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3.xml" ContentType="application/vnd.openxmlformats-officedocument.spreadsheetml.comments+xml"/>
  <Override PartName="/xl/pivotTables/pivotTable5.xml" ContentType="application/vnd.openxmlformats-officedocument.spreadsheetml.pivotTable+xml"/>
  <Override PartName="/xl/comments4.xml" ContentType="application/vnd.openxmlformats-officedocument.spreadsheetml.comments+xml"/>
  <Override PartName="/xl/pivotTables/pivotTable6.xml" ContentType="application/vnd.openxmlformats-officedocument.spreadsheetml.pivotTable+xml"/>
  <Override PartName="/xl/pivotTables/pivotTable7.xml" ContentType="application/vnd.openxmlformats-officedocument.spreadsheetml.pivotTable+xml"/>
  <Override PartName="/xl/comments5.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idahogov.sharepoint.com/sites/FisheriesBureau/Shared Documents/Fish Research/Nampa Research/LSRCP/LSRCP-Chin/In Season PIT Monitoring/2026 In Season Run/"/>
    </mc:Choice>
  </mc:AlternateContent>
  <xr:revisionPtr revIDLastSave="73" documentId="6_{92BF63F2-130E-4BAC-A0EA-B2892FEA6CEF}" xr6:coauthVersionLast="47" xr6:coauthVersionMax="47" xr10:uidLastSave="{B629D9C9-A1FA-40A6-9892-BCA9FBFEFA2A}"/>
  <bookViews>
    <workbookView xWindow="-120" yWindow="-120" windowWidth="29040" windowHeight="15720" tabRatio="813" activeTab="2" xr2:uid="{00000000-000D-0000-FFFF-FFFF00000000}"/>
  </bookViews>
  <sheets>
    <sheet name="PIT Data" sheetId="3" r:id="rId1"/>
    <sheet name="Tag Exp PIVOT" sheetId="33" r:id="rId2"/>
    <sheet name="Tables" sheetId="32" r:id="rId3"/>
    <sheet name="Daily Adult Passage by Stock" sheetId="12" r:id="rId4"/>
    <sheet name="Bonn-Granite Conversion" sheetId="26" r:id="rId5"/>
    <sheet name="Unassociated Releases" sheetId="35" r:id="rId6"/>
    <sheet name="Historic Conversion Summary" sheetId="30" r:id="rId7"/>
    <sheet name="Historic Conversion Data" sheetId="28" r:id="rId8"/>
    <sheet name="Daily Passage-RR-HC-LS" sheetId="37" r:id="rId9"/>
    <sheet name="Preseason Forecast" sheetId="34" r:id="rId10"/>
    <sheet name="Broodstock Needs" sheetId="36" r:id="rId11"/>
    <sheet name="Notes" sheetId="25" r:id="rId12"/>
  </sheets>
  <definedNames>
    <definedName name="_xlnm._FilterDatabase" localSheetId="7" hidden="1">'Historic Conversion Data'!$A$2:$N$634</definedName>
    <definedName name="CHNK_in_season_2022.accdb" localSheetId="0" hidden="1">'PIT Data'!$A$1:$AC$550</definedName>
    <definedName name="_xlnm.Print_Area" localSheetId="4">'Bonn-Granite Conversion'!$B$1:$P$24</definedName>
    <definedName name="_xlnm.Print_Area" localSheetId="2">Tables!$A$2:$E$24</definedName>
  </definedNames>
  <calcPr calcId="191028"/>
  <pivotCaches>
    <pivotCache cacheId="96" r:id="rId13"/>
    <pivotCache cacheId="114" r:id="rId14"/>
    <pivotCache cacheId="136"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2" i="3" l="1"/>
  <c r="AD3"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AD178" i="3"/>
  <c r="AD179" i="3"/>
  <c r="AD180" i="3"/>
  <c r="AD181" i="3"/>
  <c r="AD182" i="3"/>
  <c r="AD183" i="3"/>
  <c r="AD184" i="3"/>
  <c r="AD185" i="3"/>
  <c r="AD186" i="3"/>
  <c r="AD187" i="3"/>
  <c r="AD188" i="3"/>
  <c r="AD189" i="3"/>
  <c r="AD190" i="3"/>
  <c r="AD191" i="3"/>
  <c r="AD192" i="3"/>
  <c r="AD193" i="3"/>
  <c r="AD194" i="3"/>
  <c r="AD195" i="3"/>
  <c r="AD196" i="3"/>
  <c r="AD197" i="3"/>
  <c r="AD198" i="3"/>
  <c r="AD199" i="3"/>
  <c r="AD200" i="3"/>
  <c r="AD201" i="3"/>
  <c r="AD202" i="3"/>
  <c r="AD203" i="3"/>
  <c r="AD204" i="3"/>
  <c r="AD205" i="3"/>
  <c r="AD206" i="3"/>
  <c r="AD207" i="3"/>
  <c r="AD208" i="3"/>
  <c r="AD209" i="3"/>
  <c r="AD210" i="3"/>
  <c r="AD211" i="3"/>
  <c r="AD212" i="3"/>
  <c r="AD213" i="3"/>
  <c r="AD214" i="3"/>
  <c r="AD215" i="3"/>
  <c r="AD216" i="3"/>
  <c r="AD217" i="3"/>
  <c r="AD218" i="3"/>
  <c r="AD219" i="3"/>
  <c r="AD220" i="3"/>
  <c r="AD221" i="3"/>
  <c r="AD222" i="3"/>
  <c r="AD223" i="3"/>
  <c r="AD224" i="3"/>
  <c r="AD225" i="3"/>
  <c r="AD226" i="3"/>
  <c r="AD227" i="3"/>
  <c r="AD228" i="3"/>
  <c r="AD229" i="3"/>
  <c r="AD230" i="3"/>
  <c r="AD231" i="3"/>
  <c r="AD232" i="3"/>
  <c r="AD233" i="3"/>
  <c r="AD234" i="3"/>
  <c r="AD235" i="3"/>
  <c r="AD236" i="3"/>
  <c r="AD237" i="3"/>
  <c r="AD238" i="3"/>
  <c r="AD239" i="3"/>
  <c r="AD240" i="3"/>
  <c r="AD241" i="3"/>
  <c r="AD242" i="3"/>
  <c r="AD243" i="3"/>
  <c r="AD244" i="3"/>
  <c r="AD245" i="3"/>
  <c r="AD246" i="3"/>
  <c r="AD247" i="3"/>
  <c r="AD248" i="3"/>
  <c r="AD249" i="3"/>
  <c r="AD250" i="3"/>
  <c r="AD251" i="3"/>
  <c r="AD252" i="3"/>
  <c r="AD253" i="3"/>
  <c r="AD254" i="3"/>
  <c r="AD255" i="3"/>
  <c r="AD256" i="3"/>
  <c r="AD257" i="3"/>
  <c r="AD258" i="3"/>
  <c r="AD259" i="3"/>
  <c r="AD260" i="3"/>
  <c r="AD261" i="3"/>
  <c r="AD262" i="3"/>
  <c r="AD263" i="3"/>
  <c r="AD264" i="3"/>
  <c r="AD265" i="3"/>
  <c r="AD266" i="3"/>
  <c r="AD267" i="3"/>
  <c r="AD268" i="3"/>
  <c r="AD269" i="3"/>
  <c r="AD270" i="3"/>
  <c r="AD271" i="3"/>
  <c r="AD272" i="3"/>
  <c r="AD273" i="3"/>
  <c r="AD274" i="3"/>
  <c r="AD275" i="3"/>
  <c r="AD276" i="3"/>
  <c r="AD277" i="3"/>
  <c r="AD278" i="3"/>
  <c r="AD279" i="3"/>
  <c r="AD280" i="3"/>
  <c r="AD281" i="3"/>
  <c r="AD282" i="3"/>
  <c r="AD283" i="3"/>
  <c r="AD284" i="3"/>
  <c r="AD285" i="3"/>
  <c r="AD286" i="3"/>
  <c r="AD287" i="3"/>
  <c r="AD288"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AD336" i="3"/>
  <c r="AD337" i="3"/>
  <c r="AD338" i="3"/>
  <c r="AD339" i="3"/>
  <c r="AD340" i="3"/>
  <c r="AD341" i="3"/>
  <c r="AD342" i="3"/>
  <c r="AD343" i="3"/>
  <c r="AD344" i="3"/>
  <c r="AD345" i="3"/>
  <c r="AD346" i="3"/>
  <c r="AD347" i="3"/>
  <c r="AD348" i="3"/>
  <c r="AD349" i="3"/>
  <c r="AD350" i="3"/>
  <c r="AD351" i="3"/>
  <c r="AD352" i="3"/>
  <c r="AD353" i="3"/>
  <c r="AD354" i="3"/>
  <c r="AD355" i="3"/>
  <c r="AD356" i="3"/>
  <c r="AD357" i="3"/>
  <c r="AD358" i="3"/>
  <c r="AD359" i="3"/>
  <c r="AD360" i="3"/>
  <c r="AD361" i="3"/>
  <c r="AD362" i="3"/>
  <c r="AD363" i="3"/>
  <c r="AD364" i="3"/>
  <c r="AD365" i="3"/>
  <c r="AD366" i="3"/>
  <c r="AD367" i="3"/>
  <c r="AD368" i="3"/>
  <c r="AD369" i="3"/>
  <c r="AD370" i="3"/>
  <c r="AD371" i="3"/>
  <c r="AD372" i="3"/>
  <c r="AD373" i="3"/>
  <c r="AD374" i="3"/>
  <c r="AD375" i="3"/>
  <c r="AD376" i="3"/>
  <c r="AD377" i="3"/>
  <c r="AD378" i="3"/>
  <c r="AD379" i="3"/>
  <c r="AD380" i="3"/>
  <c r="AD381" i="3"/>
  <c r="AD382" i="3"/>
  <c r="AD383" i="3"/>
  <c r="AD384" i="3"/>
  <c r="AD385" i="3"/>
  <c r="AD386" i="3"/>
  <c r="AD387" i="3"/>
  <c r="AD388" i="3"/>
  <c r="AD389" i="3"/>
  <c r="AD390" i="3"/>
  <c r="AD391" i="3"/>
  <c r="AD392" i="3"/>
  <c r="AD393" i="3"/>
  <c r="AD394" i="3"/>
  <c r="AD395" i="3"/>
  <c r="AD396" i="3"/>
  <c r="AD397" i="3"/>
  <c r="AD398" i="3"/>
  <c r="AD399" i="3"/>
  <c r="AD400" i="3"/>
  <c r="AD401" i="3"/>
  <c r="AD402" i="3"/>
  <c r="AD403" i="3"/>
  <c r="AD404" i="3"/>
  <c r="AD405" i="3"/>
  <c r="AD406" i="3"/>
  <c r="AD407" i="3"/>
  <c r="AD408" i="3"/>
  <c r="AD409" i="3"/>
  <c r="AD410" i="3"/>
  <c r="AD411" i="3"/>
  <c r="AD412" i="3"/>
  <c r="AD413" i="3"/>
  <c r="AD414" i="3"/>
  <c r="AD415" i="3"/>
  <c r="AD416" i="3"/>
  <c r="AD417" i="3"/>
  <c r="AD418" i="3"/>
  <c r="AD419" i="3"/>
  <c r="AD420" i="3"/>
  <c r="AD421" i="3"/>
  <c r="AD422" i="3"/>
  <c r="AD423" i="3"/>
  <c r="AD424" i="3"/>
  <c r="AD425" i="3"/>
  <c r="AD426" i="3"/>
  <c r="AD427" i="3"/>
  <c r="AD428" i="3"/>
  <c r="AD429" i="3"/>
  <c r="AD430" i="3"/>
  <c r="AD431" i="3"/>
  <c r="AD432" i="3"/>
  <c r="AD433" i="3"/>
  <c r="AD434" i="3"/>
  <c r="AD435" i="3"/>
  <c r="AD436" i="3"/>
  <c r="AD437" i="3"/>
  <c r="AD438" i="3"/>
  <c r="AD439" i="3"/>
  <c r="AD440" i="3"/>
  <c r="AD441" i="3"/>
  <c r="AD442" i="3"/>
  <c r="AD443" i="3"/>
  <c r="AD444" i="3"/>
  <c r="AD445" i="3"/>
  <c r="AD446" i="3"/>
  <c r="AD447" i="3"/>
  <c r="AD448" i="3"/>
  <c r="AD449" i="3"/>
  <c r="AD450" i="3"/>
  <c r="AD451" i="3"/>
  <c r="AD452" i="3"/>
  <c r="AD453" i="3"/>
  <c r="AD454" i="3"/>
  <c r="AD455" i="3"/>
  <c r="AD456" i="3"/>
  <c r="AD457" i="3"/>
  <c r="AD458" i="3"/>
  <c r="AD459" i="3"/>
  <c r="AD460" i="3"/>
  <c r="AD461" i="3"/>
  <c r="AD462" i="3"/>
  <c r="AD463" i="3"/>
  <c r="AD464" i="3"/>
  <c r="AD465" i="3"/>
  <c r="AD466" i="3"/>
  <c r="AD467" i="3"/>
  <c r="AD468" i="3"/>
  <c r="AD469" i="3"/>
  <c r="AD470" i="3"/>
  <c r="AD471" i="3"/>
  <c r="AD472" i="3"/>
  <c r="AD473" i="3"/>
  <c r="AD474" i="3"/>
  <c r="AD475" i="3"/>
  <c r="AD476" i="3"/>
  <c r="AD477" i="3"/>
  <c r="AD478" i="3"/>
  <c r="AD479" i="3"/>
  <c r="AD480" i="3"/>
  <c r="AD481" i="3"/>
  <c r="AD482" i="3"/>
  <c r="AD483" i="3"/>
  <c r="AD484" i="3"/>
  <c r="AD485" i="3"/>
  <c r="AD486" i="3"/>
  <c r="AD487" i="3"/>
  <c r="AD488" i="3"/>
  <c r="AD489" i="3"/>
  <c r="AD490" i="3"/>
  <c r="AD491" i="3"/>
  <c r="AD492" i="3"/>
  <c r="AD493" i="3"/>
  <c r="AD494" i="3"/>
  <c r="AD495" i="3"/>
  <c r="AD496" i="3"/>
  <c r="AD497" i="3"/>
  <c r="AD498" i="3"/>
  <c r="AD499" i="3"/>
  <c r="AD500" i="3"/>
  <c r="AD501" i="3"/>
  <c r="AD502" i="3"/>
  <c r="AD503" i="3"/>
  <c r="AD504" i="3"/>
  <c r="AD505" i="3"/>
  <c r="AD506" i="3"/>
  <c r="AD507" i="3"/>
  <c r="AD508" i="3"/>
  <c r="AD509" i="3"/>
  <c r="AD510" i="3"/>
  <c r="AD511" i="3"/>
  <c r="AD512" i="3"/>
  <c r="AD513" i="3"/>
  <c r="AD514" i="3"/>
  <c r="AD515" i="3"/>
  <c r="AD516" i="3"/>
  <c r="AD517" i="3"/>
  <c r="AD518" i="3"/>
  <c r="AD519" i="3"/>
  <c r="AD520" i="3"/>
  <c r="AD521" i="3"/>
  <c r="AD522" i="3"/>
  <c r="AD523" i="3"/>
  <c r="AD524" i="3"/>
  <c r="AD525" i="3"/>
  <c r="AD526" i="3"/>
  <c r="AD527" i="3"/>
  <c r="AD528" i="3"/>
  <c r="AD529" i="3"/>
  <c r="AD530" i="3"/>
  <c r="AD531" i="3"/>
  <c r="AD532" i="3"/>
  <c r="AD533" i="3"/>
  <c r="AD534" i="3"/>
  <c r="AD535" i="3"/>
  <c r="AD536" i="3"/>
  <c r="AD537" i="3"/>
  <c r="AD538" i="3"/>
  <c r="AD539" i="3"/>
  <c r="AD540" i="3"/>
  <c r="AD541" i="3"/>
  <c r="AD542" i="3"/>
  <c r="AD543" i="3"/>
  <c r="AD544" i="3"/>
  <c r="AD545" i="3"/>
  <c r="AD546" i="3"/>
  <c r="AD547" i="3"/>
  <c r="AD548" i="3"/>
  <c r="AD549" i="3"/>
  <c r="AD550" i="3"/>
  <c r="AE2" i="3"/>
  <c r="AE3" i="3"/>
  <c r="AE4" i="3"/>
  <c r="AE5" i="3"/>
  <c r="AE6" i="3"/>
  <c r="AE7" i="3"/>
  <c r="AE8" i="3"/>
  <c r="AE9" i="3"/>
  <c r="AE10" i="3"/>
  <c r="AE11"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88" i="3"/>
  <c r="AE89" i="3"/>
  <c r="AE90" i="3"/>
  <c r="AE91" i="3"/>
  <c r="AE92" i="3"/>
  <c r="AE93" i="3"/>
  <c r="AE94" i="3"/>
  <c r="AE95" i="3"/>
  <c r="AE96" i="3"/>
  <c r="AE97" i="3"/>
  <c r="AE98" i="3"/>
  <c r="AE99" i="3"/>
  <c r="AE100" i="3"/>
  <c r="AE101" i="3"/>
  <c r="AE102" i="3"/>
  <c r="AE103" i="3"/>
  <c r="AE104" i="3"/>
  <c r="AE105" i="3"/>
  <c r="AE106" i="3"/>
  <c r="AE107" i="3"/>
  <c r="AE108" i="3"/>
  <c r="AE109" i="3"/>
  <c r="AE110" i="3"/>
  <c r="AE111" i="3"/>
  <c r="AE112" i="3"/>
  <c r="AE113" i="3"/>
  <c r="AE114" i="3"/>
  <c r="AE115" i="3"/>
  <c r="AE116" i="3"/>
  <c r="AE117" i="3"/>
  <c r="AE118" i="3"/>
  <c r="AE119" i="3"/>
  <c r="AE120" i="3"/>
  <c r="AE121" i="3"/>
  <c r="AE122" i="3"/>
  <c r="AE123" i="3"/>
  <c r="AE124" i="3"/>
  <c r="AE125" i="3"/>
  <c r="AE126" i="3"/>
  <c r="AE127" i="3"/>
  <c r="AE128" i="3"/>
  <c r="AE129" i="3"/>
  <c r="AE130" i="3"/>
  <c r="AE131" i="3"/>
  <c r="AE132" i="3"/>
  <c r="AE133" i="3"/>
  <c r="AE134" i="3"/>
  <c r="AE135" i="3"/>
  <c r="AE136" i="3"/>
  <c r="AE137" i="3"/>
  <c r="AE138" i="3"/>
  <c r="AE139" i="3"/>
  <c r="AE140" i="3"/>
  <c r="AE141" i="3"/>
  <c r="AE142" i="3"/>
  <c r="AE143" i="3"/>
  <c r="AE144" i="3"/>
  <c r="AE145" i="3"/>
  <c r="AE146" i="3"/>
  <c r="AE147" i="3"/>
  <c r="AE148" i="3"/>
  <c r="AE149" i="3"/>
  <c r="AE150" i="3"/>
  <c r="AE151" i="3"/>
  <c r="AE152" i="3"/>
  <c r="AE153" i="3"/>
  <c r="AE154" i="3"/>
  <c r="AE155" i="3"/>
  <c r="AE156" i="3"/>
  <c r="AE157" i="3"/>
  <c r="AE158" i="3"/>
  <c r="AE159" i="3"/>
  <c r="AE160" i="3"/>
  <c r="AE161" i="3"/>
  <c r="AE162" i="3"/>
  <c r="AE163" i="3"/>
  <c r="AE164" i="3"/>
  <c r="AE165" i="3"/>
  <c r="AE166" i="3"/>
  <c r="AE167" i="3"/>
  <c r="AE168" i="3"/>
  <c r="AE169" i="3"/>
  <c r="AE170" i="3"/>
  <c r="AE171" i="3"/>
  <c r="AE172" i="3"/>
  <c r="AE173" i="3"/>
  <c r="AE174" i="3"/>
  <c r="AE175" i="3"/>
  <c r="AE176" i="3"/>
  <c r="AE177" i="3"/>
  <c r="AE178" i="3"/>
  <c r="AE179" i="3"/>
  <c r="AE180" i="3"/>
  <c r="AE181" i="3"/>
  <c r="AE182" i="3"/>
  <c r="AE183" i="3"/>
  <c r="AE184" i="3"/>
  <c r="AE185" i="3"/>
  <c r="AE186" i="3"/>
  <c r="AE187" i="3"/>
  <c r="AE188" i="3"/>
  <c r="AE189" i="3"/>
  <c r="AE190" i="3"/>
  <c r="AE191" i="3"/>
  <c r="AE192" i="3"/>
  <c r="AE193" i="3"/>
  <c r="AE194" i="3"/>
  <c r="AE195" i="3"/>
  <c r="AE196" i="3"/>
  <c r="AE197" i="3"/>
  <c r="AE198" i="3"/>
  <c r="AE199" i="3"/>
  <c r="AE200" i="3"/>
  <c r="AE201" i="3"/>
  <c r="AE202" i="3"/>
  <c r="AE203" i="3"/>
  <c r="AE204" i="3"/>
  <c r="AE205" i="3"/>
  <c r="AE206" i="3"/>
  <c r="AE207" i="3"/>
  <c r="AE208" i="3"/>
  <c r="AE209" i="3"/>
  <c r="AE210" i="3"/>
  <c r="AE211" i="3"/>
  <c r="AE212" i="3"/>
  <c r="AE213" i="3"/>
  <c r="AE214" i="3"/>
  <c r="AE215" i="3"/>
  <c r="AE216" i="3"/>
  <c r="AE217" i="3"/>
  <c r="AE218" i="3"/>
  <c r="AE219" i="3"/>
  <c r="AE220" i="3"/>
  <c r="AE221" i="3"/>
  <c r="AE222" i="3"/>
  <c r="AE223" i="3"/>
  <c r="AE224" i="3"/>
  <c r="AE225" i="3"/>
  <c r="AE226" i="3"/>
  <c r="AE227" i="3"/>
  <c r="AE228" i="3"/>
  <c r="AE229" i="3"/>
  <c r="AE230" i="3"/>
  <c r="AE231" i="3"/>
  <c r="AE232" i="3"/>
  <c r="AE233" i="3"/>
  <c r="AE234" i="3"/>
  <c r="AE235" i="3"/>
  <c r="AE236" i="3"/>
  <c r="AE237" i="3"/>
  <c r="AE238" i="3"/>
  <c r="AE239" i="3"/>
  <c r="AE240" i="3"/>
  <c r="AE241" i="3"/>
  <c r="AE242" i="3"/>
  <c r="AE243" i="3"/>
  <c r="AE244" i="3"/>
  <c r="AE245" i="3"/>
  <c r="AE246" i="3"/>
  <c r="AE247" i="3"/>
  <c r="AE248" i="3"/>
  <c r="AE249" i="3"/>
  <c r="AE250" i="3"/>
  <c r="AE251" i="3"/>
  <c r="AE252" i="3"/>
  <c r="AE253" i="3"/>
  <c r="AE254" i="3"/>
  <c r="AE255" i="3"/>
  <c r="AE256" i="3"/>
  <c r="AE257" i="3"/>
  <c r="AE258" i="3"/>
  <c r="AE259" i="3"/>
  <c r="AE260" i="3"/>
  <c r="AE261" i="3"/>
  <c r="AE262" i="3"/>
  <c r="AE263" i="3"/>
  <c r="AE264" i="3"/>
  <c r="AE265" i="3"/>
  <c r="AE266" i="3"/>
  <c r="AE267" i="3"/>
  <c r="AE268" i="3"/>
  <c r="AE269" i="3"/>
  <c r="AE270" i="3"/>
  <c r="AE271" i="3"/>
  <c r="AE272" i="3"/>
  <c r="AE273" i="3"/>
  <c r="AE274" i="3"/>
  <c r="AE275" i="3"/>
  <c r="AE276" i="3"/>
  <c r="AE277" i="3"/>
  <c r="AE278" i="3"/>
  <c r="AE279" i="3"/>
  <c r="AE280" i="3"/>
  <c r="AE281" i="3"/>
  <c r="AE282" i="3"/>
  <c r="AE283" i="3"/>
  <c r="AE284" i="3"/>
  <c r="AE285" i="3"/>
  <c r="AE286" i="3"/>
  <c r="AE287" i="3"/>
  <c r="AE288" i="3"/>
  <c r="AE289" i="3"/>
  <c r="AE290" i="3"/>
  <c r="AE291" i="3"/>
  <c r="AE292" i="3"/>
  <c r="AE293" i="3"/>
  <c r="AE294" i="3"/>
  <c r="AE295" i="3"/>
  <c r="AE296" i="3"/>
  <c r="AE297" i="3"/>
  <c r="AE298" i="3"/>
  <c r="AE299" i="3"/>
  <c r="AE300" i="3"/>
  <c r="AE301" i="3"/>
  <c r="AE302" i="3"/>
  <c r="AE303" i="3"/>
  <c r="AE304" i="3"/>
  <c r="AE305" i="3"/>
  <c r="AE306" i="3"/>
  <c r="AE307" i="3"/>
  <c r="AE308" i="3"/>
  <c r="AE309" i="3"/>
  <c r="AE310" i="3"/>
  <c r="AE311" i="3"/>
  <c r="AE312" i="3"/>
  <c r="AE313" i="3"/>
  <c r="AE314" i="3"/>
  <c r="AE315" i="3"/>
  <c r="AE316" i="3"/>
  <c r="AE317" i="3"/>
  <c r="AE318" i="3"/>
  <c r="AE319" i="3"/>
  <c r="AE320" i="3"/>
  <c r="AE321" i="3"/>
  <c r="AE322" i="3"/>
  <c r="AE323" i="3"/>
  <c r="AE324" i="3"/>
  <c r="AE325" i="3"/>
  <c r="AE326" i="3"/>
  <c r="AE327" i="3"/>
  <c r="AE328" i="3"/>
  <c r="AE329" i="3"/>
  <c r="AE330" i="3"/>
  <c r="AE331" i="3"/>
  <c r="AE332" i="3"/>
  <c r="AE333" i="3"/>
  <c r="AE334" i="3"/>
  <c r="AE335" i="3"/>
  <c r="AE336" i="3"/>
  <c r="AE337" i="3"/>
  <c r="AE338" i="3"/>
  <c r="AE339" i="3"/>
  <c r="AE340" i="3"/>
  <c r="AE341" i="3"/>
  <c r="AE342" i="3"/>
  <c r="AE343" i="3"/>
  <c r="AE344" i="3"/>
  <c r="AE345" i="3"/>
  <c r="AE346" i="3"/>
  <c r="AE347" i="3"/>
  <c r="AE348" i="3"/>
  <c r="AE349" i="3"/>
  <c r="AE350" i="3"/>
  <c r="AE351" i="3"/>
  <c r="AE352" i="3"/>
  <c r="AE353" i="3"/>
  <c r="AE354" i="3"/>
  <c r="AE355" i="3"/>
  <c r="AE356" i="3"/>
  <c r="AE357" i="3"/>
  <c r="AE358" i="3"/>
  <c r="AE359" i="3"/>
  <c r="AE360" i="3"/>
  <c r="AE361" i="3"/>
  <c r="AE362" i="3"/>
  <c r="AE363" i="3"/>
  <c r="AE364" i="3"/>
  <c r="AE365" i="3"/>
  <c r="AE366" i="3"/>
  <c r="AE367" i="3"/>
  <c r="AE368" i="3"/>
  <c r="AE369" i="3"/>
  <c r="AE370" i="3"/>
  <c r="AE371" i="3"/>
  <c r="AE372" i="3"/>
  <c r="AE373" i="3"/>
  <c r="AE374" i="3"/>
  <c r="AE375" i="3"/>
  <c r="AE376" i="3"/>
  <c r="AE377" i="3"/>
  <c r="AE378" i="3"/>
  <c r="AE379" i="3"/>
  <c r="AE380" i="3"/>
  <c r="AE381" i="3"/>
  <c r="AE382" i="3"/>
  <c r="AE383" i="3"/>
  <c r="AE384" i="3"/>
  <c r="AE385" i="3"/>
  <c r="AE386" i="3"/>
  <c r="AE387" i="3"/>
  <c r="AE388" i="3"/>
  <c r="AE389" i="3"/>
  <c r="AE390" i="3"/>
  <c r="AE391" i="3"/>
  <c r="AE392" i="3"/>
  <c r="AE393" i="3"/>
  <c r="AE394" i="3"/>
  <c r="AE395" i="3"/>
  <c r="AE396" i="3"/>
  <c r="AE397" i="3"/>
  <c r="AE398" i="3"/>
  <c r="AE399" i="3"/>
  <c r="AE400" i="3"/>
  <c r="AE401" i="3"/>
  <c r="AE402" i="3"/>
  <c r="AE403" i="3"/>
  <c r="AE404" i="3"/>
  <c r="AE405" i="3"/>
  <c r="AE406" i="3"/>
  <c r="AE407" i="3"/>
  <c r="AE408" i="3"/>
  <c r="AE409" i="3"/>
  <c r="AE410" i="3"/>
  <c r="AE411" i="3"/>
  <c r="AE412" i="3"/>
  <c r="AE413" i="3"/>
  <c r="AE414" i="3"/>
  <c r="AE415" i="3"/>
  <c r="AE416" i="3"/>
  <c r="AE417" i="3"/>
  <c r="AE418" i="3"/>
  <c r="AE419" i="3"/>
  <c r="AE420" i="3"/>
  <c r="AE421" i="3"/>
  <c r="AE422" i="3"/>
  <c r="AE423" i="3"/>
  <c r="AE424" i="3"/>
  <c r="AE425" i="3"/>
  <c r="AE426" i="3"/>
  <c r="AE427" i="3"/>
  <c r="AE428" i="3"/>
  <c r="AE429" i="3"/>
  <c r="AE430" i="3"/>
  <c r="AE431" i="3"/>
  <c r="AE432" i="3"/>
  <c r="AE433" i="3"/>
  <c r="AE434" i="3"/>
  <c r="AE435" i="3"/>
  <c r="AE436" i="3"/>
  <c r="AE437" i="3"/>
  <c r="AE438" i="3"/>
  <c r="AE439" i="3"/>
  <c r="AE440" i="3"/>
  <c r="AE441" i="3"/>
  <c r="AE442" i="3"/>
  <c r="AE443" i="3"/>
  <c r="AE444" i="3"/>
  <c r="AE445" i="3"/>
  <c r="AE446" i="3"/>
  <c r="AE447" i="3"/>
  <c r="AE448" i="3"/>
  <c r="AE449" i="3"/>
  <c r="AE450" i="3"/>
  <c r="AE451" i="3"/>
  <c r="AE452" i="3"/>
  <c r="AE453" i="3"/>
  <c r="AE454" i="3"/>
  <c r="AE455" i="3"/>
  <c r="AE456" i="3"/>
  <c r="AE457" i="3"/>
  <c r="AE458" i="3"/>
  <c r="AE459" i="3"/>
  <c r="AE460" i="3"/>
  <c r="AE461" i="3"/>
  <c r="AE462" i="3"/>
  <c r="AE463" i="3"/>
  <c r="AE464" i="3"/>
  <c r="AE465" i="3"/>
  <c r="AE466" i="3"/>
  <c r="AE467" i="3"/>
  <c r="AE468" i="3"/>
  <c r="AE469" i="3"/>
  <c r="AE470" i="3"/>
  <c r="AE471" i="3"/>
  <c r="AE472" i="3"/>
  <c r="AE473" i="3"/>
  <c r="AE474" i="3"/>
  <c r="AE475" i="3"/>
  <c r="AE476" i="3"/>
  <c r="AE477" i="3"/>
  <c r="AE478" i="3"/>
  <c r="AE479" i="3"/>
  <c r="AE480" i="3"/>
  <c r="AE481" i="3"/>
  <c r="AE482" i="3"/>
  <c r="AE483" i="3"/>
  <c r="AE484" i="3"/>
  <c r="AE485" i="3"/>
  <c r="AE486" i="3"/>
  <c r="AE487" i="3"/>
  <c r="AE488" i="3"/>
  <c r="AE489" i="3"/>
  <c r="AE490" i="3"/>
  <c r="AE491" i="3"/>
  <c r="AE492" i="3"/>
  <c r="AE493" i="3"/>
  <c r="AE494" i="3"/>
  <c r="AE495" i="3"/>
  <c r="AQ495" i="3" s="1"/>
  <c r="AT495" i="3" s="1"/>
  <c r="AE496" i="3"/>
  <c r="AQ496" i="3" s="1"/>
  <c r="AT496" i="3" s="1"/>
  <c r="AE497" i="3"/>
  <c r="AQ497" i="3" s="1"/>
  <c r="AT497" i="3" s="1"/>
  <c r="AE498" i="3"/>
  <c r="AQ498" i="3" s="1"/>
  <c r="AT498" i="3" s="1"/>
  <c r="AE499" i="3"/>
  <c r="AQ499" i="3" s="1"/>
  <c r="AT499" i="3" s="1"/>
  <c r="AE500" i="3"/>
  <c r="AQ500" i="3" s="1"/>
  <c r="AT500" i="3" s="1"/>
  <c r="AE501" i="3"/>
  <c r="AQ501" i="3" s="1"/>
  <c r="AT501" i="3" s="1"/>
  <c r="AE502" i="3"/>
  <c r="AQ502" i="3" s="1"/>
  <c r="AT502" i="3" s="1"/>
  <c r="AE503" i="3"/>
  <c r="AQ503" i="3" s="1"/>
  <c r="AT503" i="3" s="1"/>
  <c r="AE504" i="3"/>
  <c r="AQ504" i="3" s="1"/>
  <c r="AT504" i="3" s="1"/>
  <c r="AE505" i="3"/>
  <c r="AQ505" i="3" s="1"/>
  <c r="AT505" i="3" s="1"/>
  <c r="AE506" i="3"/>
  <c r="AQ506" i="3" s="1"/>
  <c r="AT506" i="3" s="1"/>
  <c r="AE507" i="3"/>
  <c r="AQ507" i="3" s="1"/>
  <c r="AT507" i="3" s="1"/>
  <c r="AE508" i="3"/>
  <c r="AQ508" i="3" s="1"/>
  <c r="AT508" i="3" s="1"/>
  <c r="AE509" i="3"/>
  <c r="AQ509" i="3" s="1"/>
  <c r="AT509" i="3" s="1"/>
  <c r="AE510" i="3"/>
  <c r="AQ510" i="3" s="1"/>
  <c r="AT510" i="3" s="1"/>
  <c r="AE511" i="3"/>
  <c r="AQ511" i="3" s="1"/>
  <c r="AT511" i="3" s="1"/>
  <c r="AE512" i="3"/>
  <c r="AQ512" i="3" s="1"/>
  <c r="AT512" i="3" s="1"/>
  <c r="AE513" i="3"/>
  <c r="AQ513" i="3" s="1"/>
  <c r="AT513" i="3" s="1"/>
  <c r="AE514" i="3"/>
  <c r="AQ514" i="3" s="1"/>
  <c r="AT514" i="3" s="1"/>
  <c r="AE515" i="3"/>
  <c r="AQ515" i="3" s="1"/>
  <c r="AT515" i="3" s="1"/>
  <c r="AE516" i="3"/>
  <c r="AQ516" i="3" s="1"/>
  <c r="AT516" i="3" s="1"/>
  <c r="AE517" i="3"/>
  <c r="AQ517" i="3" s="1"/>
  <c r="AT517" i="3" s="1"/>
  <c r="AE518" i="3"/>
  <c r="AQ518" i="3" s="1"/>
  <c r="AT518" i="3" s="1"/>
  <c r="AE519" i="3"/>
  <c r="AQ519" i="3" s="1"/>
  <c r="AT519" i="3" s="1"/>
  <c r="AE520" i="3"/>
  <c r="AQ520" i="3" s="1"/>
  <c r="AT520" i="3" s="1"/>
  <c r="AE521" i="3"/>
  <c r="AQ521" i="3" s="1"/>
  <c r="AT521" i="3" s="1"/>
  <c r="AE522" i="3"/>
  <c r="AQ522" i="3" s="1"/>
  <c r="AT522" i="3" s="1"/>
  <c r="AE523" i="3"/>
  <c r="AQ523" i="3" s="1"/>
  <c r="AT523" i="3" s="1"/>
  <c r="AE524" i="3"/>
  <c r="AQ524" i="3" s="1"/>
  <c r="AT524" i="3" s="1"/>
  <c r="AE525" i="3"/>
  <c r="AQ525" i="3" s="1"/>
  <c r="AT525" i="3" s="1"/>
  <c r="AE526" i="3"/>
  <c r="AQ526" i="3" s="1"/>
  <c r="AT526" i="3" s="1"/>
  <c r="AE527" i="3"/>
  <c r="AQ527" i="3" s="1"/>
  <c r="AT527" i="3" s="1"/>
  <c r="AE528" i="3"/>
  <c r="AQ528" i="3" s="1"/>
  <c r="AT528" i="3" s="1"/>
  <c r="AE529" i="3"/>
  <c r="AQ529" i="3" s="1"/>
  <c r="AT529" i="3" s="1"/>
  <c r="AE530" i="3"/>
  <c r="AE531" i="3"/>
  <c r="AE532" i="3"/>
  <c r="AE533" i="3"/>
  <c r="AE534" i="3"/>
  <c r="AE535" i="3"/>
  <c r="AE536" i="3"/>
  <c r="AE537" i="3"/>
  <c r="AE538" i="3"/>
  <c r="AE539" i="3"/>
  <c r="AE540" i="3"/>
  <c r="AE541" i="3"/>
  <c r="AE542" i="3"/>
  <c r="AE543" i="3"/>
  <c r="AE544" i="3"/>
  <c r="AE545" i="3"/>
  <c r="AE546" i="3"/>
  <c r="AE547" i="3"/>
  <c r="AE548" i="3"/>
  <c r="AE549" i="3"/>
  <c r="AE550" i="3"/>
  <c r="AF2" i="3"/>
  <c r="AF3" i="3"/>
  <c r="AF4"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F147" i="3"/>
  <c r="AF148" i="3"/>
  <c r="AF149" i="3"/>
  <c r="AF150" i="3"/>
  <c r="AF151" i="3"/>
  <c r="AF152" i="3"/>
  <c r="AF153" i="3"/>
  <c r="AF154" i="3"/>
  <c r="AF155" i="3"/>
  <c r="AF156" i="3"/>
  <c r="AF157" i="3"/>
  <c r="AF158" i="3"/>
  <c r="AF159" i="3"/>
  <c r="AF160" i="3"/>
  <c r="AF161" i="3"/>
  <c r="AF162" i="3"/>
  <c r="AF163" i="3"/>
  <c r="AF164" i="3"/>
  <c r="AF165" i="3"/>
  <c r="AF166" i="3"/>
  <c r="AF167" i="3"/>
  <c r="AF168" i="3"/>
  <c r="AF169" i="3"/>
  <c r="AF170" i="3"/>
  <c r="AF171" i="3"/>
  <c r="AF172" i="3"/>
  <c r="AF173" i="3"/>
  <c r="AF174" i="3"/>
  <c r="AF175" i="3"/>
  <c r="AF176" i="3"/>
  <c r="AF177" i="3"/>
  <c r="AF178" i="3"/>
  <c r="AF179" i="3"/>
  <c r="AF180" i="3"/>
  <c r="AF181" i="3"/>
  <c r="AF182" i="3"/>
  <c r="AF183" i="3"/>
  <c r="AF184" i="3"/>
  <c r="AF185" i="3"/>
  <c r="AF186" i="3"/>
  <c r="AF187" i="3"/>
  <c r="AF188" i="3"/>
  <c r="AF189" i="3"/>
  <c r="AF190" i="3"/>
  <c r="AF191" i="3"/>
  <c r="AF192" i="3"/>
  <c r="AF193" i="3"/>
  <c r="AF194" i="3"/>
  <c r="AF195" i="3"/>
  <c r="AF196" i="3"/>
  <c r="AF197" i="3"/>
  <c r="AF198" i="3"/>
  <c r="AF199" i="3"/>
  <c r="AF200" i="3"/>
  <c r="AF201" i="3"/>
  <c r="AF202" i="3"/>
  <c r="AF203" i="3"/>
  <c r="AF204" i="3"/>
  <c r="AF205" i="3"/>
  <c r="AF206" i="3"/>
  <c r="AF207" i="3"/>
  <c r="AF208" i="3"/>
  <c r="AF209" i="3"/>
  <c r="AF210" i="3"/>
  <c r="AF211" i="3"/>
  <c r="AF212" i="3"/>
  <c r="AF213" i="3"/>
  <c r="AF214" i="3"/>
  <c r="AF215" i="3"/>
  <c r="AF216" i="3"/>
  <c r="AF217" i="3"/>
  <c r="AF218" i="3"/>
  <c r="AF219" i="3"/>
  <c r="AF220" i="3"/>
  <c r="AF221" i="3"/>
  <c r="AF222" i="3"/>
  <c r="AF223" i="3"/>
  <c r="AF224" i="3"/>
  <c r="AF225" i="3"/>
  <c r="AF226" i="3"/>
  <c r="AF227" i="3"/>
  <c r="AF228" i="3"/>
  <c r="AF229" i="3"/>
  <c r="AF230" i="3"/>
  <c r="AF231" i="3"/>
  <c r="AF232" i="3"/>
  <c r="AF233" i="3"/>
  <c r="AF234" i="3"/>
  <c r="AF235" i="3"/>
  <c r="AF236" i="3"/>
  <c r="AF237" i="3"/>
  <c r="AF238" i="3"/>
  <c r="AF239" i="3"/>
  <c r="AF240" i="3"/>
  <c r="AF241" i="3"/>
  <c r="AF242" i="3"/>
  <c r="AF243" i="3"/>
  <c r="AF244" i="3"/>
  <c r="AF245" i="3"/>
  <c r="AF246" i="3"/>
  <c r="AF247" i="3"/>
  <c r="AF248" i="3"/>
  <c r="AF249" i="3"/>
  <c r="AF250" i="3"/>
  <c r="AF251" i="3"/>
  <c r="AF252" i="3"/>
  <c r="AF253" i="3"/>
  <c r="AF254" i="3"/>
  <c r="AF255" i="3"/>
  <c r="AF256" i="3"/>
  <c r="AF257" i="3"/>
  <c r="AF258" i="3"/>
  <c r="AF259" i="3"/>
  <c r="AF260" i="3"/>
  <c r="AF261" i="3"/>
  <c r="AF262" i="3"/>
  <c r="AF263" i="3"/>
  <c r="AF264" i="3"/>
  <c r="AF265" i="3"/>
  <c r="AF266" i="3"/>
  <c r="AF267" i="3"/>
  <c r="AF268" i="3"/>
  <c r="AF269" i="3"/>
  <c r="AF270" i="3"/>
  <c r="AF271" i="3"/>
  <c r="AF272" i="3"/>
  <c r="AF273" i="3"/>
  <c r="AF274" i="3"/>
  <c r="AF275" i="3"/>
  <c r="AF276" i="3"/>
  <c r="AF277" i="3"/>
  <c r="AF278" i="3"/>
  <c r="AF279" i="3"/>
  <c r="AF280" i="3"/>
  <c r="AF281" i="3"/>
  <c r="AF282" i="3"/>
  <c r="AF283" i="3"/>
  <c r="AF284" i="3"/>
  <c r="AF285" i="3"/>
  <c r="AF286" i="3"/>
  <c r="AF287" i="3"/>
  <c r="AF288" i="3"/>
  <c r="AF289" i="3"/>
  <c r="AF290" i="3"/>
  <c r="AF291" i="3"/>
  <c r="AF292" i="3"/>
  <c r="AF293" i="3"/>
  <c r="AF294" i="3"/>
  <c r="AF295" i="3"/>
  <c r="AF296" i="3"/>
  <c r="AF297" i="3"/>
  <c r="AF298" i="3"/>
  <c r="AF299" i="3"/>
  <c r="AF300" i="3"/>
  <c r="AF301" i="3"/>
  <c r="AF302" i="3"/>
  <c r="AF303" i="3"/>
  <c r="AF304" i="3"/>
  <c r="AF305" i="3"/>
  <c r="AF306" i="3"/>
  <c r="AF307" i="3"/>
  <c r="AF308" i="3"/>
  <c r="AF309" i="3"/>
  <c r="AF310" i="3"/>
  <c r="AF311" i="3"/>
  <c r="AF312" i="3"/>
  <c r="AF313" i="3"/>
  <c r="AF314" i="3"/>
  <c r="AF315" i="3"/>
  <c r="AF316" i="3"/>
  <c r="AF317" i="3"/>
  <c r="AF318" i="3"/>
  <c r="AF319" i="3"/>
  <c r="AF320" i="3"/>
  <c r="AF321" i="3"/>
  <c r="AF322" i="3"/>
  <c r="AF323" i="3"/>
  <c r="AF324" i="3"/>
  <c r="AF325" i="3"/>
  <c r="AF326" i="3"/>
  <c r="AF327" i="3"/>
  <c r="AF328" i="3"/>
  <c r="AF329" i="3"/>
  <c r="AF330" i="3"/>
  <c r="AF331" i="3"/>
  <c r="AF332" i="3"/>
  <c r="AF333" i="3"/>
  <c r="AF334" i="3"/>
  <c r="AF335" i="3"/>
  <c r="AF336" i="3"/>
  <c r="AF337" i="3"/>
  <c r="AF338" i="3"/>
  <c r="AF339" i="3"/>
  <c r="AF340" i="3"/>
  <c r="AF341" i="3"/>
  <c r="AF342" i="3"/>
  <c r="AF343" i="3"/>
  <c r="AF344" i="3"/>
  <c r="AF345" i="3"/>
  <c r="AF346" i="3"/>
  <c r="AF347" i="3"/>
  <c r="AF348" i="3"/>
  <c r="AF349" i="3"/>
  <c r="AF350" i="3"/>
  <c r="AF351" i="3"/>
  <c r="AF352" i="3"/>
  <c r="AF353" i="3"/>
  <c r="AF354" i="3"/>
  <c r="AF355" i="3"/>
  <c r="AF356" i="3"/>
  <c r="AF357" i="3"/>
  <c r="AF358" i="3"/>
  <c r="AF359" i="3"/>
  <c r="AF360" i="3"/>
  <c r="AF361" i="3"/>
  <c r="AF362" i="3"/>
  <c r="AF363" i="3"/>
  <c r="AF364" i="3"/>
  <c r="AF365" i="3"/>
  <c r="AF366" i="3"/>
  <c r="AF367" i="3"/>
  <c r="AF368" i="3"/>
  <c r="AF369" i="3"/>
  <c r="AF370" i="3"/>
  <c r="AF371" i="3"/>
  <c r="AF372" i="3"/>
  <c r="AF373" i="3"/>
  <c r="AF374" i="3"/>
  <c r="AF375" i="3"/>
  <c r="AF376" i="3"/>
  <c r="AF377" i="3"/>
  <c r="AF378" i="3"/>
  <c r="AF379" i="3"/>
  <c r="AF380" i="3"/>
  <c r="AF381" i="3"/>
  <c r="AF382" i="3"/>
  <c r="AF383" i="3"/>
  <c r="AF384" i="3"/>
  <c r="AF385" i="3"/>
  <c r="AF386" i="3"/>
  <c r="AF387" i="3"/>
  <c r="AF388" i="3"/>
  <c r="AF389" i="3"/>
  <c r="AF390" i="3"/>
  <c r="AF391" i="3"/>
  <c r="AF392" i="3"/>
  <c r="AF393" i="3"/>
  <c r="AF394" i="3"/>
  <c r="AF395" i="3"/>
  <c r="AF396" i="3"/>
  <c r="AF397" i="3"/>
  <c r="AF398" i="3"/>
  <c r="AF399" i="3"/>
  <c r="AF400" i="3"/>
  <c r="AF401" i="3"/>
  <c r="AF402" i="3"/>
  <c r="AF403" i="3"/>
  <c r="AF404" i="3"/>
  <c r="AF405" i="3"/>
  <c r="AF406" i="3"/>
  <c r="AF407" i="3"/>
  <c r="AF408" i="3"/>
  <c r="AF409" i="3"/>
  <c r="AF410" i="3"/>
  <c r="AF411" i="3"/>
  <c r="AF412" i="3"/>
  <c r="AF413" i="3"/>
  <c r="AF414" i="3"/>
  <c r="AF415" i="3"/>
  <c r="AF416" i="3"/>
  <c r="AF417" i="3"/>
  <c r="AF418" i="3"/>
  <c r="AF419" i="3"/>
  <c r="AF420" i="3"/>
  <c r="AF421" i="3"/>
  <c r="AF422" i="3"/>
  <c r="AF423" i="3"/>
  <c r="AF424" i="3"/>
  <c r="AF425" i="3"/>
  <c r="AF426" i="3"/>
  <c r="AF427" i="3"/>
  <c r="AF428" i="3"/>
  <c r="AF429" i="3"/>
  <c r="AF430" i="3"/>
  <c r="AF431" i="3"/>
  <c r="AF432" i="3"/>
  <c r="AF433" i="3"/>
  <c r="AF434" i="3"/>
  <c r="AF435" i="3"/>
  <c r="AF436" i="3"/>
  <c r="AF437" i="3"/>
  <c r="AF438" i="3"/>
  <c r="AF439" i="3"/>
  <c r="AF440" i="3"/>
  <c r="AF441" i="3"/>
  <c r="AF442" i="3"/>
  <c r="AF443" i="3"/>
  <c r="AF444" i="3"/>
  <c r="AF445" i="3"/>
  <c r="AF446" i="3"/>
  <c r="AF447" i="3"/>
  <c r="AF448" i="3"/>
  <c r="AF449" i="3"/>
  <c r="AF450" i="3"/>
  <c r="AF451" i="3"/>
  <c r="AF452" i="3"/>
  <c r="AF453" i="3"/>
  <c r="AF454" i="3"/>
  <c r="AF455" i="3"/>
  <c r="AF456" i="3"/>
  <c r="AF457" i="3"/>
  <c r="AF458" i="3"/>
  <c r="AF459" i="3"/>
  <c r="AF460" i="3"/>
  <c r="AF461" i="3"/>
  <c r="AF462" i="3"/>
  <c r="AF463" i="3"/>
  <c r="AF464" i="3"/>
  <c r="AF465" i="3"/>
  <c r="AF466" i="3"/>
  <c r="AF467" i="3"/>
  <c r="AF468" i="3"/>
  <c r="AF469" i="3"/>
  <c r="AF470" i="3"/>
  <c r="AF471" i="3"/>
  <c r="AF472" i="3"/>
  <c r="AF473" i="3"/>
  <c r="AF474" i="3"/>
  <c r="AF475" i="3"/>
  <c r="AF476" i="3"/>
  <c r="AF477" i="3"/>
  <c r="AF478" i="3"/>
  <c r="AF479" i="3"/>
  <c r="AF480" i="3"/>
  <c r="AF481" i="3"/>
  <c r="AF482" i="3"/>
  <c r="AF483" i="3"/>
  <c r="AF484" i="3"/>
  <c r="AF485" i="3"/>
  <c r="AF486" i="3"/>
  <c r="AF487" i="3"/>
  <c r="AF488" i="3"/>
  <c r="AF489" i="3"/>
  <c r="AF490" i="3"/>
  <c r="AF491" i="3"/>
  <c r="AF492" i="3"/>
  <c r="AF493" i="3"/>
  <c r="AF494" i="3"/>
  <c r="AF495" i="3"/>
  <c r="AF496" i="3"/>
  <c r="AF497" i="3"/>
  <c r="AF498" i="3"/>
  <c r="AF499" i="3"/>
  <c r="AF500" i="3"/>
  <c r="AF501" i="3"/>
  <c r="AF502" i="3"/>
  <c r="AF503" i="3"/>
  <c r="AF504" i="3"/>
  <c r="AF505" i="3"/>
  <c r="AF506" i="3"/>
  <c r="AF507" i="3"/>
  <c r="AF508" i="3"/>
  <c r="AF509" i="3"/>
  <c r="AF510" i="3"/>
  <c r="AF511" i="3"/>
  <c r="AF512" i="3"/>
  <c r="AF513" i="3"/>
  <c r="AF514" i="3"/>
  <c r="AF515" i="3"/>
  <c r="AF516" i="3"/>
  <c r="AF517" i="3"/>
  <c r="AF518" i="3"/>
  <c r="AF519" i="3"/>
  <c r="AF520" i="3"/>
  <c r="AF521" i="3"/>
  <c r="AF522" i="3"/>
  <c r="AF523" i="3"/>
  <c r="AF524" i="3"/>
  <c r="AF525" i="3"/>
  <c r="AF526" i="3"/>
  <c r="AF527" i="3"/>
  <c r="AF528" i="3"/>
  <c r="AF529" i="3"/>
  <c r="AF530" i="3"/>
  <c r="AF531" i="3"/>
  <c r="AF532" i="3"/>
  <c r="AF533" i="3"/>
  <c r="AF534" i="3"/>
  <c r="AF535" i="3"/>
  <c r="AF536" i="3"/>
  <c r="AF537" i="3"/>
  <c r="AF538" i="3"/>
  <c r="AF539" i="3"/>
  <c r="AF540" i="3"/>
  <c r="AF541" i="3"/>
  <c r="AF542" i="3"/>
  <c r="AF543" i="3"/>
  <c r="AF544" i="3"/>
  <c r="AF545" i="3"/>
  <c r="AF546" i="3"/>
  <c r="AF547" i="3"/>
  <c r="AF548" i="3"/>
  <c r="AF549" i="3"/>
  <c r="AF550" i="3"/>
  <c r="AG2" i="3"/>
  <c r="AX2" i="3" s="1"/>
  <c r="AG3" i="3"/>
  <c r="AX3" i="3" s="1"/>
  <c r="AG4" i="3"/>
  <c r="AX4" i="3" s="1"/>
  <c r="AG5" i="3"/>
  <c r="AX5" i="3" s="1"/>
  <c r="AG6" i="3"/>
  <c r="AX6" i="3" s="1"/>
  <c r="AG7" i="3"/>
  <c r="AX7" i="3" s="1"/>
  <c r="AG8" i="3"/>
  <c r="AX8" i="3" s="1"/>
  <c r="AG9" i="3"/>
  <c r="AX9" i="3" s="1"/>
  <c r="AG10" i="3"/>
  <c r="AX10" i="3" s="1"/>
  <c r="AG11" i="3"/>
  <c r="AX11" i="3" s="1"/>
  <c r="AG12" i="3"/>
  <c r="AX12" i="3" s="1"/>
  <c r="AG13" i="3"/>
  <c r="AX13" i="3" s="1"/>
  <c r="AG14" i="3"/>
  <c r="AX14" i="3" s="1"/>
  <c r="AG15" i="3"/>
  <c r="AX15" i="3" s="1"/>
  <c r="AG16" i="3"/>
  <c r="AX16" i="3" s="1"/>
  <c r="AG17" i="3"/>
  <c r="AX17" i="3" s="1"/>
  <c r="AG18" i="3"/>
  <c r="AX18" i="3" s="1"/>
  <c r="AG19" i="3"/>
  <c r="AX19" i="3" s="1"/>
  <c r="AG20" i="3"/>
  <c r="AX20" i="3" s="1"/>
  <c r="AG21" i="3"/>
  <c r="AX21" i="3" s="1"/>
  <c r="AG22" i="3"/>
  <c r="AX22" i="3" s="1"/>
  <c r="AG23" i="3"/>
  <c r="AX23" i="3" s="1"/>
  <c r="AG24" i="3"/>
  <c r="AX24" i="3" s="1"/>
  <c r="AG25" i="3"/>
  <c r="AX25" i="3" s="1"/>
  <c r="AG26" i="3"/>
  <c r="AX26" i="3" s="1"/>
  <c r="AG27" i="3"/>
  <c r="AX27" i="3" s="1"/>
  <c r="AG28" i="3"/>
  <c r="AX28" i="3" s="1"/>
  <c r="AG29" i="3"/>
  <c r="AX29" i="3" s="1"/>
  <c r="AG30" i="3"/>
  <c r="AX30" i="3" s="1"/>
  <c r="AG31" i="3"/>
  <c r="AX31" i="3" s="1"/>
  <c r="AG32" i="3"/>
  <c r="AX32" i="3" s="1"/>
  <c r="AG33" i="3"/>
  <c r="AX33" i="3" s="1"/>
  <c r="AG34" i="3"/>
  <c r="AX34" i="3" s="1"/>
  <c r="AG35" i="3"/>
  <c r="AX35" i="3" s="1"/>
  <c r="AG36" i="3"/>
  <c r="AX36" i="3" s="1"/>
  <c r="AG37" i="3"/>
  <c r="AX37" i="3" s="1"/>
  <c r="AG38" i="3"/>
  <c r="AX38" i="3" s="1"/>
  <c r="AG39" i="3"/>
  <c r="AX39" i="3" s="1"/>
  <c r="AG40" i="3"/>
  <c r="AX40" i="3" s="1"/>
  <c r="AG41" i="3"/>
  <c r="AX41" i="3" s="1"/>
  <c r="AG42" i="3"/>
  <c r="AX42" i="3" s="1"/>
  <c r="AG43" i="3"/>
  <c r="AX43" i="3" s="1"/>
  <c r="AG44" i="3"/>
  <c r="AX44" i="3" s="1"/>
  <c r="AG45" i="3"/>
  <c r="AX45" i="3" s="1"/>
  <c r="AG46" i="3"/>
  <c r="AX46" i="3" s="1"/>
  <c r="AG47" i="3"/>
  <c r="AX47" i="3" s="1"/>
  <c r="AG48" i="3"/>
  <c r="AX48" i="3" s="1"/>
  <c r="AG49" i="3"/>
  <c r="AX49" i="3" s="1"/>
  <c r="AG50" i="3"/>
  <c r="AX50" i="3" s="1"/>
  <c r="AG51" i="3"/>
  <c r="AX51" i="3" s="1"/>
  <c r="AG52" i="3"/>
  <c r="AX52" i="3" s="1"/>
  <c r="AG53" i="3"/>
  <c r="AX53" i="3" s="1"/>
  <c r="AG54" i="3"/>
  <c r="AX54" i="3" s="1"/>
  <c r="AG55" i="3"/>
  <c r="AX55" i="3" s="1"/>
  <c r="AG56" i="3"/>
  <c r="AX56" i="3" s="1"/>
  <c r="AG57" i="3"/>
  <c r="AX57" i="3" s="1"/>
  <c r="AG58" i="3"/>
  <c r="AX58" i="3" s="1"/>
  <c r="AG59" i="3"/>
  <c r="AX59" i="3" s="1"/>
  <c r="AG60" i="3"/>
  <c r="AX60" i="3" s="1"/>
  <c r="AG61" i="3"/>
  <c r="AX61" i="3" s="1"/>
  <c r="AG62" i="3"/>
  <c r="AX62" i="3" s="1"/>
  <c r="AG63" i="3"/>
  <c r="AX63" i="3" s="1"/>
  <c r="AG64" i="3"/>
  <c r="AX64" i="3" s="1"/>
  <c r="AG65" i="3"/>
  <c r="AX65" i="3" s="1"/>
  <c r="AG66" i="3"/>
  <c r="AX66" i="3" s="1"/>
  <c r="AG67" i="3"/>
  <c r="AX67" i="3" s="1"/>
  <c r="AG68" i="3"/>
  <c r="AX68" i="3" s="1"/>
  <c r="AG69" i="3"/>
  <c r="AX69" i="3" s="1"/>
  <c r="AG70" i="3"/>
  <c r="AX70" i="3" s="1"/>
  <c r="AG71" i="3"/>
  <c r="AX71" i="3" s="1"/>
  <c r="AG72" i="3"/>
  <c r="AX72" i="3" s="1"/>
  <c r="AG73" i="3"/>
  <c r="AX73" i="3" s="1"/>
  <c r="AG74" i="3"/>
  <c r="AX74" i="3" s="1"/>
  <c r="AG75" i="3"/>
  <c r="AX75" i="3" s="1"/>
  <c r="AG76" i="3"/>
  <c r="AX76" i="3" s="1"/>
  <c r="AG77" i="3"/>
  <c r="AX77" i="3" s="1"/>
  <c r="AG78" i="3"/>
  <c r="AX78" i="3" s="1"/>
  <c r="AG79" i="3"/>
  <c r="AX79" i="3" s="1"/>
  <c r="AG80" i="3"/>
  <c r="AX80" i="3" s="1"/>
  <c r="AG81" i="3"/>
  <c r="AX81" i="3" s="1"/>
  <c r="AG82" i="3"/>
  <c r="AX82" i="3" s="1"/>
  <c r="AG83" i="3"/>
  <c r="AX83" i="3" s="1"/>
  <c r="AG84" i="3"/>
  <c r="AX84" i="3" s="1"/>
  <c r="AG85" i="3"/>
  <c r="AX85" i="3" s="1"/>
  <c r="AG86" i="3"/>
  <c r="AX86" i="3" s="1"/>
  <c r="AG87" i="3"/>
  <c r="AX87" i="3" s="1"/>
  <c r="AG88" i="3"/>
  <c r="AX88" i="3" s="1"/>
  <c r="AG89" i="3"/>
  <c r="AX89" i="3" s="1"/>
  <c r="AG90" i="3"/>
  <c r="AX90" i="3" s="1"/>
  <c r="AG91" i="3"/>
  <c r="AX91" i="3" s="1"/>
  <c r="AG92" i="3"/>
  <c r="AX92" i="3" s="1"/>
  <c r="AG93" i="3"/>
  <c r="AX93" i="3" s="1"/>
  <c r="AG94" i="3"/>
  <c r="AX94" i="3" s="1"/>
  <c r="AG95" i="3"/>
  <c r="AX95" i="3" s="1"/>
  <c r="AG96" i="3"/>
  <c r="AX96" i="3" s="1"/>
  <c r="AG97" i="3"/>
  <c r="AX97" i="3" s="1"/>
  <c r="AG98" i="3"/>
  <c r="AX98" i="3" s="1"/>
  <c r="AG99" i="3"/>
  <c r="AX99" i="3" s="1"/>
  <c r="AG100" i="3"/>
  <c r="AX100" i="3" s="1"/>
  <c r="AG101" i="3"/>
  <c r="AX101" i="3" s="1"/>
  <c r="AG102" i="3"/>
  <c r="AX102" i="3" s="1"/>
  <c r="AG103" i="3"/>
  <c r="AX103" i="3" s="1"/>
  <c r="AG104" i="3"/>
  <c r="AX104" i="3" s="1"/>
  <c r="AG105" i="3"/>
  <c r="AX105" i="3" s="1"/>
  <c r="AG106" i="3"/>
  <c r="AX106" i="3" s="1"/>
  <c r="AG107" i="3"/>
  <c r="AX107" i="3" s="1"/>
  <c r="AG108" i="3"/>
  <c r="AX108" i="3" s="1"/>
  <c r="AG109" i="3"/>
  <c r="AX109" i="3" s="1"/>
  <c r="AG110" i="3"/>
  <c r="AX110" i="3" s="1"/>
  <c r="AG111" i="3"/>
  <c r="AX111" i="3" s="1"/>
  <c r="AG112" i="3"/>
  <c r="AX112" i="3" s="1"/>
  <c r="AG113" i="3"/>
  <c r="AX113" i="3" s="1"/>
  <c r="AG114" i="3"/>
  <c r="AX114" i="3" s="1"/>
  <c r="AG115" i="3"/>
  <c r="AX115" i="3" s="1"/>
  <c r="AG116" i="3"/>
  <c r="AX116" i="3" s="1"/>
  <c r="AG117" i="3"/>
  <c r="AX117" i="3" s="1"/>
  <c r="AG118" i="3"/>
  <c r="AX118" i="3" s="1"/>
  <c r="AG119" i="3"/>
  <c r="AX119" i="3" s="1"/>
  <c r="AG120" i="3"/>
  <c r="AX120" i="3" s="1"/>
  <c r="AG121" i="3"/>
  <c r="AX121" i="3" s="1"/>
  <c r="AG122" i="3"/>
  <c r="AX122" i="3" s="1"/>
  <c r="AG123" i="3"/>
  <c r="AX123" i="3" s="1"/>
  <c r="AG124" i="3"/>
  <c r="AX124" i="3" s="1"/>
  <c r="AG125" i="3"/>
  <c r="AX125" i="3" s="1"/>
  <c r="AG126" i="3"/>
  <c r="AX126" i="3" s="1"/>
  <c r="AG127" i="3"/>
  <c r="AX127" i="3" s="1"/>
  <c r="AG128" i="3"/>
  <c r="AX128" i="3" s="1"/>
  <c r="AG129" i="3"/>
  <c r="AX129" i="3" s="1"/>
  <c r="AG130" i="3"/>
  <c r="AX130" i="3" s="1"/>
  <c r="AG131" i="3"/>
  <c r="AX131" i="3" s="1"/>
  <c r="AG132" i="3"/>
  <c r="AX132" i="3" s="1"/>
  <c r="AG133" i="3"/>
  <c r="AX133" i="3" s="1"/>
  <c r="AG134" i="3"/>
  <c r="AX134" i="3" s="1"/>
  <c r="AG135" i="3"/>
  <c r="AX135" i="3" s="1"/>
  <c r="AG136" i="3"/>
  <c r="AX136" i="3" s="1"/>
  <c r="AG137" i="3"/>
  <c r="AX137" i="3" s="1"/>
  <c r="AG138" i="3"/>
  <c r="AX138" i="3" s="1"/>
  <c r="AG139" i="3"/>
  <c r="AX139" i="3" s="1"/>
  <c r="AG140" i="3"/>
  <c r="AX140" i="3" s="1"/>
  <c r="AG141" i="3"/>
  <c r="AX141" i="3" s="1"/>
  <c r="AG142" i="3"/>
  <c r="AX142" i="3" s="1"/>
  <c r="AG143" i="3"/>
  <c r="AX143" i="3" s="1"/>
  <c r="AG144" i="3"/>
  <c r="AX144" i="3" s="1"/>
  <c r="AG145" i="3"/>
  <c r="AX145" i="3" s="1"/>
  <c r="AG146" i="3"/>
  <c r="AX146" i="3" s="1"/>
  <c r="AG147" i="3"/>
  <c r="AX147" i="3" s="1"/>
  <c r="AG148" i="3"/>
  <c r="AX148" i="3" s="1"/>
  <c r="AG149" i="3"/>
  <c r="AX149" i="3" s="1"/>
  <c r="AG150" i="3"/>
  <c r="AX150" i="3" s="1"/>
  <c r="AG151" i="3"/>
  <c r="AX151" i="3" s="1"/>
  <c r="AG152" i="3"/>
  <c r="AX152" i="3" s="1"/>
  <c r="AG153" i="3"/>
  <c r="AX153" i="3" s="1"/>
  <c r="AG154" i="3"/>
  <c r="AX154" i="3" s="1"/>
  <c r="AG155" i="3"/>
  <c r="AX155" i="3" s="1"/>
  <c r="AG156" i="3"/>
  <c r="AX156" i="3" s="1"/>
  <c r="AG157" i="3"/>
  <c r="AX157" i="3" s="1"/>
  <c r="AG158" i="3"/>
  <c r="AX158" i="3" s="1"/>
  <c r="AG159" i="3"/>
  <c r="AX159" i="3" s="1"/>
  <c r="AG160" i="3"/>
  <c r="AX160" i="3" s="1"/>
  <c r="AG161" i="3"/>
  <c r="AX161" i="3" s="1"/>
  <c r="AG162" i="3"/>
  <c r="AX162" i="3" s="1"/>
  <c r="AG163" i="3"/>
  <c r="AX163" i="3" s="1"/>
  <c r="AG164" i="3"/>
  <c r="AX164" i="3" s="1"/>
  <c r="AG165" i="3"/>
  <c r="AX165" i="3" s="1"/>
  <c r="AG166" i="3"/>
  <c r="AX166" i="3" s="1"/>
  <c r="AG167" i="3"/>
  <c r="AX167" i="3" s="1"/>
  <c r="AG168" i="3"/>
  <c r="AX168" i="3" s="1"/>
  <c r="AG169" i="3"/>
  <c r="AX169" i="3" s="1"/>
  <c r="AG170" i="3"/>
  <c r="AX170" i="3" s="1"/>
  <c r="AG171" i="3"/>
  <c r="AX171" i="3" s="1"/>
  <c r="AG172" i="3"/>
  <c r="AX172" i="3" s="1"/>
  <c r="AG173" i="3"/>
  <c r="AX173" i="3" s="1"/>
  <c r="AG174" i="3"/>
  <c r="AX174" i="3" s="1"/>
  <c r="AG175" i="3"/>
  <c r="AX175" i="3" s="1"/>
  <c r="AG176" i="3"/>
  <c r="AX176" i="3" s="1"/>
  <c r="AG177" i="3"/>
  <c r="AX177" i="3" s="1"/>
  <c r="AG178" i="3"/>
  <c r="AX178" i="3" s="1"/>
  <c r="AG179" i="3"/>
  <c r="AX179" i="3" s="1"/>
  <c r="AG180" i="3"/>
  <c r="AX180" i="3" s="1"/>
  <c r="AG181" i="3"/>
  <c r="AX181" i="3" s="1"/>
  <c r="AG182" i="3"/>
  <c r="AX182" i="3" s="1"/>
  <c r="AG183" i="3"/>
  <c r="AX183" i="3" s="1"/>
  <c r="AG184" i="3"/>
  <c r="AX184" i="3" s="1"/>
  <c r="AG185" i="3"/>
  <c r="AX185" i="3" s="1"/>
  <c r="AG186" i="3"/>
  <c r="AX186" i="3" s="1"/>
  <c r="AG187" i="3"/>
  <c r="AX187" i="3" s="1"/>
  <c r="AG188" i="3"/>
  <c r="AX188" i="3" s="1"/>
  <c r="AG189" i="3"/>
  <c r="AX189" i="3" s="1"/>
  <c r="AG190" i="3"/>
  <c r="AX190" i="3" s="1"/>
  <c r="AG191" i="3"/>
  <c r="AX191" i="3" s="1"/>
  <c r="AG192" i="3"/>
  <c r="AX192" i="3" s="1"/>
  <c r="AG193" i="3"/>
  <c r="AX193" i="3" s="1"/>
  <c r="AG194" i="3"/>
  <c r="AX194" i="3" s="1"/>
  <c r="AG195" i="3"/>
  <c r="AX195" i="3" s="1"/>
  <c r="AG196" i="3"/>
  <c r="AX196" i="3" s="1"/>
  <c r="AG197" i="3"/>
  <c r="AX197" i="3" s="1"/>
  <c r="AG198" i="3"/>
  <c r="AX198" i="3" s="1"/>
  <c r="AG199" i="3"/>
  <c r="AX199" i="3" s="1"/>
  <c r="AG200" i="3"/>
  <c r="AX200" i="3" s="1"/>
  <c r="AG201" i="3"/>
  <c r="AX201" i="3" s="1"/>
  <c r="AG202" i="3"/>
  <c r="AX202" i="3" s="1"/>
  <c r="AG203" i="3"/>
  <c r="AX203" i="3" s="1"/>
  <c r="AG204" i="3"/>
  <c r="AX204" i="3" s="1"/>
  <c r="AG205" i="3"/>
  <c r="AX205" i="3" s="1"/>
  <c r="AG206" i="3"/>
  <c r="AX206" i="3" s="1"/>
  <c r="AG207" i="3"/>
  <c r="AX207" i="3" s="1"/>
  <c r="AG208" i="3"/>
  <c r="AX208" i="3" s="1"/>
  <c r="AG209" i="3"/>
  <c r="AX209" i="3" s="1"/>
  <c r="AG210" i="3"/>
  <c r="AX210" i="3" s="1"/>
  <c r="AG211" i="3"/>
  <c r="AX211" i="3" s="1"/>
  <c r="AG212" i="3"/>
  <c r="AX212" i="3" s="1"/>
  <c r="AG213" i="3"/>
  <c r="AX213" i="3" s="1"/>
  <c r="AG214" i="3"/>
  <c r="AX214" i="3" s="1"/>
  <c r="AG215" i="3"/>
  <c r="AX215" i="3" s="1"/>
  <c r="AG216" i="3"/>
  <c r="AX216" i="3" s="1"/>
  <c r="AG217" i="3"/>
  <c r="AX217" i="3" s="1"/>
  <c r="AG218" i="3"/>
  <c r="AX218" i="3" s="1"/>
  <c r="AG219" i="3"/>
  <c r="AX219" i="3" s="1"/>
  <c r="AG220" i="3"/>
  <c r="AX220" i="3" s="1"/>
  <c r="AG221" i="3"/>
  <c r="AX221" i="3" s="1"/>
  <c r="AG222" i="3"/>
  <c r="AX222" i="3" s="1"/>
  <c r="AG223" i="3"/>
  <c r="AX223" i="3" s="1"/>
  <c r="AG224" i="3"/>
  <c r="AX224" i="3" s="1"/>
  <c r="AG225" i="3"/>
  <c r="AX225" i="3" s="1"/>
  <c r="AG226" i="3"/>
  <c r="AX226" i="3" s="1"/>
  <c r="AG227" i="3"/>
  <c r="AX227" i="3" s="1"/>
  <c r="AG228" i="3"/>
  <c r="AX228" i="3" s="1"/>
  <c r="AG229" i="3"/>
  <c r="AX229" i="3" s="1"/>
  <c r="AG230" i="3"/>
  <c r="AX230" i="3" s="1"/>
  <c r="AG231" i="3"/>
  <c r="AX231" i="3" s="1"/>
  <c r="AG232" i="3"/>
  <c r="AX232" i="3" s="1"/>
  <c r="AG233" i="3"/>
  <c r="AX233" i="3" s="1"/>
  <c r="AG234" i="3"/>
  <c r="AX234" i="3" s="1"/>
  <c r="AG235" i="3"/>
  <c r="AX235" i="3" s="1"/>
  <c r="AG236" i="3"/>
  <c r="AX236" i="3" s="1"/>
  <c r="AG237" i="3"/>
  <c r="AX237" i="3" s="1"/>
  <c r="AG238" i="3"/>
  <c r="AX238" i="3" s="1"/>
  <c r="AG239" i="3"/>
  <c r="AX239" i="3" s="1"/>
  <c r="AG240" i="3"/>
  <c r="AX240" i="3" s="1"/>
  <c r="AG241" i="3"/>
  <c r="AX241" i="3" s="1"/>
  <c r="AG242" i="3"/>
  <c r="AX242" i="3" s="1"/>
  <c r="AG243" i="3"/>
  <c r="AX243" i="3" s="1"/>
  <c r="AG244" i="3"/>
  <c r="AX244" i="3" s="1"/>
  <c r="AG245" i="3"/>
  <c r="AX245" i="3" s="1"/>
  <c r="AG246" i="3"/>
  <c r="AX246" i="3" s="1"/>
  <c r="AG247" i="3"/>
  <c r="AX247" i="3" s="1"/>
  <c r="AG248" i="3"/>
  <c r="AX248" i="3" s="1"/>
  <c r="AG249" i="3"/>
  <c r="AX249" i="3" s="1"/>
  <c r="AG250" i="3"/>
  <c r="AX250" i="3" s="1"/>
  <c r="AG251" i="3"/>
  <c r="AX251" i="3" s="1"/>
  <c r="AG252" i="3"/>
  <c r="AX252" i="3" s="1"/>
  <c r="AG253" i="3"/>
  <c r="AX253" i="3" s="1"/>
  <c r="AG254" i="3"/>
  <c r="AX254" i="3" s="1"/>
  <c r="AG255" i="3"/>
  <c r="AX255" i="3" s="1"/>
  <c r="AG256" i="3"/>
  <c r="AX256" i="3" s="1"/>
  <c r="AG257" i="3"/>
  <c r="AX257" i="3" s="1"/>
  <c r="AG258" i="3"/>
  <c r="AX258" i="3" s="1"/>
  <c r="AG259" i="3"/>
  <c r="AX259" i="3" s="1"/>
  <c r="AG260" i="3"/>
  <c r="AX260" i="3" s="1"/>
  <c r="AG261" i="3"/>
  <c r="AX261" i="3" s="1"/>
  <c r="AG262" i="3"/>
  <c r="AX262" i="3" s="1"/>
  <c r="AG263" i="3"/>
  <c r="AX263" i="3" s="1"/>
  <c r="AG264" i="3"/>
  <c r="AX264" i="3" s="1"/>
  <c r="AG265" i="3"/>
  <c r="AX265" i="3" s="1"/>
  <c r="AG266" i="3"/>
  <c r="AX266" i="3" s="1"/>
  <c r="AG267" i="3"/>
  <c r="AX267" i="3" s="1"/>
  <c r="AG268" i="3"/>
  <c r="AX268" i="3" s="1"/>
  <c r="AG269" i="3"/>
  <c r="AX269" i="3" s="1"/>
  <c r="AG270" i="3"/>
  <c r="AX270" i="3" s="1"/>
  <c r="AG271" i="3"/>
  <c r="AX271" i="3" s="1"/>
  <c r="AG272" i="3"/>
  <c r="AX272" i="3" s="1"/>
  <c r="AG273" i="3"/>
  <c r="AX273" i="3" s="1"/>
  <c r="AG274" i="3"/>
  <c r="AX274" i="3" s="1"/>
  <c r="AG275" i="3"/>
  <c r="AX275" i="3" s="1"/>
  <c r="AG276" i="3"/>
  <c r="AX276" i="3" s="1"/>
  <c r="AG277" i="3"/>
  <c r="AX277" i="3" s="1"/>
  <c r="AG278" i="3"/>
  <c r="AX278" i="3" s="1"/>
  <c r="AG279" i="3"/>
  <c r="AX279" i="3" s="1"/>
  <c r="AG280" i="3"/>
  <c r="AX280" i="3" s="1"/>
  <c r="AG281" i="3"/>
  <c r="AX281" i="3" s="1"/>
  <c r="AG282" i="3"/>
  <c r="AX282" i="3" s="1"/>
  <c r="AG283" i="3"/>
  <c r="AX283" i="3" s="1"/>
  <c r="AG284" i="3"/>
  <c r="AX284" i="3" s="1"/>
  <c r="AG285" i="3"/>
  <c r="AX285" i="3" s="1"/>
  <c r="AG286" i="3"/>
  <c r="AX286" i="3" s="1"/>
  <c r="AG287" i="3"/>
  <c r="AX287" i="3" s="1"/>
  <c r="AG288" i="3"/>
  <c r="AX288" i="3" s="1"/>
  <c r="AG289" i="3"/>
  <c r="AX289" i="3" s="1"/>
  <c r="AG290" i="3"/>
  <c r="AX290" i="3" s="1"/>
  <c r="AG291" i="3"/>
  <c r="AX291" i="3" s="1"/>
  <c r="AG292" i="3"/>
  <c r="AX292" i="3" s="1"/>
  <c r="AG293" i="3"/>
  <c r="AX293" i="3" s="1"/>
  <c r="AG294" i="3"/>
  <c r="AX294" i="3" s="1"/>
  <c r="AG295" i="3"/>
  <c r="AX295" i="3" s="1"/>
  <c r="AG296" i="3"/>
  <c r="AX296" i="3" s="1"/>
  <c r="AG297" i="3"/>
  <c r="AX297" i="3" s="1"/>
  <c r="AG298" i="3"/>
  <c r="AX298" i="3" s="1"/>
  <c r="AG299" i="3"/>
  <c r="AX299" i="3" s="1"/>
  <c r="AG300" i="3"/>
  <c r="AX300" i="3" s="1"/>
  <c r="AG301" i="3"/>
  <c r="AX301" i="3" s="1"/>
  <c r="AG302" i="3"/>
  <c r="AX302" i="3" s="1"/>
  <c r="AG303" i="3"/>
  <c r="AX303" i="3" s="1"/>
  <c r="AG304" i="3"/>
  <c r="AX304" i="3" s="1"/>
  <c r="AG305" i="3"/>
  <c r="AX305" i="3" s="1"/>
  <c r="AG306" i="3"/>
  <c r="AX306" i="3" s="1"/>
  <c r="AG307" i="3"/>
  <c r="AX307" i="3" s="1"/>
  <c r="AG308" i="3"/>
  <c r="AX308" i="3" s="1"/>
  <c r="AG309" i="3"/>
  <c r="AX309" i="3" s="1"/>
  <c r="AG310" i="3"/>
  <c r="AX310" i="3" s="1"/>
  <c r="AG311" i="3"/>
  <c r="AX311" i="3" s="1"/>
  <c r="AG312" i="3"/>
  <c r="AX312" i="3" s="1"/>
  <c r="AG313" i="3"/>
  <c r="AX313" i="3" s="1"/>
  <c r="AG314" i="3"/>
  <c r="AX314" i="3" s="1"/>
  <c r="AG315" i="3"/>
  <c r="AX315" i="3" s="1"/>
  <c r="AG316" i="3"/>
  <c r="AX316" i="3" s="1"/>
  <c r="AG317" i="3"/>
  <c r="AX317" i="3" s="1"/>
  <c r="AG318" i="3"/>
  <c r="AX318" i="3" s="1"/>
  <c r="AG319" i="3"/>
  <c r="AX319" i="3" s="1"/>
  <c r="AG320" i="3"/>
  <c r="AX320" i="3" s="1"/>
  <c r="AG321" i="3"/>
  <c r="AX321" i="3" s="1"/>
  <c r="AG322" i="3"/>
  <c r="AX322" i="3" s="1"/>
  <c r="AG323" i="3"/>
  <c r="AX323" i="3" s="1"/>
  <c r="AG324" i="3"/>
  <c r="AX324" i="3" s="1"/>
  <c r="AG325" i="3"/>
  <c r="AX325" i="3" s="1"/>
  <c r="AG326" i="3"/>
  <c r="AX326" i="3" s="1"/>
  <c r="AG327" i="3"/>
  <c r="AX327" i="3" s="1"/>
  <c r="AG328" i="3"/>
  <c r="AX328" i="3" s="1"/>
  <c r="AG329" i="3"/>
  <c r="AX329" i="3" s="1"/>
  <c r="AG330" i="3"/>
  <c r="AX330" i="3" s="1"/>
  <c r="AG331" i="3"/>
  <c r="AX331" i="3" s="1"/>
  <c r="AG332" i="3"/>
  <c r="AX332" i="3" s="1"/>
  <c r="AG333" i="3"/>
  <c r="AX333" i="3" s="1"/>
  <c r="AG334" i="3"/>
  <c r="AX334" i="3" s="1"/>
  <c r="AG335" i="3"/>
  <c r="AX335" i="3" s="1"/>
  <c r="AG336" i="3"/>
  <c r="AX336" i="3" s="1"/>
  <c r="AG337" i="3"/>
  <c r="AX337" i="3" s="1"/>
  <c r="AG338" i="3"/>
  <c r="AX338" i="3" s="1"/>
  <c r="AG339" i="3"/>
  <c r="AX339" i="3" s="1"/>
  <c r="AG340" i="3"/>
  <c r="AX340" i="3" s="1"/>
  <c r="AG341" i="3"/>
  <c r="AX341" i="3" s="1"/>
  <c r="AG342" i="3"/>
  <c r="AX342" i="3" s="1"/>
  <c r="AG343" i="3"/>
  <c r="AX343" i="3" s="1"/>
  <c r="AG344" i="3"/>
  <c r="AX344" i="3" s="1"/>
  <c r="AG345" i="3"/>
  <c r="AX345" i="3" s="1"/>
  <c r="AG346" i="3"/>
  <c r="AX346" i="3" s="1"/>
  <c r="AG347" i="3"/>
  <c r="AX347" i="3" s="1"/>
  <c r="AG348" i="3"/>
  <c r="AX348" i="3" s="1"/>
  <c r="AG349" i="3"/>
  <c r="AX349" i="3" s="1"/>
  <c r="AG350" i="3"/>
  <c r="AX350" i="3" s="1"/>
  <c r="AG351" i="3"/>
  <c r="AX351" i="3" s="1"/>
  <c r="AG352" i="3"/>
  <c r="AX352" i="3" s="1"/>
  <c r="AG353" i="3"/>
  <c r="AX353" i="3" s="1"/>
  <c r="AG354" i="3"/>
  <c r="AX354" i="3" s="1"/>
  <c r="AG355" i="3"/>
  <c r="AX355" i="3" s="1"/>
  <c r="AG356" i="3"/>
  <c r="AX356" i="3" s="1"/>
  <c r="AG357" i="3"/>
  <c r="AX357" i="3" s="1"/>
  <c r="AG358" i="3"/>
  <c r="AX358" i="3" s="1"/>
  <c r="AG359" i="3"/>
  <c r="AX359" i="3" s="1"/>
  <c r="AG360" i="3"/>
  <c r="AX360" i="3" s="1"/>
  <c r="AG361" i="3"/>
  <c r="AX361" i="3" s="1"/>
  <c r="AG362" i="3"/>
  <c r="AX362" i="3" s="1"/>
  <c r="AG363" i="3"/>
  <c r="AX363" i="3" s="1"/>
  <c r="AG364" i="3"/>
  <c r="AX364" i="3" s="1"/>
  <c r="AG365" i="3"/>
  <c r="AX365" i="3" s="1"/>
  <c r="AG366" i="3"/>
  <c r="AX366" i="3" s="1"/>
  <c r="AG367" i="3"/>
  <c r="AX367" i="3" s="1"/>
  <c r="AG368" i="3"/>
  <c r="AX368" i="3" s="1"/>
  <c r="AG369" i="3"/>
  <c r="AX369" i="3" s="1"/>
  <c r="AG370" i="3"/>
  <c r="AX370" i="3" s="1"/>
  <c r="AG371" i="3"/>
  <c r="AX371" i="3" s="1"/>
  <c r="AG372" i="3"/>
  <c r="AX372" i="3" s="1"/>
  <c r="AG373" i="3"/>
  <c r="AX373" i="3" s="1"/>
  <c r="AG374" i="3"/>
  <c r="AX374" i="3" s="1"/>
  <c r="AG375" i="3"/>
  <c r="AX375" i="3" s="1"/>
  <c r="AG376" i="3"/>
  <c r="AX376" i="3" s="1"/>
  <c r="AG377" i="3"/>
  <c r="AX377" i="3" s="1"/>
  <c r="AG378" i="3"/>
  <c r="AX378" i="3" s="1"/>
  <c r="AG379" i="3"/>
  <c r="AX379" i="3" s="1"/>
  <c r="AG380" i="3"/>
  <c r="AX380" i="3" s="1"/>
  <c r="AG381" i="3"/>
  <c r="AX381" i="3" s="1"/>
  <c r="AG382" i="3"/>
  <c r="AX382" i="3" s="1"/>
  <c r="AG383" i="3"/>
  <c r="AX383" i="3" s="1"/>
  <c r="AG384" i="3"/>
  <c r="AX384" i="3" s="1"/>
  <c r="AG385" i="3"/>
  <c r="AX385" i="3" s="1"/>
  <c r="AG386" i="3"/>
  <c r="AX386" i="3" s="1"/>
  <c r="AG387" i="3"/>
  <c r="AX387" i="3" s="1"/>
  <c r="AG388" i="3"/>
  <c r="AX388" i="3" s="1"/>
  <c r="AG389" i="3"/>
  <c r="AX389" i="3" s="1"/>
  <c r="AG390" i="3"/>
  <c r="AX390" i="3" s="1"/>
  <c r="AG391" i="3"/>
  <c r="AX391" i="3" s="1"/>
  <c r="AG392" i="3"/>
  <c r="AX392" i="3" s="1"/>
  <c r="AG393" i="3"/>
  <c r="AX393" i="3" s="1"/>
  <c r="AG394" i="3"/>
  <c r="AX394" i="3" s="1"/>
  <c r="AG395" i="3"/>
  <c r="AX395" i="3" s="1"/>
  <c r="AG396" i="3"/>
  <c r="AX396" i="3" s="1"/>
  <c r="AG397" i="3"/>
  <c r="AX397" i="3" s="1"/>
  <c r="AG398" i="3"/>
  <c r="AX398" i="3" s="1"/>
  <c r="AG399" i="3"/>
  <c r="AX399" i="3" s="1"/>
  <c r="AG400" i="3"/>
  <c r="AX400" i="3" s="1"/>
  <c r="AG401" i="3"/>
  <c r="AX401" i="3" s="1"/>
  <c r="AG402" i="3"/>
  <c r="AX402" i="3" s="1"/>
  <c r="AG403" i="3"/>
  <c r="AX403" i="3" s="1"/>
  <c r="AG404" i="3"/>
  <c r="AX404" i="3" s="1"/>
  <c r="AG405" i="3"/>
  <c r="AX405" i="3" s="1"/>
  <c r="AG406" i="3"/>
  <c r="AX406" i="3" s="1"/>
  <c r="AG407" i="3"/>
  <c r="AX407" i="3" s="1"/>
  <c r="AG408" i="3"/>
  <c r="AX408" i="3" s="1"/>
  <c r="AG409" i="3"/>
  <c r="AX409" i="3" s="1"/>
  <c r="AG410" i="3"/>
  <c r="AX410" i="3" s="1"/>
  <c r="AG411" i="3"/>
  <c r="AX411" i="3" s="1"/>
  <c r="AG412" i="3"/>
  <c r="AX412" i="3" s="1"/>
  <c r="AG413" i="3"/>
  <c r="AX413" i="3" s="1"/>
  <c r="AG414" i="3"/>
  <c r="AX414" i="3" s="1"/>
  <c r="AG415" i="3"/>
  <c r="AX415" i="3" s="1"/>
  <c r="AG416" i="3"/>
  <c r="AX416" i="3" s="1"/>
  <c r="AG417" i="3"/>
  <c r="AX417" i="3" s="1"/>
  <c r="AG418" i="3"/>
  <c r="AX418" i="3" s="1"/>
  <c r="AG419" i="3"/>
  <c r="AX419" i="3" s="1"/>
  <c r="AG420" i="3"/>
  <c r="AX420" i="3" s="1"/>
  <c r="AG421" i="3"/>
  <c r="AX421" i="3" s="1"/>
  <c r="AG422" i="3"/>
  <c r="AX422" i="3" s="1"/>
  <c r="AG423" i="3"/>
  <c r="AX423" i="3" s="1"/>
  <c r="AG424" i="3"/>
  <c r="AX424" i="3" s="1"/>
  <c r="AG425" i="3"/>
  <c r="AX425" i="3" s="1"/>
  <c r="AG426" i="3"/>
  <c r="AX426" i="3" s="1"/>
  <c r="AG427" i="3"/>
  <c r="AX427" i="3" s="1"/>
  <c r="AG428" i="3"/>
  <c r="AX428" i="3" s="1"/>
  <c r="AG429" i="3"/>
  <c r="AX429" i="3" s="1"/>
  <c r="AG430" i="3"/>
  <c r="AX430" i="3" s="1"/>
  <c r="AG431" i="3"/>
  <c r="AX431" i="3" s="1"/>
  <c r="AG432" i="3"/>
  <c r="AX432" i="3" s="1"/>
  <c r="AG433" i="3"/>
  <c r="AX433" i="3" s="1"/>
  <c r="AG434" i="3"/>
  <c r="AX434" i="3" s="1"/>
  <c r="AG435" i="3"/>
  <c r="AX435" i="3" s="1"/>
  <c r="AG436" i="3"/>
  <c r="AX436" i="3" s="1"/>
  <c r="AG437" i="3"/>
  <c r="AX437" i="3" s="1"/>
  <c r="AG438" i="3"/>
  <c r="AX438" i="3" s="1"/>
  <c r="AG439" i="3"/>
  <c r="AX439" i="3" s="1"/>
  <c r="AG440" i="3"/>
  <c r="AX440" i="3" s="1"/>
  <c r="AG441" i="3"/>
  <c r="AX441" i="3" s="1"/>
  <c r="AG442" i="3"/>
  <c r="AX442" i="3" s="1"/>
  <c r="AG443" i="3"/>
  <c r="AX443" i="3" s="1"/>
  <c r="AG444" i="3"/>
  <c r="AX444" i="3" s="1"/>
  <c r="AG445" i="3"/>
  <c r="AX445" i="3" s="1"/>
  <c r="AG446" i="3"/>
  <c r="AX446" i="3" s="1"/>
  <c r="AG447" i="3"/>
  <c r="AX447" i="3" s="1"/>
  <c r="AG448" i="3"/>
  <c r="AX448" i="3" s="1"/>
  <c r="AG449" i="3"/>
  <c r="AX449" i="3" s="1"/>
  <c r="AG450" i="3"/>
  <c r="AX450" i="3" s="1"/>
  <c r="AG451" i="3"/>
  <c r="AX451" i="3" s="1"/>
  <c r="AG452" i="3"/>
  <c r="AX452" i="3" s="1"/>
  <c r="AG453" i="3"/>
  <c r="AX453" i="3" s="1"/>
  <c r="AG454" i="3"/>
  <c r="AX454" i="3" s="1"/>
  <c r="AG455" i="3"/>
  <c r="AX455" i="3" s="1"/>
  <c r="AG456" i="3"/>
  <c r="AX456" i="3" s="1"/>
  <c r="AG457" i="3"/>
  <c r="AX457" i="3" s="1"/>
  <c r="AG458" i="3"/>
  <c r="AX458" i="3" s="1"/>
  <c r="AG459" i="3"/>
  <c r="AX459" i="3" s="1"/>
  <c r="AG460" i="3"/>
  <c r="AX460" i="3" s="1"/>
  <c r="AG461" i="3"/>
  <c r="AX461" i="3" s="1"/>
  <c r="AG462" i="3"/>
  <c r="AX462" i="3" s="1"/>
  <c r="AG463" i="3"/>
  <c r="AX463" i="3" s="1"/>
  <c r="AG464" i="3"/>
  <c r="AX464" i="3" s="1"/>
  <c r="AG465" i="3"/>
  <c r="AX465" i="3" s="1"/>
  <c r="AG466" i="3"/>
  <c r="AX466" i="3" s="1"/>
  <c r="AG467" i="3"/>
  <c r="AX467" i="3" s="1"/>
  <c r="AG468" i="3"/>
  <c r="AX468" i="3" s="1"/>
  <c r="AG469" i="3"/>
  <c r="AX469" i="3" s="1"/>
  <c r="AG470" i="3"/>
  <c r="AX470" i="3" s="1"/>
  <c r="AG471" i="3"/>
  <c r="AX471" i="3" s="1"/>
  <c r="AG472" i="3"/>
  <c r="AX472" i="3" s="1"/>
  <c r="AG473" i="3"/>
  <c r="AX473" i="3" s="1"/>
  <c r="AG474" i="3"/>
  <c r="AX474" i="3" s="1"/>
  <c r="AG475" i="3"/>
  <c r="AX475" i="3" s="1"/>
  <c r="AG476" i="3"/>
  <c r="AX476" i="3" s="1"/>
  <c r="AG477" i="3"/>
  <c r="AX477" i="3" s="1"/>
  <c r="AG478" i="3"/>
  <c r="AX478" i="3" s="1"/>
  <c r="AG479" i="3"/>
  <c r="AX479" i="3" s="1"/>
  <c r="AG480" i="3"/>
  <c r="AX480" i="3" s="1"/>
  <c r="AG481" i="3"/>
  <c r="AX481" i="3" s="1"/>
  <c r="AG482" i="3"/>
  <c r="AX482" i="3" s="1"/>
  <c r="AG483" i="3"/>
  <c r="AX483" i="3" s="1"/>
  <c r="AG484" i="3"/>
  <c r="AX484" i="3" s="1"/>
  <c r="AG485" i="3"/>
  <c r="AX485" i="3" s="1"/>
  <c r="AG486" i="3"/>
  <c r="AX486" i="3" s="1"/>
  <c r="AG487" i="3"/>
  <c r="AX487" i="3" s="1"/>
  <c r="AG488" i="3"/>
  <c r="AX488" i="3" s="1"/>
  <c r="AG489" i="3"/>
  <c r="AX489" i="3" s="1"/>
  <c r="AG490" i="3"/>
  <c r="AX490" i="3" s="1"/>
  <c r="AG491" i="3"/>
  <c r="AX491" i="3" s="1"/>
  <c r="AG492" i="3"/>
  <c r="AX492" i="3" s="1"/>
  <c r="AG493" i="3"/>
  <c r="AX493" i="3" s="1"/>
  <c r="AG494" i="3"/>
  <c r="AX494" i="3" s="1"/>
  <c r="AG495" i="3"/>
  <c r="AX495" i="3" s="1"/>
  <c r="AG496" i="3"/>
  <c r="AX496" i="3" s="1"/>
  <c r="AG497" i="3"/>
  <c r="AX497" i="3" s="1"/>
  <c r="AG498" i="3"/>
  <c r="AX498" i="3" s="1"/>
  <c r="AG499" i="3"/>
  <c r="AX499" i="3" s="1"/>
  <c r="AG500" i="3"/>
  <c r="AX500" i="3" s="1"/>
  <c r="AG501" i="3"/>
  <c r="AX501" i="3" s="1"/>
  <c r="AG502" i="3"/>
  <c r="AX502" i="3" s="1"/>
  <c r="AG503" i="3"/>
  <c r="AX503" i="3" s="1"/>
  <c r="AG504" i="3"/>
  <c r="AX504" i="3" s="1"/>
  <c r="AG505" i="3"/>
  <c r="AX505" i="3" s="1"/>
  <c r="AG506" i="3"/>
  <c r="AX506" i="3" s="1"/>
  <c r="AG507" i="3"/>
  <c r="AX507" i="3" s="1"/>
  <c r="AG508" i="3"/>
  <c r="AX508" i="3" s="1"/>
  <c r="AG509" i="3"/>
  <c r="AX509" i="3" s="1"/>
  <c r="AG510" i="3"/>
  <c r="AX510" i="3" s="1"/>
  <c r="AG511" i="3"/>
  <c r="AX511" i="3" s="1"/>
  <c r="AG512" i="3"/>
  <c r="AX512" i="3" s="1"/>
  <c r="AG513" i="3"/>
  <c r="AX513" i="3" s="1"/>
  <c r="AG514" i="3"/>
  <c r="AX514" i="3" s="1"/>
  <c r="AG515" i="3"/>
  <c r="AX515" i="3" s="1"/>
  <c r="AG516" i="3"/>
  <c r="AX516" i="3" s="1"/>
  <c r="AG517" i="3"/>
  <c r="AX517" i="3" s="1"/>
  <c r="AG518" i="3"/>
  <c r="AX518" i="3" s="1"/>
  <c r="AG519" i="3"/>
  <c r="AX519" i="3" s="1"/>
  <c r="AG520" i="3"/>
  <c r="AX520" i="3" s="1"/>
  <c r="AG521" i="3"/>
  <c r="AX521" i="3" s="1"/>
  <c r="AG522" i="3"/>
  <c r="AX522" i="3" s="1"/>
  <c r="AG523" i="3"/>
  <c r="AX523" i="3" s="1"/>
  <c r="AG524" i="3"/>
  <c r="AX524" i="3" s="1"/>
  <c r="AG525" i="3"/>
  <c r="AX525" i="3" s="1"/>
  <c r="AG526" i="3"/>
  <c r="AX526" i="3" s="1"/>
  <c r="AG527" i="3"/>
  <c r="AX527" i="3" s="1"/>
  <c r="AG528" i="3"/>
  <c r="AX528" i="3" s="1"/>
  <c r="AG529" i="3"/>
  <c r="AX529" i="3" s="1"/>
  <c r="AG530" i="3"/>
  <c r="AX530" i="3" s="1"/>
  <c r="AG531" i="3"/>
  <c r="AX531" i="3" s="1"/>
  <c r="AG532" i="3"/>
  <c r="AX532" i="3" s="1"/>
  <c r="AG533" i="3"/>
  <c r="AX533" i="3" s="1"/>
  <c r="AG534" i="3"/>
  <c r="AX534" i="3" s="1"/>
  <c r="AG535" i="3"/>
  <c r="AX535" i="3" s="1"/>
  <c r="AG536" i="3"/>
  <c r="AX536" i="3" s="1"/>
  <c r="AG537" i="3"/>
  <c r="AX537" i="3" s="1"/>
  <c r="AG538" i="3"/>
  <c r="AX538" i="3" s="1"/>
  <c r="AG539" i="3"/>
  <c r="AX539" i="3" s="1"/>
  <c r="AG540" i="3"/>
  <c r="AX540" i="3" s="1"/>
  <c r="AG541" i="3"/>
  <c r="AX541" i="3" s="1"/>
  <c r="AG542" i="3"/>
  <c r="AX542" i="3" s="1"/>
  <c r="AG543" i="3"/>
  <c r="AX543" i="3" s="1"/>
  <c r="AG544" i="3"/>
  <c r="AX544" i="3" s="1"/>
  <c r="AG545" i="3"/>
  <c r="AX545" i="3" s="1"/>
  <c r="AG546" i="3"/>
  <c r="AX546" i="3" s="1"/>
  <c r="AG547" i="3"/>
  <c r="AX547" i="3" s="1"/>
  <c r="AG548" i="3"/>
  <c r="AX548" i="3" s="1"/>
  <c r="AG549" i="3"/>
  <c r="AX549" i="3" s="1"/>
  <c r="AG550" i="3"/>
  <c r="AX550" i="3" s="1"/>
  <c r="AH2" i="3"/>
  <c r="AH3" i="3"/>
  <c r="AH4" i="3"/>
  <c r="AH5" i="3"/>
  <c r="AH6" i="3"/>
  <c r="AH7" i="3"/>
  <c r="AH8" i="3"/>
  <c r="AH9" i="3"/>
  <c r="AH10" i="3"/>
  <c r="AH11" i="3"/>
  <c r="AH12" i="3"/>
  <c r="AH13" i="3"/>
  <c r="AH14" i="3"/>
  <c r="AH15" i="3"/>
  <c r="AH16" i="3"/>
  <c r="AH17" i="3"/>
  <c r="AH18" i="3"/>
  <c r="AH19" i="3"/>
  <c r="AH20" i="3"/>
  <c r="AH21" i="3"/>
  <c r="AH22" i="3"/>
  <c r="AH23" i="3"/>
  <c r="AH24" i="3"/>
  <c r="AH25" i="3"/>
  <c r="AH26" i="3"/>
  <c r="AH27" i="3"/>
  <c r="AH28" i="3"/>
  <c r="AH29" i="3"/>
  <c r="AH30" i="3"/>
  <c r="AH31" i="3"/>
  <c r="AH32" i="3"/>
  <c r="AH33" i="3"/>
  <c r="AH34" i="3"/>
  <c r="AH35" i="3"/>
  <c r="AH36" i="3"/>
  <c r="AH37" i="3"/>
  <c r="AH38" i="3"/>
  <c r="AH39" i="3"/>
  <c r="AH40" i="3"/>
  <c r="AH41" i="3"/>
  <c r="AH42" i="3"/>
  <c r="AH43" i="3"/>
  <c r="AH44" i="3"/>
  <c r="AH45" i="3"/>
  <c r="AH46" i="3"/>
  <c r="AH47" i="3"/>
  <c r="AH48" i="3"/>
  <c r="AH49" i="3"/>
  <c r="AH50" i="3"/>
  <c r="AH51" i="3"/>
  <c r="AH52" i="3"/>
  <c r="AH53" i="3"/>
  <c r="AH54" i="3"/>
  <c r="AH55" i="3"/>
  <c r="AH56" i="3"/>
  <c r="AH57" i="3"/>
  <c r="AH58" i="3"/>
  <c r="AH59" i="3"/>
  <c r="AH60" i="3"/>
  <c r="AH61" i="3"/>
  <c r="AH62" i="3"/>
  <c r="AH63" i="3"/>
  <c r="AH64" i="3"/>
  <c r="AH65" i="3"/>
  <c r="AH66" i="3"/>
  <c r="AH67" i="3"/>
  <c r="AH68" i="3"/>
  <c r="AH69" i="3"/>
  <c r="AH70" i="3"/>
  <c r="AH71" i="3"/>
  <c r="AH72" i="3"/>
  <c r="AH73" i="3"/>
  <c r="AH74" i="3"/>
  <c r="AH75" i="3"/>
  <c r="AH76" i="3"/>
  <c r="AH77" i="3"/>
  <c r="AH78" i="3"/>
  <c r="AH79" i="3"/>
  <c r="AH80" i="3"/>
  <c r="AH81" i="3"/>
  <c r="AH82" i="3"/>
  <c r="AH83" i="3"/>
  <c r="AH84" i="3"/>
  <c r="AH85" i="3"/>
  <c r="AH86" i="3"/>
  <c r="AH87" i="3"/>
  <c r="AH88" i="3"/>
  <c r="AH89" i="3"/>
  <c r="AH90" i="3"/>
  <c r="AH91" i="3"/>
  <c r="AH92" i="3"/>
  <c r="AH93" i="3"/>
  <c r="AH94" i="3"/>
  <c r="AH95" i="3"/>
  <c r="AH96" i="3"/>
  <c r="AH97" i="3"/>
  <c r="AH98" i="3"/>
  <c r="AH99" i="3"/>
  <c r="AH100" i="3"/>
  <c r="AH101" i="3"/>
  <c r="AH102" i="3"/>
  <c r="AH103" i="3"/>
  <c r="AH104" i="3"/>
  <c r="AH105" i="3"/>
  <c r="AH106" i="3"/>
  <c r="AH107" i="3"/>
  <c r="AH108" i="3"/>
  <c r="AH109" i="3"/>
  <c r="AH110" i="3"/>
  <c r="AH111" i="3"/>
  <c r="AH112" i="3"/>
  <c r="AH113" i="3"/>
  <c r="AH114" i="3"/>
  <c r="AH115" i="3"/>
  <c r="AH116" i="3"/>
  <c r="AH117" i="3"/>
  <c r="AH118" i="3"/>
  <c r="AH119" i="3"/>
  <c r="AH120" i="3"/>
  <c r="AH121" i="3"/>
  <c r="AH122" i="3"/>
  <c r="AH123" i="3"/>
  <c r="AH124" i="3"/>
  <c r="AH125" i="3"/>
  <c r="AH126" i="3"/>
  <c r="AH127" i="3"/>
  <c r="AH128" i="3"/>
  <c r="AH129" i="3"/>
  <c r="AH130" i="3"/>
  <c r="AH131" i="3"/>
  <c r="AH132" i="3"/>
  <c r="AH133" i="3"/>
  <c r="AH134" i="3"/>
  <c r="AH135" i="3"/>
  <c r="AH136" i="3"/>
  <c r="AH137" i="3"/>
  <c r="AH138" i="3"/>
  <c r="AH139" i="3"/>
  <c r="AH140" i="3"/>
  <c r="AH141" i="3"/>
  <c r="AH142" i="3"/>
  <c r="AH143" i="3"/>
  <c r="AH144" i="3"/>
  <c r="AH145" i="3"/>
  <c r="AH146" i="3"/>
  <c r="AH147" i="3"/>
  <c r="AH148" i="3"/>
  <c r="AH149" i="3"/>
  <c r="AH150" i="3"/>
  <c r="AH151" i="3"/>
  <c r="AH152" i="3"/>
  <c r="AH153" i="3"/>
  <c r="AH154" i="3"/>
  <c r="AH155" i="3"/>
  <c r="AH156" i="3"/>
  <c r="AH157" i="3"/>
  <c r="AH158" i="3"/>
  <c r="AH159" i="3"/>
  <c r="AH160" i="3"/>
  <c r="AH161" i="3"/>
  <c r="AH162" i="3"/>
  <c r="AH163" i="3"/>
  <c r="AH164" i="3"/>
  <c r="AH165" i="3"/>
  <c r="AH166" i="3"/>
  <c r="AH167" i="3"/>
  <c r="AH168" i="3"/>
  <c r="AH169" i="3"/>
  <c r="AH170" i="3"/>
  <c r="AH171" i="3"/>
  <c r="AH172" i="3"/>
  <c r="AH173" i="3"/>
  <c r="AH174" i="3"/>
  <c r="AH175" i="3"/>
  <c r="AH176" i="3"/>
  <c r="AH177" i="3"/>
  <c r="AH178" i="3"/>
  <c r="AH179" i="3"/>
  <c r="AH180" i="3"/>
  <c r="AH181" i="3"/>
  <c r="AH182" i="3"/>
  <c r="AH183" i="3"/>
  <c r="AH184" i="3"/>
  <c r="AH185" i="3"/>
  <c r="AH186" i="3"/>
  <c r="AH187" i="3"/>
  <c r="AH188" i="3"/>
  <c r="AH189" i="3"/>
  <c r="AH190" i="3"/>
  <c r="AH191" i="3"/>
  <c r="AH192" i="3"/>
  <c r="AH193" i="3"/>
  <c r="AH194" i="3"/>
  <c r="AH195" i="3"/>
  <c r="AH196" i="3"/>
  <c r="AH197" i="3"/>
  <c r="AH198" i="3"/>
  <c r="AH199" i="3"/>
  <c r="AH200" i="3"/>
  <c r="AH201" i="3"/>
  <c r="AH202" i="3"/>
  <c r="AH203" i="3"/>
  <c r="AH204" i="3"/>
  <c r="AH205" i="3"/>
  <c r="AH206" i="3"/>
  <c r="AH207" i="3"/>
  <c r="AH208" i="3"/>
  <c r="AH209" i="3"/>
  <c r="AH210" i="3"/>
  <c r="AH211" i="3"/>
  <c r="AH212" i="3"/>
  <c r="AH213" i="3"/>
  <c r="AH214" i="3"/>
  <c r="AH215" i="3"/>
  <c r="AH216" i="3"/>
  <c r="AH217" i="3"/>
  <c r="AH218" i="3"/>
  <c r="AH219" i="3"/>
  <c r="AH220" i="3"/>
  <c r="AH221" i="3"/>
  <c r="AH222" i="3"/>
  <c r="AH223" i="3"/>
  <c r="AH224" i="3"/>
  <c r="AH225" i="3"/>
  <c r="AH226" i="3"/>
  <c r="AH227" i="3"/>
  <c r="AH228" i="3"/>
  <c r="AH229" i="3"/>
  <c r="AH230" i="3"/>
  <c r="AH231" i="3"/>
  <c r="AH232" i="3"/>
  <c r="AH233" i="3"/>
  <c r="AH234" i="3"/>
  <c r="AH235" i="3"/>
  <c r="AH236" i="3"/>
  <c r="AH237" i="3"/>
  <c r="AH238" i="3"/>
  <c r="AH239" i="3"/>
  <c r="AH240" i="3"/>
  <c r="AH241" i="3"/>
  <c r="AH242" i="3"/>
  <c r="AH243" i="3"/>
  <c r="AH244" i="3"/>
  <c r="AH245" i="3"/>
  <c r="AH246" i="3"/>
  <c r="AH247" i="3"/>
  <c r="AH248" i="3"/>
  <c r="AH249" i="3"/>
  <c r="AH250" i="3"/>
  <c r="AH251" i="3"/>
  <c r="AH252" i="3"/>
  <c r="AH253" i="3"/>
  <c r="AH254" i="3"/>
  <c r="AH255" i="3"/>
  <c r="AH256" i="3"/>
  <c r="AH257" i="3"/>
  <c r="AH258" i="3"/>
  <c r="AH259" i="3"/>
  <c r="AH260" i="3"/>
  <c r="AH261" i="3"/>
  <c r="AH262" i="3"/>
  <c r="AH263" i="3"/>
  <c r="AH264" i="3"/>
  <c r="AH265" i="3"/>
  <c r="AH266" i="3"/>
  <c r="AH267" i="3"/>
  <c r="AH268" i="3"/>
  <c r="AH269" i="3"/>
  <c r="AH270" i="3"/>
  <c r="AH271" i="3"/>
  <c r="AH272" i="3"/>
  <c r="AH273" i="3"/>
  <c r="AH274" i="3"/>
  <c r="AH275" i="3"/>
  <c r="AH276" i="3"/>
  <c r="AH277" i="3"/>
  <c r="AH278" i="3"/>
  <c r="AH279" i="3"/>
  <c r="AH280" i="3"/>
  <c r="AH281" i="3"/>
  <c r="AH282" i="3"/>
  <c r="AH283" i="3"/>
  <c r="AH284" i="3"/>
  <c r="AH285" i="3"/>
  <c r="AH286" i="3"/>
  <c r="AH287" i="3"/>
  <c r="AH288" i="3"/>
  <c r="AH289" i="3"/>
  <c r="AH290" i="3"/>
  <c r="AH291" i="3"/>
  <c r="AH292" i="3"/>
  <c r="AH293" i="3"/>
  <c r="AH294" i="3"/>
  <c r="AH295" i="3"/>
  <c r="AH296" i="3"/>
  <c r="AH297" i="3"/>
  <c r="AH298" i="3"/>
  <c r="AH299" i="3"/>
  <c r="AH300" i="3"/>
  <c r="AH301" i="3"/>
  <c r="AH302" i="3"/>
  <c r="AH303" i="3"/>
  <c r="AH304" i="3"/>
  <c r="AH305" i="3"/>
  <c r="AH306" i="3"/>
  <c r="AH307" i="3"/>
  <c r="AH308" i="3"/>
  <c r="AH309" i="3"/>
  <c r="AH310" i="3"/>
  <c r="AH311" i="3"/>
  <c r="AH312" i="3"/>
  <c r="AH313" i="3"/>
  <c r="AH314" i="3"/>
  <c r="AH315" i="3"/>
  <c r="AH316" i="3"/>
  <c r="AH317" i="3"/>
  <c r="AH318" i="3"/>
  <c r="AH319" i="3"/>
  <c r="AH320" i="3"/>
  <c r="AH321" i="3"/>
  <c r="AH322" i="3"/>
  <c r="AH323" i="3"/>
  <c r="AH324" i="3"/>
  <c r="AH325" i="3"/>
  <c r="AH326" i="3"/>
  <c r="AH327" i="3"/>
  <c r="AH328" i="3"/>
  <c r="AH329" i="3"/>
  <c r="AH330" i="3"/>
  <c r="AH331" i="3"/>
  <c r="AH332" i="3"/>
  <c r="AH333" i="3"/>
  <c r="AH334" i="3"/>
  <c r="AH335" i="3"/>
  <c r="AH336" i="3"/>
  <c r="AH337" i="3"/>
  <c r="AH338" i="3"/>
  <c r="AH339" i="3"/>
  <c r="AH340" i="3"/>
  <c r="AH341" i="3"/>
  <c r="AH342" i="3"/>
  <c r="AH343" i="3"/>
  <c r="AH344" i="3"/>
  <c r="AH345" i="3"/>
  <c r="AH346" i="3"/>
  <c r="AH347" i="3"/>
  <c r="AH348" i="3"/>
  <c r="AH349" i="3"/>
  <c r="AH350" i="3"/>
  <c r="AH351" i="3"/>
  <c r="AH352" i="3"/>
  <c r="AH353" i="3"/>
  <c r="AH354" i="3"/>
  <c r="AH355" i="3"/>
  <c r="AH356" i="3"/>
  <c r="AH357" i="3"/>
  <c r="AH358" i="3"/>
  <c r="AH359" i="3"/>
  <c r="AH360" i="3"/>
  <c r="AH361" i="3"/>
  <c r="AH362" i="3"/>
  <c r="AH363" i="3"/>
  <c r="AH364" i="3"/>
  <c r="AH365" i="3"/>
  <c r="AH366" i="3"/>
  <c r="AH367" i="3"/>
  <c r="AH368" i="3"/>
  <c r="AH369" i="3"/>
  <c r="AH370" i="3"/>
  <c r="AH371" i="3"/>
  <c r="AH372" i="3"/>
  <c r="AH373" i="3"/>
  <c r="AH374" i="3"/>
  <c r="AH375" i="3"/>
  <c r="AH376" i="3"/>
  <c r="AH377" i="3"/>
  <c r="AH378" i="3"/>
  <c r="AH379" i="3"/>
  <c r="AH380" i="3"/>
  <c r="AH381" i="3"/>
  <c r="AH382" i="3"/>
  <c r="AH383" i="3"/>
  <c r="AH384" i="3"/>
  <c r="AH385" i="3"/>
  <c r="AH386" i="3"/>
  <c r="AH387" i="3"/>
  <c r="AH388" i="3"/>
  <c r="AH389" i="3"/>
  <c r="AH390" i="3"/>
  <c r="AH391" i="3"/>
  <c r="AH392" i="3"/>
  <c r="AH393" i="3"/>
  <c r="AH394" i="3"/>
  <c r="AH395" i="3"/>
  <c r="AH396" i="3"/>
  <c r="AH397" i="3"/>
  <c r="AH398" i="3"/>
  <c r="AH399" i="3"/>
  <c r="AH400" i="3"/>
  <c r="AH401" i="3"/>
  <c r="AH402" i="3"/>
  <c r="AH403" i="3"/>
  <c r="AH404" i="3"/>
  <c r="AH405" i="3"/>
  <c r="AH406" i="3"/>
  <c r="AH407" i="3"/>
  <c r="AH408" i="3"/>
  <c r="AH409" i="3"/>
  <c r="AH410" i="3"/>
  <c r="AH411" i="3"/>
  <c r="AH412" i="3"/>
  <c r="AH413" i="3"/>
  <c r="AH414" i="3"/>
  <c r="AH415" i="3"/>
  <c r="AH416" i="3"/>
  <c r="AH417" i="3"/>
  <c r="AH418" i="3"/>
  <c r="AH419" i="3"/>
  <c r="AH420" i="3"/>
  <c r="AH421" i="3"/>
  <c r="AH422" i="3"/>
  <c r="AH423" i="3"/>
  <c r="AH424" i="3"/>
  <c r="AH425" i="3"/>
  <c r="AH426" i="3"/>
  <c r="AH427" i="3"/>
  <c r="AH428" i="3"/>
  <c r="AH429" i="3"/>
  <c r="AH430" i="3"/>
  <c r="AH431" i="3"/>
  <c r="AH432" i="3"/>
  <c r="AH433" i="3"/>
  <c r="AH434" i="3"/>
  <c r="AH435" i="3"/>
  <c r="AH436" i="3"/>
  <c r="AH437" i="3"/>
  <c r="AH438" i="3"/>
  <c r="AH439" i="3"/>
  <c r="AH440" i="3"/>
  <c r="AH441" i="3"/>
  <c r="AH442" i="3"/>
  <c r="AH443" i="3"/>
  <c r="AH444" i="3"/>
  <c r="AH445" i="3"/>
  <c r="AH446" i="3"/>
  <c r="AH447" i="3"/>
  <c r="AH448" i="3"/>
  <c r="AH449" i="3"/>
  <c r="AH450" i="3"/>
  <c r="AH451" i="3"/>
  <c r="AH452" i="3"/>
  <c r="AH453" i="3"/>
  <c r="AH454" i="3"/>
  <c r="AH455" i="3"/>
  <c r="AH456" i="3"/>
  <c r="AH457" i="3"/>
  <c r="AH458" i="3"/>
  <c r="AH459" i="3"/>
  <c r="AH460" i="3"/>
  <c r="AH461" i="3"/>
  <c r="AH462" i="3"/>
  <c r="AH463" i="3"/>
  <c r="AH464" i="3"/>
  <c r="AH465" i="3"/>
  <c r="AH466" i="3"/>
  <c r="AH467" i="3"/>
  <c r="AH468" i="3"/>
  <c r="AH469" i="3"/>
  <c r="AH470" i="3"/>
  <c r="AH471" i="3"/>
  <c r="AH472" i="3"/>
  <c r="AH473" i="3"/>
  <c r="AH474" i="3"/>
  <c r="AH475" i="3"/>
  <c r="AH476" i="3"/>
  <c r="AH477" i="3"/>
  <c r="AH478" i="3"/>
  <c r="AH479" i="3"/>
  <c r="AH480" i="3"/>
  <c r="AH481" i="3"/>
  <c r="AH482" i="3"/>
  <c r="AH483" i="3"/>
  <c r="AH484" i="3"/>
  <c r="AH485" i="3"/>
  <c r="AH486" i="3"/>
  <c r="AH487" i="3"/>
  <c r="AH488" i="3"/>
  <c r="AH489" i="3"/>
  <c r="AH490" i="3"/>
  <c r="AH491" i="3"/>
  <c r="AH492" i="3"/>
  <c r="AH493" i="3"/>
  <c r="AH494" i="3"/>
  <c r="AH495" i="3"/>
  <c r="AH496" i="3"/>
  <c r="AH497" i="3"/>
  <c r="AH498" i="3"/>
  <c r="AH499" i="3"/>
  <c r="AH500" i="3"/>
  <c r="AH501" i="3"/>
  <c r="AH502" i="3"/>
  <c r="AH503" i="3"/>
  <c r="AH504" i="3"/>
  <c r="AH505" i="3"/>
  <c r="AH506" i="3"/>
  <c r="AH507" i="3"/>
  <c r="AH508" i="3"/>
  <c r="AH509" i="3"/>
  <c r="AH510" i="3"/>
  <c r="AH511" i="3"/>
  <c r="AH512" i="3"/>
  <c r="AH513" i="3"/>
  <c r="AH514" i="3"/>
  <c r="AH515" i="3"/>
  <c r="AH516" i="3"/>
  <c r="AH517" i="3"/>
  <c r="AH518" i="3"/>
  <c r="AH519" i="3"/>
  <c r="AH520" i="3"/>
  <c r="AH521" i="3"/>
  <c r="AH522" i="3"/>
  <c r="AH523" i="3"/>
  <c r="AH524" i="3"/>
  <c r="AH525" i="3"/>
  <c r="AH526" i="3"/>
  <c r="AH527" i="3"/>
  <c r="AH528" i="3"/>
  <c r="AH529" i="3"/>
  <c r="AH530" i="3"/>
  <c r="AH531" i="3"/>
  <c r="AH532" i="3"/>
  <c r="AH533" i="3"/>
  <c r="AH534" i="3"/>
  <c r="AH535" i="3"/>
  <c r="AH536" i="3"/>
  <c r="AH537" i="3"/>
  <c r="AH538" i="3"/>
  <c r="AH539" i="3"/>
  <c r="AH540" i="3"/>
  <c r="AH541" i="3"/>
  <c r="AH542" i="3"/>
  <c r="AH543" i="3"/>
  <c r="AH544" i="3"/>
  <c r="AH545" i="3"/>
  <c r="AH546" i="3"/>
  <c r="AH547" i="3"/>
  <c r="AH548" i="3"/>
  <c r="AH549" i="3"/>
  <c r="AH550" i="3"/>
  <c r="AI2" i="3"/>
  <c r="AY2" i="3" s="1"/>
  <c r="AI3" i="3"/>
  <c r="AY3" i="3" s="1"/>
  <c r="AI4" i="3"/>
  <c r="AY4" i="3" s="1"/>
  <c r="AI5" i="3"/>
  <c r="AY5" i="3" s="1"/>
  <c r="AI6" i="3"/>
  <c r="AY6" i="3" s="1"/>
  <c r="AI7" i="3"/>
  <c r="AY7" i="3" s="1"/>
  <c r="AI8" i="3"/>
  <c r="AY8" i="3" s="1"/>
  <c r="AI9" i="3"/>
  <c r="AY9" i="3" s="1"/>
  <c r="AI10" i="3"/>
  <c r="AY10" i="3" s="1"/>
  <c r="AI11" i="3"/>
  <c r="AY11" i="3" s="1"/>
  <c r="AI12" i="3"/>
  <c r="AY12" i="3" s="1"/>
  <c r="AI13" i="3"/>
  <c r="AY13" i="3" s="1"/>
  <c r="AI14" i="3"/>
  <c r="AY14" i="3" s="1"/>
  <c r="AI15" i="3"/>
  <c r="AY15" i="3" s="1"/>
  <c r="AI16" i="3"/>
  <c r="AY16" i="3" s="1"/>
  <c r="AI17" i="3"/>
  <c r="AY17" i="3" s="1"/>
  <c r="AI18" i="3"/>
  <c r="AY18" i="3" s="1"/>
  <c r="AI19" i="3"/>
  <c r="AY19" i="3" s="1"/>
  <c r="AI20" i="3"/>
  <c r="AY20" i="3" s="1"/>
  <c r="AI21" i="3"/>
  <c r="AY21" i="3" s="1"/>
  <c r="AI22" i="3"/>
  <c r="AY22" i="3" s="1"/>
  <c r="AI23" i="3"/>
  <c r="AY23" i="3" s="1"/>
  <c r="AI24" i="3"/>
  <c r="AY24" i="3" s="1"/>
  <c r="AI25" i="3"/>
  <c r="AY25" i="3" s="1"/>
  <c r="AI26" i="3"/>
  <c r="AY26" i="3" s="1"/>
  <c r="AI27" i="3"/>
  <c r="AY27" i="3" s="1"/>
  <c r="AI28" i="3"/>
  <c r="AY28" i="3" s="1"/>
  <c r="AI29" i="3"/>
  <c r="AY29" i="3" s="1"/>
  <c r="AI30" i="3"/>
  <c r="AY30" i="3" s="1"/>
  <c r="AI31" i="3"/>
  <c r="AY31" i="3" s="1"/>
  <c r="AI32" i="3"/>
  <c r="AY32" i="3" s="1"/>
  <c r="AI33" i="3"/>
  <c r="AY33" i="3" s="1"/>
  <c r="AI34" i="3"/>
  <c r="AY34" i="3" s="1"/>
  <c r="AI35" i="3"/>
  <c r="AY35" i="3" s="1"/>
  <c r="AI36" i="3"/>
  <c r="AY36" i="3" s="1"/>
  <c r="AI37" i="3"/>
  <c r="AY37" i="3" s="1"/>
  <c r="AI38" i="3"/>
  <c r="AY38" i="3" s="1"/>
  <c r="AI39" i="3"/>
  <c r="AY39" i="3" s="1"/>
  <c r="AI40" i="3"/>
  <c r="AY40" i="3" s="1"/>
  <c r="AI41" i="3"/>
  <c r="AY41" i="3" s="1"/>
  <c r="AI42" i="3"/>
  <c r="AY42" i="3" s="1"/>
  <c r="AI43" i="3"/>
  <c r="AY43" i="3" s="1"/>
  <c r="AI44" i="3"/>
  <c r="AY44" i="3" s="1"/>
  <c r="AI45" i="3"/>
  <c r="AY45" i="3" s="1"/>
  <c r="AI46" i="3"/>
  <c r="AY46" i="3" s="1"/>
  <c r="AI47" i="3"/>
  <c r="AY47" i="3" s="1"/>
  <c r="AI48" i="3"/>
  <c r="AY48" i="3" s="1"/>
  <c r="AI49" i="3"/>
  <c r="AY49" i="3" s="1"/>
  <c r="AI50" i="3"/>
  <c r="AY50" i="3" s="1"/>
  <c r="AI51" i="3"/>
  <c r="AY51" i="3" s="1"/>
  <c r="AI52" i="3"/>
  <c r="AY52" i="3" s="1"/>
  <c r="AI53" i="3"/>
  <c r="AY53" i="3" s="1"/>
  <c r="AI54" i="3"/>
  <c r="AY54" i="3" s="1"/>
  <c r="AI55" i="3"/>
  <c r="AY55" i="3" s="1"/>
  <c r="AI56" i="3"/>
  <c r="AY56" i="3" s="1"/>
  <c r="AI57" i="3"/>
  <c r="AY57" i="3" s="1"/>
  <c r="AI58" i="3"/>
  <c r="AY58" i="3" s="1"/>
  <c r="AI59" i="3"/>
  <c r="AY59" i="3" s="1"/>
  <c r="AI60" i="3"/>
  <c r="AY60" i="3" s="1"/>
  <c r="AI61" i="3"/>
  <c r="AY61" i="3" s="1"/>
  <c r="AI62" i="3"/>
  <c r="AY62" i="3" s="1"/>
  <c r="AI63" i="3"/>
  <c r="AY63" i="3" s="1"/>
  <c r="AI64" i="3"/>
  <c r="AY64" i="3" s="1"/>
  <c r="AI65" i="3"/>
  <c r="AY65" i="3" s="1"/>
  <c r="AI66" i="3"/>
  <c r="AY66" i="3" s="1"/>
  <c r="AI67" i="3"/>
  <c r="AY67" i="3" s="1"/>
  <c r="AI68" i="3"/>
  <c r="AY68" i="3" s="1"/>
  <c r="AI69" i="3"/>
  <c r="AY69" i="3" s="1"/>
  <c r="AI70" i="3"/>
  <c r="AY70" i="3" s="1"/>
  <c r="AI71" i="3"/>
  <c r="AY71" i="3" s="1"/>
  <c r="AI72" i="3"/>
  <c r="AY72" i="3" s="1"/>
  <c r="AI73" i="3"/>
  <c r="AY73" i="3" s="1"/>
  <c r="AI74" i="3"/>
  <c r="AY74" i="3" s="1"/>
  <c r="AI75" i="3"/>
  <c r="AY75" i="3" s="1"/>
  <c r="AI76" i="3"/>
  <c r="AY76" i="3" s="1"/>
  <c r="AI77" i="3"/>
  <c r="AY77" i="3" s="1"/>
  <c r="AI78" i="3"/>
  <c r="AY78" i="3" s="1"/>
  <c r="AI79" i="3"/>
  <c r="AY79" i="3" s="1"/>
  <c r="AI80" i="3"/>
  <c r="AY80" i="3" s="1"/>
  <c r="AI81" i="3"/>
  <c r="AY81" i="3" s="1"/>
  <c r="AI82" i="3"/>
  <c r="AY82" i="3" s="1"/>
  <c r="AI83" i="3"/>
  <c r="AY83" i="3" s="1"/>
  <c r="AI84" i="3"/>
  <c r="AY84" i="3" s="1"/>
  <c r="AI85" i="3"/>
  <c r="AY85" i="3" s="1"/>
  <c r="AI86" i="3"/>
  <c r="AY86" i="3" s="1"/>
  <c r="AI87" i="3"/>
  <c r="AY87" i="3" s="1"/>
  <c r="AI88" i="3"/>
  <c r="AY88" i="3" s="1"/>
  <c r="AI89" i="3"/>
  <c r="AY89" i="3" s="1"/>
  <c r="AI90" i="3"/>
  <c r="AY90" i="3" s="1"/>
  <c r="AI91" i="3"/>
  <c r="AY91" i="3" s="1"/>
  <c r="AI92" i="3"/>
  <c r="AY92" i="3" s="1"/>
  <c r="AI93" i="3"/>
  <c r="AY93" i="3" s="1"/>
  <c r="AI94" i="3"/>
  <c r="AY94" i="3" s="1"/>
  <c r="AI95" i="3"/>
  <c r="AY95" i="3" s="1"/>
  <c r="AI96" i="3"/>
  <c r="AY96" i="3" s="1"/>
  <c r="AI97" i="3"/>
  <c r="AY97" i="3" s="1"/>
  <c r="AI98" i="3"/>
  <c r="AY98" i="3" s="1"/>
  <c r="AI99" i="3"/>
  <c r="AY99" i="3" s="1"/>
  <c r="AI100" i="3"/>
  <c r="AY100" i="3" s="1"/>
  <c r="AI101" i="3"/>
  <c r="AY101" i="3" s="1"/>
  <c r="AI102" i="3"/>
  <c r="AY102" i="3" s="1"/>
  <c r="AI103" i="3"/>
  <c r="AY103" i="3" s="1"/>
  <c r="AI104" i="3"/>
  <c r="AY104" i="3" s="1"/>
  <c r="AI105" i="3"/>
  <c r="AY105" i="3" s="1"/>
  <c r="AI106" i="3"/>
  <c r="AY106" i="3" s="1"/>
  <c r="AI107" i="3"/>
  <c r="AY107" i="3" s="1"/>
  <c r="AI108" i="3"/>
  <c r="AY108" i="3" s="1"/>
  <c r="AI109" i="3"/>
  <c r="AY109" i="3" s="1"/>
  <c r="AI110" i="3"/>
  <c r="AY110" i="3" s="1"/>
  <c r="AI111" i="3"/>
  <c r="AY111" i="3" s="1"/>
  <c r="AI112" i="3"/>
  <c r="AY112" i="3" s="1"/>
  <c r="AI113" i="3"/>
  <c r="AY113" i="3" s="1"/>
  <c r="AI114" i="3"/>
  <c r="AY114" i="3" s="1"/>
  <c r="AI115" i="3"/>
  <c r="AY115" i="3" s="1"/>
  <c r="AI116" i="3"/>
  <c r="AY116" i="3" s="1"/>
  <c r="AI117" i="3"/>
  <c r="AY117" i="3" s="1"/>
  <c r="AI118" i="3"/>
  <c r="AY118" i="3" s="1"/>
  <c r="AI119" i="3"/>
  <c r="AY119" i="3" s="1"/>
  <c r="AI120" i="3"/>
  <c r="AY120" i="3" s="1"/>
  <c r="AI121" i="3"/>
  <c r="AY121" i="3" s="1"/>
  <c r="AI122" i="3"/>
  <c r="AY122" i="3" s="1"/>
  <c r="AI123" i="3"/>
  <c r="AY123" i="3" s="1"/>
  <c r="AI124" i="3"/>
  <c r="AY124" i="3" s="1"/>
  <c r="AI125" i="3"/>
  <c r="AY125" i="3" s="1"/>
  <c r="AI126" i="3"/>
  <c r="AY126" i="3" s="1"/>
  <c r="AI127" i="3"/>
  <c r="AY127" i="3" s="1"/>
  <c r="AI128" i="3"/>
  <c r="AY128" i="3" s="1"/>
  <c r="AI129" i="3"/>
  <c r="AY129" i="3" s="1"/>
  <c r="AI130" i="3"/>
  <c r="AY130" i="3" s="1"/>
  <c r="AI131" i="3"/>
  <c r="AY131" i="3" s="1"/>
  <c r="AI132" i="3"/>
  <c r="AY132" i="3" s="1"/>
  <c r="AI133" i="3"/>
  <c r="AY133" i="3" s="1"/>
  <c r="AI134" i="3"/>
  <c r="AY134" i="3" s="1"/>
  <c r="AI135" i="3"/>
  <c r="AY135" i="3" s="1"/>
  <c r="AI136" i="3"/>
  <c r="AY136" i="3" s="1"/>
  <c r="AI137" i="3"/>
  <c r="AY137" i="3" s="1"/>
  <c r="AI138" i="3"/>
  <c r="AY138" i="3" s="1"/>
  <c r="AI139" i="3"/>
  <c r="AY139" i="3" s="1"/>
  <c r="AI140" i="3"/>
  <c r="AY140" i="3" s="1"/>
  <c r="AI141" i="3"/>
  <c r="AY141" i="3" s="1"/>
  <c r="AI142" i="3"/>
  <c r="AY142" i="3" s="1"/>
  <c r="AI143" i="3"/>
  <c r="AY143" i="3" s="1"/>
  <c r="AI144" i="3"/>
  <c r="AY144" i="3" s="1"/>
  <c r="AI145" i="3"/>
  <c r="AY145" i="3" s="1"/>
  <c r="AI146" i="3"/>
  <c r="AY146" i="3" s="1"/>
  <c r="AI147" i="3"/>
  <c r="AY147" i="3" s="1"/>
  <c r="AI148" i="3"/>
  <c r="AY148" i="3" s="1"/>
  <c r="AI149" i="3"/>
  <c r="AY149" i="3" s="1"/>
  <c r="AI150" i="3"/>
  <c r="AY150" i="3" s="1"/>
  <c r="AI151" i="3"/>
  <c r="AY151" i="3" s="1"/>
  <c r="AI152" i="3"/>
  <c r="AY152" i="3" s="1"/>
  <c r="AI153" i="3"/>
  <c r="AY153" i="3" s="1"/>
  <c r="AI154" i="3"/>
  <c r="AY154" i="3" s="1"/>
  <c r="AI155" i="3"/>
  <c r="AY155" i="3" s="1"/>
  <c r="AI156" i="3"/>
  <c r="AY156" i="3" s="1"/>
  <c r="AI157" i="3"/>
  <c r="AY157" i="3" s="1"/>
  <c r="AI158" i="3"/>
  <c r="AY158" i="3" s="1"/>
  <c r="AI159" i="3"/>
  <c r="AY159" i="3" s="1"/>
  <c r="AI160" i="3"/>
  <c r="AY160" i="3" s="1"/>
  <c r="AI161" i="3"/>
  <c r="AY161" i="3" s="1"/>
  <c r="AI162" i="3"/>
  <c r="AY162" i="3" s="1"/>
  <c r="AI163" i="3"/>
  <c r="AY163" i="3" s="1"/>
  <c r="AI164" i="3"/>
  <c r="AY164" i="3" s="1"/>
  <c r="AI165" i="3"/>
  <c r="AY165" i="3" s="1"/>
  <c r="AI166" i="3"/>
  <c r="AY166" i="3" s="1"/>
  <c r="AI167" i="3"/>
  <c r="AY167" i="3" s="1"/>
  <c r="AI168" i="3"/>
  <c r="AY168" i="3" s="1"/>
  <c r="AI169" i="3"/>
  <c r="AY169" i="3" s="1"/>
  <c r="AI170" i="3"/>
  <c r="AY170" i="3" s="1"/>
  <c r="AI171" i="3"/>
  <c r="AY171" i="3" s="1"/>
  <c r="AI172" i="3"/>
  <c r="AY172" i="3" s="1"/>
  <c r="AI173" i="3"/>
  <c r="AY173" i="3" s="1"/>
  <c r="AI174" i="3"/>
  <c r="AY174" i="3" s="1"/>
  <c r="AI175" i="3"/>
  <c r="AY175" i="3" s="1"/>
  <c r="AI176" i="3"/>
  <c r="AY176" i="3" s="1"/>
  <c r="AI177" i="3"/>
  <c r="AY177" i="3" s="1"/>
  <c r="AI178" i="3"/>
  <c r="AY178" i="3" s="1"/>
  <c r="AI179" i="3"/>
  <c r="AY179" i="3" s="1"/>
  <c r="AI180" i="3"/>
  <c r="AY180" i="3" s="1"/>
  <c r="AI181" i="3"/>
  <c r="AY181" i="3" s="1"/>
  <c r="AI182" i="3"/>
  <c r="AY182" i="3" s="1"/>
  <c r="AI183" i="3"/>
  <c r="AY183" i="3" s="1"/>
  <c r="AI184" i="3"/>
  <c r="AY184" i="3" s="1"/>
  <c r="AI185" i="3"/>
  <c r="AY185" i="3" s="1"/>
  <c r="AI186" i="3"/>
  <c r="AY186" i="3" s="1"/>
  <c r="AI187" i="3"/>
  <c r="AY187" i="3" s="1"/>
  <c r="AI188" i="3"/>
  <c r="AY188" i="3" s="1"/>
  <c r="AI189" i="3"/>
  <c r="AY189" i="3" s="1"/>
  <c r="AI190" i="3"/>
  <c r="AY190" i="3" s="1"/>
  <c r="AI191" i="3"/>
  <c r="AY191" i="3" s="1"/>
  <c r="AI192" i="3"/>
  <c r="AY192" i="3" s="1"/>
  <c r="AI193" i="3"/>
  <c r="AY193" i="3" s="1"/>
  <c r="AI194" i="3"/>
  <c r="AY194" i="3" s="1"/>
  <c r="AI195" i="3"/>
  <c r="AY195" i="3" s="1"/>
  <c r="AI196" i="3"/>
  <c r="AY196" i="3" s="1"/>
  <c r="AI197" i="3"/>
  <c r="AY197" i="3" s="1"/>
  <c r="AI198" i="3"/>
  <c r="AY198" i="3" s="1"/>
  <c r="AI199" i="3"/>
  <c r="AY199" i="3" s="1"/>
  <c r="AI200" i="3"/>
  <c r="AY200" i="3" s="1"/>
  <c r="AI201" i="3"/>
  <c r="AY201" i="3" s="1"/>
  <c r="AI202" i="3"/>
  <c r="AY202" i="3" s="1"/>
  <c r="AI203" i="3"/>
  <c r="AY203" i="3" s="1"/>
  <c r="AI204" i="3"/>
  <c r="AY204" i="3" s="1"/>
  <c r="AI205" i="3"/>
  <c r="AY205" i="3" s="1"/>
  <c r="AI206" i="3"/>
  <c r="AY206" i="3" s="1"/>
  <c r="AI207" i="3"/>
  <c r="AY207" i="3" s="1"/>
  <c r="AI208" i="3"/>
  <c r="AY208" i="3" s="1"/>
  <c r="AI209" i="3"/>
  <c r="AY209" i="3" s="1"/>
  <c r="AI210" i="3"/>
  <c r="AY210" i="3" s="1"/>
  <c r="AI211" i="3"/>
  <c r="AY211" i="3" s="1"/>
  <c r="AI212" i="3"/>
  <c r="AY212" i="3" s="1"/>
  <c r="AI213" i="3"/>
  <c r="AY213" i="3" s="1"/>
  <c r="AI214" i="3"/>
  <c r="AY214" i="3" s="1"/>
  <c r="AI215" i="3"/>
  <c r="AY215" i="3" s="1"/>
  <c r="AI216" i="3"/>
  <c r="AY216" i="3" s="1"/>
  <c r="AI217" i="3"/>
  <c r="AY217" i="3" s="1"/>
  <c r="AI218" i="3"/>
  <c r="AY218" i="3" s="1"/>
  <c r="AI219" i="3"/>
  <c r="AY219" i="3" s="1"/>
  <c r="AI220" i="3"/>
  <c r="AY220" i="3" s="1"/>
  <c r="AI221" i="3"/>
  <c r="AY221" i="3" s="1"/>
  <c r="AI222" i="3"/>
  <c r="AY222" i="3" s="1"/>
  <c r="AI223" i="3"/>
  <c r="AY223" i="3" s="1"/>
  <c r="AI224" i="3"/>
  <c r="AY224" i="3" s="1"/>
  <c r="AI225" i="3"/>
  <c r="AY225" i="3" s="1"/>
  <c r="AI226" i="3"/>
  <c r="AY226" i="3" s="1"/>
  <c r="AI227" i="3"/>
  <c r="AY227" i="3" s="1"/>
  <c r="AI228" i="3"/>
  <c r="AY228" i="3" s="1"/>
  <c r="AI229" i="3"/>
  <c r="AY229" i="3" s="1"/>
  <c r="AI230" i="3"/>
  <c r="AY230" i="3" s="1"/>
  <c r="AI231" i="3"/>
  <c r="AY231" i="3" s="1"/>
  <c r="AI232" i="3"/>
  <c r="AY232" i="3" s="1"/>
  <c r="AI233" i="3"/>
  <c r="AY233" i="3" s="1"/>
  <c r="AI234" i="3"/>
  <c r="AY234" i="3" s="1"/>
  <c r="AI235" i="3"/>
  <c r="AY235" i="3" s="1"/>
  <c r="AI236" i="3"/>
  <c r="AY236" i="3" s="1"/>
  <c r="AI237" i="3"/>
  <c r="AY237" i="3" s="1"/>
  <c r="AI238" i="3"/>
  <c r="AY238" i="3" s="1"/>
  <c r="AI239" i="3"/>
  <c r="AY239" i="3" s="1"/>
  <c r="AI240" i="3"/>
  <c r="AY240" i="3" s="1"/>
  <c r="AI241" i="3"/>
  <c r="AY241" i="3" s="1"/>
  <c r="AI242" i="3"/>
  <c r="AY242" i="3" s="1"/>
  <c r="AI243" i="3"/>
  <c r="AY243" i="3" s="1"/>
  <c r="AI244" i="3"/>
  <c r="AY244" i="3" s="1"/>
  <c r="AI245" i="3"/>
  <c r="AY245" i="3" s="1"/>
  <c r="AI246" i="3"/>
  <c r="AY246" i="3" s="1"/>
  <c r="AI247" i="3"/>
  <c r="AY247" i="3" s="1"/>
  <c r="AI248" i="3"/>
  <c r="AY248" i="3" s="1"/>
  <c r="AI249" i="3"/>
  <c r="AY249" i="3" s="1"/>
  <c r="AI250" i="3"/>
  <c r="AY250" i="3" s="1"/>
  <c r="AI251" i="3"/>
  <c r="AY251" i="3" s="1"/>
  <c r="AI252" i="3"/>
  <c r="AY252" i="3" s="1"/>
  <c r="AI253" i="3"/>
  <c r="AY253" i="3" s="1"/>
  <c r="AI254" i="3"/>
  <c r="AY254" i="3" s="1"/>
  <c r="AI255" i="3"/>
  <c r="AY255" i="3" s="1"/>
  <c r="AI256" i="3"/>
  <c r="AY256" i="3" s="1"/>
  <c r="AI257" i="3"/>
  <c r="AY257" i="3" s="1"/>
  <c r="AI258" i="3"/>
  <c r="AY258" i="3" s="1"/>
  <c r="AI259" i="3"/>
  <c r="AY259" i="3" s="1"/>
  <c r="AI260" i="3"/>
  <c r="AY260" i="3" s="1"/>
  <c r="AI261" i="3"/>
  <c r="AY261" i="3" s="1"/>
  <c r="AI262" i="3"/>
  <c r="AY262" i="3" s="1"/>
  <c r="AI263" i="3"/>
  <c r="AY263" i="3" s="1"/>
  <c r="AI264" i="3"/>
  <c r="AY264" i="3" s="1"/>
  <c r="AI265" i="3"/>
  <c r="AY265" i="3" s="1"/>
  <c r="AI266" i="3"/>
  <c r="AY266" i="3" s="1"/>
  <c r="AI267" i="3"/>
  <c r="AY267" i="3" s="1"/>
  <c r="AI268" i="3"/>
  <c r="AY268" i="3" s="1"/>
  <c r="AI269" i="3"/>
  <c r="AY269" i="3" s="1"/>
  <c r="AI270" i="3"/>
  <c r="AY270" i="3" s="1"/>
  <c r="AI271" i="3"/>
  <c r="AY271" i="3" s="1"/>
  <c r="AI272" i="3"/>
  <c r="AY272" i="3" s="1"/>
  <c r="AI273" i="3"/>
  <c r="AY273" i="3" s="1"/>
  <c r="AI274" i="3"/>
  <c r="AY274" i="3" s="1"/>
  <c r="AI275" i="3"/>
  <c r="AY275" i="3" s="1"/>
  <c r="AI276" i="3"/>
  <c r="AY276" i="3" s="1"/>
  <c r="AI277" i="3"/>
  <c r="AY277" i="3" s="1"/>
  <c r="AI278" i="3"/>
  <c r="AY278" i="3" s="1"/>
  <c r="AI279" i="3"/>
  <c r="AY279" i="3" s="1"/>
  <c r="AI280" i="3"/>
  <c r="AY280" i="3" s="1"/>
  <c r="AI281" i="3"/>
  <c r="AY281" i="3" s="1"/>
  <c r="AI282" i="3"/>
  <c r="AY282" i="3" s="1"/>
  <c r="AI283" i="3"/>
  <c r="AY283" i="3" s="1"/>
  <c r="AI284" i="3"/>
  <c r="AY284" i="3" s="1"/>
  <c r="AI285" i="3"/>
  <c r="AY285" i="3" s="1"/>
  <c r="AI286" i="3"/>
  <c r="AY286" i="3" s="1"/>
  <c r="AI287" i="3"/>
  <c r="AY287" i="3" s="1"/>
  <c r="AI288" i="3"/>
  <c r="AY288" i="3" s="1"/>
  <c r="AI289" i="3"/>
  <c r="AY289" i="3" s="1"/>
  <c r="AI290" i="3"/>
  <c r="AY290" i="3" s="1"/>
  <c r="AI291" i="3"/>
  <c r="AY291" i="3" s="1"/>
  <c r="AI292" i="3"/>
  <c r="AY292" i="3" s="1"/>
  <c r="AI293" i="3"/>
  <c r="AY293" i="3" s="1"/>
  <c r="AI294" i="3"/>
  <c r="AY294" i="3" s="1"/>
  <c r="AI295" i="3"/>
  <c r="AY295" i="3" s="1"/>
  <c r="AI296" i="3"/>
  <c r="AY296" i="3" s="1"/>
  <c r="AI297" i="3"/>
  <c r="AY297" i="3" s="1"/>
  <c r="AI298" i="3"/>
  <c r="AY298" i="3" s="1"/>
  <c r="AI299" i="3"/>
  <c r="AY299" i="3" s="1"/>
  <c r="AI300" i="3"/>
  <c r="AY300" i="3" s="1"/>
  <c r="AI301" i="3"/>
  <c r="AY301" i="3" s="1"/>
  <c r="AI302" i="3"/>
  <c r="AY302" i="3" s="1"/>
  <c r="AI303" i="3"/>
  <c r="AY303" i="3" s="1"/>
  <c r="AI304" i="3"/>
  <c r="AY304" i="3" s="1"/>
  <c r="AI305" i="3"/>
  <c r="AY305" i="3" s="1"/>
  <c r="AI306" i="3"/>
  <c r="AY306" i="3" s="1"/>
  <c r="AI307" i="3"/>
  <c r="AY307" i="3" s="1"/>
  <c r="AI308" i="3"/>
  <c r="AY308" i="3" s="1"/>
  <c r="AI309" i="3"/>
  <c r="AY309" i="3" s="1"/>
  <c r="AI310" i="3"/>
  <c r="AY310" i="3" s="1"/>
  <c r="AI311" i="3"/>
  <c r="AY311" i="3" s="1"/>
  <c r="AI312" i="3"/>
  <c r="AY312" i="3" s="1"/>
  <c r="AI313" i="3"/>
  <c r="AY313" i="3" s="1"/>
  <c r="AI314" i="3"/>
  <c r="AY314" i="3" s="1"/>
  <c r="AI315" i="3"/>
  <c r="AY315" i="3" s="1"/>
  <c r="AI316" i="3"/>
  <c r="AY316" i="3" s="1"/>
  <c r="AI317" i="3"/>
  <c r="AY317" i="3" s="1"/>
  <c r="AI318" i="3"/>
  <c r="AY318" i="3" s="1"/>
  <c r="AI319" i="3"/>
  <c r="AY319" i="3" s="1"/>
  <c r="AI320" i="3"/>
  <c r="AY320" i="3" s="1"/>
  <c r="AI321" i="3"/>
  <c r="AY321" i="3" s="1"/>
  <c r="AI322" i="3"/>
  <c r="AY322" i="3" s="1"/>
  <c r="AI323" i="3"/>
  <c r="AY323" i="3" s="1"/>
  <c r="AI324" i="3"/>
  <c r="AY324" i="3" s="1"/>
  <c r="AI325" i="3"/>
  <c r="AY325" i="3" s="1"/>
  <c r="AI326" i="3"/>
  <c r="AY326" i="3" s="1"/>
  <c r="AI327" i="3"/>
  <c r="AY327" i="3" s="1"/>
  <c r="AI328" i="3"/>
  <c r="AY328" i="3" s="1"/>
  <c r="AI329" i="3"/>
  <c r="AY329" i="3" s="1"/>
  <c r="AI330" i="3"/>
  <c r="AY330" i="3" s="1"/>
  <c r="AI331" i="3"/>
  <c r="AY331" i="3" s="1"/>
  <c r="AI332" i="3"/>
  <c r="AY332" i="3" s="1"/>
  <c r="AI333" i="3"/>
  <c r="AY333" i="3" s="1"/>
  <c r="AI334" i="3"/>
  <c r="AY334" i="3" s="1"/>
  <c r="AI335" i="3"/>
  <c r="AY335" i="3" s="1"/>
  <c r="AI336" i="3"/>
  <c r="AY336" i="3" s="1"/>
  <c r="AI337" i="3"/>
  <c r="AY337" i="3" s="1"/>
  <c r="AI338" i="3"/>
  <c r="AY338" i="3" s="1"/>
  <c r="AI339" i="3"/>
  <c r="AY339" i="3" s="1"/>
  <c r="AI340" i="3"/>
  <c r="AY340" i="3" s="1"/>
  <c r="AI341" i="3"/>
  <c r="AY341" i="3" s="1"/>
  <c r="AI342" i="3"/>
  <c r="AY342" i="3" s="1"/>
  <c r="AI343" i="3"/>
  <c r="AY343" i="3" s="1"/>
  <c r="AI344" i="3"/>
  <c r="AY344" i="3" s="1"/>
  <c r="AI345" i="3"/>
  <c r="AY345" i="3" s="1"/>
  <c r="AI346" i="3"/>
  <c r="AY346" i="3" s="1"/>
  <c r="AI347" i="3"/>
  <c r="AY347" i="3" s="1"/>
  <c r="AI348" i="3"/>
  <c r="AY348" i="3" s="1"/>
  <c r="AI349" i="3"/>
  <c r="AY349" i="3" s="1"/>
  <c r="AI350" i="3"/>
  <c r="AY350" i="3" s="1"/>
  <c r="AI351" i="3"/>
  <c r="AY351" i="3" s="1"/>
  <c r="AI352" i="3"/>
  <c r="AY352" i="3" s="1"/>
  <c r="AI353" i="3"/>
  <c r="AY353" i="3" s="1"/>
  <c r="AI354" i="3"/>
  <c r="AY354" i="3" s="1"/>
  <c r="AI355" i="3"/>
  <c r="AY355" i="3" s="1"/>
  <c r="AI356" i="3"/>
  <c r="AY356" i="3" s="1"/>
  <c r="AI357" i="3"/>
  <c r="AY357" i="3" s="1"/>
  <c r="AI358" i="3"/>
  <c r="AY358" i="3" s="1"/>
  <c r="AI359" i="3"/>
  <c r="AY359" i="3" s="1"/>
  <c r="AI360" i="3"/>
  <c r="AY360" i="3" s="1"/>
  <c r="AI361" i="3"/>
  <c r="AY361" i="3" s="1"/>
  <c r="AI362" i="3"/>
  <c r="AY362" i="3" s="1"/>
  <c r="AI363" i="3"/>
  <c r="AY363" i="3" s="1"/>
  <c r="AI364" i="3"/>
  <c r="AY364" i="3" s="1"/>
  <c r="AI365" i="3"/>
  <c r="AY365" i="3" s="1"/>
  <c r="AI366" i="3"/>
  <c r="AY366" i="3" s="1"/>
  <c r="AI367" i="3"/>
  <c r="AY367" i="3" s="1"/>
  <c r="AI368" i="3"/>
  <c r="AY368" i="3" s="1"/>
  <c r="AI369" i="3"/>
  <c r="AY369" i="3" s="1"/>
  <c r="AI370" i="3"/>
  <c r="AY370" i="3" s="1"/>
  <c r="AI371" i="3"/>
  <c r="AY371" i="3" s="1"/>
  <c r="AI372" i="3"/>
  <c r="AY372" i="3" s="1"/>
  <c r="AI373" i="3"/>
  <c r="AY373" i="3" s="1"/>
  <c r="AI374" i="3"/>
  <c r="AY374" i="3" s="1"/>
  <c r="AI375" i="3"/>
  <c r="AI376" i="3"/>
  <c r="AI377" i="3"/>
  <c r="AI378" i="3"/>
  <c r="AI379" i="3"/>
  <c r="AI380" i="3"/>
  <c r="AI381" i="3"/>
  <c r="AI382" i="3"/>
  <c r="AI383" i="3"/>
  <c r="AI384" i="3"/>
  <c r="AI385" i="3"/>
  <c r="AI386" i="3"/>
  <c r="AI387" i="3"/>
  <c r="AI388" i="3"/>
  <c r="AI389" i="3"/>
  <c r="AI390" i="3"/>
  <c r="AI391" i="3"/>
  <c r="AI392" i="3"/>
  <c r="AI393" i="3"/>
  <c r="AI394" i="3"/>
  <c r="AI395" i="3"/>
  <c r="AI396" i="3"/>
  <c r="AI397" i="3"/>
  <c r="AI398" i="3"/>
  <c r="AI399" i="3"/>
  <c r="AY399" i="3" s="1"/>
  <c r="AI400" i="3"/>
  <c r="AY400" i="3" s="1"/>
  <c r="AI401" i="3"/>
  <c r="AY401" i="3" s="1"/>
  <c r="AI402" i="3"/>
  <c r="AY402" i="3" s="1"/>
  <c r="AI403" i="3"/>
  <c r="AY403" i="3" s="1"/>
  <c r="AI404" i="3"/>
  <c r="AY404" i="3" s="1"/>
  <c r="AI405" i="3"/>
  <c r="AY405" i="3" s="1"/>
  <c r="AI406" i="3"/>
  <c r="AY406" i="3" s="1"/>
  <c r="AI407" i="3"/>
  <c r="AY407" i="3" s="1"/>
  <c r="AI408" i="3"/>
  <c r="AY408" i="3" s="1"/>
  <c r="AI409" i="3"/>
  <c r="AY409" i="3" s="1"/>
  <c r="AI410" i="3"/>
  <c r="AY410" i="3" s="1"/>
  <c r="AI411" i="3"/>
  <c r="AY411" i="3" s="1"/>
  <c r="AI412" i="3"/>
  <c r="AY412" i="3" s="1"/>
  <c r="AI413" i="3"/>
  <c r="AY413" i="3" s="1"/>
  <c r="AI414" i="3"/>
  <c r="AY414" i="3" s="1"/>
  <c r="AI415" i="3"/>
  <c r="AY415" i="3" s="1"/>
  <c r="AI416" i="3"/>
  <c r="AY416" i="3" s="1"/>
  <c r="AI417" i="3"/>
  <c r="AY417" i="3" s="1"/>
  <c r="AI418" i="3"/>
  <c r="AY418" i="3" s="1"/>
  <c r="AI419" i="3"/>
  <c r="AY419" i="3" s="1"/>
  <c r="AI420" i="3"/>
  <c r="AY420" i="3" s="1"/>
  <c r="AI421" i="3"/>
  <c r="AY421" i="3" s="1"/>
  <c r="AI422" i="3"/>
  <c r="AY422" i="3" s="1"/>
  <c r="AI423" i="3"/>
  <c r="AY423" i="3" s="1"/>
  <c r="AI424" i="3"/>
  <c r="AY424" i="3" s="1"/>
  <c r="AI425" i="3"/>
  <c r="AY425" i="3" s="1"/>
  <c r="AI426" i="3"/>
  <c r="AY426" i="3" s="1"/>
  <c r="AI427" i="3"/>
  <c r="AY427" i="3" s="1"/>
  <c r="AI428" i="3"/>
  <c r="AY428" i="3" s="1"/>
  <c r="AI429" i="3"/>
  <c r="AY429" i="3" s="1"/>
  <c r="AI430" i="3"/>
  <c r="AY430" i="3" s="1"/>
  <c r="AI431" i="3"/>
  <c r="AY431" i="3" s="1"/>
  <c r="AI432" i="3"/>
  <c r="AY432" i="3" s="1"/>
  <c r="AI433" i="3"/>
  <c r="AY433" i="3" s="1"/>
  <c r="AI434" i="3"/>
  <c r="AY434" i="3" s="1"/>
  <c r="AI435" i="3"/>
  <c r="AY435" i="3" s="1"/>
  <c r="AI436" i="3"/>
  <c r="AY436" i="3" s="1"/>
  <c r="AI437" i="3"/>
  <c r="AY437" i="3" s="1"/>
  <c r="AI438" i="3"/>
  <c r="AY438" i="3" s="1"/>
  <c r="AI439" i="3"/>
  <c r="AY439" i="3" s="1"/>
  <c r="AI440" i="3"/>
  <c r="AY440" i="3" s="1"/>
  <c r="AI441" i="3"/>
  <c r="AY441" i="3" s="1"/>
  <c r="AI442" i="3"/>
  <c r="AY442" i="3" s="1"/>
  <c r="AI443" i="3"/>
  <c r="AY443" i="3" s="1"/>
  <c r="AI444" i="3"/>
  <c r="AY444" i="3" s="1"/>
  <c r="AI445" i="3"/>
  <c r="AY445" i="3" s="1"/>
  <c r="AI446" i="3"/>
  <c r="AY446" i="3" s="1"/>
  <c r="AI447" i="3"/>
  <c r="AY447" i="3" s="1"/>
  <c r="AI448" i="3"/>
  <c r="AY448" i="3" s="1"/>
  <c r="AI449" i="3"/>
  <c r="AY449" i="3" s="1"/>
  <c r="AI450" i="3"/>
  <c r="AY450" i="3" s="1"/>
  <c r="AI451" i="3"/>
  <c r="AY451" i="3" s="1"/>
  <c r="AI452" i="3"/>
  <c r="AY452" i="3" s="1"/>
  <c r="AI453" i="3"/>
  <c r="AY453" i="3" s="1"/>
  <c r="AI454" i="3"/>
  <c r="AY454" i="3" s="1"/>
  <c r="AI455" i="3"/>
  <c r="AY455" i="3" s="1"/>
  <c r="AI456" i="3"/>
  <c r="AY456" i="3" s="1"/>
  <c r="AI457" i="3"/>
  <c r="AY457" i="3" s="1"/>
  <c r="AI458" i="3"/>
  <c r="AY458" i="3" s="1"/>
  <c r="AI459" i="3"/>
  <c r="AY459" i="3" s="1"/>
  <c r="AI460" i="3"/>
  <c r="AY460" i="3" s="1"/>
  <c r="AI461" i="3"/>
  <c r="AY461" i="3" s="1"/>
  <c r="AI462" i="3"/>
  <c r="AY462" i="3" s="1"/>
  <c r="AI463" i="3"/>
  <c r="AY463" i="3" s="1"/>
  <c r="AI464" i="3"/>
  <c r="AY464" i="3" s="1"/>
  <c r="AI465" i="3"/>
  <c r="AY465" i="3" s="1"/>
  <c r="AI466" i="3"/>
  <c r="AY466" i="3" s="1"/>
  <c r="AI467" i="3"/>
  <c r="AY467" i="3" s="1"/>
  <c r="AI468" i="3"/>
  <c r="AY468" i="3" s="1"/>
  <c r="AI469" i="3"/>
  <c r="AY469" i="3" s="1"/>
  <c r="AI470" i="3"/>
  <c r="AY470" i="3" s="1"/>
  <c r="AI471" i="3"/>
  <c r="AY471" i="3" s="1"/>
  <c r="AI472" i="3"/>
  <c r="AY472" i="3" s="1"/>
  <c r="AI473" i="3"/>
  <c r="AY473" i="3" s="1"/>
  <c r="AI474" i="3"/>
  <c r="AY474" i="3" s="1"/>
  <c r="AI475" i="3"/>
  <c r="AY475" i="3" s="1"/>
  <c r="AI476" i="3"/>
  <c r="AY476" i="3" s="1"/>
  <c r="AI477" i="3"/>
  <c r="AY477" i="3" s="1"/>
  <c r="AI478" i="3"/>
  <c r="AY478" i="3" s="1"/>
  <c r="AI479" i="3"/>
  <c r="AY479" i="3" s="1"/>
  <c r="AI480" i="3"/>
  <c r="AY480" i="3" s="1"/>
  <c r="AI481" i="3"/>
  <c r="AY481" i="3" s="1"/>
  <c r="AI482" i="3"/>
  <c r="AY482" i="3" s="1"/>
  <c r="AI483" i="3"/>
  <c r="AY483" i="3" s="1"/>
  <c r="AI484" i="3"/>
  <c r="AY484" i="3" s="1"/>
  <c r="AI485" i="3"/>
  <c r="AY485" i="3" s="1"/>
  <c r="AI486" i="3"/>
  <c r="AY486" i="3" s="1"/>
  <c r="AI487" i="3"/>
  <c r="AY487" i="3" s="1"/>
  <c r="AI488" i="3"/>
  <c r="AY488" i="3" s="1"/>
  <c r="AI489" i="3"/>
  <c r="AY489" i="3" s="1"/>
  <c r="AI490" i="3"/>
  <c r="AY490" i="3" s="1"/>
  <c r="AI491" i="3"/>
  <c r="AY491" i="3" s="1"/>
  <c r="AI492" i="3"/>
  <c r="AY492" i="3" s="1"/>
  <c r="AI493" i="3"/>
  <c r="AY493" i="3" s="1"/>
  <c r="AI494" i="3"/>
  <c r="AY494" i="3" s="1"/>
  <c r="AI495" i="3"/>
  <c r="AY495" i="3" s="1"/>
  <c r="AI496" i="3"/>
  <c r="AY496" i="3" s="1"/>
  <c r="AI497" i="3"/>
  <c r="AY497" i="3" s="1"/>
  <c r="AI498" i="3"/>
  <c r="AY498" i="3" s="1"/>
  <c r="AI499" i="3"/>
  <c r="AY499" i="3" s="1"/>
  <c r="AI500" i="3"/>
  <c r="AY500" i="3" s="1"/>
  <c r="AI501" i="3"/>
  <c r="AY501" i="3" s="1"/>
  <c r="AI502" i="3"/>
  <c r="AY502" i="3" s="1"/>
  <c r="AI503" i="3"/>
  <c r="AY503" i="3" s="1"/>
  <c r="AI504" i="3"/>
  <c r="AY504" i="3" s="1"/>
  <c r="AI505" i="3"/>
  <c r="AY505" i="3" s="1"/>
  <c r="AI506" i="3"/>
  <c r="AY506" i="3" s="1"/>
  <c r="AI507" i="3"/>
  <c r="AY507" i="3" s="1"/>
  <c r="AI508" i="3"/>
  <c r="AY508" i="3" s="1"/>
  <c r="AI509" i="3"/>
  <c r="AY509" i="3" s="1"/>
  <c r="AI510" i="3"/>
  <c r="AY510" i="3" s="1"/>
  <c r="AI511" i="3"/>
  <c r="AY511" i="3" s="1"/>
  <c r="AI512" i="3"/>
  <c r="AY512" i="3" s="1"/>
  <c r="AI513" i="3"/>
  <c r="AY513" i="3" s="1"/>
  <c r="AI514" i="3"/>
  <c r="AY514" i="3" s="1"/>
  <c r="AI515" i="3"/>
  <c r="AY515" i="3" s="1"/>
  <c r="AI516" i="3"/>
  <c r="AY516" i="3" s="1"/>
  <c r="AI517" i="3"/>
  <c r="AY517" i="3" s="1"/>
  <c r="AI518" i="3"/>
  <c r="AY518" i="3" s="1"/>
  <c r="AI519" i="3"/>
  <c r="AY519" i="3" s="1"/>
  <c r="AI520" i="3"/>
  <c r="AY520" i="3" s="1"/>
  <c r="AI521" i="3"/>
  <c r="AY521" i="3" s="1"/>
  <c r="AI522" i="3"/>
  <c r="AY522" i="3" s="1"/>
  <c r="AI523" i="3"/>
  <c r="AY523" i="3" s="1"/>
  <c r="AI524" i="3"/>
  <c r="AY524" i="3" s="1"/>
  <c r="AI525" i="3"/>
  <c r="AY525" i="3" s="1"/>
  <c r="AI526" i="3"/>
  <c r="AY526" i="3" s="1"/>
  <c r="AI527" i="3"/>
  <c r="AY527" i="3" s="1"/>
  <c r="AI528" i="3"/>
  <c r="AY528" i="3" s="1"/>
  <c r="AI529" i="3"/>
  <c r="AY529" i="3" s="1"/>
  <c r="AI530" i="3"/>
  <c r="AY530" i="3" s="1"/>
  <c r="AI531" i="3"/>
  <c r="AY531" i="3" s="1"/>
  <c r="AI532" i="3"/>
  <c r="AY532" i="3" s="1"/>
  <c r="AI533" i="3"/>
  <c r="AY533" i="3" s="1"/>
  <c r="AI534" i="3"/>
  <c r="AY534" i="3" s="1"/>
  <c r="AI535" i="3"/>
  <c r="AY535" i="3" s="1"/>
  <c r="AI536" i="3"/>
  <c r="AY536" i="3" s="1"/>
  <c r="AI537" i="3"/>
  <c r="AY537" i="3" s="1"/>
  <c r="AI538" i="3"/>
  <c r="AY538" i="3" s="1"/>
  <c r="AI539" i="3"/>
  <c r="AY539" i="3" s="1"/>
  <c r="AI540" i="3"/>
  <c r="AY540" i="3" s="1"/>
  <c r="AI541" i="3"/>
  <c r="AY541" i="3" s="1"/>
  <c r="AI542" i="3"/>
  <c r="AY542" i="3" s="1"/>
  <c r="AI543" i="3"/>
  <c r="AY543" i="3" s="1"/>
  <c r="AI544" i="3"/>
  <c r="AY544" i="3" s="1"/>
  <c r="AI545" i="3"/>
  <c r="AY545" i="3" s="1"/>
  <c r="AI546" i="3"/>
  <c r="AY546" i="3" s="1"/>
  <c r="AI547" i="3"/>
  <c r="AY547" i="3" s="1"/>
  <c r="AI548" i="3"/>
  <c r="AY548" i="3" s="1"/>
  <c r="AI549" i="3"/>
  <c r="AY549" i="3" s="1"/>
  <c r="AI550" i="3"/>
  <c r="AY550" i="3" s="1"/>
  <c r="AJ2" i="3"/>
  <c r="AJ3" i="3"/>
  <c r="AJ4" i="3"/>
  <c r="AJ5" i="3"/>
  <c r="AJ6" i="3"/>
  <c r="AJ7" i="3"/>
  <c r="AJ8" i="3"/>
  <c r="AJ9" i="3"/>
  <c r="AJ10" i="3"/>
  <c r="AJ11" i="3"/>
  <c r="AJ12" i="3"/>
  <c r="AJ13" i="3"/>
  <c r="AJ14" i="3"/>
  <c r="AJ15" i="3"/>
  <c r="AJ16" i="3"/>
  <c r="AJ17" i="3"/>
  <c r="AJ18" i="3"/>
  <c r="AJ19" i="3"/>
  <c r="AJ20" i="3"/>
  <c r="AJ21" i="3"/>
  <c r="AJ22" i="3"/>
  <c r="AJ23" i="3"/>
  <c r="AJ24" i="3"/>
  <c r="AJ25" i="3"/>
  <c r="AJ26" i="3"/>
  <c r="AJ27" i="3"/>
  <c r="AJ28" i="3"/>
  <c r="AJ29" i="3"/>
  <c r="AJ30" i="3"/>
  <c r="AJ31" i="3"/>
  <c r="AJ32" i="3"/>
  <c r="AJ33" i="3"/>
  <c r="AJ34" i="3"/>
  <c r="AJ35" i="3"/>
  <c r="AJ36" i="3"/>
  <c r="AJ37" i="3"/>
  <c r="AJ38" i="3"/>
  <c r="AJ39" i="3"/>
  <c r="AJ40" i="3"/>
  <c r="AJ41" i="3"/>
  <c r="AJ42" i="3"/>
  <c r="AJ43" i="3"/>
  <c r="AJ44" i="3"/>
  <c r="AJ45" i="3"/>
  <c r="AJ46" i="3"/>
  <c r="AJ47" i="3"/>
  <c r="AJ48" i="3"/>
  <c r="AJ49" i="3"/>
  <c r="AJ50" i="3"/>
  <c r="AJ51" i="3"/>
  <c r="AJ52" i="3"/>
  <c r="AJ53" i="3"/>
  <c r="AJ54" i="3"/>
  <c r="AJ55" i="3"/>
  <c r="AJ56" i="3"/>
  <c r="AJ57" i="3"/>
  <c r="AJ58" i="3"/>
  <c r="AJ59" i="3"/>
  <c r="AJ60" i="3"/>
  <c r="AJ61" i="3"/>
  <c r="AJ62" i="3"/>
  <c r="AJ63" i="3"/>
  <c r="AJ64" i="3"/>
  <c r="AJ65" i="3"/>
  <c r="AJ66" i="3"/>
  <c r="AJ67" i="3"/>
  <c r="AJ68" i="3"/>
  <c r="AJ69" i="3"/>
  <c r="AJ70" i="3"/>
  <c r="AJ71" i="3"/>
  <c r="AJ72" i="3"/>
  <c r="AJ73" i="3"/>
  <c r="AJ74" i="3"/>
  <c r="AJ75" i="3"/>
  <c r="AJ76" i="3"/>
  <c r="AJ77" i="3"/>
  <c r="AJ78" i="3"/>
  <c r="AJ79" i="3"/>
  <c r="AJ80" i="3"/>
  <c r="AJ81" i="3"/>
  <c r="AJ82" i="3"/>
  <c r="AJ83" i="3"/>
  <c r="AJ84" i="3"/>
  <c r="AJ85" i="3"/>
  <c r="AJ86" i="3"/>
  <c r="AJ87" i="3"/>
  <c r="AJ88" i="3"/>
  <c r="AJ89" i="3"/>
  <c r="AJ90" i="3"/>
  <c r="AJ91" i="3"/>
  <c r="AJ92" i="3"/>
  <c r="AJ93" i="3"/>
  <c r="AJ94" i="3"/>
  <c r="AJ95" i="3"/>
  <c r="AJ96" i="3"/>
  <c r="AJ97" i="3"/>
  <c r="AJ98" i="3"/>
  <c r="AJ99" i="3"/>
  <c r="AJ100" i="3"/>
  <c r="AJ101" i="3"/>
  <c r="AJ102" i="3"/>
  <c r="AJ103" i="3"/>
  <c r="AJ104" i="3"/>
  <c r="AJ105" i="3"/>
  <c r="AJ106" i="3"/>
  <c r="AJ107" i="3"/>
  <c r="AJ108" i="3"/>
  <c r="AJ109" i="3"/>
  <c r="AJ110" i="3"/>
  <c r="AJ111" i="3"/>
  <c r="AJ112" i="3"/>
  <c r="AJ113" i="3"/>
  <c r="AJ114" i="3"/>
  <c r="AJ115" i="3"/>
  <c r="AJ116" i="3"/>
  <c r="AJ117" i="3"/>
  <c r="AJ118" i="3"/>
  <c r="AJ119" i="3"/>
  <c r="AJ120" i="3"/>
  <c r="AJ121" i="3"/>
  <c r="AJ122" i="3"/>
  <c r="AJ123" i="3"/>
  <c r="AJ124" i="3"/>
  <c r="AJ125" i="3"/>
  <c r="AJ126" i="3"/>
  <c r="AJ127" i="3"/>
  <c r="AJ128" i="3"/>
  <c r="AJ129" i="3"/>
  <c r="AJ130" i="3"/>
  <c r="AJ131" i="3"/>
  <c r="AJ132" i="3"/>
  <c r="AJ133" i="3"/>
  <c r="AJ134" i="3"/>
  <c r="AJ135" i="3"/>
  <c r="AJ136" i="3"/>
  <c r="AJ137" i="3"/>
  <c r="AJ138" i="3"/>
  <c r="AJ139" i="3"/>
  <c r="AJ140" i="3"/>
  <c r="AJ141" i="3"/>
  <c r="AJ142" i="3"/>
  <c r="AJ143" i="3"/>
  <c r="AJ144" i="3"/>
  <c r="AJ145" i="3"/>
  <c r="AJ146" i="3"/>
  <c r="AJ147" i="3"/>
  <c r="AJ148" i="3"/>
  <c r="AJ149" i="3"/>
  <c r="AJ150" i="3"/>
  <c r="AJ151" i="3"/>
  <c r="AJ152" i="3"/>
  <c r="AJ153" i="3"/>
  <c r="AJ154" i="3"/>
  <c r="AJ155" i="3"/>
  <c r="AJ156" i="3"/>
  <c r="AJ157" i="3"/>
  <c r="AJ158" i="3"/>
  <c r="AJ159" i="3"/>
  <c r="AJ160" i="3"/>
  <c r="AJ161" i="3"/>
  <c r="AJ162" i="3"/>
  <c r="AJ163" i="3"/>
  <c r="AJ164" i="3"/>
  <c r="AJ165" i="3"/>
  <c r="AJ166" i="3"/>
  <c r="AJ167" i="3"/>
  <c r="AJ168" i="3"/>
  <c r="AJ169" i="3"/>
  <c r="AJ170" i="3"/>
  <c r="AJ171" i="3"/>
  <c r="AJ172" i="3"/>
  <c r="AJ173" i="3"/>
  <c r="AJ174" i="3"/>
  <c r="AJ175" i="3"/>
  <c r="AJ176" i="3"/>
  <c r="AJ177" i="3"/>
  <c r="AJ178" i="3"/>
  <c r="AJ179" i="3"/>
  <c r="AJ180" i="3"/>
  <c r="AJ181" i="3"/>
  <c r="AJ182" i="3"/>
  <c r="AJ183" i="3"/>
  <c r="AJ184" i="3"/>
  <c r="AJ185" i="3"/>
  <c r="AJ186" i="3"/>
  <c r="AJ187" i="3"/>
  <c r="AJ188" i="3"/>
  <c r="AJ189" i="3"/>
  <c r="AJ190" i="3"/>
  <c r="AJ191" i="3"/>
  <c r="AJ192" i="3"/>
  <c r="AJ193" i="3"/>
  <c r="AJ194" i="3"/>
  <c r="AJ195" i="3"/>
  <c r="AJ196" i="3"/>
  <c r="AJ197" i="3"/>
  <c r="AJ198" i="3"/>
  <c r="AJ199" i="3"/>
  <c r="AJ200" i="3"/>
  <c r="AJ201" i="3"/>
  <c r="AJ202" i="3"/>
  <c r="AJ203" i="3"/>
  <c r="AJ204" i="3"/>
  <c r="AJ205" i="3"/>
  <c r="AJ206" i="3"/>
  <c r="AJ207" i="3"/>
  <c r="AJ208" i="3"/>
  <c r="AJ209" i="3"/>
  <c r="AJ210" i="3"/>
  <c r="AJ211" i="3"/>
  <c r="AJ212" i="3"/>
  <c r="AJ213" i="3"/>
  <c r="AJ214" i="3"/>
  <c r="AJ215" i="3"/>
  <c r="AJ216" i="3"/>
  <c r="AJ217" i="3"/>
  <c r="AJ218" i="3"/>
  <c r="AJ219" i="3"/>
  <c r="AJ220" i="3"/>
  <c r="AJ221" i="3"/>
  <c r="AJ222" i="3"/>
  <c r="AJ223" i="3"/>
  <c r="AJ224" i="3"/>
  <c r="AJ225" i="3"/>
  <c r="AJ226" i="3"/>
  <c r="AJ227" i="3"/>
  <c r="AJ228" i="3"/>
  <c r="AJ229" i="3"/>
  <c r="AJ230" i="3"/>
  <c r="AJ231" i="3"/>
  <c r="AJ232" i="3"/>
  <c r="AJ233" i="3"/>
  <c r="AJ234" i="3"/>
  <c r="AJ235" i="3"/>
  <c r="AJ236" i="3"/>
  <c r="AJ237" i="3"/>
  <c r="AJ238" i="3"/>
  <c r="AJ239" i="3"/>
  <c r="AJ240" i="3"/>
  <c r="AJ241" i="3"/>
  <c r="AJ242" i="3"/>
  <c r="AJ243" i="3"/>
  <c r="AJ244" i="3"/>
  <c r="AJ245" i="3"/>
  <c r="AJ246" i="3"/>
  <c r="AJ247" i="3"/>
  <c r="AJ248" i="3"/>
  <c r="AJ249" i="3"/>
  <c r="AJ250" i="3"/>
  <c r="AJ251" i="3"/>
  <c r="AJ252" i="3"/>
  <c r="AJ253" i="3"/>
  <c r="AJ254" i="3"/>
  <c r="AJ255" i="3"/>
  <c r="AJ256" i="3"/>
  <c r="AJ257" i="3"/>
  <c r="AJ258" i="3"/>
  <c r="AJ259" i="3"/>
  <c r="AJ260" i="3"/>
  <c r="AJ261" i="3"/>
  <c r="AJ262" i="3"/>
  <c r="AJ263" i="3"/>
  <c r="AJ264" i="3"/>
  <c r="AJ265" i="3"/>
  <c r="AJ266" i="3"/>
  <c r="AJ267" i="3"/>
  <c r="AJ268" i="3"/>
  <c r="AJ269" i="3"/>
  <c r="AJ270" i="3"/>
  <c r="AJ271" i="3"/>
  <c r="AJ272" i="3"/>
  <c r="AJ273" i="3"/>
  <c r="AJ274" i="3"/>
  <c r="AJ275" i="3"/>
  <c r="AJ276" i="3"/>
  <c r="AJ277" i="3"/>
  <c r="AJ278" i="3"/>
  <c r="AJ279" i="3"/>
  <c r="AJ280" i="3"/>
  <c r="AJ281" i="3"/>
  <c r="AJ282" i="3"/>
  <c r="AJ283" i="3"/>
  <c r="AJ284" i="3"/>
  <c r="AJ285" i="3"/>
  <c r="AJ286" i="3"/>
  <c r="AJ287" i="3"/>
  <c r="AJ288" i="3"/>
  <c r="AJ289" i="3"/>
  <c r="AJ290" i="3"/>
  <c r="AJ291" i="3"/>
  <c r="AJ292" i="3"/>
  <c r="AJ293" i="3"/>
  <c r="AJ294" i="3"/>
  <c r="AJ295" i="3"/>
  <c r="AJ296" i="3"/>
  <c r="AJ297" i="3"/>
  <c r="AJ298" i="3"/>
  <c r="AJ299" i="3"/>
  <c r="AJ300" i="3"/>
  <c r="AJ301" i="3"/>
  <c r="AJ302" i="3"/>
  <c r="AJ303" i="3"/>
  <c r="AJ304" i="3"/>
  <c r="AJ305" i="3"/>
  <c r="AJ306" i="3"/>
  <c r="AJ307" i="3"/>
  <c r="AJ308" i="3"/>
  <c r="AJ309" i="3"/>
  <c r="AJ310" i="3"/>
  <c r="AJ311" i="3"/>
  <c r="AJ312" i="3"/>
  <c r="AJ313" i="3"/>
  <c r="AJ314" i="3"/>
  <c r="AJ315" i="3"/>
  <c r="AJ316" i="3"/>
  <c r="AJ317" i="3"/>
  <c r="AJ318" i="3"/>
  <c r="AJ319" i="3"/>
  <c r="AJ320" i="3"/>
  <c r="AJ321" i="3"/>
  <c r="AJ322" i="3"/>
  <c r="AJ323" i="3"/>
  <c r="AJ324" i="3"/>
  <c r="AJ325" i="3"/>
  <c r="AJ326" i="3"/>
  <c r="AJ327" i="3"/>
  <c r="AJ328" i="3"/>
  <c r="AJ329" i="3"/>
  <c r="AJ330" i="3"/>
  <c r="AJ331" i="3"/>
  <c r="AJ332" i="3"/>
  <c r="AJ333" i="3"/>
  <c r="AJ334" i="3"/>
  <c r="AJ335" i="3"/>
  <c r="AJ336" i="3"/>
  <c r="AJ337" i="3"/>
  <c r="AJ338" i="3"/>
  <c r="AJ339" i="3"/>
  <c r="AJ340" i="3"/>
  <c r="AJ341" i="3"/>
  <c r="AJ342" i="3"/>
  <c r="AJ343" i="3"/>
  <c r="AJ344" i="3"/>
  <c r="AJ345" i="3"/>
  <c r="AJ346" i="3"/>
  <c r="AJ347" i="3"/>
  <c r="AJ348" i="3"/>
  <c r="AJ349" i="3"/>
  <c r="AJ350" i="3"/>
  <c r="AJ351" i="3"/>
  <c r="AJ352" i="3"/>
  <c r="AJ353" i="3"/>
  <c r="AJ354" i="3"/>
  <c r="AJ355" i="3"/>
  <c r="AJ356" i="3"/>
  <c r="AJ357" i="3"/>
  <c r="AJ358" i="3"/>
  <c r="AJ359" i="3"/>
  <c r="AJ360" i="3"/>
  <c r="AJ361" i="3"/>
  <c r="AJ362" i="3"/>
  <c r="AJ363" i="3"/>
  <c r="AJ364" i="3"/>
  <c r="AJ365" i="3"/>
  <c r="AJ366" i="3"/>
  <c r="AJ367" i="3"/>
  <c r="AJ368" i="3"/>
  <c r="AJ369" i="3"/>
  <c r="AJ370" i="3"/>
  <c r="AJ371" i="3"/>
  <c r="AJ372" i="3"/>
  <c r="AJ373" i="3"/>
  <c r="AJ374" i="3"/>
  <c r="AJ375" i="3"/>
  <c r="AJ376" i="3"/>
  <c r="AJ377" i="3"/>
  <c r="AJ378" i="3"/>
  <c r="AJ379" i="3"/>
  <c r="AJ380" i="3"/>
  <c r="AJ381" i="3"/>
  <c r="AJ382" i="3"/>
  <c r="AJ383" i="3"/>
  <c r="AJ384" i="3"/>
  <c r="AJ385" i="3"/>
  <c r="AJ386" i="3"/>
  <c r="AJ387" i="3"/>
  <c r="AJ388" i="3"/>
  <c r="AJ389" i="3"/>
  <c r="AJ390" i="3"/>
  <c r="AJ391" i="3"/>
  <c r="AJ392" i="3"/>
  <c r="AJ393" i="3"/>
  <c r="AJ394" i="3"/>
  <c r="AJ395" i="3"/>
  <c r="AJ396" i="3"/>
  <c r="AJ397" i="3"/>
  <c r="AJ398" i="3"/>
  <c r="AJ399" i="3"/>
  <c r="AJ400" i="3"/>
  <c r="AJ401" i="3"/>
  <c r="AJ402" i="3"/>
  <c r="AJ403" i="3"/>
  <c r="AJ404" i="3"/>
  <c r="AJ405" i="3"/>
  <c r="AJ406" i="3"/>
  <c r="AJ407" i="3"/>
  <c r="AJ408" i="3"/>
  <c r="AJ409" i="3"/>
  <c r="AJ410" i="3"/>
  <c r="AJ411" i="3"/>
  <c r="AJ412" i="3"/>
  <c r="AJ413" i="3"/>
  <c r="AJ414" i="3"/>
  <c r="AJ415" i="3"/>
  <c r="AJ416" i="3"/>
  <c r="AJ417" i="3"/>
  <c r="AJ418" i="3"/>
  <c r="AJ419" i="3"/>
  <c r="AJ420" i="3"/>
  <c r="AJ421" i="3"/>
  <c r="AJ422" i="3"/>
  <c r="AJ423" i="3"/>
  <c r="AJ424" i="3"/>
  <c r="AJ425" i="3"/>
  <c r="AJ426" i="3"/>
  <c r="AJ427" i="3"/>
  <c r="AJ428" i="3"/>
  <c r="AJ429" i="3"/>
  <c r="AJ430" i="3"/>
  <c r="AJ431" i="3"/>
  <c r="AJ432" i="3"/>
  <c r="AJ433" i="3"/>
  <c r="AJ434" i="3"/>
  <c r="AJ435" i="3"/>
  <c r="AJ436" i="3"/>
  <c r="AJ437" i="3"/>
  <c r="AJ438" i="3"/>
  <c r="AJ439" i="3"/>
  <c r="AJ440" i="3"/>
  <c r="AJ441" i="3"/>
  <c r="AJ442" i="3"/>
  <c r="AJ443" i="3"/>
  <c r="AJ444" i="3"/>
  <c r="AJ445" i="3"/>
  <c r="AJ446" i="3"/>
  <c r="AJ447" i="3"/>
  <c r="AJ448" i="3"/>
  <c r="AJ449" i="3"/>
  <c r="AJ450" i="3"/>
  <c r="AJ451" i="3"/>
  <c r="AJ452" i="3"/>
  <c r="AJ453" i="3"/>
  <c r="AJ454" i="3"/>
  <c r="AJ455" i="3"/>
  <c r="AJ456" i="3"/>
  <c r="AJ457" i="3"/>
  <c r="AJ458" i="3"/>
  <c r="AJ459" i="3"/>
  <c r="AJ460" i="3"/>
  <c r="AJ461" i="3"/>
  <c r="AJ462" i="3"/>
  <c r="AJ463" i="3"/>
  <c r="AJ464" i="3"/>
  <c r="AJ465" i="3"/>
  <c r="AJ466" i="3"/>
  <c r="AJ467" i="3"/>
  <c r="AJ468" i="3"/>
  <c r="AJ469" i="3"/>
  <c r="AJ470" i="3"/>
  <c r="AJ471" i="3"/>
  <c r="AJ472" i="3"/>
  <c r="AJ473" i="3"/>
  <c r="AJ474" i="3"/>
  <c r="AJ475" i="3"/>
  <c r="AJ476" i="3"/>
  <c r="AJ477" i="3"/>
  <c r="AJ478" i="3"/>
  <c r="AJ479" i="3"/>
  <c r="AJ480" i="3"/>
  <c r="AJ481" i="3"/>
  <c r="AJ482" i="3"/>
  <c r="AJ483" i="3"/>
  <c r="AJ484" i="3"/>
  <c r="AJ485" i="3"/>
  <c r="AJ486" i="3"/>
  <c r="AJ487" i="3"/>
  <c r="AJ488" i="3"/>
  <c r="AJ489" i="3"/>
  <c r="AJ490" i="3"/>
  <c r="AJ491" i="3"/>
  <c r="AJ492" i="3"/>
  <c r="AJ493" i="3"/>
  <c r="AJ494" i="3"/>
  <c r="AJ495" i="3"/>
  <c r="AJ496" i="3"/>
  <c r="AJ497" i="3"/>
  <c r="AJ498" i="3"/>
  <c r="AJ499" i="3"/>
  <c r="AJ500" i="3"/>
  <c r="AJ501" i="3"/>
  <c r="AJ502" i="3"/>
  <c r="AJ503" i="3"/>
  <c r="AJ504" i="3"/>
  <c r="AJ505" i="3"/>
  <c r="AJ506" i="3"/>
  <c r="AJ507" i="3"/>
  <c r="AJ508" i="3"/>
  <c r="AJ509" i="3"/>
  <c r="AJ510" i="3"/>
  <c r="AJ511" i="3"/>
  <c r="AJ512" i="3"/>
  <c r="AJ513" i="3"/>
  <c r="AJ514" i="3"/>
  <c r="AJ515" i="3"/>
  <c r="AJ516" i="3"/>
  <c r="AJ517" i="3"/>
  <c r="AJ518" i="3"/>
  <c r="AJ519" i="3"/>
  <c r="AJ520" i="3"/>
  <c r="AJ521" i="3"/>
  <c r="AJ522" i="3"/>
  <c r="AJ523" i="3"/>
  <c r="AJ524" i="3"/>
  <c r="AJ525" i="3"/>
  <c r="AJ526" i="3"/>
  <c r="AJ527" i="3"/>
  <c r="AJ528" i="3"/>
  <c r="AJ529" i="3"/>
  <c r="AJ530" i="3"/>
  <c r="AJ531" i="3"/>
  <c r="AJ532" i="3"/>
  <c r="AJ533" i="3"/>
  <c r="AJ534" i="3"/>
  <c r="AJ535" i="3"/>
  <c r="AJ536" i="3"/>
  <c r="AJ537" i="3"/>
  <c r="AJ538" i="3"/>
  <c r="AJ539" i="3"/>
  <c r="AJ540" i="3"/>
  <c r="AJ541" i="3"/>
  <c r="AJ542" i="3"/>
  <c r="AJ543" i="3"/>
  <c r="AJ544" i="3"/>
  <c r="AJ545" i="3"/>
  <c r="AJ546" i="3"/>
  <c r="AJ547" i="3"/>
  <c r="AJ548" i="3"/>
  <c r="AJ549" i="3"/>
  <c r="AJ550" i="3"/>
  <c r="AK2" i="3"/>
  <c r="AZ2" i="3" s="1"/>
  <c r="AK3" i="3"/>
  <c r="AZ3" i="3" s="1"/>
  <c r="AK4" i="3"/>
  <c r="AZ4" i="3" s="1"/>
  <c r="AK5" i="3"/>
  <c r="AZ5" i="3" s="1"/>
  <c r="AK6" i="3"/>
  <c r="AZ6" i="3" s="1"/>
  <c r="AK7" i="3"/>
  <c r="AZ7" i="3" s="1"/>
  <c r="AK8" i="3"/>
  <c r="AZ8" i="3" s="1"/>
  <c r="AK9" i="3"/>
  <c r="AZ9" i="3" s="1"/>
  <c r="AK10" i="3"/>
  <c r="AZ10" i="3" s="1"/>
  <c r="AK11" i="3"/>
  <c r="AZ11" i="3" s="1"/>
  <c r="AK12" i="3"/>
  <c r="AZ12" i="3" s="1"/>
  <c r="AK13" i="3"/>
  <c r="AZ13" i="3" s="1"/>
  <c r="AK14" i="3"/>
  <c r="AZ14" i="3" s="1"/>
  <c r="AK15" i="3"/>
  <c r="AZ15" i="3" s="1"/>
  <c r="AK16" i="3"/>
  <c r="AZ16" i="3" s="1"/>
  <c r="AK17" i="3"/>
  <c r="AZ17" i="3" s="1"/>
  <c r="AK18" i="3"/>
  <c r="AZ18" i="3" s="1"/>
  <c r="AK19" i="3"/>
  <c r="AZ19" i="3" s="1"/>
  <c r="AK20" i="3"/>
  <c r="AZ20" i="3" s="1"/>
  <c r="AK21" i="3"/>
  <c r="AZ21" i="3" s="1"/>
  <c r="AK22" i="3"/>
  <c r="AZ22" i="3" s="1"/>
  <c r="AK23" i="3"/>
  <c r="AZ23" i="3" s="1"/>
  <c r="AK24" i="3"/>
  <c r="AZ24" i="3" s="1"/>
  <c r="AK25" i="3"/>
  <c r="AZ25" i="3" s="1"/>
  <c r="AK26" i="3"/>
  <c r="AZ26" i="3" s="1"/>
  <c r="AK27" i="3"/>
  <c r="AZ27" i="3" s="1"/>
  <c r="AK28" i="3"/>
  <c r="AZ28" i="3" s="1"/>
  <c r="AK29" i="3"/>
  <c r="AZ29" i="3" s="1"/>
  <c r="AK30" i="3"/>
  <c r="AZ30" i="3" s="1"/>
  <c r="AK31" i="3"/>
  <c r="AZ31" i="3" s="1"/>
  <c r="AK32" i="3"/>
  <c r="AZ32" i="3" s="1"/>
  <c r="AK33" i="3"/>
  <c r="AZ33" i="3" s="1"/>
  <c r="AK34" i="3"/>
  <c r="AZ34" i="3" s="1"/>
  <c r="AK35" i="3"/>
  <c r="AZ35" i="3" s="1"/>
  <c r="AK36" i="3"/>
  <c r="AZ36" i="3" s="1"/>
  <c r="AK37" i="3"/>
  <c r="AZ37" i="3" s="1"/>
  <c r="AK38" i="3"/>
  <c r="AZ38" i="3" s="1"/>
  <c r="AK39" i="3"/>
  <c r="AZ39" i="3" s="1"/>
  <c r="AK40" i="3"/>
  <c r="AZ40" i="3" s="1"/>
  <c r="AK41" i="3"/>
  <c r="AZ41" i="3" s="1"/>
  <c r="AK42" i="3"/>
  <c r="AZ42" i="3" s="1"/>
  <c r="AK43" i="3"/>
  <c r="AZ43" i="3" s="1"/>
  <c r="AK44" i="3"/>
  <c r="AZ44" i="3" s="1"/>
  <c r="AK45" i="3"/>
  <c r="AZ45" i="3" s="1"/>
  <c r="AK46" i="3"/>
  <c r="AZ46" i="3" s="1"/>
  <c r="AK47" i="3"/>
  <c r="AZ47" i="3" s="1"/>
  <c r="AK48" i="3"/>
  <c r="AZ48" i="3" s="1"/>
  <c r="AK49" i="3"/>
  <c r="AZ49" i="3" s="1"/>
  <c r="AK50" i="3"/>
  <c r="AZ50" i="3" s="1"/>
  <c r="AK51" i="3"/>
  <c r="AZ51" i="3" s="1"/>
  <c r="AK52" i="3"/>
  <c r="AZ52" i="3" s="1"/>
  <c r="AK53" i="3"/>
  <c r="AZ53" i="3" s="1"/>
  <c r="AK54" i="3"/>
  <c r="AZ54" i="3" s="1"/>
  <c r="AK55" i="3"/>
  <c r="AZ55" i="3" s="1"/>
  <c r="AK56" i="3"/>
  <c r="AZ56" i="3" s="1"/>
  <c r="AK57" i="3"/>
  <c r="AZ57" i="3" s="1"/>
  <c r="AK58" i="3"/>
  <c r="AZ58" i="3" s="1"/>
  <c r="AK59" i="3"/>
  <c r="AZ59" i="3" s="1"/>
  <c r="AK60" i="3"/>
  <c r="AZ60" i="3" s="1"/>
  <c r="AK61" i="3"/>
  <c r="AZ61" i="3" s="1"/>
  <c r="AK62" i="3"/>
  <c r="AZ62" i="3" s="1"/>
  <c r="AK63" i="3"/>
  <c r="AZ63" i="3" s="1"/>
  <c r="AK64" i="3"/>
  <c r="AZ64" i="3" s="1"/>
  <c r="AK65" i="3"/>
  <c r="AZ65" i="3" s="1"/>
  <c r="AK66" i="3"/>
  <c r="AZ66" i="3" s="1"/>
  <c r="AK67" i="3"/>
  <c r="AZ67" i="3" s="1"/>
  <c r="AK68" i="3"/>
  <c r="AZ68" i="3" s="1"/>
  <c r="AK69" i="3"/>
  <c r="AZ69" i="3" s="1"/>
  <c r="AK70" i="3"/>
  <c r="AZ70" i="3" s="1"/>
  <c r="AK71" i="3"/>
  <c r="AZ71" i="3" s="1"/>
  <c r="AK72" i="3"/>
  <c r="AZ72" i="3" s="1"/>
  <c r="AK73" i="3"/>
  <c r="AZ73" i="3" s="1"/>
  <c r="AK74" i="3"/>
  <c r="AZ74" i="3" s="1"/>
  <c r="AK75" i="3"/>
  <c r="AZ75" i="3" s="1"/>
  <c r="AK76" i="3"/>
  <c r="AZ76" i="3" s="1"/>
  <c r="AK77" i="3"/>
  <c r="AZ77" i="3" s="1"/>
  <c r="AK78" i="3"/>
  <c r="AZ78" i="3" s="1"/>
  <c r="AK79" i="3"/>
  <c r="AZ79" i="3" s="1"/>
  <c r="AK80" i="3"/>
  <c r="AZ80" i="3" s="1"/>
  <c r="AK81" i="3"/>
  <c r="AZ81" i="3" s="1"/>
  <c r="AK82" i="3"/>
  <c r="AZ82" i="3" s="1"/>
  <c r="AK83" i="3"/>
  <c r="AZ83" i="3" s="1"/>
  <c r="AK84" i="3"/>
  <c r="AZ84" i="3" s="1"/>
  <c r="AK85" i="3"/>
  <c r="AZ85" i="3" s="1"/>
  <c r="AK86" i="3"/>
  <c r="AZ86" i="3" s="1"/>
  <c r="AK87" i="3"/>
  <c r="AZ87" i="3" s="1"/>
  <c r="AK88" i="3"/>
  <c r="AZ88" i="3" s="1"/>
  <c r="AK89" i="3"/>
  <c r="AZ89" i="3" s="1"/>
  <c r="AK90" i="3"/>
  <c r="AZ90" i="3" s="1"/>
  <c r="AK91" i="3"/>
  <c r="AZ91" i="3" s="1"/>
  <c r="AK92" i="3"/>
  <c r="AZ92" i="3" s="1"/>
  <c r="AK93" i="3"/>
  <c r="AZ93" i="3" s="1"/>
  <c r="AK94" i="3"/>
  <c r="AZ94" i="3" s="1"/>
  <c r="AK95" i="3"/>
  <c r="AZ95" i="3" s="1"/>
  <c r="AK96" i="3"/>
  <c r="AZ96" i="3" s="1"/>
  <c r="AK97" i="3"/>
  <c r="AZ97" i="3" s="1"/>
  <c r="AK98" i="3"/>
  <c r="AZ98" i="3" s="1"/>
  <c r="AK99" i="3"/>
  <c r="AZ99" i="3" s="1"/>
  <c r="AK100" i="3"/>
  <c r="AZ100" i="3" s="1"/>
  <c r="AK101" i="3"/>
  <c r="AZ101" i="3" s="1"/>
  <c r="AK102" i="3"/>
  <c r="AZ102" i="3" s="1"/>
  <c r="AK103" i="3"/>
  <c r="AZ103" i="3" s="1"/>
  <c r="AK104" i="3"/>
  <c r="AZ104" i="3" s="1"/>
  <c r="AK105" i="3"/>
  <c r="AZ105" i="3" s="1"/>
  <c r="AK106" i="3"/>
  <c r="AZ106" i="3" s="1"/>
  <c r="AK107" i="3"/>
  <c r="AZ107" i="3" s="1"/>
  <c r="AK108" i="3"/>
  <c r="AZ108" i="3" s="1"/>
  <c r="AK109" i="3"/>
  <c r="AZ109" i="3" s="1"/>
  <c r="AK110" i="3"/>
  <c r="AZ110" i="3" s="1"/>
  <c r="AK111" i="3"/>
  <c r="AZ111" i="3" s="1"/>
  <c r="AK112" i="3"/>
  <c r="AZ112" i="3" s="1"/>
  <c r="AK113" i="3"/>
  <c r="AZ113" i="3" s="1"/>
  <c r="AK114" i="3"/>
  <c r="AZ114" i="3" s="1"/>
  <c r="AK115" i="3"/>
  <c r="AZ115" i="3" s="1"/>
  <c r="AK116" i="3"/>
  <c r="AZ116" i="3" s="1"/>
  <c r="AK117" i="3"/>
  <c r="AZ117" i="3" s="1"/>
  <c r="AK118" i="3"/>
  <c r="AZ118" i="3" s="1"/>
  <c r="AK119" i="3"/>
  <c r="AZ119" i="3" s="1"/>
  <c r="AK120" i="3"/>
  <c r="AZ120" i="3" s="1"/>
  <c r="AK121" i="3"/>
  <c r="AZ121" i="3" s="1"/>
  <c r="AK122" i="3"/>
  <c r="AZ122" i="3" s="1"/>
  <c r="AK123" i="3"/>
  <c r="AZ123" i="3" s="1"/>
  <c r="AK124" i="3"/>
  <c r="AZ124" i="3" s="1"/>
  <c r="AK125" i="3"/>
  <c r="AZ125" i="3" s="1"/>
  <c r="AK126" i="3"/>
  <c r="AZ126" i="3" s="1"/>
  <c r="AK127" i="3"/>
  <c r="AZ127" i="3" s="1"/>
  <c r="AK128" i="3"/>
  <c r="AZ128" i="3" s="1"/>
  <c r="AK129" i="3"/>
  <c r="AZ129" i="3" s="1"/>
  <c r="AK130" i="3"/>
  <c r="AZ130" i="3" s="1"/>
  <c r="AK131" i="3"/>
  <c r="AZ131" i="3" s="1"/>
  <c r="AK132" i="3"/>
  <c r="AZ132" i="3" s="1"/>
  <c r="AK133" i="3"/>
  <c r="AZ133" i="3" s="1"/>
  <c r="AK134" i="3"/>
  <c r="AZ134" i="3" s="1"/>
  <c r="AK135" i="3"/>
  <c r="AZ135" i="3" s="1"/>
  <c r="AK136" i="3"/>
  <c r="AZ136" i="3" s="1"/>
  <c r="AK137" i="3"/>
  <c r="AZ137" i="3" s="1"/>
  <c r="AK138" i="3"/>
  <c r="AZ138" i="3" s="1"/>
  <c r="AK139" i="3"/>
  <c r="AZ139" i="3" s="1"/>
  <c r="AK140" i="3"/>
  <c r="AZ140" i="3" s="1"/>
  <c r="AK141" i="3"/>
  <c r="AZ141" i="3" s="1"/>
  <c r="AK142" i="3"/>
  <c r="AZ142" i="3" s="1"/>
  <c r="AK143" i="3"/>
  <c r="AZ143" i="3" s="1"/>
  <c r="AK144" i="3"/>
  <c r="AZ144" i="3" s="1"/>
  <c r="AK145" i="3"/>
  <c r="AZ145" i="3" s="1"/>
  <c r="AK146" i="3"/>
  <c r="AZ146" i="3" s="1"/>
  <c r="AK147" i="3"/>
  <c r="AZ147" i="3" s="1"/>
  <c r="AK148" i="3"/>
  <c r="AZ148" i="3" s="1"/>
  <c r="AK149" i="3"/>
  <c r="AZ149" i="3" s="1"/>
  <c r="AK150" i="3"/>
  <c r="AZ150" i="3" s="1"/>
  <c r="AK151" i="3"/>
  <c r="AZ151" i="3" s="1"/>
  <c r="AK152" i="3"/>
  <c r="AZ152" i="3" s="1"/>
  <c r="AK153" i="3"/>
  <c r="AZ153" i="3" s="1"/>
  <c r="AK154" i="3"/>
  <c r="AZ154" i="3" s="1"/>
  <c r="AK155" i="3"/>
  <c r="AZ155" i="3" s="1"/>
  <c r="AK156" i="3"/>
  <c r="AZ156" i="3" s="1"/>
  <c r="AK157" i="3"/>
  <c r="AZ157" i="3" s="1"/>
  <c r="AK158" i="3"/>
  <c r="AZ158" i="3" s="1"/>
  <c r="AK159" i="3"/>
  <c r="AZ159" i="3" s="1"/>
  <c r="AK160" i="3"/>
  <c r="AZ160" i="3" s="1"/>
  <c r="AK161" i="3"/>
  <c r="AZ161" i="3" s="1"/>
  <c r="AK162" i="3"/>
  <c r="AZ162" i="3" s="1"/>
  <c r="AK163" i="3"/>
  <c r="AZ163" i="3" s="1"/>
  <c r="AK164" i="3"/>
  <c r="AZ164" i="3" s="1"/>
  <c r="AK165" i="3"/>
  <c r="AZ165" i="3" s="1"/>
  <c r="AK166" i="3"/>
  <c r="AZ166" i="3" s="1"/>
  <c r="AK167" i="3"/>
  <c r="AZ167" i="3" s="1"/>
  <c r="AK168" i="3"/>
  <c r="AZ168" i="3" s="1"/>
  <c r="AK169" i="3"/>
  <c r="AZ169" i="3" s="1"/>
  <c r="AK170" i="3"/>
  <c r="AZ170" i="3" s="1"/>
  <c r="AK171" i="3"/>
  <c r="AZ171" i="3" s="1"/>
  <c r="AK172" i="3"/>
  <c r="AZ172" i="3" s="1"/>
  <c r="AK173" i="3"/>
  <c r="AZ173" i="3" s="1"/>
  <c r="AK174" i="3"/>
  <c r="AZ174" i="3" s="1"/>
  <c r="AK175" i="3"/>
  <c r="AZ175" i="3" s="1"/>
  <c r="AK176" i="3"/>
  <c r="AZ176" i="3" s="1"/>
  <c r="AK177" i="3"/>
  <c r="AZ177" i="3" s="1"/>
  <c r="AK178" i="3"/>
  <c r="AZ178" i="3" s="1"/>
  <c r="AK179" i="3"/>
  <c r="AZ179" i="3" s="1"/>
  <c r="AK180" i="3"/>
  <c r="AZ180" i="3" s="1"/>
  <c r="AK181" i="3"/>
  <c r="AZ181" i="3" s="1"/>
  <c r="AK182" i="3"/>
  <c r="AZ182" i="3" s="1"/>
  <c r="AK183" i="3"/>
  <c r="AZ183" i="3" s="1"/>
  <c r="AK184" i="3"/>
  <c r="AZ184" i="3" s="1"/>
  <c r="AK185" i="3"/>
  <c r="AZ185" i="3" s="1"/>
  <c r="AK186" i="3"/>
  <c r="AZ186" i="3" s="1"/>
  <c r="AK187" i="3"/>
  <c r="AZ187" i="3" s="1"/>
  <c r="AK188" i="3"/>
  <c r="AZ188" i="3" s="1"/>
  <c r="AK189" i="3"/>
  <c r="AZ189" i="3" s="1"/>
  <c r="AK190" i="3"/>
  <c r="AZ190" i="3" s="1"/>
  <c r="AK191" i="3"/>
  <c r="AZ191" i="3" s="1"/>
  <c r="AK192" i="3"/>
  <c r="AZ192" i="3" s="1"/>
  <c r="AK193" i="3"/>
  <c r="AZ193" i="3" s="1"/>
  <c r="AK194" i="3"/>
  <c r="AZ194" i="3" s="1"/>
  <c r="AK195" i="3"/>
  <c r="AZ195" i="3" s="1"/>
  <c r="AK196" i="3"/>
  <c r="AZ196" i="3" s="1"/>
  <c r="AK197" i="3"/>
  <c r="AZ197" i="3" s="1"/>
  <c r="AK198" i="3"/>
  <c r="AZ198" i="3" s="1"/>
  <c r="AK199" i="3"/>
  <c r="AZ199" i="3" s="1"/>
  <c r="AK200" i="3"/>
  <c r="AZ200" i="3" s="1"/>
  <c r="AK201" i="3"/>
  <c r="AZ201" i="3" s="1"/>
  <c r="AK202" i="3"/>
  <c r="AZ202" i="3" s="1"/>
  <c r="AK203" i="3"/>
  <c r="AZ203" i="3" s="1"/>
  <c r="AK204" i="3"/>
  <c r="AZ204" i="3" s="1"/>
  <c r="AK205" i="3"/>
  <c r="AZ205" i="3" s="1"/>
  <c r="AK206" i="3"/>
  <c r="AZ206" i="3" s="1"/>
  <c r="AK207" i="3"/>
  <c r="AZ207" i="3" s="1"/>
  <c r="AK208" i="3"/>
  <c r="AZ208" i="3" s="1"/>
  <c r="AK209" i="3"/>
  <c r="AZ209" i="3" s="1"/>
  <c r="AK210" i="3"/>
  <c r="AZ210" i="3" s="1"/>
  <c r="AK211" i="3"/>
  <c r="AZ211" i="3" s="1"/>
  <c r="AK212" i="3"/>
  <c r="AZ212" i="3" s="1"/>
  <c r="AK213" i="3"/>
  <c r="AZ213" i="3" s="1"/>
  <c r="AK214" i="3"/>
  <c r="AZ214" i="3" s="1"/>
  <c r="AK215" i="3"/>
  <c r="AZ215" i="3" s="1"/>
  <c r="AK216" i="3"/>
  <c r="AZ216" i="3" s="1"/>
  <c r="AK217" i="3"/>
  <c r="AZ217" i="3" s="1"/>
  <c r="AK218" i="3"/>
  <c r="AZ218" i="3" s="1"/>
  <c r="AK219" i="3"/>
  <c r="AZ219" i="3" s="1"/>
  <c r="AK220" i="3"/>
  <c r="AZ220" i="3" s="1"/>
  <c r="AK221" i="3"/>
  <c r="AZ221" i="3" s="1"/>
  <c r="AK222" i="3"/>
  <c r="AZ222" i="3" s="1"/>
  <c r="AK223" i="3"/>
  <c r="AZ223" i="3" s="1"/>
  <c r="AK224" i="3"/>
  <c r="AZ224" i="3" s="1"/>
  <c r="AK225" i="3"/>
  <c r="AZ225" i="3" s="1"/>
  <c r="AK226" i="3"/>
  <c r="AZ226" i="3" s="1"/>
  <c r="AK227" i="3"/>
  <c r="AZ227" i="3" s="1"/>
  <c r="AK228" i="3"/>
  <c r="AZ228" i="3" s="1"/>
  <c r="AK229" i="3"/>
  <c r="AZ229" i="3" s="1"/>
  <c r="AK230" i="3"/>
  <c r="AZ230" i="3" s="1"/>
  <c r="AK231" i="3"/>
  <c r="AZ231" i="3" s="1"/>
  <c r="AK232" i="3"/>
  <c r="AZ232" i="3" s="1"/>
  <c r="AK233" i="3"/>
  <c r="AZ233" i="3" s="1"/>
  <c r="AK234" i="3"/>
  <c r="AZ234" i="3" s="1"/>
  <c r="AK235" i="3"/>
  <c r="AZ235" i="3" s="1"/>
  <c r="AK236" i="3"/>
  <c r="AZ236" i="3" s="1"/>
  <c r="AK237" i="3"/>
  <c r="AZ237" i="3" s="1"/>
  <c r="AK238" i="3"/>
  <c r="AZ238" i="3" s="1"/>
  <c r="AK239" i="3"/>
  <c r="AZ239" i="3" s="1"/>
  <c r="AK240" i="3"/>
  <c r="AZ240" i="3" s="1"/>
  <c r="AK241" i="3"/>
  <c r="AZ241" i="3" s="1"/>
  <c r="AK242" i="3"/>
  <c r="AZ242" i="3" s="1"/>
  <c r="AK243" i="3"/>
  <c r="AZ243" i="3" s="1"/>
  <c r="AK244" i="3"/>
  <c r="AZ244" i="3" s="1"/>
  <c r="AK245" i="3"/>
  <c r="AZ245" i="3" s="1"/>
  <c r="AK246" i="3"/>
  <c r="AZ246" i="3" s="1"/>
  <c r="AK247" i="3"/>
  <c r="AZ247" i="3" s="1"/>
  <c r="AK248" i="3"/>
  <c r="AZ248" i="3" s="1"/>
  <c r="AK249" i="3"/>
  <c r="AZ249" i="3" s="1"/>
  <c r="AK250" i="3"/>
  <c r="AZ250" i="3" s="1"/>
  <c r="AK251" i="3"/>
  <c r="AZ251" i="3" s="1"/>
  <c r="AK252" i="3"/>
  <c r="AZ252" i="3" s="1"/>
  <c r="AK253" i="3"/>
  <c r="AZ253" i="3" s="1"/>
  <c r="AK254" i="3"/>
  <c r="AZ254" i="3" s="1"/>
  <c r="AK255" i="3"/>
  <c r="AZ255" i="3" s="1"/>
  <c r="AK256" i="3"/>
  <c r="AZ256" i="3" s="1"/>
  <c r="AK257" i="3"/>
  <c r="AZ257" i="3" s="1"/>
  <c r="AK258" i="3"/>
  <c r="AZ258" i="3" s="1"/>
  <c r="AK259" i="3"/>
  <c r="AZ259" i="3" s="1"/>
  <c r="AK260" i="3"/>
  <c r="AZ260" i="3" s="1"/>
  <c r="AK261" i="3"/>
  <c r="AZ261" i="3" s="1"/>
  <c r="AK262" i="3"/>
  <c r="AZ262" i="3" s="1"/>
  <c r="AK263" i="3"/>
  <c r="AZ263" i="3" s="1"/>
  <c r="AK264" i="3"/>
  <c r="AZ264" i="3" s="1"/>
  <c r="AK265" i="3"/>
  <c r="AZ265" i="3" s="1"/>
  <c r="AK266" i="3"/>
  <c r="AZ266" i="3" s="1"/>
  <c r="AK267" i="3"/>
  <c r="AZ267" i="3" s="1"/>
  <c r="AK268" i="3"/>
  <c r="AZ268" i="3" s="1"/>
  <c r="AK269" i="3"/>
  <c r="AZ269" i="3" s="1"/>
  <c r="AK270" i="3"/>
  <c r="AZ270" i="3" s="1"/>
  <c r="AK271" i="3"/>
  <c r="AZ271" i="3" s="1"/>
  <c r="AK272" i="3"/>
  <c r="AZ272" i="3" s="1"/>
  <c r="AK273" i="3"/>
  <c r="AZ273" i="3" s="1"/>
  <c r="AK274" i="3"/>
  <c r="AZ274" i="3" s="1"/>
  <c r="AK275" i="3"/>
  <c r="AZ275" i="3" s="1"/>
  <c r="AK276" i="3"/>
  <c r="AZ276" i="3" s="1"/>
  <c r="AK277" i="3"/>
  <c r="AZ277" i="3" s="1"/>
  <c r="AK278" i="3"/>
  <c r="AZ278" i="3" s="1"/>
  <c r="AK279" i="3"/>
  <c r="AZ279" i="3" s="1"/>
  <c r="AK280" i="3"/>
  <c r="AZ280" i="3" s="1"/>
  <c r="AK281" i="3"/>
  <c r="AZ281" i="3" s="1"/>
  <c r="AK282" i="3"/>
  <c r="AZ282" i="3" s="1"/>
  <c r="AK283" i="3"/>
  <c r="AZ283" i="3" s="1"/>
  <c r="AK284" i="3"/>
  <c r="AZ284" i="3" s="1"/>
  <c r="AK285" i="3"/>
  <c r="AZ285" i="3" s="1"/>
  <c r="AK286" i="3"/>
  <c r="AZ286" i="3" s="1"/>
  <c r="AK287" i="3"/>
  <c r="AZ287" i="3" s="1"/>
  <c r="AK288" i="3"/>
  <c r="AZ288" i="3" s="1"/>
  <c r="AK289" i="3"/>
  <c r="AZ289" i="3" s="1"/>
  <c r="AK290" i="3"/>
  <c r="AZ290" i="3" s="1"/>
  <c r="AK291" i="3"/>
  <c r="AZ291" i="3" s="1"/>
  <c r="AK292" i="3"/>
  <c r="AZ292" i="3" s="1"/>
  <c r="AK293" i="3"/>
  <c r="AZ293" i="3" s="1"/>
  <c r="AK294" i="3"/>
  <c r="AZ294" i="3" s="1"/>
  <c r="AK295" i="3"/>
  <c r="AZ295" i="3" s="1"/>
  <c r="AK296" i="3"/>
  <c r="AZ296" i="3" s="1"/>
  <c r="AK297" i="3"/>
  <c r="AZ297" i="3" s="1"/>
  <c r="AK298" i="3"/>
  <c r="AZ298" i="3" s="1"/>
  <c r="AK299" i="3"/>
  <c r="AZ299" i="3" s="1"/>
  <c r="AK300" i="3"/>
  <c r="AZ300" i="3" s="1"/>
  <c r="AK301" i="3"/>
  <c r="AZ301" i="3" s="1"/>
  <c r="AK302" i="3"/>
  <c r="AZ302" i="3" s="1"/>
  <c r="AK303" i="3"/>
  <c r="AZ303" i="3" s="1"/>
  <c r="AK304" i="3"/>
  <c r="AZ304" i="3" s="1"/>
  <c r="AK305" i="3"/>
  <c r="AZ305" i="3" s="1"/>
  <c r="AK306" i="3"/>
  <c r="AZ306" i="3" s="1"/>
  <c r="AK307" i="3"/>
  <c r="AZ307" i="3" s="1"/>
  <c r="AK308" i="3"/>
  <c r="AZ308" i="3" s="1"/>
  <c r="AK309" i="3"/>
  <c r="AZ309" i="3" s="1"/>
  <c r="AK310" i="3"/>
  <c r="AZ310" i="3" s="1"/>
  <c r="AK311" i="3"/>
  <c r="AZ311" i="3" s="1"/>
  <c r="AK312" i="3"/>
  <c r="AZ312" i="3" s="1"/>
  <c r="AK313" i="3"/>
  <c r="AZ313" i="3" s="1"/>
  <c r="AK314" i="3"/>
  <c r="AZ314" i="3" s="1"/>
  <c r="AK315" i="3"/>
  <c r="AZ315" i="3" s="1"/>
  <c r="AK316" i="3"/>
  <c r="AZ316" i="3" s="1"/>
  <c r="AK317" i="3"/>
  <c r="AZ317" i="3" s="1"/>
  <c r="AK318" i="3"/>
  <c r="AZ318" i="3" s="1"/>
  <c r="AK319" i="3"/>
  <c r="AZ319" i="3" s="1"/>
  <c r="AK320" i="3"/>
  <c r="AZ320" i="3" s="1"/>
  <c r="AK321" i="3"/>
  <c r="AZ321" i="3" s="1"/>
  <c r="AK322" i="3"/>
  <c r="AZ322" i="3" s="1"/>
  <c r="AK323" i="3"/>
  <c r="AZ323" i="3" s="1"/>
  <c r="AK324" i="3"/>
  <c r="AZ324" i="3" s="1"/>
  <c r="AK325" i="3"/>
  <c r="AZ325" i="3" s="1"/>
  <c r="AK326" i="3"/>
  <c r="AZ326" i="3" s="1"/>
  <c r="AK327" i="3"/>
  <c r="AZ327" i="3" s="1"/>
  <c r="AK328" i="3"/>
  <c r="AZ328" i="3" s="1"/>
  <c r="AK329" i="3"/>
  <c r="AZ329" i="3" s="1"/>
  <c r="AK330" i="3"/>
  <c r="AZ330" i="3" s="1"/>
  <c r="AK331" i="3"/>
  <c r="AZ331" i="3" s="1"/>
  <c r="AK332" i="3"/>
  <c r="AZ332" i="3" s="1"/>
  <c r="AK333" i="3"/>
  <c r="AZ333" i="3" s="1"/>
  <c r="AK334" i="3"/>
  <c r="AZ334" i="3" s="1"/>
  <c r="AK335" i="3"/>
  <c r="AZ335" i="3" s="1"/>
  <c r="AK336" i="3"/>
  <c r="AZ336" i="3" s="1"/>
  <c r="AK337" i="3"/>
  <c r="AZ337" i="3" s="1"/>
  <c r="AK338" i="3"/>
  <c r="AZ338" i="3" s="1"/>
  <c r="AK339" i="3"/>
  <c r="AZ339" i="3" s="1"/>
  <c r="AK340" i="3"/>
  <c r="AZ340" i="3" s="1"/>
  <c r="AK341" i="3"/>
  <c r="AZ341" i="3" s="1"/>
  <c r="AK342" i="3"/>
  <c r="AZ342" i="3" s="1"/>
  <c r="AK343" i="3"/>
  <c r="AZ343" i="3" s="1"/>
  <c r="AK344" i="3"/>
  <c r="AZ344" i="3" s="1"/>
  <c r="AK345" i="3"/>
  <c r="AZ345" i="3" s="1"/>
  <c r="AK346" i="3"/>
  <c r="AZ346" i="3" s="1"/>
  <c r="AK347" i="3"/>
  <c r="AZ347" i="3" s="1"/>
  <c r="AK348" i="3"/>
  <c r="AZ348" i="3" s="1"/>
  <c r="AK349" i="3"/>
  <c r="AZ349" i="3" s="1"/>
  <c r="AK350" i="3"/>
  <c r="AZ350" i="3" s="1"/>
  <c r="AK351" i="3"/>
  <c r="AZ351" i="3" s="1"/>
  <c r="AK352" i="3"/>
  <c r="AZ352" i="3" s="1"/>
  <c r="AK353" i="3"/>
  <c r="AZ353" i="3" s="1"/>
  <c r="AK354" i="3"/>
  <c r="AZ354" i="3" s="1"/>
  <c r="AK355" i="3"/>
  <c r="AZ355" i="3" s="1"/>
  <c r="AK356" i="3"/>
  <c r="AZ356" i="3" s="1"/>
  <c r="AK357" i="3"/>
  <c r="AZ357" i="3" s="1"/>
  <c r="AK358" i="3"/>
  <c r="AZ358" i="3" s="1"/>
  <c r="AK359" i="3"/>
  <c r="AZ359" i="3" s="1"/>
  <c r="AK360" i="3"/>
  <c r="AZ360" i="3" s="1"/>
  <c r="AK361" i="3"/>
  <c r="AZ361" i="3" s="1"/>
  <c r="AK362" i="3"/>
  <c r="AZ362" i="3" s="1"/>
  <c r="AK363" i="3"/>
  <c r="AZ363" i="3" s="1"/>
  <c r="AK364" i="3"/>
  <c r="AZ364" i="3" s="1"/>
  <c r="AK365" i="3"/>
  <c r="AZ365" i="3" s="1"/>
  <c r="AK366" i="3"/>
  <c r="AZ366" i="3" s="1"/>
  <c r="AK367" i="3"/>
  <c r="AZ367" i="3" s="1"/>
  <c r="AK368" i="3"/>
  <c r="AZ368" i="3" s="1"/>
  <c r="AK369" i="3"/>
  <c r="AZ369" i="3" s="1"/>
  <c r="AK370" i="3"/>
  <c r="AZ370" i="3" s="1"/>
  <c r="AK371" i="3"/>
  <c r="AZ371" i="3" s="1"/>
  <c r="AK372" i="3"/>
  <c r="AZ372" i="3" s="1"/>
  <c r="AK373" i="3"/>
  <c r="AZ373" i="3" s="1"/>
  <c r="AK374" i="3"/>
  <c r="AZ374" i="3" s="1"/>
  <c r="AK375" i="3"/>
  <c r="AK376" i="3"/>
  <c r="AK377" i="3"/>
  <c r="AK378" i="3"/>
  <c r="AK379" i="3"/>
  <c r="AK380" i="3"/>
  <c r="AK381" i="3"/>
  <c r="AK382" i="3"/>
  <c r="AK383" i="3"/>
  <c r="AK384" i="3"/>
  <c r="AK385" i="3"/>
  <c r="AK386" i="3"/>
  <c r="AK387" i="3"/>
  <c r="AK388" i="3"/>
  <c r="AK389" i="3"/>
  <c r="AK390" i="3"/>
  <c r="AK391" i="3"/>
  <c r="AK392" i="3"/>
  <c r="AK393" i="3"/>
  <c r="AK394" i="3"/>
  <c r="AK395" i="3"/>
  <c r="AK396" i="3"/>
  <c r="AK397" i="3"/>
  <c r="AK398" i="3"/>
  <c r="AK399" i="3"/>
  <c r="AK400" i="3"/>
  <c r="AK401" i="3"/>
  <c r="AK402" i="3"/>
  <c r="AK403" i="3"/>
  <c r="AK404" i="3"/>
  <c r="AK405" i="3"/>
  <c r="AK406" i="3"/>
  <c r="AK407" i="3"/>
  <c r="AK408" i="3"/>
  <c r="AK409" i="3"/>
  <c r="AK410" i="3"/>
  <c r="AK411" i="3"/>
  <c r="AK412" i="3"/>
  <c r="AK413" i="3"/>
  <c r="AK414" i="3"/>
  <c r="AK415" i="3"/>
  <c r="AK416" i="3"/>
  <c r="AK417" i="3"/>
  <c r="AK418" i="3"/>
  <c r="AK419" i="3"/>
  <c r="AK420" i="3"/>
  <c r="AK421" i="3"/>
  <c r="AK422" i="3"/>
  <c r="AK423" i="3"/>
  <c r="AK424" i="3"/>
  <c r="AK425" i="3"/>
  <c r="AK426" i="3"/>
  <c r="AK427" i="3"/>
  <c r="AK428" i="3"/>
  <c r="AK429" i="3"/>
  <c r="AK430" i="3"/>
  <c r="AK431" i="3"/>
  <c r="AK432" i="3"/>
  <c r="AK433" i="3"/>
  <c r="AK434" i="3"/>
  <c r="AK435" i="3"/>
  <c r="AK436" i="3"/>
  <c r="AK437" i="3"/>
  <c r="AK438" i="3"/>
  <c r="AK439" i="3"/>
  <c r="AK440" i="3"/>
  <c r="AK441" i="3"/>
  <c r="AK442" i="3"/>
  <c r="AK443" i="3"/>
  <c r="AK444" i="3"/>
  <c r="AK445" i="3"/>
  <c r="AK446" i="3"/>
  <c r="AK447" i="3"/>
  <c r="AK448" i="3"/>
  <c r="AK449" i="3"/>
  <c r="AK450" i="3"/>
  <c r="AK451" i="3"/>
  <c r="AK452" i="3"/>
  <c r="AK453" i="3"/>
  <c r="AK454" i="3"/>
  <c r="AK455" i="3"/>
  <c r="AK456" i="3"/>
  <c r="AK457" i="3"/>
  <c r="AK458" i="3"/>
  <c r="AK459" i="3"/>
  <c r="AK460" i="3"/>
  <c r="AK461" i="3"/>
  <c r="AK462" i="3"/>
  <c r="AK463" i="3"/>
  <c r="AK464" i="3"/>
  <c r="AK465" i="3"/>
  <c r="AK466" i="3"/>
  <c r="AK467" i="3"/>
  <c r="AK468" i="3"/>
  <c r="AK469" i="3"/>
  <c r="AK470" i="3"/>
  <c r="AK471" i="3"/>
  <c r="AK472" i="3"/>
  <c r="AK473" i="3"/>
  <c r="AK474" i="3"/>
  <c r="AK475" i="3"/>
  <c r="AK476" i="3"/>
  <c r="AK477" i="3"/>
  <c r="AK478" i="3"/>
  <c r="AK479" i="3"/>
  <c r="AK480" i="3"/>
  <c r="AK481" i="3"/>
  <c r="AK482" i="3"/>
  <c r="AK483" i="3"/>
  <c r="AK484" i="3"/>
  <c r="AK485" i="3"/>
  <c r="AK486" i="3"/>
  <c r="AK487" i="3"/>
  <c r="AK488" i="3"/>
  <c r="AK489" i="3"/>
  <c r="AK490" i="3"/>
  <c r="AK491" i="3"/>
  <c r="AK492" i="3"/>
  <c r="AK493" i="3"/>
  <c r="AK494" i="3"/>
  <c r="AK495" i="3"/>
  <c r="AK496" i="3"/>
  <c r="AK497" i="3"/>
  <c r="AK498" i="3"/>
  <c r="AK499" i="3"/>
  <c r="AK500" i="3"/>
  <c r="AK501" i="3"/>
  <c r="AK502" i="3"/>
  <c r="AK503" i="3"/>
  <c r="AK504" i="3"/>
  <c r="AK505" i="3"/>
  <c r="AK506" i="3"/>
  <c r="AK507" i="3"/>
  <c r="AK508" i="3"/>
  <c r="AK509" i="3"/>
  <c r="AK510" i="3"/>
  <c r="AK511" i="3"/>
  <c r="AK512" i="3"/>
  <c r="AK513" i="3"/>
  <c r="AK514" i="3"/>
  <c r="AK515" i="3"/>
  <c r="AK516" i="3"/>
  <c r="AK517" i="3"/>
  <c r="AK518" i="3"/>
  <c r="AK519" i="3"/>
  <c r="AK520" i="3"/>
  <c r="AK521" i="3"/>
  <c r="AK522" i="3"/>
  <c r="AK523" i="3"/>
  <c r="AK524" i="3"/>
  <c r="AK525" i="3"/>
  <c r="AK526" i="3"/>
  <c r="AK527" i="3"/>
  <c r="AK528" i="3"/>
  <c r="AK529" i="3"/>
  <c r="AK530" i="3"/>
  <c r="AK531" i="3"/>
  <c r="AK532" i="3"/>
  <c r="AK533" i="3"/>
  <c r="AK534" i="3"/>
  <c r="AK535" i="3"/>
  <c r="AK536" i="3"/>
  <c r="AK537" i="3"/>
  <c r="AK538" i="3"/>
  <c r="AK539" i="3"/>
  <c r="AK540" i="3"/>
  <c r="AK541" i="3"/>
  <c r="AK542" i="3"/>
  <c r="AK543" i="3"/>
  <c r="AK544" i="3"/>
  <c r="AK545" i="3"/>
  <c r="AK546" i="3"/>
  <c r="AK547" i="3"/>
  <c r="AK548" i="3"/>
  <c r="AK549" i="3"/>
  <c r="AK550" i="3"/>
  <c r="AL2" i="3"/>
  <c r="AL3" i="3"/>
  <c r="AL4" i="3"/>
  <c r="AL5" i="3"/>
  <c r="AL6" i="3"/>
  <c r="AL7" i="3"/>
  <c r="AL8" i="3"/>
  <c r="AL9" i="3"/>
  <c r="AL10" i="3"/>
  <c r="AL11" i="3"/>
  <c r="AL12" i="3"/>
  <c r="AL13" i="3"/>
  <c r="AL14" i="3"/>
  <c r="AL15" i="3"/>
  <c r="AL16" i="3"/>
  <c r="AL17" i="3"/>
  <c r="AL18" i="3"/>
  <c r="AL19" i="3"/>
  <c r="AL20" i="3"/>
  <c r="AL21" i="3"/>
  <c r="AL22" i="3"/>
  <c r="AL23" i="3"/>
  <c r="AL24" i="3"/>
  <c r="AL25" i="3"/>
  <c r="AL26" i="3"/>
  <c r="AL27" i="3"/>
  <c r="AL28" i="3"/>
  <c r="AL29" i="3"/>
  <c r="AL30" i="3"/>
  <c r="AL31" i="3"/>
  <c r="AL32" i="3"/>
  <c r="AL33" i="3"/>
  <c r="AL34" i="3"/>
  <c r="AL35" i="3"/>
  <c r="AL36" i="3"/>
  <c r="AL37" i="3"/>
  <c r="AL38" i="3"/>
  <c r="AL39" i="3"/>
  <c r="AL40" i="3"/>
  <c r="AL41" i="3"/>
  <c r="AL42" i="3"/>
  <c r="AL43" i="3"/>
  <c r="AL44" i="3"/>
  <c r="AL45" i="3"/>
  <c r="AL46" i="3"/>
  <c r="AL47" i="3"/>
  <c r="AL48" i="3"/>
  <c r="AL49" i="3"/>
  <c r="AL50" i="3"/>
  <c r="AL51" i="3"/>
  <c r="AL52" i="3"/>
  <c r="AL53" i="3"/>
  <c r="AL54" i="3"/>
  <c r="AL55" i="3"/>
  <c r="AL56" i="3"/>
  <c r="AL57" i="3"/>
  <c r="AL58" i="3"/>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M2" i="3"/>
  <c r="BA2" i="3" s="1"/>
  <c r="AM3" i="3"/>
  <c r="BA3" i="3" s="1"/>
  <c r="AM4" i="3"/>
  <c r="BA4" i="3" s="1"/>
  <c r="AM5" i="3"/>
  <c r="BA5" i="3" s="1"/>
  <c r="AM6" i="3"/>
  <c r="BA6" i="3" s="1"/>
  <c r="AM7" i="3"/>
  <c r="BA7" i="3" s="1"/>
  <c r="AM8" i="3"/>
  <c r="BA8" i="3" s="1"/>
  <c r="AM9" i="3"/>
  <c r="BA9" i="3" s="1"/>
  <c r="AM10" i="3"/>
  <c r="BA10" i="3" s="1"/>
  <c r="AM11" i="3"/>
  <c r="BA11" i="3" s="1"/>
  <c r="AM12" i="3"/>
  <c r="BA12" i="3" s="1"/>
  <c r="AM13" i="3"/>
  <c r="BA13" i="3" s="1"/>
  <c r="AM14" i="3"/>
  <c r="BA14" i="3" s="1"/>
  <c r="AM15" i="3"/>
  <c r="BA15" i="3" s="1"/>
  <c r="AM16" i="3"/>
  <c r="BA16" i="3" s="1"/>
  <c r="AM17" i="3"/>
  <c r="BA17" i="3" s="1"/>
  <c r="AM18" i="3"/>
  <c r="BA18" i="3" s="1"/>
  <c r="AM19" i="3"/>
  <c r="BA19" i="3" s="1"/>
  <c r="AM20" i="3"/>
  <c r="BA20" i="3" s="1"/>
  <c r="AM21" i="3"/>
  <c r="BA21" i="3" s="1"/>
  <c r="AM22" i="3"/>
  <c r="BA22" i="3" s="1"/>
  <c r="AM23" i="3"/>
  <c r="BA23" i="3" s="1"/>
  <c r="AM24" i="3"/>
  <c r="BA24" i="3" s="1"/>
  <c r="AM25" i="3"/>
  <c r="BA25" i="3" s="1"/>
  <c r="AM26" i="3"/>
  <c r="BA26" i="3" s="1"/>
  <c r="AM27" i="3"/>
  <c r="BA27" i="3" s="1"/>
  <c r="AM28" i="3"/>
  <c r="BA28" i="3" s="1"/>
  <c r="AM29" i="3"/>
  <c r="BA29" i="3" s="1"/>
  <c r="AM30" i="3"/>
  <c r="BA30" i="3" s="1"/>
  <c r="AM31" i="3"/>
  <c r="BA31" i="3" s="1"/>
  <c r="AM32" i="3"/>
  <c r="BA32" i="3" s="1"/>
  <c r="AM33" i="3"/>
  <c r="BA33" i="3" s="1"/>
  <c r="AM34" i="3"/>
  <c r="BA34" i="3" s="1"/>
  <c r="AM35" i="3"/>
  <c r="BA35" i="3" s="1"/>
  <c r="AM36" i="3"/>
  <c r="BA36" i="3" s="1"/>
  <c r="AM37" i="3"/>
  <c r="BA37" i="3" s="1"/>
  <c r="AM38" i="3"/>
  <c r="BA38" i="3" s="1"/>
  <c r="AM39" i="3"/>
  <c r="BA39" i="3" s="1"/>
  <c r="AM40" i="3"/>
  <c r="BA40" i="3" s="1"/>
  <c r="AM41" i="3"/>
  <c r="BA41" i="3" s="1"/>
  <c r="AM42" i="3"/>
  <c r="BA42" i="3" s="1"/>
  <c r="AM43" i="3"/>
  <c r="BA43" i="3" s="1"/>
  <c r="AM44" i="3"/>
  <c r="BA44" i="3" s="1"/>
  <c r="AM45" i="3"/>
  <c r="BA45" i="3" s="1"/>
  <c r="AM46" i="3"/>
  <c r="BA46" i="3" s="1"/>
  <c r="AM47" i="3"/>
  <c r="BA47" i="3" s="1"/>
  <c r="AM48" i="3"/>
  <c r="BA48" i="3" s="1"/>
  <c r="AM49" i="3"/>
  <c r="BA49" i="3" s="1"/>
  <c r="AM50" i="3"/>
  <c r="BA50" i="3" s="1"/>
  <c r="AM51" i="3"/>
  <c r="BA51" i="3" s="1"/>
  <c r="AM52" i="3"/>
  <c r="BA52" i="3" s="1"/>
  <c r="AM53" i="3"/>
  <c r="BA53" i="3" s="1"/>
  <c r="AM54" i="3"/>
  <c r="BA54" i="3" s="1"/>
  <c r="AM55" i="3"/>
  <c r="BA55" i="3" s="1"/>
  <c r="AM56" i="3"/>
  <c r="BA56" i="3" s="1"/>
  <c r="AM57" i="3"/>
  <c r="BA57" i="3" s="1"/>
  <c r="AM58" i="3"/>
  <c r="BA58" i="3" s="1"/>
  <c r="AM59" i="3"/>
  <c r="BA59" i="3" s="1"/>
  <c r="AM60" i="3"/>
  <c r="BA60" i="3" s="1"/>
  <c r="AM61" i="3"/>
  <c r="BA61" i="3" s="1"/>
  <c r="AM62" i="3"/>
  <c r="BA62" i="3" s="1"/>
  <c r="AM63" i="3"/>
  <c r="BA63" i="3" s="1"/>
  <c r="AM64" i="3"/>
  <c r="BA64" i="3" s="1"/>
  <c r="AM65" i="3"/>
  <c r="BA65" i="3" s="1"/>
  <c r="AM66" i="3"/>
  <c r="BA66" i="3" s="1"/>
  <c r="AM67" i="3"/>
  <c r="BA67" i="3" s="1"/>
  <c r="AM68" i="3"/>
  <c r="BA68" i="3" s="1"/>
  <c r="AM69" i="3"/>
  <c r="BA69" i="3" s="1"/>
  <c r="AM70" i="3"/>
  <c r="BA70" i="3" s="1"/>
  <c r="AM71" i="3"/>
  <c r="BA71" i="3" s="1"/>
  <c r="AM72" i="3"/>
  <c r="BA72" i="3" s="1"/>
  <c r="AM73" i="3"/>
  <c r="BA73" i="3" s="1"/>
  <c r="AM74" i="3"/>
  <c r="BA74" i="3" s="1"/>
  <c r="AM75" i="3"/>
  <c r="BA75" i="3" s="1"/>
  <c r="AM76" i="3"/>
  <c r="BA76" i="3" s="1"/>
  <c r="AM77" i="3"/>
  <c r="BA77" i="3" s="1"/>
  <c r="AM78" i="3"/>
  <c r="BA78" i="3" s="1"/>
  <c r="AM79" i="3"/>
  <c r="BA79" i="3" s="1"/>
  <c r="AM80" i="3"/>
  <c r="BA80" i="3" s="1"/>
  <c r="AM81" i="3"/>
  <c r="BA81" i="3" s="1"/>
  <c r="AM82" i="3"/>
  <c r="BA82" i="3" s="1"/>
  <c r="AM83" i="3"/>
  <c r="BA83" i="3" s="1"/>
  <c r="AM84" i="3"/>
  <c r="BA84" i="3" s="1"/>
  <c r="AM85" i="3"/>
  <c r="BA85" i="3" s="1"/>
  <c r="AM86" i="3"/>
  <c r="BA86" i="3" s="1"/>
  <c r="AM87" i="3"/>
  <c r="BA87" i="3" s="1"/>
  <c r="AM88" i="3"/>
  <c r="BA88" i="3" s="1"/>
  <c r="AM89" i="3"/>
  <c r="BA89" i="3" s="1"/>
  <c r="AM90" i="3"/>
  <c r="BA90" i="3" s="1"/>
  <c r="AM91" i="3"/>
  <c r="BA91" i="3" s="1"/>
  <c r="AM92" i="3"/>
  <c r="BA92" i="3" s="1"/>
  <c r="AM93" i="3"/>
  <c r="BA93" i="3" s="1"/>
  <c r="AM94" i="3"/>
  <c r="BA94" i="3" s="1"/>
  <c r="AM95" i="3"/>
  <c r="BA95" i="3" s="1"/>
  <c r="AM96" i="3"/>
  <c r="BA96" i="3" s="1"/>
  <c r="AM97" i="3"/>
  <c r="BA97" i="3" s="1"/>
  <c r="AM98" i="3"/>
  <c r="BA98" i="3" s="1"/>
  <c r="AM99" i="3"/>
  <c r="BA99" i="3" s="1"/>
  <c r="AM100" i="3"/>
  <c r="BA100" i="3" s="1"/>
  <c r="AM101" i="3"/>
  <c r="BA101" i="3" s="1"/>
  <c r="AM102" i="3"/>
  <c r="BA102" i="3" s="1"/>
  <c r="AM103" i="3"/>
  <c r="BA103" i="3" s="1"/>
  <c r="AM104" i="3"/>
  <c r="BA104" i="3" s="1"/>
  <c r="AM105" i="3"/>
  <c r="BA105" i="3" s="1"/>
  <c r="AM106" i="3"/>
  <c r="BA106" i="3" s="1"/>
  <c r="AM107" i="3"/>
  <c r="BA107" i="3" s="1"/>
  <c r="AM108" i="3"/>
  <c r="BA108" i="3" s="1"/>
  <c r="AM109" i="3"/>
  <c r="BA109" i="3" s="1"/>
  <c r="AM110" i="3"/>
  <c r="BA110" i="3" s="1"/>
  <c r="AM111" i="3"/>
  <c r="BA111" i="3" s="1"/>
  <c r="AM112" i="3"/>
  <c r="BA112" i="3" s="1"/>
  <c r="AM113" i="3"/>
  <c r="BA113" i="3" s="1"/>
  <c r="AM114" i="3"/>
  <c r="BA114" i="3" s="1"/>
  <c r="AM115" i="3"/>
  <c r="BA115" i="3" s="1"/>
  <c r="AM116" i="3"/>
  <c r="BA116" i="3" s="1"/>
  <c r="AM117" i="3"/>
  <c r="BA117" i="3" s="1"/>
  <c r="AM118" i="3"/>
  <c r="BA118" i="3" s="1"/>
  <c r="AM119" i="3"/>
  <c r="BA119" i="3" s="1"/>
  <c r="AM120" i="3"/>
  <c r="BA120" i="3" s="1"/>
  <c r="AM121" i="3"/>
  <c r="BA121" i="3" s="1"/>
  <c r="AM122" i="3"/>
  <c r="BA122" i="3" s="1"/>
  <c r="AM123" i="3"/>
  <c r="BA123" i="3" s="1"/>
  <c r="AM124" i="3"/>
  <c r="BA124" i="3" s="1"/>
  <c r="AM125" i="3"/>
  <c r="BA125" i="3" s="1"/>
  <c r="AM126" i="3"/>
  <c r="BA126" i="3" s="1"/>
  <c r="AM127" i="3"/>
  <c r="BA127" i="3" s="1"/>
  <c r="AM128" i="3"/>
  <c r="BA128" i="3" s="1"/>
  <c r="AM129" i="3"/>
  <c r="BA129" i="3" s="1"/>
  <c r="AM130" i="3"/>
  <c r="BA130" i="3" s="1"/>
  <c r="AM131" i="3"/>
  <c r="BA131" i="3" s="1"/>
  <c r="AM132" i="3"/>
  <c r="BA132" i="3" s="1"/>
  <c r="AM133" i="3"/>
  <c r="BA133" i="3" s="1"/>
  <c r="AM134" i="3"/>
  <c r="BA134" i="3" s="1"/>
  <c r="AM135" i="3"/>
  <c r="BA135" i="3" s="1"/>
  <c r="AM136" i="3"/>
  <c r="BA136" i="3" s="1"/>
  <c r="AM137" i="3"/>
  <c r="BA137" i="3" s="1"/>
  <c r="AM138" i="3"/>
  <c r="BA138" i="3" s="1"/>
  <c r="AM139" i="3"/>
  <c r="BA139" i="3" s="1"/>
  <c r="AM140" i="3"/>
  <c r="BA140" i="3" s="1"/>
  <c r="AM141" i="3"/>
  <c r="BA141" i="3" s="1"/>
  <c r="AM142" i="3"/>
  <c r="BA142" i="3" s="1"/>
  <c r="AM143" i="3"/>
  <c r="BA143" i="3" s="1"/>
  <c r="AM144" i="3"/>
  <c r="BA144" i="3" s="1"/>
  <c r="AM145" i="3"/>
  <c r="BA145" i="3" s="1"/>
  <c r="AM146" i="3"/>
  <c r="BA146" i="3" s="1"/>
  <c r="AM147" i="3"/>
  <c r="BA147" i="3" s="1"/>
  <c r="AM148" i="3"/>
  <c r="BA148" i="3" s="1"/>
  <c r="AM149" i="3"/>
  <c r="BA149" i="3" s="1"/>
  <c r="AM150" i="3"/>
  <c r="BA150" i="3" s="1"/>
  <c r="AM151" i="3"/>
  <c r="BA151" i="3" s="1"/>
  <c r="AM152" i="3"/>
  <c r="BA152" i="3" s="1"/>
  <c r="AM153" i="3"/>
  <c r="BA153" i="3" s="1"/>
  <c r="AM154" i="3"/>
  <c r="BA154" i="3" s="1"/>
  <c r="AM155" i="3"/>
  <c r="BA155" i="3" s="1"/>
  <c r="AM156" i="3"/>
  <c r="BA156" i="3" s="1"/>
  <c r="AM157" i="3"/>
  <c r="BA157" i="3" s="1"/>
  <c r="AM158" i="3"/>
  <c r="BA158" i="3" s="1"/>
  <c r="AM159" i="3"/>
  <c r="BA159" i="3" s="1"/>
  <c r="AM160" i="3"/>
  <c r="BA160" i="3" s="1"/>
  <c r="AM161" i="3"/>
  <c r="BA161" i="3" s="1"/>
  <c r="AM162" i="3"/>
  <c r="BA162" i="3" s="1"/>
  <c r="AM163" i="3"/>
  <c r="BA163" i="3" s="1"/>
  <c r="AM164" i="3"/>
  <c r="BA164" i="3" s="1"/>
  <c r="AM165" i="3"/>
  <c r="BA165" i="3" s="1"/>
  <c r="AM166" i="3"/>
  <c r="BA166" i="3" s="1"/>
  <c r="AM167" i="3"/>
  <c r="BA167" i="3" s="1"/>
  <c r="AM168" i="3"/>
  <c r="BA168" i="3" s="1"/>
  <c r="AM169" i="3"/>
  <c r="BA169" i="3" s="1"/>
  <c r="AM170" i="3"/>
  <c r="BA170" i="3" s="1"/>
  <c r="AM171" i="3"/>
  <c r="BA171" i="3" s="1"/>
  <c r="AM172" i="3"/>
  <c r="BA172" i="3" s="1"/>
  <c r="AM173" i="3"/>
  <c r="BA173" i="3" s="1"/>
  <c r="AM174" i="3"/>
  <c r="BA174" i="3" s="1"/>
  <c r="AM175" i="3"/>
  <c r="BA175" i="3" s="1"/>
  <c r="AM176" i="3"/>
  <c r="BA176" i="3" s="1"/>
  <c r="AM177" i="3"/>
  <c r="BA177" i="3" s="1"/>
  <c r="AM178" i="3"/>
  <c r="BA178" i="3" s="1"/>
  <c r="AM179" i="3"/>
  <c r="BA179" i="3" s="1"/>
  <c r="AM180" i="3"/>
  <c r="BA180" i="3" s="1"/>
  <c r="AM181" i="3"/>
  <c r="BA181" i="3" s="1"/>
  <c r="AM182" i="3"/>
  <c r="BA182" i="3" s="1"/>
  <c r="AM183" i="3"/>
  <c r="BA183" i="3" s="1"/>
  <c r="AM184" i="3"/>
  <c r="BA184" i="3" s="1"/>
  <c r="AM185" i="3"/>
  <c r="BA185" i="3" s="1"/>
  <c r="AM186" i="3"/>
  <c r="BA186" i="3" s="1"/>
  <c r="AM187" i="3"/>
  <c r="BA187" i="3" s="1"/>
  <c r="AM188" i="3"/>
  <c r="BA188" i="3" s="1"/>
  <c r="AM189" i="3"/>
  <c r="BA189" i="3" s="1"/>
  <c r="AM190" i="3"/>
  <c r="BA190" i="3" s="1"/>
  <c r="AM191" i="3"/>
  <c r="BA191" i="3" s="1"/>
  <c r="AM192" i="3"/>
  <c r="BA192" i="3" s="1"/>
  <c r="AM193" i="3"/>
  <c r="BA193" i="3" s="1"/>
  <c r="AM194" i="3"/>
  <c r="BA194" i="3" s="1"/>
  <c r="AM195" i="3"/>
  <c r="BA195" i="3" s="1"/>
  <c r="AM196" i="3"/>
  <c r="BA196" i="3" s="1"/>
  <c r="AM197" i="3"/>
  <c r="BA197" i="3" s="1"/>
  <c r="AM198" i="3"/>
  <c r="BA198" i="3" s="1"/>
  <c r="AM199" i="3"/>
  <c r="BA199" i="3" s="1"/>
  <c r="AM200" i="3"/>
  <c r="BA200" i="3" s="1"/>
  <c r="AM201" i="3"/>
  <c r="BA201" i="3" s="1"/>
  <c r="AM202" i="3"/>
  <c r="BA202" i="3" s="1"/>
  <c r="AM203" i="3"/>
  <c r="BA203" i="3" s="1"/>
  <c r="AM204" i="3"/>
  <c r="BA204" i="3" s="1"/>
  <c r="AM205" i="3"/>
  <c r="BA205" i="3" s="1"/>
  <c r="AM206" i="3"/>
  <c r="BA206" i="3" s="1"/>
  <c r="AM207" i="3"/>
  <c r="BA207" i="3" s="1"/>
  <c r="AM208" i="3"/>
  <c r="BA208" i="3" s="1"/>
  <c r="AM209" i="3"/>
  <c r="BA209" i="3" s="1"/>
  <c r="AM210" i="3"/>
  <c r="BA210" i="3" s="1"/>
  <c r="AM211" i="3"/>
  <c r="BA211" i="3" s="1"/>
  <c r="AM212" i="3"/>
  <c r="BA212" i="3" s="1"/>
  <c r="AM213" i="3"/>
  <c r="BA213" i="3" s="1"/>
  <c r="AM214" i="3"/>
  <c r="BA214" i="3" s="1"/>
  <c r="AM215" i="3"/>
  <c r="BA215" i="3" s="1"/>
  <c r="AM216" i="3"/>
  <c r="BA216" i="3" s="1"/>
  <c r="AM217" i="3"/>
  <c r="BA217" i="3" s="1"/>
  <c r="AM218" i="3"/>
  <c r="BA218" i="3" s="1"/>
  <c r="AM219" i="3"/>
  <c r="BA219" i="3" s="1"/>
  <c r="AM220" i="3"/>
  <c r="BA220" i="3" s="1"/>
  <c r="AM221" i="3"/>
  <c r="BA221" i="3" s="1"/>
  <c r="AM222" i="3"/>
  <c r="BA222" i="3" s="1"/>
  <c r="AM223" i="3"/>
  <c r="BA223" i="3" s="1"/>
  <c r="AM224" i="3"/>
  <c r="BA224" i="3" s="1"/>
  <c r="AM225" i="3"/>
  <c r="BA225" i="3" s="1"/>
  <c r="AM226" i="3"/>
  <c r="BA226" i="3" s="1"/>
  <c r="AM227" i="3"/>
  <c r="BA227" i="3" s="1"/>
  <c r="AM228" i="3"/>
  <c r="BA228" i="3" s="1"/>
  <c r="AM229" i="3"/>
  <c r="BA229" i="3" s="1"/>
  <c r="AM230" i="3"/>
  <c r="BA230" i="3" s="1"/>
  <c r="AM231" i="3"/>
  <c r="BA231" i="3" s="1"/>
  <c r="AM232" i="3"/>
  <c r="BA232" i="3" s="1"/>
  <c r="AM233" i="3"/>
  <c r="BA233" i="3" s="1"/>
  <c r="AM234" i="3"/>
  <c r="BA234" i="3" s="1"/>
  <c r="AM235" i="3"/>
  <c r="BA235" i="3" s="1"/>
  <c r="AM236" i="3"/>
  <c r="BA236" i="3" s="1"/>
  <c r="AM237" i="3"/>
  <c r="BA237" i="3" s="1"/>
  <c r="AM238" i="3"/>
  <c r="BA238" i="3" s="1"/>
  <c r="AM239" i="3"/>
  <c r="BA239" i="3" s="1"/>
  <c r="AM240" i="3"/>
  <c r="BA240" i="3" s="1"/>
  <c r="AM241" i="3"/>
  <c r="BA241" i="3" s="1"/>
  <c r="AM242" i="3"/>
  <c r="BA242" i="3" s="1"/>
  <c r="AM243" i="3"/>
  <c r="BA243" i="3" s="1"/>
  <c r="AM244" i="3"/>
  <c r="BA244" i="3" s="1"/>
  <c r="AM245" i="3"/>
  <c r="BA245" i="3" s="1"/>
  <c r="AM246" i="3"/>
  <c r="BA246" i="3" s="1"/>
  <c r="AM247" i="3"/>
  <c r="BA247" i="3" s="1"/>
  <c r="AM248" i="3"/>
  <c r="BA248" i="3" s="1"/>
  <c r="AM249" i="3"/>
  <c r="BA249" i="3" s="1"/>
  <c r="AM250" i="3"/>
  <c r="BA250" i="3" s="1"/>
  <c r="AM251" i="3"/>
  <c r="BA251" i="3" s="1"/>
  <c r="AM252" i="3"/>
  <c r="BA252" i="3" s="1"/>
  <c r="AM253" i="3"/>
  <c r="BA253" i="3" s="1"/>
  <c r="AM254" i="3"/>
  <c r="BA254" i="3" s="1"/>
  <c r="AM255" i="3"/>
  <c r="BA255" i="3" s="1"/>
  <c r="AM256" i="3"/>
  <c r="BA256" i="3" s="1"/>
  <c r="AM257" i="3"/>
  <c r="BA257" i="3" s="1"/>
  <c r="AM258" i="3"/>
  <c r="BA258" i="3" s="1"/>
  <c r="AM259" i="3"/>
  <c r="BA259" i="3" s="1"/>
  <c r="AM260" i="3"/>
  <c r="BA260" i="3" s="1"/>
  <c r="AM261" i="3"/>
  <c r="BA261" i="3" s="1"/>
  <c r="AM262" i="3"/>
  <c r="BA262" i="3" s="1"/>
  <c r="AM263" i="3"/>
  <c r="BA263" i="3" s="1"/>
  <c r="AM264" i="3"/>
  <c r="BA264" i="3" s="1"/>
  <c r="AM265" i="3"/>
  <c r="BA265" i="3" s="1"/>
  <c r="AM266" i="3"/>
  <c r="BA266" i="3" s="1"/>
  <c r="AM267" i="3"/>
  <c r="BA267" i="3" s="1"/>
  <c r="AM268" i="3"/>
  <c r="BA268" i="3" s="1"/>
  <c r="AM269" i="3"/>
  <c r="BA269" i="3" s="1"/>
  <c r="AM270" i="3"/>
  <c r="BA270" i="3" s="1"/>
  <c r="AM271" i="3"/>
  <c r="BA271" i="3" s="1"/>
  <c r="AM272" i="3"/>
  <c r="BA272" i="3" s="1"/>
  <c r="AM273" i="3"/>
  <c r="BA273" i="3" s="1"/>
  <c r="AM274" i="3"/>
  <c r="BA274" i="3" s="1"/>
  <c r="AM275" i="3"/>
  <c r="BA275" i="3" s="1"/>
  <c r="AM276" i="3"/>
  <c r="BA276" i="3" s="1"/>
  <c r="AM277" i="3"/>
  <c r="BA277" i="3" s="1"/>
  <c r="AM278" i="3"/>
  <c r="BA278" i="3" s="1"/>
  <c r="AM279" i="3"/>
  <c r="BA279" i="3" s="1"/>
  <c r="AM280" i="3"/>
  <c r="BA280" i="3" s="1"/>
  <c r="AM281" i="3"/>
  <c r="BA281" i="3" s="1"/>
  <c r="AM282" i="3"/>
  <c r="BA282" i="3" s="1"/>
  <c r="AM283" i="3"/>
  <c r="BA283" i="3" s="1"/>
  <c r="AM284" i="3"/>
  <c r="BA284" i="3" s="1"/>
  <c r="AM285" i="3"/>
  <c r="BA285" i="3" s="1"/>
  <c r="AM286" i="3"/>
  <c r="BA286" i="3" s="1"/>
  <c r="AM287" i="3"/>
  <c r="BA287" i="3" s="1"/>
  <c r="AM288" i="3"/>
  <c r="BA288" i="3" s="1"/>
  <c r="AM289" i="3"/>
  <c r="BA289" i="3" s="1"/>
  <c r="AM290" i="3"/>
  <c r="BA290" i="3" s="1"/>
  <c r="AM291" i="3"/>
  <c r="BA291" i="3" s="1"/>
  <c r="AM292" i="3"/>
  <c r="BA292" i="3" s="1"/>
  <c r="AM293" i="3"/>
  <c r="BA293" i="3" s="1"/>
  <c r="AM294" i="3"/>
  <c r="BA294" i="3" s="1"/>
  <c r="AM295" i="3"/>
  <c r="BA295" i="3" s="1"/>
  <c r="AM296" i="3"/>
  <c r="BA296" i="3" s="1"/>
  <c r="AM297" i="3"/>
  <c r="BA297" i="3" s="1"/>
  <c r="AM298" i="3"/>
  <c r="BA298" i="3" s="1"/>
  <c r="AM299" i="3"/>
  <c r="BA299" i="3" s="1"/>
  <c r="AM300" i="3"/>
  <c r="BA300" i="3" s="1"/>
  <c r="AM301" i="3"/>
  <c r="BA301" i="3" s="1"/>
  <c r="AM302" i="3"/>
  <c r="BA302" i="3" s="1"/>
  <c r="AM303" i="3"/>
  <c r="BA303" i="3" s="1"/>
  <c r="AM304" i="3"/>
  <c r="BA304" i="3" s="1"/>
  <c r="AM305" i="3"/>
  <c r="BA305" i="3" s="1"/>
  <c r="AM306" i="3"/>
  <c r="BA306" i="3" s="1"/>
  <c r="AM307" i="3"/>
  <c r="BA307" i="3" s="1"/>
  <c r="AM308" i="3"/>
  <c r="BA308" i="3" s="1"/>
  <c r="AM309" i="3"/>
  <c r="BA309" i="3" s="1"/>
  <c r="AM310" i="3"/>
  <c r="BA310" i="3" s="1"/>
  <c r="AM311" i="3"/>
  <c r="BA311" i="3" s="1"/>
  <c r="AM312" i="3"/>
  <c r="BA312" i="3" s="1"/>
  <c r="AM313" i="3"/>
  <c r="BA313" i="3" s="1"/>
  <c r="AM314" i="3"/>
  <c r="BA314" i="3" s="1"/>
  <c r="AM315" i="3"/>
  <c r="BA315" i="3" s="1"/>
  <c r="AM316" i="3"/>
  <c r="BA316" i="3" s="1"/>
  <c r="AM317" i="3"/>
  <c r="BA317" i="3" s="1"/>
  <c r="AM318" i="3"/>
  <c r="BA318" i="3" s="1"/>
  <c r="AM319" i="3"/>
  <c r="BA319" i="3" s="1"/>
  <c r="AM320" i="3"/>
  <c r="BA320" i="3" s="1"/>
  <c r="AM321" i="3"/>
  <c r="BA321" i="3" s="1"/>
  <c r="AM322" i="3"/>
  <c r="BA322" i="3" s="1"/>
  <c r="AM323" i="3"/>
  <c r="BA323" i="3" s="1"/>
  <c r="AM324" i="3"/>
  <c r="BA324" i="3" s="1"/>
  <c r="AM325" i="3"/>
  <c r="BA325" i="3" s="1"/>
  <c r="AM326" i="3"/>
  <c r="BA326" i="3" s="1"/>
  <c r="AM327" i="3"/>
  <c r="BA327" i="3" s="1"/>
  <c r="AM328" i="3"/>
  <c r="BA328" i="3" s="1"/>
  <c r="AM329" i="3"/>
  <c r="BA329" i="3" s="1"/>
  <c r="AM330" i="3"/>
  <c r="BA330" i="3" s="1"/>
  <c r="AM331" i="3"/>
  <c r="BA331" i="3" s="1"/>
  <c r="AM332" i="3"/>
  <c r="BA332" i="3" s="1"/>
  <c r="AM333" i="3"/>
  <c r="BA333" i="3" s="1"/>
  <c r="AM334" i="3"/>
  <c r="BA334" i="3" s="1"/>
  <c r="AM335" i="3"/>
  <c r="BA335" i="3" s="1"/>
  <c r="AM336" i="3"/>
  <c r="BA336" i="3" s="1"/>
  <c r="AM337" i="3"/>
  <c r="BA337" i="3" s="1"/>
  <c r="AM338" i="3"/>
  <c r="BA338" i="3" s="1"/>
  <c r="AM339" i="3"/>
  <c r="BA339" i="3" s="1"/>
  <c r="AM340" i="3"/>
  <c r="BA340" i="3" s="1"/>
  <c r="AM341" i="3"/>
  <c r="BA341" i="3" s="1"/>
  <c r="AM342" i="3"/>
  <c r="BA342" i="3" s="1"/>
  <c r="AM343" i="3"/>
  <c r="BA343" i="3" s="1"/>
  <c r="AM344" i="3"/>
  <c r="BA344" i="3" s="1"/>
  <c r="AM345" i="3"/>
  <c r="BA345" i="3" s="1"/>
  <c r="AM346" i="3"/>
  <c r="BA346" i="3" s="1"/>
  <c r="AM347" i="3"/>
  <c r="BA347" i="3" s="1"/>
  <c r="AM348" i="3"/>
  <c r="BA348" i="3" s="1"/>
  <c r="AM349" i="3"/>
  <c r="BA349" i="3" s="1"/>
  <c r="AM350" i="3"/>
  <c r="BA350" i="3" s="1"/>
  <c r="AM351" i="3"/>
  <c r="BA351" i="3" s="1"/>
  <c r="AM352" i="3"/>
  <c r="BA352" i="3" s="1"/>
  <c r="AM353" i="3"/>
  <c r="BA353" i="3" s="1"/>
  <c r="AM354" i="3"/>
  <c r="BA354" i="3" s="1"/>
  <c r="AM355" i="3"/>
  <c r="BA355" i="3" s="1"/>
  <c r="AM356" i="3"/>
  <c r="BA356" i="3" s="1"/>
  <c r="AM357" i="3"/>
  <c r="BA357" i="3" s="1"/>
  <c r="AM358" i="3"/>
  <c r="BA358" i="3" s="1"/>
  <c r="AM359" i="3"/>
  <c r="BA359" i="3" s="1"/>
  <c r="AM360" i="3"/>
  <c r="BA360" i="3" s="1"/>
  <c r="AM361" i="3"/>
  <c r="BA361" i="3" s="1"/>
  <c r="AM362" i="3"/>
  <c r="BA362" i="3" s="1"/>
  <c r="AM363" i="3"/>
  <c r="BA363" i="3" s="1"/>
  <c r="AM364" i="3"/>
  <c r="BA364" i="3" s="1"/>
  <c r="AM365" i="3"/>
  <c r="BA365" i="3" s="1"/>
  <c r="AM366" i="3"/>
  <c r="BA366" i="3" s="1"/>
  <c r="AM367" i="3"/>
  <c r="BA367" i="3" s="1"/>
  <c r="AM368" i="3"/>
  <c r="BA368" i="3" s="1"/>
  <c r="AM369" i="3"/>
  <c r="BA369" i="3" s="1"/>
  <c r="AM370" i="3"/>
  <c r="BA370" i="3" s="1"/>
  <c r="AM371" i="3"/>
  <c r="BA371" i="3" s="1"/>
  <c r="AM372" i="3"/>
  <c r="BA372" i="3" s="1"/>
  <c r="AM373" i="3"/>
  <c r="BA373" i="3" s="1"/>
  <c r="AM374" i="3"/>
  <c r="BA374" i="3" s="1"/>
  <c r="AM375" i="3"/>
  <c r="BA375" i="3" s="1"/>
  <c r="AM376" i="3"/>
  <c r="BA376" i="3" s="1"/>
  <c r="AM377" i="3"/>
  <c r="BA377" i="3" s="1"/>
  <c r="AM378" i="3"/>
  <c r="BA378" i="3" s="1"/>
  <c r="AM379" i="3"/>
  <c r="BA379" i="3" s="1"/>
  <c r="AM380" i="3"/>
  <c r="BA380" i="3" s="1"/>
  <c r="AM381" i="3"/>
  <c r="BA381" i="3" s="1"/>
  <c r="AM382" i="3"/>
  <c r="BA382" i="3" s="1"/>
  <c r="AM383" i="3"/>
  <c r="BA383" i="3" s="1"/>
  <c r="AM384" i="3"/>
  <c r="BA384" i="3" s="1"/>
  <c r="AM385" i="3"/>
  <c r="BA385" i="3" s="1"/>
  <c r="AM386" i="3"/>
  <c r="BA386" i="3" s="1"/>
  <c r="AM387" i="3"/>
  <c r="BA387" i="3" s="1"/>
  <c r="AM388" i="3"/>
  <c r="BA388" i="3" s="1"/>
  <c r="AM389" i="3"/>
  <c r="BA389" i="3" s="1"/>
  <c r="AM390" i="3"/>
  <c r="BA390" i="3" s="1"/>
  <c r="AM391" i="3"/>
  <c r="BA391" i="3" s="1"/>
  <c r="AM392" i="3"/>
  <c r="BA392" i="3" s="1"/>
  <c r="AM393" i="3"/>
  <c r="BA393" i="3" s="1"/>
  <c r="AM394" i="3"/>
  <c r="BA394" i="3" s="1"/>
  <c r="AM395" i="3"/>
  <c r="BA395" i="3" s="1"/>
  <c r="AM396" i="3"/>
  <c r="BA396" i="3" s="1"/>
  <c r="AM397" i="3"/>
  <c r="BA397" i="3" s="1"/>
  <c r="AM398" i="3"/>
  <c r="BA398" i="3" s="1"/>
  <c r="AM399" i="3"/>
  <c r="BA399" i="3" s="1"/>
  <c r="AM400" i="3"/>
  <c r="BA400" i="3" s="1"/>
  <c r="AM401" i="3"/>
  <c r="BA401" i="3" s="1"/>
  <c r="AM402" i="3"/>
  <c r="BA402" i="3" s="1"/>
  <c r="AM403" i="3"/>
  <c r="BA403" i="3" s="1"/>
  <c r="AM404" i="3"/>
  <c r="BA404" i="3" s="1"/>
  <c r="AM405" i="3"/>
  <c r="BA405" i="3" s="1"/>
  <c r="AM406" i="3"/>
  <c r="BA406" i="3" s="1"/>
  <c r="AM407" i="3"/>
  <c r="BA407" i="3" s="1"/>
  <c r="AM408" i="3"/>
  <c r="BA408" i="3" s="1"/>
  <c r="AM409" i="3"/>
  <c r="BA409" i="3" s="1"/>
  <c r="AM410" i="3"/>
  <c r="BA410" i="3" s="1"/>
  <c r="AM411" i="3"/>
  <c r="BA411" i="3" s="1"/>
  <c r="AM412" i="3"/>
  <c r="BA412" i="3" s="1"/>
  <c r="AM413" i="3"/>
  <c r="BA413" i="3" s="1"/>
  <c r="AM414" i="3"/>
  <c r="BA414" i="3" s="1"/>
  <c r="AM415" i="3"/>
  <c r="BA415" i="3" s="1"/>
  <c r="AM416" i="3"/>
  <c r="BA416" i="3" s="1"/>
  <c r="AM417" i="3"/>
  <c r="BA417" i="3" s="1"/>
  <c r="AM418" i="3"/>
  <c r="BA418" i="3" s="1"/>
  <c r="AM419" i="3"/>
  <c r="BA419" i="3" s="1"/>
  <c r="AM420" i="3"/>
  <c r="BA420" i="3" s="1"/>
  <c r="AM421" i="3"/>
  <c r="BA421" i="3" s="1"/>
  <c r="AM422" i="3"/>
  <c r="BA422" i="3" s="1"/>
  <c r="AM423" i="3"/>
  <c r="BA423" i="3" s="1"/>
  <c r="AM424" i="3"/>
  <c r="BA424" i="3" s="1"/>
  <c r="AM425" i="3"/>
  <c r="BA425" i="3" s="1"/>
  <c r="AM426" i="3"/>
  <c r="BA426" i="3" s="1"/>
  <c r="AM427" i="3"/>
  <c r="BA427" i="3" s="1"/>
  <c r="AM428" i="3"/>
  <c r="BA428" i="3" s="1"/>
  <c r="AM429" i="3"/>
  <c r="BA429" i="3" s="1"/>
  <c r="AM430" i="3"/>
  <c r="BA430" i="3" s="1"/>
  <c r="AM431" i="3"/>
  <c r="BA431" i="3" s="1"/>
  <c r="AM432" i="3"/>
  <c r="BA432" i="3" s="1"/>
  <c r="AM433" i="3"/>
  <c r="BA433" i="3" s="1"/>
  <c r="AM434" i="3"/>
  <c r="BA434" i="3" s="1"/>
  <c r="AM435" i="3"/>
  <c r="BA435" i="3" s="1"/>
  <c r="AM436" i="3"/>
  <c r="BA436" i="3" s="1"/>
  <c r="AM437" i="3"/>
  <c r="BA437" i="3" s="1"/>
  <c r="AM438" i="3"/>
  <c r="BA438" i="3" s="1"/>
  <c r="AM439" i="3"/>
  <c r="BA439" i="3" s="1"/>
  <c r="AM440" i="3"/>
  <c r="BA440" i="3" s="1"/>
  <c r="AM441" i="3"/>
  <c r="BA441" i="3" s="1"/>
  <c r="AM442" i="3"/>
  <c r="BA442" i="3" s="1"/>
  <c r="AM443" i="3"/>
  <c r="BA443" i="3" s="1"/>
  <c r="AM444" i="3"/>
  <c r="BA444" i="3" s="1"/>
  <c r="AM445" i="3"/>
  <c r="BA445" i="3" s="1"/>
  <c r="AM446" i="3"/>
  <c r="BA446" i="3" s="1"/>
  <c r="AM447" i="3"/>
  <c r="BA447" i="3" s="1"/>
  <c r="AM448" i="3"/>
  <c r="BA448" i="3" s="1"/>
  <c r="AM449" i="3"/>
  <c r="BA449" i="3" s="1"/>
  <c r="AM450" i="3"/>
  <c r="BA450" i="3" s="1"/>
  <c r="AM451" i="3"/>
  <c r="BA451" i="3" s="1"/>
  <c r="AM452" i="3"/>
  <c r="BA452" i="3" s="1"/>
  <c r="AM453" i="3"/>
  <c r="BA453" i="3" s="1"/>
  <c r="AM454" i="3"/>
  <c r="BA454" i="3" s="1"/>
  <c r="AM455" i="3"/>
  <c r="BA455" i="3" s="1"/>
  <c r="AM456" i="3"/>
  <c r="BA456" i="3" s="1"/>
  <c r="AM457" i="3"/>
  <c r="BA457" i="3" s="1"/>
  <c r="AM458" i="3"/>
  <c r="BA458" i="3" s="1"/>
  <c r="AM459" i="3"/>
  <c r="BA459" i="3" s="1"/>
  <c r="AM460" i="3"/>
  <c r="BA460" i="3" s="1"/>
  <c r="AM461" i="3"/>
  <c r="BA461" i="3" s="1"/>
  <c r="AM462" i="3"/>
  <c r="BA462" i="3" s="1"/>
  <c r="AM463" i="3"/>
  <c r="BA463" i="3" s="1"/>
  <c r="AM464" i="3"/>
  <c r="BA464" i="3" s="1"/>
  <c r="AM465" i="3"/>
  <c r="BA465" i="3" s="1"/>
  <c r="AM466" i="3"/>
  <c r="BA466" i="3" s="1"/>
  <c r="AM467" i="3"/>
  <c r="BA467" i="3" s="1"/>
  <c r="AM468" i="3"/>
  <c r="BA468" i="3" s="1"/>
  <c r="AM469" i="3"/>
  <c r="BA469" i="3" s="1"/>
  <c r="AM470" i="3"/>
  <c r="BA470" i="3" s="1"/>
  <c r="AM471" i="3"/>
  <c r="BA471" i="3" s="1"/>
  <c r="AM472" i="3"/>
  <c r="BA472" i="3" s="1"/>
  <c r="AM473" i="3"/>
  <c r="BA473" i="3" s="1"/>
  <c r="AM474" i="3"/>
  <c r="BA474" i="3" s="1"/>
  <c r="AM475" i="3"/>
  <c r="BA475" i="3" s="1"/>
  <c r="AM476" i="3"/>
  <c r="BA476" i="3" s="1"/>
  <c r="AM477" i="3"/>
  <c r="BA477" i="3" s="1"/>
  <c r="AM478" i="3"/>
  <c r="BA478" i="3" s="1"/>
  <c r="AM479" i="3"/>
  <c r="BA479" i="3" s="1"/>
  <c r="AM480" i="3"/>
  <c r="BA480" i="3" s="1"/>
  <c r="AM481" i="3"/>
  <c r="BA481" i="3" s="1"/>
  <c r="AM482" i="3"/>
  <c r="BA482" i="3" s="1"/>
  <c r="AM483" i="3"/>
  <c r="BA483" i="3" s="1"/>
  <c r="AM484" i="3"/>
  <c r="BA484" i="3" s="1"/>
  <c r="AM485" i="3"/>
  <c r="BA485" i="3" s="1"/>
  <c r="AM486" i="3"/>
  <c r="BA486" i="3" s="1"/>
  <c r="AM487" i="3"/>
  <c r="BA487" i="3" s="1"/>
  <c r="AM488" i="3"/>
  <c r="BA488" i="3" s="1"/>
  <c r="AM489" i="3"/>
  <c r="BA489" i="3" s="1"/>
  <c r="AM490" i="3"/>
  <c r="BA490" i="3" s="1"/>
  <c r="AM491" i="3"/>
  <c r="BA491" i="3" s="1"/>
  <c r="AM492" i="3"/>
  <c r="BA492" i="3" s="1"/>
  <c r="AM493" i="3"/>
  <c r="BA493" i="3" s="1"/>
  <c r="AM494" i="3"/>
  <c r="BA494" i="3" s="1"/>
  <c r="AM495" i="3"/>
  <c r="BA495" i="3" s="1"/>
  <c r="AM496" i="3"/>
  <c r="BA496" i="3" s="1"/>
  <c r="AM497" i="3"/>
  <c r="BA497" i="3" s="1"/>
  <c r="AM498" i="3"/>
  <c r="BA498" i="3" s="1"/>
  <c r="AM499" i="3"/>
  <c r="BA499" i="3" s="1"/>
  <c r="AM500" i="3"/>
  <c r="BA500" i="3" s="1"/>
  <c r="AM501" i="3"/>
  <c r="BA501" i="3" s="1"/>
  <c r="AM502" i="3"/>
  <c r="BA502" i="3" s="1"/>
  <c r="AM503" i="3"/>
  <c r="BA503" i="3" s="1"/>
  <c r="AM504" i="3"/>
  <c r="BA504" i="3" s="1"/>
  <c r="AM505" i="3"/>
  <c r="BA505" i="3" s="1"/>
  <c r="AM506" i="3"/>
  <c r="BA506" i="3" s="1"/>
  <c r="AM507" i="3"/>
  <c r="BA507" i="3" s="1"/>
  <c r="AM508" i="3"/>
  <c r="BA508" i="3" s="1"/>
  <c r="AM509" i="3"/>
  <c r="BA509" i="3" s="1"/>
  <c r="AM510" i="3"/>
  <c r="BA510" i="3" s="1"/>
  <c r="AM511" i="3"/>
  <c r="BA511" i="3" s="1"/>
  <c r="AM512" i="3"/>
  <c r="BA512" i="3" s="1"/>
  <c r="AM513" i="3"/>
  <c r="BA513" i="3" s="1"/>
  <c r="AM514" i="3"/>
  <c r="BA514" i="3" s="1"/>
  <c r="AM515" i="3"/>
  <c r="BA515" i="3" s="1"/>
  <c r="AM516" i="3"/>
  <c r="BA516" i="3" s="1"/>
  <c r="AM517" i="3"/>
  <c r="BA517" i="3" s="1"/>
  <c r="AM518" i="3"/>
  <c r="BA518" i="3" s="1"/>
  <c r="AM519" i="3"/>
  <c r="BA519" i="3" s="1"/>
  <c r="AM520" i="3"/>
  <c r="BA520" i="3" s="1"/>
  <c r="AM521" i="3"/>
  <c r="BA521" i="3" s="1"/>
  <c r="AM522" i="3"/>
  <c r="BA522" i="3" s="1"/>
  <c r="AM523" i="3"/>
  <c r="BA523" i="3" s="1"/>
  <c r="AM524" i="3"/>
  <c r="BA524" i="3" s="1"/>
  <c r="AM525" i="3"/>
  <c r="BA525" i="3" s="1"/>
  <c r="AM526" i="3"/>
  <c r="BA526" i="3" s="1"/>
  <c r="AM527" i="3"/>
  <c r="BA527" i="3" s="1"/>
  <c r="AM528" i="3"/>
  <c r="BA528" i="3" s="1"/>
  <c r="AM529" i="3"/>
  <c r="BA529" i="3" s="1"/>
  <c r="AM530" i="3"/>
  <c r="BA530" i="3" s="1"/>
  <c r="AM531" i="3"/>
  <c r="BA531" i="3" s="1"/>
  <c r="AM532" i="3"/>
  <c r="BA532" i="3" s="1"/>
  <c r="AM533" i="3"/>
  <c r="BA533" i="3" s="1"/>
  <c r="AM534" i="3"/>
  <c r="BA534" i="3" s="1"/>
  <c r="AM535" i="3"/>
  <c r="BA535" i="3" s="1"/>
  <c r="AM536" i="3"/>
  <c r="BA536" i="3" s="1"/>
  <c r="AM537" i="3"/>
  <c r="BA537" i="3" s="1"/>
  <c r="AM538" i="3"/>
  <c r="BA538" i="3" s="1"/>
  <c r="AM539" i="3"/>
  <c r="BA539" i="3" s="1"/>
  <c r="AM540" i="3"/>
  <c r="BA540" i="3" s="1"/>
  <c r="AM541" i="3"/>
  <c r="BA541" i="3" s="1"/>
  <c r="AM542" i="3"/>
  <c r="BA542" i="3" s="1"/>
  <c r="AM543" i="3"/>
  <c r="BA543" i="3" s="1"/>
  <c r="AM544" i="3"/>
  <c r="BA544" i="3" s="1"/>
  <c r="AM545" i="3"/>
  <c r="BA545" i="3" s="1"/>
  <c r="AM546" i="3"/>
  <c r="BA546" i="3" s="1"/>
  <c r="AM547" i="3"/>
  <c r="BA547" i="3" s="1"/>
  <c r="AM548" i="3"/>
  <c r="BA548" i="3" s="1"/>
  <c r="AM549" i="3"/>
  <c r="BA549" i="3" s="1"/>
  <c r="AM550" i="3"/>
  <c r="BA550" i="3" s="1"/>
  <c r="AN2" i="3"/>
  <c r="AN3" i="3"/>
  <c r="AN4" i="3"/>
  <c r="AN5" i="3"/>
  <c r="AN6" i="3"/>
  <c r="AN7" i="3"/>
  <c r="AN8" i="3"/>
  <c r="AN9" i="3"/>
  <c r="AN10" i="3"/>
  <c r="AN11" i="3"/>
  <c r="AN12" i="3"/>
  <c r="AN13" i="3"/>
  <c r="AN14" i="3"/>
  <c r="AN15" i="3"/>
  <c r="AN16" i="3"/>
  <c r="AN17" i="3"/>
  <c r="AN18" i="3"/>
  <c r="AN19" i="3"/>
  <c r="AN20" i="3"/>
  <c r="AN21" i="3"/>
  <c r="AN22" i="3"/>
  <c r="AN23" i="3"/>
  <c r="AN24" i="3"/>
  <c r="AN25" i="3"/>
  <c r="AN26" i="3"/>
  <c r="AN27" i="3"/>
  <c r="AN28" i="3"/>
  <c r="AN29" i="3"/>
  <c r="AN30" i="3"/>
  <c r="AN31" i="3"/>
  <c r="AN32" i="3"/>
  <c r="AN33" i="3"/>
  <c r="AN34" i="3"/>
  <c r="AN35" i="3"/>
  <c r="AN36" i="3"/>
  <c r="AN37" i="3"/>
  <c r="AN38" i="3"/>
  <c r="AN39" i="3"/>
  <c r="AN40" i="3"/>
  <c r="AN41" i="3"/>
  <c r="AN42" i="3"/>
  <c r="AN43" i="3"/>
  <c r="AN44" i="3"/>
  <c r="AN45" i="3"/>
  <c r="AN46" i="3"/>
  <c r="AN47" i="3"/>
  <c r="AN48" i="3"/>
  <c r="AN49" i="3"/>
  <c r="AN50" i="3"/>
  <c r="AN51" i="3"/>
  <c r="AN52" i="3"/>
  <c r="AN53" i="3"/>
  <c r="AN54" i="3"/>
  <c r="AN55" i="3"/>
  <c r="AN56" i="3"/>
  <c r="AN57" i="3"/>
  <c r="AN58" i="3"/>
  <c r="AN59" i="3"/>
  <c r="AN60" i="3"/>
  <c r="AN61" i="3"/>
  <c r="AN62" i="3"/>
  <c r="AN63" i="3"/>
  <c r="AN64" i="3"/>
  <c r="AN65" i="3"/>
  <c r="AN66" i="3"/>
  <c r="AN67" i="3"/>
  <c r="AN68" i="3"/>
  <c r="AN69" i="3"/>
  <c r="AN70" i="3"/>
  <c r="AN71" i="3"/>
  <c r="AN72" i="3"/>
  <c r="AN73" i="3"/>
  <c r="AN74" i="3"/>
  <c r="AN75" i="3"/>
  <c r="AN76" i="3"/>
  <c r="AN77" i="3"/>
  <c r="AN78" i="3"/>
  <c r="AN79" i="3"/>
  <c r="AN80" i="3"/>
  <c r="AN81" i="3"/>
  <c r="AN82" i="3"/>
  <c r="AN83" i="3"/>
  <c r="AN84" i="3"/>
  <c r="AN85" i="3"/>
  <c r="AN86" i="3"/>
  <c r="AN87" i="3"/>
  <c r="AN88" i="3"/>
  <c r="AN89" i="3"/>
  <c r="AN90" i="3"/>
  <c r="AN91" i="3"/>
  <c r="AN92" i="3"/>
  <c r="AN93" i="3"/>
  <c r="AN94" i="3"/>
  <c r="AN95" i="3"/>
  <c r="AN96" i="3"/>
  <c r="AN97" i="3"/>
  <c r="AN98" i="3"/>
  <c r="AN99" i="3"/>
  <c r="AN100" i="3"/>
  <c r="AN101" i="3"/>
  <c r="AN102" i="3"/>
  <c r="AN103" i="3"/>
  <c r="AN104" i="3"/>
  <c r="AN105" i="3"/>
  <c r="AN106" i="3"/>
  <c r="AN107" i="3"/>
  <c r="AN108" i="3"/>
  <c r="AN109" i="3"/>
  <c r="AN110" i="3"/>
  <c r="AN111" i="3"/>
  <c r="AN112" i="3"/>
  <c r="AN113" i="3"/>
  <c r="AN114" i="3"/>
  <c r="AN115" i="3"/>
  <c r="AN116" i="3"/>
  <c r="AN117" i="3"/>
  <c r="AN118" i="3"/>
  <c r="AN119" i="3"/>
  <c r="AN120" i="3"/>
  <c r="AN121" i="3"/>
  <c r="AN122" i="3"/>
  <c r="AN123" i="3"/>
  <c r="AN124" i="3"/>
  <c r="AN125" i="3"/>
  <c r="AN126" i="3"/>
  <c r="AN127" i="3"/>
  <c r="AN128" i="3"/>
  <c r="AN129" i="3"/>
  <c r="AN130" i="3"/>
  <c r="AN131" i="3"/>
  <c r="AN132" i="3"/>
  <c r="AN133" i="3"/>
  <c r="AN134" i="3"/>
  <c r="AN135" i="3"/>
  <c r="AN136" i="3"/>
  <c r="AN137" i="3"/>
  <c r="AN138" i="3"/>
  <c r="AN139" i="3"/>
  <c r="AN140" i="3"/>
  <c r="AN141" i="3"/>
  <c r="AN142" i="3"/>
  <c r="AN143" i="3"/>
  <c r="AN144" i="3"/>
  <c r="AN145" i="3"/>
  <c r="AN146" i="3"/>
  <c r="AN147" i="3"/>
  <c r="AN148" i="3"/>
  <c r="AN149" i="3"/>
  <c r="AN150" i="3"/>
  <c r="AN151" i="3"/>
  <c r="AN152" i="3"/>
  <c r="AN153" i="3"/>
  <c r="AN154" i="3"/>
  <c r="AN155" i="3"/>
  <c r="AN156" i="3"/>
  <c r="AN157" i="3"/>
  <c r="AN158" i="3"/>
  <c r="AN159" i="3"/>
  <c r="AN160" i="3"/>
  <c r="AN161" i="3"/>
  <c r="AN162" i="3"/>
  <c r="AN163" i="3"/>
  <c r="AN164" i="3"/>
  <c r="AN165" i="3"/>
  <c r="AN166" i="3"/>
  <c r="AN167" i="3"/>
  <c r="AN168" i="3"/>
  <c r="AN169" i="3"/>
  <c r="AN170" i="3"/>
  <c r="AN171" i="3"/>
  <c r="AN172" i="3"/>
  <c r="AN173" i="3"/>
  <c r="AN174" i="3"/>
  <c r="AN175" i="3"/>
  <c r="AN176" i="3"/>
  <c r="AN177" i="3"/>
  <c r="AN178" i="3"/>
  <c r="AN179" i="3"/>
  <c r="AN180" i="3"/>
  <c r="AN181" i="3"/>
  <c r="AN182" i="3"/>
  <c r="AN183" i="3"/>
  <c r="AN184" i="3"/>
  <c r="AN185" i="3"/>
  <c r="AN186" i="3"/>
  <c r="AN187" i="3"/>
  <c r="AN188" i="3"/>
  <c r="AN189" i="3"/>
  <c r="AN190" i="3"/>
  <c r="AN191" i="3"/>
  <c r="AN192" i="3"/>
  <c r="AN193" i="3"/>
  <c r="AN194" i="3"/>
  <c r="AN195" i="3"/>
  <c r="AN196" i="3"/>
  <c r="AN197" i="3"/>
  <c r="AN198" i="3"/>
  <c r="AN199" i="3"/>
  <c r="AN200" i="3"/>
  <c r="AN201" i="3"/>
  <c r="AN202" i="3"/>
  <c r="AN203" i="3"/>
  <c r="AN204" i="3"/>
  <c r="AN205" i="3"/>
  <c r="AN206" i="3"/>
  <c r="AN207" i="3"/>
  <c r="AN208" i="3"/>
  <c r="AN209" i="3"/>
  <c r="AN210" i="3"/>
  <c r="AN211" i="3"/>
  <c r="AN212" i="3"/>
  <c r="AN213" i="3"/>
  <c r="AN214" i="3"/>
  <c r="AN215" i="3"/>
  <c r="AN216" i="3"/>
  <c r="AN217" i="3"/>
  <c r="AN218" i="3"/>
  <c r="AN219" i="3"/>
  <c r="AN220" i="3"/>
  <c r="AN221" i="3"/>
  <c r="AN222" i="3"/>
  <c r="AN223" i="3"/>
  <c r="AN224" i="3"/>
  <c r="AN225" i="3"/>
  <c r="AN226" i="3"/>
  <c r="AN227" i="3"/>
  <c r="AN228" i="3"/>
  <c r="AN229" i="3"/>
  <c r="AN230" i="3"/>
  <c r="AN231" i="3"/>
  <c r="AN232" i="3"/>
  <c r="AN233" i="3"/>
  <c r="AN234" i="3"/>
  <c r="AN235" i="3"/>
  <c r="AN236" i="3"/>
  <c r="AN237" i="3"/>
  <c r="AN238" i="3"/>
  <c r="AN239" i="3"/>
  <c r="AN240" i="3"/>
  <c r="AN241" i="3"/>
  <c r="AN242" i="3"/>
  <c r="AN243" i="3"/>
  <c r="AN244" i="3"/>
  <c r="AN245" i="3"/>
  <c r="AN246" i="3"/>
  <c r="AN247" i="3"/>
  <c r="AN248" i="3"/>
  <c r="AN249" i="3"/>
  <c r="AN250" i="3"/>
  <c r="AN251" i="3"/>
  <c r="AN252" i="3"/>
  <c r="AN253" i="3"/>
  <c r="AN254" i="3"/>
  <c r="AN255" i="3"/>
  <c r="AN256" i="3"/>
  <c r="AN257" i="3"/>
  <c r="AN258" i="3"/>
  <c r="AN259" i="3"/>
  <c r="AN260" i="3"/>
  <c r="AN261" i="3"/>
  <c r="AN262" i="3"/>
  <c r="AN263" i="3"/>
  <c r="AN264" i="3"/>
  <c r="AN265" i="3"/>
  <c r="AN266" i="3"/>
  <c r="AN267" i="3"/>
  <c r="AN268" i="3"/>
  <c r="AN269" i="3"/>
  <c r="AN270" i="3"/>
  <c r="AN271" i="3"/>
  <c r="AN272" i="3"/>
  <c r="AN273" i="3"/>
  <c r="AN274" i="3"/>
  <c r="AN275" i="3"/>
  <c r="AN276" i="3"/>
  <c r="AN277" i="3"/>
  <c r="AN278" i="3"/>
  <c r="AN279" i="3"/>
  <c r="AN280" i="3"/>
  <c r="AN281" i="3"/>
  <c r="AN282" i="3"/>
  <c r="AN283" i="3"/>
  <c r="AN284" i="3"/>
  <c r="AN285" i="3"/>
  <c r="AN286" i="3"/>
  <c r="AN287" i="3"/>
  <c r="AN288" i="3"/>
  <c r="AN289" i="3"/>
  <c r="AN290" i="3"/>
  <c r="AN291" i="3"/>
  <c r="AN292" i="3"/>
  <c r="AN293" i="3"/>
  <c r="AN294" i="3"/>
  <c r="AN295" i="3"/>
  <c r="AN296" i="3"/>
  <c r="AN297" i="3"/>
  <c r="AN298" i="3"/>
  <c r="AN299" i="3"/>
  <c r="AN300" i="3"/>
  <c r="AN301" i="3"/>
  <c r="AN302" i="3"/>
  <c r="AN303" i="3"/>
  <c r="AN304" i="3"/>
  <c r="AN305" i="3"/>
  <c r="AN306" i="3"/>
  <c r="AN307" i="3"/>
  <c r="AN308" i="3"/>
  <c r="AN309" i="3"/>
  <c r="AN310" i="3"/>
  <c r="AN311" i="3"/>
  <c r="AN312" i="3"/>
  <c r="AN313" i="3"/>
  <c r="AN314" i="3"/>
  <c r="AN315" i="3"/>
  <c r="AN316" i="3"/>
  <c r="AN317" i="3"/>
  <c r="AN318" i="3"/>
  <c r="AN319" i="3"/>
  <c r="AN320" i="3"/>
  <c r="AN321" i="3"/>
  <c r="AN322" i="3"/>
  <c r="AN323" i="3"/>
  <c r="AN324" i="3"/>
  <c r="AN325" i="3"/>
  <c r="AN326" i="3"/>
  <c r="AN327" i="3"/>
  <c r="AN328" i="3"/>
  <c r="AN329" i="3"/>
  <c r="AN330" i="3"/>
  <c r="AN331" i="3"/>
  <c r="AN332" i="3"/>
  <c r="AN333" i="3"/>
  <c r="AN334" i="3"/>
  <c r="AN335" i="3"/>
  <c r="AN336" i="3"/>
  <c r="AN337" i="3"/>
  <c r="AN338" i="3"/>
  <c r="AN339" i="3"/>
  <c r="AN340" i="3"/>
  <c r="AN341" i="3"/>
  <c r="AN342" i="3"/>
  <c r="AN343" i="3"/>
  <c r="AN344" i="3"/>
  <c r="AN345" i="3"/>
  <c r="AN346" i="3"/>
  <c r="AN347" i="3"/>
  <c r="AN348" i="3"/>
  <c r="AN349" i="3"/>
  <c r="AN350" i="3"/>
  <c r="AN351" i="3"/>
  <c r="AN352" i="3"/>
  <c r="AN353" i="3"/>
  <c r="AN354" i="3"/>
  <c r="AN355" i="3"/>
  <c r="AN356" i="3"/>
  <c r="AN357" i="3"/>
  <c r="AN358" i="3"/>
  <c r="AN359" i="3"/>
  <c r="AN360" i="3"/>
  <c r="AN361" i="3"/>
  <c r="AN362" i="3"/>
  <c r="AN363" i="3"/>
  <c r="AN364" i="3"/>
  <c r="AN365" i="3"/>
  <c r="AN366" i="3"/>
  <c r="AN367" i="3"/>
  <c r="AN368" i="3"/>
  <c r="AN369" i="3"/>
  <c r="AN370" i="3"/>
  <c r="AN371" i="3"/>
  <c r="AN372" i="3"/>
  <c r="AN373" i="3"/>
  <c r="AN374" i="3"/>
  <c r="AN375" i="3"/>
  <c r="AN376" i="3"/>
  <c r="AN377" i="3"/>
  <c r="AN378" i="3"/>
  <c r="AN379" i="3"/>
  <c r="AN380" i="3"/>
  <c r="AN381" i="3"/>
  <c r="AN382" i="3"/>
  <c r="AN383" i="3"/>
  <c r="AN384" i="3"/>
  <c r="AN385" i="3"/>
  <c r="AN386" i="3"/>
  <c r="AN387" i="3"/>
  <c r="AN388" i="3"/>
  <c r="AN389" i="3"/>
  <c r="AN390" i="3"/>
  <c r="AN391" i="3"/>
  <c r="AN392" i="3"/>
  <c r="AN393" i="3"/>
  <c r="AN394" i="3"/>
  <c r="AN395" i="3"/>
  <c r="AN396" i="3"/>
  <c r="AN397" i="3"/>
  <c r="AN398" i="3"/>
  <c r="AN399" i="3"/>
  <c r="AN400" i="3"/>
  <c r="AN401" i="3"/>
  <c r="AN402" i="3"/>
  <c r="AN403" i="3"/>
  <c r="AN404" i="3"/>
  <c r="AN405" i="3"/>
  <c r="AN406" i="3"/>
  <c r="AN407" i="3"/>
  <c r="AN408" i="3"/>
  <c r="AN409" i="3"/>
  <c r="AN410" i="3"/>
  <c r="AN411" i="3"/>
  <c r="AN412" i="3"/>
  <c r="AN413" i="3"/>
  <c r="AN414" i="3"/>
  <c r="AN415" i="3"/>
  <c r="AN416" i="3"/>
  <c r="AN417" i="3"/>
  <c r="AN418" i="3"/>
  <c r="AN419" i="3"/>
  <c r="AN420" i="3"/>
  <c r="AN421" i="3"/>
  <c r="AN422" i="3"/>
  <c r="AN423" i="3"/>
  <c r="AN424" i="3"/>
  <c r="AN425" i="3"/>
  <c r="AN426" i="3"/>
  <c r="AN427" i="3"/>
  <c r="AN428" i="3"/>
  <c r="AN429" i="3"/>
  <c r="AN430" i="3"/>
  <c r="AN431" i="3"/>
  <c r="AN432" i="3"/>
  <c r="AN433" i="3"/>
  <c r="AN434" i="3"/>
  <c r="AN435" i="3"/>
  <c r="AN436" i="3"/>
  <c r="AN437" i="3"/>
  <c r="AN438" i="3"/>
  <c r="AN439" i="3"/>
  <c r="AN440" i="3"/>
  <c r="AN441" i="3"/>
  <c r="AN442" i="3"/>
  <c r="AN443" i="3"/>
  <c r="AN444" i="3"/>
  <c r="AN445" i="3"/>
  <c r="AN446" i="3"/>
  <c r="AN447" i="3"/>
  <c r="AN448" i="3"/>
  <c r="AN449" i="3"/>
  <c r="AN450" i="3"/>
  <c r="AN451" i="3"/>
  <c r="AN452" i="3"/>
  <c r="AN453" i="3"/>
  <c r="AN454" i="3"/>
  <c r="AN455" i="3"/>
  <c r="AN456" i="3"/>
  <c r="AN457" i="3"/>
  <c r="AN458" i="3"/>
  <c r="AN459" i="3"/>
  <c r="AN460" i="3"/>
  <c r="AN461" i="3"/>
  <c r="AN462" i="3"/>
  <c r="AN463" i="3"/>
  <c r="AN464" i="3"/>
  <c r="AN465" i="3"/>
  <c r="AN466" i="3"/>
  <c r="AN467" i="3"/>
  <c r="AN468" i="3"/>
  <c r="AN469" i="3"/>
  <c r="AN470" i="3"/>
  <c r="AN471" i="3"/>
  <c r="AN472" i="3"/>
  <c r="AN473" i="3"/>
  <c r="AN474" i="3"/>
  <c r="AN475" i="3"/>
  <c r="AN476" i="3"/>
  <c r="AN477" i="3"/>
  <c r="AN478" i="3"/>
  <c r="AN479" i="3"/>
  <c r="AN480" i="3"/>
  <c r="AN481" i="3"/>
  <c r="AN482" i="3"/>
  <c r="AN483" i="3"/>
  <c r="AN484" i="3"/>
  <c r="AN485" i="3"/>
  <c r="AN486" i="3"/>
  <c r="AN487" i="3"/>
  <c r="AN488" i="3"/>
  <c r="AN489" i="3"/>
  <c r="AN490" i="3"/>
  <c r="AN491" i="3"/>
  <c r="AN492" i="3"/>
  <c r="AN493" i="3"/>
  <c r="AN494" i="3"/>
  <c r="AN495" i="3"/>
  <c r="AN496" i="3"/>
  <c r="AN497" i="3"/>
  <c r="AN498" i="3"/>
  <c r="AN499" i="3"/>
  <c r="AN500" i="3"/>
  <c r="AN501" i="3"/>
  <c r="AN502" i="3"/>
  <c r="AN503" i="3"/>
  <c r="AN504" i="3"/>
  <c r="AN505" i="3"/>
  <c r="AN506" i="3"/>
  <c r="AN507" i="3"/>
  <c r="AN508" i="3"/>
  <c r="AN509" i="3"/>
  <c r="AN510" i="3"/>
  <c r="AN511" i="3"/>
  <c r="AN512" i="3"/>
  <c r="AN513" i="3"/>
  <c r="AN514" i="3"/>
  <c r="AN515" i="3"/>
  <c r="AN516" i="3"/>
  <c r="AN517" i="3"/>
  <c r="AN518" i="3"/>
  <c r="AN519" i="3"/>
  <c r="AN520" i="3"/>
  <c r="AN521" i="3"/>
  <c r="AN522" i="3"/>
  <c r="AN523" i="3"/>
  <c r="AN524" i="3"/>
  <c r="AN525" i="3"/>
  <c r="AN526" i="3"/>
  <c r="AN527" i="3"/>
  <c r="AN528" i="3"/>
  <c r="AN529" i="3"/>
  <c r="AN530" i="3"/>
  <c r="AN531" i="3"/>
  <c r="AN532" i="3"/>
  <c r="AN533" i="3"/>
  <c r="AN534" i="3"/>
  <c r="AN535" i="3"/>
  <c r="AN536" i="3"/>
  <c r="AN537" i="3"/>
  <c r="AN538" i="3"/>
  <c r="AN539" i="3"/>
  <c r="AN540" i="3"/>
  <c r="AN541" i="3"/>
  <c r="AN542" i="3"/>
  <c r="AN543" i="3"/>
  <c r="AN544" i="3"/>
  <c r="AN545" i="3"/>
  <c r="AN546" i="3"/>
  <c r="AN547" i="3"/>
  <c r="AN548" i="3"/>
  <c r="AN549" i="3"/>
  <c r="AN550" i="3"/>
  <c r="AO2" i="3"/>
  <c r="BB2" i="3" s="1"/>
  <c r="AO3" i="3"/>
  <c r="BB3" i="3" s="1"/>
  <c r="AO4" i="3"/>
  <c r="BB4" i="3" s="1"/>
  <c r="AO5" i="3"/>
  <c r="BB5" i="3" s="1"/>
  <c r="AO6" i="3"/>
  <c r="BB6" i="3" s="1"/>
  <c r="AO7" i="3"/>
  <c r="BB7" i="3" s="1"/>
  <c r="AO8" i="3"/>
  <c r="BB8" i="3" s="1"/>
  <c r="AO9" i="3"/>
  <c r="BB9" i="3" s="1"/>
  <c r="AO10" i="3"/>
  <c r="BB10" i="3" s="1"/>
  <c r="AO11" i="3"/>
  <c r="BB11" i="3" s="1"/>
  <c r="AO12" i="3"/>
  <c r="BB12" i="3" s="1"/>
  <c r="AO13" i="3"/>
  <c r="BB13" i="3" s="1"/>
  <c r="AO14" i="3"/>
  <c r="BB14" i="3" s="1"/>
  <c r="AO15" i="3"/>
  <c r="BB15" i="3" s="1"/>
  <c r="AO16" i="3"/>
  <c r="BB16" i="3" s="1"/>
  <c r="AO17" i="3"/>
  <c r="BB17" i="3" s="1"/>
  <c r="AO18" i="3"/>
  <c r="BB18" i="3" s="1"/>
  <c r="AO19" i="3"/>
  <c r="BB19" i="3" s="1"/>
  <c r="AO20" i="3"/>
  <c r="BB20" i="3" s="1"/>
  <c r="AO21" i="3"/>
  <c r="BB21" i="3" s="1"/>
  <c r="AO22" i="3"/>
  <c r="BB22" i="3" s="1"/>
  <c r="AO23" i="3"/>
  <c r="BB23" i="3" s="1"/>
  <c r="AO24" i="3"/>
  <c r="BB24" i="3" s="1"/>
  <c r="AO25" i="3"/>
  <c r="BB25" i="3" s="1"/>
  <c r="AO26" i="3"/>
  <c r="BB26" i="3" s="1"/>
  <c r="AO27" i="3"/>
  <c r="BB27" i="3" s="1"/>
  <c r="AO28" i="3"/>
  <c r="BB28" i="3" s="1"/>
  <c r="AO29" i="3"/>
  <c r="BB29" i="3" s="1"/>
  <c r="AO30" i="3"/>
  <c r="BB30" i="3" s="1"/>
  <c r="AO31" i="3"/>
  <c r="BB31" i="3" s="1"/>
  <c r="AO32" i="3"/>
  <c r="BB32" i="3" s="1"/>
  <c r="AO33" i="3"/>
  <c r="BB33" i="3" s="1"/>
  <c r="AO34" i="3"/>
  <c r="BB34" i="3" s="1"/>
  <c r="AO35" i="3"/>
  <c r="BB35" i="3" s="1"/>
  <c r="AO36" i="3"/>
  <c r="BB36" i="3" s="1"/>
  <c r="AO37" i="3"/>
  <c r="BB37" i="3" s="1"/>
  <c r="AO38" i="3"/>
  <c r="BB38" i="3" s="1"/>
  <c r="AO39" i="3"/>
  <c r="BB39" i="3" s="1"/>
  <c r="AO40" i="3"/>
  <c r="BB40" i="3" s="1"/>
  <c r="AO41" i="3"/>
  <c r="BB41" i="3" s="1"/>
  <c r="AO42" i="3"/>
  <c r="BB42" i="3" s="1"/>
  <c r="AO43" i="3"/>
  <c r="BB43" i="3" s="1"/>
  <c r="AO44" i="3"/>
  <c r="BB44" i="3" s="1"/>
  <c r="AO45" i="3"/>
  <c r="BB45" i="3" s="1"/>
  <c r="AO46" i="3"/>
  <c r="BB46" i="3" s="1"/>
  <c r="AO47" i="3"/>
  <c r="BB47" i="3" s="1"/>
  <c r="AO48" i="3"/>
  <c r="BB48" i="3" s="1"/>
  <c r="AO49" i="3"/>
  <c r="BB49" i="3" s="1"/>
  <c r="AO50" i="3"/>
  <c r="BB50" i="3" s="1"/>
  <c r="AO51" i="3"/>
  <c r="BB51" i="3" s="1"/>
  <c r="AO52" i="3"/>
  <c r="BB52" i="3" s="1"/>
  <c r="AO53" i="3"/>
  <c r="BB53" i="3" s="1"/>
  <c r="AO54" i="3"/>
  <c r="BB54" i="3" s="1"/>
  <c r="AO55" i="3"/>
  <c r="BB55" i="3" s="1"/>
  <c r="AO56" i="3"/>
  <c r="BB56" i="3" s="1"/>
  <c r="AO57" i="3"/>
  <c r="BB57" i="3" s="1"/>
  <c r="AO58" i="3"/>
  <c r="BB58" i="3" s="1"/>
  <c r="AO59" i="3"/>
  <c r="BB59" i="3" s="1"/>
  <c r="AO60" i="3"/>
  <c r="BB60" i="3" s="1"/>
  <c r="AO61" i="3"/>
  <c r="BB61" i="3" s="1"/>
  <c r="AO62" i="3"/>
  <c r="BB62" i="3" s="1"/>
  <c r="AO63" i="3"/>
  <c r="BB63" i="3" s="1"/>
  <c r="AO64" i="3"/>
  <c r="BB64" i="3" s="1"/>
  <c r="AO65" i="3"/>
  <c r="BB65" i="3" s="1"/>
  <c r="AO66" i="3"/>
  <c r="BB66" i="3" s="1"/>
  <c r="AO67" i="3"/>
  <c r="BB67" i="3" s="1"/>
  <c r="AO68" i="3"/>
  <c r="BB68" i="3" s="1"/>
  <c r="AO69" i="3"/>
  <c r="BB69" i="3" s="1"/>
  <c r="AO70" i="3"/>
  <c r="BB70" i="3" s="1"/>
  <c r="AO71" i="3"/>
  <c r="BB71" i="3" s="1"/>
  <c r="AO72" i="3"/>
  <c r="BB72" i="3" s="1"/>
  <c r="AO73" i="3"/>
  <c r="BB73" i="3" s="1"/>
  <c r="AO74" i="3"/>
  <c r="BB74" i="3" s="1"/>
  <c r="AO75" i="3"/>
  <c r="BB75" i="3" s="1"/>
  <c r="AO76" i="3"/>
  <c r="BB76" i="3" s="1"/>
  <c r="AO77" i="3"/>
  <c r="BB77" i="3" s="1"/>
  <c r="AO78" i="3"/>
  <c r="BB78" i="3" s="1"/>
  <c r="AO79" i="3"/>
  <c r="BB79" i="3" s="1"/>
  <c r="AO80" i="3"/>
  <c r="BB80" i="3" s="1"/>
  <c r="AO81" i="3"/>
  <c r="BB81" i="3" s="1"/>
  <c r="AO82" i="3"/>
  <c r="BB82" i="3" s="1"/>
  <c r="AO83" i="3"/>
  <c r="BB83" i="3" s="1"/>
  <c r="AO84" i="3"/>
  <c r="BB84" i="3" s="1"/>
  <c r="AO85" i="3"/>
  <c r="BB85" i="3" s="1"/>
  <c r="AO86" i="3"/>
  <c r="BB86" i="3" s="1"/>
  <c r="AO87" i="3"/>
  <c r="BB87" i="3" s="1"/>
  <c r="AO88" i="3"/>
  <c r="BB88" i="3" s="1"/>
  <c r="AO89" i="3"/>
  <c r="BB89" i="3" s="1"/>
  <c r="AO90" i="3"/>
  <c r="BB90" i="3" s="1"/>
  <c r="AO91" i="3"/>
  <c r="BB91" i="3" s="1"/>
  <c r="AO92" i="3"/>
  <c r="BB92" i="3" s="1"/>
  <c r="AO93" i="3"/>
  <c r="BB93" i="3" s="1"/>
  <c r="AO94" i="3"/>
  <c r="BB94" i="3" s="1"/>
  <c r="AO95" i="3"/>
  <c r="BB95" i="3" s="1"/>
  <c r="AO96" i="3"/>
  <c r="BB96" i="3" s="1"/>
  <c r="AO97" i="3"/>
  <c r="BB97" i="3" s="1"/>
  <c r="AO98" i="3"/>
  <c r="BB98" i="3" s="1"/>
  <c r="AO99" i="3"/>
  <c r="BB99" i="3" s="1"/>
  <c r="AO100" i="3"/>
  <c r="BB100" i="3" s="1"/>
  <c r="AO101" i="3"/>
  <c r="BB101" i="3" s="1"/>
  <c r="AO102" i="3"/>
  <c r="BB102" i="3" s="1"/>
  <c r="AO103" i="3"/>
  <c r="BB103" i="3" s="1"/>
  <c r="AO104" i="3"/>
  <c r="BB104" i="3" s="1"/>
  <c r="AO105" i="3"/>
  <c r="BB105" i="3" s="1"/>
  <c r="AO106" i="3"/>
  <c r="BB106" i="3" s="1"/>
  <c r="AO107" i="3"/>
  <c r="BB107" i="3" s="1"/>
  <c r="AO108" i="3"/>
  <c r="BB108" i="3" s="1"/>
  <c r="AO109" i="3"/>
  <c r="BB109" i="3" s="1"/>
  <c r="AO110" i="3"/>
  <c r="BB110" i="3" s="1"/>
  <c r="AO111" i="3"/>
  <c r="BB111" i="3" s="1"/>
  <c r="AO112" i="3"/>
  <c r="BB112" i="3" s="1"/>
  <c r="AO113" i="3"/>
  <c r="BB113" i="3" s="1"/>
  <c r="AO114" i="3"/>
  <c r="BB114" i="3" s="1"/>
  <c r="AO115" i="3"/>
  <c r="BB115" i="3" s="1"/>
  <c r="AO116" i="3"/>
  <c r="BB116" i="3" s="1"/>
  <c r="AO117" i="3"/>
  <c r="BB117" i="3" s="1"/>
  <c r="AO118" i="3"/>
  <c r="BB118" i="3" s="1"/>
  <c r="AO119" i="3"/>
  <c r="BB119" i="3" s="1"/>
  <c r="AO120" i="3"/>
  <c r="BB120" i="3" s="1"/>
  <c r="AO121" i="3"/>
  <c r="BB121" i="3" s="1"/>
  <c r="AO122" i="3"/>
  <c r="BB122" i="3" s="1"/>
  <c r="AO123" i="3"/>
  <c r="BB123" i="3" s="1"/>
  <c r="AO124" i="3"/>
  <c r="BB124" i="3" s="1"/>
  <c r="AO125" i="3"/>
  <c r="BB125" i="3" s="1"/>
  <c r="AO126" i="3"/>
  <c r="BB126" i="3" s="1"/>
  <c r="AO127" i="3"/>
  <c r="BB127" i="3" s="1"/>
  <c r="AO128" i="3"/>
  <c r="BB128" i="3" s="1"/>
  <c r="AO129" i="3"/>
  <c r="BB129" i="3" s="1"/>
  <c r="AO130" i="3"/>
  <c r="BB130" i="3" s="1"/>
  <c r="AO131" i="3"/>
  <c r="BB131" i="3" s="1"/>
  <c r="AO132" i="3"/>
  <c r="BB132" i="3" s="1"/>
  <c r="AO133" i="3"/>
  <c r="BB133" i="3" s="1"/>
  <c r="AO134" i="3"/>
  <c r="BB134" i="3" s="1"/>
  <c r="AO135" i="3"/>
  <c r="BB135" i="3" s="1"/>
  <c r="AO136" i="3"/>
  <c r="BB136" i="3" s="1"/>
  <c r="AO137" i="3"/>
  <c r="BB137" i="3" s="1"/>
  <c r="AO138" i="3"/>
  <c r="BB138" i="3" s="1"/>
  <c r="AO139" i="3"/>
  <c r="BB139" i="3" s="1"/>
  <c r="AO140" i="3"/>
  <c r="BB140" i="3" s="1"/>
  <c r="AO141" i="3"/>
  <c r="BB141" i="3" s="1"/>
  <c r="AO142" i="3"/>
  <c r="BB142" i="3" s="1"/>
  <c r="AO143" i="3"/>
  <c r="BB143" i="3" s="1"/>
  <c r="AO144" i="3"/>
  <c r="BB144" i="3" s="1"/>
  <c r="AO145" i="3"/>
  <c r="BB145" i="3" s="1"/>
  <c r="AO146" i="3"/>
  <c r="BB146" i="3" s="1"/>
  <c r="AO147" i="3"/>
  <c r="BB147" i="3" s="1"/>
  <c r="AO148" i="3"/>
  <c r="BB148" i="3" s="1"/>
  <c r="AO149" i="3"/>
  <c r="BB149" i="3" s="1"/>
  <c r="AO150" i="3"/>
  <c r="BB150" i="3" s="1"/>
  <c r="AO151" i="3"/>
  <c r="BB151" i="3" s="1"/>
  <c r="AO152" i="3"/>
  <c r="BB152" i="3" s="1"/>
  <c r="AO153" i="3"/>
  <c r="BB153" i="3" s="1"/>
  <c r="AO154" i="3"/>
  <c r="BB154" i="3" s="1"/>
  <c r="AO155" i="3"/>
  <c r="BB155" i="3" s="1"/>
  <c r="AO156" i="3"/>
  <c r="BB156" i="3" s="1"/>
  <c r="AO157" i="3"/>
  <c r="BB157" i="3" s="1"/>
  <c r="AO158" i="3"/>
  <c r="BB158" i="3" s="1"/>
  <c r="AO159" i="3"/>
  <c r="BB159" i="3" s="1"/>
  <c r="AO160" i="3"/>
  <c r="BB160" i="3" s="1"/>
  <c r="AO161" i="3"/>
  <c r="BB161" i="3" s="1"/>
  <c r="AO162" i="3"/>
  <c r="BB162" i="3" s="1"/>
  <c r="AO163" i="3"/>
  <c r="BB163" i="3" s="1"/>
  <c r="AO164" i="3"/>
  <c r="BB164" i="3" s="1"/>
  <c r="AO165" i="3"/>
  <c r="BB165" i="3" s="1"/>
  <c r="AO166" i="3"/>
  <c r="BB166" i="3" s="1"/>
  <c r="AO167" i="3"/>
  <c r="BB167" i="3" s="1"/>
  <c r="AO168" i="3"/>
  <c r="BB168" i="3" s="1"/>
  <c r="AO169" i="3"/>
  <c r="BB169" i="3" s="1"/>
  <c r="AO170" i="3"/>
  <c r="BB170" i="3" s="1"/>
  <c r="AO171" i="3"/>
  <c r="BB171" i="3" s="1"/>
  <c r="AO172" i="3"/>
  <c r="BB172" i="3" s="1"/>
  <c r="AO173" i="3"/>
  <c r="BB173" i="3" s="1"/>
  <c r="AO174" i="3"/>
  <c r="BB174" i="3" s="1"/>
  <c r="AO175" i="3"/>
  <c r="BB175" i="3" s="1"/>
  <c r="AO176" i="3"/>
  <c r="BB176" i="3" s="1"/>
  <c r="AO177" i="3"/>
  <c r="BB177" i="3" s="1"/>
  <c r="AO178" i="3"/>
  <c r="BB178" i="3" s="1"/>
  <c r="AO179" i="3"/>
  <c r="BB179" i="3" s="1"/>
  <c r="AO180" i="3"/>
  <c r="BB180" i="3" s="1"/>
  <c r="AO181" i="3"/>
  <c r="BB181" i="3" s="1"/>
  <c r="AO182" i="3"/>
  <c r="BB182" i="3" s="1"/>
  <c r="AO183" i="3"/>
  <c r="BB183" i="3" s="1"/>
  <c r="AO184" i="3"/>
  <c r="BB184" i="3" s="1"/>
  <c r="AO185" i="3"/>
  <c r="BB185" i="3" s="1"/>
  <c r="AO186" i="3"/>
  <c r="BB186" i="3" s="1"/>
  <c r="AO187" i="3"/>
  <c r="BB187" i="3" s="1"/>
  <c r="AO188" i="3"/>
  <c r="BB188" i="3" s="1"/>
  <c r="AO189" i="3"/>
  <c r="BB189" i="3" s="1"/>
  <c r="AO190" i="3"/>
  <c r="BB190" i="3" s="1"/>
  <c r="AO191" i="3"/>
  <c r="BB191" i="3" s="1"/>
  <c r="AO192" i="3"/>
  <c r="BB192" i="3" s="1"/>
  <c r="AO193" i="3"/>
  <c r="BB193" i="3" s="1"/>
  <c r="AO194" i="3"/>
  <c r="BB194" i="3" s="1"/>
  <c r="AO195" i="3"/>
  <c r="BB195" i="3" s="1"/>
  <c r="AO196" i="3"/>
  <c r="BB196" i="3" s="1"/>
  <c r="AO197" i="3"/>
  <c r="BB197" i="3" s="1"/>
  <c r="AO198" i="3"/>
  <c r="BB198" i="3" s="1"/>
  <c r="AO199" i="3"/>
  <c r="BB199" i="3" s="1"/>
  <c r="AO200" i="3"/>
  <c r="BB200" i="3" s="1"/>
  <c r="AO201" i="3"/>
  <c r="BB201" i="3" s="1"/>
  <c r="AO202" i="3"/>
  <c r="BB202" i="3" s="1"/>
  <c r="AO203" i="3"/>
  <c r="BB203" i="3" s="1"/>
  <c r="AO204" i="3"/>
  <c r="BB204" i="3" s="1"/>
  <c r="AO205" i="3"/>
  <c r="BB205" i="3" s="1"/>
  <c r="AO206" i="3"/>
  <c r="BB206" i="3" s="1"/>
  <c r="AO207" i="3"/>
  <c r="BB207" i="3" s="1"/>
  <c r="AO208" i="3"/>
  <c r="BB208" i="3" s="1"/>
  <c r="AO209" i="3"/>
  <c r="BB209" i="3" s="1"/>
  <c r="AO210" i="3"/>
  <c r="BB210" i="3" s="1"/>
  <c r="AO211" i="3"/>
  <c r="BB211" i="3" s="1"/>
  <c r="AO212" i="3"/>
  <c r="BB212" i="3" s="1"/>
  <c r="AO213" i="3"/>
  <c r="BB213" i="3" s="1"/>
  <c r="AO214" i="3"/>
  <c r="BB214" i="3" s="1"/>
  <c r="AO215" i="3"/>
  <c r="BB215" i="3" s="1"/>
  <c r="AO216" i="3"/>
  <c r="BB216" i="3" s="1"/>
  <c r="AO217" i="3"/>
  <c r="BB217" i="3" s="1"/>
  <c r="AO218" i="3"/>
  <c r="BB218" i="3" s="1"/>
  <c r="AO219" i="3"/>
  <c r="BB219" i="3" s="1"/>
  <c r="AO220" i="3"/>
  <c r="BB220" i="3" s="1"/>
  <c r="AO221" i="3"/>
  <c r="BB221" i="3" s="1"/>
  <c r="AO222" i="3"/>
  <c r="BB222" i="3" s="1"/>
  <c r="AO223" i="3"/>
  <c r="BB223" i="3" s="1"/>
  <c r="AO224" i="3"/>
  <c r="BB224" i="3" s="1"/>
  <c r="AO225" i="3"/>
  <c r="BB225" i="3" s="1"/>
  <c r="AO226" i="3"/>
  <c r="BB226" i="3" s="1"/>
  <c r="AO227" i="3"/>
  <c r="BB227" i="3" s="1"/>
  <c r="AO228" i="3"/>
  <c r="BB228" i="3" s="1"/>
  <c r="AO229" i="3"/>
  <c r="BB229" i="3" s="1"/>
  <c r="AO230" i="3"/>
  <c r="BB230" i="3" s="1"/>
  <c r="AO231" i="3"/>
  <c r="BB231" i="3" s="1"/>
  <c r="AO232" i="3"/>
  <c r="BB232" i="3" s="1"/>
  <c r="AO233" i="3"/>
  <c r="BB233" i="3" s="1"/>
  <c r="AO234" i="3"/>
  <c r="BB234" i="3" s="1"/>
  <c r="AO235" i="3"/>
  <c r="BB235" i="3" s="1"/>
  <c r="AO236" i="3"/>
  <c r="BB236" i="3" s="1"/>
  <c r="AO237" i="3"/>
  <c r="BB237" i="3" s="1"/>
  <c r="AO238" i="3"/>
  <c r="BB238" i="3" s="1"/>
  <c r="AO239" i="3"/>
  <c r="BB239" i="3" s="1"/>
  <c r="AO240" i="3"/>
  <c r="BB240" i="3" s="1"/>
  <c r="AO241" i="3"/>
  <c r="BB241" i="3" s="1"/>
  <c r="AO242" i="3"/>
  <c r="BB242" i="3" s="1"/>
  <c r="AO243" i="3"/>
  <c r="BB243" i="3" s="1"/>
  <c r="AO244" i="3"/>
  <c r="BB244" i="3" s="1"/>
  <c r="AO245" i="3"/>
  <c r="BB245" i="3" s="1"/>
  <c r="AO246" i="3"/>
  <c r="BB246" i="3" s="1"/>
  <c r="AO247" i="3"/>
  <c r="BB247" i="3" s="1"/>
  <c r="AO248" i="3"/>
  <c r="BB248" i="3" s="1"/>
  <c r="AO249" i="3"/>
  <c r="BB249" i="3" s="1"/>
  <c r="AO250" i="3"/>
  <c r="BB250" i="3" s="1"/>
  <c r="AO251" i="3"/>
  <c r="BB251" i="3" s="1"/>
  <c r="AO252" i="3"/>
  <c r="BB252" i="3" s="1"/>
  <c r="AO253" i="3"/>
  <c r="BB253" i="3" s="1"/>
  <c r="AO254" i="3"/>
  <c r="BB254" i="3" s="1"/>
  <c r="AO255" i="3"/>
  <c r="BB255" i="3" s="1"/>
  <c r="AO256" i="3"/>
  <c r="BB256" i="3" s="1"/>
  <c r="AO257" i="3"/>
  <c r="BB257" i="3" s="1"/>
  <c r="AO258" i="3"/>
  <c r="BB258" i="3" s="1"/>
  <c r="AO259" i="3"/>
  <c r="BB259" i="3" s="1"/>
  <c r="AO260" i="3"/>
  <c r="BB260" i="3" s="1"/>
  <c r="AO261" i="3"/>
  <c r="BB261" i="3" s="1"/>
  <c r="AO262" i="3"/>
  <c r="BB262" i="3" s="1"/>
  <c r="AO263" i="3"/>
  <c r="BB263" i="3" s="1"/>
  <c r="AO264" i="3"/>
  <c r="BB264" i="3" s="1"/>
  <c r="AO265" i="3"/>
  <c r="BB265" i="3" s="1"/>
  <c r="AO266" i="3"/>
  <c r="BB266" i="3" s="1"/>
  <c r="AO267" i="3"/>
  <c r="BB267" i="3" s="1"/>
  <c r="AO268" i="3"/>
  <c r="BB268" i="3" s="1"/>
  <c r="AO269" i="3"/>
  <c r="BB269" i="3" s="1"/>
  <c r="AO270" i="3"/>
  <c r="BB270" i="3" s="1"/>
  <c r="AO271" i="3"/>
  <c r="BB271" i="3" s="1"/>
  <c r="AO272" i="3"/>
  <c r="BB272" i="3" s="1"/>
  <c r="AO273" i="3"/>
  <c r="BB273" i="3" s="1"/>
  <c r="AO274" i="3"/>
  <c r="BB274" i="3" s="1"/>
  <c r="AO275" i="3"/>
  <c r="BB275" i="3" s="1"/>
  <c r="AO276" i="3"/>
  <c r="BB276" i="3" s="1"/>
  <c r="AO277" i="3"/>
  <c r="BB277" i="3" s="1"/>
  <c r="AO278" i="3"/>
  <c r="BB278" i="3" s="1"/>
  <c r="AO279" i="3"/>
  <c r="BB279" i="3" s="1"/>
  <c r="AO280" i="3"/>
  <c r="BB280" i="3" s="1"/>
  <c r="AO281" i="3"/>
  <c r="BB281" i="3" s="1"/>
  <c r="AO282" i="3"/>
  <c r="BB282" i="3" s="1"/>
  <c r="AO283" i="3"/>
  <c r="BB283" i="3" s="1"/>
  <c r="AO284" i="3"/>
  <c r="BB284" i="3" s="1"/>
  <c r="AO285" i="3"/>
  <c r="BB285" i="3" s="1"/>
  <c r="AO286" i="3"/>
  <c r="BB286" i="3" s="1"/>
  <c r="AO287" i="3"/>
  <c r="BB287" i="3" s="1"/>
  <c r="AO288" i="3"/>
  <c r="BB288" i="3" s="1"/>
  <c r="AO289" i="3"/>
  <c r="BB289" i="3" s="1"/>
  <c r="AO290" i="3"/>
  <c r="BB290" i="3" s="1"/>
  <c r="AO291" i="3"/>
  <c r="BB291" i="3" s="1"/>
  <c r="AO292" i="3"/>
  <c r="BB292" i="3" s="1"/>
  <c r="AO293" i="3"/>
  <c r="BB293" i="3" s="1"/>
  <c r="AO294" i="3"/>
  <c r="BB294" i="3" s="1"/>
  <c r="AO295" i="3"/>
  <c r="BB295" i="3" s="1"/>
  <c r="AO296" i="3"/>
  <c r="BB296" i="3" s="1"/>
  <c r="AO297" i="3"/>
  <c r="BB297" i="3" s="1"/>
  <c r="AO298" i="3"/>
  <c r="BB298" i="3" s="1"/>
  <c r="AO299" i="3"/>
  <c r="BB299" i="3" s="1"/>
  <c r="AO300" i="3"/>
  <c r="BB300" i="3" s="1"/>
  <c r="AO301" i="3"/>
  <c r="BB301" i="3" s="1"/>
  <c r="AO302" i="3"/>
  <c r="BB302" i="3" s="1"/>
  <c r="AO303" i="3"/>
  <c r="BB303" i="3" s="1"/>
  <c r="AO304" i="3"/>
  <c r="BB304" i="3" s="1"/>
  <c r="AO305" i="3"/>
  <c r="BB305" i="3" s="1"/>
  <c r="AO306" i="3"/>
  <c r="BB306" i="3" s="1"/>
  <c r="AO307" i="3"/>
  <c r="BB307" i="3" s="1"/>
  <c r="AO308" i="3"/>
  <c r="BB308" i="3" s="1"/>
  <c r="AO309" i="3"/>
  <c r="BB309" i="3" s="1"/>
  <c r="AO310" i="3"/>
  <c r="BB310" i="3" s="1"/>
  <c r="AO311" i="3"/>
  <c r="BB311" i="3" s="1"/>
  <c r="AO312" i="3"/>
  <c r="BB312" i="3" s="1"/>
  <c r="AO313" i="3"/>
  <c r="BB313" i="3" s="1"/>
  <c r="AO314" i="3"/>
  <c r="BB314" i="3" s="1"/>
  <c r="AO315" i="3"/>
  <c r="BB315" i="3" s="1"/>
  <c r="AO316" i="3"/>
  <c r="BB316" i="3" s="1"/>
  <c r="AO317" i="3"/>
  <c r="BB317" i="3" s="1"/>
  <c r="AO318" i="3"/>
  <c r="BB318" i="3" s="1"/>
  <c r="AO319" i="3"/>
  <c r="BB319" i="3" s="1"/>
  <c r="AO320" i="3"/>
  <c r="BB320" i="3" s="1"/>
  <c r="AO321" i="3"/>
  <c r="BB321" i="3" s="1"/>
  <c r="AO322" i="3"/>
  <c r="BB322" i="3" s="1"/>
  <c r="AO323" i="3"/>
  <c r="BB323" i="3" s="1"/>
  <c r="AO324" i="3"/>
  <c r="BB324" i="3" s="1"/>
  <c r="AO325" i="3"/>
  <c r="BB325" i="3" s="1"/>
  <c r="AO326" i="3"/>
  <c r="BB326" i="3" s="1"/>
  <c r="AO327" i="3"/>
  <c r="BB327" i="3" s="1"/>
  <c r="AO328" i="3"/>
  <c r="BB328" i="3" s="1"/>
  <c r="AO329" i="3"/>
  <c r="BB329" i="3" s="1"/>
  <c r="AO330" i="3"/>
  <c r="BB330" i="3" s="1"/>
  <c r="AO331" i="3"/>
  <c r="BB331" i="3" s="1"/>
  <c r="AO332" i="3"/>
  <c r="BB332" i="3" s="1"/>
  <c r="AO333" i="3"/>
  <c r="BB333" i="3" s="1"/>
  <c r="AO334" i="3"/>
  <c r="BB334" i="3" s="1"/>
  <c r="AO335" i="3"/>
  <c r="BB335" i="3" s="1"/>
  <c r="AO336" i="3"/>
  <c r="BB336" i="3" s="1"/>
  <c r="AO337" i="3"/>
  <c r="BB337" i="3" s="1"/>
  <c r="AO338" i="3"/>
  <c r="BB338" i="3" s="1"/>
  <c r="AO339" i="3"/>
  <c r="BB339" i="3" s="1"/>
  <c r="AO340" i="3"/>
  <c r="BB340" i="3" s="1"/>
  <c r="AO341" i="3"/>
  <c r="BB341" i="3" s="1"/>
  <c r="AO342" i="3"/>
  <c r="BB342" i="3" s="1"/>
  <c r="AO343" i="3"/>
  <c r="BB343" i="3" s="1"/>
  <c r="AO344" i="3"/>
  <c r="BB344" i="3" s="1"/>
  <c r="AO345" i="3"/>
  <c r="BB345" i="3" s="1"/>
  <c r="AO346" i="3"/>
  <c r="BB346" i="3" s="1"/>
  <c r="AO347" i="3"/>
  <c r="BB347" i="3" s="1"/>
  <c r="AO348" i="3"/>
  <c r="BB348" i="3" s="1"/>
  <c r="AO349" i="3"/>
  <c r="BB349" i="3" s="1"/>
  <c r="AO350" i="3"/>
  <c r="BB350" i="3" s="1"/>
  <c r="AO351" i="3"/>
  <c r="BB351" i="3" s="1"/>
  <c r="AO352" i="3"/>
  <c r="BB352" i="3" s="1"/>
  <c r="AO353" i="3"/>
  <c r="BB353" i="3" s="1"/>
  <c r="AO354" i="3"/>
  <c r="BB354" i="3" s="1"/>
  <c r="AO355" i="3"/>
  <c r="BB355" i="3" s="1"/>
  <c r="AO356" i="3"/>
  <c r="BB356" i="3" s="1"/>
  <c r="AO357" i="3"/>
  <c r="BB357" i="3" s="1"/>
  <c r="AO358" i="3"/>
  <c r="BB358" i="3" s="1"/>
  <c r="AO359" i="3"/>
  <c r="BB359" i="3" s="1"/>
  <c r="AO360" i="3"/>
  <c r="BB360" i="3" s="1"/>
  <c r="AO361" i="3"/>
  <c r="BB361" i="3" s="1"/>
  <c r="AO362" i="3"/>
  <c r="BB362" i="3" s="1"/>
  <c r="AO363" i="3"/>
  <c r="BB363" i="3" s="1"/>
  <c r="AO364" i="3"/>
  <c r="BB364" i="3" s="1"/>
  <c r="AO365" i="3"/>
  <c r="BB365" i="3" s="1"/>
  <c r="AO366" i="3"/>
  <c r="BB366" i="3" s="1"/>
  <c r="AO367" i="3"/>
  <c r="BB367" i="3" s="1"/>
  <c r="AO368" i="3"/>
  <c r="BB368" i="3" s="1"/>
  <c r="AO369" i="3"/>
  <c r="BB369" i="3" s="1"/>
  <c r="AO370" i="3"/>
  <c r="BB370" i="3" s="1"/>
  <c r="AO371" i="3"/>
  <c r="BB371" i="3" s="1"/>
  <c r="AO372" i="3"/>
  <c r="BB372" i="3" s="1"/>
  <c r="AO373" i="3"/>
  <c r="BB373" i="3" s="1"/>
  <c r="AO374" i="3"/>
  <c r="BB374" i="3" s="1"/>
  <c r="AO375" i="3"/>
  <c r="BB375" i="3" s="1"/>
  <c r="AO376" i="3"/>
  <c r="BB376" i="3" s="1"/>
  <c r="AO377" i="3"/>
  <c r="BB377" i="3" s="1"/>
  <c r="AO378" i="3"/>
  <c r="BB378" i="3" s="1"/>
  <c r="AO379" i="3"/>
  <c r="BB379" i="3" s="1"/>
  <c r="AO380" i="3"/>
  <c r="BB380" i="3" s="1"/>
  <c r="AO381" i="3"/>
  <c r="BB381" i="3" s="1"/>
  <c r="AO382" i="3"/>
  <c r="BB382" i="3" s="1"/>
  <c r="AO383" i="3"/>
  <c r="BB383" i="3" s="1"/>
  <c r="AO384" i="3"/>
  <c r="BB384" i="3" s="1"/>
  <c r="AO385" i="3"/>
  <c r="BB385" i="3" s="1"/>
  <c r="AO386" i="3"/>
  <c r="BB386" i="3" s="1"/>
  <c r="AO387" i="3"/>
  <c r="BB387" i="3" s="1"/>
  <c r="AO388" i="3"/>
  <c r="BB388" i="3" s="1"/>
  <c r="AO389" i="3"/>
  <c r="BB389" i="3" s="1"/>
  <c r="AO390" i="3"/>
  <c r="BB390" i="3" s="1"/>
  <c r="AO391" i="3"/>
  <c r="BB391" i="3" s="1"/>
  <c r="AO392" i="3"/>
  <c r="BB392" i="3" s="1"/>
  <c r="AO393" i="3"/>
  <c r="BB393" i="3" s="1"/>
  <c r="AO394" i="3"/>
  <c r="BB394" i="3" s="1"/>
  <c r="AO395" i="3"/>
  <c r="BB395" i="3" s="1"/>
  <c r="AO396" i="3"/>
  <c r="BB396" i="3" s="1"/>
  <c r="AO397" i="3"/>
  <c r="BB397" i="3" s="1"/>
  <c r="AO398" i="3"/>
  <c r="BB398" i="3" s="1"/>
  <c r="AO399" i="3"/>
  <c r="BB399" i="3" s="1"/>
  <c r="AO400" i="3"/>
  <c r="BB400" i="3" s="1"/>
  <c r="AO401" i="3"/>
  <c r="BB401" i="3" s="1"/>
  <c r="AO402" i="3"/>
  <c r="BB402" i="3" s="1"/>
  <c r="AO403" i="3"/>
  <c r="BB403" i="3" s="1"/>
  <c r="AO404" i="3"/>
  <c r="BB404" i="3" s="1"/>
  <c r="AO405" i="3"/>
  <c r="BB405" i="3" s="1"/>
  <c r="AO406" i="3"/>
  <c r="BB406" i="3" s="1"/>
  <c r="AO407" i="3"/>
  <c r="BB407" i="3" s="1"/>
  <c r="AO408" i="3"/>
  <c r="BB408" i="3" s="1"/>
  <c r="AO409" i="3"/>
  <c r="BB409" i="3" s="1"/>
  <c r="AO410" i="3"/>
  <c r="BB410" i="3" s="1"/>
  <c r="AO411" i="3"/>
  <c r="BB411" i="3" s="1"/>
  <c r="AO412" i="3"/>
  <c r="BB412" i="3" s="1"/>
  <c r="AO413" i="3"/>
  <c r="BB413" i="3" s="1"/>
  <c r="AO414" i="3"/>
  <c r="BB414" i="3" s="1"/>
  <c r="AO415" i="3"/>
  <c r="BB415" i="3" s="1"/>
  <c r="AO416" i="3"/>
  <c r="BB416" i="3" s="1"/>
  <c r="AO417" i="3"/>
  <c r="BB417" i="3" s="1"/>
  <c r="AO418" i="3"/>
  <c r="BB418" i="3" s="1"/>
  <c r="AO419" i="3"/>
  <c r="BB419" i="3" s="1"/>
  <c r="AO420" i="3"/>
  <c r="AO421" i="3"/>
  <c r="AO422" i="3"/>
  <c r="AO423" i="3"/>
  <c r="AO424" i="3"/>
  <c r="AO425" i="3"/>
  <c r="AO426" i="3"/>
  <c r="AO427" i="3"/>
  <c r="AO428" i="3"/>
  <c r="AO429" i="3"/>
  <c r="AO430" i="3"/>
  <c r="AO431" i="3"/>
  <c r="AO432" i="3"/>
  <c r="AO433" i="3"/>
  <c r="AO434" i="3"/>
  <c r="AO435" i="3"/>
  <c r="AO436" i="3"/>
  <c r="AO437" i="3"/>
  <c r="AO438" i="3"/>
  <c r="AO439" i="3"/>
  <c r="AO440" i="3"/>
  <c r="AO441" i="3"/>
  <c r="AO442" i="3"/>
  <c r="AO443" i="3"/>
  <c r="AO444" i="3"/>
  <c r="AO445" i="3"/>
  <c r="AO446" i="3"/>
  <c r="AO447" i="3"/>
  <c r="AO448" i="3"/>
  <c r="AO449" i="3"/>
  <c r="AO450" i="3"/>
  <c r="AO451" i="3"/>
  <c r="AO452" i="3"/>
  <c r="AO453" i="3"/>
  <c r="AO454" i="3"/>
  <c r="AO455" i="3"/>
  <c r="AO456" i="3"/>
  <c r="AO457" i="3"/>
  <c r="AO458" i="3"/>
  <c r="AO459" i="3"/>
  <c r="AO460" i="3"/>
  <c r="AO461" i="3"/>
  <c r="AO462" i="3"/>
  <c r="AO463" i="3"/>
  <c r="AO464" i="3"/>
  <c r="AO465" i="3"/>
  <c r="AO466" i="3"/>
  <c r="AO467" i="3"/>
  <c r="AO468" i="3"/>
  <c r="AO469" i="3"/>
  <c r="AO470" i="3"/>
  <c r="AO471" i="3"/>
  <c r="AO472" i="3"/>
  <c r="AO473" i="3"/>
  <c r="AO474" i="3"/>
  <c r="AO475" i="3"/>
  <c r="AO476" i="3"/>
  <c r="AO477" i="3"/>
  <c r="AO478" i="3"/>
  <c r="AO479" i="3"/>
  <c r="AO480" i="3"/>
  <c r="AO481" i="3"/>
  <c r="AO482" i="3"/>
  <c r="AO483" i="3"/>
  <c r="AO484" i="3"/>
  <c r="AO485" i="3"/>
  <c r="AO486" i="3"/>
  <c r="AO487" i="3"/>
  <c r="AO488" i="3"/>
  <c r="AO489" i="3"/>
  <c r="AO490" i="3"/>
  <c r="AO491" i="3"/>
  <c r="AO492" i="3"/>
  <c r="AO493" i="3"/>
  <c r="AO494" i="3"/>
  <c r="AO495" i="3"/>
  <c r="AO496" i="3"/>
  <c r="AO497" i="3"/>
  <c r="AO498" i="3"/>
  <c r="AO499" i="3"/>
  <c r="AO500" i="3"/>
  <c r="AO501" i="3"/>
  <c r="AO502" i="3"/>
  <c r="AO503" i="3"/>
  <c r="AO504" i="3"/>
  <c r="AO505" i="3"/>
  <c r="AO506" i="3"/>
  <c r="AO507" i="3"/>
  <c r="AO508" i="3"/>
  <c r="AO509" i="3"/>
  <c r="AO510" i="3"/>
  <c r="AO511" i="3"/>
  <c r="AO512" i="3"/>
  <c r="AO513" i="3"/>
  <c r="AO514" i="3"/>
  <c r="AO515" i="3"/>
  <c r="AO516" i="3"/>
  <c r="AO517" i="3"/>
  <c r="AO518" i="3"/>
  <c r="AO519" i="3"/>
  <c r="AO520" i="3"/>
  <c r="AO521" i="3"/>
  <c r="AO522" i="3"/>
  <c r="AO523" i="3"/>
  <c r="AO524" i="3"/>
  <c r="AO525" i="3"/>
  <c r="AO526" i="3"/>
  <c r="AO527" i="3"/>
  <c r="AO528" i="3"/>
  <c r="AO529" i="3"/>
  <c r="AO530" i="3"/>
  <c r="AO531" i="3"/>
  <c r="AO532" i="3"/>
  <c r="AO533" i="3"/>
  <c r="AO534" i="3"/>
  <c r="AO535" i="3"/>
  <c r="AO536" i="3"/>
  <c r="AO537" i="3"/>
  <c r="AO538" i="3"/>
  <c r="AO539" i="3"/>
  <c r="AO540" i="3"/>
  <c r="AO541" i="3"/>
  <c r="AO542" i="3"/>
  <c r="AO543" i="3"/>
  <c r="AO544" i="3"/>
  <c r="AO545" i="3"/>
  <c r="AO546" i="3"/>
  <c r="AO547" i="3"/>
  <c r="AO548" i="3"/>
  <c r="AO549" i="3"/>
  <c r="AO550" i="3"/>
  <c r="AP2" i="3"/>
  <c r="AP3" i="3"/>
  <c r="AP4" i="3"/>
  <c r="AP5" i="3"/>
  <c r="AP6" i="3"/>
  <c r="AP7" i="3"/>
  <c r="AP8" i="3"/>
  <c r="AP9" i="3"/>
  <c r="AP10" i="3"/>
  <c r="AP11" i="3"/>
  <c r="AP12" i="3"/>
  <c r="AP13" i="3"/>
  <c r="AP14" i="3"/>
  <c r="AP15" i="3"/>
  <c r="AP16" i="3"/>
  <c r="AP17" i="3"/>
  <c r="AP18" i="3"/>
  <c r="AP19" i="3"/>
  <c r="AP20" i="3"/>
  <c r="AP21" i="3"/>
  <c r="AP22" i="3"/>
  <c r="AP23" i="3"/>
  <c r="AP24" i="3"/>
  <c r="AP25" i="3"/>
  <c r="AP26" i="3"/>
  <c r="AP27" i="3"/>
  <c r="AP28" i="3"/>
  <c r="AP29" i="3"/>
  <c r="AP30" i="3"/>
  <c r="AP31" i="3"/>
  <c r="AP32" i="3"/>
  <c r="AP33" i="3"/>
  <c r="AP34" i="3"/>
  <c r="AP35" i="3"/>
  <c r="AP36" i="3"/>
  <c r="AP37" i="3"/>
  <c r="AP38" i="3"/>
  <c r="AP39" i="3"/>
  <c r="AP40" i="3"/>
  <c r="AP41" i="3"/>
  <c r="AP42" i="3"/>
  <c r="AP43" i="3"/>
  <c r="AP44" i="3"/>
  <c r="AP45" i="3"/>
  <c r="AP46" i="3"/>
  <c r="AP47" i="3"/>
  <c r="AP48" i="3"/>
  <c r="AP49" i="3"/>
  <c r="AP50" i="3"/>
  <c r="AP51" i="3"/>
  <c r="AP52" i="3"/>
  <c r="AP53" i="3"/>
  <c r="AP54" i="3"/>
  <c r="AP55" i="3"/>
  <c r="AP56" i="3"/>
  <c r="AP57" i="3"/>
  <c r="AP58" i="3"/>
  <c r="AP59" i="3"/>
  <c r="AP60" i="3"/>
  <c r="AP61" i="3"/>
  <c r="AP62" i="3"/>
  <c r="AP63" i="3"/>
  <c r="AP64" i="3"/>
  <c r="AP65" i="3"/>
  <c r="AP66" i="3"/>
  <c r="AP67" i="3"/>
  <c r="AP68" i="3"/>
  <c r="AP69" i="3"/>
  <c r="AP70" i="3"/>
  <c r="AP71" i="3"/>
  <c r="AP72" i="3"/>
  <c r="AP73" i="3"/>
  <c r="AP74" i="3"/>
  <c r="AP75" i="3"/>
  <c r="AP76" i="3"/>
  <c r="AP77" i="3"/>
  <c r="AP78" i="3"/>
  <c r="AP79" i="3"/>
  <c r="AP80" i="3"/>
  <c r="AP81" i="3"/>
  <c r="AP82" i="3"/>
  <c r="AP83" i="3"/>
  <c r="AP84" i="3"/>
  <c r="AP85" i="3"/>
  <c r="AP86" i="3"/>
  <c r="AP87" i="3"/>
  <c r="AP88" i="3"/>
  <c r="AP89" i="3"/>
  <c r="AP90" i="3"/>
  <c r="AP91" i="3"/>
  <c r="AP92" i="3"/>
  <c r="AP93" i="3"/>
  <c r="AP94" i="3"/>
  <c r="AP95" i="3"/>
  <c r="AP96" i="3"/>
  <c r="AP97" i="3"/>
  <c r="AP98" i="3"/>
  <c r="AP99" i="3"/>
  <c r="AP100" i="3"/>
  <c r="AP101" i="3"/>
  <c r="AP102" i="3"/>
  <c r="AP103" i="3"/>
  <c r="AP104" i="3"/>
  <c r="AP105" i="3"/>
  <c r="AP106" i="3"/>
  <c r="AP107" i="3"/>
  <c r="AP108" i="3"/>
  <c r="AP109" i="3"/>
  <c r="AP110" i="3"/>
  <c r="AP111" i="3"/>
  <c r="AP112" i="3"/>
  <c r="AP113" i="3"/>
  <c r="AP114" i="3"/>
  <c r="AP115" i="3"/>
  <c r="AP116" i="3"/>
  <c r="AP117" i="3"/>
  <c r="AP118" i="3"/>
  <c r="AP119" i="3"/>
  <c r="AP120" i="3"/>
  <c r="AP121" i="3"/>
  <c r="AP122" i="3"/>
  <c r="AP123" i="3"/>
  <c r="AP124" i="3"/>
  <c r="AP125" i="3"/>
  <c r="AP126" i="3"/>
  <c r="AP127" i="3"/>
  <c r="AP128" i="3"/>
  <c r="AP129" i="3"/>
  <c r="AP130" i="3"/>
  <c r="AP131" i="3"/>
  <c r="AP132" i="3"/>
  <c r="AP133" i="3"/>
  <c r="AP134" i="3"/>
  <c r="AP135" i="3"/>
  <c r="AP136" i="3"/>
  <c r="AP137" i="3"/>
  <c r="AP138" i="3"/>
  <c r="AP139" i="3"/>
  <c r="AP140" i="3"/>
  <c r="AP141" i="3"/>
  <c r="AP142" i="3"/>
  <c r="AP143" i="3"/>
  <c r="AP144" i="3"/>
  <c r="AP145" i="3"/>
  <c r="AP146" i="3"/>
  <c r="AP147" i="3"/>
  <c r="AP148" i="3"/>
  <c r="AP149" i="3"/>
  <c r="AP150" i="3"/>
  <c r="AP151" i="3"/>
  <c r="AP152" i="3"/>
  <c r="AP153" i="3"/>
  <c r="AP154" i="3"/>
  <c r="AP155" i="3"/>
  <c r="AP156" i="3"/>
  <c r="AP157" i="3"/>
  <c r="AP158" i="3"/>
  <c r="AP159" i="3"/>
  <c r="AP160" i="3"/>
  <c r="AP161" i="3"/>
  <c r="AP162" i="3"/>
  <c r="AP163" i="3"/>
  <c r="AP164" i="3"/>
  <c r="AP165" i="3"/>
  <c r="AP166" i="3"/>
  <c r="AP167" i="3"/>
  <c r="AP168" i="3"/>
  <c r="AP169" i="3"/>
  <c r="AP170" i="3"/>
  <c r="AP171" i="3"/>
  <c r="AP172" i="3"/>
  <c r="AP173" i="3"/>
  <c r="AP174" i="3"/>
  <c r="AP175" i="3"/>
  <c r="AP176" i="3"/>
  <c r="AP177" i="3"/>
  <c r="AP178" i="3"/>
  <c r="AP179" i="3"/>
  <c r="AP180" i="3"/>
  <c r="AP181" i="3"/>
  <c r="AP182" i="3"/>
  <c r="AP183" i="3"/>
  <c r="AP184" i="3"/>
  <c r="AP185" i="3"/>
  <c r="AP186" i="3"/>
  <c r="AP187" i="3"/>
  <c r="AP188" i="3"/>
  <c r="AP189" i="3"/>
  <c r="AP190" i="3"/>
  <c r="AP191" i="3"/>
  <c r="AP192" i="3"/>
  <c r="AP193" i="3"/>
  <c r="AP194" i="3"/>
  <c r="AP195" i="3"/>
  <c r="AP196" i="3"/>
  <c r="AP197" i="3"/>
  <c r="AP198" i="3"/>
  <c r="AP199" i="3"/>
  <c r="AP200" i="3"/>
  <c r="AP201" i="3"/>
  <c r="AP202" i="3"/>
  <c r="AP203" i="3"/>
  <c r="AP204" i="3"/>
  <c r="AP205" i="3"/>
  <c r="AP206" i="3"/>
  <c r="AP207" i="3"/>
  <c r="AP208" i="3"/>
  <c r="AP209" i="3"/>
  <c r="AP210" i="3"/>
  <c r="AP211" i="3"/>
  <c r="AP212" i="3"/>
  <c r="AP213" i="3"/>
  <c r="AS213" i="3" s="1"/>
  <c r="AV213" i="3" s="1"/>
  <c r="AP214" i="3"/>
  <c r="AS214" i="3" s="1"/>
  <c r="AV214" i="3" s="1"/>
  <c r="AP215" i="3"/>
  <c r="AS215" i="3" s="1"/>
  <c r="AV215" i="3" s="1"/>
  <c r="AP216" i="3"/>
  <c r="AS216" i="3" s="1"/>
  <c r="AV216" i="3" s="1"/>
  <c r="AP217" i="3"/>
  <c r="AS217" i="3" s="1"/>
  <c r="AV217" i="3" s="1"/>
  <c r="AP218" i="3"/>
  <c r="AS218" i="3" s="1"/>
  <c r="AV218" i="3" s="1"/>
  <c r="AP219" i="3"/>
  <c r="AS219" i="3" s="1"/>
  <c r="AV219" i="3" s="1"/>
  <c r="AP220" i="3"/>
  <c r="AS220" i="3" s="1"/>
  <c r="AV220" i="3" s="1"/>
  <c r="AP221" i="3"/>
  <c r="AS221" i="3" s="1"/>
  <c r="AV221" i="3" s="1"/>
  <c r="AP222" i="3"/>
  <c r="AS222" i="3" s="1"/>
  <c r="AV222" i="3" s="1"/>
  <c r="AP223" i="3"/>
  <c r="AS223" i="3" s="1"/>
  <c r="AV223" i="3" s="1"/>
  <c r="AP224" i="3"/>
  <c r="AS224" i="3" s="1"/>
  <c r="AV224" i="3" s="1"/>
  <c r="AP225" i="3"/>
  <c r="AS225" i="3" s="1"/>
  <c r="AV225" i="3" s="1"/>
  <c r="AP226" i="3"/>
  <c r="AS226" i="3" s="1"/>
  <c r="AV226" i="3" s="1"/>
  <c r="AP227" i="3"/>
  <c r="AS227" i="3" s="1"/>
  <c r="AV227" i="3" s="1"/>
  <c r="AP228" i="3"/>
  <c r="AS228" i="3" s="1"/>
  <c r="AV228" i="3" s="1"/>
  <c r="AP229" i="3"/>
  <c r="AS229" i="3" s="1"/>
  <c r="AV229" i="3" s="1"/>
  <c r="AP230" i="3"/>
  <c r="AS230" i="3" s="1"/>
  <c r="AV230" i="3" s="1"/>
  <c r="AP231" i="3"/>
  <c r="AS231" i="3" s="1"/>
  <c r="AV231" i="3" s="1"/>
  <c r="AP232" i="3"/>
  <c r="AS232" i="3" s="1"/>
  <c r="AV232" i="3" s="1"/>
  <c r="AP233" i="3"/>
  <c r="AS233" i="3" s="1"/>
  <c r="AV233" i="3" s="1"/>
  <c r="AP234" i="3"/>
  <c r="AS234" i="3" s="1"/>
  <c r="AV234" i="3" s="1"/>
  <c r="AP235" i="3"/>
  <c r="AS235" i="3" s="1"/>
  <c r="AV235" i="3" s="1"/>
  <c r="AP236" i="3"/>
  <c r="AS236" i="3" s="1"/>
  <c r="AV236" i="3" s="1"/>
  <c r="AP237" i="3"/>
  <c r="AS237" i="3" s="1"/>
  <c r="AV237" i="3" s="1"/>
  <c r="AP238" i="3"/>
  <c r="AS238" i="3" s="1"/>
  <c r="AV238" i="3" s="1"/>
  <c r="AP239" i="3"/>
  <c r="AS239" i="3" s="1"/>
  <c r="AV239" i="3" s="1"/>
  <c r="AP240" i="3"/>
  <c r="AS240" i="3" s="1"/>
  <c r="AV240" i="3" s="1"/>
  <c r="AP241" i="3"/>
  <c r="AS241" i="3" s="1"/>
  <c r="AV241" i="3" s="1"/>
  <c r="AP242" i="3"/>
  <c r="AS242" i="3" s="1"/>
  <c r="AV242" i="3" s="1"/>
  <c r="AP243" i="3"/>
  <c r="AS243" i="3" s="1"/>
  <c r="AV243" i="3" s="1"/>
  <c r="AP244" i="3"/>
  <c r="AS244" i="3" s="1"/>
  <c r="AV244" i="3" s="1"/>
  <c r="AP245" i="3"/>
  <c r="AS245" i="3" s="1"/>
  <c r="AV245" i="3" s="1"/>
  <c r="AP246" i="3"/>
  <c r="AS246" i="3" s="1"/>
  <c r="AV246" i="3" s="1"/>
  <c r="AP247" i="3"/>
  <c r="AS247" i="3" s="1"/>
  <c r="AV247" i="3" s="1"/>
  <c r="AP248" i="3"/>
  <c r="AS248" i="3" s="1"/>
  <c r="AV248" i="3" s="1"/>
  <c r="AP249" i="3"/>
  <c r="AS249" i="3" s="1"/>
  <c r="AV249" i="3" s="1"/>
  <c r="AP250" i="3"/>
  <c r="AS250" i="3" s="1"/>
  <c r="AV250" i="3" s="1"/>
  <c r="AP251" i="3"/>
  <c r="AS251" i="3" s="1"/>
  <c r="AV251" i="3" s="1"/>
  <c r="AP252" i="3"/>
  <c r="AS252" i="3" s="1"/>
  <c r="AV252" i="3" s="1"/>
  <c r="AP253" i="3"/>
  <c r="AS253" i="3" s="1"/>
  <c r="AV253" i="3" s="1"/>
  <c r="AP254" i="3"/>
  <c r="AS254" i="3" s="1"/>
  <c r="AV254" i="3" s="1"/>
  <c r="AP255" i="3"/>
  <c r="AS255" i="3" s="1"/>
  <c r="AV255" i="3" s="1"/>
  <c r="AP256" i="3"/>
  <c r="AS256" i="3" s="1"/>
  <c r="AV256" i="3" s="1"/>
  <c r="AP257" i="3"/>
  <c r="AS257" i="3" s="1"/>
  <c r="AV257" i="3" s="1"/>
  <c r="AP258" i="3"/>
  <c r="AS258" i="3" s="1"/>
  <c r="AV258" i="3" s="1"/>
  <c r="AP259" i="3"/>
  <c r="AS259" i="3" s="1"/>
  <c r="AV259" i="3" s="1"/>
  <c r="AP260" i="3"/>
  <c r="AS260" i="3" s="1"/>
  <c r="AV260" i="3" s="1"/>
  <c r="AP261" i="3"/>
  <c r="AS261" i="3" s="1"/>
  <c r="AV261" i="3" s="1"/>
  <c r="AP262" i="3"/>
  <c r="AS262" i="3" s="1"/>
  <c r="AV262" i="3" s="1"/>
  <c r="AP263" i="3"/>
  <c r="AS263" i="3" s="1"/>
  <c r="AV263" i="3" s="1"/>
  <c r="AP264" i="3"/>
  <c r="AS264" i="3" s="1"/>
  <c r="AV264" i="3" s="1"/>
  <c r="AP265" i="3"/>
  <c r="AS265" i="3" s="1"/>
  <c r="AV265" i="3" s="1"/>
  <c r="AP266" i="3"/>
  <c r="AS266" i="3" s="1"/>
  <c r="AV266" i="3" s="1"/>
  <c r="AP267" i="3"/>
  <c r="AS267" i="3" s="1"/>
  <c r="AV267" i="3" s="1"/>
  <c r="AP268" i="3"/>
  <c r="AS268" i="3" s="1"/>
  <c r="AV268" i="3" s="1"/>
  <c r="AP269" i="3"/>
  <c r="AS269" i="3" s="1"/>
  <c r="AV269" i="3" s="1"/>
  <c r="AP270" i="3"/>
  <c r="AS270" i="3" s="1"/>
  <c r="AV270" i="3" s="1"/>
  <c r="AP271" i="3"/>
  <c r="AS271" i="3" s="1"/>
  <c r="AV271" i="3" s="1"/>
  <c r="AP272" i="3"/>
  <c r="AS272" i="3" s="1"/>
  <c r="AV272" i="3" s="1"/>
  <c r="AP273" i="3"/>
  <c r="AS273" i="3" s="1"/>
  <c r="AV273" i="3" s="1"/>
  <c r="AP274" i="3"/>
  <c r="AS274" i="3" s="1"/>
  <c r="AV274" i="3" s="1"/>
  <c r="AP275" i="3"/>
  <c r="AS275" i="3" s="1"/>
  <c r="AV275" i="3" s="1"/>
  <c r="AP276" i="3"/>
  <c r="AS276" i="3" s="1"/>
  <c r="AV276" i="3" s="1"/>
  <c r="AP277" i="3"/>
  <c r="AS277" i="3" s="1"/>
  <c r="AV277" i="3" s="1"/>
  <c r="AP278" i="3"/>
  <c r="AS278" i="3" s="1"/>
  <c r="AV278" i="3" s="1"/>
  <c r="AP279" i="3"/>
  <c r="AS279" i="3" s="1"/>
  <c r="AV279" i="3" s="1"/>
  <c r="AP280" i="3"/>
  <c r="AS280" i="3" s="1"/>
  <c r="AV280" i="3" s="1"/>
  <c r="AP281" i="3"/>
  <c r="AS281" i="3" s="1"/>
  <c r="AV281" i="3" s="1"/>
  <c r="AP282" i="3"/>
  <c r="AS282" i="3" s="1"/>
  <c r="AV282" i="3" s="1"/>
  <c r="AP283" i="3"/>
  <c r="AS283" i="3" s="1"/>
  <c r="AV283" i="3" s="1"/>
  <c r="AP284" i="3"/>
  <c r="AS284" i="3" s="1"/>
  <c r="AV284" i="3" s="1"/>
  <c r="AP285" i="3"/>
  <c r="AS285" i="3" s="1"/>
  <c r="AV285" i="3" s="1"/>
  <c r="AP286" i="3"/>
  <c r="AS286" i="3" s="1"/>
  <c r="AV286" i="3" s="1"/>
  <c r="AP287" i="3"/>
  <c r="AS287" i="3" s="1"/>
  <c r="AV287" i="3" s="1"/>
  <c r="AP288" i="3"/>
  <c r="AS288" i="3" s="1"/>
  <c r="AV288" i="3" s="1"/>
  <c r="AP289" i="3"/>
  <c r="AS289" i="3" s="1"/>
  <c r="AV289" i="3" s="1"/>
  <c r="AP290" i="3"/>
  <c r="AS290" i="3" s="1"/>
  <c r="AV290" i="3" s="1"/>
  <c r="AP291" i="3"/>
  <c r="AS291" i="3" s="1"/>
  <c r="AV291" i="3" s="1"/>
  <c r="AP292" i="3"/>
  <c r="AS292" i="3" s="1"/>
  <c r="AV292" i="3" s="1"/>
  <c r="AP293" i="3"/>
  <c r="AS293" i="3" s="1"/>
  <c r="AV293" i="3" s="1"/>
  <c r="AP294" i="3"/>
  <c r="AS294" i="3" s="1"/>
  <c r="AV294" i="3" s="1"/>
  <c r="AP295" i="3"/>
  <c r="AS295" i="3" s="1"/>
  <c r="AV295" i="3" s="1"/>
  <c r="AP296" i="3"/>
  <c r="AS296" i="3" s="1"/>
  <c r="AV296" i="3" s="1"/>
  <c r="AP297" i="3"/>
  <c r="AS297" i="3" s="1"/>
  <c r="AV297" i="3" s="1"/>
  <c r="AP298" i="3"/>
  <c r="AS298" i="3" s="1"/>
  <c r="AV298" i="3" s="1"/>
  <c r="AP299" i="3"/>
  <c r="AS299" i="3" s="1"/>
  <c r="AV299" i="3" s="1"/>
  <c r="AP300" i="3"/>
  <c r="AS300" i="3" s="1"/>
  <c r="AV300" i="3" s="1"/>
  <c r="AP301" i="3"/>
  <c r="AS301" i="3" s="1"/>
  <c r="AV301" i="3" s="1"/>
  <c r="AP302" i="3"/>
  <c r="AS302" i="3" s="1"/>
  <c r="AV302" i="3" s="1"/>
  <c r="AP303" i="3"/>
  <c r="AS303" i="3" s="1"/>
  <c r="AV303" i="3" s="1"/>
  <c r="AP304" i="3"/>
  <c r="AS304" i="3" s="1"/>
  <c r="AV304" i="3" s="1"/>
  <c r="AP305" i="3"/>
  <c r="AS305" i="3" s="1"/>
  <c r="AV305" i="3" s="1"/>
  <c r="AP306" i="3"/>
  <c r="AS306" i="3" s="1"/>
  <c r="AV306" i="3" s="1"/>
  <c r="AP307" i="3"/>
  <c r="AS307" i="3" s="1"/>
  <c r="AV307" i="3" s="1"/>
  <c r="AP308" i="3"/>
  <c r="AS308" i="3" s="1"/>
  <c r="AV308" i="3" s="1"/>
  <c r="AP309" i="3"/>
  <c r="AS309" i="3" s="1"/>
  <c r="AV309" i="3" s="1"/>
  <c r="AP310" i="3"/>
  <c r="AS310" i="3" s="1"/>
  <c r="AV310" i="3" s="1"/>
  <c r="AP311" i="3"/>
  <c r="AS311" i="3" s="1"/>
  <c r="AV311" i="3" s="1"/>
  <c r="AP312" i="3"/>
  <c r="AS312" i="3" s="1"/>
  <c r="AV312" i="3" s="1"/>
  <c r="AP313" i="3"/>
  <c r="AS313" i="3" s="1"/>
  <c r="AV313" i="3" s="1"/>
  <c r="AP314" i="3"/>
  <c r="AS314" i="3" s="1"/>
  <c r="AV314" i="3" s="1"/>
  <c r="AP315" i="3"/>
  <c r="AS315" i="3" s="1"/>
  <c r="AV315" i="3" s="1"/>
  <c r="AP316" i="3"/>
  <c r="AS316" i="3" s="1"/>
  <c r="AV316" i="3" s="1"/>
  <c r="AP317" i="3"/>
  <c r="AS317" i="3" s="1"/>
  <c r="AV317" i="3" s="1"/>
  <c r="AP318" i="3"/>
  <c r="AS318" i="3" s="1"/>
  <c r="AV318" i="3" s="1"/>
  <c r="AP319" i="3"/>
  <c r="AS319" i="3" s="1"/>
  <c r="AV319" i="3" s="1"/>
  <c r="AP320" i="3"/>
  <c r="AS320" i="3" s="1"/>
  <c r="AV320" i="3" s="1"/>
  <c r="AP321" i="3"/>
  <c r="AS321" i="3" s="1"/>
  <c r="AV321" i="3" s="1"/>
  <c r="AP322" i="3"/>
  <c r="AS322" i="3" s="1"/>
  <c r="AV322" i="3" s="1"/>
  <c r="AP323" i="3"/>
  <c r="AS323" i="3" s="1"/>
  <c r="AV323" i="3" s="1"/>
  <c r="AP324" i="3"/>
  <c r="AS324" i="3" s="1"/>
  <c r="AV324" i="3" s="1"/>
  <c r="AP325" i="3"/>
  <c r="AS325" i="3" s="1"/>
  <c r="AV325" i="3" s="1"/>
  <c r="AP326" i="3"/>
  <c r="AS326" i="3" s="1"/>
  <c r="AV326" i="3" s="1"/>
  <c r="AP327" i="3"/>
  <c r="AS327" i="3" s="1"/>
  <c r="AV327" i="3" s="1"/>
  <c r="AP328" i="3"/>
  <c r="AS328" i="3" s="1"/>
  <c r="AV328" i="3" s="1"/>
  <c r="AP329" i="3"/>
  <c r="AS329" i="3" s="1"/>
  <c r="AV329" i="3" s="1"/>
  <c r="AP330" i="3"/>
  <c r="AS330" i="3" s="1"/>
  <c r="AV330" i="3" s="1"/>
  <c r="AP331" i="3"/>
  <c r="AS331" i="3" s="1"/>
  <c r="AV331" i="3" s="1"/>
  <c r="AP332" i="3"/>
  <c r="AS332" i="3" s="1"/>
  <c r="AV332" i="3" s="1"/>
  <c r="AP333" i="3"/>
  <c r="AS333" i="3" s="1"/>
  <c r="AV333" i="3" s="1"/>
  <c r="AP334" i="3"/>
  <c r="AS334" i="3" s="1"/>
  <c r="AV334" i="3" s="1"/>
  <c r="AP335" i="3"/>
  <c r="AS335" i="3" s="1"/>
  <c r="AV335" i="3" s="1"/>
  <c r="AP336" i="3"/>
  <c r="AS336" i="3" s="1"/>
  <c r="AV336" i="3" s="1"/>
  <c r="AP337" i="3"/>
  <c r="AS337" i="3" s="1"/>
  <c r="AV337" i="3" s="1"/>
  <c r="AP338" i="3"/>
  <c r="AS338" i="3" s="1"/>
  <c r="AV338" i="3" s="1"/>
  <c r="AP339" i="3"/>
  <c r="AS339" i="3" s="1"/>
  <c r="AV339" i="3" s="1"/>
  <c r="AP340" i="3"/>
  <c r="AS340" i="3" s="1"/>
  <c r="AV340" i="3" s="1"/>
  <c r="AP341" i="3"/>
  <c r="AS341" i="3" s="1"/>
  <c r="AV341" i="3" s="1"/>
  <c r="AP342" i="3"/>
  <c r="AS342" i="3" s="1"/>
  <c r="AV342" i="3" s="1"/>
  <c r="AP343" i="3"/>
  <c r="AS343" i="3" s="1"/>
  <c r="AV343" i="3" s="1"/>
  <c r="AP344" i="3"/>
  <c r="AS344" i="3" s="1"/>
  <c r="AV344" i="3" s="1"/>
  <c r="AP345" i="3"/>
  <c r="AS345" i="3" s="1"/>
  <c r="AV345" i="3" s="1"/>
  <c r="AP346" i="3"/>
  <c r="AS346" i="3" s="1"/>
  <c r="AV346" i="3" s="1"/>
  <c r="AP347" i="3"/>
  <c r="AS347" i="3" s="1"/>
  <c r="AV347" i="3" s="1"/>
  <c r="AP348" i="3"/>
  <c r="AS348" i="3" s="1"/>
  <c r="AV348" i="3" s="1"/>
  <c r="AP349" i="3"/>
  <c r="AS349" i="3" s="1"/>
  <c r="AV349" i="3" s="1"/>
  <c r="AP350" i="3"/>
  <c r="AS350" i="3" s="1"/>
  <c r="AV350" i="3" s="1"/>
  <c r="AP351" i="3"/>
  <c r="AS351" i="3" s="1"/>
  <c r="AV351" i="3" s="1"/>
  <c r="AP352" i="3"/>
  <c r="AS352" i="3" s="1"/>
  <c r="AV352" i="3" s="1"/>
  <c r="AP353" i="3"/>
  <c r="AS353" i="3" s="1"/>
  <c r="AV353" i="3" s="1"/>
  <c r="AP354" i="3"/>
  <c r="AS354" i="3" s="1"/>
  <c r="AV354" i="3" s="1"/>
  <c r="AP355" i="3"/>
  <c r="AS355" i="3" s="1"/>
  <c r="AV355" i="3" s="1"/>
  <c r="AP356" i="3"/>
  <c r="AS356" i="3" s="1"/>
  <c r="AV356" i="3" s="1"/>
  <c r="AP357" i="3"/>
  <c r="AS357" i="3" s="1"/>
  <c r="AV357" i="3" s="1"/>
  <c r="AP358" i="3"/>
  <c r="AS358" i="3" s="1"/>
  <c r="AV358" i="3" s="1"/>
  <c r="AP359" i="3"/>
  <c r="AS359" i="3" s="1"/>
  <c r="AV359" i="3" s="1"/>
  <c r="AP360" i="3"/>
  <c r="AS360" i="3" s="1"/>
  <c r="AV360" i="3" s="1"/>
  <c r="AP361" i="3"/>
  <c r="AS361" i="3" s="1"/>
  <c r="AV361" i="3" s="1"/>
  <c r="AP362" i="3"/>
  <c r="AS362" i="3" s="1"/>
  <c r="AV362" i="3" s="1"/>
  <c r="AP363" i="3"/>
  <c r="AS363" i="3" s="1"/>
  <c r="AV363" i="3" s="1"/>
  <c r="AP364" i="3"/>
  <c r="AS364" i="3" s="1"/>
  <c r="AV364" i="3" s="1"/>
  <c r="AP365" i="3"/>
  <c r="AS365" i="3" s="1"/>
  <c r="AV365" i="3" s="1"/>
  <c r="AP366" i="3"/>
  <c r="AS366" i="3" s="1"/>
  <c r="AV366" i="3" s="1"/>
  <c r="AP367" i="3"/>
  <c r="AS367" i="3" s="1"/>
  <c r="AV367" i="3" s="1"/>
  <c r="AP368" i="3"/>
  <c r="AS368" i="3" s="1"/>
  <c r="AV368" i="3" s="1"/>
  <c r="AP369" i="3"/>
  <c r="AS369" i="3" s="1"/>
  <c r="AV369" i="3" s="1"/>
  <c r="AP370" i="3"/>
  <c r="AS370" i="3" s="1"/>
  <c r="AV370" i="3" s="1"/>
  <c r="AP371" i="3"/>
  <c r="AS371" i="3" s="1"/>
  <c r="AV371" i="3" s="1"/>
  <c r="AP372" i="3"/>
  <c r="AS372" i="3" s="1"/>
  <c r="AV372" i="3" s="1"/>
  <c r="AP373" i="3"/>
  <c r="AS373" i="3" s="1"/>
  <c r="AV373" i="3" s="1"/>
  <c r="AP374" i="3"/>
  <c r="AS374" i="3" s="1"/>
  <c r="AV374" i="3" s="1"/>
  <c r="AP375" i="3"/>
  <c r="AS375" i="3" s="1"/>
  <c r="AV375" i="3" s="1"/>
  <c r="AP376" i="3"/>
  <c r="AS376" i="3" s="1"/>
  <c r="AV376" i="3" s="1"/>
  <c r="AP377" i="3"/>
  <c r="AS377" i="3" s="1"/>
  <c r="AV377" i="3" s="1"/>
  <c r="AP378" i="3"/>
  <c r="AS378" i="3" s="1"/>
  <c r="AV378" i="3" s="1"/>
  <c r="AP379" i="3"/>
  <c r="AS379" i="3" s="1"/>
  <c r="AV379" i="3" s="1"/>
  <c r="AP380" i="3"/>
  <c r="AS380" i="3" s="1"/>
  <c r="AV380" i="3" s="1"/>
  <c r="AP381" i="3"/>
  <c r="AS381" i="3" s="1"/>
  <c r="AV381" i="3" s="1"/>
  <c r="AP382" i="3"/>
  <c r="AS382" i="3" s="1"/>
  <c r="AV382" i="3" s="1"/>
  <c r="AP383" i="3"/>
  <c r="AS383" i="3" s="1"/>
  <c r="AV383" i="3" s="1"/>
  <c r="AP384" i="3"/>
  <c r="AS384" i="3" s="1"/>
  <c r="AV384" i="3" s="1"/>
  <c r="AP385" i="3"/>
  <c r="AS385" i="3" s="1"/>
  <c r="AV385" i="3" s="1"/>
  <c r="AP386" i="3"/>
  <c r="AS386" i="3" s="1"/>
  <c r="AV386" i="3" s="1"/>
  <c r="AP387" i="3"/>
  <c r="AS387" i="3" s="1"/>
  <c r="AV387" i="3" s="1"/>
  <c r="AP388" i="3"/>
  <c r="AS388" i="3" s="1"/>
  <c r="AV388" i="3" s="1"/>
  <c r="AP389" i="3"/>
  <c r="AS389" i="3" s="1"/>
  <c r="AV389" i="3" s="1"/>
  <c r="AP390" i="3"/>
  <c r="AS390" i="3" s="1"/>
  <c r="AV390" i="3" s="1"/>
  <c r="AP391" i="3"/>
  <c r="AS391" i="3" s="1"/>
  <c r="AV391" i="3" s="1"/>
  <c r="AP392" i="3"/>
  <c r="AS392" i="3" s="1"/>
  <c r="AV392" i="3" s="1"/>
  <c r="AP393" i="3"/>
  <c r="AS393" i="3" s="1"/>
  <c r="AV393" i="3" s="1"/>
  <c r="AP394" i="3"/>
  <c r="AS394" i="3" s="1"/>
  <c r="AV394" i="3" s="1"/>
  <c r="AP395" i="3"/>
  <c r="AS395" i="3" s="1"/>
  <c r="AV395" i="3" s="1"/>
  <c r="AP396" i="3"/>
  <c r="AS396" i="3" s="1"/>
  <c r="AV396" i="3" s="1"/>
  <c r="AP397" i="3"/>
  <c r="AS397" i="3" s="1"/>
  <c r="AV397" i="3" s="1"/>
  <c r="AP398" i="3"/>
  <c r="AS398" i="3" s="1"/>
  <c r="AV398" i="3" s="1"/>
  <c r="AP399" i="3"/>
  <c r="AS399" i="3" s="1"/>
  <c r="AV399" i="3" s="1"/>
  <c r="AP400" i="3"/>
  <c r="AS400" i="3" s="1"/>
  <c r="AV400" i="3" s="1"/>
  <c r="AP401" i="3"/>
  <c r="AS401" i="3" s="1"/>
  <c r="AV401" i="3" s="1"/>
  <c r="AP402" i="3"/>
  <c r="AS402" i="3" s="1"/>
  <c r="AV402" i="3" s="1"/>
  <c r="AP403" i="3"/>
  <c r="AS403" i="3" s="1"/>
  <c r="AV403" i="3" s="1"/>
  <c r="AP404" i="3"/>
  <c r="AS404" i="3" s="1"/>
  <c r="AV404" i="3" s="1"/>
  <c r="AP405" i="3"/>
  <c r="AS405" i="3" s="1"/>
  <c r="AV405" i="3" s="1"/>
  <c r="AP406" i="3"/>
  <c r="AS406" i="3" s="1"/>
  <c r="AV406" i="3" s="1"/>
  <c r="AP407" i="3"/>
  <c r="AS407" i="3" s="1"/>
  <c r="AV407" i="3" s="1"/>
  <c r="AP408" i="3"/>
  <c r="AS408" i="3" s="1"/>
  <c r="AV408" i="3" s="1"/>
  <c r="AP409" i="3"/>
  <c r="AS409" i="3" s="1"/>
  <c r="AV409" i="3" s="1"/>
  <c r="AP410" i="3"/>
  <c r="AS410" i="3" s="1"/>
  <c r="AV410" i="3" s="1"/>
  <c r="AP411" i="3"/>
  <c r="AS411" i="3" s="1"/>
  <c r="AV411" i="3" s="1"/>
  <c r="AP412" i="3"/>
  <c r="AS412" i="3" s="1"/>
  <c r="AV412" i="3" s="1"/>
  <c r="AP413" i="3"/>
  <c r="AS413" i="3" s="1"/>
  <c r="AV413" i="3" s="1"/>
  <c r="AP414" i="3"/>
  <c r="AS414" i="3" s="1"/>
  <c r="AV414" i="3" s="1"/>
  <c r="AP415" i="3"/>
  <c r="AS415" i="3" s="1"/>
  <c r="AV415" i="3" s="1"/>
  <c r="AP416" i="3"/>
  <c r="AS416" i="3" s="1"/>
  <c r="AV416" i="3" s="1"/>
  <c r="AP417" i="3"/>
  <c r="AS417" i="3" s="1"/>
  <c r="AV417" i="3" s="1"/>
  <c r="AP418" i="3"/>
  <c r="AS418" i="3" s="1"/>
  <c r="AV418" i="3" s="1"/>
  <c r="AP419" i="3"/>
  <c r="AS419" i="3" s="1"/>
  <c r="AV419" i="3" s="1"/>
  <c r="AP420" i="3"/>
  <c r="AS420" i="3" s="1"/>
  <c r="AV420" i="3" s="1"/>
  <c r="AP421" i="3"/>
  <c r="AS421" i="3" s="1"/>
  <c r="AV421" i="3" s="1"/>
  <c r="AP422" i="3"/>
  <c r="AS422" i="3" s="1"/>
  <c r="AV422" i="3" s="1"/>
  <c r="AP423" i="3"/>
  <c r="AS423" i="3" s="1"/>
  <c r="AV423" i="3" s="1"/>
  <c r="AP424" i="3"/>
  <c r="AS424" i="3" s="1"/>
  <c r="AV424" i="3" s="1"/>
  <c r="AP425" i="3"/>
  <c r="AS425" i="3" s="1"/>
  <c r="AV425" i="3" s="1"/>
  <c r="AP426" i="3"/>
  <c r="AS426" i="3" s="1"/>
  <c r="AV426" i="3" s="1"/>
  <c r="AP427" i="3"/>
  <c r="AS427" i="3" s="1"/>
  <c r="AV427" i="3" s="1"/>
  <c r="AP428" i="3"/>
  <c r="AS428" i="3" s="1"/>
  <c r="AV428" i="3" s="1"/>
  <c r="AP429" i="3"/>
  <c r="AS429" i="3" s="1"/>
  <c r="AV429" i="3" s="1"/>
  <c r="AP430" i="3"/>
  <c r="AS430" i="3" s="1"/>
  <c r="AV430" i="3" s="1"/>
  <c r="AP431" i="3"/>
  <c r="AS431" i="3" s="1"/>
  <c r="AV431" i="3" s="1"/>
  <c r="AP432" i="3"/>
  <c r="AS432" i="3" s="1"/>
  <c r="AV432" i="3" s="1"/>
  <c r="AP433" i="3"/>
  <c r="AS433" i="3" s="1"/>
  <c r="AV433" i="3" s="1"/>
  <c r="AP434" i="3"/>
  <c r="AS434" i="3" s="1"/>
  <c r="AV434" i="3" s="1"/>
  <c r="AP435" i="3"/>
  <c r="AS435" i="3" s="1"/>
  <c r="AV435" i="3" s="1"/>
  <c r="AP436" i="3"/>
  <c r="AS436" i="3" s="1"/>
  <c r="AV436" i="3" s="1"/>
  <c r="AP437" i="3"/>
  <c r="AS437" i="3" s="1"/>
  <c r="AV437" i="3" s="1"/>
  <c r="AP438" i="3"/>
  <c r="AS438" i="3" s="1"/>
  <c r="AV438" i="3" s="1"/>
  <c r="AP439" i="3"/>
  <c r="AS439" i="3" s="1"/>
  <c r="AV439" i="3" s="1"/>
  <c r="AP440" i="3"/>
  <c r="AS440" i="3" s="1"/>
  <c r="AV440" i="3" s="1"/>
  <c r="AP441" i="3"/>
  <c r="AS441" i="3" s="1"/>
  <c r="AV441" i="3" s="1"/>
  <c r="AP442" i="3"/>
  <c r="AS442" i="3" s="1"/>
  <c r="AV442" i="3" s="1"/>
  <c r="AP443" i="3"/>
  <c r="AS443" i="3" s="1"/>
  <c r="AV443" i="3" s="1"/>
  <c r="AP444" i="3"/>
  <c r="AS444" i="3" s="1"/>
  <c r="AV444" i="3" s="1"/>
  <c r="AP445" i="3"/>
  <c r="AS445" i="3" s="1"/>
  <c r="AV445" i="3" s="1"/>
  <c r="AP446" i="3"/>
  <c r="AS446" i="3" s="1"/>
  <c r="AV446" i="3" s="1"/>
  <c r="AP447" i="3"/>
  <c r="AS447" i="3" s="1"/>
  <c r="AV447" i="3" s="1"/>
  <c r="AP448" i="3"/>
  <c r="AS448" i="3" s="1"/>
  <c r="AV448" i="3" s="1"/>
  <c r="AP449" i="3"/>
  <c r="AS449" i="3" s="1"/>
  <c r="AV449" i="3" s="1"/>
  <c r="AP450" i="3"/>
  <c r="AS450" i="3" s="1"/>
  <c r="AV450" i="3" s="1"/>
  <c r="AP451" i="3"/>
  <c r="AS451" i="3" s="1"/>
  <c r="AV451" i="3" s="1"/>
  <c r="AP452" i="3"/>
  <c r="AS452" i="3" s="1"/>
  <c r="AV452" i="3" s="1"/>
  <c r="AP453" i="3"/>
  <c r="AS453" i="3" s="1"/>
  <c r="AV453" i="3" s="1"/>
  <c r="AP454" i="3"/>
  <c r="AS454" i="3" s="1"/>
  <c r="AV454" i="3" s="1"/>
  <c r="AP455" i="3"/>
  <c r="AS455" i="3" s="1"/>
  <c r="AV455" i="3" s="1"/>
  <c r="AP456" i="3"/>
  <c r="AS456" i="3" s="1"/>
  <c r="AV456" i="3" s="1"/>
  <c r="AP457" i="3"/>
  <c r="AS457" i="3" s="1"/>
  <c r="AV457" i="3" s="1"/>
  <c r="AP458" i="3"/>
  <c r="AS458" i="3" s="1"/>
  <c r="AV458" i="3" s="1"/>
  <c r="AP459" i="3"/>
  <c r="AS459" i="3" s="1"/>
  <c r="AV459" i="3" s="1"/>
  <c r="AP460" i="3"/>
  <c r="AS460" i="3" s="1"/>
  <c r="AV460" i="3" s="1"/>
  <c r="AP461" i="3"/>
  <c r="AS461" i="3" s="1"/>
  <c r="AV461" i="3" s="1"/>
  <c r="AP462" i="3"/>
  <c r="AS462" i="3" s="1"/>
  <c r="AV462" i="3" s="1"/>
  <c r="AP463" i="3"/>
  <c r="AS463" i="3" s="1"/>
  <c r="AV463" i="3" s="1"/>
  <c r="AP464" i="3"/>
  <c r="AS464" i="3" s="1"/>
  <c r="AV464" i="3" s="1"/>
  <c r="AP465" i="3"/>
  <c r="AS465" i="3" s="1"/>
  <c r="AV465" i="3" s="1"/>
  <c r="AP466" i="3"/>
  <c r="AS466" i="3" s="1"/>
  <c r="AV466" i="3" s="1"/>
  <c r="AP467" i="3"/>
  <c r="AS467" i="3" s="1"/>
  <c r="AV467" i="3" s="1"/>
  <c r="AP468" i="3"/>
  <c r="AS468" i="3" s="1"/>
  <c r="AV468" i="3" s="1"/>
  <c r="AP469" i="3"/>
  <c r="AS469" i="3" s="1"/>
  <c r="AV469" i="3" s="1"/>
  <c r="AP470" i="3"/>
  <c r="AS470" i="3" s="1"/>
  <c r="AV470" i="3" s="1"/>
  <c r="AP471" i="3"/>
  <c r="AS471" i="3" s="1"/>
  <c r="AV471" i="3" s="1"/>
  <c r="AP472" i="3"/>
  <c r="AS472" i="3" s="1"/>
  <c r="AV472" i="3" s="1"/>
  <c r="AP473" i="3"/>
  <c r="AS473" i="3" s="1"/>
  <c r="AV473" i="3" s="1"/>
  <c r="AP474" i="3"/>
  <c r="AS474" i="3" s="1"/>
  <c r="AV474" i="3" s="1"/>
  <c r="AP475" i="3"/>
  <c r="AS475" i="3" s="1"/>
  <c r="AV475" i="3" s="1"/>
  <c r="AP476" i="3"/>
  <c r="AS476" i="3" s="1"/>
  <c r="AV476" i="3" s="1"/>
  <c r="AP477" i="3"/>
  <c r="AS477" i="3" s="1"/>
  <c r="AV477" i="3" s="1"/>
  <c r="AP478" i="3"/>
  <c r="AS478" i="3" s="1"/>
  <c r="AV478" i="3" s="1"/>
  <c r="AP479" i="3"/>
  <c r="AS479" i="3" s="1"/>
  <c r="AV479" i="3" s="1"/>
  <c r="AP480" i="3"/>
  <c r="AS480" i="3" s="1"/>
  <c r="AV480" i="3" s="1"/>
  <c r="AP481" i="3"/>
  <c r="AS481" i="3" s="1"/>
  <c r="AV481" i="3" s="1"/>
  <c r="AP482" i="3"/>
  <c r="AS482" i="3" s="1"/>
  <c r="AV482" i="3" s="1"/>
  <c r="AP483" i="3"/>
  <c r="AS483" i="3" s="1"/>
  <c r="AV483" i="3" s="1"/>
  <c r="AP484" i="3"/>
  <c r="AS484" i="3" s="1"/>
  <c r="AV484" i="3" s="1"/>
  <c r="AP485" i="3"/>
  <c r="AS485" i="3" s="1"/>
  <c r="AV485" i="3" s="1"/>
  <c r="AP486" i="3"/>
  <c r="AS486" i="3" s="1"/>
  <c r="AV486" i="3" s="1"/>
  <c r="AP487" i="3"/>
  <c r="AS487" i="3" s="1"/>
  <c r="AV487" i="3" s="1"/>
  <c r="AP488" i="3"/>
  <c r="AS488" i="3" s="1"/>
  <c r="AV488" i="3" s="1"/>
  <c r="AP489" i="3"/>
  <c r="AS489" i="3" s="1"/>
  <c r="AV489" i="3" s="1"/>
  <c r="AP490" i="3"/>
  <c r="AS490" i="3" s="1"/>
  <c r="AV490" i="3" s="1"/>
  <c r="AP491" i="3"/>
  <c r="AS491" i="3" s="1"/>
  <c r="AV491" i="3" s="1"/>
  <c r="AP492" i="3"/>
  <c r="AP493" i="3"/>
  <c r="AP494" i="3"/>
  <c r="AP495" i="3"/>
  <c r="AP496" i="3"/>
  <c r="AP497" i="3"/>
  <c r="AP498" i="3"/>
  <c r="AP499" i="3"/>
  <c r="AP500" i="3"/>
  <c r="AP501" i="3"/>
  <c r="AP502" i="3"/>
  <c r="AP503" i="3"/>
  <c r="AP504" i="3"/>
  <c r="AP505" i="3"/>
  <c r="AP506" i="3"/>
  <c r="AP507" i="3"/>
  <c r="AP508" i="3"/>
  <c r="AP509" i="3"/>
  <c r="AP510" i="3"/>
  <c r="AP511" i="3"/>
  <c r="AP512" i="3"/>
  <c r="AP513" i="3"/>
  <c r="AP514" i="3"/>
  <c r="AP515" i="3"/>
  <c r="AP516" i="3"/>
  <c r="AP517" i="3"/>
  <c r="AP518" i="3"/>
  <c r="AP519" i="3"/>
  <c r="AP520" i="3"/>
  <c r="AP521" i="3"/>
  <c r="AP522" i="3"/>
  <c r="AP523" i="3"/>
  <c r="AP524" i="3"/>
  <c r="AP525" i="3"/>
  <c r="AP526" i="3"/>
  <c r="AP527" i="3"/>
  <c r="AP528" i="3"/>
  <c r="AP529" i="3"/>
  <c r="AP530" i="3"/>
  <c r="AP531" i="3"/>
  <c r="AP532" i="3"/>
  <c r="AP533" i="3"/>
  <c r="AP534" i="3"/>
  <c r="AP535" i="3"/>
  <c r="AP536" i="3"/>
  <c r="AP537" i="3"/>
  <c r="AP538" i="3"/>
  <c r="AP539" i="3"/>
  <c r="AP540" i="3"/>
  <c r="AP541" i="3"/>
  <c r="AP542" i="3"/>
  <c r="AP543" i="3"/>
  <c r="AP544" i="3"/>
  <c r="AP545" i="3"/>
  <c r="AP546" i="3"/>
  <c r="AP547" i="3"/>
  <c r="AP548" i="3"/>
  <c r="AP549" i="3"/>
  <c r="AP550" i="3"/>
  <c r="AW375" i="3"/>
  <c r="AW376" i="3"/>
  <c r="AW377" i="3"/>
  <c r="AW378" i="3"/>
  <c r="AW379" i="3"/>
  <c r="AW380" i="3"/>
  <c r="AW381" i="3"/>
  <c r="AW382" i="3"/>
  <c r="AW383" i="3"/>
  <c r="AW384" i="3"/>
  <c r="AW385" i="3"/>
  <c r="AW386" i="3"/>
  <c r="AW387" i="3"/>
  <c r="AW388" i="3"/>
  <c r="AW389" i="3"/>
  <c r="AW390" i="3"/>
  <c r="AW391" i="3"/>
  <c r="AW392" i="3"/>
  <c r="AW393" i="3"/>
  <c r="AW394" i="3"/>
  <c r="AW395" i="3"/>
  <c r="AW396" i="3"/>
  <c r="AW397" i="3"/>
  <c r="AW398" i="3"/>
  <c r="AW399" i="3"/>
  <c r="AW400" i="3"/>
  <c r="AW401" i="3"/>
  <c r="AW402" i="3"/>
  <c r="AW403" i="3"/>
  <c r="AW404" i="3"/>
  <c r="AW405" i="3"/>
  <c r="AW406" i="3"/>
  <c r="AW407" i="3"/>
  <c r="AW408" i="3"/>
  <c r="AW409" i="3"/>
  <c r="AW410" i="3"/>
  <c r="AW411" i="3"/>
  <c r="AW412" i="3"/>
  <c r="AW413" i="3"/>
  <c r="AW414" i="3"/>
  <c r="AW415" i="3"/>
  <c r="AW416" i="3"/>
  <c r="AW417" i="3"/>
  <c r="AW418" i="3"/>
  <c r="AW419" i="3"/>
  <c r="AW420" i="3"/>
  <c r="AW421" i="3"/>
  <c r="AW422" i="3"/>
  <c r="AW423" i="3"/>
  <c r="AW424" i="3"/>
  <c r="AW425" i="3"/>
  <c r="AW426" i="3"/>
  <c r="AW427" i="3"/>
  <c r="AW428" i="3"/>
  <c r="AW429" i="3"/>
  <c r="AW430" i="3"/>
  <c r="AW431" i="3"/>
  <c r="AW432" i="3"/>
  <c r="AW433" i="3"/>
  <c r="AW434" i="3"/>
  <c r="AW435" i="3"/>
  <c r="AW436" i="3"/>
  <c r="AW437" i="3"/>
  <c r="AW438" i="3"/>
  <c r="AW439" i="3"/>
  <c r="AW440" i="3"/>
  <c r="AW441" i="3"/>
  <c r="AW442" i="3"/>
  <c r="AW443" i="3"/>
  <c r="AW444" i="3"/>
  <c r="AW445" i="3"/>
  <c r="AW446" i="3"/>
  <c r="AW447" i="3"/>
  <c r="AW448" i="3"/>
  <c r="AW449" i="3"/>
  <c r="AW450" i="3"/>
  <c r="AW451" i="3"/>
  <c r="AW452" i="3"/>
  <c r="AW453" i="3"/>
  <c r="AW454" i="3"/>
  <c r="AW455" i="3"/>
  <c r="AW456" i="3"/>
  <c r="AW457" i="3"/>
  <c r="AW458" i="3"/>
  <c r="AW459" i="3"/>
  <c r="AW460" i="3"/>
  <c r="AW461" i="3"/>
  <c r="AW462" i="3"/>
  <c r="AW463" i="3"/>
  <c r="AW464" i="3"/>
  <c r="AW465" i="3"/>
  <c r="AW466" i="3"/>
  <c r="AW467" i="3"/>
  <c r="AW468" i="3"/>
  <c r="AW469" i="3"/>
  <c r="AW470" i="3"/>
  <c r="AW471" i="3"/>
  <c r="AW472" i="3"/>
  <c r="AW473" i="3"/>
  <c r="AW474" i="3"/>
  <c r="AW475" i="3"/>
  <c r="AW476" i="3"/>
  <c r="AW477" i="3"/>
  <c r="AW478" i="3"/>
  <c r="AW479" i="3"/>
  <c r="AW480" i="3"/>
  <c r="AW481" i="3"/>
  <c r="AW482" i="3"/>
  <c r="AW483" i="3"/>
  <c r="AW484" i="3"/>
  <c r="AW485" i="3"/>
  <c r="AW486" i="3"/>
  <c r="AW487" i="3"/>
  <c r="AW488" i="3"/>
  <c r="AW489" i="3"/>
  <c r="AW490" i="3"/>
  <c r="AW491" i="3"/>
  <c r="AW492" i="3"/>
  <c r="AW493" i="3"/>
  <c r="AW494" i="3"/>
  <c r="AW495" i="3"/>
  <c r="AW496" i="3"/>
  <c r="AW497" i="3"/>
  <c r="AW498" i="3"/>
  <c r="AW499" i="3"/>
  <c r="AW500" i="3"/>
  <c r="AW501" i="3"/>
  <c r="AW502" i="3"/>
  <c r="AW503" i="3"/>
  <c r="AW504" i="3"/>
  <c r="AW505" i="3"/>
  <c r="AW506" i="3"/>
  <c r="AW507" i="3"/>
  <c r="AW508" i="3"/>
  <c r="AW509" i="3"/>
  <c r="AW510" i="3"/>
  <c r="AW511" i="3"/>
  <c r="AW512" i="3"/>
  <c r="AW513" i="3"/>
  <c r="AW514" i="3"/>
  <c r="AW515" i="3"/>
  <c r="AW516" i="3"/>
  <c r="AW517" i="3"/>
  <c r="AW518" i="3"/>
  <c r="AW519" i="3"/>
  <c r="AW520" i="3"/>
  <c r="AW521" i="3"/>
  <c r="AW522" i="3"/>
  <c r="AW523" i="3"/>
  <c r="AW524" i="3"/>
  <c r="AW525" i="3"/>
  <c r="AW526" i="3"/>
  <c r="AW527" i="3"/>
  <c r="AW528" i="3"/>
  <c r="AW529" i="3"/>
  <c r="AW530" i="3"/>
  <c r="AW531" i="3"/>
  <c r="AW532" i="3"/>
  <c r="AW533" i="3"/>
  <c r="AW534" i="3"/>
  <c r="AW535" i="3"/>
  <c r="AW536" i="3"/>
  <c r="AW537" i="3"/>
  <c r="AW538" i="3"/>
  <c r="AW539" i="3"/>
  <c r="AW540" i="3"/>
  <c r="AW541" i="3"/>
  <c r="AW542" i="3"/>
  <c r="AW543" i="3"/>
  <c r="AW544" i="3"/>
  <c r="AW545" i="3"/>
  <c r="AW546" i="3"/>
  <c r="AW547" i="3"/>
  <c r="AW548" i="3"/>
  <c r="AW549" i="3"/>
  <c r="AW550" i="3"/>
  <c r="BB420" i="3"/>
  <c r="BB421" i="3"/>
  <c r="BB422" i="3"/>
  <c r="BB423" i="3"/>
  <c r="BB424" i="3"/>
  <c r="BB425" i="3"/>
  <c r="BB426" i="3"/>
  <c r="BB427" i="3"/>
  <c r="BB428" i="3"/>
  <c r="BB429" i="3"/>
  <c r="BB430" i="3"/>
  <c r="BB431" i="3"/>
  <c r="BB432" i="3"/>
  <c r="BB433" i="3"/>
  <c r="BB434" i="3"/>
  <c r="BB435" i="3"/>
  <c r="BB436" i="3"/>
  <c r="BB437" i="3"/>
  <c r="BB438" i="3"/>
  <c r="BB439" i="3"/>
  <c r="BB440" i="3"/>
  <c r="BB441" i="3"/>
  <c r="BB442" i="3"/>
  <c r="BB443" i="3"/>
  <c r="BB444" i="3"/>
  <c r="BB445" i="3"/>
  <c r="BB446" i="3"/>
  <c r="BB447" i="3"/>
  <c r="BB448" i="3"/>
  <c r="BB449" i="3"/>
  <c r="BB450" i="3"/>
  <c r="BB451" i="3"/>
  <c r="BB452" i="3"/>
  <c r="BB453" i="3"/>
  <c r="BB454" i="3"/>
  <c r="BB455" i="3"/>
  <c r="BB456" i="3"/>
  <c r="BB457" i="3"/>
  <c r="BB458" i="3"/>
  <c r="BB459" i="3"/>
  <c r="BB460" i="3"/>
  <c r="BB461" i="3"/>
  <c r="BB462" i="3"/>
  <c r="BB463" i="3"/>
  <c r="BB464" i="3"/>
  <c r="BB465" i="3"/>
  <c r="BB466" i="3"/>
  <c r="BB467" i="3"/>
  <c r="BB468" i="3"/>
  <c r="BB469" i="3"/>
  <c r="BB470" i="3"/>
  <c r="BB471" i="3"/>
  <c r="BB472" i="3"/>
  <c r="BB473" i="3"/>
  <c r="BB474" i="3"/>
  <c r="BB475" i="3"/>
  <c r="BB476" i="3"/>
  <c r="BB477" i="3"/>
  <c r="BB478" i="3"/>
  <c r="BB479" i="3"/>
  <c r="BB480" i="3"/>
  <c r="BB481" i="3"/>
  <c r="BB482" i="3"/>
  <c r="BB483" i="3"/>
  <c r="BB484" i="3"/>
  <c r="BB485" i="3"/>
  <c r="BB486" i="3"/>
  <c r="BB487" i="3"/>
  <c r="BB488" i="3"/>
  <c r="BB489" i="3"/>
  <c r="BB490" i="3"/>
  <c r="BB491" i="3"/>
  <c r="BB492" i="3"/>
  <c r="BB493" i="3"/>
  <c r="BB494" i="3"/>
  <c r="BB495" i="3"/>
  <c r="BB496" i="3"/>
  <c r="BB497" i="3"/>
  <c r="BB498" i="3"/>
  <c r="BB499" i="3"/>
  <c r="BB500" i="3"/>
  <c r="BB501" i="3"/>
  <c r="BB502" i="3"/>
  <c r="BB503" i="3"/>
  <c r="BB504" i="3"/>
  <c r="BB505" i="3"/>
  <c r="BB506" i="3"/>
  <c r="BB507" i="3"/>
  <c r="BB508" i="3"/>
  <c r="BB509" i="3"/>
  <c r="BB510" i="3"/>
  <c r="BB511" i="3"/>
  <c r="BB512" i="3"/>
  <c r="BB513" i="3"/>
  <c r="BB514" i="3"/>
  <c r="BB515" i="3"/>
  <c r="BB516" i="3"/>
  <c r="BB517" i="3"/>
  <c r="BB518" i="3"/>
  <c r="BB519" i="3"/>
  <c r="BB520" i="3"/>
  <c r="BB521" i="3"/>
  <c r="BB522" i="3"/>
  <c r="BB523" i="3"/>
  <c r="BB524" i="3"/>
  <c r="BB525" i="3"/>
  <c r="BB526" i="3"/>
  <c r="BB527" i="3"/>
  <c r="BB528" i="3"/>
  <c r="BB529" i="3"/>
  <c r="BB530" i="3"/>
  <c r="BB531" i="3"/>
  <c r="BB532" i="3"/>
  <c r="BB533" i="3"/>
  <c r="BB534" i="3"/>
  <c r="BB535" i="3"/>
  <c r="BB536" i="3"/>
  <c r="BB537" i="3"/>
  <c r="BB538" i="3"/>
  <c r="BB539" i="3"/>
  <c r="BB540" i="3"/>
  <c r="BB541" i="3"/>
  <c r="BB542" i="3"/>
  <c r="BB543" i="3"/>
  <c r="BB544" i="3"/>
  <c r="BB545" i="3"/>
  <c r="BB546" i="3"/>
  <c r="BB547" i="3"/>
  <c r="BB548" i="3"/>
  <c r="BB549" i="3"/>
  <c r="BB550" i="3"/>
  <c r="BC2" i="3"/>
  <c r="BC3" i="3"/>
  <c r="BC4" i="3"/>
  <c r="BC5" i="3"/>
  <c r="BC6" i="3"/>
  <c r="BC7" i="3"/>
  <c r="BC8" i="3"/>
  <c r="BC9" i="3"/>
  <c r="BC10" i="3"/>
  <c r="BC11" i="3"/>
  <c r="BC12" i="3"/>
  <c r="BC13" i="3"/>
  <c r="BC14" i="3"/>
  <c r="BC15" i="3"/>
  <c r="BC16" i="3"/>
  <c r="BC17" i="3"/>
  <c r="BC18" i="3"/>
  <c r="BC19" i="3"/>
  <c r="BC20" i="3"/>
  <c r="BC21" i="3"/>
  <c r="BC22" i="3"/>
  <c r="BC23" i="3"/>
  <c r="BC24" i="3"/>
  <c r="BC25" i="3"/>
  <c r="BC26" i="3"/>
  <c r="BC27" i="3"/>
  <c r="BC28" i="3"/>
  <c r="BC29" i="3"/>
  <c r="BC30" i="3"/>
  <c r="BC31" i="3"/>
  <c r="BC32" i="3"/>
  <c r="BC33" i="3"/>
  <c r="BC34" i="3"/>
  <c r="BC35" i="3"/>
  <c r="BC36" i="3"/>
  <c r="BC37" i="3"/>
  <c r="BC38" i="3"/>
  <c r="BC39" i="3"/>
  <c r="BC40" i="3"/>
  <c r="BC41" i="3"/>
  <c r="BC42" i="3"/>
  <c r="BC43" i="3"/>
  <c r="BC44" i="3"/>
  <c r="BC45" i="3"/>
  <c r="BC46" i="3"/>
  <c r="BC47" i="3"/>
  <c r="BC48" i="3"/>
  <c r="BC49" i="3"/>
  <c r="BC50" i="3"/>
  <c r="BC51" i="3"/>
  <c r="BC52" i="3"/>
  <c r="BC53" i="3"/>
  <c r="BC54" i="3"/>
  <c r="BC55" i="3"/>
  <c r="BC56" i="3"/>
  <c r="BC57" i="3"/>
  <c r="BC58" i="3"/>
  <c r="BC59" i="3"/>
  <c r="BC60" i="3"/>
  <c r="BC61" i="3"/>
  <c r="BC62" i="3"/>
  <c r="BC63" i="3"/>
  <c r="BC64" i="3"/>
  <c r="BC65" i="3"/>
  <c r="BC66" i="3"/>
  <c r="BC67" i="3"/>
  <c r="BC68" i="3"/>
  <c r="BC69" i="3"/>
  <c r="BC70" i="3"/>
  <c r="BC71" i="3"/>
  <c r="BC72" i="3"/>
  <c r="BC73" i="3"/>
  <c r="BC74" i="3"/>
  <c r="BC75" i="3"/>
  <c r="BC76" i="3"/>
  <c r="BC77" i="3"/>
  <c r="BC78" i="3"/>
  <c r="BC79" i="3"/>
  <c r="BC80" i="3"/>
  <c r="BC81" i="3"/>
  <c r="BC82" i="3"/>
  <c r="BC83" i="3"/>
  <c r="BC84" i="3"/>
  <c r="BC85" i="3"/>
  <c r="BC86" i="3"/>
  <c r="BC87" i="3"/>
  <c r="BC88" i="3"/>
  <c r="BC89" i="3"/>
  <c r="BC90" i="3"/>
  <c r="BC91" i="3"/>
  <c r="BC92" i="3"/>
  <c r="BC93" i="3"/>
  <c r="BC94" i="3"/>
  <c r="BC95" i="3"/>
  <c r="BC96" i="3"/>
  <c r="BC97" i="3"/>
  <c r="BC98" i="3"/>
  <c r="BC99" i="3"/>
  <c r="BC100" i="3"/>
  <c r="BC101" i="3"/>
  <c r="BC102" i="3"/>
  <c r="BC103" i="3"/>
  <c r="BC104" i="3"/>
  <c r="BC105" i="3"/>
  <c r="BC106" i="3"/>
  <c r="BC107" i="3"/>
  <c r="BC108" i="3"/>
  <c r="BC109" i="3"/>
  <c r="BC110" i="3"/>
  <c r="BC111" i="3"/>
  <c r="BC112" i="3"/>
  <c r="BC113" i="3"/>
  <c r="BC114" i="3"/>
  <c r="BC115" i="3"/>
  <c r="BC116" i="3"/>
  <c r="BC117" i="3"/>
  <c r="BC118" i="3"/>
  <c r="BC119" i="3"/>
  <c r="BC120" i="3"/>
  <c r="BC121" i="3"/>
  <c r="BC122" i="3"/>
  <c r="BC123" i="3"/>
  <c r="BC124" i="3"/>
  <c r="BC125" i="3"/>
  <c r="BC126" i="3"/>
  <c r="BC127" i="3"/>
  <c r="BC128" i="3"/>
  <c r="BC129" i="3"/>
  <c r="BC130" i="3"/>
  <c r="BC131" i="3"/>
  <c r="BC132" i="3"/>
  <c r="BC133" i="3"/>
  <c r="BC134" i="3"/>
  <c r="BC135" i="3"/>
  <c r="BC136" i="3"/>
  <c r="BC137" i="3"/>
  <c r="BC138" i="3"/>
  <c r="BC139" i="3"/>
  <c r="BC140" i="3"/>
  <c r="BC141" i="3"/>
  <c r="BC142" i="3"/>
  <c r="BC143" i="3"/>
  <c r="BC144" i="3"/>
  <c r="BC145" i="3"/>
  <c r="BC146" i="3"/>
  <c r="BC147" i="3"/>
  <c r="BC148" i="3"/>
  <c r="BC149" i="3"/>
  <c r="BC150" i="3"/>
  <c r="BC151" i="3"/>
  <c r="BC152" i="3"/>
  <c r="BC153" i="3"/>
  <c r="BC154" i="3"/>
  <c r="BC155" i="3"/>
  <c r="BC156" i="3"/>
  <c r="BC157" i="3"/>
  <c r="BC158" i="3"/>
  <c r="BC159" i="3"/>
  <c r="BC160" i="3"/>
  <c r="BC161" i="3"/>
  <c r="BC162" i="3"/>
  <c r="BC163" i="3"/>
  <c r="BC164" i="3"/>
  <c r="BC165" i="3"/>
  <c r="BC166" i="3"/>
  <c r="BC167" i="3"/>
  <c r="BC168" i="3"/>
  <c r="BC169" i="3"/>
  <c r="BC170" i="3"/>
  <c r="BC171" i="3"/>
  <c r="BC172" i="3"/>
  <c r="BC173" i="3"/>
  <c r="BC174" i="3"/>
  <c r="BC175" i="3"/>
  <c r="BC176" i="3"/>
  <c r="BC177" i="3"/>
  <c r="BC178" i="3"/>
  <c r="BC179" i="3"/>
  <c r="BC180" i="3"/>
  <c r="BC181" i="3"/>
  <c r="BC182" i="3"/>
  <c r="BC183" i="3"/>
  <c r="BC184" i="3"/>
  <c r="BC185" i="3"/>
  <c r="BC186" i="3"/>
  <c r="BC187" i="3"/>
  <c r="BC188" i="3"/>
  <c r="BC189" i="3"/>
  <c r="BC190" i="3"/>
  <c r="BC191" i="3"/>
  <c r="BC192" i="3"/>
  <c r="BC193" i="3"/>
  <c r="BC194" i="3"/>
  <c r="BC195" i="3"/>
  <c r="BC196" i="3"/>
  <c r="BC197" i="3"/>
  <c r="BC198" i="3"/>
  <c r="BC199" i="3"/>
  <c r="BC200" i="3"/>
  <c r="BC201" i="3"/>
  <c r="BC202" i="3"/>
  <c r="BC203" i="3"/>
  <c r="BC204" i="3"/>
  <c r="BC205" i="3"/>
  <c r="BC206" i="3"/>
  <c r="BC207" i="3"/>
  <c r="BC208" i="3"/>
  <c r="BC209" i="3"/>
  <c r="BC210" i="3"/>
  <c r="BC211" i="3"/>
  <c r="BC212" i="3"/>
  <c r="BC213" i="3"/>
  <c r="BC214" i="3"/>
  <c r="BC215" i="3"/>
  <c r="BC216" i="3"/>
  <c r="BC217" i="3"/>
  <c r="BC218" i="3"/>
  <c r="BC219" i="3"/>
  <c r="BC220" i="3"/>
  <c r="BC221" i="3"/>
  <c r="BC222" i="3"/>
  <c r="BC223" i="3"/>
  <c r="BC224" i="3"/>
  <c r="BC225" i="3"/>
  <c r="BC226" i="3"/>
  <c r="BC227" i="3"/>
  <c r="BC228" i="3"/>
  <c r="BC229" i="3"/>
  <c r="BC230" i="3"/>
  <c r="BC231" i="3"/>
  <c r="BC232" i="3"/>
  <c r="BC233" i="3"/>
  <c r="BC234" i="3"/>
  <c r="BC235" i="3"/>
  <c r="BC236" i="3"/>
  <c r="BC237" i="3"/>
  <c r="BC238" i="3"/>
  <c r="BC239" i="3"/>
  <c r="BC240" i="3"/>
  <c r="BC241" i="3"/>
  <c r="BC242" i="3"/>
  <c r="BC243" i="3"/>
  <c r="BC244" i="3"/>
  <c r="BC245" i="3"/>
  <c r="BC246" i="3"/>
  <c r="BC247" i="3"/>
  <c r="BC248" i="3"/>
  <c r="BC249" i="3"/>
  <c r="BC250" i="3"/>
  <c r="BC251" i="3"/>
  <c r="BC252" i="3"/>
  <c r="BC253" i="3"/>
  <c r="BC254" i="3"/>
  <c r="BC255" i="3"/>
  <c r="BC256" i="3"/>
  <c r="BC257" i="3"/>
  <c r="BC258" i="3"/>
  <c r="BC259" i="3"/>
  <c r="BC260" i="3"/>
  <c r="BC261" i="3"/>
  <c r="BC262" i="3"/>
  <c r="BC263" i="3"/>
  <c r="BC264" i="3"/>
  <c r="BC265" i="3"/>
  <c r="BC266" i="3"/>
  <c r="BC267" i="3"/>
  <c r="BC268" i="3"/>
  <c r="BC269" i="3"/>
  <c r="BC270" i="3"/>
  <c r="BC271" i="3"/>
  <c r="BC272" i="3"/>
  <c r="BC273" i="3"/>
  <c r="BC274" i="3"/>
  <c r="BC275" i="3"/>
  <c r="BC276" i="3"/>
  <c r="BC277" i="3"/>
  <c r="BC278" i="3"/>
  <c r="BC279" i="3"/>
  <c r="BC280" i="3"/>
  <c r="BC281" i="3"/>
  <c r="BC282" i="3"/>
  <c r="BC283" i="3"/>
  <c r="BC284" i="3"/>
  <c r="BC285" i="3"/>
  <c r="BC286" i="3"/>
  <c r="BC287" i="3"/>
  <c r="BC288" i="3"/>
  <c r="BC289" i="3"/>
  <c r="BC290" i="3"/>
  <c r="BC291" i="3"/>
  <c r="BC292" i="3"/>
  <c r="BC293" i="3"/>
  <c r="BC294" i="3"/>
  <c r="BC295" i="3"/>
  <c r="BC296" i="3"/>
  <c r="BC297" i="3"/>
  <c r="BC298" i="3"/>
  <c r="BC299" i="3"/>
  <c r="BC300" i="3"/>
  <c r="BC301" i="3"/>
  <c r="BC302" i="3"/>
  <c r="BC303" i="3"/>
  <c r="BC304" i="3"/>
  <c r="BC305" i="3"/>
  <c r="BC306" i="3"/>
  <c r="BC307" i="3"/>
  <c r="BC308" i="3"/>
  <c r="BC309" i="3"/>
  <c r="BC310" i="3"/>
  <c r="BC311" i="3"/>
  <c r="BC312" i="3"/>
  <c r="BC313" i="3"/>
  <c r="BC314" i="3"/>
  <c r="BC315" i="3"/>
  <c r="BC316" i="3"/>
  <c r="BC317" i="3"/>
  <c r="BC318" i="3"/>
  <c r="BC319" i="3"/>
  <c r="BC320" i="3"/>
  <c r="BC321" i="3"/>
  <c r="BC322" i="3"/>
  <c r="BC323" i="3"/>
  <c r="BC324" i="3"/>
  <c r="BC325" i="3"/>
  <c r="BC326" i="3"/>
  <c r="BC327" i="3"/>
  <c r="BC328" i="3"/>
  <c r="BC329" i="3"/>
  <c r="BC330" i="3"/>
  <c r="BC331" i="3"/>
  <c r="BC332" i="3"/>
  <c r="BC333" i="3"/>
  <c r="BC334" i="3"/>
  <c r="BC335" i="3"/>
  <c r="BC336" i="3"/>
  <c r="BC337" i="3"/>
  <c r="BC338" i="3"/>
  <c r="BC339" i="3"/>
  <c r="BC340" i="3"/>
  <c r="BC341" i="3"/>
  <c r="BC342" i="3"/>
  <c r="BC343" i="3"/>
  <c r="BC344" i="3"/>
  <c r="BC345" i="3"/>
  <c r="BC346" i="3"/>
  <c r="BC347" i="3"/>
  <c r="BC348" i="3"/>
  <c r="BC349" i="3"/>
  <c r="BC350" i="3"/>
  <c r="BC351" i="3"/>
  <c r="BC352" i="3"/>
  <c r="BC353" i="3"/>
  <c r="BC354" i="3"/>
  <c r="BC355" i="3"/>
  <c r="BC356" i="3"/>
  <c r="BC357" i="3"/>
  <c r="BC358" i="3"/>
  <c r="BC359" i="3"/>
  <c r="BC360" i="3"/>
  <c r="BC361" i="3"/>
  <c r="BC362" i="3"/>
  <c r="BC363" i="3"/>
  <c r="BC364" i="3"/>
  <c r="BC365" i="3"/>
  <c r="BC366" i="3"/>
  <c r="BC367" i="3"/>
  <c r="BC368" i="3"/>
  <c r="BC369" i="3"/>
  <c r="BC370" i="3"/>
  <c r="BC371" i="3"/>
  <c r="BC372" i="3"/>
  <c r="BC373" i="3"/>
  <c r="BC374" i="3"/>
  <c r="BC375" i="3"/>
  <c r="BC376" i="3"/>
  <c r="BC377" i="3"/>
  <c r="BC378" i="3"/>
  <c r="BC379" i="3"/>
  <c r="BC380" i="3"/>
  <c r="BC381" i="3"/>
  <c r="BC382" i="3"/>
  <c r="BC383" i="3"/>
  <c r="BC384" i="3"/>
  <c r="BC385" i="3"/>
  <c r="BC386" i="3"/>
  <c r="BC387" i="3"/>
  <c r="BC388" i="3"/>
  <c r="BC389" i="3"/>
  <c r="BC390" i="3"/>
  <c r="BC391" i="3"/>
  <c r="BC392" i="3"/>
  <c r="BC393" i="3"/>
  <c r="BC394" i="3"/>
  <c r="BC395" i="3"/>
  <c r="BC396" i="3"/>
  <c r="BC397" i="3"/>
  <c r="BC398" i="3"/>
  <c r="BC399" i="3"/>
  <c r="BC400" i="3"/>
  <c r="BC401" i="3"/>
  <c r="BC402" i="3"/>
  <c r="BC403" i="3"/>
  <c r="BC404" i="3"/>
  <c r="BC405" i="3"/>
  <c r="BC406" i="3"/>
  <c r="BC407" i="3"/>
  <c r="BC408" i="3"/>
  <c r="BC409" i="3"/>
  <c r="BC410" i="3"/>
  <c r="BC411" i="3"/>
  <c r="BC412" i="3"/>
  <c r="BC413" i="3"/>
  <c r="BC414" i="3"/>
  <c r="BC415" i="3"/>
  <c r="BC416" i="3"/>
  <c r="BC417" i="3"/>
  <c r="BC418" i="3"/>
  <c r="BC419" i="3"/>
  <c r="BC420" i="3"/>
  <c r="BC421" i="3"/>
  <c r="BC422" i="3"/>
  <c r="BC423" i="3"/>
  <c r="BC424" i="3"/>
  <c r="BC425" i="3"/>
  <c r="BC426" i="3"/>
  <c r="BC427" i="3"/>
  <c r="BC428" i="3"/>
  <c r="BC429" i="3"/>
  <c r="BC430" i="3"/>
  <c r="BC431" i="3"/>
  <c r="BC432" i="3"/>
  <c r="BC433" i="3"/>
  <c r="BC434" i="3"/>
  <c r="BC435" i="3"/>
  <c r="BC436" i="3"/>
  <c r="BC437" i="3"/>
  <c r="BC438" i="3"/>
  <c r="BC439" i="3"/>
  <c r="BC440" i="3"/>
  <c r="BC441" i="3"/>
  <c r="BC442" i="3"/>
  <c r="BC443" i="3"/>
  <c r="BC444" i="3"/>
  <c r="BC445" i="3"/>
  <c r="BC446" i="3"/>
  <c r="BC447" i="3"/>
  <c r="BC448" i="3"/>
  <c r="BC449" i="3"/>
  <c r="BC450" i="3"/>
  <c r="BC451" i="3"/>
  <c r="BC452" i="3"/>
  <c r="BC453" i="3"/>
  <c r="BC454" i="3"/>
  <c r="BC455" i="3"/>
  <c r="BC456" i="3"/>
  <c r="BC457" i="3"/>
  <c r="BC458" i="3"/>
  <c r="BC459" i="3"/>
  <c r="BC460" i="3"/>
  <c r="BC461" i="3"/>
  <c r="BC462" i="3"/>
  <c r="BC463" i="3"/>
  <c r="BC464" i="3"/>
  <c r="BC465" i="3"/>
  <c r="BC466" i="3"/>
  <c r="BC467" i="3"/>
  <c r="BC468" i="3"/>
  <c r="BC469" i="3"/>
  <c r="BC470" i="3"/>
  <c r="BC471" i="3"/>
  <c r="BC472" i="3"/>
  <c r="BC473" i="3"/>
  <c r="BC474" i="3"/>
  <c r="BC475" i="3"/>
  <c r="BC476" i="3"/>
  <c r="BC477" i="3"/>
  <c r="BC478" i="3"/>
  <c r="BC479" i="3"/>
  <c r="BC480" i="3"/>
  <c r="BC481" i="3"/>
  <c r="BC482" i="3"/>
  <c r="BC483" i="3"/>
  <c r="BC484" i="3"/>
  <c r="BC485" i="3"/>
  <c r="BC486" i="3"/>
  <c r="BC487" i="3"/>
  <c r="BC488" i="3"/>
  <c r="BC489" i="3"/>
  <c r="BC490" i="3"/>
  <c r="BC491" i="3"/>
  <c r="BC492" i="3"/>
  <c r="BC493" i="3"/>
  <c r="BC494" i="3"/>
  <c r="BC495" i="3"/>
  <c r="BC496" i="3"/>
  <c r="BC497" i="3"/>
  <c r="BC498" i="3"/>
  <c r="BC499" i="3"/>
  <c r="BC500" i="3"/>
  <c r="BC501" i="3"/>
  <c r="BC502" i="3"/>
  <c r="BC503" i="3"/>
  <c r="BC504" i="3"/>
  <c r="BC505" i="3"/>
  <c r="BC506" i="3"/>
  <c r="BC507" i="3"/>
  <c r="BC508" i="3"/>
  <c r="BC509" i="3"/>
  <c r="BC510" i="3"/>
  <c r="BC511" i="3"/>
  <c r="BC512" i="3"/>
  <c r="BC513" i="3"/>
  <c r="BC514" i="3"/>
  <c r="BC515" i="3"/>
  <c r="BC516" i="3"/>
  <c r="BC517" i="3"/>
  <c r="BC518" i="3"/>
  <c r="BC519" i="3"/>
  <c r="BC520" i="3"/>
  <c r="BC521" i="3"/>
  <c r="BC522" i="3"/>
  <c r="BC523" i="3"/>
  <c r="BC524" i="3"/>
  <c r="BC525" i="3"/>
  <c r="BC526" i="3"/>
  <c r="BC527" i="3"/>
  <c r="BC528" i="3"/>
  <c r="BC529" i="3"/>
  <c r="BC530" i="3"/>
  <c r="BC531" i="3"/>
  <c r="BC532" i="3"/>
  <c r="BC533" i="3"/>
  <c r="BC534" i="3"/>
  <c r="BC535" i="3"/>
  <c r="BC536" i="3"/>
  <c r="BC537" i="3"/>
  <c r="BC538" i="3"/>
  <c r="BC539" i="3"/>
  <c r="BC540" i="3"/>
  <c r="BC541" i="3"/>
  <c r="BC542" i="3"/>
  <c r="BC543" i="3"/>
  <c r="BC544" i="3"/>
  <c r="BC545" i="3"/>
  <c r="BC546" i="3"/>
  <c r="BC547" i="3"/>
  <c r="BC548" i="3"/>
  <c r="BC549" i="3"/>
  <c r="BC550" i="3"/>
  <c r="B18" i="32"/>
  <c r="H23" i="34"/>
  <c r="B21" i="32" s="1"/>
  <c r="G23" i="34"/>
  <c r="F23" i="34"/>
  <c r="H22" i="34"/>
  <c r="B20" i="32" s="1"/>
  <c r="G22" i="34"/>
  <c r="F22" i="34"/>
  <c r="H21" i="34"/>
  <c r="B22" i="32" s="1"/>
  <c r="G21" i="34"/>
  <c r="F21" i="34"/>
  <c r="H20" i="34"/>
  <c r="B24" i="32" s="1"/>
  <c r="G20" i="34"/>
  <c r="F20" i="34"/>
  <c r="H19" i="34"/>
  <c r="B23" i="32" s="1"/>
  <c r="G19" i="34"/>
  <c r="F19" i="34"/>
  <c r="H18" i="34"/>
  <c r="G18" i="34"/>
  <c r="F18" i="34"/>
  <c r="H17" i="34"/>
  <c r="B17" i="32" s="1"/>
  <c r="G17" i="34"/>
  <c r="F17" i="34"/>
  <c r="H16" i="34"/>
  <c r="B16" i="32" s="1"/>
  <c r="G16" i="34"/>
  <c r="F16" i="34"/>
  <c r="H15" i="34"/>
  <c r="B19" i="32" s="1"/>
  <c r="G15" i="34"/>
  <c r="F15" i="34"/>
  <c r="H14" i="34"/>
  <c r="B10" i="32" s="1"/>
  <c r="G14" i="34"/>
  <c r="F14" i="34"/>
  <c r="H13" i="34"/>
  <c r="B14" i="32" s="1"/>
  <c r="G13" i="34"/>
  <c r="F13" i="34"/>
  <c r="H12" i="34"/>
  <c r="G12" i="34"/>
  <c r="F12" i="34"/>
  <c r="H11" i="34"/>
  <c r="B12" i="32" s="1"/>
  <c r="G11" i="34"/>
  <c r="F11" i="34"/>
  <c r="H10" i="34"/>
  <c r="B11" i="32" s="1"/>
  <c r="G10" i="34"/>
  <c r="F10" i="34"/>
  <c r="H9" i="34"/>
  <c r="B6" i="32" s="1"/>
  <c r="G9" i="34"/>
  <c r="F9" i="34"/>
  <c r="H8" i="34"/>
  <c r="B4" i="32" s="1"/>
  <c r="G8" i="34"/>
  <c r="F8" i="34"/>
  <c r="H7" i="34"/>
  <c r="B9" i="32" s="1"/>
  <c r="G7" i="34"/>
  <c r="F7" i="34"/>
  <c r="H6" i="34"/>
  <c r="B8" i="32" s="1"/>
  <c r="G6" i="34"/>
  <c r="F6" i="34"/>
  <c r="H5" i="34"/>
  <c r="B7" i="32" s="1"/>
  <c r="G5" i="34"/>
  <c r="F5" i="34"/>
  <c r="H4" i="34"/>
  <c r="B5" i="32" s="1"/>
  <c r="G4" i="34"/>
  <c r="F4" i="34"/>
  <c r="H3" i="34"/>
  <c r="G3" i="34"/>
  <c r="G24" i="34" s="1"/>
  <c r="F3" i="34"/>
  <c r="F24" i="34" s="1"/>
  <c r="BE1" i="3"/>
  <c r="BF1" i="3" s="1"/>
  <c r="BG1" i="3" s="1"/>
  <c r="BH1" i="3" s="1"/>
  <c r="BI1" i="3" s="1"/>
  <c r="BJ1" i="3" s="1"/>
  <c r="BK1" i="3" s="1"/>
  <c r="BL1" i="3" s="1"/>
  <c r="BM1" i="3" s="1"/>
  <c r="BN1" i="3" s="1"/>
  <c r="BO1" i="3" s="1"/>
  <c r="BP1" i="3" s="1"/>
  <c r="BQ1" i="3" s="1"/>
  <c r="BR1" i="3" s="1"/>
  <c r="F27" i="36"/>
  <c r="D27" i="36"/>
  <c r="F15" i="36"/>
  <c r="D15" i="36"/>
  <c r="F12" i="36"/>
  <c r="F16" i="36" s="1"/>
  <c r="D12" i="36"/>
  <c r="D16" i="36" s="1"/>
  <c r="D24" i="34"/>
  <c r="C24" i="34"/>
  <c r="B24" i="34"/>
  <c r="D66" i="37"/>
  <c r="E66" i="37"/>
  <c r="D194" i="37"/>
  <c r="E194" i="37"/>
  <c r="D10" i="37"/>
  <c r="E10" i="37"/>
  <c r="D11" i="37"/>
  <c r="E11" i="37"/>
  <c r="D12" i="37"/>
  <c r="E12" i="37"/>
  <c r="D13" i="37"/>
  <c r="E13" i="37"/>
  <c r="D14" i="37"/>
  <c r="E14" i="37"/>
  <c r="D15" i="37"/>
  <c r="E15" i="37"/>
  <c r="D16" i="37"/>
  <c r="E16" i="37"/>
  <c r="D17" i="37"/>
  <c r="E17" i="37"/>
  <c r="D18" i="37"/>
  <c r="E18" i="37"/>
  <c r="D19" i="37"/>
  <c r="E19" i="37"/>
  <c r="D20" i="37"/>
  <c r="E20" i="37"/>
  <c r="D21" i="37"/>
  <c r="E21" i="37"/>
  <c r="D22" i="37"/>
  <c r="E22" i="37"/>
  <c r="D23" i="37"/>
  <c r="E23" i="37"/>
  <c r="D24" i="37"/>
  <c r="E24" i="37"/>
  <c r="D25" i="37"/>
  <c r="E25" i="37"/>
  <c r="D26" i="37"/>
  <c r="E26" i="37"/>
  <c r="D27" i="37"/>
  <c r="E27" i="37"/>
  <c r="D28" i="37"/>
  <c r="E28" i="37"/>
  <c r="D29" i="37"/>
  <c r="E29" i="37"/>
  <c r="D30" i="37"/>
  <c r="E30" i="37"/>
  <c r="D31" i="37"/>
  <c r="E31" i="37"/>
  <c r="D32" i="37"/>
  <c r="E32" i="37"/>
  <c r="D33" i="37"/>
  <c r="E33" i="37"/>
  <c r="D34" i="37"/>
  <c r="E34" i="37"/>
  <c r="D35" i="37"/>
  <c r="E35" i="37"/>
  <c r="D36" i="37"/>
  <c r="E36" i="37"/>
  <c r="D37" i="37"/>
  <c r="E37" i="37"/>
  <c r="D38" i="37"/>
  <c r="E38" i="37"/>
  <c r="D39" i="37"/>
  <c r="E39" i="37"/>
  <c r="D40" i="37"/>
  <c r="E40" i="37"/>
  <c r="D41" i="37"/>
  <c r="E41" i="37"/>
  <c r="D42" i="37"/>
  <c r="E42" i="37"/>
  <c r="D43" i="37"/>
  <c r="E43" i="37"/>
  <c r="D44" i="37"/>
  <c r="E44" i="37"/>
  <c r="D45" i="37"/>
  <c r="E45" i="37"/>
  <c r="D46" i="37"/>
  <c r="E46" i="37"/>
  <c r="D47" i="37"/>
  <c r="E47" i="37"/>
  <c r="D48" i="37"/>
  <c r="E48" i="37"/>
  <c r="D49" i="37"/>
  <c r="E49" i="37"/>
  <c r="D50" i="37"/>
  <c r="E50" i="37"/>
  <c r="D51" i="37"/>
  <c r="E51" i="37"/>
  <c r="D52" i="37"/>
  <c r="E52" i="37"/>
  <c r="D53" i="37"/>
  <c r="E53" i="37"/>
  <c r="D54" i="37"/>
  <c r="E54" i="37"/>
  <c r="D55" i="37"/>
  <c r="E55" i="37"/>
  <c r="D56" i="37"/>
  <c r="E56" i="37"/>
  <c r="D57" i="37"/>
  <c r="E57" i="37"/>
  <c r="D58" i="37"/>
  <c r="E58" i="37"/>
  <c r="D59" i="37"/>
  <c r="E59" i="37"/>
  <c r="D60" i="37"/>
  <c r="E60" i="37"/>
  <c r="D61" i="37"/>
  <c r="E61" i="37"/>
  <c r="D62" i="37"/>
  <c r="E62" i="37"/>
  <c r="D63" i="37"/>
  <c r="E63" i="37"/>
  <c r="D64" i="37"/>
  <c r="E64" i="37"/>
  <c r="D65" i="37"/>
  <c r="E65" i="37"/>
  <c r="D67" i="37"/>
  <c r="E67" i="37"/>
  <c r="D68" i="37"/>
  <c r="E68" i="37"/>
  <c r="D69" i="37"/>
  <c r="E69" i="37"/>
  <c r="D70" i="37"/>
  <c r="E70" i="37"/>
  <c r="D71" i="37"/>
  <c r="E71" i="37"/>
  <c r="D72" i="37"/>
  <c r="E72" i="37"/>
  <c r="D73" i="37"/>
  <c r="E73" i="37"/>
  <c r="D74" i="37"/>
  <c r="E74" i="37"/>
  <c r="D75" i="37"/>
  <c r="E75" i="37"/>
  <c r="D76" i="37"/>
  <c r="E76" i="37"/>
  <c r="D77" i="37"/>
  <c r="E77" i="37"/>
  <c r="D78" i="37"/>
  <c r="E78" i="37"/>
  <c r="D79" i="37"/>
  <c r="E79" i="37"/>
  <c r="D80" i="37"/>
  <c r="E80" i="37"/>
  <c r="D81" i="37"/>
  <c r="E81" i="37"/>
  <c r="D82" i="37"/>
  <c r="E82" i="37"/>
  <c r="D83" i="37"/>
  <c r="E83" i="37"/>
  <c r="D84" i="37"/>
  <c r="E84" i="37"/>
  <c r="D85" i="37"/>
  <c r="E85" i="37"/>
  <c r="D86" i="37"/>
  <c r="E86" i="37"/>
  <c r="D87" i="37"/>
  <c r="E87" i="37"/>
  <c r="D88" i="37"/>
  <c r="E88" i="37"/>
  <c r="D89" i="37"/>
  <c r="E89" i="37"/>
  <c r="D90" i="37"/>
  <c r="E90" i="37"/>
  <c r="D91" i="37"/>
  <c r="E91" i="37"/>
  <c r="D92" i="37"/>
  <c r="E92" i="37"/>
  <c r="D93" i="37"/>
  <c r="E93" i="37"/>
  <c r="D94" i="37"/>
  <c r="E94" i="37"/>
  <c r="D95" i="37"/>
  <c r="E95" i="37"/>
  <c r="D96" i="37"/>
  <c r="E96" i="37"/>
  <c r="D97" i="37"/>
  <c r="E97" i="37"/>
  <c r="D98" i="37"/>
  <c r="E98" i="37"/>
  <c r="D99" i="37"/>
  <c r="E99" i="37"/>
  <c r="D100" i="37"/>
  <c r="E100" i="37"/>
  <c r="D101" i="37"/>
  <c r="E101" i="37"/>
  <c r="D102" i="37"/>
  <c r="E102" i="37"/>
  <c r="D103" i="37"/>
  <c r="E103" i="37"/>
  <c r="D104" i="37"/>
  <c r="E104" i="37"/>
  <c r="D105" i="37"/>
  <c r="E105" i="37"/>
  <c r="D106" i="37"/>
  <c r="E106" i="37"/>
  <c r="D107" i="37"/>
  <c r="E107" i="37"/>
  <c r="D108" i="37"/>
  <c r="E108" i="37"/>
  <c r="D109" i="37"/>
  <c r="E109" i="37"/>
  <c r="D110" i="37"/>
  <c r="E110" i="37"/>
  <c r="D111" i="37"/>
  <c r="E111" i="37"/>
  <c r="D112" i="37"/>
  <c r="E112" i="37"/>
  <c r="D113" i="37"/>
  <c r="E113" i="37"/>
  <c r="D114" i="37"/>
  <c r="E114" i="37"/>
  <c r="D115" i="37"/>
  <c r="E115" i="37"/>
  <c r="D116" i="37"/>
  <c r="E116" i="37"/>
  <c r="D117" i="37"/>
  <c r="E117" i="37"/>
  <c r="D118" i="37"/>
  <c r="E118" i="37"/>
  <c r="D119" i="37"/>
  <c r="E119" i="37"/>
  <c r="D120" i="37"/>
  <c r="E120" i="37"/>
  <c r="D121" i="37"/>
  <c r="E121" i="37"/>
  <c r="D122" i="37"/>
  <c r="E122" i="37"/>
  <c r="D123" i="37"/>
  <c r="E123" i="37"/>
  <c r="D124" i="37"/>
  <c r="E124" i="37"/>
  <c r="D125" i="37"/>
  <c r="E125" i="37"/>
  <c r="D126" i="37"/>
  <c r="E126" i="37"/>
  <c r="D127" i="37"/>
  <c r="E127" i="37"/>
  <c r="D128" i="37"/>
  <c r="E128" i="37"/>
  <c r="D129" i="37"/>
  <c r="E129" i="37"/>
  <c r="D130" i="37"/>
  <c r="E130" i="37"/>
  <c r="D131" i="37"/>
  <c r="E131" i="37"/>
  <c r="D132" i="37"/>
  <c r="E132" i="37"/>
  <c r="D133" i="37"/>
  <c r="E133" i="37"/>
  <c r="D134" i="37"/>
  <c r="E134" i="37"/>
  <c r="D135" i="37"/>
  <c r="E135" i="37"/>
  <c r="D136" i="37"/>
  <c r="E136" i="37"/>
  <c r="D137" i="37"/>
  <c r="E137" i="37"/>
  <c r="D138" i="37"/>
  <c r="E138" i="37"/>
  <c r="D139" i="37"/>
  <c r="E139" i="37"/>
  <c r="D140" i="37"/>
  <c r="E140" i="37"/>
  <c r="D141" i="37"/>
  <c r="E141" i="37"/>
  <c r="D142" i="37"/>
  <c r="E142" i="37"/>
  <c r="D143" i="37"/>
  <c r="E143" i="37"/>
  <c r="D144" i="37"/>
  <c r="E144" i="37"/>
  <c r="D145" i="37"/>
  <c r="E145" i="37"/>
  <c r="D146" i="37"/>
  <c r="E146" i="37"/>
  <c r="D147" i="37"/>
  <c r="E147" i="37"/>
  <c r="D148" i="37"/>
  <c r="E148" i="37"/>
  <c r="D149" i="37"/>
  <c r="E149" i="37"/>
  <c r="D150" i="37"/>
  <c r="E150" i="37"/>
  <c r="D151" i="37"/>
  <c r="E151" i="37"/>
  <c r="D152" i="37"/>
  <c r="E152" i="37"/>
  <c r="D153" i="37"/>
  <c r="E153" i="37"/>
  <c r="D154" i="37"/>
  <c r="E154" i="37"/>
  <c r="D155" i="37"/>
  <c r="E155" i="37"/>
  <c r="D156" i="37"/>
  <c r="E156" i="37"/>
  <c r="D157" i="37"/>
  <c r="E157" i="37"/>
  <c r="D158" i="37"/>
  <c r="E158" i="37"/>
  <c r="D159" i="37"/>
  <c r="E159" i="37"/>
  <c r="D160" i="37"/>
  <c r="E160" i="37"/>
  <c r="D161" i="37"/>
  <c r="E161" i="37"/>
  <c r="D162" i="37"/>
  <c r="E162" i="37"/>
  <c r="D163" i="37"/>
  <c r="E163" i="37"/>
  <c r="D164" i="37"/>
  <c r="E164" i="37"/>
  <c r="D165" i="37"/>
  <c r="E165" i="37"/>
  <c r="D166" i="37"/>
  <c r="E166" i="37"/>
  <c r="D167" i="37"/>
  <c r="E167" i="37"/>
  <c r="D168" i="37"/>
  <c r="E168" i="37"/>
  <c r="D169" i="37"/>
  <c r="E169" i="37"/>
  <c r="D170" i="37"/>
  <c r="E170" i="37"/>
  <c r="D171" i="37"/>
  <c r="E171" i="37"/>
  <c r="D172" i="37"/>
  <c r="E172" i="37"/>
  <c r="D173" i="37"/>
  <c r="E173" i="37"/>
  <c r="D174" i="37"/>
  <c r="E174" i="37"/>
  <c r="D175" i="37"/>
  <c r="E175" i="37"/>
  <c r="D176" i="37"/>
  <c r="E176" i="37"/>
  <c r="D177" i="37"/>
  <c r="E177" i="37"/>
  <c r="D178" i="37"/>
  <c r="E178" i="37"/>
  <c r="D179" i="37"/>
  <c r="E179" i="37"/>
  <c r="D180" i="37"/>
  <c r="E180" i="37"/>
  <c r="D181" i="37"/>
  <c r="E181" i="37"/>
  <c r="D182" i="37"/>
  <c r="E182" i="37"/>
  <c r="D183" i="37"/>
  <c r="E183" i="37"/>
  <c r="D184" i="37"/>
  <c r="E184" i="37"/>
  <c r="D185" i="37"/>
  <c r="E185" i="37"/>
  <c r="D186" i="37"/>
  <c r="E186" i="37"/>
  <c r="D187" i="37"/>
  <c r="E187" i="37"/>
  <c r="D188" i="37"/>
  <c r="E188" i="37"/>
  <c r="D189" i="37"/>
  <c r="E189" i="37"/>
  <c r="D190" i="37"/>
  <c r="E190" i="37"/>
  <c r="D191" i="37"/>
  <c r="E191" i="37"/>
  <c r="D192" i="37"/>
  <c r="E192" i="37"/>
  <c r="D193" i="37"/>
  <c r="E193" i="37"/>
  <c r="E9" i="37"/>
  <c r="D9" i="37"/>
  <c r="C37" i="32"/>
  <c r="E37" i="32" s="1"/>
  <c r="C38" i="32"/>
  <c r="E38" i="32" s="1"/>
  <c r="C36" i="32"/>
  <c r="E36" i="32" s="1"/>
  <c r="AQ399" i="3" l="1"/>
  <c r="AT399" i="3" s="1"/>
  <c r="AQ400" i="3"/>
  <c r="AT400" i="3" s="1"/>
  <c r="AQ401" i="3"/>
  <c r="AT401" i="3" s="1"/>
  <c r="AQ402" i="3"/>
  <c r="AT402" i="3" s="1"/>
  <c r="AQ403" i="3"/>
  <c r="AT403" i="3" s="1"/>
  <c r="AQ404" i="3"/>
  <c r="AT404" i="3" s="1"/>
  <c r="AQ405" i="3"/>
  <c r="AT405" i="3" s="1"/>
  <c r="AQ406" i="3"/>
  <c r="AT406" i="3" s="1"/>
  <c r="AQ407" i="3"/>
  <c r="AT407" i="3" s="1"/>
  <c r="AQ408" i="3"/>
  <c r="AT408" i="3" s="1"/>
  <c r="AQ409" i="3"/>
  <c r="AT409" i="3" s="1"/>
  <c r="AQ410" i="3"/>
  <c r="AT410" i="3" s="1"/>
  <c r="AQ411" i="3"/>
  <c r="AT411" i="3" s="1"/>
  <c r="AQ412" i="3"/>
  <c r="AT412" i="3" s="1"/>
  <c r="AQ413" i="3"/>
  <c r="AT413" i="3" s="1"/>
  <c r="AQ414" i="3"/>
  <c r="AT414" i="3" s="1"/>
  <c r="AQ415" i="3"/>
  <c r="AT415" i="3" s="1"/>
  <c r="AQ416" i="3"/>
  <c r="AT416" i="3" s="1"/>
  <c r="AQ417" i="3"/>
  <c r="AT417" i="3" s="1"/>
  <c r="AQ418" i="3"/>
  <c r="AT418" i="3" s="1"/>
  <c r="AQ419" i="3"/>
  <c r="AT419" i="3" s="1"/>
  <c r="AQ420" i="3"/>
  <c r="AT420" i="3" s="1"/>
  <c r="AQ421" i="3"/>
  <c r="AT421" i="3" s="1"/>
  <c r="AQ422" i="3"/>
  <c r="AT422" i="3" s="1"/>
  <c r="AQ423" i="3"/>
  <c r="AT423" i="3" s="1"/>
  <c r="AQ424" i="3"/>
  <c r="AT424" i="3" s="1"/>
  <c r="AQ425" i="3"/>
  <c r="AT425" i="3" s="1"/>
  <c r="AQ426" i="3"/>
  <c r="AT426" i="3" s="1"/>
  <c r="AQ427" i="3"/>
  <c r="AT427" i="3" s="1"/>
  <c r="AQ428" i="3"/>
  <c r="AT428" i="3" s="1"/>
  <c r="AQ429" i="3"/>
  <c r="AT429" i="3" s="1"/>
  <c r="AQ430" i="3"/>
  <c r="AT430" i="3" s="1"/>
  <c r="AQ431" i="3"/>
  <c r="AT431" i="3" s="1"/>
  <c r="AQ432" i="3"/>
  <c r="AT432" i="3" s="1"/>
  <c r="AQ433" i="3"/>
  <c r="AT433" i="3" s="1"/>
  <c r="AQ434" i="3"/>
  <c r="AT434" i="3" s="1"/>
  <c r="AQ435" i="3"/>
  <c r="AT435" i="3" s="1"/>
  <c r="AQ436" i="3"/>
  <c r="AT436" i="3" s="1"/>
  <c r="AQ437" i="3"/>
  <c r="AT437" i="3" s="1"/>
  <c r="AQ438" i="3"/>
  <c r="AT438" i="3" s="1"/>
  <c r="AQ439" i="3"/>
  <c r="AT439" i="3" s="1"/>
  <c r="AQ440" i="3"/>
  <c r="AT440" i="3" s="1"/>
  <c r="AQ441" i="3"/>
  <c r="AT441" i="3" s="1"/>
  <c r="AQ442" i="3"/>
  <c r="AT442" i="3" s="1"/>
  <c r="AQ443" i="3"/>
  <c r="AT443" i="3" s="1"/>
  <c r="AQ444" i="3"/>
  <c r="AT444" i="3" s="1"/>
  <c r="AQ445" i="3"/>
  <c r="AT445" i="3" s="1"/>
  <c r="AQ446" i="3"/>
  <c r="AT446" i="3" s="1"/>
  <c r="AQ447" i="3"/>
  <c r="AT447" i="3" s="1"/>
  <c r="AQ448" i="3"/>
  <c r="AT448" i="3" s="1"/>
  <c r="AQ449" i="3"/>
  <c r="AT449" i="3" s="1"/>
  <c r="AQ450" i="3"/>
  <c r="AT450" i="3" s="1"/>
  <c r="AQ451" i="3"/>
  <c r="AT451" i="3" s="1"/>
  <c r="AQ452" i="3"/>
  <c r="AT452" i="3" s="1"/>
  <c r="AQ453" i="3"/>
  <c r="AT453" i="3" s="1"/>
  <c r="AQ454" i="3"/>
  <c r="AT454" i="3" s="1"/>
  <c r="AQ455" i="3"/>
  <c r="AT455" i="3" s="1"/>
  <c r="AQ456" i="3"/>
  <c r="AT456" i="3" s="1"/>
  <c r="AQ457" i="3"/>
  <c r="AT457" i="3" s="1"/>
  <c r="AQ458" i="3"/>
  <c r="AT458" i="3" s="1"/>
  <c r="AQ459" i="3"/>
  <c r="AT459" i="3" s="1"/>
  <c r="AQ460" i="3"/>
  <c r="AT460" i="3" s="1"/>
  <c r="AQ461" i="3"/>
  <c r="AT461" i="3" s="1"/>
  <c r="AQ462" i="3"/>
  <c r="AT462" i="3" s="1"/>
  <c r="AQ463" i="3"/>
  <c r="AT463" i="3" s="1"/>
  <c r="AQ464" i="3"/>
  <c r="AT464" i="3" s="1"/>
  <c r="AQ465" i="3"/>
  <c r="AT465" i="3" s="1"/>
  <c r="AQ466" i="3"/>
  <c r="AT466" i="3" s="1"/>
  <c r="AQ467" i="3"/>
  <c r="AT467" i="3" s="1"/>
  <c r="AQ468" i="3"/>
  <c r="AT468" i="3" s="1"/>
  <c r="AQ469" i="3"/>
  <c r="AT469" i="3" s="1"/>
  <c r="AQ470" i="3"/>
  <c r="AT470" i="3" s="1"/>
  <c r="AQ471" i="3"/>
  <c r="AT471" i="3" s="1"/>
  <c r="AQ472" i="3"/>
  <c r="AT472" i="3" s="1"/>
  <c r="AQ473" i="3"/>
  <c r="AT473" i="3" s="1"/>
  <c r="AQ474" i="3"/>
  <c r="AT474" i="3" s="1"/>
  <c r="AQ475" i="3"/>
  <c r="AT475" i="3" s="1"/>
  <c r="AQ476" i="3"/>
  <c r="AT476" i="3" s="1"/>
  <c r="AQ477" i="3"/>
  <c r="AT477" i="3" s="1"/>
  <c r="AQ478" i="3"/>
  <c r="AT478" i="3" s="1"/>
  <c r="AQ479" i="3"/>
  <c r="AT479" i="3" s="1"/>
  <c r="AQ480" i="3"/>
  <c r="AT480" i="3" s="1"/>
  <c r="AQ481" i="3"/>
  <c r="AT481" i="3" s="1"/>
  <c r="AQ482" i="3"/>
  <c r="AT482" i="3" s="1"/>
  <c r="AQ483" i="3"/>
  <c r="AT483" i="3" s="1"/>
  <c r="AQ484" i="3"/>
  <c r="AT484" i="3" s="1"/>
  <c r="AQ485" i="3"/>
  <c r="AT485" i="3" s="1"/>
  <c r="AQ486" i="3"/>
  <c r="AT486" i="3" s="1"/>
  <c r="AQ487" i="3"/>
  <c r="AT487" i="3" s="1"/>
  <c r="AQ488" i="3"/>
  <c r="AT488" i="3" s="1"/>
  <c r="AQ489" i="3"/>
  <c r="AT489" i="3" s="1"/>
  <c r="AQ490" i="3"/>
  <c r="AT490" i="3" s="1"/>
  <c r="AQ491" i="3"/>
  <c r="AT491" i="3" s="1"/>
  <c r="AQ492" i="3"/>
  <c r="AT492" i="3" s="1"/>
  <c r="AQ493" i="3"/>
  <c r="AT493" i="3" s="1"/>
  <c r="AQ494" i="3"/>
  <c r="AT494" i="3" s="1"/>
  <c r="AQ530" i="3"/>
  <c r="AT530" i="3" s="1"/>
  <c r="AQ531" i="3"/>
  <c r="AT531" i="3" s="1"/>
  <c r="AQ532" i="3"/>
  <c r="AT532" i="3" s="1"/>
  <c r="AQ533" i="3"/>
  <c r="AT533" i="3" s="1"/>
  <c r="AQ534" i="3"/>
  <c r="AT534" i="3" s="1"/>
  <c r="AQ535" i="3"/>
  <c r="AT535" i="3" s="1"/>
  <c r="AQ536" i="3"/>
  <c r="AT536" i="3" s="1"/>
  <c r="AQ537" i="3"/>
  <c r="AT537" i="3" s="1"/>
  <c r="AQ538" i="3"/>
  <c r="AT538" i="3" s="1"/>
  <c r="AQ539" i="3"/>
  <c r="AT539" i="3" s="1"/>
  <c r="AQ540" i="3"/>
  <c r="AT540" i="3" s="1"/>
  <c r="AQ541" i="3"/>
  <c r="AT541" i="3" s="1"/>
  <c r="AQ542" i="3"/>
  <c r="AT542" i="3" s="1"/>
  <c r="AQ543" i="3"/>
  <c r="AT543" i="3" s="1"/>
  <c r="AQ544" i="3"/>
  <c r="AT544" i="3" s="1"/>
  <c r="AQ545" i="3"/>
  <c r="AT545" i="3" s="1"/>
  <c r="AQ546" i="3"/>
  <c r="AT546" i="3" s="1"/>
  <c r="AQ547" i="3"/>
  <c r="AT547" i="3" s="1"/>
  <c r="AQ548" i="3"/>
  <c r="AT548" i="3" s="1"/>
  <c r="AQ549" i="3"/>
  <c r="AT549" i="3" s="1"/>
  <c r="AQ550" i="3"/>
  <c r="AT550" i="3" s="1"/>
  <c r="AS70" i="3"/>
  <c r="AV70" i="3" s="1"/>
  <c r="AS71" i="3"/>
  <c r="AV71" i="3" s="1"/>
  <c r="AS72" i="3"/>
  <c r="AV72" i="3" s="1"/>
  <c r="AS73" i="3"/>
  <c r="AV73" i="3" s="1"/>
  <c r="AS74" i="3"/>
  <c r="AV74" i="3" s="1"/>
  <c r="AS75" i="3"/>
  <c r="AV75" i="3" s="1"/>
  <c r="AS76" i="3"/>
  <c r="AV76" i="3" s="1"/>
  <c r="AS77" i="3"/>
  <c r="AV77" i="3" s="1"/>
  <c r="AS78" i="3"/>
  <c r="AV78" i="3" s="1"/>
  <c r="AS79" i="3"/>
  <c r="AV79" i="3" s="1"/>
  <c r="AS80" i="3"/>
  <c r="AV80" i="3" s="1"/>
  <c r="AS81" i="3"/>
  <c r="AV81" i="3" s="1"/>
  <c r="AS82" i="3"/>
  <c r="AV82" i="3" s="1"/>
  <c r="AS83" i="3"/>
  <c r="AV83" i="3" s="1"/>
  <c r="AS84" i="3"/>
  <c r="AV84" i="3" s="1"/>
  <c r="AS85" i="3"/>
  <c r="AV85" i="3" s="1"/>
  <c r="AS86" i="3"/>
  <c r="AV86" i="3" s="1"/>
  <c r="AS87" i="3"/>
  <c r="AV87" i="3" s="1"/>
  <c r="AS88" i="3"/>
  <c r="AV88" i="3" s="1"/>
  <c r="AS89" i="3"/>
  <c r="AV89" i="3" s="1"/>
  <c r="AS90" i="3"/>
  <c r="AV90" i="3" s="1"/>
  <c r="AS91" i="3"/>
  <c r="AV91" i="3" s="1"/>
  <c r="AS92" i="3"/>
  <c r="AV92" i="3" s="1"/>
  <c r="AS93" i="3"/>
  <c r="AV93" i="3" s="1"/>
  <c r="AS94" i="3"/>
  <c r="AV94" i="3" s="1"/>
  <c r="AS95" i="3"/>
  <c r="AV95" i="3" s="1"/>
  <c r="AS96" i="3"/>
  <c r="AV96" i="3" s="1"/>
  <c r="AS97" i="3"/>
  <c r="AV97" i="3" s="1"/>
  <c r="AS98" i="3"/>
  <c r="AV98" i="3" s="1"/>
  <c r="AS99" i="3"/>
  <c r="AV99" i="3" s="1"/>
  <c r="AS100" i="3"/>
  <c r="AV100" i="3" s="1"/>
  <c r="AS101" i="3"/>
  <c r="AV101" i="3" s="1"/>
  <c r="AS102" i="3"/>
  <c r="AV102" i="3" s="1"/>
  <c r="AS103" i="3"/>
  <c r="AV103" i="3" s="1"/>
  <c r="AS104" i="3"/>
  <c r="AV104" i="3" s="1"/>
  <c r="AS105" i="3"/>
  <c r="AV105" i="3" s="1"/>
  <c r="AS106" i="3"/>
  <c r="AV106" i="3" s="1"/>
  <c r="AS107" i="3"/>
  <c r="AV107" i="3" s="1"/>
  <c r="AS108" i="3"/>
  <c r="AV108" i="3" s="1"/>
  <c r="AS109" i="3"/>
  <c r="AV109" i="3" s="1"/>
  <c r="AS110" i="3"/>
  <c r="AV110" i="3" s="1"/>
  <c r="AS111" i="3"/>
  <c r="AV111" i="3" s="1"/>
  <c r="AS112" i="3"/>
  <c r="AV112" i="3" s="1"/>
  <c r="AS113" i="3"/>
  <c r="AV113" i="3" s="1"/>
  <c r="AS114" i="3"/>
  <c r="AV114" i="3" s="1"/>
  <c r="AS115" i="3"/>
  <c r="AV115" i="3" s="1"/>
  <c r="AS116" i="3"/>
  <c r="AV116" i="3" s="1"/>
  <c r="AS117" i="3"/>
  <c r="AV117" i="3" s="1"/>
  <c r="AS118" i="3"/>
  <c r="AV118" i="3" s="1"/>
  <c r="AS119" i="3"/>
  <c r="AV119" i="3" s="1"/>
  <c r="AS120" i="3"/>
  <c r="AV120" i="3" s="1"/>
  <c r="AS121" i="3"/>
  <c r="AV121" i="3" s="1"/>
  <c r="AS122" i="3"/>
  <c r="AV122" i="3" s="1"/>
  <c r="AS123" i="3"/>
  <c r="AV123" i="3" s="1"/>
  <c r="AS124" i="3"/>
  <c r="AV124" i="3" s="1"/>
  <c r="AS125" i="3"/>
  <c r="AV125" i="3" s="1"/>
  <c r="AS126" i="3"/>
  <c r="AV126" i="3" s="1"/>
  <c r="AS127" i="3"/>
  <c r="AV127" i="3" s="1"/>
  <c r="AS128" i="3"/>
  <c r="AV128" i="3" s="1"/>
  <c r="AS129" i="3"/>
  <c r="AV129" i="3" s="1"/>
  <c r="AS130" i="3"/>
  <c r="AV130" i="3" s="1"/>
  <c r="AS131" i="3"/>
  <c r="AV131" i="3" s="1"/>
  <c r="AS132" i="3"/>
  <c r="AV132" i="3" s="1"/>
  <c r="AS133" i="3"/>
  <c r="AV133" i="3" s="1"/>
  <c r="AS134" i="3"/>
  <c r="AV134" i="3" s="1"/>
  <c r="AS135" i="3"/>
  <c r="AV135" i="3" s="1"/>
  <c r="AS136" i="3"/>
  <c r="AV136" i="3" s="1"/>
  <c r="AS137" i="3"/>
  <c r="AV137" i="3" s="1"/>
  <c r="AS138" i="3"/>
  <c r="AV138" i="3" s="1"/>
  <c r="AS139" i="3"/>
  <c r="AV139" i="3" s="1"/>
  <c r="AS140" i="3"/>
  <c r="AV140" i="3" s="1"/>
  <c r="AS141" i="3"/>
  <c r="AV141" i="3" s="1"/>
  <c r="AS142" i="3"/>
  <c r="AV142" i="3" s="1"/>
  <c r="AS143" i="3"/>
  <c r="AV143" i="3" s="1"/>
  <c r="AS144" i="3"/>
  <c r="AV144" i="3" s="1"/>
  <c r="AS145" i="3"/>
  <c r="AV145" i="3" s="1"/>
  <c r="AS146" i="3"/>
  <c r="AV146" i="3" s="1"/>
  <c r="AS147" i="3"/>
  <c r="AV147" i="3" s="1"/>
  <c r="AS148" i="3"/>
  <c r="AV148" i="3" s="1"/>
  <c r="AS149" i="3"/>
  <c r="AV149" i="3" s="1"/>
  <c r="AS150" i="3"/>
  <c r="AV150" i="3" s="1"/>
  <c r="AS151" i="3"/>
  <c r="AV151" i="3" s="1"/>
  <c r="AS152" i="3"/>
  <c r="AV152" i="3" s="1"/>
  <c r="AS153" i="3"/>
  <c r="AV153" i="3" s="1"/>
  <c r="AS154" i="3"/>
  <c r="AV154" i="3" s="1"/>
  <c r="AS155" i="3"/>
  <c r="AV155" i="3" s="1"/>
  <c r="AS156" i="3"/>
  <c r="AV156" i="3" s="1"/>
  <c r="AS157" i="3"/>
  <c r="AV157" i="3" s="1"/>
  <c r="AS158" i="3"/>
  <c r="AV158" i="3" s="1"/>
  <c r="AS159" i="3"/>
  <c r="AV159" i="3" s="1"/>
  <c r="AS160" i="3"/>
  <c r="AV160" i="3" s="1"/>
  <c r="AS161" i="3"/>
  <c r="AV161" i="3" s="1"/>
  <c r="AS162" i="3"/>
  <c r="AV162" i="3" s="1"/>
  <c r="AS163" i="3"/>
  <c r="AV163" i="3" s="1"/>
  <c r="AS164" i="3"/>
  <c r="AV164" i="3" s="1"/>
  <c r="AS165" i="3"/>
  <c r="AV165" i="3" s="1"/>
  <c r="AS166" i="3"/>
  <c r="AV166" i="3" s="1"/>
  <c r="AS167" i="3"/>
  <c r="AV167" i="3" s="1"/>
  <c r="AS168" i="3"/>
  <c r="AV168" i="3" s="1"/>
  <c r="AS169" i="3"/>
  <c r="AV169" i="3" s="1"/>
  <c r="AS170" i="3"/>
  <c r="AV170" i="3" s="1"/>
  <c r="AS171" i="3"/>
  <c r="AV171" i="3" s="1"/>
  <c r="AS172" i="3"/>
  <c r="AV172" i="3" s="1"/>
  <c r="AS173" i="3"/>
  <c r="AV173" i="3" s="1"/>
  <c r="AS174" i="3"/>
  <c r="AV174" i="3" s="1"/>
  <c r="AS175" i="3"/>
  <c r="AV175" i="3" s="1"/>
  <c r="AS176" i="3"/>
  <c r="AV176" i="3" s="1"/>
  <c r="AS177" i="3"/>
  <c r="AV177" i="3" s="1"/>
  <c r="AS178" i="3"/>
  <c r="AV178" i="3" s="1"/>
  <c r="AS179" i="3"/>
  <c r="AV179" i="3" s="1"/>
  <c r="AS180" i="3"/>
  <c r="AV180" i="3" s="1"/>
  <c r="AS181" i="3"/>
  <c r="AV181" i="3" s="1"/>
  <c r="AS182" i="3"/>
  <c r="AV182" i="3" s="1"/>
  <c r="AS183" i="3"/>
  <c r="AV183" i="3" s="1"/>
  <c r="AS184" i="3"/>
  <c r="AV184" i="3" s="1"/>
  <c r="AS185" i="3"/>
  <c r="AV185" i="3" s="1"/>
  <c r="AS186" i="3"/>
  <c r="AV186" i="3" s="1"/>
  <c r="AS187" i="3"/>
  <c r="AV187" i="3" s="1"/>
  <c r="AS188" i="3"/>
  <c r="AV188" i="3" s="1"/>
  <c r="AS189" i="3"/>
  <c r="AV189" i="3" s="1"/>
  <c r="AS190" i="3"/>
  <c r="AV190" i="3" s="1"/>
  <c r="AS191" i="3"/>
  <c r="AV191" i="3" s="1"/>
  <c r="AS192" i="3"/>
  <c r="AV192" i="3" s="1"/>
  <c r="AS193" i="3"/>
  <c r="AV193" i="3" s="1"/>
  <c r="AS194" i="3"/>
  <c r="AV194" i="3" s="1"/>
  <c r="AS195" i="3"/>
  <c r="AV195" i="3" s="1"/>
  <c r="AS196" i="3"/>
  <c r="AV196" i="3" s="1"/>
  <c r="AS197" i="3"/>
  <c r="AV197" i="3" s="1"/>
  <c r="AS198" i="3"/>
  <c r="AV198" i="3" s="1"/>
  <c r="AS199" i="3"/>
  <c r="AV199" i="3" s="1"/>
  <c r="AS200" i="3"/>
  <c r="AV200" i="3" s="1"/>
  <c r="AS201" i="3"/>
  <c r="AV201" i="3" s="1"/>
  <c r="AS202" i="3"/>
  <c r="AV202" i="3" s="1"/>
  <c r="AS203" i="3"/>
  <c r="AV203" i="3" s="1"/>
  <c r="AS204" i="3"/>
  <c r="AV204" i="3" s="1"/>
  <c r="AS205" i="3"/>
  <c r="AV205" i="3" s="1"/>
  <c r="AS206" i="3"/>
  <c r="AV206" i="3" s="1"/>
  <c r="AS207" i="3"/>
  <c r="AV207" i="3" s="1"/>
  <c r="AS208" i="3"/>
  <c r="AV208" i="3" s="1"/>
  <c r="AS209" i="3"/>
  <c r="AV209" i="3" s="1"/>
  <c r="AS210" i="3"/>
  <c r="AV210" i="3" s="1"/>
  <c r="AS211" i="3"/>
  <c r="AV211" i="3" s="1"/>
  <c r="AS212" i="3"/>
  <c r="AV212" i="3" s="1"/>
  <c r="AS492" i="3"/>
  <c r="AV492" i="3" s="1"/>
  <c r="AS493" i="3"/>
  <c r="AV493" i="3" s="1"/>
  <c r="AS494" i="3"/>
  <c r="AV494" i="3" s="1"/>
  <c r="AS495" i="3"/>
  <c r="AV495" i="3" s="1"/>
  <c r="AS496" i="3"/>
  <c r="AV496" i="3" s="1"/>
  <c r="AS497" i="3"/>
  <c r="AV497" i="3" s="1"/>
  <c r="AS498" i="3"/>
  <c r="AV498" i="3" s="1"/>
  <c r="AS499" i="3"/>
  <c r="AV499" i="3" s="1"/>
  <c r="AS500" i="3"/>
  <c r="AV500" i="3" s="1"/>
  <c r="AS501" i="3"/>
  <c r="AV501" i="3" s="1"/>
  <c r="AS502" i="3"/>
  <c r="AV502" i="3" s="1"/>
  <c r="AS503" i="3"/>
  <c r="AV503" i="3" s="1"/>
  <c r="AS504" i="3"/>
  <c r="AV504" i="3" s="1"/>
  <c r="AS505" i="3"/>
  <c r="AV505" i="3" s="1"/>
  <c r="AS506" i="3"/>
  <c r="AV506" i="3" s="1"/>
  <c r="AS507" i="3"/>
  <c r="AV507" i="3" s="1"/>
  <c r="AS508" i="3"/>
  <c r="AV508" i="3" s="1"/>
  <c r="AS509" i="3"/>
  <c r="AV509" i="3" s="1"/>
  <c r="AS510" i="3"/>
  <c r="AV510" i="3" s="1"/>
  <c r="AS511" i="3"/>
  <c r="AV511" i="3" s="1"/>
  <c r="AS512" i="3"/>
  <c r="AV512" i="3" s="1"/>
  <c r="AS513" i="3"/>
  <c r="AV513" i="3" s="1"/>
  <c r="AS514" i="3"/>
  <c r="AV514" i="3" s="1"/>
  <c r="AS515" i="3"/>
  <c r="AV515" i="3" s="1"/>
  <c r="AS516" i="3"/>
  <c r="AV516" i="3" s="1"/>
  <c r="AS517" i="3"/>
  <c r="AV517" i="3" s="1"/>
  <c r="AS518" i="3"/>
  <c r="AV518" i="3" s="1"/>
  <c r="AS519" i="3"/>
  <c r="AV519" i="3" s="1"/>
  <c r="AS520" i="3"/>
  <c r="AV520" i="3" s="1"/>
  <c r="AS521" i="3"/>
  <c r="AV521" i="3" s="1"/>
  <c r="AS522" i="3"/>
  <c r="AV522" i="3" s="1"/>
  <c r="AS523" i="3"/>
  <c r="AV523" i="3" s="1"/>
  <c r="AS524" i="3"/>
  <c r="AV524" i="3" s="1"/>
  <c r="AS525" i="3"/>
  <c r="AV525" i="3" s="1"/>
  <c r="AS526" i="3"/>
  <c r="AV526" i="3" s="1"/>
  <c r="AS527" i="3"/>
  <c r="AV527" i="3" s="1"/>
  <c r="AS528" i="3"/>
  <c r="AV528" i="3" s="1"/>
  <c r="AS529" i="3"/>
  <c r="AV529" i="3" s="1"/>
  <c r="AS530" i="3"/>
  <c r="AV530" i="3" s="1"/>
  <c r="AS531" i="3"/>
  <c r="AV531" i="3" s="1"/>
  <c r="AS532" i="3"/>
  <c r="AV532" i="3" s="1"/>
  <c r="AS533" i="3"/>
  <c r="AV533" i="3" s="1"/>
  <c r="AS534" i="3"/>
  <c r="AV534" i="3" s="1"/>
  <c r="AS535" i="3"/>
  <c r="AV535" i="3" s="1"/>
  <c r="AS536" i="3"/>
  <c r="AV536" i="3" s="1"/>
  <c r="AS537" i="3"/>
  <c r="AV537" i="3" s="1"/>
  <c r="AS538" i="3"/>
  <c r="AV538" i="3" s="1"/>
  <c r="AS539" i="3"/>
  <c r="AV539" i="3" s="1"/>
  <c r="AS540" i="3"/>
  <c r="AV540" i="3" s="1"/>
  <c r="AS541" i="3"/>
  <c r="AV541" i="3" s="1"/>
  <c r="AS542" i="3"/>
  <c r="AV542" i="3" s="1"/>
  <c r="AS543" i="3"/>
  <c r="AV543" i="3" s="1"/>
  <c r="AS544" i="3"/>
  <c r="AV544" i="3" s="1"/>
  <c r="AS545" i="3"/>
  <c r="AV545" i="3" s="1"/>
  <c r="AS546" i="3"/>
  <c r="AV546" i="3" s="1"/>
  <c r="AS547" i="3"/>
  <c r="AV547" i="3" s="1"/>
  <c r="AS548" i="3"/>
  <c r="AV548" i="3" s="1"/>
  <c r="AS549" i="3"/>
  <c r="AV549" i="3" s="1"/>
  <c r="AS550" i="3"/>
  <c r="AV550" i="3" s="1"/>
  <c r="AQ2" i="3"/>
  <c r="AT2" i="3" s="1"/>
  <c r="AS2" i="3"/>
  <c r="AV2" i="3" s="1"/>
  <c r="AW2" i="3"/>
  <c r="AR2" i="3"/>
  <c r="AU2" i="3" s="1"/>
  <c r="AQ3" i="3"/>
  <c r="AT3" i="3" s="1"/>
  <c r="AW3" i="3"/>
  <c r="AR3" i="3"/>
  <c r="AU3" i="3" s="1"/>
  <c r="AS3" i="3"/>
  <c r="AV3" i="3" s="1"/>
  <c r="AQ4" i="3"/>
  <c r="AT4" i="3" s="1"/>
  <c r="AR4" i="3"/>
  <c r="AU4" i="3" s="1"/>
  <c r="AW4" i="3"/>
  <c r="AS4" i="3"/>
  <c r="AV4" i="3" s="1"/>
  <c r="AQ5" i="3"/>
  <c r="AT5" i="3" s="1"/>
  <c r="AR5" i="3"/>
  <c r="AU5" i="3" s="1"/>
  <c r="AW5" i="3"/>
  <c r="AS5" i="3"/>
  <c r="AV5" i="3" s="1"/>
  <c r="AQ6" i="3"/>
  <c r="AT6" i="3" s="1"/>
  <c r="AW6" i="3"/>
  <c r="AS6" i="3"/>
  <c r="AV6" i="3" s="1"/>
  <c r="AR6" i="3"/>
  <c r="AU6" i="3" s="1"/>
  <c r="AW7" i="3"/>
  <c r="AR7" i="3"/>
  <c r="AU7" i="3" s="1"/>
  <c r="AQ7" i="3"/>
  <c r="AT7" i="3" s="1"/>
  <c r="AS7" i="3"/>
  <c r="AV7" i="3" s="1"/>
  <c r="AQ8" i="3"/>
  <c r="AT8" i="3" s="1"/>
  <c r="AS8" i="3"/>
  <c r="AV8" i="3" s="1"/>
  <c r="AR8" i="3"/>
  <c r="AU8" i="3" s="1"/>
  <c r="AW8" i="3"/>
  <c r="AS9" i="3"/>
  <c r="AV9" i="3" s="1"/>
  <c r="AR9" i="3"/>
  <c r="AU9" i="3" s="1"/>
  <c r="AQ9" i="3"/>
  <c r="AT9" i="3" s="1"/>
  <c r="AW9" i="3"/>
  <c r="AR10" i="3"/>
  <c r="AU10" i="3" s="1"/>
  <c r="AS10" i="3"/>
  <c r="AV10" i="3" s="1"/>
  <c r="AW10" i="3"/>
  <c r="AQ10" i="3"/>
  <c r="AT10" i="3" s="1"/>
  <c r="AR11" i="3"/>
  <c r="AU11" i="3" s="1"/>
  <c r="AS11" i="3"/>
  <c r="AV11" i="3" s="1"/>
  <c r="AQ11" i="3"/>
  <c r="AT11" i="3" s="1"/>
  <c r="AW11" i="3"/>
  <c r="AR12" i="3"/>
  <c r="AU12" i="3" s="1"/>
  <c r="AS12" i="3"/>
  <c r="AV12" i="3" s="1"/>
  <c r="AW12" i="3"/>
  <c r="AQ12" i="3"/>
  <c r="AT12" i="3" s="1"/>
  <c r="AR13" i="3"/>
  <c r="AU13" i="3" s="1"/>
  <c r="AS13" i="3"/>
  <c r="AV13" i="3" s="1"/>
  <c r="AQ13" i="3"/>
  <c r="AT13" i="3" s="1"/>
  <c r="AW13" i="3"/>
  <c r="AQ14" i="3"/>
  <c r="AT14" i="3" s="1"/>
  <c r="AR14" i="3"/>
  <c r="AU14" i="3" s="1"/>
  <c r="AW14" i="3"/>
  <c r="AS14" i="3"/>
  <c r="AV14" i="3" s="1"/>
  <c r="AQ15" i="3"/>
  <c r="AT15" i="3" s="1"/>
  <c r="AW15" i="3"/>
  <c r="AS15" i="3"/>
  <c r="AV15" i="3" s="1"/>
  <c r="AR15" i="3"/>
  <c r="AU15" i="3" s="1"/>
  <c r="AQ16" i="3"/>
  <c r="AT16" i="3" s="1"/>
  <c r="AW16" i="3"/>
  <c r="AS16" i="3"/>
  <c r="AV16" i="3" s="1"/>
  <c r="AR16" i="3"/>
  <c r="AU16" i="3" s="1"/>
  <c r="AQ17" i="3"/>
  <c r="AT17" i="3" s="1"/>
  <c r="AS17" i="3"/>
  <c r="AV17" i="3" s="1"/>
  <c r="AW17" i="3"/>
  <c r="AR17" i="3"/>
  <c r="AU17" i="3" s="1"/>
  <c r="AS18" i="3"/>
  <c r="AV18" i="3" s="1"/>
  <c r="AW18" i="3"/>
  <c r="AQ18" i="3"/>
  <c r="AT18" i="3" s="1"/>
  <c r="AR18" i="3"/>
  <c r="AU18" i="3" s="1"/>
  <c r="AS19" i="3"/>
  <c r="AV19" i="3" s="1"/>
  <c r="AW19" i="3"/>
  <c r="AR19" i="3"/>
  <c r="AU19" i="3" s="1"/>
  <c r="AQ19" i="3"/>
  <c r="AT19" i="3" s="1"/>
  <c r="AQ20" i="3"/>
  <c r="AT20" i="3" s="1"/>
  <c r="AW20" i="3"/>
  <c r="AR20" i="3"/>
  <c r="AU20" i="3" s="1"/>
  <c r="AS20" i="3"/>
  <c r="AV20" i="3" s="1"/>
  <c r="AQ21" i="3"/>
  <c r="AT21" i="3" s="1"/>
  <c r="AW21" i="3"/>
  <c r="AR21" i="3"/>
  <c r="AU21" i="3" s="1"/>
  <c r="AS21" i="3"/>
  <c r="AV21" i="3" s="1"/>
  <c r="AQ22" i="3"/>
  <c r="AT22" i="3" s="1"/>
  <c r="AW22" i="3"/>
  <c r="AR22" i="3"/>
  <c r="AU22" i="3" s="1"/>
  <c r="AS22" i="3"/>
  <c r="AV22" i="3" s="1"/>
  <c r="AQ23" i="3"/>
  <c r="AT23" i="3" s="1"/>
  <c r="AW23" i="3"/>
  <c r="AR23" i="3"/>
  <c r="AU23" i="3" s="1"/>
  <c r="AS23" i="3"/>
  <c r="AV23" i="3" s="1"/>
  <c r="AQ24" i="3"/>
  <c r="AT24" i="3" s="1"/>
  <c r="AW24" i="3"/>
  <c r="AS24" i="3"/>
  <c r="AV24" i="3" s="1"/>
  <c r="AR24" i="3"/>
  <c r="AU24" i="3" s="1"/>
  <c r="AS25" i="3"/>
  <c r="AV25" i="3" s="1"/>
  <c r="AW25" i="3"/>
  <c r="AQ25" i="3"/>
  <c r="AT25" i="3" s="1"/>
  <c r="AR25" i="3"/>
  <c r="AU25" i="3" s="1"/>
  <c r="AS26" i="3"/>
  <c r="AV26" i="3" s="1"/>
  <c r="AW26" i="3"/>
  <c r="AR26" i="3"/>
  <c r="AU26" i="3" s="1"/>
  <c r="AQ26" i="3"/>
  <c r="AT26" i="3" s="1"/>
  <c r="AR27" i="3"/>
  <c r="AU27" i="3" s="1"/>
  <c r="AS27" i="3"/>
  <c r="AV27" i="3" s="1"/>
  <c r="AW27" i="3"/>
  <c r="AQ27" i="3"/>
  <c r="AT27" i="3" s="1"/>
  <c r="AR28" i="3"/>
  <c r="AU28" i="3" s="1"/>
  <c r="AQ28" i="3"/>
  <c r="AT28" i="3" s="1"/>
  <c r="AS28" i="3"/>
  <c r="AV28" i="3" s="1"/>
  <c r="AW28" i="3"/>
  <c r="AR29" i="3"/>
  <c r="AU29" i="3" s="1"/>
  <c r="AQ29" i="3"/>
  <c r="AT29" i="3" s="1"/>
  <c r="AS29" i="3"/>
  <c r="AV29" i="3" s="1"/>
  <c r="AW29" i="3"/>
  <c r="AR30" i="3"/>
  <c r="AU30" i="3" s="1"/>
  <c r="AQ30" i="3"/>
  <c r="AT30" i="3" s="1"/>
  <c r="AS30" i="3"/>
  <c r="AV30" i="3" s="1"/>
  <c r="AW30" i="3"/>
  <c r="AR31" i="3"/>
  <c r="AU31" i="3" s="1"/>
  <c r="AQ31" i="3"/>
  <c r="AT31" i="3" s="1"/>
  <c r="AS31" i="3"/>
  <c r="AV31" i="3" s="1"/>
  <c r="AW31" i="3"/>
  <c r="AR32" i="3"/>
  <c r="AU32" i="3" s="1"/>
  <c r="AQ32" i="3"/>
  <c r="AT32" i="3" s="1"/>
  <c r="AS32" i="3"/>
  <c r="AV32" i="3" s="1"/>
  <c r="AW32" i="3"/>
  <c r="AQ33" i="3"/>
  <c r="AT33" i="3" s="1"/>
  <c r="AW33" i="3"/>
  <c r="AS33" i="3"/>
  <c r="AV33" i="3" s="1"/>
  <c r="AR33" i="3"/>
  <c r="AU33" i="3" s="1"/>
  <c r="AS34" i="3"/>
  <c r="AV34" i="3" s="1"/>
  <c r="AQ34" i="3"/>
  <c r="AT34" i="3" s="1"/>
  <c r="AW34" i="3"/>
  <c r="AR34" i="3"/>
  <c r="AU34" i="3" s="1"/>
  <c r="AW35" i="3"/>
  <c r="AS35" i="3"/>
  <c r="AV35" i="3" s="1"/>
  <c r="AQ35" i="3"/>
  <c r="AT35" i="3" s="1"/>
  <c r="AR35" i="3"/>
  <c r="AU35" i="3" s="1"/>
  <c r="AQ36" i="3"/>
  <c r="AT36" i="3" s="1"/>
  <c r="AR36" i="3"/>
  <c r="AU36" i="3" s="1"/>
  <c r="AS36" i="3"/>
  <c r="AV36" i="3" s="1"/>
  <c r="AW36" i="3"/>
  <c r="AW37" i="3"/>
  <c r="AS37" i="3"/>
  <c r="AV37" i="3" s="1"/>
  <c r="AR37" i="3"/>
  <c r="AU37" i="3" s="1"/>
  <c r="AQ37" i="3"/>
  <c r="AT37" i="3" s="1"/>
  <c r="AQ38" i="3"/>
  <c r="AT38" i="3" s="1"/>
  <c r="AS38" i="3"/>
  <c r="AV38" i="3" s="1"/>
  <c r="AW38" i="3"/>
  <c r="AR38" i="3"/>
  <c r="AU38" i="3" s="1"/>
  <c r="AS39" i="3"/>
  <c r="AV39" i="3" s="1"/>
  <c r="AQ39" i="3"/>
  <c r="AT39" i="3" s="1"/>
  <c r="AW39" i="3"/>
  <c r="AR39" i="3"/>
  <c r="AU39" i="3" s="1"/>
  <c r="AS40" i="3"/>
  <c r="AV40" i="3" s="1"/>
  <c r="AQ40" i="3"/>
  <c r="AT40" i="3" s="1"/>
  <c r="AW40" i="3"/>
  <c r="AR40" i="3"/>
  <c r="AU40" i="3" s="1"/>
  <c r="AS41" i="3"/>
  <c r="AV41" i="3" s="1"/>
  <c r="AW41" i="3"/>
  <c r="AR41" i="3"/>
  <c r="AU41" i="3" s="1"/>
  <c r="AQ41" i="3"/>
  <c r="AT41" i="3" s="1"/>
  <c r="AQ42" i="3"/>
  <c r="AT42" i="3" s="1"/>
  <c r="AS42" i="3"/>
  <c r="AV42" i="3" s="1"/>
  <c r="AW42" i="3"/>
  <c r="AR42" i="3"/>
  <c r="AU42" i="3" s="1"/>
  <c r="AW43" i="3"/>
  <c r="AQ43" i="3"/>
  <c r="AT43" i="3" s="1"/>
  <c r="AR43" i="3"/>
  <c r="AU43" i="3" s="1"/>
  <c r="AS43" i="3"/>
  <c r="AV43" i="3" s="1"/>
  <c r="AQ44" i="3"/>
  <c r="AT44" i="3" s="1"/>
  <c r="AR44" i="3"/>
  <c r="AU44" i="3" s="1"/>
  <c r="AS44" i="3"/>
  <c r="AV44" i="3" s="1"/>
  <c r="AW44" i="3"/>
  <c r="AQ45" i="3"/>
  <c r="AT45" i="3" s="1"/>
  <c r="AR45" i="3"/>
  <c r="AU45" i="3" s="1"/>
  <c r="AW45" i="3"/>
  <c r="AS45" i="3"/>
  <c r="AV45" i="3" s="1"/>
  <c r="AQ46" i="3"/>
  <c r="AT46" i="3" s="1"/>
  <c r="AR46" i="3"/>
  <c r="AU46" i="3" s="1"/>
  <c r="AW46" i="3"/>
  <c r="AS46" i="3"/>
  <c r="AV46" i="3" s="1"/>
  <c r="AR47" i="3"/>
  <c r="AU47" i="3" s="1"/>
  <c r="AW47" i="3"/>
  <c r="AS47" i="3"/>
  <c r="AV47" i="3" s="1"/>
  <c r="AQ47" i="3"/>
  <c r="AT47" i="3" s="1"/>
  <c r="AR48" i="3"/>
  <c r="AU48" i="3" s="1"/>
  <c r="AQ48" i="3"/>
  <c r="AT48" i="3" s="1"/>
  <c r="AW48" i="3"/>
  <c r="AS48" i="3"/>
  <c r="AV48" i="3" s="1"/>
  <c r="AW49" i="3"/>
  <c r="AR49" i="3"/>
  <c r="AU49" i="3" s="1"/>
  <c r="AQ49" i="3"/>
  <c r="AT49" i="3" s="1"/>
  <c r="AS49" i="3"/>
  <c r="AV49" i="3" s="1"/>
  <c r="AQ50" i="3"/>
  <c r="AT50" i="3" s="1"/>
  <c r="AS50" i="3"/>
  <c r="AV50" i="3" s="1"/>
  <c r="AW50" i="3"/>
  <c r="AR50" i="3"/>
  <c r="AU50" i="3" s="1"/>
  <c r="AS51" i="3"/>
  <c r="AV51" i="3" s="1"/>
  <c r="AR51" i="3"/>
  <c r="AU51" i="3" s="1"/>
  <c r="AW51" i="3"/>
  <c r="AQ51" i="3"/>
  <c r="AT51" i="3" s="1"/>
  <c r="AR52" i="3"/>
  <c r="AU52" i="3" s="1"/>
  <c r="AS52" i="3"/>
  <c r="AV52" i="3" s="1"/>
  <c r="AW52" i="3"/>
  <c r="AQ52" i="3"/>
  <c r="AT52" i="3" s="1"/>
  <c r="AW53" i="3"/>
  <c r="AS53" i="3"/>
  <c r="AV53" i="3" s="1"/>
  <c r="AR53" i="3"/>
  <c r="AU53" i="3" s="1"/>
  <c r="AQ53" i="3"/>
  <c r="AT53" i="3" s="1"/>
  <c r="AQ54" i="3"/>
  <c r="AT54" i="3" s="1"/>
  <c r="AS54" i="3"/>
  <c r="AV54" i="3" s="1"/>
  <c r="AR54" i="3"/>
  <c r="AU54" i="3" s="1"/>
  <c r="AW54" i="3"/>
  <c r="AS55" i="3"/>
  <c r="AV55" i="3" s="1"/>
  <c r="AQ55" i="3"/>
  <c r="AT55" i="3" s="1"/>
  <c r="AR55" i="3"/>
  <c r="AU55" i="3" s="1"/>
  <c r="AW55" i="3"/>
  <c r="AS56" i="3"/>
  <c r="AV56" i="3" s="1"/>
  <c r="AQ56" i="3"/>
  <c r="AT56" i="3" s="1"/>
  <c r="AR56" i="3"/>
  <c r="AU56" i="3" s="1"/>
  <c r="AW56" i="3"/>
  <c r="AQ57" i="3"/>
  <c r="AT57" i="3" s="1"/>
  <c r="AR57" i="3"/>
  <c r="AU57" i="3" s="1"/>
  <c r="AW57" i="3"/>
  <c r="AS57" i="3"/>
  <c r="AV57" i="3" s="1"/>
  <c r="AQ58" i="3"/>
  <c r="AT58" i="3" s="1"/>
  <c r="AW58" i="3"/>
  <c r="AS58" i="3"/>
  <c r="AV58" i="3" s="1"/>
  <c r="AR58" i="3"/>
  <c r="AU58" i="3" s="1"/>
  <c r="AR59" i="3"/>
  <c r="AU59" i="3" s="1"/>
  <c r="AS59" i="3"/>
  <c r="AV59" i="3" s="1"/>
  <c r="AW59" i="3"/>
  <c r="AQ59" i="3"/>
  <c r="AT59" i="3" s="1"/>
  <c r="AS60" i="3"/>
  <c r="AV60" i="3" s="1"/>
  <c r="AW60" i="3"/>
  <c r="AQ60" i="3"/>
  <c r="AT60" i="3" s="1"/>
  <c r="AR60" i="3"/>
  <c r="AU60" i="3" s="1"/>
  <c r="AR61" i="3"/>
  <c r="AU61" i="3" s="1"/>
  <c r="AS61" i="3"/>
  <c r="AV61" i="3" s="1"/>
  <c r="AQ61" i="3"/>
  <c r="AT61" i="3" s="1"/>
  <c r="AW61" i="3"/>
  <c r="AS62" i="3"/>
  <c r="AV62" i="3" s="1"/>
  <c r="AQ62" i="3"/>
  <c r="AT62" i="3" s="1"/>
  <c r="AW62" i="3"/>
  <c r="AR62" i="3"/>
  <c r="AU62" i="3" s="1"/>
  <c r="AS63" i="3"/>
  <c r="AV63" i="3" s="1"/>
  <c r="AQ63" i="3"/>
  <c r="AT63" i="3" s="1"/>
  <c r="AW63" i="3"/>
  <c r="AR63" i="3"/>
  <c r="AU63" i="3" s="1"/>
  <c r="AS64" i="3"/>
  <c r="AV64" i="3" s="1"/>
  <c r="AW64" i="3"/>
  <c r="AQ64" i="3"/>
  <c r="AT64" i="3" s="1"/>
  <c r="AR64" i="3"/>
  <c r="AU64" i="3" s="1"/>
  <c r="AS65" i="3"/>
  <c r="AV65" i="3" s="1"/>
  <c r="AW65" i="3"/>
  <c r="AR65" i="3"/>
  <c r="AU65" i="3" s="1"/>
  <c r="AQ65" i="3"/>
  <c r="AT65" i="3" s="1"/>
  <c r="AQ66" i="3"/>
  <c r="AT66" i="3" s="1"/>
  <c r="AW66" i="3"/>
  <c r="AR66" i="3"/>
  <c r="AU66" i="3" s="1"/>
  <c r="AS66" i="3"/>
  <c r="AV66" i="3" s="1"/>
  <c r="AR67" i="3"/>
  <c r="AU67" i="3" s="1"/>
  <c r="AQ67" i="3"/>
  <c r="AT67" i="3" s="1"/>
  <c r="AW67" i="3"/>
  <c r="AS67" i="3"/>
  <c r="AV67" i="3" s="1"/>
  <c r="AR68" i="3"/>
  <c r="AU68" i="3" s="1"/>
  <c r="AS68" i="3"/>
  <c r="AV68" i="3" s="1"/>
  <c r="AQ68" i="3"/>
  <c r="AT68" i="3" s="1"/>
  <c r="AW68" i="3"/>
  <c r="AR69" i="3"/>
  <c r="AU69" i="3" s="1"/>
  <c r="AS69" i="3"/>
  <c r="AV69" i="3" s="1"/>
  <c r="AW69" i="3"/>
  <c r="AQ69" i="3"/>
  <c r="AT69" i="3" s="1"/>
  <c r="AQ70" i="3"/>
  <c r="AT70" i="3" s="1"/>
  <c r="AW70" i="3"/>
  <c r="AR70" i="3"/>
  <c r="AU70" i="3" s="1"/>
  <c r="AQ71" i="3"/>
  <c r="AT71" i="3" s="1"/>
  <c r="AR71" i="3"/>
  <c r="AU71" i="3" s="1"/>
  <c r="AW71" i="3"/>
  <c r="AQ72" i="3"/>
  <c r="AT72" i="3" s="1"/>
  <c r="AR72" i="3"/>
  <c r="AU72" i="3" s="1"/>
  <c r="AW72" i="3"/>
  <c r="AQ73" i="3"/>
  <c r="AT73" i="3" s="1"/>
  <c r="AW73" i="3"/>
  <c r="AR73" i="3"/>
  <c r="AU73" i="3" s="1"/>
  <c r="AQ74" i="3"/>
  <c r="AT74" i="3" s="1"/>
  <c r="AW74" i="3"/>
  <c r="AR74" i="3"/>
  <c r="AU74" i="3" s="1"/>
  <c r="AR75" i="3"/>
  <c r="AU75" i="3" s="1"/>
  <c r="AW75" i="3"/>
  <c r="AQ75" i="3"/>
  <c r="AT75" i="3" s="1"/>
  <c r="AW76" i="3"/>
  <c r="AQ76" i="3"/>
  <c r="AT76" i="3" s="1"/>
  <c r="AR76" i="3"/>
  <c r="AU76" i="3" s="1"/>
  <c r="AW77" i="3"/>
  <c r="AQ77" i="3"/>
  <c r="AT77" i="3" s="1"/>
  <c r="AR77" i="3"/>
  <c r="AU77" i="3" s="1"/>
  <c r="AW78" i="3"/>
  <c r="AQ78" i="3"/>
  <c r="AT78" i="3" s="1"/>
  <c r="AR78" i="3"/>
  <c r="AU78" i="3" s="1"/>
  <c r="AW79" i="3"/>
  <c r="AQ79" i="3"/>
  <c r="AT79" i="3" s="1"/>
  <c r="AR79" i="3"/>
  <c r="AU79" i="3" s="1"/>
  <c r="AQ80" i="3"/>
  <c r="AT80" i="3" s="1"/>
  <c r="AW80" i="3"/>
  <c r="AR80" i="3"/>
  <c r="AU80" i="3" s="1"/>
  <c r="AW81" i="3"/>
  <c r="AQ81" i="3"/>
  <c r="AT81" i="3" s="1"/>
  <c r="AR81" i="3"/>
  <c r="AU81" i="3" s="1"/>
  <c r="AQ82" i="3"/>
  <c r="AT82" i="3" s="1"/>
  <c r="AW82" i="3"/>
  <c r="AR82" i="3"/>
  <c r="AU82" i="3" s="1"/>
  <c r="AW83" i="3"/>
  <c r="AQ83" i="3"/>
  <c r="AT83" i="3" s="1"/>
  <c r="AR83" i="3"/>
  <c r="AU83" i="3" s="1"/>
  <c r="AW84" i="3"/>
  <c r="AQ84" i="3"/>
  <c r="AT84" i="3" s="1"/>
  <c r="AR84" i="3"/>
  <c r="AU84" i="3" s="1"/>
  <c r="AQ85" i="3"/>
  <c r="AT85" i="3" s="1"/>
  <c r="AW85" i="3"/>
  <c r="AR85" i="3"/>
  <c r="AU85" i="3" s="1"/>
  <c r="AQ86" i="3"/>
  <c r="AT86" i="3" s="1"/>
  <c r="AW86" i="3"/>
  <c r="AR86" i="3"/>
  <c r="AU86" i="3" s="1"/>
  <c r="AQ87" i="3"/>
  <c r="AT87" i="3" s="1"/>
  <c r="AW87" i="3"/>
  <c r="AR87" i="3"/>
  <c r="AU87" i="3" s="1"/>
  <c r="AW88" i="3"/>
  <c r="AR88" i="3"/>
  <c r="AU88" i="3" s="1"/>
  <c r="AQ88" i="3"/>
  <c r="AT88" i="3" s="1"/>
  <c r="AQ89" i="3"/>
  <c r="AT89" i="3" s="1"/>
  <c r="AW89" i="3"/>
  <c r="AR89" i="3"/>
  <c r="AU89" i="3" s="1"/>
  <c r="AQ90" i="3"/>
  <c r="AT90" i="3" s="1"/>
  <c r="AR90" i="3"/>
  <c r="AU90" i="3" s="1"/>
  <c r="AW90" i="3"/>
  <c r="AQ91" i="3"/>
  <c r="AT91" i="3" s="1"/>
  <c r="AW91" i="3"/>
  <c r="AR91" i="3"/>
  <c r="AU91" i="3" s="1"/>
  <c r="AQ92" i="3"/>
  <c r="AT92" i="3" s="1"/>
  <c r="AW92" i="3"/>
  <c r="AR92" i="3"/>
  <c r="AU92" i="3" s="1"/>
  <c r="AW93" i="3"/>
  <c r="AQ93" i="3"/>
  <c r="AT93" i="3" s="1"/>
  <c r="AR93" i="3"/>
  <c r="AU93" i="3" s="1"/>
  <c r="AQ94" i="3"/>
  <c r="AT94" i="3" s="1"/>
  <c r="AW94" i="3"/>
  <c r="AR94" i="3"/>
  <c r="AU94" i="3" s="1"/>
  <c r="AQ95" i="3"/>
  <c r="AT95" i="3" s="1"/>
  <c r="AW95" i="3"/>
  <c r="AR95" i="3"/>
  <c r="AU95" i="3" s="1"/>
  <c r="AW96" i="3"/>
  <c r="AQ96" i="3"/>
  <c r="AT96" i="3" s="1"/>
  <c r="AR96" i="3"/>
  <c r="AU96" i="3" s="1"/>
  <c r="AQ97" i="3"/>
  <c r="AT97" i="3" s="1"/>
  <c r="AW97" i="3"/>
  <c r="AR97" i="3"/>
  <c r="AU97" i="3" s="1"/>
  <c r="AW98" i="3"/>
  <c r="AQ98" i="3"/>
  <c r="AT98" i="3" s="1"/>
  <c r="AR98" i="3"/>
  <c r="AU98" i="3" s="1"/>
  <c r="AR99" i="3"/>
  <c r="AU99" i="3" s="1"/>
  <c r="AW99" i="3"/>
  <c r="AQ99" i="3"/>
  <c r="AT99" i="3" s="1"/>
  <c r="AQ100" i="3"/>
  <c r="AT100" i="3" s="1"/>
  <c r="AW100" i="3"/>
  <c r="AR100" i="3"/>
  <c r="AU100" i="3" s="1"/>
  <c r="AQ101" i="3"/>
  <c r="AT101" i="3" s="1"/>
  <c r="AW101" i="3"/>
  <c r="AR101" i="3"/>
  <c r="AU101" i="3" s="1"/>
  <c r="AQ102" i="3"/>
  <c r="AT102" i="3" s="1"/>
  <c r="AW102" i="3"/>
  <c r="AR102" i="3"/>
  <c r="AU102" i="3" s="1"/>
  <c r="AW103" i="3"/>
  <c r="AQ103" i="3"/>
  <c r="AT103" i="3" s="1"/>
  <c r="AR103" i="3"/>
  <c r="AU103" i="3" s="1"/>
  <c r="AQ104" i="3"/>
  <c r="AT104" i="3" s="1"/>
  <c r="AW104" i="3"/>
  <c r="AR104" i="3"/>
  <c r="AU104" i="3" s="1"/>
  <c r="AQ105" i="3"/>
  <c r="AT105" i="3" s="1"/>
  <c r="AW105" i="3"/>
  <c r="AR105" i="3"/>
  <c r="AU105" i="3" s="1"/>
  <c r="AW106" i="3"/>
  <c r="AQ106" i="3"/>
  <c r="AT106" i="3" s="1"/>
  <c r="AR106" i="3"/>
  <c r="AU106" i="3" s="1"/>
  <c r="AW107" i="3"/>
  <c r="AR107" i="3"/>
  <c r="AU107" i="3" s="1"/>
  <c r="AQ107" i="3"/>
  <c r="AT107" i="3" s="1"/>
  <c r="AQ108" i="3"/>
  <c r="AT108" i="3" s="1"/>
  <c r="AW108" i="3"/>
  <c r="AR108" i="3"/>
  <c r="AU108" i="3" s="1"/>
  <c r="AR109" i="3"/>
  <c r="AU109" i="3" s="1"/>
  <c r="AQ109" i="3"/>
  <c r="AT109" i="3" s="1"/>
  <c r="AW109" i="3"/>
  <c r="AR110" i="3"/>
  <c r="AU110" i="3" s="1"/>
  <c r="AQ110" i="3"/>
  <c r="AT110" i="3" s="1"/>
  <c r="AW110" i="3"/>
  <c r="AW111" i="3"/>
  <c r="AR111" i="3"/>
  <c r="AU111" i="3" s="1"/>
  <c r="AQ111" i="3"/>
  <c r="AT111" i="3" s="1"/>
  <c r="AW112" i="3"/>
  <c r="AR112" i="3"/>
  <c r="AU112" i="3" s="1"/>
  <c r="AQ112" i="3"/>
  <c r="AT112" i="3" s="1"/>
  <c r="AW113" i="3"/>
  <c r="AQ113" i="3"/>
  <c r="AT113" i="3" s="1"/>
  <c r="AR113" i="3"/>
  <c r="AU113" i="3" s="1"/>
  <c r="AR114" i="3"/>
  <c r="AU114" i="3" s="1"/>
  <c r="AQ114" i="3"/>
  <c r="AT114" i="3" s="1"/>
  <c r="AW114" i="3"/>
  <c r="AQ115" i="3"/>
  <c r="AT115" i="3" s="1"/>
  <c r="AW115" i="3"/>
  <c r="AR115" i="3"/>
  <c r="AU115" i="3" s="1"/>
  <c r="AQ116" i="3"/>
  <c r="AT116" i="3" s="1"/>
  <c r="AW116" i="3"/>
  <c r="AR116" i="3"/>
  <c r="AU116" i="3" s="1"/>
  <c r="AQ117" i="3"/>
  <c r="AT117" i="3" s="1"/>
  <c r="AW117" i="3"/>
  <c r="AR117" i="3"/>
  <c r="AU117" i="3" s="1"/>
  <c r="AQ118" i="3"/>
  <c r="AT118" i="3" s="1"/>
  <c r="AW118" i="3"/>
  <c r="AR118" i="3"/>
  <c r="AU118" i="3" s="1"/>
  <c r="AR119" i="3"/>
  <c r="AU119" i="3" s="1"/>
  <c r="AQ119" i="3"/>
  <c r="AT119" i="3" s="1"/>
  <c r="AW119" i="3"/>
  <c r="AQ120" i="3"/>
  <c r="AT120" i="3" s="1"/>
  <c r="AR120" i="3"/>
  <c r="AU120" i="3" s="1"/>
  <c r="AW120" i="3"/>
  <c r="AR121" i="3"/>
  <c r="AU121" i="3" s="1"/>
  <c r="AW121" i="3"/>
  <c r="AQ121" i="3"/>
  <c r="AT121" i="3" s="1"/>
  <c r="AR122" i="3"/>
  <c r="AU122" i="3" s="1"/>
  <c r="AQ122" i="3"/>
  <c r="AT122" i="3" s="1"/>
  <c r="AW122" i="3"/>
  <c r="AQ123" i="3"/>
  <c r="AT123" i="3" s="1"/>
  <c r="AW123" i="3"/>
  <c r="AR123" i="3"/>
  <c r="AU123" i="3" s="1"/>
  <c r="AW124" i="3"/>
  <c r="AQ124" i="3"/>
  <c r="AT124" i="3" s="1"/>
  <c r="AR124" i="3"/>
  <c r="AU124" i="3" s="1"/>
  <c r="AW125" i="3"/>
  <c r="AQ125" i="3"/>
  <c r="AT125" i="3" s="1"/>
  <c r="AR125" i="3"/>
  <c r="AU125" i="3" s="1"/>
  <c r="AW126" i="3"/>
  <c r="AR126" i="3"/>
  <c r="AU126" i="3" s="1"/>
  <c r="AQ126" i="3"/>
  <c r="AT126" i="3" s="1"/>
  <c r="AQ127" i="3"/>
  <c r="AT127" i="3" s="1"/>
  <c r="AR127" i="3"/>
  <c r="AU127" i="3" s="1"/>
  <c r="AW127" i="3"/>
  <c r="AW128" i="3"/>
  <c r="AQ128" i="3"/>
  <c r="AT128" i="3" s="1"/>
  <c r="AR128" i="3"/>
  <c r="AU128" i="3" s="1"/>
  <c r="AW129" i="3"/>
  <c r="AR129" i="3"/>
  <c r="AU129" i="3" s="1"/>
  <c r="AQ129" i="3"/>
  <c r="AT129" i="3" s="1"/>
  <c r="AW130" i="3"/>
  <c r="AR130" i="3"/>
  <c r="AU130" i="3" s="1"/>
  <c r="AQ130" i="3"/>
  <c r="AT130" i="3" s="1"/>
  <c r="AR131" i="3"/>
  <c r="AU131" i="3" s="1"/>
  <c r="AW131" i="3"/>
  <c r="AQ131" i="3"/>
  <c r="AT131" i="3" s="1"/>
  <c r="AR132" i="3"/>
  <c r="AU132" i="3" s="1"/>
  <c r="AW132" i="3"/>
  <c r="AQ132" i="3"/>
  <c r="AT132" i="3" s="1"/>
  <c r="AR133" i="3"/>
  <c r="AU133" i="3" s="1"/>
  <c r="AW133" i="3"/>
  <c r="AQ133" i="3"/>
  <c r="AT133" i="3" s="1"/>
  <c r="AR134" i="3"/>
  <c r="AU134" i="3" s="1"/>
  <c r="AW134" i="3"/>
  <c r="AQ134" i="3"/>
  <c r="AT134" i="3" s="1"/>
  <c r="AR135" i="3"/>
  <c r="AU135" i="3" s="1"/>
  <c r="AQ135" i="3"/>
  <c r="AT135" i="3" s="1"/>
  <c r="AW135" i="3"/>
  <c r="AW136" i="3"/>
  <c r="AQ136" i="3"/>
  <c r="AT136" i="3" s="1"/>
  <c r="AR136" i="3"/>
  <c r="AU136" i="3" s="1"/>
  <c r="AQ137" i="3"/>
  <c r="AT137" i="3" s="1"/>
  <c r="AW137" i="3"/>
  <c r="AR137" i="3"/>
  <c r="AU137" i="3" s="1"/>
  <c r="AQ138" i="3"/>
  <c r="AT138" i="3" s="1"/>
  <c r="AW138" i="3"/>
  <c r="AR138" i="3"/>
  <c r="AU138" i="3" s="1"/>
  <c r="AQ139" i="3"/>
  <c r="AT139" i="3" s="1"/>
  <c r="AW139" i="3"/>
  <c r="AR139" i="3"/>
  <c r="AU139" i="3" s="1"/>
  <c r="AQ140" i="3"/>
  <c r="AT140" i="3" s="1"/>
  <c r="AW140" i="3"/>
  <c r="AR140" i="3"/>
  <c r="AU140" i="3" s="1"/>
  <c r="AQ141" i="3"/>
  <c r="AT141" i="3" s="1"/>
  <c r="AW141" i="3"/>
  <c r="AR141" i="3"/>
  <c r="AU141" i="3" s="1"/>
  <c r="AR142" i="3"/>
  <c r="AU142" i="3" s="1"/>
  <c r="AW142" i="3"/>
  <c r="AQ142" i="3"/>
  <c r="AT142" i="3" s="1"/>
  <c r="AQ143" i="3"/>
  <c r="AT143" i="3" s="1"/>
  <c r="AR143" i="3"/>
  <c r="AU143" i="3" s="1"/>
  <c r="AW143" i="3"/>
  <c r="AQ144" i="3"/>
  <c r="AT144" i="3" s="1"/>
  <c r="AR144" i="3"/>
  <c r="AU144" i="3" s="1"/>
  <c r="AW144" i="3"/>
  <c r="AR145" i="3"/>
  <c r="AU145" i="3" s="1"/>
  <c r="AQ145" i="3"/>
  <c r="AT145" i="3" s="1"/>
  <c r="AW145" i="3"/>
  <c r="AR146" i="3"/>
  <c r="AU146" i="3" s="1"/>
  <c r="AW146" i="3"/>
  <c r="AQ146" i="3"/>
  <c r="AT146" i="3" s="1"/>
  <c r="AR147" i="3"/>
  <c r="AU147" i="3" s="1"/>
  <c r="AQ147" i="3"/>
  <c r="AT147" i="3" s="1"/>
  <c r="AW147" i="3"/>
  <c r="AR148" i="3"/>
  <c r="AU148" i="3" s="1"/>
  <c r="AW148" i="3"/>
  <c r="AQ148" i="3"/>
  <c r="AT148" i="3" s="1"/>
  <c r="AW149" i="3"/>
  <c r="AR149" i="3"/>
  <c r="AU149" i="3" s="1"/>
  <c r="AQ149" i="3"/>
  <c r="AT149" i="3" s="1"/>
  <c r="AR150" i="3"/>
  <c r="AU150" i="3" s="1"/>
  <c r="AW150" i="3"/>
  <c r="AQ150" i="3"/>
  <c r="AT150" i="3" s="1"/>
  <c r="AQ151" i="3"/>
  <c r="AT151" i="3" s="1"/>
  <c r="AR151" i="3"/>
  <c r="AU151" i="3" s="1"/>
  <c r="AW151" i="3"/>
  <c r="AW152" i="3"/>
  <c r="AQ152" i="3"/>
  <c r="AT152" i="3" s="1"/>
  <c r="AR152" i="3"/>
  <c r="AU152" i="3" s="1"/>
  <c r="AW153" i="3"/>
  <c r="AQ153" i="3"/>
  <c r="AT153" i="3" s="1"/>
  <c r="AR153" i="3"/>
  <c r="AU153" i="3" s="1"/>
  <c r="AW154" i="3"/>
  <c r="AQ154" i="3"/>
  <c r="AT154" i="3" s="1"/>
  <c r="AR154" i="3"/>
  <c r="AU154" i="3" s="1"/>
  <c r="AR155" i="3"/>
  <c r="AU155" i="3" s="1"/>
  <c r="AQ155" i="3"/>
  <c r="AT155" i="3" s="1"/>
  <c r="AW155" i="3"/>
  <c r="AW156" i="3"/>
  <c r="AR156" i="3"/>
  <c r="AU156" i="3" s="1"/>
  <c r="AQ156" i="3"/>
  <c r="AT156" i="3" s="1"/>
  <c r="AW157" i="3"/>
  <c r="AQ157" i="3"/>
  <c r="AT157" i="3" s="1"/>
  <c r="AR157" i="3"/>
  <c r="AU157" i="3" s="1"/>
  <c r="AW158" i="3"/>
  <c r="AR158" i="3"/>
  <c r="AU158" i="3" s="1"/>
  <c r="AQ158" i="3"/>
  <c r="AT158" i="3" s="1"/>
  <c r="AW159" i="3"/>
  <c r="AQ159" i="3"/>
  <c r="AT159" i="3" s="1"/>
  <c r="AR159" i="3"/>
  <c r="AU159" i="3" s="1"/>
  <c r="AW160" i="3"/>
  <c r="AQ160" i="3"/>
  <c r="AT160" i="3" s="1"/>
  <c r="AR160" i="3"/>
  <c r="AU160" i="3" s="1"/>
  <c r="AW161" i="3"/>
  <c r="AQ161" i="3"/>
  <c r="AT161" i="3" s="1"/>
  <c r="AR161" i="3"/>
  <c r="AU161" i="3" s="1"/>
  <c r="AW162" i="3"/>
  <c r="AQ162" i="3"/>
  <c r="AT162" i="3" s="1"/>
  <c r="AR162" i="3"/>
  <c r="AU162" i="3" s="1"/>
  <c r="AQ163" i="3"/>
  <c r="AT163" i="3" s="1"/>
  <c r="AR163" i="3"/>
  <c r="AU163" i="3" s="1"/>
  <c r="AW163" i="3"/>
  <c r="AR164" i="3"/>
  <c r="AU164" i="3" s="1"/>
  <c r="AW164" i="3"/>
  <c r="AQ164" i="3"/>
  <c r="AT164" i="3" s="1"/>
  <c r="AW165" i="3"/>
  <c r="AR165" i="3"/>
  <c r="AU165" i="3" s="1"/>
  <c r="AQ165" i="3"/>
  <c r="AT165" i="3" s="1"/>
  <c r="AW166" i="3"/>
  <c r="AR166" i="3"/>
  <c r="AU166" i="3" s="1"/>
  <c r="AQ166" i="3"/>
  <c r="AT166" i="3" s="1"/>
  <c r="AR167" i="3"/>
  <c r="AU167" i="3" s="1"/>
  <c r="AQ167" i="3"/>
  <c r="AT167" i="3" s="1"/>
  <c r="AW167" i="3"/>
  <c r="AW168" i="3"/>
  <c r="AQ168" i="3"/>
  <c r="AT168" i="3" s="1"/>
  <c r="AR168" i="3"/>
  <c r="AU168" i="3" s="1"/>
  <c r="AQ169" i="3"/>
  <c r="AT169" i="3" s="1"/>
  <c r="AW169" i="3"/>
  <c r="AR169" i="3"/>
  <c r="AU169" i="3" s="1"/>
  <c r="AW170" i="3"/>
  <c r="AQ170" i="3"/>
  <c r="AT170" i="3" s="1"/>
  <c r="AR170" i="3"/>
  <c r="AU170" i="3" s="1"/>
  <c r="AW171" i="3"/>
  <c r="AQ171" i="3"/>
  <c r="AT171" i="3" s="1"/>
  <c r="AR171" i="3"/>
  <c r="AU171" i="3" s="1"/>
  <c r="AW172" i="3"/>
  <c r="AQ172" i="3"/>
  <c r="AT172" i="3" s="1"/>
  <c r="AR172" i="3"/>
  <c r="AU172" i="3" s="1"/>
  <c r="AW173" i="3"/>
  <c r="AQ173" i="3"/>
  <c r="AT173" i="3" s="1"/>
  <c r="AR173" i="3"/>
  <c r="AU173" i="3" s="1"/>
  <c r="AW174" i="3"/>
  <c r="AQ174" i="3"/>
  <c r="AT174" i="3" s="1"/>
  <c r="AR174" i="3"/>
  <c r="AU174" i="3" s="1"/>
  <c r="AW175" i="3"/>
  <c r="AR175" i="3"/>
  <c r="AU175" i="3" s="1"/>
  <c r="AQ175" i="3"/>
  <c r="AT175" i="3" s="1"/>
  <c r="AW176" i="3"/>
  <c r="AQ176" i="3"/>
  <c r="AT176" i="3" s="1"/>
  <c r="AR176" i="3"/>
  <c r="AU176" i="3" s="1"/>
  <c r="AR177" i="3"/>
  <c r="AU177" i="3" s="1"/>
  <c r="AW177" i="3"/>
  <c r="AQ177" i="3"/>
  <c r="AT177" i="3" s="1"/>
  <c r="AQ178" i="3"/>
  <c r="AT178" i="3" s="1"/>
  <c r="AR178" i="3"/>
  <c r="AU178" i="3" s="1"/>
  <c r="AW178" i="3"/>
  <c r="AQ179" i="3"/>
  <c r="AT179" i="3" s="1"/>
  <c r="AW179" i="3"/>
  <c r="AR179" i="3"/>
  <c r="AU179" i="3" s="1"/>
  <c r="AR180" i="3"/>
  <c r="AU180" i="3" s="1"/>
  <c r="AW180" i="3"/>
  <c r="AQ180" i="3"/>
  <c r="AT180" i="3" s="1"/>
  <c r="AW181" i="3"/>
  <c r="AR181" i="3"/>
  <c r="AU181" i="3" s="1"/>
  <c r="AQ181" i="3"/>
  <c r="AT181" i="3" s="1"/>
  <c r="AQ182" i="3"/>
  <c r="AT182" i="3" s="1"/>
  <c r="AR182" i="3"/>
  <c r="AU182" i="3" s="1"/>
  <c r="AW182" i="3"/>
  <c r="AR183" i="3"/>
  <c r="AU183" i="3" s="1"/>
  <c r="AW183" i="3"/>
  <c r="AQ183" i="3"/>
  <c r="AT183" i="3" s="1"/>
  <c r="AR184" i="3"/>
  <c r="AU184" i="3" s="1"/>
  <c r="AQ184" i="3"/>
  <c r="AT184" i="3" s="1"/>
  <c r="AW184" i="3"/>
  <c r="AR185" i="3"/>
  <c r="AU185" i="3" s="1"/>
  <c r="AQ185" i="3"/>
  <c r="AT185" i="3" s="1"/>
  <c r="AW185" i="3"/>
  <c r="AR186" i="3"/>
  <c r="AU186" i="3" s="1"/>
  <c r="AQ186" i="3"/>
  <c r="AT186" i="3" s="1"/>
  <c r="AW186" i="3"/>
  <c r="AW187" i="3"/>
  <c r="AR187" i="3"/>
  <c r="AU187" i="3" s="1"/>
  <c r="AQ187" i="3"/>
  <c r="AT187" i="3" s="1"/>
  <c r="AR188" i="3"/>
  <c r="AU188" i="3" s="1"/>
  <c r="AW188" i="3"/>
  <c r="AQ188" i="3"/>
  <c r="AT188" i="3" s="1"/>
  <c r="AW189" i="3"/>
  <c r="AR189" i="3"/>
  <c r="AU189" i="3" s="1"/>
  <c r="AQ189" i="3"/>
  <c r="AT189" i="3" s="1"/>
  <c r="AW190" i="3"/>
  <c r="AQ190" i="3"/>
  <c r="AT190" i="3" s="1"/>
  <c r="AR190" i="3"/>
  <c r="AU190" i="3" s="1"/>
  <c r="AW191" i="3"/>
  <c r="AQ191" i="3"/>
  <c r="AT191" i="3" s="1"/>
  <c r="AR191" i="3"/>
  <c r="AU191" i="3" s="1"/>
  <c r="AW192" i="3"/>
  <c r="AQ192" i="3"/>
  <c r="AT192" i="3" s="1"/>
  <c r="AR192" i="3"/>
  <c r="AU192" i="3" s="1"/>
  <c r="AR193" i="3"/>
  <c r="AU193" i="3" s="1"/>
  <c r="AQ193" i="3"/>
  <c r="AT193" i="3" s="1"/>
  <c r="AW193" i="3"/>
  <c r="AW194" i="3"/>
  <c r="AR194" i="3"/>
  <c r="AU194" i="3" s="1"/>
  <c r="AQ194" i="3"/>
  <c r="AT194" i="3" s="1"/>
  <c r="AQ195" i="3"/>
  <c r="AT195" i="3" s="1"/>
  <c r="AW195" i="3"/>
  <c r="AR195" i="3"/>
  <c r="AU195" i="3" s="1"/>
  <c r="AR196" i="3"/>
  <c r="AU196" i="3" s="1"/>
  <c r="AQ196" i="3"/>
  <c r="AT196" i="3" s="1"/>
  <c r="AW196" i="3"/>
  <c r="AR197" i="3"/>
  <c r="AU197" i="3" s="1"/>
  <c r="AQ197" i="3"/>
  <c r="AT197" i="3" s="1"/>
  <c r="AW197" i="3"/>
  <c r="AW198" i="3"/>
  <c r="AR198" i="3"/>
  <c r="AU198" i="3" s="1"/>
  <c r="AQ198" i="3"/>
  <c r="AT198" i="3" s="1"/>
  <c r="AQ199" i="3"/>
  <c r="AT199" i="3" s="1"/>
  <c r="AW199" i="3"/>
  <c r="AR199" i="3"/>
  <c r="AU199" i="3" s="1"/>
  <c r="AQ200" i="3"/>
  <c r="AT200" i="3" s="1"/>
  <c r="AW200" i="3"/>
  <c r="AR200" i="3"/>
  <c r="AU200" i="3" s="1"/>
  <c r="AQ201" i="3"/>
  <c r="AT201" i="3" s="1"/>
  <c r="AW201" i="3"/>
  <c r="AR201" i="3"/>
  <c r="AU201" i="3" s="1"/>
  <c r="AR202" i="3"/>
  <c r="AU202" i="3" s="1"/>
  <c r="AW202" i="3"/>
  <c r="AQ202" i="3"/>
  <c r="AT202" i="3" s="1"/>
  <c r="AW203" i="3"/>
  <c r="AQ203" i="3"/>
  <c r="AT203" i="3" s="1"/>
  <c r="AR203" i="3"/>
  <c r="AU203" i="3" s="1"/>
  <c r="AR204" i="3"/>
  <c r="AU204" i="3" s="1"/>
  <c r="AW204" i="3"/>
  <c r="AQ204" i="3"/>
  <c r="AT204" i="3" s="1"/>
  <c r="AW205" i="3"/>
  <c r="AR205" i="3"/>
  <c r="AU205" i="3" s="1"/>
  <c r="AQ205" i="3"/>
  <c r="AT205" i="3" s="1"/>
  <c r="AQ206" i="3"/>
  <c r="AT206" i="3" s="1"/>
  <c r="AW206" i="3"/>
  <c r="AR206" i="3"/>
  <c r="AU206" i="3" s="1"/>
  <c r="AQ207" i="3"/>
  <c r="AT207" i="3" s="1"/>
  <c r="AW207" i="3"/>
  <c r="AR207" i="3"/>
  <c r="AU207" i="3" s="1"/>
  <c r="AQ208" i="3"/>
  <c r="AT208" i="3" s="1"/>
  <c r="AW208" i="3"/>
  <c r="AR208" i="3"/>
  <c r="AU208" i="3" s="1"/>
  <c r="AQ209" i="3"/>
  <c r="AT209" i="3" s="1"/>
  <c r="AW209" i="3"/>
  <c r="AR209" i="3"/>
  <c r="AU209" i="3" s="1"/>
  <c r="AQ210" i="3"/>
  <c r="AT210" i="3" s="1"/>
  <c r="AR210" i="3"/>
  <c r="AU210" i="3" s="1"/>
  <c r="AW210" i="3"/>
  <c r="AQ211" i="3"/>
  <c r="AT211" i="3" s="1"/>
  <c r="AR211" i="3"/>
  <c r="AU211" i="3" s="1"/>
  <c r="AW211" i="3"/>
  <c r="AQ212" i="3"/>
  <c r="AT212" i="3" s="1"/>
  <c r="AR212" i="3"/>
  <c r="AU212" i="3" s="1"/>
  <c r="AW212" i="3"/>
  <c r="AQ213" i="3"/>
  <c r="AT213" i="3" s="1"/>
  <c r="AR213" i="3"/>
  <c r="AU213" i="3" s="1"/>
  <c r="AW213" i="3"/>
  <c r="AR214" i="3"/>
  <c r="AU214" i="3" s="1"/>
  <c r="AQ214" i="3"/>
  <c r="AT214" i="3" s="1"/>
  <c r="AW214" i="3"/>
  <c r="AQ215" i="3"/>
  <c r="AT215" i="3" s="1"/>
  <c r="AW215" i="3"/>
  <c r="AR215" i="3"/>
  <c r="AU215" i="3" s="1"/>
  <c r="AQ216" i="3"/>
  <c r="AT216" i="3" s="1"/>
  <c r="AW216" i="3"/>
  <c r="AR216" i="3"/>
  <c r="AU216" i="3" s="1"/>
  <c r="AQ217" i="3"/>
  <c r="AT217" i="3" s="1"/>
  <c r="AR217" i="3"/>
  <c r="AU217" i="3" s="1"/>
  <c r="AW217" i="3"/>
  <c r="AQ218" i="3"/>
  <c r="AT218" i="3" s="1"/>
  <c r="AR218" i="3"/>
  <c r="AU218" i="3" s="1"/>
  <c r="AW218" i="3"/>
  <c r="AQ219" i="3"/>
  <c r="AT219" i="3" s="1"/>
  <c r="AR219" i="3"/>
  <c r="AU219" i="3" s="1"/>
  <c r="AW219" i="3"/>
  <c r="AQ220" i="3"/>
  <c r="AT220" i="3" s="1"/>
  <c r="AW220" i="3"/>
  <c r="AR220" i="3"/>
  <c r="AU220" i="3" s="1"/>
  <c r="AQ221" i="3"/>
  <c r="AT221" i="3" s="1"/>
  <c r="AW221" i="3"/>
  <c r="AR221" i="3"/>
  <c r="AU221" i="3" s="1"/>
  <c r="AQ222" i="3"/>
  <c r="AT222" i="3" s="1"/>
  <c r="AR222" i="3"/>
  <c r="AU222" i="3" s="1"/>
  <c r="AW222" i="3"/>
  <c r="AQ223" i="3"/>
  <c r="AT223" i="3" s="1"/>
  <c r="AW223" i="3"/>
  <c r="AR223" i="3"/>
  <c r="AU223" i="3" s="1"/>
  <c r="AR224" i="3"/>
  <c r="AU224" i="3" s="1"/>
  <c r="AW224" i="3"/>
  <c r="AQ224" i="3"/>
  <c r="AT224" i="3" s="1"/>
  <c r="AR225" i="3"/>
  <c r="AU225" i="3" s="1"/>
  <c r="AW225" i="3"/>
  <c r="AQ225" i="3"/>
  <c r="AT225" i="3" s="1"/>
  <c r="AR226" i="3"/>
  <c r="AU226" i="3" s="1"/>
  <c r="AW226" i="3"/>
  <c r="AQ226" i="3"/>
  <c r="AT226" i="3" s="1"/>
  <c r="AR227" i="3"/>
  <c r="AU227" i="3" s="1"/>
  <c r="AW227" i="3"/>
  <c r="AQ227" i="3"/>
  <c r="AT227" i="3" s="1"/>
  <c r="AQ228" i="3"/>
  <c r="AT228" i="3" s="1"/>
  <c r="AW228" i="3"/>
  <c r="AR228" i="3"/>
  <c r="AU228" i="3" s="1"/>
  <c r="AQ229" i="3"/>
  <c r="AT229" i="3" s="1"/>
  <c r="AW229" i="3"/>
  <c r="AR229" i="3"/>
  <c r="AU229" i="3" s="1"/>
  <c r="AQ230" i="3"/>
  <c r="AT230" i="3" s="1"/>
  <c r="AW230" i="3"/>
  <c r="AR230" i="3"/>
  <c r="AU230" i="3" s="1"/>
  <c r="AQ231" i="3"/>
  <c r="AT231" i="3" s="1"/>
  <c r="AR231" i="3"/>
  <c r="AU231" i="3" s="1"/>
  <c r="AW231" i="3"/>
  <c r="AQ232" i="3"/>
  <c r="AT232" i="3" s="1"/>
  <c r="AR232" i="3"/>
  <c r="AU232" i="3" s="1"/>
  <c r="AW232" i="3"/>
  <c r="AQ233" i="3"/>
  <c r="AT233" i="3" s="1"/>
  <c r="AR233" i="3"/>
  <c r="AU233" i="3" s="1"/>
  <c r="AW233" i="3"/>
  <c r="AQ234" i="3"/>
  <c r="AT234" i="3" s="1"/>
  <c r="AW234" i="3"/>
  <c r="AR234" i="3"/>
  <c r="AU234" i="3" s="1"/>
  <c r="AQ235" i="3"/>
  <c r="AT235" i="3" s="1"/>
  <c r="AR235" i="3"/>
  <c r="AU235" i="3" s="1"/>
  <c r="AW235" i="3"/>
  <c r="AQ236" i="3"/>
  <c r="AT236" i="3" s="1"/>
  <c r="AR236" i="3"/>
  <c r="AU236" i="3" s="1"/>
  <c r="AW236" i="3"/>
  <c r="AQ237" i="3"/>
  <c r="AT237" i="3" s="1"/>
  <c r="AR237" i="3"/>
  <c r="AU237" i="3" s="1"/>
  <c r="AW237" i="3"/>
  <c r="AQ238" i="3"/>
  <c r="AT238" i="3" s="1"/>
  <c r="AR238" i="3"/>
  <c r="AU238" i="3" s="1"/>
  <c r="AW238" i="3"/>
  <c r="AQ239" i="3"/>
  <c r="AT239" i="3" s="1"/>
  <c r="AR239" i="3"/>
  <c r="AU239" i="3" s="1"/>
  <c r="AW239" i="3"/>
  <c r="AQ240" i="3"/>
  <c r="AT240" i="3" s="1"/>
  <c r="AR240" i="3"/>
  <c r="AU240" i="3" s="1"/>
  <c r="AW240" i="3"/>
  <c r="AR241" i="3"/>
  <c r="AU241" i="3" s="1"/>
  <c r="AW241" i="3"/>
  <c r="AQ241" i="3"/>
  <c r="AT241" i="3" s="1"/>
  <c r="AR242" i="3"/>
  <c r="AU242" i="3" s="1"/>
  <c r="AW242" i="3"/>
  <c r="AQ242" i="3"/>
  <c r="AT242" i="3" s="1"/>
  <c r="AR243" i="3"/>
  <c r="AU243" i="3" s="1"/>
  <c r="AQ243" i="3"/>
  <c r="AT243" i="3" s="1"/>
  <c r="AW243" i="3"/>
  <c r="AQ244" i="3"/>
  <c r="AT244" i="3" s="1"/>
  <c r="AW244" i="3"/>
  <c r="AR244" i="3"/>
  <c r="AU244" i="3" s="1"/>
  <c r="AQ245" i="3"/>
  <c r="AT245" i="3" s="1"/>
  <c r="AW245" i="3"/>
  <c r="AR245" i="3"/>
  <c r="AU245" i="3" s="1"/>
  <c r="AQ246" i="3"/>
  <c r="AT246" i="3" s="1"/>
  <c r="AW246" i="3"/>
  <c r="AR246" i="3"/>
  <c r="AU246" i="3" s="1"/>
  <c r="AQ247" i="3"/>
  <c r="AT247" i="3" s="1"/>
  <c r="AW247" i="3"/>
  <c r="AR247" i="3"/>
  <c r="AU247" i="3" s="1"/>
  <c r="AQ248" i="3"/>
  <c r="AT248" i="3" s="1"/>
  <c r="AW248" i="3"/>
  <c r="AR248" i="3"/>
  <c r="AU248" i="3" s="1"/>
  <c r="AW249" i="3"/>
  <c r="AQ249" i="3"/>
  <c r="AT249" i="3" s="1"/>
  <c r="AR249" i="3"/>
  <c r="AU249" i="3" s="1"/>
  <c r="AW250" i="3"/>
  <c r="AQ250" i="3"/>
  <c r="AT250" i="3" s="1"/>
  <c r="AR250" i="3"/>
  <c r="AU250" i="3" s="1"/>
  <c r="AW251" i="3"/>
  <c r="AQ251" i="3"/>
  <c r="AT251" i="3" s="1"/>
  <c r="AR251" i="3"/>
  <c r="AU251" i="3" s="1"/>
  <c r="AW252" i="3"/>
  <c r="AQ252" i="3"/>
  <c r="AT252" i="3" s="1"/>
  <c r="AR252" i="3"/>
  <c r="AU252" i="3" s="1"/>
  <c r="AQ253" i="3"/>
  <c r="AT253" i="3" s="1"/>
  <c r="AW253" i="3"/>
  <c r="AR253" i="3"/>
  <c r="AU253" i="3" s="1"/>
  <c r="AQ254" i="3"/>
  <c r="AT254" i="3" s="1"/>
  <c r="AW254" i="3"/>
  <c r="AR254" i="3"/>
  <c r="AU254" i="3" s="1"/>
  <c r="AW255" i="3"/>
  <c r="AQ255" i="3"/>
  <c r="AT255" i="3" s="1"/>
  <c r="AR255" i="3"/>
  <c r="AU255" i="3" s="1"/>
  <c r="AW256" i="3"/>
  <c r="AQ256" i="3"/>
  <c r="AT256" i="3" s="1"/>
  <c r="AR256" i="3"/>
  <c r="AU256" i="3" s="1"/>
  <c r="AW257" i="3"/>
  <c r="AR257" i="3"/>
  <c r="AU257" i="3" s="1"/>
  <c r="AQ257" i="3"/>
  <c r="AT257" i="3" s="1"/>
  <c r="AW258" i="3"/>
  <c r="AR258" i="3"/>
  <c r="AU258" i="3" s="1"/>
  <c r="AQ258" i="3"/>
  <c r="AT258" i="3" s="1"/>
  <c r="AQ259" i="3"/>
  <c r="AT259" i="3" s="1"/>
  <c r="AW259" i="3"/>
  <c r="AR259" i="3"/>
  <c r="AU259" i="3" s="1"/>
  <c r="AQ260" i="3"/>
  <c r="AT260" i="3" s="1"/>
  <c r="AW260" i="3"/>
  <c r="AR260" i="3"/>
  <c r="AU260" i="3" s="1"/>
  <c r="AQ261" i="3"/>
  <c r="AT261" i="3" s="1"/>
  <c r="AW261" i="3"/>
  <c r="AR261" i="3"/>
  <c r="AU261" i="3" s="1"/>
  <c r="AR262" i="3"/>
  <c r="AU262" i="3" s="1"/>
  <c r="AQ262" i="3"/>
  <c r="AT262" i="3" s="1"/>
  <c r="AW262" i="3"/>
  <c r="AQ263" i="3"/>
  <c r="AT263" i="3" s="1"/>
  <c r="AR263" i="3"/>
  <c r="AU263" i="3" s="1"/>
  <c r="AW263" i="3"/>
  <c r="AQ264" i="3"/>
  <c r="AT264" i="3" s="1"/>
  <c r="AW264" i="3"/>
  <c r="AR264" i="3"/>
  <c r="AU264" i="3" s="1"/>
  <c r="AR265" i="3"/>
  <c r="AU265" i="3" s="1"/>
  <c r="AQ265" i="3"/>
  <c r="AT265" i="3" s="1"/>
  <c r="AW265" i="3"/>
  <c r="AQ266" i="3"/>
  <c r="AT266" i="3" s="1"/>
  <c r="AR266" i="3"/>
  <c r="AU266" i="3" s="1"/>
  <c r="AW266" i="3"/>
  <c r="AQ267" i="3"/>
  <c r="AT267" i="3" s="1"/>
  <c r="AW267" i="3"/>
  <c r="AR267" i="3"/>
  <c r="AU267" i="3" s="1"/>
  <c r="AQ268" i="3"/>
  <c r="AT268" i="3" s="1"/>
  <c r="AR268" i="3"/>
  <c r="AU268" i="3" s="1"/>
  <c r="AW268" i="3"/>
  <c r="AQ269" i="3"/>
  <c r="AT269" i="3" s="1"/>
  <c r="AR269" i="3"/>
  <c r="AU269" i="3" s="1"/>
  <c r="AW269" i="3"/>
  <c r="AQ270" i="3"/>
  <c r="AT270" i="3" s="1"/>
  <c r="AR270" i="3"/>
  <c r="AU270" i="3" s="1"/>
  <c r="AW270" i="3"/>
  <c r="AQ271" i="3"/>
  <c r="AT271" i="3" s="1"/>
  <c r="AR271" i="3"/>
  <c r="AU271" i="3" s="1"/>
  <c r="AW271" i="3"/>
  <c r="AR272" i="3"/>
  <c r="AU272" i="3" s="1"/>
  <c r="AW272" i="3"/>
  <c r="AQ272" i="3"/>
  <c r="AT272" i="3" s="1"/>
  <c r="AR273" i="3"/>
  <c r="AU273" i="3" s="1"/>
  <c r="AQ273" i="3"/>
  <c r="AT273" i="3" s="1"/>
  <c r="AW273" i="3"/>
  <c r="AQ274" i="3"/>
  <c r="AT274" i="3" s="1"/>
  <c r="AR274" i="3"/>
  <c r="AU274" i="3" s="1"/>
  <c r="AW274" i="3"/>
  <c r="AQ275" i="3"/>
  <c r="AT275" i="3" s="1"/>
  <c r="AR275" i="3"/>
  <c r="AU275" i="3" s="1"/>
  <c r="AW275" i="3"/>
  <c r="AQ276" i="3"/>
  <c r="AT276" i="3" s="1"/>
  <c r="AR276" i="3"/>
  <c r="AU276" i="3" s="1"/>
  <c r="AW276" i="3"/>
  <c r="AQ277" i="3"/>
  <c r="AT277" i="3" s="1"/>
  <c r="AR277" i="3"/>
  <c r="AU277" i="3" s="1"/>
  <c r="AW277" i="3"/>
  <c r="AQ278" i="3"/>
  <c r="AT278" i="3" s="1"/>
  <c r="AR278" i="3"/>
  <c r="AU278" i="3" s="1"/>
  <c r="AW278" i="3"/>
  <c r="AQ279" i="3"/>
  <c r="AT279" i="3" s="1"/>
  <c r="AR279" i="3"/>
  <c r="AU279" i="3" s="1"/>
  <c r="AW279" i="3"/>
  <c r="AR280" i="3"/>
  <c r="AU280" i="3" s="1"/>
  <c r="AQ280" i="3"/>
  <c r="AT280" i="3" s="1"/>
  <c r="AW280" i="3"/>
  <c r="AR281" i="3"/>
  <c r="AU281" i="3" s="1"/>
  <c r="AW281" i="3"/>
  <c r="AQ281" i="3"/>
  <c r="AT281" i="3" s="1"/>
  <c r="AW282" i="3"/>
  <c r="AR282" i="3"/>
  <c r="AU282" i="3" s="1"/>
  <c r="AQ282" i="3"/>
  <c r="AT282" i="3" s="1"/>
  <c r="AR283" i="3"/>
  <c r="AU283" i="3" s="1"/>
  <c r="AW283" i="3"/>
  <c r="AQ283" i="3"/>
  <c r="AT283" i="3" s="1"/>
  <c r="AW284" i="3"/>
  <c r="AR284" i="3"/>
  <c r="AU284" i="3" s="1"/>
  <c r="AQ284" i="3"/>
  <c r="AT284" i="3" s="1"/>
  <c r="AW285" i="3"/>
  <c r="AQ285" i="3"/>
  <c r="AT285" i="3" s="1"/>
  <c r="AR285" i="3"/>
  <c r="AU285" i="3" s="1"/>
  <c r="AR286" i="3"/>
  <c r="AU286" i="3" s="1"/>
  <c r="AW286" i="3"/>
  <c r="AQ286" i="3"/>
  <c r="AT286" i="3" s="1"/>
  <c r="AR287" i="3"/>
  <c r="AU287" i="3" s="1"/>
  <c r="AQ287" i="3"/>
  <c r="AT287" i="3" s="1"/>
  <c r="AW287" i="3"/>
  <c r="AR288" i="3"/>
  <c r="AU288" i="3" s="1"/>
  <c r="AW288" i="3"/>
  <c r="AQ288" i="3"/>
  <c r="AT288" i="3" s="1"/>
  <c r="AW289" i="3"/>
  <c r="AR289" i="3"/>
  <c r="AU289" i="3" s="1"/>
  <c r="AQ289" i="3"/>
  <c r="AT289" i="3" s="1"/>
  <c r="AR290" i="3"/>
  <c r="AU290" i="3" s="1"/>
  <c r="AW290" i="3"/>
  <c r="AQ290" i="3"/>
  <c r="AT290" i="3" s="1"/>
  <c r="AW291" i="3"/>
  <c r="AR291" i="3"/>
  <c r="AU291" i="3" s="1"/>
  <c r="AQ291" i="3"/>
  <c r="AT291" i="3" s="1"/>
  <c r="AR292" i="3"/>
  <c r="AU292" i="3" s="1"/>
  <c r="AW292" i="3"/>
  <c r="AQ292" i="3"/>
  <c r="AT292" i="3" s="1"/>
  <c r="AW293" i="3"/>
  <c r="AR293" i="3"/>
  <c r="AU293" i="3" s="1"/>
  <c r="AQ293" i="3"/>
  <c r="AT293" i="3" s="1"/>
  <c r="AQ294" i="3"/>
  <c r="AT294" i="3" s="1"/>
  <c r="AR294" i="3"/>
  <c r="AU294" i="3" s="1"/>
  <c r="AW294" i="3"/>
  <c r="AW295" i="3"/>
  <c r="AR295" i="3"/>
  <c r="AU295" i="3" s="1"/>
  <c r="AQ295" i="3"/>
  <c r="AT295" i="3" s="1"/>
  <c r="AR296" i="3"/>
  <c r="AU296" i="3" s="1"/>
  <c r="AQ296" i="3"/>
  <c r="AT296" i="3" s="1"/>
  <c r="AW296" i="3"/>
  <c r="AR297" i="3"/>
  <c r="AU297" i="3" s="1"/>
  <c r="AQ297" i="3"/>
  <c r="AT297" i="3" s="1"/>
  <c r="AW297" i="3"/>
  <c r="AR298" i="3"/>
  <c r="AU298" i="3" s="1"/>
  <c r="AQ298" i="3"/>
  <c r="AT298" i="3" s="1"/>
  <c r="AW298" i="3"/>
  <c r="AR299" i="3"/>
  <c r="AU299" i="3" s="1"/>
  <c r="AW299" i="3"/>
  <c r="AQ299" i="3"/>
  <c r="AT299" i="3" s="1"/>
  <c r="AR300" i="3"/>
  <c r="AU300" i="3" s="1"/>
  <c r="AW300" i="3"/>
  <c r="AQ300" i="3"/>
  <c r="AT300" i="3" s="1"/>
  <c r="AW301" i="3"/>
  <c r="AR301" i="3"/>
  <c r="AU301" i="3" s="1"/>
  <c r="AQ301" i="3"/>
  <c r="AT301" i="3" s="1"/>
  <c r="AW302" i="3"/>
  <c r="AQ302" i="3"/>
  <c r="AT302" i="3" s="1"/>
  <c r="AR302" i="3"/>
  <c r="AU302" i="3" s="1"/>
  <c r="AW303" i="3"/>
  <c r="AR303" i="3"/>
  <c r="AU303" i="3" s="1"/>
  <c r="AQ303" i="3"/>
  <c r="AT303" i="3" s="1"/>
  <c r="AR304" i="3"/>
  <c r="AU304" i="3" s="1"/>
  <c r="AW304" i="3"/>
  <c r="AQ304" i="3"/>
  <c r="AT304" i="3" s="1"/>
  <c r="AW305" i="3"/>
  <c r="AR305" i="3"/>
  <c r="AU305" i="3" s="1"/>
  <c r="AQ305" i="3"/>
  <c r="AT305" i="3" s="1"/>
  <c r="AW306" i="3"/>
  <c r="AQ306" i="3"/>
  <c r="AT306" i="3" s="1"/>
  <c r="AR306" i="3"/>
  <c r="AU306" i="3" s="1"/>
  <c r="AW307" i="3"/>
  <c r="AR307" i="3"/>
  <c r="AU307" i="3" s="1"/>
  <c r="AQ307" i="3"/>
  <c r="AT307" i="3" s="1"/>
  <c r="AW308" i="3"/>
  <c r="AQ308" i="3"/>
  <c r="AT308" i="3" s="1"/>
  <c r="AR308" i="3"/>
  <c r="AU308" i="3" s="1"/>
  <c r="AW309" i="3"/>
  <c r="AQ309" i="3"/>
  <c r="AT309" i="3" s="1"/>
  <c r="AR309" i="3"/>
  <c r="AU309" i="3" s="1"/>
  <c r="AW310" i="3"/>
  <c r="AQ310" i="3"/>
  <c r="AT310" i="3" s="1"/>
  <c r="AR310" i="3"/>
  <c r="AU310" i="3" s="1"/>
  <c r="AW311" i="3"/>
  <c r="AQ311" i="3"/>
  <c r="AT311" i="3" s="1"/>
  <c r="AR311" i="3"/>
  <c r="AU311" i="3" s="1"/>
  <c r="AW312" i="3"/>
  <c r="AQ312" i="3"/>
  <c r="AT312" i="3" s="1"/>
  <c r="AR312" i="3"/>
  <c r="AU312" i="3" s="1"/>
  <c r="AQ313" i="3"/>
  <c r="AT313" i="3" s="1"/>
  <c r="AR313" i="3"/>
  <c r="AU313" i="3" s="1"/>
  <c r="AW313" i="3"/>
  <c r="AW314" i="3"/>
  <c r="AQ314" i="3"/>
  <c r="AT314" i="3" s="1"/>
  <c r="AR314" i="3"/>
  <c r="AU314" i="3" s="1"/>
  <c r="AW315" i="3"/>
  <c r="AQ315" i="3"/>
  <c r="AT315" i="3" s="1"/>
  <c r="AR315" i="3"/>
  <c r="AU315" i="3" s="1"/>
  <c r="AW316" i="3"/>
  <c r="AQ316" i="3"/>
  <c r="AT316" i="3" s="1"/>
  <c r="AR316" i="3"/>
  <c r="AU316" i="3" s="1"/>
  <c r="AR317" i="3"/>
  <c r="AU317" i="3" s="1"/>
  <c r="AQ317" i="3"/>
  <c r="AT317" i="3" s="1"/>
  <c r="AW317" i="3"/>
  <c r="AW318" i="3"/>
  <c r="AQ318" i="3"/>
  <c r="AT318" i="3" s="1"/>
  <c r="AR318" i="3"/>
  <c r="AU318" i="3" s="1"/>
  <c r="AW319" i="3"/>
  <c r="AR319" i="3"/>
  <c r="AU319" i="3" s="1"/>
  <c r="AQ319" i="3"/>
  <c r="AT319" i="3" s="1"/>
  <c r="AW320" i="3"/>
  <c r="AQ320" i="3"/>
  <c r="AT320" i="3" s="1"/>
  <c r="AR320" i="3"/>
  <c r="AU320" i="3" s="1"/>
  <c r="AW321" i="3"/>
  <c r="AQ321" i="3"/>
  <c r="AT321" i="3" s="1"/>
  <c r="AR321" i="3"/>
  <c r="AU321" i="3" s="1"/>
  <c r="AR322" i="3"/>
  <c r="AU322" i="3" s="1"/>
  <c r="AQ322" i="3"/>
  <c r="AT322" i="3" s="1"/>
  <c r="AW322" i="3"/>
  <c r="AW323" i="3"/>
  <c r="AR323" i="3"/>
  <c r="AU323" i="3" s="1"/>
  <c r="AQ323" i="3"/>
  <c r="AT323" i="3" s="1"/>
  <c r="AW324" i="3"/>
  <c r="AR324" i="3"/>
  <c r="AU324" i="3" s="1"/>
  <c r="AQ324" i="3"/>
  <c r="AT324" i="3" s="1"/>
  <c r="AW325" i="3"/>
  <c r="AQ325" i="3"/>
  <c r="AT325" i="3" s="1"/>
  <c r="AR325" i="3"/>
  <c r="AU325" i="3" s="1"/>
  <c r="AQ326" i="3"/>
  <c r="AT326" i="3" s="1"/>
  <c r="AR326" i="3"/>
  <c r="AU326" i="3" s="1"/>
  <c r="AW326" i="3"/>
  <c r="AQ327" i="3"/>
  <c r="AT327" i="3" s="1"/>
  <c r="AR327" i="3"/>
  <c r="AU327" i="3" s="1"/>
  <c r="AW327" i="3"/>
  <c r="AQ328" i="3"/>
  <c r="AT328" i="3" s="1"/>
  <c r="AR328" i="3"/>
  <c r="AU328" i="3" s="1"/>
  <c r="AW328" i="3"/>
  <c r="AQ329" i="3"/>
  <c r="AT329" i="3" s="1"/>
  <c r="AW329" i="3"/>
  <c r="AR329" i="3"/>
  <c r="AU329" i="3" s="1"/>
  <c r="AQ330" i="3"/>
  <c r="AT330" i="3" s="1"/>
  <c r="AR330" i="3"/>
  <c r="AU330" i="3" s="1"/>
  <c r="AW330" i="3"/>
  <c r="AQ331" i="3"/>
  <c r="AT331" i="3" s="1"/>
  <c r="AR331" i="3"/>
  <c r="AU331" i="3" s="1"/>
  <c r="AW331" i="3"/>
  <c r="AQ332" i="3"/>
  <c r="AT332" i="3" s="1"/>
  <c r="AR332" i="3"/>
  <c r="AU332" i="3" s="1"/>
  <c r="AW332" i="3"/>
  <c r="AR333" i="3"/>
  <c r="AU333" i="3" s="1"/>
  <c r="AW333" i="3"/>
  <c r="AQ333" i="3"/>
  <c r="AT333" i="3" s="1"/>
  <c r="AW334" i="3"/>
  <c r="AR334" i="3"/>
  <c r="AU334" i="3" s="1"/>
  <c r="AQ334" i="3"/>
  <c r="AT334" i="3" s="1"/>
  <c r="AQ335" i="3"/>
  <c r="AT335" i="3" s="1"/>
  <c r="AR335" i="3"/>
  <c r="AU335" i="3" s="1"/>
  <c r="AW335" i="3"/>
  <c r="AQ336" i="3"/>
  <c r="AT336" i="3" s="1"/>
  <c r="AW336" i="3"/>
  <c r="AR336" i="3"/>
  <c r="AU336" i="3" s="1"/>
  <c r="AQ337" i="3"/>
  <c r="AT337" i="3" s="1"/>
  <c r="AR337" i="3"/>
  <c r="AU337" i="3" s="1"/>
  <c r="AW337" i="3"/>
  <c r="AR338" i="3"/>
  <c r="AU338" i="3" s="1"/>
  <c r="AQ338" i="3"/>
  <c r="AT338" i="3" s="1"/>
  <c r="AW338" i="3"/>
  <c r="AR339" i="3"/>
  <c r="AU339" i="3" s="1"/>
  <c r="AW339" i="3"/>
  <c r="AQ339" i="3"/>
  <c r="AT339" i="3" s="1"/>
  <c r="AW340" i="3"/>
  <c r="AR340" i="3"/>
  <c r="AU340" i="3" s="1"/>
  <c r="AQ340" i="3"/>
  <c r="AT340" i="3" s="1"/>
  <c r="AW341" i="3"/>
  <c r="AR341" i="3"/>
  <c r="AU341" i="3" s="1"/>
  <c r="AQ341" i="3"/>
  <c r="AT341" i="3" s="1"/>
  <c r="AW342" i="3"/>
  <c r="AR342" i="3"/>
  <c r="AU342" i="3" s="1"/>
  <c r="AQ342" i="3"/>
  <c r="AT342" i="3" s="1"/>
  <c r="AR343" i="3"/>
  <c r="AU343" i="3" s="1"/>
  <c r="AW343" i="3"/>
  <c r="AQ343" i="3"/>
  <c r="AT343" i="3" s="1"/>
  <c r="AR344" i="3"/>
  <c r="AU344" i="3" s="1"/>
  <c r="AW344" i="3"/>
  <c r="AQ344" i="3"/>
  <c r="AT344" i="3" s="1"/>
  <c r="AR345" i="3"/>
  <c r="AU345" i="3" s="1"/>
  <c r="AW345" i="3"/>
  <c r="AQ345" i="3"/>
  <c r="AT345" i="3" s="1"/>
  <c r="AW346" i="3"/>
  <c r="AQ346" i="3"/>
  <c r="AT346" i="3" s="1"/>
  <c r="AR346" i="3"/>
  <c r="AU346" i="3" s="1"/>
  <c r="AW347" i="3"/>
  <c r="AQ347" i="3"/>
  <c r="AT347" i="3" s="1"/>
  <c r="AR347" i="3"/>
  <c r="AU347" i="3" s="1"/>
  <c r="AQ348" i="3"/>
  <c r="AT348" i="3" s="1"/>
  <c r="AW348" i="3"/>
  <c r="AR348" i="3"/>
  <c r="AU348" i="3" s="1"/>
  <c r="AQ349" i="3"/>
  <c r="AT349" i="3" s="1"/>
  <c r="AW349" i="3"/>
  <c r="AR349" i="3"/>
  <c r="AU349" i="3" s="1"/>
  <c r="AQ350" i="3"/>
  <c r="AT350" i="3" s="1"/>
  <c r="AR350" i="3"/>
  <c r="AU350" i="3" s="1"/>
  <c r="AW350" i="3"/>
  <c r="AW351" i="3"/>
  <c r="AQ351" i="3"/>
  <c r="AT351" i="3" s="1"/>
  <c r="AR351" i="3"/>
  <c r="AU351" i="3" s="1"/>
  <c r="AQ352" i="3"/>
  <c r="AT352" i="3" s="1"/>
  <c r="AR352" i="3"/>
  <c r="AU352" i="3" s="1"/>
  <c r="AW352" i="3"/>
  <c r="AR353" i="3"/>
  <c r="AU353" i="3" s="1"/>
  <c r="AW353" i="3"/>
  <c r="AQ353" i="3"/>
  <c r="AT353" i="3" s="1"/>
  <c r="AR354" i="3"/>
  <c r="AU354" i="3" s="1"/>
  <c r="AW354" i="3"/>
  <c r="AQ354" i="3"/>
  <c r="AT354" i="3" s="1"/>
  <c r="AW355" i="3"/>
  <c r="AR355" i="3"/>
  <c r="AU355" i="3" s="1"/>
  <c r="AQ355" i="3"/>
  <c r="AT355" i="3" s="1"/>
  <c r="AW356" i="3"/>
  <c r="AR356" i="3"/>
  <c r="AU356" i="3" s="1"/>
  <c r="AQ356" i="3"/>
  <c r="AT356" i="3" s="1"/>
  <c r="AR357" i="3"/>
  <c r="AU357" i="3" s="1"/>
  <c r="AW357" i="3"/>
  <c r="AQ357" i="3"/>
  <c r="AT357" i="3" s="1"/>
  <c r="AQ358" i="3"/>
  <c r="AT358" i="3" s="1"/>
  <c r="AR358" i="3"/>
  <c r="AU358" i="3" s="1"/>
  <c r="AW358" i="3"/>
  <c r="AR359" i="3"/>
  <c r="AU359" i="3" s="1"/>
  <c r="AW359" i="3"/>
  <c r="AQ359" i="3"/>
  <c r="AT359" i="3" s="1"/>
  <c r="AW360" i="3"/>
  <c r="AR360" i="3"/>
  <c r="AU360" i="3" s="1"/>
  <c r="AQ360" i="3"/>
  <c r="AT360" i="3" s="1"/>
  <c r="AR361" i="3"/>
  <c r="AU361" i="3" s="1"/>
  <c r="AW361" i="3"/>
  <c r="AQ361" i="3"/>
  <c r="AT361" i="3" s="1"/>
  <c r="AW362" i="3"/>
  <c r="AR362" i="3"/>
  <c r="AU362" i="3" s="1"/>
  <c r="AQ362" i="3"/>
  <c r="AT362" i="3" s="1"/>
  <c r="AR363" i="3"/>
  <c r="AU363" i="3" s="1"/>
  <c r="AW363" i="3"/>
  <c r="AQ363" i="3"/>
  <c r="AT363" i="3" s="1"/>
  <c r="AW364" i="3"/>
  <c r="AR364" i="3"/>
  <c r="AU364" i="3" s="1"/>
  <c r="AQ364" i="3"/>
  <c r="AT364" i="3" s="1"/>
  <c r="AR365" i="3"/>
  <c r="AU365" i="3" s="1"/>
  <c r="AW365" i="3"/>
  <c r="AQ365" i="3"/>
  <c r="AT365" i="3" s="1"/>
  <c r="AW366" i="3"/>
  <c r="AR366" i="3"/>
  <c r="AU366" i="3" s="1"/>
  <c r="AQ366" i="3"/>
  <c r="AT366" i="3" s="1"/>
  <c r="AQ367" i="3"/>
  <c r="AT367" i="3" s="1"/>
  <c r="AR367" i="3"/>
  <c r="AU367" i="3" s="1"/>
  <c r="AW367" i="3"/>
  <c r="AQ368" i="3"/>
  <c r="AT368" i="3" s="1"/>
  <c r="AR368" i="3"/>
  <c r="AU368" i="3" s="1"/>
  <c r="AW368" i="3"/>
  <c r="AQ369" i="3"/>
  <c r="AT369" i="3" s="1"/>
  <c r="AR369" i="3"/>
  <c r="AU369" i="3" s="1"/>
  <c r="AW369" i="3"/>
  <c r="AQ370" i="3"/>
  <c r="AT370" i="3" s="1"/>
  <c r="AR370" i="3"/>
  <c r="AU370" i="3" s="1"/>
  <c r="AW370" i="3"/>
  <c r="AR371" i="3"/>
  <c r="AU371" i="3" s="1"/>
  <c r="AW371" i="3"/>
  <c r="AQ371" i="3"/>
  <c r="AT371" i="3" s="1"/>
  <c r="AR372" i="3"/>
  <c r="AU372" i="3" s="1"/>
  <c r="AW372" i="3"/>
  <c r="AQ372" i="3"/>
  <c r="AT372" i="3" s="1"/>
  <c r="AR373" i="3"/>
  <c r="AU373" i="3" s="1"/>
  <c r="AQ373" i="3"/>
  <c r="AT373" i="3" s="1"/>
  <c r="AW373" i="3"/>
  <c r="AR374" i="3"/>
  <c r="AU374" i="3" s="1"/>
  <c r="AQ374" i="3"/>
  <c r="AT374" i="3" s="1"/>
  <c r="AW374" i="3"/>
  <c r="AQ375" i="3"/>
  <c r="AT375" i="3" s="1"/>
  <c r="AY375" i="3"/>
  <c r="AY376" i="3"/>
  <c r="AQ376" i="3"/>
  <c r="AT376" i="3" s="1"/>
  <c r="AQ377" i="3"/>
  <c r="AT377" i="3" s="1"/>
  <c r="AY377" i="3"/>
  <c r="AQ378" i="3"/>
  <c r="AT378" i="3" s="1"/>
  <c r="AY378" i="3"/>
  <c r="AY379" i="3"/>
  <c r="AQ379" i="3"/>
  <c r="AT379" i="3" s="1"/>
  <c r="AY380" i="3"/>
  <c r="AQ380" i="3"/>
  <c r="AT380" i="3" s="1"/>
  <c r="AY381" i="3"/>
  <c r="AQ381" i="3"/>
  <c r="AT381" i="3" s="1"/>
  <c r="AQ382" i="3"/>
  <c r="AT382" i="3" s="1"/>
  <c r="AY382" i="3"/>
  <c r="AY383" i="3"/>
  <c r="AQ383" i="3"/>
  <c r="AT383" i="3" s="1"/>
  <c r="AY384" i="3"/>
  <c r="AQ384" i="3"/>
  <c r="AT384" i="3" s="1"/>
  <c r="AQ385" i="3"/>
  <c r="AT385" i="3" s="1"/>
  <c r="AY385" i="3"/>
  <c r="AQ386" i="3"/>
  <c r="AT386" i="3" s="1"/>
  <c r="AY386" i="3"/>
  <c r="AQ387" i="3"/>
  <c r="AT387" i="3" s="1"/>
  <c r="AY387" i="3"/>
  <c r="AQ388" i="3"/>
  <c r="AT388" i="3" s="1"/>
  <c r="AY388" i="3"/>
  <c r="AQ389" i="3"/>
  <c r="AT389" i="3" s="1"/>
  <c r="AY389" i="3"/>
  <c r="AQ390" i="3"/>
  <c r="AT390" i="3" s="1"/>
  <c r="AY390" i="3"/>
  <c r="AQ391" i="3"/>
  <c r="AT391" i="3" s="1"/>
  <c r="AY391" i="3"/>
  <c r="AY392" i="3"/>
  <c r="AQ392" i="3"/>
  <c r="AT392" i="3" s="1"/>
  <c r="AY393" i="3"/>
  <c r="AQ393" i="3"/>
  <c r="AT393" i="3" s="1"/>
  <c r="AY394" i="3"/>
  <c r="AQ394" i="3"/>
  <c r="AT394" i="3" s="1"/>
  <c r="AQ395" i="3"/>
  <c r="AT395" i="3" s="1"/>
  <c r="AY395" i="3"/>
  <c r="AQ396" i="3"/>
  <c r="AT396" i="3" s="1"/>
  <c r="AY396" i="3"/>
  <c r="AY397" i="3"/>
  <c r="AQ397" i="3"/>
  <c r="AT397" i="3" s="1"/>
  <c r="AQ398" i="3"/>
  <c r="AT398" i="3" s="1"/>
  <c r="AY398" i="3"/>
  <c r="AZ375" i="3"/>
  <c r="AR375" i="3"/>
  <c r="AU375" i="3" s="1"/>
  <c r="AR376" i="3"/>
  <c r="AU376" i="3" s="1"/>
  <c r="AZ376" i="3"/>
  <c r="AR377" i="3"/>
  <c r="AU377" i="3" s="1"/>
  <c r="AZ377" i="3"/>
  <c r="AZ378" i="3"/>
  <c r="AR378" i="3"/>
  <c r="AU378" i="3" s="1"/>
  <c r="AZ379" i="3"/>
  <c r="AR379" i="3"/>
  <c r="AU379" i="3" s="1"/>
  <c r="AZ380" i="3"/>
  <c r="AR380" i="3"/>
  <c r="AU380" i="3" s="1"/>
  <c r="AZ381" i="3"/>
  <c r="AR381" i="3"/>
  <c r="AU381" i="3" s="1"/>
  <c r="AZ382" i="3"/>
  <c r="AR382" i="3"/>
  <c r="AU382" i="3" s="1"/>
  <c r="AZ383" i="3"/>
  <c r="AR383" i="3"/>
  <c r="AU383" i="3" s="1"/>
  <c r="AZ384" i="3"/>
  <c r="AR384" i="3"/>
  <c r="AU384" i="3" s="1"/>
  <c r="AR385" i="3"/>
  <c r="AU385" i="3" s="1"/>
  <c r="AZ385" i="3"/>
  <c r="AZ386" i="3"/>
  <c r="AR386" i="3"/>
  <c r="AU386" i="3" s="1"/>
  <c r="AZ387" i="3"/>
  <c r="AR387" i="3"/>
  <c r="AU387" i="3" s="1"/>
  <c r="AR388" i="3"/>
  <c r="AU388" i="3" s="1"/>
  <c r="AZ388" i="3"/>
  <c r="AR389" i="3"/>
  <c r="AU389" i="3" s="1"/>
  <c r="AZ389" i="3"/>
  <c r="AR390" i="3"/>
  <c r="AU390" i="3" s="1"/>
  <c r="AZ390" i="3"/>
  <c r="AR391" i="3"/>
  <c r="AU391" i="3" s="1"/>
  <c r="AZ391" i="3"/>
  <c r="AR392" i="3"/>
  <c r="AU392" i="3" s="1"/>
  <c r="AZ392" i="3"/>
  <c r="AZ393" i="3"/>
  <c r="AR393" i="3"/>
  <c r="AU393" i="3" s="1"/>
  <c r="AZ394" i="3"/>
  <c r="AR394" i="3"/>
  <c r="AU394" i="3" s="1"/>
  <c r="AZ395" i="3"/>
  <c r="AR395" i="3"/>
  <c r="AU395" i="3" s="1"/>
  <c r="AZ396" i="3"/>
  <c r="AR396" i="3"/>
  <c r="AU396" i="3" s="1"/>
  <c r="AZ397" i="3"/>
  <c r="AR397" i="3"/>
  <c r="AU397" i="3" s="1"/>
  <c r="AZ398" i="3"/>
  <c r="AR398" i="3"/>
  <c r="AU398" i="3" s="1"/>
  <c r="AZ399" i="3"/>
  <c r="AR399" i="3"/>
  <c r="AU399" i="3" s="1"/>
  <c r="AZ400" i="3"/>
  <c r="AR400" i="3"/>
  <c r="AU400" i="3" s="1"/>
  <c r="AZ401" i="3"/>
  <c r="AR401" i="3"/>
  <c r="AU401" i="3" s="1"/>
  <c r="AZ402" i="3"/>
  <c r="AR402" i="3"/>
  <c r="AU402" i="3" s="1"/>
  <c r="AZ403" i="3"/>
  <c r="AR403" i="3"/>
  <c r="AU403" i="3" s="1"/>
  <c r="AZ404" i="3"/>
  <c r="AR404" i="3"/>
  <c r="AU404" i="3" s="1"/>
  <c r="AZ405" i="3"/>
  <c r="AR405" i="3"/>
  <c r="AU405" i="3" s="1"/>
  <c r="AZ406" i="3"/>
  <c r="AR406" i="3"/>
  <c r="AU406" i="3" s="1"/>
  <c r="AZ407" i="3"/>
  <c r="AR407" i="3"/>
  <c r="AU407" i="3" s="1"/>
  <c r="AZ408" i="3"/>
  <c r="AR408" i="3"/>
  <c r="AU408" i="3" s="1"/>
  <c r="AZ409" i="3"/>
  <c r="AR409" i="3"/>
  <c r="AU409" i="3" s="1"/>
  <c r="AZ410" i="3"/>
  <c r="AR410" i="3"/>
  <c r="AU410" i="3" s="1"/>
  <c r="AZ411" i="3"/>
  <c r="AR411" i="3"/>
  <c r="AU411" i="3" s="1"/>
  <c r="AZ412" i="3"/>
  <c r="AR412" i="3"/>
  <c r="AU412" i="3" s="1"/>
  <c r="AZ413" i="3"/>
  <c r="AR413" i="3"/>
  <c r="AU413" i="3" s="1"/>
  <c r="AZ414" i="3"/>
  <c r="AR414" i="3"/>
  <c r="AU414" i="3" s="1"/>
  <c r="AZ415" i="3"/>
  <c r="AR415" i="3"/>
  <c r="AU415" i="3" s="1"/>
  <c r="AZ416" i="3"/>
  <c r="AR416" i="3"/>
  <c r="AU416" i="3" s="1"/>
  <c r="AR417" i="3"/>
  <c r="AU417" i="3" s="1"/>
  <c r="AZ417" i="3"/>
  <c r="AZ418" i="3"/>
  <c r="AR418" i="3"/>
  <c r="AU418" i="3" s="1"/>
  <c r="AR419" i="3"/>
  <c r="AU419" i="3" s="1"/>
  <c r="AZ419" i="3"/>
  <c r="AZ420" i="3"/>
  <c r="AR420" i="3"/>
  <c r="AU420" i="3" s="1"/>
  <c r="AZ421" i="3"/>
  <c r="AR421" i="3"/>
  <c r="AU421" i="3" s="1"/>
  <c r="AZ422" i="3"/>
  <c r="AR422" i="3"/>
  <c r="AU422" i="3" s="1"/>
  <c r="AR423" i="3"/>
  <c r="AU423" i="3" s="1"/>
  <c r="AZ423" i="3"/>
  <c r="AR424" i="3"/>
  <c r="AU424" i="3" s="1"/>
  <c r="AZ424" i="3"/>
  <c r="AZ425" i="3"/>
  <c r="AR425" i="3"/>
  <c r="AU425" i="3" s="1"/>
  <c r="AZ426" i="3"/>
  <c r="AR426" i="3"/>
  <c r="AU426" i="3" s="1"/>
  <c r="AR427" i="3"/>
  <c r="AU427" i="3" s="1"/>
  <c r="AZ427" i="3"/>
  <c r="AZ428" i="3"/>
  <c r="AR428" i="3"/>
  <c r="AU428" i="3" s="1"/>
  <c r="AR429" i="3"/>
  <c r="AU429" i="3" s="1"/>
  <c r="AZ429" i="3"/>
  <c r="AR430" i="3"/>
  <c r="AU430" i="3" s="1"/>
  <c r="AZ430" i="3"/>
  <c r="AR431" i="3"/>
  <c r="AU431" i="3" s="1"/>
  <c r="AZ431" i="3"/>
  <c r="AZ432" i="3"/>
  <c r="AR432" i="3"/>
  <c r="AU432" i="3" s="1"/>
  <c r="AR433" i="3"/>
  <c r="AU433" i="3" s="1"/>
  <c r="AZ433" i="3"/>
  <c r="AR434" i="3"/>
  <c r="AU434" i="3" s="1"/>
  <c r="AZ434" i="3"/>
  <c r="AR435" i="3"/>
  <c r="AU435" i="3" s="1"/>
  <c r="AZ435" i="3"/>
  <c r="AZ436" i="3"/>
  <c r="AR436" i="3"/>
  <c r="AU436" i="3" s="1"/>
  <c r="AZ437" i="3"/>
  <c r="AR437" i="3"/>
  <c r="AU437" i="3" s="1"/>
  <c r="AZ438" i="3"/>
  <c r="AR438" i="3"/>
  <c r="AU438" i="3" s="1"/>
  <c r="AZ439" i="3"/>
  <c r="AR439" i="3"/>
  <c r="AU439" i="3" s="1"/>
  <c r="AZ440" i="3"/>
  <c r="AR440" i="3"/>
  <c r="AU440" i="3" s="1"/>
  <c r="AR441" i="3"/>
  <c r="AU441" i="3" s="1"/>
  <c r="AZ441" i="3"/>
  <c r="AZ442" i="3"/>
  <c r="AR442" i="3"/>
  <c r="AU442" i="3" s="1"/>
  <c r="AR443" i="3"/>
  <c r="AU443" i="3" s="1"/>
  <c r="AZ443" i="3"/>
  <c r="AZ444" i="3"/>
  <c r="AR444" i="3"/>
  <c r="AU444" i="3" s="1"/>
  <c r="AR445" i="3"/>
  <c r="AU445" i="3" s="1"/>
  <c r="AZ445" i="3"/>
  <c r="AR446" i="3"/>
  <c r="AU446" i="3" s="1"/>
  <c r="AZ446" i="3"/>
  <c r="AR447" i="3"/>
  <c r="AU447" i="3" s="1"/>
  <c r="AZ447" i="3"/>
  <c r="AZ448" i="3"/>
  <c r="AR448" i="3"/>
  <c r="AU448" i="3" s="1"/>
  <c r="AR449" i="3"/>
  <c r="AU449" i="3" s="1"/>
  <c r="AZ449" i="3"/>
  <c r="AR450" i="3"/>
  <c r="AU450" i="3" s="1"/>
  <c r="AZ450" i="3"/>
  <c r="AR451" i="3"/>
  <c r="AU451" i="3" s="1"/>
  <c r="AZ451" i="3"/>
  <c r="AR452" i="3"/>
  <c r="AU452" i="3" s="1"/>
  <c r="AZ452" i="3"/>
  <c r="AR453" i="3"/>
  <c r="AU453" i="3" s="1"/>
  <c r="AZ453" i="3"/>
  <c r="AR454" i="3"/>
  <c r="AU454" i="3" s="1"/>
  <c r="AZ454" i="3"/>
  <c r="AR455" i="3"/>
  <c r="AU455" i="3" s="1"/>
  <c r="AZ455" i="3"/>
  <c r="AZ456" i="3"/>
  <c r="AR456" i="3"/>
  <c r="AU456" i="3" s="1"/>
  <c r="AR457" i="3"/>
  <c r="AU457" i="3" s="1"/>
  <c r="AZ457" i="3"/>
  <c r="AR458" i="3"/>
  <c r="AU458" i="3" s="1"/>
  <c r="AZ458" i="3"/>
  <c r="AR459" i="3"/>
  <c r="AU459" i="3" s="1"/>
  <c r="AZ459" i="3"/>
  <c r="AR460" i="3"/>
  <c r="AU460" i="3" s="1"/>
  <c r="AZ460" i="3"/>
  <c r="AR461" i="3"/>
  <c r="AU461" i="3" s="1"/>
  <c r="AZ461" i="3"/>
  <c r="AR462" i="3"/>
  <c r="AU462" i="3" s="1"/>
  <c r="AZ462" i="3"/>
  <c r="AZ463" i="3"/>
  <c r="AR463" i="3"/>
  <c r="AU463" i="3" s="1"/>
  <c r="AR464" i="3"/>
  <c r="AU464" i="3" s="1"/>
  <c r="AZ464" i="3"/>
  <c r="AR465" i="3"/>
  <c r="AU465" i="3" s="1"/>
  <c r="AZ465" i="3"/>
  <c r="AZ466" i="3"/>
  <c r="AR466" i="3"/>
  <c r="AU466" i="3" s="1"/>
  <c r="AR467" i="3"/>
  <c r="AU467" i="3" s="1"/>
  <c r="AZ467" i="3"/>
  <c r="AZ468" i="3"/>
  <c r="AR468" i="3"/>
  <c r="AU468" i="3" s="1"/>
  <c r="AR469" i="3"/>
  <c r="AU469" i="3" s="1"/>
  <c r="AZ469" i="3"/>
  <c r="AR470" i="3"/>
  <c r="AU470" i="3" s="1"/>
  <c r="AZ470" i="3"/>
  <c r="AR471" i="3"/>
  <c r="AU471" i="3" s="1"/>
  <c r="AZ471" i="3"/>
  <c r="AR472" i="3"/>
  <c r="AU472" i="3" s="1"/>
  <c r="AZ472" i="3"/>
  <c r="AZ473" i="3"/>
  <c r="AR473" i="3"/>
  <c r="AU473" i="3" s="1"/>
  <c r="AR474" i="3"/>
  <c r="AU474" i="3" s="1"/>
  <c r="AZ474" i="3"/>
  <c r="AR475" i="3"/>
  <c r="AU475" i="3" s="1"/>
  <c r="AZ475" i="3"/>
  <c r="AZ476" i="3"/>
  <c r="AR476" i="3"/>
  <c r="AU476" i="3" s="1"/>
  <c r="AZ477" i="3"/>
  <c r="AR477" i="3"/>
  <c r="AU477" i="3" s="1"/>
  <c r="AZ478" i="3"/>
  <c r="AR478" i="3"/>
  <c r="AU478" i="3" s="1"/>
  <c r="AZ479" i="3"/>
  <c r="AR479" i="3"/>
  <c r="AU479" i="3" s="1"/>
  <c r="AZ480" i="3"/>
  <c r="AR480" i="3"/>
  <c r="AU480" i="3" s="1"/>
  <c r="AR481" i="3"/>
  <c r="AU481" i="3" s="1"/>
  <c r="AZ481" i="3"/>
  <c r="AZ482" i="3"/>
  <c r="AR482" i="3"/>
  <c r="AU482" i="3" s="1"/>
  <c r="AZ483" i="3"/>
  <c r="AR483" i="3"/>
  <c r="AU483" i="3" s="1"/>
  <c r="AZ484" i="3"/>
  <c r="AR484" i="3"/>
  <c r="AU484" i="3" s="1"/>
  <c r="AZ485" i="3"/>
  <c r="AR485" i="3"/>
  <c r="AU485" i="3" s="1"/>
  <c r="AZ486" i="3"/>
  <c r="AR486" i="3"/>
  <c r="AU486" i="3" s="1"/>
  <c r="AZ487" i="3"/>
  <c r="AR487" i="3"/>
  <c r="AU487" i="3" s="1"/>
  <c r="AZ488" i="3"/>
  <c r="AR488" i="3"/>
  <c r="AU488" i="3" s="1"/>
  <c r="AZ489" i="3"/>
  <c r="AR489" i="3"/>
  <c r="AU489" i="3" s="1"/>
  <c r="AZ490" i="3"/>
  <c r="AR490" i="3"/>
  <c r="AU490" i="3" s="1"/>
  <c r="AZ491" i="3"/>
  <c r="AR491" i="3"/>
  <c r="AU491" i="3" s="1"/>
  <c r="AR492" i="3"/>
  <c r="AU492" i="3" s="1"/>
  <c r="AZ492" i="3"/>
  <c r="AR493" i="3"/>
  <c r="AU493" i="3" s="1"/>
  <c r="AZ493" i="3"/>
  <c r="AZ494" i="3"/>
  <c r="AR494" i="3"/>
  <c r="AU494" i="3" s="1"/>
  <c r="AZ495" i="3"/>
  <c r="AR495" i="3"/>
  <c r="AU495" i="3" s="1"/>
  <c r="AZ496" i="3"/>
  <c r="AR496" i="3"/>
  <c r="AU496" i="3" s="1"/>
  <c r="AR497" i="3"/>
  <c r="AU497" i="3" s="1"/>
  <c r="AZ497" i="3"/>
  <c r="AZ498" i="3"/>
  <c r="AR498" i="3"/>
  <c r="AU498" i="3" s="1"/>
  <c r="AZ499" i="3"/>
  <c r="AR499" i="3"/>
  <c r="AU499" i="3" s="1"/>
  <c r="AR500" i="3"/>
  <c r="AU500" i="3" s="1"/>
  <c r="AZ500" i="3"/>
  <c r="AR501" i="3"/>
  <c r="AU501" i="3" s="1"/>
  <c r="AZ501" i="3"/>
  <c r="AZ502" i="3"/>
  <c r="AR502" i="3"/>
  <c r="AU502" i="3" s="1"/>
  <c r="AR503" i="3"/>
  <c r="AU503" i="3" s="1"/>
  <c r="AZ503" i="3"/>
  <c r="AR504" i="3"/>
  <c r="AU504" i="3" s="1"/>
  <c r="AZ504" i="3"/>
  <c r="AR505" i="3"/>
  <c r="AU505" i="3" s="1"/>
  <c r="AZ505" i="3"/>
  <c r="AZ506" i="3"/>
  <c r="AR506" i="3"/>
  <c r="AU506" i="3" s="1"/>
  <c r="AZ507" i="3"/>
  <c r="AR507" i="3"/>
  <c r="AU507" i="3" s="1"/>
  <c r="AZ508" i="3"/>
  <c r="AR508" i="3"/>
  <c r="AU508" i="3" s="1"/>
  <c r="AZ509" i="3"/>
  <c r="AR509" i="3"/>
  <c r="AU509" i="3" s="1"/>
  <c r="AR510" i="3"/>
  <c r="AU510" i="3" s="1"/>
  <c r="AZ510" i="3"/>
  <c r="AR511" i="3"/>
  <c r="AU511" i="3" s="1"/>
  <c r="AZ511" i="3"/>
  <c r="AR512" i="3"/>
  <c r="AU512" i="3" s="1"/>
  <c r="AZ512" i="3"/>
  <c r="AR513" i="3"/>
  <c r="AU513" i="3" s="1"/>
  <c r="AZ513" i="3"/>
  <c r="AR514" i="3"/>
  <c r="AU514" i="3" s="1"/>
  <c r="AZ514" i="3"/>
  <c r="AR515" i="3"/>
  <c r="AU515" i="3" s="1"/>
  <c r="AZ515" i="3"/>
  <c r="AZ516" i="3"/>
  <c r="AR516" i="3"/>
  <c r="AU516" i="3" s="1"/>
  <c r="AR517" i="3"/>
  <c r="AU517" i="3" s="1"/>
  <c r="AZ517" i="3"/>
  <c r="AZ518" i="3"/>
  <c r="AR518" i="3"/>
  <c r="AU518" i="3" s="1"/>
  <c r="AZ519" i="3"/>
  <c r="AR519" i="3"/>
  <c r="AU519" i="3" s="1"/>
  <c r="AZ520" i="3"/>
  <c r="AR520" i="3"/>
  <c r="AU520" i="3" s="1"/>
  <c r="AZ521" i="3"/>
  <c r="AR521" i="3"/>
  <c r="AU521" i="3" s="1"/>
  <c r="AZ522" i="3"/>
  <c r="AR522" i="3"/>
  <c r="AU522" i="3" s="1"/>
  <c r="AR523" i="3"/>
  <c r="AU523" i="3" s="1"/>
  <c r="AZ523" i="3"/>
  <c r="AR524" i="3"/>
  <c r="AU524" i="3" s="1"/>
  <c r="AZ524" i="3"/>
  <c r="AR525" i="3"/>
  <c r="AU525" i="3" s="1"/>
  <c r="AZ525" i="3"/>
  <c r="AR526" i="3"/>
  <c r="AU526" i="3" s="1"/>
  <c r="AZ526" i="3"/>
  <c r="AR527" i="3"/>
  <c r="AU527" i="3" s="1"/>
  <c r="AZ527" i="3"/>
  <c r="AR528" i="3"/>
  <c r="AU528" i="3" s="1"/>
  <c r="AZ528" i="3"/>
  <c r="AR529" i="3"/>
  <c r="AU529" i="3" s="1"/>
  <c r="AZ529" i="3"/>
  <c r="AR530" i="3"/>
  <c r="AU530" i="3" s="1"/>
  <c r="AZ530" i="3"/>
  <c r="AR531" i="3"/>
  <c r="AU531" i="3" s="1"/>
  <c r="AZ531" i="3"/>
  <c r="AR532" i="3"/>
  <c r="AU532" i="3" s="1"/>
  <c r="AZ532" i="3"/>
  <c r="AR533" i="3"/>
  <c r="AU533" i="3" s="1"/>
  <c r="AZ533" i="3"/>
  <c r="AZ534" i="3"/>
  <c r="AR534" i="3"/>
  <c r="AU534" i="3" s="1"/>
  <c r="AZ535" i="3"/>
  <c r="AR535" i="3"/>
  <c r="AU535" i="3" s="1"/>
  <c r="AZ536" i="3"/>
  <c r="AR536" i="3"/>
  <c r="AU536" i="3" s="1"/>
  <c r="AZ537" i="3"/>
  <c r="AR537" i="3"/>
  <c r="AU537" i="3" s="1"/>
  <c r="AZ538" i="3"/>
  <c r="AR538" i="3"/>
  <c r="AU538" i="3" s="1"/>
  <c r="AZ539" i="3"/>
  <c r="AR539" i="3"/>
  <c r="AU539" i="3" s="1"/>
  <c r="AZ540" i="3"/>
  <c r="AR540" i="3"/>
  <c r="AU540" i="3" s="1"/>
  <c r="AZ541" i="3"/>
  <c r="AR541" i="3"/>
  <c r="AU541" i="3" s="1"/>
  <c r="AZ542" i="3"/>
  <c r="AR542" i="3"/>
  <c r="AU542" i="3" s="1"/>
  <c r="AZ543" i="3"/>
  <c r="AR543" i="3"/>
  <c r="AU543" i="3" s="1"/>
  <c r="AR544" i="3"/>
  <c r="AU544" i="3" s="1"/>
  <c r="AZ544" i="3"/>
  <c r="AZ545" i="3"/>
  <c r="AR545" i="3"/>
  <c r="AU545" i="3" s="1"/>
  <c r="AZ546" i="3"/>
  <c r="AR546" i="3"/>
  <c r="AU546" i="3" s="1"/>
  <c r="AZ547" i="3"/>
  <c r="AR547" i="3"/>
  <c r="AU547" i="3" s="1"/>
  <c r="AZ548" i="3"/>
  <c r="AR548" i="3"/>
  <c r="AU548" i="3" s="1"/>
  <c r="AZ549" i="3"/>
  <c r="AR549" i="3"/>
  <c r="AU549" i="3" s="1"/>
  <c r="AZ550" i="3"/>
  <c r="AR550" i="3"/>
  <c r="AU550" i="3" s="1"/>
  <c r="F28" i="36"/>
  <c r="D28" i="36"/>
  <c r="H24" i="34"/>
  <c r="B3" i="32"/>
  <c r="N822" i="28"/>
  <c r="M822" i="28"/>
  <c r="L822" i="28"/>
  <c r="N821" i="28"/>
  <c r="M821" i="28"/>
  <c r="L821" i="28"/>
  <c r="N820" i="28"/>
  <c r="M820" i="28"/>
  <c r="L820" i="28"/>
  <c r="N819" i="28"/>
  <c r="M819" i="28"/>
  <c r="L819" i="28"/>
  <c r="N818" i="28"/>
  <c r="M818" i="28"/>
  <c r="L818" i="28"/>
  <c r="N817" i="28"/>
  <c r="M817" i="28"/>
  <c r="L817" i="28"/>
  <c r="N816" i="28"/>
  <c r="M816" i="28"/>
  <c r="L816" i="28"/>
  <c r="N815" i="28"/>
  <c r="M815" i="28"/>
  <c r="L815" i="28"/>
  <c r="N814" i="28"/>
  <c r="M814" i="28"/>
  <c r="L814" i="28"/>
  <c r="N813" i="28"/>
  <c r="M813" i="28"/>
  <c r="L813" i="28"/>
  <c r="N812" i="28"/>
  <c r="M812" i="28"/>
  <c r="L812" i="28"/>
  <c r="N811" i="28"/>
  <c r="M811" i="28"/>
  <c r="L811" i="28"/>
  <c r="N810" i="28"/>
  <c r="M810" i="28"/>
  <c r="L810" i="28"/>
  <c r="N809" i="28"/>
  <c r="M809" i="28"/>
  <c r="L809" i="28"/>
  <c r="N808" i="28"/>
  <c r="M808" i="28"/>
  <c r="L808" i="28"/>
  <c r="N807" i="28"/>
  <c r="M807" i="28"/>
  <c r="L807" i="28"/>
  <c r="N806" i="28"/>
  <c r="M806" i="28"/>
  <c r="L806" i="28"/>
  <c r="N805" i="28"/>
  <c r="M805" i="28"/>
  <c r="L805" i="28"/>
  <c r="N804" i="28"/>
  <c r="M804" i="28"/>
  <c r="L804" i="28"/>
  <c r="N803" i="28"/>
  <c r="M803" i="28"/>
  <c r="L803" i="28"/>
  <c r="N802" i="28"/>
  <c r="M802" i="28"/>
  <c r="L802" i="28"/>
  <c r="N801" i="28"/>
  <c r="M801" i="28"/>
  <c r="L801" i="28"/>
  <c r="N800" i="28"/>
  <c r="M800" i="28"/>
  <c r="L800" i="28"/>
  <c r="N799" i="28"/>
  <c r="M799" i="28"/>
  <c r="L799" i="28"/>
  <c r="N798" i="28"/>
  <c r="M798" i="28"/>
  <c r="L798" i="28"/>
  <c r="N797" i="28"/>
  <c r="M797" i="28"/>
  <c r="L797" i="28"/>
  <c r="N796" i="28"/>
  <c r="M796" i="28"/>
  <c r="L796" i="28"/>
  <c r="N795" i="28"/>
  <c r="M795" i="28"/>
  <c r="L795" i="28"/>
  <c r="N794" i="28"/>
  <c r="M794" i="28"/>
  <c r="L794" i="28"/>
  <c r="N793" i="28"/>
  <c r="M793" i="28"/>
  <c r="L793" i="28"/>
  <c r="N792" i="28"/>
  <c r="M792" i="28"/>
  <c r="L792" i="28"/>
  <c r="N791" i="28"/>
  <c r="M791" i="28"/>
  <c r="L791" i="28"/>
  <c r="N790" i="28"/>
  <c r="M790" i="28"/>
  <c r="L790" i="28"/>
  <c r="N789" i="28"/>
  <c r="M789" i="28"/>
  <c r="L789" i="28"/>
  <c r="N788" i="28"/>
  <c r="M788" i="28"/>
  <c r="L788" i="28"/>
  <c r="N787" i="28"/>
  <c r="M787" i="28"/>
  <c r="L787" i="28"/>
  <c r="N786" i="28"/>
  <c r="M786" i="28"/>
  <c r="L786" i="28"/>
  <c r="N785" i="28"/>
  <c r="M785" i="28"/>
  <c r="L785" i="28"/>
  <c r="N784" i="28"/>
  <c r="M784" i="28"/>
  <c r="L784" i="28"/>
  <c r="N783" i="28"/>
  <c r="M783" i="28"/>
  <c r="L783" i="28"/>
  <c r="N782" i="28"/>
  <c r="M782" i="28"/>
  <c r="L782" i="28"/>
  <c r="N781" i="28"/>
  <c r="M781" i="28"/>
  <c r="L781" i="28"/>
  <c r="N780" i="28"/>
  <c r="M780" i="28"/>
  <c r="L780" i="28"/>
  <c r="N779" i="28"/>
  <c r="M779" i="28"/>
  <c r="L779" i="28"/>
  <c r="N778" i="28"/>
  <c r="M778" i="28"/>
  <c r="L778" i="28"/>
  <c r="N777" i="28"/>
  <c r="M777" i="28"/>
  <c r="L777" i="28"/>
  <c r="N776" i="28"/>
  <c r="M776" i="28"/>
  <c r="L776" i="28"/>
  <c r="BD732" i="3" l="1"/>
  <c r="BD730" i="3"/>
  <c r="BD714" i="3"/>
  <c r="BD666" i="3"/>
  <c r="BD762" i="3"/>
  <c r="BD620" i="3"/>
  <c r="BD764" i="3"/>
  <c r="BD700" i="3"/>
  <c r="BD684" i="3"/>
  <c r="BD742" i="3"/>
  <c r="BD673" i="3"/>
  <c r="BD561" i="3"/>
  <c r="BD752" i="3"/>
  <c r="BD704" i="3"/>
  <c r="BD688" i="3"/>
  <c r="BD640" i="3"/>
  <c r="BD624" i="3"/>
  <c r="BD592" i="3"/>
  <c r="BD560" i="3"/>
  <c r="BD544" i="3"/>
  <c r="BD528" i="3"/>
  <c r="BD480" i="3"/>
  <c r="BD464" i="3"/>
  <c r="BD416" i="3"/>
  <c r="BD400" i="3"/>
  <c r="BD368" i="3"/>
  <c r="BD737" i="3"/>
  <c r="BD705" i="3"/>
  <c r="BD513" i="3"/>
  <c r="BD576" i="3"/>
  <c r="BD721" i="3"/>
  <c r="BD672" i="3"/>
  <c r="BD545" i="3"/>
  <c r="BD746" i="3"/>
  <c r="BD698" i="3"/>
  <c r="BD741" i="3"/>
  <c r="BD694" i="3"/>
  <c r="BD630" i="3"/>
  <c r="BD726" i="3"/>
  <c r="BD693" i="3"/>
  <c r="BD709" i="3"/>
  <c r="BD725" i="3"/>
  <c r="BD757" i="3"/>
  <c r="BD773" i="3"/>
  <c r="BD789" i="3"/>
  <c r="BD805" i="3"/>
  <c r="BD821" i="3"/>
  <c r="BD837" i="3"/>
  <c r="G26" i="35"/>
  <c r="H26" i="35" s="1"/>
  <c r="J26" i="35" s="1"/>
  <c r="G25" i="35"/>
  <c r="H25" i="35" s="1"/>
  <c r="J25" i="35" s="1"/>
  <c r="G24" i="35"/>
  <c r="H24" i="35" s="1"/>
  <c r="L27" i="35" s="1"/>
  <c r="G22" i="35"/>
  <c r="H22" i="35" s="1"/>
  <c r="J22" i="35" s="1"/>
  <c r="G21" i="35"/>
  <c r="H21" i="35" s="1"/>
  <c r="J21" i="35" s="1"/>
  <c r="G20" i="35"/>
  <c r="H20" i="35" s="1"/>
  <c r="L23" i="35" s="1"/>
  <c r="G18" i="35"/>
  <c r="H18" i="35" s="1"/>
  <c r="J18" i="35" s="1"/>
  <c r="G17" i="35"/>
  <c r="H17" i="35" s="1"/>
  <c r="G16" i="35"/>
  <c r="H16" i="35" s="1"/>
  <c r="L19" i="35" s="1"/>
  <c r="G14" i="35"/>
  <c r="H14" i="35" s="1"/>
  <c r="J14" i="35" s="1"/>
  <c r="G13" i="35"/>
  <c r="H13" i="35" s="1"/>
  <c r="G12" i="35"/>
  <c r="H12" i="35" s="1"/>
  <c r="L15" i="35" s="1"/>
  <c r="G10" i="35"/>
  <c r="H10" i="35" s="1"/>
  <c r="J10" i="35" s="1"/>
  <c r="G9" i="35"/>
  <c r="H9" i="35" s="1"/>
  <c r="J9" i="35" s="1"/>
  <c r="G8" i="35"/>
  <c r="H8" i="35" s="1"/>
  <c r="J8" i="35" s="1"/>
  <c r="L11" i="35" s="1"/>
  <c r="G6" i="35"/>
  <c r="H6" i="35" s="1"/>
  <c r="G4" i="35"/>
  <c r="H4" i="35" s="1"/>
  <c r="G5" i="35"/>
  <c r="H5" i="35" s="1"/>
  <c r="BD588" i="3"/>
  <c r="BD774" i="3"/>
  <c r="BD778" i="3"/>
  <c r="BD810" i="3"/>
  <c r="BD812" i="3"/>
  <c r="BD842" i="3"/>
  <c r="BD844" i="3"/>
  <c r="BD826" i="3"/>
  <c r="BD843" i="3"/>
  <c r="BD668" i="3"/>
  <c r="BD769" i="3"/>
  <c r="BD832" i="3"/>
  <c r="BD849" i="3"/>
  <c r="BD652" i="3"/>
  <c r="BD825" i="3"/>
  <c r="BD794" i="3"/>
  <c r="BD841" i="3"/>
  <c r="BD748" i="3"/>
  <c r="BD768" i="3"/>
  <c r="BD833" i="3"/>
  <c r="BD851" i="3"/>
  <c r="BD796" i="3"/>
  <c r="BD848" i="3"/>
  <c r="BD816" i="3"/>
  <c r="BD850" i="3"/>
  <c r="BD682" i="3"/>
  <c r="BD800" i="3"/>
  <c r="BD817" i="3"/>
  <c r="BD828" i="3"/>
  <c r="BD780" i="3"/>
  <c r="BD784" i="3"/>
  <c r="BD835" i="3"/>
  <c r="BD785" i="3"/>
  <c r="BD819" i="3"/>
  <c r="BD801" i="3"/>
  <c r="BD852" i="3"/>
  <c r="BD853" i="3"/>
  <c r="BD854" i="3"/>
  <c r="BD855" i="3"/>
  <c r="BD856" i="3"/>
  <c r="BD857" i="3"/>
  <c r="BD858" i="3"/>
  <c r="BD859" i="3"/>
  <c r="BD860" i="3"/>
  <c r="BD861" i="3"/>
  <c r="BD862" i="3"/>
  <c r="BD863" i="3"/>
  <c r="BD864" i="3"/>
  <c r="BD865" i="3"/>
  <c r="BD866" i="3"/>
  <c r="BD867" i="3"/>
  <c r="BD868" i="3"/>
  <c r="BD869" i="3"/>
  <c r="BD870" i="3"/>
  <c r="BD871" i="3"/>
  <c r="BD872" i="3"/>
  <c r="BD873" i="3"/>
  <c r="BD874" i="3"/>
  <c r="BD875" i="3"/>
  <c r="BD876" i="3"/>
  <c r="BD877" i="3"/>
  <c r="BD878" i="3"/>
  <c r="BD879" i="3"/>
  <c r="BD880" i="3"/>
  <c r="BD881" i="3"/>
  <c r="BD882" i="3"/>
  <c r="BD883" i="3"/>
  <c r="BD884" i="3"/>
  <c r="BD885" i="3"/>
  <c r="BD886" i="3"/>
  <c r="BD887" i="3"/>
  <c r="BD888" i="3"/>
  <c r="BD889" i="3"/>
  <c r="BD890" i="3"/>
  <c r="BD891" i="3"/>
  <c r="BD892" i="3"/>
  <c r="BD893" i="3"/>
  <c r="BD894" i="3"/>
  <c r="BD895" i="3"/>
  <c r="BD896" i="3"/>
  <c r="BD897" i="3"/>
  <c r="BD898" i="3"/>
  <c r="BD899" i="3"/>
  <c r="BD900" i="3"/>
  <c r="BD901" i="3"/>
  <c r="BD902" i="3"/>
  <c r="BD903" i="3"/>
  <c r="BD904" i="3"/>
  <c r="BD905" i="3"/>
  <c r="BD906" i="3"/>
  <c r="BD907" i="3"/>
  <c r="BD908" i="3"/>
  <c r="BD909" i="3"/>
  <c r="BD910" i="3"/>
  <c r="BD911" i="3"/>
  <c r="BD912" i="3"/>
  <c r="BD913" i="3"/>
  <c r="BD914" i="3"/>
  <c r="BD915" i="3"/>
  <c r="BD916" i="3"/>
  <c r="BD917" i="3"/>
  <c r="BD918" i="3"/>
  <c r="BD919" i="3"/>
  <c r="BD920" i="3"/>
  <c r="BD921" i="3"/>
  <c r="BD922" i="3"/>
  <c r="BD923" i="3"/>
  <c r="BD924" i="3"/>
  <c r="BD925" i="3"/>
  <c r="BD926" i="3"/>
  <c r="BD927" i="3"/>
  <c r="BD928" i="3"/>
  <c r="BD929" i="3"/>
  <c r="BD930" i="3"/>
  <c r="BD931" i="3"/>
  <c r="BD932" i="3"/>
  <c r="BD933" i="3"/>
  <c r="BD934" i="3"/>
  <c r="BD935" i="3"/>
  <c r="BD936" i="3"/>
  <c r="BD937" i="3"/>
  <c r="BD938" i="3"/>
  <c r="BD939" i="3"/>
  <c r="BD940" i="3"/>
  <c r="BD941" i="3"/>
  <c r="BD942" i="3"/>
  <c r="BD943" i="3"/>
  <c r="BD944" i="3"/>
  <c r="BD945" i="3"/>
  <c r="BD946" i="3"/>
  <c r="BD947" i="3"/>
  <c r="BD948" i="3"/>
  <c r="BD949" i="3"/>
  <c r="BD950" i="3"/>
  <c r="BD951" i="3"/>
  <c r="BD952" i="3"/>
  <c r="BD953" i="3"/>
  <c r="BD954" i="3"/>
  <c r="BD955" i="3"/>
  <c r="BD956" i="3"/>
  <c r="BD957" i="3"/>
  <c r="BD958" i="3"/>
  <c r="BD959" i="3"/>
  <c r="BD960" i="3"/>
  <c r="BD961" i="3"/>
  <c r="BD962" i="3"/>
  <c r="BD963" i="3"/>
  <c r="BD964" i="3"/>
  <c r="BD965" i="3"/>
  <c r="BD966" i="3"/>
  <c r="BD967" i="3"/>
  <c r="BD968" i="3"/>
  <c r="BD969" i="3"/>
  <c r="BD970" i="3"/>
  <c r="BD971" i="3"/>
  <c r="BD972" i="3"/>
  <c r="BD973" i="3"/>
  <c r="BD974" i="3"/>
  <c r="BD975" i="3"/>
  <c r="BD976" i="3"/>
  <c r="BD977" i="3"/>
  <c r="BD978" i="3"/>
  <c r="BD979" i="3"/>
  <c r="BD980" i="3"/>
  <c r="BD981" i="3"/>
  <c r="BD982" i="3"/>
  <c r="BD983" i="3"/>
  <c r="BD984" i="3"/>
  <c r="BD985" i="3"/>
  <c r="BD986" i="3"/>
  <c r="BD987" i="3"/>
  <c r="BD988" i="3"/>
  <c r="BD989" i="3"/>
  <c r="BD990" i="3"/>
  <c r="BD991" i="3"/>
  <c r="BD992" i="3"/>
  <c r="BD993" i="3"/>
  <c r="BD994" i="3"/>
  <c r="BD995" i="3"/>
  <c r="BD996" i="3"/>
  <c r="BD997" i="3"/>
  <c r="BD998" i="3"/>
  <c r="BD999" i="3"/>
  <c r="BD1000" i="3"/>
  <c r="BD1001" i="3"/>
  <c r="BD1002" i="3"/>
  <c r="BD1003" i="3"/>
  <c r="BD1004" i="3"/>
  <c r="BD1005" i="3"/>
  <c r="BD1006" i="3"/>
  <c r="BD1007" i="3"/>
  <c r="BD1008" i="3"/>
  <c r="BD1009" i="3"/>
  <c r="BD1010" i="3"/>
  <c r="BD1011" i="3"/>
  <c r="BD1012" i="3"/>
  <c r="BD1013" i="3"/>
  <c r="BD1014" i="3"/>
  <c r="BD1015" i="3"/>
  <c r="BD1016" i="3"/>
  <c r="BD1017" i="3"/>
  <c r="BD1018" i="3"/>
  <c r="BD1019" i="3"/>
  <c r="BD1020" i="3"/>
  <c r="BD1021" i="3"/>
  <c r="BD1022" i="3"/>
  <c r="BD1023" i="3"/>
  <c r="BD1024" i="3"/>
  <c r="BD1025" i="3"/>
  <c r="BD1026" i="3"/>
  <c r="BD1027" i="3"/>
  <c r="BD1028" i="3"/>
  <c r="BD1029" i="3"/>
  <c r="BD1030" i="3"/>
  <c r="BD1031" i="3"/>
  <c r="BD1032" i="3"/>
  <c r="BD1033" i="3"/>
  <c r="BD1034" i="3"/>
  <c r="BD1035" i="3"/>
  <c r="BD1036" i="3"/>
  <c r="BD1037" i="3"/>
  <c r="BD1038" i="3"/>
  <c r="BD1039" i="3"/>
  <c r="BD1040" i="3"/>
  <c r="BD1041" i="3"/>
  <c r="BD1042" i="3"/>
  <c r="BD1043" i="3"/>
  <c r="BD1044" i="3"/>
  <c r="BD1045" i="3"/>
  <c r="BD1046" i="3"/>
  <c r="BD1047" i="3"/>
  <c r="BD1048" i="3"/>
  <c r="BD1049" i="3"/>
  <c r="BD1050" i="3"/>
  <c r="BD1051" i="3"/>
  <c r="BD1052" i="3"/>
  <c r="BD1053" i="3"/>
  <c r="BD1054" i="3"/>
  <c r="BD1055" i="3"/>
  <c r="BD1056" i="3"/>
  <c r="BD1057" i="3"/>
  <c r="BD1058" i="3"/>
  <c r="BD1059" i="3"/>
  <c r="BD1060" i="3"/>
  <c r="BD1061" i="3"/>
  <c r="BD1062" i="3"/>
  <c r="BD1063" i="3"/>
  <c r="BD1064" i="3"/>
  <c r="BD1065" i="3"/>
  <c r="BD1066" i="3"/>
  <c r="BD1067" i="3"/>
  <c r="BD1068" i="3"/>
  <c r="BD1069" i="3"/>
  <c r="BD1070" i="3"/>
  <c r="BD1071" i="3"/>
  <c r="BD1072" i="3"/>
  <c r="BD1073" i="3"/>
  <c r="BD1074" i="3"/>
  <c r="BD1075" i="3"/>
  <c r="BD1076" i="3"/>
  <c r="BD1077" i="3"/>
  <c r="BD1078" i="3"/>
  <c r="BD1079" i="3"/>
  <c r="BD1080" i="3"/>
  <c r="BD1081" i="3"/>
  <c r="BD1082" i="3"/>
  <c r="BD1083" i="3"/>
  <c r="BD1084" i="3"/>
  <c r="BD1085" i="3"/>
  <c r="BD1086" i="3"/>
  <c r="BD1087" i="3"/>
  <c r="BD1088" i="3"/>
  <c r="BD1089" i="3"/>
  <c r="BD1090" i="3"/>
  <c r="BD1091" i="3"/>
  <c r="BD1092" i="3"/>
  <c r="BD1093" i="3"/>
  <c r="BD1094" i="3"/>
  <c r="BD1095" i="3"/>
  <c r="BD1096" i="3"/>
  <c r="BD1097" i="3"/>
  <c r="BD1098" i="3"/>
  <c r="BD1099" i="3"/>
  <c r="BD1100" i="3"/>
  <c r="BD1101" i="3"/>
  <c r="BD1102" i="3"/>
  <c r="BD1103" i="3"/>
  <c r="BD1104" i="3"/>
  <c r="BD1105" i="3"/>
  <c r="BD1106" i="3"/>
  <c r="BD1107" i="3"/>
  <c r="BD1108" i="3"/>
  <c r="BD1109" i="3"/>
  <c r="BD1110" i="3"/>
  <c r="BD1111" i="3"/>
  <c r="BD1112" i="3"/>
  <c r="BD1113" i="3"/>
  <c r="BD1114" i="3"/>
  <c r="BD1115" i="3"/>
  <c r="BD1116" i="3"/>
  <c r="BD1117" i="3"/>
  <c r="BD1118" i="3"/>
  <c r="BD1119" i="3"/>
  <c r="BD1120" i="3"/>
  <c r="BD1121" i="3"/>
  <c r="BD1122" i="3"/>
  <c r="BD1123" i="3"/>
  <c r="BD1124" i="3"/>
  <c r="BD1125" i="3"/>
  <c r="BD1126" i="3"/>
  <c r="BD1127" i="3"/>
  <c r="BD1128" i="3"/>
  <c r="BD1129" i="3"/>
  <c r="BD1130" i="3"/>
  <c r="BD1131" i="3"/>
  <c r="BD1132" i="3"/>
  <c r="BD1133" i="3"/>
  <c r="BD1134" i="3"/>
  <c r="BD1135" i="3"/>
  <c r="BD1136" i="3"/>
  <c r="BD1137" i="3"/>
  <c r="BD1138" i="3"/>
  <c r="BD1139" i="3"/>
  <c r="BD1140" i="3"/>
  <c r="BD1141" i="3"/>
  <c r="BD1142" i="3"/>
  <c r="BD1143" i="3"/>
  <c r="BD1144" i="3"/>
  <c r="BD1145" i="3"/>
  <c r="BD1146" i="3"/>
  <c r="BD1147" i="3"/>
  <c r="BD1148" i="3"/>
  <c r="BD1149" i="3"/>
  <c r="BD1150" i="3"/>
  <c r="BD1151" i="3"/>
  <c r="BD1152" i="3"/>
  <c r="BD1153" i="3"/>
  <c r="BD1154" i="3"/>
  <c r="BD1155" i="3"/>
  <c r="BD1156" i="3"/>
  <c r="BD1157" i="3"/>
  <c r="BD1158" i="3"/>
  <c r="BD1159" i="3"/>
  <c r="BD1160" i="3"/>
  <c r="BD1161" i="3"/>
  <c r="BD1162" i="3"/>
  <c r="BD1163" i="3"/>
  <c r="BD1164" i="3"/>
  <c r="BD1165" i="3"/>
  <c r="BD1166" i="3"/>
  <c r="BD1167" i="3"/>
  <c r="BD1168" i="3"/>
  <c r="BD1169" i="3"/>
  <c r="BD1170" i="3"/>
  <c r="BD1171" i="3"/>
  <c r="BD1172" i="3"/>
  <c r="BD1173" i="3"/>
  <c r="BD1174" i="3"/>
  <c r="BD1175" i="3"/>
  <c r="BD1176" i="3"/>
  <c r="BD1177" i="3"/>
  <c r="BD1178" i="3"/>
  <c r="BD1179" i="3"/>
  <c r="BD1180" i="3"/>
  <c r="BD1181" i="3"/>
  <c r="BD1182" i="3"/>
  <c r="BD1183" i="3"/>
  <c r="BD1184" i="3"/>
  <c r="BD1185" i="3"/>
  <c r="BD1186" i="3"/>
  <c r="BD1187" i="3"/>
  <c r="BD1188" i="3"/>
  <c r="BD1189" i="3"/>
  <c r="BD1190" i="3"/>
  <c r="BD1191" i="3"/>
  <c r="BD1192" i="3"/>
  <c r="BD1193" i="3"/>
  <c r="BD1194" i="3"/>
  <c r="BD1195" i="3"/>
  <c r="BD1196" i="3"/>
  <c r="BD1197" i="3"/>
  <c r="BD1198" i="3"/>
  <c r="BD1199" i="3"/>
  <c r="BD1200" i="3"/>
  <c r="BD1201" i="3"/>
  <c r="BD1202" i="3"/>
  <c r="BD1203" i="3"/>
  <c r="BD1204" i="3"/>
  <c r="BD1205" i="3"/>
  <c r="BD1206" i="3"/>
  <c r="BD1207" i="3"/>
  <c r="BD1208" i="3"/>
  <c r="BD1209" i="3"/>
  <c r="BD1210" i="3"/>
  <c r="BD1211" i="3"/>
  <c r="BD1212" i="3"/>
  <c r="BD1213" i="3"/>
  <c r="BD1214" i="3"/>
  <c r="BD1215" i="3"/>
  <c r="BD1216" i="3"/>
  <c r="BD1217" i="3"/>
  <c r="BD1218" i="3"/>
  <c r="BD1219" i="3"/>
  <c r="BD1220" i="3"/>
  <c r="BD1221" i="3"/>
  <c r="BD1222" i="3"/>
  <c r="BD1223" i="3"/>
  <c r="BD1224" i="3"/>
  <c r="BD1225" i="3"/>
  <c r="BD1226" i="3"/>
  <c r="BD1227" i="3"/>
  <c r="BD1228" i="3"/>
  <c r="BD1229" i="3"/>
  <c r="BD1230" i="3"/>
  <c r="BD1231" i="3"/>
  <c r="BD1232" i="3"/>
  <c r="BD1233" i="3"/>
  <c r="BD1234" i="3"/>
  <c r="BD1235" i="3"/>
  <c r="BD1236" i="3"/>
  <c r="BD1237" i="3"/>
  <c r="BD1238" i="3"/>
  <c r="BD1239" i="3"/>
  <c r="BD1240" i="3"/>
  <c r="BD1241" i="3"/>
  <c r="BD1242" i="3"/>
  <c r="BD1243" i="3"/>
  <c r="BD1244" i="3"/>
  <c r="BD1245" i="3"/>
  <c r="BD1246" i="3"/>
  <c r="BD1247" i="3"/>
  <c r="BD1248" i="3"/>
  <c r="BD1249" i="3"/>
  <c r="BD1250" i="3"/>
  <c r="BD1251" i="3"/>
  <c r="BD1252" i="3"/>
  <c r="BD1253" i="3"/>
  <c r="BD1254" i="3"/>
  <c r="BD1255" i="3"/>
  <c r="BD1256" i="3"/>
  <c r="BD1257" i="3"/>
  <c r="BD1258" i="3"/>
  <c r="BD1259" i="3"/>
  <c r="BD1260" i="3"/>
  <c r="BD1261" i="3"/>
  <c r="BD1262" i="3"/>
  <c r="BD1263" i="3"/>
  <c r="BD1264" i="3"/>
  <c r="BD1265" i="3"/>
  <c r="BD1266" i="3"/>
  <c r="BD1267" i="3"/>
  <c r="BD1268" i="3"/>
  <c r="BD1269" i="3"/>
  <c r="BD1270" i="3"/>
  <c r="BD1271" i="3"/>
  <c r="BD1272" i="3"/>
  <c r="BD1273" i="3"/>
  <c r="BD1274" i="3"/>
  <c r="BD1275" i="3"/>
  <c r="BD1276" i="3"/>
  <c r="BD1277" i="3"/>
  <c r="BD1278" i="3"/>
  <c r="BD1279" i="3"/>
  <c r="BD1280" i="3"/>
  <c r="BD1281" i="3"/>
  <c r="BD1282" i="3"/>
  <c r="BD1283" i="3"/>
  <c r="BD1284" i="3"/>
  <c r="BD1285" i="3"/>
  <c r="BD1286" i="3"/>
  <c r="BD1287" i="3"/>
  <c r="BD1288" i="3"/>
  <c r="BD1289" i="3"/>
  <c r="BD1290" i="3"/>
  <c r="BD1291" i="3"/>
  <c r="BD1292" i="3"/>
  <c r="BD1293" i="3"/>
  <c r="BD1294" i="3"/>
  <c r="BD1295" i="3"/>
  <c r="BD1296" i="3"/>
  <c r="BD1297" i="3"/>
  <c r="BD1298" i="3"/>
  <c r="BD1299" i="3"/>
  <c r="BD1300" i="3"/>
  <c r="BD1301" i="3"/>
  <c r="BD1302" i="3"/>
  <c r="BD1303" i="3"/>
  <c r="BD1304" i="3"/>
  <c r="BD1305" i="3"/>
  <c r="BD1306" i="3"/>
  <c r="BD1307" i="3"/>
  <c r="BD1308" i="3"/>
  <c r="BD1309" i="3"/>
  <c r="BD1310" i="3"/>
  <c r="BD1311" i="3"/>
  <c r="BD1312" i="3"/>
  <c r="BD1313" i="3"/>
  <c r="BD1314" i="3"/>
  <c r="BD1315" i="3"/>
  <c r="BD1316" i="3"/>
  <c r="BD1317" i="3"/>
  <c r="BD1318" i="3"/>
  <c r="BD1319" i="3"/>
  <c r="BD1320" i="3"/>
  <c r="BD1321" i="3"/>
  <c r="BD1322" i="3"/>
  <c r="BD1323" i="3"/>
  <c r="BD1324" i="3"/>
  <c r="BD1325" i="3"/>
  <c r="BD1326" i="3"/>
  <c r="BD1327" i="3"/>
  <c r="BD1328" i="3"/>
  <c r="BD1329" i="3"/>
  <c r="BD1330" i="3"/>
  <c r="BD1331" i="3"/>
  <c r="BD1332" i="3"/>
  <c r="BD1333" i="3"/>
  <c r="BD1334" i="3"/>
  <c r="BD1335" i="3"/>
  <c r="BD1336" i="3"/>
  <c r="BD1337" i="3"/>
  <c r="BD1338" i="3"/>
  <c r="BD1339" i="3"/>
  <c r="BD1340" i="3"/>
  <c r="BD1341" i="3"/>
  <c r="BD1342" i="3"/>
  <c r="BD1343" i="3"/>
  <c r="BD1344" i="3"/>
  <c r="BD1345" i="3"/>
  <c r="BD1346" i="3"/>
  <c r="BD1347" i="3"/>
  <c r="BD1348" i="3"/>
  <c r="BD1349" i="3"/>
  <c r="BD1350" i="3"/>
  <c r="BD1351" i="3"/>
  <c r="BD1352" i="3"/>
  <c r="BD1353" i="3"/>
  <c r="BD1354" i="3"/>
  <c r="BD1355" i="3"/>
  <c r="BD1356" i="3"/>
  <c r="BD1357" i="3"/>
  <c r="BD1358" i="3"/>
  <c r="BD1359" i="3"/>
  <c r="BD1360" i="3"/>
  <c r="BD1361" i="3"/>
  <c r="BD1362" i="3"/>
  <c r="BD1363" i="3"/>
  <c r="BD1364" i="3"/>
  <c r="BD1365" i="3"/>
  <c r="BD1366" i="3"/>
  <c r="BD1367" i="3"/>
  <c r="BD1368" i="3"/>
  <c r="BD1369" i="3"/>
  <c r="BD1370" i="3"/>
  <c r="BD1371" i="3"/>
  <c r="BD1372" i="3"/>
  <c r="BD1373" i="3"/>
  <c r="BD1374" i="3"/>
  <c r="BD1375" i="3"/>
  <c r="BD1376" i="3"/>
  <c r="BD1377" i="3"/>
  <c r="BD1378" i="3"/>
  <c r="BD1379" i="3"/>
  <c r="BD1380" i="3"/>
  <c r="BD1381" i="3"/>
  <c r="BD1382" i="3"/>
  <c r="BD1383" i="3"/>
  <c r="BD1384" i="3"/>
  <c r="BD1385" i="3"/>
  <c r="BD1386" i="3"/>
  <c r="BD1387" i="3"/>
  <c r="BD1388" i="3"/>
  <c r="BD1389" i="3"/>
  <c r="BD1390" i="3"/>
  <c r="BD1391" i="3"/>
  <c r="BD1392" i="3"/>
  <c r="BD1393" i="3"/>
  <c r="BD1394" i="3"/>
  <c r="BD1395" i="3"/>
  <c r="BD1396" i="3"/>
  <c r="BD1397" i="3"/>
  <c r="BD1398" i="3"/>
  <c r="BD1399" i="3"/>
  <c r="BD1400" i="3"/>
  <c r="BD1401" i="3"/>
  <c r="BD1402" i="3"/>
  <c r="BD1403" i="3"/>
  <c r="BD1404" i="3"/>
  <c r="BD1405" i="3"/>
  <c r="BD1406" i="3"/>
  <c r="BD1407" i="3"/>
  <c r="BD1408" i="3"/>
  <c r="BD1409" i="3"/>
  <c r="BD1410" i="3"/>
  <c r="BD1411" i="3"/>
  <c r="BD1412" i="3"/>
  <c r="BD1413" i="3"/>
  <c r="BD1414" i="3"/>
  <c r="BD1415" i="3"/>
  <c r="BD1416" i="3"/>
  <c r="BD1417" i="3"/>
  <c r="BD1418" i="3"/>
  <c r="BD1419" i="3"/>
  <c r="BD1420" i="3"/>
  <c r="BD1421" i="3"/>
  <c r="BD1422" i="3"/>
  <c r="BD1423" i="3"/>
  <c r="BD1424" i="3"/>
  <c r="BD1425" i="3"/>
  <c r="BD1426" i="3"/>
  <c r="BD1427" i="3"/>
  <c r="BD1428" i="3"/>
  <c r="BD1429" i="3"/>
  <c r="BD1430" i="3"/>
  <c r="BD1431" i="3"/>
  <c r="BD1432" i="3"/>
  <c r="BD1433" i="3"/>
  <c r="BD1434" i="3"/>
  <c r="BD1435" i="3"/>
  <c r="BD1436" i="3"/>
  <c r="BD1437" i="3"/>
  <c r="BD1438" i="3"/>
  <c r="BD1439" i="3"/>
  <c r="BD1440" i="3"/>
  <c r="BD1441" i="3"/>
  <c r="BD1442" i="3"/>
  <c r="BD1443" i="3"/>
  <c r="BD1444" i="3"/>
  <c r="BD1445" i="3"/>
  <c r="BD1446" i="3"/>
  <c r="BD1447" i="3"/>
  <c r="BD1448" i="3"/>
  <c r="BD1449" i="3"/>
  <c r="BD1450" i="3"/>
  <c r="BD1451" i="3"/>
  <c r="BD1452" i="3"/>
  <c r="BD1453" i="3"/>
  <c r="BD1454" i="3"/>
  <c r="BD1455" i="3"/>
  <c r="BD1456" i="3"/>
  <c r="BD1457" i="3"/>
  <c r="BD1458" i="3"/>
  <c r="BD1459" i="3"/>
  <c r="BD1460" i="3"/>
  <c r="BD1461" i="3"/>
  <c r="BD1462" i="3"/>
  <c r="BD1463" i="3"/>
  <c r="BD1464" i="3"/>
  <c r="BD1465" i="3"/>
  <c r="BD1466" i="3"/>
  <c r="BD1467" i="3"/>
  <c r="BD1468" i="3"/>
  <c r="BD1469" i="3"/>
  <c r="BD1470" i="3"/>
  <c r="BD1471" i="3"/>
  <c r="BD1472" i="3"/>
  <c r="BD1473" i="3"/>
  <c r="BD1474" i="3"/>
  <c r="BD1475" i="3"/>
  <c r="BD1476" i="3"/>
  <c r="BD1477" i="3"/>
  <c r="BD1478" i="3"/>
  <c r="BD1479" i="3"/>
  <c r="BD1480" i="3"/>
  <c r="BD1481" i="3"/>
  <c r="BD1482" i="3"/>
  <c r="BD1483" i="3"/>
  <c r="BD1484" i="3"/>
  <c r="BD1485" i="3"/>
  <c r="BD1486" i="3"/>
  <c r="BD1487" i="3"/>
  <c r="BD1488" i="3"/>
  <c r="BD1489" i="3"/>
  <c r="BD1490" i="3"/>
  <c r="BD1491" i="3"/>
  <c r="BD1492" i="3"/>
  <c r="BD1493" i="3"/>
  <c r="BD1494" i="3"/>
  <c r="BD1495" i="3"/>
  <c r="BD1496" i="3"/>
  <c r="BD1497" i="3"/>
  <c r="BD1498" i="3"/>
  <c r="BD1499" i="3"/>
  <c r="BD1500" i="3"/>
  <c r="BD1501" i="3"/>
  <c r="BD1502" i="3"/>
  <c r="BD1503" i="3"/>
  <c r="BD1504" i="3"/>
  <c r="BD1505" i="3"/>
  <c r="BD1506" i="3"/>
  <c r="BD1507" i="3"/>
  <c r="BD1508" i="3"/>
  <c r="BD1509" i="3"/>
  <c r="BD1510" i="3"/>
  <c r="BD1511" i="3"/>
  <c r="BD1512" i="3"/>
  <c r="BD1513" i="3"/>
  <c r="BD1514" i="3"/>
  <c r="BD1515" i="3"/>
  <c r="BD1516" i="3"/>
  <c r="BD1517" i="3"/>
  <c r="BD1518" i="3"/>
  <c r="BD1519" i="3"/>
  <c r="BD1520" i="3"/>
  <c r="BD1521" i="3"/>
  <c r="BD1522" i="3"/>
  <c r="BD1523" i="3"/>
  <c r="BD1524" i="3"/>
  <c r="BD1525" i="3"/>
  <c r="BD1526" i="3"/>
  <c r="BD1527" i="3"/>
  <c r="BD1528" i="3"/>
  <c r="BD1529" i="3"/>
  <c r="BD1530" i="3"/>
  <c r="BD1531" i="3"/>
  <c r="BD1532" i="3"/>
  <c r="BD1533" i="3"/>
  <c r="BD1534" i="3"/>
  <c r="BD1535" i="3"/>
  <c r="BD1536" i="3"/>
  <c r="BD1537" i="3"/>
  <c r="BD1538" i="3"/>
  <c r="BD1539" i="3"/>
  <c r="BD1540" i="3"/>
  <c r="BD1541" i="3"/>
  <c r="BD1542" i="3"/>
  <c r="BD1543" i="3"/>
  <c r="BD1544" i="3"/>
  <c r="BD1545" i="3"/>
  <c r="BD1546" i="3"/>
  <c r="BD1547" i="3"/>
  <c r="BD1548" i="3"/>
  <c r="BD1549" i="3"/>
  <c r="BD1550" i="3"/>
  <c r="BD1551" i="3"/>
  <c r="BD1552" i="3"/>
  <c r="BD1553" i="3"/>
  <c r="BD1554" i="3"/>
  <c r="BD1555" i="3"/>
  <c r="BD1556" i="3"/>
  <c r="BD1557" i="3"/>
  <c r="BD1558" i="3"/>
  <c r="BD1559" i="3"/>
  <c r="BD1560" i="3"/>
  <c r="BD1561" i="3"/>
  <c r="BD1562" i="3"/>
  <c r="BD1563" i="3"/>
  <c r="BD1564" i="3"/>
  <c r="BD1565" i="3"/>
  <c r="BD1566" i="3"/>
  <c r="BD1567" i="3"/>
  <c r="BD1568" i="3"/>
  <c r="BD1569" i="3"/>
  <c r="BD1570" i="3"/>
  <c r="BD1571" i="3"/>
  <c r="BD1572" i="3"/>
  <c r="BD1573" i="3"/>
  <c r="BD1574" i="3"/>
  <c r="BD1575" i="3"/>
  <c r="BD1576" i="3"/>
  <c r="BD1577" i="3"/>
  <c r="BD1578" i="3"/>
  <c r="BD1579" i="3"/>
  <c r="BD1580" i="3"/>
  <c r="BD1581" i="3"/>
  <c r="BD1582" i="3"/>
  <c r="BD1583" i="3"/>
  <c r="BD1584" i="3"/>
  <c r="BD1585" i="3"/>
  <c r="BD1586" i="3"/>
  <c r="BD1587" i="3"/>
  <c r="BD1588" i="3"/>
  <c r="BD1589" i="3"/>
  <c r="BD1590" i="3"/>
  <c r="BD1591" i="3"/>
  <c r="BD1592" i="3"/>
  <c r="BD1593" i="3"/>
  <c r="BD1594" i="3"/>
  <c r="BD1595" i="3"/>
  <c r="BD1596" i="3"/>
  <c r="BD1597" i="3"/>
  <c r="BD1598" i="3"/>
  <c r="BD1599" i="3"/>
  <c r="BD1600" i="3"/>
  <c r="BD1601" i="3"/>
  <c r="BD1602" i="3"/>
  <c r="BD1603" i="3"/>
  <c r="BD1604" i="3"/>
  <c r="BD1605" i="3"/>
  <c r="BD1606" i="3"/>
  <c r="BD1607" i="3"/>
  <c r="BD1608" i="3"/>
  <c r="BD1609" i="3"/>
  <c r="BD1610" i="3"/>
  <c r="BD1611" i="3"/>
  <c r="BD1612" i="3"/>
  <c r="BD1613" i="3"/>
  <c r="BD1614" i="3"/>
  <c r="BD1615" i="3"/>
  <c r="BD1616" i="3"/>
  <c r="BD1617" i="3"/>
  <c r="BD1618" i="3"/>
  <c r="BD1619" i="3"/>
  <c r="BD1620" i="3"/>
  <c r="BD1621" i="3"/>
  <c r="BD1622" i="3"/>
  <c r="BD1623" i="3"/>
  <c r="BD1624" i="3"/>
  <c r="BD1625" i="3"/>
  <c r="BD1626" i="3"/>
  <c r="BD1627" i="3"/>
  <c r="BD1628" i="3"/>
  <c r="BD1629" i="3"/>
  <c r="BD1630" i="3"/>
  <c r="BD1631" i="3"/>
  <c r="BD1632" i="3"/>
  <c r="BD1633" i="3"/>
  <c r="BD1634" i="3"/>
  <c r="BD1635" i="3"/>
  <c r="BD1636" i="3"/>
  <c r="BD1637" i="3"/>
  <c r="BD1638" i="3"/>
  <c r="BD1639" i="3"/>
  <c r="BD1640" i="3"/>
  <c r="BD1641" i="3"/>
  <c r="BD1642" i="3"/>
  <c r="BD1643" i="3"/>
  <c r="BD1644" i="3"/>
  <c r="BD1645" i="3"/>
  <c r="BD1646" i="3"/>
  <c r="BD1647" i="3"/>
  <c r="BD1648" i="3"/>
  <c r="BD1649" i="3"/>
  <c r="BD1650" i="3"/>
  <c r="BD1651" i="3"/>
  <c r="BD1652" i="3"/>
  <c r="BD1653" i="3"/>
  <c r="BD1654" i="3"/>
  <c r="BD1655" i="3"/>
  <c r="BD1656" i="3"/>
  <c r="BD1657" i="3"/>
  <c r="BD1658" i="3"/>
  <c r="BD1659" i="3"/>
  <c r="BD1660" i="3"/>
  <c r="BD1661" i="3"/>
  <c r="BD1662" i="3"/>
  <c r="BD1663" i="3"/>
  <c r="BD1664" i="3"/>
  <c r="BD1665" i="3"/>
  <c r="BD1666" i="3"/>
  <c r="BD1667" i="3"/>
  <c r="BD1668" i="3"/>
  <c r="BD1669" i="3"/>
  <c r="BD1670" i="3"/>
  <c r="BD1671" i="3"/>
  <c r="BD1672" i="3"/>
  <c r="BD1673" i="3"/>
  <c r="BD1674" i="3"/>
  <c r="BD1675" i="3"/>
  <c r="BD1676" i="3"/>
  <c r="BD1677" i="3"/>
  <c r="BD1678" i="3"/>
  <c r="BD1679" i="3"/>
  <c r="BD1680" i="3"/>
  <c r="BD1681" i="3"/>
  <c r="BD1682" i="3"/>
  <c r="BD1683" i="3"/>
  <c r="BD1684" i="3"/>
  <c r="BD1685" i="3"/>
  <c r="BD1686" i="3"/>
  <c r="BD1687" i="3"/>
  <c r="BD1688" i="3"/>
  <c r="BD1689" i="3"/>
  <c r="BD1690" i="3"/>
  <c r="BD1691" i="3"/>
  <c r="BD1692" i="3"/>
  <c r="BD1693" i="3"/>
  <c r="BD1694" i="3"/>
  <c r="BD1695" i="3"/>
  <c r="BD1696" i="3"/>
  <c r="BD1697" i="3"/>
  <c r="BD1698" i="3"/>
  <c r="BD1699" i="3"/>
  <c r="BD1700" i="3"/>
  <c r="BD1701" i="3"/>
  <c r="BD1702" i="3"/>
  <c r="BD1703" i="3"/>
  <c r="BD1704" i="3"/>
  <c r="BD1705" i="3"/>
  <c r="BD1706" i="3"/>
  <c r="BD1707" i="3"/>
  <c r="BD1708" i="3"/>
  <c r="BD1709" i="3"/>
  <c r="BD1710" i="3"/>
  <c r="BD1711" i="3"/>
  <c r="BD1712" i="3"/>
  <c r="BD1713" i="3"/>
  <c r="BD1714" i="3"/>
  <c r="BD1715" i="3"/>
  <c r="BD1716" i="3"/>
  <c r="BD1717" i="3"/>
  <c r="BD1718" i="3"/>
  <c r="BD1719" i="3"/>
  <c r="BD1720" i="3"/>
  <c r="BD1721" i="3"/>
  <c r="BD1722" i="3"/>
  <c r="BD1723" i="3"/>
  <c r="BD1724" i="3"/>
  <c r="BD1725" i="3"/>
  <c r="BD1726" i="3"/>
  <c r="BD1727" i="3"/>
  <c r="BD1728" i="3"/>
  <c r="BD1729" i="3"/>
  <c r="BD1730" i="3"/>
  <c r="BD1731" i="3"/>
  <c r="BD1732" i="3"/>
  <c r="BD1733" i="3"/>
  <c r="BD1734" i="3"/>
  <c r="BD1735" i="3"/>
  <c r="BD1736" i="3"/>
  <c r="BD1737" i="3"/>
  <c r="BD1738" i="3"/>
  <c r="BD1739" i="3"/>
  <c r="BD1740" i="3"/>
  <c r="BD1741" i="3"/>
  <c r="BD1742" i="3"/>
  <c r="BD1743" i="3"/>
  <c r="BD1744" i="3"/>
  <c r="BD1745" i="3"/>
  <c r="BD1746" i="3"/>
  <c r="BD1747" i="3"/>
  <c r="BD1748" i="3"/>
  <c r="BD1749" i="3"/>
  <c r="BD1750" i="3"/>
  <c r="BD1751" i="3"/>
  <c r="BD1752" i="3"/>
  <c r="BD1753" i="3"/>
  <c r="BD1754" i="3"/>
  <c r="BD1755" i="3"/>
  <c r="BD1756" i="3"/>
  <c r="BD1757" i="3"/>
  <c r="BD1758" i="3"/>
  <c r="BD1759" i="3"/>
  <c r="BD1760" i="3"/>
  <c r="BD1761" i="3"/>
  <c r="BD1762" i="3"/>
  <c r="BD1763" i="3"/>
  <c r="BD1764" i="3"/>
  <c r="BD1765" i="3"/>
  <c r="BD1766" i="3"/>
  <c r="BD1767" i="3"/>
  <c r="BD1768" i="3"/>
  <c r="BD1769" i="3"/>
  <c r="BD1770" i="3"/>
  <c r="BD1771" i="3"/>
  <c r="BD1772" i="3"/>
  <c r="BD1773" i="3"/>
  <c r="BD1774" i="3"/>
  <c r="BD1775" i="3"/>
  <c r="BD1776" i="3"/>
  <c r="BD1777" i="3"/>
  <c r="BD1778" i="3"/>
  <c r="BD1779" i="3"/>
  <c r="BD1780" i="3"/>
  <c r="BD1781" i="3"/>
  <c r="BD1782" i="3"/>
  <c r="BD1783" i="3"/>
  <c r="BD1784" i="3"/>
  <c r="BD1785" i="3"/>
  <c r="BD1786" i="3"/>
  <c r="BD1787" i="3"/>
  <c r="BD1788" i="3"/>
  <c r="BD1789" i="3"/>
  <c r="BD1790" i="3"/>
  <c r="BD1791" i="3"/>
  <c r="BD1792" i="3"/>
  <c r="BD1793" i="3"/>
  <c r="BD1794" i="3"/>
  <c r="BD1795" i="3"/>
  <c r="BD1796" i="3"/>
  <c r="BD1797" i="3"/>
  <c r="BD1798" i="3"/>
  <c r="BD1799" i="3"/>
  <c r="BD1800" i="3"/>
  <c r="BD1801" i="3"/>
  <c r="BD1802" i="3"/>
  <c r="BD1803" i="3"/>
  <c r="BD1804" i="3"/>
  <c r="BD1805" i="3"/>
  <c r="BD1806" i="3"/>
  <c r="BD1807" i="3"/>
  <c r="BD1808" i="3"/>
  <c r="BD1809" i="3"/>
  <c r="BD1810" i="3"/>
  <c r="BD1811" i="3"/>
  <c r="BD1812" i="3"/>
  <c r="BD1813" i="3"/>
  <c r="BD1814" i="3"/>
  <c r="BD1815" i="3"/>
  <c r="BD1816" i="3"/>
  <c r="BD1817" i="3"/>
  <c r="BD1818" i="3"/>
  <c r="BD1819" i="3"/>
  <c r="BD1820" i="3"/>
  <c r="BD1821" i="3"/>
  <c r="BD1822" i="3"/>
  <c r="BD1823" i="3"/>
  <c r="BD1824" i="3"/>
  <c r="BD1825" i="3"/>
  <c r="BD1826" i="3"/>
  <c r="BD1827" i="3"/>
  <c r="BD1828" i="3"/>
  <c r="BD1829" i="3"/>
  <c r="BD1830" i="3"/>
  <c r="BD1831" i="3"/>
  <c r="BD1832" i="3"/>
  <c r="BD1833" i="3"/>
  <c r="BD1834" i="3"/>
  <c r="BD1835" i="3"/>
  <c r="BD1836" i="3"/>
  <c r="BD1837" i="3"/>
  <c r="BD1838" i="3"/>
  <c r="BD1839" i="3"/>
  <c r="BD1840" i="3"/>
  <c r="BD1841" i="3"/>
  <c r="BD1842" i="3"/>
  <c r="BD1843" i="3"/>
  <c r="BD1844" i="3"/>
  <c r="BD1845" i="3"/>
  <c r="BD1846" i="3"/>
  <c r="BD1847" i="3"/>
  <c r="BD1848" i="3"/>
  <c r="BD1849" i="3"/>
  <c r="BD1850" i="3"/>
  <c r="BD1851" i="3"/>
  <c r="BD1852" i="3"/>
  <c r="BD1853" i="3"/>
  <c r="BD1854" i="3"/>
  <c r="BD1855" i="3"/>
  <c r="BD1856" i="3"/>
  <c r="BD1857" i="3"/>
  <c r="BD1858" i="3"/>
  <c r="BD1859" i="3"/>
  <c r="BD1860" i="3"/>
  <c r="BD1861" i="3"/>
  <c r="BD1862" i="3"/>
  <c r="BD1863" i="3"/>
  <c r="BD1864" i="3"/>
  <c r="BD1865" i="3"/>
  <c r="BD1866" i="3"/>
  <c r="BD1867" i="3"/>
  <c r="BD1868" i="3"/>
  <c r="BD1869" i="3"/>
  <c r="BD1870" i="3"/>
  <c r="BD1871" i="3"/>
  <c r="BD1872" i="3"/>
  <c r="BD1873" i="3"/>
  <c r="BD1874" i="3"/>
  <c r="BD1875" i="3"/>
  <c r="BD1876" i="3"/>
  <c r="BD1877" i="3"/>
  <c r="BD1878" i="3"/>
  <c r="BD1879" i="3"/>
  <c r="BD1880" i="3"/>
  <c r="BD1881" i="3"/>
  <c r="BD1882" i="3"/>
  <c r="BD1883" i="3"/>
  <c r="BD1884" i="3"/>
  <c r="BD1885" i="3"/>
  <c r="BD1886" i="3"/>
  <c r="BD1887" i="3"/>
  <c r="BD1888" i="3"/>
  <c r="BD1889" i="3"/>
  <c r="BD1890" i="3"/>
  <c r="BD1891" i="3"/>
  <c r="BD1892" i="3"/>
  <c r="BD1893" i="3"/>
  <c r="BD1894" i="3"/>
  <c r="BD1895" i="3"/>
  <c r="BD1896" i="3"/>
  <c r="BD1897" i="3"/>
  <c r="BD1898" i="3"/>
  <c r="BD1899" i="3"/>
  <c r="BD1900" i="3"/>
  <c r="BD1901" i="3"/>
  <c r="BD1902" i="3"/>
  <c r="BD1903" i="3"/>
  <c r="BD1904" i="3"/>
  <c r="BD1905" i="3"/>
  <c r="BD1906" i="3"/>
  <c r="BD1907" i="3"/>
  <c r="BD1908" i="3"/>
  <c r="BD1909" i="3"/>
  <c r="BD1910" i="3"/>
  <c r="BD1911" i="3"/>
  <c r="BD1912" i="3"/>
  <c r="BD1913" i="3"/>
  <c r="BD1914" i="3"/>
  <c r="BD1915" i="3"/>
  <c r="BD1916" i="3"/>
  <c r="BD1917" i="3"/>
  <c r="BD1918" i="3"/>
  <c r="BD1919" i="3"/>
  <c r="BD1920" i="3"/>
  <c r="BD1921" i="3"/>
  <c r="BD1922" i="3"/>
  <c r="BD1923" i="3"/>
  <c r="BD1924" i="3"/>
  <c r="BD1925" i="3"/>
  <c r="BD1926" i="3"/>
  <c r="BD1927" i="3"/>
  <c r="BD1928" i="3"/>
  <c r="BD1929" i="3"/>
  <c r="BD1930" i="3"/>
  <c r="BD1931" i="3"/>
  <c r="BD1932" i="3"/>
  <c r="BD1933" i="3"/>
  <c r="BD1934" i="3"/>
  <c r="BD1935" i="3"/>
  <c r="BD1936" i="3"/>
  <c r="BD1937" i="3"/>
  <c r="BD1938" i="3"/>
  <c r="BD1939" i="3"/>
  <c r="BD1940" i="3"/>
  <c r="BD1941" i="3"/>
  <c r="BD1942" i="3"/>
  <c r="BD1943" i="3"/>
  <c r="BD1944" i="3"/>
  <c r="BD1945" i="3"/>
  <c r="BD1946" i="3"/>
  <c r="BD1947" i="3"/>
  <c r="BD1948" i="3"/>
  <c r="BD1949" i="3"/>
  <c r="BD1950" i="3"/>
  <c r="BD1951" i="3"/>
  <c r="BD1952" i="3"/>
  <c r="BD1953" i="3"/>
  <c r="BD1954" i="3"/>
  <c r="BD1955" i="3"/>
  <c r="BD1956" i="3"/>
  <c r="BD1957" i="3"/>
  <c r="BD1958" i="3"/>
  <c r="BD1959" i="3"/>
  <c r="BD1960" i="3"/>
  <c r="BD1961" i="3"/>
  <c r="BD1962" i="3"/>
  <c r="BD1963" i="3"/>
  <c r="BD1964" i="3"/>
  <c r="BD1965" i="3"/>
  <c r="BD1966" i="3"/>
  <c r="BD1967" i="3"/>
  <c r="BD1968" i="3"/>
  <c r="BD1969" i="3"/>
  <c r="BD1970" i="3"/>
  <c r="BD1971" i="3"/>
  <c r="BD1972" i="3"/>
  <c r="BD1973" i="3"/>
  <c r="BD1974" i="3"/>
  <c r="BD1975" i="3"/>
  <c r="BD1976" i="3"/>
  <c r="BD1977" i="3"/>
  <c r="BD1978" i="3"/>
  <c r="BD1979" i="3"/>
  <c r="BD1980" i="3"/>
  <c r="BD1981" i="3"/>
  <c r="BD1982" i="3"/>
  <c r="BD1983" i="3"/>
  <c r="BD1984" i="3"/>
  <c r="BD1985" i="3"/>
  <c r="BD1986" i="3"/>
  <c r="BD1987" i="3"/>
  <c r="BD1988" i="3"/>
  <c r="BD1989" i="3"/>
  <c r="BD1990" i="3"/>
  <c r="BD1991" i="3"/>
  <c r="BD1992" i="3"/>
  <c r="BD1993" i="3"/>
  <c r="BD1994" i="3"/>
  <c r="BD1995" i="3"/>
  <c r="BD1996" i="3"/>
  <c r="BD1997" i="3"/>
  <c r="BD1998" i="3"/>
  <c r="BD1999" i="3"/>
  <c r="BD2000" i="3"/>
  <c r="BD2001" i="3"/>
  <c r="BD2002" i="3"/>
  <c r="BD2003" i="3"/>
  <c r="BD2004" i="3"/>
  <c r="BD2005" i="3"/>
  <c r="BD2006" i="3"/>
  <c r="BD2007" i="3"/>
  <c r="BD2008" i="3"/>
  <c r="BD2009" i="3"/>
  <c r="BD2010" i="3"/>
  <c r="BD2011" i="3"/>
  <c r="BD2012" i="3"/>
  <c r="BD2013" i="3"/>
  <c r="BD2014" i="3"/>
  <c r="BD2015" i="3"/>
  <c r="BD2016" i="3"/>
  <c r="BD2017" i="3"/>
  <c r="BD2018" i="3"/>
  <c r="BD2019" i="3"/>
  <c r="BD2020" i="3"/>
  <c r="BD2021" i="3"/>
  <c r="BD2022" i="3"/>
  <c r="BD2023" i="3"/>
  <c r="BD2024" i="3"/>
  <c r="BD2025" i="3"/>
  <c r="BD2026" i="3"/>
  <c r="BD2027" i="3"/>
  <c r="BD2028" i="3"/>
  <c r="BD2029" i="3"/>
  <c r="BD2030" i="3"/>
  <c r="BD2031" i="3"/>
  <c r="BD2032" i="3"/>
  <c r="BD2033" i="3"/>
  <c r="BD2034" i="3"/>
  <c r="BD2035" i="3"/>
  <c r="BD2036" i="3"/>
  <c r="BD2037" i="3"/>
  <c r="BD2038" i="3"/>
  <c r="BD2039" i="3"/>
  <c r="BD2040" i="3"/>
  <c r="BD2041" i="3"/>
  <c r="BD2042" i="3"/>
  <c r="BD2043" i="3"/>
  <c r="BD2044" i="3"/>
  <c r="BD2045" i="3"/>
  <c r="BD2046" i="3"/>
  <c r="BD2047" i="3"/>
  <c r="BD2048" i="3"/>
  <c r="BD2049" i="3"/>
  <c r="BD2050" i="3"/>
  <c r="BD2051" i="3"/>
  <c r="BD2052" i="3"/>
  <c r="BD2053" i="3"/>
  <c r="BD2054" i="3"/>
  <c r="BD2055" i="3"/>
  <c r="BD2056" i="3"/>
  <c r="BD2057" i="3"/>
  <c r="BD2058" i="3"/>
  <c r="BD2059" i="3"/>
  <c r="BD2060" i="3"/>
  <c r="BD2061" i="3"/>
  <c r="BD2062" i="3"/>
  <c r="BD2063" i="3"/>
  <c r="BD2064" i="3"/>
  <c r="BD2065" i="3"/>
  <c r="BD2066" i="3"/>
  <c r="BD2067" i="3"/>
  <c r="BD2068" i="3"/>
  <c r="BD2069" i="3"/>
  <c r="BD2070" i="3"/>
  <c r="BD2071" i="3"/>
  <c r="BD2072" i="3"/>
  <c r="BD2073" i="3"/>
  <c r="BD2074" i="3"/>
  <c r="BD2075" i="3"/>
  <c r="BD2076" i="3"/>
  <c r="BD2077" i="3"/>
  <c r="BD2078" i="3"/>
  <c r="BD2079" i="3"/>
  <c r="BD2080" i="3"/>
  <c r="BD2081" i="3"/>
  <c r="BD2082" i="3"/>
  <c r="BD2083" i="3"/>
  <c r="BD2084" i="3"/>
  <c r="BD2085" i="3"/>
  <c r="BD2086" i="3"/>
  <c r="BD2087" i="3"/>
  <c r="BD2088" i="3"/>
  <c r="BD2089" i="3"/>
  <c r="BD2090" i="3"/>
  <c r="BD2091" i="3"/>
  <c r="BD2092" i="3"/>
  <c r="BD2093" i="3"/>
  <c r="BD2094" i="3"/>
  <c r="BD2095" i="3"/>
  <c r="BD2096" i="3"/>
  <c r="BD2097" i="3"/>
  <c r="BD2098" i="3"/>
  <c r="BD2099" i="3"/>
  <c r="BD2100" i="3"/>
  <c r="BD2101" i="3"/>
  <c r="BD2102" i="3"/>
  <c r="BD2103" i="3"/>
  <c r="BD2104" i="3"/>
  <c r="BD2105" i="3"/>
  <c r="BD2106" i="3"/>
  <c r="BD2107" i="3"/>
  <c r="BD2108" i="3"/>
  <c r="BD2109" i="3"/>
  <c r="BD2110" i="3"/>
  <c r="BD2111" i="3"/>
  <c r="BD2112" i="3"/>
  <c r="BD2113" i="3"/>
  <c r="BD2114" i="3"/>
  <c r="BD2115" i="3"/>
  <c r="BD2116" i="3"/>
  <c r="BD2117" i="3"/>
  <c r="BD2118" i="3"/>
  <c r="BD2119" i="3"/>
  <c r="BD2120" i="3"/>
  <c r="BD2121" i="3"/>
  <c r="BD2122" i="3"/>
  <c r="BD2123" i="3"/>
  <c r="BD2124" i="3"/>
  <c r="BD2125" i="3"/>
  <c r="BD2126" i="3"/>
  <c r="BD2127" i="3"/>
  <c r="BD2128" i="3"/>
  <c r="BD2129" i="3"/>
  <c r="BD2130" i="3"/>
  <c r="BD2131" i="3"/>
  <c r="BD2132" i="3"/>
  <c r="BD2133" i="3"/>
  <c r="BD2134" i="3"/>
  <c r="BD2135" i="3"/>
  <c r="BD2136" i="3"/>
  <c r="BD2137" i="3"/>
  <c r="BD2138" i="3"/>
  <c r="BD2139" i="3"/>
  <c r="BD2140" i="3"/>
  <c r="BD2141" i="3"/>
  <c r="BD2142" i="3"/>
  <c r="BD2143" i="3"/>
  <c r="BD2144" i="3"/>
  <c r="BD2145" i="3"/>
  <c r="BD2146" i="3"/>
  <c r="BD2147" i="3"/>
  <c r="BD2148" i="3"/>
  <c r="BD2149" i="3"/>
  <c r="BD2150" i="3"/>
  <c r="BD2151" i="3"/>
  <c r="BD2152" i="3"/>
  <c r="BD2153" i="3"/>
  <c r="BD2154" i="3"/>
  <c r="BD2155" i="3"/>
  <c r="BD2156" i="3"/>
  <c r="BD2157" i="3"/>
  <c r="BD2158" i="3"/>
  <c r="BD2159" i="3"/>
  <c r="BD2160" i="3"/>
  <c r="BD2161" i="3"/>
  <c r="BD2162" i="3"/>
  <c r="BD2163" i="3"/>
  <c r="BD2164" i="3"/>
  <c r="BD2165" i="3"/>
  <c r="BD2166" i="3"/>
  <c r="BD2167" i="3"/>
  <c r="BD2168" i="3"/>
  <c r="BD2169" i="3"/>
  <c r="BD2170" i="3"/>
  <c r="BD2171" i="3"/>
  <c r="BD2172" i="3"/>
  <c r="BD2173" i="3"/>
  <c r="BD2174" i="3"/>
  <c r="BD2175" i="3"/>
  <c r="BD2176" i="3"/>
  <c r="BD2177" i="3"/>
  <c r="BD2178" i="3"/>
  <c r="BD2179" i="3"/>
  <c r="BD2180" i="3"/>
  <c r="BD2181" i="3"/>
  <c r="BD2182" i="3"/>
  <c r="BD2183" i="3"/>
  <c r="BD2184" i="3"/>
  <c r="BD2185" i="3"/>
  <c r="BD2186" i="3"/>
  <c r="BD2187" i="3"/>
  <c r="BD2188" i="3"/>
  <c r="BD2189" i="3"/>
  <c r="BD2190" i="3"/>
  <c r="BD2191" i="3"/>
  <c r="BD2192" i="3"/>
  <c r="BD2193" i="3"/>
  <c r="BD2194" i="3"/>
  <c r="BD2195" i="3"/>
  <c r="BD2196" i="3"/>
  <c r="BD2197" i="3"/>
  <c r="BD2198" i="3"/>
  <c r="BD2199" i="3"/>
  <c r="BD2200" i="3"/>
  <c r="BD2201" i="3"/>
  <c r="BD2202" i="3"/>
  <c r="BD2203" i="3"/>
  <c r="BD2204" i="3"/>
  <c r="BD2205" i="3"/>
  <c r="BD2206" i="3"/>
  <c r="BD2207" i="3"/>
  <c r="BD2208" i="3"/>
  <c r="BD2209" i="3"/>
  <c r="BD2210" i="3"/>
  <c r="BD2211" i="3"/>
  <c r="BD2212" i="3"/>
  <c r="BD2213" i="3"/>
  <c r="BD2214" i="3"/>
  <c r="BD2215" i="3"/>
  <c r="BD2216" i="3"/>
  <c r="BD2217" i="3"/>
  <c r="BD2218" i="3"/>
  <c r="BD2219" i="3"/>
  <c r="BD2220" i="3"/>
  <c r="BD2221" i="3"/>
  <c r="BD2222" i="3"/>
  <c r="BD2223" i="3"/>
  <c r="BD2224" i="3"/>
  <c r="BD2225" i="3"/>
  <c r="BD2226" i="3"/>
  <c r="BD2227" i="3"/>
  <c r="BD2228" i="3"/>
  <c r="BD2229" i="3"/>
  <c r="BD2230" i="3"/>
  <c r="BD2231" i="3"/>
  <c r="BD2232" i="3"/>
  <c r="BD2233" i="3"/>
  <c r="BD2234" i="3"/>
  <c r="BD2235" i="3"/>
  <c r="BD2236" i="3"/>
  <c r="BD2237" i="3"/>
  <c r="BD2238" i="3"/>
  <c r="BD2239" i="3"/>
  <c r="BD2240" i="3"/>
  <c r="BD2241" i="3"/>
  <c r="BD2242" i="3"/>
  <c r="BD2243" i="3"/>
  <c r="BD2244" i="3"/>
  <c r="BD2245" i="3"/>
  <c r="BD2246" i="3"/>
  <c r="BD2247" i="3"/>
  <c r="BD2248" i="3"/>
  <c r="BD2249" i="3"/>
  <c r="BD2250" i="3"/>
  <c r="BD2251" i="3"/>
  <c r="BD2252" i="3"/>
  <c r="BD2253" i="3"/>
  <c r="BD2254" i="3"/>
  <c r="BD2255" i="3"/>
  <c r="BD2256" i="3"/>
  <c r="BD2257" i="3"/>
  <c r="BD2258" i="3"/>
  <c r="BD2259" i="3"/>
  <c r="BD2260" i="3"/>
  <c r="BD2261" i="3"/>
  <c r="BD2262" i="3"/>
  <c r="BD2263" i="3"/>
  <c r="BD2264" i="3"/>
  <c r="BD2265" i="3"/>
  <c r="BD2266" i="3"/>
  <c r="BD2267" i="3"/>
  <c r="BD2268" i="3"/>
  <c r="BD2269" i="3"/>
  <c r="BD2270" i="3"/>
  <c r="BD2271" i="3"/>
  <c r="BD2272" i="3"/>
  <c r="BD2273" i="3"/>
  <c r="BD2274" i="3"/>
  <c r="BD2275" i="3"/>
  <c r="BD2276" i="3"/>
  <c r="BD2277" i="3"/>
  <c r="BD2278" i="3"/>
  <c r="BD2279" i="3"/>
  <c r="BD2280" i="3"/>
  <c r="BD2281" i="3"/>
  <c r="BD2282" i="3"/>
  <c r="BD2283" i="3"/>
  <c r="BD2284" i="3"/>
  <c r="BD2285" i="3"/>
  <c r="BD2286" i="3"/>
  <c r="BD2287" i="3"/>
  <c r="BD2288" i="3"/>
  <c r="BD2289" i="3"/>
  <c r="BD2290" i="3"/>
  <c r="BD2291" i="3"/>
  <c r="BD2292" i="3"/>
  <c r="BD2293" i="3"/>
  <c r="BD2294" i="3"/>
  <c r="BD2295" i="3"/>
  <c r="BD2296" i="3"/>
  <c r="BD2297" i="3"/>
  <c r="BD2298" i="3"/>
  <c r="BD2299" i="3"/>
  <c r="BD2300" i="3"/>
  <c r="BD2301" i="3"/>
  <c r="BD2302" i="3"/>
  <c r="BD2303" i="3"/>
  <c r="BD2304" i="3"/>
  <c r="BD2305" i="3"/>
  <c r="BD2306" i="3"/>
  <c r="BD2307" i="3"/>
  <c r="BD2308" i="3"/>
  <c r="BD2309" i="3"/>
  <c r="BD2310" i="3"/>
  <c r="BD2311" i="3"/>
  <c r="BD2312" i="3"/>
  <c r="BD2313" i="3"/>
  <c r="BD2314" i="3"/>
  <c r="BD2315" i="3"/>
  <c r="BD2316" i="3"/>
  <c r="BD2317" i="3"/>
  <c r="BD2318" i="3"/>
  <c r="BD2319" i="3"/>
  <c r="BD2320" i="3"/>
  <c r="BD2321" i="3"/>
  <c r="BD2322" i="3"/>
  <c r="BD2323" i="3"/>
  <c r="BD2324" i="3"/>
  <c r="BD2325" i="3"/>
  <c r="BD2326" i="3"/>
  <c r="BD2327" i="3"/>
  <c r="BD2328" i="3"/>
  <c r="BD2329" i="3"/>
  <c r="BD2330" i="3"/>
  <c r="BD2331" i="3"/>
  <c r="BD2332" i="3"/>
  <c r="BD2333" i="3"/>
  <c r="BD2334" i="3"/>
  <c r="BD2335" i="3"/>
  <c r="BD2336" i="3"/>
  <c r="BD2337" i="3"/>
  <c r="BD2338" i="3"/>
  <c r="BD2339" i="3"/>
  <c r="BD2340" i="3"/>
  <c r="BD2341" i="3"/>
  <c r="BD2342" i="3"/>
  <c r="BD2343" i="3"/>
  <c r="BD2344" i="3"/>
  <c r="BD2345" i="3"/>
  <c r="BD2346" i="3"/>
  <c r="BD2347" i="3"/>
  <c r="BD2348" i="3"/>
  <c r="BD2349" i="3"/>
  <c r="BD2350" i="3"/>
  <c r="BD2351" i="3"/>
  <c r="BD2352" i="3"/>
  <c r="BD2353" i="3"/>
  <c r="BD2354" i="3"/>
  <c r="BD2355" i="3"/>
  <c r="BD2356" i="3"/>
  <c r="BD2357" i="3"/>
  <c r="BD2358" i="3"/>
  <c r="BD2359" i="3"/>
  <c r="BD2360" i="3"/>
  <c r="BD2361" i="3"/>
  <c r="BD2362" i="3"/>
  <c r="BD2363" i="3"/>
  <c r="BD2364" i="3"/>
  <c r="BD2365" i="3"/>
  <c r="BD2366" i="3"/>
  <c r="BD2367" i="3"/>
  <c r="BD2368" i="3"/>
  <c r="BD2369" i="3"/>
  <c r="BD2370" i="3"/>
  <c r="BD2371" i="3"/>
  <c r="BD2372" i="3"/>
  <c r="BD2373" i="3"/>
  <c r="BD2374" i="3"/>
  <c r="BD2375" i="3"/>
  <c r="BD2376" i="3"/>
  <c r="BD2377" i="3"/>
  <c r="BD2378" i="3"/>
  <c r="BD2379" i="3"/>
  <c r="BD2380" i="3"/>
  <c r="BD2381" i="3"/>
  <c r="BD2382" i="3"/>
  <c r="BD2383" i="3"/>
  <c r="BD2384" i="3"/>
  <c r="BD2385" i="3"/>
  <c r="BD2386" i="3"/>
  <c r="BD2387" i="3"/>
  <c r="BD2388" i="3"/>
  <c r="BD2389" i="3"/>
  <c r="BD2390" i="3"/>
  <c r="BD2391" i="3"/>
  <c r="BD2392" i="3"/>
  <c r="BD2393" i="3"/>
  <c r="BD2394" i="3"/>
  <c r="BD2395" i="3"/>
  <c r="BD2396" i="3"/>
  <c r="BD2397" i="3"/>
  <c r="BD2398" i="3"/>
  <c r="BD2399" i="3"/>
  <c r="BD2400" i="3"/>
  <c r="BD2401" i="3"/>
  <c r="BD2402" i="3"/>
  <c r="BD2403" i="3"/>
  <c r="BD2404" i="3"/>
  <c r="BD2405" i="3"/>
  <c r="BD2406" i="3"/>
  <c r="BD2407" i="3"/>
  <c r="BD2408" i="3"/>
  <c r="BD2409" i="3"/>
  <c r="BD2410" i="3"/>
  <c r="BD2411" i="3"/>
  <c r="BD2412" i="3"/>
  <c r="BD2413" i="3"/>
  <c r="BD2414" i="3"/>
  <c r="BD2415" i="3"/>
  <c r="BD2416" i="3"/>
  <c r="BD2417" i="3"/>
  <c r="BD2418" i="3"/>
  <c r="BD2419" i="3"/>
  <c r="BD2420" i="3"/>
  <c r="BD2421" i="3"/>
  <c r="BD2422" i="3"/>
  <c r="BD2423" i="3"/>
  <c r="BD2424" i="3"/>
  <c r="BD2425" i="3"/>
  <c r="BD2426" i="3"/>
  <c r="BD2427" i="3"/>
  <c r="BD2428" i="3"/>
  <c r="BD2429" i="3"/>
  <c r="BD2430" i="3"/>
  <c r="BD2431" i="3"/>
  <c r="BD2432" i="3"/>
  <c r="BD2433" i="3"/>
  <c r="BD2434" i="3"/>
  <c r="BD2435" i="3"/>
  <c r="BD2436" i="3"/>
  <c r="BD2437" i="3"/>
  <c r="BD2438" i="3"/>
  <c r="BD2439" i="3"/>
  <c r="BD2440" i="3"/>
  <c r="BD2441" i="3"/>
  <c r="BD2442" i="3"/>
  <c r="BD2443" i="3"/>
  <c r="BD2444" i="3"/>
  <c r="BD2445" i="3"/>
  <c r="BD2446" i="3"/>
  <c r="BD2447" i="3"/>
  <c r="BD2448" i="3"/>
  <c r="BD2449" i="3"/>
  <c r="BD2450" i="3"/>
  <c r="BD2451" i="3"/>
  <c r="BD2452" i="3"/>
  <c r="BD2453" i="3"/>
  <c r="BD2454" i="3"/>
  <c r="BD2455" i="3"/>
  <c r="BD2456" i="3"/>
  <c r="BD2457" i="3"/>
  <c r="BD2458" i="3"/>
  <c r="BD2459" i="3"/>
  <c r="BD2460" i="3"/>
  <c r="BD2461" i="3"/>
  <c r="BD2462" i="3"/>
  <c r="BD2463" i="3"/>
  <c r="BD2464" i="3"/>
  <c r="BD2465" i="3"/>
  <c r="BD2466" i="3"/>
  <c r="BD2467" i="3"/>
  <c r="BD2468" i="3"/>
  <c r="BD2469" i="3"/>
  <c r="BD2470" i="3"/>
  <c r="BD2471" i="3"/>
  <c r="BD2472" i="3"/>
  <c r="BD2473" i="3"/>
  <c r="BD2474" i="3"/>
  <c r="BD2475" i="3"/>
  <c r="BD2476" i="3"/>
  <c r="BD2477" i="3"/>
  <c r="BD2478" i="3"/>
  <c r="BD2479" i="3"/>
  <c r="BD2480" i="3"/>
  <c r="BD2481" i="3"/>
  <c r="BD2482" i="3"/>
  <c r="BD2483" i="3"/>
  <c r="BD2484" i="3"/>
  <c r="BD2485" i="3"/>
  <c r="BD2486" i="3"/>
  <c r="BD2487" i="3"/>
  <c r="BD2488" i="3"/>
  <c r="BD2489" i="3"/>
  <c r="BD2490" i="3"/>
  <c r="BD2491" i="3"/>
  <c r="BD2492" i="3"/>
  <c r="BD2493" i="3"/>
  <c r="BD2494" i="3"/>
  <c r="BD2495" i="3"/>
  <c r="BD2496" i="3"/>
  <c r="BD2497" i="3"/>
  <c r="BD2498" i="3"/>
  <c r="BD2499" i="3"/>
  <c r="BD2500" i="3"/>
  <c r="BD2501" i="3"/>
  <c r="BD2502" i="3"/>
  <c r="BD2503" i="3"/>
  <c r="BD2504" i="3"/>
  <c r="BD2505" i="3"/>
  <c r="BD2506" i="3"/>
  <c r="BD2507" i="3"/>
  <c r="BD2508" i="3"/>
  <c r="BD2509" i="3"/>
  <c r="BD2510" i="3"/>
  <c r="BD2511" i="3"/>
  <c r="BD2512" i="3"/>
  <c r="BD2513" i="3"/>
  <c r="BD2514" i="3"/>
  <c r="BD2515" i="3"/>
  <c r="BD2516" i="3"/>
  <c r="BD2517" i="3"/>
  <c r="BD2518" i="3"/>
  <c r="BD2519" i="3"/>
  <c r="BD2520" i="3"/>
  <c r="BD2521" i="3"/>
  <c r="BD2522" i="3"/>
  <c r="BD2523" i="3"/>
  <c r="BD2524" i="3"/>
  <c r="BD2525" i="3"/>
  <c r="BD2526" i="3"/>
  <c r="BD2527" i="3"/>
  <c r="BD2528" i="3"/>
  <c r="BD2529" i="3"/>
  <c r="BD2530" i="3"/>
  <c r="BD2531" i="3"/>
  <c r="BD2532" i="3"/>
  <c r="BD2533" i="3"/>
  <c r="BD2534" i="3"/>
  <c r="BD2535" i="3"/>
  <c r="BD2536" i="3"/>
  <c r="BD2537" i="3"/>
  <c r="BD2538" i="3"/>
  <c r="BD2539" i="3"/>
  <c r="BD2540" i="3"/>
  <c r="BD2541" i="3"/>
  <c r="BD2542" i="3"/>
  <c r="BD2543" i="3"/>
  <c r="BD2544" i="3"/>
  <c r="BD2545" i="3"/>
  <c r="BD2546" i="3"/>
  <c r="BD2547" i="3"/>
  <c r="BD2548" i="3"/>
  <c r="BD2549" i="3"/>
  <c r="BD2550" i="3"/>
  <c r="BD2551" i="3"/>
  <c r="BD2552" i="3"/>
  <c r="BD2553" i="3"/>
  <c r="BD2554" i="3"/>
  <c r="BD2555" i="3"/>
  <c r="BD2556" i="3"/>
  <c r="BD2557" i="3"/>
  <c r="BD2558" i="3"/>
  <c r="BD2559" i="3"/>
  <c r="BD2560" i="3"/>
  <c r="BD2561" i="3"/>
  <c r="BD2562" i="3"/>
  <c r="BD2563" i="3"/>
  <c r="BD2564" i="3"/>
  <c r="BD2565" i="3"/>
  <c r="BD2566" i="3"/>
  <c r="BD2567" i="3"/>
  <c r="BD2568" i="3"/>
  <c r="BD2569" i="3"/>
  <c r="BD2570" i="3"/>
  <c r="BD2571" i="3"/>
  <c r="BD2572" i="3"/>
  <c r="BD2573" i="3"/>
  <c r="BD2574" i="3"/>
  <c r="BD2575" i="3"/>
  <c r="BD2576" i="3"/>
  <c r="BD2577" i="3"/>
  <c r="BD2578" i="3"/>
  <c r="BD2579" i="3"/>
  <c r="BD2580" i="3"/>
  <c r="BD2581" i="3"/>
  <c r="BD2582" i="3"/>
  <c r="BD2583" i="3"/>
  <c r="BD2584" i="3"/>
  <c r="BD2585" i="3"/>
  <c r="BD2586" i="3"/>
  <c r="BD2587" i="3"/>
  <c r="BD2588" i="3"/>
  <c r="BD2589" i="3"/>
  <c r="BD2590" i="3"/>
  <c r="BD2591" i="3"/>
  <c r="BD2592" i="3"/>
  <c r="BD2593" i="3"/>
  <c r="BD2594" i="3"/>
  <c r="BD2595" i="3"/>
  <c r="BD2596" i="3"/>
  <c r="BD2597" i="3"/>
  <c r="BD2598" i="3"/>
  <c r="BD2599" i="3"/>
  <c r="BD2600" i="3"/>
  <c r="BD2601" i="3"/>
  <c r="BD2602" i="3"/>
  <c r="BD2603" i="3"/>
  <c r="BD2604" i="3"/>
  <c r="BD2605" i="3"/>
  <c r="BD2606" i="3"/>
  <c r="BD2607" i="3"/>
  <c r="BD2608" i="3"/>
  <c r="BD2609" i="3"/>
  <c r="BD2610" i="3"/>
  <c r="BD2611" i="3"/>
  <c r="BD2612" i="3"/>
  <c r="BD2613" i="3"/>
  <c r="BD2614" i="3"/>
  <c r="BD2615" i="3"/>
  <c r="BD2616" i="3"/>
  <c r="BD2617" i="3"/>
  <c r="BD2618" i="3"/>
  <c r="BD2619" i="3"/>
  <c r="BD2620" i="3"/>
  <c r="BD2621" i="3"/>
  <c r="BD2622" i="3"/>
  <c r="BD2623" i="3"/>
  <c r="BD2624" i="3"/>
  <c r="BD2625" i="3"/>
  <c r="BD2626" i="3"/>
  <c r="BD2627" i="3"/>
  <c r="BD2628" i="3"/>
  <c r="BD2629" i="3"/>
  <c r="BD2630" i="3"/>
  <c r="BD2631" i="3"/>
  <c r="BD2632" i="3"/>
  <c r="BD2633" i="3"/>
  <c r="BD2634" i="3"/>
  <c r="BD2635" i="3"/>
  <c r="BD2636" i="3"/>
  <c r="BD2637" i="3"/>
  <c r="BD2638" i="3"/>
  <c r="BD2639" i="3"/>
  <c r="BD2640" i="3"/>
  <c r="BD2641" i="3"/>
  <c r="BD2642" i="3"/>
  <c r="BD2643" i="3"/>
  <c r="BD2644" i="3"/>
  <c r="BD2645" i="3"/>
  <c r="BD2646" i="3"/>
  <c r="BD2647" i="3"/>
  <c r="BD2648" i="3"/>
  <c r="BD2649" i="3"/>
  <c r="BD2650" i="3"/>
  <c r="BD2651" i="3"/>
  <c r="BD2652" i="3"/>
  <c r="BD2653" i="3"/>
  <c r="BD2654" i="3"/>
  <c r="BD2655" i="3"/>
  <c r="BD2656" i="3"/>
  <c r="BD2657" i="3"/>
  <c r="BD2658" i="3"/>
  <c r="BD2659" i="3"/>
  <c r="BD2660" i="3"/>
  <c r="BD2661" i="3"/>
  <c r="BD2662" i="3"/>
  <c r="BD2663" i="3"/>
  <c r="BD2664" i="3"/>
  <c r="BD2665" i="3"/>
  <c r="BD2666" i="3"/>
  <c r="BD2667" i="3"/>
  <c r="BD2668" i="3"/>
  <c r="BD2669" i="3"/>
  <c r="BD2670" i="3"/>
  <c r="BD2671" i="3"/>
  <c r="BD2672" i="3"/>
  <c r="BD2673" i="3"/>
  <c r="BD2674" i="3"/>
  <c r="BD2675" i="3"/>
  <c r="BD2676" i="3"/>
  <c r="BD2677" i="3"/>
  <c r="BD2678" i="3"/>
  <c r="BD2679" i="3"/>
  <c r="BD2680" i="3"/>
  <c r="BD2681" i="3"/>
  <c r="BD2682" i="3"/>
  <c r="BD2683" i="3"/>
  <c r="BD2684" i="3"/>
  <c r="BD2685" i="3"/>
  <c r="BD2686" i="3"/>
  <c r="BD2687" i="3"/>
  <c r="BD2688" i="3"/>
  <c r="BD2689" i="3"/>
  <c r="BD2690" i="3"/>
  <c r="BD2691" i="3"/>
  <c r="BD2692" i="3"/>
  <c r="BD2693" i="3"/>
  <c r="BD2694" i="3"/>
  <c r="BD2695" i="3"/>
  <c r="BD2696" i="3"/>
  <c r="BD2697" i="3"/>
  <c r="BD2698" i="3"/>
  <c r="BD2699" i="3"/>
  <c r="BD2700" i="3"/>
  <c r="BD2701" i="3"/>
  <c r="BD2702" i="3"/>
  <c r="BD2703" i="3"/>
  <c r="BD2704" i="3"/>
  <c r="BD2705" i="3"/>
  <c r="BD2706" i="3"/>
  <c r="BD2707" i="3"/>
  <c r="BD2708" i="3"/>
  <c r="BD2709" i="3"/>
  <c r="BD2710" i="3"/>
  <c r="BD2711" i="3"/>
  <c r="BD2712" i="3"/>
  <c r="BD2713" i="3"/>
  <c r="BD2714" i="3"/>
  <c r="BD2715" i="3"/>
  <c r="BD2716" i="3"/>
  <c r="BD2717" i="3"/>
  <c r="BD2718" i="3"/>
  <c r="BD2719" i="3"/>
  <c r="BD2720" i="3"/>
  <c r="BD2721" i="3"/>
  <c r="BD2722" i="3"/>
  <c r="BD2723" i="3"/>
  <c r="BD2724" i="3"/>
  <c r="BD2725" i="3"/>
  <c r="BD2726" i="3"/>
  <c r="BD2727" i="3"/>
  <c r="BD2728" i="3"/>
  <c r="BD2729" i="3"/>
  <c r="BD2730" i="3"/>
  <c r="BD2731" i="3"/>
  <c r="BD2732" i="3"/>
  <c r="BD2733" i="3"/>
  <c r="BD2734" i="3"/>
  <c r="BD2735" i="3"/>
  <c r="BD2736" i="3"/>
  <c r="BD2737" i="3"/>
  <c r="BD2738" i="3"/>
  <c r="BD2739" i="3"/>
  <c r="BD2740" i="3"/>
  <c r="BD2741" i="3"/>
  <c r="BD2742" i="3"/>
  <c r="BD2743" i="3"/>
  <c r="BD2744" i="3"/>
  <c r="BD2745" i="3"/>
  <c r="BD2746" i="3"/>
  <c r="BD2747" i="3"/>
  <c r="BD2748" i="3"/>
  <c r="BD2749" i="3"/>
  <c r="BD2750" i="3"/>
  <c r="BD2751" i="3"/>
  <c r="BD2752" i="3"/>
  <c r="BD2753" i="3"/>
  <c r="BD2754" i="3"/>
  <c r="BD2755" i="3"/>
  <c r="BD2756" i="3"/>
  <c r="BD2757" i="3"/>
  <c r="BD2758" i="3"/>
  <c r="BD2759" i="3"/>
  <c r="BD2760" i="3"/>
  <c r="BD2761" i="3"/>
  <c r="BD2762" i="3"/>
  <c r="BD2763" i="3"/>
  <c r="BD2764" i="3"/>
  <c r="BD2765" i="3"/>
  <c r="BD2766" i="3"/>
  <c r="BD2767" i="3"/>
  <c r="BD2768" i="3"/>
  <c r="BD2769" i="3"/>
  <c r="BD2770" i="3"/>
  <c r="BD2771" i="3"/>
  <c r="BD2772" i="3"/>
  <c r="BD2773" i="3"/>
  <c r="BD2774" i="3"/>
  <c r="BD2775" i="3"/>
  <c r="BD2776" i="3"/>
  <c r="BD2777" i="3"/>
  <c r="BD2778" i="3"/>
  <c r="BD2779" i="3"/>
  <c r="BD2780" i="3"/>
  <c r="BD2781" i="3"/>
  <c r="BD2782" i="3"/>
  <c r="BD2783" i="3"/>
  <c r="BD2784" i="3"/>
  <c r="BD2785" i="3"/>
  <c r="BD2786" i="3"/>
  <c r="BD2787" i="3"/>
  <c r="BD2788" i="3"/>
  <c r="BD2789" i="3"/>
  <c r="BD2790" i="3"/>
  <c r="BD2791" i="3"/>
  <c r="BD2792" i="3"/>
  <c r="BD2793" i="3"/>
  <c r="BD2794" i="3"/>
  <c r="BD2795" i="3"/>
  <c r="BD2796" i="3"/>
  <c r="BD2797" i="3"/>
  <c r="BD2798" i="3"/>
  <c r="BD2799" i="3"/>
  <c r="BD2800" i="3"/>
  <c r="BD2801" i="3"/>
  <c r="BD2802" i="3"/>
  <c r="BD2803" i="3"/>
  <c r="BD2804" i="3"/>
  <c r="BD2805" i="3"/>
  <c r="BD2806" i="3"/>
  <c r="BD2807" i="3"/>
  <c r="BD2808" i="3"/>
  <c r="BD2809" i="3"/>
  <c r="BD2810" i="3"/>
  <c r="BD2811" i="3"/>
  <c r="BD2812" i="3"/>
  <c r="BD2813" i="3"/>
  <c r="BD2814" i="3"/>
  <c r="BD2815" i="3"/>
  <c r="BD2816" i="3"/>
  <c r="BD2817" i="3"/>
  <c r="BD2818" i="3"/>
  <c r="BD2819" i="3"/>
  <c r="BD2820" i="3"/>
  <c r="BD2821" i="3"/>
  <c r="BD2822" i="3"/>
  <c r="BD2823" i="3"/>
  <c r="BD2824" i="3"/>
  <c r="BD2825" i="3"/>
  <c r="BD2826" i="3"/>
  <c r="BD2827" i="3"/>
  <c r="BD2828" i="3"/>
  <c r="BD2829" i="3"/>
  <c r="BD2830" i="3"/>
  <c r="BD2831" i="3"/>
  <c r="BD2832" i="3"/>
  <c r="BD2833" i="3"/>
  <c r="BD2834" i="3"/>
  <c r="BD2835" i="3"/>
  <c r="BD2836" i="3"/>
  <c r="BD2837" i="3"/>
  <c r="BD2838" i="3"/>
  <c r="BD2839" i="3"/>
  <c r="BD2840" i="3"/>
  <c r="BD2841" i="3"/>
  <c r="BD2842" i="3"/>
  <c r="BD2843" i="3"/>
  <c r="BD2844" i="3"/>
  <c r="BD2845" i="3"/>
  <c r="BD2846" i="3"/>
  <c r="BD2847" i="3"/>
  <c r="BD2848" i="3"/>
  <c r="BD2849" i="3"/>
  <c r="BD2850" i="3"/>
  <c r="BD2851" i="3"/>
  <c r="BD2852" i="3"/>
  <c r="BD2853" i="3"/>
  <c r="BD2854" i="3"/>
  <c r="BD2855" i="3"/>
  <c r="BD2856" i="3"/>
  <c r="BD2857" i="3"/>
  <c r="BD2858" i="3"/>
  <c r="BD2859" i="3"/>
  <c r="BD2860" i="3"/>
  <c r="BD2861" i="3"/>
  <c r="BD2862" i="3"/>
  <c r="BD2863" i="3"/>
  <c r="BD2864" i="3"/>
  <c r="BD2865" i="3"/>
  <c r="BD2866" i="3"/>
  <c r="BD2867" i="3"/>
  <c r="BD2868" i="3"/>
  <c r="BD2869" i="3"/>
  <c r="BD2870" i="3"/>
  <c r="BD2871" i="3"/>
  <c r="BD2872" i="3"/>
  <c r="BD2873" i="3"/>
  <c r="BD2874" i="3"/>
  <c r="BD2875" i="3"/>
  <c r="BD2876" i="3"/>
  <c r="BD2877" i="3"/>
  <c r="BD2878" i="3"/>
  <c r="BD2879" i="3"/>
  <c r="BD2880" i="3"/>
  <c r="BD2881" i="3"/>
  <c r="BD2882" i="3"/>
  <c r="BD2883" i="3"/>
  <c r="BD2884" i="3"/>
  <c r="BD2885" i="3"/>
  <c r="BD2886" i="3"/>
  <c r="BD2887" i="3"/>
  <c r="BD2888" i="3"/>
  <c r="BD2889" i="3"/>
  <c r="BD2890" i="3"/>
  <c r="BD2891" i="3"/>
  <c r="BD2892" i="3"/>
  <c r="BD2893" i="3"/>
  <c r="BD2894" i="3"/>
  <c r="BD2895" i="3"/>
  <c r="BD2896" i="3"/>
  <c r="BD2897" i="3"/>
  <c r="BD2898" i="3"/>
  <c r="BD2899" i="3"/>
  <c r="BD2900" i="3"/>
  <c r="BD2901" i="3"/>
  <c r="BD2902" i="3"/>
  <c r="BD2903" i="3"/>
  <c r="BD2904" i="3"/>
  <c r="BD2905" i="3"/>
  <c r="BD2906" i="3"/>
  <c r="BD2907" i="3"/>
  <c r="BD2908" i="3"/>
  <c r="BD2909" i="3"/>
  <c r="BD2910" i="3"/>
  <c r="BD2911" i="3"/>
  <c r="BD2912" i="3"/>
  <c r="BD2913" i="3"/>
  <c r="BD2914" i="3"/>
  <c r="BD2915" i="3"/>
  <c r="BD2916" i="3"/>
  <c r="BD2917" i="3"/>
  <c r="BD2918" i="3"/>
  <c r="BD2919" i="3"/>
  <c r="BD2920" i="3"/>
  <c r="BD2921" i="3"/>
  <c r="BD2922" i="3"/>
  <c r="BD2923" i="3"/>
  <c r="BD2924" i="3"/>
  <c r="BD2925" i="3"/>
  <c r="BD2926" i="3"/>
  <c r="BD2927" i="3"/>
  <c r="BD2928" i="3"/>
  <c r="BD2929" i="3"/>
  <c r="BD2930" i="3"/>
  <c r="BD2931" i="3"/>
  <c r="BD2932" i="3"/>
  <c r="BD2933" i="3"/>
  <c r="BD2934" i="3"/>
  <c r="BD2935" i="3"/>
  <c r="BD2936" i="3"/>
  <c r="BD2937" i="3"/>
  <c r="BD2938" i="3"/>
  <c r="BD2939" i="3"/>
  <c r="BD2940" i="3"/>
  <c r="BD2941" i="3"/>
  <c r="BD2942" i="3"/>
  <c r="BD2943" i="3"/>
  <c r="BD2944" i="3"/>
  <c r="BD2945" i="3"/>
  <c r="BD2946" i="3"/>
  <c r="BD2947" i="3"/>
  <c r="BD2948" i="3"/>
  <c r="BD2949" i="3"/>
  <c r="BD2950" i="3"/>
  <c r="BD2951" i="3"/>
  <c r="BD2952" i="3"/>
  <c r="BD2953" i="3"/>
  <c r="BD2954" i="3"/>
  <c r="BD2955" i="3"/>
  <c r="BD2956" i="3"/>
  <c r="BD2957" i="3"/>
  <c r="BD2958" i="3"/>
  <c r="BD2959" i="3"/>
  <c r="BD2960" i="3"/>
  <c r="BD2961" i="3"/>
  <c r="BD2962" i="3"/>
  <c r="BD2963" i="3"/>
  <c r="BD2964" i="3"/>
  <c r="BD2965" i="3"/>
  <c r="BD2966" i="3"/>
  <c r="BD2967" i="3"/>
  <c r="BD2968" i="3"/>
  <c r="BD2969" i="3"/>
  <c r="BD2970" i="3"/>
  <c r="BD2971" i="3"/>
  <c r="BD2972" i="3"/>
  <c r="BD2973" i="3"/>
  <c r="BD2974" i="3"/>
  <c r="BD2975" i="3"/>
  <c r="BD2976" i="3"/>
  <c r="BD2977" i="3"/>
  <c r="BD2978" i="3"/>
  <c r="BD2979" i="3"/>
  <c r="BD2980" i="3"/>
  <c r="BD2981" i="3"/>
  <c r="BD2982" i="3"/>
  <c r="BD2983" i="3"/>
  <c r="BD2984" i="3"/>
  <c r="BD2985" i="3"/>
  <c r="BD2986" i="3"/>
  <c r="BD2987" i="3"/>
  <c r="BD2988" i="3"/>
  <c r="BD2989" i="3"/>
  <c r="BD2990" i="3"/>
  <c r="BD2991" i="3"/>
  <c r="BD2992" i="3"/>
  <c r="BD2993" i="3"/>
  <c r="BD2994" i="3"/>
  <c r="BD2995" i="3"/>
  <c r="BD2996" i="3"/>
  <c r="BD2997" i="3"/>
  <c r="BD2998" i="3"/>
  <c r="BD2999" i="3"/>
  <c r="BD3000" i="3"/>
  <c r="BD3001" i="3"/>
  <c r="BD3002" i="3"/>
  <c r="BD3003" i="3"/>
  <c r="BD3004" i="3"/>
  <c r="BD3005" i="3"/>
  <c r="BD3006" i="3"/>
  <c r="BD3007" i="3"/>
  <c r="BD3008" i="3"/>
  <c r="BD3009" i="3"/>
  <c r="BD3010" i="3"/>
  <c r="BD3011" i="3"/>
  <c r="BD3012" i="3"/>
  <c r="BD3013" i="3"/>
  <c r="BD3014" i="3"/>
  <c r="BD3015" i="3"/>
  <c r="BD3016" i="3"/>
  <c r="BD3017" i="3"/>
  <c r="BD3018" i="3"/>
  <c r="BD3019" i="3"/>
  <c r="BD3020" i="3"/>
  <c r="BD3021" i="3"/>
  <c r="BD3022" i="3"/>
  <c r="BD3023" i="3"/>
  <c r="BD3024" i="3"/>
  <c r="BD3025" i="3"/>
  <c r="BD3026" i="3"/>
  <c r="BD3027" i="3"/>
  <c r="BD3028" i="3"/>
  <c r="BD3029" i="3"/>
  <c r="BD3030" i="3"/>
  <c r="BD3031" i="3"/>
  <c r="BD3032" i="3"/>
  <c r="BD3033" i="3"/>
  <c r="BD3034" i="3"/>
  <c r="BD3035" i="3"/>
  <c r="BD3036" i="3"/>
  <c r="BD3037" i="3"/>
  <c r="BD3038" i="3"/>
  <c r="BD3039" i="3"/>
  <c r="BD3040" i="3"/>
  <c r="BD3041" i="3"/>
  <c r="BD3042" i="3"/>
  <c r="BD3043" i="3"/>
  <c r="BD3044" i="3"/>
  <c r="BD3045" i="3"/>
  <c r="BD3046" i="3"/>
  <c r="BD3047" i="3"/>
  <c r="BD3048" i="3"/>
  <c r="BD3049" i="3"/>
  <c r="BD3050" i="3"/>
  <c r="BD3051" i="3"/>
  <c r="BD3052" i="3"/>
  <c r="BD3053" i="3"/>
  <c r="BD3054" i="3"/>
  <c r="BD3055" i="3"/>
  <c r="BD3056" i="3"/>
  <c r="BD3057" i="3"/>
  <c r="BD3058" i="3"/>
  <c r="BD3059" i="3"/>
  <c r="BD3060" i="3"/>
  <c r="BD3061" i="3"/>
  <c r="BD3062" i="3"/>
  <c r="BD3063" i="3"/>
  <c r="BD3064" i="3"/>
  <c r="BD3065" i="3"/>
  <c r="BD3066" i="3"/>
  <c r="BD3067" i="3"/>
  <c r="BD3068" i="3"/>
  <c r="BD3069" i="3"/>
  <c r="BD3070" i="3"/>
  <c r="BD3071" i="3"/>
  <c r="BD3072" i="3"/>
  <c r="BD3073" i="3"/>
  <c r="BD3074" i="3"/>
  <c r="BD3075" i="3"/>
  <c r="BD3076" i="3"/>
  <c r="BD3077" i="3"/>
  <c r="BD3078" i="3"/>
  <c r="BD3079" i="3"/>
  <c r="BD3080" i="3"/>
  <c r="BD3081" i="3"/>
  <c r="BD3082" i="3"/>
  <c r="BD3083" i="3"/>
  <c r="BD3084" i="3"/>
  <c r="BD3085" i="3"/>
  <c r="BD3086" i="3"/>
  <c r="BD3087" i="3"/>
  <c r="BD3088" i="3"/>
  <c r="BD3089" i="3"/>
  <c r="BD3090" i="3"/>
  <c r="BD3091" i="3"/>
  <c r="BD3092" i="3"/>
  <c r="BD3093" i="3"/>
  <c r="BD3094" i="3"/>
  <c r="BD3095" i="3"/>
  <c r="BD3096" i="3"/>
  <c r="BD3097" i="3"/>
  <c r="BD3098" i="3"/>
  <c r="BD3099" i="3"/>
  <c r="BD3100" i="3"/>
  <c r="BD3101" i="3"/>
  <c r="BD3102" i="3"/>
  <c r="BD3103" i="3"/>
  <c r="BD3104" i="3"/>
  <c r="BD3105" i="3"/>
  <c r="BD3106" i="3"/>
  <c r="BD3107" i="3"/>
  <c r="BD3108" i="3"/>
  <c r="BD3109" i="3"/>
  <c r="BD3110" i="3"/>
  <c r="BD3111" i="3"/>
  <c r="BD3112" i="3"/>
  <c r="BD3113" i="3"/>
  <c r="BD3114" i="3"/>
  <c r="BD3115" i="3"/>
  <c r="BD3116" i="3"/>
  <c r="BD3117" i="3"/>
  <c r="BD3118" i="3"/>
  <c r="BD3119" i="3"/>
  <c r="BD3120" i="3"/>
  <c r="BD3121" i="3"/>
  <c r="BD3122" i="3"/>
  <c r="BD3123" i="3"/>
  <c r="BD3124" i="3"/>
  <c r="BD3125" i="3"/>
  <c r="BD3126" i="3"/>
  <c r="BD3127" i="3"/>
  <c r="BD3128" i="3"/>
  <c r="BD3129" i="3"/>
  <c r="BD3130" i="3"/>
  <c r="BD3131" i="3"/>
  <c r="BD3132" i="3"/>
  <c r="BD3133" i="3"/>
  <c r="BD3134" i="3"/>
  <c r="BD3135" i="3"/>
  <c r="BD3136" i="3"/>
  <c r="BD3137" i="3"/>
  <c r="BD3138" i="3"/>
  <c r="BD3139" i="3"/>
  <c r="BD3140" i="3"/>
  <c r="BD3141" i="3"/>
  <c r="BD3142" i="3"/>
  <c r="BD3143" i="3"/>
  <c r="BD3144" i="3"/>
  <c r="BD3145" i="3"/>
  <c r="BD3146" i="3"/>
  <c r="BD3147" i="3"/>
  <c r="BD3148" i="3"/>
  <c r="BD3149" i="3"/>
  <c r="BD3150" i="3"/>
  <c r="BD3151" i="3"/>
  <c r="BD3152" i="3"/>
  <c r="BD3153" i="3"/>
  <c r="BD3154" i="3"/>
  <c r="BD3155" i="3"/>
  <c r="BD3156" i="3"/>
  <c r="BD3157" i="3"/>
  <c r="BD3158" i="3"/>
  <c r="BD3159" i="3"/>
  <c r="BD3160" i="3"/>
  <c r="BD3161" i="3"/>
  <c r="BD3162" i="3"/>
  <c r="BD3163" i="3"/>
  <c r="BD3164" i="3"/>
  <c r="BD3165" i="3"/>
  <c r="BD3166" i="3"/>
  <c r="BD3167" i="3"/>
  <c r="BD3168" i="3"/>
  <c r="BD3169" i="3"/>
  <c r="BD3170" i="3"/>
  <c r="BD3171" i="3"/>
  <c r="BD3172" i="3"/>
  <c r="BD3173" i="3"/>
  <c r="BD3174" i="3"/>
  <c r="BD3175" i="3"/>
  <c r="BD3176" i="3"/>
  <c r="BD3177" i="3"/>
  <c r="BD3178" i="3"/>
  <c r="BD3179" i="3"/>
  <c r="BD3180" i="3"/>
  <c r="BD3181" i="3"/>
  <c r="BD3182" i="3"/>
  <c r="BD3183" i="3"/>
  <c r="BD3184" i="3"/>
  <c r="BD3185" i="3"/>
  <c r="BD3186" i="3"/>
  <c r="BD3187" i="3"/>
  <c r="BD3188" i="3"/>
  <c r="BD3189" i="3"/>
  <c r="BD3190" i="3"/>
  <c r="BD3191" i="3"/>
  <c r="BD3192" i="3"/>
  <c r="BD3193" i="3"/>
  <c r="BD3194" i="3"/>
  <c r="BD3195" i="3"/>
  <c r="BD3196" i="3"/>
  <c r="BD3197" i="3"/>
  <c r="BD3198" i="3"/>
  <c r="BD3199" i="3"/>
  <c r="BD3200" i="3"/>
  <c r="BD3201" i="3"/>
  <c r="BD3202" i="3"/>
  <c r="BD3203" i="3"/>
  <c r="BD3204" i="3"/>
  <c r="BD3205" i="3"/>
  <c r="BD3206" i="3"/>
  <c r="BD3207" i="3"/>
  <c r="BD3208" i="3"/>
  <c r="BD3209" i="3"/>
  <c r="BD3210" i="3"/>
  <c r="BD3211" i="3"/>
  <c r="BD3212" i="3"/>
  <c r="BD3213" i="3"/>
  <c r="BD3214" i="3"/>
  <c r="BD3215" i="3"/>
  <c r="BD3216" i="3"/>
  <c r="BD3217" i="3"/>
  <c r="BD3218" i="3"/>
  <c r="BD3219" i="3"/>
  <c r="BD3220" i="3"/>
  <c r="BD3221" i="3"/>
  <c r="BD3222" i="3"/>
  <c r="BD3223" i="3"/>
  <c r="BD3224" i="3"/>
  <c r="BD3225" i="3"/>
  <c r="BD3226" i="3"/>
  <c r="BD3227" i="3"/>
  <c r="BD3228" i="3"/>
  <c r="BD3229" i="3"/>
  <c r="BD3230" i="3"/>
  <c r="BD3231" i="3"/>
  <c r="BD3232" i="3"/>
  <c r="BD3233" i="3"/>
  <c r="BD3234" i="3"/>
  <c r="BD3235" i="3"/>
  <c r="BD3236" i="3"/>
  <c r="BD3237" i="3"/>
  <c r="BD3238" i="3"/>
  <c r="BD3239" i="3"/>
  <c r="BD3240" i="3"/>
  <c r="BD3241" i="3"/>
  <c r="BD3242" i="3"/>
  <c r="BD3243" i="3"/>
  <c r="BD3244" i="3"/>
  <c r="BD3245" i="3"/>
  <c r="BD3246" i="3"/>
  <c r="BD3247" i="3"/>
  <c r="BD3248" i="3"/>
  <c r="BD3249" i="3"/>
  <c r="BD3250" i="3"/>
  <c r="BD3251" i="3"/>
  <c r="BD3252" i="3"/>
  <c r="BD3253" i="3"/>
  <c r="BD3254" i="3"/>
  <c r="BD3255" i="3"/>
  <c r="BD3256" i="3"/>
  <c r="BD3257" i="3"/>
  <c r="BD3258" i="3"/>
  <c r="BD3259" i="3"/>
  <c r="BD3260" i="3"/>
  <c r="BD3261" i="3"/>
  <c r="BD3262" i="3"/>
  <c r="BD3263" i="3"/>
  <c r="BD3264" i="3"/>
  <c r="BD3265" i="3"/>
  <c r="BD3266" i="3"/>
  <c r="BD3267" i="3"/>
  <c r="BD3268" i="3"/>
  <c r="BD3269" i="3"/>
  <c r="BD3270" i="3"/>
  <c r="BD3271" i="3"/>
  <c r="BD3272" i="3"/>
  <c r="BD3273" i="3"/>
  <c r="BD3274" i="3"/>
  <c r="BD3275" i="3"/>
  <c r="BD3276" i="3"/>
  <c r="BD3277" i="3"/>
  <c r="BD3278" i="3"/>
  <c r="BD3279" i="3"/>
  <c r="BD3280" i="3"/>
  <c r="BD3281" i="3"/>
  <c r="BD3282" i="3"/>
  <c r="BD3283" i="3"/>
  <c r="BD3284" i="3"/>
  <c r="BD3285" i="3"/>
  <c r="BD3286" i="3"/>
  <c r="BD3287" i="3"/>
  <c r="BD3288" i="3"/>
  <c r="BD3289" i="3"/>
  <c r="BD3290" i="3"/>
  <c r="BD3291" i="3"/>
  <c r="BD3292" i="3"/>
  <c r="BD3293" i="3"/>
  <c r="BD3294" i="3"/>
  <c r="BD3295" i="3"/>
  <c r="BD3296" i="3"/>
  <c r="BD3297" i="3"/>
  <c r="BD3298" i="3"/>
  <c r="BD3299" i="3"/>
  <c r="BD3300" i="3"/>
  <c r="BD3301" i="3"/>
  <c r="BD3302" i="3"/>
  <c r="BD3303" i="3"/>
  <c r="BD3304" i="3"/>
  <c r="BD3305" i="3"/>
  <c r="BD3306" i="3"/>
  <c r="BD3307" i="3"/>
  <c r="BD3308" i="3"/>
  <c r="BD3309" i="3"/>
  <c r="BD3310" i="3"/>
  <c r="BD3311" i="3"/>
  <c r="BD3312" i="3"/>
  <c r="BD3313" i="3"/>
  <c r="BD3314" i="3"/>
  <c r="BD3315" i="3"/>
  <c r="BD3316" i="3"/>
  <c r="BD3317" i="3"/>
  <c r="BD3318" i="3"/>
  <c r="BD3319" i="3"/>
  <c r="BD3320" i="3"/>
  <c r="BD3321" i="3"/>
  <c r="BD3322" i="3"/>
  <c r="BD3323" i="3"/>
  <c r="BD3324" i="3"/>
  <c r="BD3325" i="3"/>
  <c r="BD3326" i="3"/>
  <c r="BD3327" i="3"/>
  <c r="BD3328" i="3"/>
  <c r="BD3329" i="3"/>
  <c r="BD3330" i="3"/>
  <c r="BD3331" i="3"/>
  <c r="BD3332" i="3"/>
  <c r="BD3333" i="3"/>
  <c r="BD3334" i="3"/>
  <c r="BD3335" i="3"/>
  <c r="BD3336" i="3"/>
  <c r="BD3337" i="3"/>
  <c r="BD3338" i="3"/>
  <c r="BD3339" i="3"/>
  <c r="BD3340" i="3"/>
  <c r="BD3341" i="3"/>
  <c r="BD3342" i="3"/>
  <c r="BD3343" i="3"/>
  <c r="BD3344" i="3"/>
  <c r="BD3345" i="3"/>
  <c r="BD3346" i="3"/>
  <c r="BD3347" i="3"/>
  <c r="BD3348" i="3"/>
  <c r="BD3349" i="3"/>
  <c r="BD3350" i="3"/>
  <c r="BD3351" i="3"/>
  <c r="BD3352" i="3"/>
  <c r="BD3353" i="3"/>
  <c r="BD3354" i="3"/>
  <c r="BD3355" i="3"/>
  <c r="BD3356" i="3"/>
  <c r="BD3357" i="3"/>
  <c r="BD3358" i="3"/>
  <c r="BD3359" i="3"/>
  <c r="BD3360" i="3"/>
  <c r="BD3361" i="3"/>
  <c r="BD3362" i="3"/>
  <c r="BD3363" i="3"/>
  <c r="BD3364" i="3"/>
  <c r="BD3365" i="3"/>
  <c r="BD3366" i="3"/>
  <c r="BD3367" i="3"/>
  <c r="BD3368" i="3"/>
  <c r="BD3369" i="3"/>
  <c r="BD3370" i="3"/>
  <c r="BD3371" i="3"/>
  <c r="BD3372" i="3"/>
  <c r="BD3373" i="3"/>
  <c r="BD3374" i="3"/>
  <c r="BD3375" i="3"/>
  <c r="BD3376" i="3"/>
  <c r="BD3377" i="3"/>
  <c r="BD3378" i="3"/>
  <c r="BD3379" i="3"/>
  <c r="BD3380" i="3"/>
  <c r="BD3381" i="3"/>
  <c r="BD3382" i="3"/>
  <c r="BD3383" i="3"/>
  <c r="BD3384" i="3"/>
  <c r="BD3385" i="3"/>
  <c r="BD3386" i="3"/>
  <c r="BD3387" i="3"/>
  <c r="BD3388" i="3"/>
  <c r="BD3389" i="3"/>
  <c r="BD3390" i="3"/>
  <c r="BD3391" i="3"/>
  <c r="BD3392" i="3"/>
  <c r="BD3393" i="3"/>
  <c r="BD3394" i="3"/>
  <c r="BD3395" i="3"/>
  <c r="BD3396" i="3"/>
  <c r="BD3397" i="3"/>
  <c r="BD3398" i="3"/>
  <c r="BD3399" i="3"/>
  <c r="BD3400" i="3"/>
  <c r="BD3401" i="3"/>
  <c r="BD3402" i="3"/>
  <c r="BD3403" i="3"/>
  <c r="BD3404" i="3"/>
  <c r="BD3405" i="3"/>
  <c r="BD3406" i="3"/>
  <c r="BD3407" i="3"/>
  <c r="BD3408" i="3"/>
  <c r="BD3409" i="3"/>
  <c r="BD3410" i="3"/>
  <c r="BD3411" i="3"/>
  <c r="BD3412" i="3"/>
  <c r="BD3413" i="3"/>
  <c r="BD3414" i="3"/>
  <c r="BD3415" i="3"/>
  <c r="BD3416" i="3"/>
  <c r="BD3417" i="3"/>
  <c r="BD3418" i="3"/>
  <c r="BD3419" i="3"/>
  <c r="BD3420" i="3"/>
  <c r="BD3421" i="3"/>
  <c r="BD3422" i="3"/>
  <c r="BD3423" i="3"/>
  <c r="BD3424" i="3"/>
  <c r="BD3425" i="3"/>
  <c r="BD3426" i="3"/>
  <c r="BD3427" i="3"/>
  <c r="BD3428" i="3"/>
  <c r="BD3429" i="3"/>
  <c r="BD3430" i="3"/>
  <c r="BD3431" i="3"/>
  <c r="BD3432" i="3"/>
  <c r="BD3433" i="3"/>
  <c r="BD3434" i="3"/>
  <c r="BD3435" i="3"/>
  <c r="BD3436" i="3"/>
  <c r="BD3437" i="3"/>
  <c r="BD3438" i="3"/>
  <c r="BD3439" i="3"/>
  <c r="BD3440" i="3"/>
  <c r="BD3441" i="3"/>
  <c r="BD3442" i="3"/>
  <c r="BD3443" i="3"/>
  <c r="BD3444" i="3"/>
  <c r="BD3445" i="3"/>
  <c r="BD3446" i="3"/>
  <c r="BD3447" i="3"/>
  <c r="BD3448" i="3"/>
  <c r="BD3449" i="3"/>
  <c r="BD3450" i="3"/>
  <c r="BD3451" i="3"/>
  <c r="BD3452" i="3"/>
  <c r="BD3453" i="3"/>
  <c r="BD3454" i="3"/>
  <c r="BD3455" i="3"/>
  <c r="BD3456" i="3"/>
  <c r="BD3457" i="3"/>
  <c r="BD3458" i="3"/>
  <c r="BD3459" i="3"/>
  <c r="BD3460" i="3"/>
  <c r="BD3461" i="3"/>
  <c r="BD3462" i="3"/>
  <c r="BD3463" i="3"/>
  <c r="BD3464" i="3"/>
  <c r="BD3465" i="3"/>
  <c r="BD3466" i="3"/>
  <c r="BD3467" i="3"/>
  <c r="BD3468" i="3"/>
  <c r="BD3469" i="3"/>
  <c r="BD3470" i="3"/>
  <c r="BD3471" i="3"/>
  <c r="BD3472" i="3"/>
  <c r="BD3473" i="3"/>
  <c r="BD3474" i="3"/>
  <c r="BD3475" i="3"/>
  <c r="BD3476" i="3"/>
  <c r="BD3477" i="3"/>
  <c r="BD3478" i="3"/>
  <c r="BD3479" i="3"/>
  <c r="BD3480" i="3"/>
  <c r="BD3481" i="3"/>
  <c r="BD3482" i="3"/>
  <c r="BD3483" i="3"/>
  <c r="BD3484" i="3"/>
  <c r="BD3485" i="3"/>
  <c r="BD3486" i="3"/>
  <c r="BD3487" i="3"/>
  <c r="BD3488" i="3"/>
  <c r="BD3489" i="3"/>
  <c r="BD3490" i="3"/>
  <c r="BD3491" i="3"/>
  <c r="BD3492" i="3"/>
  <c r="BD3493" i="3"/>
  <c r="BD3494" i="3"/>
  <c r="BD3495" i="3"/>
  <c r="BD3496" i="3"/>
  <c r="BD3497" i="3"/>
  <c r="BD3498" i="3"/>
  <c r="BD3499" i="3"/>
  <c r="BD3500" i="3"/>
  <c r="BD3501" i="3"/>
  <c r="BD3502" i="3"/>
  <c r="BD3503" i="3"/>
  <c r="BD3504" i="3"/>
  <c r="BD3505" i="3"/>
  <c r="BD3506" i="3"/>
  <c r="BD3507" i="3"/>
  <c r="BD3508" i="3"/>
  <c r="BD3509" i="3"/>
  <c r="BD3510" i="3"/>
  <c r="BD3511" i="3"/>
  <c r="BD3512" i="3"/>
  <c r="BD3513" i="3"/>
  <c r="BD3514" i="3"/>
  <c r="BD3515" i="3"/>
  <c r="BD3516" i="3"/>
  <c r="BD3517" i="3"/>
  <c r="BD3518" i="3"/>
  <c r="BD3519" i="3"/>
  <c r="BD3520" i="3"/>
  <c r="BD3521" i="3"/>
  <c r="BD3522" i="3"/>
  <c r="BD3523" i="3"/>
  <c r="BD3524" i="3"/>
  <c r="BD3525" i="3"/>
  <c r="BD3526" i="3"/>
  <c r="BD3527" i="3"/>
  <c r="BD3528" i="3"/>
  <c r="BD3529" i="3"/>
  <c r="BD3530" i="3"/>
  <c r="BD3531" i="3"/>
  <c r="BD3532" i="3"/>
  <c r="BD3533" i="3"/>
  <c r="BD3534" i="3"/>
  <c r="BD3535" i="3"/>
  <c r="BD3536" i="3"/>
  <c r="BD3537" i="3"/>
  <c r="BD3538" i="3"/>
  <c r="BD3539" i="3"/>
  <c r="BD3540" i="3"/>
  <c r="BD3541" i="3"/>
  <c r="BD3542" i="3"/>
  <c r="BD3543" i="3"/>
  <c r="BD3544" i="3"/>
  <c r="BD3545" i="3"/>
  <c r="BD3546" i="3"/>
  <c r="BD3547" i="3"/>
  <c r="BD3548" i="3"/>
  <c r="BD3549" i="3"/>
  <c r="BD3550" i="3"/>
  <c r="BD3551" i="3"/>
  <c r="BD3552" i="3"/>
  <c r="BD3553" i="3"/>
  <c r="BD3554" i="3"/>
  <c r="BD3555" i="3"/>
  <c r="BD3556" i="3"/>
  <c r="BD3557" i="3"/>
  <c r="BD3558" i="3"/>
  <c r="BD3559" i="3"/>
  <c r="BD3560" i="3"/>
  <c r="BD3561" i="3"/>
  <c r="BD3562" i="3"/>
  <c r="BD3563" i="3"/>
  <c r="BD3564" i="3"/>
  <c r="BD3565" i="3"/>
  <c r="BD3566" i="3"/>
  <c r="BD3567" i="3"/>
  <c r="BD3568" i="3"/>
  <c r="BD3569" i="3"/>
  <c r="BD3570" i="3"/>
  <c r="BD3571" i="3"/>
  <c r="BD3572" i="3"/>
  <c r="BD3573" i="3"/>
  <c r="BD3574" i="3"/>
  <c r="BD3575" i="3"/>
  <c r="BD3576" i="3"/>
  <c r="BD3577" i="3"/>
  <c r="BD3578" i="3"/>
  <c r="BD3579" i="3"/>
  <c r="BD3580" i="3"/>
  <c r="BD3581" i="3"/>
  <c r="BD3582" i="3"/>
  <c r="BD3583" i="3"/>
  <c r="BD3584" i="3"/>
  <c r="BD3585" i="3"/>
  <c r="BD3586" i="3"/>
  <c r="BD3587" i="3"/>
  <c r="BD3588" i="3"/>
  <c r="BD3589" i="3"/>
  <c r="BD3590" i="3"/>
  <c r="BD3591" i="3"/>
  <c r="BD3592" i="3"/>
  <c r="BD3593" i="3"/>
  <c r="BD3594" i="3"/>
  <c r="BD3595" i="3"/>
  <c r="BD3596" i="3"/>
  <c r="BD3597" i="3"/>
  <c r="BD3598" i="3"/>
  <c r="BD3599" i="3"/>
  <c r="BD3600" i="3"/>
  <c r="BD3601" i="3"/>
  <c r="BD3602" i="3"/>
  <c r="BD3603" i="3"/>
  <c r="BD3604" i="3"/>
  <c r="BD3605" i="3"/>
  <c r="BD3606" i="3"/>
  <c r="BD3607" i="3"/>
  <c r="BD3608" i="3"/>
  <c r="BD3609" i="3"/>
  <c r="BD3610" i="3"/>
  <c r="BD3611" i="3"/>
  <c r="BD3612" i="3"/>
  <c r="BD3613" i="3"/>
  <c r="BD3614" i="3"/>
  <c r="BD3615" i="3"/>
  <c r="BD3616" i="3"/>
  <c r="BD3617" i="3"/>
  <c r="BD3618" i="3"/>
  <c r="BD3619" i="3"/>
  <c r="BD3620" i="3"/>
  <c r="BD3621" i="3"/>
  <c r="BD3622" i="3"/>
  <c r="BD3623" i="3"/>
  <c r="BD3624" i="3"/>
  <c r="BD3625" i="3"/>
  <c r="BD3626" i="3"/>
  <c r="BD3627" i="3"/>
  <c r="BD3628" i="3"/>
  <c r="BD3629" i="3"/>
  <c r="BD3630" i="3"/>
  <c r="BD3631" i="3"/>
  <c r="BD3632" i="3"/>
  <c r="BD3633" i="3"/>
  <c r="BD3634" i="3"/>
  <c r="BD3635" i="3"/>
  <c r="BD3636" i="3"/>
  <c r="BD3637" i="3"/>
  <c r="BD3638" i="3"/>
  <c r="BD3639" i="3"/>
  <c r="BD3640" i="3"/>
  <c r="BD3641" i="3"/>
  <c r="BD3642" i="3"/>
  <c r="BD3643" i="3"/>
  <c r="BD3644" i="3"/>
  <c r="BD3645" i="3"/>
  <c r="BD3646" i="3"/>
  <c r="BD3647" i="3"/>
  <c r="BD3648" i="3"/>
  <c r="BD3649" i="3"/>
  <c r="BD3650" i="3"/>
  <c r="BD3651" i="3"/>
  <c r="BD3652" i="3"/>
  <c r="BD3653" i="3"/>
  <c r="BD3654" i="3"/>
  <c r="BD3655" i="3"/>
  <c r="BD3656" i="3"/>
  <c r="BD3657" i="3"/>
  <c r="BD3658" i="3"/>
  <c r="BD3659" i="3"/>
  <c r="BD3660" i="3"/>
  <c r="BD3661" i="3"/>
  <c r="BD3662" i="3"/>
  <c r="BD3663" i="3"/>
  <c r="BD3664" i="3"/>
  <c r="BD3665" i="3"/>
  <c r="BD3666" i="3"/>
  <c r="BD3667" i="3"/>
  <c r="BD3668" i="3"/>
  <c r="BD3669" i="3"/>
  <c r="BD3670" i="3"/>
  <c r="BD3671" i="3"/>
  <c r="BD3672" i="3"/>
  <c r="BD3673" i="3"/>
  <c r="BD3674" i="3"/>
  <c r="BD3675" i="3"/>
  <c r="BD3676" i="3"/>
  <c r="BD3677" i="3"/>
  <c r="BD3678" i="3"/>
  <c r="BD3679" i="3"/>
  <c r="BD3680" i="3"/>
  <c r="BD3681" i="3"/>
  <c r="BD3682" i="3"/>
  <c r="BD3683" i="3"/>
  <c r="BD3684" i="3"/>
  <c r="BD3685" i="3"/>
  <c r="BD3686" i="3"/>
  <c r="BD3687" i="3"/>
  <c r="BD3688" i="3"/>
  <c r="BD3689" i="3"/>
  <c r="BD3690" i="3"/>
  <c r="BD3691" i="3"/>
  <c r="BD3692" i="3"/>
  <c r="BD3693" i="3"/>
  <c r="BD3694" i="3"/>
  <c r="BD3695" i="3"/>
  <c r="BD3696" i="3"/>
  <c r="BD3697" i="3"/>
  <c r="BD3698" i="3"/>
  <c r="BD3699" i="3"/>
  <c r="BD3700" i="3"/>
  <c r="BD3701" i="3"/>
  <c r="BD3702" i="3"/>
  <c r="BD3703" i="3"/>
  <c r="BD3704" i="3"/>
  <c r="BD3705" i="3"/>
  <c r="BD3706" i="3"/>
  <c r="BD3707" i="3"/>
  <c r="BD3708" i="3"/>
  <c r="BD3709" i="3"/>
  <c r="BD3710" i="3"/>
  <c r="BD3711" i="3"/>
  <c r="BD3712" i="3"/>
  <c r="BD3713" i="3"/>
  <c r="BD3714" i="3"/>
  <c r="BD3715" i="3"/>
  <c r="BD3716" i="3"/>
  <c r="BD3717" i="3"/>
  <c r="BD3718" i="3"/>
  <c r="BD3719" i="3"/>
  <c r="BD3720" i="3"/>
  <c r="BD3721" i="3"/>
  <c r="BD3722" i="3"/>
  <c r="BD3723" i="3"/>
  <c r="BD3724" i="3"/>
  <c r="BD3725" i="3"/>
  <c r="BD3726" i="3"/>
  <c r="BD3727" i="3"/>
  <c r="BD3728" i="3"/>
  <c r="BD3729" i="3"/>
  <c r="BD3730" i="3"/>
  <c r="BD3731" i="3"/>
  <c r="BD3732" i="3"/>
  <c r="BD3733" i="3"/>
  <c r="BD3734" i="3"/>
  <c r="BD3735" i="3"/>
  <c r="BD3736" i="3"/>
  <c r="BD3737" i="3"/>
  <c r="BD3738" i="3"/>
  <c r="BD3739" i="3"/>
  <c r="BD3740" i="3"/>
  <c r="BD3741" i="3"/>
  <c r="BD3742" i="3"/>
  <c r="BD3743" i="3"/>
  <c r="BD3744" i="3"/>
  <c r="BD3745" i="3"/>
  <c r="BD3746" i="3"/>
  <c r="BD3747" i="3"/>
  <c r="BD3748" i="3"/>
  <c r="BD3749" i="3"/>
  <c r="BD3750" i="3"/>
  <c r="BD3751" i="3"/>
  <c r="BD3752" i="3"/>
  <c r="BD3753" i="3"/>
  <c r="BD3754" i="3"/>
  <c r="BD3755" i="3"/>
  <c r="BD3756" i="3"/>
  <c r="BD3757" i="3"/>
  <c r="BD3758" i="3"/>
  <c r="BD3759" i="3"/>
  <c r="BD3760" i="3"/>
  <c r="BD3761" i="3"/>
  <c r="BD3762" i="3"/>
  <c r="BD3763" i="3"/>
  <c r="BD3764" i="3"/>
  <c r="BD3765" i="3"/>
  <c r="BD3766" i="3"/>
  <c r="BD3767" i="3"/>
  <c r="BD3768" i="3"/>
  <c r="BD3769" i="3"/>
  <c r="BD3770" i="3"/>
  <c r="BD3771" i="3"/>
  <c r="BD3772" i="3"/>
  <c r="BD3773" i="3"/>
  <c r="BD3774" i="3"/>
  <c r="BD3775" i="3"/>
  <c r="BD3776" i="3"/>
  <c r="BD3777" i="3"/>
  <c r="BD3778" i="3"/>
  <c r="BD3779" i="3"/>
  <c r="BD3780" i="3"/>
  <c r="BD3781" i="3"/>
  <c r="BD3782" i="3"/>
  <c r="BD3783" i="3"/>
  <c r="BD3784" i="3"/>
  <c r="BD3785" i="3"/>
  <c r="BD3786" i="3"/>
  <c r="BD3787" i="3"/>
  <c r="BD3788" i="3"/>
  <c r="BD3789" i="3"/>
  <c r="BD3790" i="3"/>
  <c r="BD3791" i="3"/>
  <c r="BD3792" i="3"/>
  <c r="BD3793" i="3"/>
  <c r="BD3794" i="3"/>
  <c r="BD3795" i="3"/>
  <c r="BD3796" i="3"/>
  <c r="BD3797" i="3"/>
  <c r="BD3798" i="3"/>
  <c r="BD3799" i="3"/>
  <c r="BD3800" i="3"/>
  <c r="BD3801" i="3"/>
  <c r="BD3802" i="3"/>
  <c r="BD3803" i="3"/>
  <c r="BD3804" i="3"/>
  <c r="BD3805" i="3"/>
  <c r="BD3806" i="3"/>
  <c r="BD3807" i="3"/>
  <c r="BD3808" i="3"/>
  <c r="BD3809" i="3"/>
  <c r="BD3810" i="3"/>
  <c r="BD3811" i="3"/>
  <c r="BD3812" i="3"/>
  <c r="BD3813" i="3"/>
  <c r="BD3814" i="3"/>
  <c r="BD3815" i="3"/>
  <c r="BD3816" i="3"/>
  <c r="BD3817" i="3"/>
  <c r="BD3818" i="3"/>
  <c r="BD3819" i="3"/>
  <c r="BD3820" i="3"/>
  <c r="BD3821" i="3"/>
  <c r="BD3822" i="3"/>
  <c r="BD3823" i="3"/>
  <c r="BD3824" i="3"/>
  <c r="BD3825" i="3"/>
  <c r="BD3826" i="3"/>
  <c r="BD3827" i="3"/>
  <c r="BD3828" i="3"/>
  <c r="BD3829" i="3"/>
  <c r="BD3830" i="3"/>
  <c r="BD3831" i="3"/>
  <c r="BD3832" i="3"/>
  <c r="BD3833" i="3"/>
  <c r="BD3834" i="3"/>
  <c r="BD3835" i="3"/>
  <c r="BD3836" i="3"/>
  <c r="BD3837" i="3"/>
  <c r="BD3838" i="3"/>
  <c r="BD3839" i="3"/>
  <c r="BD3840" i="3"/>
  <c r="BD3841" i="3"/>
  <c r="BD3842" i="3"/>
  <c r="BD3843" i="3"/>
  <c r="BD3844" i="3"/>
  <c r="BD3845" i="3"/>
  <c r="BD3846" i="3"/>
  <c r="BD3847" i="3"/>
  <c r="BD3848" i="3"/>
  <c r="BD3849" i="3"/>
  <c r="BD3850" i="3"/>
  <c r="BD3851" i="3"/>
  <c r="BD3852" i="3"/>
  <c r="BD3853" i="3"/>
  <c r="BD3854" i="3"/>
  <c r="BD3855" i="3"/>
  <c r="BD3856" i="3"/>
  <c r="BD3857" i="3"/>
  <c r="BD3858" i="3"/>
  <c r="BD3859" i="3"/>
  <c r="BD3860" i="3"/>
  <c r="BD3861" i="3"/>
  <c r="BD3862" i="3"/>
  <c r="BD3863" i="3"/>
  <c r="BD3864" i="3"/>
  <c r="BD3865" i="3"/>
  <c r="BD3866" i="3"/>
  <c r="BD3867" i="3"/>
  <c r="BD3868" i="3"/>
  <c r="BD3869" i="3"/>
  <c r="BD3870" i="3"/>
  <c r="BD3871" i="3"/>
  <c r="BD3872" i="3"/>
  <c r="BD3873" i="3"/>
  <c r="BD3874" i="3"/>
  <c r="BD3875" i="3"/>
  <c r="BD3876" i="3"/>
  <c r="BD3877" i="3"/>
  <c r="BD3878" i="3"/>
  <c r="BD3879" i="3"/>
  <c r="BD3880" i="3"/>
  <c r="BD3881" i="3"/>
  <c r="BD3882" i="3"/>
  <c r="BD3883" i="3"/>
  <c r="BD3884" i="3"/>
  <c r="BD3885" i="3"/>
  <c r="BD3886" i="3"/>
  <c r="BD3887" i="3"/>
  <c r="BD3888" i="3"/>
  <c r="BD3889" i="3"/>
  <c r="BD3890" i="3"/>
  <c r="BD3891" i="3"/>
  <c r="BD3892" i="3"/>
  <c r="BD3893" i="3"/>
  <c r="BD3894" i="3"/>
  <c r="BD3895" i="3"/>
  <c r="BD3896" i="3"/>
  <c r="BD3897" i="3"/>
  <c r="BD3898" i="3"/>
  <c r="BD3899" i="3"/>
  <c r="BD3900" i="3"/>
  <c r="BD3901" i="3"/>
  <c r="BD3902" i="3"/>
  <c r="BD3903" i="3"/>
  <c r="BD3904" i="3"/>
  <c r="BD3905" i="3"/>
  <c r="BD3906" i="3"/>
  <c r="BD3907" i="3"/>
  <c r="BD3908" i="3"/>
  <c r="BD3909" i="3"/>
  <c r="BD3910" i="3"/>
  <c r="BD3911" i="3"/>
  <c r="BD3912" i="3"/>
  <c r="BD3913" i="3"/>
  <c r="BD3914" i="3"/>
  <c r="BD3915" i="3"/>
  <c r="BD3916" i="3"/>
  <c r="BD3917" i="3"/>
  <c r="BD3918" i="3"/>
  <c r="BD3919" i="3"/>
  <c r="BD3920" i="3"/>
  <c r="BD3921" i="3"/>
  <c r="BD3922" i="3"/>
  <c r="BD3923" i="3"/>
  <c r="BD3924" i="3"/>
  <c r="BD3925" i="3"/>
  <c r="BD3926" i="3"/>
  <c r="BD3927" i="3"/>
  <c r="BD3928" i="3"/>
  <c r="BD3929" i="3"/>
  <c r="BD3930" i="3"/>
  <c r="BD3931" i="3"/>
  <c r="BD3932" i="3"/>
  <c r="BD3933" i="3"/>
  <c r="L7" i="35"/>
  <c r="D10" i="32"/>
  <c r="K15" i="35" l="1"/>
  <c r="C17" i="32" s="1"/>
  <c r="E17" i="32" s="1"/>
  <c r="BD558" i="3"/>
  <c r="BD126" i="3"/>
  <c r="BD78" i="3"/>
  <c r="BD159" i="3"/>
  <c r="BD462" i="3"/>
  <c r="BD302" i="3"/>
  <c r="BD542" i="3"/>
  <c r="BD430" i="3"/>
  <c r="BD591" i="3"/>
  <c r="BD255" i="3"/>
  <c r="BD143" i="3"/>
  <c r="BD222" i="3"/>
  <c r="BD399" i="3"/>
  <c r="BD175" i="3"/>
  <c r="BD286" i="3"/>
  <c r="BD30" i="3"/>
  <c r="BD495" i="3"/>
  <c r="BD15" i="3"/>
  <c r="BD574" i="3"/>
  <c r="BD223" i="3"/>
  <c r="BD537" i="3"/>
  <c r="BD185" i="3"/>
  <c r="BD89" i="3"/>
  <c r="BD42" i="3"/>
  <c r="BD425" i="3"/>
  <c r="BD458" i="3"/>
  <c r="BD409" i="3"/>
  <c r="BD522" i="3"/>
  <c r="BD410" i="3"/>
  <c r="BD10" i="3"/>
  <c r="BD457" i="3"/>
  <c r="BD297" i="3"/>
  <c r="BD569" i="3"/>
  <c r="BD329" i="3"/>
  <c r="BD570" i="3"/>
  <c r="BD394" i="3"/>
  <c r="BD602" i="3"/>
  <c r="BD474" i="3"/>
  <c r="BD346" i="3"/>
  <c r="BD601" i="3"/>
  <c r="BD587" i="3"/>
  <c r="BD395" i="3"/>
  <c r="BD171" i="3"/>
  <c r="BD235" i="3"/>
  <c r="BD251" i="3"/>
  <c r="BD91" i="3"/>
  <c r="BD507" i="3"/>
  <c r="BD11" i="3"/>
  <c r="BD107" i="3"/>
  <c r="BD259" i="3"/>
  <c r="BD83" i="3"/>
  <c r="BD530" i="3"/>
  <c r="BD402" i="3"/>
  <c r="BD258" i="3"/>
  <c r="BD82" i="3"/>
  <c r="BD51" i="3"/>
  <c r="BD371" i="3"/>
  <c r="BD307" i="3"/>
  <c r="BD370" i="3"/>
  <c r="BD242" i="3"/>
  <c r="BD498" i="3"/>
  <c r="BD162" i="3"/>
  <c r="BD403" i="3"/>
  <c r="BD291" i="3"/>
  <c r="BD114" i="3"/>
  <c r="BD562" i="3"/>
  <c r="BD418" i="3"/>
  <c r="BD210" i="3"/>
  <c r="BD98" i="3"/>
  <c r="BD547" i="3"/>
  <c r="BD386" i="3"/>
  <c r="BD563" i="3"/>
  <c r="BD115" i="3"/>
  <c r="BD466" i="3"/>
  <c r="BD194" i="3"/>
  <c r="BD18" i="3"/>
  <c r="BD170" i="3"/>
  <c r="BD249" i="3"/>
  <c r="BD121" i="3"/>
  <c r="BD377" i="3"/>
  <c r="BD411" i="3"/>
  <c r="BD233" i="3"/>
  <c r="BD363" i="3"/>
  <c r="BD362" i="3"/>
  <c r="BD153" i="3"/>
  <c r="BD459" i="3"/>
  <c r="BD59" i="3"/>
  <c r="BD378" i="3"/>
  <c r="BD556" i="3"/>
  <c r="BD524" i="3"/>
  <c r="BD460" i="3"/>
  <c r="BD300" i="3"/>
  <c r="BD284" i="3"/>
  <c r="BD172" i="3"/>
  <c r="BD12" i="3"/>
  <c r="BD113" i="3"/>
  <c r="BD497" i="3"/>
  <c r="BD338" i="3"/>
  <c r="BD146" i="3"/>
  <c r="BD322" i="3"/>
  <c r="BD354" i="3"/>
  <c r="BD331" i="3"/>
  <c r="BD139" i="3"/>
  <c r="BD43" i="3"/>
  <c r="BD188" i="3"/>
  <c r="BD491" i="3"/>
  <c r="BD22" i="3"/>
  <c r="BD503" i="3"/>
  <c r="BD199" i="3"/>
  <c r="BD215" i="3"/>
  <c r="BD87" i="3"/>
  <c r="BD471" i="3"/>
  <c r="BD183" i="3"/>
  <c r="BD7" i="3"/>
  <c r="BD439" i="3"/>
  <c r="BD279" i="3"/>
  <c r="BD263" i="3"/>
  <c r="BD295" i="3"/>
  <c r="BD407" i="3"/>
  <c r="BD39" i="3"/>
  <c r="BD376" i="3"/>
  <c r="BD248" i="3"/>
  <c r="BD232" i="3"/>
  <c r="BD216" i="3"/>
  <c r="BD200" i="3"/>
  <c r="BD168" i="3"/>
  <c r="BD120" i="3"/>
  <c r="BD72" i="3"/>
  <c r="BD40" i="3"/>
  <c r="BD136" i="3"/>
  <c r="BD375" i="3"/>
  <c r="BD327" i="3"/>
  <c r="BD247" i="3"/>
  <c r="BD55" i="3"/>
  <c r="BD388" i="3"/>
  <c r="BD372" i="3"/>
  <c r="BD356" i="3"/>
  <c r="BD292" i="3"/>
  <c r="BD260" i="3"/>
  <c r="BD358" i="3"/>
  <c r="BD294" i="3"/>
  <c r="BD214" i="3"/>
  <c r="BD198" i="3"/>
  <c r="BD182" i="3"/>
  <c r="BD196" i="3"/>
  <c r="BD85" i="3"/>
  <c r="BD373" i="3"/>
  <c r="BD277" i="3"/>
  <c r="BD5" i="3"/>
  <c r="BD389" i="3"/>
  <c r="BD245" i="3"/>
  <c r="BD117" i="3"/>
  <c r="BD133" i="3"/>
  <c r="BD355" i="3"/>
  <c r="BD131" i="3"/>
  <c r="BD61" i="3"/>
  <c r="BD13" i="3"/>
  <c r="BD269" i="3"/>
  <c r="BD29" i="3"/>
  <c r="BD301" i="3"/>
  <c r="BD93" i="3"/>
  <c r="BD45" i="3"/>
  <c r="BD125" i="3"/>
  <c r="BD217" i="3"/>
  <c r="BD281" i="3"/>
  <c r="BD345" i="3"/>
  <c r="BD169" i="3"/>
  <c r="BD201" i="3"/>
  <c r="BD57" i="3"/>
  <c r="BD231" i="3"/>
  <c r="BD119" i="3"/>
  <c r="BD276" i="3"/>
  <c r="BD164" i="3"/>
  <c r="BD116" i="3"/>
  <c r="BD100" i="3"/>
  <c r="BD84" i="3"/>
  <c r="BD68" i="3"/>
  <c r="BD101" i="3"/>
  <c r="BD37" i="3"/>
  <c r="BD224" i="3"/>
  <c r="BD208" i="3"/>
  <c r="BD128" i="3"/>
  <c r="BD112" i="3"/>
  <c r="BD241" i="3"/>
  <c r="BD225" i="3"/>
  <c r="BD193" i="3"/>
  <c r="BD177" i="3"/>
  <c r="BD161" i="3"/>
  <c r="BD145" i="3"/>
  <c r="BD65" i="3"/>
  <c r="BD49" i="3"/>
  <c r="BD33" i="3"/>
  <c r="BD111" i="3"/>
  <c r="BD207" i="3"/>
  <c r="BD192" i="3"/>
  <c r="BD64" i="3"/>
  <c r="BD127" i="3"/>
  <c r="BD95" i="3"/>
  <c r="BD63" i="3"/>
  <c r="BD26" i="3"/>
  <c r="BD109" i="3"/>
  <c r="BD28" i="3"/>
  <c r="BD44" i="3"/>
  <c r="BD24" i="3"/>
  <c r="F189" i="37"/>
  <c r="U187" i="12" s="1"/>
  <c r="F22" i="37"/>
  <c r="U20" i="12" s="1"/>
  <c r="F193" i="37"/>
  <c r="U191" i="12" s="1"/>
  <c r="F130" i="37"/>
  <c r="U128" i="12" s="1"/>
  <c r="F51" i="37"/>
  <c r="U49" i="12" s="1"/>
  <c r="F67" i="37"/>
  <c r="U65" i="12" s="1"/>
  <c r="F99" i="37"/>
  <c r="U97" i="12" s="1"/>
  <c r="F174" i="37"/>
  <c r="U172" i="12" s="1"/>
  <c r="F156" i="37"/>
  <c r="U154" i="12" s="1"/>
  <c r="F30" i="37"/>
  <c r="U28" i="12" s="1"/>
  <c r="F48" i="37"/>
  <c r="U46" i="12" s="1"/>
  <c r="F112" i="37"/>
  <c r="U110" i="12" s="1"/>
  <c r="F192" i="37"/>
  <c r="U190" i="12" s="1"/>
  <c r="F55" i="37"/>
  <c r="U53" i="12" s="1"/>
  <c r="F71" i="37"/>
  <c r="U69" i="12" s="1"/>
  <c r="F87" i="37"/>
  <c r="U85" i="12" s="1"/>
  <c r="F108" i="37"/>
  <c r="U106" i="12" s="1"/>
  <c r="F140" i="37"/>
  <c r="U138" i="12" s="1"/>
  <c r="F24" i="37"/>
  <c r="U22" i="12" s="1"/>
  <c r="F45" i="37"/>
  <c r="U43" i="12" s="1"/>
  <c r="F61" i="37"/>
  <c r="U59" i="12" s="1"/>
  <c r="F146" i="37"/>
  <c r="U144" i="12" s="1"/>
  <c r="F25" i="37"/>
  <c r="U23" i="12" s="1"/>
  <c r="F46" i="37"/>
  <c r="U44" i="12" s="1"/>
  <c r="F147" i="37"/>
  <c r="U145" i="12" s="1"/>
  <c r="F15" i="37"/>
  <c r="U13" i="12" s="1"/>
  <c r="F41" i="37"/>
  <c r="U39" i="12" s="1"/>
  <c r="F52" i="37"/>
  <c r="U50" i="12" s="1"/>
  <c r="F89" i="37"/>
  <c r="U87" i="12" s="1"/>
  <c r="F105" i="37"/>
  <c r="U103" i="12" s="1"/>
  <c r="F111" i="37"/>
  <c r="U109" i="12" s="1"/>
  <c r="F127" i="37"/>
  <c r="U125" i="12" s="1"/>
  <c r="F137" i="37"/>
  <c r="U135" i="12" s="1"/>
  <c r="F191" i="37"/>
  <c r="U189" i="12" s="1"/>
  <c r="F101" i="37"/>
  <c r="U99" i="12" s="1"/>
  <c r="F166" i="37"/>
  <c r="U164" i="12" s="1"/>
  <c r="F73" i="37"/>
  <c r="U71" i="12" s="1"/>
  <c r="F126" i="37"/>
  <c r="U124" i="12" s="1"/>
  <c r="F63" i="37"/>
  <c r="U61" i="12" s="1"/>
  <c r="F100" i="37"/>
  <c r="U98" i="12" s="1"/>
  <c r="F132" i="37"/>
  <c r="U130" i="12" s="1"/>
  <c r="F184" i="37"/>
  <c r="U182" i="12" s="1"/>
  <c r="F153" i="37"/>
  <c r="U151" i="12" s="1"/>
  <c r="F164" i="37"/>
  <c r="U162" i="12" s="1"/>
  <c r="F80" i="37"/>
  <c r="U78" i="12" s="1"/>
  <c r="F143" i="37"/>
  <c r="U141" i="12" s="1"/>
  <c r="F185" i="37"/>
  <c r="U183" i="12" s="1"/>
  <c r="F75" i="37"/>
  <c r="U73" i="12" s="1"/>
  <c r="F33" i="37"/>
  <c r="U31" i="12" s="1"/>
  <c r="F49" i="37"/>
  <c r="U47" i="12" s="1"/>
  <c r="F81" i="37"/>
  <c r="U79" i="12" s="1"/>
  <c r="F134" i="37"/>
  <c r="U132" i="12" s="1"/>
  <c r="F160" i="37"/>
  <c r="U158" i="12" s="1"/>
  <c r="F186" i="37"/>
  <c r="U184" i="12" s="1"/>
  <c r="F76" i="37"/>
  <c r="U74" i="12" s="1"/>
  <c r="F92" i="37"/>
  <c r="U90" i="12" s="1"/>
  <c r="F113" i="37"/>
  <c r="U111" i="12" s="1"/>
  <c r="F13" i="37"/>
  <c r="U11" i="12" s="1"/>
  <c r="F103" i="37"/>
  <c r="U101" i="12" s="1"/>
  <c r="F145" i="37"/>
  <c r="U143" i="12" s="1"/>
  <c r="F161" i="37"/>
  <c r="U159" i="12" s="1"/>
  <c r="F19" i="37"/>
  <c r="U17" i="12" s="1"/>
  <c r="F72" i="37"/>
  <c r="U70" i="12" s="1"/>
  <c r="F109" i="37"/>
  <c r="U107" i="12" s="1"/>
  <c r="F172" i="37"/>
  <c r="U170" i="12" s="1"/>
  <c r="F162" i="37"/>
  <c r="U160" i="12" s="1"/>
  <c r="F9" i="37"/>
  <c r="U7" i="12" s="1"/>
  <c r="F157" i="37"/>
  <c r="U155" i="12" s="1"/>
  <c r="BD655" i="3"/>
  <c r="BD559" i="3"/>
  <c r="BD527" i="3"/>
  <c r="BD479" i="3"/>
  <c r="BD447" i="3"/>
  <c r="BD239" i="3"/>
  <c r="BD383" i="3"/>
  <c r="F104" i="37"/>
  <c r="U102" i="12" s="1"/>
  <c r="F27" i="37"/>
  <c r="U25" i="12" s="1"/>
  <c r="F42" i="37"/>
  <c r="U40" i="12" s="1"/>
  <c r="F84" i="37"/>
  <c r="U82" i="12" s="1"/>
  <c r="F151" i="37"/>
  <c r="U149" i="12" s="1"/>
  <c r="F17" i="37"/>
  <c r="U15" i="12" s="1"/>
  <c r="F53" i="37"/>
  <c r="U51" i="12" s="1"/>
  <c r="F74" i="37"/>
  <c r="U72" i="12" s="1"/>
  <c r="F110" i="37"/>
  <c r="U108" i="12" s="1"/>
  <c r="F115" i="37"/>
  <c r="U113" i="12" s="1"/>
  <c r="F167" i="37"/>
  <c r="U165" i="12" s="1"/>
  <c r="F23" i="37"/>
  <c r="U21" i="12" s="1"/>
  <c r="F28" i="37"/>
  <c r="U26" i="12" s="1"/>
  <c r="F43" i="37"/>
  <c r="U41" i="12" s="1"/>
  <c r="F85" i="37"/>
  <c r="U83" i="12" s="1"/>
  <c r="F90" i="37"/>
  <c r="U88" i="12" s="1"/>
  <c r="F121" i="37"/>
  <c r="U119" i="12" s="1"/>
  <c r="F141" i="37"/>
  <c r="U139" i="12" s="1"/>
  <c r="F152" i="37"/>
  <c r="U150" i="12" s="1"/>
  <c r="F177" i="37"/>
  <c r="U175" i="12" s="1"/>
  <c r="F18" i="37"/>
  <c r="U16" i="12" s="1"/>
  <c r="F54" i="37"/>
  <c r="U52" i="12" s="1"/>
  <c r="F65" i="37"/>
  <c r="U63" i="12" s="1"/>
  <c r="F96" i="37"/>
  <c r="U94" i="12" s="1"/>
  <c r="F163" i="37"/>
  <c r="U161" i="12" s="1"/>
  <c r="F168" i="37"/>
  <c r="U166" i="12" s="1"/>
  <c r="F183" i="37"/>
  <c r="U181" i="12" s="1"/>
  <c r="F29" i="37"/>
  <c r="U27" i="12" s="1"/>
  <c r="F39" i="37"/>
  <c r="U37" i="12" s="1"/>
  <c r="F44" i="37"/>
  <c r="U42" i="12" s="1"/>
  <c r="F91" i="37"/>
  <c r="U89" i="12" s="1"/>
  <c r="F122" i="37"/>
  <c r="U120" i="12" s="1"/>
  <c r="F188" i="37"/>
  <c r="U186" i="12" s="1"/>
  <c r="F14" i="37"/>
  <c r="U12" i="12" s="1"/>
  <c r="F66" i="37"/>
  <c r="U64" i="12" s="1"/>
  <c r="F97" i="37"/>
  <c r="U95" i="12" s="1"/>
  <c r="F123" i="37"/>
  <c r="U121" i="12" s="1"/>
  <c r="F138" i="37"/>
  <c r="U136" i="12" s="1"/>
  <c r="F169" i="37"/>
  <c r="U167" i="12" s="1"/>
  <c r="F179" i="37"/>
  <c r="U177" i="12" s="1"/>
  <c r="F40" i="37"/>
  <c r="U38" i="12" s="1"/>
  <c r="F56" i="37"/>
  <c r="U54" i="12" s="1"/>
  <c r="F82" i="37"/>
  <c r="U80" i="12" s="1"/>
  <c r="F62" i="37"/>
  <c r="U60" i="12" s="1"/>
  <c r="F93" i="37"/>
  <c r="U91" i="12" s="1"/>
  <c r="F129" i="37"/>
  <c r="U127" i="12" s="1"/>
  <c r="F139" i="37"/>
  <c r="U137" i="12" s="1"/>
  <c r="F155" i="37"/>
  <c r="U153" i="12" s="1"/>
  <c r="F170" i="37"/>
  <c r="U168" i="12" s="1"/>
  <c r="F180" i="37"/>
  <c r="U178" i="12" s="1"/>
  <c r="F36" i="37"/>
  <c r="U34" i="12" s="1"/>
  <c r="F57" i="37"/>
  <c r="U55" i="12" s="1"/>
  <c r="F88" i="37"/>
  <c r="U86" i="12" s="1"/>
  <c r="F119" i="37"/>
  <c r="U117" i="12" s="1"/>
  <c r="F10" i="37"/>
  <c r="U8" i="12" s="1"/>
  <c r="F20" i="37"/>
  <c r="U18" i="12" s="1"/>
  <c r="F34" i="37"/>
  <c r="U32" i="12" s="1"/>
  <c r="F58" i="37"/>
  <c r="U56" i="12" s="1"/>
  <c r="F68" i="37"/>
  <c r="U66" i="12" s="1"/>
  <c r="F77" i="37"/>
  <c r="U75" i="12" s="1"/>
  <c r="F124" i="37"/>
  <c r="U122" i="12" s="1"/>
  <c r="F148" i="37"/>
  <c r="U146" i="12" s="1"/>
  <c r="F158" i="37"/>
  <c r="U156" i="12" s="1"/>
  <c r="F181" i="37"/>
  <c r="U179" i="12" s="1"/>
  <c r="F11" i="37"/>
  <c r="U9" i="12" s="1"/>
  <c r="F16" i="37"/>
  <c r="U14" i="12" s="1"/>
  <c r="F21" i="37"/>
  <c r="U19" i="12" s="1"/>
  <c r="F35" i="37"/>
  <c r="U33" i="12" s="1"/>
  <c r="F59" i="37"/>
  <c r="U57" i="12" s="1"/>
  <c r="F64" i="37"/>
  <c r="U62" i="12" s="1"/>
  <c r="F69" i="37"/>
  <c r="U67" i="12" s="1"/>
  <c r="F78" i="37"/>
  <c r="U76" i="12" s="1"/>
  <c r="F106" i="37"/>
  <c r="U104" i="12" s="1"/>
  <c r="F120" i="37"/>
  <c r="U118" i="12" s="1"/>
  <c r="F125" i="37"/>
  <c r="U123" i="12" s="1"/>
  <c r="F144" i="37"/>
  <c r="U142" i="12" s="1"/>
  <c r="F149" i="37"/>
  <c r="U147" i="12" s="1"/>
  <c r="F159" i="37"/>
  <c r="U157" i="12" s="1"/>
  <c r="F182" i="37"/>
  <c r="U180" i="12" s="1"/>
  <c r="F190" i="37"/>
  <c r="U188" i="12" s="1"/>
  <c r="F194" i="37"/>
  <c r="F26" i="37"/>
  <c r="U24" i="12" s="1"/>
  <c r="F31" i="37"/>
  <c r="U29" i="12" s="1"/>
  <c r="F83" i="37"/>
  <c r="U81" i="12" s="1"/>
  <c r="F102" i="37"/>
  <c r="U100" i="12" s="1"/>
  <c r="F116" i="37"/>
  <c r="U114" i="12" s="1"/>
  <c r="F135" i="37"/>
  <c r="U133" i="12" s="1"/>
  <c r="F154" i="37"/>
  <c r="U152" i="12" s="1"/>
  <c r="F173" i="37"/>
  <c r="U171" i="12" s="1"/>
  <c r="F12" i="37"/>
  <c r="U10" i="12" s="1"/>
  <c r="F50" i="37"/>
  <c r="U48" i="12" s="1"/>
  <c r="F60" i="37"/>
  <c r="U58" i="12" s="1"/>
  <c r="F70" i="37"/>
  <c r="U68" i="12" s="1"/>
  <c r="F79" i="37"/>
  <c r="U77" i="12" s="1"/>
  <c r="F98" i="37"/>
  <c r="U96" i="12" s="1"/>
  <c r="F107" i="37"/>
  <c r="U105" i="12" s="1"/>
  <c r="F150" i="37"/>
  <c r="U148" i="12" s="1"/>
  <c r="F178" i="37"/>
  <c r="U176" i="12" s="1"/>
  <c r="F187" i="37"/>
  <c r="U185" i="12" s="1"/>
  <c r="F32" i="37"/>
  <c r="U30" i="12" s="1"/>
  <c r="F94" i="37"/>
  <c r="U92" i="12" s="1"/>
  <c r="F117" i="37"/>
  <c r="U115" i="12" s="1"/>
  <c r="F131" i="37"/>
  <c r="U129" i="12" s="1"/>
  <c r="F136" i="37"/>
  <c r="U134" i="12" s="1"/>
  <c r="F165" i="37"/>
  <c r="U163" i="12" s="1"/>
  <c r="F37" i="37"/>
  <c r="U35" i="12" s="1"/>
  <c r="F47" i="37"/>
  <c r="U45" i="12" s="1"/>
  <c r="F95" i="37"/>
  <c r="U93" i="12" s="1"/>
  <c r="F118" i="37"/>
  <c r="U116" i="12" s="1"/>
  <c r="F175" i="37"/>
  <c r="U173" i="12" s="1"/>
  <c r="F142" i="37"/>
  <c r="U140" i="12" s="1"/>
  <c r="F38" i="37"/>
  <c r="U36" i="12" s="1"/>
  <c r="F86" i="37"/>
  <c r="U84" i="12" s="1"/>
  <c r="F114" i="37"/>
  <c r="U112" i="12" s="1"/>
  <c r="F128" i="37"/>
  <c r="U126" i="12" s="1"/>
  <c r="F133" i="37"/>
  <c r="U131" i="12" s="1"/>
  <c r="F171" i="37"/>
  <c r="U169" i="12" s="1"/>
  <c r="F176" i="37"/>
  <c r="U174" i="12" s="1"/>
  <c r="K19" i="35"/>
  <c r="C10" i="32" s="1"/>
  <c r="BD798" i="3"/>
  <c r="BD702" i="3"/>
  <c r="BD350" i="3"/>
  <c r="BD190" i="3"/>
  <c r="BD62" i="3"/>
  <c r="BD751" i="3"/>
  <c r="BD847" i="3"/>
  <c r="BD671" i="3"/>
  <c r="BD767" i="3"/>
  <c r="BD703" i="3"/>
  <c r="BD783" i="3"/>
  <c r="BD799" i="3"/>
  <c r="BD815" i="3"/>
  <c r="BD639" i="3"/>
  <c r="BD543" i="3"/>
  <c r="BD687" i="3"/>
  <c r="BD607" i="3"/>
  <c r="BD623" i="3"/>
  <c r="BD367" i="3"/>
  <c r="BD511" i="3"/>
  <c r="BD735" i="3"/>
  <c r="BD415" i="3"/>
  <c r="BD719" i="3"/>
  <c r="BD831" i="3"/>
  <c r="BD782" i="3"/>
  <c r="BD333" i="3"/>
  <c r="BD205" i="3"/>
  <c r="BD575" i="3"/>
  <c r="BD781" i="3"/>
  <c r="BD285" i="3"/>
  <c r="BD573" i="3"/>
  <c r="BD733" i="3"/>
  <c r="BD557" i="3"/>
  <c r="BD189" i="3"/>
  <c r="BD429" i="3"/>
  <c r="BD525" i="3"/>
  <c r="BD845" i="3"/>
  <c r="BD701" i="3"/>
  <c r="BD541" i="3"/>
  <c r="BD830" i="3"/>
  <c r="BD446" i="3"/>
  <c r="BD349" i="3"/>
  <c r="BD669" i="3"/>
  <c r="BD750" i="3"/>
  <c r="BD494" i="3"/>
  <c r="BD238" i="3"/>
  <c r="BD366" i="3"/>
  <c r="BD110" i="3"/>
  <c r="BD638" i="3"/>
  <c r="BD382" i="3"/>
  <c r="BD158" i="3"/>
  <c r="BD142" i="3"/>
  <c r="BD254" i="3"/>
  <c r="BD814" i="3"/>
  <c r="BD734" i="3"/>
  <c r="BD686" i="3"/>
  <c r="BD526" i="3"/>
  <c r="BD94" i="3"/>
  <c r="BD718" i="3"/>
  <c r="BD270" i="3"/>
  <c r="BD510" i="3"/>
  <c r="BD654" i="3"/>
  <c r="BD478" i="3"/>
  <c r="BD206" i="3"/>
  <c r="BD846" i="3"/>
  <c r="BD766" i="3"/>
  <c r="BD670" i="3"/>
  <c r="BD590" i="3"/>
  <c r="BD334" i="3"/>
  <c r="BD658" i="3"/>
  <c r="BD738" i="3"/>
  <c r="BD834" i="3"/>
  <c r="BD756" i="3"/>
  <c r="BD420" i="3"/>
  <c r="BD836" i="3"/>
  <c r="BD580" i="3"/>
  <c r="BD724" i="3"/>
  <c r="BD212" i="3"/>
  <c r="BD516" i="3"/>
  <c r="BD660" i="3"/>
  <c r="BD548" i="3"/>
  <c r="BD820" i="3"/>
  <c r="BD772" i="3"/>
  <c r="BD598" i="3"/>
  <c r="BD454" i="3"/>
  <c r="BD502" i="3"/>
  <c r="BD438" i="3"/>
  <c r="BD518" i="3"/>
  <c r="BD838" i="3"/>
  <c r="BD822" i="3"/>
  <c r="BD806" i="3"/>
  <c r="BD790" i="3"/>
  <c r="BD758" i="3"/>
  <c r="BD678" i="3"/>
  <c r="BD646" i="3"/>
  <c r="BD470" i="3"/>
  <c r="BD406" i="3"/>
  <c r="BD246" i="3"/>
  <c r="BD326" i="3"/>
  <c r="BD614" i="3"/>
  <c r="BD566" i="3"/>
  <c r="BD422" i="3"/>
  <c r="BD486" i="3"/>
  <c r="BD342" i="3"/>
  <c r="BD839" i="3"/>
  <c r="BD823" i="3"/>
  <c r="BD759" i="3"/>
  <c r="BD743" i="3"/>
  <c r="BD727" i="3"/>
  <c r="BD695" i="3"/>
  <c r="BD679" i="3"/>
  <c r="BD663" i="3"/>
  <c r="BD647" i="3"/>
  <c r="BD631" i="3"/>
  <c r="BD615" i="3"/>
  <c r="BD567" i="3"/>
  <c r="BD551" i="3"/>
  <c r="BD487" i="3"/>
  <c r="BD423" i="3"/>
  <c r="BD391" i="3"/>
  <c r="BD359" i="3"/>
  <c r="BD343" i="3"/>
  <c r="BD311" i="3"/>
  <c r="BD103" i="3"/>
  <c r="BD792" i="3"/>
  <c r="BD472" i="3"/>
  <c r="BD328" i="3"/>
  <c r="BD712" i="3"/>
  <c r="BD696" i="3"/>
  <c r="BD344" i="3"/>
  <c r="BD744" i="3"/>
  <c r="BD568" i="3"/>
  <c r="BD424" i="3"/>
  <c r="BD88" i="3"/>
  <c r="BD808" i="3"/>
  <c r="BD440" i="3"/>
  <c r="BD280" i="3"/>
  <c r="BD776" i="3"/>
  <c r="BD824" i="3"/>
  <c r="BD632" i="3"/>
  <c r="BD760" i="3"/>
  <c r="BD552" i="3"/>
  <c r="BD680" i="3"/>
  <c r="BD664" i="3"/>
  <c r="BD360" i="3"/>
  <c r="BD840" i="3"/>
  <c r="BD728" i="3"/>
  <c r="BD827" i="3"/>
  <c r="BD779" i="3"/>
  <c r="BD795" i="3"/>
  <c r="BD811" i="3"/>
  <c r="BD813" i="3"/>
  <c r="BD141" i="3"/>
  <c r="BD765" i="3"/>
  <c r="BD157" i="3"/>
  <c r="BD797" i="3"/>
  <c r="BD829" i="3"/>
  <c r="BD253" i="3"/>
  <c r="BD786" i="3"/>
  <c r="BD802" i="3"/>
  <c r="BD722" i="3"/>
  <c r="BD754" i="3"/>
  <c r="BD770" i="3"/>
  <c r="BD818" i="3"/>
  <c r="BD228" i="3"/>
  <c r="BD708" i="3"/>
  <c r="BD452" i="3"/>
  <c r="BD740" i="3"/>
  <c r="BD804" i="3"/>
  <c r="BD596" i="3"/>
  <c r="BD788" i="3"/>
  <c r="BD644" i="3"/>
  <c r="BD692" i="3"/>
  <c r="BD148" i="3"/>
  <c r="BD535" i="3"/>
  <c r="BD791" i="3"/>
  <c r="BD583" i="3"/>
  <c r="BD659" i="3"/>
  <c r="BD755" i="3"/>
  <c r="BD691" i="3"/>
  <c r="BD771" i="3"/>
  <c r="BD195" i="3"/>
  <c r="BD723" i="3"/>
  <c r="BD579" i="3"/>
  <c r="BD707" i="3"/>
  <c r="BD787" i="3"/>
  <c r="BD803" i="3"/>
  <c r="BD627" i="3"/>
  <c r="BD775" i="3"/>
  <c r="BD519" i="3"/>
  <c r="BD71" i="3"/>
  <c r="BD807" i="3"/>
  <c r="BD809" i="3"/>
  <c r="BD793" i="3"/>
  <c r="BD777" i="3"/>
  <c r="BD761" i="3"/>
  <c r="BD745" i="3"/>
  <c r="BD729" i="3"/>
  <c r="BD697" i="3"/>
  <c r="BD665" i="3"/>
  <c r="BD633" i="3"/>
  <c r="BD617" i="3"/>
  <c r="BD553" i="3"/>
  <c r="BD505" i="3"/>
  <c r="BD489" i="3"/>
  <c r="BD441" i="3"/>
  <c r="BD105" i="3"/>
  <c r="BD717" i="3"/>
  <c r="BD749" i="3"/>
  <c r="BD589" i="3"/>
  <c r="BD653" i="3"/>
  <c r="BD317" i="3"/>
  <c r="BD716" i="3"/>
  <c r="BD517" i="3"/>
  <c r="BD739" i="3"/>
  <c r="BD184" i="3"/>
  <c r="BD152" i="3"/>
  <c r="BD374" i="3"/>
  <c r="BD437" i="3"/>
  <c r="BD649" i="3"/>
  <c r="BD609" i="3"/>
  <c r="BD677" i="3"/>
  <c r="BD753" i="3"/>
  <c r="BD521" i="3"/>
  <c r="BD763" i="3"/>
  <c r="BD715" i="3"/>
  <c r="BD539" i="3"/>
  <c r="BD443" i="3"/>
  <c r="BD506" i="3"/>
  <c r="BD427" i="3"/>
  <c r="BD683" i="3"/>
  <c r="BD656" i="3"/>
  <c r="BD651" i="3"/>
  <c r="BD635" i="3"/>
  <c r="BD347" i="3"/>
  <c r="BD315" i="3"/>
  <c r="BD603" i="3"/>
  <c r="BD449" i="3"/>
  <c r="BD713" i="3"/>
  <c r="BD417" i="3"/>
  <c r="BD689" i="3"/>
  <c r="BD736" i="3"/>
  <c r="BD433" i="3"/>
  <c r="BD699" i="3"/>
  <c r="BD450" i="3"/>
  <c r="BD676" i="3"/>
  <c r="BD534" i="3"/>
  <c r="BD582" i="3"/>
  <c r="BD608" i="3"/>
  <c r="BD628" i="3"/>
  <c r="BD379" i="3"/>
  <c r="BD123" i="3"/>
  <c r="BD384" i="3"/>
  <c r="BD330" i="3"/>
  <c r="BD597" i="3"/>
  <c r="BD667" i="3"/>
  <c r="BD234" i="3"/>
  <c r="BD282" i="3"/>
  <c r="BD155" i="3"/>
  <c r="BD481" i="3"/>
  <c r="BD641" i="3"/>
  <c r="BD203" i="3"/>
  <c r="BD314" i="3"/>
  <c r="BD250" i="3"/>
  <c r="BD645" i="3"/>
  <c r="BD675" i="3"/>
  <c r="BD240" i="3"/>
  <c r="BD600" i="3"/>
  <c r="BD387" i="3"/>
  <c r="BD512" i="3"/>
  <c r="BD661" i="3"/>
  <c r="BD336" i="3"/>
  <c r="BD385" i="3"/>
  <c r="BD636" i="3"/>
  <c r="BD622" i="3"/>
  <c r="BD611" i="3"/>
  <c r="BD514" i="3"/>
  <c r="BD629" i="3"/>
  <c r="BD616" i="3"/>
  <c r="BD432" i="3"/>
  <c r="BD657" i="3"/>
  <c r="BD313" i="3"/>
  <c r="BD265" i="3"/>
  <c r="BD401" i="3"/>
  <c r="BD448" i="3"/>
  <c r="BD634" i="3"/>
  <c r="BD554" i="3"/>
  <c r="BD204" i="3"/>
  <c r="BD436" i="3"/>
  <c r="BD572" i="3"/>
  <c r="BD625" i="3"/>
  <c r="BD504" i="3"/>
  <c r="BD353" i="3"/>
  <c r="BD532" i="3"/>
  <c r="BD612" i="3"/>
  <c r="BD308" i="3"/>
  <c r="BD324" i="3"/>
  <c r="BD595" i="3"/>
  <c r="BD129" i="3"/>
  <c r="BD339" i="3"/>
  <c r="BD618" i="3"/>
  <c r="BD97" i="3"/>
  <c r="BD604" i="3"/>
  <c r="BD405" i="3"/>
  <c r="BD341" i="3"/>
  <c r="BD325" i="3"/>
  <c r="BD293" i="3"/>
  <c r="BD369" i="3"/>
  <c r="BD390" i="3"/>
  <c r="BD421" i="3"/>
  <c r="BD581" i="3"/>
  <c r="BD262" i="3"/>
  <c r="BD540" i="3"/>
  <c r="BD533" i="3"/>
  <c r="BD102" i="3"/>
  <c r="BD501" i="3"/>
  <c r="BD166" i="3"/>
  <c r="BD70" i="3"/>
  <c r="BD484" i="3"/>
  <c r="BD348" i="3"/>
  <c r="BD408" i="3"/>
  <c r="BD273" i="3"/>
  <c r="BD305" i="3"/>
  <c r="BD289" i="3"/>
  <c r="BD453" i="3"/>
  <c r="BD209" i="3"/>
  <c r="BD257" i="3"/>
  <c r="BD555" i="3"/>
  <c r="BD536" i="3"/>
  <c r="BD584" i="3"/>
  <c r="BD312" i="3"/>
  <c r="BD267" i="3"/>
  <c r="BD219" i="3"/>
  <c r="BD321" i="3"/>
  <c r="BD475" i="3"/>
  <c r="BD299" i="3"/>
  <c r="BD412" i="3"/>
  <c r="BD332" i="3"/>
  <c r="BD473" i="3"/>
  <c r="BD268" i="3"/>
  <c r="BD252" i="3"/>
  <c r="BD396" i="3"/>
  <c r="BD364" i="3"/>
  <c r="BD316" i="3"/>
  <c r="BD54" i="3"/>
  <c r="BD174" i="3"/>
  <c r="BD283" i="3"/>
  <c r="BD134" i="3"/>
  <c r="BD150" i="3"/>
  <c r="BD288" i="3"/>
  <c r="BD244" i="3"/>
  <c r="BD264" i="3"/>
  <c r="BD179" i="3"/>
  <c r="BD132" i="3"/>
  <c r="BD75" i="3"/>
  <c r="BD81" i="3"/>
  <c r="BD60" i="3"/>
  <c r="BD27" i="3"/>
  <c r="K27" i="35"/>
  <c r="C12" i="32" s="1"/>
  <c r="K11" i="35"/>
  <c r="K7" i="35"/>
  <c r="K23" i="35"/>
  <c r="C11" i="32" s="1"/>
  <c r="BD67" i="3" l="1"/>
  <c r="BD221" i="3"/>
  <c r="BD303" i="3"/>
  <c r="BD271" i="3"/>
  <c r="BD351" i="3"/>
  <c r="BD482" i="3"/>
  <c r="BD319" i="3"/>
  <c r="BD538" i="3"/>
  <c r="BD710" i="3"/>
  <c r="BD747" i="3"/>
  <c r="BD529" i="3"/>
  <c r="BD731" i="3"/>
  <c r="BD685" i="3"/>
  <c r="BD550" i="3"/>
  <c r="BD610" i="3"/>
  <c r="BD455" i="3"/>
  <c r="BD546" i="3"/>
  <c r="BD681" i="3"/>
  <c r="BD674" i="3"/>
  <c r="BD637" i="3"/>
  <c r="BD626" i="3"/>
  <c r="BD720" i="3"/>
  <c r="BD578" i="3"/>
  <c r="BD711" i="3"/>
  <c r="BD642" i="3"/>
  <c r="BD465" i="3"/>
  <c r="BD706" i="3"/>
  <c r="BD662" i="3"/>
  <c r="BD178" i="3"/>
  <c r="BD593" i="3"/>
  <c r="BD690" i="3"/>
  <c r="BD650" i="3"/>
  <c r="BD599" i="3"/>
  <c r="E12" i="32"/>
  <c r="BD520" i="3"/>
  <c r="BD643" i="3"/>
  <c r="BD606" i="3"/>
  <c r="BD531" i="3"/>
  <c r="BD648" i="3"/>
  <c r="BD564" i="3"/>
  <c r="BD426" i="3"/>
  <c r="BD256" i="3"/>
  <c r="BD130" i="3"/>
  <c r="BD340" i="3"/>
  <c r="BD187" i="3"/>
  <c r="BD77" i="3"/>
  <c r="BD352" i="3"/>
  <c r="BD605" i="3"/>
  <c r="BD571" i="3"/>
  <c r="BD173" i="3"/>
  <c r="BD523" i="3"/>
  <c r="BD398" i="3"/>
  <c r="BD621" i="3"/>
  <c r="BD585" i="3"/>
  <c r="BD509" i="3"/>
  <c r="BD619" i="3"/>
  <c r="BD92" i="3"/>
  <c r="BD76" i="3"/>
  <c r="BD565" i="3"/>
  <c r="BD335" i="3"/>
  <c r="BD485" i="3"/>
  <c r="BD594" i="3"/>
  <c r="BD357" i="3"/>
  <c r="BD586" i="3"/>
  <c r="BD613" i="3"/>
  <c r="BD577" i="3"/>
  <c r="BD549" i="3"/>
  <c r="BD191" i="3"/>
  <c r="BD278" i="3"/>
  <c r="BD515" i="3"/>
  <c r="BD490" i="3"/>
  <c r="BD275" i="3"/>
  <c r="BD266" i="3"/>
  <c r="BD19" i="3"/>
  <c r="BD337" i="3"/>
  <c r="BD186" i="3"/>
  <c r="BD90" i="3"/>
  <c r="BD419" i="3"/>
  <c r="BD496" i="3"/>
  <c r="BD163" i="3"/>
  <c r="BD431" i="3"/>
  <c r="BD435" i="3"/>
  <c r="BD442" i="3"/>
  <c r="BD451" i="3"/>
  <c r="BD508" i="3"/>
  <c r="BD467" i="3"/>
  <c r="BD290" i="3"/>
  <c r="BD211" i="3"/>
  <c r="BD202" i="3"/>
  <c r="BD483" i="3"/>
  <c r="BD463" i="3"/>
  <c r="BD227" i="3"/>
  <c r="BD218" i="3"/>
  <c r="BD220" i="3"/>
  <c r="BD213" i="3"/>
  <c r="BD492" i="3"/>
  <c r="BD468" i="3"/>
  <c r="BD106" i="3"/>
  <c r="BD393" i="3"/>
  <c r="BD156" i="3"/>
  <c r="BD306" i="3"/>
  <c r="BD361" i="3"/>
  <c r="BD365" i="3"/>
  <c r="BD122" i="3"/>
  <c r="BD381" i="3"/>
  <c r="BD138" i="3"/>
  <c r="BD397" i="3"/>
  <c r="BD154" i="3"/>
  <c r="BD413" i="3"/>
  <c r="BD488" i="3"/>
  <c r="BD236" i="3"/>
  <c r="BD229" i="3"/>
  <c r="BD445" i="3"/>
  <c r="BD500" i="3"/>
  <c r="BD124" i="3"/>
  <c r="BD404" i="3"/>
  <c r="BD461" i="3"/>
  <c r="BD287" i="3"/>
  <c r="BD237" i="3"/>
  <c r="BD230" i="3"/>
  <c r="BD477" i="3"/>
  <c r="BD323" i="3"/>
  <c r="BD380" i="3"/>
  <c r="BD137" i="3"/>
  <c r="BD493" i="3"/>
  <c r="BD469" i="3"/>
  <c r="BD74" i="3"/>
  <c r="BD108" i="3"/>
  <c r="BD392" i="3"/>
  <c r="BD261" i="3"/>
  <c r="BD428" i="3"/>
  <c r="BD434" i="3"/>
  <c r="BD444" i="3"/>
  <c r="BD499" i="3"/>
  <c r="BD140" i="3"/>
  <c r="BD414" i="3"/>
  <c r="BD476" i="3"/>
  <c r="BD456" i="3"/>
  <c r="BD296" i="3"/>
  <c r="BD46" i="3"/>
  <c r="BD197" i="3"/>
  <c r="BD318" i="3"/>
  <c r="BD309" i="3"/>
  <c r="BD149" i="3"/>
  <c r="BD165" i="3"/>
  <c r="BD272" i="3"/>
  <c r="BD104" i="3"/>
  <c r="BD160" i="3"/>
  <c r="BD151" i="3"/>
  <c r="BD304" i="3"/>
  <c r="BD298" i="3"/>
  <c r="BD96" i="3"/>
  <c r="BD274" i="3"/>
  <c r="BD176" i="3"/>
  <c r="BD167" i="3"/>
  <c r="BD32" i="3"/>
  <c r="BD226" i="3"/>
  <c r="BD320" i="3"/>
  <c r="BD310" i="3"/>
  <c r="BD56" i="3"/>
  <c r="BD144" i="3"/>
  <c r="BD135" i="3"/>
  <c r="BD243" i="3"/>
  <c r="BD99" i="3"/>
  <c r="BD86" i="3"/>
  <c r="BD66" i="3"/>
  <c r="BD50" i="3"/>
  <c r="BD53" i="3"/>
  <c r="BD147" i="3"/>
  <c r="BD73" i="3"/>
  <c r="BD69" i="3"/>
  <c r="BD118" i="3"/>
  <c r="BD181" i="3"/>
  <c r="BD180" i="3"/>
  <c r="BD34" i="3"/>
  <c r="BD36" i="3"/>
  <c r="BD47" i="3"/>
  <c r="BD79" i="3"/>
  <c r="BD80" i="3"/>
  <c r="BD52" i="3"/>
  <c r="BD38" i="3"/>
  <c r="BD14" i="3"/>
  <c r="BD48" i="3"/>
  <c r="BD35" i="3"/>
  <c r="BD58" i="3"/>
  <c r="BD16" i="3"/>
  <c r="BD23" i="3"/>
  <c r="BD31" i="3"/>
  <c r="BD41" i="3"/>
  <c r="BD21" i="3"/>
  <c r="BD4" i="3"/>
  <c r="BD20" i="3"/>
  <c r="BD25" i="3"/>
  <c r="BD17" i="3"/>
  <c r="BD8" i="3"/>
  <c r="BD2" i="3"/>
  <c r="BD9" i="3"/>
  <c r="BD6" i="3"/>
  <c r="BD3" i="3"/>
  <c r="U192" i="12"/>
  <c r="BE3" i="3" l="1"/>
  <c r="BE2" i="3"/>
  <c r="BE5" i="3"/>
  <c r="BE13" i="3"/>
  <c r="BE21" i="3"/>
  <c r="BE29" i="3"/>
  <c r="BE37" i="3"/>
  <c r="BE45" i="3"/>
  <c r="BE4" i="3"/>
  <c r="BE12" i="3"/>
  <c r="BE20" i="3"/>
  <c r="BE28" i="3"/>
  <c r="BE11" i="3"/>
  <c r="BE19" i="3"/>
  <c r="BE10" i="3"/>
  <c r="BE18" i="3"/>
  <c r="BE9" i="3"/>
  <c r="BE17" i="3"/>
  <c r="BE25" i="3"/>
  <c r="BE33" i="3"/>
  <c r="BE41" i="3"/>
  <c r="BE49" i="3"/>
  <c r="BE8" i="3"/>
  <c r="BE16" i="3"/>
  <c r="BE24" i="3"/>
  <c r="BE32" i="3"/>
  <c r="BE40" i="3"/>
  <c r="BE48" i="3"/>
  <c r="BE7" i="3"/>
  <c r="BE15" i="3"/>
  <c r="BE23" i="3"/>
  <c r="BE6" i="3"/>
  <c r="BE14" i="3"/>
  <c r="BE22" i="3"/>
  <c r="BE30" i="3"/>
  <c r="BE38" i="3"/>
  <c r="BE46" i="3"/>
  <c r="BE54" i="3"/>
  <c r="BE62" i="3"/>
  <c r="BE70" i="3"/>
  <c r="BE78" i="3"/>
  <c r="BE86" i="3"/>
  <c r="BE27" i="3"/>
  <c r="BE31" i="3"/>
  <c r="BE53" i="3"/>
  <c r="BE61" i="3"/>
  <c r="BE52" i="3"/>
  <c r="BE60" i="3"/>
  <c r="BE51" i="3"/>
  <c r="BE59" i="3"/>
  <c r="BE67" i="3"/>
  <c r="BE35" i="3"/>
  <c r="BE36" i="3"/>
  <c r="BE43" i="3"/>
  <c r="BE44" i="3"/>
  <c r="BE58" i="3"/>
  <c r="BE66" i="3"/>
  <c r="BE74" i="3"/>
  <c r="BE82" i="3"/>
  <c r="BE90" i="3"/>
  <c r="BE98" i="3"/>
  <c r="BE106" i="3"/>
  <c r="BE114" i="3"/>
  <c r="BE122" i="3"/>
  <c r="BE26" i="3"/>
  <c r="BE34" i="3"/>
  <c r="BE39" i="3"/>
  <c r="BE42" i="3"/>
  <c r="BE47" i="3"/>
  <c r="BE57" i="3"/>
  <c r="BE65" i="3"/>
  <c r="BE73" i="3"/>
  <c r="BE81" i="3"/>
  <c r="BE89" i="3"/>
  <c r="BE50" i="3"/>
  <c r="BE56" i="3"/>
  <c r="BE55" i="3"/>
  <c r="BE63" i="3"/>
  <c r="BE71" i="3"/>
  <c r="BE79" i="3"/>
  <c r="BE87" i="3"/>
  <c r="BE95" i="3"/>
  <c r="BE103" i="3"/>
  <c r="BE111" i="3"/>
  <c r="BE119" i="3"/>
  <c r="BE64" i="3"/>
  <c r="BE91" i="3"/>
  <c r="BE107" i="3"/>
  <c r="BE123" i="3"/>
  <c r="BE131" i="3"/>
  <c r="BE96" i="3"/>
  <c r="BE105" i="3"/>
  <c r="BE112" i="3"/>
  <c r="BE121" i="3"/>
  <c r="BE130" i="3"/>
  <c r="BE94" i="3"/>
  <c r="BE101" i="3"/>
  <c r="BE110" i="3"/>
  <c r="BE117" i="3"/>
  <c r="BE129" i="3"/>
  <c r="BE69" i="3"/>
  <c r="BE76" i="3"/>
  <c r="BE77" i="3"/>
  <c r="BE84" i="3"/>
  <c r="BE85" i="3"/>
  <c r="BE92" i="3"/>
  <c r="BE108" i="3"/>
  <c r="BE124" i="3"/>
  <c r="BE128" i="3"/>
  <c r="BE68" i="3"/>
  <c r="BE72" i="3"/>
  <c r="BE75" i="3"/>
  <c r="BE80" i="3"/>
  <c r="BE83" i="3"/>
  <c r="BE88" i="3"/>
  <c r="BE99" i="3"/>
  <c r="BE115" i="3"/>
  <c r="BE127" i="3"/>
  <c r="BE135" i="3"/>
  <c r="BE143" i="3"/>
  <c r="BE151" i="3"/>
  <c r="BE159" i="3"/>
  <c r="BE167" i="3"/>
  <c r="BE97" i="3"/>
  <c r="BE104" i="3"/>
  <c r="BE113" i="3"/>
  <c r="BE120" i="3"/>
  <c r="BE126" i="3"/>
  <c r="BE93" i="3"/>
  <c r="BE102" i="3"/>
  <c r="BE109" i="3"/>
  <c r="BE118" i="3"/>
  <c r="BE125" i="3"/>
  <c r="BE100" i="3"/>
  <c r="BE116" i="3"/>
  <c r="BE132" i="3"/>
  <c r="BE140" i="3"/>
  <c r="BE148" i="3"/>
  <c r="BE156" i="3"/>
  <c r="BE164" i="3"/>
  <c r="BE138" i="3"/>
  <c r="BE147" i="3"/>
  <c r="BE154" i="3"/>
  <c r="BE163" i="3"/>
  <c r="BE170" i="3"/>
  <c r="BE172" i="3"/>
  <c r="BE180" i="3"/>
  <c r="BE188" i="3"/>
  <c r="BE145" i="3"/>
  <c r="BE161" i="3"/>
  <c r="BE179" i="3"/>
  <c r="BE187" i="3"/>
  <c r="BE133" i="3"/>
  <c r="BE136" i="3"/>
  <c r="BE152" i="3"/>
  <c r="BE168" i="3"/>
  <c r="BE178" i="3"/>
  <c r="BE186" i="3"/>
  <c r="BE141" i="3"/>
  <c r="BE150" i="3"/>
  <c r="BE157" i="3"/>
  <c r="BE166" i="3"/>
  <c r="BE177" i="3"/>
  <c r="BE185" i="3"/>
  <c r="BE134" i="3"/>
  <c r="BE139" i="3"/>
  <c r="BE146" i="3"/>
  <c r="BE155" i="3"/>
  <c r="BE162" i="3"/>
  <c r="BE171" i="3"/>
  <c r="BE176" i="3"/>
  <c r="BE184" i="3"/>
  <c r="BE192" i="3"/>
  <c r="BE200" i="3"/>
  <c r="BE208" i="3"/>
  <c r="BE216" i="3"/>
  <c r="BE224" i="3"/>
  <c r="BE137" i="3"/>
  <c r="BE153" i="3"/>
  <c r="BE169" i="3"/>
  <c r="BE175" i="3"/>
  <c r="BE183" i="3"/>
  <c r="BE191" i="3"/>
  <c r="BE144" i="3"/>
  <c r="BE160" i="3"/>
  <c r="BE174" i="3"/>
  <c r="BE182" i="3"/>
  <c r="BE142" i="3"/>
  <c r="BE149" i="3"/>
  <c r="BE158" i="3"/>
  <c r="BE165" i="3"/>
  <c r="BE173" i="3"/>
  <c r="BE181" i="3"/>
  <c r="BE189" i="3"/>
  <c r="BE197" i="3"/>
  <c r="BE205" i="3"/>
  <c r="BE213" i="3"/>
  <c r="BE221" i="3"/>
  <c r="BE190" i="3"/>
  <c r="BE199" i="3"/>
  <c r="BE206" i="3"/>
  <c r="BE215" i="3"/>
  <c r="BE222" i="3"/>
  <c r="BE228" i="3"/>
  <c r="BE236" i="3"/>
  <c r="BE244" i="3"/>
  <c r="BE252" i="3"/>
  <c r="BE195" i="3"/>
  <c r="BE204" i="3"/>
  <c r="BE211" i="3"/>
  <c r="BE220" i="3"/>
  <c r="BE227" i="3"/>
  <c r="BE235" i="3"/>
  <c r="BE243" i="3"/>
  <c r="BE251" i="3"/>
  <c r="BE202" i="3"/>
  <c r="BE218" i="3"/>
  <c r="BE226" i="3"/>
  <c r="BE234" i="3"/>
  <c r="BE193" i="3"/>
  <c r="BE209" i="3"/>
  <c r="BE225" i="3"/>
  <c r="BE233" i="3"/>
  <c r="BE198" i="3"/>
  <c r="BE207" i="3"/>
  <c r="BE214" i="3"/>
  <c r="BE223" i="3"/>
  <c r="BE232" i="3"/>
  <c r="BE240" i="3"/>
  <c r="BE248" i="3"/>
  <c r="BE256" i="3"/>
  <c r="BE264" i="3"/>
  <c r="BE272" i="3"/>
  <c r="BE280" i="3"/>
  <c r="BE288" i="3"/>
  <c r="BE296" i="3"/>
  <c r="BE196" i="3"/>
  <c r="BE203" i="3"/>
  <c r="BE212" i="3"/>
  <c r="BE219" i="3"/>
  <c r="BE231" i="3"/>
  <c r="BE239" i="3"/>
  <c r="BE247" i="3"/>
  <c r="BE255" i="3"/>
  <c r="BE194" i="3"/>
  <c r="BE210" i="3"/>
  <c r="BE230" i="3"/>
  <c r="BE238" i="3"/>
  <c r="BE246" i="3"/>
  <c r="BE254" i="3"/>
  <c r="BE201" i="3"/>
  <c r="BE217" i="3"/>
  <c r="BE229" i="3"/>
  <c r="BE237" i="3"/>
  <c r="BE245" i="3"/>
  <c r="BE253" i="3"/>
  <c r="BE261" i="3"/>
  <c r="BE269" i="3"/>
  <c r="BE277" i="3"/>
  <c r="BE285" i="3"/>
  <c r="BE293" i="3"/>
  <c r="BE259" i="3"/>
  <c r="BE268" i="3"/>
  <c r="BE275" i="3"/>
  <c r="BE284" i="3"/>
  <c r="BE291" i="3"/>
  <c r="BE299" i="3"/>
  <c r="BE307" i="3"/>
  <c r="BE266" i="3"/>
  <c r="BE282" i="3"/>
  <c r="BE298" i="3"/>
  <c r="BE306" i="3"/>
  <c r="BE242" i="3"/>
  <c r="BE249" i="3"/>
  <c r="BE258" i="3"/>
  <c r="BE273" i="3"/>
  <c r="BE289" i="3"/>
  <c r="BE305" i="3"/>
  <c r="BE262" i="3"/>
  <c r="BE271" i="3"/>
  <c r="BE278" i="3"/>
  <c r="BE287" i="3"/>
  <c r="BE294" i="3"/>
  <c r="BE304" i="3"/>
  <c r="BE312" i="3"/>
  <c r="BE260" i="3"/>
  <c r="BE267" i="3"/>
  <c r="BE276" i="3"/>
  <c r="BE283" i="3"/>
  <c r="BE292" i="3"/>
  <c r="BE303" i="3"/>
  <c r="BE311" i="3"/>
  <c r="BE319" i="3"/>
  <c r="BE327" i="3"/>
  <c r="BE335" i="3"/>
  <c r="BE343" i="3"/>
  <c r="BE274" i="3"/>
  <c r="BE290" i="3"/>
  <c r="BE302" i="3"/>
  <c r="BE310" i="3"/>
  <c r="BE241" i="3"/>
  <c r="BE250" i="3"/>
  <c r="BE257" i="3"/>
  <c r="BE265" i="3"/>
  <c r="BE281" i="3"/>
  <c r="BE297" i="3"/>
  <c r="BE301" i="3"/>
  <c r="BE309" i="3"/>
  <c r="BE263" i="3"/>
  <c r="BE270" i="3"/>
  <c r="BE279" i="3"/>
  <c r="BE286" i="3"/>
  <c r="BE295" i="3"/>
  <c r="BE300" i="3"/>
  <c r="BE308" i="3"/>
  <c r="BE316" i="3"/>
  <c r="BE324" i="3"/>
  <c r="BE332" i="3"/>
  <c r="BE340" i="3"/>
  <c r="BE321" i="3"/>
  <c r="BE337" i="3"/>
  <c r="BE349" i="3"/>
  <c r="BE357" i="3"/>
  <c r="BE365" i="3"/>
  <c r="BE328" i="3"/>
  <c r="BE344" i="3"/>
  <c r="BE348" i="3"/>
  <c r="BE317" i="3"/>
  <c r="BE326" i="3"/>
  <c r="BE333" i="3"/>
  <c r="BE342" i="3"/>
  <c r="BE347" i="3"/>
  <c r="BE355" i="3"/>
  <c r="BE363" i="3"/>
  <c r="BE315" i="3"/>
  <c r="BE322" i="3"/>
  <c r="BE331" i="3"/>
  <c r="BE338" i="3"/>
  <c r="BE346" i="3"/>
  <c r="BE354" i="3"/>
  <c r="BE362" i="3"/>
  <c r="BE313" i="3"/>
  <c r="BE329" i="3"/>
  <c r="BE345" i="3"/>
  <c r="BE353" i="3"/>
  <c r="BE361" i="3"/>
  <c r="BE369" i="3"/>
  <c r="BE377" i="3"/>
  <c r="BE320" i="3"/>
  <c r="BE336" i="3"/>
  <c r="BE352" i="3"/>
  <c r="BE360" i="3"/>
  <c r="BE318" i="3"/>
  <c r="BE325" i="3"/>
  <c r="BE334" i="3"/>
  <c r="BE341" i="3"/>
  <c r="BE314" i="3"/>
  <c r="BE323" i="3"/>
  <c r="BE330" i="3"/>
  <c r="BE339" i="3"/>
  <c r="BE350" i="3"/>
  <c r="BE358" i="3"/>
  <c r="BE366" i="3"/>
  <c r="BE374" i="3"/>
  <c r="BE351" i="3"/>
  <c r="BE367" i="3"/>
  <c r="BE375" i="3"/>
  <c r="BE381" i="3"/>
  <c r="BE389" i="3"/>
  <c r="BE397" i="3"/>
  <c r="BE405" i="3"/>
  <c r="BE413" i="3"/>
  <c r="BE421" i="3"/>
  <c r="BE429" i="3"/>
  <c r="BE437" i="3"/>
  <c r="BE445" i="3"/>
  <c r="BE453" i="3"/>
  <c r="BE461" i="3"/>
  <c r="BE373" i="3"/>
  <c r="BE380" i="3"/>
  <c r="BE388" i="3"/>
  <c r="BE396" i="3"/>
  <c r="BE404" i="3"/>
  <c r="BE412" i="3"/>
  <c r="BE420" i="3"/>
  <c r="BE428" i="3"/>
  <c r="BE436" i="3"/>
  <c r="BE444" i="3"/>
  <c r="BE452" i="3"/>
  <c r="BE460" i="3"/>
  <c r="BE371" i="3"/>
  <c r="BE387" i="3"/>
  <c r="BE364" i="3"/>
  <c r="BE378" i="3"/>
  <c r="BE386" i="3"/>
  <c r="BE394" i="3"/>
  <c r="BE402" i="3"/>
  <c r="BE410" i="3"/>
  <c r="BE418" i="3"/>
  <c r="BE426" i="3"/>
  <c r="BE434" i="3"/>
  <c r="BE442" i="3"/>
  <c r="BE450" i="3"/>
  <c r="BE458" i="3"/>
  <c r="BE359" i="3"/>
  <c r="BE376" i="3"/>
  <c r="BE385" i="3"/>
  <c r="BE393" i="3"/>
  <c r="BE401" i="3"/>
  <c r="BE409" i="3"/>
  <c r="BE417" i="3"/>
  <c r="BE425" i="3"/>
  <c r="BE433" i="3"/>
  <c r="BE441" i="3"/>
  <c r="BE449" i="3"/>
  <c r="BE457" i="3"/>
  <c r="BE465" i="3"/>
  <c r="BE473" i="3"/>
  <c r="BE481" i="3"/>
  <c r="BE368" i="3"/>
  <c r="BE372" i="3"/>
  <c r="BE384" i="3"/>
  <c r="BE392" i="3"/>
  <c r="BE400" i="3"/>
  <c r="BE408" i="3"/>
  <c r="BE416" i="3"/>
  <c r="BE424" i="3"/>
  <c r="BE432" i="3"/>
  <c r="BE440" i="3"/>
  <c r="BE448" i="3"/>
  <c r="BE456" i="3"/>
  <c r="BE379" i="3"/>
  <c r="BE383" i="3"/>
  <c r="BE391" i="3"/>
  <c r="BE399" i="3"/>
  <c r="BE407" i="3"/>
  <c r="BE415" i="3"/>
  <c r="BE423" i="3"/>
  <c r="BE431" i="3"/>
  <c r="BE439" i="3"/>
  <c r="BE447" i="3"/>
  <c r="BE455" i="3"/>
  <c r="BE463" i="3"/>
  <c r="BE356" i="3"/>
  <c r="BE370" i="3"/>
  <c r="BE382" i="3"/>
  <c r="BE390" i="3"/>
  <c r="BE398" i="3"/>
  <c r="BE406" i="3"/>
  <c r="BE414" i="3"/>
  <c r="BE422" i="3"/>
  <c r="BE430" i="3"/>
  <c r="BE438" i="3"/>
  <c r="BE446" i="3"/>
  <c r="BE454" i="3"/>
  <c r="BE462" i="3"/>
  <c r="BE470" i="3"/>
  <c r="BE478" i="3"/>
  <c r="BE486" i="3"/>
  <c r="BE395" i="3"/>
  <c r="BE427" i="3"/>
  <c r="BE459" i="3"/>
  <c r="BE467" i="3"/>
  <c r="BE483" i="3"/>
  <c r="BE495" i="3"/>
  <c r="BE503" i="3"/>
  <c r="BE511" i="3"/>
  <c r="BE519" i="3"/>
  <c r="BE527" i="3"/>
  <c r="BE535" i="3"/>
  <c r="BE543" i="3"/>
  <c r="BE551" i="3"/>
  <c r="BE474" i="3"/>
  <c r="BE494" i="3"/>
  <c r="BE502" i="3"/>
  <c r="BE510" i="3"/>
  <c r="BE518" i="3"/>
  <c r="BE526" i="3"/>
  <c r="BE534" i="3"/>
  <c r="BE542" i="3"/>
  <c r="BE419" i="3"/>
  <c r="BE451" i="3"/>
  <c r="BE472" i="3"/>
  <c r="BE479" i="3"/>
  <c r="BE488" i="3"/>
  <c r="BE493" i="3"/>
  <c r="BE501" i="3"/>
  <c r="BE509" i="3"/>
  <c r="BE517" i="3"/>
  <c r="BE525" i="3"/>
  <c r="BE533" i="3"/>
  <c r="BE541" i="3"/>
  <c r="BE549" i="3"/>
  <c r="BE468" i="3"/>
  <c r="BE477" i="3"/>
  <c r="BE484" i="3"/>
  <c r="BE492" i="3"/>
  <c r="BE500" i="3"/>
  <c r="BE508" i="3"/>
  <c r="BE516" i="3"/>
  <c r="BE524" i="3"/>
  <c r="BE532" i="3"/>
  <c r="BE540" i="3"/>
  <c r="BE548" i="3"/>
  <c r="BE556" i="3"/>
  <c r="BE411" i="3"/>
  <c r="BE443" i="3"/>
  <c r="BE475" i="3"/>
  <c r="BE491" i="3"/>
  <c r="BE499" i="3"/>
  <c r="BE507" i="3"/>
  <c r="BE515" i="3"/>
  <c r="BE523" i="3"/>
  <c r="BE531" i="3"/>
  <c r="BE539" i="3"/>
  <c r="BE547" i="3"/>
  <c r="BE555" i="3"/>
  <c r="BE466" i="3"/>
  <c r="BE482" i="3"/>
  <c r="BE490" i="3"/>
  <c r="BE498" i="3"/>
  <c r="BE506" i="3"/>
  <c r="BE514" i="3"/>
  <c r="BE522" i="3"/>
  <c r="BE530" i="3"/>
  <c r="BE538" i="3"/>
  <c r="BE546" i="3"/>
  <c r="BE554" i="3"/>
  <c r="BE403" i="3"/>
  <c r="BE435" i="3"/>
  <c r="BE464" i="3"/>
  <c r="BE471" i="3"/>
  <c r="BE480" i="3"/>
  <c r="BE487" i="3"/>
  <c r="BE489" i="3"/>
  <c r="BE497" i="3"/>
  <c r="BE505" i="3"/>
  <c r="BE513" i="3"/>
  <c r="BE521" i="3"/>
  <c r="BE529" i="3"/>
  <c r="BE537" i="3"/>
  <c r="BE545" i="3"/>
  <c r="BE553" i="3"/>
  <c r="BE469" i="3"/>
  <c r="BE476" i="3"/>
  <c r="BE520" i="3"/>
  <c r="BE558" i="3"/>
  <c r="BE560" i="3"/>
  <c r="BE568" i="3"/>
  <c r="BE576" i="3"/>
  <c r="BE584" i="3"/>
  <c r="BE592" i="3"/>
  <c r="BE600" i="3"/>
  <c r="BE608" i="3"/>
  <c r="BE616" i="3"/>
  <c r="BE624" i="3"/>
  <c r="BE632" i="3"/>
  <c r="BE640" i="3"/>
  <c r="BE648" i="3"/>
  <c r="BE485" i="3"/>
  <c r="BE552" i="3"/>
  <c r="BE557" i="3"/>
  <c r="BE559" i="3"/>
  <c r="BE567" i="3"/>
  <c r="BE575" i="3"/>
  <c r="BE583" i="3"/>
  <c r="BE591" i="3"/>
  <c r="BE599" i="3"/>
  <c r="BE607" i="3"/>
  <c r="BE615" i="3"/>
  <c r="BE623" i="3"/>
  <c r="BE631" i="3"/>
  <c r="BE639" i="3"/>
  <c r="BE512" i="3"/>
  <c r="BE544" i="3"/>
  <c r="BE566" i="3"/>
  <c r="BE574" i="3"/>
  <c r="BE582" i="3"/>
  <c r="BE590" i="3"/>
  <c r="BE598" i="3"/>
  <c r="BE606" i="3"/>
  <c r="BE614" i="3"/>
  <c r="BE622" i="3"/>
  <c r="BE630" i="3"/>
  <c r="BE638" i="3"/>
  <c r="BE565" i="3"/>
  <c r="BE573" i="3"/>
  <c r="BE581" i="3"/>
  <c r="BE589" i="3"/>
  <c r="BE597" i="3"/>
  <c r="BE605" i="3"/>
  <c r="BE613" i="3"/>
  <c r="BE621" i="3"/>
  <c r="BE629" i="3"/>
  <c r="BE637" i="3"/>
  <c r="BE645" i="3"/>
  <c r="BE504" i="3"/>
  <c r="BE536" i="3"/>
  <c r="BE564" i="3"/>
  <c r="BE572" i="3"/>
  <c r="BE580" i="3"/>
  <c r="BE588" i="3"/>
  <c r="BE596" i="3"/>
  <c r="BE604" i="3"/>
  <c r="BE612" i="3"/>
  <c r="BE620" i="3"/>
  <c r="BE628" i="3"/>
  <c r="BE636" i="3"/>
  <c r="BE644" i="3"/>
  <c r="BE550" i="3"/>
  <c r="BE563" i="3"/>
  <c r="BE571" i="3"/>
  <c r="BE579" i="3"/>
  <c r="BE587" i="3"/>
  <c r="BE595" i="3"/>
  <c r="BE603" i="3"/>
  <c r="BE611" i="3"/>
  <c r="BE619" i="3"/>
  <c r="BE627" i="3"/>
  <c r="BE635" i="3"/>
  <c r="BE643" i="3"/>
  <c r="BE496" i="3"/>
  <c r="BE528" i="3"/>
  <c r="BE562" i="3"/>
  <c r="BE570" i="3"/>
  <c r="BE578" i="3"/>
  <c r="BE586" i="3"/>
  <c r="BE594" i="3"/>
  <c r="BE602" i="3"/>
  <c r="BE610" i="3"/>
  <c r="BE618" i="3"/>
  <c r="BE626" i="3"/>
  <c r="BE634" i="3"/>
  <c r="BE642" i="3"/>
  <c r="BE650" i="3"/>
  <c r="BE658" i="3"/>
  <c r="BE561" i="3"/>
  <c r="BE569" i="3"/>
  <c r="BE577" i="3"/>
  <c r="BE585" i="3"/>
  <c r="BE593" i="3"/>
  <c r="BE601" i="3"/>
  <c r="BE609" i="3"/>
  <c r="BE617" i="3"/>
  <c r="BE625" i="3"/>
  <c r="BE633" i="3"/>
  <c r="BE641" i="3"/>
  <c r="BE649" i="3"/>
  <c r="BE657" i="3"/>
  <c r="BE651" i="3"/>
  <c r="BE656" i="3"/>
  <c r="BE664" i="3"/>
  <c r="BE672" i="3"/>
  <c r="BE680" i="3"/>
  <c r="BE688" i="3"/>
  <c r="BE696" i="3"/>
  <c r="BE704" i="3"/>
  <c r="BE712" i="3"/>
  <c r="BE720" i="3"/>
  <c r="BE728" i="3"/>
  <c r="BE736" i="3"/>
  <c r="BE744" i="3"/>
  <c r="BE752" i="3"/>
  <c r="BE760" i="3"/>
  <c r="BE768" i="3"/>
  <c r="BE776" i="3"/>
  <c r="BE784" i="3"/>
  <c r="BE792" i="3"/>
  <c r="BE800" i="3"/>
  <c r="BE808" i="3"/>
  <c r="BE816" i="3"/>
  <c r="BE654" i="3"/>
  <c r="BE663" i="3"/>
  <c r="BE671" i="3"/>
  <c r="BE679" i="3"/>
  <c r="BE687" i="3"/>
  <c r="BE695" i="3"/>
  <c r="BE703" i="3"/>
  <c r="BE711" i="3"/>
  <c r="BE719" i="3"/>
  <c r="BE727" i="3"/>
  <c r="BE735" i="3"/>
  <c r="BE743" i="3"/>
  <c r="BE751" i="3"/>
  <c r="BE759" i="3"/>
  <c r="BE767" i="3"/>
  <c r="BE775" i="3"/>
  <c r="BE783" i="3"/>
  <c r="BE791" i="3"/>
  <c r="BE799" i="3"/>
  <c r="BE807" i="3"/>
  <c r="BE661" i="3"/>
  <c r="BE670" i="3"/>
  <c r="BE678" i="3"/>
  <c r="BE686" i="3"/>
  <c r="BE694" i="3"/>
  <c r="BE702" i="3"/>
  <c r="BE710" i="3"/>
  <c r="BE718" i="3"/>
  <c r="BE726" i="3"/>
  <c r="BE734" i="3"/>
  <c r="BE742" i="3"/>
  <c r="BE750" i="3"/>
  <c r="BE758" i="3"/>
  <c r="BE766" i="3"/>
  <c r="BE774" i="3"/>
  <c r="BE782" i="3"/>
  <c r="BE790" i="3"/>
  <c r="BE798" i="3"/>
  <c r="BE806" i="3"/>
  <c r="BE652" i="3"/>
  <c r="BE669" i="3"/>
  <c r="BE677" i="3"/>
  <c r="BE685" i="3"/>
  <c r="BE693" i="3"/>
  <c r="BE701" i="3"/>
  <c r="BE709" i="3"/>
  <c r="BE717" i="3"/>
  <c r="BE725" i="3"/>
  <c r="BE733" i="3"/>
  <c r="BE741" i="3"/>
  <c r="BE749" i="3"/>
  <c r="BE757" i="3"/>
  <c r="BE765" i="3"/>
  <c r="BE773" i="3"/>
  <c r="BE781" i="3"/>
  <c r="BE789" i="3"/>
  <c r="BE797" i="3"/>
  <c r="BE805" i="3"/>
  <c r="BE813" i="3"/>
  <c r="BE655" i="3"/>
  <c r="BE659" i="3"/>
  <c r="BE668" i="3"/>
  <c r="BE676" i="3"/>
  <c r="BE684" i="3"/>
  <c r="BE692" i="3"/>
  <c r="BE700" i="3"/>
  <c r="BE708" i="3"/>
  <c r="BE716" i="3"/>
  <c r="BE724" i="3"/>
  <c r="BE732" i="3"/>
  <c r="BE740" i="3"/>
  <c r="BE748" i="3"/>
  <c r="BE756" i="3"/>
  <c r="BE764" i="3"/>
  <c r="BE772" i="3"/>
  <c r="BE780" i="3"/>
  <c r="BE788" i="3"/>
  <c r="BE796" i="3"/>
  <c r="BE804" i="3"/>
  <c r="BE812" i="3"/>
  <c r="BE820" i="3"/>
  <c r="BE828" i="3"/>
  <c r="BE836" i="3"/>
  <c r="BE844" i="3"/>
  <c r="BE662" i="3"/>
  <c r="BE667" i="3"/>
  <c r="BE675" i="3"/>
  <c r="BE683" i="3"/>
  <c r="BE691" i="3"/>
  <c r="BE699" i="3"/>
  <c r="BE707" i="3"/>
  <c r="BE715" i="3"/>
  <c r="BE723" i="3"/>
  <c r="BE731" i="3"/>
  <c r="BE739" i="3"/>
  <c r="BE747" i="3"/>
  <c r="BE755" i="3"/>
  <c r="BE763" i="3"/>
  <c r="BE771" i="3"/>
  <c r="BE779" i="3"/>
  <c r="BE787" i="3"/>
  <c r="BE795" i="3"/>
  <c r="BE803" i="3"/>
  <c r="BE811" i="3"/>
  <c r="BE646" i="3"/>
  <c r="BE647" i="3"/>
  <c r="BE653" i="3"/>
  <c r="BE666" i="3"/>
  <c r="BE674" i="3"/>
  <c r="BE682" i="3"/>
  <c r="BE690" i="3"/>
  <c r="BE698" i="3"/>
  <c r="BE706" i="3"/>
  <c r="BE714" i="3"/>
  <c r="BE722" i="3"/>
  <c r="BE730" i="3"/>
  <c r="BE738" i="3"/>
  <c r="BE746" i="3"/>
  <c r="BE754" i="3"/>
  <c r="BE762" i="3"/>
  <c r="BE770" i="3"/>
  <c r="BE778" i="3"/>
  <c r="BE786" i="3"/>
  <c r="BE794" i="3"/>
  <c r="BE802" i="3"/>
  <c r="BE810" i="3"/>
  <c r="BE660" i="3"/>
  <c r="BE665" i="3"/>
  <c r="BE673" i="3"/>
  <c r="BE681" i="3"/>
  <c r="BE689" i="3"/>
  <c r="BE697" i="3"/>
  <c r="BE705" i="3"/>
  <c r="BE713" i="3"/>
  <c r="BE721" i="3"/>
  <c r="BE729" i="3"/>
  <c r="BE737" i="3"/>
  <c r="BE745" i="3"/>
  <c r="BE753" i="3"/>
  <c r="BE761" i="3"/>
  <c r="BE769" i="3"/>
  <c r="BE777" i="3"/>
  <c r="BE785" i="3"/>
  <c r="BE793" i="3"/>
  <c r="BE801" i="3"/>
  <c r="BE809" i="3"/>
  <c r="BE817" i="3"/>
  <c r="BE825" i="3"/>
  <c r="BE833" i="3"/>
  <c r="BE841" i="3"/>
  <c r="BE822" i="3"/>
  <c r="BE838" i="3"/>
  <c r="BE850" i="3"/>
  <c r="BE858" i="3"/>
  <c r="BE866" i="3"/>
  <c r="BE874" i="3"/>
  <c r="BE882" i="3"/>
  <c r="BE890" i="3"/>
  <c r="BE898" i="3"/>
  <c r="BE906" i="3"/>
  <c r="BE914" i="3"/>
  <c r="BE922" i="3"/>
  <c r="BE930" i="3"/>
  <c r="BE938" i="3"/>
  <c r="BE946" i="3"/>
  <c r="BE954" i="3"/>
  <c r="BE962" i="3"/>
  <c r="BE970" i="3"/>
  <c r="BE978" i="3"/>
  <c r="BE986" i="3"/>
  <c r="BE994" i="3"/>
  <c r="BE1002" i="3"/>
  <c r="BE1010" i="3"/>
  <c r="BE829" i="3"/>
  <c r="BE845" i="3"/>
  <c r="BE849" i="3"/>
  <c r="BE857" i="3"/>
  <c r="BE865" i="3"/>
  <c r="BE873" i="3"/>
  <c r="BE881" i="3"/>
  <c r="BE889" i="3"/>
  <c r="BE897" i="3"/>
  <c r="BE905" i="3"/>
  <c r="BE913" i="3"/>
  <c r="BE921" i="3"/>
  <c r="BE929" i="3"/>
  <c r="BE937" i="3"/>
  <c r="BE945" i="3"/>
  <c r="BE953" i="3"/>
  <c r="BE961" i="3"/>
  <c r="BE969" i="3"/>
  <c r="BE977" i="3"/>
  <c r="BE985" i="3"/>
  <c r="BE993" i="3"/>
  <c r="BE1001" i="3"/>
  <c r="BE1009" i="3"/>
  <c r="BE818" i="3"/>
  <c r="BE827" i="3"/>
  <c r="BE834" i="3"/>
  <c r="BE843" i="3"/>
  <c r="BE848" i="3"/>
  <c r="BE856" i="3"/>
  <c r="BE864" i="3"/>
  <c r="BE872" i="3"/>
  <c r="BE880" i="3"/>
  <c r="BE888" i="3"/>
  <c r="BE896" i="3"/>
  <c r="BE904" i="3"/>
  <c r="BE912" i="3"/>
  <c r="BE920" i="3"/>
  <c r="BE928" i="3"/>
  <c r="BE936" i="3"/>
  <c r="BE944" i="3"/>
  <c r="BE952" i="3"/>
  <c r="BE960" i="3"/>
  <c r="BE968" i="3"/>
  <c r="BE976" i="3"/>
  <c r="BE984" i="3"/>
  <c r="BE992" i="3"/>
  <c r="BE1000" i="3"/>
  <c r="BE1008" i="3"/>
  <c r="BE823" i="3"/>
  <c r="BE832" i="3"/>
  <c r="BE839" i="3"/>
  <c r="BE847" i="3"/>
  <c r="BE855" i="3"/>
  <c r="BE863" i="3"/>
  <c r="BE871" i="3"/>
  <c r="BE879" i="3"/>
  <c r="BE887" i="3"/>
  <c r="BE895" i="3"/>
  <c r="BE903" i="3"/>
  <c r="BE911" i="3"/>
  <c r="BE919" i="3"/>
  <c r="BE927" i="3"/>
  <c r="BE935" i="3"/>
  <c r="BE943" i="3"/>
  <c r="BE951" i="3"/>
  <c r="BE959" i="3"/>
  <c r="BE967" i="3"/>
  <c r="BE975" i="3"/>
  <c r="BE983" i="3"/>
  <c r="BE991" i="3"/>
  <c r="BE999" i="3"/>
  <c r="BE1007" i="3"/>
  <c r="BE1015" i="3"/>
  <c r="BE814" i="3"/>
  <c r="BE815" i="3"/>
  <c r="BE830" i="3"/>
  <c r="BE854" i="3"/>
  <c r="BE862" i="3"/>
  <c r="BE870" i="3"/>
  <c r="BE878" i="3"/>
  <c r="BE886" i="3"/>
  <c r="BE894" i="3"/>
  <c r="BE902" i="3"/>
  <c r="BE910" i="3"/>
  <c r="BE918" i="3"/>
  <c r="BE926" i="3"/>
  <c r="BE934" i="3"/>
  <c r="BE942" i="3"/>
  <c r="BE950" i="3"/>
  <c r="BE958" i="3"/>
  <c r="BE966" i="3"/>
  <c r="BE974" i="3"/>
  <c r="BE982" i="3"/>
  <c r="BE990" i="3"/>
  <c r="BE998" i="3"/>
  <c r="BE1006" i="3"/>
  <c r="BE1014" i="3"/>
  <c r="BE1022" i="3"/>
  <c r="BE1030" i="3"/>
  <c r="BE1038" i="3"/>
  <c r="BE1046" i="3"/>
  <c r="BE1054" i="3"/>
  <c r="BE821" i="3"/>
  <c r="BE837" i="3"/>
  <c r="BE846" i="3"/>
  <c r="BE853" i="3"/>
  <c r="BE861" i="3"/>
  <c r="BE869" i="3"/>
  <c r="BE877" i="3"/>
  <c r="BE885" i="3"/>
  <c r="BE893" i="3"/>
  <c r="BE901" i="3"/>
  <c r="BE909" i="3"/>
  <c r="BE917" i="3"/>
  <c r="BE925" i="3"/>
  <c r="BE933" i="3"/>
  <c r="BE941" i="3"/>
  <c r="BE949" i="3"/>
  <c r="BE957" i="3"/>
  <c r="BE965" i="3"/>
  <c r="BE973" i="3"/>
  <c r="BE981" i="3"/>
  <c r="BE989" i="3"/>
  <c r="BE997" i="3"/>
  <c r="BE1005" i="3"/>
  <c r="BE1013" i="3"/>
  <c r="BE819" i="3"/>
  <c r="BE826" i="3"/>
  <c r="BE835" i="3"/>
  <c r="BE842" i="3"/>
  <c r="BE852" i="3"/>
  <c r="BE860" i="3"/>
  <c r="BE868" i="3"/>
  <c r="BE876" i="3"/>
  <c r="BE884" i="3"/>
  <c r="BE892" i="3"/>
  <c r="BE900" i="3"/>
  <c r="BE908" i="3"/>
  <c r="BE916" i="3"/>
  <c r="BE924" i="3"/>
  <c r="BE932" i="3"/>
  <c r="BE940" i="3"/>
  <c r="BE948" i="3"/>
  <c r="BE956" i="3"/>
  <c r="BE964" i="3"/>
  <c r="BE972" i="3"/>
  <c r="BE980" i="3"/>
  <c r="BE988" i="3"/>
  <c r="BE996" i="3"/>
  <c r="BE1004" i="3"/>
  <c r="BE824" i="3"/>
  <c r="BE831" i="3"/>
  <c r="BE840" i="3"/>
  <c r="BE851" i="3"/>
  <c r="BE859" i="3"/>
  <c r="BE867" i="3"/>
  <c r="BE875" i="3"/>
  <c r="BE883" i="3"/>
  <c r="BE891" i="3"/>
  <c r="BE899" i="3"/>
  <c r="BE907" i="3"/>
  <c r="BE915" i="3"/>
  <c r="BE923" i="3"/>
  <c r="BE931" i="3"/>
  <c r="BE939" i="3"/>
  <c r="BE947" i="3"/>
  <c r="BE955" i="3"/>
  <c r="BE963" i="3"/>
  <c r="BE971" i="3"/>
  <c r="BE979" i="3"/>
  <c r="BE987" i="3"/>
  <c r="BE995" i="3"/>
  <c r="BE1003" i="3"/>
  <c r="BE1011" i="3"/>
  <c r="BE1019" i="3"/>
  <c r="BE1027" i="3"/>
  <c r="BE1035" i="3"/>
  <c r="BE1043" i="3"/>
  <c r="BE1051" i="3"/>
  <c r="BE1017" i="3"/>
  <c r="BE1026" i="3"/>
  <c r="BE1033" i="3"/>
  <c r="BE1042" i="3"/>
  <c r="BE1049" i="3"/>
  <c r="BE1061" i="3"/>
  <c r="BE1069" i="3"/>
  <c r="BE1077" i="3"/>
  <c r="BE1085" i="3"/>
  <c r="BE1093" i="3"/>
  <c r="BE1101" i="3"/>
  <c r="BE1109" i="3"/>
  <c r="BE1117" i="3"/>
  <c r="BE1125" i="3"/>
  <c r="BE1133" i="3"/>
  <c r="BE1141" i="3"/>
  <c r="BE1149" i="3"/>
  <c r="BE1157" i="3"/>
  <c r="BE1165" i="3"/>
  <c r="BE1173" i="3"/>
  <c r="BE1181" i="3"/>
  <c r="BE1189" i="3"/>
  <c r="BE1197" i="3"/>
  <c r="BE1205" i="3"/>
  <c r="BE1213" i="3"/>
  <c r="BE1024" i="3"/>
  <c r="BE1040" i="3"/>
  <c r="BE1056" i="3"/>
  <c r="BE1060" i="3"/>
  <c r="BE1068" i="3"/>
  <c r="BE1076" i="3"/>
  <c r="BE1084" i="3"/>
  <c r="BE1092" i="3"/>
  <c r="BE1100" i="3"/>
  <c r="BE1108" i="3"/>
  <c r="BE1116" i="3"/>
  <c r="BE1124" i="3"/>
  <c r="BE1132" i="3"/>
  <c r="BE1140" i="3"/>
  <c r="BE1148" i="3"/>
  <c r="BE1156" i="3"/>
  <c r="BE1164" i="3"/>
  <c r="BE1172" i="3"/>
  <c r="BE1180" i="3"/>
  <c r="BE1188" i="3"/>
  <c r="BE1196" i="3"/>
  <c r="BE1204" i="3"/>
  <c r="BE1212" i="3"/>
  <c r="BE1031" i="3"/>
  <c r="BE1047" i="3"/>
  <c r="BE1059" i="3"/>
  <c r="BE1067" i="3"/>
  <c r="BE1075" i="3"/>
  <c r="BE1083" i="3"/>
  <c r="BE1091" i="3"/>
  <c r="BE1099" i="3"/>
  <c r="BE1107" i="3"/>
  <c r="BE1115" i="3"/>
  <c r="BE1123" i="3"/>
  <c r="BE1131" i="3"/>
  <c r="BE1139" i="3"/>
  <c r="BE1147" i="3"/>
  <c r="BE1155" i="3"/>
  <c r="BE1163" i="3"/>
  <c r="BE1171" i="3"/>
  <c r="BE1179" i="3"/>
  <c r="BE1187" i="3"/>
  <c r="BE1195" i="3"/>
  <c r="BE1203" i="3"/>
  <c r="BE1211" i="3"/>
  <c r="BE1020" i="3"/>
  <c r="BE1029" i="3"/>
  <c r="BE1036" i="3"/>
  <c r="BE1045" i="3"/>
  <c r="BE1052" i="3"/>
  <c r="BE1058" i="3"/>
  <c r="BE1066" i="3"/>
  <c r="BE1074" i="3"/>
  <c r="BE1082" i="3"/>
  <c r="BE1090" i="3"/>
  <c r="BE1098" i="3"/>
  <c r="BE1106" i="3"/>
  <c r="BE1114" i="3"/>
  <c r="BE1122" i="3"/>
  <c r="BE1130" i="3"/>
  <c r="BE1138" i="3"/>
  <c r="BE1146" i="3"/>
  <c r="BE1154" i="3"/>
  <c r="BE1162" i="3"/>
  <c r="BE1170" i="3"/>
  <c r="BE1178" i="3"/>
  <c r="BE1186" i="3"/>
  <c r="BE1194" i="3"/>
  <c r="BE1202" i="3"/>
  <c r="BE1210" i="3"/>
  <c r="BE1012" i="3"/>
  <c r="BE1018" i="3"/>
  <c r="BE1025" i="3"/>
  <c r="BE1034" i="3"/>
  <c r="BE1041" i="3"/>
  <c r="BE1050" i="3"/>
  <c r="BE1057" i="3"/>
  <c r="BE1065" i="3"/>
  <c r="BE1073" i="3"/>
  <c r="BE1081" i="3"/>
  <c r="BE1089" i="3"/>
  <c r="BE1097" i="3"/>
  <c r="BE1105" i="3"/>
  <c r="BE1113" i="3"/>
  <c r="BE1121" i="3"/>
  <c r="BE1129" i="3"/>
  <c r="BE1137" i="3"/>
  <c r="BE1145" i="3"/>
  <c r="BE1153" i="3"/>
  <c r="BE1161" i="3"/>
  <c r="BE1169" i="3"/>
  <c r="BE1177" i="3"/>
  <c r="BE1185" i="3"/>
  <c r="BE1193" i="3"/>
  <c r="BE1201" i="3"/>
  <c r="BE1209" i="3"/>
  <c r="BE1217" i="3"/>
  <c r="BE1225" i="3"/>
  <c r="BE1233" i="3"/>
  <c r="BE1241" i="3"/>
  <c r="BE1249" i="3"/>
  <c r="BE1257" i="3"/>
  <c r="BE1265" i="3"/>
  <c r="BE1032" i="3"/>
  <c r="BE1048" i="3"/>
  <c r="BE1064" i="3"/>
  <c r="BE1072" i="3"/>
  <c r="BE1080" i="3"/>
  <c r="BE1088" i="3"/>
  <c r="BE1096" i="3"/>
  <c r="BE1104" i="3"/>
  <c r="BE1112" i="3"/>
  <c r="BE1120" i="3"/>
  <c r="BE1128" i="3"/>
  <c r="BE1136" i="3"/>
  <c r="BE1144" i="3"/>
  <c r="BE1152" i="3"/>
  <c r="BE1160" i="3"/>
  <c r="BE1168" i="3"/>
  <c r="BE1176" i="3"/>
  <c r="BE1184" i="3"/>
  <c r="BE1192" i="3"/>
  <c r="BE1200" i="3"/>
  <c r="BE1208" i="3"/>
  <c r="BE1016" i="3"/>
  <c r="BE1023" i="3"/>
  <c r="BE1039" i="3"/>
  <c r="BE1055" i="3"/>
  <c r="BE1063" i="3"/>
  <c r="BE1071" i="3"/>
  <c r="BE1079" i="3"/>
  <c r="BE1087" i="3"/>
  <c r="BE1095" i="3"/>
  <c r="BE1103" i="3"/>
  <c r="BE1111" i="3"/>
  <c r="BE1119" i="3"/>
  <c r="BE1127" i="3"/>
  <c r="BE1135" i="3"/>
  <c r="BE1143" i="3"/>
  <c r="BE1151" i="3"/>
  <c r="BE1159" i="3"/>
  <c r="BE1167" i="3"/>
  <c r="BE1175" i="3"/>
  <c r="BE1183" i="3"/>
  <c r="BE1191" i="3"/>
  <c r="BE1199" i="3"/>
  <c r="BE1207" i="3"/>
  <c r="BE1021" i="3"/>
  <c r="BE1028" i="3"/>
  <c r="BE1037" i="3"/>
  <c r="BE1044" i="3"/>
  <c r="BE1053" i="3"/>
  <c r="BE1062" i="3"/>
  <c r="BE1070" i="3"/>
  <c r="BE1078" i="3"/>
  <c r="BE1086" i="3"/>
  <c r="BE1094" i="3"/>
  <c r="BE1102" i="3"/>
  <c r="BE1110" i="3"/>
  <c r="BE1118" i="3"/>
  <c r="BE1126" i="3"/>
  <c r="BE1134" i="3"/>
  <c r="BE1142" i="3"/>
  <c r="BE1150" i="3"/>
  <c r="BE1158" i="3"/>
  <c r="BE1166" i="3"/>
  <c r="BE1174" i="3"/>
  <c r="BE1182" i="3"/>
  <c r="BE1190" i="3"/>
  <c r="BE1198" i="3"/>
  <c r="BE1206" i="3"/>
  <c r="BE1214" i="3"/>
  <c r="BE1222" i="3"/>
  <c r="BE1230" i="3"/>
  <c r="BE1238" i="3"/>
  <c r="BE1246" i="3"/>
  <c r="BE1254" i="3"/>
  <c r="BE1262" i="3"/>
  <c r="BE1270" i="3"/>
  <c r="BE1226" i="3"/>
  <c r="BE1242" i="3"/>
  <c r="BE1258" i="3"/>
  <c r="BE1278" i="3"/>
  <c r="BE1286" i="3"/>
  <c r="BE1294" i="3"/>
  <c r="BE1302" i="3"/>
  <c r="BE1310" i="3"/>
  <c r="BE1318" i="3"/>
  <c r="BE1326" i="3"/>
  <c r="BE1334" i="3"/>
  <c r="BE1342" i="3"/>
  <c r="BE1350" i="3"/>
  <c r="BE1358" i="3"/>
  <c r="BE1366" i="3"/>
  <c r="BE1374" i="3"/>
  <c r="BE1382" i="3"/>
  <c r="BE1390" i="3"/>
  <c r="BE1398" i="3"/>
  <c r="BE1406" i="3"/>
  <c r="BE1414" i="3"/>
  <c r="BE1422" i="3"/>
  <c r="BE1224" i="3"/>
  <c r="BE1231" i="3"/>
  <c r="BE1240" i="3"/>
  <c r="BE1247" i="3"/>
  <c r="BE1256" i="3"/>
  <c r="BE1263" i="3"/>
  <c r="BE1272" i="3"/>
  <c r="BE1277" i="3"/>
  <c r="BE1285" i="3"/>
  <c r="BE1293" i="3"/>
  <c r="BE1301" i="3"/>
  <c r="BE1309" i="3"/>
  <c r="BE1317" i="3"/>
  <c r="BE1325" i="3"/>
  <c r="BE1333" i="3"/>
  <c r="BE1341" i="3"/>
  <c r="BE1349" i="3"/>
  <c r="BE1357" i="3"/>
  <c r="BE1365" i="3"/>
  <c r="BE1373" i="3"/>
  <c r="BE1381" i="3"/>
  <c r="BE1389" i="3"/>
  <c r="BE1397" i="3"/>
  <c r="BE1405" i="3"/>
  <c r="BE1413" i="3"/>
  <c r="BE1421" i="3"/>
  <c r="BE1220" i="3"/>
  <c r="BE1229" i="3"/>
  <c r="BE1236" i="3"/>
  <c r="BE1245" i="3"/>
  <c r="BE1252" i="3"/>
  <c r="BE1261" i="3"/>
  <c r="BE1268" i="3"/>
  <c r="BE1276" i="3"/>
  <c r="BE1284" i="3"/>
  <c r="BE1292" i="3"/>
  <c r="BE1300" i="3"/>
  <c r="BE1308" i="3"/>
  <c r="BE1316" i="3"/>
  <c r="BE1324" i="3"/>
  <c r="BE1332" i="3"/>
  <c r="BE1340" i="3"/>
  <c r="BE1348" i="3"/>
  <c r="BE1356" i="3"/>
  <c r="BE1364" i="3"/>
  <c r="BE1372" i="3"/>
  <c r="BE1380" i="3"/>
  <c r="BE1388" i="3"/>
  <c r="BE1396" i="3"/>
  <c r="BE1404" i="3"/>
  <c r="BE1412" i="3"/>
  <c r="BE1227" i="3"/>
  <c r="BE1243" i="3"/>
  <c r="BE1259" i="3"/>
  <c r="BE1275" i="3"/>
  <c r="BE1283" i="3"/>
  <c r="BE1291" i="3"/>
  <c r="BE1299" i="3"/>
  <c r="BE1307" i="3"/>
  <c r="BE1315" i="3"/>
  <c r="BE1323" i="3"/>
  <c r="BE1331" i="3"/>
  <c r="BE1339" i="3"/>
  <c r="BE1347" i="3"/>
  <c r="BE1355" i="3"/>
  <c r="BE1363" i="3"/>
  <c r="BE1371" i="3"/>
  <c r="BE1379" i="3"/>
  <c r="BE1387" i="3"/>
  <c r="BE1395" i="3"/>
  <c r="BE1403" i="3"/>
  <c r="BE1411" i="3"/>
  <c r="BE1419" i="3"/>
  <c r="BE1215" i="3"/>
  <c r="BE1218" i="3"/>
  <c r="BE1234" i="3"/>
  <c r="BE1250" i="3"/>
  <c r="BE1266" i="3"/>
  <c r="BE1274" i="3"/>
  <c r="BE1282" i="3"/>
  <c r="BE1290" i="3"/>
  <c r="BE1298" i="3"/>
  <c r="BE1306" i="3"/>
  <c r="BE1314" i="3"/>
  <c r="BE1322" i="3"/>
  <c r="BE1330" i="3"/>
  <c r="BE1338" i="3"/>
  <c r="BE1346" i="3"/>
  <c r="BE1354" i="3"/>
  <c r="BE1362" i="3"/>
  <c r="BE1370" i="3"/>
  <c r="BE1378" i="3"/>
  <c r="BE1386" i="3"/>
  <c r="BE1394" i="3"/>
  <c r="BE1402" i="3"/>
  <c r="BE1410" i="3"/>
  <c r="BE1418" i="3"/>
  <c r="BE1426" i="3"/>
  <c r="BE1434" i="3"/>
  <c r="BE1442" i="3"/>
  <c r="BE1450" i="3"/>
  <c r="BE1458" i="3"/>
  <c r="BE1466" i="3"/>
  <c r="BE1474" i="3"/>
  <c r="BE1223" i="3"/>
  <c r="BE1232" i="3"/>
  <c r="BE1239" i="3"/>
  <c r="BE1248" i="3"/>
  <c r="BE1255" i="3"/>
  <c r="BE1264" i="3"/>
  <c r="BE1271" i="3"/>
  <c r="BE1273" i="3"/>
  <c r="BE1281" i="3"/>
  <c r="BE1289" i="3"/>
  <c r="BE1297" i="3"/>
  <c r="BE1305" i="3"/>
  <c r="BE1313" i="3"/>
  <c r="BE1321" i="3"/>
  <c r="BE1329" i="3"/>
  <c r="BE1337" i="3"/>
  <c r="BE1345" i="3"/>
  <c r="BE1353" i="3"/>
  <c r="BE1361" i="3"/>
  <c r="BE1369" i="3"/>
  <c r="BE1377" i="3"/>
  <c r="BE1385" i="3"/>
  <c r="BE1393" i="3"/>
  <c r="BE1401" i="3"/>
  <c r="BE1409" i="3"/>
  <c r="BE1417" i="3"/>
  <c r="BE1425" i="3"/>
  <c r="BE1216" i="3"/>
  <c r="BE1221" i="3"/>
  <c r="BE1228" i="3"/>
  <c r="BE1237" i="3"/>
  <c r="BE1244" i="3"/>
  <c r="BE1253" i="3"/>
  <c r="BE1260" i="3"/>
  <c r="BE1269" i="3"/>
  <c r="BE1280" i="3"/>
  <c r="BE1288" i="3"/>
  <c r="BE1296" i="3"/>
  <c r="BE1304" i="3"/>
  <c r="BE1312" i="3"/>
  <c r="BE1320" i="3"/>
  <c r="BE1328" i="3"/>
  <c r="BE1336" i="3"/>
  <c r="BE1344" i="3"/>
  <c r="BE1352" i="3"/>
  <c r="BE1360" i="3"/>
  <c r="BE1368" i="3"/>
  <c r="BE1376" i="3"/>
  <c r="BE1384" i="3"/>
  <c r="BE1392" i="3"/>
  <c r="BE1400" i="3"/>
  <c r="BE1408" i="3"/>
  <c r="BE1416" i="3"/>
  <c r="BE1219" i="3"/>
  <c r="BE1235" i="3"/>
  <c r="BE1251" i="3"/>
  <c r="BE1267" i="3"/>
  <c r="BE1279" i="3"/>
  <c r="BE1287" i="3"/>
  <c r="BE1295" i="3"/>
  <c r="BE1303" i="3"/>
  <c r="BE1311" i="3"/>
  <c r="BE1319" i="3"/>
  <c r="BE1327" i="3"/>
  <c r="BE1335" i="3"/>
  <c r="BE1343" i="3"/>
  <c r="BE1351" i="3"/>
  <c r="BE1359" i="3"/>
  <c r="BE1367" i="3"/>
  <c r="BE1375" i="3"/>
  <c r="BE1383" i="3"/>
  <c r="BE1391" i="3"/>
  <c r="BE1399" i="3"/>
  <c r="BE1407" i="3"/>
  <c r="BE1415" i="3"/>
  <c r="BE1423" i="3"/>
  <c r="BE1431" i="3"/>
  <c r="BE1439" i="3"/>
  <c r="BE1447" i="3"/>
  <c r="BE1455" i="3"/>
  <c r="BE1463" i="3"/>
  <c r="BE1471" i="3"/>
  <c r="BE1433" i="3"/>
  <c r="BE1440" i="3"/>
  <c r="BE1449" i="3"/>
  <c r="BE1456" i="3"/>
  <c r="BE1465" i="3"/>
  <c r="BE1472" i="3"/>
  <c r="BE1480" i="3"/>
  <c r="BE1488" i="3"/>
  <c r="BE1496" i="3"/>
  <c r="BE1504" i="3"/>
  <c r="BE1512" i="3"/>
  <c r="BE1520" i="3"/>
  <c r="BE1528" i="3"/>
  <c r="BE1536" i="3"/>
  <c r="BE1544" i="3"/>
  <c r="BE1552" i="3"/>
  <c r="BE1560" i="3"/>
  <c r="BE1568" i="3"/>
  <c r="BE1576" i="3"/>
  <c r="BE1584" i="3"/>
  <c r="BE1592" i="3"/>
  <c r="BE1600" i="3"/>
  <c r="BE1608" i="3"/>
  <c r="BE1616" i="3"/>
  <c r="BE1624" i="3"/>
  <c r="BE1429" i="3"/>
  <c r="BE1438" i="3"/>
  <c r="BE1445" i="3"/>
  <c r="BE1454" i="3"/>
  <c r="BE1461" i="3"/>
  <c r="BE1470" i="3"/>
  <c r="BE1477" i="3"/>
  <c r="BE1479" i="3"/>
  <c r="BE1487" i="3"/>
  <c r="BE1495" i="3"/>
  <c r="BE1503" i="3"/>
  <c r="BE1511" i="3"/>
  <c r="BE1519" i="3"/>
  <c r="BE1527" i="3"/>
  <c r="BE1535" i="3"/>
  <c r="BE1543" i="3"/>
  <c r="BE1551" i="3"/>
  <c r="BE1559" i="3"/>
  <c r="BE1567" i="3"/>
  <c r="BE1575" i="3"/>
  <c r="BE1583" i="3"/>
  <c r="BE1591" i="3"/>
  <c r="BE1599" i="3"/>
  <c r="BE1607" i="3"/>
  <c r="BE1615" i="3"/>
  <c r="BE1623" i="3"/>
  <c r="BE1436" i="3"/>
  <c r="BE1452" i="3"/>
  <c r="BE1468" i="3"/>
  <c r="BE1486" i="3"/>
  <c r="BE1494" i="3"/>
  <c r="BE1502" i="3"/>
  <c r="BE1510" i="3"/>
  <c r="BE1518" i="3"/>
  <c r="BE1526" i="3"/>
  <c r="BE1534" i="3"/>
  <c r="BE1542" i="3"/>
  <c r="BE1550" i="3"/>
  <c r="BE1558" i="3"/>
  <c r="BE1566" i="3"/>
  <c r="BE1574" i="3"/>
  <c r="BE1582" i="3"/>
  <c r="BE1590" i="3"/>
  <c r="BE1598" i="3"/>
  <c r="BE1606" i="3"/>
  <c r="BE1614" i="3"/>
  <c r="BE1622" i="3"/>
  <c r="BE1427" i="3"/>
  <c r="BE1443" i="3"/>
  <c r="BE1459" i="3"/>
  <c r="BE1475" i="3"/>
  <c r="BE1485" i="3"/>
  <c r="BE1493" i="3"/>
  <c r="BE1501" i="3"/>
  <c r="BE1509" i="3"/>
  <c r="BE1517" i="3"/>
  <c r="BE1525" i="3"/>
  <c r="BE1533" i="3"/>
  <c r="BE1541" i="3"/>
  <c r="BE1549" i="3"/>
  <c r="BE1557" i="3"/>
  <c r="BE1565" i="3"/>
  <c r="BE1573" i="3"/>
  <c r="BE1581" i="3"/>
  <c r="BE1589" i="3"/>
  <c r="BE1597" i="3"/>
  <c r="BE1605" i="3"/>
  <c r="BE1613" i="3"/>
  <c r="BE1621" i="3"/>
  <c r="BE1629" i="3"/>
  <c r="BE1420" i="3"/>
  <c r="BE1432" i="3"/>
  <c r="BE1441" i="3"/>
  <c r="BE1448" i="3"/>
  <c r="BE1457" i="3"/>
  <c r="BE1464" i="3"/>
  <c r="BE1473" i="3"/>
  <c r="BE1484" i="3"/>
  <c r="BE1492" i="3"/>
  <c r="BE1500" i="3"/>
  <c r="BE1508" i="3"/>
  <c r="BE1516" i="3"/>
  <c r="BE1524" i="3"/>
  <c r="BE1532" i="3"/>
  <c r="BE1540" i="3"/>
  <c r="BE1548" i="3"/>
  <c r="BE1556" i="3"/>
  <c r="BE1564" i="3"/>
  <c r="BE1572" i="3"/>
  <c r="BE1580" i="3"/>
  <c r="BE1588" i="3"/>
  <c r="BE1596" i="3"/>
  <c r="BE1604" i="3"/>
  <c r="BE1612" i="3"/>
  <c r="BE1620" i="3"/>
  <c r="BE1628" i="3"/>
  <c r="BE1636" i="3"/>
  <c r="BE1644" i="3"/>
  <c r="BE1652" i="3"/>
  <c r="BE1660" i="3"/>
  <c r="BE1668" i="3"/>
  <c r="BE1430" i="3"/>
  <c r="BE1437" i="3"/>
  <c r="BE1446" i="3"/>
  <c r="BE1453" i="3"/>
  <c r="BE1462" i="3"/>
  <c r="BE1469" i="3"/>
  <c r="BE1478" i="3"/>
  <c r="BE1483" i="3"/>
  <c r="BE1491" i="3"/>
  <c r="BE1499" i="3"/>
  <c r="BE1507" i="3"/>
  <c r="BE1515" i="3"/>
  <c r="BE1523" i="3"/>
  <c r="BE1531" i="3"/>
  <c r="BE1539" i="3"/>
  <c r="BE1547" i="3"/>
  <c r="BE1555" i="3"/>
  <c r="BE1563" i="3"/>
  <c r="BE1571" i="3"/>
  <c r="BE1579" i="3"/>
  <c r="BE1587" i="3"/>
  <c r="BE1595" i="3"/>
  <c r="BE1603" i="3"/>
  <c r="BE1611" i="3"/>
  <c r="BE1619" i="3"/>
  <c r="BE1627" i="3"/>
  <c r="BE1424" i="3"/>
  <c r="BE1428" i="3"/>
  <c r="BE1444" i="3"/>
  <c r="BE1460" i="3"/>
  <c r="BE1476" i="3"/>
  <c r="BE1482" i="3"/>
  <c r="BE1490" i="3"/>
  <c r="BE1498" i="3"/>
  <c r="BE1506" i="3"/>
  <c r="BE1514" i="3"/>
  <c r="BE1522" i="3"/>
  <c r="BE1530" i="3"/>
  <c r="BE1538" i="3"/>
  <c r="BE1546" i="3"/>
  <c r="BE1554" i="3"/>
  <c r="BE1562" i="3"/>
  <c r="BE1570" i="3"/>
  <c r="BE1578" i="3"/>
  <c r="BE1586" i="3"/>
  <c r="BE1594" i="3"/>
  <c r="BE1602" i="3"/>
  <c r="BE1610" i="3"/>
  <c r="BE1618" i="3"/>
  <c r="BE1626" i="3"/>
  <c r="BE1435" i="3"/>
  <c r="BE1451" i="3"/>
  <c r="BE1467" i="3"/>
  <c r="BE1481" i="3"/>
  <c r="BE1489" i="3"/>
  <c r="BE1497" i="3"/>
  <c r="BE1505" i="3"/>
  <c r="BE1513" i="3"/>
  <c r="BE1521" i="3"/>
  <c r="BE1529" i="3"/>
  <c r="BE1537" i="3"/>
  <c r="BE1545" i="3"/>
  <c r="BE1553" i="3"/>
  <c r="BE1561" i="3"/>
  <c r="BE1569" i="3"/>
  <c r="BE1577" i="3"/>
  <c r="BE1585" i="3"/>
  <c r="BE1593" i="3"/>
  <c r="BE1601" i="3"/>
  <c r="BE1609" i="3"/>
  <c r="BE1617" i="3"/>
  <c r="BE1625" i="3"/>
  <c r="BE1633" i="3"/>
  <c r="BE1641" i="3"/>
  <c r="BE1649" i="3"/>
  <c r="BE1657" i="3"/>
  <c r="BE1665" i="3"/>
  <c r="BE1643" i="3"/>
  <c r="BE1650" i="3"/>
  <c r="BE1659" i="3"/>
  <c r="BE1666" i="3"/>
  <c r="BE1677" i="3"/>
  <c r="BE1685" i="3"/>
  <c r="BE1693" i="3"/>
  <c r="BE1701" i="3"/>
  <c r="BE1709" i="3"/>
  <c r="BE1717" i="3"/>
  <c r="BE1725" i="3"/>
  <c r="BE1733" i="3"/>
  <c r="BE1741" i="3"/>
  <c r="BE1749" i="3"/>
  <c r="BE1757" i="3"/>
  <c r="BE1765" i="3"/>
  <c r="BE1773" i="3"/>
  <c r="BE1781" i="3"/>
  <c r="BE1789" i="3"/>
  <c r="BE1797" i="3"/>
  <c r="BE1805" i="3"/>
  <c r="BE1813" i="3"/>
  <c r="BE1821" i="3"/>
  <c r="BE1829" i="3"/>
  <c r="BE1837" i="3"/>
  <c r="BE1634" i="3"/>
  <c r="BE1639" i="3"/>
  <c r="BE1648" i="3"/>
  <c r="BE1655" i="3"/>
  <c r="BE1664" i="3"/>
  <c r="BE1671" i="3"/>
  <c r="BE1676" i="3"/>
  <c r="BE1684" i="3"/>
  <c r="BE1692" i="3"/>
  <c r="BE1700" i="3"/>
  <c r="BE1708" i="3"/>
  <c r="BE1716" i="3"/>
  <c r="BE1724" i="3"/>
  <c r="BE1732" i="3"/>
  <c r="BE1740" i="3"/>
  <c r="BE1748" i="3"/>
  <c r="BE1756" i="3"/>
  <c r="BE1764" i="3"/>
  <c r="BE1772" i="3"/>
  <c r="BE1780" i="3"/>
  <c r="BE1788" i="3"/>
  <c r="BE1796" i="3"/>
  <c r="BE1804" i="3"/>
  <c r="BE1812" i="3"/>
  <c r="BE1820" i="3"/>
  <c r="BE1828" i="3"/>
  <c r="BE1836" i="3"/>
  <c r="BE1646" i="3"/>
  <c r="BE1662" i="3"/>
  <c r="BE1675" i="3"/>
  <c r="BE1683" i="3"/>
  <c r="BE1691" i="3"/>
  <c r="BE1699" i="3"/>
  <c r="BE1707" i="3"/>
  <c r="BE1715" i="3"/>
  <c r="BE1723" i="3"/>
  <c r="BE1731" i="3"/>
  <c r="BE1739" i="3"/>
  <c r="BE1747" i="3"/>
  <c r="BE1755" i="3"/>
  <c r="BE1763" i="3"/>
  <c r="BE1771" i="3"/>
  <c r="BE1779" i="3"/>
  <c r="BE1787" i="3"/>
  <c r="BE1795" i="3"/>
  <c r="BE1803" i="3"/>
  <c r="BE1811" i="3"/>
  <c r="BE1819" i="3"/>
  <c r="BE1827" i="3"/>
  <c r="BE1835" i="3"/>
  <c r="BE1637" i="3"/>
  <c r="BE1653" i="3"/>
  <c r="BE1669" i="3"/>
  <c r="BE1674" i="3"/>
  <c r="BE1682" i="3"/>
  <c r="BE1690" i="3"/>
  <c r="BE1698" i="3"/>
  <c r="BE1706" i="3"/>
  <c r="BE1714" i="3"/>
  <c r="BE1722" i="3"/>
  <c r="BE1730" i="3"/>
  <c r="BE1738" i="3"/>
  <c r="BE1746" i="3"/>
  <c r="BE1754" i="3"/>
  <c r="BE1762" i="3"/>
  <c r="BE1770" i="3"/>
  <c r="BE1778" i="3"/>
  <c r="BE1786" i="3"/>
  <c r="BE1794" i="3"/>
  <c r="BE1802" i="3"/>
  <c r="BE1810" i="3"/>
  <c r="BE1818" i="3"/>
  <c r="BE1826" i="3"/>
  <c r="BE1834" i="3"/>
  <c r="BE1631" i="3"/>
  <c r="BE1635" i="3"/>
  <c r="BE1642" i="3"/>
  <c r="BE1651" i="3"/>
  <c r="BE1658" i="3"/>
  <c r="BE1667" i="3"/>
  <c r="BE1673" i="3"/>
  <c r="BE1681" i="3"/>
  <c r="BE1689" i="3"/>
  <c r="BE1697" i="3"/>
  <c r="BE1705" i="3"/>
  <c r="BE1713" i="3"/>
  <c r="BE1721" i="3"/>
  <c r="BE1729" i="3"/>
  <c r="BE1737" i="3"/>
  <c r="BE1745" i="3"/>
  <c r="BE1753" i="3"/>
  <c r="BE1761" i="3"/>
  <c r="BE1769" i="3"/>
  <c r="BE1777" i="3"/>
  <c r="BE1785" i="3"/>
  <c r="BE1793" i="3"/>
  <c r="BE1801" i="3"/>
  <c r="BE1809" i="3"/>
  <c r="BE1817" i="3"/>
  <c r="BE1825" i="3"/>
  <c r="BE1833" i="3"/>
  <c r="BE1841" i="3"/>
  <c r="BE1849" i="3"/>
  <c r="BE1857" i="3"/>
  <c r="BE1865" i="3"/>
  <c r="BE1873" i="3"/>
  <c r="BE1640" i="3"/>
  <c r="BE1647" i="3"/>
  <c r="BE1656" i="3"/>
  <c r="BE1663" i="3"/>
  <c r="BE1672" i="3"/>
  <c r="BE1680" i="3"/>
  <c r="BE1688" i="3"/>
  <c r="BE1696" i="3"/>
  <c r="BE1704" i="3"/>
  <c r="BE1712" i="3"/>
  <c r="BE1720" i="3"/>
  <c r="BE1728" i="3"/>
  <c r="BE1736" i="3"/>
  <c r="BE1744" i="3"/>
  <c r="BE1752" i="3"/>
  <c r="BE1760" i="3"/>
  <c r="BE1768" i="3"/>
  <c r="BE1776" i="3"/>
  <c r="BE1784" i="3"/>
  <c r="BE1792" i="3"/>
  <c r="BE1800" i="3"/>
  <c r="BE1808" i="3"/>
  <c r="BE1816" i="3"/>
  <c r="BE1824" i="3"/>
  <c r="BE1832" i="3"/>
  <c r="BE1632" i="3"/>
  <c r="BE1638" i="3"/>
  <c r="BE1654" i="3"/>
  <c r="BE1670" i="3"/>
  <c r="BE1679" i="3"/>
  <c r="BE1687" i="3"/>
  <c r="BE1695" i="3"/>
  <c r="BE1703" i="3"/>
  <c r="BE1711" i="3"/>
  <c r="BE1719" i="3"/>
  <c r="BE1727" i="3"/>
  <c r="BE1735" i="3"/>
  <c r="BE1743" i="3"/>
  <c r="BE1751" i="3"/>
  <c r="BE1759" i="3"/>
  <c r="BE1767" i="3"/>
  <c r="BE1775" i="3"/>
  <c r="BE1783" i="3"/>
  <c r="BE1791" i="3"/>
  <c r="BE1799" i="3"/>
  <c r="BE1807" i="3"/>
  <c r="BE1815" i="3"/>
  <c r="BE1823" i="3"/>
  <c r="BE1831" i="3"/>
  <c r="BE1630" i="3"/>
  <c r="BE1645" i="3"/>
  <c r="BE1661" i="3"/>
  <c r="BE1678" i="3"/>
  <c r="BE1686" i="3"/>
  <c r="BE1694" i="3"/>
  <c r="BE1702" i="3"/>
  <c r="BE1710" i="3"/>
  <c r="BE1718" i="3"/>
  <c r="BE1726" i="3"/>
  <c r="BE1734" i="3"/>
  <c r="BE1742" i="3"/>
  <c r="BE1750" i="3"/>
  <c r="BE1758" i="3"/>
  <c r="BE1766" i="3"/>
  <c r="BE1774" i="3"/>
  <c r="BE1782" i="3"/>
  <c r="BE1790" i="3"/>
  <c r="BE1798" i="3"/>
  <c r="BE1806" i="3"/>
  <c r="BE1814" i="3"/>
  <c r="BE1822" i="3"/>
  <c r="BE1830" i="3"/>
  <c r="BE1838" i="3"/>
  <c r="BE1846" i="3"/>
  <c r="BE1854" i="3"/>
  <c r="BE1862" i="3"/>
  <c r="BE1870" i="3"/>
  <c r="BE1878" i="3"/>
  <c r="BE1850" i="3"/>
  <c r="BE1866" i="3"/>
  <c r="BE1884" i="3"/>
  <c r="BE1892" i="3"/>
  <c r="BE1900" i="3"/>
  <c r="BE1908" i="3"/>
  <c r="BE1916" i="3"/>
  <c r="BE1924" i="3"/>
  <c r="BE1932" i="3"/>
  <c r="BE1940" i="3"/>
  <c r="BE1948" i="3"/>
  <c r="BE1956" i="3"/>
  <c r="BE1964" i="3"/>
  <c r="BE1972" i="3"/>
  <c r="BE1980" i="3"/>
  <c r="BE1988" i="3"/>
  <c r="BE1996" i="3"/>
  <c r="BE2004" i="3"/>
  <c r="BE2012" i="3"/>
  <c r="BE2020" i="3"/>
  <c r="BE2028" i="3"/>
  <c r="BE2036" i="3"/>
  <c r="BE2044" i="3"/>
  <c r="BE1848" i="3"/>
  <c r="BE1855" i="3"/>
  <c r="BE1864" i="3"/>
  <c r="BE1871" i="3"/>
  <c r="BE1883" i="3"/>
  <c r="BE1891" i="3"/>
  <c r="BE1899" i="3"/>
  <c r="BE1907" i="3"/>
  <c r="BE1915" i="3"/>
  <c r="BE1923" i="3"/>
  <c r="BE1931" i="3"/>
  <c r="BE1939" i="3"/>
  <c r="BE1947" i="3"/>
  <c r="BE1955" i="3"/>
  <c r="BE1963" i="3"/>
  <c r="BE1971" i="3"/>
  <c r="BE1979" i="3"/>
  <c r="BE1987" i="3"/>
  <c r="BE1995" i="3"/>
  <c r="BE2003" i="3"/>
  <c r="BE2011" i="3"/>
  <c r="BE2019" i="3"/>
  <c r="BE2027" i="3"/>
  <c r="BE2035" i="3"/>
  <c r="BE2043" i="3"/>
  <c r="BE1844" i="3"/>
  <c r="BE1853" i="3"/>
  <c r="BE1860" i="3"/>
  <c r="BE1869" i="3"/>
  <c r="BE1876" i="3"/>
  <c r="BE1882" i="3"/>
  <c r="BE1890" i="3"/>
  <c r="BE1898" i="3"/>
  <c r="BE1906" i="3"/>
  <c r="BE1914" i="3"/>
  <c r="BE1922" i="3"/>
  <c r="BE1930" i="3"/>
  <c r="BE1938" i="3"/>
  <c r="BE1946" i="3"/>
  <c r="BE1954" i="3"/>
  <c r="BE1962" i="3"/>
  <c r="BE1970" i="3"/>
  <c r="BE1978" i="3"/>
  <c r="BE1986" i="3"/>
  <c r="BE1994" i="3"/>
  <c r="BE2002" i="3"/>
  <c r="BE2010" i="3"/>
  <c r="BE2018" i="3"/>
  <c r="BE2026" i="3"/>
  <c r="BE2034" i="3"/>
  <c r="BE2042" i="3"/>
  <c r="BE1851" i="3"/>
  <c r="BE1867" i="3"/>
  <c r="BE1881" i="3"/>
  <c r="BE1889" i="3"/>
  <c r="BE1897" i="3"/>
  <c r="BE1905" i="3"/>
  <c r="BE1913" i="3"/>
  <c r="BE1921" i="3"/>
  <c r="BE1929" i="3"/>
  <c r="BE1937" i="3"/>
  <c r="BE1945" i="3"/>
  <c r="BE1953" i="3"/>
  <c r="BE1961" i="3"/>
  <c r="BE1969" i="3"/>
  <c r="BE1977" i="3"/>
  <c r="BE1985" i="3"/>
  <c r="BE1993" i="3"/>
  <c r="BE2001" i="3"/>
  <c r="BE2009" i="3"/>
  <c r="BE2017" i="3"/>
  <c r="BE2025" i="3"/>
  <c r="BE2033" i="3"/>
  <c r="BE2041" i="3"/>
  <c r="BE1842" i="3"/>
  <c r="BE1858" i="3"/>
  <c r="BE1874" i="3"/>
  <c r="BE1880" i="3"/>
  <c r="BE1888" i="3"/>
  <c r="BE1896" i="3"/>
  <c r="BE1904" i="3"/>
  <c r="BE1912" i="3"/>
  <c r="BE1920" i="3"/>
  <c r="BE1928" i="3"/>
  <c r="BE1936" i="3"/>
  <c r="BE1944" i="3"/>
  <c r="BE1952" i="3"/>
  <c r="BE1960" i="3"/>
  <c r="BE1968" i="3"/>
  <c r="BE1976" i="3"/>
  <c r="BE1984" i="3"/>
  <c r="BE1992" i="3"/>
  <c r="BE2000" i="3"/>
  <c r="BE2008" i="3"/>
  <c r="BE2016" i="3"/>
  <c r="BE2024" i="3"/>
  <c r="BE2032" i="3"/>
  <c r="BE2040" i="3"/>
  <c r="BE2048" i="3"/>
  <c r="BE2056" i="3"/>
  <c r="BE2064" i="3"/>
  <c r="BE2072" i="3"/>
  <c r="BE2080" i="3"/>
  <c r="BE2088" i="3"/>
  <c r="BE1839" i="3"/>
  <c r="BE1847" i="3"/>
  <c r="BE1856" i="3"/>
  <c r="BE1863" i="3"/>
  <c r="BE1872" i="3"/>
  <c r="BE1879" i="3"/>
  <c r="BE1887" i="3"/>
  <c r="BE1895" i="3"/>
  <c r="BE1903" i="3"/>
  <c r="BE1911" i="3"/>
  <c r="BE1919" i="3"/>
  <c r="BE1927" i="3"/>
  <c r="BE1935" i="3"/>
  <c r="BE1943" i="3"/>
  <c r="BE1951" i="3"/>
  <c r="BE1959" i="3"/>
  <c r="BE1967" i="3"/>
  <c r="BE1975" i="3"/>
  <c r="BE1983" i="3"/>
  <c r="BE1991" i="3"/>
  <c r="BE1999" i="3"/>
  <c r="BE2007" i="3"/>
  <c r="BE2015" i="3"/>
  <c r="BE2023" i="3"/>
  <c r="BE2031" i="3"/>
  <c r="BE2039" i="3"/>
  <c r="BE2047" i="3"/>
  <c r="BE1845" i="3"/>
  <c r="BE1852" i="3"/>
  <c r="BE1861" i="3"/>
  <c r="BE1868" i="3"/>
  <c r="BE1877" i="3"/>
  <c r="BE1886" i="3"/>
  <c r="BE1894" i="3"/>
  <c r="BE1902" i="3"/>
  <c r="BE1910" i="3"/>
  <c r="BE1918" i="3"/>
  <c r="BE1926" i="3"/>
  <c r="BE1934" i="3"/>
  <c r="BE1942" i="3"/>
  <c r="BE1950" i="3"/>
  <c r="BE1958" i="3"/>
  <c r="BE1966" i="3"/>
  <c r="BE1974" i="3"/>
  <c r="BE1982" i="3"/>
  <c r="BE1990" i="3"/>
  <c r="BE1998" i="3"/>
  <c r="BE2006" i="3"/>
  <c r="BE2014" i="3"/>
  <c r="BE2022" i="3"/>
  <c r="BE2030" i="3"/>
  <c r="BE2038" i="3"/>
  <c r="BE1840" i="3"/>
  <c r="BE1843" i="3"/>
  <c r="BE1859" i="3"/>
  <c r="BE1875" i="3"/>
  <c r="BE1885" i="3"/>
  <c r="BE1893" i="3"/>
  <c r="BE1901" i="3"/>
  <c r="BE1909" i="3"/>
  <c r="BE1917" i="3"/>
  <c r="BE1925" i="3"/>
  <c r="BE1933" i="3"/>
  <c r="BE1941" i="3"/>
  <c r="BE1949" i="3"/>
  <c r="BE1957" i="3"/>
  <c r="BE1965" i="3"/>
  <c r="BE1973" i="3"/>
  <c r="BE1981" i="3"/>
  <c r="BE1989" i="3"/>
  <c r="BE1997" i="3"/>
  <c r="BE2005" i="3"/>
  <c r="BE2013" i="3"/>
  <c r="BE2021" i="3"/>
  <c r="BE2029" i="3"/>
  <c r="BE2037" i="3"/>
  <c r="BE2045" i="3"/>
  <c r="BE2053" i="3"/>
  <c r="BE2061" i="3"/>
  <c r="BE2069" i="3"/>
  <c r="BE2077" i="3"/>
  <c r="BE2085" i="3"/>
  <c r="BE2046" i="3"/>
  <c r="BE2049" i="3"/>
  <c r="BE2058" i="3"/>
  <c r="BE2074" i="3"/>
  <c r="BE2094" i="3"/>
  <c r="BE2102" i="3"/>
  <c r="BE2110" i="3"/>
  <c r="BE2118" i="3"/>
  <c r="BE2126" i="3"/>
  <c r="BE2134" i="3"/>
  <c r="BE2142" i="3"/>
  <c r="BE2150" i="3"/>
  <c r="BE2158" i="3"/>
  <c r="BE2166" i="3"/>
  <c r="BE2174" i="3"/>
  <c r="BE2182" i="3"/>
  <c r="BE2190" i="3"/>
  <c r="BE2198" i="3"/>
  <c r="BE2206" i="3"/>
  <c r="BE2214" i="3"/>
  <c r="BE2222" i="3"/>
  <c r="BE2230" i="3"/>
  <c r="BE2238" i="3"/>
  <c r="BE2246" i="3"/>
  <c r="BE2254" i="3"/>
  <c r="BE2262" i="3"/>
  <c r="BE2270" i="3"/>
  <c r="BE2278" i="3"/>
  <c r="BE2286" i="3"/>
  <c r="BE2294" i="3"/>
  <c r="BE2302" i="3"/>
  <c r="BE2310" i="3"/>
  <c r="BE2318" i="3"/>
  <c r="BE2326" i="3"/>
  <c r="BE2334" i="3"/>
  <c r="BE2342" i="3"/>
  <c r="BE2350" i="3"/>
  <c r="BE2358" i="3"/>
  <c r="BE2366" i="3"/>
  <c r="BE2374" i="3"/>
  <c r="BE2382" i="3"/>
  <c r="BE2390" i="3"/>
  <c r="BE2398" i="3"/>
  <c r="BE2406" i="3"/>
  <c r="BE2414" i="3"/>
  <c r="BE2422" i="3"/>
  <c r="BE2430" i="3"/>
  <c r="BE2438" i="3"/>
  <c r="BE2065" i="3"/>
  <c r="BE2081" i="3"/>
  <c r="BE2093" i="3"/>
  <c r="BE2101" i="3"/>
  <c r="BE2109" i="3"/>
  <c r="BE2117" i="3"/>
  <c r="BE2125" i="3"/>
  <c r="BE2133" i="3"/>
  <c r="BE2141" i="3"/>
  <c r="BE2149" i="3"/>
  <c r="BE2157" i="3"/>
  <c r="BE2165" i="3"/>
  <c r="BE2173" i="3"/>
  <c r="BE2181" i="3"/>
  <c r="BE2189" i="3"/>
  <c r="BE2197" i="3"/>
  <c r="BE2205" i="3"/>
  <c r="BE2213" i="3"/>
  <c r="BE2221" i="3"/>
  <c r="BE2229" i="3"/>
  <c r="BE2237" i="3"/>
  <c r="BE2245" i="3"/>
  <c r="BE2253" i="3"/>
  <c r="BE2261" i="3"/>
  <c r="BE2269" i="3"/>
  <c r="BE2277" i="3"/>
  <c r="BE2285" i="3"/>
  <c r="BE2293" i="3"/>
  <c r="BE2301" i="3"/>
  <c r="BE2309" i="3"/>
  <c r="BE2317" i="3"/>
  <c r="BE2325" i="3"/>
  <c r="BE2333" i="3"/>
  <c r="BE2341" i="3"/>
  <c r="BE2349" i="3"/>
  <c r="BE2357" i="3"/>
  <c r="BE2365" i="3"/>
  <c r="BE2373" i="3"/>
  <c r="BE2381" i="3"/>
  <c r="BE2389" i="3"/>
  <c r="BE2397" i="3"/>
  <c r="BE2405" i="3"/>
  <c r="BE2413" i="3"/>
  <c r="BE2421" i="3"/>
  <c r="BE2429" i="3"/>
  <c r="BE2437" i="3"/>
  <c r="BE2445" i="3"/>
  <c r="BE2054" i="3"/>
  <c r="BE2063" i="3"/>
  <c r="BE2070" i="3"/>
  <c r="BE2079" i="3"/>
  <c r="BE2086" i="3"/>
  <c r="BE2092" i="3"/>
  <c r="BE2100" i="3"/>
  <c r="BE2108" i="3"/>
  <c r="BE2116" i="3"/>
  <c r="BE2124" i="3"/>
  <c r="BE2132" i="3"/>
  <c r="BE2140" i="3"/>
  <c r="BE2148" i="3"/>
  <c r="BE2156" i="3"/>
  <c r="BE2164" i="3"/>
  <c r="BE2172" i="3"/>
  <c r="BE2180" i="3"/>
  <c r="BE2188" i="3"/>
  <c r="BE2196" i="3"/>
  <c r="BE2204" i="3"/>
  <c r="BE2212" i="3"/>
  <c r="BE2220" i="3"/>
  <c r="BE2228" i="3"/>
  <c r="BE2236" i="3"/>
  <c r="BE2244" i="3"/>
  <c r="BE2252" i="3"/>
  <c r="BE2260" i="3"/>
  <c r="BE2268" i="3"/>
  <c r="BE2276" i="3"/>
  <c r="BE2284" i="3"/>
  <c r="BE2292" i="3"/>
  <c r="BE2300" i="3"/>
  <c r="BE2308" i="3"/>
  <c r="BE2316" i="3"/>
  <c r="BE2324" i="3"/>
  <c r="BE2332" i="3"/>
  <c r="BE2340" i="3"/>
  <c r="BE2348" i="3"/>
  <c r="BE2356" i="3"/>
  <c r="BE2364" i="3"/>
  <c r="BE2372" i="3"/>
  <c r="BE2380" i="3"/>
  <c r="BE2388" i="3"/>
  <c r="BE2396" i="3"/>
  <c r="BE2404" i="3"/>
  <c r="BE2412" i="3"/>
  <c r="BE2420" i="3"/>
  <c r="BE2428" i="3"/>
  <c r="BE2436" i="3"/>
  <c r="BE2444" i="3"/>
  <c r="BE2052" i="3"/>
  <c r="BE2059" i="3"/>
  <c r="BE2068" i="3"/>
  <c r="BE2075" i="3"/>
  <c r="BE2084" i="3"/>
  <c r="BE2091" i="3"/>
  <c r="BE2099" i="3"/>
  <c r="BE2107" i="3"/>
  <c r="BE2115" i="3"/>
  <c r="BE2123" i="3"/>
  <c r="BE2131" i="3"/>
  <c r="BE2139" i="3"/>
  <c r="BE2147" i="3"/>
  <c r="BE2155" i="3"/>
  <c r="BE2163" i="3"/>
  <c r="BE2171" i="3"/>
  <c r="BE2179" i="3"/>
  <c r="BE2187" i="3"/>
  <c r="BE2195" i="3"/>
  <c r="BE2203" i="3"/>
  <c r="BE2211" i="3"/>
  <c r="BE2219" i="3"/>
  <c r="BE2227" i="3"/>
  <c r="BE2235" i="3"/>
  <c r="BE2243" i="3"/>
  <c r="BE2251" i="3"/>
  <c r="BE2259" i="3"/>
  <c r="BE2267" i="3"/>
  <c r="BE2275" i="3"/>
  <c r="BE2283" i="3"/>
  <c r="BE2291" i="3"/>
  <c r="BE2299" i="3"/>
  <c r="BE2307" i="3"/>
  <c r="BE2315" i="3"/>
  <c r="BE2323" i="3"/>
  <c r="BE2331" i="3"/>
  <c r="BE2339" i="3"/>
  <c r="BE2347" i="3"/>
  <c r="BE2355" i="3"/>
  <c r="BE2363" i="3"/>
  <c r="BE2371" i="3"/>
  <c r="BE2379" i="3"/>
  <c r="BE2387" i="3"/>
  <c r="BE2395" i="3"/>
  <c r="BE2403" i="3"/>
  <c r="BE2411" i="3"/>
  <c r="BE2419" i="3"/>
  <c r="BE2427" i="3"/>
  <c r="BE2435" i="3"/>
  <c r="BE2443" i="3"/>
  <c r="BE2066" i="3"/>
  <c r="BE2082" i="3"/>
  <c r="BE2090" i="3"/>
  <c r="BE2098" i="3"/>
  <c r="BE2106" i="3"/>
  <c r="BE2114" i="3"/>
  <c r="BE2122" i="3"/>
  <c r="BE2130" i="3"/>
  <c r="BE2138" i="3"/>
  <c r="BE2146" i="3"/>
  <c r="BE2154" i="3"/>
  <c r="BE2162" i="3"/>
  <c r="BE2170" i="3"/>
  <c r="BE2178" i="3"/>
  <c r="BE2186" i="3"/>
  <c r="BE2194" i="3"/>
  <c r="BE2202" i="3"/>
  <c r="BE2210" i="3"/>
  <c r="BE2218" i="3"/>
  <c r="BE2226" i="3"/>
  <c r="BE2234" i="3"/>
  <c r="BE2242" i="3"/>
  <c r="BE2250" i="3"/>
  <c r="BE2258" i="3"/>
  <c r="BE2266" i="3"/>
  <c r="BE2274" i="3"/>
  <c r="BE2282" i="3"/>
  <c r="BE2290" i="3"/>
  <c r="BE2298" i="3"/>
  <c r="BE2306" i="3"/>
  <c r="BE2314" i="3"/>
  <c r="BE2322" i="3"/>
  <c r="BE2330" i="3"/>
  <c r="BE2338" i="3"/>
  <c r="BE2346" i="3"/>
  <c r="BE2354" i="3"/>
  <c r="BE2362" i="3"/>
  <c r="BE2370" i="3"/>
  <c r="BE2378" i="3"/>
  <c r="BE2386" i="3"/>
  <c r="BE2394" i="3"/>
  <c r="BE2402" i="3"/>
  <c r="BE2410" i="3"/>
  <c r="BE2418" i="3"/>
  <c r="BE2426" i="3"/>
  <c r="BE2434" i="3"/>
  <c r="BE2442" i="3"/>
  <c r="BE2057" i="3"/>
  <c r="BE2073" i="3"/>
  <c r="BE2089" i="3"/>
  <c r="BE2097" i="3"/>
  <c r="BE2105" i="3"/>
  <c r="BE2113" i="3"/>
  <c r="BE2121" i="3"/>
  <c r="BE2129" i="3"/>
  <c r="BE2137" i="3"/>
  <c r="BE2145" i="3"/>
  <c r="BE2153" i="3"/>
  <c r="BE2161" i="3"/>
  <c r="BE2169" i="3"/>
  <c r="BE2177" i="3"/>
  <c r="BE2185" i="3"/>
  <c r="BE2193" i="3"/>
  <c r="BE2201" i="3"/>
  <c r="BE2209" i="3"/>
  <c r="BE2217" i="3"/>
  <c r="BE2225" i="3"/>
  <c r="BE2233" i="3"/>
  <c r="BE2241" i="3"/>
  <c r="BE2249" i="3"/>
  <c r="BE2257" i="3"/>
  <c r="BE2265" i="3"/>
  <c r="BE2273" i="3"/>
  <c r="BE2281" i="3"/>
  <c r="BE2289" i="3"/>
  <c r="BE2297" i="3"/>
  <c r="BE2305" i="3"/>
  <c r="BE2313" i="3"/>
  <c r="BE2321" i="3"/>
  <c r="BE2329" i="3"/>
  <c r="BE2337" i="3"/>
  <c r="BE2345" i="3"/>
  <c r="BE2353" i="3"/>
  <c r="BE2361" i="3"/>
  <c r="BE2369" i="3"/>
  <c r="BE2377" i="3"/>
  <c r="BE2385" i="3"/>
  <c r="BE2393" i="3"/>
  <c r="BE2401" i="3"/>
  <c r="BE2409" i="3"/>
  <c r="BE2417" i="3"/>
  <c r="BE2425" i="3"/>
  <c r="BE2433" i="3"/>
  <c r="BE2441" i="3"/>
  <c r="BE2055" i="3"/>
  <c r="BE2062" i="3"/>
  <c r="BE2071" i="3"/>
  <c r="BE2078" i="3"/>
  <c r="BE2087" i="3"/>
  <c r="BE2096" i="3"/>
  <c r="BE2104" i="3"/>
  <c r="BE2112" i="3"/>
  <c r="BE2120" i="3"/>
  <c r="BE2128" i="3"/>
  <c r="BE2136" i="3"/>
  <c r="BE2144" i="3"/>
  <c r="BE2152" i="3"/>
  <c r="BE2160" i="3"/>
  <c r="BE2168" i="3"/>
  <c r="BE2176" i="3"/>
  <c r="BE2184" i="3"/>
  <c r="BE2192" i="3"/>
  <c r="BE2200" i="3"/>
  <c r="BE2208" i="3"/>
  <c r="BE2216" i="3"/>
  <c r="BE2224" i="3"/>
  <c r="BE2232" i="3"/>
  <c r="BE2240" i="3"/>
  <c r="BE2248" i="3"/>
  <c r="BE2256" i="3"/>
  <c r="BE2264" i="3"/>
  <c r="BE2272" i="3"/>
  <c r="BE2280" i="3"/>
  <c r="BE2288" i="3"/>
  <c r="BE2296" i="3"/>
  <c r="BE2304" i="3"/>
  <c r="BE2312" i="3"/>
  <c r="BE2320" i="3"/>
  <c r="BE2328" i="3"/>
  <c r="BE2336" i="3"/>
  <c r="BE2344" i="3"/>
  <c r="BE2352" i="3"/>
  <c r="BE2360" i="3"/>
  <c r="BE2368" i="3"/>
  <c r="BE2376" i="3"/>
  <c r="BE2384" i="3"/>
  <c r="BE2392" i="3"/>
  <c r="BE2400" i="3"/>
  <c r="BE2408" i="3"/>
  <c r="BE2416" i="3"/>
  <c r="BE2424" i="3"/>
  <c r="BE2432" i="3"/>
  <c r="BE2440" i="3"/>
  <c r="BE2050" i="3"/>
  <c r="BE2051" i="3"/>
  <c r="BE2060" i="3"/>
  <c r="BE2067" i="3"/>
  <c r="BE2076" i="3"/>
  <c r="BE2083" i="3"/>
  <c r="BE2095" i="3"/>
  <c r="BE2103" i="3"/>
  <c r="BE2111" i="3"/>
  <c r="BE2119" i="3"/>
  <c r="BE2127" i="3"/>
  <c r="BE2135" i="3"/>
  <c r="BE2143" i="3"/>
  <c r="BE2151" i="3"/>
  <c r="BE2159" i="3"/>
  <c r="BE2167" i="3"/>
  <c r="BE2175" i="3"/>
  <c r="BE2183" i="3"/>
  <c r="BE2191" i="3"/>
  <c r="BE2199" i="3"/>
  <c r="BE2207" i="3"/>
  <c r="BE2215" i="3"/>
  <c r="BE2223" i="3"/>
  <c r="BE2231" i="3"/>
  <c r="BE2239" i="3"/>
  <c r="BE2247" i="3"/>
  <c r="BE2255" i="3"/>
  <c r="BE2263" i="3"/>
  <c r="BE2271" i="3"/>
  <c r="BE2279" i="3"/>
  <c r="BE2287" i="3"/>
  <c r="BE2295" i="3"/>
  <c r="BE2303" i="3"/>
  <c r="BE2311" i="3"/>
  <c r="BE2319" i="3"/>
  <c r="BE2327" i="3"/>
  <c r="BE2335" i="3"/>
  <c r="BE2343" i="3"/>
  <c r="BE2351" i="3"/>
  <c r="BE2359" i="3"/>
  <c r="BE2367" i="3"/>
  <c r="BE2375" i="3"/>
  <c r="BE2383" i="3"/>
  <c r="BE2391" i="3"/>
  <c r="BE2399" i="3"/>
  <c r="BE2407" i="3"/>
  <c r="BE2415" i="3"/>
  <c r="BE2423" i="3"/>
  <c r="BE2431" i="3"/>
  <c r="BE2439" i="3"/>
  <c r="BE2446" i="3"/>
  <c r="BE2447" i="3"/>
  <c r="BE2455" i="3"/>
  <c r="BE2463" i="3"/>
  <c r="BE2471" i="3"/>
  <c r="BE2479" i="3"/>
  <c r="BE2487" i="3"/>
  <c r="BE2495" i="3"/>
  <c r="BE2503" i="3"/>
  <c r="BE2511" i="3"/>
  <c r="BE2519" i="3"/>
  <c r="BE2527" i="3"/>
  <c r="BE2535" i="3"/>
  <c r="BE2543" i="3"/>
  <c r="BE2551" i="3"/>
  <c r="BE2559" i="3"/>
  <c r="BE2567" i="3"/>
  <c r="BE2575" i="3"/>
  <c r="BE2583" i="3"/>
  <c r="BE2591" i="3"/>
  <c r="BE2599" i="3"/>
  <c r="BE2607" i="3"/>
  <c r="BE2615" i="3"/>
  <c r="BE2623" i="3"/>
  <c r="BE2631" i="3"/>
  <c r="BE2639" i="3"/>
  <c r="BE2647" i="3"/>
  <c r="BE2655" i="3"/>
  <c r="BE2663" i="3"/>
  <c r="BE2671" i="3"/>
  <c r="BE2679" i="3"/>
  <c r="BE2687" i="3"/>
  <c r="BE2695" i="3"/>
  <c r="BE2703" i="3"/>
  <c r="BE2711" i="3"/>
  <c r="BE2719" i="3"/>
  <c r="BE2727" i="3"/>
  <c r="BE2735" i="3"/>
  <c r="BE2743" i="3"/>
  <c r="BE2751" i="3"/>
  <c r="BE2759" i="3"/>
  <c r="BE2767" i="3"/>
  <c r="BE2775" i="3"/>
  <c r="BE2783" i="3"/>
  <c r="BE2791" i="3"/>
  <c r="BE2799" i="3"/>
  <c r="BE2807" i="3"/>
  <c r="BE2815" i="3"/>
  <c r="BE2823" i="3"/>
  <c r="BE2831" i="3"/>
  <c r="BE2454" i="3"/>
  <c r="BE2462" i="3"/>
  <c r="BE2470" i="3"/>
  <c r="BE2478" i="3"/>
  <c r="BE2486" i="3"/>
  <c r="BE2494" i="3"/>
  <c r="BE2502" i="3"/>
  <c r="BE2510" i="3"/>
  <c r="BE2518" i="3"/>
  <c r="BE2526" i="3"/>
  <c r="BE2534" i="3"/>
  <c r="BE2542" i="3"/>
  <c r="BE2550" i="3"/>
  <c r="BE2558" i="3"/>
  <c r="BE2566" i="3"/>
  <c r="BE2574" i="3"/>
  <c r="BE2582" i="3"/>
  <c r="BE2590" i="3"/>
  <c r="BE2598" i="3"/>
  <c r="BE2606" i="3"/>
  <c r="BE2614" i="3"/>
  <c r="BE2622" i="3"/>
  <c r="BE2630" i="3"/>
  <c r="BE2638" i="3"/>
  <c r="BE2646" i="3"/>
  <c r="BE2654" i="3"/>
  <c r="BE2662" i="3"/>
  <c r="BE2670" i="3"/>
  <c r="BE2678" i="3"/>
  <c r="BE2686" i="3"/>
  <c r="BE2694" i="3"/>
  <c r="BE2702" i="3"/>
  <c r="BE2710" i="3"/>
  <c r="BE2718" i="3"/>
  <c r="BE2726" i="3"/>
  <c r="BE2734" i="3"/>
  <c r="BE2742" i="3"/>
  <c r="BE2750" i="3"/>
  <c r="BE2758" i="3"/>
  <c r="BE2766" i="3"/>
  <c r="BE2774" i="3"/>
  <c r="BE2782" i="3"/>
  <c r="BE2790" i="3"/>
  <c r="BE2798" i="3"/>
  <c r="BE2806" i="3"/>
  <c r="BE2814" i="3"/>
  <c r="BE2822" i="3"/>
  <c r="BE2830" i="3"/>
  <c r="BE2453" i="3"/>
  <c r="BE2461" i="3"/>
  <c r="BE2469" i="3"/>
  <c r="BE2477" i="3"/>
  <c r="BE2485" i="3"/>
  <c r="BE2493" i="3"/>
  <c r="BE2501" i="3"/>
  <c r="BE2509" i="3"/>
  <c r="BE2517" i="3"/>
  <c r="BE2525" i="3"/>
  <c r="BE2533" i="3"/>
  <c r="BE2541" i="3"/>
  <c r="BE2549" i="3"/>
  <c r="BE2557" i="3"/>
  <c r="BE2565" i="3"/>
  <c r="BE2573" i="3"/>
  <c r="BE2581" i="3"/>
  <c r="BE2589" i="3"/>
  <c r="BE2597" i="3"/>
  <c r="BE2605" i="3"/>
  <c r="BE2613" i="3"/>
  <c r="BE2621" i="3"/>
  <c r="BE2629" i="3"/>
  <c r="BE2637" i="3"/>
  <c r="BE2645" i="3"/>
  <c r="BE2653" i="3"/>
  <c r="BE2661" i="3"/>
  <c r="BE2669" i="3"/>
  <c r="BE2677" i="3"/>
  <c r="BE2685" i="3"/>
  <c r="BE2693" i="3"/>
  <c r="BE2701" i="3"/>
  <c r="BE2709" i="3"/>
  <c r="BE2717" i="3"/>
  <c r="BE2725" i="3"/>
  <c r="BE2733" i="3"/>
  <c r="BE2741" i="3"/>
  <c r="BE2749" i="3"/>
  <c r="BE2757" i="3"/>
  <c r="BE2765" i="3"/>
  <c r="BE2773" i="3"/>
  <c r="BE2781" i="3"/>
  <c r="BE2789" i="3"/>
  <c r="BE2797" i="3"/>
  <c r="BE2805" i="3"/>
  <c r="BE2813" i="3"/>
  <c r="BE2821" i="3"/>
  <c r="BE2829" i="3"/>
  <c r="BE2452" i="3"/>
  <c r="BE2460" i="3"/>
  <c r="BE2468" i="3"/>
  <c r="BE2476" i="3"/>
  <c r="BE2484" i="3"/>
  <c r="BE2492" i="3"/>
  <c r="BE2500" i="3"/>
  <c r="BE2508" i="3"/>
  <c r="BE2516" i="3"/>
  <c r="BE2524" i="3"/>
  <c r="BE2532" i="3"/>
  <c r="BE2540" i="3"/>
  <c r="BE2548" i="3"/>
  <c r="BE2556" i="3"/>
  <c r="BE2564" i="3"/>
  <c r="BE2572" i="3"/>
  <c r="BE2580" i="3"/>
  <c r="BE2588" i="3"/>
  <c r="BE2596" i="3"/>
  <c r="BE2604" i="3"/>
  <c r="BE2612" i="3"/>
  <c r="BE2620" i="3"/>
  <c r="BE2628" i="3"/>
  <c r="BE2636" i="3"/>
  <c r="BE2644" i="3"/>
  <c r="BE2652" i="3"/>
  <c r="BE2660" i="3"/>
  <c r="BE2668" i="3"/>
  <c r="BE2676" i="3"/>
  <c r="BE2684" i="3"/>
  <c r="BE2692" i="3"/>
  <c r="BE2700" i="3"/>
  <c r="BE2708" i="3"/>
  <c r="BE2716" i="3"/>
  <c r="BE2724" i="3"/>
  <c r="BE2732" i="3"/>
  <c r="BE2740" i="3"/>
  <c r="BE2748" i="3"/>
  <c r="BE2756" i="3"/>
  <c r="BE2764" i="3"/>
  <c r="BE2772" i="3"/>
  <c r="BE2780" i="3"/>
  <c r="BE2788" i="3"/>
  <c r="BE2796" i="3"/>
  <c r="BE2804" i="3"/>
  <c r="BE2812" i="3"/>
  <c r="BE2820" i="3"/>
  <c r="BE2828" i="3"/>
  <c r="BE2451" i="3"/>
  <c r="BE2459" i="3"/>
  <c r="BE2467" i="3"/>
  <c r="BE2475" i="3"/>
  <c r="BE2483" i="3"/>
  <c r="BE2491" i="3"/>
  <c r="BE2499" i="3"/>
  <c r="BE2507" i="3"/>
  <c r="BE2515" i="3"/>
  <c r="BE2523" i="3"/>
  <c r="BE2531" i="3"/>
  <c r="BE2539" i="3"/>
  <c r="BE2547" i="3"/>
  <c r="BE2555" i="3"/>
  <c r="BE2563" i="3"/>
  <c r="BE2571" i="3"/>
  <c r="BE2579" i="3"/>
  <c r="BE2587" i="3"/>
  <c r="BE2595" i="3"/>
  <c r="BE2603" i="3"/>
  <c r="BE2611" i="3"/>
  <c r="BE2619" i="3"/>
  <c r="BE2627" i="3"/>
  <c r="BE2635" i="3"/>
  <c r="BE2643" i="3"/>
  <c r="BE2651" i="3"/>
  <c r="BE2659" i="3"/>
  <c r="BE2667" i="3"/>
  <c r="BE2675" i="3"/>
  <c r="BE2683" i="3"/>
  <c r="BE2691" i="3"/>
  <c r="BE2699" i="3"/>
  <c r="BE2707" i="3"/>
  <c r="BE2715" i="3"/>
  <c r="BE2723" i="3"/>
  <c r="BE2731" i="3"/>
  <c r="BE2739" i="3"/>
  <c r="BE2747" i="3"/>
  <c r="BE2755" i="3"/>
  <c r="BE2763" i="3"/>
  <c r="BE2771" i="3"/>
  <c r="BE2779" i="3"/>
  <c r="BE2787" i="3"/>
  <c r="BE2795" i="3"/>
  <c r="BE2803" i="3"/>
  <c r="BE2811" i="3"/>
  <c r="BE2819" i="3"/>
  <c r="BE2827" i="3"/>
  <c r="BE2835" i="3"/>
  <c r="BE2450" i="3"/>
  <c r="BE2458" i="3"/>
  <c r="BE2466" i="3"/>
  <c r="BE2474" i="3"/>
  <c r="BE2482" i="3"/>
  <c r="BE2490" i="3"/>
  <c r="BE2498" i="3"/>
  <c r="BE2506" i="3"/>
  <c r="BE2514" i="3"/>
  <c r="BE2522" i="3"/>
  <c r="BE2530" i="3"/>
  <c r="BE2538" i="3"/>
  <c r="BE2546" i="3"/>
  <c r="BE2554" i="3"/>
  <c r="BE2562" i="3"/>
  <c r="BE2570" i="3"/>
  <c r="BE2578" i="3"/>
  <c r="BE2586" i="3"/>
  <c r="BE2594" i="3"/>
  <c r="BE2602" i="3"/>
  <c r="BE2610" i="3"/>
  <c r="BE2618" i="3"/>
  <c r="BE2626" i="3"/>
  <c r="BE2634" i="3"/>
  <c r="BE2642" i="3"/>
  <c r="BE2650" i="3"/>
  <c r="BE2658" i="3"/>
  <c r="BE2666" i="3"/>
  <c r="BE2674" i="3"/>
  <c r="BE2682" i="3"/>
  <c r="BE2690" i="3"/>
  <c r="BE2698" i="3"/>
  <c r="BE2706" i="3"/>
  <c r="BE2714" i="3"/>
  <c r="BE2722" i="3"/>
  <c r="BE2730" i="3"/>
  <c r="BE2738" i="3"/>
  <c r="BE2746" i="3"/>
  <c r="BE2754" i="3"/>
  <c r="BE2762" i="3"/>
  <c r="BE2770" i="3"/>
  <c r="BE2778" i="3"/>
  <c r="BE2786" i="3"/>
  <c r="BE2794" i="3"/>
  <c r="BE2802" i="3"/>
  <c r="BE2810" i="3"/>
  <c r="BE2818" i="3"/>
  <c r="BE2826" i="3"/>
  <c r="BE2834" i="3"/>
  <c r="BE2449" i="3"/>
  <c r="BE2457" i="3"/>
  <c r="BE2465" i="3"/>
  <c r="BE2473" i="3"/>
  <c r="BE2481" i="3"/>
  <c r="BE2489" i="3"/>
  <c r="BE2497" i="3"/>
  <c r="BE2505" i="3"/>
  <c r="BE2513" i="3"/>
  <c r="BE2521" i="3"/>
  <c r="BE2529" i="3"/>
  <c r="BE2537" i="3"/>
  <c r="BE2545" i="3"/>
  <c r="BE2553" i="3"/>
  <c r="BE2561" i="3"/>
  <c r="BE2569" i="3"/>
  <c r="BE2577" i="3"/>
  <c r="BE2585" i="3"/>
  <c r="BE2593" i="3"/>
  <c r="BE2601" i="3"/>
  <c r="BE2609" i="3"/>
  <c r="BE2617" i="3"/>
  <c r="BE2625" i="3"/>
  <c r="BE2633" i="3"/>
  <c r="BE2641" i="3"/>
  <c r="BE2649" i="3"/>
  <c r="BE2657" i="3"/>
  <c r="BE2665" i="3"/>
  <c r="BE2673" i="3"/>
  <c r="BE2681" i="3"/>
  <c r="BE2689" i="3"/>
  <c r="BE2697" i="3"/>
  <c r="BE2705" i="3"/>
  <c r="BE2713" i="3"/>
  <c r="BE2721" i="3"/>
  <c r="BE2729" i="3"/>
  <c r="BE2737" i="3"/>
  <c r="BE2745" i="3"/>
  <c r="BE2753" i="3"/>
  <c r="BE2761" i="3"/>
  <c r="BE2769" i="3"/>
  <c r="BE2777" i="3"/>
  <c r="BE2785" i="3"/>
  <c r="BE2793" i="3"/>
  <c r="BE2801" i="3"/>
  <c r="BE2809" i="3"/>
  <c r="BE2817" i="3"/>
  <c r="BE2825" i="3"/>
  <c r="BE2833" i="3"/>
  <c r="BE2448" i="3"/>
  <c r="BE2456" i="3"/>
  <c r="BE2464" i="3"/>
  <c r="BE2472" i="3"/>
  <c r="BE2480" i="3"/>
  <c r="BE2488" i="3"/>
  <c r="BE2496" i="3"/>
  <c r="BE2504" i="3"/>
  <c r="BE2512" i="3"/>
  <c r="BE2520" i="3"/>
  <c r="BE2528" i="3"/>
  <c r="BE2536" i="3"/>
  <c r="BE2544" i="3"/>
  <c r="BE2552" i="3"/>
  <c r="BE2560" i="3"/>
  <c r="BE2568" i="3"/>
  <c r="BE2576" i="3"/>
  <c r="BE2584" i="3"/>
  <c r="BE2592" i="3"/>
  <c r="BE2600" i="3"/>
  <c r="BE2608" i="3"/>
  <c r="BE2616" i="3"/>
  <c r="BE2624" i="3"/>
  <c r="BE2632" i="3"/>
  <c r="BE2640" i="3"/>
  <c r="BE2648" i="3"/>
  <c r="BE2656" i="3"/>
  <c r="BE2664" i="3"/>
  <c r="BE2672" i="3"/>
  <c r="BE2680" i="3"/>
  <c r="BE2688" i="3"/>
  <c r="BE2696" i="3"/>
  <c r="BE2704" i="3"/>
  <c r="BE2712" i="3"/>
  <c r="BE2720" i="3"/>
  <c r="BE2728" i="3"/>
  <c r="BE2736" i="3"/>
  <c r="BE2744" i="3"/>
  <c r="BE2752" i="3"/>
  <c r="BE2760" i="3"/>
  <c r="BE2768" i="3"/>
  <c r="BE2776" i="3"/>
  <c r="BE2784" i="3"/>
  <c r="BE2792" i="3"/>
  <c r="BE2800" i="3"/>
  <c r="BE2808" i="3"/>
  <c r="BE2816" i="3"/>
  <c r="BE2824" i="3"/>
  <c r="BE2832" i="3"/>
  <c r="BE2840" i="3"/>
  <c r="BE2848" i="3"/>
  <c r="BE2856" i="3"/>
  <c r="BE2864" i="3"/>
  <c r="BE2872" i="3"/>
  <c r="BE2880" i="3"/>
  <c r="BE2888" i="3"/>
  <c r="BE2896" i="3"/>
  <c r="BE2904" i="3"/>
  <c r="BE2912" i="3"/>
  <c r="BE2920" i="3"/>
  <c r="BE2928" i="3"/>
  <c r="BE2936" i="3"/>
  <c r="BE2944" i="3"/>
  <c r="BE2952" i="3"/>
  <c r="BE2960" i="3"/>
  <c r="BE2968" i="3"/>
  <c r="BE2976" i="3"/>
  <c r="BE2984" i="3"/>
  <c r="BE2992" i="3"/>
  <c r="BE3000" i="3"/>
  <c r="BE3008" i="3"/>
  <c r="BE3016" i="3"/>
  <c r="BE3024" i="3"/>
  <c r="BE3032" i="3"/>
  <c r="BE3040" i="3"/>
  <c r="BE3048" i="3"/>
  <c r="BE3056" i="3"/>
  <c r="BE3064" i="3"/>
  <c r="BE3072" i="3"/>
  <c r="BE3080" i="3"/>
  <c r="BE3088" i="3"/>
  <c r="BE3096" i="3"/>
  <c r="BE3104" i="3"/>
  <c r="BE3112" i="3"/>
  <c r="BE3120" i="3"/>
  <c r="BE3128" i="3"/>
  <c r="BE3136" i="3"/>
  <c r="BE3144" i="3"/>
  <c r="BE3152" i="3"/>
  <c r="BE3160" i="3"/>
  <c r="BE3168" i="3"/>
  <c r="BE3176" i="3"/>
  <c r="BE3184" i="3"/>
  <c r="BE3192" i="3"/>
  <c r="BE3200" i="3"/>
  <c r="BE3208" i="3"/>
  <c r="BE3216" i="3"/>
  <c r="BE3224" i="3"/>
  <c r="BE3232" i="3"/>
  <c r="BE3240" i="3"/>
  <c r="BE3248" i="3"/>
  <c r="BE2839" i="3"/>
  <c r="BE2847" i="3"/>
  <c r="BE2855" i="3"/>
  <c r="BE2863" i="3"/>
  <c r="BE2871" i="3"/>
  <c r="BE2879" i="3"/>
  <c r="BE2887" i="3"/>
  <c r="BE2895" i="3"/>
  <c r="BE2903" i="3"/>
  <c r="BE2911" i="3"/>
  <c r="BE2919" i="3"/>
  <c r="BE2927" i="3"/>
  <c r="BE2935" i="3"/>
  <c r="BE2943" i="3"/>
  <c r="BE2951" i="3"/>
  <c r="BE2959" i="3"/>
  <c r="BE2967" i="3"/>
  <c r="BE2975" i="3"/>
  <c r="BE2983" i="3"/>
  <c r="BE2991" i="3"/>
  <c r="BE2999" i="3"/>
  <c r="BE3007" i="3"/>
  <c r="BE3015" i="3"/>
  <c r="BE3023" i="3"/>
  <c r="BE3031" i="3"/>
  <c r="BE3039" i="3"/>
  <c r="BE3047" i="3"/>
  <c r="BE3055" i="3"/>
  <c r="BE3063" i="3"/>
  <c r="BE3071" i="3"/>
  <c r="BE3079" i="3"/>
  <c r="BE3087" i="3"/>
  <c r="BE3095" i="3"/>
  <c r="BE3103" i="3"/>
  <c r="BE3111" i="3"/>
  <c r="BE3119" i="3"/>
  <c r="BE3127" i="3"/>
  <c r="BE3135" i="3"/>
  <c r="BE3143" i="3"/>
  <c r="BE3151" i="3"/>
  <c r="BE3159" i="3"/>
  <c r="BE3167" i="3"/>
  <c r="BE3175" i="3"/>
  <c r="BE3183" i="3"/>
  <c r="BE3191" i="3"/>
  <c r="BE3199" i="3"/>
  <c r="BE3207" i="3"/>
  <c r="BE3215" i="3"/>
  <c r="BE3223" i="3"/>
  <c r="BE3231" i="3"/>
  <c r="BE3239" i="3"/>
  <c r="BE2838" i="3"/>
  <c r="BE2846" i="3"/>
  <c r="BE2854" i="3"/>
  <c r="BE2862" i="3"/>
  <c r="BE2870" i="3"/>
  <c r="BE2878" i="3"/>
  <c r="BE2886" i="3"/>
  <c r="BE2894" i="3"/>
  <c r="BE2902" i="3"/>
  <c r="BE2910" i="3"/>
  <c r="BE2918" i="3"/>
  <c r="BE2926" i="3"/>
  <c r="BE2934" i="3"/>
  <c r="BE2942" i="3"/>
  <c r="BE2950" i="3"/>
  <c r="BE2958" i="3"/>
  <c r="BE2966" i="3"/>
  <c r="BE2974" i="3"/>
  <c r="BE2982" i="3"/>
  <c r="BE2990" i="3"/>
  <c r="BE2998" i="3"/>
  <c r="BE3006" i="3"/>
  <c r="BE3014" i="3"/>
  <c r="BE3022" i="3"/>
  <c r="BE3030" i="3"/>
  <c r="BE3038" i="3"/>
  <c r="BE3046" i="3"/>
  <c r="BE3054" i="3"/>
  <c r="BE3062" i="3"/>
  <c r="BE3070" i="3"/>
  <c r="BE3078" i="3"/>
  <c r="BE3086" i="3"/>
  <c r="BE3094" i="3"/>
  <c r="BE3102" i="3"/>
  <c r="BE3110" i="3"/>
  <c r="BE3118" i="3"/>
  <c r="BE3126" i="3"/>
  <c r="BE3134" i="3"/>
  <c r="BE3142" i="3"/>
  <c r="BE3150" i="3"/>
  <c r="BE3158" i="3"/>
  <c r="BE3166" i="3"/>
  <c r="BE3174" i="3"/>
  <c r="BE3182" i="3"/>
  <c r="BE3190" i="3"/>
  <c r="BE3198" i="3"/>
  <c r="BE3206" i="3"/>
  <c r="BE3214" i="3"/>
  <c r="BE3222" i="3"/>
  <c r="BE3230" i="3"/>
  <c r="BE3238" i="3"/>
  <c r="BE2837" i="3"/>
  <c r="BE2845" i="3"/>
  <c r="BE2853" i="3"/>
  <c r="BE2861" i="3"/>
  <c r="BE2869" i="3"/>
  <c r="BE2877" i="3"/>
  <c r="BE2885" i="3"/>
  <c r="BE2893" i="3"/>
  <c r="BE2901" i="3"/>
  <c r="BE2909" i="3"/>
  <c r="BE2917" i="3"/>
  <c r="BE2925" i="3"/>
  <c r="BE2933" i="3"/>
  <c r="BE2941" i="3"/>
  <c r="BE2949" i="3"/>
  <c r="BE2957" i="3"/>
  <c r="BE2965" i="3"/>
  <c r="BE2973" i="3"/>
  <c r="BE2981" i="3"/>
  <c r="BE2989" i="3"/>
  <c r="BE2997" i="3"/>
  <c r="BE3005" i="3"/>
  <c r="BE3013" i="3"/>
  <c r="BE3021" i="3"/>
  <c r="BE3029" i="3"/>
  <c r="BE3037" i="3"/>
  <c r="BE3045" i="3"/>
  <c r="BE3053" i="3"/>
  <c r="BE3061" i="3"/>
  <c r="BE3069" i="3"/>
  <c r="BE3077" i="3"/>
  <c r="BE3085" i="3"/>
  <c r="BE3093" i="3"/>
  <c r="BE3101" i="3"/>
  <c r="BE3109" i="3"/>
  <c r="BE3117" i="3"/>
  <c r="BE3125" i="3"/>
  <c r="BE3133" i="3"/>
  <c r="BE3141" i="3"/>
  <c r="BE3149" i="3"/>
  <c r="BE3157" i="3"/>
  <c r="BE3165" i="3"/>
  <c r="BE3173" i="3"/>
  <c r="BE3181" i="3"/>
  <c r="BE3189" i="3"/>
  <c r="BE3197" i="3"/>
  <c r="BE3205" i="3"/>
  <c r="BE3213" i="3"/>
  <c r="BE3221" i="3"/>
  <c r="BE3229" i="3"/>
  <c r="BE3237" i="3"/>
  <c r="BE3245" i="3"/>
  <c r="BE2844" i="3"/>
  <c r="BE2852" i="3"/>
  <c r="BE2860" i="3"/>
  <c r="BE2868" i="3"/>
  <c r="BE2876" i="3"/>
  <c r="BE2884" i="3"/>
  <c r="BE2892" i="3"/>
  <c r="BE2900" i="3"/>
  <c r="BE2908" i="3"/>
  <c r="BE2916" i="3"/>
  <c r="BE2924" i="3"/>
  <c r="BE2932" i="3"/>
  <c r="BE2940" i="3"/>
  <c r="BE2948" i="3"/>
  <c r="BE2956" i="3"/>
  <c r="BE2964" i="3"/>
  <c r="BE2972" i="3"/>
  <c r="BE2980" i="3"/>
  <c r="BE2988" i="3"/>
  <c r="BE2996" i="3"/>
  <c r="BE3004" i="3"/>
  <c r="BE3012" i="3"/>
  <c r="BE3020" i="3"/>
  <c r="BE3028" i="3"/>
  <c r="BE3036" i="3"/>
  <c r="BE3044" i="3"/>
  <c r="BE3052" i="3"/>
  <c r="BE3060" i="3"/>
  <c r="BE3068" i="3"/>
  <c r="BE3076" i="3"/>
  <c r="BE3084" i="3"/>
  <c r="BE3092" i="3"/>
  <c r="BE3100" i="3"/>
  <c r="BE3108" i="3"/>
  <c r="BE3116" i="3"/>
  <c r="BE3124" i="3"/>
  <c r="BE3132" i="3"/>
  <c r="BE3140" i="3"/>
  <c r="BE3148" i="3"/>
  <c r="BE3156" i="3"/>
  <c r="BE3164" i="3"/>
  <c r="BE3172" i="3"/>
  <c r="BE3180" i="3"/>
  <c r="BE3188" i="3"/>
  <c r="BE3196" i="3"/>
  <c r="BE3204" i="3"/>
  <c r="BE3212" i="3"/>
  <c r="BE3220" i="3"/>
  <c r="BE3228" i="3"/>
  <c r="BE3236" i="3"/>
  <c r="BE3244" i="3"/>
  <c r="BE3252" i="3"/>
  <c r="BE3260" i="3"/>
  <c r="BE3268" i="3"/>
  <c r="BE3276" i="3"/>
  <c r="BE2843" i="3"/>
  <c r="BE2851" i="3"/>
  <c r="BE2859" i="3"/>
  <c r="BE2867" i="3"/>
  <c r="BE2875" i="3"/>
  <c r="BE2883" i="3"/>
  <c r="BE2891" i="3"/>
  <c r="BE2899" i="3"/>
  <c r="BE2907" i="3"/>
  <c r="BE2915" i="3"/>
  <c r="BE2923" i="3"/>
  <c r="BE2931" i="3"/>
  <c r="BE2939" i="3"/>
  <c r="BE2947" i="3"/>
  <c r="BE2955" i="3"/>
  <c r="BE2963" i="3"/>
  <c r="BE2971" i="3"/>
  <c r="BE2979" i="3"/>
  <c r="BE2987" i="3"/>
  <c r="BE2995" i="3"/>
  <c r="BE3003" i="3"/>
  <c r="BE3011" i="3"/>
  <c r="BE3019" i="3"/>
  <c r="BE3027" i="3"/>
  <c r="BE3035" i="3"/>
  <c r="BE3043" i="3"/>
  <c r="BE3051" i="3"/>
  <c r="BE3059" i="3"/>
  <c r="BE3067" i="3"/>
  <c r="BE3075" i="3"/>
  <c r="BE3083" i="3"/>
  <c r="BE3091" i="3"/>
  <c r="BE3099" i="3"/>
  <c r="BE3107" i="3"/>
  <c r="BE3115" i="3"/>
  <c r="BE3123" i="3"/>
  <c r="BE3131" i="3"/>
  <c r="BE3139" i="3"/>
  <c r="BE3147" i="3"/>
  <c r="BE3155" i="3"/>
  <c r="BE3163" i="3"/>
  <c r="BE3171" i="3"/>
  <c r="BE3179" i="3"/>
  <c r="BE3187" i="3"/>
  <c r="BE3195" i="3"/>
  <c r="BE3203" i="3"/>
  <c r="BE3211" i="3"/>
  <c r="BE3219" i="3"/>
  <c r="BE3227" i="3"/>
  <c r="BE3235" i="3"/>
  <c r="BE3243" i="3"/>
  <c r="BE3251" i="3"/>
  <c r="BE2842" i="3"/>
  <c r="BE2850" i="3"/>
  <c r="BE2858" i="3"/>
  <c r="BE2866" i="3"/>
  <c r="BE2874" i="3"/>
  <c r="BE2882" i="3"/>
  <c r="BE2890" i="3"/>
  <c r="BE2898" i="3"/>
  <c r="BE2906" i="3"/>
  <c r="BE2914" i="3"/>
  <c r="BE2922" i="3"/>
  <c r="BE2930" i="3"/>
  <c r="BE2938" i="3"/>
  <c r="BE2946" i="3"/>
  <c r="BE2954" i="3"/>
  <c r="BE2962" i="3"/>
  <c r="BE2970" i="3"/>
  <c r="BE2978" i="3"/>
  <c r="BE2986" i="3"/>
  <c r="BE2994" i="3"/>
  <c r="BE3002" i="3"/>
  <c r="BE3010" i="3"/>
  <c r="BE3018" i="3"/>
  <c r="BE3026" i="3"/>
  <c r="BE3034" i="3"/>
  <c r="BE3042" i="3"/>
  <c r="BE3050" i="3"/>
  <c r="BE3058" i="3"/>
  <c r="BE3066" i="3"/>
  <c r="BE3074" i="3"/>
  <c r="BE3082" i="3"/>
  <c r="BE3090" i="3"/>
  <c r="BE3098" i="3"/>
  <c r="BE3106" i="3"/>
  <c r="BE3114" i="3"/>
  <c r="BE3122" i="3"/>
  <c r="BE3130" i="3"/>
  <c r="BE3138" i="3"/>
  <c r="BE3146" i="3"/>
  <c r="BE3154" i="3"/>
  <c r="BE3162" i="3"/>
  <c r="BE3170" i="3"/>
  <c r="BE3178" i="3"/>
  <c r="BE3186" i="3"/>
  <c r="BE3194" i="3"/>
  <c r="BE3202" i="3"/>
  <c r="BE3210" i="3"/>
  <c r="BE3218" i="3"/>
  <c r="BE3226" i="3"/>
  <c r="BE2836" i="3"/>
  <c r="BE2841" i="3"/>
  <c r="BE2849" i="3"/>
  <c r="BE2857" i="3"/>
  <c r="BE2865" i="3"/>
  <c r="BE2873" i="3"/>
  <c r="BE2881" i="3"/>
  <c r="BE2889" i="3"/>
  <c r="BE2897" i="3"/>
  <c r="BE2905" i="3"/>
  <c r="BE2913" i="3"/>
  <c r="BE2921" i="3"/>
  <c r="BE2929" i="3"/>
  <c r="BE2937" i="3"/>
  <c r="BE2945" i="3"/>
  <c r="BE2953" i="3"/>
  <c r="BE2961" i="3"/>
  <c r="BE2969" i="3"/>
  <c r="BE2977" i="3"/>
  <c r="BE2985" i="3"/>
  <c r="BE2993" i="3"/>
  <c r="BE3001" i="3"/>
  <c r="BE3009" i="3"/>
  <c r="BE3017" i="3"/>
  <c r="BE3025" i="3"/>
  <c r="BE3033" i="3"/>
  <c r="BE3041" i="3"/>
  <c r="BE3049" i="3"/>
  <c r="BE3057" i="3"/>
  <c r="BE3065" i="3"/>
  <c r="BE3073" i="3"/>
  <c r="BE3081" i="3"/>
  <c r="BE3089" i="3"/>
  <c r="BE3097" i="3"/>
  <c r="BE3105" i="3"/>
  <c r="BE3113" i="3"/>
  <c r="BE3121" i="3"/>
  <c r="BE3129" i="3"/>
  <c r="BE3137" i="3"/>
  <c r="BE3145" i="3"/>
  <c r="BE3153" i="3"/>
  <c r="BE3161" i="3"/>
  <c r="BE3169" i="3"/>
  <c r="BE3177" i="3"/>
  <c r="BE3185" i="3"/>
  <c r="BE3193" i="3"/>
  <c r="BE3201" i="3"/>
  <c r="BE3209" i="3"/>
  <c r="BE3217" i="3"/>
  <c r="BE3225" i="3"/>
  <c r="BE3233" i="3"/>
  <c r="BE3241" i="3"/>
  <c r="BE3249" i="3"/>
  <c r="BE3257" i="3"/>
  <c r="BE3265" i="3"/>
  <c r="BE3273" i="3"/>
  <c r="BE3242" i="3"/>
  <c r="BE3253" i="3"/>
  <c r="BE3269" i="3"/>
  <c r="BE3279" i="3"/>
  <c r="BE3287" i="3"/>
  <c r="BE3295" i="3"/>
  <c r="BE3303" i="3"/>
  <c r="BE3311" i="3"/>
  <c r="BE3319" i="3"/>
  <c r="BE3327" i="3"/>
  <c r="BE3335" i="3"/>
  <c r="BE3343" i="3"/>
  <c r="BE3351" i="3"/>
  <c r="BE3359" i="3"/>
  <c r="BE3367" i="3"/>
  <c r="BE3375" i="3"/>
  <c r="BE3383" i="3"/>
  <c r="BE3391" i="3"/>
  <c r="BE3399" i="3"/>
  <c r="BE3407" i="3"/>
  <c r="BE3415" i="3"/>
  <c r="BE3423" i="3"/>
  <c r="BE3431" i="3"/>
  <c r="BE3439" i="3"/>
  <c r="BE3447" i="3"/>
  <c r="BE3455" i="3"/>
  <c r="BE3463" i="3"/>
  <c r="BE3471" i="3"/>
  <c r="BE3479" i="3"/>
  <c r="BE3487" i="3"/>
  <c r="BE3495" i="3"/>
  <c r="BE3503" i="3"/>
  <c r="BE3511" i="3"/>
  <c r="BE3519" i="3"/>
  <c r="BE3527" i="3"/>
  <c r="BE3535" i="3"/>
  <c r="BE3543" i="3"/>
  <c r="BE3551" i="3"/>
  <c r="BE3559" i="3"/>
  <c r="BE3567" i="3"/>
  <c r="BE3575" i="3"/>
  <c r="BE3583" i="3"/>
  <c r="BE3591" i="3"/>
  <c r="BE3599" i="3"/>
  <c r="BE3607" i="3"/>
  <c r="BE3615" i="3"/>
  <c r="BE3623" i="3"/>
  <c r="BE3631" i="3"/>
  <c r="BE3639" i="3"/>
  <c r="BE3647" i="3"/>
  <c r="BE3655" i="3"/>
  <c r="BE3663" i="3"/>
  <c r="BE3671" i="3"/>
  <c r="BE3679" i="3"/>
  <c r="BE3687" i="3"/>
  <c r="BE3695" i="3"/>
  <c r="BE3703" i="3"/>
  <c r="BE3711" i="3"/>
  <c r="BE3719" i="3"/>
  <c r="BE3727" i="3"/>
  <c r="BE3735" i="3"/>
  <c r="BE3743" i="3"/>
  <c r="BE3751" i="3"/>
  <c r="BE3234" i="3"/>
  <c r="BE3246" i="3"/>
  <c r="BE3258" i="3"/>
  <c r="BE3267" i="3"/>
  <c r="BE3274" i="3"/>
  <c r="BE3278" i="3"/>
  <c r="BE3286" i="3"/>
  <c r="BE3294" i="3"/>
  <c r="BE3302" i="3"/>
  <c r="BE3310" i="3"/>
  <c r="BE3318" i="3"/>
  <c r="BE3326" i="3"/>
  <c r="BE3334" i="3"/>
  <c r="BE3342" i="3"/>
  <c r="BE3350" i="3"/>
  <c r="BE3358" i="3"/>
  <c r="BE3366" i="3"/>
  <c r="BE3374" i="3"/>
  <c r="BE3382" i="3"/>
  <c r="BE3390" i="3"/>
  <c r="BE3398" i="3"/>
  <c r="BE3406" i="3"/>
  <c r="BE3414" i="3"/>
  <c r="BE3422" i="3"/>
  <c r="BE3430" i="3"/>
  <c r="BE3438" i="3"/>
  <c r="BE3446" i="3"/>
  <c r="BE3454" i="3"/>
  <c r="BE3462" i="3"/>
  <c r="BE3470" i="3"/>
  <c r="BE3478" i="3"/>
  <c r="BE3486" i="3"/>
  <c r="BE3494" i="3"/>
  <c r="BE3502" i="3"/>
  <c r="BE3510" i="3"/>
  <c r="BE3518" i="3"/>
  <c r="BE3526" i="3"/>
  <c r="BE3534" i="3"/>
  <c r="BE3542" i="3"/>
  <c r="BE3550" i="3"/>
  <c r="BE3558" i="3"/>
  <c r="BE3566" i="3"/>
  <c r="BE3574" i="3"/>
  <c r="BE3582" i="3"/>
  <c r="BE3590" i="3"/>
  <c r="BE3598" i="3"/>
  <c r="BE3606" i="3"/>
  <c r="BE3614" i="3"/>
  <c r="BE3622" i="3"/>
  <c r="BE3630" i="3"/>
  <c r="BE3638" i="3"/>
  <c r="BE3646" i="3"/>
  <c r="BE3654" i="3"/>
  <c r="BE3662" i="3"/>
  <c r="BE3670" i="3"/>
  <c r="BE3678" i="3"/>
  <c r="BE3686" i="3"/>
  <c r="BE3694" i="3"/>
  <c r="BE3702" i="3"/>
  <c r="BE3710" i="3"/>
  <c r="BE3718" i="3"/>
  <c r="BE3726" i="3"/>
  <c r="BE3734" i="3"/>
  <c r="BE3742" i="3"/>
  <c r="BE3750" i="3"/>
  <c r="BE3758" i="3"/>
  <c r="BE3766" i="3"/>
  <c r="BE3774" i="3"/>
  <c r="BE3782" i="3"/>
  <c r="BE3790" i="3"/>
  <c r="BE3798" i="3"/>
  <c r="BE3806" i="3"/>
  <c r="BE3814" i="3"/>
  <c r="BE3822" i="3"/>
  <c r="BE3830" i="3"/>
  <c r="BE3838" i="3"/>
  <c r="BE3846" i="3"/>
  <c r="BE3854" i="3"/>
  <c r="BE3862" i="3"/>
  <c r="BE3870" i="3"/>
  <c r="BE3878" i="3"/>
  <c r="BE3886" i="3"/>
  <c r="BE3894" i="3"/>
  <c r="BE3902" i="3"/>
  <c r="BE3910" i="3"/>
  <c r="BE3918" i="3"/>
  <c r="BE3926" i="3"/>
  <c r="BE3783" i="3"/>
  <c r="BE3895" i="3"/>
  <c r="BE3250" i="3"/>
  <c r="BE3256" i="3"/>
  <c r="BE3263" i="3"/>
  <c r="BE3272" i="3"/>
  <c r="BE3285" i="3"/>
  <c r="BE3293" i="3"/>
  <c r="BE3301" i="3"/>
  <c r="BE3309" i="3"/>
  <c r="BE3317" i="3"/>
  <c r="BE3325" i="3"/>
  <c r="BE3333" i="3"/>
  <c r="BE3341" i="3"/>
  <c r="BE3349" i="3"/>
  <c r="BE3357" i="3"/>
  <c r="BE3365" i="3"/>
  <c r="BE3373" i="3"/>
  <c r="BE3381" i="3"/>
  <c r="BE3389" i="3"/>
  <c r="BE3397" i="3"/>
  <c r="BE3405" i="3"/>
  <c r="BE3413" i="3"/>
  <c r="BE3421" i="3"/>
  <c r="BE3429" i="3"/>
  <c r="BE3437" i="3"/>
  <c r="BE3445" i="3"/>
  <c r="BE3453" i="3"/>
  <c r="BE3461" i="3"/>
  <c r="BE3469" i="3"/>
  <c r="BE3477" i="3"/>
  <c r="BE3485" i="3"/>
  <c r="BE3493" i="3"/>
  <c r="BE3501" i="3"/>
  <c r="BE3509" i="3"/>
  <c r="BE3517" i="3"/>
  <c r="BE3525" i="3"/>
  <c r="BE3533" i="3"/>
  <c r="BE3541" i="3"/>
  <c r="BE3549" i="3"/>
  <c r="BE3557" i="3"/>
  <c r="BE3565" i="3"/>
  <c r="BE3573" i="3"/>
  <c r="BE3581" i="3"/>
  <c r="BE3589" i="3"/>
  <c r="BE3597" i="3"/>
  <c r="BE3605" i="3"/>
  <c r="BE3613" i="3"/>
  <c r="BE3621" i="3"/>
  <c r="BE3629" i="3"/>
  <c r="BE3637" i="3"/>
  <c r="BE3645" i="3"/>
  <c r="BE3653" i="3"/>
  <c r="BE3661" i="3"/>
  <c r="BE3669" i="3"/>
  <c r="BE3677" i="3"/>
  <c r="BE3685" i="3"/>
  <c r="BE3693" i="3"/>
  <c r="BE3701" i="3"/>
  <c r="BE3709" i="3"/>
  <c r="BE3717" i="3"/>
  <c r="BE3725" i="3"/>
  <c r="BE3733" i="3"/>
  <c r="BE3741" i="3"/>
  <c r="BE3749" i="3"/>
  <c r="BE3757" i="3"/>
  <c r="BE3765" i="3"/>
  <c r="BE3773" i="3"/>
  <c r="BE3781" i="3"/>
  <c r="BE3789" i="3"/>
  <c r="BE3797" i="3"/>
  <c r="BE3805" i="3"/>
  <c r="BE3813" i="3"/>
  <c r="BE3821" i="3"/>
  <c r="BE3829" i="3"/>
  <c r="BE3837" i="3"/>
  <c r="BE3845" i="3"/>
  <c r="BE3853" i="3"/>
  <c r="BE3861" i="3"/>
  <c r="BE3869" i="3"/>
  <c r="BE3877" i="3"/>
  <c r="BE3885" i="3"/>
  <c r="BE3893" i="3"/>
  <c r="BE3901" i="3"/>
  <c r="BE3909" i="3"/>
  <c r="BE3917" i="3"/>
  <c r="BE3925" i="3"/>
  <c r="BE3933" i="3"/>
  <c r="BE3759" i="3"/>
  <c r="BE3767" i="3"/>
  <c r="BE3807" i="3"/>
  <c r="BE3815" i="3"/>
  <c r="BE3863" i="3"/>
  <c r="BE3254" i="3"/>
  <c r="BE3270" i="3"/>
  <c r="BE3284" i="3"/>
  <c r="BE3292" i="3"/>
  <c r="BE3300" i="3"/>
  <c r="BE3308" i="3"/>
  <c r="BE3316" i="3"/>
  <c r="BE3324" i="3"/>
  <c r="BE3332" i="3"/>
  <c r="BE3340" i="3"/>
  <c r="BE3348" i="3"/>
  <c r="BE3356" i="3"/>
  <c r="BE3364" i="3"/>
  <c r="BE3372" i="3"/>
  <c r="BE3380" i="3"/>
  <c r="BE3388" i="3"/>
  <c r="BE3396" i="3"/>
  <c r="BE3404" i="3"/>
  <c r="BE3412" i="3"/>
  <c r="BE3420" i="3"/>
  <c r="BE3428" i="3"/>
  <c r="BE3436" i="3"/>
  <c r="BE3444" i="3"/>
  <c r="BE3452" i="3"/>
  <c r="BE3460" i="3"/>
  <c r="BE3468" i="3"/>
  <c r="BE3476" i="3"/>
  <c r="BE3484" i="3"/>
  <c r="BE3492" i="3"/>
  <c r="BE3500" i="3"/>
  <c r="BE3508" i="3"/>
  <c r="BE3516" i="3"/>
  <c r="BE3524" i="3"/>
  <c r="BE3532" i="3"/>
  <c r="BE3540" i="3"/>
  <c r="BE3548" i="3"/>
  <c r="BE3556" i="3"/>
  <c r="BE3564" i="3"/>
  <c r="BE3572" i="3"/>
  <c r="BE3580" i="3"/>
  <c r="BE3588" i="3"/>
  <c r="BE3596" i="3"/>
  <c r="BE3604" i="3"/>
  <c r="BE3612" i="3"/>
  <c r="BE3620" i="3"/>
  <c r="BE3628" i="3"/>
  <c r="BE3636" i="3"/>
  <c r="BE3644" i="3"/>
  <c r="BE3652" i="3"/>
  <c r="BE3660" i="3"/>
  <c r="BE3668" i="3"/>
  <c r="BE3676" i="3"/>
  <c r="BE3684" i="3"/>
  <c r="BE3692" i="3"/>
  <c r="BE3700" i="3"/>
  <c r="BE3708" i="3"/>
  <c r="BE3716" i="3"/>
  <c r="BE3724" i="3"/>
  <c r="BE3732" i="3"/>
  <c r="BE3740" i="3"/>
  <c r="BE3748" i="3"/>
  <c r="BE3756" i="3"/>
  <c r="BE3764" i="3"/>
  <c r="BE3772" i="3"/>
  <c r="BE3780" i="3"/>
  <c r="BE3788" i="3"/>
  <c r="BE3796" i="3"/>
  <c r="BE3804" i="3"/>
  <c r="BE3812" i="3"/>
  <c r="BE3820" i="3"/>
  <c r="BE3828" i="3"/>
  <c r="BE3836" i="3"/>
  <c r="BE3844" i="3"/>
  <c r="BE3852" i="3"/>
  <c r="BE3860" i="3"/>
  <c r="BE3868" i="3"/>
  <c r="BE3876" i="3"/>
  <c r="BE3884" i="3"/>
  <c r="BE3892" i="3"/>
  <c r="BE3900" i="3"/>
  <c r="BE3908" i="3"/>
  <c r="BE3916" i="3"/>
  <c r="BE3924" i="3"/>
  <c r="BE3932" i="3"/>
  <c r="BE3831" i="3"/>
  <c r="BE3871" i="3"/>
  <c r="BE3927" i="3"/>
  <c r="BE3261" i="3"/>
  <c r="BE3277" i="3"/>
  <c r="BE3283" i="3"/>
  <c r="BE3291" i="3"/>
  <c r="BE3299" i="3"/>
  <c r="BE3307" i="3"/>
  <c r="BE3315" i="3"/>
  <c r="BE3323" i="3"/>
  <c r="BE3331" i="3"/>
  <c r="BE3339" i="3"/>
  <c r="BE3347" i="3"/>
  <c r="BE3355" i="3"/>
  <c r="BE3363" i="3"/>
  <c r="BE3371" i="3"/>
  <c r="BE3379" i="3"/>
  <c r="BE3387" i="3"/>
  <c r="BE3395" i="3"/>
  <c r="BE3403" i="3"/>
  <c r="BE3411" i="3"/>
  <c r="BE3419" i="3"/>
  <c r="BE3427" i="3"/>
  <c r="BE3435" i="3"/>
  <c r="BE3443" i="3"/>
  <c r="BE3451" i="3"/>
  <c r="BE3459" i="3"/>
  <c r="BE3467" i="3"/>
  <c r="BE3475" i="3"/>
  <c r="BE3483" i="3"/>
  <c r="BE3491" i="3"/>
  <c r="BE3499" i="3"/>
  <c r="BE3507" i="3"/>
  <c r="BE3515" i="3"/>
  <c r="BE3523" i="3"/>
  <c r="BE3531" i="3"/>
  <c r="BE3539" i="3"/>
  <c r="BE3547" i="3"/>
  <c r="BE3555" i="3"/>
  <c r="BE3563" i="3"/>
  <c r="BE3571" i="3"/>
  <c r="BE3579" i="3"/>
  <c r="BE3587" i="3"/>
  <c r="BE3595" i="3"/>
  <c r="BE3603" i="3"/>
  <c r="BE3611" i="3"/>
  <c r="BE3619" i="3"/>
  <c r="BE3627" i="3"/>
  <c r="BE3635" i="3"/>
  <c r="BE3643" i="3"/>
  <c r="BE3651" i="3"/>
  <c r="BE3659" i="3"/>
  <c r="BE3667" i="3"/>
  <c r="BE3675" i="3"/>
  <c r="BE3683" i="3"/>
  <c r="BE3691" i="3"/>
  <c r="BE3699" i="3"/>
  <c r="BE3707" i="3"/>
  <c r="BE3715" i="3"/>
  <c r="BE3723" i="3"/>
  <c r="BE3731" i="3"/>
  <c r="BE3739" i="3"/>
  <c r="BE3747" i="3"/>
  <c r="BE3755" i="3"/>
  <c r="BE3763" i="3"/>
  <c r="BE3771" i="3"/>
  <c r="BE3779" i="3"/>
  <c r="BE3787" i="3"/>
  <c r="BE3795" i="3"/>
  <c r="BE3803" i="3"/>
  <c r="BE3811" i="3"/>
  <c r="BE3819" i="3"/>
  <c r="BE3827" i="3"/>
  <c r="BE3835" i="3"/>
  <c r="BE3843" i="3"/>
  <c r="BE3851" i="3"/>
  <c r="BE3859" i="3"/>
  <c r="BE3867" i="3"/>
  <c r="BE3875" i="3"/>
  <c r="BE3883" i="3"/>
  <c r="BE3891" i="3"/>
  <c r="BE3899" i="3"/>
  <c r="BE3907" i="3"/>
  <c r="BE3915" i="3"/>
  <c r="BE3923" i="3"/>
  <c r="BE3931" i="3"/>
  <c r="BE3775" i="3"/>
  <c r="BE3879" i="3"/>
  <c r="BE3911" i="3"/>
  <c r="BE3259" i="3"/>
  <c r="BE3266" i="3"/>
  <c r="BE3275" i="3"/>
  <c r="BE3282" i="3"/>
  <c r="BE3290" i="3"/>
  <c r="BE3298" i="3"/>
  <c r="BE3306" i="3"/>
  <c r="BE3314" i="3"/>
  <c r="BE3322" i="3"/>
  <c r="BE3330" i="3"/>
  <c r="BE3338" i="3"/>
  <c r="BE3346" i="3"/>
  <c r="BE3354" i="3"/>
  <c r="BE3362" i="3"/>
  <c r="BE3370" i="3"/>
  <c r="BE3378" i="3"/>
  <c r="BE3386" i="3"/>
  <c r="BE3394" i="3"/>
  <c r="BE3402" i="3"/>
  <c r="BE3410" i="3"/>
  <c r="BE3418" i="3"/>
  <c r="BE3426" i="3"/>
  <c r="BE3434" i="3"/>
  <c r="BE3442" i="3"/>
  <c r="BE3450" i="3"/>
  <c r="BE3458" i="3"/>
  <c r="BE3466" i="3"/>
  <c r="BE3474" i="3"/>
  <c r="BE3482" i="3"/>
  <c r="BE3490" i="3"/>
  <c r="BE3498" i="3"/>
  <c r="BE3506" i="3"/>
  <c r="BE3514" i="3"/>
  <c r="BE3522" i="3"/>
  <c r="BE3530" i="3"/>
  <c r="BE3538" i="3"/>
  <c r="BE3546" i="3"/>
  <c r="BE3554" i="3"/>
  <c r="BE3562" i="3"/>
  <c r="BE3570" i="3"/>
  <c r="BE3578" i="3"/>
  <c r="BE3586" i="3"/>
  <c r="BE3594" i="3"/>
  <c r="BE3602" i="3"/>
  <c r="BE3610" i="3"/>
  <c r="BE3618" i="3"/>
  <c r="BE3626" i="3"/>
  <c r="BE3634" i="3"/>
  <c r="BE3642" i="3"/>
  <c r="BE3650" i="3"/>
  <c r="BE3658" i="3"/>
  <c r="BE3666" i="3"/>
  <c r="BE3674" i="3"/>
  <c r="BE3682" i="3"/>
  <c r="BE3690" i="3"/>
  <c r="BE3698" i="3"/>
  <c r="BE3706" i="3"/>
  <c r="BE3714" i="3"/>
  <c r="BE3722" i="3"/>
  <c r="BE3730" i="3"/>
  <c r="BE3738" i="3"/>
  <c r="BE3746" i="3"/>
  <c r="BE3754" i="3"/>
  <c r="BE3762" i="3"/>
  <c r="BE3770" i="3"/>
  <c r="BE3778" i="3"/>
  <c r="BE3786" i="3"/>
  <c r="BE3794" i="3"/>
  <c r="BE3802" i="3"/>
  <c r="BE3810" i="3"/>
  <c r="BE3818" i="3"/>
  <c r="BE3826" i="3"/>
  <c r="BE3834" i="3"/>
  <c r="BE3842" i="3"/>
  <c r="BE3850" i="3"/>
  <c r="BE3858" i="3"/>
  <c r="BE3866" i="3"/>
  <c r="BE3874" i="3"/>
  <c r="BE3882" i="3"/>
  <c r="BE3890" i="3"/>
  <c r="BE3898" i="3"/>
  <c r="BE3906" i="3"/>
  <c r="BE3914" i="3"/>
  <c r="BE3922" i="3"/>
  <c r="BE3930" i="3"/>
  <c r="BE3791" i="3"/>
  <c r="BE3799" i="3"/>
  <c r="BE3823" i="3"/>
  <c r="BE3839" i="3"/>
  <c r="BE3847" i="3"/>
  <c r="BE3855" i="3"/>
  <c r="BE3903" i="3"/>
  <c r="BE3919" i="3"/>
  <c r="BE3255" i="3"/>
  <c r="BE3264" i="3"/>
  <c r="BE3271" i="3"/>
  <c r="BE3281" i="3"/>
  <c r="BE3289" i="3"/>
  <c r="BE3297" i="3"/>
  <c r="BE3305" i="3"/>
  <c r="BE3313" i="3"/>
  <c r="BE3321" i="3"/>
  <c r="BE3329" i="3"/>
  <c r="BE3337" i="3"/>
  <c r="BE3345" i="3"/>
  <c r="BE3353" i="3"/>
  <c r="BE3361" i="3"/>
  <c r="BE3369" i="3"/>
  <c r="BE3377" i="3"/>
  <c r="BE3385" i="3"/>
  <c r="BE3393" i="3"/>
  <c r="BE3401" i="3"/>
  <c r="BE3409" i="3"/>
  <c r="BE3417" i="3"/>
  <c r="BE3425" i="3"/>
  <c r="BE3433" i="3"/>
  <c r="BE3441" i="3"/>
  <c r="BE3449" i="3"/>
  <c r="BE3457" i="3"/>
  <c r="BE3465" i="3"/>
  <c r="BE3473" i="3"/>
  <c r="BE3481" i="3"/>
  <c r="BE3489" i="3"/>
  <c r="BE3497" i="3"/>
  <c r="BE3505" i="3"/>
  <c r="BE3513" i="3"/>
  <c r="BE3521" i="3"/>
  <c r="BE3529" i="3"/>
  <c r="BE3537" i="3"/>
  <c r="BE3545" i="3"/>
  <c r="BE3553" i="3"/>
  <c r="BE3561" i="3"/>
  <c r="BE3569" i="3"/>
  <c r="BE3577" i="3"/>
  <c r="BE3585" i="3"/>
  <c r="BE3593" i="3"/>
  <c r="BE3601" i="3"/>
  <c r="BE3609" i="3"/>
  <c r="BE3617" i="3"/>
  <c r="BE3625" i="3"/>
  <c r="BE3633" i="3"/>
  <c r="BE3641" i="3"/>
  <c r="BE3649" i="3"/>
  <c r="BE3657" i="3"/>
  <c r="BE3665" i="3"/>
  <c r="BE3673" i="3"/>
  <c r="BE3681" i="3"/>
  <c r="BE3689" i="3"/>
  <c r="BE3697" i="3"/>
  <c r="BE3705" i="3"/>
  <c r="BE3713" i="3"/>
  <c r="BE3721" i="3"/>
  <c r="BE3729" i="3"/>
  <c r="BE3737" i="3"/>
  <c r="BE3745" i="3"/>
  <c r="BE3753" i="3"/>
  <c r="BE3761" i="3"/>
  <c r="BE3769" i="3"/>
  <c r="BE3777" i="3"/>
  <c r="BE3785" i="3"/>
  <c r="BE3793" i="3"/>
  <c r="BE3801" i="3"/>
  <c r="BE3809" i="3"/>
  <c r="BE3817" i="3"/>
  <c r="BE3825" i="3"/>
  <c r="BE3833" i="3"/>
  <c r="BE3841" i="3"/>
  <c r="BE3849" i="3"/>
  <c r="BE3857" i="3"/>
  <c r="BE3865" i="3"/>
  <c r="BE3873" i="3"/>
  <c r="BE3881" i="3"/>
  <c r="BE3889" i="3"/>
  <c r="BE3897" i="3"/>
  <c r="BE3905" i="3"/>
  <c r="BE3913" i="3"/>
  <c r="BE3921" i="3"/>
  <c r="BE3929" i="3"/>
  <c r="BE3247" i="3"/>
  <c r="BE3262" i="3"/>
  <c r="BE3280" i="3"/>
  <c r="BE3288" i="3"/>
  <c r="BE3296" i="3"/>
  <c r="BE3304" i="3"/>
  <c r="BE3312" i="3"/>
  <c r="BE3320" i="3"/>
  <c r="BE3328" i="3"/>
  <c r="BE3336" i="3"/>
  <c r="BE3344" i="3"/>
  <c r="BE3352" i="3"/>
  <c r="BE3360" i="3"/>
  <c r="BE3368" i="3"/>
  <c r="BE3376" i="3"/>
  <c r="BE3384" i="3"/>
  <c r="BE3392" i="3"/>
  <c r="BE3400" i="3"/>
  <c r="BE3408" i="3"/>
  <c r="BE3416" i="3"/>
  <c r="BE3424" i="3"/>
  <c r="BE3432" i="3"/>
  <c r="BE3440" i="3"/>
  <c r="BE3448" i="3"/>
  <c r="BE3456" i="3"/>
  <c r="BE3464" i="3"/>
  <c r="BE3472" i="3"/>
  <c r="BE3480" i="3"/>
  <c r="BE3488" i="3"/>
  <c r="BE3496" i="3"/>
  <c r="BE3504" i="3"/>
  <c r="BE3512" i="3"/>
  <c r="BE3520" i="3"/>
  <c r="BE3528" i="3"/>
  <c r="BE3536" i="3"/>
  <c r="BE3544" i="3"/>
  <c r="BE3552" i="3"/>
  <c r="BE3560" i="3"/>
  <c r="BE3568" i="3"/>
  <c r="BE3576" i="3"/>
  <c r="BE3584" i="3"/>
  <c r="BE3592" i="3"/>
  <c r="BE3600" i="3"/>
  <c r="BE3608" i="3"/>
  <c r="BE3616" i="3"/>
  <c r="BE3624" i="3"/>
  <c r="BE3632" i="3"/>
  <c r="BE3640" i="3"/>
  <c r="BE3648" i="3"/>
  <c r="BE3656" i="3"/>
  <c r="BE3664" i="3"/>
  <c r="BE3672" i="3"/>
  <c r="BE3680" i="3"/>
  <c r="BE3688" i="3"/>
  <c r="BE3696" i="3"/>
  <c r="BE3704" i="3"/>
  <c r="BE3712" i="3"/>
  <c r="BE3720" i="3"/>
  <c r="BE3728" i="3"/>
  <c r="BE3736" i="3"/>
  <c r="BE3744" i="3"/>
  <c r="BE3752" i="3"/>
  <c r="BE3760" i="3"/>
  <c r="BE3768" i="3"/>
  <c r="BE3776" i="3"/>
  <c r="BE3784" i="3"/>
  <c r="BE3792" i="3"/>
  <c r="BE3800" i="3"/>
  <c r="BE3808" i="3"/>
  <c r="BE3816" i="3"/>
  <c r="BE3824" i="3"/>
  <c r="BE3832" i="3"/>
  <c r="BE3840" i="3"/>
  <c r="BE3848" i="3"/>
  <c r="BE3856" i="3"/>
  <c r="BE3864" i="3"/>
  <c r="BE3872" i="3"/>
  <c r="BE3880" i="3"/>
  <c r="BE3888" i="3"/>
  <c r="BE3896" i="3"/>
  <c r="BE3904" i="3"/>
  <c r="BE3912" i="3"/>
  <c r="BE3920" i="3"/>
  <c r="BE3928" i="3"/>
  <c r="BE3887" i="3"/>
  <c r="G14" i="32"/>
  <c r="BF6" i="3" l="1"/>
  <c r="BU6" i="3" s="1"/>
  <c r="BF14" i="3"/>
  <c r="BU14" i="3" s="1"/>
  <c r="BF22" i="3"/>
  <c r="BU22" i="3" s="1"/>
  <c r="BF30" i="3"/>
  <c r="BU30" i="3" s="1"/>
  <c r="BF38" i="3"/>
  <c r="BU38" i="3" s="1"/>
  <c r="BF46" i="3"/>
  <c r="BU46" i="3" s="1"/>
  <c r="BF5" i="3"/>
  <c r="BF13" i="3"/>
  <c r="BU13" i="3" s="1"/>
  <c r="BF21" i="3"/>
  <c r="BU21" i="3" s="1"/>
  <c r="BF29" i="3"/>
  <c r="BU29" i="3" s="1"/>
  <c r="BF4" i="3"/>
  <c r="BF12" i="3"/>
  <c r="BU12" i="3" s="1"/>
  <c r="BF20" i="3"/>
  <c r="BU20" i="3" s="1"/>
  <c r="BF11" i="3"/>
  <c r="BU11" i="3" s="1"/>
  <c r="BF19" i="3"/>
  <c r="BU19" i="3" s="1"/>
  <c r="BF10" i="3"/>
  <c r="BU10" i="3" s="1"/>
  <c r="BF18" i="3"/>
  <c r="BU18" i="3" s="1"/>
  <c r="BF26" i="3"/>
  <c r="BU26" i="3" s="1"/>
  <c r="BF34" i="3"/>
  <c r="BU34" i="3" s="1"/>
  <c r="BF42" i="3"/>
  <c r="BU42" i="3" s="1"/>
  <c r="BF50" i="3"/>
  <c r="BU50" i="3" s="1"/>
  <c r="BF9" i="3"/>
  <c r="BU9" i="3" s="1"/>
  <c r="BF17" i="3"/>
  <c r="BU17" i="3" s="1"/>
  <c r="BF25" i="3"/>
  <c r="BU25" i="3" s="1"/>
  <c r="BF33" i="3"/>
  <c r="BU33" i="3" s="1"/>
  <c r="BF41" i="3"/>
  <c r="BU41" i="3" s="1"/>
  <c r="BF49" i="3"/>
  <c r="BU49" i="3" s="1"/>
  <c r="BF8" i="3"/>
  <c r="BU8" i="3" s="1"/>
  <c r="BF16" i="3"/>
  <c r="BU16" i="3" s="1"/>
  <c r="BF24" i="3"/>
  <c r="BU24" i="3" s="1"/>
  <c r="BF7" i="3"/>
  <c r="BU7" i="3" s="1"/>
  <c r="BF15" i="3"/>
  <c r="BU15" i="3" s="1"/>
  <c r="BF23" i="3"/>
  <c r="BU23" i="3" s="1"/>
  <c r="BF31" i="3"/>
  <c r="BU31" i="3" s="1"/>
  <c r="BF39" i="3"/>
  <c r="BU39" i="3" s="1"/>
  <c r="BF47" i="3"/>
  <c r="BU47" i="3" s="1"/>
  <c r="BF32" i="3"/>
  <c r="BU32" i="3" s="1"/>
  <c r="BF55" i="3"/>
  <c r="BU55" i="3" s="1"/>
  <c r="BF63" i="3"/>
  <c r="BU63" i="3" s="1"/>
  <c r="BF71" i="3"/>
  <c r="BU71" i="3" s="1"/>
  <c r="BF79" i="3"/>
  <c r="BU79" i="3" s="1"/>
  <c r="BF87" i="3"/>
  <c r="BU87" i="3" s="1"/>
  <c r="BF54" i="3"/>
  <c r="BU54" i="3" s="1"/>
  <c r="BF27" i="3"/>
  <c r="BU27" i="3" s="1"/>
  <c r="BF53" i="3"/>
  <c r="BU53" i="3" s="1"/>
  <c r="BF61" i="3"/>
  <c r="BU61" i="3" s="1"/>
  <c r="BF52" i="3"/>
  <c r="BU52" i="3" s="1"/>
  <c r="BF60" i="3"/>
  <c r="BU60" i="3" s="1"/>
  <c r="BF68" i="3"/>
  <c r="BU68" i="3" s="1"/>
  <c r="BF51" i="3"/>
  <c r="BU51" i="3" s="1"/>
  <c r="BF59" i="3"/>
  <c r="BU59" i="3" s="1"/>
  <c r="BF67" i="3"/>
  <c r="BU67" i="3" s="1"/>
  <c r="BF75" i="3"/>
  <c r="BU75" i="3" s="1"/>
  <c r="BF83" i="3"/>
  <c r="BU83" i="3" s="1"/>
  <c r="BF91" i="3"/>
  <c r="BU91" i="3" s="1"/>
  <c r="BF99" i="3"/>
  <c r="BU99" i="3" s="1"/>
  <c r="BF107" i="3"/>
  <c r="BU107" i="3" s="1"/>
  <c r="BF115" i="3"/>
  <c r="BU115" i="3" s="1"/>
  <c r="BF123" i="3"/>
  <c r="BU123" i="3" s="1"/>
  <c r="BF35" i="3"/>
  <c r="BU35" i="3" s="1"/>
  <c r="BF36" i="3"/>
  <c r="BU36" i="3" s="1"/>
  <c r="BF37" i="3"/>
  <c r="BU37" i="3" s="1"/>
  <c r="BF43" i="3"/>
  <c r="BU43" i="3" s="1"/>
  <c r="BF44" i="3"/>
  <c r="BU44" i="3" s="1"/>
  <c r="BF45" i="3"/>
  <c r="BU45" i="3" s="1"/>
  <c r="BF58" i="3"/>
  <c r="BU58" i="3" s="1"/>
  <c r="BF66" i="3"/>
  <c r="BU66" i="3" s="1"/>
  <c r="BF74" i="3"/>
  <c r="BU74" i="3" s="1"/>
  <c r="BF82" i="3"/>
  <c r="BU82" i="3" s="1"/>
  <c r="BF28" i="3"/>
  <c r="BU28" i="3" s="1"/>
  <c r="BF40" i="3"/>
  <c r="BU40" i="3" s="1"/>
  <c r="BF48" i="3"/>
  <c r="BU48" i="3" s="1"/>
  <c r="BF57" i="3"/>
  <c r="BU57" i="3" s="1"/>
  <c r="BF56" i="3"/>
  <c r="BU56" i="3" s="1"/>
  <c r="BF64" i="3"/>
  <c r="BU64" i="3" s="1"/>
  <c r="BF72" i="3"/>
  <c r="BU72" i="3" s="1"/>
  <c r="BF80" i="3"/>
  <c r="BU80" i="3" s="1"/>
  <c r="BF88" i="3"/>
  <c r="BU88" i="3" s="1"/>
  <c r="BF96" i="3"/>
  <c r="BU96" i="3" s="1"/>
  <c r="BF104" i="3"/>
  <c r="BU104" i="3" s="1"/>
  <c r="BF112" i="3"/>
  <c r="BU112" i="3" s="1"/>
  <c r="BF120" i="3"/>
  <c r="BU120" i="3" s="1"/>
  <c r="BF100" i="3"/>
  <c r="BU100" i="3" s="1"/>
  <c r="BF116" i="3"/>
  <c r="BU116" i="3" s="1"/>
  <c r="BF132" i="3"/>
  <c r="BU132" i="3" s="1"/>
  <c r="BF62" i="3"/>
  <c r="BU62" i="3" s="1"/>
  <c r="BF98" i="3"/>
  <c r="BU98" i="3" s="1"/>
  <c r="BF114" i="3"/>
  <c r="BU114" i="3" s="1"/>
  <c r="BF131" i="3"/>
  <c r="BU131" i="3" s="1"/>
  <c r="BF103" i="3"/>
  <c r="BU103" i="3" s="1"/>
  <c r="BF105" i="3"/>
  <c r="BU105" i="3" s="1"/>
  <c r="BF119" i="3"/>
  <c r="BU119" i="3" s="1"/>
  <c r="BF121" i="3"/>
  <c r="BU121" i="3" s="1"/>
  <c r="BF130" i="3"/>
  <c r="BU130" i="3" s="1"/>
  <c r="BF94" i="3"/>
  <c r="BU94" i="3" s="1"/>
  <c r="BF101" i="3"/>
  <c r="BU101" i="3" s="1"/>
  <c r="BF110" i="3"/>
  <c r="BU110" i="3" s="1"/>
  <c r="BF117" i="3"/>
  <c r="BU117" i="3" s="1"/>
  <c r="BF129" i="3"/>
  <c r="BU129" i="3" s="1"/>
  <c r="BF69" i="3"/>
  <c r="BU69" i="3" s="1"/>
  <c r="BF70" i="3"/>
  <c r="BU70" i="3" s="1"/>
  <c r="BF76" i="3"/>
  <c r="BU76" i="3" s="1"/>
  <c r="BF77" i="3"/>
  <c r="BU77" i="3" s="1"/>
  <c r="BF78" i="3"/>
  <c r="BU78" i="3" s="1"/>
  <c r="BF84" i="3"/>
  <c r="BU84" i="3" s="1"/>
  <c r="BF85" i="3"/>
  <c r="BU85" i="3" s="1"/>
  <c r="BF86" i="3"/>
  <c r="BU86" i="3" s="1"/>
  <c r="BF92" i="3"/>
  <c r="BU92" i="3" s="1"/>
  <c r="BF108" i="3"/>
  <c r="BU108" i="3" s="1"/>
  <c r="BF124" i="3"/>
  <c r="BU124" i="3" s="1"/>
  <c r="BF128" i="3"/>
  <c r="BU128" i="3" s="1"/>
  <c r="BF136" i="3"/>
  <c r="BU136" i="3" s="1"/>
  <c r="BF144" i="3"/>
  <c r="BU144" i="3" s="1"/>
  <c r="BF152" i="3"/>
  <c r="BU152" i="3" s="1"/>
  <c r="BF160" i="3"/>
  <c r="BU160" i="3" s="1"/>
  <c r="BF168" i="3"/>
  <c r="BU168" i="3" s="1"/>
  <c r="BF65" i="3"/>
  <c r="BU65" i="3" s="1"/>
  <c r="BF73" i="3"/>
  <c r="BU73" i="3" s="1"/>
  <c r="BF81" i="3"/>
  <c r="BU81" i="3" s="1"/>
  <c r="BF89" i="3"/>
  <c r="BU89" i="3" s="1"/>
  <c r="BF90" i="3"/>
  <c r="BU90" i="3" s="1"/>
  <c r="BF106" i="3"/>
  <c r="BU106" i="3" s="1"/>
  <c r="BF122" i="3"/>
  <c r="BU122" i="3" s="1"/>
  <c r="BF127" i="3"/>
  <c r="BU127" i="3" s="1"/>
  <c r="BF95" i="3"/>
  <c r="BU95" i="3" s="1"/>
  <c r="BF97" i="3"/>
  <c r="BU97" i="3" s="1"/>
  <c r="BF111" i="3"/>
  <c r="BU111" i="3" s="1"/>
  <c r="BF113" i="3"/>
  <c r="BU113" i="3" s="1"/>
  <c r="BF126" i="3"/>
  <c r="BU126" i="3" s="1"/>
  <c r="BF93" i="3"/>
  <c r="BU93" i="3" s="1"/>
  <c r="BF102" i="3"/>
  <c r="BU102" i="3" s="1"/>
  <c r="BF109" i="3"/>
  <c r="BU109" i="3" s="1"/>
  <c r="BF118" i="3"/>
  <c r="BU118" i="3" s="1"/>
  <c r="BF125" i="3"/>
  <c r="BU125" i="3" s="1"/>
  <c r="BF133" i="3"/>
  <c r="BU133" i="3" s="1"/>
  <c r="BF141" i="3"/>
  <c r="BU141" i="3" s="1"/>
  <c r="BF149" i="3"/>
  <c r="BU149" i="3" s="1"/>
  <c r="BF157" i="3"/>
  <c r="BU157" i="3" s="1"/>
  <c r="BF165" i="3"/>
  <c r="BU165" i="3" s="1"/>
  <c r="BF140" i="3"/>
  <c r="BU140" i="3" s="1"/>
  <c r="BF142" i="3"/>
  <c r="BU142" i="3" s="1"/>
  <c r="BF156" i="3"/>
  <c r="BU156" i="3" s="1"/>
  <c r="BF158" i="3"/>
  <c r="BU158" i="3" s="1"/>
  <c r="BF173" i="3"/>
  <c r="BU173" i="3" s="1"/>
  <c r="BF181" i="3"/>
  <c r="BU181" i="3" s="1"/>
  <c r="BF189" i="3"/>
  <c r="BU189" i="3" s="1"/>
  <c r="BF138" i="3"/>
  <c r="BU138" i="3" s="1"/>
  <c r="BF147" i="3"/>
  <c r="BU147" i="3" s="1"/>
  <c r="BF154" i="3"/>
  <c r="BU154" i="3" s="1"/>
  <c r="BF163" i="3"/>
  <c r="BU163" i="3" s="1"/>
  <c r="BF170" i="3"/>
  <c r="BU170" i="3" s="1"/>
  <c r="BF172" i="3"/>
  <c r="BU172" i="3" s="1"/>
  <c r="BF180" i="3"/>
  <c r="BU180" i="3" s="1"/>
  <c r="BF188" i="3"/>
  <c r="BU188" i="3" s="1"/>
  <c r="BF145" i="3"/>
  <c r="BU145" i="3" s="1"/>
  <c r="BF161" i="3"/>
  <c r="BU161" i="3" s="1"/>
  <c r="BF179" i="3"/>
  <c r="BU179" i="3" s="1"/>
  <c r="BF187" i="3"/>
  <c r="BU187" i="3" s="1"/>
  <c r="BF143" i="3"/>
  <c r="BU143" i="3" s="1"/>
  <c r="BF159" i="3"/>
  <c r="BU159" i="3" s="1"/>
  <c r="BF178" i="3"/>
  <c r="BU178" i="3" s="1"/>
  <c r="BF186" i="3"/>
  <c r="BU186" i="3" s="1"/>
  <c r="BF148" i="3"/>
  <c r="BU148" i="3" s="1"/>
  <c r="BF150" i="3"/>
  <c r="BU150" i="3" s="1"/>
  <c r="BF164" i="3"/>
  <c r="BU164" i="3" s="1"/>
  <c r="BF166" i="3"/>
  <c r="BU166" i="3" s="1"/>
  <c r="BF177" i="3"/>
  <c r="BU177" i="3" s="1"/>
  <c r="BF185" i="3"/>
  <c r="BU185" i="3" s="1"/>
  <c r="BF193" i="3"/>
  <c r="BU193" i="3" s="1"/>
  <c r="BF201" i="3"/>
  <c r="BU201" i="3" s="1"/>
  <c r="BF209" i="3"/>
  <c r="BU209" i="3" s="1"/>
  <c r="BF217" i="3"/>
  <c r="BU217" i="3" s="1"/>
  <c r="BF134" i="3"/>
  <c r="BU134" i="3" s="1"/>
  <c r="BF139" i="3"/>
  <c r="BU139" i="3" s="1"/>
  <c r="BF146" i="3"/>
  <c r="BU146" i="3" s="1"/>
  <c r="BF155" i="3"/>
  <c r="BU155" i="3" s="1"/>
  <c r="BF162" i="3"/>
  <c r="BU162" i="3" s="1"/>
  <c r="BF171" i="3"/>
  <c r="BU171" i="3" s="1"/>
  <c r="BF176" i="3"/>
  <c r="BU176" i="3" s="1"/>
  <c r="BF184" i="3"/>
  <c r="BU184" i="3" s="1"/>
  <c r="BF192" i="3"/>
  <c r="BU192" i="3" s="1"/>
  <c r="BF137" i="3"/>
  <c r="BU137" i="3" s="1"/>
  <c r="BF153" i="3"/>
  <c r="BU153" i="3" s="1"/>
  <c r="BF169" i="3"/>
  <c r="BU169" i="3" s="1"/>
  <c r="BF175" i="3"/>
  <c r="BU175" i="3" s="1"/>
  <c r="BF183" i="3"/>
  <c r="BU183" i="3" s="1"/>
  <c r="BF135" i="3"/>
  <c r="BU135" i="3" s="1"/>
  <c r="BF151" i="3"/>
  <c r="BU151" i="3" s="1"/>
  <c r="BF167" i="3"/>
  <c r="BU167" i="3" s="1"/>
  <c r="BF174" i="3"/>
  <c r="BU174" i="3" s="1"/>
  <c r="BF182" i="3"/>
  <c r="BU182" i="3" s="1"/>
  <c r="BF190" i="3"/>
  <c r="BU190" i="3" s="1"/>
  <c r="BF198" i="3"/>
  <c r="BU198" i="3" s="1"/>
  <c r="BF206" i="3"/>
  <c r="BU206" i="3" s="1"/>
  <c r="BF214" i="3"/>
  <c r="BU214" i="3" s="1"/>
  <c r="BF222" i="3"/>
  <c r="BU222" i="3" s="1"/>
  <c r="BF208" i="3"/>
  <c r="BU208" i="3" s="1"/>
  <c r="BF224" i="3"/>
  <c r="BU224" i="3" s="1"/>
  <c r="BF229" i="3"/>
  <c r="BU229" i="3" s="1"/>
  <c r="BF237" i="3"/>
  <c r="BU237" i="3" s="1"/>
  <c r="BF245" i="3"/>
  <c r="BU245" i="3" s="1"/>
  <c r="BF253" i="3"/>
  <c r="BU253" i="3" s="1"/>
  <c r="BF197" i="3"/>
  <c r="BU197" i="3" s="1"/>
  <c r="BF199" i="3"/>
  <c r="BU199" i="3" s="1"/>
  <c r="BF213" i="3"/>
  <c r="BU213" i="3" s="1"/>
  <c r="BF215" i="3"/>
  <c r="BU215" i="3" s="1"/>
  <c r="BF228" i="3"/>
  <c r="BU228" i="3" s="1"/>
  <c r="BF236" i="3"/>
  <c r="BU236" i="3" s="1"/>
  <c r="BF244" i="3"/>
  <c r="BU244" i="3" s="1"/>
  <c r="BF252" i="3"/>
  <c r="BU252" i="3" s="1"/>
  <c r="BF195" i="3"/>
  <c r="BU195" i="3" s="1"/>
  <c r="BF204" i="3"/>
  <c r="BU204" i="3" s="1"/>
  <c r="BF211" i="3"/>
  <c r="BU211" i="3" s="1"/>
  <c r="BF220" i="3"/>
  <c r="BU220" i="3" s="1"/>
  <c r="BF227" i="3"/>
  <c r="BU227" i="3" s="1"/>
  <c r="BF235" i="3"/>
  <c r="BU235" i="3" s="1"/>
  <c r="BF202" i="3"/>
  <c r="BU202" i="3" s="1"/>
  <c r="BF218" i="3"/>
  <c r="BU218" i="3" s="1"/>
  <c r="BF226" i="3"/>
  <c r="BU226" i="3" s="1"/>
  <c r="BF234" i="3"/>
  <c r="BU234" i="3" s="1"/>
  <c r="BF191" i="3"/>
  <c r="BU191" i="3" s="1"/>
  <c r="BF200" i="3"/>
  <c r="BU200" i="3" s="1"/>
  <c r="BF216" i="3"/>
  <c r="BU216" i="3" s="1"/>
  <c r="BF225" i="3"/>
  <c r="BU225" i="3" s="1"/>
  <c r="BF233" i="3"/>
  <c r="BU233" i="3" s="1"/>
  <c r="BF241" i="3"/>
  <c r="BU241" i="3" s="1"/>
  <c r="BF249" i="3"/>
  <c r="BU249" i="3" s="1"/>
  <c r="BF257" i="3"/>
  <c r="BU257" i="3" s="1"/>
  <c r="BF265" i="3"/>
  <c r="BU265" i="3" s="1"/>
  <c r="BF273" i="3"/>
  <c r="BU273" i="3" s="1"/>
  <c r="BF281" i="3"/>
  <c r="BU281" i="3" s="1"/>
  <c r="BF289" i="3"/>
  <c r="BU289" i="3" s="1"/>
  <c r="BF297" i="3"/>
  <c r="BU297" i="3" s="1"/>
  <c r="BF205" i="3"/>
  <c r="BU205" i="3" s="1"/>
  <c r="BF207" i="3"/>
  <c r="BU207" i="3" s="1"/>
  <c r="BF221" i="3"/>
  <c r="BU221" i="3" s="1"/>
  <c r="BF223" i="3"/>
  <c r="BU223" i="3" s="1"/>
  <c r="BF232" i="3"/>
  <c r="BU232" i="3" s="1"/>
  <c r="BF240" i="3"/>
  <c r="BU240" i="3" s="1"/>
  <c r="BF248" i="3"/>
  <c r="BU248" i="3" s="1"/>
  <c r="BF256" i="3"/>
  <c r="BU256" i="3" s="1"/>
  <c r="BF196" i="3"/>
  <c r="BU196" i="3" s="1"/>
  <c r="BF203" i="3"/>
  <c r="BU203" i="3" s="1"/>
  <c r="BF212" i="3"/>
  <c r="BU212" i="3" s="1"/>
  <c r="BF219" i="3"/>
  <c r="BU219" i="3" s="1"/>
  <c r="BF231" i="3"/>
  <c r="BU231" i="3" s="1"/>
  <c r="BF239" i="3"/>
  <c r="BU239" i="3" s="1"/>
  <c r="BF247" i="3"/>
  <c r="BU247" i="3" s="1"/>
  <c r="BF255" i="3"/>
  <c r="BU255" i="3" s="1"/>
  <c r="BF194" i="3"/>
  <c r="BU194" i="3" s="1"/>
  <c r="BF210" i="3"/>
  <c r="BU210" i="3" s="1"/>
  <c r="BF230" i="3"/>
  <c r="BU230" i="3" s="1"/>
  <c r="BF238" i="3"/>
  <c r="BU238" i="3" s="1"/>
  <c r="BF246" i="3"/>
  <c r="BU246" i="3" s="1"/>
  <c r="BF254" i="3"/>
  <c r="BU254" i="3" s="1"/>
  <c r="BF262" i="3"/>
  <c r="BU262" i="3" s="1"/>
  <c r="BF270" i="3"/>
  <c r="BU270" i="3" s="1"/>
  <c r="BF278" i="3"/>
  <c r="BU278" i="3" s="1"/>
  <c r="BF286" i="3"/>
  <c r="BU286" i="3" s="1"/>
  <c r="BF294" i="3"/>
  <c r="BU294" i="3" s="1"/>
  <c r="BF261" i="3"/>
  <c r="BU261" i="3" s="1"/>
  <c r="BF263" i="3"/>
  <c r="BU263" i="3" s="1"/>
  <c r="BF277" i="3"/>
  <c r="BU277" i="3" s="1"/>
  <c r="BF279" i="3"/>
  <c r="BU279" i="3" s="1"/>
  <c r="BF293" i="3"/>
  <c r="BU293" i="3" s="1"/>
  <c r="BF295" i="3"/>
  <c r="BU295" i="3" s="1"/>
  <c r="BF300" i="3"/>
  <c r="BU300" i="3" s="1"/>
  <c r="BF308" i="3"/>
  <c r="BU308" i="3" s="1"/>
  <c r="BF259" i="3"/>
  <c r="BU259" i="3" s="1"/>
  <c r="BF268" i="3"/>
  <c r="BU268" i="3" s="1"/>
  <c r="BF275" i="3"/>
  <c r="BU275" i="3" s="1"/>
  <c r="BF284" i="3"/>
  <c r="BU284" i="3" s="1"/>
  <c r="BF291" i="3"/>
  <c r="BU291" i="3" s="1"/>
  <c r="BF299" i="3"/>
  <c r="BU299" i="3" s="1"/>
  <c r="BF307" i="3"/>
  <c r="BU307" i="3" s="1"/>
  <c r="BF266" i="3"/>
  <c r="BU266" i="3" s="1"/>
  <c r="BF282" i="3"/>
  <c r="BU282" i="3" s="1"/>
  <c r="BF298" i="3"/>
  <c r="BU298" i="3" s="1"/>
  <c r="BF306" i="3"/>
  <c r="BU306" i="3" s="1"/>
  <c r="BF242" i="3"/>
  <c r="BU242" i="3" s="1"/>
  <c r="BF251" i="3"/>
  <c r="BU251" i="3" s="1"/>
  <c r="BF258" i="3"/>
  <c r="BU258" i="3" s="1"/>
  <c r="BF264" i="3"/>
  <c r="BU264" i="3" s="1"/>
  <c r="BF280" i="3"/>
  <c r="BU280" i="3" s="1"/>
  <c r="BF296" i="3"/>
  <c r="BU296" i="3" s="1"/>
  <c r="BF305" i="3"/>
  <c r="BU305" i="3" s="1"/>
  <c r="BF269" i="3"/>
  <c r="BU269" i="3" s="1"/>
  <c r="BF271" i="3"/>
  <c r="BU271" i="3" s="1"/>
  <c r="BF285" i="3"/>
  <c r="BU285" i="3" s="1"/>
  <c r="BF287" i="3"/>
  <c r="BU287" i="3" s="1"/>
  <c r="BF304" i="3"/>
  <c r="BU304" i="3" s="1"/>
  <c r="BF312" i="3"/>
  <c r="BU312" i="3" s="1"/>
  <c r="BF320" i="3"/>
  <c r="BU320" i="3" s="1"/>
  <c r="BF328" i="3"/>
  <c r="BU328" i="3" s="1"/>
  <c r="BF336" i="3"/>
  <c r="BU336" i="3" s="1"/>
  <c r="BF344" i="3"/>
  <c r="BU344" i="3" s="1"/>
  <c r="BF260" i="3"/>
  <c r="BU260" i="3" s="1"/>
  <c r="BF267" i="3"/>
  <c r="BU267" i="3" s="1"/>
  <c r="BF276" i="3"/>
  <c r="BU276" i="3" s="1"/>
  <c r="BF283" i="3"/>
  <c r="BU283" i="3" s="1"/>
  <c r="BF292" i="3"/>
  <c r="BU292" i="3" s="1"/>
  <c r="BF303" i="3"/>
  <c r="BU303" i="3" s="1"/>
  <c r="BF311" i="3"/>
  <c r="BU311" i="3" s="1"/>
  <c r="BF274" i="3"/>
  <c r="BU274" i="3" s="1"/>
  <c r="BF290" i="3"/>
  <c r="BU290" i="3" s="1"/>
  <c r="BF302" i="3"/>
  <c r="BU302" i="3" s="1"/>
  <c r="BF243" i="3"/>
  <c r="BU243" i="3" s="1"/>
  <c r="BF250" i="3"/>
  <c r="BU250" i="3" s="1"/>
  <c r="BF272" i="3"/>
  <c r="BU272" i="3" s="1"/>
  <c r="BF288" i="3"/>
  <c r="BU288" i="3" s="1"/>
  <c r="BF301" i="3"/>
  <c r="BU301" i="3" s="1"/>
  <c r="BF309" i="3"/>
  <c r="BU309" i="3" s="1"/>
  <c r="BF317" i="3"/>
  <c r="BU317" i="3" s="1"/>
  <c r="BF325" i="3"/>
  <c r="BU325" i="3" s="1"/>
  <c r="BF333" i="3"/>
  <c r="BU333" i="3" s="1"/>
  <c r="BF341" i="3"/>
  <c r="BU341" i="3" s="1"/>
  <c r="BF314" i="3"/>
  <c r="BU314" i="3" s="1"/>
  <c r="BF323" i="3"/>
  <c r="BU323" i="3" s="1"/>
  <c r="BF330" i="3"/>
  <c r="BU330" i="3" s="1"/>
  <c r="BF339" i="3"/>
  <c r="BU339" i="3" s="1"/>
  <c r="BF350" i="3"/>
  <c r="BU350" i="3" s="1"/>
  <c r="BF358" i="3"/>
  <c r="BU358" i="3" s="1"/>
  <c r="BF366" i="3"/>
  <c r="BU366" i="3" s="1"/>
  <c r="BF310" i="3"/>
  <c r="BU310" i="3" s="1"/>
  <c r="BF321" i="3"/>
  <c r="BU321" i="3" s="1"/>
  <c r="BF337" i="3"/>
  <c r="BU337" i="3" s="1"/>
  <c r="BF319" i="3"/>
  <c r="BU319" i="3" s="1"/>
  <c r="BF335" i="3"/>
  <c r="BU335" i="3" s="1"/>
  <c r="BF348" i="3"/>
  <c r="BU348" i="3" s="1"/>
  <c r="BF356" i="3"/>
  <c r="BU356" i="3" s="1"/>
  <c r="BF364" i="3"/>
  <c r="BU364" i="3" s="1"/>
  <c r="BF324" i="3"/>
  <c r="BU324" i="3" s="1"/>
  <c r="BF326" i="3"/>
  <c r="BU326" i="3" s="1"/>
  <c r="BF340" i="3"/>
  <c r="BU340" i="3" s="1"/>
  <c r="BF342" i="3"/>
  <c r="BU342" i="3" s="1"/>
  <c r="BF347" i="3"/>
  <c r="BU347" i="3" s="1"/>
  <c r="BF355" i="3"/>
  <c r="BU355" i="3" s="1"/>
  <c r="BF363" i="3"/>
  <c r="BU363" i="3" s="1"/>
  <c r="BF315" i="3"/>
  <c r="BU315" i="3" s="1"/>
  <c r="BF322" i="3"/>
  <c r="BU322" i="3" s="1"/>
  <c r="BF331" i="3"/>
  <c r="BU331" i="3" s="1"/>
  <c r="BF338" i="3"/>
  <c r="BU338" i="3" s="1"/>
  <c r="BF346" i="3"/>
  <c r="BU346" i="3" s="1"/>
  <c r="BF354" i="3"/>
  <c r="BU354" i="3" s="1"/>
  <c r="BF362" i="3"/>
  <c r="BU362" i="3" s="1"/>
  <c r="BF370" i="3"/>
  <c r="BU370" i="3" s="1"/>
  <c r="BF378" i="3"/>
  <c r="BU378" i="3" s="1"/>
  <c r="BF313" i="3"/>
  <c r="BU313" i="3" s="1"/>
  <c r="BF329" i="3"/>
  <c r="BU329" i="3" s="1"/>
  <c r="BF345" i="3"/>
  <c r="BU345" i="3" s="1"/>
  <c r="BF353" i="3"/>
  <c r="BU353" i="3" s="1"/>
  <c r="BF361" i="3"/>
  <c r="BU361" i="3" s="1"/>
  <c r="BF327" i="3"/>
  <c r="BU327" i="3" s="1"/>
  <c r="BF343" i="3"/>
  <c r="BU343" i="3" s="1"/>
  <c r="BF316" i="3"/>
  <c r="BU316" i="3" s="1"/>
  <c r="BF318" i="3"/>
  <c r="BU318" i="3" s="1"/>
  <c r="BF332" i="3"/>
  <c r="BU332" i="3" s="1"/>
  <c r="BF334" i="3"/>
  <c r="BU334" i="3" s="1"/>
  <c r="BF351" i="3"/>
  <c r="BU351" i="3" s="1"/>
  <c r="BF359" i="3"/>
  <c r="BU359" i="3" s="1"/>
  <c r="BF367" i="3"/>
  <c r="BU367" i="3" s="1"/>
  <c r="BF375" i="3"/>
  <c r="BU375" i="3" s="1"/>
  <c r="BF349" i="3"/>
  <c r="BU349" i="3" s="1"/>
  <c r="BF365" i="3"/>
  <c r="BU365" i="3" s="1"/>
  <c r="BF377" i="3"/>
  <c r="BU377" i="3" s="1"/>
  <c r="BF382" i="3"/>
  <c r="BU382" i="3" s="1"/>
  <c r="BF390" i="3"/>
  <c r="BU390" i="3" s="1"/>
  <c r="BF398" i="3"/>
  <c r="BU398" i="3" s="1"/>
  <c r="BF406" i="3"/>
  <c r="BU406" i="3" s="1"/>
  <c r="BF414" i="3"/>
  <c r="BU414" i="3" s="1"/>
  <c r="BF422" i="3"/>
  <c r="BU422" i="3" s="1"/>
  <c r="BF430" i="3"/>
  <c r="BU430" i="3" s="1"/>
  <c r="BF438" i="3"/>
  <c r="BU438" i="3" s="1"/>
  <c r="BF446" i="3"/>
  <c r="BU446" i="3" s="1"/>
  <c r="BF454" i="3"/>
  <c r="BU454" i="3" s="1"/>
  <c r="BF462" i="3"/>
  <c r="BU462" i="3" s="1"/>
  <c r="BF360" i="3"/>
  <c r="BU360" i="3" s="1"/>
  <c r="BF381" i="3"/>
  <c r="BU381" i="3" s="1"/>
  <c r="BF389" i="3"/>
  <c r="BU389" i="3" s="1"/>
  <c r="BF397" i="3"/>
  <c r="BU397" i="3" s="1"/>
  <c r="BF405" i="3"/>
  <c r="BU405" i="3" s="1"/>
  <c r="BF413" i="3"/>
  <c r="BU413" i="3" s="1"/>
  <c r="BF421" i="3"/>
  <c r="BU421" i="3" s="1"/>
  <c r="BF429" i="3"/>
  <c r="BU429" i="3" s="1"/>
  <c r="BF437" i="3"/>
  <c r="BU437" i="3" s="1"/>
  <c r="BF445" i="3"/>
  <c r="BU445" i="3" s="1"/>
  <c r="BF453" i="3"/>
  <c r="BU453" i="3" s="1"/>
  <c r="BF461" i="3"/>
  <c r="BU461" i="3" s="1"/>
  <c r="BF373" i="3"/>
  <c r="BU373" i="3" s="1"/>
  <c r="BF380" i="3"/>
  <c r="BU380" i="3" s="1"/>
  <c r="BF388" i="3"/>
  <c r="BU388" i="3" s="1"/>
  <c r="BF371" i="3"/>
  <c r="BU371" i="3" s="1"/>
  <c r="BF387" i="3"/>
  <c r="BU387" i="3" s="1"/>
  <c r="BF395" i="3"/>
  <c r="BU395" i="3" s="1"/>
  <c r="BF403" i="3"/>
  <c r="BU403" i="3" s="1"/>
  <c r="BF411" i="3"/>
  <c r="BU411" i="3" s="1"/>
  <c r="BF419" i="3"/>
  <c r="BU419" i="3" s="1"/>
  <c r="BF427" i="3"/>
  <c r="BU427" i="3" s="1"/>
  <c r="BF435" i="3"/>
  <c r="BU435" i="3" s="1"/>
  <c r="BF443" i="3"/>
  <c r="BU443" i="3" s="1"/>
  <c r="BF451" i="3"/>
  <c r="BU451" i="3" s="1"/>
  <c r="BF459" i="3"/>
  <c r="BU459" i="3" s="1"/>
  <c r="BF357" i="3"/>
  <c r="BU357" i="3" s="1"/>
  <c r="BF386" i="3"/>
  <c r="BU386" i="3" s="1"/>
  <c r="BF394" i="3"/>
  <c r="BU394" i="3" s="1"/>
  <c r="BF402" i="3"/>
  <c r="BU402" i="3" s="1"/>
  <c r="BF410" i="3"/>
  <c r="BU410" i="3" s="1"/>
  <c r="BF418" i="3"/>
  <c r="BU418" i="3" s="1"/>
  <c r="BF426" i="3"/>
  <c r="BU426" i="3" s="1"/>
  <c r="BF434" i="3"/>
  <c r="BU434" i="3" s="1"/>
  <c r="BF442" i="3"/>
  <c r="BU442" i="3" s="1"/>
  <c r="BF450" i="3"/>
  <c r="BU450" i="3" s="1"/>
  <c r="BF458" i="3"/>
  <c r="BU458" i="3" s="1"/>
  <c r="BF466" i="3"/>
  <c r="BU466" i="3" s="1"/>
  <c r="BF474" i="3"/>
  <c r="BU474" i="3" s="1"/>
  <c r="BF482" i="3"/>
  <c r="BU482" i="3" s="1"/>
  <c r="BF352" i="3"/>
  <c r="BU352" i="3" s="1"/>
  <c r="BF374" i="3"/>
  <c r="BU374" i="3" s="1"/>
  <c r="BF376" i="3"/>
  <c r="BU376" i="3" s="1"/>
  <c r="BF385" i="3"/>
  <c r="BU385" i="3" s="1"/>
  <c r="BF393" i="3"/>
  <c r="BU393" i="3" s="1"/>
  <c r="BF401" i="3"/>
  <c r="BU401" i="3" s="1"/>
  <c r="BF409" i="3"/>
  <c r="BU409" i="3" s="1"/>
  <c r="BF417" i="3"/>
  <c r="BU417" i="3" s="1"/>
  <c r="BF425" i="3"/>
  <c r="BU425" i="3" s="1"/>
  <c r="BF433" i="3"/>
  <c r="BU433" i="3" s="1"/>
  <c r="BF441" i="3"/>
  <c r="BU441" i="3" s="1"/>
  <c r="BF449" i="3"/>
  <c r="BU449" i="3" s="1"/>
  <c r="BF457" i="3"/>
  <c r="BU457" i="3" s="1"/>
  <c r="BF368" i="3"/>
  <c r="BU368" i="3" s="1"/>
  <c r="BF369" i="3"/>
  <c r="BU369" i="3" s="1"/>
  <c r="BF372" i="3"/>
  <c r="BU372" i="3" s="1"/>
  <c r="BF384" i="3"/>
  <c r="BU384" i="3" s="1"/>
  <c r="BF392" i="3"/>
  <c r="BU392" i="3" s="1"/>
  <c r="BF400" i="3"/>
  <c r="BU400" i="3" s="1"/>
  <c r="BF408" i="3"/>
  <c r="BU408" i="3" s="1"/>
  <c r="BF416" i="3"/>
  <c r="BU416" i="3" s="1"/>
  <c r="BF424" i="3"/>
  <c r="BU424" i="3" s="1"/>
  <c r="BF432" i="3"/>
  <c r="BU432" i="3" s="1"/>
  <c r="BF440" i="3"/>
  <c r="BU440" i="3" s="1"/>
  <c r="BF448" i="3"/>
  <c r="BU448" i="3" s="1"/>
  <c r="BF456" i="3"/>
  <c r="BU456" i="3" s="1"/>
  <c r="BF379" i="3"/>
  <c r="BU379" i="3" s="1"/>
  <c r="BF383" i="3"/>
  <c r="BU383" i="3" s="1"/>
  <c r="BF391" i="3"/>
  <c r="BU391" i="3" s="1"/>
  <c r="BF399" i="3"/>
  <c r="BU399" i="3" s="1"/>
  <c r="BF407" i="3"/>
  <c r="BU407" i="3" s="1"/>
  <c r="BF415" i="3"/>
  <c r="BF423" i="3"/>
  <c r="BU423" i="3" s="1"/>
  <c r="BF431" i="3"/>
  <c r="BU431" i="3" s="1"/>
  <c r="BF439" i="3"/>
  <c r="BU439" i="3" s="1"/>
  <c r="BF447" i="3"/>
  <c r="BU447" i="3" s="1"/>
  <c r="BF455" i="3"/>
  <c r="BU455" i="3" s="1"/>
  <c r="BF463" i="3"/>
  <c r="BU463" i="3" s="1"/>
  <c r="BF471" i="3"/>
  <c r="BU471" i="3" s="1"/>
  <c r="BF479" i="3"/>
  <c r="BU479" i="3" s="1"/>
  <c r="BF487" i="3"/>
  <c r="BU487" i="3" s="1"/>
  <c r="BF469" i="3"/>
  <c r="BU469" i="3" s="1"/>
  <c r="BF476" i="3"/>
  <c r="BU476" i="3" s="1"/>
  <c r="BF485" i="3"/>
  <c r="BU485" i="3" s="1"/>
  <c r="BF496" i="3"/>
  <c r="BU496" i="3" s="1"/>
  <c r="BF504" i="3"/>
  <c r="BU504" i="3" s="1"/>
  <c r="BF512" i="3"/>
  <c r="BU512" i="3" s="1"/>
  <c r="BF520" i="3"/>
  <c r="BU520" i="3" s="1"/>
  <c r="BF528" i="3"/>
  <c r="BU528" i="3" s="1"/>
  <c r="BF536" i="3"/>
  <c r="BU536" i="3" s="1"/>
  <c r="BF544" i="3"/>
  <c r="BU544" i="3" s="1"/>
  <c r="BF552" i="3"/>
  <c r="BU552" i="3" s="1"/>
  <c r="BF404" i="3"/>
  <c r="BU404" i="3" s="1"/>
  <c r="BF436" i="3"/>
  <c r="BU436" i="3" s="1"/>
  <c r="BF467" i="3"/>
  <c r="BU467" i="3" s="1"/>
  <c r="BF483" i="3"/>
  <c r="BU483" i="3" s="1"/>
  <c r="BF495" i="3"/>
  <c r="BU495" i="3" s="1"/>
  <c r="BF503" i="3"/>
  <c r="BU503" i="3" s="1"/>
  <c r="BF511" i="3"/>
  <c r="BU511" i="3" s="1"/>
  <c r="BF519" i="3"/>
  <c r="BU519" i="3" s="1"/>
  <c r="BF527" i="3"/>
  <c r="BU527" i="3" s="1"/>
  <c r="BF535" i="3"/>
  <c r="BU535" i="3" s="1"/>
  <c r="BF543" i="3"/>
  <c r="BU543" i="3" s="1"/>
  <c r="BF465" i="3"/>
  <c r="BU465" i="3" s="1"/>
  <c r="BF481" i="3"/>
  <c r="BU481" i="3" s="1"/>
  <c r="BF494" i="3"/>
  <c r="BU494" i="3" s="1"/>
  <c r="BF502" i="3"/>
  <c r="BU502" i="3" s="1"/>
  <c r="BF510" i="3"/>
  <c r="BU510" i="3" s="1"/>
  <c r="BF518" i="3"/>
  <c r="BU518" i="3" s="1"/>
  <c r="BF526" i="3"/>
  <c r="BU526" i="3" s="1"/>
  <c r="BF534" i="3"/>
  <c r="BU534" i="3" s="1"/>
  <c r="BF542" i="3"/>
  <c r="BU542" i="3" s="1"/>
  <c r="BF396" i="3"/>
  <c r="BU396" i="3" s="1"/>
  <c r="BF428" i="3"/>
  <c r="BU428" i="3" s="1"/>
  <c r="BF460" i="3"/>
  <c r="BU460" i="3" s="1"/>
  <c r="BF470" i="3"/>
  <c r="BU470" i="3" s="1"/>
  <c r="BF472" i="3"/>
  <c r="BU472" i="3" s="1"/>
  <c r="BF486" i="3"/>
  <c r="BU486" i="3" s="1"/>
  <c r="BF488" i="3"/>
  <c r="BU488" i="3" s="1"/>
  <c r="BF493" i="3"/>
  <c r="BU493" i="3" s="1"/>
  <c r="BF501" i="3"/>
  <c r="BU501" i="3" s="1"/>
  <c r="BF509" i="3"/>
  <c r="BU509" i="3" s="1"/>
  <c r="BF517" i="3"/>
  <c r="BU517" i="3" s="1"/>
  <c r="BF525" i="3"/>
  <c r="BF533" i="3"/>
  <c r="BU533" i="3" s="1"/>
  <c r="BF541" i="3"/>
  <c r="BU541" i="3" s="1"/>
  <c r="BF549" i="3"/>
  <c r="BU549" i="3" s="1"/>
  <c r="BF557" i="3"/>
  <c r="BU557" i="3" s="1"/>
  <c r="BF468" i="3"/>
  <c r="BU468" i="3" s="1"/>
  <c r="BF477" i="3"/>
  <c r="BU477" i="3" s="1"/>
  <c r="BF484" i="3"/>
  <c r="BU484" i="3" s="1"/>
  <c r="BF492" i="3"/>
  <c r="BU492" i="3" s="1"/>
  <c r="BF500" i="3"/>
  <c r="BU500" i="3" s="1"/>
  <c r="BF508" i="3"/>
  <c r="BU508" i="3" s="1"/>
  <c r="BF516" i="3"/>
  <c r="BU516" i="3" s="1"/>
  <c r="BF524" i="3"/>
  <c r="BU524" i="3" s="1"/>
  <c r="BF532" i="3"/>
  <c r="BU532" i="3" s="1"/>
  <c r="BF540" i="3"/>
  <c r="BF548" i="3"/>
  <c r="BU548" i="3" s="1"/>
  <c r="BF556" i="3"/>
  <c r="BU556" i="3" s="1"/>
  <c r="BF420" i="3"/>
  <c r="BU420" i="3" s="1"/>
  <c r="BF452" i="3"/>
  <c r="BU452" i="3" s="1"/>
  <c r="BF475" i="3"/>
  <c r="BU475" i="3" s="1"/>
  <c r="BF491" i="3"/>
  <c r="BU491" i="3" s="1"/>
  <c r="BF499" i="3"/>
  <c r="BU499" i="3" s="1"/>
  <c r="BF507" i="3"/>
  <c r="BU507" i="3" s="1"/>
  <c r="BF515" i="3"/>
  <c r="BU515" i="3" s="1"/>
  <c r="BF523" i="3"/>
  <c r="BU523" i="3" s="1"/>
  <c r="BF531" i="3"/>
  <c r="BU531" i="3" s="1"/>
  <c r="BF539" i="3"/>
  <c r="BU539" i="3" s="1"/>
  <c r="BF547" i="3"/>
  <c r="BU547" i="3" s="1"/>
  <c r="BF555" i="3"/>
  <c r="BU555" i="3" s="1"/>
  <c r="BF473" i="3"/>
  <c r="BU473" i="3" s="1"/>
  <c r="BF490" i="3"/>
  <c r="BU490" i="3" s="1"/>
  <c r="BF498" i="3"/>
  <c r="BU498" i="3" s="1"/>
  <c r="BF506" i="3"/>
  <c r="BU506" i="3" s="1"/>
  <c r="BF514" i="3"/>
  <c r="BU514" i="3" s="1"/>
  <c r="BF522" i="3"/>
  <c r="BU522" i="3" s="1"/>
  <c r="BF530" i="3"/>
  <c r="BU530" i="3" s="1"/>
  <c r="BF538" i="3"/>
  <c r="BU538" i="3" s="1"/>
  <c r="BF546" i="3"/>
  <c r="BU546" i="3" s="1"/>
  <c r="BF554" i="3"/>
  <c r="BU554" i="3" s="1"/>
  <c r="BF412" i="3"/>
  <c r="BU412" i="3" s="1"/>
  <c r="BF444" i="3"/>
  <c r="BU444" i="3" s="1"/>
  <c r="BF464" i="3"/>
  <c r="BU464" i="3" s="1"/>
  <c r="BF478" i="3"/>
  <c r="BU478" i="3" s="1"/>
  <c r="BF480" i="3"/>
  <c r="BU480" i="3" s="1"/>
  <c r="BF553" i="3"/>
  <c r="BU553" i="3" s="1"/>
  <c r="BF561" i="3"/>
  <c r="BU561" i="3" s="1"/>
  <c r="BF569" i="3"/>
  <c r="BU569" i="3" s="1"/>
  <c r="BF577" i="3"/>
  <c r="BU577" i="3" s="1"/>
  <c r="BF585" i="3"/>
  <c r="BU585" i="3" s="1"/>
  <c r="BF593" i="3"/>
  <c r="BU593" i="3" s="1"/>
  <c r="BF601" i="3"/>
  <c r="BU601" i="3" s="1"/>
  <c r="BF609" i="3"/>
  <c r="BU609" i="3" s="1"/>
  <c r="BF617" i="3"/>
  <c r="BU617" i="3" s="1"/>
  <c r="BF625" i="3"/>
  <c r="BU625" i="3" s="1"/>
  <c r="BF633" i="3"/>
  <c r="BU633" i="3" s="1"/>
  <c r="BF641" i="3"/>
  <c r="BU641" i="3" s="1"/>
  <c r="BF649" i="3"/>
  <c r="BU649" i="3" s="1"/>
  <c r="BF497" i="3"/>
  <c r="BU497" i="3" s="1"/>
  <c r="BF529" i="3"/>
  <c r="BU529" i="3" s="1"/>
  <c r="BF558" i="3"/>
  <c r="BU558" i="3" s="1"/>
  <c r="BF560" i="3"/>
  <c r="BU560" i="3" s="1"/>
  <c r="BF568" i="3"/>
  <c r="BU568" i="3" s="1"/>
  <c r="BF576" i="3"/>
  <c r="BU576" i="3" s="1"/>
  <c r="BF584" i="3"/>
  <c r="BU584" i="3" s="1"/>
  <c r="BF592" i="3"/>
  <c r="BU592" i="3" s="1"/>
  <c r="BF600" i="3"/>
  <c r="BU600" i="3" s="1"/>
  <c r="BF608" i="3"/>
  <c r="BU608" i="3" s="1"/>
  <c r="BF616" i="3"/>
  <c r="BU616" i="3" s="1"/>
  <c r="BF624" i="3"/>
  <c r="BU624" i="3" s="1"/>
  <c r="BF632" i="3"/>
  <c r="BU632" i="3" s="1"/>
  <c r="BF640" i="3"/>
  <c r="BU640" i="3" s="1"/>
  <c r="BF559" i="3"/>
  <c r="BU559" i="3" s="1"/>
  <c r="BF567" i="3"/>
  <c r="BU567" i="3" s="1"/>
  <c r="BF575" i="3"/>
  <c r="BU575" i="3" s="1"/>
  <c r="BF583" i="3"/>
  <c r="BU583" i="3" s="1"/>
  <c r="BF591" i="3"/>
  <c r="BU591" i="3" s="1"/>
  <c r="BF599" i="3"/>
  <c r="BU599" i="3" s="1"/>
  <c r="BF607" i="3"/>
  <c r="BU607" i="3" s="1"/>
  <c r="BF615" i="3"/>
  <c r="BU615" i="3" s="1"/>
  <c r="BF623" i="3"/>
  <c r="BU623" i="3" s="1"/>
  <c r="BF631" i="3"/>
  <c r="BU631" i="3" s="1"/>
  <c r="BF639" i="3"/>
  <c r="BU639" i="3" s="1"/>
  <c r="BF489" i="3"/>
  <c r="BU489" i="3" s="1"/>
  <c r="BF521" i="3"/>
  <c r="BU521" i="3" s="1"/>
  <c r="BF551" i="3"/>
  <c r="BU551" i="3" s="1"/>
  <c r="BF566" i="3"/>
  <c r="BU566" i="3" s="1"/>
  <c r="BF574" i="3"/>
  <c r="BU574" i="3" s="1"/>
  <c r="BF582" i="3"/>
  <c r="BU582" i="3" s="1"/>
  <c r="BF590" i="3"/>
  <c r="BU590" i="3" s="1"/>
  <c r="BF598" i="3"/>
  <c r="BU598" i="3" s="1"/>
  <c r="BF606" i="3"/>
  <c r="BU606" i="3" s="1"/>
  <c r="BF614" i="3"/>
  <c r="BU614" i="3" s="1"/>
  <c r="BF622" i="3"/>
  <c r="BU622" i="3" s="1"/>
  <c r="BF630" i="3"/>
  <c r="BU630" i="3" s="1"/>
  <c r="BF638" i="3"/>
  <c r="BU638" i="3" s="1"/>
  <c r="BF565" i="3"/>
  <c r="BU565" i="3" s="1"/>
  <c r="BF573" i="3"/>
  <c r="BU573" i="3" s="1"/>
  <c r="BF581" i="3"/>
  <c r="BU581" i="3" s="1"/>
  <c r="BF589" i="3"/>
  <c r="BU589" i="3" s="1"/>
  <c r="BF597" i="3"/>
  <c r="BU597" i="3" s="1"/>
  <c r="BF605" i="3"/>
  <c r="BU605" i="3" s="1"/>
  <c r="BF613" i="3"/>
  <c r="BU613" i="3" s="1"/>
  <c r="BF621" i="3"/>
  <c r="BU621" i="3" s="1"/>
  <c r="BF629" i="3"/>
  <c r="BU629" i="3" s="1"/>
  <c r="BF637" i="3"/>
  <c r="BU637" i="3" s="1"/>
  <c r="BF645" i="3"/>
  <c r="BU645" i="3" s="1"/>
  <c r="BF513" i="3"/>
  <c r="BU513" i="3" s="1"/>
  <c r="BF545" i="3"/>
  <c r="BU545" i="3" s="1"/>
  <c r="BF564" i="3"/>
  <c r="BU564" i="3" s="1"/>
  <c r="BF572" i="3"/>
  <c r="BU572" i="3" s="1"/>
  <c r="BF580" i="3"/>
  <c r="BF588" i="3"/>
  <c r="BU588" i="3" s="1"/>
  <c r="BF596" i="3"/>
  <c r="BU596" i="3" s="1"/>
  <c r="BF604" i="3"/>
  <c r="BU604" i="3" s="1"/>
  <c r="BF612" i="3"/>
  <c r="BU612" i="3" s="1"/>
  <c r="BF620" i="3"/>
  <c r="BU620" i="3" s="1"/>
  <c r="BF628" i="3"/>
  <c r="BU628" i="3" s="1"/>
  <c r="BF636" i="3"/>
  <c r="BU636" i="3" s="1"/>
  <c r="BF644" i="3"/>
  <c r="BU644" i="3" s="1"/>
  <c r="BF550" i="3"/>
  <c r="BU550" i="3" s="1"/>
  <c r="BF563" i="3"/>
  <c r="BU563" i="3" s="1"/>
  <c r="BF571" i="3"/>
  <c r="BU571" i="3" s="1"/>
  <c r="BF579" i="3"/>
  <c r="BU579" i="3" s="1"/>
  <c r="BF587" i="3"/>
  <c r="BU587" i="3" s="1"/>
  <c r="BF595" i="3"/>
  <c r="BU595" i="3" s="1"/>
  <c r="BF603" i="3"/>
  <c r="BU603" i="3" s="1"/>
  <c r="BF611" i="3"/>
  <c r="BU611" i="3" s="1"/>
  <c r="BF619" i="3"/>
  <c r="BU619" i="3" s="1"/>
  <c r="BF627" i="3"/>
  <c r="BU627" i="3" s="1"/>
  <c r="BF635" i="3"/>
  <c r="BU635" i="3" s="1"/>
  <c r="BF643" i="3"/>
  <c r="BU643" i="3" s="1"/>
  <c r="BF651" i="3"/>
  <c r="BU651" i="3" s="1"/>
  <c r="BF659" i="3"/>
  <c r="BU659" i="3" s="1"/>
  <c r="BF505" i="3"/>
  <c r="BU505" i="3" s="1"/>
  <c r="BF537" i="3"/>
  <c r="BU537" i="3" s="1"/>
  <c r="BF562" i="3"/>
  <c r="BU562" i="3" s="1"/>
  <c r="BF570" i="3"/>
  <c r="BU570" i="3" s="1"/>
  <c r="BF578" i="3"/>
  <c r="BU578" i="3" s="1"/>
  <c r="BF586" i="3"/>
  <c r="BU586" i="3" s="1"/>
  <c r="BF594" i="3"/>
  <c r="BU594" i="3" s="1"/>
  <c r="BF602" i="3"/>
  <c r="BU602" i="3" s="1"/>
  <c r="BF610" i="3"/>
  <c r="BU610" i="3" s="1"/>
  <c r="BF618" i="3"/>
  <c r="BU618" i="3" s="1"/>
  <c r="BF626" i="3"/>
  <c r="BU626" i="3" s="1"/>
  <c r="BF634" i="3"/>
  <c r="BU634" i="3" s="1"/>
  <c r="BF642" i="3"/>
  <c r="BU642" i="3" s="1"/>
  <c r="BF650" i="3"/>
  <c r="BU650" i="3" s="1"/>
  <c r="BF658" i="3"/>
  <c r="BU658" i="3" s="1"/>
  <c r="BF660" i="3"/>
  <c r="BU660" i="3" s="1"/>
  <c r="BF665" i="3"/>
  <c r="BU665" i="3" s="1"/>
  <c r="BF673" i="3"/>
  <c r="BU673" i="3" s="1"/>
  <c r="BF681" i="3"/>
  <c r="BU681" i="3" s="1"/>
  <c r="BF689" i="3"/>
  <c r="BU689" i="3" s="1"/>
  <c r="BF697" i="3"/>
  <c r="BU697" i="3" s="1"/>
  <c r="BF705" i="3"/>
  <c r="BU705" i="3" s="1"/>
  <c r="BF713" i="3"/>
  <c r="BU713" i="3" s="1"/>
  <c r="BF721" i="3"/>
  <c r="BU721" i="3" s="1"/>
  <c r="BF729" i="3"/>
  <c r="BU729" i="3" s="1"/>
  <c r="BF737" i="3"/>
  <c r="BU737" i="3" s="1"/>
  <c r="BF745" i="3"/>
  <c r="BU745" i="3" s="1"/>
  <c r="BF753" i="3"/>
  <c r="BU753" i="3" s="1"/>
  <c r="BF761" i="3"/>
  <c r="BU761" i="3" s="1"/>
  <c r="BF769" i="3"/>
  <c r="BU769" i="3" s="1"/>
  <c r="BF777" i="3"/>
  <c r="BU777" i="3" s="1"/>
  <c r="BF785" i="3"/>
  <c r="BU785" i="3" s="1"/>
  <c r="BF793" i="3"/>
  <c r="BU793" i="3" s="1"/>
  <c r="BF801" i="3"/>
  <c r="BF809" i="3"/>
  <c r="BU809" i="3" s="1"/>
  <c r="BF656" i="3"/>
  <c r="BU656" i="3" s="1"/>
  <c r="BF664" i="3"/>
  <c r="BU664" i="3" s="1"/>
  <c r="BF672" i="3"/>
  <c r="BU672" i="3" s="1"/>
  <c r="BF680" i="3"/>
  <c r="BU680" i="3" s="1"/>
  <c r="BF688" i="3"/>
  <c r="BU688" i="3" s="1"/>
  <c r="BF696" i="3"/>
  <c r="BU696" i="3" s="1"/>
  <c r="BF704" i="3"/>
  <c r="BU704" i="3" s="1"/>
  <c r="BF712" i="3"/>
  <c r="BU712" i="3" s="1"/>
  <c r="BF720" i="3"/>
  <c r="BU720" i="3" s="1"/>
  <c r="BF728" i="3"/>
  <c r="BU728" i="3" s="1"/>
  <c r="BF736" i="3"/>
  <c r="BU736" i="3" s="1"/>
  <c r="BF744" i="3"/>
  <c r="BU744" i="3" s="1"/>
  <c r="BF752" i="3"/>
  <c r="BU752" i="3" s="1"/>
  <c r="BF760" i="3"/>
  <c r="BU760" i="3" s="1"/>
  <c r="BF768" i="3"/>
  <c r="BU768" i="3" s="1"/>
  <c r="BF776" i="3"/>
  <c r="BU776" i="3" s="1"/>
  <c r="BF784" i="3"/>
  <c r="BU784" i="3" s="1"/>
  <c r="BF792" i="3"/>
  <c r="BU792" i="3" s="1"/>
  <c r="BF800" i="3"/>
  <c r="BU800" i="3" s="1"/>
  <c r="BF808" i="3"/>
  <c r="BU808" i="3" s="1"/>
  <c r="BF654" i="3"/>
  <c r="BU654" i="3" s="1"/>
  <c r="BF663" i="3"/>
  <c r="BU663" i="3" s="1"/>
  <c r="BF671" i="3"/>
  <c r="BU671" i="3" s="1"/>
  <c r="BF679" i="3"/>
  <c r="BU679" i="3" s="1"/>
  <c r="BF687" i="3"/>
  <c r="BU687" i="3" s="1"/>
  <c r="BF695" i="3"/>
  <c r="BU695" i="3" s="1"/>
  <c r="BF703" i="3"/>
  <c r="BU703" i="3" s="1"/>
  <c r="BF711" i="3"/>
  <c r="BU711" i="3" s="1"/>
  <c r="BF719" i="3"/>
  <c r="BU719" i="3" s="1"/>
  <c r="BF727" i="3"/>
  <c r="BU727" i="3" s="1"/>
  <c r="BF735" i="3"/>
  <c r="BU735" i="3" s="1"/>
  <c r="BF743" i="3"/>
  <c r="BU743" i="3" s="1"/>
  <c r="BF751" i="3"/>
  <c r="BU751" i="3" s="1"/>
  <c r="BF759" i="3"/>
  <c r="BU759" i="3" s="1"/>
  <c r="BF767" i="3"/>
  <c r="BU767" i="3" s="1"/>
  <c r="BF775" i="3"/>
  <c r="BU775" i="3" s="1"/>
  <c r="BF783" i="3"/>
  <c r="BU783" i="3" s="1"/>
  <c r="BF791" i="3"/>
  <c r="BU791" i="3" s="1"/>
  <c r="BF799" i="3"/>
  <c r="BU799" i="3" s="1"/>
  <c r="BF661" i="3"/>
  <c r="BU661" i="3" s="1"/>
  <c r="BF670" i="3"/>
  <c r="BU670" i="3" s="1"/>
  <c r="BF678" i="3"/>
  <c r="BU678" i="3" s="1"/>
  <c r="BF686" i="3"/>
  <c r="BU686" i="3" s="1"/>
  <c r="BF694" i="3"/>
  <c r="BU694" i="3" s="1"/>
  <c r="BF702" i="3"/>
  <c r="BU702" i="3" s="1"/>
  <c r="BF710" i="3"/>
  <c r="BU710" i="3" s="1"/>
  <c r="BF718" i="3"/>
  <c r="BU718" i="3" s="1"/>
  <c r="BF726" i="3"/>
  <c r="BU726" i="3" s="1"/>
  <c r="BF734" i="3"/>
  <c r="BU734" i="3" s="1"/>
  <c r="BF742" i="3"/>
  <c r="BU742" i="3" s="1"/>
  <c r="BF750" i="3"/>
  <c r="BU750" i="3" s="1"/>
  <c r="BF758" i="3"/>
  <c r="BU758" i="3" s="1"/>
  <c r="BF766" i="3"/>
  <c r="BU766" i="3" s="1"/>
  <c r="BF774" i="3"/>
  <c r="BU774" i="3" s="1"/>
  <c r="BF782" i="3"/>
  <c r="BU782" i="3" s="1"/>
  <c r="BF790" i="3"/>
  <c r="BU790" i="3" s="1"/>
  <c r="BF798" i="3"/>
  <c r="BF806" i="3"/>
  <c r="BF652" i="3"/>
  <c r="BU652" i="3" s="1"/>
  <c r="BF669" i="3"/>
  <c r="BU669" i="3" s="1"/>
  <c r="BF677" i="3"/>
  <c r="BU677" i="3" s="1"/>
  <c r="BF685" i="3"/>
  <c r="BU685" i="3" s="1"/>
  <c r="BF693" i="3"/>
  <c r="BU693" i="3" s="1"/>
  <c r="BF701" i="3"/>
  <c r="BU701" i="3" s="1"/>
  <c r="BF709" i="3"/>
  <c r="BU709" i="3" s="1"/>
  <c r="BF717" i="3"/>
  <c r="BU717" i="3" s="1"/>
  <c r="BF725" i="3"/>
  <c r="BU725" i="3" s="1"/>
  <c r="BF733" i="3"/>
  <c r="BU733" i="3" s="1"/>
  <c r="BF741" i="3"/>
  <c r="BU741" i="3" s="1"/>
  <c r="BF749" i="3"/>
  <c r="BU749" i="3" s="1"/>
  <c r="BF757" i="3"/>
  <c r="BU757" i="3" s="1"/>
  <c r="BF765" i="3"/>
  <c r="BU765" i="3" s="1"/>
  <c r="BF773" i="3"/>
  <c r="BF781" i="3"/>
  <c r="BF789" i="3"/>
  <c r="BU789" i="3" s="1"/>
  <c r="BF797" i="3"/>
  <c r="BU797" i="3" s="1"/>
  <c r="BF805" i="3"/>
  <c r="BU805" i="3" s="1"/>
  <c r="BF813" i="3"/>
  <c r="BU813" i="3" s="1"/>
  <c r="BF821" i="3"/>
  <c r="BU821" i="3" s="1"/>
  <c r="BF829" i="3"/>
  <c r="BU829" i="3" s="1"/>
  <c r="BF837" i="3"/>
  <c r="BU837" i="3" s="1"/>
  <c r="BF845" i="3"/>
  <c r="BU845" i="3" s="1"/>
  <c r="BF655" i="3"/>
  <c r="BU655" i="3" s="1"/>
  <c r="BF657" i="3"/>
  <c r="BU657" i="3" s="1"/>
  <c r="BF668" i="3"/>
  <c r="BU668" i="3" s="1"/>
  <c r="BF676" i="3"/>
  <c r="BU676" i="3" s="1"/>
  <c r="BF684" i="3"/>
  <c r="BU684" i="3" s="1"/>
  <c r="BF692" i="3"/>
  <c r="BU692" i="3" s="1"/>
  <c r="BF700" i="3"/>
  <c r="BU700" i="3" s="1"/>
  <c r="BF708" i="3"/>
  <c r="BU708" i="3" s="1"/>
  <c r="BF716" i="3"/>
  <c r="BU716" i="3" s="1"/>
  <c r="BF724" i="3"/>
  <c r="BU724" i="3" s="1"/>
  <c r="BF732" i="3"/>
  <c r="BU732" i="3" s="1"/>
  <c r="BF740" i="3"/>
  <c r="BU740" i="3" s="1"/>
  <c r="BF748" i="3"/>
  <c r="BU748" i="3" s="1"/>
  <c r="BF756" i="3"/>
  <c r="BU756" i="3" s="1"/>
  <c r="BF764" i="3"/>
  <c r="BU764" i="3" s="1"/>
  <c r="BF772" i="3"/>
  <c r="BU772" i="3" s="1"/>
  <c r="BF780" i="3"/>
  <c r="BU780" i="3" s="1"/>
  <c r="BF788" i="3"/>
  <c r="BU788" i="3" s="1"/>
  <c r="BF796" i="3"/>
  <c r="BU796" i="3" s="1"/>
  <c r="BF804" i="3"/>
  <c r="BF812" i="3"/>
  <c r="BU812" i="3" s="1"/>
  <c r="BF662" i="3"/>
  <c r="BU662" i="3" s="1"/>
  <c r="BF667" i="3"/>
  <c r="BU667" i="3" s="1"/>
  <c r="BF675" i="3"/>
  <c r="BU675" i="3" s="1"/>
  <c r="BF683" i="3"/>
  <c r="BU683" i="3" s="1"/>
  <c r="BF691" i="3"/>
  <c r="BU691" i="3" s="1"/>
  <c r="BF699" i="3"/>
  <c r="BU699" i="3" s="1"/>
  <c r="BF707" i="3"/>
  <c r="BU707" i="3" s="1"/>
  <c r="BF715" i="3"/>
  <c r="BU715" i="3" s="1"/>
  <c r="BF723" i="3"/>
  <c r="BU723" i="3" s="1"/>
  <c r="BF731" i="3"/>
  <c r="BU731" i="3" s="1"/>
  <c r="BF739" i="3"/>
  <c r="BU739" i="3" s="1"/>
  <c r="BF747" i="3"/>
  <c r="BU747" i="3" s="1"/>
  <c r="BF755" i="3"/>
  <c r="BU755" i="3" s="1"/>
  <c r="BF763" i="3"/>
  <c r="BU763" i="3" s="1"/>
  <c r="BF771" i="3"/>
  <c r="BU771" i="3" s="1"/>
  <c r="BF779" i="3"/>
  <c r="BU779" i="3" s="1"/>
  <c r="BF787" i="3"/>
  <c r="BU787" i="3" s="1"/>
  <c r="BF795" i="3"/>
  <c r="BU795" i="3" s="1"/>
  <c r="BF803" i="3"/>
  <c r="BF646" i="3"/>
  <c r="BU646" i="3" s="1"/>
  <c r="BF647" i="3"/>
  <c r="BU647" i="3" s="1"/>
  <c r="BF648" i="3"/>
  <c r="BU648" i="3" s="1"/>
  <c r="BF653" i="3"/>
  <c r="BU653" i="3" s="1"/>
  <c r="BF666" i="3"/>
  <c r="BU666" i="3" s="1"/>
  <c r="BF674" i="3"/>
  <c r="BU674" i="3" s="1"/>
  <c r="BF682" i="3"/>
  <c r="BU682" i="3" s="1"/>
  <c r="BF690" i="3"/>
  <c r="BU690" i="3" s="1"/>
  <c r="BF698" i="3"/>
  <c r="BU698" i="3" s="1"/>
  <c r="BF706" i="3"/>
  <c r="BU706" i="3" s="1"/>
  <c r="BF714" i="3"/>
  <c r="BU714" i="3" s="1"/>
  <c r="BF722" i="3"/>
  <c r="BU722" i="3" s="1"/>
  <c r="BF730" i="3"/>
  <c r="BU730" i="3" s="1"/>
  <c r="BF738" i="3"/>
  <c r="BU738" i="3" s="1"/>
  <c r="BF746" i="3"/>
  <c r="BU746" i="3" s="1"/>
  <c r="BF754" i="3"/>
  <c r="BU754" i="3" s="1"/>
  <c r="BF762" i="3"/>
  <c r="BU762" i="3" s="1"/>
  <c r="BF770" i="3"/>
  <c r="BU770" i="3" s="1"/>
  <c r="BF778" i="3"/>
  <c r="BU778" i="3" s="1"/>
  <c r="BF786" i="3"/>
  <c r="BU786" i="3" s="1"/>
  <c r="BF794" i="3"/>
  <c r="BU794" i="3" s="1"/>
  <c r="BF802" i="3"/>
  <c r="BU802" i="3" s="1"/>
  <c r="BF810" i="3"/>
  <c r="BU810" i="3" s="1"/>
  <c r="BF818" i="3"/>
  <c r="BU818" i="3" s="1"/>
  <c r="BF826" i="3"/>
  <c r="BU826" i="3" s="1"/>
  <c r="BF834" i="3"/>
  <c r="BU834" i="3" s="1"/>
  <c r="BF842" i="3"/>
  <c r="BU842" i="3" s="1"/>
  <c r="BF824" i="3"/>
  <c r="BU824" i="3" s="1"/>
  <c r="BF831" i="3"/>
  <c r="BU831" i="3" s="1"/>
  <c r="BF840" i="3"/>
  <c r="BU840" i="3" s="1"/>
  <c r="BF851" i="3"/>
  <c r="BF859" i="3"/>
  <c r="BF867" i="3"/>
  <c r="BU867" i="3" s="1"/>
  <c r="BF875" i="3"/>
  <c r="BU875" i="3" s="1"/>
  <c r="BF883" i="3"/>
  <c r="BF891" i="3"/>
  <c r="BF899" i="3"/>
  <c r="BF907" i="3"/>
  <c r="BF915" i="3"/>
  <c r="BF923" i="3"/>
  <c r="BF931" i="3"/>
  <c r="BU931" i="3" s="1"/>
  <c r="BF939" i="3"/>
  <c r="BU939" i="3" s="1"/>
  <c r="BF947" i="3"/>
  <c r="BF955" i="3"/>
  <c r="BF963" i="3"/>
  <c r="BF971" i="3"/>
  <c r="BF979" i="3"/>
  <c r="BF987" i="3"/>
  <c r="BF995" i="3"/>
  <c r="BU995" i="3" s="1"/>
  <c r="BF1003" i="3"/>
  <c r="BU1003" i="3" s="1"/>
  <c r="BF807" i="3"/>
  <c r="BF822" i="3"/>
  <c r="BF838" i="3"/>
  <c r="BU838" i="3" s="1"/>
  <c r="BF850" i="3"/>
  <c r="BU850" i="3" s="1"/>
  <c r="BF858" i="3"/>
  <c r="BF866" i="3"/>
  <c r="BF874" i="3"/>
  <c r="BU874" i="3" s="1"/>
  <c r="BF882" i="3"/>
  <c r="BU882" i="3" s="1"/>
  <c r="BF890" i="3"/>
  <c r="BF898" i="3"/>
  <c r="BF906" i="3"/>
  <c r="BF914" i="3"/>
  <c r="BF922" i="3"/>
  <c r="BF930" i="3"/>
  <c r="BF938" i="3"/>
  <c r="BU938" i="3" s="1"/>
  <c r="BF946" i="3"/>
  <c r="BU946" i="3" s="1"/>
  <c r="BF954" i="3"/>
  <c r="BF962" i="3"/>
  <c r="BF970" i="3"/>
  <c r="BF978" i="3"/>
  <c r="BF986" i="3"/>
  <c r="BF994" i="3"/>
  <c r="BF1002" i="3"/>
  <c r="BU1002" i="3" s="1"/>
  <c r="BF1010" i="3"/>
  <c r="BU1010" i="3" s="1"/>
  <c r="BF820" i="3"/>
  <c r="BU820" i="3" s="1"/>
  <c r="BF836" i="3"/>
  <c r="BU836" i="3" s="1"/>
  <c r="BF849" i="3"/>
  <c r="BU849" i="3" s="1"/>
  <c r="BF857" i="3"/>
  <c r="BF865" i="3"/>
  <c r="BF873" i="3"/>
  <c r="BF881" i="3"/>
  <c r="BU881" i="3" s="1"/>
  <c r="BF889" i="3"/>
  <c r="BU889" i="3" s="1"/>
  <c r="BF897" i="3"/>
  <c r="BF905" i="3"/>
  <c r="BF913" i="3"/>
  <c r="BF921" i="3"/>
  <c r="BF929" i="3"/>
  <c r="BF937" i="3"/>
  <c r="BF945" i="3"/>
  <c r="BU945" i="3" s="1"/>
  <c r="BF953" i="3"/>
  <c r="BU953" i="3" s="1"/>
  <c r="BF961" i="3"/>
  <c r="BF969" i="3"/>
  <c r="BF977" i="3"/>
  <c r="BF985" i="3"/>
  <c r="BF993" i="3"/>
  <c r="BF1001" i="3"/>
  <c r="BF1009" i="3"/>
  <c r="BU1009" i="3" s="1"/>
  <c r="BF825" i="3"/>
  <c r="BU825" i="3" s="1"/>
  <c r="BF827" i="3"/>
  <c r="BU827" i="3" s="1"/>
  <c r="BF841" i="3"/>
  <c r="BF843" i="3"/>
  <c r="BU843" i="3" s="1"/>
  <c r="BF848" i="3"/>
  <c r="BU848" i="3" s="1"/>
  <c r="BF856" i="3"/>
  <c r="BF864" i="3"/>
  <c r="BF872" i="3"/>
  <c r="BU872" i="3" s="1"/>
  <c r="BF880" i="3"/>
  <c r="BU880" i="3" s="1"/>
  <c r="BF888" i="3"/>
  <c r="BF896" i="3"/>
  <c r="BF904" i="3"/>
  <c r="BF912" i="3"/>
  <c r="BF920" i="3"/>
  <c r="BF928" i="3"/>
  <c r="BF936" i="3"/>
  <c r="BU936" i="3" s="1"/>
  <c r="BF944" i="3"/>
  <c r="BU944" i="3" s="1"/>
  <c r="BF952" i="3"/>
  <c r="BF960" i="3"/>
  <c r="BF968" i="3"/>
  <c r="BF976" i="3"/>
  <c r="BF984" i="3"/>
  <c r="BF992" i="3"/>
  <c r="BF1000" i="3"/>
  <c r="BU1000" i="3" s="1"/>
  <c r="BF1008" i="3"/>
  <c r="BU1008" i="3" s="1"/>
  <c r="BF823" i="3"/>
  <c r="BU823" i="3" s="1"/>
  <c r="BF832" i="3"/>
  <c r="BF839" i="3"/>
  <c r="BU839" i="3" s="1"/>
  <c r="BF847" i="3"/>
  <c r="BU847" i="3" s="1"/>
  <c r="BF855" i="3"/>
  <c r="BF863" i="3"/>
  <c r="BF871" i="3"/>
  <c r="BU871" i="3" s="1"/>
  <c r="BF879" i="3"/>
  <c r="BU879" i="3" s="1"/>
  <c r="BF887" i="3"/>
  <c r="BF895" i="3"/>
  <c r="BF903" i="3"/>
  <c r="BF911" i="3"/>
  <c r="BF919" i="3"/>
  <c r="BF927" i="3"/>
  <c r="BF935" i="3"/>
  <c r="BU935" i="3" s="1"/>
  <c r="BF943" i="3"/>
  <c r="BU943" i="3" s="1"/>
  <c r="BF951" i="3"/>
  <c r="BF959" i="3"/>
  <c r="BF967" i="3"/>
  <c r="BF975" i="3"/>
  <c r="BF983" i="3"/>
  <c r="BF991" i="3"/>
  <c r="BF999" i="3"/>
  <c r="BU999" i="3" s="1"/>
  <c r="BF1007" i="3"/>
  <c r="BU1007" i="3" s="1"/>
  <c r="BF1015" i="3"/>
  <c r="BF1023" i="3"/>
  <c r="BF1031" i="3"/>
  <c r="BF1039" i="3"/>
  <c r="BF1047" i="3"/>
  <c r="BF1055" i="3"/>
  <c r="BF814" i="3"/>
  <c r="BU814" i="3" s="1"/>
  <c r="BF815" i="3"/>
  <c r="BU815" i="3" s="1"/>
  <c r="BF816" i="3"/>
  <c r="BU816" i="3" s="1"/>
  <c r="BF830" i="3"/>
  <c r="BU830" i="3" s="1"/>
  <c r="BF854" i="3"/>
  <c r="BF862" i="3"/>
  <c r="BF870" i="3"/>
  <c r="BF878" i="3"/>
  <c r="BF886" i="3"/>
  <c r="BU886" i="3" s="1"/>
  <c r="BF894" i="3"/>
  <c r="BU894" i="3" s="1"/>
  <c r="BF902" i="3"/>
  <c r="BF910" i="3"/>
  <c r="BF918" i="3"/>
  <c r="BF926" i="3"/>
  <c r="BF934" i="3"/>
  <c r="BF942" i="3"/>
  <c r="BF950" i="3"/>
  <c r="BU950" i="3" s="1"/>
  <c r="BF958" i="3"/>
  <c r="BU958" i="3" s="1"/>
  <c r="BF966" i="3"/>
  <c r="BF974" i="3"/>
  <c r="BF982" i="3"/>
  <c r="BF990" i="3"/>
  <c r="BF998" i="3"/>
  <c r="BF1006" i="3"/>
  <c r="BF1014" i="3"/>
  <c r="BU1014" i="3" s="1"/>
  <c r="BF811" i="3"/>
  <c r="BU811" i="3" s="1"/>
  <c r="BF828" i="3"/>
  <c r="BU828" i="3" s="1"/>
  <c r="BF844" i="3"/>
  <c r="BU844" i="3" s="1"/>
  <c r="BF846" i="3"/>
  <c r="BU846" i="3" s="1"/>
  <c r="BF853" i="3"/>
  <c r="BU853" i="3" s="1"/>
  <c r="BF861" i="3"/>
  <c r="BF869" i="3"/>
  <c r="BF877" i="3"/>
  <c r="BU877" i="3" s="1"/>
  <c r="BF885" i="3"/>
  <c r="BU885" i="3" s="1"/>
  <c r="BF893" i="3"/>
  <c r="BF901" i="3"/>
  <c r="BF909" i="3"/>
  <c r="BF917" i="3"/>
  <c r="BF925" i="3"/>
  <c r="BF933" i="3"/>
  <c r="BF941" i="3"/>
  <c r="BU941" i="3" s="1"/>
  <c r="BF949" i="3"/>
  <c r="BU949" i="3" s="1"/>
  <c r="BF957" i="3"/>
  <c r="BF965" i="3"/>
  <c r="BF973" i="3"/>
  <c r="BF981" i="3"/>
  <c r="BF989" i="3"/>
  <c r="BF997" i="3"/>
  <c r="BF1005" i="3"/>
  <c r="BU1005" i="3" s="1"/>
  <c r="BF817" i="3"/>
  <c r="BU817" i="3" s="1"/>
  <c r="BF819" i="3"/>
  <c r="BU819" i="3" s="1"/>
  <c r="BF833" i="3"/>
  <c r="BU833" i="3" s="1"/>
  <c r="BF835" i="3"/>
  <c r="BF852" i="3"/>
  <c r="BU852" i="3" s="1"/>
  <c r="BF860" i="3"/>
  <c r="BF868" i="3"/>
  <c r="BF876" i="3"/>
  <c r="BU876" i="3" s="1"/>
  <c r="BF884" i="3"/>
  <c r="BU884" i="3" s="1"/>
  <c r="BF892" i="3"/>
  <c r="BF900" i="3"/>
  <c r="BF908" i="3"/>
  <c r="BF916" i="3"/>
  <c r="BF924" i="3"/>
  <c r="BF932" i="3"/>
  <c r="BF940" i="3"/>
  <c r="BU940" i="3" s="1"/>
  <c r="BF948" i="3"/>
  <c r="BU948" i="3" s="1"/>
  <c r="BF956" i="3"/>
  <c r="BF964" i="3"/>
  <c r="BF972" i="3"/>
  <c r="BF980" i="3"/>
  <c r="BF988" i="3"/>
  <c r="BF996" i="3"/>
  <c r="BF1004" i="3"/>
  <c r="BU1004" i="3" s="1"/>
  <c r="BF1012" i="3"/>
  <c r="BU1012" i="3" s="1"/>
  <c r="BF1020" i="3"/>
  <c r="BF1028" i="3"/>
  <c r="BF1036" i="3"/>
  <c r="BF1044" i="3"/>
  <c r="BF1052" i="3"/>
  <c r="BF1019" i="3"/>
  <c r="BF1021" i="3"/>
  <c r="BU1021" i="3" s="1"/>
  <c r="BF1035" i="3"/>
  <c r="BU1035" i="3" s="1"/>
  <c r="BF1037" i="3"/>
  <c r="BF1051" i="3"/>
  <c r="BF1053" i="3"/>
  <c r="BF1062" i="3"/>
  <c r="BF1070" i="3"/>
  <c r="BF1078" i="3"/>
  <c r="BF1086" i="3"/>
  <c r="BU1086" i="3" s="1"/>
  <c r="BF1094" i="3"/>
  <c r="BU1094" i="3" s="1"/>
  <c r="BF1102" i="3"/>
  <c r="BF1110" i="3"/>
  <c r="BF1118" i="3"/>
  <c r="BF1126" i="3"/>
  <c r="BF1134" i="3"/>
  <c r="BF1142" i="3"/>
  <c r="BU1142" i="3" s="1"/>
  <c r="BF1150" i="3"/>
  <c r="BU1150" i="3" s="1"/>
  <c r="BF1158" i="3"/>
  <c r="BU1158" i="3" s="1"/>
  <c r="BF1166" i="3"/>
  <c r="BU1166" i="3" s="1"/>
  <c r="BF1174" i="3"/>
  <c r="BU1174" i="3" s="1"/>
  <c r="BF1182" i="3"/>
  <c r="BU1182" i="3" s="1"/>
  <c r="BF1190" i="3"/>
  <c r="BU1190" i="3" s="1"/>
  <c r="BF1198" i="3"/>
  <c r="BU1198" i="3" s="1"/>
  <c r="BF1206" i="3"/>
  <c r="BU1206" i="3" s="1"/>
  <c r="BF1214" i="3"/>
  <c r="BU1214" i="3" s="1"/>
  <c r="BF1017" i="3"/>
  <c r="BU1017" i="3" s="1"/>
  <c r="BF1026" i="3"/>
  <c r="BF1033" i="3"/>
  <c r="BF1042" i="3"/>
  <c r="BF1049" i="3"/>
  <c r="BF1061" i="3"/>
  <c r="BF1069" i="3"/>
  <c r="BF1077" i="3"/>
  <c r="BU1077" i="3" s="1"/>
  <c r="BF1085" i="3"/>
  <c r="BU1085" i="3" s="1"/>
  <c r="BF1093" i="3"/>
  <c r="BF1101" i="3"/>
  <c r="BF1109" i="3"/>
  <c r="BF1117" i="3"/>
  <c r="BF1125" i="3"/>
  <c r="BF1133" i="3"/>
  <c r="BF1141" i="3"/>
  <c r="BU1141" i="3" s="1"/>
  <c r="BF1149" i="3"/>
  <c r="BU1149" i="3" s="1"/>
  <c r="BF1157" i="3"/>
  <c r="BU1157" i="3" s="1"/>
  <c r="BF1165" i="3"/>
  <c r="BU1165" i="3" s="1"/>
  <c r="BF1173" i="3"/>
  <c r="BU1173" i="3" s="1"/>
  <c r="BF1181" i="3"/>
  <c r="BU1181" i="3" s="1"/>
  <c r="BF1189" i="3"/>
  <c r="BU1189" i="3" s="1"/>
  <c r="BF1197" i="3"/>
  <c r="BU1197" i="3" s="1"/>
  <c r="BF1205" i="3"/>
  <c r="BU1205" i="3" s="1"/>
  <c r="BF1213" i="3"/>
  <c r="BU1213" i="3" s="1"/>
  <c r="BF1024" i="3"/>
  <c r="BF1040" i="3"/>
  <c r="BF1056" i="3"/>
  <c r="BF1060" i="3"/>
  <c r="BF1068" i="3"/>
  <c r="BF1076" i="3"/>
  <c r="BF1084" i="3"/>
  <c r="BU1084" i="3" s="1"/>
  <c r="BF1092" i="3"/>
  <c r="BU1092" i="3" s="1"/>
  <c r="BF1100" i="3"/>
  <c r="BF1108" i="3"/>
  <c r="BF1116" i="3"/>
  <c r="BF1124" i="3"/>
  <c r="BF1132" i="3"/>
  <c r="BF1140" i="3"/>
  <c r="BF1148" i="3"/>
  <c r="BU1148" i="3" s="1"/>
  <c r="BF1156" i="3"/>
  <c r="BU1156" i="3" s="1"/>
  <c r="BF1164" i="3"/>
  <c r="BU1164" i="3" s="1"/>
  <c r="BF1172" i="3"/>
  <c r="BU1172" i="3" s="1"/>
  <c r="BF1180" i="3"/>
  <c r="BU1180" i="3" s="1"/>
  <c r="BF1188" i="3"/>
  <c r="BU1188" i="3" s="1"/>
  <c r="BF1196" i="3"/>
  <c r="BU1196" i="3" s="1"/>
  <c r="BF1204" i="3"/>
  <c r="BU1204" i="3" s="1"/>
  <c r="BF1212" i="3"/>
  <c r="BU1212" i="3" s="1"/>
  <c r="BF1022" i="3"/>
  <c r="BU1022" i="3" s="1"/>
  <c r="BF1038" i="3"/>
  <c r="BF1054" i="3"/>
  <c r="BF1059" i="3"/>
  <c r="BF1067" i="3"/>
  <c r="BF1075" i="3"/>
  <c r="BF1083" i="3"/>
  <c r="BF1091" i="3"/>
  <c r="BU1091" i="3" s="1"/>
  <c r="BF1099" i="3"/>
  <c r="BU1099" i="3" s="1"/>
  <c r="BF1107" i="3"/>
  <c r="BF1115" i="3"/>
  <c r="BF1123" i="3"/>
  <c r="BF1131" i="3"/>
  <c r="BF1139" i="3"/>
  <c r="BF1147" i="3"/>
  <c r="BU1147" i="3" s="1"/>
  <c r="BF1155" i="3"/>
  <c r="BU1155" i="3" s="1"/>
  <c r="BF1163" i="3"/>
  <c r="BU1163" i="3" s="1"/>
  <c r="BF1171" i="3"/>
  <c r="BU1171" i="3" s="1"/>
  <c r="BF1179" i="3"/>
  <c r="BU1179" i="3" s="1"/>
  <c r="BF1187" i="3"/>
  <c r="BU1187" i="3" s="1"/>
  <c r="BF1195" i="3"/>
  <c r="BU1195" i="3" s="1"/>
  <c r="BF1203" i="3"/>
  <c r="BU1203" i="3" s="1"/>
  <c r="BF1211" i="3"/>
  <c r="BU1211" i="3" s="1"/>
  <c r="BF1027" i="3"/>
  <c r="BU1027" i="3" s="1"/>
  <c r="BF1029" i="3"/>
  <c r="BU1029" i="3" s="1"/>
  <c r="BF1043" i="3"/>
  <c r="BF1045" i="3"/>
  <c r="BF1058" i="3"/>
  <c r="BF1066" i="3"/>
  <c r="BF1074" i="3"/>
  <c r="BF1082" i="3"/>
  <c r="BF1090" i="3"/>
  <c r="BU1090" i="3" s="1"/>
  <c r="BF1098" i="3"/>
  <c r="BU1098" i="3" s="1"/>
  <c r="BF1106" i="3"/>
  <c r="BF1114" i="3"/>
  <c r="BF1122" i="3"/>
  <c r="BF1130" i="3"/>
  <c r="BF1138" i="3"/>
  <c r="BF1146" i="3"/>
  <c r="BU1146" i="3" s="1"/>
  <c r="BF1154" i="3"/>
  <c r="BU1154" i="3" s="1"/>
  <c r="BF1162" i="3"/>
  <c r="BU1162" i="3" s="1"/>
  <c r="BF1170" i="3"/>
  <c r="BU1170" i="3" s="1"/>
  <c r="BF1178" i="3"/>
  <c r="BU1178" i="3" s="1"/>
  <c r="BF1186" i="3"/>
  <c r="BU1186" i="3" s="1"/>
  <c r="BF1194" i="3"/>
  <c r="BU1194" i="3" s="1"/>
  <c r="BF1202" i="3"/>
  <c r="BU1202" i="3" s="1"/>
  <c r="BF1210" i="3"/>
  <c r="BU1210" i="3" s="1"/>
  <c r="BF1218" i="3"/>
  <c r="BU1218" i="3" s="1"/>
  <c r="BF1226" i="3"/>
  <c r="BU1226" i="3" s="1"/>
  <c r="BF1234" i="3"/>
  <c r="BU1234" i="3" s="1"/>
  <c r="BF1242" i="3"/>
  <c r="BU1242" i="3" s="1"/>
  <c r="BF1250" i="3"/>
  <c r="BU1250" i="3" s="1"/>
  <c r="BF1258" i="3"/>
  <c r="BU1258" i="3" s="1"/>
  <c r="BF1266" i="3"/>
  <c r="BU1266" i="3" s="1"/>
  <c r="BF1011" i="3"/>
  <c r="BF1013" i="3"/>
  <c r="BU1013" i="3" s="1"/>
  <c r="BF1018" i="3"/>
  <c r="BU1018" i="3" s="1"/>
  <c r="BF1025" i="3"/>
  <c r="BF1034" i="3"/>
  <c r="BF1041" i="3"/>
  <c r="BF1050" i="3"/>
  <c r="BF1057" i="3"/>
  <c r="BF1065" i="3"/>
  <c r="BF1073" i="3"/>
  <c r="BU1073" i="3" s="1"/>
  <c r="BF1081" i="3"/>
  <c r="BU1081" i="3" s="1"/>
  <c r="BF1089" i="3"/>
  <c r="BF1097" i="3"/>
  <c r="BF1105" i="3"/>
  <c r="BF1113" i="3"/>
  <c r="BF1121" i="3"/>
  <c r="BF1129" i="3"/>
  <c r="BF1137" i="3"/>
  <c r="BU1137" i="3" s="1"/>
  <c r="BF1145" i="3"/>
  <c r="BU1145" i="3" s="1"/>
  <c r="BF1153" i="3"/>
  <c r="BU1153" i="3" s="1"/>
  <c r="BF1161" i="3"/>
  <c r="BU1161" i="3" s="1"/>
  <c r="BF1169" i="3"/>
  <c r="BU1169" i="3" s="1"/>
  <c r="BF1177" i="3"/>
  <c r="BU1177" i="3" s="1"/>
  <c r="BF1185" i="3"/>
  <c r="BU1185" i="3" s="1"/>
  <c r="BF1193" i="3"/>
  <c r="BU1193" i="3" s="1"/>
  <c r="BF1201" i="3"/>
  <c r="BU1201" i="3" s="1"/>
  <c r="BF1209" i="3"/>
  <c r="BU1209" i="3" s="1"/>
  <c r="BF1032" i="3"/>
  <c r="BF1048" i="3"/>
  <c r="BF1064" i="3"/>
  <c r="BF1072" i="3"/>
  <c r="BF1080" i="3"/>
  <c r="BF1088" i="3"/>
  <c r="BF1096" i="3"/>
  <c r="BU1096" i="3" s="1"/>
  <c r="BF1104" i="3"/>
  <c r="BU1104" i="3" s="1"/>
  <c r="BF1112" i="3"/>
  <c r="BF1120" i="3"/>
  <c r="BF1128" i="3"/>
  <c r="BF1136" i="3"/>
  <c r="BF1144" i="3"/>
  <c r="BU1144" i="3" s="1"/>
  <c r="BF1152" i="3"/>
  <c r="BU1152" i="3" s="1"/>
  <c r="BF1160" i="3"/>
  <c r="BU1160" i="3" s="1"/>
  <c r="BF1168" i="3"/>
  <c r="BU1168" i="3" s="1"/>
  <c r="BF1176" i="3"/>
  <c r="BU1176" i="3" s="1"/>
  <c r="BF1184" i="3"/>
  <c r="BU1184" i="3" s="1"/>
  <c r="BF1192" i="3"/>
  <c r="BU1192" i="3" s="1"/>
  <c r="BF1200" i="3"/>
  <c r="BU1200" i="3" s="1"/>
  <c r="BF1208" i="3"/>
  <c r="BU1208" i="3" s="1"/>
  <c r="BF1016" i="3"/>
  <c r="BF1030" i="3"/>
  <c r="BU1030" i="3" s="1"/>
  <c r="BF1046" i="3"/>
  <c r="BU1046" i="3" s="1"/>
  <c r="BF1063" i="3"/>
  <c r="BF1071" i="3"/>
  <c r="BF1079" i="3"/>
  <c r="BF1087" i="3"/>
  <c r="BF1095" i="3"/>
  <c r="BF1103" i="3"/>
  <c r="BF1111" i="3"/>
  <c r="BU1111" i="3" s="1"/>
  <c r="BF1119" i="3"/>
  <c r="BU1119" i="3" s="1"/>
  <c r="BF1127" i="3"/>
  <c r="BF1135" i="3"/>
  <c r="BF1143" i="3"/>
  <c r="BU1143" i="3" s="1"/>
  <c r="BF1151" i="3"/>
  <c r="BU1151" i="3" s="1"/>
  <c r="BF1159" i="3"/>
  <c r="BU1159" i="3" s="1"/>
  <c r="BF1167" i="3"/>
  <c r="BU1167" i="3" s="1"/>
  <c r="BF1175" i="3"/>
  <c r="BU1175" i="3" s="1"/>
  <c r="BF1183" i="3"/>
  <c r="BU1183" i="3" s="1"/>
  <c r="BF1191" i="3"/>
  <c r="BU1191" i="3" s="1"/>
  <c r="BF1199" i="3"/>
  <c r="BU1199" i="3" s="1"/>
  <c r="BF1207" i="3"/>
  <c r="BU1207" i="3" s="1"/>
  <c r="BF1215" i="3"/>
  <c r="BU1215" i="3" s="1"/>
  <c r="BF1223" i="3"/>
  <c r="BU1223" i="3" s="1"/>
  <c r="BF1231" i="3"/>
  <c r="BU1231" i="3" s="1"/>
  <c r="BF1239" i="3"/>
  <c r="BU1239" i="3" s="1"/>
  <c r="BF1247" i="3"/>
  <c r="BU1247" i="3" s="1"/>
  <c r="BF1255" i="3"/>
  <c r="BU1255" i="3" s="1"/>
  <c r="BF1263" i="3"/>
  <c r="BU1263" i="3" s="1"/>
  <c r="BF1271" i="3"/>
  <c r="BU1271" i="3" s="1"/>
  <c r="BF1219" i="3"/>
  <c r="BU1219" i="3" s="1"/>
  <c r="BF1235" i="3"/>
  <c r="BU1235" i="3" s="1"/>
  <c r="BF1251" i="3"/>
  <c r="BU1251" i="3" s="1"/>
  <c r="BF1267" i="3"/>
  <c r="BU1267" i="3" s="1"/>
  <c r="BF1279" i="3"/>
  <c r="BU1279" i="3" s="1"/>
  <c r="BF1287" i="3"/>
  <c r="BU1287" i="3" s="1"/>
  <c r="BF1295" i="3"/>
  <c r="BU1295" i="3" s="1"/>
  <c r="BF1303" i="3"/>
  <c r="BU1303" i="3" s="1"/>
  <c r="BF1311" i="3"/>
  <c r="BU1311" i="3" s="1"/>
  <c r="BF1319" i="3"/>
  <c r="BU1319" i="3" s="1"/>
  <c r="BF1327" i="3"/>
  <c r="BU1327" i="3" s="1"/>
  <c r="BF1335" i="3"/>
  <c r="BU1335" i="3" s="1"/>
  <c r="BF1343" i="3"/>
  <c r="BU1343" i="3" s="1"/>
  <c r="BF1351" i="3"/>
  <c r="BF1359" i="3"/>
  <c r="BF1367" i="3"/>
  <c r="BF1375" i="3"/>
  <c r="BF1383" i="3"/>
  <c r="BF1391" i="3"/>
  <c r="BF1399" i="3"/>
  <c r="BU1399" i="3" s="1"/>
  <c r="BF1407" i="3"/>
  <c r="BU1407" i="3" s="1"/>
  <c r="BF1415" i="3"/>
  <c r="BF1423" i="3"/>
  <c r="BF1217" i="3"/>
  <c r="BU1217" i="3" s="1"/>
  <c r="BF1233" i="3"/>
  <c r="BU1233" i="3" s="1"/>
  <c r="BF1249" i="3"/>
  <c r="BU1249" i="3" s="1"/>
  <c r="BF1265" i="3"/>
  <c r="BU1265" i="3" s="1"/>
  <c r="BF1278" i="3"/>
  <c r="BU1278" i="3" s="1"/>
  <c r="BF1286" i="3"/>
  <c r="BU1286" i="3" s="1"/>
  <c r="BF1294" i="3"/>
  <c r="BU1294" i="3" s="1"/>
  <c r="BF1302" i="3"/>
  <c r="BU1302" i="3" s="1"/>
  <c r="BF1310" i="3"/>
  <c r="BU1310" i="3" s="1"/>
  <c r="BF1318" i="3"/>
  <c r="BU1318" i="3" s="1"/>
  <c r="BF1326" i="3"/>
  <c r="BU1326" i="3" s="1"/>
  <c r="BF1334" i="3"/>
  <c r="BU1334" i="3" s="1"/>
  <c r="BF1342" i="3"/>
  <c r="BU1342" i="3" s="1"/>
  <c r="BF1350" i="3"/>
  <c r="BU1350" i="3" s="1"/>
  <c r="BF1358" i="3"/>
  <c r="BF1366" i="3"/>
  <c r="BF1374" i="3"/>
  <c r="BF1382" i="3"/>
  <c r="BF1390" i="3"/>
  <c r="BF1398" i="3"/>
  <c r="BF1406" i="3"/>
  <c r="BU1406" i="3" s="1"/>
  <c r="BF1414" i="3"/>
  <c r="BU1414" i="3" s="1"/>
  <c r="BF1422" i="3"/>
  <c r="BF1222" i="3"/>
  <c r="BU1222" i="3" s="1"/>
  <c r="BF1224" i="3"/>
  <c r="BU1224" i="3" s="1"/>
  <c r="BF1238" i="3"/>
  <c r="BU1238" i="3" s="1"/>
  <c r="BF1240" i="3"/>
  <c r="BU1240" i="3" s="1"/>
  <c r="BF1254" i="3"/>
  <c r="BU1254" i="3" s="1"/>
  <c r="BF1256" i="3"/>
  <c r="BU1256" i="3" s="1"/>
  <c r="BF1270" i="3"/>
  <c r="BU1270" i="3" s="1"/>
  <c r="BF1272" i="3"/>
  <c r="BU1272" i="3" s="1"/>
  <c r="BF1277" i="3"/>
  <c r="BU1277" i="3" s="1"/>
  <c r="BF1285" i="3"/>
  <c r="BU1285" i="3" s="1"/>
  <c r="BF1293" i="3"/>
  <c r="BU1293" i="3" s="1"/>
  <c r="BF1301" i="3"/>
  <c r="BU1301" i="3" s="1"/>
  <c r="BF1309" i="3"/>
  <c r="BU1309" i="3" s="1"/>
  <c r="BF1317" i="3"/>
  <c r="BU1317" i="3" s="1"/>
  <c r="BF1325" i="3"/>
  <c r="BU1325" i="3" s="1"/>
  <c r="BF1333" i="3"/>
  <c r="BU1333" i="3" s="1"/>
  <c r="BF1341" i="3"/>
  <c r="BU1341" i="3" s="1"/>
  <c r="BF1349" i="3"/>
  <c r="BU1349" i="3" s="1"/>
  <c r="BF1357" i="3"/>
  <c r="BU1357" i="3" s="1"/>
  <c r="BF1365" i="3"/>
  <c r="BF1373" i="3"/>
  <c r="BF1381" i="3"/>
  <c r="BU1381" i="3" s="1"/>
  <c r="BF1389" i="3"/>
  <c r="BU1389" i="3" s="1"/>
  <c r="BF1397" i="3"/>
  <c r="BF1405" i="3"/>
  <c r="BF1413" i="3"/>
  <c r="BF1220" i="3"/>
  <c r="BU1220" i="3" s="1"/>
  <c r="BF1229" i="3"/>
  <c r="BU1229" i="3" s="1"/>
  <c r="BF1236" i="3"/>
  <c r="BU1236" i="3" s="1"/>
  <c r="BF1245" i="3"/>
  <c r="BU1245" i="3" s="1"/>
  <c r="BF1252" i="3"/>
  <c r="BU1252" i="3" s="1"/>
  <c r="BF1261" i="3"/>
  <c r="BU1261" i="3" s="1"/>
  <c r="BF1268" i="3"/>
  <c r="BU1268" i="3" s="1"/>
  <c r="BF1276" i="3"/>
  <c r="BU1276" i="3" s="1"/>
  <c r="BF1284" i="3"/>
  <c r="BU1284" i="3" s="1"/>
  <c r="BF1292" i="3"/>
  <c r="BU1292" i="3" s="1"/>
  <c r="BF1300" i="3"/>
  <c r="BU1300" i="3" s="1"/>
  <c r="BF1308" i="3"/>
  <c r="BU1308" i="3" s="1"/>
  <c r="BF1316" i="3"/>
  <c r="BU1316" i="3" s="1"/>
  <c r="BF1324" i="3"/>
  <c r="BU1324" i="3" s="1"/>
  <c r="BF1332" i="3"/>
  <c r="BU1332" i="3" s="1"/>
  <c r="BF1340" i="3"/>
  <c r="BU1340" i="3" s="1"/>
  <c r="BF1348" i="3"/>
  <c r="BU1348" i="3" s="1"/>
  <c r="BF1356" i="3"/>
  <c r="BU1356" i="3" s="1"/>
  <c r="BF1364" i="3"/>
  <c r="BU1364" i="3" s="1"/>
  <c r="BF1372" i="3"/>
  <c r="BU1372" i="3" s="1"/>
  <c r="BF1380" i="3"/>
  <c r="BU1380" i="3" s="1"/>
  <c r="BF1388" i="3"/>
  <c r="BF1396" i="3"/>
  <c r="BF1404" i="3"/>
  <c r="BF1412" i="3"/>
  <c r="BF1420" i="3"/>
  <c r="BF1227" i="3"/>
  <c r="BU1227" i="3" s="1"/>
  <c r="BF1243" i="3"/>
  <c r="BU1243" i="3" s="1"/>
  <c r="BF1259" i="3"/>
  <c r="BU1259" i="3" s="1"/>
  <c r="BF1275" i="3"/>
  <c r="BU1275" i="3" s="1"/>
  <c r="BF1283" i="3"/>
  <c r="BU1283" i="3" s="1"/>
  <c r="BF1291" i="3"/>
  <c r="BU1291" i="3" s="1"/>
  <c r="BF1299" i="3"/>
  <c r="BU1299" i="3" s="1"/>
  <c r="BF1307" i="3"/>
  <c r="BU1307" i="3" s="1"/>
  <c r="BF1315" i="3"/>
  <c r="BU1315" i="3" s="1"/>
  <c r="BF1323" i="3"/>
  <c r="BU1323" i="3" s="1"/>
  <c r="BF1331" i="3"/>
  <c r="BU1331" i="3" s="1"/>
  <c r="BF1339" i="3"/>
  <c r="BU1339" i="3" s="1"/>
  <c r="BF1347" i="3"/>
  <c r="BU1347" i="3" s="1"/>
  <c r="BF1355" i="3"/>
  <c r="BU1355" i="3" s="1"/>
  <c r="BF1363" i="3"/>
  <c r="BU1363" i="3" s="1"/>
  <c r="BF1371" i="3"/>
  <c r="BU1371" i="3" s="1"/>
  <c r="BF1379" i="3"/>
  <c r="BF1387" i="3"/>
  <c r="BU1387" i="3" s="1"/>
  <c r="BF1395" i="3"/>
  <c r="BU1395" i="3" s="1"/>
  <c r="BF1403" i="3"/>
  <c r="BF1411" i="3"/>
  <c r="BF1419" i="3"/>
  <c r="BF1427" i="3"/>
  <c r="BF1435" i="3"/>
  <c r="BF1443" i="3"/>
  <c r="BF1451" i="3"/>
  <c r="BU1451" i="3" s="1"/>
  <c r="BF1459" i="3"/>
  <c r="BU1459" i="3" s="1"/>
  <c r="BF1467" i="3"/>
  <c r="BF1475" i="3"/>
  <c r="BF1225" i="3"/>
  <c r="BU1225" i="3" s="1"/>
  <c r="BF1241" i="3"/>
  <c r="BU1241" i="3" s="1"/>
  <c r="BF1257" i="3"/>
  <c r="BU1257" i="3" s="1"/>
  <c r="BF1274" i="3"/>
  <c r="BU1274" i="3" s="1"/>
  <c r="BF1282" i="3"/>
  <c r="BU1282" i="3" s="1"/>
  <c r="BF1290" i="3"/>
  <c r="BU1290" i="3" s="1"/>
  <c r="BF1298" i="3"/>
  <c r="BU1298" i="3" s="1"/>
  <c r="BF1306" i="3"/>
  <c r="BU1306" i="3" s="1"/>
  <c r="BF1314" i="3"/>
  <c r="BU1314" i="3" s="1"/>
  <c r="BF1322" i="3"/>
  <c r="BU1322" i="3" s="1"/>
  <c r="BF1330" i="3"/>
  <c r="BU1330" i="3" s="1"/>
  <c r="BF1338" i="3"/>
  <c r="BU1338" i="3" s="1"/>
  <c r="BF1346" i="3"/>
  <c r="BU1346" i="3" s="1"/>
  <c r="BF1354" i="3"/>
  <c r="BU1354" i="3" s="1"/>
  <c r="BF1362" i="3"/>
  <c r="BU1362" i="3" s="1"/>
  <c r="BF1370" i="3"/>
  <c r="BU1370" i="3" s="1"/>
  <c r="BF1378" i="3"/>
  <c r="BF1386" i="3"/>
  <c r="BF1394" i="3"/>
  <c r="BF1402" i="3"/>
  <c r="BF1410" i="3"/>
  <c r="BU1410" i="3" s="1"/>
  <c r="BF1418" i="3"/>
  <c r="BU1418" i="3" s="1"/>
  <c r="BF1230" i="3"/>
  <c r="BU1230" i="3" s="1"/>
  <c r="BF1232" i="3"/>
  <c r="BU1232" i="3" s="1"/>
  <c r="BF1246" i="3"/>
  <c r="BU1246" i="3" s="1"/>
  <c r="BF1248" i="3"/>
  <c r="BU1248" i="3" s="1"/>
  <c r="BF1262" i="3"/>
  <c r="BU1262" i="3" s="1"/>
  <c r="BF1264" i="3"/>
  <c r="BU1264" i="3" s="1"/>
  <c r="BF1273" i="3"/>
  <c r="BU1273" i="3" s="1"/>
  <c r="BF1281" i="3"/>
  <c r="BU1281" i="3" s="1"/>
  <c r="BF1289" i="3"/>
  <c r="BU1289" i="3" s="1"/>
  <c r="BF1297" i="3"/>
  <c r="BU1297" i="3" s="1"/>
  <c r="BF1305" i="3"/>
  <c r="BU1305" i="3" s="1"/>
  <c r="BF1313" i="3"/>
  <c r="BU1313" i="3" s="1"/>
  <c r="BF1321" i="3"/>
  <c r="BU1321" i="3" s="1"/>
  <c r="BF1329" i="3"/>
  <c r="BU1329" i="3" s="1"/>
  <c r="BF1337" i="3"/>
  <c r="BU1337" i="3" s="1"/>
  <c r="BF1345" i="3"/>
  <c r="BU1345" i="3" s="1"/>
  <c r="BF1353" i="3"/>
  <c r="BU1353" i="3" s="1"/>
  <c r="BF1361" i="3"/>
  <c r="BU1361" i="3" s="1"/>
  <c r="BF1369" i="3"/>
  <c r="BU1369" i="3" s="1"/>
  <c r="BF1377" i="3"/>
  <c r="BU1377" i="3" s="1"/>
  <c r="BF1385" i="3"/>
  <c r="BF1393" i="3"/>
  <c r="BF1401" i="3"/>
  <c r="BU1401" i="3" s="1"/>
  <c r="BF1409" i="3"/>
  <c r="BU1409" i="3" s="1"/>
  <c r="BF1417" i="3"/>
  <c r="BF1216" i="3"/>
  <c r="BU1216" i="3" s="1"/>
  <c r="BF1221" i="3"/>
  <c r="BU1221" i="3" s="1"/>
  <c r="BF1228" i="3"/>
  <c r="BU1228" i="3" s="1"/>
  <c r="BF1237" i="3"/>
  <c r="BU1237" i="3" s="1"/>
  <c r="BF1244" i="3"/>
  <c r="BU1244" i="3" s="1"/>
  <c r="BF1253" i="3"/>
  <c r="BU1253" i="3" s="1"/>
  <c r="BF1260" i="3"/>
  <c r="BU1260" i="3" s="1"/>
  <c r="BF1269" i="3"/>
  <c r="BU1269" i="3" s="1"/>
  <c r="BF1280" i="3"/>
  <c r="BU1280" i="3" s="1"/>
  <c r="BF1288" i="3"/>
  <c r="BU1288" i="3" s="1"/>
  <c r="BF1296" i="3"/>
  <c r="BU1296" i="3" s="1"/>
  <c r="BF1304" i="3"/>
  <c r="BU1304" i="3" s="1"/>
  <c r="BF1312" i="3"/>
  <c r="BU1312" i="3" s="1"/>
  <c r="BF1320" i="3"/>
  <c r="BU1320" i="3" s="1"/>
  <c r="BF1328" i="3"/>
  <c r="BU1328" i="3" s="1"/>
  <c r="BF1336" i="3"/>
  <c r="BU1336" i="3" s="1"/>
  <c r="BF1344" i="3"/>
  <c r="BU1344" i="3" s="1"/>
  <c r="BF1352" i="3"/>
  <c r="BU1352" i="3" s="1"/>
  <c r="BF1360" i="3"/>
  <c r="BU1360" i="3" s="1"/>
  <c r="BF1368" i="3"/>
  <c r="BU1368" i="3" s="1"/>
  <c r="BF1376" i="3"/>
  <c r="BU1376" i="3" s="1"/>
  <c r="BF1384" i="3"/>
  <c r="BU1384" i="3" s="1"/>
  <c r="BF1392" i="3"/>
  <c r="BU1392" i="3" s="1"/>
  <c r="BF1400" i="3"/>
  <c r="BF1408" i="3"/>
  <c r="BF1416" i="3"/>
  <c r="BF1424" i="3"/>
  <c r="BF1432" i="3"/>
  <c r="BF1440" i="3"/>
  <c r="BF1448" i="3"/>
  <c r="BU1448" i="3" s="1"/>
  <c r="BF1456" i="3"/>
  <c r="BU1456" i="3" s="1"/>
  <c r="BF1464" i="3"/>
  <c r="BF1472" i="3"/>
  <c r="BF1442" i="3"/>
  <c r="BF1458" i="3"/>
  <c r="BF1474" i="3"/>
  <c r="BF1481" i="3"/>
  <c r="BF1489" i="3"/>
  <c r="BU1489" i="3" s="1"/>
  <c r="BF1497" i="3"/>
  <c r="BU1497" i="3" s="1"/>
  <c r="BF1505" i="3"/>
  <c r="BF1513" i="3"/>
  <c r="BF1521" i="3"/>
  <c r="BF1529" i="3"/>
  <c r="BF1537" i="3"/>
  <c r="BF1545" i="3"/>
  <c r="BF1553" i="3"/>
  <c r="BU1553" i="3" s="1"/>
  <c r="BF1561" i="3"/>
  <c r="BU1561" i="3" s="1"/>
  <c r="BF1569" i="3"/>
  <c r="BF1577" i="3"/>
  <c r="BF1585" i="3"/>
  <c r="BF1593" i="3"/>
  <c r="BF1601" i="3"/>
  <c r="BF1609" i="3"/>
  <c r="BF1617" i="3"/>
  <c r="BU1617" i="3" s="1"/>
  <c r="BF1625" i="3"/>
  <c r="BU1625" i="3" s="1"/>
  <c r="BF1421" i="3"/>
  <c r="BF1426" i="3"/>
  <c r="BF1431" i="3"/>
  <c r="BF1433" i="3"/>
  <c r="BF1447" i="3"/>
  <c r="BF1449" i="3"/>
  <c r="BF1463" i="3"/>
  <c r="BU1463" i="3" s="1"/>
  <c r="BF1465" i="3"/>
  <c r="BU1465" i="3" s="1"/>
  <c r="BF1480" i="3"/>
  <c r="BF1488" i="3"/>
  <c r="BF1496" i="3"/>
  <c r="BF1504" i="3"/>
  <c r="BF1512" i="3"/>
  <c r="BF1520" i="3"/>
  <c r="BF1528" i="3"/>
  <c r="BU1528" i="3" s="1"/>
  <c r="BF1536" i="3"/>
  <c r="BU1536" i="3" s="1"/>
  <c r="BF1544" i="3"/>
  <c r="BF1552" i="3"/>
  <c r="BF1560" i="3"/>
  <c r="BF1568" i="3"/>
  <c r="BF1576" i="3"/>
  <c r="BF1584" i="3"/>
  <c r="BF1592" i="3"/>
  <c r="BU1592" i="3" s="1"/>
  <c r="BF1600" i="3"/>
  <c r="BU1600" i="3" s="1"/>
  <c r="BF1608" i="3"/>
  <c r="BF1616" i="3"/>
  <c r="BF1624" i="3"/>
  <c r="BF1429" i="3"/>
  <c r="BF1438" i="3"/>
  <c r="BF1445" i="3"/>
  <c r="BF1454" i="3"/>
  <c r="BU1454" i="3" s="1"/>
  <c r="BF1461" i="3"/>
  <c r="BU1461" i="3" s="1"/>
  <c r="BF1470" i="3"/>
  <c r="BF1477" i="3"/>
  <c r="BF1479" i="3"/>
  <c r="BF1487" i="3"/>
  <c r="BF1495" i="3"/>
  <c r="BF1503" i="3"/>
  <c r="BF1511" i="3"/>
  <c r="BU1511" i="3" s="1"/>
  <c r="BF1519" i="3"/>
  <c r="BU1519" i="3" s="1"/>
  <c r="BF1527" i="3"/>
  <c r="BF1535" i="3"/>
  <c r="BF1543" i="3"/>
  <c r="BF1551" i="3"/>
  <c r="BF1559" i="3"/>
  <c r="BF1567" i="3"/>
  <c r="BF1575" i="3"/>
  <c r="BU1575" i="3" s="1"/>
  <c r="BF1583" i="3"/>
  <c r="BU1583" i="3" s="1"/>
  <c r="BF1591" i="3"/>
  <c r="BF1599" i="3"/>
  <c r="BF1607" i="3"/>
  <c r="BF1615" i="3"/>
  <c r="BF1623" i="3"/>
  <c r="BF1425" i="3"/>
  <c r="BF1436" i="3"/>
  <c r="BU1436" i="3" s="1"/>
  <c r="BF1452" i="3"/>
  <c r="BU1452" i="3" s="1"/>
  <c r="BF1468" i="3"/>
  <c r="BF1486" i="3"/>
  <c r="BF1494" i="3"/>
  <c r="BF1502" i="3"/>
  <c r="BF1510" i="3"/>
  <c r="BF1518" i="3"/>
  <c r="BF1526" i="3"/>
  <c r="BU1526" i="3" s="1"/>
  <c r="BF1534" i="3"/>
  <c r="BU1534" i="3" s="1"/>
  <c r="BF1542" i="3"/>
  <c r="BF1550" i="3"/>
  <c r="BF1558" i="3"/>
  <c r="BF1566" i="3"/>
  <c r="BF1574" i="3"/>
  <c r="BF1582" i="3"/>
  <c r="BF1590" i="3"/>
  <c r="BU1590" i="3" s="1"/>
  <c r="BF1598" i="3"/>
  <c r="BU1598" i="3" s="1"/>
  <c r="BF1606" i="3"/>
  <c r="BF1614" i="3"/>
  <c r="BF1622" i="3"/>
  <c r="BF1630" i="3"/>
  <c r="BF1434" i="3"/>
  <c r="BF1450" i="3"/>
  <c r="BF1466" i="3"/>
  <c r="BU1466" i="3" s="1"/>
  <c r="BF1485" i="3"/>
  <c r="BU1485" i="3" s="1"/>
  <c r="BF1493" i="3"/>
  <c r="BF1501" i="3"/>
  <c r="BF1509" i="3"/>
  <c r="BF1517" i="3"/>
  <c r="BF1525" i="3"/>
  <c r="BF1533" i="3"/>
  <c r="BF1541" i="3"/>
  <c r="BU1541" i="3" s="1"/>
  <c r="BF1549" i="3"/>
  <c r="BU1549" i="3" s="1"/>
  <c r="BF1557" i="3"/>
  <c r="BF1565" i="3"/>
  <c r="BF1573" i="3"/>
  <c r="BF1581" i="3"/>
  <c r="BF1589" i="3"/>
  <c r="BF1597" i="3"/>
  <c r="BF1605" i="3"/>
  <c r="BU1605" i="3" s="1"/>
  <c r="BF1613" i="3"/>
  <c r="BU1613" i="3" s="1"/>
  <c r="BF1621" i="3"/>
  <c r="BF1629" i="3"/>
  <c r="BF1637" i="3"/>
  <c r="BF1645" i="3"/>
  <c r="BF1653" i="3"/>
  <c r="BF1661" i="3"/>
  <c r="BF1669" i="3"/>
  <c r="BU1669" i="3" s="1"/>
  <c r="BF1439" i="3"/>
  <c r="BU1439" i="3" s="1"/>
  <c r="BF1441" i="3"/>
  <c r="BF1455" i="3"/>
  <c r="BF1457" i="3"/>
  <c r="BF1471" i="3"/>
  <c r="BF1473" i="3"/>
  <c r="BF1484" i="3"/>
  <c r="BF1492" i="3"/>
  <c r="BU1492" i="3" s="1"/>
  <c r="BF1500" i="3"/>
  <c r="BU1500" i="3" s="1"/>
  <c r="BF1508" i="3"/>
  <c r="BF1516" i="3"/>
  <c r="BF1524" i="3"/>
  <c r="BF1532" i="3"/>
  <c r="BF1540" i="3"/>
  <c r="BF1548" i="3"/>
  <c r="BF1556" i="3"/>
  <c r="BU1556" i="3" s="1"/>
  <c r="BF1564" i="3"/>
  <c r="BU1564" i="3" s="1"/>
  <c r="BF1572" i="3"/>
  <c r="BF1580" i="3"/>
  <c r="BF1588" i="3"/>
  <c r="BF1596" i="3"/>
  <c r="BF1604" i="3"/>
  <c r="BF1612" i="3"/>
  <c r="BF1620" i="3"/>
  <c r="BU1620" i="3" s="1"/>
  <c r="BF1628" i="3"/>
  <c r="BU1628" i="3" s="1"/>
  <c r="BF1430" i="3"/>
  <c r="BF1437" i="3"/>
  <c r="BF1446" i="3"/>
  <c r="BF1453" i="3"/>
  <c r="BF1462" i="3"/>
  <c r="BF1469" i="3"/>
  <c r="BF1478" i="3"/>
  <c r="BU1478" i="3" s="1"/>
  <c r="BF1483" i="3"/>
  <c r="BU1483" i="3" s="1"/>
  <c r="BF1491" i="3"/>
  <c r="BF1499" i="3"/>
  <c r="BF1507" i="3"/>
  <c r="BF1515" i="3"/>
  <c r="BF1523" i="3"/>
  <c r="BF1531" i="3"/>
  <c r="BF1539" i="3"/>
  <c r="BU1539" i="3" s="1"/>
  <c r="BF1547" i="3"/>
  <c r="BU1547" i="3" s="1"/>
  <c r="BF1555" i="3"/>
  <c r="BF1563" i="3"/>
  <c r="BF1571" i="3"/>
  <c r="BF1579" i="3"/>
  <c r="BF1587" i="3"/>
  <c r="BF1595" i="3"/>
  <c r="BF1603" i="3"/>
  <c r="BU1603" i="3" s="1"/>
  <c r="BF1611" i="3"/>
  <c r="BU1611" i="3" s="1"/>
  <c r="BF1619" i="3"/>
  <c r="BF1627" i="3"/>
  <c r="BF1428" i="3"/>
  <c r="BF1444" i="3"/>
  <c r="BF1460" i="3"/>
  <c r="BF1476" i="3"/>
  <c r="BF1482" i="3"/>
  <c r="BU1482" i="3" s="1"/>
  <c r="BF1490" i="3"/>
  <c r="BU1490" i="3" s="1"/>
  <c r="BF1498" i="3"/>
  <c r="BF1506" i="3"/>
  <c r="BF1514" i="3"/>
  <c r="BF1522" i="3"/>
  <c r="BF1530" i="3"/>
  <c r="BF1538" i="3"/>
  <c r="BF1546" i="3"/>
  <c r="BU1546" i="3" s="1"/>
  <c r="BF1554" i="3"/>
  <c r="BU1554" i="3" s="1"/>
  <c r="BF1562" i="3"/>
  <c r="BF1570" i="3"/>
  <c r="BF1578" i="3"/>
  <c r="BF1586" i="3"/>
  <c r="BF1594" i="3"/>
  <c r="BF1602" i="3"/>
  <c r="BF1610" i="3"/>
  <c r="BU1610" i="3" s="1"/>
  <c r="BF1618" i="3"/>
  <c r="BU1618" i="3" s="1"/>
  <c r="BF1626" i="3"/>
  <c r="BF1634" i="3"/>
  <c r="BF1642" i="3"/>
  <c r="BF1650" i="3"/>
  <c r="BF1658" i="3"/>
  <c r="BF1666" i="3"/>
  <c r="BF1633" i="3"/>
  <c r="BU1633" i="3" s="1"/>
  <c r="BF1636" i="3"/>
  <c r="BU1636" i="3" s="1"/>
  <c r="BF1652" i="3"/>
  <c r="BF1668" i="3"/>
  <c r="BF1678" i="3"/>
  <c r="BF1686" i="3"/>
  <c r="BF1694" i="3"/>
  <c r="BF1702" i="3"/>
  <c r="BF1710" i="3"/>
  <c r="BU1710" i="3" s="1"/>
  <c r="BF1718" i="3"/>
  <c r="BU1718" i="3" s="1"/>
  <c r="BF1726" i="3"/>
  <c r="BF1734" i="3"/>
  <c r="BU1734" i="3" s="1"/>
  <c r="BF1742" i="3"/>
  <c r="BU1742" i="3" s="1"/>
  <c r="BF1750" i="3"/>
  <c r="BU1750" i="3" s="1"/>
  <c r="BF1758" i="3"/>
  <c r="BU1758" i="3" s="1"/>
  <c r="BF1766" i="3"/>
  <c r="BU1766" i="3" s="1"/>
  <c r="BF1774" i="3"/>
  <c r="BU1774" i="3" s="1"/>
  <c r="BF1782" i="3"/>
  <c r="BU1782" i="3" s="1"/>
  <c r="BF1790" i="3"/>
  <c r="BU1790" i="3" s="1"/>
  <c r="BF1798" i="3"/>
  <c r="BU1798" i="3" s="1"/>
  <c r="BF1806" i="3"/>
  <c r="BU1806" i="3" s="1"/>
  <c r="BF1814" i="3"/>
  <c r="BU1814" i="3" s="1"/>
  <c r="BF1822" i="3"/>
  <c r="BU1822" i="3" s="1"/>
  <c r="BF1830" i="3"/>
  <c r="BU1830" i="3" s="1"/>
  <c r="BF1641" i="3"/>
  <c r="BU1641" i="3" s="1"/>
  <c r="BF1643" i="3"/>
  <c r="BU1643" i="3" s="1"/>
  <c r="BF1657" i="3"/>
  <c r="BF1659" i="3"/>
  <c r="BF1677" i="3"/>
  <c r="BF1685" i="3"/>
  <c r="BF1693" i="3"/>
  <c r="BF1701" i="3"/>
  <c r="BF1709" i="3"/>
  <c r="BU1709" i="3" s="1"/>
  <c r="BF1717" i="3"/>
  <c r="BU1717" i="3" s="1"/>
  <c r="BF1725" i="3"/>
  <c r="BF1733" i="3"/>
  <c r="BU1733" i="3" s="1"/>
  <c r="BF1741" i="3"/>
  <c r="BU1741" i="3" s="1"/>
  <c r="BF1749" i="3"/>
  <c r="BU1749" i="3" s="1"/>
  <c r="BF1757" i="3"/>
  <c r="BU1757" i="3" s="1"/>
  <c r="BF1765" i="3"/>
  <c r="BU1765" i="3" s="1"/>
  <c r="BF1773" i="3"/>
  <c r="BU1773" i="3" s="1"/>
  <c r="BF1781" i="3"/>
  <c r="BU1781" i="3" s="1"/>
  <c r="BF1789" i="3"/>
  <c r="BU1789" i="3" s="1"/>
  <c r="BF1797" i="3"/>
  <c r="BU1797" i="3" s="1"/>
  <c r="BF1805" i="3"/>
  <c r="BU1805" i="3" s="1"/>
  <c r="BF1813" i="3"/>
  <c r="BU1813" i="3" s="1"/>
  <c r="BF1821" i="3"/>
  <c r="BU1821" i="3" s="1"/>
  <c r="BF1829" i="3"/>
  <c r="BU1829" i="3" s="1"/>
  <c r="BF1837" i="3"/>
  <c r="BU1837" i="3" s="1"/>
  <c r="BF1639" i="3"/>
  <c r="BU1639" i="3" s="1"/>
  <c r="BF1648" i="3"/>
  <c r="BF1655" i="3"/>
  <c r="BF1664" i="3"/>
  <c r="BF1671" i="3"/>
  <c r="BF1676" i="3"/>
  <c r="BF1684" i="3"/>
  <c r="BF1692" i="3"/>
  <c r="BU1692" i="3" s="1"/>
  <c r="BF1700" i="3"/>
  <c r="BU1700" i="3" s="1"/>
  <c r="BF1708" i="3"/>
  <c r="BF1716" i="3"/>
  <c r="BF1724" i="3"/>
  <c r="BF1732" i="3"/>
  <c r="BU1732" i="3" s="1"/>
  <c r="BF1740" i="3"/>
  <c r="BU1740" i="3" s="1"/>
  <c r="BF1748" i="3"/>
  <c r="BU1748" i="3" s="1"/>
  <c r="BF1756" i="3"/>
  <c r="BU1756" i="3" s="1"/>
  <c r="BF1764" i="3"/>
  <c r="BU1764" i="3" s="1"/>
  <c r="BF1772" i="3"/>
  <c r="BU1772" i="3" s="1"/>
  <c r="BF1780" i="3"/>
  <c r="BU1780" i="3" s="1"/>
  <c r="BF1788" i="3"/>
  <c r="BU1788" i="3" s="1"/>
  <c r="BF1796" i="3"/>
  <c r="BU1796" i="3" s="1"/>
  <c r="BF1804" i="3"/>
  <c r="BU1804" i="3" s="1"/>
  <c r="BF1812" i="3"/>
  <c r="BU1812" i="3" s="1"/>
  <c r="BF1820" i="3"/>
  <c r="BU1820" i="3" s="1"/>
  <c r="BF1828" i="3"/>
  <c r="BU1828" i="3" s="1"/>
  <c r="BF1646" i="3"/>
  <c r="BF1662" i="3"/>
  <c r="BF1675" i="3"/>
  <c r="BF1683" i="3"/>
  <c r="BF1691" i="3"/>
  <c r="BF1699" i="3"/>
  <c r="BF1707" i="3"/>
  <c r="BU1707" i="3" s="1"/>
  <c r="BF1715" i="3"/>
  <c r="BU1715" i="3" s="1"/>
  <c r="BF1723" i="3"/>
  <c r="BF1731" i="3"/>
  <c r="BU1731" i="3" s="1"/>
  <c r="BF1739" i="3"/>
  <c r="BU1739" i="3" s="1"/>
  <c r="BF1747" i="3"/>
  <c r="BU1747" i="3" s="1"/>
  <c r="BF1755" i="3"/>
  <c r="BU1755" i="3" s="1"/>
  <c r="BF1763" i="3"/>
  <c r="BU1763" i="3" s="1"/>
  <c r="BF1771" i="3"/>
  <c r="BU1771" i="3" s="1"/>
  <c r="BF1779" i="3"/>
  <c r="BU1779" i="3" s="1"/>
  <c r="BF1787" i="3"/>
  <c r="BU1787" i="3" s="1"/>
  <c r="BF1795" i="3"/>
  <c r="BU1795" i="3" s="1"/>
  <c r="BF1803" i="3"/>
  <c r="BU1803" i="3" s="1"/>
  <c r="BF1811" i="3"/>
  <c r="BU1811" i="3" s="1"/>
  <c r="BF1819" i="3"/>
  <c r="BU1819" i="3" s="1"/>
  <c r="BF1827" i="3"/>
  <c r="BU1827" i="3" s="1"/>
  <c r="BF1835" i="3"/>
  <c r="BU1835" i="3" s="1"/>
  <c r="BF1644" i="3"/>
  <c r="BU1644" i="3" s="1"/>
  <c r="BF1660" i="3"/>
  <c r="BF1674" i="3"/>
  <c r="BF1682" i="3"/>
  <c r="BF1690" i="3"/>
  <c r="BF1698" i="3"/>
  <c r="BF1706" i="3"/>
  <c r="BF1714" i="3"/>
  <c r="BU1714" i="3" s="1"/>
  <c r="BF1722" i="3"/>
  <c r="BU1722" i="3" s="1"/>
  <c r="BF1730" i="3"/>
  <c r="BU1730" i="3" s="1"/>
  <c r="BF1738" i="3"/>
  <c r="BU1738" i="3" s="1"/>
  <c r="BF1746" i="3"/>
  <c r="BU1746" i="3" s="1"/>
  <c r="BF1754" i="3"/>
  <c r="BU1754" i="3" s="1"/>
  <c r="BF1762" i="3"/>
  <c r="BU1762" i="3" s="1"/>
  <c r="BF1770" i="3"/>
  <c r="BU1770" i="3" s="1"/>
  <c r="BF1778" i="3"/>
  <c r="BU1778" i="3" s="1"/>
  <c r="BF1786" i="3"/>
  <c r="BU1786" i="3" s="1"/>
  <c r="BF1794" i="3"/>
  <c r="BU1794" i="3" s="1"/>
  <c r="BF1802" i="3"/>
  <c r="BU1802" i="3" s="1"/>
  <c r="BF1810" i="3"/>
  <c r="BU1810" i="3" s="1"/>
  <c r="BF1818" i="3"/>
  <c r="BU1818" i="3" s="1"/>
  <c r="BF1826" i="3"/>
  <c r="BU1826" i="3" s="1"/>
  <c r="BF1834" i="3"/>
  <c r="BU1834" i="3" s="1"/>
  <c r="BF1842" i="3"/>
  <c r="BU1842" i="3" s="1"/>
  <c r="BF1850" i="3"/>
  <c r="BU1850" i="3" s="1"/>
  <c r="BF1858" i="3"/>
  <c r="BU1858" i="3" s="1"/>
  <c r="BF1866" i="3"/>
  <c r="BU1866" i="3" s="1"/>
  <c r="BF1874" i="3"/>
  <c r="BU1874" i="3" s="1"/>
  <c r="BF1631" i="3"/>
  <c r="BF1635" i="3"/>
  <c r="BF1649" i="3"/>
  <c r="BF1651" i="3"/>
  <c r="BU1651" i="3" s="1"/>
  <c r="BF1665" i="3"/>
  <c r="BU1665" i="3" s="1"/>
  <c r="BF1667" i="3"/>
  <c r="BF1673" i="3"/>
  <c r="BF1681" i="3"/>
  <c r="BF1689" i="3"/>
  <c r="BF1697" i="3"/>
  <c r="BF1705" i="3"/>
  <c r="BF1713" i="3"/>
  <c r="BU1713" i="3" s="1"/>
  <c r="BF1721" i="3"/>
  <c r="BU1721" i="3" s="1"/>
  <c r="BF1729" i="3"/>
  <c r="BU1729" i="3" s="1"/>
  <c r="BF1737" i="3"/>
  <c r="BU1737" i="3" s="1"/>
  <c r="BF1745" i="3"/>
  <c r="BU1745" i="3" s="1"/>
  <c r="BF1753" i="3"/>
  <c r="BU1753" i="3" s="1"/>
  <c r="BF1761" i="3"/>
  <c r="BU1761" i="3" s="1"/>
  <c r="BF1769" i="3"/>
  <c r="BU1769" i="3" s="1"/>
  <c r="BF1777" i="3"/>
  <c r="BU1777" i="3" s="1"/>
  <c r="BF1785" i="3"/>
  <c r="BU1785" i="3" s="1"/>
  <c r="BF1793" i="3"/>
  <c r="BU1793" i="3" s="1"/>
  <c r="BF1801" i="3"/>
  <c r="BU1801" i="3" s="1"/>
  <c r="BF1809" i="3"/>
  <c r="BU1809" i="3" s="1"/>
  <c r="BF1817" i="3"/>
  <c r="BU1817" i="3" s="1"/>
  <c r="BF1825" i="3"/>
  <c r="BU1825" i="3" s="1"/>
  <c r="BF1833" i="3"/>
  <c r="BU1833" i="3" s="1"/>
  <c r="BF1640" i="3"/>
  <c r="BU1640" i="3" s="1"/>
  <c r="BF1647" i="3"/>
  <c r="BU1647" i="3" s="1"/>
  <c r="BF1656" i="3"/>
  <c r="BF1663" i="3"/>
  <c r="BF1672" i="3"/>
  <c r="BF1680" i="3"/>
  <c r="BF1688" i="3"/>
  <c r="BF1696" i="3"/>
  <c r="BF1704" i="3"/>
  <c r="BU1704" i="3" s="1"/>
  <c r="BF1712" i="3"/>
  <c r="BU1712" i="3" s="1"/>
  <c r="BF1720" i="3"/>
  <c r="BF1728" i="3"/>
  <c r="BF1736" i="3"/>
  <c r="BU1736" i="3" s="1"/>
  <c r="BF1744" i="3"/>
  <c r="BU1744" i="3" s="1"/>
  <c r="BF1752" i="3"/>
  <c r="BU1752" i="3" s="1"/>
  <c r="BF1760" i="3"/>
  <c r="BU1760" i="3" s="1"/>
  <c r="BF1768" i="3"/>
  <c r="BU1768" i="3" s="1"/>
  <c r="BF1776" i="3"/>
  <c r="BU1776" i="3" s="1"/>
  <c r="BF1784" i="3"/>
  <c r="BU1784" i="3" s="1"/>
  <c r="BF1792" i="3"/>
  <c r="BU1792" i="3" s="1"/>
  <c r="BF1800" i="3"/>
  <c r="BU1800" i="3" s="1"/>
  <c r="BF1808" i="3"/>
  <c r="BU1808" i="3" s="1"/>
  <c r="BF1816" i="3"/>
  <c r="BU1816" i="3" s="1"/>
  <c r="BF1824" i="3"/>
  <c r="BU1824" i="3" s="1"/>
  <c r="BF1832" i="3"/>
  <c r="BU1832" i="3" s="1"/>
  <c r="BF1632" i="3"/>
  <c r="BU1632" i="3" s="1"/>
  <c r="BF1638" i="3"/>
  <c r="BF1654" i="3"/>
  <c r="BF1670" i="3"/>
  <c r="BF1679" i="3"/>
  <c r="BF1687" i="3"/>
  <c r="BF1695" i="3"/>
  <c r="BF1703" i="3"/>
  <c r="BU1703" i="3" s="1"/>
  <c r="BF1711" i="3"/>
  <c r="BU1711" i="3" s="1"/>
  <c r="BF1719" i="3"/>
  <c r="BF1727" i="3"/>
  <c r="BF1735" i="3"/>
  <c r="BU1735" i="3" s="1"/>
  <c r="BF1743" i="3"/>
  <c r="BU1743" i="3" s="1"/>
  <c r="BF1751" i="3"/>
  <c r="BU1751" i="3" s="1"/>
  <c r="BF1759" i="3"/>
  <c r="BU1759" i="3" s="1"/>
  <c r="BF1767" i="3"/>
  <c r="BU1767" i="3" s="1"/>
  <c r="BF1775" i="3"/>
  <c r="BU1775" i="3" s="1"/>
  <c r="BF1783" i="3"/>
  <c r="BU1783" i="3" s="1"/>
  <c r="BF1791" i="3"/>
  <c r="BU1791" i="3" s="1"/>
  <c r="BF1799" i="3"/>
  <c r="BU1799" i="3" s="1"/>
  <c r="BF1807" i="3"/>
  <c r="BU1807" i="3" s="1"/>
  <c r="BF1815" i="3"/>
  <c r="BU1815" i="3" s="1"/>
  <c r="BF1823" i="3"/>
  <c r="BU1823" i="3" s="1"/>
  <c r="BF1831" i="3"/>
  <c r="BU1831" i="3" s="1"/>
  <c r="BF1839" i="3"/>
  <c r="BU1839" i="3" s="1"/>
  <c r="BF1847" i="3"/>
  <c r="BU1847" i="3" s="1"/>
  <c r="BF1855" i="3"/>
  <c r="BU1855" i="3" s="1"/>
  <c r="BF1863" i="3"/>
  <c r="BU1863" i="3" s="1"/>
  <c r="BF1871" i="3"/>
  <c r="BU1871" i="3" s="1"/>
  <c r="BF1840" i="3"/>
  <c r="BU1840" i="3" s="1"/>
  <c r="BF1843" i="3"/>
  <c r="BU1843" i="3" s="1"/>
  <c r="BF1859" i="3"/>
  <c r="BU1859" i="3" s="1"/>
  <c r="BF1875" i="3"/>
  <c r="BU1875" i="3" s="1"/>
  <c r="BF1885" i="3"/>
  <c r="BU1885" i="3" s="1"/>
  <c r="BF1893" i="3"/>
  <c r="BU1893" i="3" s="1"/>
  <c r="BF1901" i="3"/>
  <c r="BU1901" i="3" s="1"/>
  <c r="BF1909" i="3"/>
  <c r="BU1909" i="3" s="1"/>
  <c r="BF1917" i="3"/>
  <c r="BU1917" i="3" s="1"/>
  <c r="BF1925" i="3"/>
  <c r="BU1925" i="3" s="1"/>
  <c r="BF1933" i="3"/>
  <c r="BU1933" i="3" s="1"/>
  <c r="BF1941" i="3"/>
  <c r="BU1941" i="3" s="1"/>
  <c r="BF1949" i="3"/>
  <c r="BU1949" i="3" s="1"/>
  <c r="BF1957" i="3"/>
  <c r="BU1957" i="3" s="1"/>
  <c r="BF1965" i="3"/>
  <c r="BU1965" i="3" s="1"/>
  <c r="BF1973" i="3"/>
  <c r="BU1973" i="3" s="1"/>
  <c r="BF1981" i="3"/>
  <c r="BU1981" i="3" s="1"/>
  <c r="BF1989" i="3"/>
  <c r="BU1989" i="3" s="1"/>
  <c r="BF1997" i="3"/>
  <c r="BU1997" i="3" s="1"/>
  <c r="BF2005" i="3"/>
  <c r="BU2005" i="3" s="1"/>
  <c r="BF2013" i="3"/>
  <c r="BU2013" i="3" s="1"/>
  <c r="BF2021" i="3"/>
  <c r="BU2021" i="3" s="1"/>
  <c r="BF2029" i="3"/>
  <c r="BU2029" i="3" s="1"/>
  <c r="BF2037" i="3"/>
  <c r="BU2037" i="3" s="1"/>
  <c r="BF2045" i="3"/>
  <c r="BU2045" i="3" s="1"/>
  <c r="BF1857" i="3"/>
  <c r="BU1857" i="3" s="1"/>
  <c r="BF1873" i="3"/>
  <c r="BU1873" i="3" s="1"/>
  <c r="BF1884" i="3"/>
  <c r="BU1884" i="3" s="1"/>
  <c r="BF1892" i="3"/>
  <c r="BU1892" i="3" s="1"/>
  <c r="BF1900" i="3"/>
  <c r="BU1900" i="3" s="1"/>
  <c r="BF1908" i="3"/>
  <c r="BU1908" i="3" s="1"/>
  <c r="BF1916" i="3"/>
  <c r="BU1916" i="3" s="1"/>
  <c r="BF1924" i="3"/>
  <c r="BU1924" i="3" s="1"/>
  <c r="BF1932" i="3"/>
  <c r="BU1932" i="3" s="1"/>
  <c r="BF1940" i="3"/>
  <c r="BU1940" i="3" s="1"/>
  <c r="BF1948" i="3"/>
  <c r="BU1948" i="3" s="1"/>
  <c r="BF1956" i="3"/>
  <c r="BU1956" i="3" s="1"/>
  <c r="BF1964" i="3"/>
  <c r="BU1964" i="3" s="1"/>
  <c r="BF1972" i="3"/>
  <c r="BU1972" i="3" s="1"/>
  <c r="BF1980" i="3"/>
  <c r="BU1980" i="3" s="1"/>
  <c r="BF1988" i="3"/>
  <c r="BU1988" i="3" s="1"/>
  <c r="BF1996" i="3"/>
  <c r="BU1996" i="3" s="1"/>
  <c r="BF2004" i="3"/>
  <c r="BU2004" i="3" s="1"/>
  <c r="BF2012" i="3"/>
  <c r="BU2012" i="3" s="1"/>
  <c r="BF2020" i="3"/>
  <c r="BU2020" i="3" s="1"/>
  <c r="BF2028" i="3"/>
  <c r="BU2028" i="3" s="1"/>
  <c r="BF2036" i="3"/>
  <c r="BU2036" i="3" s="1"/>
  <c r="BF2044" i="3"/>
  <c r="BU2044" i="3" s="1"/>
  <c r="BF1841" i="3"/>
  <c r="BU1841" i="3" s="1"/>
  <c r="BF1846" i="3"/>
  <c r="BU1846" i="3" s="1"/>
  <c r="BF1848" i="3"/>
  <c r="BU1848" i="3" s="1"/>
  <c r="BF1862" i="3"/>
  <c r="BU1862" i="3" s="1"/>
  <c r="BF1864" i="3"/>
  <c r="BU1864" i="3" s="1"/>
  <c r="BF1878" i="3"/>
  <c r="BU1878" i="3" s="1"/>
  <c r="BF1883" i="3"/>
  <c r="BU1883" i="3" s="1"/>
  <c r="BF1891" i="3"/>
  <c r="BU1891" i="3" s="1"/>
  <c r="BF1899" i="3"/>
  <c r="BU1899" i="3" s="1"/>
  <c r="BF1907" i="3"/>
  <c r="BU1907" i="3" s="1"/>
  <c r="BF1915" i="3"/>
  <c r="BU1915" i="3" s="1"/>
  <c r="BF1923" i="3"/>
  <c r="BU1923" i="3" s="1"/>
  <c r="BF1931" i="3"/>
  <c r="BU1931" i="3" s="1"/>
  <c r="BF1939" i="3"/>
  <c r="BU1939" i="3" s="1"/>
  <c r="BF1947" i="3"/>
  <c r="BU1947" i="3" s="1"/>
  <c r="BF1955" i="3"/>
  <c r="BU1955" i="3" s="1"/>
  <c r="BF1963" i="3"/>
  <c r="BU1963" i="3" s="1"/>
  <c r="BF1971" i="3"/>
  <c r="BU1971" i="3" s="1"/>
  <c r="BF1979" i="3"/>
  <c r="BU1979" i="3" s="1"/>
  <c r="BF1987" i="3"/>
  <c r="BU1987" i="3" s="1"/>
  <c r="BF1995" i="3"/>
  <c r="BU1995" i="3" s="1"/>
  <c r="BF2003" i="3"/>
  <c r="BU2003" i="3" s="1"/>
  <c r="BF2011" i="3"/>
  <c r="BU2011" i="3" s="1"/>
  <c r="BF2019" i="3"/>
  <c r="BU2019" i="3" s="1"/>
  <c r="BF2027" i="3"/>
  <c r="BU2027" i="3" s="1"/>
  <c r="BF2035" i="3"/>
  <c r="BU2035" i="3" s="1"/>
  <c r="BF2043" i="3"/>
  <c r="BU2043" i="3" s="1"/>
  <c r="BF1836" i="3"/>
  <c r="BU1836" i="3" s="1"/>
  <c r="BF1844" i="3"/>
  <c r="BU1844" i="3" s="1"/>
  <c r="BF1853" i="3"/>
  <c r="BU1853" i="3" s="1"/>
  <c r="BF1860" i="3"/>
  <c r="BU1860" i="3" s="1"/>
  <c r="BF1869" i="3"/>
  <c r="BU1869" i="3" s="1"/>
  <c r="BF1876" i="3"/>
  <c r="BU1876" i="3" s="1"/>
  <c r="BF1882" i="3"/>
  <c r="BU1882" i="3" s="1"/>
  <c r="BF1890" i="3"/>
  <c r="BU1890" i="3" s="1"/>
  <c r="BF1898" i="3"/>
  <c r="BU1898" i="3" s="1"/>
  <c r="BF1906" i="3"/>
  <c r="BU1906" i="3" s="1"/>
  <c r="BF1914" i="3"/>
  <c r="BU1914" i="3" s="1"/>
  <c r="BF1922" i="3"/>
  <c r="BU1922" i="3" s="1"/>
  <c r="BF1930" i="3"/>
  <c r="BU1930" i="3" s="1"/>
  <c r="BF1938" i="3"/>
  <c r="BU1938" i="3" s="1"/>
  <c r="BF1946" i="3"/>
  <c r="BU1946" i="3" s="1"/>
  <c r="BF1954" i="3"/>
  <c r="BU1954" i="3" s="1"/>
  <c r="BF1962" i="3"/>
  <c r="BU1962" i="3" s="1"/>
  <c r="BF1970" i="3"/>
  <c r="BU1970" i="3" s="1"/>
  <c r="BF1978" i="3"/>
  <c r="BU1978" i="3" s="1"/>
  <c r="BF1986" i="3"/>
  <c r="BU1986" i="3" s="1"/>
  <c r="BF1994" i="3"/>
  <c r="BU1994" i="3" s="1"/>
  <c r="BF2002" i="3"/>
  <c r="BU2002" i="3" s="1"/>
  <c r="BF2010" i="3"/>
  <c r="BU2010" i="3" s="1"/>
  <c r="BF2018" i="3"/>
  <c r="BU2018" i="3" s="1"/>
  <c r="BF2026" i="3"/>
  <c r="BU2026" i="3" s="1"/>
  <c r="BF2034" i="3"/>
  <c r="BU2034" i="3" s="1"/>
  <c r="BF2042" i="3"/>
  <c r="BU2042" i="3" s="1"/>
  <c r="BF1851" i="3"/>
  <c r="BU1851" i="3" s="1"/>
  <c r="BF1867" i="3"/>
  <c r="BU1867" i="3" s="1"/>
  <c r="BF1881" i="3"/>
  <c r="BU1881" i="3" s="1"/>
  <c r="BF1889" i="3"/>
  <c r="BU1889" i="3" s="1"/>
  <c r="BF1897" i="3"/>
  <c r="BU1897" i="3" s="1"/>
  <c r="BF1905" i="3"/>
  <c r="BU1905" i="3" s="1"/>
  <c r="BF1913" i="3"/>
  <c r="BU1913" i="3" s="1"/>
  <c r="BF1921" i="3"/>
  <c r="BU1921" i="3" s="1"/>
  <c r="BF1929" i="3"/>
  <c r="BU1929" i="3" s="1"/>
  <c r="BF1937" i="3"/>
  <c r="BU1937" i="3" s="1"/>
  <c r="BF1945" i="3"/>
  <c r="BU1945" i="3" s="1"/>
  <c r="BF1953" i="3"/>
  <c r="BU1953" i="3" s="1"/>
  <c r="BF1961" i="3"/>
  <c r="BU1961" i="3" s="1"/>
  <c r="BF1969" i="3"/>
  <c r="BU1969" i="3" s="1"/>
  <c r="BF1977" i="3"/>
  <c r="BU1977" i="3" s="1"/>
  <c r="BF1985" i="3"/>
  <c r="BU1985" i="3" s="1"/>
  <c r="BF1993" i="3"/>
  <c r="BU1993" i="3" s="1"/>
  <c r="BF2001" i="3"/>
  <c r="BU2001" i="3" s="1"/>
  <c r="BF2009" i="3"/>
  <c r="BU2009" i="3" s="1"/>
  <c r="BF2017" i="3"/>
  <c r="BU2017" i="3" s="1"/>
  <c r="BF2025" i="3"/>
  <c r="BU2025" i="3" s="1"/>
  <c r="BF2033" i="3"/>
  <c r="BU2033" i="3" s="1"/>
  <c r="BF2041" i="3"/>
  <c r="BU2041" i="3" s="1"/>
  <c r="BF2049" i="3"/>
  <c r="BU2049" i="3" s="1"/>
  <c r="BF2057" i="3"/>
  <c r="BU2057" i="3" s="1"/>
  <c r="BF2065" i="3"/>
  <c r="BU2065" i="3" s="1"/>
  <c r="BF2073" i="3"/>
  <c r="BU2073" i="3" s="1"/>
  <c r="BF2081" i="3"/>
  <c r="BU2081" i="3" s="1"/>
  <c r="BF1849" i="3"/>
  <c r="BU1849" i="3" s="1"/>
  <c r="BF1865" i="3"/>
  <c r="BU1865" i="3" s="1"/>
  <c r="BF1880" i="3"/>
  <c r="BU1880" i="3" s="1"/>
  <c r="BF1888" i="3"/>
  <c r="BU1888" i="3" s="1"/>
  <c r="BF1896" i="3"/>
  <c r="BU1896" i="3" s="1"/>
  <c r="BF1904" i="3"/>
  <c r="BU1904" i="3" s="1"/>
  <c r="BF1912" i="3"/>
  <c r="BU1912" i="3" s="1"/>
  <c r="BF1920" i="3"/>
  <c r="BU1920" i="3" s="1"/>
  <c r="BF1928" i="3"/>
  <c r="BU1928" i="3" s="1"/>
  <c r="BF1936" i="3"/>
  <c r="BU1936" i="3" s="1"/>
  <c r="BF1944" i="3"/>
  <c r="BU1944" i="3" s="1"/>
  <c r="BF1952" i="3"/>
  <c r="BU1952" i="3" s="1"/>
  <c r="BF1960" i="3"/>
  <c r="BU1960" i="3" s="1"/>
  <c r="BF1968" i="3"/>
  <c r="BU1968" i="3" s="1"/>
  <c r="BF1976" i="3"/>
  <c r="BU1976" i="3" s="1"/>
  <c r="BF1984" i="3"/>
  <c r="BU1984" i="3" s="1"/>
  <c r="BF1992" i="3"/>
  <c r="BU1992" i="3" s="1"/>
  <c r="BF2000" i="3"/>
  <c r="BU2000" i="3" s="1"/>
  <c r="BF2008" i="3"/>
  <c r="BU2008" i="3" s="1"/>
  <c r="BF2016" i="3"/>
  <c r="BU2016" i="3" s="1"/>
  <c r="BF2024" i="3"/>
  <c r="BU2024" i="3" s="1"/>
  <c r="BF2032" i="3"/>
  <c r="BU2032" i="3" s="1"/>
  <c r="BF2040" i="3"/>
  <c r="BU2040" i="3" s="1"/>
  <c r="BF2048" i="3"/>
  <c r="BU2048" i="3" s="1"/>
  <c r="BF1838" i="3"/>
  <c r="BU1838" i="3" s="1"/>
  <c r="BF1854" i="3"/>
  <c r="BU1854" i="3" s="1"/>
  <c r="BF1856" i="3"/>
  <c r="BU1856" i="3" s="1"/>
  <c r="BF1870" i="3"/>
  <c r="BU1870" i="3" s="1"/>
  <c r="BF1872" i="3"/>
  <c r="BU1872" i="3" s="1"/>
  <c r="BF1879" i="3"/>
  <c r="BU1879" i="3" s="1"/>
  <c r="BF1887" i="3"/>
  <c r="BU1887" i="3" s="1"/>
  <c r="BF1895" i="3"/>
  <c r="BU1895" i="3" s="1"/>
  <c r="BF1903" i="3"/>
  <c r="BU1903" i="3" s="1"/>
  <c r="BF1911" i="3"/>
  <c r="BU1911" i="3" s="1"/>
  <c r="BF1919" i="3"/>
  <c r="BU1919" i="3" s="1"/>
  <c r="BF1927" i="3"/>
  <c r="BU1927" i="3" s="1"/>
  <c r="BF1935" i="3"/>
  <c r="BU1935" i="3" s="1"/>
  <c r="BF1943" i="3"/>
  <c r="BU1943" i="3" s="1"/>
  <c r="BF1951" i="3"/>
  <c r="BU1951" i="3" s="1"/>
  <c r="BF1959" i="3"/>
  <c r="BU1959" i="3" s="1"/>
  <c r="BF1967" i="3"/>
  <c r="BU1967" i="3" s="1"/>
  <c r="BF1975" i="3"/>
  <c r="BU1975" i="3" s="1"/>
  <c r="BF1983" i="3"/>
  <c r="BU1983" i="3" s="1"/>
  <c r="BF1991" i="3"/>
  <c r="BU1991" i="3" s="1"/>
  <c r="BF1999" i="3"/>
  <c r="BU1999" i="3" s="1"/>
  <c r="BF2007" i="3"/>
  <c r="BU2007" i="3" s="1"/>
  <c r="BF2015" i="3"/>
  <c r="BU2015" i="3" s="1"/>
  <c r="BF2023" i="3"/>
  <c r="BU2023" i="3" s="1"/>
  <c r="BF2031" i="3"/>
  <c r="BU2031" i="3" s="1"/>
  <c r="BF2039" i="3"/>
  <c r="BU2039" i="3" s="1"/>
  <c r="BF1845" i="3"/>
  <c r="BU1845" i="3" s="1"/>
  <c r="BF1852" i="3"/>
  <c r="BU1852" i="3" s="1"/>
  <c r="BF1861" i="3"/>
  <c r="BU1861" i="3" s="1"/>
  <c r="BF1868" i="3"/>
  <c r="BU1868" i="3" s="1"/>
  <c r="BF1877" i="3"/>
  <c r="BU1877" i="3" s="1"/>
  <c r="BF1886" i="3"/>
  <c r="BU1886" i="3" s="1"/>
  <c r="BF1894" i="3"/>
  <c r="BU1894" i="3" s="1"/>
  <c r="BF1902" i="3"/>
  <c r="BU1902" i="3" s="1"/>
  <c r="BF1910" i="3"/>
  <c r="BU1910" i="3" s="1"/>
  <c r="BF1918" i="3"/>
  <c r="BU1918" i="3" s="1"/>
  <c r="BF1926" i="3"/>
  <c r="BU1926" i="3" s="1"/>
  <c r="BF1934" i="3"/>
  <c r="BU1934" i="3" s="1"/>
  <c r="BF1942" i="3"/>
  <c r="BU1942" i="3" s="1"/>
  <c r="BF1950" i="3"/>
  <c r="BU1950" i="3" s="1"/>
  <c r="BF1958" i="3"/>
  <c r="BU1958" i="3" s="1"/>
  <c r="BF1966" i="3"/>
  <c r="BU1966" i="3" s="1"/>
  <c r="BF1974" i="3"/>
  <c r="BU1974" i="3" s="1"/>
  <c r="BF1982" i="3"/>
  <c r="BU1982" i="3" s="1"/>
  <c r="BF1990" i="3"/>
  <c r="BU1990" i="3" s="1"/>
  <c r="BF1998" i="3"/>
  <c r="BU1998" i="3" s="1"/>
  <c r="BF2006" i="3"/>
  <c r="BU2006" i="3" s="1"/>
  <c r="BF2014" i="3"/>
  <c r="BU2014" i="3" s="1"/>
  <c r="BF2022" i="3"/>
  <c r="BU2022" i="3" s="1"/>
  <c r="BF2030" i="3"/>
  <c r="BU2030" i="3" s="1"/>
  <c r="BF2038" i="3"/>
  <c r="BU2038" i="3" s="1"/>
  <c r="BF2046" i="3"/>
  <c r="BU2046" i="3" s="1"/>
  <c r="BF2054" i="3"/>
  <c r="BU2054" i="3" s="1"/>
  <c r="BF2062" i="3"/>
  <c r="BU2062" i="3" s="1"/>
  <c r="BF2070" i="3"/>
  <c r="BU2070" i="3" s="1"/>
  <c r="BF2078" i="3"/>
  <c r="BU2078" i="3" s="1"/>
  <c r="BF2086" i="3"/>
  <c r="BU2086" i="3" s="1"/>
  <c r="BF2050" i="3"/>
  <c r="BU2050" i="3" s="1"/>
  <c r="BF2051" i="3"/>
  <c r="BU2051" i="3" s="1"/>
  <c r="BF2060" i="3"/>
  <c r="BU2060" i="3" s="1"/>
  <c r="BF2067" i="3"/>
  <c r="BU2067" i="3" s="1"/>
  <c r="BF2076" i="3"/>
  <c r="BU2076" i="3" s="1"/>
  <c r="BF2083" i="3"/>
  <c r="BU2083" i="3" s="1"/>
  <c r="BF2095" i="3"/>
  <c r="BU2095" i="3" s="1"/>
  <c r="BF2103" i="3"/>
  <c r="BU2103" i="3" s="1"/>
  <c r="BF2111" i="3"/>
  <c r="BU2111" i="3" s="1"/>
  <c r="BF2119" i="3"/>
  <c r="BU2119" i="3" s="1"/>
  <c r="BF2127" i="3"/>
  <c r="BU2127" i="3" s="1"/>
  <c r="BF2135" i="3"/>
  <c r="BU2135" i="3" s="1"/>
  <c r="BF2143" i="3"/>
  <c r="BU2143" i="3" s="1"/>
  <c r="BF2151" i="3"/>
  <c r="BU2151" i="3" s="1"/>
  <c r="BF2159" i="3"/>
  <c r="BU2159" i="3" s="1"/>
  <c r="BF2167" i="3"/>
  <c r="BU2167" i="3" s="1"/>
  <c r="BF2175" i="3"/>
  <c r="BU2175" i="3" s="1"/>
  <c r="BF2183" i="3"/>
  <c r="BU2183" i="3" s="1"/>
  <c r="BF2191" i="3"/>
  <c r="BU2191" i="3" s="1"/>
  <c r="BF2199" i="3"/>
  <c r="BU2199" i="3" s="1"/>
  <c r="BF2207" i="3"/>
  <c r="BU2207" i="3" s="1"/>
  <c r="BF2215" i="3"/>
  <c r="BU2215" i="3" s="1"/>
  <c r="BF2223" i="3"/>
  <c r="BU2223" i="3" s="1"/>
  <c r="BF2231" i="3"/>
  <c r="BU2231" i="3" s="1"/>
  <c r="BF2239" i="3"/>
  <c r="BU2239" i="3" s="1"/>
  <c r="BF2247" i="3"/>
  <c r="BF2255" i="3"/>
  <c r="BF2263" i="3"/>
  <c r="BF2271" i="3"/>
  <c r="BF2279" i="3"/>
  <c r="BF2287" i="3"/>
  <c r="BF2295" i="3"/>
  <c r="BU2295" i="3" s="1"/>
  <c r="BF2303" i="3"/>
  <c r="BU2303" i="3" s="1"/>
  <c r="BF2311" i="3"/>
  <c r="BF2319" i="3"/>
  <c r="BU2319" i="3" s="1"/>
  <c r="BF2327" i="3"/>
  <c r="BU2327" i="3" s="1"/>
  <c r="BF2335" i="3"/>
  <c r="BU2335" i="3" s="1"/>
  <c r="BF2343" i="3"/>
  <c r="BU2343" i="3" s="1"/>
  <c r="BF2351" i="3"/>
  <c r="BU2351" i="3" s="1"/>
  <c r="BF2359" i="3"/>
  <c r="BU2359" i="3" s="1"/>
  <c r="BF2367" i="3"/>
  <c r="BU2367" i="3" s="1"/>
  <c r="BF2375" i="3"/>
  <c r="BU2375" i="3" s="1"/>
  <c r="BF2383" i="3"/>
  <c r="BU2383" i="3" s="1"/>
  <c r="BF2391" i="3"/>
  <c r="BU2391" i="3" s="1"/>
  <c r="BF2399" i="3"/>
  <c r="BU2399" i="3" s="1"/>
  <c r="BF2407" i="3"/>
  <c r="BU2407" i="3" s="1"/>
  <c r="BF2415" i="3"/>
  <c r="BU2415" i="3" s="1"/>
  <c r="BF2423" i="3"/>
  <c r="BU2423" i="3" s="1"/>
  <c r="BF2431" i="3"/>
  <c r="BU2431" i="3" s="1"/>
  <c r="BF2439" i="3"/>
  <c r="BU2439" i="3" s="1"/>
  <c r="BF2058" i="3"/>
  <c r="BU2058" i="3" s="1"/>
  <c r="BF2074" i="3"/>
  <c r="BU2074" i="3" s="1"/>
  <c r="BF2094" i="3"/>
  <c r="BU2094" i="3" s="1"/>
  <c r="BF2102" i="3"/>
  <c r="BU2102" i="3" s="1"/>
  <c r="BF2110" i="3"/>
  <c r="BU2110" i="3" s="1"/>
  <c r="BF2118" i="3"/>
  <c r="BU2118" i="3" s="1"/>
  <c r="BF2126" i="3"/>
  <c r="BU2126" i="3" s="1"/>
  <c r="BF2134" i="3"/>
  <c r="BU2134" i="3" s="1"/>
  <c r="BF2142" i="3"/>
  <c r="BU2142" i="3" s="1"/>
  <c r="BF2150" i="3"/>
  <c r="BU2150" i="3" s="1"/>
  <c r="BF2158" i="3"/>
  <c r="BU2158" i="3" s="1"/>
  <c r="BF2166" i="3"/>
  <c r="BU2166" i="3" s="1"/>
  <c r="BF2174" i="3"/>
  <c r="BU2174" i="3" s="1"/>
  <c r="BF2182" i="3"/>
  <c r="BU2182" i="3" s="1"/>
  <c r="BF2190" i="3"/>
  <c r="BU2190" i="3" s="1"/>
  <c r="BF2198" i="3"/>
  <c r="BU2198" i="3" s="1"/>
  <c r="BF2206" i="3"/>
  <c r="BU2206" i="3" s="1"/>
  <c r="BF2214" i="3"/>
  <c r="BU2214" i="3" s="1"/>
  <c r="BF2222" i="3"/>
  <c r="BU2222" i="3" s="1"/>
  <c r="BF2230" i="3"/>
  <c r="BU2230" i="3" s="1"/>
  <c r="BF2238" i="3"/>
  <c r="BU2238" i="3" s="1"/>
  <c r="BF2246" i="3"/>
  <c r="BU2246" i="3" s="1"/>
  <c r="BF2254" i="3"/>
  <c r="BU2254" i="3" s="1"/>
  <c r="BF2262" i="3"/>
  <c r="BF2270" i="3"/>
  <c r="BF2278" i="3"/>
  <c r="BF2286" i="3"/>
  <c r="BF2294" i="3"/>
  <c r="BF2302" i="3"/>
  <c r="BF2310" i="3"/>
  <c r="BU2310" i="3" s="1"/>
  <c r="BF2318" i="3"/>
  <c r="BU2318" i="3" s="1"/>
  <c r="BF2326" i="3"/>
  <c r="BU2326" i="3" s="1"/>
  <c r="BF2334" i="3"/>
  <c r="BU2334" i="3" s="1"/>
  <c r="BF2342" i="3"/>
  <c r="BU2342" i="3" s="1"/>
  <c r="BF2350" i="3"/>
  <c r="BU2350" i="3" s="1"/>
  <c r="BF2358" i="3"/>
  <c r="BU2358" i="3" s="1"/>
  <c r="BF2366" i="3"/>
  <c r="BU2366" i="3" s="1"/>
  <c r="BF2374" i="3"/>
  <c r="BU2374" i="3" s="1"/>
  <c r="BF2382" i="3"/>
  <c r="BU2382" i="3" s="1"/>
  <c r="BF2390" i="3"/>
  <c r="BU2390" i="3" s="1"/>
  <c r="BF2398" i="3"/>
  <c r="BU2398" i="3" s="1"/>
  <c r="BF2406" i="3"/>
  <c r="BU2406" i="3" s="1"/>
  <c r="BF2414" i="3"/>
  <c r="BU2414" i="3" s="1"/>
  <c r="BF2422" i="3"/>
  <c r="BU2422" i="3" s="1"/>
  <c r="BF2430" i="3"/>
  <c r="BU2430" i="3" s="1"/>
  <c r="BF2438" i="3"/>
  <c r="BU2438" i="3" s="1"/>
  <c r="BF2446" i="3"/>
  <c r="BU2446" i="3" s="1"/>
  <c r="BF2056" i="3"/>
  <c r="BU2056" i="3" s="1"/>
  <c r="BF2072" i="3"/>
  <c r="BU2072" i="3" s="1"/>
  <c r="BF2088" i="3"/>
  <c r="BU2088" i="3" s="1"/>
  <c r="BF2093" i="3"/>
  <c r="BU2093" i="3" s="1"/>
  <c r="BF2101" i="3"/>
  <c r="BU2101" i="3" s="1"/>
  <c r="BF2109" i="3"/>
  <c r="BU2109" i="3" s="1"/>
  <c r="BF2117" i="3"/>
  <c r="BU2117" i="3" s="1"/>
  <c r="BF2125" i="3"/>
  <c r="BU2125" i="3" s="1"/>
  <c r="BF2133" i="3"/>
  <c r="BU2133" i="3" s="1"/>
  <c r="BF2141" i="3"/>
  <c r="BU2141" i="3" s="1"/>
  <c r="BF2149" i="3"/>
  <c r="BU2149" i="3" s="1"/>
  <c r="BF2157" i="3"/>
  <c r="BU2157" i="3" s="1"/>
  <c r="BF2165" i="3"/>
  <c r="BU2165" i="3" s="1"/>
  <c r="BF2173" i="3"/>
  <c r="BU2173" i="3" s="1"/>
  <c r="BF2181" i="3"/>
  <c r="BU2181" i="3" s="1"/>
  <c r="BF2189" i="3"/>
  <c r="BU2189" i="3" s="1"/>
  <c r="BF2197" i="3"/>
  <c r="BU2197" i="3" s="1"/>
  <c r="BF2205" i="3"/>
  <c r="BU2205" i="3" s="1"/>
  <c r="BF2213" i="3"/>
  <c r="BU2213" i="3" s="1"/>
  <c r="BF2221" i="3"/>
  <c r="BU2221" i="3" s="1"/>
  <c r="BF2229" i="3"/>
  <c r="BU2229" i="3" s="1"/>
  <c r="BF2237" i="3"/>
  <c r="BU2237" i="3" s="1"/>
  <c r="BF2245" i="3"/>
  <c r="BU2245" i="3" s="1"/>
  <c r="BF2253" i="3"/>
  <c r="BU2253" i="3" s="1"/>
  <c r="BF2261" i="3"/>
  <c r="BU2261" i="3" s="1"/>
  <c r="BF2269" i="3"/>
  <c r="BU2269" i="3" s="1"/>
  <c r="BF2277" i="3"/>
  <c r="BF2285" i="3"/>
  <c r="BF2293" i="3"/>
  <c r="BF2301" i="3"/>
  <c r="BF2309" i="3"/>
  <c r="BU2309" i="3" s="1"/>
  <c r="BF2317" i="3"/>
  <c r="BU2317" i="3" s="1"/>
  <c r="BF2325" i="3"/>
  <c r="BU2325" i="3" s="1"/>
  <c r="BF2333" i="3"/>
  <c r="BU2333" i="3" s="1"/>
  <c r="BF2341" i="3"/>
  <c r="BU2341" i="3" s="1"/>
  <c r="BF2349" i="3"/>
  <c r="BU2349" i="3" s="1"/>
  <c r="BF2357" i="3"/>
  <c r="BU2357" i="3" s="1"/>
  <c r="BF2365" i="3"/>
  <c r="BU2365" i="3" s="1"/>
  <c r="BF2373" i="3"/>
  <c r="BU2373" i="3" s="1"/>
  <c r="BF2381" i="3"/>
  <c r="BU2381" i="3" s="1"/>
  <c r="BF2389" i="3"/>
  <c r="BU2389" i="3" s="1"/>
  <c r="BF2397" i="3"/>
  <c r="BU2397" i="3" s="1"/>
  <c r="BF2405" i="3"/>
  <c r="BU2405" i="3" s="1"/>
  <c r="BF2413" i="3"/>
  <c r="BU2413" i="3" s="1"/>
  <c r="BF2421" i="3"/>
  <c r="BU2421" i="3" s="1"/>
  <c r="BF2429" i="3"/>
  <c r="BU2429" i="3" s="1"/>
  <c r="BF2437" i="3"/>
  <c r="BU2437" i="3" s="1"/>
  <c r="BF2445" i="3"/>
  <c r="BU2445" i="3" s="1"/>
  <c r="BF2061" i="3"/>
  <c r="BU2061" i="3" s="1"/>
  <c r="BF2063" i="3"/>
  <c r="BU2063" i="3" s="1"/>
  <c r="BF2077" i="3"/>
  <c r="BU2077" i="3" s="1"/>
  <c r="BF2079" i="3"/>
  <c r="BU2079" i="3" s="1"/>
  <c r="BF2092" i="3"/>
  <c r="BU2092" i="3" s="1"/>
  <c r="BF2100" i="3"/>
  <c r="BU2100" i="3" s="1"/>
  <c r="BF2108" i="3"/>
  <c r="BU2108" i="3" s="1"/>
  <c r="BF2116" i="3"/>
  <c r="BU2116" i="3" s="1"/>
  <c r="BF2124" i="3"/>
  <c r="BU2124" i="3" s="1"/>
  <c r="BF2132" i="3"/>
  <c r="BU2132" i="3" s="1"/>
  <c r="BF2140" i="3"/>
  <c r="BU2140" i="3" s="1"/>
  <c r="BF2148" i="3"/>
  <c r="BU2148" i="3" s="1"/>
  <c r="BF2156" i="3"/>
  <c r="BU2156" i="3" s="1"/>
  <c r="BF2164" i="3"/>
  <c r="BU2164" i="3" s="1"/>
  <c r="BF2172" i="3"/>
  <c r="BU2172" i="3" s="1"/>
  <c r="BF2180" i="3"/>
  <c r="BU2180" i="3" s="1"/>
  <c r="BF2188" i="3"/>
  <c r="BU2188" i="3" s="1"/>
  <c r="BF2196" i="3"/>
  <c r="BU2196" i="3" s="1"/>
  <c r="BF2204" i="3"/>
  <c r="BU2204" i="3" s="1"/>
  <c r="BF2212" i="3"/>
  <c r="BU2212" i="3" s="1"/>
  <c r="BF2220" i="3"/>
  <c r="BU2220" i="3" s="1"/>
  <c r="BF2228" i="3"/>
  <c r="BU2228" i="3" s="1"/>
  <c r="BF2236" i="3"/>
  <c r="BU2236" i="3" s="1"/>
  <c r="BF2244" i="3"/>
  <c r="BU2244" i="3" s="1"/>
  <c r="BF2252" i="3"/>
  <c r="BU2252" i="3" s="1"/>
  <c r="BF2260" i="3"/>
  <c r="BU2260" i="3" s="1"/>
  <c r="BF2268" i="3"/>
  <c r="BU2268" i="3" s="1"/>
  <c r="BF2276" i="3"/>
  <c r="BU2276" i="3" s="1"/>
  <c r="BF2284" i="3"/>
  <c r="BF2292" i="3"/>
  <c r="BF2300" i="3"/>
  <c r="BU2300" i="3" s="1"/>
  <c r="BF2308" i="3"/>
  <c r="BU2308" i="3" s="1"/>
  <c r="BF2316" i="3"/>
  <c r="BU2316" i="3" s="1"/>
  <c r="BF2324" i="3"/>
  <c r="BU2324" i="3" s="1"/>
  <c r="BF2332" i="3"/>
  <c r="BU2332" i="3" s="1"/>
  <c r="BF2340" i="3"/>
  <c r="BU2340" i="3" s="1"/>
  <c r="BF2348" i="3"/>
  <c r="BU2348" i="3" s="1"/>
  <c r="BF2356" i="3"/>
  <c r="BU2356" i="3" s="1"/>
  <c r="BF2364" i="3"/>
  <c r="BU2364" i="3" s="1"/>
  <c r="BF2372" i="3"/>
  <c r="BU2372" i="3" s="1"/>
  <c r="BF2380" i="3"/>
  <c r="BU2380" i="3" s="1"/>
  <c r="BF2388" i="3"/>
  <c r="BU2388" i="3" s="1"/>
  <c r="BF2396" i="3"/>
  <c r="BU2396" i="3" s="1"/>
  <c r="BF2404" i="3"/>
  <c r="BU2404" i="3" s="1"/>
  <c r="BF2412" i="3"/>
  <c r="BU2412" i="3" s="1"/>
  <c r="BF2420" i="3"/>
  <c r="BU2420" i="3" s="1"/>
  <c r="BF2428" i="3"/>
  <c r="BU2428" i="3" s="1"/>
  <c r="BF2436" i="3"/>
  <c r="BU2436" i="3" s="1"/>
  <c r="BF2444" i="3"/>
  <c r="BU2444" i="3" s="1"/>
  <c r="BF2052" i="3"/>
  <c r="BU2052" i="3" s="1"/>
  <c r="BF2059" i="3"/>
  <c r="BU2059" i="3" s="1"/>
  <c r="BF2068" i="3"/>
  <c r="BU2068" i="3" s="1"/>
  <c r="BF2075" i="3"/>
  <c r="BU2075" i="3" s="1"/>
  <c r="BF2084" i="3"/>
  <c r="BU2084" i="3" s="1"/>
  <c r="BF2091" i="3"/>
  <c r="BU2091" i="3" s="1"/>
  <c r="BF2099" i="3"/>
  <c r="BU2099" i="3" s="1"/>
  <c r="BF2107" i="3"/>
  <c r="BU2107" i="3" s="1"/>
  <c r="BF2115" i="3"/>
  <c r="BU2115" i="3" s="1"/>
  <c r="BF2123" i="3"/>
  <c r="BU2123" i="3" s="1"/>
  <c r="BF2131" i="3"/>
  <c r="BU2131" i="3" s="1"/>
  <c r="BF2139" i="3"/>
  <c r="BU2139" i="3" s="1"/>
  <c r="BF2147" i="3"/>
  <c r="BU2147" i="3" s="1"/>
  <c r="BF2155" i="3"/>
  <c r="BU2155" i="3" s="1"/>
  <c r="BF2163" i="3"/>
  <c r="BU2163" i="3" s="1"/>
  <c r="BF2171" i="3"/>
  <c r="BU2171" i="3" s="1"/>
  <c r="BF2179" i="3"/>
  <c r="BU2179" i="3" s="1"/>
  <c r="BF2187" i="3"/>
  <c r="BU2187" i="3" s="1"/>
  <c r="BF2195" i="3"/>
  <c r="BU2195" i="3" s="1"/>
  <c r="BF2203" i="3"/>
  <c r="BU2203" i="3" s="1"/>
  <c r="BF2211" i="3"/>
  <c r="BU2211" i="3" s="1"/>
  <c r="BF2219" i="3"/>
  <c r="BU2219" i="3" s="1"/>
  <c r="BF2227" i="3"/>
  <c r="BU2227" i="3" s="1"/>
  <c r="BF2235" i="3"/>
  <c r="BU2235" i="3" s="1"/>
  <c r="BF2243" i="3"/>
  <c r="BU2243" i="3" s="1"/>
  <c r="BF2251" i="3"/>
  <c r="BU2251" i="3" s="1"/>
  <c r="BF2259" i="3"/>
  <c r="BU2259" i="3" s="1"/>
  <c r="BF2267" i="3"/>
  <c r="BU2267" i="3" s="1"/>
  <c r="BF2275" i="3"/>
  <c r="BU2275" i="3" s="1"/>
  <c r="BF2283" i="3"/>
  <c r="BU2283" i="3" s="1"/>
  <c r="BF2291" i="3"/>
  <c r="BU2291" i="3" s="1"/>
  <c r="BF2299" i="3"/>
  <c r="BF2307" i="3"/>
  <c r="BF2315" i="3"/>
  <c r="BU2315" i="3" s="1"/>
  <c r="BF2323" i="3"/>
  <c r="BU2323" i="3" s="1"/>
  <c r="BF2331" i="3"/>
  <c r="BU2331" i="3" s="1"/>
  <c r="BF2339" i="3"/>
  <c r="BU2339" i="3" s="1"/>
  <c r="BF2347" i="3"/>
  <c r="BU2347" i="3" s="1"/>
  <c r="BF2355" i="3"/>
  <c r="BU2355" i="3" s="1"/>
  <c r="BF2363" i="3"/>
  <c r="BU2363" i="3" s="1"/>
  <c r="BF2371" i="3"/>
  <c r="BU2371" i="3" s="1"/>
  <c r="BF2379" i="3"/>
  <c r="BU2379" i="3" s="1"/>
  <c r="BF2387" i="3"/>
  <c r="BU2387" i="3" s="1"/>
  <c r="BF2395" i="3"/>
  <c r="BU2395" i="3" s="1"/>
  <c r="BF2403" i="3"/>
  <c r="BU2403" i="3" s="1"/>
  <c r="BF2411" i="3"/>
  <c r="BU2411" i="3" s="1"/>
  <c r="BF2419" i="3"/>
  <c r="BU2419" i="3" s="1"/>
  <c r="BF2427" i="3"/>
  <c r="BU2427" i="3" s="1"/>
  <c r="BF2435" i="3"/>
  <c r="BU2435" i="3" s="1"/>
  <c r="BF2443" i="3"/>
  <c r="BU2443" i="3" s="1"/>
  <c r="BF2047" i="3"/>
  <c r="BU2047" i="3" s="1"/>
  <c r="BF2066" i="3"/>
  <c r="BU2066" i="3" s="1"/>
  <c r="BF2082" i="3"/>
  <c r="BU2082" i="3" s="1"/>
  <c r="BF2090" i="3"/>
  <c r="BU2090" i="3" s="1"/>
  <c r="BF2098" i="3"/>
  <c r="BU2098" i="3" s="1"/>
  <c r="BF2106" i="3"/>
  <c r="BU2106" i="3" s="1"/>
  <c r="BF2114" i="3"/>
  <c r="BU2114" i="3" s="1"/>
  <c r="BF2122" i="3"/>
  <c r="BU2122" i="3" s="1"/>
  <c r="BF2130" i="3"/>
  <c r="BU2130" i="3" s="1"/>
  <c r="BF2138" i="3"/>
  <c r="BU2138" i="3" s="1"/>
  <c r="BF2146" i="3"/>
  <c r="BU2146" i="3" s="1"/>
  <c r="BF2154" i="3"/>
  <c r="BU2154" i="3" s="1"/>
  <c r="BF2162" i="3"/>
  <c r="BU2162" i="3" s="1"/>
  <c r="BF2170" i="3"/>
  <c r="BU2170" i="3" s="1"/>
  <c r="BF2178" i="3"/>
  <c r="BU2178" i="3" s="1"/>
  <c r="BF2186" i="3"/>
  <c r="BU2186" i="3" s="1"/>
  <c r="BF2194" i="3"/>
  <c r="BU2194" i="3" s="1"/>
  <c r="BF2202" i="3"/>
  <c r="BU2202" i="3" s="1"/>
  <c r="BF2210" i="3"/>
  <c r="BU2210" i="3" s="1"/>
  <c r="BF2218" i="3"/>
  <c r="BU2218" i="3" s="1"/>
  <c r="BF2226" i="3"/>
  <c r="BU2226" i="3" s="1"/>
  <c r="BF2234" i="3"/>
  <c r="BU2234" i="3" s="1"/>
  <c r="BF2242" i="3"/>
  <c r="BU2242" i="3" s="1"/>
  <c r="BF2250" i="3"/>
  <c r="BU2250" i="3" s="1"/>
  <c r="BF2258" i="3"/>
  <c r="BU2258" i="3" s="1"/>
  <c r="BF2266" i="3"/>
  <c r="BU2266" i="3" s="1"/>
  <c r="BF2274" i="3"/>
  <c r="BU2274" i="3" s="1"/>
  <c r="BF2282" i="3"/>
  <c r="BU2282" i="3" s="1"/>
  <c r="BF2290" i="3"/>
  <c r="BU2290" i="3" s="1"/>
  <c r="BF2298" i="3"/>
  <c r="BU2298" i="3" s="1"/>
  <c r="BF2306" i="3"/>
  <c r="BU2306" i="3" s="1"/>
  <c r="BF2314" i="3"/>
  <c r="BU2314" i="3" s="1"/>
  <c r="BF2322" i="3"/>
  <c r="BU2322" i="3" s="1"/>
  <c r="BF2330" i="3"/>
  <c r="BU2330" i="3" s="1"/>
  <c r="BF2338" i="3"/>
  <c r="BU2338" i="3" s="1"/>
  <c r="BF2346" i="3"/>
  <c r="BU2346" i="3" s="1"/>
  <c r="BF2354" i="3"/>
  <c r="BU2354" i="3" s="1"/>
  <c r="BF2362" i="3"/>
  <c r="BU2362" i="3" s="1"/>
  <c r="BF2370" i="3"/>
  <c r="BU2370" i="3" s="1"/>
  <c r="BF2378" i="3"/>
  <c r="BU2378" i="3" s="1"/>
  <c r="BF2386" i="3"/>
  <c r="BU2386" i="3" s="1"/>
  <c r="BF2394" i="3"/>
  <c r="BU2394" i="3" s="1"/>
  <c r="BF2402" i="3"/>
  <c r="BU2402" i="3" s="1"/>
  <c r="BF2410" i="3"/>
  <c r="BU2410" i="3" s="1"/>
  <c r="BF2418" i="3"/>
  <c r="BU2418" i="3" s="1"/>
  <c r="BF2426" i="3"/>
  <c r="BU2426" i="3" s="1"/>
  <c r="BF2434" i="3"/>
  <c r="BU2434" i="3" s="1"/>
  <c r="BF2442" i="3"/>
  <c r="BU2442" i="3" s="1"/>
  <c r="BF2064" i="3"/>
  <c r="BU2064" i="3" s="1"/>
  <c r="BF2080" i="3"/>
  <c r="BU2080" i="3" s="1"/>
  <c r="BF2089" i="3"/>
  <c r="BU2089" i="3" s="1"/>
  <c r="BF2097" i="3"/>
  <c r="BU2097" i="3" s="1"/>
  <c r="BF2105" i="3"/>
  <c r="BU2105" i="3" s="1"/>
  <c r="BF2113" i="3"/>
  <c r="BU2113" i="3" s="1"/>
  <c r="BF2121" i="3"/>
  <c r="BU2121" i="3" s="1"/>
  <c r="BF2129" i="3"/>
  <c r="BU2129" i="3" s="1"/>
  <c r="BF2137" i="3"/>
  <c r="BU2137" i="3" s="1"/>
  <c r="BF2145" i="3"/>
  <c r="BU2145" i="3" s="1"/>
  <c r="BF2153" i="3"/>
  <c r="BU2153" i="3" s="1"/>
  <c r="BF2161" i="3"/>
  <c r="BU2161" i="3" s="1"/>
  <c r="BF2169" i="3"/>
  <c r="BU2169" i="3" s="1"/>
  <c r="BF2177" i="3"/>
  <c r="BU2177" i="3" s="1"/>
  <c r="BF2185" i="3"/>
  <c r="BU2185" i="3" s="1"/>
  <c r="BF2193" i="3"/>
  <c r="BU2193" i="3" s="1"/>
  <c r="BF2201" i="3"/>
  <c r="BU2201" i="3" s="1"/>
  <c r="BF2209" i="3"/>
  <c r="BU2209" i="3" s="1"/>
  <c r="BF2217" i="3"/>
  <c r="BU2217" i="3" s="1"/>
  <c r="BF2225" i="3"/>
  <c r="BU2225" i="3" s="1"/>
  <c r="BF2233" i="3"/>
  <c r="BU2233" i="3" s="1"/>
  <c r="BF2241" i="3"/>
  <c r="BU2241" i="3" s="1"/>
  <c r="BF2249" i="3"/>
  <c r="BU2249" i="3" s="1"/>
  <c r="BF2257" i="3"/>
  <c r="BU2257" i="3" s="1"/>
  <c r="BF2265" i="3"/>
  <c r="BU2265" i="3" s="1"/>
  <c r="BF2273" i="3"/>
  <c r="BU2273" i="3" s="1"/>
  <c r="BF2281" i="3"/>
  <c r="BU2281" i="3" s="1"/>
  <c r="BF2289" i="3"/>
  <c r="BU2289" i="3" s="1"/>
  <c r="BF2297" i="3"/>
  <c r="BU2297" i="3" s="1"/>
  <c r="BF2305" i="3"/>
  <c r="BU2305" i="3" s="1"/>
  <c r="BF2313" i="3"/>
  <c r="BU2313" i="3" s="1"/>
  <c r="BF2321" i="3"/>
  <c r="BU2321" i="3" s="1"/>
  <c r="BF2329" i="3"/>
  <c r="BU2329" i="3" s="1"/>
  <c r="BF2337" i="3"/>
  <c r="BU2337" i="3" s="1"/>
  <c r="BF2345" i="3"/>
  <c r="BU2345" i="3" s="1"/>
  <c r="BF2353" i="3"/>
  <c r="BU2353" i="3" s="1"/>
  <c r="BF2361" i="3"/>
  <c r="BU2361" i="3" s="1"/>
  <c r="BF2369" i="3"/>
  <c r="BU2369" i="3" s="1"/>
  <c r="BF2377" i="3"/>
  <c r="BU2377" i="3" s="1"/>
  <c r="BF2385" i="3"/>
  <c r="BU2385" i="3" s="1"/>
  <c r="BF2393" i="3"/>
  <c r="BU2393" i="3" s="1"/>
  <c r="BF2401" i="3"/>
  <c r="BU2401" i="3" s="1"/>
  <c r="BF2409" i="3"/>
  <c r="BU2409" i="3" s="1"/>
  <c r="BF2417" i="3"/>
  <c r="BU2417" i="3" s="1"/>
  <c r="BF2425" i="3"/>
  <c r="BU2425" i="3" s="1"/>
  <c r="BF2433" i="3"/>
  <c r="BU2433" i="3" s="1"/>
  <c r="BF2441" i="3"/>
  <c r="BU2441" i="3" s="1"/>
  <c r="BF2053" i="3"/>
  <c r="BU2053" i="3" s="1"/>
  <c r="BF2055" i="3"/>
  <c r="BU2055" i="3" s="1"/>
  <c r="BF2069" i="3"/>
  <c r="BU2069" i="3" s="1"/>
  <c r="BF2071" i="3"/>
  <c r="BU2071" i="3" s="1"/>
  <c r="BF2085" i="3"/>
  <c r="BU2085" i="3" s="1"/>
  <c r="BF2087" i="3"/>
  <c r="BU2087" i="3" s="1"/>
  <c r="BF2096" i="3"/>
  <c r="BU2096" i="3" s="1"/>
  <c r="BF2104" i="3"/>
  <c r="BU2104" i="3" s="1"/>
  <c r="BF2112" i="3"/>
  <c r="BU2112" i="3" s="1"/>
  <c r="BF2120" i="3"/>
  <c r="BU2120" i="3" s="1"/>
  <c r="BF2128" i="3"/>
  <c r="BU2128" i="3" s="1"/>
  <c r="BF2136" i="3"/>
  <c r="BU2136" i="3" s="1"/>
  <c r="BF2144" i="3"/>
  <c r="BU2144" i="3" s="1"/>
  <c r="BF2152" i="3"/>
  <c r="BU2152" i="3" s="1"/>
  <c r="BF2160" i="3"/>
  <c r="BU2160" i="3" s="1"/>
  <c r="BF2168" i="3"/>
  <c r="BU2168" i="3" s="1"/>
  <c r="BF2176" i="3"/>
  <c r="BU2176" i="3" s="1"/>
  <c r="BF2184" i="3"/>
  <c r="BU2184" i="3" s="1"/>
  <c r="BF2192" i="3"/>
  <c r="BU2192" i="3" s="1"/>
  <c r="BF2200" i="3"/>
  <c r="BU2200" i="3" s="1"/>
  <c r="BF2208" i="3"/>
  <c r="BU2208" i="3" s="1"/>
  <c r="BF2216" i="3"/>
  <c r="BU2216" i="3" s="1"/>
  <c r="BF2224" i="3"/>
  <c r="BU2224" i="3" s="1"/>
  <c r="BF2232" i="3"/>
  <c r="BU2232" i="3" s="1"/>
  <c r="BF2240" i="3"/>
  <c r="BU2240" i="3" s="1"/>
  <c r="BF2248" i="3"/>
  <c r="BU2248" i="3" s="1"/>
  <c r="BF2256" i="3"/>
  <c r="BU2256" i="3" s="1"/>
  <c r="BF2264" i="3"/>
  <c r="BU2264" i="3" s="1"/>
  <c r="BF2272" i="3"/>
  <c r="BU2272" i="3" s="1"/>
  <c r="BF2280" i="3"/>
  <c r="BU2280" i="3" s="1"/>
  <c r="BF2288" i="3"/>
  <c r="BU2288" i="3" s="1"/>
  <c r="BF2296" i="3"/>
  <c r="BU2296" i="3" s="1"/>
  <c r="BF2304" i="3"/>
  <c r="BU2304" i="3" s="1"/>
  <c r="BF2312" i="3"/>
  <c r="BU2312" i="3" s="1"/>
  <c r="BF2320" i="3"/>
  <c r="BU2320" i="3" s="1"/>
  <c r="BF2328" i="3"/>
  <c r="BU2328" i="3" s="1"/>
  <c r="BF2336" i="3"/>
  <c r="BU2336" i="3" s="1"/>
  <c r="BF2344" i="3"/>
  <c r="BU2344" i="3" s="1"/>
  <c r="BF2352" i="3"/>
  <c r="BU2352" i="3" s="1"/>
  <c r="BF2360" i="3"/>
  <c r="BU2360" i="3" s="1"/>
  <c r="BF2368" i="3"/>
  <c r="BU2368" i="3" s="1"/>
  <c r="BF2376" i="3"/>
  <c r="BU2376" i="3" s="1"/>
  <c r="BF2384" i="3"/>
  <c r="BU2384" i="3" s="1"/>
  <c r="BF2392" i="3"/>
  <c r="BU2392" i="3" s="1"/>
  <c r="BF2400" i="3"/>
  <c r="BU2400" i="3" s="1"/>
  <c r="BF2408" i="3"/>
  <c r="BU2408" i="3" s="1"/>
  <c r="BF2416" i="3"/>
  <c r="BU2416" i="3" s="1"/>
  <c r="BF2424" i="3"/>
  <c r="BU2424" i="3" s="1"/>
  <c r="BF2432" i="3"/>
  <c r="BU2432" i="3" s="1"/>
  <c r="BF2440" i="3"/>
  <c r="BU2440" i="3" s="1"/>
  <c r="BF2448" i="3"/>
  <c r="BU2448" i="3" s="1"/>
  <c r="BF2456" i="3"/>
  <c r="BU2456" i="3" s="1"/>
  <c r="BF2464" i="3"/>
  <c r="BU2464" i="3" s="1"/>
  <c r="BF2472" i="3"/>
  <c r="BU2472" i="3" s="1"/>
  <c r="BF2480" i="3"/>
  <c r="BU2480" i="3" s="1"/>
  <c r="BF2488" i="3"/>
  <c r="BU2488" i="3" s="1"/>
  <c r="BF2496" i="3"/>
  <c r="BU2496" i="3" s="1"/>
  <c r="BF2504" i="3"/>
  <c r="BU2504" i="3" s="1"/>
  <c r="BF2512" i="3"/>
  <c r="BU2512" i="3" s="1"/>
  <c r="BF2520" i="3"/>
  <c r="BU2520" i="3" s="1"/>
  <c r="BF2528" i="3"/>
  <c r="BU2528" i="3" s="1"/>
  <c r="BF2536" i="3"/>
  <c r="BU2536" i="3" s="1"/>
  <c r="BF2544" i="3"/>
  <c r="BU2544" i="3" s="1"/>
  <c r="BF2552" i="3"/>
  <c r="BU2552" i="3" s="1"/>
  <c r="BF2560" i="3"/>
  <c r="BU2560" i="3" s="1"/>
  <c r="BF2568" i="3"/>
  <c r="BU2568" i="3" s="1"/>
  <c r="BF2576" i="3"/>
  <c r="BU2576" i="3" s="1"/>
  <c r="BF2584" i="3"/>
  <c r="BU2584" i="3" s="1"/>
  <c r="BF2592" i="3"/>
  <c r="BU2592" i="3" s="1"/>
  <c r="BF2600" i="3"/>
  <c r="BU2600" i="3" s="1"/>
  <c r="BF2608" i="3"/>
  <c r="BU2608" i="3" s="1"/>
  <c r="BF2616" i="3"/>
  <c r="BU2616" i="3" s="1"/>
  <c r="BF2624" i="3"/>
  <c r="BU2624" i="3" s="1"/>
  <c r="BF2632" i="3"/>
  <c r="BU2632" i="3" s="1"/>
  <c r="BF2640" i="3"/>
  <c r="BU2640" i="3" s="1"/>
  <c r="BF2648" i="3"/>
  <c r="BU2648" i="3" s="1"/>
  <c r="BF2656" i="3"/>
  <c r="BU2656" i="3" s="1"/>
  <c r="BF2664" i="3"/>
  <c r="BU2664" i="3" s="1"/>
  <c r="BF2672" i="3"/>
  <c r="BU2672" i="3" s="1"/>
  <c r="BF2680" i="3"/>
  <c r="BU2680" i="3" s="1"/>
  <c r="BF2688" i="3"/>
  <c r="BU2688" i="3" s="1"/>
  <c r="BF2696" i="3"/>
  <c r="BU2696" i="3" s="1"/>
  <c r="BF2704" i="3"/>
  <c r="BU2704" i="3" s="1"/>
  <c r="BF2712" i="3"/>
  <c r="BU2712" i="3" s="1"/>
  <c r="BF2720" i="3"/>
  <c r="BU2720" i="3" s="1"/>
  <c r="BF2728" i="3"/>
  <c r="BU2728" i="3" s="1"/>
  <c r="BF2736" i="3"/>
  <c r="BU2736" i="3" s="1"/>
  <c r="BF2744" i="3"/>
  <c r="BU2744" i="3" s="1"/>
  <c r="BF2752" i="3"/>
  <c r="BU2752" i="3" s="1"/>
  <c r="BF2760" i="3"/>
  <c r="BU2760" i="3" s="1"/>
  <c r="BF2768" i="3"/>
  <c r="BU2768" i="3" s="1"/>
  <c r="BF2776" i="3"/>
  <c r="BU2776" i="3" s="1"/>
  <c r="BF2784" i="3"/>
  <c r="BU2784" i="3" s="1"/>
  <c r="BF2792" i="3"/>
  <c r="BU2792" i="3" s="1"/>
  <c r="BF2800" i="3"/>
  <c r="BU2800" i="3" s="1"/>
  <c r="BF2808" i="3"/>
  <c r="BF2816" i="3"/>
  <c r="BF2824" i="3"/>
  <c r="BF2832" i="3"/>
  <c r="BF2447" i="3"/>
  <c r="BU2447" i="3" s="1"/>
  <c r="BF2455" i="3"/>
  <c r="BU2455" i="3" s="1"/>
  <c r="BF2463" i="3"/>
  <c r="BU2463" i="3" s="1"/>
  <c r="BF2471" i="3"/>
  <c r="BU2471" i="3" s="1"/>
  <c r="BF2479" i="3"/>
  <c r="BU2479" i="3" s="1"/>
  <c r="BF2487" i="3"/>
  <c r="BU2487" i="3" s="1"/>
  <c r="BF2495" i="3"/>
  <c r="BU2495" i="3" s="1"/>
  <c r="BF2503" i="3"/>
  <c r="BU2503" i="3" s="1"/>
  <c r="BF2511" i="3"/>
  <c r="BU2511" i="3" s="1"/>
  <c r="BF2519" i="3"/>
  <c r="BU2519" i="3" s="1"/>
  <c r="BF2527" i="3"/>
  <c r="BU2527" i="3" s="1"/>
  <c r="BF2535" i="3"/>
  <c r="BU2535" i="3" s="1"/>
  <c r="BF2543" i="3"/>
  <c r="BU2543" i="3" s="1"/>
  <c r="BF2551" i="3"/>
  <c r="BU2551" i="3" s="1"/>
  <c r="BF2559" i="3"/>
  <c r="BU2559" i="3" s="1"/>
  <c r="BF2567" i="3"/>
  <c r="BU2567" i="3" s="1"/>
  <c r="BF2575" i="3"/>
  <c r="BU2575" i="3" s="1"/>
  <c r="BF2583" i="3"/>
  <c r="BU2583" i="3" s="1"/>
  <c r="BF2591" i="3"/>
  <c r="BU2591" i="3" s="1"/>
  <c r="BF2599" i="3"/>
  <c r="BU2599" i="3" s="1"/>
  <c r="BF2607" i="3"/>
  <c r="BU2607" i="3" s="1"/>
  <c r="BF2615" i="3"/>
  <c r="BU2615" i="3" s="1"/>
  <c r="BF2623" i="3"/>
  <c r="BU2623" i="3" s="1"/>
  <c r="BF2631" i="3"/>
  <c r="BU2631" i="3" s="1"/>
  <c r="BF2639" i="3"/>
  <c r="BU2639" i="3" s="1"/>
  <c r="BF2647" i="3"/>
  <c r="BU2647" i="3" s="1"/>
  <c r="BF2655" i="3"/>
  <c r="BU2655" i="3" s="1"/>
  <c r="BF2663" i="3"/>
  <c r="BU2663" i="3" s="1"/>
  <c r="BF2671" i="3"/>
  <c r="BU2671" i="3" s="1"/>
  <c r="BF2679" i="3"/>
  <c r="BU2679" i="3" s="1"/>
  <c r="BF2687" i="3"/>
  <c r="BU2687" i="3" s="1"/>
  <c r="BF2695" i="3"/>
  <c r="BU2695" i="3" s="1"/>
  <c r="BF2703" i="3"/>
  <c r="BU2703" i="3" s="1"/>
  <c r="BF2711" i="3"/>
  <c r="BU2711" i="3" s="1"/>
  <c r="BF2719" i="3"/>
  <c r="BU2719" i="3" s="1"/>
  <c r="BF2727" i="3"/>
  <c r="BU2727" i="3" s="1"/>
  <c r="BF2735" i="3"/>
  <c r="BU2735" i="3" s="1"/>
  <c r="BF2743" i="3"/>
  <c r="BU2743" i="3" s="1"/>
  <c r="BF2751" i="3"/>
  <c r="BU2751" i="3" s="1"/>
  <c r="BF2759" i="3"/>
  <c r="BU2759" i="3" s="1"/>
  <c r="BF2767" i="3"/>
  <c r="BU2767" i="3" s="1"/>
  <c r="BF2775" i="3"/>
  <c r="BU2775" i="3" s="1"/>
  <c r="BF2783" i="3"/>
  <c r="BU2783" i="3" s="1"/>
  <c r="BF2791" i="3"/>
  <c r="BU2791" i="3" s="1"/>
  <c r="BF2799" i="3"/>
  <c r="BU2799" i="3" s="1"/>
  <c r="BF2807" i="3"/>
  <c r="BU2807" i="3" s="1"/>
  <c r="BF2815" i="3"/>
  <c r="BU2815" i="3" s="1"/>
  <c r="BF2823" i="3"/>
  <c r="BU2823" i="3" s="1"/>
  <c r="BF2831" i="3"/>
  <c r="BF2454" i="3"/>
  <c r="BU2454" i="3" s="1"/>
  <c r="BF2462" i="3"/>
  <c r="BU2462" i="3" s="1"/>
  <c r="BF2470" i="3"/>
  <c r="BU2470" i="3" s="1"/>
  <c r="BF2478" i="3"/>
  <c r="BU2478" i="3" s="1"/>
  <c r="BF2486" i="3"/>
  <c r="BU2486" i="3" s="1"/>
  <c r="BF2494" i="3"/>
  <c r="BU2494" i="3" s="1"/>
  <c r="BF2502" i="3"/>
  <c r="BU2502" i="3" s="1"/>
  <c r="BF2510" i="3"/>
  <c r="BU2510" i="3" s="1"/>
  <c r="BF2518" i="3"/>
  <c r="BU2518" i="3" s="1"/>
  <c r="BF2526" i="3"/>
  <c r="BU2526" i="3" s="1"/>
  <c r="BF2534" i="3"/>
  <c r="BU2534" i="3" s="1"/>
  <c r="BF2542" i="3"/>
  <c r="BU2542" i="3" s="1"/>
  <c r="BF2550" i="3"/>
  <c r="BU2550" i="3" s="1"/>
  <c r="BF2558" i="3"/>
  <c r="BU2558" i="3" s="1"/>
  <c r="BF2566" i="3"/>
  <c r="BU2566" i="3" s="1"/>
  <c r="BF2574" i="3"/>
  <c r="BU2574" i="3" s="1"/>
  <c r="BF2582" i="3"/>
  <c r="BU2582" i="3" s="1"/>
  <c r="BF2590" i="3"/>
  <c r="BU2590" i="3" s="1"/>
  <c r="BF2598" i="3"/>
  <c r="BU2598" i="3" s="1"/>
  <c r="BF2606" i="3"/>
  <c r="BU2606" i="3" s="1"/>
  <c r="BF2614" i="3"/>
  <c r="BU2614" i="3" s="1"/>
  <c r="BF2622" i="3"/>
  <c r="BU2622" i="3" s="1"/>
  <c r="BF2630" i="3"/>
  <c r="BU2630" i="3" s="1"/>
  <c r="BF2638" i="3"/>
  <c r="BU2638" i="3" s="1"/>
  <c r="BF2646" i="3"/>
  <c r="BU2646" i="3" s="1"/>
  <c r="BF2654" i="3"/>
  <c r="BU2654" i="3" s="1"/>
  <c r="BF2662" i="3"/>
  <c r="BU2662" i="3" s="1"/>
  <c r="BF2670" i="3"/>
  <c r="BU2670" i="3" s="1"/>
  <c r="BF2678" i="3"/>
  <c r="BU2678" i="3" s="1"/>
  <c r="BF2686" i="3"/>
  <c r="BU2686" i="3" s="1"/>
  <c r="BF2694" i="3"/>
  <c r="BU2694" i="3" s="1"/>
  <c r="BF2702" i="3"/>
  <c r="BU2702" i="3" s="1"/>
  <c r="BF2710" i="3"/>
  <c r="BU2710" i="3" s="1"/>
  <c r="BF2718" i="3"/>
  <c r="BU2718" i="3" s="1"/>
  <c r="BF2726" i="3"/>
  <c r="BU2726" i="3" s="1"/>
  <c r="BF2734" i="3"/>
  <c r="BU2734" i="3" s="1"/>
  <c r="BF2742" i="3"/>
  <c r="BU2742" i="3" s="1"/>
  <c r="BF2750" i="3"/>
  <c r="BU2750" i="3" s="1"/>
  <c r="BF2758" i="3"/>
  <c r="BU2758" i="3" s="1"/>
  <c r="BF2766" i="3"/>
  <c r="BU2766" i="3" s="1"/>
  <c r="BF2774" i="3"/>
  <c r="BU2774" i="3" s="1"/>
  <c r="BF2782" i="3"/>
  <c r="BU2782" i="3" s="1"/>
  <c r="BF2790" i="3"/>
  <c r="BU2790" i="3" s="1"/>
  <c r="BF2798" i="3"/>
  <c r="BU2798" i="3" s="1"/>
  <c r="BF2806" i="3"/>
  <c r="BU2806" i="3" s="1"/>
  <c r="BF2814" i="3"/>
  <c r="BU2814" i="3" s="1"/>
  <c r="BF2822" i="3"/>
  <c r="BU2822" i="3" s="1"/>
  <c r="BF2830" i="3"/>
  <c r="BU2830" i="3" s="1"/>
  <c r="BF2453" i="3"/>
  <c r="BU2453" i="3" s="1"/>
  <c r="BF2461" i="3"/>
  <c r="BU2461" i="3" s="1"/>
  <c r="BF2469" i="3"/>
  <c r="BU2469" i="3" s="1"/>
  <c r="BF2477" i="3"/>
  <c r="BU2477" i="3" s="1"/>
  <c r="BF2485" i="3"/>
  <c r="BU2485" i="3" s="1"/>
  <c r="BF2493" i="3"/>
  <c r="BU2493" i="3" s="1"/>
  <c r="BF2501" i="3"/>
  <c r="BU2501" i="3" s="1"/>
  <c r="BF2509" i="3"/>
  <c r="BU2509" i="3" s="1"/>
  <c r="BF2517" i="3"/>
  <c r="BU2517" i="3" s="1"/>
  <c r="BF2525" i="3"/>
  <c r="BU2525" i="3" s="1"/>
  <c r="BF2533" i="3"/>
  <c r="BU2533" i="3" s="1"/>
  <c r="BF2541" i="3"/>
  <c r="BU2541" i="3" s="1"/>
  <c r="BF2549" i="3"/>
  <c r="BU2549" i="3" s="1"/>
  <c r="BF2557" i="3"/>
  <c r="BU2557" i="3" s="1"/>
  <c r="BF2565" i="3"/>
  <c r="BU2565" i="3" s="1"/>
  <c r="BF2573" i="3"/>
  <c r="BU2573" i="3" s="1"/>
  <c r="BF2581" i="3"/>
  <c r="BU2581" i="3" s="1"/>
  <c r="BF2589" i="3"/>
  <c r="BU2589" i="3" s="1"/>
  <c r="BF2597" i="3"/>
  <c r="BU2597" i="3" s="1"/>
  <c r="BF2605" i="3"/>
  <c r="BU2605" i="3" s="1"/>
  <c r="BF2613" i="3"/>
  <c r="BU2613" i="3" s="1"/>
  <c r="BF2621" i="3"/>
  <c r="BU2621" i="3" s="1"/>
  <c r="BF2629" i="3"/>
  <c r="BU2629" i="3" s="1"/>
  <c r="BF2637" i="3"/>
  <c r="BU2637" i="3" s="1"/>
  <c r="BF2645" i="3"/>
  <c r="BU2645" i="3" s="1"/>
  <c r="BF2653" i="3"/>
  <c r="BU2653" i="3" s="1"/>
  <c r="BF2661" i="3"/>
  <c r="BU2661" i="3" s="1"/>
  <c r="BF2669" i="3"/>
  <c r="BU2669" i="3" s="1"/>
  <c r="BF2677" i="3"/>
  <c r="BU2677" i="3" s="1"/>
  <c r="BF2685" i="3"/>
  <c r="BU2685" i="3" s="1"/>
  <c r="BF2693" i="3"/>
  <c r="BU2693" i="3" s="1"/>
  <c r="BF2701" i="3"/>
  <c r="BU2701" i="3" s="1"/>
  <c r="BF2709" i="3"/>
  <c r="BU2709" i="3" s="1"/>
  <c r="BF2717" i="3"/>
  <c r="BU2717" i="3" s="1"/>
  <c r="BF2725" i="3"/>
  <c r="BU2725" i="3" s="1"/>
  <c r="BF2733" i="3"/>
  <c r="BU2733" i="3" s="1"/>
  <c r="BF2741" i="3"/>
  <c r="BU2741" i="3" s="1"/>
  <c r="BF2749" i="3"/>
  <c r="BU2749" i="3" s="1"/>
  <c r="BF2757" i="3"/>
  <c r="BU2757" i="3" s="1"/>
  <c r="BF2765" i="3"/>
  <c r="BU2765" i="3" s="1"/>
  <c r="BF2773" i="3"/>
  <c r="BU2773" i="3" s="1"/>
  <c r="BF2781" i="3"/>
  <c r="BU2781" i="3" s="1"/>
  <c r="BF2789" i="3"/>
  <c r="BU2789" i="3" s="1"/>
  <c r="BF2797" i="3"/>
  <c r="BU2797" i="3" s="1"/>
  <c r="BF2805" i="3"/>
  <c r="BU2805" i="3" s="1"/>
  <c r="BF2813" i="3"/>
  <c r="BU2813" i="3" s="1"/>
  <c r="BF2821" i="3"/>
  <c r="BU2821" i="3" s="1"/>
  <c r="BF2829" i="3"/>
  <c r="BU2829" i="3" s="1"/>
  <c r="BF2452" i="3"/>
  <c r="BU2452" i="3" s="1"/>
  <c r="BF2460" i="3"/>
  <c r="BU2460" i="3" s="1"/>
  <c r="BF2468" i="3"/>
  <c r="BU2468" i="3" s="1"/>
  <c r="BF2476" i="3"/>
  <c r="BU2476" i="3" s="1"/>
  <c r="BF2484" i="3"/>
  <c r="BU2484" i="3" s="1"/>
  <c r="BF2492" i="3"/>
  <c r="BU2492" i="3" s="1"/>
  <c r="BF2500" i="3"/>
  <c r="BU2500" i="3" s="1"/>
  <c r="BF2508" i="3"/>
  <c r="BU2508" i="3" s="1"/>
  <c r="BF2516" i="3"/>
  <c r="BU2516" i="3" s="1"/>
  <c r="BF2524" i="3"/>
  <c r="BU2524" i="3" s="1"/>
  <c r="BF2532" i="3"/>
  <c r="BU2532" i="3" s="1"/>
  <c r="BF2540" i="3"/>
  <c r="BU2540" i="3" s="1"/>
  <c r="BF2548" i="3"/>
  <c r="BU2548" i="3" s="1"/>
  <c r="BF2556" i="3"/>
  <c r="BU2556" i="3" s="1"/>
  <c r="BF2564" i="3"/>
  <c r="BU2564" i="3" s="1"/>
  <c r="BF2572" i="3"/>
  <c r="BU2572" i="3" s="1"/>
  <c r="BF2580" i="3"/>
  <c r="BU2580" i="3" s="1"/>
  <c r="BF2588" i="3"/>
  <c r="BU2588" i="3" s="1"/>
  <c r="BF2596" i="3"/>
  <c r="BU2596" i="3" s="1"/>
  <c r="BF2604" i="3"/>
  <c r="BU2604" i="3" s="1"/>
  <c r="BF2612" i="3"/>
  <c r="BU2612" i="3" s="1"/>
  <c r="BF2620" i="3"/>
  <c r="BU2620" i="3" s="1"/>
  <c r="BF2628" i="3"/>
  <c r="BU2628" i="3" s="1"/>
  <c r="BF2636" i="3"/>
  <c r="BU2636" i="3" s="1"/>
  <c r="BF2644" i="3"/>
  <c r="BU2644" i="3" s="1"/>
  <c r="BF2652" i="3"/>
  <c r="BU2652" i="3" s="1"/>
  <c r="BF2660" i="3"/>
  <c r="BU2660" i="3" s="1"/>
  <c r="BF2668" i="3"/>
  <c r="BU2668" i="3" s="1"/>
  <c r="BF2676" i="3"/>
  <c r="BU2676" i="3" s="1"/>
  <c r="BF2684" i="3"/>
  <c r="BU2684" i="3" s="1"/>
  <c r="BF2692" i="3"/>
  <c r="BU2692" i="3" s="1"/>
  <c r="BF2700" i="3"/>
  <c r="BU2700" i="3" s="1"/>
  <c r="BF2708" i="3"/>
  <c r="BU2708" i="3" s="1"/>
  <c r="BF2716" i="3"/>
  <c r="BU2716" i="3" s="1"/>
  <c r="BF2724" i="3"/>
  <c r="BU2724" i="3" s="1"/>
  <c r="BF2732" i="3"/>
  <c r="BU2732" i="3" s="1"/>
  <c r="BF2740" i="3"/>
  <c r="BU2740" i="3" s="1"/>
  <c r="BF2748" i="3"/>
  <c r="BU2748" i="3" s="1"/>
  <c r="BF2756" i="3"/>
  <c r="BU2756" i="3" s="1"/>
  <c r="BF2764" i="3"/>
  <c r="BU2764" i="3" s="1"/>
  <c r="BF2772" i="3"/>
  <c r="BU2772" i="3" s="1"/>
  <c r="BF2780" i="3"/>
  <c r="BU2780" i="3" s="1"/>
  <c r="BF2788" i="3"/>
  <c r="BU2788" i="3" s="1"/>
  <c r="BF2796" i="3"/>
  <c r="BU2796" i="3" s="1"/>
  <c r="BF2804" i="3"/>
  <c r="BU2804" i="3" s="1"/>
  <c r="BF2812" i="3"/>
  <c r="BU2812" i="3" s="1"/>
  <c r="BF2820" i="3"/>
  <c r="BU2820" i="3" s="1"/>
  <c r="BF2828" i="3"/>
  <c r="BU2828" i="3" s="1"/>
  <c r="BF2451" i="3"/>
  <c r="BU2451" i="3" s="1"/>
  <c r="BF2459" i="3"/>
  <c r="BU2459" i="3" s="1"/>
  <c r="BF2467" i="3"/>
  <c r="BU2467" i="3" s="1"/>
  <c r="BF2475" i="3"/>
  <c r="BU2475" i="3" s="1"/>
  <c r="BF2483" i="3"/>
  <c r="BU2483" i="3" s="1"/>
  <c r="BF2491" i="3"/>
  <c r="BU2491" i="3" s="1"/>
  <c r="BF2499" i="3"/>
  <c r="BU2499" i="3" s="1"/>
  <c r="BF2507" i="3"/>
  <c r="BU2507" i="3" s="1"/>
  <c r="BF2515" i="3"/>
  <c r="BU2515" i="3" s="1"/>
  <c r="BF2523" i="3"/>
  <c r="BU2523" i="3" s="1"/>
  <c r="BF2531" i="3"/>
  <c r="BU2531" i="3" s="1"/>
  <c r="BF2539" i="3"/>
  <c r="BU2539" i="3" s="1"/>
  <c r="BF2547" i="3"/>
  <c r="BU2547" i="3" s="1"/>
  <c r="BF2555" i="3"/>
  <c r="BU2555" i="3" s="1"/>
  <c r="BF2563" i="3"/>
  <c r="BU2563" i="3" s="1"/>
  <c r="BF2571" i="3"/>
  <c r="BU2571" i="3" s="1"/>
  <c r="BF2579" i="3"/>
  <c r="BU2579" i="3" s="1"/>
  <c r="BF2587" i="3"/>
  <c r="BU2587" i="3" s="1"/>
  <c r="BF2595" i="3"/>
  <c r="BU2595" i="3" s="1"/>
  <c r="BF2603" i="3"/>
  <c r="BU2603" i="3" s="1"/>
  <c r="BF2611" i="3"/>
  <c r="BU2611" i="3" s="1"/>
  <c r="BF2619" i="3"/>
  <c r="BU2619" i="3" s="1"/>
  <c r="BF2627" i="3"/>
  <c r="BU2627" i="3" s="1"/>
  <c r="BF2635" i="3"/>
  <c r="BU2635" i="3" s="1"/>
  <c r="BF2643" i="3"/>
  <c r="BU2643" i="3" s="1"/>
  <c r="BF2651" i="3"/>
  <c r="BU2651" i="3" s="1"/>
  <c r="BF2659" i="3"/>
  <c r="BU2659" i="3" s="1"/>
  <c r="BF2667" i="3"/>
  <c r="BU2667" i="3" s="1"/>
  <c r="BF2675" i="3"/>
  <c r="BU2675" i="3" s="1"/>
  <c r="BF2683" i="3"/>
  <c r="BU2683" i="3" s="1"/>
  <c r="BF2691" i="3"/>
  <c r="BU2691" i="3" s="1"/>
  <c r="BF2699" i="3"/>
  <c r="BU2699" i="3" s="1"/>
  <c r="BF2707" i="3"/>
  <c r="BU2707" i="3" s="1"/>
  <c r="BF2715" i="3"/>
  <c r="BU2715" i="3" s="1"/>
  <c r="BF2723" i="3"/>
  <c r="BU2723" i="3" s="1"/>
  <c r="BF2731" i="3"/>
  <c r="BU2731" i="3" s="1"/>
  <c r="BF2739" i="3"/>
  <c r="BU2739" i="3" s="1"/>
  <c r="BF2747" i="3"/>
  <c r="BU2747" i="3" s="1"/>
  <c r="BF2755" i="3"/>
  <c r="BU2755" i="3" s="1"/>
  <c r="BF2763" i="3"/>
  <c r="BU2763" i="3" s="1"/>
  <c r="BF2771" i="3"/>
  <c r="BU2771" i="3" s="1"/>
  <c r="BF2779" i="3"/>
  <c r="BU2779" i="3" s="1"/>
  <c r="BF2787" i="3"/>
  <c r="BU2787" i="3" s="1"/>
  <c r="BF2795" i="3"/>
  <c r="BU2795" i="3" s="1"/>
  <c r="BF2803" i="3"/>
  <c r="BU2803" i="3" s="1"/>
  <c r="BF2811" i="3"/>
  <c r="BU2811" i="3" s="1"/>
  <c r="BF2819" i="3"/>
  <c r="BU2819" i="3" s="1"/>
  <c r="BF2827" i="3"/>
  <c r="BU2827" i="3" s="1"/>
  <c r="BF2835" i="3"/>
  <c r="BU2835" i="3" s="1"/>
  <c r="BF2450" i="3"/>
  <c r="BU2450" i="3" s="1"/>
  <c r="BF2458" i="3"/>
  <c r="BU2458" i="3" s="1"/>
  <c r="BF2466" i="3"/>
  <c r="BU2466" i="3" s="1"/>
  <c r="BF2474" i="3"/>
  <c r="BU2474" i="3" s="1"/>
  <c r="BF2482" i="3"/>
  <c r="BU2482" i="3" s="1"/>
  <c r="BF2490" i="3"/>
  <c r="BU2490" i="3" s="1"/>
  <c r="BF2498" i="3"/>
  <c r="BU2498" i="3" s="1"/>
  <c r="BF2506" i="3"/>
  <c r="BU2506" i="3" s="1"/>
  <c r="BF2514" i="3"/>
  <c r="BU2514" i="3" s="1"/>
  <c r="BF2522" i="3"/>
  <c r="BU2522" i="3" s="1"/>
  <c r="BF2530" i="3"/>
  <c r="BU2530" i="3" s="1"/>
  <c r="BF2538" i="3"/>
  <c r="BU2538" i="3" s="1"/>
  <c r="BF2546" i="3"/>
  <c r="BU2546" i="3" s="1"/>
  <c r="BF2554" i="3"/>
  <c r="BU2554" i="3" s="1"/>
  <c r="BF2562" i="3"/>
  <c r="BU2562" i="3" s="1"/>
  <c r="BF2570" i="3"/>
  <c r="BU2570" i="3" s="1"/>
  <c r="BF2578" i="3"/>
  <c r="BU2578" i="3" s="1"/>
  <c r="BF2586" i="3"/>
  <c r="BU2586" i="3" s="1"/>
  <c r="BF2594" i="3"/>
  <c r="BU2594" i="3" s="1"/>
  <c r="BF2602" i="3"/>
  <c r="BU2602" i="3" s="1"/>
  <c r="BF2610" i="3"/>
  <c r="BU2610" i="3" s="1"/>
  <c r="BF2618" i="3"/>
  <c r="BU2618" i="3" s="1"/>
  <c r="BF2626" i="3"/>
  <c r="BU2626" i="3" s="1"/>
  <c r="BF2634" i="3"/>
  <c r="BU2634" i="3" s="1"/>
  <c r="BF2642" i="3"/>
  <c r="BU2642" i="3" s="1"/>
  <c r="BF2650" i="3"/>
  <c r="BU2650" i="3" s="1"/>
  <c r="BF2658" i="3"/>
  <c r="BU2658" i="3" s="1"/>
  <c r="BF2666" i="3"/>
  <c r="BU2666" i="3" s="1"/>
  <c r="BF2674" i="3"/>
  <c r="BU2674" i="3" s="1"/>
  <c r="BF2682" i="3"/>
  <c r="BU2682" i="3" s="1"/>
  <c r="BF2690" i="3"/>
  <c r="BU2690" i="3" s="1"/>
  <c r="BF2698" i="3"/>
  <c r="BU2698" i="3" s="1"/>
  <c r="BF2706" i="3"/>
  <c r="BU2706" i="3" s="1"/>
  <c r="BF2714" i="3"/>
  <c r="BU2714" i="3" s="1"/>
  <c r="BF2722" i="3"/>
  <c r="BU2722" i="3" s="1"/>
  <c r="BF2730" i="3"/>
  <c r="BU2730" i="3" s="1"/>
  <c r="BF2738" i="3"/>
  <c r="BU2738" i="3" s="1"/>
  <c r="BF2746" i="3"/>
  <c r="BU2746" i="3" s="1"/>
  <c r="BF2754" i="3"/>
  <c r="BU2754" i="3" s="1"/>
  <c r="BF2762" i="3"/>
  <c r="BU2762" i="3" s="1"/>
  <c r="BF2770" i="3"/>
  <c r="BU2770" i="3" s="1"/>
  <c r="BF2778" i="3"/>
  <c r="BU2778" i="3" s="1"/>
  <c r="BF2786" i="3"/>
  <c r="BU2786" i="3" s="1"/>
  <c r="BF2794" i="3"/>
  <c r="BU2794" i="3" s="1"/>
  <c r="BF2802" i="3"/>
  <c r="BU2802" i="3" s="1"/>
  <c r="BF2810" i="3"/>
  <c r="BU2810" i="3" s="1"/>
  <c r="BF2818" i="3"/>
  <c r="BU2818" i="3" s="1"/>
  <c r="BF2826" i="3"/>
  <c r="BU2826" i="3" s="1"/>
  <c r="BF2834" i="3"/>
  <c r="BU2834" i="3" s="1"/>
  <c r="BF2449" i="3"/>
  <c r="BU2449" i="3" s="1"/>
  <c r="BF2457" i="3"/>
  <c r="BU2457" i="3" s="1"/>
  <c r="BF2465" i="3"/>
  <c r="BU2465" i="3" s="1"/>
  <c r="BF2473" i="3"/>
  <c r="BU2473" i="3" s="1"/>
  <c r="BF2481" i="3"/>
  <c r="BU2481" i="3" s="1"/>
  <c r="BF2489" i="3"/>
  <c r="BU2489" i="3" s="1"/>
  <c r="BF2497" i="3"/>
  <c r="BU2497" i="3" s="1"/>
  <c r="BF2505" i="3"/>
  <c r="BU2505" i="3" s="1"/>
  <c r="BF2513" i="3"/>
  <c r="BU2513" i="3" s="1"/>
  <c r="BF2521" i="3"/>
  <c r="BU2521" i="3" s="1"/>
  <c r="BF2529" i="3"/>
  <c r="BU2529" i="3" s="1"/>
  <c r="BF2537" i="3"/>
  <c r="BU2537" i="3" s="1"/>
  <c r="BF2545" i="3"/>
  <c r="BU2545" i="3" s="1"/>
  <c r="BF2553" i="3"/>
  <c r="BU2553" i="3" s="1"/>
  <c r="BF2561" i="3"/>
  <c r="BU2561" i="3" s="1"/>
  <c r="BF2569" i="3"/>
  <c r="BU2569" i="3" s="1"/>
  <c r="BF2577" i="3"/>
  <c r="BU2577" i="3" s="1"/>
  <c r="BF2585" i="3"/>
  <c r="BU2585" i="3" s="1"/>
  <c r="BF2593" i="3"/>
  <c r="BU2593" i="3" s="1"/>
  <c r="BF2601" i="3"/>
  <c r="BU2601" i="3" s="1"/>
  <c r="BF2609" i="3"/>
  <c r="BU2609" i="3" s="1"/>
  <c r="BF2617" i="3"/>
  <c r="BU2617" i="3" s="1"/>
  <c r="BF2625" i="3"/>
  <c r="BU2625" i="3" s="1"/>
  <c r="BF2633" i="3"/>
  <c r="BU2633" i="3" s="1"/>
  <c r="BF2641" i="3"/>
  <c r="BU2641" i="3" s="1"/>
  <c r="BF2649" i="3"/>
  <c r="BU2649" i="3" s="1"/>
  <c r="BF2657" i="3"/>
  <c r="BU2657" i="3" s="1"/>
  <c r="BF2665" i="3"/>
  <c r="BU2665" i="3" s="1"/>
  <c r="BF2673" i="3"/>
  <c r="BU2673" i="3" s="1"/>
  <c r="BF2681" i="3"/>
  <c r="BU2681" i="3" s="1"/>
  <c r="BF2689" i="3"/>
  <c r="BU2689" i="3" s="1"/>
  <c r="BF2697" i="3"/>
  <c r="BU2697" i="3" s="1"/>
  <c r="BF2705" i="3"/>
  <c r="BU2705" i="3" s="1"/>
  <c r="BF2713" i="3"/>
  <c r="BU2713" i="3" s="1"/>
  <c r="BF2721" i="3"/>
  <c r="BU2721" i="3" s="1"/>
  <c r="BF2729" i="3"/>
  <c r="BU2729" i="3" s="1"/>
  <c r="BF2737" i="3"/>
  <c r="BU2737" i="3" s="1"/>
  <c r="BF2745" i="3"/>
  <c r="BU2745" i="3" s="1"/>
  <c r="BF2753" i="3"/>
  <c r="BU2753" i="3" s="1"/>
  <c r="BF2761" i="3"/>
  <c r="BU2761" i="3" s="1"/>
  <c r="BF2769" i="3"/>
  <c r="BU2769" i="3" s="1"/>
  <c r="BF2777" i="3"/>
  <c r="BU2777" i="3" s="1"/>
  <c r="BF2785" i="3"/>
  <c r="BU2785" i="3" s="1"/>
  <c r="BF2793" i="3"/>
  <c r="BU2793" i="3" s="1"/>
  <c r="BF2801" i="3"/>
  <c r="BU2801" i="3" s="1"/>
  <c r="BF2809" i="3"/>
  <c r="BU2809" i="3" s="1"/>
  <c r="BF2817" i="3"/>
  <c r="BU2817" i="3" s="1"/>
  <c r="BF2825" i="3"/>
  <c r="BU2825" i="3" s="1"/>
  <c r="BF2833" i="3"/>
  <c r="BU2833" i="3" s="1"/>
  <c r="BF2836" i="3"/>
  <c r="BU2836" i="3" s="1"/>
  <c r="BF2841" i="3"/>
  <c r="BU2841" i="3" s="1"/>
  <c r="BF2849" i="3"/>
  <c r="BU2849" i="3" s="1"/>
  <c r="BF2857" i="3"/>
  <c r="BU2857" i="3" s="1"/>
  <c r="BF2865" i="3"/>
  <c r="BU2865" i="3" s="1"/>
  <c r="BF2873" i="3"/>
  <c r="BU2873" i="3" s="1"/>
  <c r="BF2881" i="3"/>
  <c r="BU2881" i="3" s="1"/>
  <c r="BF2889" i="3"/>
  <c r="BU2889" i="3" s="1"/>
  <c r="BF2897" i="3"/>
  <c r="BU2897" i="3" s="1"/>
  <c r="BF2905" i="3"/>
  <c r="BU2905" i="3" s="1"/>
  <c r="BF2913" i="3"/>
  <c r="BU2913" i="3" s="1"/>
  <c r="BF2921" i="3"/>
  <c r="BU2921" i="3" s="1"/>
  <c r="BF2929" i="3"/>
  <c r="BU2929" i="3" s="1"/>
  <c r="BF2937" i="3"/>
  <c r="BU2937" i="3" s="1"/>
  <c r="BF2945" i="3"/>
  <c r="BU2945" i="3" s="1"/>
  <c r="BF2953" i="3"/>
  <c r="BU2953" i="3" s="1"/>
  <c r="BF2961" i="3"/>
  <c r="BU2961" i="3" s="1"/>
  <c r="BF2969" i="3"/>
  <c r="BU2969" i="3" s="1"/>
  <c r="BF2977" i="3"/>
  <c r="BU2977" i="3" s="1"/>
  <c r="BF2985" i="3"/>
  <c r="BU2985" i="3" s="1"/>
  <c r="BF2993" i="3"/>
  <c r="BU2993" i="3" s="1"/>
  <c r="BF3001" i="3"/>
  <c r="BU3001" i="3" s="1"/>
  <c r="BF3009" i="3"/>
  <c r="BU3009" i="3" s="1"/>
  <c r="BF3017" i="3"/>
  <c r="BU3017" i="3" s="1"/>
  <c r="BF3025" i="3"/>
  <c r="BU3025" i="3" s="1"/>
  <c r="BF3033" i="3"/>
  <c r="BU3033" i="3" s="1"/>
  <c r="BF3041" i="3"/>
  <c r="BU3041" i="3" s="1"/>
  <c r="BF3049" i="3"/>
  <c r="BU3049" i="3" s="1"/>
  <c r="BF3057" i="3"/>
  <c r="BU3057" i="3" s="1"/>
  <c r="BF3065" i="3"/>
  <c r="BU3065" i="3" s="1"/>
  <c r="BF3073" i="3"/>
  <c r="BU3073" i="3" s="1"/>
  <c r="BF3081" i="3"/>
  <c r="BU3081" i="3" s="1"/>
  <c r="BF3089" i="3"/>
  <c r="BU3089" i="3" s="1"/>
  <c r="BF3097" i="3"/>
  <c r="BU3097" i="3" s="1"/>
  <c r="BF3105" i="3"/>
  <c r="BU3105" i="3" s="1"/>
  <c r="BF3113" i="3"/>
  <c r="BU3113" i="3" s="1"/>
  <c r="BF3121" i="3"/>
  <c r="BU3121" i="3" s="1"/>
  <c r="BF3129" i="3"/>
  <c r="BU3129" i="3" s="1"/>
  <c r="BF3137" i="3"/>
  <c r="BU3137" i="3" s="1"/>
  <c r="BF3145" i="3"/>
  <c r="BU3145" i="3" s="1"/>
  <c r="BF3153" i="3"/>
  <c r="BU3153" i="3" s="1"/>
  <c r="BF3161" i="3"/>
  <c r="BU3161" i="3" s="1"/>
  <c r="BF3169" i="3"/>
  <c r="BU3169" i="3" s="1"/>
  <c r="BF3177" i="3"/>
  <c r="BU3177" i="3" s="1"/>
  <c r="BF3185" i="3"/>
  <c r="BU3185" i="3" s="1"/>
  <c r="BF3193" i="3"/>
  <c r="BU3193" i="3" s="1"/>
  <c r="BF3201" i="3"/>
  <c r="BU3201" i="3" s="1"/>
  <c r="BF3209" i="3"/>
  <c r="BU3209" i="3" s="1"/>
  <c r="BF3217" i="3"/>
  <c r="BU3217" i="3" s="1"/>
  <c r="BF3225" i="3"/>
  <c r="BU3225" i="3" s="1"/>
  <c r="BF3233" i="3"/>
  <c r="BU3233" i="3" s="1"/>
  <c r="BF3241" i="3"/>
  <c r="BU3241" i="3" s="1"/>
  <c r="BF3249" i="3"/>
  <c r="BU3249" i="3" s="1"/>
  <c r="BF2840" i="3"/>
  <c r="BU2840" i="3" s="1"/>
  <c r="BF2848" i="3"/>
  <c r="BU2848" i="3" s="1"/>
  <c r="BF2856" i="3"/>
  <c r="BU2856" i="3" s="1"/>
  <c r="BF2864" i="3"/>
  <c r="BU2864" i="3" s="1"/>
  <c r="BF2872" i="3"/>
  <c r="BU2872" i="3" s="1"/>
  <c r="BF2880" i="3"/>
  <c r="BU2880" i="3" s="1"/>
  <c r="BF2888" i="3"/>
  <c r="BU2888" i="3" s="1"/>
  <c r="BF2896" i="3"/>
  <c r="BU2896" i="3" s="1"/>
  <c r="BF2904" i="3"/>
  <c r="BU2904" i="3" s="1"/>
  <c r="BF2912" i="3"/>
  <c r="BU2912" i="3" s="1"/>
  <c r="BF2920" i="3"/>
  <c r="BU2920" i="3" s="1"/>
  <c r="BF2928" i="3"/>
  <c r="BU2928" i="3" s="1"/>
  <c r="BF2936" i="3"/>
  <c r="BU2936" i="3" s="1"/>
  <c r="BF2944" i="3"/>
  <c r="BU2944" i="3" s="1"/>
  <c r="BF2952" i="3"/>
  <c r="BU2952" i="3" s="1"/>
  <c r="BF2960" i="3"/>
  <c r="BU2960" i="3" s="1"/>
  <c r="BF2968" i="3"/>
  <c r="BU2968" i="3" s="1"/>
  <c r="BF2976" i="3"/>
  <c r="BU2976" i="3" s="1"/>
  <c r="BF2984" i="3"/>
  <c r="BU2984" i="3" s="1"/>
  <c r="BF2992" i="3"/>
  <c r="BU2992" i="3" s="1"/>
  <c r="BF3000" i="3"/>
  <c r="BU3000" i="3" s="1"/>
  <c r="BF3008" i="3"/>
  <c r="BU3008" i="3" s="1"/>
  <c r="BF3016" i="3"/>
  <c r="BU3016" i="3" s="1"/>
  <c r="BF3024" i="3"/>
  <c r="BU3024" i="3" s="1"/>
  <c r="BF3032" i="3"/>
  <c r="BU3032" i="3" s="1"/>
  <c r="BF3040" i="3"/>
  <c r="BU3040" i="3" s="1"/>
  <c r="BF3048" i="3"/>
  <c r="BU3048" i="3" s="1"/>
  <c r="BF3056" i="3"/>
  <c r="BU3056" i="3" s="1"/>
  <c r="BF3064" i="3"/>
  <c r="BU3064" i="3" s="1"/>
  <c r="BF3072" i="3"/>
  <c r="BU3072" i="3" s="1"/>
  <c r="BF3080" i="3"/>
  <c r="BU3080" i="3" s="1"/>
  <c r="BF3088" i="3"/>
  <c r="BU3088" i="3" s="1"/>
  <c r="BF3096" i="3"/>
  <c r="BU3096" i="3" s="1"/>
  <c r="BF3104" i="3"/>
  <c r="BU3104" i="3" s="1"/>
  <c r="BF3112" i="3"/>
  <c r="BU3112" i="3" s="1"/>
  <c r="BF3120" i="3"/>
  <c r="BU3120" i="3" s="1"/>
  <c r="BF3128" i="3"/>
  <c r="BU3128" i="3" s="1"/>
  <c r="BF3136" i="3"/>
  <c r="BU3136" i="3" s="1"/>
  <c r="BF3144" i="3"/>
  <c r="BU3144" i="3" s="1"/>
  <c r="BF3152" i="3"/>
  <c r="BU3152" i="3" s="1"/>
  <c r="BF3160" i="3"/>
  <c r="BU3160" i="3" s="1"/>
  <c r="BF3168" i="3"/>
  <c r="BU3168" i="3" s="1"/>
  <c r="BF3176" i="3"/>
  <c r="BU3176" i="3" s="1"/>
  <c r="BF3184" i="3"/>
  <c r="BU3184" i="3" s="1"/>
  <c r="BF3192" i="3"/>
  <c r="BU3192" i="3" s="1"/>
  <c r="BF3200" i="3"/>
  <c r="BU3200" i="3" s="1"/>
  <c r="BF3208" i="3"/>
  <c r="BU3208" i="3" s="1"/>
  <c r="BF3216" i="3"/>
  <c r="BU3216" i="3" s="1"/>
  <c r="BF3224" i="3"/>
  <c r="BU3224" i="3" s="1"/>
  <c r="BF3232" i="3"/>
  <c r="BU3232" i="3" s="1"/>
  <c r="BF3240" i="3"/>
  <c r="BU3240" i="3" s="1"/>
  <c r="BF2839" i="3"/>
  <c r="BU2839" i="3" s="1"/>
  <c r="BF2847" i="3"/>
  <c r="BU2847" i="3" s="1"/>
  <c r="BF2855" i="3"/>
  <c r="BU2855" i="3" s="1"/>
  <c r="BF2863" i="3"/>
  <c r="BU2863" i="3" s="1"/>
  <c r="BF2871" i="3"/>
  <c r="BU2871" i="3" s="1"/>
  <c r="BF2879" i="3"/>
  <c r="BU2879" i="3" s="1"/>
  <c r="BF2887" i="3"/>
  <c r="BU2887" i="3" s="1"/>
  <c r="BF2895" i="3"/>
  <c r="BU2895" i="3" s="1"/>
  <c r="BF2903" i="3"/>
  <c r="BU2903" i="3" s="1"/>
  <c r="BF2911" i="3"/>
  <c r="BU2911" i="3" s="1"/>
  <c r="BF2919" i="3"/>
  <c r="BU2919" i="3" s="1"/>
  <c r="BF2927" i="3"/>
  <c r="BU2927" i="3" s="1"/>
  <c r="BF2935" i="3"/>
  <c r="BU2935" i="3" s="1"/>
  <c r="BF2943" i="3"/>
  <c r="BU2943" i="3" s="1"/>
  <c r="BF2951" i="3"/>
  <c r="BU2951" i="3" s="1"/>
  <c r="BF2959" i="3"/>
  <c r="BU2959" i="3" s="1"/>
  <c r="BF2967" i="3"/>
  <c r="BU2967" i="3" s="1"/>
  <c r="BF2975" i="3"/>
  <c r="BU2975" i="3" s="1"/>
  <c r="BF2983" i="3"/>
  <c r="BU2983" i="3" s="1"/>
  <c r="BF2991" i="3"/>
  <c r="BU2991" i="3" s="1"/>
  <c r="BF2999" i="3"/>
  <c r="BU2999" i="3" s="1"/>
  <c r="BF3007" i="3"/>
  <c r="BU3007" i="3" s="1"/>
  <c r="BF3015" i="3"/>
  <c r="BU3015" i="3" s="1"/>
  <c r="BF3023" i="3"/>
  <c r="BU3023" i="3" s="1"/>
  <c r="BF3031" i="3"/>
  <c r="BU3031" i="3" s="1"/>
  <c r="BF3039" i="3"/>
  <c r="BU3039" i="3" s="1"/>
  <c r="BF3047" i="3"/>
  <c r="BU3047" i="3" s="1"/>
  <c r="BF3055" i="3"/>
  <c r="BU3055" i="3" s="1"/>
  <c r="BF3063" i="3"/>
  <c r="BU3063" i="3" s="1"/>
  <c r="BF3071" i="3"/>
  <c r="BU3071" i="3" s="1"/>
  <c r="BF3079" i="3"/>
  <c r="BU3079" i="3" s="1"/>
  <c r="BF3087" i="3"/>
  <c r="BU3087" i="3" s="1"/>
  <c r="BF3095" i="3"/>
  <c r="BU3095" i="3" s="1"/>
  <c r="BF3103" i="3"/>
  <c r="BU3103" i="3" s="1"/>
  <c r="BF3111" i="3"/>
  <c r="BU3111" i="3" s="1"/>
  <c r="BF3119" i="3"/>
  <c r="BU3119" i="3" s="1"/>
  <c r="BF3127" i="3"/>
  <c r="BU3127" i="3" s="1"/>
  <c r="BF3135" i="3"/>
  <c r="BU3135" i="3" s="1"/>
  <c r="BF3143" i="3"/>
  <c r="BU3143" i="3" s="1"/>
  <c r="BF3151" i="3"/>
  <c r="BU3151" i="3" s="1"/>
  <c r="BF3159" i="3"/>
  <c r="BU3159" i="3" s="1"/>
  <c r="BF3167" i="3"/>
  <c r="BU3167" i="3" s="1"/>
  <c r="BF3175" i="3"/>
  <c r="BU3175" i="3" s="1"/>
  <c r="BF3183" i="3"/>
  <c r="BU3183" i="3" s="1"/>
  <c r="BF3191" i="3"/>
  <c r="BU3191" i="3" s="1"/>
  <c r="BF3199" i="3"/>
  <c r="BU3199" i="3" s="1"/>
  <c r="BF3207" i="3"/>
  <c r="BU3207" i="3" s="1"/>
  <c r="BF3215" i="3"/>
  <c r="BU3215" i="3" s="1"/>
  <c r="BF3223" i="3"/>
  <c r="BU3223" i="3" s="1"/>
  <c r="BF3231" i="3"/>
  <c r="BU3231" i="3" s="1"/>
  <c r="BF3239" i="3"/>
  <c r="BU3239" i="3" s="1"/>
  <c r="BF2838" i="3"/>
  <c r="BU2838" i="3" s="1"/>
  <c r="BF2846" i="3"/>
  <c r="BU2846" i="3" s="1"/>
  <c r="BF2854" i="3"/>
  <c r="BU2854" i="3" s="1"/>
  <c r="BF2862" i="3"/>
  <c r="BU2862" i="3" s="1"/>
  <c r="BF2870" i="3"/>
  <c r="BU2870" i="3" s="1"/>
  <c r="BF2878" i="3"/>
  <c r="BU2878" i="3" s="1"/>
  <c r="BF2886" i="3"/>
  <c r="BU2886" i="3" s="1"/>
  <c r="BF2894" i="3"/>
  <c r="BU2894" i="3" s="1"/>
  <c r="BF2902" i="3"/>
  <c r="BU2902" i="3" s="1"/>
  <c r="BF2910" i="3"/>
  <c r="BU2910" i="3" s="1"/>
  <c r="BF2918" i="3"/>
  <c r="BU2918" i="3" s="1"/>
  <c r="BF2926" i="3"/>
  <c r="BU2926" i="3" s="1"/>
  <c r="BF2934" i="3"/>
  <c r="BU2934" i="3" s="1"/>
  <c r="BF2942" i="3"/>
  <c r="BU2942" i="3" s="1"/>
  <c r="BF2950" i="3"/>
  <c r="BU2950" i="3" s="1"/>
  <c r="BF2958" i="3"/>
  <c r="BU2958" i="3" s="1"/>
  <c r="BF2966" i="3"/>
  <c r="BU2966" i="3" s="1"/>
  <c r="BF2974" i="3"/>
  <c r="BU2974" i="3" s="1"/>
  <c r="BF2982" i="3"/>
  <c r="BU2982" i="3" s="1"/>
  <c r="BF2990" i="3"/>
  <c r="BU2990" i="3" s="1"/>
  <c r="BF2998" i="3"/>
  <c r="BU2998" i="3" s="1"/>
  <c r="BF3006" i="3"/>
  <c r="BU3006" i="3" s="1"/>
  <c r="BF3014" i="3"/>
  <c r="BU3014" i="3" s="1"/>
  <c r="BF3022" i="3"/>
  <c r="BU3022" i="3" s="1"/>
  <c r="BF3030" i="3"/>
  <c r="BU3030" i="3" s="1"/>
  <c r="BF3038" i="3"/>
  <c r="BU3038" i="3" s="1"/>
  <c r="BF3046" i="3"/>
  <c r="BU3046" i="3" s="1"/>
  <c r="BF3054" i="3"/>
  <c r="BU3054" i="3" s="1"/>
  <c r="BF3062" i="3"/>
  <c r="BU3062" i="3" s="1"/>
  <c r="BF3070" i="3"/>
  <c r="BU3070" i="3" s="1"/>
  <c r="BF3078" i="3"/>
  <c r="BU3078" i="3" s="1"/>
  <c r="BF3086" i="3"/>
  <c r="BU3086" i="3" s="1"/>
  <c r="BF3094" i="3"/>
  <c r="BU3094" i="3" s="1"/>
  <c r="BF3102" i="3"/>
  <c r="BU3102" i="3" s="1"/>
  <c r="BF3110" i="3"/>
  <c r="BU3110" i="3" s="1"/>
  <c r="BF3118" i="3"/>
  <c r="BU3118" i="3" s="1"/>
  <c r="BF3126" i="3"/>
  <c r="BU3126" i="3" s="1"/>
  <c r="BF3134" i="3"/>
  <c r="BU3134" i="3" s="1"/>
  <c r="BF3142" i="3"/>
  <c r="BU3142" i="3" s="1"/>
  <c r="BF3150" i="3"/>
  <c r="BU3150" i="3" s="1"/>
  <c r="BF3158" i="3"/>
  <c r="BU3158" i="3" s="1"/>
  <c r="BF3166" i="3"/>
  <c r="BU3166" i="3" s="1"/>
  <c r="BF3174" i="3"/>
  <c r="BU3174" i="3" s="1"/>
  <c r="BF3182" i="3"/>
  <c r="BU3182" i="3" s="1"/>
  <c r="BF3190" i="3"/>
  <c r="BU3190" i="3" s="1"/>
  <c r="BF3198" i="3"/>
  <c r="BU3198" i="3" s="1"/>
  <c r="BF3206" i="3"/>
  <c r="BU3206" i="3" s="1"/>
  <c r="BF3214" i="3"/>
  <c r="BU3214" i="3" s="1"/>
  <c r="BF3222" i="3"/>
  <c r="BU3222" i="3" s="1"/>
  <c r="BF3230" i="3"/>
  <c r="BU3230" i="3" s="1"/>
  <c r="BF3238" i="3"/>
  <c r="BU3238" i="3" s="1"/>
  <c r="BF3246" i="3"/>
  <c r="BU3246" i="3" s="1"/>
  <c r="BF2837" i="3"/>
  <c r="BU2837" i="3" s="1"/>
  <c r="BF2845" i="3"/>
  <c r="BU2845" i="3" s="1"/>
  <c r="BF2853" i="3"/>
  <c r="BU2853" i="3" s="1"/>
  <c r="BF2861" i="3"/>
  <c r="BU2861" i="3" s="1"/>
  <c r="BF2869" i="3"/>
  <c r="BU2869" i="3" s="1"/>
  <c r="BF2877" i="3"/>
  <c r="BU2877" i="3" s="1"/>
  <c r="BF2885" i="3"/>
  <c r="BU2885" i="3" s="1"/>
  <c r="BF2893" i="3"/>
  <c r="BU2893" i="3" s="1"/>
  <c r="BF2901" i="3"/>
  <c r="BU2901" i="3" s="1"/>
  <c r="BF2909" i="3"/>
  <c r="BU2909" i="3" s="1"/>
  <c r="BF2917" i="3"/>
  <c r="BU2917" i="3" s="1"/>
  <c r="BF2925" i="3"/>
  <c r="BU2925" i="3" s="1"/>
  <c r="BF2933" i="3"/>
  <c r="BU2933" i="3" s="1"/>
  <c r="BF2941" i="3"/>
  <c r="BU2941" i="3" s="1"/>
  <c r="BF2949" i="3"/>
  <c r="BU2949" i="3" s="1"/>
  <c r="BF2957" i="3"/>
  <c r="BU2957" i="3" s="1"/>
  <c r="BF2965" i="3"/>
  <c r="BU2965" i="3" s="1"/>
  <c r="BF2973" i="3"/>
  <c r="BU2973" i="3" s="1"/>
  <c r="BF2981" i="3"/>
  <c r="BU2981" i="3" s="1"/>
  <c r="BF2989" i="3"/>
  <c r="BU2989" i="3" s="1"/>
  <c r="BF2997" i="3"/>
  <c r="BU2997" i="3" s="1"/>
  <c r="BF3005" i="3"/>
  <c r="BU3005" i="3" s="1"/>
  <c r="BF3013" i="3"/>
  <c r="BU3013" i="3" s="1"/>
  <c r="BF3021" i="3"/>
  <c r="BU3021" i="3" s="1"/>
  <c r="BF3029" i="3"/>
  <c r="BU3029" i="3" s="1"/>
  <c r="BF3037" i="3"/>
  <c r="BU3037" i="3" s="1"/>
  <c r="BF3045" i="3"/>
  <c r="BU3045" i="3" s="1"/>
  <c r="BF3053" i="3"/>
  <c r="BU3053" i="3" s="1"/>
  <c r="BF3061" i="3"/>
  <c r="BU3061" i="3" s="1"/>
  <c r="BF3069" i="3"/>
  <c r="BU3069" i="3" s="1"/>
  <c r="BF3077" i="3"/>
  <c r="BU3077" i="3" s="1"/>
  <c r="BF3085" i="3"/>
  <c r="BU3085" i="3" s="1"/>
  <c r="BF3093" i="3"/>
  <c r="BU3093" i="3" s="1"/>
  <c r="BF3101" i="3"/>
  <c r="BU3101" i="3" s="1"/>
  <c r="BF3109" i="3"/>
  <c r="BU3109" i="3" s="1"/>
  <c r="BF3117" i="3"/>
  <c r="BU3117" i="3" s="1"/>
  <c r="BF3125" i="3"/>
  <c r="BU3125" i="3" s="1"/>
  <c r="BF3133" i="3"/>
  <c r="BU3133" i="3" s="1"/>
  <c r="BF3141" i="3"/>
  <c r="BU3141" i="3" s="1"/>
  <c r="BF3149" i="3"/>
  <c r="BU3149" i="3" s="1"/>
  <c r="BF3157" i="3"/>
  <c r="BU3157" i="3" s="1"/>
  <c r="BF3165" i="3"/>
  <c r="BU3165" i="3" s="1"/>
  <c r="BF3173" i="3"/>
  <c r="BU3173" i="3" s="1"/>
  <c r="BF3181" i="3"/>
  <c r="BU3181" i="3" s="1"/>
  <c r="BF3189" i="3"/>
  <c r="BU3189" i="3" s="1"/>
  <c r="BF3197" i="3"/>
  <c r="BU3197" i="3" s="1"/>
  <c r="BF3205" i="3"/>
  <c r="BU3205" i="3" s="1"/>
  <c r="BF3213" i="3"/>
  <c r="BU3213" i="3" s="1"/>
  <c r="BF3221" i="3"/>
  <c r="BU3221" i="3" s="1"/>
  <c r="BF3229" i="3"/>
  <c r="BU3229" i="3" s="1"/>
  <c r="BF3237" i="3"/>
  <c r="BU3237" i="3" s="1"/>
  <c r="BF3245" i="3"/>
  <c r="BU3245" i="3" s="1"/>
  <c r="BF3253" i="3"/>
  <c r="BU3253" i="3" s="1"/>
  <c r="BF3261" i="3"/>
  <c r="BU3261" i="3" s="1"/>
  <c r="BF3269" i="3"/>
  <c r="BU3269" i="3" s="1"/>
  <c r="BF3277" i="3"/>
  <c r="BU3277" i="3" s="1"/>
  <c r="BF2844" i="3"/>
  <c r="BU2844" i="3" s="1"/>
  <c r="BF2852" i="3"/>
  <c r="BU2852" i="3" s="1"/>
  <c r="BF2860" i="3"/>
  <c r="BU2860" i="3" s="1"/>
  <c r="BF2868" i="3"/>
  <c r="BU2868" i="3" s="1"/>
  <c r="BF2876" i="3"/>
  <c r="BU2876" i="3" s="1"/>
  <c r="BF2884" i="3"/>
  <c r="BU2884" i="3" s="1"/>
  <c r="BF2892" i="3"/>
  <c r="BU2892" i="3" s="1"/>
  <c r="BF2900" i="3"/>
  <c r="BU2900" i="3" s="1"/>
  <c r="BF2908" i="3"/>
  <c r="BU2908" i="3" s="1"/>
  <c r="BF2916" i="3"/>
  <c r="BU2916" i="3" s="1"/>
  <c r="BF2924" i="3"/>
  <c r="BU2924" i="3" s="1"/>
  <c r="BF2932" i="3"/>
  <c r="BU2932" i="3" s="1"/>
  <c r="BF2940" i="3"/>
  <c r="BU2940" i="3" s="1"/>
  <c r="BF2948" i="3"/>
  <c r="BU2948" i="3" s="1"/>
  <c r="BF2956" i="3"/>
  <c r="BU2956" i="3" s="1"/>
  <c r="BF2964" i="3"/>
  <c r="BU2964" i="3" s="1"/>
  <c r="BF2972" i="3"/>
  <c r="BU2972" i="3" s="1"/>
  <c r="BF2980" i="3"/>
  <c r="BU2980" i="3" s="1"/>
  <c r="BF2988" i="3"/>
  <c r="BU2988" i="3" s="1"/>
  <c r="BF2996" i="3"/>
  <c r="BU2996" i="3" s="1"/>
  <c r="BF3004" i="3"/>
  <c r="BU3004" i="3" s="1"/>
  <c r="BF3012" i="3"/>
  <c r="BU3012" i="3" s="1"/>
  <c r="BF3020" i="3"/>
  <c r="BU3020" i="3" s="1"/>
  <c r="BF3028" i="3"/>
  <c r="BU3028" i="3" s="1"/>
  <c r="BF3036" i="3"/>
  <c r="BU3036" i="3" s="1"/>
  <c r="BF3044" i="3"/>
  <c r="BU3044" i="3" s="1"/>
  <c r="BF3052" i="3"/>
  <c r="BU3052" i="3" s="1"/>
  <c r="BF3060" i="3"/>
  <c r="BU3060" i="3" s="1"/>
  <c r="BF3068" i="3"/>
  <c r="BU3068" i="3" s="1"/>
  <c r="BF3076" i="3"/>
  <c r="BU3076" i="3" s="1"/>
  <c r="BF3084" i="3"/>
  <c r="BU3084" i="3" s="1"/>
  <c r="BF3092" i="3"/>
  <c r="BU3092" i="3" s="1"/>
  <c r="BF3100" i="3"/>
  <c r="BU3100" i="3" s="1"/>
  <c r="BF3108" i="3"/>
  <c r="BU3108" i="3" s="1"/>
  <c r="BF3116" i="3"/>
  <c r="BU3116" i="3" s="1"/>
  <c r="BF3124" i="3"/>
  <c r="BU3124" i="3" s="1"/>
  <c r="BF3132" i="3"/>
  <c r="BU3132" i="3" s="1"/>
  <c r="BF3140" i="3"/>
  <c r="BU3140" i="3" s="1"/>
  <c r="BF3148" i="3"/>
  <c r="BU3148" i="3" s="1"/>
  <c r="BF3156" i="3"/>
  <c r="BU3156" i="3" s="1"/>
  <c r="BF3164" i="3"/>
  <c r="BU3164" i="3" s="1"/>
  <c r="BF3172" i="3"/>
  <c r="BU3172" i="3" s="1"/>
  <c r="BF3180" i="3"/>
  <c r="BU3180" i="3" s="1"/>
  <c r="BF3188" i="3"/>
  <c r="BU3188" i="3" s="1"/>
  <c r="BF3196" i="3"/>
  <c r="BU3196" i="3" s="1"/>
  <c r="BF3204" i="3"/>
  <c r="BU3204" i="3" s="1"/>
  <c r="BF3212" i="3"/>
  <c r="BU3212" i="3" s="1"/>
  <c r="BF3220" i="3"/>
  <c r="BU3220" i="3" s="1"/>
  <c r="BF3228" i="3"/>
  <c r="BU3228" i="3" s="1"/>
  <c r="BF3236" i="3"/>
  <c r="BU3236" i="3" s="1"/>
  <c r="BF3244" i="3"/>
  <c r="BU3244" i="3" s="1"/>
  <c r="BF3252" i="3"/>
  <c r="BU3252" i="3" s="1"/>
  <c r="BF2843" i="3"/>
  <c r="BU2843" i="3" s="1"/>
  <c r="BF2851" i="3"/>
  <c r="BU2851" i="3" s="1"/>
  <c r="BF2859" i="3"/>
  <c r="BU2859" i="3" s="1"/>
  <c r="BF2867" i="3"/>
  <c r="BU2867" i="3" s="1"/>
  <c r="BF2875" i="3"/>
  <c r="BU2875" i="3" s="1"/>
  <c r="BF2883" i="3"/>
  <c r="BU2883" i="3" s="1"/>
  <c r="BF2891" i="3"/>
  <c r="BU2891" i="3" s="1"/>
  <c r="BF2899" i="3"/>
  <c r="BU2899" i="3" s="1"/>
  <c r="BF2907" i="3"/>
  <c r="BU2907" i="3" s="1"/>
  <c r="BF2915" i="3"/>
  <c r="BU2915" i="3" s="1"/>
  <c r="BF2923" i="3"/>
  <c r="BU2923" i="3" s="1"/>
  <c r="BF2931" i="3"/>
  <c r="BU2931" i="3" s="1"/>
  <c r="BF2939" i="3"/>
  <c r="BU2939" i="3" s="1"/>
  <c r="BF2947" i="3"/>
  <c r="BU2947" i="3" s="1"/>
  <c r="BF2955" i="3"/>
  <c r="BU2955" i="3" s="1"/>
  <c r="BF2963" i="3"/>
  <c r="BU2963" i="3" s="1"/>
  <c r="BF2971" i="3"/>
  <c r="BU2971" i="3" s="1"/>
  <c r="BF2979" i="3"/>
  <c r="BU2979" i="3" s="1"/>
  <c r="BF2987" i="3"/>
  <c r="BU2987" i="3" s="1"/>
  <c r="BF2995" i="3"/>
  <c r="BU2995" i="3" s="1"/>
  <c r="BF3003" i="3"/>
  <c r="BU3003" i="3" s="1"/>
  <c r="BF3011" i="3"/>
  <c r="BU3011" i="3" s="1"/>
  <c r="BF3019" i="3"/>
  <c r="BU3019" i="3" s="1"/>
  <c r="BF3027" i="3"/>
  <c r="BU3027" i="3" s="1"/>
  <c r="BF3035" i="3"/>
  <c r="BU3035" i="3" s="1"/>
  <c r="BF3043" i="3"/>
  <c r="BU3043" i="3" s="1"/>
  <c r="BF3051" i="3"/>
  <c r="BU3051" i="3" s="1"/>
  <c r="BF3059" i="3"/>
  <c r="BU3059" i="3" s="1"/>
  <c r="BF3067" i="3"/>
  <c r="BU3067" i="3" s="1"/>
  <c r="BF3075" i="3"/>
  <c r="BU3075" i="3" s="1"/>
  <c r="BF3083" i="3"/>
  <c r="BU3083" i="3" s="1"/>
  <c r="BF3091" i="3"/>
  <c r="BU3091" i="3" s="1"/>
  <c r="BF3099" i="3"/>
  <c r="BU3099" i="3" s="1"/>
  <c r="BF3107" i="3"/>
  <c r="BU3107" i="3" s="1"/>
  <c r="BF3115" i="3"/>
  <c r="BU3115" i="3" s="1"/>
  <c r="BF3123" i="3"/>
  <c r="BU3123" i="3" s="1"/>
  <c r="BF3131" i="3"/>
  <c r="BU3131" i="3" s="1"/>
  <c r="BF3139" i="3"/>
  <c r="BU3139" i="3" s="1"/>
  <c r="BF3147" i="3"/>
  <c r="BU3147" i="3" s="1"/>
  <c r="BF3155" i="3"/>
  <c r="BU3155" i="3" s="1"/>
  <c r="BF3163" i="3"/>
  <c r="BU3163" i="3" s="1"/>
  <c r="BF3171" i="3"/>
  <c r="BU3171" i="3" s="1"/>
  <c r="BF3179" i="3"/>
  <c r="BU3179" i="3" s="1"/>
  <c r="BF3187" i="3"/>
  <c r="BU3187" i="3" s="1"/>
  <c r="BF3195" i="3"/>
  <c r="BU3195" i="3" s="1"/>
  <c r="BF3203" i="3"/>
  <c r="BU3203" i="3" s="1"/>
  <c r="BF3211" i="3"/>
  <c r="BU3211" i="3" s="1"/>
  <c r="BF3219" i="3"/>
  <c r="BU3219" i="3" s="1"/>
  <c r="BF2842" i="3"/>
  <c r="BU2842" i="3" s="1"/>
  <c r="BF2850" i="3"/>
  <c r="BU2850" i="3" s="1"/>
  <c r="BF2858" i="3"/>
  <c r="BU2858" i="3" s="1"/>
  <c r="BF2866" i="3"/>
  <c r="BU2866" i="3" s="1"/>
  <c r="BF2874" i="3"/>
  <c r="BU2874" i="3" s="1"/>
  <c r="BF2882" i="3"/>
  <c r="BU2882" i="3" s="1"/>
  <c r="BF2890" i="3"/>
  <c r="BU2890" i="3" s="1"/>
  <c r="BF2898" i="3"/>
  <c r="BU2898" i="3" s="1"/>
  <c r="BF2906" i="3"/>
  <c r="BU2906" i="3" s="1"/>
  <c r="BF2914" i="3"/>
  <c r="BU2914" i="3" s="1"/>
  <c r="BF2922" i="3"/>
  <c r="BU2922" i="3" s="1"/>
  <c r="BF2930" i="3"/>
  <c r="BU2930" i="3" s="1"/>
  <c r="BF2938" i="3"/>
  <c r="BU2938" i="3" s="1"/>
  <c r="BF2946" i="3"/>
  <c r="BU2946" i="3" s="1"/>
  <c r="BF2954" i="3"/>
  <c r="BU2954" i="3" s="1"/>
  <c r="BF2962" i="3"/>
  <c r="BU2962" i="3" s="1"/>
  <c r="BF2970" i="3"/>
  <c r="BU2970" i="3" s="1"/>
  <c r="BF2978" i="3"/>
  <c r="BU2978" i="3" s="1"/>
  <c r="BF2986" i="3"/>
  <c r="BU2986" i="3" s="1"/>
  <c r="BF2994" i="3"/>
  <c r="BU2994" i="3" s="1"/>
  <c r="BF3002" i="3"/>
  <c r="BU3002" i="3" s="1"/>
  <c r="BF3010" i="3"/>
  <c r="BU3010" i="3" s="1"/>
  <c r="BF3018" i="3"/>
  <c r="BU3018" i="3" s="1"/>
  <c r="BF3026" i="3"/>
  <c r="BU3026" i="3" s="1"/>
  <c r="BF3034" i="3"/>
  <c r="BU3034" i="3" s="1"/>
  <c r="BF3042" i="3"/>
  <c r="BU3042" i="3" s="1"/>
  <c r="BF3050" i="3"/>
  <c r="BU3050" i="3" s="1"/>
  <c r="BF3058" i="3"/>
  <c r="BU3058" i="3" s="1"/>
  <c r="BF3066" i="3"/>
  <c r="BU3066" i="3" s="1"/>
  <c r="BF3074" i="3"/>
  <c r="BU3074" i="3" s="1"/>
  <c r="BF3082" i="3"/>
  <c r="BU3082" i="3" s="1"/>
  <c r="BF3090" i="3"/>
  <c r="BU3090" i="3" s="1"/>
  <c r="BF3098" i="3"/>
  <c r="BU3098" i="3" s="1"/>
  <c r="BF3106" i="3"/>
  <c r="BU3106" i="3" s="1"/>
  <c r="BF3114" i="3"/>
  <c r="BU3114" i="3" s="1"/>
  <c r="BF3122" i="3"/>
  <c r="BU3122" i="3" s="1"/>
  <c r="BF3130" i="3"/>
  <c r="BU3130" i="3" s="1"/>
  <c r="BF3138" i="3"/>
  <c r="BU3138" i="3" s="1"/>
  <c r="BF3146" i="3"/>
  <c r="BU3146" i="3" s="1"/>
  <c r="BF3154" i="3"/>
  <c r="BU3154" i="3" s="1"/>
  <c r="BF3162" i="3"/>
  <c r="BU3162" i="3" s="1"/>
  <c r="BF3170" i="3"/>
  <c r="BU3170" i="3" s="1"/>
  <c r="BF3178" i="3"/>
  <c r="BU3178" i="3" s="1"/>
  <c r="BF3186" i="3"/>
  <c r="BU3186" i="3" s="1"/>
  <c r="BF3194" i="3"/>
  <c r="BU3194" i="3" s="1"/>
  <c r="BF3202" i="3"/>
  <c r="BU3202" i="3" s="1"/>
  <c r="BF3210" i="3"/>
  <c r="BU3210" i="3" s="1"/>
  <c r="BF3218" i="3"/>
  <c r="BU3218" i="3" s="1"/>
  <c r="BF3226" i="3"/>
  <c r="BU3226" i="3" s="1"/>
  <c r="BF3234" i="3"/>
  <c r="BU3234" i="3" s="1"/>
  <c r="BF3242" i="3"/>
  <c r="BU3242" i="3" s="1"/>
  <c r="BF3250" i="3"/>
  <c r="BU3250" i="3" s="1"/>
  <c r="BF3258" i="3"/>
  <c r="BU3258" i="3" s="1"/>
  <c r="BF3266" i="3"/>
  <c r="BU3266" i="3" s="1"/>
  <c r="BF3274" i="3"/>
  <c r="BU3274" i="3" s="1"/>
  <c r="BF3247" i="3"/>
  <c r="BU3247" i="3" s="1"/>
  <c r="BF3262" i="3"/>
  <c r="BU3262" i="3" s="1"/>
  <c r="BF3280" i="3"/>
  <c r="BU3280" i="3" s="1"/>
  <c r="BF3288" i="3"/>
  <c r="BU3288" i="3" s="1"/>
  <c r="BF3296" i="3"/>
  <c r="BU3296" i="3" s="1"/>
  <c r="BF3304" i="3"/>
  <c r="BU3304" i="3" s="1"/>
  <c r="BF3312" i="3"/>
  <c r="BU3312" i="3" s="1"/>
  <c r="BF3320" i="3"/>
  <c r="BU3320" i="3" s="1"/>
  <c r="BF3328" i="3"/>
  <c r="BU3328" i="3" s="1"/>
  <c r="BF3336" i="3"/>
  <c r="BU3336" i="3" s="1"/>
  <c r="BF3344" i="3"/>
  <c r="BU3344" i="3" s="1"/>
  <c r="BF3352" i="3"/>
  <c r="BU3352" i="3" s="1"/>
  <c r="BF3360" i="3"/>
  <c r="BU3360" i="3" s="1"/>
  <c r="BF3368" i="3"/>
  <c r="BU3368" i="3" s="1"/>
  <c r="BF3376" i="3"/>
  <c r="BU3376" i="3" s="1"/>
  <c r="BF3384" i="3"/>
  <c r="BU3384" i="3" s="1"/>
  <c r="BF3392" i="3"/>
  <c r="BU3392" i="3" s="1"/>
  <c r="BF3400" i="3"/>
  <c r="BU3400" i="3" s="1"/>
  <c r="BF3408" i="3"/>
  <c r="BU3408" i="3" s="1"/>
  <c r="BF3416" i="3"/>
  <c r="BU3416" i="3" s="1"/>
  <c r="BF3424" i="3"/>
  <c r="BU3424" i="3" s="1"/>
  <c r="BF3432" i="3"/>
  <c r="BU3432" i="3" s="1"/>
  <c r="BF3440" i="3"/>
  <c r="BU3440" i="3" s="1"/>
  <c r="BF3448" i="3"/>
  <c r="BU3448" i="3" s="1"/>
  <c r="BF3456" i="3"/>
  <c r="BU3456" i="3" s="1"/>
  <c r="BF3464" i="3"/>
  <c r="BU3464" i="3" s="1"/>
  <c r="BF3472" i="3"/>
  <c r="BU3472" i="3" s="1"/>
  <c r="BF3480" i="3"/>
  <c r="BU3480" i="3" s="1"/>
  <c r="BF3488" i="3"/>
  <c r="BU3488" i="3" s="1"/>
  <c r="BF3496" i="3"/>
  <c r="BU3496" i="3" s="1"/>
  <c r="BF3504" i="3"/>
  <c r="BU3504" i="3" s="1"/>
  <c r="BF3512" i="3"/>
  <c r="BU3512" i="3" s="1"/>
  <c r="BF3520" i="3"/>
  <c r="BU3520" i="3" s="1"/>
  <c r="BF3528" i="3"/>
  <c r="BU3528" i="3" s="1"/>
  <c r="BF3536" i="3"/>
  <c r="BU3536" i="3" s="1"/>
  <c r="BF3544" i="3"/>
  <c r="BU3544" i="3" s="1"/>
  <c r="BF3552" i="3"/>
  <c r="BU3552" i="3" s="1"/>
  <c r="BF3560" i="3"/>
  <c r="BU3560" i="3" s="1"/>
  <c r="BF3568" i="3"/>
  <c r="BU3568" i="3" s="1"/>
  <c r="BF3576" i="3"/>
  <c r="BU3576" i="3" s="1"/>
  <c r="BF3584" i="3"/>
  <c r="BU3584" i="3" s="1"/>
  <c r="BF3592" i="3"/>
  <c r="BU3592" i="3" s="1"/>
  <c r="BF3600" i="3"/>
  <c r="BU3600" i="3" s="1"/>
  <c r="BF3608" i="3"/>
  <c r="BU3608" i="3" s="1"/>
  <c r="BF3616" i="3"/>
  <c r="BU3616" i="3" s="1"/>
  <c r="BF3624" i="3"/>
  <c r="BU3624" i="3" s="1"/>
  <c r="BF3632" i="3"/>
  <c r="BU3632" i="3" s="1"/>
  <c r="BF3640" i="3"/>
  <c r="BU3640" i="3" s="1"/>
  <c r="BF3648" i="3"/>
  <c r="BU3648" i="3" s="1"/>
  <c r="BF3656" i="3"/>
  <c r="BU3656" i="3" s="1"/>
  <c r="BF3664" i="3"/>
  <c r="BU3664" i="3" s="1"/>
  <c r="BF3672" i="3"/>
  <c r="BU3672" i="3" s="1"/>
  <c r="BF3680" i="3"/>
  <c r="BU3680" i="3" s="1"/>
  <c r="BF3688" i="3"/>
  <c r="BU3688" i="3" s="1"/>
  <c r="BF3696" i="3"/>
  <c r="BU3696" i="3" s="1"/>
  <c r="BF3704" i="3"/>
  <c r="BU3704" i="3" s="1"/>
  <c r="BF3712" i="3"/>
  <c r="BU3712" i="3" s="1"/>
  <c r="BF3720" i="3"/>
  <c r="BU3720" i="3" s="1"/>
  <c r="BF3728" i="3"/>
  <c r="BU3728" i="3" s="1"/>
  <c r="BF3736" i="3"/>
  <c r="BU3736" i="3" s="1"/>
  <c r="BF3744" i="3"/>
  <c r="BU3744" i="3" s="1"/>
  <c r="BF3752" i="3"/>
  <c r="BU3752" i="3" s="1"/>
  <c r="BF3251" i="3"/>
  <c r="BU3251" i="3" s="1"/>
  <c r="BF3260" i="3"/>
  <c r="BU3260" i="3" s="1"/>
  <c r="BF3276" i="3"/>
  <c r="BU3276" i="3" s="1"/>
  <c r="BF3279" i="3"/>
  <c r="BU3279" i="3" s="1"/>
  <c r="BF3287" i="3"/>
  <c r="BU3287" i="3" s="1"/>
  <c r="BF3295" i="3"/>
  <c r="BU3295" i="3" s="1"/>
  <c r="BF3303" i="3"/>
  <c r="BU3303" i="3" s="1"/>
  <c r="BF3311" i="3"/>
  <c r="BU3311" i="3" s="1"/>
  <c r="BF3319" i="3"/>
  <c r="BU3319" i="3" s="1"/>
  <c r="BF3327" i="3"/>
  <c r="BU3327" i="3" s="1"/>
  <c r="BF3335" i="3"/>
  <c r="BU3335" i="3" s="1"/>
  <c r="BF3343" i="3"/>
  <c r="BU3343" i="3" s="1"/>
  <c r="BF3351" i="3"/>
  <c r="BU3351" i="3" s="1"/>
  <c r="BF3359" i="3"/>
  <c r="BU3359" i="3" s="1"/>
  <c r="BF3367" i="3"/>
  <c r="BU3367" i="3" s="1"/>
  <c r="BF3375" i="3"/>
  <c r="BU3375" i="3" s="1"/>
  <c r="BF3383" i="3"/>
  <c r="BU3383" i="3" s="1"/>
  <c r="BF3391" i="3"/>
  <c r="BU3391" i="3" s="1"/>
  <c r="BF3399" i="3"/>
  <c r="BU3399" i="3" s="1"/>
  <c r="BF3407" i="3"/>
  <c r="BU3407" i="3" s="1"/>
  <c r="BF3415" i="3"/>
  <c r="BU3415" i="3" s="1"/>
  <c r="BF3423" i="3"/>
  <c r="BU3423" i="3" s="1"/>
  <c r="BF3431" i="3"/>
  <c r="BU3431" i="3" s="1"/>
  <c r="BF3439" i="3"/>
  <c r="BU3439" i="3" s="1"/>
  <c r="BF3447" i="3"/>
  <c r="BU3447" i="3" s="1"/>
  <c r="BF3455" i="3"/>
  <c r="BU3455" i="3" s="1"/>
  <c r="BF3463" i="3"/>
  <c r="BU3463" i="3" s="1"/>
  <c r="BF3471" i="3"/>
  <c r="BU3471" i="3" s="1"/>
  <c r="BF3479" i="3"/>
  <c r="BU3479" i="3" s="1"/>
  <c r="BF3487" i="3"/>
  <c r="BU3487" i="3" s="1"/>
  <c r="BF3495" i="3"/>
  <c r="BU3495" i="3" s="1"/>
  <c r="BF3503" i="3"/>
  <c r="BU3503" i="3" s="1"/>
  <c r="BF3511" i="3"/>
  <c r="BU3511" i="3" s="1"/>
  <c r="BF3519" i="3"/>
  <c r="BU3519" i="3" s="1"/>
  <c r="BF3527" i="3"/>
  <c r="BU3527" i="3" s="1"/>
  <c r="BF3535" i="3"/>
  <c r="BU3535" i="3" s="1"/>
  <c r="BF3543" i="3"/>
  <c r="BU3543" i="3" s="1"/>
  <c r="BF3551" i="3"/>
  <c r="BU3551" i="3" s="1"/>
  <c r="BF3559" i="3"/>
  <c r="BU3559" i="3" s="1"/>
  <c r="BF3567" i="3"/>
  <c r="BU3567" i="3" s="1"/>
  <c r="BF3575" i="3"/>
  <c r="BU3575" i="3" s="1"/>
  <c r="BF3583" i="3"/>
  <c r="BU3583" i="3" s="1"/>
  <c r="BF3591" i="3"/>
  <c r="BU3591" i="3" s="1"/>
  <c r="BF3599" i="3"/>
  <c r="BU3599" i="3" s="1"/>
  <c r="BF3607" i="3"/>
  <c r="BU3607" i="3" s="1"/>
  <c r="BF3615" i="3"/>
  <c r="BU3615" i="3" s="1"/>
  <c r="BF3623" i="3"/>
  <c r="BU3623" i="3" s="1"/>
  <c r="BF3631" i="3"/>
  <c r="BU3631" i="3" s="1"/>
  <c r="BF3639" i="3"/>
  <c r="BU3639" i="3" s="1"/>
  <c r="BF3647" i="3"/>
  <c r="BU3647" i="3" s="1"/>
  <c r="BF3655" i="3"/>
  <c r="BU3655" i="3" s="1"/>
  <c r="BF3663" i="3"/>
  <c r="BU3663" i="3" s="1"/>
  <c r="BF3671" i="3"/>
  <c r="BU3671" i="3" s="1"/>
  <c r="BF3679" i="3"/>
  <c r="BU3679" i="3" s="1"/>
  <c r="BF3687" i="3"/>
  <c r="BU3687" i="3" s="1"/>
  <c r="BF3695" i="3"/>
  <c r="BF3703" i="3"/>
  <c r="BF3711" i="3"/>
  <c r="BF3719" i="3"/>
  <c r="BF3727" i="3"/>
  <c r="BF3735" i="3"/>
  <c r="BF3743" i="3"/>
  <c r="BU3743" i="3" s="1"/>
  <c r="BF3751" i="3"/>
  <c r="BU3751" i="3" s="1"/>
  <c r="BF3759" i="3"/>
  <c r="BF3767" i="3"/>
  <c r="BF3775" i="3"/>
  <c r="BF3783" i="3"/>
  <c r="BF3791" i="3"/>
  <c r="BF3799" i="3"/>
  <c r="BF3807" i="3"/>
  <c r="BU3807" i="3" s="1"/>
  <c r="BF3815" i="3"/>
  <c r="BU3815" i="3" s="1"/>
  <c r="BF3823" i="3"/>
  <c r="BF3831" i="3"/>
  <c r="BF3839" i="3"/>
  <c r="BF3847" i="3"/>
  <c r="BF3855" i="3"/>
  <c r="BF3863" i="3"/>
  <c r="BF3871" i="3"/>
  <c r="BU3871" i="3" s="1"/>
  <c r="BF3879" i="3"/>
  <c r="BU3879" i="3" s="1"/>
  <c r="BF3887" i="3"/>
  <c r="BF3895" i="3"/>
  <c r="BF3903" i="3"/>
  <c r="BF3911" i="3"/>
  <c r="BF3919" i="3"/>
  <c r="BF3927" i="3"/>
  <c r="BF3848" i="3"/>
  <c r="BU3848" i="3" s="1"/>
  <c r="BF3864" i="3"/>
  <c r="BU3864" i="3" s="1"/>
  <c r="BF3912" i="3"/>
  <c r="BF3265" i="3"/>
  <c r="BF3267" i="3"/>
  <c r="BF3278" i="3"/>
  <c r="BF3286" i="3"/>
  <c r="BF3294" i="3"/>
  <c r="BF3302" i="3"/>
  <c r="BU3302" i="3" s="1"/>
  <c r="BF3310" i="3"/>
  <c r="BU3310" i="3" s="1"/>
  <c r="BF3318" i="3"/>
  <c r="BF3326" i="3"/>
  <c r="BF3334" i="3"/>
  <c r="BF3342" i="3"/>
  <c r="BF3350" i="3"/>
  <c r="BF3358" i="3"/>
  <c r="BF3366" i="3"/>
  <c r="BU3366" i="3" s="1"/>
  <c r="BF3374" i="3"/>
  <c r="BU3374" i="3" s="1"/>
  <c r="BF3382" i="3"/>
  <c r="BF3390" i="3"/>
  <c r="BF3398" i="3"/>
  <c r="BF3406" i="3"/>
  <c r="BF3414" i="3"/>
  <c r="BF3422" i="3"/>
  <c r="BF3430" i="3"/>
  <c r="BU3430" i="3" s="1"/>
  <c r="BF3438" i="3"/>
  <c r="BU3438" i="3" s="1"/>
  <c r="BF3446" i="3"/>
  <c r="BF3454" i="3"/>
  <c r="BF3462" i="3"/>
  <c r="BF3470" i="3"/>
  <c r="BF3478" i="3"/>
  <c r="BF3486" i="3"/>
  <c r="BU3486" i="3" s="1"/>
  <c r="BF3494" i="3"/>
  <c r="BU3494" i="3" s="1"/>
  <c r="BF3502" i="3"/>
  <c r="BU3502" i="3" s="1"/>
  <c r="BF3510" i="3"/>
  <c r="BF3518" i="3"/>
  <c r="BF3526" i="3"/>
  <c r="BF3534" i="3"/>
  <c r="BF3542" i="3"/>
  <c r="BF3550" i="3"/>
  <c r="BF3558" i="3"/>
  <c r="BU3558" i="3" s="1"/>
  <c r="BF3566" i="3"/>
  <c r="BU3566" i="3" s="1"/>
  <c r="BF3574" i="3"/>
  <c r="BF3582" i="3"/>
  <c r="BF3590" i="3"/>
  <c r="BF3598" i="3"/>
  <c r="BF3606" i="3"/>
  <c r="BF3614" i="3"/>
  <c r="BF3622" i="3"/>
  <c r="BU3622" i="3" s="1"/>
  <c r="BF3630" i="3"/>
  <c r="BU3630" i="3" s="1"/>
  <c r="BF3638" i="3"/>
  <c r="BF3646" i="3"/>
  <c r="BF3654" i="3"/>
  <c r="BF3662" i="3"/>
  <c r="BF3670" i="3"/>
  <c r="BF3678" i="3"/>
  <c r="BF3686" i="3"/>
  <c r="BU3686" i="3" s="1"/>
  <c r="BF3694" i="3"/>
  <c r="BU3694" i="3" s="1"/>
  <c r="BF3702" i="3"/>
  <c r="BF3710" i="3"/>
  <c r="BF3718" i="3"/>
  <c r="BF3726" i="3"/>
  <c r="BF3734" i="3"/>
  <c r="BF3742" i="3"/>
  <c r="BF3750" i="3"/>
  <c r="BU3750" i="3" s="1"/>
  <c r="BF3758" i="3"/>
  <c r="BU3758" i="3" s="1"/>
  <c r="BF3766" i="3"/>
  <c r="BF3774" i="3"/>
  <c r="BF3782" i="3"/>
  <c r="BF3790" i="3"/>
  <c r="BF3798" i="3"/>
  <c r="BF3806" i="3"/>
  <c r="BF3814" i="3"/>
  <c r="BU3814" i="3" s="1"/>
  <c r="BF3822" i="3"/>
  <c r="BU3822" i="3" s="1"/>
  <c r="BF3830" i="3"/>
  <c r="BF3838" i="3"/>
  <c r="BF3846" i="3"/>
  <c r="BF3854" i="3"/>
  <c r="BF3862" i="3"/>
  <c r="BF3870" i="3"/>
  <c r="BF3878" i="3"/>
  <c r="BU3878" i="3" s="1"/>
  <c r="BF3886" i="3"/>
  <c r="BU3886" i="3" s="1"/>
  <c r="BF3894" i="3"/>
  <c r="BF3902" i="3"/>
  <c r="BF3910" i="3"/>
  <c r="BF3918" i="3"/>
  <c r="BF3926" i="3"/>
  <c r="BF3760" i="3"/>
  <c r="BF3256" i="3"/>
  <c r="BU3256" i="3" s="1"/>
  <c r="BF3263" i="3"/>
  <c r="BU3263" i="3" s="1"/>
  <c r="BF3272" i="3"/>
  <c r="BF3285" i="3"/>
  <c r="BF3293" i="3"/>
  <c r="BF3301" i="3"/>
  <c r="BF3309" i="3"/>
  <c r="BF3317" i="3"/>
  <c r="BF3325" i="3"/>
  <c r="BU3325" i="3" s="1"/>
  <c r="BF3333" i="3"/>
  <c r="BU3333" i="3" s="1"/>
  <c r="BF3341" i="3"/>
  <c r="BF3349" i="3"/>
  <c r="BF3357" i="3"/>
  <c r="BF3365" i="3"/>
  <c r="BF3373" i="3"/>
  <c r="BF3381" i="3"/>
  <c r="BF3389" i="3"/>
  <c r="BU3389" i="3" s="1"/>
  <c r="BF3397" i="3"/>
  <c r="BU3397" i="3" s="1"/>
  <c r="BF3405" i="3"/>
  <c r="BF3413" i="3"/>
  <c r="BF3421" i="3"/>
  <c r="BF3429" i="3"/>
  <c r="BF3437" i="3"/>
  <c r="BF3445" i="3"/>
  <c r="BF3453" i="3"/>
  <c r="BU3453" i="3" s="1"/>
  <c r="BF3461" i="3"/>
  <c r="BU3461" i="3" s="1"/>
  <c r="BF3469" i="3"/>
  <c r="BF3477" i="3"/>
  <c r="BF3485" i="3"/>
  <c r="BU3485" i="3" s="1"/>
  <c r="BF3493" i="3"/>
  <c r="BU3493" i="3" s="1"/>
  <c r="BF3501" i="3"/>
  <c r="BU3501" i="3" s="1"/>
  <c r="BF3509" i="3"/>
  <c r="BU3509" i="3" s="1"/>
  <c r="BF3517" i="3"/>
  <c r="BU3517" i="3" s="1"/>
  <c r="BF3525" i="3"/>
  <c r="BU3525" i="3" s="1"/>
  <c r="BF3533" i="3"/>
  <c r="BU3533" i="3" s="1"/>
  <c r="BF3541" i="3"/>
  <c r="BF3549" i="3"/>
  <c r="BF3557" i="3"/>
  <c r="BF3565" i="3"/>
  <c r="BF3573" i="3"/>
  <c r="BF3581" i="3"/>
  <c r="BU3581" i="3" s="1"/>
  <c r="BF3589" i="3"/>
  <c r="BU3589" i="3" s="1"/>
  <c r="BF3597" i="3"/>
  <c r="BF3605" i="3"/>
  <c r="BF3613" i="3"/>
  <c r="BF3621" i="3"/>
  <c r="BF3629" i="3"/>
  <c r="BF3637" i="3"/>
  <c r="BF3645" i="3"/>
  <c r="BU3645" i="3" s="1"/>
  <c r="BF3653" i="3"/>
  <c r="BU3653" i="3" s="1"/>
  <c r="BF3661" i="3"/>
  <c r="BF3669" i="3"/>
  <c r="BF3677" i="3"/>
  <c r="BF3685" i="3"/>
  <c r="BF3693" i="3"/>
  <c r="BF3701" i="3"/>
  <c r="BF3709" i="3"/>
  <c r="BU3709" i="3" s="1"/>
  <c r="BF3717" i="3"/>
  <c r="BU3717" i="3" s="1"/>
  <c r="BF3725" i="3"/>
  <c r="BF3733" i="3"/>
  <c r="BF3741" i="3"/>
  <c r="BF3749" i="3"/>
  <c r="BF3757" i="3"/>
  <c r="BF3765" i="3"/>
  <c r="BF3773" i="3"/>
  <c r="BU3773" i="3" s="1"/>
  <c r="BF3781" i="3"/>
  <c r="BU3781" i="3" s="1"/>
  <c r="BF3789" i="3"/>
  <c r="BF3797" i="3"/>
  <c r="BF3805" i="3"/>
  <c r="BF3813" i="3"/>
  <c r="BF3821" i="3"/>
  <c r="BF3829" i="3"/>
  <c r="BF3837" i="3"/>
  <c r="BU3837" i="3" s="1"/>
  <c r="BF3845" i="3"/>
  <c r="BU3845" i="3" s="1"/>
  <c r="BF3853" i="3"/>
  <c r="BF3861" i="3"/>
  <c r="BF3869" i="3"/>
  <c r="BF3877" i="3"/>
  <c r="BF3885" i="3"/>
  <c r="BF3893" i="3"/>
  <c r="BF3901" i="3"/>
  <c r="BU3901" i="3" s="1"/>
  <c r="BF3909" i="3"/>
  <c r="BU3909" i="3" s="1"/>
  <c r="BF3917" i="3"/>
  <c r="BF3925" i="3"/>
  <c r="BF3933" i="3"/>
  <c r="BF3768" i="3"/>
  <c r="BF3856" i="3"/>
  <c r="BF3888" i="3"/>
  <c r="BF3904" i="3"/>
  <c r="BU3904" i="3" s="1"/>
  <c r="BF3235" i="3"/>
  <c r="BU3235" i="3" s="1"/>
  <c r="BF3254" i="3"/>
  <c r="BF3270" i="3"/>
  <c r="BF3284" i="3"/>
  <c r="BF3292" i="3"/>
  <c r="BF3300" i="3"/>
  <c r="BF3308" i="3"/>
  <c r="BF3316" i="3"/>
  <c r="BU3316" i="3" s="1"/>
  <c r="BF3324" i="3"/>
  <c r="BU3324" i="3" s="1"/>
  <c r="BF3332" i="3"/>
  <c r="BF3340" i="3"/>
  <c r="BF3348" i="3"/>
  <c r="BF3356" i="3"/>
  <c r="BF3364" i="3"/>
  <c r="BF3372" i="3"/>
  <c r="BF3380" i="3"/>
  <c r="BU3380" i="3" s="1"/>
  <c r="BF3388" i="3"/>
  <c r="BU3388" i="3" s="1"/>
  <c r="BF3396" i="3"/>
  <c r="BF3404" i="3"/>
  <c r="BF3412" i="3"/>
  <c r="BF3420" i="3"/>
  <c r="BF3428" i="3"/>
  <c r="BF3436" i="3"/>
  <c r="BF3444" i="3"/>
  <c r="BU3444" i="3" s="1"/>
  <c r="BF3452" i="3"/>
  <c r="BU3452" i="3" s="1"/>
  <c r="BF3460" i="3"/>
  <c r="BF3468" i="3"/>
  <c r="BF3476" i="3"/>
  <c r="BF3484" i="3"/>
  <c r="BU3484" i="3" s="1"/>
  <c r="BF3492" i="3"/>
  <c r="BU3492" i="3" s="1"/>
  <c r="BF3500" i="3"/>
  <c r="BU3500" i="3" s="1"/>
  <c r="BF3508" i="3"/>
  <c r="BU3508" i="3" s="1"/>
  <c r="BF3516" i="3"/>
  <c r="BU3516" i="3" s="1"/>
  <c r="BF3524" i="3"/>
  <c r="BU3524" i="3" s="1"/>
  <c r="BF3532" i="3"/>
  <c r="BU3532" i="3" s="1"/>
  <c r="BF3540" i="3"/>
  <c r="BU3540" i="3" s="1"/>
  <c r="BF3548" i="3"/>
  <c r="BU3548" i="3" s="1"/>
  <c r="BF3556" i="3"/>
  <c r="BU3556" i="3" s="1"/>
  <c r="BF3564" i="3"/>
  <c r="BU3564" i="3" s="1"/>
  <c r="BF3572" i="3"/>
  <c r="BU3572" i="3" s="1"/>
  <c r="BF3580" i="3"/>
  <c r="BU3580" i="3" s="1"/>
  <c r="BF3588" i="3"/>
  <c r="BF3596" i="3"/>
  <c r="BF3604" i="3"/>
  <c r="BF3612" i="3"/>
  <c r="BF3620" i="3"/>
  <c r="BF3628" i="3"/>
  <c r="BF3636" i="3"/>
  <c r="BU3636" i="3" s="1"/>
  <c r="BF3644" i="3"/>
  <c r="BU3644" i="3" s="1"/>
  <c r="BF3652" i="3"/>
  <c r="BF3660" i="3"/>
  <c r="BF3668" i="3"/>
  <c r="BF3676" i="3"/>
  <c r="BF3684" i="3"/>
  <c r="BF3692" i="3"/>
  <c r="BF3700" i="3"/>
  <c r="BU3700" i="3" s="1"/>
  <c r="BF3708" i="3"/>
  <c r="BU3708" i="3" s="1"/>
  <c r="BF3716" i="3"/>
  <c r="BF3724" i="3"/>
  <c r="BF3732" i="3"/>
  <c r="BF3740" i="3"/>
  <c r="BF3748" i="3"/>
  <c r="BF3756" i="3"/>
  <c r="BF3764" i="3"/>
  <c r="BU3764" i="3" s="1"/>
  <c r="BF3772" i="3"/>
  <c r="BU3772" i="3" s="1"/>
  <c r="BF3780" i="3"/>
  <c r="BF3788" i="3"/>
  <c r="BF3796" i="3"/>
  <c r="BF3804" i="3"/>
  <c r="BF3812" i="3"/>
  <c r="BF3820" i="3"/>
  <c r="BF3828" i="3"/>
  <c r="BU3828" i="3" s="1"/>
  <c r="BF3836" i="3"/>
  <c r="BU3836" i="3" s="1"/>
  <c r="BF3844" i="3"/>
  <c r="BF3852" i="3"/>
  <c r="BF3860" i="3"/>
  <c r="BF3868" i="3"/>
  <c r="BF3876" i="3"/>
  <c r="BF3884" i="3"/>
  <c r="BF3892" i="3"/>
  <c r="BU3892" i="3" s="1"/>
  <c r="BF3900" i="3"/>
  <c r="BU3900" i="3" s="1"/>
  <c r="BF3908" i="3"/>
  <c r="BF3916" i="3"/>
  <c r="BF3924" i="3"/>
  <c r="BF3932" i="3"/>
  <c r="BF3792" i="3"/>
  <c r="BF3800" i="3"/>
  <c r="BF3808" i="3"/>
  <c r="BU3808" i="3" s="1"/>
  <c r="BF3824" i="3"/>
  <c r="BU3824" i="3" s="1"/>
  <c r="BF3840" i="3"/>
  <c r="BF3872" i="3"/>
  <c r="BF3896" i="3"/>
  <c r="BF3928" i="3"/>
  <c r="BF3268" i="3"/>
  <c r="BF3283" i="3"/>
  <c r="BF3291" i="3"/>
  <c r="BU3291" i="3" s="1"/>
  <c r="BF3299" i="3"/>
  <c r="BU3299" i="3" s="1"/>
  <c r="BF3307" i="3"/>
  <c r="BF3315" i="3"/>
  <c r="BF3323" i="3"/>
  <c r="BF3331" i="3"/>
  <c r="BF3339" i="3"/>
  <c r="BF3347" i="3"/>
  <c r="BF3355" i="3"/>
  <c r="BU3355" i="3" s="1"/>
  <c r="BF3363" i="3"/>
  <c r="BU3363" i="3" s="1"/>
  <c r="BF3371" i="3"/>
  <c r="BF3379" i="3"/>
  <c r="BF3387" i="3"/>
  <c r="BF3395" i="3"/>
  <c r="BF3403" i="3"/>
  <c r="BF3411" i="3"/>
  <c r="BF3419" i="3"/>
  <c r="BU3419" i="3" s="1"/>
  <c r="BF3427" i="3"/>
  <c r="BU3427" i="3" s="1"/>
  <c r="BF3435" i="3"/>
  <c r="BF3443" i="3"/>
  <c r="BF3451" i="3"/>
  <c r="BF3459" i="3"/>
  <c r="BF3467" i="3"/>
  <c r="BF3475" i="3"/>
  <c r="BF3483" i="3"/>
  <c r="BU3483" i="3" s="1"/>
  <c r="BF3491" i="3"/>
  <c r="BU3491" i="3" s="1"/>
  <c r="BF3499" i="3"/>
  <c r="BU3499" i="3" s="1"/>
  <c r="BF3507" i="3"/>
  <c r="BU3507" i="3" s="1"/>
  <c r="BF3515" i="3"/>
  <c r="BU3515" i="3" s="1"/>
  <c r="BF3523" i="3"/>
  <c r="BU3523" i="3" s="1"/>
  <c r="BF3531" i="3"/>
  <c r="BU3531" i="3" s="1"/>
  <c r="BF3539" i="3"/>
  <c r="BU3539" i="3" s="1"/>
  <c r="BF3547" i="3"/>
  <c r="BU3547" i="3" s="1"/>
  <c r="BF3555" i="3"/>
  <c r="BU3555" i="3" s="1"/>
  <c r="BF3563" i="3"/>
  <c r="BU3563" i="3" s="1"/>
  <c r="BF3571" i="3"/>
  <c r="BU3571" i="3" s="1"/>
  <c r="BF3579" i="3"/>
  <c r="BU3579" i="3" s="1"/>
  <c r="BF3587" i="3"/>
  <c r="BU3587" i="3" s="1"/>
  <c r="BF3595" i="3"/>
  <c r="BU3595" i="3" s="1"/>
  <c r="BF3603" i="3"/>
  <c r="BF3611" i="3"/>
  <c r="BU3611" i="3" s="1"/>
  <c r="BF3619" i="3"/>
  <c r="BU3619" i="3" s="1"/>
  <c r="BF3627" i="3"/>
  <c r="BF3635" i="3"/>
  <c r="BF3643" i="3"/>
  <c r="BF3651" i="3"/>
  <c r="BF3659" i="3"/>
  <c r="BF3667" i="3"/>
  <c r="BF3675" i="3"/>
  <c r="BU3675" i="3" s="1"/>
  <c r="BF3683" i="3"/>
  <c r="BU3683" i="3" s="1"/>
  <c r="BF3691" i="3"/>
  <c r="BF3699" i="3"/>
  <c r="BF3707" i="3"/>
  <c r="BF3715" i="3"/>
  <c r="BF3723" i="3"/>
  <c r="BF3731" i="3"/>
  <c r="BF3739" i="3"/>
  <c r="BU3739" i="3" s="1"/>
  <c r="BF3747" i="3"/>
  <c r="BU3747" i="3" s="1"/>
  <c r="BF3755" i="3"/>
  <c r="BF3763" i="3"/>
  <c r="BF3771" i="3"/>
  <c r="BF3779" i="3"/>
  <c r="BF3787" i="3"/>
  <c r="BF3795" i="3"/>
  <c r="BF3803" i="3"/>
  <c r="BU3803" i="3" s="1"/>
  <c r="BF3811" i="3"/>
  <c r="BU3811" i="3" s="1"/>
  <c r="BF3819" i="3"/>
  <c r="BF3827" i="3"/>
  <c r="BF3835" i="3"/>
  <c r="BF3843" i="3"/>
  <c r="BF3851" i="3"/>
  <c r="BF3859" i="3"/>
  <c r="BF3867" i="3"/>
  <c r="BU3867" i="3" s="1"/>
  <c r="BF3875" i="3"/>
  <c r="BU3875" i="3" s="1"/>
  <c r="BF3883" i="3"/>
  <c r="BF3891" i="3"/>
  <c r="BF3899" i="3"/>
  <c r="BF3907" i="3"/>
  <c r="BF3915" i="3"/>
  <c r="BF3923" i="3"/>
  <c r="BF3931" i="3"/>
  <c r="BU3931" i="3" s="1"/>
  <c r="BF3816" i="3"/>
  <c r="BU3816" i="3" s="1"/>
  <c r="BF3880" i="3"/>
  <c r="BF3227" i="3"/>
  <c r="BF3248" i="3"/>
  <c r="BF3257" i="3"/>
  <c r="BF3259" i="3"/>
  <c r="BF3273" i="3"/>
  <c r="BF3275" i="3"/>
  <c r="BU3275" i="3" s="1"/>
  <c r="BF3282" i="3"/>
  <c r="BU3282" i="3" s="1"/>
  <c r="BF3290" i="3"/>
  <c r="BF3298" i="3"/>
  <c r="BF3306" i="3"/>
  <c r="BF3314" i="3"/>
  <c r="BF3322" i="3"/>
  <c r="BF3330" i="3"/>
  <c r="BF3338" i="3"/>
  <c r="BU3338" i="3" s="1"/>
  <c r="BF3346" i="3"/>
  <c r="BU3346" i="3" s="1"/>
  <c r="BF3354" i="3"/>
  <c r="BF3362" i="3"/>
  <c r="BF3370" i="3"/>
  <c r="BF3378" i="3"/>
  <c r="BF3386" i="3"/>
  <c r="BF3394" i="3"/>
  <c r="BF3402" i="3"/>
  <c r="BU3402" i="3" s="1"/>
  <c r="BF3410" i="3"/>
  <c r="BU3410" i="3" s="1"/>
  <c r="BF3418" i="3"/>
  <c r="BF3426" i="3"/>
  <c r="BF3434" i="3"/>
  <c r="BF3442" i="3"/>
  <c r="BF3450" i="3"/>
  <c r="BF3458" i="3"/>
  <c r="BF3466" i="3"/>
  <c r="BU3466" i="3" s="1"/>
  <c r="BF3474" i="3"/>
  <c r="BU3474" i="3" s="1"/>
  <c r="BF3482" i="3"/>
  <c r="BU3482" i="3" s="1"/>
  <c r="BF3490" i="3"/>
  <c r="BU3490" i="3" s="1"/>
  <c r="BF3498" i="3"/>
  <c r="BU3498" i="3" s="1"/>
  <c r="BF3506" i="3"/>
  <c r="BU3506" i="3" s="1"/>
  <c r="BF3514" i="3"/>
  <c r="BU3514" i="3" s="1"/>
  <c r="BF3522" i="3"/>
  <c r="BU3522" i="3" s="1"/>
  <c r="BF3530" i="3"/>
  <c r="BU3530" i="3" s="1"/>
  <c r="BF3538" i="3"/>
  <c r="BU3538" i="3" s="1"/>
  <c r="BF3546" i="3"/>
  <c r="BU3546" i="3" s="1"/>
  <c r="BF3554" i="3"/>
  <c r="BU3554" i="3" s="1"/>
  <c r="BF3562" i="3"/>
  <c r="BU3562" i="3" s="1"/>
  <c r="BF3570" i="3"/>
  <c r="BU3570" i="3" s="1"/>
  <c r="BF3578" i="3"/>
  <c r="BU3578" i="3" s="1"/>
  <c r="BF3586" i="3"/>
  <c r="BU3586" i="3" s="1"/>
  <c r="BF3594" i="3"/>
  <c r="BU3594" i="3" s="1"/>
  <c r="BF3602" i="3"/>
  <c r="BU3602" i="3" s="1"/>
  <c r="BF3610" i="3"/>
  <c r="BU3610" i="3" s="1"/>
  <c r="BF3618" i="3"/>
  <c r="BU3618" i="3" s="1"/>
  <c r="BF3626" i="3"/>
  <c r="BU3626" i="3" s="1"/>
  <c r="BF3634" i="3"/>
  <c r="BF3642" i="3"/>
  <c r="BF3650" i="3"/>
  <c r="BF3658" i="3"/>
  <c r="BU3658" i="3" s="1"/>
  <c r="BF3666" i="3"/>
  <c r="BU3666" i="3" s="1"/>
  <c r="BF3674" i="3"/>
  <c r="BF3682" i="3"/>
  <c r="BF3690" i="3"/>
  <c r="BF3698" i="3"/>
  <c r="BF3706" i="3"/>
  <c r="BF3714" i="3"/>
  <c r="BF3722" i="3"/>
  <c r="BU3722" i="3" s="1"/>
  <c r="BF3730" i="3"/>
  <c r="BU3730" i="3" s="1"/>
  <c r="BF3738" i="3"/>
  <c r="BF3746" i="3"/>
  <c r="BF3754" i="3"/>
  <c r="BF3762" i="3"/>
  <c r="BF3770" i="3"/>
  <c r="BF3778" i="3"/>
  <c r="BF3786" i="3"/>
  <c r="BU3786" i="3" s="1"/>
  <c r="BF3794" i="3"/>
  <c r="BU3794" i="3" s="1"/>
  <c r="BF3802" i="3"/>
  <c r="BF3810" i="3"/>
  <c r="BF3818" i="3"/>
  <c r="BF3826" i="3"/>
  <c r="BF3834" i="3"/>
  <c r="BF3842" i="3"/>
  <c r="BF3850" i="3"/>
  <c r="BU3850" i="3" s="1"/>
  <c r="BF3858" i="3"/>
  <c r="BU3858" i="3" s="1"/>
  <c r="BF3866" i="3"/>
  <c r="BF3874" i="3"/>
  <c r="BF3882" i="3"/>
  <c r="BF3890" i="3"/>
  <c r="BF3898" i="3"/>
  <c r="BF3906" i="3"/>
  <c r="BF3914" i="3"/>
  <c r="BU3914" i="3" s="1"/>
  <c r="BF3922" i="3"/>
  <c r="BU3922" i="3" s="1"/>
  <c r="BF3930" i="3"/>
  <c r="BF3784" i="3"/>
  <c r="BF3243" i="3"/>
  <c r="BF3255" i="3"/>
  <c r="BF3264" i="3"/>
  <c r="BF3271" i="3"/>
  <c r="BF3281" i="3"/>
  <c r="BU3281" i="3" s="1"/>
  <c r="BF3289" i="3"/>
  <c r="BU3289" i="3" s="1"/>
  <c r="BF3297" i="3"/>
  <c r="BF3305" i="3"/>
  <c r="BF3313" i="3"/>
  <c r="BF3321" i="3"/>
  <c r="BF3329" i="3"/>
  <c r="BF3337" i="3"/>
  <c r="BF3345" i="3"/>
  <c r="BU3345" i="3" s="1"/>
  <c r="BF3353" i="3"/>
  <c r="BU3353" i="3" s="1"/>
  <c r="BF3361" i="3"/>
  <c r="BF3369" i="3"/>
  <c r="BF3377" i="3"/>
  <c r="BF3385" i="3"/>
  <c r="BF3393" i="3"/>
  <c r="BF3401" i="3"/>
  <c r="BF3409" i="3"/>
  <c r="BU3409" i="3" s="1"/>
  <c r="BF3417" i="3"/>
  <c r="BU3417" i="3" s="1"/>
  <c r="BF3425" i="3"/>
  <c r="BF3433" i="3"/>
  <c r="BF3441" i="3"/>
  <c r="BF3449" i="3"/>
  <c r="BF3457" i="3"/>
  <c r="BF3465" i="3"/>
  <c r="BF3473" i="3"/>
  <c r="BU3473" i="3" s="1"/>
  <c r="BF3481" i="3"/>
  <c r="BU3481" i="3" s="1"/>
  <c r="BF3489" i="3"/>
  <c r="BU3489" i="3" s="1"/>
  <c r="BF3497" i="3"/>
  <c r="BU3497" i="3" s="1"/>
  <c r="BF3505" i="3"/>
  <c r="BU3505" i="3" s="1"/>
  <c r="BF3513" i="3"/>
  <c r="BU3513" i="3" s="1"/>
  <c r="BF3521" i="3"/>
  <c r="BU3521" i="3" s="1"/>
  <c r="BF3529" i="3"/>
  <c r="BU3529" i="3" s="1"/>
  <c r="BF3537" i="3"/>
  <c r="BU3537" i="3" s="1"/>
  <c r="BF3545" i="3"/>
  <c r="BU3545" i="3" s="1"/>
  <c r="BF3553" i="3"/>
  <c r="BU3553" i="3" s="1"/>
  <c r="BF3561" i="3"/>
  <c r="BU3561" i="3" s="1"/>
  <c r="BF3569" i="3"/>
  <c r="BU3569" i="3" s="1"/>
  <c r="BF3577" i="3"/>
  <c r="BU3577" i="3" s="1"/>
  <c r="BF3585" i="3"/>
  <c r="BU3585" i="3" s="1"/>
  <c r="BF3593" i="3"/>
  <c r="BU3593" i="3" s="1"/>
  <c r="BF3601" i="3"/>
  <c r="BU3601" i="3" s="1"/>
  <c r="BF3609" i="3"/>
  <c r="BU3609" i="3" s="1"/>
  <c r="BF3617" i="3"/>
  <c r="BU3617" i="3" s="1"/>
  <c r="BF3625" i="3"/>
  <c r="BU3625" i="3" s="1"/>
  <c r="BF3633" i="3"/>
  <c r="BU3633" i="3" s="1"/>
  <c r="BF3641" i="3"/>
  <c r="BU3641" i="3" s="1"/>
  <c r="BF3649" i="3"/>
  <c r="BU3649" i="3" s="1"/>
  <c r="BF3657" i="3"/>
  <c r="BF3665" i="3"/>
  <c r="BU3665" i="3" s="1"/>
  <c r="BF3673" i="3"/>
  <c r="BU3673" i="3" s="1"/>
  <c r="BF3681" i="3"/>
  <c r="BF3689" i="3"/>
  <c r="BF3697" i="3"/>
  <c r="BF3705" i="3"/>
  <c r="BF3713" i="3"/>
  <c r="BF3721" i="3"/>
  <c r="BF3729" i="3"/>
  <c r="BU3729" i="3" s="1"/>
  <c r="BF3737" i="3"/>
  <c r="BU3737" i="3" s="1"/>
  <c r="BF3745" i="3"/>
  <c r="BF3753" i="3"/>
  <c r="BF3761" i="3"/>
  <c r="BF3769" i="3"/>
  <c r="BF3777" i="3"/>
  <c r="BF3785" i="3"/>
  <c r="BF3793" i="3"/>
  <c r="BU3793" i="3" s="1"/>
  <c r="BF3801" i="3"/>
  <c r="BU3801" i="3" s="1"/>
  <c r="BF3809" i="3"/>
  <c r="BF3817" i="3"/>
  <c r="BF3825" i="3"/>
  <c r="BF3833" i="3"/>
  <c r="BF3841" i="3"/>
  <c r="BF3849" i="3"/>
  <c r="BF3857" i="3"/>
  <c r="BU3857" i="3" s="1"/>
  <c r="BF3865" i="3"/>
  <c r="BF3873" i="3"/>
  <c r="BF3881" i="3"/>
  <c r="BF3889" i="3"/>
  <c r="BF3897" i="3"/>
  <c r="BF3905" i="3"/>
  <c r="BF3913" i="3"/>
  <c r="BF3921" i="3"/>
  <c r="BU3921" i="3" s="1"/>
  <c r="BF3929" i="3"/>
  <c r="BU3929" i="3" s="1"/>
  <c r="BF3776" i="3"/>
  <c r="BF3832" i="3"/>
  <c r="BF3920" i="3"/>
  <c r="BF2" i="3"/>
  <c r="BF3" i="3"/>
  <c r="BU3" i="3" s="1"/>
  <c r="BT5" i="3"/>
  <c r="BS4" i="3"/>
  <c r="BS3" i="3"/>
  <c r="BT3" i="3"/>
  <c r="BS6" i="3"/>
  <c r="BT6" i="3"/>
  <c r="BS7" i="3"/>
  <c r="BT7" i="3"/>
  <c r="BS8" i="3"/>
  <c r="BT8" i="3"/>
  <c r="BS9" i="3"/>
  <c r="BT9" i="3"/>
  <c r="BS10" i="3"/>
  <c r="BT10" i="3"/>
  <c r="BS11" i="3"/>
  <c r="BT11" i="3"/>
  <c r="BS12" i="3"/>
  <c r="BT12" i="3"/>
  <c r="BS13" i="3"/>
  <c r="BT13" i="3"/>
  <c r="BS14" i="3"/>
  <c r="BT14" i="3"/>
  <c r="BS15" i="3"/>
  <c r="BT15" i="3"/>
  <c r="BS16" i="3"/>
  <c r="BT16" i="3"/>
  <c r="BS17" i="3"/>
  <c r="BT17" i="3"/>
  <c r="BS18" i="3"/>
  <c r="BT18" i="3"/>
  <c r="BS19" i="3"/>
  <c r="BT19" i="3"/>
  <c r="BS20" i="3"/>
  <c r="BT20" i="3"/>
  <c r="BS21" i="3"/>
  <c r="BT21" i="3"/>
  <c r="BS22" i="3"/>
  <c r="BT22" i="3"/>
  <c r="BS23" i="3"/>
  <c r="BT23" i="3"/>
  <c r="BS24" i="3"/>
  <c r="BT24" i="3"/>
  <c r="BS25" i="3"/>
  <c r="BT25" i="3"/>
  <c r="BS26" i="3"/>
  <c r="BT26" i="3"/>
  <c r="BS27" i="3"/>
  <c r="BT27" i="3"/>
  <c r="BS28" i="3"/>
  <c r="BT28" i="3"/>
  <c r="BS29" i="3"/>
  <c r="BT29" i="3"/>
  <c r="BS30" i="3"/>
  <c r="BT30" i="3"/>
  <c r="BS31" i="3"/>
  <c r="BT31" i="3"/>
  <c r="BS32" i="3"/>
  <c r="BT32" i="3"/>
  <c r="BS33" i="3"/>
  <c r="BT33" i="3"/>
  <c r="BS34" i="3"/>
  <c r="BT34" i="3"/>
  <c r="BS35" i="3"/>
  <c r="BT35" i="3"/>
  <c r="BS36" i="3"/>
  <c r="BT36" i="3"/>
  <c r="BS37" i="3"/>
  <c r="BT37" i="3"/>
  <c r="BS38" i="3"/>
  <c r="BT38" i="3"/>
  <c r="BS39" i="3"/>
  <c r="BT39" i="3"/>
  <c r="BS40" i="3"/>
  <c r="BT40" i="3"/>
  <c r="BS41" i="3"/>
  <c r="BT41" i="3"/>
  <c r="BS42" i="3"/>
  <c r="BT42" i="3"/>
  <c r="BS43" i="3"/>
  <c r="BT43" i="3"/>
  <c r="BS44" i="3"/>
  <c r="BT44" i="3"/>
  <c r="BS45" i="3"/>
  <c r="BT45" i="3"/>
  <c r="BS46" i="3"/>
  <c r="BT46" i="3"/>
  <c r="BS47" i="3"/>
  <c r="BT47" i="3"/>
  <c r="BS48" i="3"/>
  <c r="BT48" i="3"/>
  <c r="BS49" i="3"/>
  <c r="BT49" i="3"/>
  <c r="BS50" i="3"/>
  <c r="BT50" i="3"/>
  <c r="BS51" i="3"/>
  <c r="BT51" i="3"/>
  <c r="BS52" i="3"/>
  <c r="BT52" i="3"/>
  <c r="BS53" i="3"/>
  <c r="BT53" i="3"/>
  <c r="BS54" i="3"/>
  <c r="BT54" i="3"/>
  <c r="BS55" i="3"/>
  <c r="BT55" i="3"/>
  <c r="BS56" i="3"/>
  <c r="BT56" i="3"/>
  <c r="BS57" i="3"/>
  <c r="BT57" i="3"/>
  <c r="BS58" i="3"/>
  <c r="BT58" i="3"/>
  <c r="BS59" i="3"/>
  <c r="BT59" i="3"/>
  <c r="BS60" i="3"/>
  <c r="BT60" i="3"/>
  <c r="BS61" i="3"/>
  <c r="BT61" i="3"/>
  <c r="BS62" i="3"/>
  <c r="BT62" i="3"/>
  <c r="BS63" i="3"/>
  <c r="BT63" i="3"/>
  <c r="BS64" i="3"/>
  <c r="BT64" i="3"/>
  <c r="BS65" i="3"/>
  <c r="BT65" i="3"/>
  <c r="BS66" i="3"/>
  <c r="BT66" i="3"/>
  <c r="BS67" i="3"/>
  <c r="BT67" i="3"/>
  <c r="BS68" i="3"/>
  <c r="BT68" i="3"/>
  <c r="BS69" i="3"/>
  <c r="BT69" i="3"/>
  <c r="BS70" i="3"/>
  <c r="BT70" i="3"/>
  <c r="BS71" i="3"/>
  <c r="BT71" i="3"/>
  <c r="BS72" i="3"/>
  <c r="BT72" i="3"/>
  <c r="BS73" i="3"/>
  <c r="BT73" i="3"/>
  <c r="BS74" i="3"/>
  <c r="BT74" i="3"/>
  <c r="BS75" i="3"/>
  <c r="BT75" i="3"/>
  <c r="BS76" i="3"/>
  <c r="BT76" i="3"/>
  <c r="BS77" i="3"/>
  <c r="BT77" i="3"/>
  <c r="BS78" i="3"/>
  <c r="BT78" i="3"/>
  <c r="BS79" i="3"/>
  <c r="BT79" i="3"/>
  <c r="BS80" i="3"/>
  <c r="BT80" i="3"/>
  <c r="BS81" i="3"/>
  <c r="BT81" i="3"/>
  <c r="BS82" i="3"/>
  <c r="BT82" i="3"/>
  <c r="BS83" i="3"/>
  <c r="BT83" i="3"/>
  <c r="BS84" i="3"/>
  <c r="BT84" i="3"/>
  <c r="BS85" i="3"/>
  <c r="BT85" i="3"/>
  <c r="BS86" i="3"/>
  <c r="BT86" i="3"/>
  <c r="BS87" i="3"/>
  <c r="BT87" i="3"/>
  <c r="BS88" i="3"/>
  <c r="BT88" i="3"/>
  <c r="BS89" i="3"/>
  <c r="BT89" i="3"/>
  <c r="BS90" i="3"/>
  <c r="BT90" i="3"/>
  <c r="BS91" i="3"/>
  <c r="BT91" i="3"/>
  <c r="BS92" i="3"/>
  <c r="BT92" i="3"/>
  <c r="BS93" i="3"/>
  <c r="BT93" i="3"/>
  <c r="BS94" i="3"/>
  <c r="BT94" i="3"/>
  <c r="BS95" i="3"/>
  <c r="BT95" i="3"/>
  <c r="BS96" i="3"/>
  <c r="BT96" i="3"/>
  <c r="BS97" i="3"/>
  <c r="BT97" i="3"/>
  <c r="BS98" i="3"/>
  <c r="BT98" i="3"/>
  <c r="BS99" i="3"/>
  <c r="BT99" i="3"/>
  <c r="BS100" i="3"/>
  <c r="BT100" i="3"/>
  <c r="BS101" i="3"/>
  <c r="BT101" i="3"/>
  <c r="BS102" i="3"/>
  <c r="BT102" i="3"/>
  <c r="BS103" i="3"/>
  <c r="BT103" i="3"/>
  <c r="BS104" i="3"/>
  <c r="BT104" i="3"/>
  <c r="BS105" i="3"/>
  <c r="BT105" i="3"/>
  <c r="BS106" i="3"/>
  <c r="BT106" i="3"/>
  <c r="BS107" i="3"/>
  <c r="BT107" i="3"/>
  <c r="BS108" i="3"/>
  <c r="BT108" i="3"/>
  <c r="BS109" i="3"/>
  <c r="BT109" i="3"/>
  <c r="BS110" i="3"/>
  <c r="BT110" i="3"/>
  <c r="BS111" i="3"/>
  <c r="BT111" i="3"/>
  <c r="BS112" i="3"/>
  <c r="BT112" i="3"/>
  <c r="BS113" i="3"/>
  <c r="BT113" i="3"/>
  <c r="BS114" i="3"/>
  <c r="BT114" i="3"/>
  <c r="BS115" i="3"/>
  <c r="BT115" i="3"/>
  <c r="BS116" i="3"/>
  <c r="BT116" i="3"/>
  <c r="BS117" i="3"/>
  <c r="BT117" i="3"/>
  <c r="BS118" i="3"/>
  <c r="BT118" i="3"/>
  <c r="BS119" i="3"/>
  <c r="BT119" i="3"/>
  <c r="BS120" i="3"/>
  <c r="BT120" i="3"/>
  <c r="BS121" i="3"/>
  <c r="BT121" i="3"/>
  <c r="BS122" i="3"/>
  <c r="BT122" i="3"/>
  <c r="BS123" i="3"/>
  <c r="BT123" i="3"/>
  <c r="BS124" i="3"/>
  <c r="BT124" i="3"/>
  <c r="BS125" i="3"/>
  <c r="BT125" i="3"/>
  <c r="BS126" i="3"/>
  <c r="BT126" i="3"/>
  <c r="BS127" i="3"/>
  <c r="BT127" i="3"/>
  <c r="BS128" i="3"/>
  <c r="BT128" i="3"/>
  <c r="BS129" i="3"/>
  <c r="BT129" i="3"/>
  <c r="BS130" i="3"/>
  <c r="BT130" i="3"/>
  <c r="BS131" i="3"/>
  <c r="BT131" i="3"/>
  <c r="BS132" i="3"/>
  <c r="BT132" i="3"/>
  <c r="BS133" i="3"/>
  <c r="BT133" i="3"/>
  <c r="BS134" i="3"/>
  <c r="BT134" i="3"/>
  <c r="BS135" i="3"/>
  <c r="BT135" i="3"/>
  <c r="BS136" i="3"/>
  <c r="BT136" i="3"/>
  <c r="BS137" i="3"/>
  <c r="BT137" i="3"/>
  <c r="BS138" i="3"/>
  <c r="BT138" i="3"/>
  <c r="BS139" i="3"/>
  <c r="BT139" i="3"/>
  <c r="BS140" i="3"/>
  <c r="BT140" i="3"/>
  <c r="BS141" i="3"/>
  <c r="BT141" i="3"/>
  <c r="BS142" i="3"/>
  <c r="BT142" i="3"/>
  <c r="BS143" i="3"/>
  <c r="BT143" i="3"/>
  <c r="BS144" i="3"/>
  <c r="BT144" i="3"/>
  <c r="BS145" i="3"/>
  <c r="BT145" i="3"/>
  <c r="BS146" i="3"/>
  <c r="BT146" i="3"/>
  <c r="BS147" i="3"/>
  <c r="BT147" i="3"/>
  <c r="BS148" i="3"/>
  <c r="BT148" i="3"/>
  <c r="BS149" i="3"/>
  <c r="BT149" i="3"/>
  <c r="BS150" i="3"/>
  <c r="BT150" i="3"/>
  <c r="BS151" i="3"/>
  <c r="BT151" i="3"/>
  <c r="BS152" i="3"/>
  <c r="BT152" i="3"/>
  <c r="BS153" i="3"/>
  <c r="BT153" i="3"/>
  <c r="BS154" i="3"/>
  <c r="BT154" i="3"/>
  <c r="BS155" i="3"/>
  <c r="BT155" i="3"/>
  <c r="BS156" i="3"/>
  <c r="BT156" i="3"/>
  <c r="BS157" i="3"/>
  <c r="BT157" i="3"/>
  <c r="BS158" i="3"/>
  <c r="BT158" i="3"/>
  <c r="BS159" i="3"/>
  <c r="BT159" i="3"/>
  <c r="BS160" i="3"/>
  <c r="BT160" i="3"/>
  <c r="BS161" i="3"/>
  <c r="BT161" i="3"/>
  <c r="BS162" i="3"/>
  <c r="BT162" i="3"/>
  <c r="BS163" i="3"/>
  <c r="BT163" i="3"/>
  <c r="BS164" i="3"/>
  <c r="BT164" i="3"/>
  <c r="BS165" i="3"/>
  <c r="BT165" i="3"/>
  <c r="BS166" i="3"/>
  <c r="BT166" i="3"/>
  <c r="BS167" i="3"/>
  <c r="BT167" i="3"/>
  <c r="BS168" i="3"/>
  <c r="BT168" i="3"/>
  <c r="BS169" i="3"/>
  <c r="BT169" i="3"/>
  <c r="BS170" i="3"/>
  <c r="BT170" i="3"/>
  <c r="BS171" i="3"/>
  <c r="BT171" i="3"/>
  <c r="BS172" i="3"/>
  <c r="BT172" i="3"/>
  <c r="BS173" i="3"/>
  <c r="BT173" i="3"/>
  <c r="BS174" i="3"/>
  <c r="BT174" i="3"/>
  <c r="BS175" i="3"/>
  <c r="BT175" i="3"/>
  <c r="BS176" i="3"/>
  <c r="BT176" i="3"/>
  <c r="BS177" i="3"/>
  <c r="BT177" i="3"/>
  <c r="BS178" i="3"/>
  <c r="BT178" i="3"/>
  <c r="BS179" i="3"/>
  <c r="BT179" i="3"/>
  <c r="BS180" i="3"/>
  <c r="BT180" i="3"/>
  <c r="BS181" i="3"/>
  <c r="BT181" i="3"/>
  <c r="BS182" i="3"/>
  <c r="BT182" i="3"/>
  <c r="BS183" i="3"/>
  <c r="BT183" i="3"/>
  <c r="BS184" i="3"/>
  <c r="BT184" i="3"/>
  <c r="BS185" i="3"/>
  <c r="BT185" i="3"/>
  <c r="BS186" i="3"/>
  <c r="BT186" i="3"/>
  <c r="BS187" i="3"/>
  <c r="BT187" i="3"/>
  <c r="BS188" i="3"/>
  <c r="BT188" i="3"/>
  <c r="BS189" i="3"/>
  <c r="BT189" i="3"/>
  <c r="BS190" i="3"/>
  <c r="BT190" i="3"/>
  <c r="BS191" i="3"/>
  <c r="BT191" i="3"/>
  <c r="BS192" i="3"/>
  <c r="BT192" i="3"/>
  <c r="BS193" i="3"/>
  <c r="BT193" i="3"/>
  <c r="BS194" i="3"/>
  <c r="BT194" i="3"/>
  <c r="BS195" i="3"/>
  <c r="BT195" i="3"/>
  <c r="BS196" i="3"/>
  <c r="BT196" i="3"/>
  <c r="BS197" i="3"/>
  <c r="BT197" i="3"/>
  <c r="BS198" i="3"/>
  <c r="BT198" i="3"/>
  <c r="BS199" i="3"/>
  <c r="BT199" i="3"/>
  <c r="BS200" i="3"/>
  <c r="BT200" i="3"/>
  <c r="BS201" i="3"/>
  <c r="BT201" i="3"/>
  <c r="BS202" i="3"/>
  <c r="BT202" i="3"/>
  <c r="BS203" i="3"/>
  <c r="BT203" i="3"/>
  <c r="BS204" i="3"/>
  <c r="BT204" i="3"/>
  <c r="BS205" i="3"/>
  <c r="BT205" i="3"/>
  <c r="BS206" i="3"/>
  <c r="BT206" i="3"/>
  <c r="BS207" i="3"/>
  <c r="BT207" i="3"/>
  <c r="BS208" i="3"/>
  <c r="BT208" i="3"/>
  <c r="BS209" i="3"/>
  <c r="BT209" i="3"/>
  <c r="BS210" i="3"/>
  <c r="BT210" i="3"/>
  <c r="BS211" i="3"/>
  <c r="BT211" i="3"/>
  <c r="BS212" i="3"/>
  <c r="BT212" i="3"/>
  <c r="BS213" i="3"/>
  <c r="BT213" i="3"/>
  <c r="BS214" i="3"/>
  <c r="BT214" i="3"/>
  <c r="BS215" i="3"/>
  <c r="BT215" i="3"/>
  <c r="BS216" i="3"/>
  <c r="BT216" i="3"/>
  <c r="BS217" i="3"/>
  <c r="BT217" i="3"/>
  <c r="BS218" i="3"/>
  <c r="BT218" i="3"/>
  <c r="BS219" i="3"/>
  <c r="BT219" i="3"/>
  <c r="BS220" i="3"/>
  <c r="BT220" i="3"/>
  <c r="BS221" i="3"/>
  <c r="BT221" i="3"/>
  <c r="BS222" i="3"/>
  <c r="BT222" i="3"/>
  <c r="BS223" i="3"/>
  <c r="BT223" i="3"/>
  <c r="BS224" i="3"/>
  <c r="BT224" i="3"/>
  <c r="BS225" i="3"/>
  <c r="BT225" i="3"/>
  <c r="BS226" i="3"/>
  <c r="BT226" i="3"/>
  <c r="BS227" i="3"/>
  <c r="BT227" i="3"/>
  <c r="BS228" i="3"/>
  <c r="BT228" i="3"/>
  <c r="BS229" i="3"/>
  <c r="BT229" i="3"/>
  <c r="BS230" i="3"/>
  <c r="BT230" i="3"/>
  <c r="BS231" i="3"/>
  <c r="BT231" i="3"/>
  <c r="BS232" i="3"/>
  <c r="BT232" i="3"/>
  <c r="BS233" i="3"/>
  <c r="BT233" i="3"/>
  <c r="BS234" i="3"/>
  <c r="BT234" i="3"/>
  <c r="BS235" i="3"/>
  <c r="BT235" i="3"/>
  <c r="BS236" i="3"/>
  <c r="BT236" i="3"/>
  <c r="BS237" i="3"/>
  <c r="BT237" i="3"/>
  <c r="BS238" i="3"/>
  <c r="BT238" i="3"/>
  <c r="BS239" i="3"/>
  <c r="BT239" i="3"/>
  <c r="BS240" i="3"/>
  <c r="BT240" i="3"/>
  <c r="BS241" i="3"/>
  <c r="BT241" i="3"/>
  <c r="BS242" i="3"/>
  <c r="BT242" i="3"/>
  <c r="BS243" i="3"/>
  <c r="BT243" i="3"/>
  <c r="BS244" i="3"/>
  <c r="BT244" i="3"/>
  <c r="BS245" i="3"/>
  <c r="BT245" i="3"/>
  <c r="BS246" i="3"/>
  <c r="BT246" i="3"/>
  <c r="BS247" i="3"/>
  <c r="BT247" i="3"/>
  <c r="BS248" i="3"/>
  <c r="BT248" i="3"/>
  <c r="BS249" i="3"/>
  <c r="BT249" i="3"/>
  <c r="BS250" i="3"/>
  <c r="BT250" i="3"/>
  <c r="BS251" i="3"/>
  <c r="BT251" i="3"/>
  <c r="BS252" i="3"/>
  <c r="BT252" i="3"/>
  <c r="BS253" i="3"/>
  <c r="BT253" i="3"/>
  <c r="BS254" i="3"/>
  <c r="BT254" i="3"/>
  <c r="BS255" i="3"/>
  <c r="BT255" i="3"/>
  <c r="BS256" i="3"/>
  <c r="BT256" i="3"/>
  <c r="BS257" i="3"/>
  <c r="BT257" i="3"/>
  <c r="BS258" i="3"/>
  <c r="BT258" i="3"/>
  <c r="BS259" i="3"/>
  <c r="BT259" i="3"/>
  <c r="BS260" i="3"/>
  <c r="BT260" i="3"/>
  <c r="BS261" i="3"/>
  <c r="BT261" i="3"/>
  <c r="BS262" i="3"/>
  <c r="BT262" i="3"/>
  <c r="BS263" i="3"/>
  <c r="BT263" i="3"/>
  <c r="BS264" i="3"/>
  <c r="BT264" i="3"/>
  <c r="BS265" i="3"/>
  <c r="BT265" i="3"/>
  <c r="BS266" i="3"/>
  <c r="BT266" i="3"/>
  <c r="BS267" i="3"/>
  <c r="BT267" i="3"/>
  <c r="BS268" i="3"/>
  <c r="BT268" i="3"/>
  <c r="BS269" i="3"/>
  <c r="BT269" i="3"/>
  <c r="BS270" i="3"/>
  <c r="BT270" i="3"/>
  <c r="BS271" i="3"/>
  <c r="BT271" i="3"/>
  <c r="BS272" i="3"/>
  <c r="BT272" i="3"/>
  <c r="BS273" i="3"/>
  <c r="BT273" i="3"/>
  <c r="BS274" i="3"/>
  <c r="BT274" i="3"/>
  <c r="BS275" i="3"/>
  <c r="BT275" i="3"/>
  <c r="BS276" i="3"/>
  <c r="BT276" i="3"/>
  <c r="BS277" i="3"/>
  <c r="BT277" i="3"/>
  <c r="BS278" i="3"/>
  <c r="BT278" i="3"/>
  <c r="BS279" i="3"/>
  <c r="BT279" i="3"/>
  <c r="BS280" i="3"/>
  <c r="BT280" i="3"/>
  <c r="BS281" i="3"/>
  <c r="BT281" i="3"/>
  <c r="BS282" i="3"/>
  <c r="BT282" i="3"/>
  <c r="BS283" i="3"/>
  <c r="BT283" i="3"/>
  <c r="BS284" i="3"/>
  <c r="BT284" i="3"/>
  <c r="BS285" i="3"/>
  <c r="BT285" i="3"/>
  <c r="BS286" i="3"/>
  <c r="BT286" i="3"/>
  <c r="BS287" i="3"/>
  <c r="BT287" i="3"/>
  <c r="BS288" i="3"/>
  <c r="BT288" i="3"/>
  <c r="BS289" i="3"/>
  <c r="BT289" i="3"/>
  <c r="BS290" i="3"/>
  <c r="BT290" i="3"/>
  <c r="BS291" i="3"/>
  <c r="BT291" i="3"/>
  <c r="BS292" i="3"/>
  <c r="BT292" i="3"/>
  <c r="BS293" i="3"/>
  <c r="BT293" i="3"/>
  <c r="BS294" i="3"/>
  <c r="BT294" i="3"/>
  <c r="BS295" i="3"/>
  <c r="BT295" i="3"/>
  <c r="BS296" i="3"/>
  <c r="BT296" i="3"/>
  <c r="BS297" i="3"/>
  <c r="BT297" i="3"/>
  <c r="BS298" i="3"/>
  <c r="BT298" i="3"/>
  <c r="BS299" i="3"/>
  <c r="BT299" i="3"/>
  <c r="BS300" i="3"/>
  <c r="BT300" i="3"/>
  <c r="BS301" i="3"/>
  <c r="BT301" i="3"/>
  <c r="BS302" i="3"/>
  <c r="BT302" i="3"/>
  <c r="BS303" i="3"/>
  <c r="BT303" i="3"/>
  <c r="BS304" i="3"/>
  <c r="BT304" i="3"/>
  <c r="BS305" i="3"/>
  <c r="BT305" i="3"/>
  <c r="BS306" i="3"/>
  <c r="BT306" i="3"/>
  <c r="BS307" i="3"/>
  <c r="BT307" i="3"/>
  <c r="BS308" i="3"/>
  <c r="BT308" i="3"/>
  <c r="BS309" i="3"/>
  <c r="BT309" i="3"/>
  <c r="BS310" i="3"/>
  <c r="BT310" i="3"/>
  <c r="BS311" i="3"/>
  <c r="BT311" i="3"/>
  <c r="BS312" i="3"/>
  <c r="BT312" i="3"/>
  <c r="BS313" i="3"/>
  <c r="BT313" i="3"/>
  <c r="BS314" i="3"/>
  <c r="BT314" i="3"/>
  <c r="BS315" i="3"/>
  <c r="BT315" i="3"/>
  <c r="BS316" i="3"/>
  <c r="BT316" i="3"/>
  <c r="BS317" i="3"/>
  <c r="BT317" i="3"/>
  <c r="BS318" i="3"/>
  <c r="BT318" i="3"/>
  <c r="BS319" i="3"/>
  <c r="BT319" i="3"/>
  <c r="BS320" i="3"/>
  <c r="BT320" i="3"/>
  <c r="BS321" i="3"/>
  <c r="BT321" i="3"/>
  <c r="BS322" i="3"/>
  <c r="BT322" i="3"/>
  <c r="BS323" i="3"/>
  <c r="BT323" i="3"/>
  <c r="BS324" i="3"/>
  <c r="BT324" i="3"/>
  <c r="BS325" i="3"/>
  <c r="BT325" i="3"/>
  <c r="BS326" i="3"/>
  <c r="BT326" i="3"/>
  <c r="BS327" i="3"/>
  <c r="BT327" i="3"/>
  <c r="BS328" i="3"/>
  <c r="BT328" i="3"/>
  <c r="BS329" i="3"/>
  <c r="BT329" i="3"/>
  <c r="BS330" i="3"/>
  <c r="BT330" i="3"/>
  <c r="BS331" i="3"/>
  <c r="BT331" i="3"/>
  <c r="BS332" i="3"/>
  <c r="BT332" i="3"/>
  <c r="BS333" i="3"/>
  <c r="BT333" i="3"/>
  <c r="BS334" i="3"/>
  <c r="BT334" i="3"/>
  <c r="BS335" i="3"/>
  <c r="BT335" i="3"/>
  <c r="BS336" i="3"/>
  <c r="BT336" i="3"/>
  <c r="BS337" i="3"/>
  <c r="BT337" i="3"/>
  <c r="BS338" i="3"/>
  <c r="BT338" i="3"/>
  <c r="BS339" i="3"/>
  <c r="BT339" i="3"/>
  <c r="BS340" i="3"/>
  <c r="BT340" i="3"/>
  <c r="BS341" i="3"/>
  <c r="BT341" i="3"/>
  <c r="BS342" i="3"/>
  <c r="BT342" i="3"/>
  <c r="BS343" i="3"/>
  <c r="BT343" i="3"/>
  <c r="BS344" i="3"/>
  <c r="BT344" i="3"/>
  <c r="BS345" i="3"/>
  <c r="BT345" i="3"/>
  <c r="BS346" i="3"/>
  <c r="BT346" i="3"/>
  <c r="BS347" i="3"/>
  <c r="BT347" i="3"/>
  <c r="BS348" i="3"/>
  <c r="BT348" i="3"/>
  <c r="BS349" i="3"/>
  <c r="BT349" i="3"/>
  <c r="BS350" i="3"/>
  <c r="BT350" i="3"/>
  <c r="BS351" i="3"/>
  <c r="BT351" i="3"/>
  <c r="BS352" i="3"/>
  <c r="BT352" i="3"/>
  <c r="BS353" i="3"/>
  <c r="BT353" i="3"/>
  <c r="BS354" i="3"/>
  <c r="BT354" i="3"/>
  <c r="BS355" i="3"/>
  <c r="BT355" i="3"/>
  <c r="BS356" i="3"/>
  <c r="BT356" i="3"/>
  <c r="BS357" i="3"/>
  <c r="BT357" i="3"/>
  <c r="BS358" i="3"/>
  <c r="BT358" i="3"/>
  <c r="BS359" i="3"/>
  <c r="BT359" i="3"/>
  <c r="BS360" i="3"/>
  <c r="BT360" i="3"/>
  <c r="BS361" i="3"/>
  <c r="BT361" i="3"/>
  <c r="BS362" i="3"/>
  <c r="BT362" i="3"/>
  <c r="BS363" i="3"/>
  <c r="BT363" i="3"/>
  <c r="BS364" i="3"/>
  <c r="BT364" i="3"/>
  <c r="BS365" i="3"/>
  <c r="BT365" i="3"/>
  <c r="BS366" i="3"/>
  <c r="BT366" i="3"/>
  <c r="BS367" i="3"/>
  <c r="BT367" i="3"/>
  <c r="BS368" i="3"/>
  <c r="BT368" i="3"/>
  <c r="BS369" i="3"/>
  <c r="BT369" i="3"/>
  <c r="BS370" i="3"/>
  <c r="BT370" i="3"/>
  <c r="BS371" i="3"/>
  <c r="BT371" i="3"/>
  <c r="BS372" i="3"/>
  <c r="BT372" i="3"/>
  <c r="BS373" i="3"/>
  <c r="BT373" i="3"/>
  <c r="BS374" i="3"/>
  <c r="BT374" i="3"/>
  <c r="BS375" i="3"/>
  <c r="BT375" i="3"/>
  <c r="BS376" i="3"/>
  <c r="BT376" i="3"/>
  <c r="BS377" i="3"/>
  <c r="BT377" i="3"/>
  <c r="BS378" i="3"/>
  <c r="BT378" i="3"/>
  <c r="BS379" i="3"/>
  <c r="BT379" i="3"/>
  <c r="BS380" i="3"/>
  <c r="BT380" i="3"/>
  <c r="BS381" i="3"/>
  <c r="BT381" i="3"/>
  <c r="BS382" i="3"/>
  <c r="BT382" i="3"/>
  <c r="BS383" i="3"/>
  <c r="BT383" i="3"/>
  <c r="BS384" i="3"/>
  <c r="BT384" i="3"/>
  <c r="BS385" i="3"/>
  <c r="BT385" i="3"/>
  <c r="BS386" i="3"/>
  <c r="BT386" i="3"/>
  <c r="BS387" i="3"/>
  <c r="BT387" i="3"/>
  <c r="BS388" i="3"/>
  <c r="BT388" i="3"/>
  <c r="BS389" i="3"/>
  <c r="BT389" i="3"/>
  <c r="BS390" i="3"/>
  <c r="BT390" i="3"/>
  <c r="BS391" i="3"/>
  <c r="BT391" i="3"/>
  <c r="BS392" i="3"/>
  <c r="BT392" i="3"/>
  <c r="BS393" i="3"/>
  <c r="BT393" i="3"/>
  <c r="BS394" i="3"/>
  <c r="BT394" i="3"/>
  <c r="BS395" i="3"/>
  <c r="BT395" i="3"/>
  <c r="BS396" i="3"/>
  <c r="BT396" i="3"/>
  <c r="BS397" i="3"/>
  <c r="BT397" i="3"/>
  <c r="BS398" i="3"/>
  <c r="BT398" i="3"/>
  <c r="BS399" i="3"/>
  <c r="BT399" i="3"/>
  <c r="BS400" i="3"/>
  <c r="BT400" i="3"/>
  <c r="BS401" i="3"/>
  <c r="BT401" i="3"/>
  <c r="BS402" i="3"/>
  <c r="BT402" i="3"/>
  <c r="BS403" i="3"/>
  <c r="BT403" i="3"/>
  <c r="BS404" i="3"/>
  <c r="BT404" i="3"/>
  <c r="BS405" i="3"/>
  <c r="BT405" i="3"/>
  <c r="BS406" i="3"/>
  <c r="BT406" i="3"/>
  <c r="BS407" i="3"/>
  <c r="BT407" i="3"/>
  <c r="BS408" i="3"/>
  <c r="BT408" i="3"/>
  <c r="BS409" i="3"/>
  <c r="BT409" i="3"/>
  <c r="BS410" i="3"/>
  <c r="BT410" i="3"/>
  <c r="BS411" i="3"/>
  <c r="BT411" i="3"/>
  <c r="BS412" i="3"/>
  <c r="BT412" i="3"/>
  <c r="BS413" i="3"/>
  <c r="BT413" i="3"/>
  <c r="BS414" i="3"/>
  <c r="BT414" i="3"/>
  <c r="BS415" i="3"/>
  <c r="BT415" i="3"/>
  <c r="BS416" i="3"/>
  <c r="BT416" i="3"/>
  <c r="BS417" i="3"/>
  <c r="BT417" i="3"/>
  <c r="BS418" i="3"/>
  <c r="BT418" i="3"/>
  <c r="BS419" i="3"/>
  <c r="BT419" i="3"/>
  <c r="BS420" i="3"/>
  <c r="BT420" i="3"/>
  <c r="BS421" i="3"/>
  <c r="BT421" i="3"/>
  <c r="BS422" i="3"/>
  <c r="BT422" i="3"/>
  <c r="BS423" i="3"/>
  <c r="BT423" i="3"/>
  <c r="BS424" i="3"/>
  <c r="BT424" i="3"/>
  <c r="BS425" i="3"/>
  <c r="BT425" i="3"/>
  <c r="BS426" i="3"/>
  <c r="BT426" i="3"/>
  <c r="BS427" i="3"/>
  <c r="BT427" i="3"/>
  <c r="BS428" i="3"/>
  <c r="BT428" i="3"/>
  <c r="BS429" i="3"/>
  <c r="BT429" i="3"/>
  <c r="BS430" i="3"/>
  <c r="BT430" i="3"/>
  <c r="BS431" i="3"/>
  <c r="BT431" i="3"/>
  <c r="BS432" i="3"/>
  <c r="BT432" i="3"/>
  <c r="BS433" i="3"/>
  <c r="BT433" i="3"/>
  <c r="BS434" i="3"/>
  <c r="BT434" i="3"/>
  <c r="BS435" i="3"/>
  <c r="BT435" i="3"/>
  <c r="BS436" i="3"/>
  <c r="BT436" i="3"/>
  <c r="BS437" i="3"/>
  <c r="BT437" i="3"/>
  <c r="BS438" i="3"/>
  <c r="BT438" i="3"/>
  <c r="BS439" i="3"/>
  <c r="BT439" i="3"/>
  <c r="BS440" i="3"/>
  <c r="BT440" i="3"/>
  <c r="BS441" i="3"/>
  <c r="BT441" i="3"/>
  <c r="BS442" i="3"/>
  <c r="BT442" i="3"/>
  <c r="BS443" i="3"/>
  <c r="BT443" i="3"/>
  <c r="BS444" i="3"/>
  <c r="BT444" i="3"/>
  <c r="BS445" i="3"/>
  <c r="BT445" i="3"/>
  <c r="BS446" i="3"/>
  <c r="BT446" i="3"/>
  <c r="BS447" i="3"/>
  <c r="BT447" i="3"/>
  <c r="BS448" i="3"/>
  <c r="BT448" i="3"/>
  <c r="BS449" i="3"/>
  <c r="BT449" i="3"/>
  <c r="BS450" i="3"/>
  <c r="BT450" i="3"/>
  <c r="BS451" i="3"/>
  <c r="BT451" i="3"/>
  <c r="BS452" i="3"/>
  <c r="BT452" i="3"/>
  <c r="BS453" i="3"/>
  <c r="BT453" i="3"/>
  <c r="BS454" i="3"/>
  <c r="BT454" i="3"/>
  <c r="BS455" i="3"/>
  <c r="BT455" i="3"/>
  <c r="BS456" i="3"/>
  <c r="BT456" i="3"/>
  <c r="BS457" i="3"/>
  <c r="BT457" i="3"/>
  <c r="BS458" i="3"/>
  <c r="BT458" i="3"/>
  <c r="BS459" i="3"/>
  <c r="BT459" i="3"/>
  <c r="BS460" i="3"/>
  <c r="BT460" i="3"/>
  <c r="BS461" i="3"/>
  <c r="BT461" i="3"/>
  <c r="BS462" i="3"/>
  <c r="BT462" i="3"/>
  <c r="BS463" i="3"/>
  <c r="BT463" i="3"/>
  <c r="BS464" i="3"/>
  <c r="BT464" i="3"/>
  <c r="BS465" i="3"/>
  <c r="BT465" i="3"/>
  <c r="BS466" i="3"/>
  <c r="BT466" i="3"/>
  <c r="BS467" i="3"/>
  <c r="BT467" i="3"/>
  <c r="BS468" i="3"/>
  <c r="BT468" i="3"/>
  <c r="BS469" i="3"/>
  <c r="BT469" i="3"/>
  <c r="BS470" i="3"/>
  <c r="BT470" i="3"/>
  <c r="BS471" i="3"/>
  <c r="BT471" i="3"/>
  <c r="BS472" i="3"/>
  <c r="BT472" i="3"/>
  <c r="BS473" i="3"/>
  <c r="BT473" i="3"/>
  <c r="BS474" i="3"/>
  <c r="BT474" i="3"/>
  <c r="BS475" i="3"/>
  <c r="BT475" i="3"/>
  <c r="BS476" i="3"/>
  <c r="BT476" i="3"/>
  <c r="BS477" i="3"/>
  <c r="BT477" i="3"/>
  <c r="BS478" i="3"/>
  <c r="BT478" i="3"/>
  <c r="BS479" i="3"/>
  <c r="BT479" i="3"/>
  <c r="BS480" i="3"/>
  <c r="BT480" i="3"/>
  <c r="BS481" i="3"/>
  <c r="BT481" i="3"/>
  <c r="BS482" i="3"/>
  <c r="BT482" i="3"/>
  <c r="BS483" i="3"/>
  <c r="BT483" i="3"/>
  <c r="BS484" i="3"/>
  <c r="BT484" i="3"/>
  <c r="BS485" i="3"/>
  <c r="BT485" i="3"/>
  <c r="BS486" i="3"/>
  <c r="BT486" i="3"/>
  <c r="BS487" i="3"/>
  <c r="BT487" i="3"/>
  <c r="BS488" i="3"/>
  <c r="BT488" i="3"/>
  <c r="BS489" i="3"/>
  <c r="BT489" i="3"/>
  <c r="BS490" i="3"/>
  <c r="BT490" i="3"/>
  <c r="BS491" i="3"/>
  <c r="BT491" i="3"/>
  <c r="BS492" i="3"/>
  <c r="BT492" i="3"/>
  <c r="BS493" i="3"/>
  <c r="BT493" i="3"/>
  <c r="BS494" i="3"/>
  <c r="BT494" i="3"/>
  <c r="BS495" i="3"/>
  <c r="BT495" i="3"/>
  <c r="BS496" i="3"/>
  <c r="BT496" i="3"/>
  <c r="BS497" i="3"/>
  <c r="BT497" i="3"/>
  <c r="BS498" i="3"/>
  <c r="BT498" i="3"/>
  <c r="BS499" i="3"/>
  <c r="BT499" i="3"/>
  <c r="BS500" i="3"/>
  <c r="BT500" i="3"/>
  <c r="BS501" i="3"/>
  <c r="BT501" i="3"/>
  <c r="BS502" i="3"/>
  <c r="BT502" i="3"/>
  <c r="BS503" i="3"/>
  <c r="BT503" i="3"/>
  <c r="BS504" i="3"/>
  <c r="BT504" i="3"/>
  <c r="BS505" i="3"/>
  <c r="BT505" i="3"/>
  <c r="BS506" i="3"/>
  <c r="BT506" i="3"/>
  <c r="BS507" i="3"/>
  <c r="BT507" i="3"/>
  <c r="BS508" i="3"/>
  <c r="BT508" i="3"/>
  <c r="BS509" i="3"/>
  <c r="BT509" i="3"/>
  <c r="BS510" i="3"/>
  <c r="BT510" i="3"/>
  <c r="BS511" i="3"/>
  <c r="BT511" i="3"/>
  <c r="BS512" i="3"/>
  <c r="BT512" i="3"/>
  <c r="BS513" i="3"/>
  <c r="BT513" i="3"/>
  <c r="BS514" i="3"/>
  <c r="BT514" i="3"/>
  <c r="BS515" i="3"/>
  <c r="BT515" i="3"/>
  <c r="BS516" i="3"/>
  <c r="BT516" i="3"/>
  <c r="BS517" i="3"/>
  <c r="BT517" i="3"/>
  <c r="BS518" i="3"/>
  <c r="BT518" i="3"/>
  <c r="BS519" i="3"/>
  <c r="BT519" i="3"/>
  <c r="BS520" i="3"/>
  <c r="BT520" i="3"/>
  <c r="BS521" i="3"/>
  <c r="BT521" i="3"/>
  <c r="BS522" i="3"/>
  <c r="BT522" i="3"/>
  <c r="BS523" i="3"/>
  <c r="BT523" i="3"/>
  <c r="BS524" i="3"/>
  <c r="BT524" i="3"/>
  <c r="BS525" i="3"/>
  <c r="BT525" i="3"/>
  <c r="BS526" i="3"/>
  <c r="BT526" i="3"/>
  <c r="BS527" i="3"/>
  <c r="BT527" i="3"/>
  <c r="BS528" i="3"/>
  <c r="BT528" i="3"/>
  <c r="BS529" i="3"/>
  <c r="BT529" i="3"/>
  <c r="BS530" i="3"/>
  <c r="BT530" i="3"/>
  <c r="BS531" i="3"/>
  <c r="BT531" i="3"/>
  <c r="BS532" i="3"/>
  <c r="BT532" i="3"/>
  <c r="BS533" i="3"/>
  <c r="BT533" i="3"/>
  <c r="BS534" i="3"/>
  <c r="BT534" i="3"/>
  <c r="BS535" i="3"/>
  <c r="BT535" i="3"/>
  <c r="BS536" i="3"/>
  <c r="BT536" i="3"/>
  <c r="BS537" i="3"/>
  <c r="BT537" i="3"/>
  <c r="BS538" i="3"/>
  <c r="BT538" i="3"/>
  <c r="BS539" i="3"/>
  <c r="BT539" i="3"/>
  <c r="BS540" i="3"/>
  <c r="BT540" i="3"/>
  <c r="BS541" i="3"/>
  <c r="BT541" i="3"/>
  <c r="BS542" i="3"/>
  <c r="BT542" i="3"/>
  <c r="BS543" i="3"/>
  <c r="BT543" i="3"/>
  <c r="BS544" i="3"/>
  <c r="BT544" i="3"/>
  <c r="BS545" i="3"/>
  <c r="BT545" i="3"/>
  <c r="BS546" i="3"/>
  <c r="BT546" i="3"/>
  <c r="BS547" i="3"/>
  <c r="BT547" i="3"/>
  <c r="BS548" i="3"/>
  <c r="BT548" i="3"/>
  <c r="BS549" i="3"/>
  <c r="BT549" i="3"/>
  <c r="BS550" i="3"/>
  <c r="BT550" i="3"/>
  <c r="BS551" i="3"/>
  <c r="BT551" i="3"/>
  <c r="BS552" i="3"/>
  <c r="BT552" i="3"/>
  <c r="BS553" i="3"/>
  <c r="BT553" i="3"/>
  <c r="BS554" i="3"/>
  <c r="BT554" i="3"/>
  <c r="BS555" i="3"/>
  <c r="BT555" i="3"/>
  <c r="BS556" i="3"/>
  <c r="BT556" i="3"/>
  <c r="BS557" i="3"/>
  <c r="BT557" i="3"/>
  <c r="BS558" i="3"/>
  <c r="BT558" i="3"/>
  <c r="BS559" i="3"/>
  <c r="BT559" i="3"/>
  <c r="BS560" i="3"/>
  <c r="BT560" i="3"/>
  <c r="BS561" i="3"/>
  <c r="BT561" i="3"/>
  <c r="BS562" i="3"/>
  <c r="BT562" i="3"/>
  <c r="BS563" i="3"/>
  <c r="BT563" i="3"/>
  <c r="BS564" i="3"/>
  <c r="BT564" i="3"/>
  <c r="BS565" i="3"/>
  <c r="BT565" i="3"/>
  <c r="BS566" i="3"/>
  <c r="BT566" i="3"/>
  <c r="BS567" i="3"/>
  <c r="BT567" i="3"/>
  <c r="BS568" i="3"/>
  <c r="BT568" i="3"/>
  <c r="BS569" i="3"/>
  <c r="BT569" i="3"/>
  <c r="BS570" i="3"/>
  <c r="BT570" i="3"/>
  <c r="BS571" i="3"/>
  <c r="BT571" i="3"/>
  <c r="BS572" i="3"/>
  <c r="BT572" i="3"/>
  <c r="BS573" i="3"/>
  <c r="BT573" i="3"/>
  <c r="BS574" i="3"/>
  <c r="BT574" i="3"/>
  <c r="BS575" i="3"/>
  <c r="BT575" i="3"/>
  <c r="BS576" i="3"/>
  <c r="BT576" i="3"/>
  <c r="BS577" i="3"/>
  <c r="BT577" i="3"/>
  <c r="BS578" i="3"/>
  <c r="BT578" i="3"/>
  <c r="BS579" i="3"/>
  <c r="BT579" i="3"/>
  <c r="BS580" i="3"/>
  <c r="BT580" i="3"/>
  <c r="BU580" i="3"/>
  <c r="BS581" i="3"/>
  <c r="BT581" i="3"/>
  <c r="BS582" i="3"/>
  <c r="BT582" i="3"/>
  <c r="BS583" i="3"/>
  <c r="BT583" i="3"/>
  <c r="BS584" i="3"/>
  <c r="BT584" i="3"/>
  <c r="BS585" i="3"/>
  <c r="BT585" i="3"/>
  <c r="BS586" i="3"/>
  <c r="BT586" i="3"/>
  <c r="BS587" i="3"/>
  <c r="BT587" i="3"/>
  <c r="BS588" i="3"/>
  <c r="BT588" i="3"/>
  <c r="BS589" i="3"/>
  <c r="BT589" i="3"/>
  <c r="BS590" i="3"/>
  <c r="BT590" i="3"/>
  <c r="BS591" i="3"/>
  <c r="BT591" i="3"/>
  <c r="BS592" i="3"/>
  <c r="BT592" i="3"/>
  <c r="BS593" i="3"/>
  <c r="BT593" i="3"/>
  <c r="BS594" i="3"/>
  <c r="BT594" i="3"/>
  <c r="BS595" i="3"/>
  <c r="BT595" i="3"/>
  <c r="BS596" i="3"/>
  <c r="BT596" i="3"/>
  <c r="BS597" i="3"/>
  <c r="BT597" i="3"/>
  <c r="BS598" i="3"/>
  <c r="BT598" i="3"/>
  <c r="BS599" i="3"/>
  <c r="BT599" i="3"/>
  <c r="BS600" i="3"/>
  <c r="BT600" i="3"/>
  <c r="BS601" i="3"/>
  <c r="BT601" i="3"/>
  <c r="BS602" i="3"/>
  <c r="BT602" i="3"/>
  <c r="BS603" i="3"/>
  <c r="BT603" i="3"/>
  <c r="BS604" i="3"/>
  <c r="BT604" i="3"/>
  <c r="BS605" i="3"/>
  <c r="BT605" i="3"/>
  <c r="BS606" i="3"/>
  <c r="BT606" i="3"/>
  <c r="BS607" i="3"/>
  <c r="BT607" i="3"/>
  <c r="BS608" i="3"/>
  <c r="BT608" i="3"/>
  <c r="BS609" i="3"/>
  <c r="BT609" i="3"/>
  <c r="BS610" i="3"/>
  <c r="BT610" i="3"/>
  <c r="BS611" i="3"/>
  <c r="BT611" i="3"/>
  <c r="BS612" i="3"/>
  <c r="BT612" i="3"/>
  <c r="BS613" i="3"/>
  <c r="BT613" i="3"/>
  <c r="BS614" i="3"/>
  <c r="BT614" i="3"/>
  <c r="BS615" i="3"/>
  <c r="BT615" i="3"/>
  <c r="BS616" i="3"/>
  <c r="BT616" i="3"/>
  <c r="BS617" i="3"/>
  <c r="BT617" i="3"/>
  <c r="BS618" i="3"/>
  <c r="BT618" i="3"/>
  <c r="BS619" i="3"/>
  <c r="BT619" i="3"/>
  <c r="BS620" i="3"/>
  <c r="BT620" i="3"/>
  <c r="BS621" i="3"/>
  <c r="BT621" i="3"/>
  <c r="BS622" i="3"/>
  <c r="BT622" i="3"/>
  <c r="BS623" i="3"/>
  <c r="BT623" i="3"/>
  <c r="BS624" i="3"/>
  <c r="BT624" i="3"/>
  <c r="BS625" i="3"/>
  <c r="BT625" i="3"/>
  <c r="BS626" i="3"/>
  <c r="BT626" i="3"/>
  <c r="BS627" i="3"/>
  <c r="BT627" i="3"/>
  <c r="BS628" i="3"/>
  <c r="BT628" i="3"/>
  <c r="BS629" i="3"/>
  <c r="BT629" i="3"/>
  <c r="BS630" i="3"/>
  <c r="BT630" i="3"/>
  <c r="BS631" i="3"/>
  <c r="BT631" i="3"/>
  <c r="BS632" i="3"/>
  <c r="BT632" i="3"/>
  <c r="BS633" i="3"/>
  <c r="BT633" i="3"/>
  <c r="BS634" i="3"/>
  <c r="BT634" i="3"/>
  <c r="BS635" i="3"/>
  <c r="BT635" i="3"/>
  <c r="BS636" i="3"/>
  <c r="BT636" i="3"/>
  <c r="BS637" i="3"/>
  <c r="BT637" i="3"/>
  <c r="BS638" i="3"/>
  <c r="BT638" i="3"/>
  <c r="BS639" i="3"/>
  <c r="BT639" i="3"/>
  <c r="BS640" i="3"/>
  <c r="BT640" i="3"/>
  <c r="BS641" i="3"/>
  <c r="BT641" i="3"/>
  <c r="BS642" i="3"/>
  <c r="BT642" i="3"/>
  <c r="BS643" i="3"/>
  <c r="BT643" i="3"/>
  <c r="BS644" i="3"/>
  <c r="BT644" i="3"/>
  <c r="BS645" i="3"/>
  <c r="BT645" i="3"/>
  <c r="BS646" i="3"/>
  <c r="BT646" i="3"/>
  <c r="BS647" i="3"/>
  <c r="BT647" i="3"/>
  <c r="BS648" i="3"/>
  <c r="BT648" i="3"/>
  <c r="BS649" i="3"/>
  <c r="BT649" i="3"/>
  <c r="BS650" i="3"/>
  <c r="BT650" i="3"/>
  <c r="BS651" i="3"/>
  <c r="BT651" i="3"/>
  <c r="BS652" i="3"/>
  <c r="BT652" i="3"/>
  <c r="BS653" i="3"/>
  <c r="BT653" i="3"/>
  <c r="BS654" i="3"/>
  <c r="BT654" i="3"/>
  <c r="BS655" i="3"/>
  <c r="BT655" i="3"/>
  <c r="BS656" i="3"/>
  <c r="BT656" i="3"/>
  <c r="BS657" i="3"/>
  <c r="BT657" i="3"/>
  <c r="BS658" i="3"/>
  <c r="BT658" i="3"/>
  <c r="BS659" i="3"/>
  <c r="BT659" i="3"/>
  <c r="BS660" i="3"/>
  <c r="BT660" i="3"/>
  <c r="BS661" i="3"/>
  <c r="BT661" i="3"/>
  <c r="BS662" i="3"/>
  <c r="BT662" i="3"/>
  <c r="BS663" i="3"/>
  <c r="BT663" i="3"/>
  <c r="BS664" i="3"/>
  <c r="BT664" i="3"/>
  <c r="BS665" i="3"/>
  <c r="BT665" i="3"/>
  <c r="BS666" i="3"/>
  <c r="BT666" i="3"/>
  <c r="BS667" i="3"/>
  <c r="BT667" i="3"/>
  <c r="BS668" i="3"/>
  <c r="BT668" i="3"/>
  <c r="BS669" i="3"/>
  <c r="BT669" i="3"/>
  <c r="BS670" i="3"/>
  <c r="BT670" i="3"/>
  <c r="BS671" i="3"/>
  <c r="BT671" i="3"/>
  <c r="BS672" i="3"/>
  <c r="BT672" i="3"/>
  <c r="BS673" i="3"/>
  <c r="BT673" i="3"/>
  <c r="BS674" i="3"/>
  <c r="BT674" i="3"/>
  <c r="BS675" i="3"/>
  <c r="BT675" i="3"/>
  <c r="BS676" i="3"/>
  <c r="BT676" i="3"/>
  <c r="BS677" i="3"/>
  <c r="BT677" i="3"/>
  <c r="BS678" i="3"/>
  <c r="BT678" i="3"/>
  <c r="BS679" i="3"/>
  <c r="BT679" i="3"/>
  <c r="BS680" i="3"/>
  <c r="BT680" i="3"/>
  <c r="BS681" i="3"/>
  <c r="BT681" i="3"/>
  <c r="BS682" i="3"/>
  <c r="BT682" i="3"/>
  <c r="BS683" i="3"/>
  <c r="BT683" i="3"/>
  <c r="BS684" i="3"/>
  <c r="BT684" i="3"/>
  <c r="BS685" i="3"/>
  <c r="BT685" i="3"/>
  <c r="BS686" i="3"/>
  <c r="BT686" i="3"/>
  <c r="BS687" i="3"/>
  <c r="BT687" i="3"/>
  <c r="BS688" i="3"/>
  <c r="BT688" i="3"/>
  <c r="BS689" i="3"/>
  <c r="BT689" i="3"/>
  <c r="BS690" i="3"/>
  <c r="BT690" i="3"/>
  <c r="BS691" i="3"/>
  <c r="BT691" i="3"/>
  <c r="BS692" i="3"/>
  <c r="BT692" i="3"/>
  <c r="BS693" i="3"/>
  <c r="BT693" i="3"/>
  <c r="BS694" i="3"/>
  <c r="BT694" i="3"/>
  <c r="BS695" i="3"/>
  <c r="BT695" i="3"/>
  <c r="BS696" i="3"/>
  <c r="BT696" i="3"/>
  <c r="BS697" i="3"/>
  <c r="BT697" i="3"/>
  <c r="BS698" i="3"/>
  <c r="BT698" i="3"/>
  <c r="BS699" i="3"/>
  <c r="BT699" i="3"/>
  <c r="BS700" i="3"/>
  <c r="BT700" i="3"/>
  <c r="BS701" i="3"/>
  <c r="BT701" i="3"/>
  <c r="BS702" i="3"/>
  <c r="BT702" i="3"/>
  <c r="BS703" i="3"/>
  <c r="BT703" i="3"/>
  <c r="BS704" i="3"/>
  <c r="BT704" i="3"/>
  <c r="BS705" i="3"/>
  <c r="BT705" i="3"/>
  <c r="BS706" i="3"/>
  <c r="BT706" i="3"/>
  <c r="BS707" i="3"/>
  <c r="BT707" i="3"/>
  <c r="BS708" i="3"/>
  <c r="BT708" i="3"/>
  <c r="BS709" i="3"/>
  <c r="BT709" i="3"/>
  <c r="BS710" i="3"/>
  <c r="BT710" i="3"/>
  <c r="BS711" i="3"/>
  <c r="BT711" i="3"/>
  <c r="BS712" i="3"/>
  <c r="BT712" i="3"/>
  <c r="BS713" i="3"/>
  <c r="BT713" i="3"/>
  <c r="BS714" i="3"/>
  <c r="BT714" i="3"/>
  <c r="BS715" i="3"/>
  <c r="BT715" i="3"/>
  <c r="BS716" i="3"/>
  <c r="BT716" i="3"/>
  <c r="BS717" i="3"/>
  <c r="BT717" i="3"/>
  <c r="BS718" i="3"/>
  <c r="BT718" i="3"/>
  <c r="BS719" i="3"/>
  <c r="BT719" i="3"/>
  <c r="BS720" i="3"/>
  <c r="BT720" i="3"/>
  <c r="BS721" i="3"/>
  <c r="BT721" i="3"/>
  <c r="BS722" i="3"/>
  <c r="BT722" i="3"/>
  <c r="BS723" i="3"/>
  <c r="BT723" i="3"/>
  <c r="BS724" i="3"/>
  <c r="BT724" i="3"/>
  <c r="BS725" i="3"/>
  <c r="BT725" i="3"/>
  <c r="BS726" i="3"/>
  <c r="BT726" i="3"/>
  <c r="BS727" i="3"/>
  <c r="BT727" i="3"/>
  <c r="BS728" i="3"/>
  <c r="BT728" i="3"/>
  <c r="BS729" i="3"/>
  <c r="BT729" i="3"/>
  <c r="BS730" i="3"/>
  <c r="BT730" i="3"/>
  <c r="BS731" i="3"/>
  <c r="BT731" i="3"/>
  <c r="BS732" i="3"/>
  <c r="BT732" i="3"/>
  <c r="BS733" i="3"/>
  <c r="BT733" i="3"/>
  <c r="BS734" i="3"/>
  <c r="BT734" i="3"/>
  <c r="BS735" i="3"/>
  <c r="BT735" i="3"/>
  <c r="BS736" i="3"/>
  <c r="BT736" i="3"/>
  <c r="BS737" i="3"/>
  <c r="BT737" i="3"/>
  <c r="BS738" i="3"/>
  <c r="BT738" i="3"/>
  <c r="BS739" i="3"/>
  <c r="BT739" i="3"/>
  <c r="BS740" i="3"/>
  <c r="BT740" i="3"/>
  <c r="BS741" i="3"/>
  <c r="BT741" i="3"/>
  <c r="BS742" i="3"/>
  <c r="BT742" i="3"/>
  <c r="BS743" i="3"/>
  <c r="BT743" i="3"/>
  <c r="BS744" i="3"/>
  <c r="BT744" i="3"/>
  <c r="BS745" i="3"/>
  <c r="BT745" i="3"/>
  <c r="BS746" i="3"/>
  <c r="BT746" i="3"/>
  <c r="BS747" i="3"/>
  <c r="BT747" i="3"/>
  <c r="BS748" i="3"/>
  <c r="BT748" i="3"/>
  <c r="BS749" i="3"/>
  <c r="BT749" i="3"/>
  <c r="BS750" i="3"/>
  <c r="BT750" i="3"/>
  <c r="BS751" i="3"/>
  <c r="BT751" i="3"/>
  <c r="BS752" i="3"/>
  <c r="BT752" i="3"/>
  <c r="BS753" i="3"/>
  <c r="BT753" i="3"/>
  <c r="BS754" i="3"/>
  <c r="BT754" i="3"/>
  <c r="BS755" i="3"/>
  <c r="BT755" i="3"/>
  <c r="BS756" i="3"/>
  <c r="BT756" i="3"/>
  <c r="BS757" i="3"/>
  <c r="BT757" i="3"/>
  <c r="BS758" i="3"/>
  <c r="BT758" i="3"/>
  <c r="BS759" i="3"/>
  <c r="BT759" i="3"/>
  <c r="BS760" i="3"/>
  <c r="BT760" i="3"/>
  <c r="BS761" i="3"/>
  <c r="BT761" i="3"/>
  <c r="BS762" i="3"/>
  <c r="BT762" i="3"/>
  <c r="BS763" i="3"/>
  <c r="BT763" i="3"/>
  <c r="BS764" i="3"/>
  <c r="BT764" i="3"/>
  <c r="BS765" i="3"/>
  <c r="BT765" i="3"/>
  <c r="BS766" i="3"/>
  <c r="BT766" i="3"/>
  <c r="BS767" i="3"/>
  <c r="BT767" i="3"/>
  <c r="BS768" i="3"/>
  <c r="BT768" i="3"/>
  <c r="BS769" i="3"/>
  <c r="BT769" i="3"/>
  <c r="BS770" i="3"/>
  <c r="BT770" i="3"/>
  <c r="BS771" i="3"/>
  <c r="BT771" i="3"/>
  <c r="BS772" i="3"/>
  <c r="BT772" i="3"/>
  <c r="BS773" i="3"/>
  <c r="BT773" i="3"/>
  <c r="BU773" i="3"/>
  <c r="BS774" i="3"/>
  <c r="BT774" i="3"/>
  <c r="BS775" i="3"/>
  <c r="BT775" i="3"/>
  <c r="BS776" i="3"/>
  <c r="BT776" i="3"/>
  <c r="BS777" i="3"/>
  <c r="BT777" i="3"/>
  <c r="BS778" i="3"/>
  <c r="BT778" i="3"/>
  <c r="BS779" i="3"/>
  <c r="BT779" i="3"/>
  <c r="BS780" i="3"/>
  <c r="BT780" i="3"/>
  <c r="BS781" i="3"/>
  <c r="BT781" i="3"/>
  <c r="BU781" i="3"/>
  <c r="BS782" i="3"/>
  <c r="BT782" i="3"/>
  <c r="BS783" i="3"/>
  <c r="BT783" i="3"/>
  <c r="BS784" i="3"/>
  <c r="BT784" i="3"/>
  <c r="BS785" i="3"/>
  <c r="BT785" i="3"/>
  <c r="BS786" i="3"/>
  <c r="BT786" i="3"/>
  <c r="BS787" i="3"/>
  <c r="BT787" i="3"/>
  <c r="BS788" i="3"/>
  <c r="BT788" i="3"/>
  <c r="BS789" i="3"/>
  <c r="BT789" i="3"/>
  <c r="BS790" i="3"/>
  <c r="BT790" i="3"/>
  <c r="BS791" i="3"/>
  <c r="BT791" i="3"/>
  <c r="BS792" i="3"/>
  <c r="BT792" i="3"/>
  <c r="BS793" i="3"/>
  <c r="BT793" i="3"/>
  <c r="BS794" i="3"/>
  <c r="BT794" i="3"/>
  <c r="BS795" i="3"/>
  <c r="BT795" i="3"/>
  <c r="BS796" i="3"/>
  <c r="BT796" i="3"/>
  <c r="BS797" i="3"/>
  <c r="BT797" i="3"/>
  <c r="BS798" i="3"/>
  <c r="BT798" i="3"/>
  <c r="BU798" i="3"/>
  <c r="BS799" i="3"/>
  <c r="BT799" i="3"/>
  <c r="BS800" i="3"/>
  <c r="BT800" i="3"/>
  <c r="BS801" i="3"/>
  <c r="BT801" i="3"/>
  <c r="BU801" i="3"/>
  <c r="BS802" i="3"/>
  <c r="BT802" i="3"/>
  <c r="BS803" i="3"/>
  <c r="BT803" i="3"/>
  <c r="BU803" i="3"/>
  <c r="BS804" i="3"/>
  <c r="BT804" i="3"/>
  <c r="BU804" i="3"/>
  <c r="BS805" i="3"/>
  <c r="BT805" i="3"/>
  <c r="BS806" i="3"/>
  <c r="BT806" i="3"/>
  <c r="BU806" i="3"/>
  <c r="BS807" i="3"/>
  <c r="BT807" i="3"/>
  <c r="BU807" i="3"/>
  <c r="BS808" i="3"/>
  <c r="BT808" i="3"/>
  <c r="BS809" i="3"/>
  <c r="BT809" i="3"/>
  <c r="BS810" i="3"/>
  <c r="BT810" i="3"/>
  <c r="BS811" i="3"/>
  <c r="BT811" i="3"/>
  <c r="BS812" i="3"/>
  <c r="BT812" i="3"/>
  <c r="BS813" i="3"/>
  <c r="BT813" i="3"/>
  <c r="BS814" i="3"/>
  <c r="BT814" i="3"/>
  <c r="BS815" i="3"/>
  <c r="BT815" i="3"/>
  <c r="BS816" i="3"/>
  <c r="BT816" i="3"/>
  <c r="BS817" i="3"/>
  <c r="BT817" i="3"/>
  <c r="BS818" i="3"/>
  <c r="BT818" i="3"/>
  <c r="BS819" i="3"/>
  <c r="BT819" i="3"/>
  <c r="BS820" i="3"/>
  <c r="BT820" i="3"/>
  <c r="BS821" i="3"/>
  <c r="BT821" i="3"/>
  <c r="BS822" i="3"/>
  <c r="BT822" i="3"/>
  <c r="BU822" i="3"/>
  <c r="BS823" i="3"/>
  <c r="BT823" i="3"/>
  <c r="BS824" i="3"/>
  <c r="BT824" i="3"/>
  <c r="BS825" i="3"/>
  <c r="BT825" i="3"/>
  <c r="BS826" i="3"/>
  <c r="BT826" i="3"/>
  <c r="BS827" i="3"/>
  <c r="BT827" i="3"/>
  <c r="BS828" i="3"/>
  <c r="BT828" i="3"/>
  <c r="BS829" i="3"/>
  <c r="BT829" i="3"/>
  <c r="BS830" i="3"/>
  <c r="BT830" i="3"/>
  <c r="BS831" i="3"/>
  <c r="BT831" i="3"/>
  <c r="BS832" i="3"/>
  <c r="BT832" i="3"/>
  <c r="BU832" i="3"/>
  <c r="BS833" i="3"/>
  <c r="BT833" i="3"/>
  <c r="BS834" i="3"/>
  <c r="BT834" i="3"/>
  <c r="BS835" i="3"/>
  <c r="BT835" i="3"/>
  <c r="BU835" i="3"/>
  <c r="BS836" i="3"/>
  <c r="BT836" i="3"/>
  <c r="BS837" i="3"/>
  <c r="BT837" i="3"/>
  <c r="BS838" i="3"/>
  <c r="BT838" i="3"/>
  <c r="BS839" i="3"/>
  <c r="BT839" i="3"/>
  <c r="BS840" i="3"/>
  <c r="BT840" i="3"/>
  <c r="BS841" i="3"/>
  <c r="BT841" i="3"/>
  <c r="BU841" i="3"/>
  <c r="BS842" i="3"/>
  <c r="BT842" i="3"/>
  <c r="BS843" i="3"/>
  <c r="BT843" i="3"/>
  <c r="BS844" i="3"/>
  <c r="BT844" i="3"/>
  <c r="BS845" i="3"/>
  <c r="BT845" i="3"/>
  <c r="BS846" i="3"/>
  <c r="BT846" i="3"/>
  <c r="BS847" i="3"/>
  <c r="BT847" i="3"/>
  <c r="BS848" i="3"/>
  <c r="BT848" i="3"/>
  <c r="BS849" i="3"/>
  <c r="BT849" i="3"/>
  <c r="BS850" i="3"/>
  <c r="BT850" i="3"/>
  <c r="BS851" i="3"/>
  <c r="BT851" i="3"/>
  <c r="BU851" i="3"/>
  <c r="BS852" i="3"/>
  <c r="BT852" i="3"/>
  <c r="BS853" i="3"/>
  <c r="BT853" i="3"/>
  <c r="BS854" i="3"/>
  <c r="BT854" i="3"/>
  <c r="BU854" i="3"/>
  <c r="BS855" i="3"/>
  <c r="BT855" i="3"/>
  <c r="BU855" i="3"/>
  <c r="BS856" i="3"/>
  <c r="BT856" i="3"/>
  <c r="BU856" i="3"/>
  <c r="BS857" i="3"/>
  <c r="BT857" i="3"/>
  <c r="BU857" i="3"/>
  <c r="BS858" i="3"/>
  <c r="BT858" i="3"/>
  <c r="BU858" i="3"/>
  <c r="BS859" i="3"/>
  <c r="BT859" i="3"/>
  <c r="BU859" i="3"/>
  <c r="BS860" i="3"/>
  <c r="BT860" i="3"/>
  <c r="BU860" i="3"/>
  <c r="BS861" i="3"/>
  <c r="BT861" i="3"/>
  <c r="BU861" i="3"/>
  <c r="BS862" i="3"/>
  <c r="BT862" i="3"/>
  <c r="BU862" i="3"/>
  <c r="BS863" i="3"/>
  <c r="BT863" i="3"/>
  <c r="BU863" i="3"/>
  <c r="BS864" i="3"/>
  <c r="BT864" i="3"/>
  <c r="BU864" i="3"/>
  <c r="BS865" i="3"/>
  <c r="BT865" i="3"/>
  <c r="BU865" i="3"/>
  <c r="BS866" i="3"/>
  <c r="BT866" i="3"/>
  <c r="BU866" i="3"/>
  <c r="BS867" i="3"/>
  <c r="BT867" i="3"/>
  <c r="BS868" i="3"/>
  <c r="BT868" i="3"/>
  <c r="BU868" i="3"/>
  <c r="BS869" i="3"/>
  <c r="BT869" i="3"/>
  <c r="BU869" i="3"/>
  <c r="BS870" i="3"/>
  <c r="BT870" i="3"/>
  <c r="BU870" i="3"/>
  <c r="BS871" i="3"/>
  <c r="BT871" i="3"/>
  <c r="BS872" i="3"/>
  <c r="BT872" i="3"/>
  <c r="BS873" i="3"/>
  <c r="BT873" i="3"/>
  <c r="BU873" i="3"/>
  <c r="BS874" i="3"/>
  <c r="BT874" i="3"/>
  <c r="BS875" i="3"/>
  <c r="BT875" i="3"/>
  <c r="BS876" i="3"/>
  <c r="BT876" i="3"/>
  <c r="BS877" i="3"/>
  <c r="BT877" i="3"/>
  <c r="BS878" i="3"/>
  <c r="BT878" i="3"/>
  <c r="BU878" i="3"/>
  <c r="BS879" i="3"/>
  <c r="BT879" i="3"/>
  <c r="BS880" i="3"/>
  <c r="BT880" i="3"/>
  <c r="BS881" i="3"/>
  <c r="BT881" i="3"/>
  <c r="BS882" i="3"/>
  <c r="BT882" i="3"/>
  <c r="BS883" i="3"/>
  <c r="BT883" i="3"/>
  <c r="BU883" i="3"/>
  <c r="BS884" i="3"/>
  <c r="BT884" i="3"/>
  <c r="BS885" i="3"/>
  <c r="BT885" i="3"/>
  <c r="BS886" i="3"/>
  <c r="BT886" i="3"/>
  <c r="BS887" i="3"/>
  <c r="BT887" i="3"/>
  <c r="BU887" i="3"/>
  <c r="BS888" i="3"/>
  <c r="BT888" i="3"/>
  <c r="BU888" i="3"/>
  <c r="BS889" i="3"/>
  <c r="BT889" i="3"/>
  <c r="BS890" i="3"/>
  <c r="BT890" i="3"/>
  <c r="BU890" i="3"/>
  <c r="BS891" i="3"/>
  <c r="BT891" i="3"/>
  <c r="BU891" i="3"/>
  <c r="BS892" i="3"/>
  <c r="BT892" i="3"/>
  <c r="BU892" i="3"/>
  <c r="BS893" i="3"/>
  <c r="BT893" i="3"/>
  <c r="BU893" i="3"/>
  <c r="BS894" i="3"/>
  <c r="BT894" i="3"/>
  <c r="BS895" i="3"/>
  <c r="BT895" i="3"/>
  <c r="BU895" i="3"/>
  <c r="BS896" i="3"/>
  <c r="BT896" i="3"/>
  <c r="BU896" i="3"/>
  <c r="BS897" i="3"/>
  <c r="BT897" i="3"/>
  <c r="BU897" i="3"/>
  <c r="BS898" i="3"/>
  <c r="BT898" i="3"/>
  <c r="BU898" i="3"/>
  <c r="BS899" i="3"/>
  <c r="BT899" i="3"/>
  <c r="BU899" i="3"/>
  <c r="BS900" i="3"/>
  <c r="BT900" i="3"/>
  <c r="BU900" i="3"/>
  <c r="BS901" i="3"/>
  <c r="BT901" i="3"/>
  <c r="BU901" i="3"/>
  <c r="BS902" i="3"/>
  <c r="BT902" i="3"/>
  <c r="BU902" i="3"/>
  <c r="BS903" i="3"/>
  <c r="BT903" i="3"/>
  <c r="BU903" i="3"/>
  <c r="BS904" i="3"/>
  <c r="BT904" i="3"/>
  <c r="BU904" i="3"/>
  <c r="BS905" i="3"/>
  <c r="BT905" i="3"/>
  <c r="BU905" i="3"/>
  <c r="BS906" i="3"/>
  <c r="BT906" i="3"/>
  <c r="BU906" i="3"/>
  <c r="BS907" i="3"/>
  <c r="BT907" i="3"/>
  <c r="BU907" i="3"/>
  <c r="BS908" i="3"/>
  <c r="BT908" i="3"/>
  <c r="BU908" i="3"/>
  <c r="BS909" i="3"/>
  <c r="BT909" i="3"/>
  <c r="BU909" i="3"/>
  <c r="BS910" i="3"/>
  <c r="BT910" i="3"/>
  <c r="BU910" i="3"/>
  <c r="BS911" i="3"/>
  <c r="BT911" i="3"/>
  <c r="BU911" i="3"/>
  <c r="BS912" i="3"/>
  <c r="BT912" i="3"/>
  <c r="BU912" i="3"/>
  <c r="BS913" i="3"/>
  <c r="BT913" i="3"/>
  <c r="BU913" i="3"/>
  <c r="BS914" i="3"/>
  <c r="BT914" i="3"/>
  <c r="BU914" i="3"/>
  <c r="BS915" i="3"/>
  <c r="BT915" i="3"/>
  <c r="BU915" i="3"/>
  <c r="BS916" i="3"/>
  <c r="BT916" i="3"/>
  <c r="BU916" i="3"/>
  <c r="BS917" i="3"/>
  <c r="BT917" i="3"/>
  <c r="BU917" i="3"/>
  <c r="BS918" i="3"/>
  <c r="BT918" i="3"/>
  <c r="BU918" i="3"/>
  <c r="BS919" i="3"/>
  <c r="BT919" i="3"/>
  <c r="BU919" i="3"/>
  <c r="BS920" i="3"/>
  <c r="BT920" i="3"/>
  <c r="BU920" i="3"/>
  <c r="BS921" i="3"/>
  <c r="BT921" i="3"/>
  <c r="BU921" i="3"/>
  <c r="BS922" i="3"/>
  <c r="BT922" i="3"/>
  <c r="BU922" i="3"/>
  <c r="BS923" i="3"/>
  <c r="BT923" i="3"/>
  <c r="BU923" i="3"/>
  <c r="BS924" i="3"/>
  <c r="BT924" i="3"/>
  <c r="BU924" i="3"/>
  <c r="BS925" i="3"/>
  <c r="BT925" i="3"/>
  <c r="BU925" i="3"/>
  <c r="BS926" i="3"/>
  <c r="BT926" i="3"/>
  <c r="BU926" i="3"/>
  <c r="BS927" i="3"/>
  <c r="BT927" i="3"/>
  <c r="BU927" i="3"/>
  <c r="BS928" i="3"/>
  <c r="BT928" i="3"/>
  <c r="BU928" i="3"/>
  <c r="BS929" i="3"/>
  <c r="BT929" i="3"/>
  <c r="BU929" i="3"/>
  <c r="BS930" i="3"/>
  <c r="BT930" i="3"/>
  <c r="BU930" i="3"/>
  <c r="BS931" i="3"/>
  <c r="BT931" i="3"/>
  <c r="BS932" i="3"/>
  <c r="BT932" i="3"/>
  <c r="BU932" i="3"/>
  <c r="BS933" i="3"/>
  <c r="BT933" i="3"/>
  <c r="BU933" i="3"/>
  <c r="BS934" i="3"/>
  <c r="BT934" i="3"/>
  <c r="BU934" i="3"/>
  <c r="BS935" i="3"/>
  <c r="BT935" i="3"/>
  <c r="BS936" i="3"/>
  <c r="BT936" i="3"/>
  <c r="BS937" i="3"/>
  <c r="BT937" i="3"/>
  <c r="BU937" i="3"/>
  <c r="BS938" i="3"/>
  <c r="BT938" i="3"/>
  <c r="BS939" i="3"/>
  <c r="BT939" i="3"/>
  <c r="BS940" i="3"/>
  <c r="BT940" i="3"/>
  <c r="BS941" i="3"/>
  <c r="BT941" i="3"/>
  <c r="BS942" i="3"/>
  <c r="BT942" i="3"/>
  <c r="BU942" i="3"/>
  <c r="BS943" i="3"/>
  <c r="BT943" i="3"/>
  <c r="BS944" i="3"/>
  <c r="BT944" i="3"/>
  <c r="BS945" i="3"/>
  <c r="BT945" i="3"/>
  <c r="BS946" i="3"/>
  <c r="BT946" i="3"/>
  <c r="BS947" i="3"/>
  <c r="BT947" i="3"/>
  <c r="BU947" i="3"/>
  <c r="BS948" i="3"/>
  <c r="BT948" i="3"/>
  <c r="BS949" i="3"/>
  <c r="BT949" i="3"/>
  <c r="BS950" i="3"/>
  <c r="BT950" i="3"/>
  <c r="BS951" i="3"/>
  <c r="BT951" i="3"/>
  <c r="BU951" i="3"/>
  <c r="BS952" i="3"/>
  <c r="BT952" i="3"/>
  <c r="BU952" i="3"/>
  <c r="BS953" i="3"/>
  <c r="BT953" i="3"/>
  <c r="BS954" i="3"/>
  <c r="BT954" i="3"/>
  <c r="BU954" i="3"/>
  <c r="BS955" i="3"/>
  <c r="BT955" i="3"/>
  <c r="BU955" i="3"/>
  <c r="BS956" i="3"/>
  <c r="BT956" i="3"/>
  <c r="BU956" i="3"/>
  <c r="BS957" i="3"/>
  <c r="BT957" i="3"/>
  <c r="BU957" i="3"/>
  <c r="BS958" i="3"/>
  <c r="BT958" i="3"/>
  <c r="BS959" i="3"/>
  <c r="BT959" i="3"/>
  <c r="BU959" i="3"/>
  <c r="BS960" i="3"/>
  <c r="BT960" i="3"/>
  <c r="BU960" i="3"/>
  <c r="BS961" i="3"/>
  <c r="BT961" i="3"/>
  <c r="BU961" i="3"/>
  <c r="BS962" i="3"/>
  <c r="BT962" i="3"/>
  <c r="BU962" i="3"/>
  <c r="BS963" i="3"/>
  <c r="BT963" i="3"/>
  <c r="BU963" i="3"/>
  <c r="BS964" i="3"/>
  <c r="BT964" i="3"/>
  <c r="BU964" i="3"/>
  <c r="BS965" i="3"/>
  <c r="BT965" i="3"/>
  <c r="BU965" i="3"/>
  <c r="BS966" i="3"/>
  <c r="BT966" i="3"/>
  <c r="BU966" i="3"/>
  <c r="BS967" i="3"/>
  <c r="BT967" i="3"/>
  <c r="BU967" i="3"/>
  <c r="BS968" i="3"/>
  <c r="BT968" i="3"/>
  <c r="BU968" i="3"/>
  <c r="BS969" i="3"/>
  <c r="BT969" i="3"/>
  <c r="BU969" i="3"/>
  <c r="BS970" i="3"/>
  <c r="BT970" i="3"/>
  <c r="BU970" i="3"/>
  <c r="BS971" i="3"/>
  <c r="BT971" i="3"/>
  <c r="BU971" i="3"/>
  <c r="BS972" i="3"/>
  <c r="BT972" i="3"/>
  <c r="BU972" i="3"/>
  <c r="BS973" i="3"/>
  <c r="BT973" i="3"/>
  <c r="BU973" i="3"/>
  <c r="BS974" i="3"/>
  <c r="BT974" i="3"/>
  <c r="BU974" i="3"/>
  <c r="BS975" i="3"/>
  <c r="BT975" i="3"/>
  <c r="BU975" i="3"/>
  <c r="BS976" i="3"/>
  <c r="BT976" i="3"/>
  <c r="BU976" i="3"/>
  <c r="BS977" i="3"/>
  <c r="BT977" i="3"/>
  <c r="BU977" i="3"/>
  <c r="BS978" i="3"/>
  <c r="BT978" i="3"/>
  <c r="BU978" i="3"/>
  <c r="BS979" i="3"/>
  <c r="BT979" i="3"/>
  <c r="BU979" i="3"/>
  <c r="BS980" i="3"/>
  <c r="BT980" i="3"/>
  <c r="BU980" i="3"/>
  <c r="BS981" i="3"/>
  <c r="BT981" i="3"/>
  <c r="BU981" i="3"/>
  <c r="BS982" i="3"/>
  <c r="BT982" i="3"/>
  <c r="BU982" i="3"/>
  <c r="BS983" i="3"/>
  <c r="BT983" i="3"/>
  <c r="BU983" i="3"/>
  <c r="BS984" i="3"/>
  <c r="BT984" i="3"/>
  <c r="BU984" i="3"/>
  <c r="BS985" i="3"/>
  <c r="BT985" i="3"/>
  <c r="BU985" i="3"/>
  <c r="BS986" i="3"/>
  <c r="BT986" i="3"/>
  <c r="BU986" i="3"/>
  <c r="BS987" i="3"/>
  <c r="BT987" i="3"/>
  <c r="BU987" i="3"/>
  <c r="BS988" i="3"/>
  <c r="BT988" i="3"/>
  <c r="BU988" i="3"/>
  <c r="BS989" i="3"/>
  <c r="BT989" i="3"/>
  <c r="BU989" i="3"/>
  <c r="BS990" i="3"/>
  <c r="BT990" i="3"/>
  <c r="BU990" i="3"/>
  <c r="BS991" i="3"/>
  <c r="BT991" i="3"/>
  <c r="BU991" i="3"/>
  <c r="BS992" i="3"/>
  <c r="BT992" i="3"/>
  <c r="BU992" i="3"/>
  <c r="BS993" i="3"/>
  <c r="BT993" i="3"/>
  <c r="BU993" i="3"/>
  <c r="BS994" i="3"/>
  <c r="BT994" i="3"/>
  <c r="BU994" i="3"/>
  <c r="BS995" i="3"/>
  <c r="BT995" i="3"/>
  <c r="BS996" i="3"/>
  <c r="BT996" i="3"/>
  <c r="BU996" i="3"/>
  <c r="BS997" i="3"/>
  <c r="BT997" i="3"/>
  <c r="BU997" i="3"/>
  <c r="BS998" i="3"/>
  <c r="BT998" i="3"/>
  <c r="BU998" i="3"/>
  <c r="BS999" i="3"/>
  <c r="BT999" i="3"/>
  <c r="BS1000" i="3"/>
  <c r="BT1000" i="3"/>
  <c r="BS1001" i="3"/>
  <c r="BT1001" i="3"/>
  <c r="BU1001" i="3"/>
  <c r="BS1002" i="3"/>
  <c r="BT1002" i="3"/>
  <c r="BS1003" i="3"/>
  <c r="BT1003" i="3"/>
  <c r="BS1004" i="3"/>
  <c r="BT1004" i="3"/>
  <c r="BS1005" i="3"/>
  <c r="BT1005" i="3"/>
  <c r="BS1006" i="3"/>
  <c r="BT1006" i="3"/>
  <c r="BU1006" i="3"/>
  <c r="BS1007" i="3"/>
  <c r="BT1007" i="3"/>
  <c r="BS1008" i="3"/>
  <c r="BT1008" i="3"/>
  <c r="BS1009" i="3"/>
  <c r="BT1009" i="3"/>
  <c r="BS1010" i="3"/>
  <c r="BT1010" i="3"/>
  <c r="BS1011" i="3"/>
  <c r="BT1011" i="3"/>
  <c r="BU1011" i="3"/>
  <c r="BS1012" i="3"/>
  <c r="BT1012" i="3"/>
  <c r="BS1013" i="3"/>
  <c r="BT1013" i="3"/>
  <c r="BS1014" i="3"/>
  <c r="BT1014" i="3"/>
  <c r="BS1015" i="3"/>
  <c r="BT1015" i="3"/>
  <c r="BU1015" i="3"/>
  <c r="BS1016" i="3"/>
  <c r="BT1016" i="3"/>
  <c r="BU1016" i="3"/>
  <c r="BS1017" i="3"/>
  <c r="BT1017" i="3"/>
  <c r="BS1018" i="3"/>
  <c r="BT1018" i="3"/>
  <c r="BS1019" i="3"/>
  <c r="BT1019" i="3"/>
  <c r="BU1019" i="3"/>
  <c r="BS1020" i="3"/>
  <c r="BT1020" i="3"/>
  <c r="BU1020" i="3"/>
  <c r="BS1021" i="3"/>
  <c r="BT1021" i="3"/>
  <c r="BS1022" i="3"/>
  <c r="BT1022" i="3"/>
  <c r="BS1023" i="3"/>
  <c r="BT1023" i="3"/>
  <c r="BU1023" i="3"/>
  <c r="BS1024" i="3"/>
  <c r="BT1024" i="3"/>
  <c r="BU1024" i="3"/>
  <c r="BS1025" i="3"/>
  <c r="BT1025" i="3"/>
  <c r="BU1025" i="3"/>
  <c r="BS1026" i="3"/>
  <c r="BT1026" i="3"/>
  <c r="BU1026" i="3"/>
  <c r="BS1027" i="3"/>
  <c r="BT1027" i="3"/>
  <c r="BS1028" i="3"/>
  <c r="BT1028" i="3"/>
  <c r="BU1028" i="3"/>
  <c r="BS1029" i="3"/>
  <c r="BT1029" i="3"/>
  <c r="BS1030" i="3"/>
  <c r="BT1030" i="3"/>
  <c r="BS1031" i="3"/>
  <c r="BT1031" i="3"/>
  <c r="BU1031" i="3"/>
  <c r="BS1032" i="3"/>
  <c r="BT1032" i="3"/>
  <c r="BU1032" i="3"/>
  <c r="BS1033" i="3"/>
  <c r="BT1033" i="3"/>
  <c r="BU1033" i="3"/>
  <c r="BS1034" i="3"/>
  <c r="BT1034" i="3"/>
  <c r="BU1034" i="3"/>
  <c r="BS1035" i="3"/>
  <c r="BT1035" i="3"/>
  <c r="BS1036" i="3"/>
  <c r="BT1036" i="3"/>
  <c r="BU1036" i="3"/>
  <c r="BS1037" i="3"/>
  <c r="BT1037" i="3"/>
  <c r="BU1037" i="3"/>
  <c r="BS1038" i="3"/>
  <c r="BT1038" i="3"/>
  <c r="BU1038" i="3"/>
  <c r="BS1039" i="3"/>
  <c r="BT1039" i="3"/>
  <c r="BU1039" i="3"/>
  <c r="BS1040" i="3"/>
  <c r="BT1040" i="3"/>
  <c r="BU1040" i="3"/>
  <c r="BS1041" i="3"/>
  <c r="BT1041" i="3"/>
  <c r="BU1041" i="3"/>
  <c r="BS1042" i="3"/>
  <c r="BT1042" i="3"/>
  <c r="BU1042" i="3"/>
  <c r="BS1043" i="3"/>
  <c r="BT1043" i="3"/>
  <c r="BU1043" i="3"/>
  <c r="BS1044" i="3"/>
  <c r="BT1044" i="3"/>
  <c r="BU1044" i="3"/>
  <c r="BS1045" i="3"/>
  <c r="BT1045" i="3"/>
  <c r="BU1045" i="3"/>
  <c r="BS1046" i="3"/>
  <c r="BT1046" i="3"/>
  <c r="BS1047" i="3"/>
  <c r="BT1047" i="3"/>
  <c r="BU1047" i="3"/>
  <c r="BS1048" i="3"/>
  <c r="BT1048" i="3"/>
  <c r="BU1048" i="3"/>
  <c r="BS1049" i="3"/>
  <c r="BT1049" i="3"/>
  <c r="BU1049" i="3"/>
  <c r="BS1050" i="3"/>
  <c r="BT1050" i="3"/>
  <c r="BU1050" i="3"/>
  <c r="BS1051" i="3"/>
  <c r="BT1051" i="3"/>
  <c r="BU1051" i="3"/>
  <c r="BS1052" i="3"/>
  <c r="BT1052" i="3"/>
  <c r="BU1052" i="3"/>
  <c r="BS1053" i="3"/>
  <c r="BT1053" i="3"/>
  <c r="BU1053" i="3"/>
  <c r="BS1054" i="3"/>
  <c r="BT1054" i="3"/>
  <c r="BU1054" i="3"/>
  <c r="BS1055" i="3"/>
  <c r="BT1055" i="3"/>
  <c r="BU1055" i="3"/>
  <c r="BS1056" i="3"/>
  <c r="BT1056" i="3"/>
  <c r="BU1056" i="3"/>
  <c r="BS1057" i="3"/>
  <c r="BT1057" i="3"/>
  <c r="BU1057" i="3"/>
  <c r="BS1058" i="3"/>
  <c r="BT1058" i="3"/>
  <c r="BU1058" i="3"/>
  <c r="BS1059" i="3"/>
  <c r="BT1059" i="3"/>
  <c r="BU1059" i="3"/>
  <c r="BS1060" i="3"/>
  <c r="BT1060" i="3"/>
  <c r="BU1060" i="3"/>
  <c r="BS1061" i="3"/>
  <c r="BT1061" i="3"/>
  <c r="BU1061" i="3"/>
  <c r="BS1062" i="3"/>
  <c r="BT1062" i="3"/>
  <c r="BU1062" i="3"/>
  <c r="BS1063" i="3"/>
  <c r="BT1063" i="3"/>
  <c r="BU1063" i="3"/>
  <c r="BS1064" i="3"/>
  <c r="BT1064" i="3"/>
  <c r="BU1064" i="3"/>
  <c r="BS1065" i="3"/>
  <c r="BT1065" i="3"/>
  <c r="BU1065" i="3"/>
  <c r="BS1066" i="3"/>
  <c r="BT1066" i="3"/>
  <c r="BU1066" i="3"/>
  <c r="BS1067" i="3"/>
  <c r="BT1067" i="3"/>
  <c r="BU1067" i="3"/>
  <c r="BS1068" i="3"/>
  <c r="BT1068" i="3"/>
  <c r="BU1068" i="3"/>
  <c r="BS1069" i="3"/>
  <c r="BT1069" i="3"/>
  <c r="BU1069" i="3"/>
  <c r="BS1070" i="3"/>
  <c r="BT1070" i="3"/>
  <c r="BU1070" i="3"/>
  <c r="BS1071" i="3"/>
  <c r="BT1071" i="3"/>
  <c r="BU1071" i="3"/>
  <c r="BS1072" i="3"/>
  <c r="BT1072" i="3"/>
  <c r="BU1072" i="3"/>
  <c r="BS1073" i="3"/>
  <c r="BT1073" i="3"/>
  <c r="BS1074" i="3"/>
  <c r="BT1074" i="3"/>
  <c r="BU1074" i="3"/>
  <c r="BS1075" i="3"/>
  <c r="BT1075" i="3"/>
  <c r="BU1075" i="3"/>
  <c r="BS1076" i="3"/>
  <c r="BT1076" i="3"/>
  <c r="BU1076" i="3"/>
  <c r="BS1077" i="3"/>
  <c r="BT1077" i="3"/>
  <c r="BS1078" i="3"/>
  <c r="BT1078" i="3"/>
  <c r="BU1078" i="3"/>
  <c r="BS1079" i="3"/>
  <c r="BT1079" i="3"/>
  <c r="BU1079" i="3"/>
  <c r="BS1080" i="3"/>
  <c r="BT1080" i="3"/>
  <c r="BU1080" i="3"/>
  <c r="BS1081" i="3"/>
  <c r="BT1081" i="3"/>
  <c r="BS1082" i="3"/>
  <c r="BT1082" i="3"/>
  <c r="BU1082" i="3"/>
  <c r="BS1083" i="3"/>
  <c r="BT1083" i="3"/>
  <c r="BU1083" i="3"/>
  <c r="BS1084" i="3"/>
  <c r="BT1084" i="3"/>
  <c r="BS1085" i="3"/>
  <c r="BT1085" i="3"/>
  <c r="BS1086" i="3"/>
  <c r="BT1086" i="3"/>
  <c r="BS1087" i="3"/>
  <c r="BT1087" i="3"/>
  <c r="BU1087" i="3"/>
  <c r="BS1088" i="3"/>
  <c r="BT1088" i="3"/>
  <c r="BU1088" i="3"/>
  <c r="BS1089" i="3"/>
  <c r="BT1089" i="3"/>
  <c r="BU1089" i="3"/>
  <c r="BS1090" i="3"/>
  <c r="BT1090" i="3"/>
  <c r="BS1091" i="3"/>
  <c r="BT1091" i="3"/>
  <c r="BS1092" i="3"/>
  <c r="BT1092" i="3"/>
  <c r="BS1093" i="3"/>
  <c r="BT1093" i="3"/>
  <c r="BU1093" i="3"/>
  <c r="BS1094" i="3"/>
  <c r="BT1094" i="3"/>
  <c r="BS1095" i="3"/>
  <c r="BT1095" i="3"/>
  <c r="BU1095" i="3"/>
  <c r="BS1096" i="3"/>
  <c r="BT1096" i="3"/>
  <c r="BS1097" i="3"/>
  <c r="BT1097" i="3"/>
  <c r="BU1097" i="3"/>
  <c r="BS1098" i="3"/>
  <c r="BT1098" i="3"/>
  <c r="BS1099" i="3"/>
  <c r="BT1099" i="3"/>
  <c r="BS1100" i="3"/>
  <c r="BT1100" i="3"/>
  <c r="BU1100" i="3"/>
  <c r="BS1101" i="3"/>
  <c r="BT1101" i="3"/>
  <c r="BU1101" i="3"/>
  <c r="BS1102" i="3"/>
  <c r="BT1102" i="3"/>
  <c r="BU1102" i="3"/>
  <c r="BS1103" i="3"/>
  <c r="BT1103" i="3"/>
  <c r="BU1103" i="3"/>
  <c r="BS1104" i="3"/>
  <c r="BT1104" i="3"/>
  <c r="BS1105" i="3"/>
  <c r="BT1105" i="3"/>
  <c r="BU1105" i="3"/>
  <c r="BS1106" i="3"/>
  <c r="BT1106" i="3"/>
  <c r="BU1106" i="3"/>
  <c r="BS1107" i="3"/>
  <c r="BT1107" i="3"/>
  <c r="BU1107" i="3"/>
  <c r="BS1108" i="3"/>
  <c r="BT1108" i="3"/>
  <c r="BU1108" i="3"/>
  <c r="BS1109" i="3"/>
  <c r="BT1109" i="3"/>
  <c r="BU1109" i="3"/>
  <c r="BS1110" i="3"/>
  <c r="BT1110" i="3"/>
  <c r="BU1110" i="3"/>
  <c r="BS1111" i="3"/>
  <c r="BT1111" i="3"/>
  <c r="BS1112" i="3"/>
  <c r="BT1112" i="3"/>
  <c r="BU1112" i="3"/>
  <c r="BS1113" i="3"/>
  <c r="BT1113" i="3"/>
  <c r="BU1113" i="3"/>
  <c r="BS1114" i="3"/>
  <c r="BT1114" i="3"/>
  <c r="BU1114" i="3"/>
  <c r="BS1115" i="3"/>
  <c r="BT1115" i="3"/>
  <c r="BU1115" i="3"/>
  <c r="BS1116" i="3"/>
  <c r="BT1116" i="3"/>
  <c r="BU1116" i="3"/>
  <c r="BS1117" i="3"/>
  <c r="BT1117" i="3"/>
  <c r="BU1117" i="3"/>
  <c r="BS1118" i="3"/>
  <c r="BT1118" i="3"/>
  <c r="BU1118" i="3"/>
  <c r="BS1119" i="3"/>
  <c r="BT1119" i="3"/>
  <c r="BS1120" i="3"/>
  <c r="BT1120" i="3"/>
  <c r="BU1120" i="3"/>
  <c r="BS1121" i="3"/>
  <c r="BT1121" i="3"/>
  <c r="BU1121" i="3"/>
  <c r="BS1122" i="3"/>
  <c r="BT1122" i="3"/>
  <c r="BU1122" i="3"/>
  <c r="BS1123" i="3"/>
  <c r="BT1123" i="3"/>
  <c r="BU1123" i="3"/>
  <c r="BS1124" i="3"/>
  <c r="BT1124" i="3"/>
  <c r="BU1124" i="3"/>
  <c r="BS1125" i="3"/>
  <c r="BT1125" i="3"/>
  <c r="BU1125" i="3"/>
  <c r="BS1126" i="3"/>
  <c r="BT1126" i="3"/>
  <c r="BU1126" i="3"/>
  <c r="BS1127" i="3"/>
  <c r="BT1127" i="3"/>
  <c r="BU1127" i="3"/>
  <c r="BS1128" i="3"/>
  <c r="BT1128" i="3"/>
  <c r="BU1128" i="3"/>
  <c r="BS1129" i="3"/>
  <c r="BT1129" i="3"/>
  <c r="BU1129" i="3"/>
  <c r="BS1130" i="3"/>
  <c r="BT1130" i="3"/>
  <c r="BU1130" i="3"/>
  <c r="BS1131" i="3"/>
  <c r="BT1131" i="3"/>
  <c r="BU1131" i="3"/>
  <c r="BS1132" i="3"/>
  <c r="BT1132" i="3"/>
  <c r="BU1132" i="3"/>
  <c r="BS1133" i="3"/>
  <c r="BT1133" i="3"/>
  <c r="BU1133" i="3"/>
  <c r="BS1134" i="3"/>
  <c r="BT1134" i="3"/>
  <c r="BU1134" i="3"/>
  <c r="BS1135" i="3"/>
  <c r="BT1135" i="3"/>
  <c r="BU1135" i="3"/>
  <c r="BS1136" i="3"/>
  <c r="BT1136" i="3"/>
  <c r="BU1136" i="3"/>
  <c r="BS1137" i="3"/>
  <c r="BT1137" i="3"/>
  <c r="BS1138" i="3"/>
  <c r="BT1138" i="3"/>
  <c r="BU1138" i="3"/>
  <c r="BS1139" i="3"/>
  <c r="BT1139" i="3"/>
  <c r="BU1139" i="3"/>
  <c r="BS1140" i="3"/>
  <c r="BT1140" i="3"/>
  <c r="BU1140" i="3"/>
  <c r="BS1141" i="3"/>
  <c r="BT1141" i="3"/>
  <c r="BS1142" i="3"/>
  <c r="BT1142" i="3"/>
  <c r="BS1143" i="3"/>
  <c r="BT1143" i="3"/>
  <c r="BS1144" i="3"/>
  <c r="BT1144" i="3"/>
  <c r="BS1145" i="3"/>
  <c r="BT1145" i="3"/>
  <c r="BS1146" i="3"/>
  <c r="BT1146" i="3"/>
  <c r="BS1147" i="3"/>
  <c r="BT1147" i="3"/>
  <c r="BS1148" i="3"/>
  <c r="BT1148" i="3"/>
  <c r="BS1149" i="3"/>
  <c r="BT1149" i="3"/>
  <c r="BS1150" i="3"/>
  <c r="BT1150" i="3"/>
  <c r="BS1151" i="3"/>
  <c r="BT1151" i="3"/>
  <c r="BS1152" i="3"/>
  <c r="BT1152" i="3"/>
  <c r="BS1153" i="3"/>
  <c r="BT1153" i="3"/>
  <c r="BS1154" i="3"/>
  <c r="BT1154" i="3"/>
  <c r="BS1155" i="3"/>
  <c r="BT1155" i="3"/>
  <c r="BS1156" i="3"/>
  <c r="BT1156" i="3"/>
  <c r="BS1157" i="3"/>
  <c r="BT1157" i="3"/>
  <c r="BS1158" i="3"/>
  <c r="BT1158" i="3"/>
  <c r="BS1159" i="3"/>
  <c r="BT1159" i="3"/>
  <c r="BS1160" i="3"/>
  <c r="BT1160" i="3"/>
  <c r="BS1161" i="3"/>
  <c r="BT1161" i="3"/>
  <c r="BS1162" i="3"/>
  <c r="BT1162" i="3"/>
  <c r="BS1163" i="3"/>
  <c r="BT1163" i="3"/>
  <c r="BS1164" i="3"/>
  <c r="BT1164" i="3"/>
  <c r="BS1165" i="3"/>
  <c r="BT1165" i="3"/>
  <c r="BS1166" i="3"/>
  <c r="BT1166" i="3"/>
  <c r="BS1167" i="3"/>
  <c r="BT1167" i="3"/>
  <c r="BS1168" i="3"/>
  <c r="BT1168" i="3"/>
  <c r="BS1169" i="3"/>
  <c r="BT1169" i="3"/>
  <c r="BS1170" i="3"/>
  <c r="BT1170" i="3"/>
  <c r="BS1171" i="3"/>
  <c r="BT1171" i="3"/>
  <c r="BS1172" i="3"/>
  <c r="BT1172" i="3"/>
  <c r="BS1173" i="3"/>
  <c r="BT1173" i="3"/>
  <c r="BS1174" i="3"/>
  <c r="BT1174" i="3"/>
  <c r="BS1175" i="3"/>
  <c r="BT1175" i="3"/>
  <c r="BS1176" i="3"/>
  <c r="BT1176" i="3"/>
  <c r="BS1177" i="3"/>
  <c r="BT1177" i="3"/>
  <c r="BS1178" i="3"/>
  <c r="BT1178" i="3"/>
  <c r="BS1179" i="3"/>
  <c r="BT1179" i="3"/>
  <c r="BS1180" i="3"/>
  <c r="BT1180" i="3"/>
  <c r="BS1181" i="3"/>
  <c r="BT1181" i="3"/>
  <c r="BS1182" i="3"/>
  <c r="BT1182" i="3"/>
  <c r="BS1183" i="3"/>
  <c r="BT1183" i="3"/>
  <c r="BS1184" i="3"/>
  <c r="BT1184" i="3"/>
  <c r="BS1185" i="3"/>
  <c r="BT1185" i="3"/>
  <c r="BS1186" i="3"/>
  <c r="BT1186" i="3"/>
  <c r="BS1187" i="3"/>
  <c r="BT1187" i="3"/>
  <c r="BS1188" i="3"/>
  <c r="BT1188" i="3"/>
  <c r="BS1189" i="3"/>
  <c r="BT1189" i="3"/>
  <c r="BS1190" i="3"/>
  <c r="BT1190" i="3"/>
  <c r="BS1191" i="3"/>
  <c r="BT1191" i="3"/>
  <c r="BS1192" i="3"/>
  <c r="BT1192" i="3"/>
  <c r="BS1193" i="3"/>
  <c r="BT1193" i="3"/>
  <c r="BS1194" i="3"/>
  <c r="BT1194" i="3"/>
  <c r="BS1195" i="3"/>
  <c r="BT1195" i="3"/>
  <c r="BS1196" i="3"/>
  <c r="BT1196" i="3"/>
  <c r="BS1197" i="3"/>
  <c r="BT1197" i="3"/>
  <c r="BS1198" i="3"/>
  <c r="BT1198" i="3"/>
  <c r="BS1199" i="3"/>
  <c r="BT1199" i="3"/>
  <c r="BS1200" i="3"/>
  <c r="BT1200" i="3"/>
  <c r="BS1201" i="3"/>
  <c r="BT1201" i="3"/>
  <c r="BS1202" i="3"/>
  <c r="BT1202" i="3"/>
  <c r="BS1203" i="3"/>
  <c r="BT1203" i="3"/>
  <c r="BS1204" i="3"/>
  <c r="BT1204" i="3"/>
  <c r="BS1205" i="3"/>
  <c r="BT1205" i="3"/>
  <c r="BS1206" i="3"/>
  <c r="BT1206" i="3"/>
  <c r="BS1207" i="3"/>
  <c r="BT1207" i="3"/>
  <c r="BS1208" i="3"/>
  <c r="BT1208" i="3"/>
  <c r="BS1209" i="3"/>
  <c r="BT1209" i="3"/>
  <c r="BS1210" i="3"/>
  <c r="BT1210" i="3"/>
  <c r="BS1211" i="3"/>
  <c r="BT1211" i="3"/>
  <c r="BS1212" i="3"/>
  <c r="BT1212" i="3"/>
  <c r="BS1213" i="3"/>
  <c r="BT1213" i="3"/>
  <c r="BS1214" i="3"/>
  <c r="BT1214" i="3"/>
  <c r="BS1215" i="3"/>
  <c r="BT1215" i="3"/>
  <c r="BS1216" i="3"/>
  <c r="BT1216" i="3"/>
  <c r="BS1217" i="3"/>
  <c r="BT1217" i="3"/>
  <c r="BS1218" i="3"/>
  <c r="BT1218" i="3"/>
  <c r="BS1219" i="3"/>
  <c r="BT1219" i="3"/>
  <c r="BS1220" i="3"/>
  <c r="BT1220" i="3"/>
  <c r="BS1221" i="3"/>
  <c r="BT1221" i="3"/>
  <c r="BS1222" i="3"/>
  <c r="BT1222" i="3"/>
  <c r="BS1223" i="3"/>
  <c r="BT1223" i="3"/>
  <c r="BS1224" i="3"/>
  <c r="BT1224" i="3"/>
  <c r="BS1225" i="3"/>
  <c r="BT1225" i="3"/>
  <c r="BS1226" i="3"/>
  <c r="BT1226" i="3"/>
  <c r="BS1227" i="3"/>
  <c r="BT1227" i="3"/>
  <c r="BS1228" i="3"/>
  <c r="BT1228" i="3"/>
  <c r="BS1229" i="3"/>
  <c r="BT1229" i="3"/>
  <c r="BS1230" i="3"/>
  <c r="BT1230" i="3"/>
  <c r="BS1231" i="3"/>
  <c r="BT1231" i="3"/>
  <c r="BS1232" i="3"/>
  <c r="BT1232" i="3"/>
  <c r="BS1233" i="3"/>
  <c r="BT1233" i="3"/>
  <c r="BS1234" i="3"/>
  <c r="BT1234" i="3"/>
  <c r="BS1235" i="3"/>
  <c r="BT1235" i="3"/>
  <c r="BS1236" i="3"/>
  <c r="BT1236" i="3"/>
  <c r="BS1237" i="3"/>
  <c r="BT1237" i="3"/>
  <c r="BS1238" i="3"/>
  <c r="BT1238" i="3"/>
  <c r="BS1239" i="3"/>
  <c r="BT1239" i="3"/>
  <c r="BS1240" i="3"/>
  <c r="BT1240" i="3"/>
  <c r="BS1241" i="3"/>
  <c r="BT1241" i="3"/>
  <c r="BS1242" i="3"/>
  <c r="BT1242" i="3"/>
  <c r="BS1243" i="3"/>
  <c r="BT1243" i="3"/>
  <c r="BS1244" i="3"/>
  <c r="BT1244" i="3"/>
  <c r="BS1245" i="3"/>
  <c r="BT1245" i="3"/>
  <c r="BS1246" i="3"/>
  <c r="BT1246" i="3"/>
  <c r="BS1247" i="3"/>
  <c r="BT1247" i="3"/>
  <c r="BS1248" i="3"/>
  <c r="BT1248" i="3"/>
  <c r="BS1249" i="3"/>
  <c r="BT1249" i="3"/>
  <c r="BS1250" i="3"/>
  <c r="BT1250" i="3"/>
  <c r="BS1251" i="3"/>
  <c r="BT1251" i="3"/>
  <c r="BS1252" i="3"/>
  <c r="BT1252" i="3"/>
  <c r="BS1253" i="3"/>
  <c r="BT1253" i="3"/>
  <c r="BS1254" i="3"/>
  <c r="BT1254" i="3"/>
  <c r="BS1255" i="3"/>
  <c r="BT1255" i="3"/>
  <c r="BS1256" i="3"/>
  <c r="BT1256" i="3"/>
  <c r="BS1257" i="3"/>
  <c r="BT1257" i="3"/>
  <c r="BS1258" i="3"/>
  <c r="BT1258" i="3"/>
  <c r="BS1259" i="3"/>
  <c r="BT1259" i="3"/>
  <c r="BS1260" i="3"/>
  <c r="BT1260" i="3"/>
  <c r="BS1261" i="3"/>
  <c r="BT1261" i="3"/>
  <c r="BS1262" i="3"/>
  <c r="BT1262" i="3"/>
  <c r="BS1263" i="3"/>
  <c r="BT1263" i="3"/>
  <c r="BS1264" i="3"/>
  <c r="BT1264" i="3"/>
  <c r="BS1265" i="3"/>
  <c r="BT1265" i="3"/>
  <c r="BS1266" i="3"/>
  <c r="BT1266" i="3"/>
  <c r="BS1267" i="3"/>
  <c r="BT1267" i="3"/>
  <c r="BS1268" i="3"/>
  <c r="BT1268" i="3"/>
  <c r="BS1269" i="3"/>
  <c r="BT1269" i="3"/>
  <c r="BS1270" i="3"/>
  <c r="BT1270" i="3"/>
  <c r="BS1271" i="3"/>
  <c r="BT1271" i="3"/>
  <c r="BS1272" i="3"/>
  <c r="BT1272" i="3"/>
  <c r="BS1273" i="3"/>
  <c r="BT1273" i="3"/>
  <c r="BS1274" i="3"/>
  <c r="BT1274" i="3"/>
  <c r="BS1275" i="3"/>
  <c r="BT1275" i="3"/>
  <c r="BS1276" i="3"/>
  <c r="BT1276" i="3"/>
  <c r="BS1277" i="3"/>
  <c r="BT1277" i="3"/>
  <c r="BS1278" i="3"/>
  <c r="BT1278" i="3"/>
  <c r="BS1279" i="3"/>
  <c r="BT1279" i="3"/>
  <c r="BS1280" i="3"/>
  <c r="BT1280" i="3"/>
  <c r="BS1281" i="3"/>
  <c r="BT1281" i="3"/>
  <c r="BS1282" i="3"/>
  <c r="BT1282" i="3"/>
  <c r="BS1283" i="3"/>
  <c r="BT1283" i="3"/>
  <c r="BS1284" i="3"/>
  <c r="BT1284" i="3"/>
  <c r="BS1285" i="3"/>
  <c r="BT1285" i="3"/>
  <c r="BS1286" i="3"/>
  <c r="BT1286" i="3"/>
  <c r="BS1287" i="3"/>
  <c r="BT1287" i="3"/>
  <c r="BS1288" i="3"/>
  <c r="BT1288" i="3"/>
  <c r="BS1289" i="3"/>
  <c r="BT1289" i="3"/>
  <c r="BS1290" i="3"/>
  <c r="BT1290" i="3"/>
  <c r="BS1291" i="3"/>
  <c r="BT1291" i="3"/>
  <c r="BS1292" i="3"/>
  <c r="BT1292" i="3"/>
  <c r="BS1293" i="3"/>
  <c r="BT1293" i="3"/>
  <c r="BS1294" i="3"/>
  <c r="BT1294" i="3"/>
  <c r="BS1295" i="3"/>
  <c r="BT1295" i="3"/>
  <c r="BS1296" i="3"/>
  <c r="BT1296" i="3"/>
  <c r="BS1297" i="3"/>
  <c r="BT1297" i="3"/>
  <c r="BS1298" i="3"/>
  <c r="BT1298" i="3"/>
  <c r="BS1299" i="3"/>
  <c r="BT1299" i="3"/>
  <c r="BS1300" i="3"/>
  <c r="BT1300" i="3"/>
  <c r="BS1301" i="3"/>
  <c r="BT1301" i="3"/>
  <c r="BS1302" i="3"/>
  <c r="BT1302" i="3"/>
  <c r="BS1303" i="3"/>
  <c r="BT1303" i="3"/>
  <c r="BS1304" i="3"/>
  <c r="BT1304" i="3"/>
  <c r="BS1305" i="3"/>
  <c r="BT1305" i="3"/>
  <c r="BS1306" i="3"/>
  <c r="BT1306" i="3"/>
  <c r="BS1307" i="3"/>
  <c r="BT1307" i="3"/>
  <c r="BS1308" i="3"/>
  <c r="BT1308" i="3"/>
  <c r="BS1309" i="3"/>
  <c r="BT1309" i="3"/>
  <c r="BS1310" i="3"/>
  <c r="BT1310" i="3"/>
  <c r="BS1311" i="3"/>
  <c r="BT1311" i="3"/>
  <c r="BS1312" i="3"/>
  <c r="BT1312" i="3"/>
  <c r="BS1313" i="3"/>
  <c r="BT1313" i="3"/>
  <c r="BS1314" i="3"/>
  <c r="BT1314" i="3"/>
  <c r="BS1315" i="3"/>
  <c r="BT1315" i="3"/>
  <c r="BS1316" i="3"/>
  <c r="BT1316" i="3"/>
  <c r="BS1317" i="3"/>
  <c r="BT1317" i="3"/>
  <c r="BS1318" i="3"/>
  <c r="BT1318" i="3"/>
  <c r="BS1319" i="3"/>
  <c r="BT1319" i="3"/>
  <c r="BS1320" i="3"/>
  <c r="BT1320" i="3"/>
  <c r="BS1321" i="3"/>
  <c r="BT1321" i="3"/>
  <c r="BS1322" i="3"/>
  <c r="BT1322" i="3"/>
  <c r="BS1323" i="3"/>
  <c r="BT1323" i="3"/>
  <c r="BS1324" i="3"/>
  <c r="BT1324" i="3"/>
  <c r="BS1325" i="3"/>
  <c r="BT1325" i="3"/>
  <c r="BS1326" i="3"/>
  <c r="BT1326" i="3"/>
  <c r="BS1327" i="3"/>
  <c r="BT1327" i="3"/>
  <c r="BS1328" i="3"/>
  <c r="BT1328" i="3"/>
  <c r="BS1329" i="3"/>
  <c r="BT1329" i="3"/>
  <c r="BS1330" i="3"/>
  <c r="BT1330" i="3"/>
  <c r="BS1331" i="3"/>
  <c r="BT1331" i="3"/>
  <c r="BS1332" i="3"/>
  <c r="BT1332" i="3"/>
  <c r="BS1333" i="3"/>
  <c r="BT1333" i="3"/>
  <c r="BS1334" i="3"/>
  <c r="BT1334" i="3"/>
  <c r="BS1335" i="3"/>
  <c r="BT1335" i="3"/>
  <c r="BS1336" i="3"/>
  <c r="BT1336" i="3"/>
  <c r="BS1337" i="3"/>
  <c r="BT1337" i="3"/>
  <c r="BS1338" i="3"/>
  <c r="BT1338" i="3"/>
  <c r="BS1339" i="3"/>
  <c r="BT1339" i="3"/>
  <c r="BS1340" i="3"/>
  <c r="BT1340" i="3"/>
  <c r="BS1341" i="3"/>
  <c r="BT1341" i="3"/>
  <c r="BS1342" i="3"/>
  <c r="BT1342" i="3"/>
  <c r="BS1343" i="3"/>
  <c r="BT1343" i="3"/>
  <c r="BS1344" i="3"/>
  <c r="BT1344" i="3"/>
  <c r="BS1345" i="3"/>
  <c r="BT1345" i="3"/>
  <c r="BS1346" i="3"/>
  <c r="BT1346" i="3"/>
  <c r="BS1347" i="3"/>
  <c r="BT1347" i="3"/>
  <c r="BS1348" i="3"/>
  <c r="BT1348" i="3"/>
  <c r="BS1349" i="3"/>
  <c r="BT1349" i="3"/>
  <c r="BS1350" i="3"/>
  <c r="BT1350" i="3"/>
  <c r="BS1351" i="3"/>
  <c r="BT1351" i="3"/>
  <c r="BU1351" i="3"/>
  <c r="BS1352" i="3"/>
  <c r="BT1352" i="3"/>
  <c r="BS1353" i="3"/>
  <c r="BT1353" i="3"/>
  <c r="BS1354" i="3"/>
  <c r="BT1354" i="3"/>
  <c r="BS1355" i="3"/>
  <c r="BT1355" i="3"/>
  <c r="BS1356" i="3"/>
  <c r="BT1356" i="3"/>
  <c r="BS1357" i="3"/>
  <c r="BT1357" i="3"/>
  <c r="BS1358" i="3"/>
  <c r="BT1358" i="3"/>
  <c r="BU1358" i="3"/>
  <c r="BS1359" i="3"/>
  <c r="BT1359" i="3"/>
  <c r="BU1359" i="3"/>
  <c r="BS1360" i="3"/>
  <c r="BT1360" i="3"/>
  <c r="BS1361" i="3"/>
  <c r="BT1361" i="3"/>
  <c r="BS1362" i="3"/>
  <c r="BT1362" i="3"/>
  <c r="BS1363" i="3"/>
  <c r="BT1363" i="3"/>
  <c r="BS1364" i="3"/>
  <c r="BT1364" i="3"/>
  <c r="BS1365" i="3"/>
  <c r="BT1365" i="3"/>
  <c r="BU1365" i="3"/>
  <c r="BS1366" i="3"/>
  <c r="BT1366" i="3"/>
  <c r="BU1366" i="3"/>
  <c r="BS1367" i="3"/>
  <c r="BT1367" i="3"/>
  <c r="BU1367" i="3"/>
  <c r="BS1368" i="3"/>
  <c r="BT1368" i="3"/>
  <c r="BS1369" i="3"/>
  <c r="BT1369" i="3"/>
  <c r="BS1370" i="3"/>
  <c r="BT1370" i="3"/>
  <c r="BS1371" i="3"/>
  <c r="BT1371" i="3"/>
  <c r="BS1372" i="3"/>
  <c r="BT1372" i="3"/>
  <c r="BS1373" i="3"/>
  <c r="BT1373" i="3"/>
  <c r="BU1373" i="3"/>
  <c r="BS1374" i="3"/>
  <c r="BT1374" i="3"/>
  <c r="BU1374" i="3"/>
  <c r="BS1375" i="3"/>
  <c r="BT1375" i="3"/>
  <c r="BU1375" i="3"/>
  <c r="BS1376" i="3"/>
  <c r="BT1376" i="3"/>
  <c r="BS1377" i="3"/>
  <c r="BT1377" i="3"/>
  <c r="BS1378" i="3"/>
  <c r="BT1378" i="3"/>
  <c r="BU1378" i="3"/>
  <c r="BS1379" i="3"/>
  <c r="BT1379" i="3"/>
  <c r="BU1379" i="3"/>
  <c r="BS1380" i="3"/>
  <c r="BT1380" i="3"/>
  <c r="BS1381" i="3"/>
  <c r="BT1381" i="3"/>
  <c r="BS1382" i="3"/>
  <c r="BT1382" i="3"/>
  <c r="BU1382" i="3"/>
  <c r="BS1383" i="3"/>
  <c r="BT1383" i="3"/>
  <c r="BU1383" i="3"/>
  <c r="BS1384" i="3"/>
  <c r="BT1384" i="3"/>
  <c r="BS1385" i="3"/>
  <c r="BT1385" i="3"/>
  <c r="BU1385" i="3"/>
  <c r="BS1386" i="3"/>
  <c r="BT1386" i="3"/>
  <c r="BU1386" i="3"/>
  <c r="BS1387" i="3"/>
  <c r="BT1387" i="3"/>
  <c r="BS1388" i="3"/>
  <c r="BT1388" i="3"/>
  <c r="BU1388" i="3"/>
  <c r="BS1389" i="3"/>
  <c r="BT1389" i="3"/>
  <c r="BS1390" i="3"/>
  <c r="BT1390" i="3"/>
  <c r="BU1390" i="3"/>
  <c r="BS1391" i="3"/>
  <c r="BT1391" i="3"/>
  <c r="BU1391" i="3"/>
  <c r="BS1392" i="3"/>
  <c r="BT1392" i="3"/>
  <c r="BS1393" i="3"/>
  <c r="BT1393" i="3"/>
  <c r="BU1393" i="3"/>
  <c r="BS1394" i="3"/>
  <c r="BT1394" i="3"/>
  <c r="BU1394" i="3"/>
  <c r="BS1395" i="3"/>
  <c r="BT1395" i="3"/>
  <c r="BS1396" i="3"/>
  <c r="BT1396" i="3"/>
  <c r="BU1396" i="3"/>
  <c r="BS1397" i="3"/>
  <c r="BT1397" i="3"/>
  <c r="BU1397" i="3"/>
  <c r="BS1398" i="3"/>
  <c r="BT1398" i="3"/>
  <c r="BU1398" i="3"/>
  <c r="BS1399" i="3"/>
  <c r="BT1399" i="3"/>
  <c r="BS1400" i="3"/>
  <c r="BT1400" i="3"/>
  <c r="BU1400" i="3"/>
  <c r="BS1401" i="3"/>
  <c r="BT1401" i="3"/>
  <c r="BS1402" i="3"/>
  <c r="BT1402" i="3"/>
  <c r="BU1402" i="3"/>
  <c r="BS1403" i="3"/>
  <c r="BT1403" i="3"/>
  <c r="BU1403" i="3"/>
  <c r="BS1404" i="3"/>
  <c r="BT1404" i="3"/>
  <c r="BU1404" i="3"/>
  <c r="BS1405" i="3"/>
  <c r="BT1405" i="3"/>
  <c r="BU1405" i="3"/>
  <c r="BS1406" i="3"/>
  <c r="BT1406" i="3"/>
  <c r="BS1407" i="3"/>
  <c r="BT1407" i="3"/>
  <c r="BS1408" i="3"/>
  <c r="BT1408" i="3"/>
  <c r="BU1408" i="3"/>
  <c r="BS1409" i="3"/>
  <c r="BT1409" i="3"/>
  <c r="BS1410" i="3"/>
  <c r="BT1410" i="3"/>
  <c r="BS1411" i="3"/>
  <c r="BT1411" i="3"/>
  <c r="BU1411" i="3"/>
  <c r="BS1412" i="3"/>
  <c r="BT1412" i="3"/>
  <c r="BU1412" i="3"/>
  <c r="BS1413" i="3"/>
  <c r="BT1413" i="3"/>
  <c r="BU1413" i="3"/>
  <c r="BS1414" i="3"/>
  <c r="BT1414" i="3"/>
  <c r="BS1415" i="3"/>
  <c r="BT1415" i="3"/>
  <c r="BU1415" i="3"/>
  <c r="BS1416" i="3"/>
  <c r="BT1416" i="3"/>
  <c r="BU1416" i="3"/>
  <c r="BS1417" i="3"/>
  <c r="BT1417" i="3"/>
  <c r="BU1417" i="3"/>
  <c r="BS1418" i="3"/>
  <c r="BT1418" i="3"/>
  <c r="BS1419" i="3"/>
  <c r="BT1419" i="3"/>
  <c r="BU1419" i="3"/>
  <c r="BS1420" i="3"/>
  <c r="BT1420" i="3"/>
  <c r="BU1420" i="3"/>
  <c r="BS1421" i="3"/>
  <c r="BT1421" i="3"/>
  <c r="BU1421" i="3"/>
  <c r="BS1422" i="3"/>
  <c r="BT1422" i="3"/>
  <c r="BU1422" i="3"/>
  <c r="BS1423" i="3"/>
  <c r="BT1423" i="3"/>
  <c r="BU1423" i="3"/>
  <c r="BS1424" i="3"/>
  <c r="BT1424" i="3"/>
  <c r="BU1424" i="3"/>
  <c r="BS1425" i="3"/>
  <c r="BT1425" i="3"/>
  <c r="BU1425" i="3"/>
  <c r="BS1426" i="3"/>
  <c r="BT1426" i="3"/>
  <c r="BU1426" i="3"/>
  <c r="BS1427" i="3"/>
  <c r="BT1427" i="3"/>
  <c r="BU1427" i="3"/>
  <c r="BS1428" i="3"/>
  <c r="BT1428" i="3"/>
  <c r="BU1428" i="3"/>
  <c r="BS1429" i="3"/>
  <c r="BT1429" i="3"/>
  <c r="BU1429" i="3"/>
  <c r="BS1430" i="3"/>
  <c r="BT1430" i="3"/>
  <c r="BU1430" i="3"/>
  <c r="BS1431" i="3"/>
  <c r="BT1431" i="3"/>
  <c r="BU1431" i="3"/>
  <c r="BS1432" i="3"/>
  <c r="BT1432" i="3"/>
  <c r="BU1432" i="3"/>
  <c r="BS1433" i="3"/>
  <c r="BT1433" i="3"/>
  <c r="BU1433" i="3"/>
  <c r="BS1434" i="3"/>
  <c r="BT1434" i="3"/>
  <c r="BU1434" i="3"/>
  <c r="BS1435" i="3"/>
  <c r="BT1435" i="3"/>
  <c r="BU1435" i="3"/>
  <c r="BS1436" i="3"/>
  <c r="BT1436" i="3"/>
  <c r="BS1437" i="3"/>
  <c r="BT1437" i="3"/>
  <c r="BU1437" i="3"/>
  <c r="BS1438" i="3"/>
  <c r="BT1438" i="3"/>
  <c r="BU1438" i="3"/>
  <c r="BS1439" i="3"/>
  <c r="BT1439" i="3"/>
  <c r="BS1440" i="3"/>
  <c r="BT1440" i="3"/>
  <c r="BU1440" i="3"/>
  <c r="BS1441" i="3"/>
  <c r="BT1441" i="3"/>
  <c r="BU1441" i="3"/>
  <c r="BS1442" i="3"/>
  <c r="BT1442" i="3"/>
  <c r="BU1442" i="3"/>
  <c r="BS1443" i="3"/>
  <c r="BT1443" i="3"/>
  <c r="BU1443" i="3"/>
  <c r="BS1444" i="3"/>
  <c r="BT1444" i="3"/>
  <c r="BU1444" i="3"/>
  <c r="BS1445" i="3"/>
  <c r="BT1445" i="3"/>
  <c r="BU1445" i="3"/>
  <c r="BS1446" i="3"/>
  <c r="BT1446" i="3"/>
  <c r="BU1446" i="3"/>
  <c r="BS1447" i="3"/>
  <c r="BT1447" i="3"/>
  <c r="BU1447" i="3"/>
  <c r="BS1448" i="3"/>
  <c r="BT1448" i="3"/>
  <c r="BS1449" i="3"/>
  <c r="BT1449" i="3"/>
  <c r="BU1449" i="3"/>
  <c r="BS1450" i="3"/>
  <c r="BT1450" i="3"/>
  <c r="BU1450" i="3"/>
  <c r="BS1451" i="3"/>
  <c r="BT1451" i="3"/>
  <c r="BS1452" i="3"/>
  <c r="BT1452" i="3"/>
  <c r="BS1453" i="3"/>
  <c r="BT1453" i="3"/>
  <c r="BU1453" i="3"/>
  <c r="BS1454" i="3"/>
  <c r="BT1454" i="3"/>
  <c r="BS1455" i="3"/>
  <c r="BT1455" i="3"/>
  <c r="BU1455" i="3"/>
  <c r="BS1456" i="3"/>
  <c r="BT1456" i="3"/>
  <c r="BS1457" i="3"/>
  <c r="BT1457" i="3"/>
  <c r="BU1457" i="3"/>
  <c r="BS1458" i="3"/>
  <c r="BT1458" i="3"/>
  <c r="BU1458" i="3"/>
  <c r="BS1459" i="3"/>
  <c r="BT1459" i="3"/>
  <c r="BS1460" i="3"/>
  <c r="BT1460" i="3"/>
  <c r="BU1460" i="3"/>
  <c r="BS1461" i="3"/>
  <c r="BT1461" i="3"/>
  <c r="BS1462" i="3"/>
  <c r="BT1462" i="3"/>
  <c r="BU1462" i="3"/>
  <c r="BS1463" i="3"/>
  <c r="BT1463" i="3"/>
  <c r="BS1464" i="3"/>
  <c r="BT1464" i="3"/>
  <c r="BU1464" i="3"/>
  <c r="BS1465" i="3"/>
  <c r="BT1465" i="3"/>
  <c r="BS1466" i="3"/>
  <c r="BT1466" i="3"/>
  <c r="BS1467" i="3"/>
  <c r="BT1467" i="3"/>
  <c r="BU1467" i="3"/>
  <c r="BS1468" i="3"/>
  <c r="BT1468" i="3"/>
  <c r="BU1468" i="3"/>
  <c r="BS1469" i="3"/>
  <c r="BT1469" i="3"/>
  <c r="BU1469" i="3"/>
  <c r="BS1470" i="3"/>
  <c r="BT1470" i="3"/>
  <c r="BU1470" i="3"/>
  <c r="BS1471" i="3"/>
  <c r="BT1471" i="3"/>
  <c r="BU1471" i="3"/>
  <c r="BS1472" i="3"/>
  <c r="BT1472" i="3"/>
  <c r="BU1472" i="3"/>
  <c r="BS1473" i="3"/>
  <c r="BT1473" i="3"/>
  <c r="BU1473" i="3"/>
  <c r="BS1474" i="3"/>
  <c r="BT1474" i="3"/>
  <c r="BU1474" i="3"/>
  <c r="BS1475" i="3"/>
  <c r="BT1475" i="3"/>
  <c r="BU1475" i="3"/>
  <c r="BS1476" i="3"/>
  <c r="BT1476" i="3"/>
  <c r="BU1476" i="3"/>
  <c r="BS1477" i="3"/>
  <c r="BT1477" i="3"/>
  <c r="BU1477" i="3"/>
  <c r="BS1478" i="3"/>
  <c r="BT1478" i="3"/>
  <c r="BS1479" i="3"/>
  <c r="BT1479" i="3"/>
  <c r="BU1479" i="3"/>
  <c r="BS1480" i="3"/>
  <c r="BT1480" i="3"/>
  <c r="BU1480" i="3"/>
  <c r="BS1481" i="3"/>
  <c r="BT1481" i="3"/>
  <c r="BU1481" i="3"/>
  <c r="BS1482" i="3"/>
  <c r="BT1482" i="3"/>
  <c r="BS1483" i="3"/>
  <c r="BT1483" i="3"/>
  <c r="BS1484" i="3"/>
  <c r="BT1484" i="3"/>
  <c r="BU1484" i="3"/>
  <c r="BS1485" i="3"/>
  <c r="BT1485" i="3"/>
  <c r="BS1486" i="3"/>
  <c r="BT1486" i="3"/>
  <c r="BU1486" i="3"/>
  <c r="BS1487" i="3"/>
  <c r="BT1487" i="3"/>
  <c r="BU1487" i="3"/>
  <c r="BS1488" i="3"/>
  <c r="BT1488" i="3"/>
  <c r="BU1488" i="3"/>
  <c r="BS1489" i="3"/>
  <c r="BT1489" i="3"/>
  <c r="BS1490" i="3"/>
  <c r="BT1490" i="3"/>
  <c r="BS1491" i="3"/>
  <c r="BT1491" i="3"/>
  <c r="BU1491" i="3"/>
  <c r="BS1492" i="3"/>
  <c r="BT1492" i="3"/>
  <c r="BS1493" i="3"/>
  <c r="BT1493" i="3"/>
  <c r="BU1493" i="3"/>
  <c r="BS1494" i="3"/>
  <c r="BT1494" i="3"/>
  <c r="BU1494" i="3"/>
  <c r="BS1495" i="3"/>
  <c r="BT1495" i="3"/>
  <c r="BU1495" i="3"/>
  <c r="BS1496" i="3"/>
  <c r="BT1496" i="3"/>
  <c r="BU1496" i="3"/>
  <c r="BS1497" i="3"/>
  <c r="BT1497" i="3"/>
  <c r="BS1498" i="3"/>
  <c r="BT1498" i="3"/>
  <c r="BU1498" i="3"/>
  <c r="BS1499" i="3"/>
  <c r="BT1499" i="3"/>
  <c r="BU1499" i="3"/>
  <c r="BS1500" i="3"/>
  <c r="BT1500" i="3"/>
  <c r="BS1501" i="3"/>
  <c r="BT1501" i="3"/>
  <c r="BU1501" i="3"/>
  <c r="BS1502" i="3"/>
  <c r="BT1502" i="3"/>
  <c r="BU1502" i="3"/>
  <c r="BS1503" i="3"/>
  <c r="BT1503" i="3"/>
  <c r="BU1503" i="3"/>
  <c r="BS1504" i="3"/>
  <c r="BT1504" i="3"/>
  <c r="BU1504" i="3"/>
  <c r="BS1505" i="3"/>
  <c r="BT1505" i="3"/>
  <c r="BU1505" i="3"/>
  <c r="BS1506" i="3"/>
  <c r="BT1506" i="3"/>
  <c r="BU1506" i="3"/>
  <c r="BS1507" i="3"/>
  <c r="BT1507" i="3"/>
  <c r="BU1507" i="3"/>
  <c r="BS1508" i="3"/>
  <c r="BT1508" i="3"/>
  <c r="BU1508" i="3"/>
  <c r="BS1509" i="3"/>
  <c r="BT1509" i="3"/>
  <c r="BU1509" i="3"/>
  <c r="BS1510" i="3"/>
  <c r="BT1510" i="3"/>
  <c r="BU1510" i="3"/>
  <c r="BS1511" i="3"/>
  <c r="BT1511" i="3"/>
  <c r="BS1512" i="3"/>
  <c r="BT1512" i="3"/>
  <c r="BU1512" i="3"/>
  <c r="BS1513" i="3"/>
  <c r="BT1513" i="3"/>
  <c r="BU1513" i="3"/>
  <c r="BS1514" i="3"/>
  <c r="BT1514" i="3"/>
  <c r="BU1514" i="3"/>
  <c r="BS1515" i="3"/>
  <c r="BT1515" i="3"/>
  <c r="BU1515" i="3"/>
  <c r="BS1516" i="3"/>
  <c r="BT1516" i="3"/>
  <c r="BU1516" i="3"/>
  <c r="BS1517" i="3"/>
  <c r="BT1517" i="3"/>
  <c r="BU1517" i="3"/>
  <c r="BS1518" i="3"/>
  <c r="BT1518" i="3"/>
  <c r="BU1518" i="3"/>
  <c r="BS1519" i="3"/>
  <c r="BT1519" i="3"/>
  <c r="BS1520" i="3"/>
  <c r="BT1520" i="3"/>
  <c r="BU1520" i="3"/>
  <c r="BS1521" i="3"/>
  <c r="BT1521" i="3"/>
  <c r="BU1521" i="3"/>
  <c r="BS1522" i="3"/>
  <c r="BT1522" i="3"/>
  <c r="BU1522" i="3"/>
  <c r="BS1523" i="3"/>
  <c r="BT1523" i="3"/>
  <c r="BU1523" i="3"/>
  <c r="BS1524" i="3"/>
  <c r="BT1524" i="3"/>
  <c r="BU1524" i="3"/>
  <c r="BS1525" i="3"/>
  <c r="BT1525" i="3"/>
  <c r="BU1525" i="3"/>
  <c r="BS1526" i="3"/>
  <c r="BT1526" i="3"/>
  <c r="BS1527" i="3"/>
  <c r="BT1527" i="3"/>
  <c r="BU1527" i="3"/>
  <c r="BS1528" i="3"/>
  <c r="BT1528" i="3"/>
  <c r="BS1529" i="3"/>
  <c r="BT1529" i="3"/>
  <c r="BU1529" i="3"/>
  <c r="BS1530" i="3"/>
  <c r="BT1530" i="3"/>
  <c r="BU1530" i="3"/>
  <c r="BS1531" i="3"/>
  <c r="BT1531" i="3"/>
  <c r="BU1531" i="3"/>
  <c r="BS1532" i="3"/>
  <c r="BT1532" i="3"/>
  <c r="BU1532" i="3"/>
  <c r="BS1533" i="3"/>
  <c r="BT1533" i="3"/>
  <c r="BU1533" i="3"/>
  <c r="BS1534" i="3"/>
  <c r="BT1534" i="3"/>
  <c r="BS1535" i="3"/>
  <c r="BT1535" i="3"/>
  <c r="BU1535" i="3"/>
  <c r="BS1536" i="3"/>
  <c r="BT1536" i="3"/>
  <c r="BS1537" i="3"/>
  <c r="BT1537" i="3"/>
  <c r="BU1537" i="3"/>
  <c r="BS1538" i="3"/>
  <c r="BT1538" i="3"/>
  <c r="BU1538" i="3"/>
  <c r="BS1539" i="3"/>
  <c r="BT1539" i="3"/>
  <c r="BS1540" i="3"/>
  <c r="BT1540" i="3"/>
  <c r="BU1540" i="3"/>
  <c r="BS1541" i="3"/>
  <c r="BT1541" i="3"/>
  <c r="BS1542" i="3"/>
  <c r="BT1542" i="3"/>
  <c r="BU1542" i="3"/>
  <c r="BS1543" i="3"/>
  <c r="BT1543" i="3"/>
  <c r="BU1543" i="3"/>
  <c r="BS1544" i="3"/>
  <c r="BT1544" i="3"/>
  <c r="BU1544" i="3"/>
  <c r="BS1545" i="3"/>
  <c r="BT1545" i="3"/>
  <c r="BU1545" i="3"/>
  <c r="BS1546" i="3"/>
  <c r="BT1546" i="3"/>
  <c r="BS1547" i="3"/>
  <c r="BT1547" i="3"/>
  <c r="BS1548" i="3"/>
  <c r="BT1548" i="3"/>
  <c r="BU1548" i="3"/>
  <c r="BS1549" i="3"/>
  <c r="BT1549" i="3"/>
  <c r="BS1550" i="3"/>
  <c r="BT1550" i="3"/>
  <c r="BU1550" i="3"/>
  <c r="BS1551" i="3"/>
  <c r="BT1551" i="3"/>
  <c r="BU1551" i="3"/>
  <c r="BS1552" i="3"/>
  <c r="BT1552" i="3"/>
  <c r="BU1552" i="3"/>
  <c r="BS1553" i="3"/>
  <c r="BT1553" i="3"/>
  <c r="BS1554" i="3"/>
  <c r="BT1554" i="3"/>
  <c r="BS1555" i="3"/>
  <c r="BT1555" i="3"/>
  <c r="BU1555" i="3"/>
  <c r="BS1556" i="3"/>
  <c r="BT1556" i="3"/>
  <c r="BS1557" i="3"/>
  <c r="BT1557" i="3"/>
  <c r="BU1557" i="3"/>
  <c r="BS1558" i="3"/>
  <c r="BT1558" i="3"/>
  <c r="BU1558" i="3"/>
  <c r="BS1559" i="3"/>
  <c r="BT1559" i="3"/>
  <c r="BU1559" i="3"/>
  <c r="BS1560" i="3"/>
  <c r="BT1560" i="3"/>
  <c r="BU1560" i="3"/>
  <c r="BS1561" i="3"/>
  <c r="BT1561" i="3"/>
  <c r="BS1562" i="3"/>
  <c r="BT1562" i="3"/>
  <c r="BU1562" i="3"/>
  <c r="BS1563" i="3"/>
  <c r="BT1563" i="3"/>
  <c r="BU1563" i="3"/>
  <c r="BS1564" i="3"/>
  <c r="BT1564" i="3"/>
  <c r="BS1565" i="3"/>
  <c r="BT1565" i="3"/>
  <c r="BU1565" i="3"/>
  <c r="BS1566" i="3"/>
  <c r="BT1566" i="3"/>
  <c r="BU1566" i="3"/>
  <c r="BS1567" i="3"/>
  <c r="BT1567" i="3"/>
  <c r="BU1567" i="3"/>
  <c r="BS1568" i="3"/>
  <c r="BT1568" i="3"/>
  <c r="BU1568" i="3"/>
  <c r="BS1569" i="3"/>
  <c r="BT1569" i="3"/>
  <c r="BU1569" i="3"/>
  <c r="BS1570" i="3"/>
  <c r="BT1570" i="3"/>
  <c r="BU1570" i="3"/>
  <c r="BS1571" i="3"/>
  <c r="BT1571" i="3"/>
  <c r="BU1571" i="3"/>
  <c r="BS1572" i="3"/>
  <c r="BT1572" i="3"/>
  <c r="BU1572" i="3"/>
  <c r="BS1573" i="3"/>
  <c r="BT1573" i="3"/>
  <c r="BU1573" i="3"/>
  <c r="BS1574" i="3"/>
  <c r="BT1574" i="3"/>
  <c r="BU1574" i="3"/>
  <c r="BS1575" i="3"/>
  <c r="BT1575" i="3"/>
  <c r="BS1576" i="3"/>
  <c r="BT1576" i="3"/>
  <c r="BU1576" i="3"/>
  <c r="BS1577" i="3"/>
  <c r="BT1577" i="3"/>
  <c r="BU1577" i="3"/>
  <c r="BS1578" i="3"/>
  <c r="BT1578" i="3"/>
  <c r="BU1578" i="3"/>
  <c r="BS1579" i="3"/>
  <c r="BT1579" i="3"/>
  <c r="BU1579" i="3"/>
  <c r="BS1580" i="3"/>
  <c r="BT1580" i="3"/>
  <c r="BU1580" i="3"/>
  <c r="BS1581" i="3"/>
  <c r="BT1581" i="3"/>
  <c r="BU1581" i="3"/>
  <c r="BS1582" i="3"/>
  <c r="BT1582" i="3"/>
  <c r="BU1582" i="3"/>
  <c r="BS1583" i="3"/>
  <c r="BT1583" i="3"/>
  <c r="BS1584" i="3"/>
  <c r="BT1584" i="3"/>
  <c r="BU1584" i="3"/>
  <c r="BS1585" i="3"/>
  <c r="BT1585" i="3"/>
  <c r="BU1585" i="3"/>
  <c r="BS1586" i="3"/>
  <c r="BT1586" i="3"/>
  <c r="BU1586" i="3"/>
  <c r="BS1587" i="3"/>
  <c r="BT1587" i="3"/>
  <c r="BU1587" i="3"/>
  <c r="BS1588" i="3"/>
  <c r="BT1588" i="3"/>
  <c r="BU1588" i="3"/>
  <c r="BS1589" i="3"/>
  <c r="BT1589" i="3"/>
  <c r="BU1589" i="3"/>
  <c r="BS1590" i="3"/>
  <c r="BT1590" i="3"/>
  <c r="BS1591" i="3"/>
  <c r="BT1591" i="3"/>
  <c r="BU1591" i="3"/>
  <c r="BS1592" i="3"/>
  <c r="BT1592" i="3"/>
  <c r="BS1593" i="3"/>
  <c r="BT1593" i="3"/>
  <c r="BU1593" i="3"/>
  <c r="BS1594" i="3"/>
  <c r="BT1594" i="3"/>
  <c r="BU1594" i="3"/>
  <c r="BS1595" i="3"/>
  <c r="BT1595" i="3"/>
  <c r="BU1595" i="3"/>
  <c r="BS1596" i="3"/>
  <c r="BT1596" i="3"/>
  <c r="BU1596" i="3"/>
  <c r="BS1597" i="3"/>
  <c r="BT1597" i="3"/>
  <c r="BU1597" i="3"/>
  <c r="BS1598" i="3"/>
  <c r="BT1598" i="3"/>
  <c r="BS1599" i="3"/>
  <c r="BT1599" i="3"/>
  <c r="BU1599" i="3"/>
  <c r="BS1600" i="3"/>
  <c r="BT1600" i="3"/>
  <c r="BS1601" i="3"/>
  <c r="BT1601" i="3"/>
  <c r="BU1601" i="3"/>
  <c r="BS1602" i="3"/>
  <c r="BT1602" i="3"/>
  <c r="BU1602" i="3"/>
  <c r="BS1603" i="3"/>
  <c r="BT1603" i="3"/>
  <c r="BS1604" i="3"/>
  <c r="BT1604" i="3"/>
  <c r="BU1604" i="3"/>
  <c r="BS1605" i="3"/>
  <c r="BT1605" i="3"/>
  <c r="BS1606" i="3"/>
  <c r="BT1606" i="3"/>
  <c r="BU1606" i="3"/>
  <c r="BS1607" i="3"/>
  <c r="BT1607" i="3"/>
  <c r="BU1607" i="3"/>
  <c r="BS1608" i="3"/>
  <c r="BT1608" i="3"/>
  <c r="BU1608" i="3"/>
  <c r="BS1609" i="3"/>
  <c r="BT1609" i="3"/>
  <c r="BU1609" i="3"/>
  <c r="BS1610" i="3"/>
  <c r="BT1610" i="3"/>
  <c r="BS1611" i="3"/>
  <c r="BT1611" i="3"/>
  <c r="BS1612" i="3"/>
  <c r="BT1612" i="3"/>
  <c r="BU1612" i="3"/>
  <c r="BS1613" i="3"/>
  <c r="BT1613" i="3"/>
  <c r="BS1614" i="3"/>
  <c r="BT1614" i="3"/>
  <c r="BU1614" i="3"/>
  <c r="BS1615" i="3"/>
  <c r="BT1615" i="3"/>
  <c r="BU1615" i="3"/>
  <c r="BS1616" i="3"/>
  <c r="BT1616" i="3"/>
  <c r="BU1616" i="3"/>
  <c r="BS1617" i="3"/>
  <c r="BT1617" i="3"/>
  <c r="BS1618" i="3"/>
  <c r="BT1618" i="3"/>
  <c r="BS1619" i="3"/>
  <c r="BT1619" i="3"/>
  <c r="BU1619" i="3"/>
  <c r="BS1620" i="3"/>
  <c r="BT1620" i="3"/>
  <c r="BS1621" i="3"/>
  <c r="BT1621" i="3"/>
  <c r="BU1621" i="3"/>
  <c r="BS1622" i="3"/>
  <c r="BT1622" i="3"/>
  <c r="BU1622" i="3"/>
  <c r="BS1623" i="3"/>
  <c r="BT1623" i="3"/>
  <c r="BU1623" i="3"/>
  <c r="BS1624" i="3"/>
  <c r="BT1624" i="3"/>
  <c r="BU1624" i="3"/>
  <c r="BS1625" i="3"/>
  <c r="BT1625" i="3"/>
  <c r="BS1626" i="3"/>
  <c r="BT1626" i="3"/>
  <c r="BU1626" i="3"/>
  <c r="BS1627" i="3"/>
  <c r="BT1627" i="3"/>
  <c r="BU1627" i="3"/>
  <c r="BS1628" i="3"/>
  <c r="BT1628" i="3"/>
  <c r="BS1629" i="3"/>
  <c r="BT1629" i="3"/>
  <c r="BU1629" i="3"/>
  <c r="BS1630" i="3"/>
  <c r="BT1630" i="3"/>
  <c r="BU1630" i="3"/>
  <c r="BS1631" i="3"/>
  <c r="BT1631" i="3"/>
  <c r="BU1631" i="3"/>
  <c r="BS1632" i="3"/>
  <c r="BT1632" i="3"/>
  <c r="BS1633" i="3"/>
  <c r="BT1633" i="3"/>
  <c r="BS1634" i="3"/>
  <c r="BT1634" i="3"/>
  <c r="BU1634" i="3"/>
  <c r="BS1635" i="3"/>
  <c r="BT1635" i="3"/>
  <c r="BU1635" i="3"/>
  <c r="BS1636" i="3"/>
  <c r="BT1636" i="3"/>
  <c r="BS1637" i="3"/>
  <c r="BT1637" i="3"/>
  <c r="BU1637" i="3"/>
  <c r="BS1638" i="3"/>
  <c r="BT1638" i="3"/>
  <c r="BU1638" i="3"/>
  <c r="BS1639" i="3"/>
  <c r="BT1639" i="3"/>
  <c r="BS1640" i="3"/>
  <c r="BT1640" i="3"/>
  <c r="BS1641" i="3"/>
  <c r="BT1641" i="3"/>
  <c r="BS1642" i="3"/>
  <c r="BT1642" i="3"/>
  <c r="BU1642" i="3"/>
  <c r="BS1643" i="3"/>
  <c r="BT1643" i="3"/>
  <c r="BS1644" i="3"/>
  <c r="BT1644" i="3"/>
  <c r="BS1645" i="3"/>
  <c r="BT1645" i="3"/>
  <c r="BU1645" i="3"/>
  <c r="BS1646" i="3"/>
  <c r="BT1646" i="3"/>
  <c r="BU1646" i="3"/>
  <c r="BS1647" i="3"/>
  <c r="BT1647" i="3"/>
  <c r="BS1648" i="3"/>
  <c r="BT1648" i="3"/>
  <c r="BU1648" i="3"/>
  <c r="BS1649" i="3"/>
  <c r="BT1649" i="3"/>
  <c r="BU1649" i="3"/>
  <c r="BS1650" i="3"/>
  <c r="BT1650" i="3"/>
  <c r="BU1650" i="3"/>
  <c r="BS1651" i="3"/>
  <c r="BT1651" i="3"/>
  <c r="BS1652" i="3"/>
  <c r="BT1652" i="3"/>
  <c r="BU1652" i="3"/>
  <c r="BS1653" i="3"/>
  <c r="BT1653" i="3"/>
  <c r="BU1653" i="3"/>
  <c r="BS1654" i="3"/>
  <c r="BT1654" i="3"/>
  <c r="BU1654" i="3"/>
  <c r="BS1655" i="3"/>
  <c r="BT1655" i="3"/>
  <c r="BU1655" i="3"/>
  <c r="BS1656" i="3"/>
  <c r="BT1656" i="3"/>
  <c r="BU1656" i="3"/>
  <c r="BS1657" i="3"/>
  <c r="BT1657" i="3"/>
  <c r="BU1657" i="3"/>
  <c r="BS1658" i="3"/>
  <c r="BT1658" i="3"/>
  <c r="BU1658" i="3"/>
  <c r="BS1659" i="3"/>
  <c r="BT1659" i="3"/>
  <c r="BU1659" i="3"/>
  <c r="BS1660" i="3"/>
  <c r="BT1660" i="3"/>
  <c r="BU1660" i="3"/>
  <c r="BS1661" i="3"/>
  <c r="BT1661" i="3"/>
  <c r="BU1661" i="3"/>
  <c r="BS1662" i="3"/>
  <c r="BT1662" i="3"/>
  <c r="BU1662" i="3"/>
  <c r="BS1663" i="3"/>
  <c r="BT1663" i="3"/>
  <c r="BU1663" i="3"/>
  <c r="BS1664" i="3"/>
  <c r="BT1664" i="3"/>
  <c r="BU1664" i="3"/>
  <c r="BS1665" i="3"/>
  <c r="BT1665" i="3"/>
  <c r="BS1666" i="3"/>
  <c r="BT1666" i="3"/>
  <c r="BU1666" i="3"/>
  <c r="BS1667" i="3"/>
  <c r="BT1667" i="3"/>
  <c r="BU1667" i="3"/>
  <c r="BS1668" i="3"/>
  <c r="BT1668" i="3"/>
  <c r="BU1668" i="3"/>
  <c r="BS1669" i="3"/>
  <c r="BT1669" i="3"/>
  <c r="BS1670" i="3"/>
  <c r="BT1670" i="3"/>
  <c r="BU1670" i="3"/>
  <c r="BS1671" i="3"/>
  <c r="BT1671" i="3"/>
  <c r="BU1671" i="3"/>
  <c r="BS1672" i="3"/>
  <c r="BT1672" i="3"/>
  <c r="BU1672" i="3"/>
  <c r="BS1673" i="3"/>
  <c r="BT1673" i="3"/>
  <c r="BU1673" i="3"/>
  <c r="BS1674" i="3"/>
  <c r="BT1674" i="3"/>
  <c r="BU1674" i="3"/>
  <c r="BS1675" i="3"/>
  <c r="BT1675" i="3"/>
  <c r="BU1675" i="3"/>
  <c r="BS1676" i="3"/>
  <c r="BT1676" i="3"/>
  <c r="BU1676" i="3"/>
  <c r="BS1677" i="3"/>
  <c r="BT1677" i="3"/>
  <c r="BU1677" i="3"/>
  <c r="BS1678" i="3"/>
  <c r="BT1678" i="3"/>
  <c r="BU1678" i="3"/>
  <c r="BS1679" i="3"/>
  <c r="BT1679" i="3"/>
  <c r="BU1679" i="3"/>
  <c r="BS1680" i="3"/>
  <c r="BT1680" i="3"/>
  <c r="BU1680" i="3"/>
  <c r="BS1681" i="3"/>
  <c r="BT1681" i="3"/>
  <c r="BU1681" i="3"/>
  <c r="BS1682" i="3"/>
  <c r="BT1682" i="3"/>
  <c r="BU1682" i="3"/>
  <c r="BS1683" i="3"/>
  <c r="BT1683" i="3"/>
  <c r="BU1683" i="3"/>
  <c r="BS1684" i="3"/>
  <c r="BT1684" i="3"/>
  <c r="BU1684" i="3"/>
  <c r="BS1685" i="3"/>
  <c r="BT1685" i="3"/>
  <c r="BU1685" i="3"/>
  <c r="BS1686" i="3"/>
  <c r="BT1686" i="3"/>
  <c r="BU1686" i="3"/>
  <c r="BS1687" i="3"/>
  <c r="BT1687" i="3"/>
  <c r="BU1687" i="3"/>
  <c r="BS1688" i="3"/>
  <c r="BT1688" i="3"/>
  <c r="BU1688" i="3"/>
  <c r="BS1689" i="3"/>
  <c r="BT1689" i="3"/>
  <c r="BU1689" i="3"/>
  <c r="BS1690" i="3"/>
  <c r="BT1690" i="3"/>
  <c r="BU1690" i="3"/>
  <c r="BS1691" i="3"/>
  <c r="BT1691" i="3"/>
  <c r="BU1691" i="3"/>
  <c r="BS1692" i="3"/>
  <c r="BT1692" i="3"/>
  <c r="BS1693" i="3"/>
  <c r="BT1693" i="3"/>
  <c r="BU1693" i="3"/>
  <c r="BS1694" i="3"/>
  <c r="BT1694" i="3"/>
  <c r="BU1694" i="3"/>
  <c r="BS1695" i="3"/>
  <c r="BT1695" i="3"/>
  <c r="BU1695" i="3"/>
  <c r="BS1696" i="3"/>
  <c r="BT1696" i="3"/>
  <c r="BU1696" i="3"/>
  <c r="BS1697" i="3"/>
  <c r="BT1697" i="3"/>
  <c r="BU1697" i="3"/>
  <c r="BS1698" i="3"/>
  <c r="BT1698" i="3"/>
  <c r="BU1698" i="3"/>
  <c r="BS1699" i="3"/>
  <c r="BT1699" i="3"/>
  <c r="BU1699" i="3"/>
  <c r="BS1700" i="3"/>
  <c r="BT1700" i="3"/>
  <c r="BS1701" i="3"/>
  <c r="BT1701" i="3"/>
  <c r="BU1701" i="3"/>
  <c r="BS1702" i="3"/>
  <c r="BT1702" i="3"/>
  <c r="BU1702" i="3"/>
  <c r="BS1703" i="3"/>
  <c r="BT1703" i="3"/>
  <c r="BS1704" i="3"/>
  <c r="BT1704" i="3"/>
  <c r="BS1705" i="3"/>
  <c r="BT1705" i="3"/>
  <c r="BU1705" i="3"/>
  <c r="BS1706" i="3"/>
  <c r="BT1706" i="3"/>
  <c r="BU1706" i="3"/>
  <c r="BS1707" i="3"/>
  <c r="BT1707" i="3"/>
  <c r="BS1708" i="3"/>
  <c r="BT1708" i="3"/>
  <c r="BU1708" i="3"/>
  <c r="BS1709" i="3"/>
  <c r="BT1709" i="3"/>
  <c r="BS1710" i="3"/>
  <c r="BT1710" i="3"/>
  <c r="BS1711" i="3"/>
  <c r="BT1711" i="3"/>
  <c r="BS1712" i="3"/>
  <c r="BT1712" i="3"/>
  <c r="BS1713" i="3"/>
  <c r="BT1713" i="3"/>
  <c r="BS1714" i="3"/>
  <c r="BT1714" i="3"/>
  <c r="BS1715" i="3"/>
  <c r="BT1715" i="3"/>
  <c r="BS1716" i="3"/>
  <c r="BT1716" i="3"/>
  <c r="BU1716" i="3"/>
  <c r="BS1717" i="3"/>
  <c r="BT1717" i="3"/>
  <c r="BS1718" i="3"/>
  <c r="BT1718" i="3"/>
  <c r="BS1719" i="3"/>
  <c r="BT1719" i="3"/>
  <c r="BU1719" i="3"/>
  <c r="BS1720" i="3"/>
  <c r="BT1720" i="3"/>
  <c r="BU1720" i="3"/>
  <c r="BS1721" i="3"/>
  <c r="BT1721" i="3"/>
  <c r="BS1722" i="3"/>
  <c r="BT1722" i="3"/>
  <c r="BS1723" i="3"/>
  <c r="BT1723" i="3"/>
  <c r="BU1723" i="3"/>
  <c r="BS1724" i="3"/>
  <c r="BT1724" i="3"/>
  <c r="BU1724" i="3"/>
  <c r="BS1725" i="3"/>
  <c r="BT1725" i="3"/>
  <c r="BU1725" i="3"/>
  <c r="BS1726" i="3"/>
  <c r="BT1726" i="3"/>
  <c r="BU1726" i="3"/>
  <c r="BS1727" i="3"/>
  <c r="BT1727" i="3"/>
  <c r="BU1727" i="3"/>
  <c r="BS1728" i="3"/>
  <c r="BT1728" i="3"/>
  <c r="BU1728" i="3"/>
  <c r="BS1729" i="3"/>
  <c r="BT1729" i="3"/>
  <c r="BS1730" i="3"/>
  <c r="BT1730" i="3"/>
  <c r="BS1731" i="3"/>
  <c r="BT1731" i="3"/>
  <c r="BS1732" i="3"/>
  <c r="BT1732" i="3"/>
  <c r="BS1733" i="3"/>
  <c r="BT1733" i="3"/>
  <c r="BS1734" i="3"/>
  <c r="BT1734" i="3"/>
  <c r="BS1735" i="3"/>
  <c r="BT1735" i="3"/>
  <c r="BS1736" i="3"/>
  <c r="BT1736" i="3"/>
  <c r="BS1737" i="3"/>
  <c r="BT1737" i="3"/>
  <c r="BS1738" i="3"/>
  <c r="BT1738" i="3"/>
  <c r="BS1739" i="3"/>
  <c r="BT1739" i="3"/>
  <c r="BS1740" i="3"/>
  <c r="BT1740" i="3"/>
  <c r="BS1741" i="3"/>
  <c r="BT1741" i="3"/>
  <c r="BS1742" i="3"/>
  <c r="BT1742" i="3"/>
  <c r="BS1743" i="3"/>
  <c r="BT1743" i="3"/>
  <c r="BS1744" i="3"/>
  <c r="BT1744" i="3"/>
  <c r="BS1745" i="3"/>
  <c r="BT1745" i="3"/>
  <c r="BS1746" i="3"/>
  <c r="BT1746" i="3"/>
  <c r="BS1747" i="3"/>
  <c r="BT1747" i="3"/>
  <c r="BS1748" i="3"/>
  <c r="BT1748" i="3"/>
  <c r="BS1749" i="3"/>
  <c r="BT1749" i="3"/>
  <c r="BS1750" i="3"/>
  <c r="BT1750" i="3"/>
  <c r="BS1751" i="3"/>
  <c r="BT1751" i="3"/>
  <c r="BS1752" i="3"/>
  <c r="BT1752" i="3"/>
  <c r="BS1753" i="3"/>
  <c r="BT1753" i="3"/>
  <c r="BS1754" i="3"/>
  <c r="BT1754" i="3"/>
  <c r="BS1755" i="3"/>
  <c r="BT1755" i="3"/>
  <c r="BS1756" i="3"/>
  <c r="BT1756" i="3"/>
  <c r="BS1757" i="3"/>
  <c r="BT1757" i="3"/>
  <c r="BS1758" i="3"/>
  <c r="BT1758" i="3"/>
  <c r="BS1759" i="3"/>
  <c r="BT1759" i="3"/>
  <c r="BS1760" i="3"/>
  <c r="BT1760" i="3"/>
  <c r="BS1761" i="3"/>
  <c r="BT1761" i="3"/>
  <c r="BS1762" i="3"/>
  <c r="BT1762" i="3"/>
  <c r="BS1763" i="3"/>
  <c r="BT1763" i="3"/>
  <c r="BS1764" i="3"/>
  <c r="BT1764" i="3"/>
  <c r="BS1765" i="3"/>
  <c r="BT1765" i="3"/>
  <c r="BS1766" i="3"/>
  <c r="BT1766" i="3"/>
  <c r="BS1767" i="3"/>
  <c r="BT1767" i="3"/>
  <c r="BS1768" i="3"/>
  <c r="BT1768" i="3"/>
  <c r="BS1769" i="3"/>
  <c r="BT1769" i="3"/>
  <c r="BS1770" i="3"/>
  <c r="BT1770" i="3"/>
  <c r="BS1771" i="3"/>
  <c r="BT1771" i="3"/>
  <c r="BS1772" i="3"/>
  <c r="BT1772" i="3"/>
  <c r="BS1773" i="3"/>
  <c r="BT1773" i="3"/>
  <c r="BS1774" i="3"/>
  <c r="BT1774" i="3"/>
  <c r="BS1775" i="3"/>
  <c r="BT1775" i="3"/>
  <c r="BS1776" i="3"/>
  <c r="BT1776" i="3"/>
  <c r="BS1777" i="3"/>
  <c r="BT1777" i="3"/>
  <c r="BS1778" i="3"/>
  <c r="BT1778" i="3"/>
  <c r="BS1779" i="3"/>
  <c r="BT1779" i="3"/>
  <c r="BS1780" i="3"/>
  <c r="BT1780" i="3"/>
  <c r="BS1781" i="3"/>
  <c r="BT1781" i="3"/>
  <c r="BS1782" i="3"/>
  <c r="BT1782" i="3"/>
  <c r="BS1783" i="3"/>
  <c r="BT1783" i="3"/>
  <c r="BS1784" i="3"/>
  <c r="BT1784" i="3"/>
  <c r="BS1785" i="3"/>
  <c r="BT1785" i="3"/>
  <c r="BS1786" i="3"/>
  <c r="BT1786" i="3"/>
  <c r="BS1787" i="3"/>
  <c r="BT1787" i="3"/>
  <c r="BS1788" i="3"/>
  <c r="BT1788" i="3"/>
  <c r="BS1789" i="3"/>
  <c r="BT1789" i="3"/>
  <c r="BS1790" i="3"/>
  <c r="BT1790" i="3"/>
  <c r="BS1791" i="3"/>
  <c r="BT1791" i="3"/>
  <c r="BS1792" i="3"/>
  <c r="BT1792" i="3"/>
  <c r="BS1793" i="3"/>
  <c r="BT1793" i="3"/>
  <c r="BS1794" i="3"/>
  <c r="BT1794" i="3"/>
  <c r="BS1795" i="3"/>
  <c r="BT1795" i="3"/>
  <c r="BS1796" i="3"/>
  <c r="BT1796" i="3"/>
  <c r="BS1797" i="3"/>
  <c r="BT1797" i="3"/>
  <c r="BS1798" i="3"/>
  <c r="BT1798" i="3"/>
  <c r="BS1799" i="3"/>
  <c r="BT1799" i="3"/>
  <c r="BS1800" i="3"/>
  <c r="BT1800" i="3"/>
  <c r="BS1801" i="3"/>
  <c r="BT1801" i="3"/>
  <c r="BS1802" i="3"/>
  <c r="BT1802" i="3"/>
  <c r="BS1803" i="3"/>
  <c r="BT1803" i="3"/>
  <c r="BS1804" i="3"/>
  <c r="BT1804" i="3"/>
  <c r="BS1805" i="3"/>
  <c r="BT1805" i="3"/>
  <c r="BS1806" i="3"/>
  <c r="BT1806" i="3"/>
  <c r="BS1807" i="3"/>
  <c r="BT1807" i="3"/>
  <c r="BS1808" i="3"/>
  <c r="BT1808" i="3"/>
  <c r="BS1809" i="3"/>
  <c r="BT1809" i="3"/>
  <c r="BS1810" i="3"/>
  <c r="BT1810" i="3"/>
  <c r="BS1811" i="3"/>
  <c r="BT1811" i="3"/>
  <c r="BS1812" i="3"/>
  <c r="BT1812" i="3"/>
  <c r="BS1813" i="3"/>
  <c r="BT1813" i="3"/>
  <c r="BS1814" i="3"/>
  <c r="BT1814" i="3"/>
  <c r="BS1815" i="3"/>
  <c r="BT1815" i="3"/>
  <c r="BS1816" i="3"/>
  <c r="BT1816" i="3"/>
  <c r="BS1817" i="3"/>
  <c r="BT1817" i="3"/>
  <c r="BS1818" i="3"/>
  <c r="BT1818" i="3"/>
  <c r="BS1819" i="3"/>
  <c r="BT1819" i="3"/>
  <c r="BS1820" i="3"/>
  <c r="BT1820" i="3"/>
  <c r="BS1821" i="3"/>
  <c r="BT1821" i="3"/>
  <c r="BS1822" i="3"/>
  <c r="BT1822" i="3"/>
  <c r="BS1823" i="3"/>
  <c r="BT1823" i="3"/>
  <c r="BS1824" i="3"/>
  <c r="BT1824" i="3"/>
  <c r="BS1825" i="3"/>
  <c r="BT1825" i="3"/>
  <c r="BS1826" i="3"/>
  <c r="BT1826" i="3"/>
  <c r="BS1827" i="3"/>
  <c r="BT1827" i="3"/>
  <c r="BS1828" i="3"/>
  <c r="BT1828" i="3"/>
  <c r="BS1829" i="3"/>
  <c r="BT1829" i="3"/>
  <c r="BS1830" i="3"/>
  <c r="BT1830" i="3"/>
  <c r="BS1831" i="3"/>
  <c r="BT1831" i="3"/>
  <c r="BS1832" i="3"/>
  <c r="BT1832" i="3"/>
  <c r="BS1833" i="3"/>
  <c r="BT1833" i="3"/>
  <c r="BS1834" i="3"/>
  <c r="BT1834" i="3"/>
  <c r="BS1835" i="3"/>
  <c r="BT1835" i="3"/>
  <c r="BS1836" i="3"/>
  <c r="BT1836" i="3"/>
  <c r="BS1837" i="3"/>
  <c r="BT1837" i="3"/>
  <c r="BS1838" i="3"/>
  <c r="BT1838" i="3"/>
  <c r="BS1839" i="3"/>
  <c r="BT1839" i="3"/>
  <c r="BS1840" i="3"/>
  <c r="BT1840" i="3"/>
  <c r="BS1841" i="3"/>
  <c r="BT1841" i="3"/>
  <c r="BS1842" i="3"/>
  <c r="BT1842" i="3"/>
  <c r="BS1843" i="3"/>
  <c r="BT1843" i="3"/>
  <c r="BS1844" i="3"/>
  <c r="BT1844" i="3"/>
  <c r="BS1845" i="3"/>
  <c r="BT1845" i="3"/>
  <c r="BS1846" i="3"/>
  <c r="BT1846" i="3"/>
  <c r="BS1847" i="3"/>
  <c r="BT1847" i="3"/>
  <c r="BS1848" i="3"/>
  <c r="BT1848" i="3"/>
  <c r="BS1849" i="3"/>
  <c r="BT1849" i="3"/>
  <c r="BS1850" i="3"/>
  <c r="BT1850" i="3"/>
  <c r="BS1851" i="3"/>
  <c r="BT1851" i="3"/>
  <c r="BS1852" i="3"/>
  <c r="BT1852" i="3"/>
  <c r="BS1853" i="3"/>
  <c r="BT1853" i="3"/>
  <c r="BS1854" i="3"/>
  <c r="BT1854" i="3"/>
  <c r="BS1855" i="3"/>
  <c r="BT1855" i="3"/>
  <c r="BS1856" i="3"/>
  <c r="BT1856" i="3"/>
  <c r="BS1857" i="3"/>
  <c r="BT1857" i="3"/>
  <c r="BS1858" i="3"/>
  <c r="BT1858" i="3"/>
  <c r="BS1859" i="3"/>
  <c r="BT1859" i="3"/>
  <c r="BS1860" i="3"/>
  <c r="BT1860" i="3"/>
  <c r="BS1861" i="3"/>
  <c r="BT1861" i="3"/>
  <c r="BS1862" i="3"/>
  <c r="BT1862" i="3"/>
  <c r="BS1863" i="3"/>
  <c r="BT1863" i="3"/>
  <c r="BS1864" i="3"/>
  <c r="BT1864" i="3"/>
  <c r="BS1865" i="3"/>
  <c r="BT1865" i="3"/>
  <c r="BS1866" i="3"/>
  <c r="BT1866" i="3"/>
  <c r="BS1867" i="3"/>
  <c r="BT1867" i="3"/>
  <c r="BS1868" i="3"/>
  <c r="BT1868" i="3"/>
  <c r="BS1869" i="3"/>
  <c r="BT1869" i="3"/>
  <c r="BS1870" i="3"/>
  <c r="BT1870" i="3"/>
  <c r="BS1871" i="3"/>
  <c r="BT1871" i="3"/>
  <c r="BS1872" i="3"/>
  <c r="BT1872" i="3"/>
  <c r="BS1873" i="3"/>
  <c r="BT1873" i="3"/>
  <c r="BS1874" i="3"/>
  <c r="BT1874" i="3"/>
  <c r="BS1875" i="3"/>
  <c r="BT1875" i="3"/>
  <c r="BS1876" i="3"/>
  <c r="BT1876" i="3"/>
  <c r="BS1877" i="3"/>
  <c r="BT1877" i="3"/>
  <c r="BS1878" i="3"/>
  <c r="BT1878" i="3"/>
  <c r="BS1879" i="3"/>
  <c r="BT1879" i="3"/>
  <c r="BS1880" i="3"/>
  <c r="BT1880" i="3"/>
  <c r="BS1881" i="3"/>
  <c r="BT1881" i="3"/>
  <c r="BS1882" i="3"/>
  <c r="BT1882" i="3"/>
  <c r="BS1883" i="3"/>
  <c r="BT1883" i="3"/>
  <c r="BS1884" i="3"/>
  <c r="BT1884" i="3"/>
  <c r="BS1885" i="3"/>
  <c r="BT1885" i="3"/>
  <c r="BS1886" i="3"/>
  <c r="BT1886" i="3"/>
  <c r="BS1887" i="3"/>
  <c r="BT1887" i="3"/>
  <c r="BS1888" i="3"/>
  <c r="BT1888" i="3"/>
  <c r="BS1889" i="3"/>
  <c r="BT1889" i="3"/>
  <c r="BS1890" i="3"/>
  <c r="BT1890" i="3"/>
  <c r="BS1891" i="3"/>
  <c r="BT1891" i="3"/>
  <c r="BS1892" i="3"/>
  <c r="BT1892" i="3"/>
  <c r="BS1893" i="3"/>
  <c r="BT1893" i="3"/>
  <c r="BS1894" i="3"/>
  <c r="BT1894" i="3"/>
  <c r="BS1895" i="3"/>
  <c r="BT1895" i="3"/>
  <c r="BS1896" i="3"/>
  <c r="BT1896" i="3"/>
  <c r="BS1897" i="3"/>
  <c r="BT1897" i="3"/>
  <c r="BS1898" i="3"/>
  <c r="BT1898" i="3"/>
  <c r="BS1899" i="3"/>
  <c r="BT1899" i="3"/>
  <c r="BS1900" i="3"/>
  <c r="BT1900" i="3"/>
  <c r="BS1901" i="3"/>
  <c r="BT1901" i="3"/>
  <c r="BS1902" i="3"/>
  <c r="BT1902" i="3"/>
  <c r="BS1903" i="3"/>
  <c r="BT1903" i="3"/>
  <c r="BS1904" i="3"/>
  <c r="BT1904" i="3"/>
  <c r="BS1905" i="3"/>
  <c r="BT1905" i="3"/>
  <c r="BS1906" i="3"/>
  <c r="BT1906" i="3"/>
  <c r="BS1907" i="3"/>
  <c r="BT1907" i="3"/>
  <c r="BS1908" i="3"/>
  <c r="BT1908" i="3"/>
  <c r="BS1909" i="3"/>
  <c r="BT1909" i="3"/>
  <c r="BS1910" i="3"/>
  <c r="BT1910" i="3"/>
  <c r="BS1911" i="3"/>
  <c r="BT1911" i="3"/>
  <c r="BS1912" i="3"/>
  <c r="BT1912" i="3"/>
  <c r="BS1913" i="3"/>
  <c r="BT1913" i="3"/>
  <c r="BS1914" i="3"/>
  <c r="BT1914" i="3"/>
  <c r="BS1915" i="3"/>
  <c r="BT1915" i="3"/>
  <c r="BS1916" i="3"/>
  <c r="BT1916" i="3"/>
  <c r="BS1917" i="3"/>
  <c r="BT1917" i="3"/>
  <c r="BS1918" i="3"/>
  <c r="BT1918" i="3"/>
  <c r="BS1919" i="3"/>
  <c r="BT1919" i="3"/>
  <c r="BS1920" i="3"/>
  <c r="BT1920" i="3"/>
  <c r="BS1921" i="3"/>
  <c r="BT1921" i="3"/>
  <c r="BS1922" i="3"/>
  <c r="BT1922" i="3"/>
  <c r="BS1923" i="3"/>
  <c r="BT1923" i="3"/>
  <c r="BS1924" i="3"/>
  <c r="BT1924" i="3"/>
  <c r="BS1925" i="3"/>
  <c r="BT1925" i="3"/>
  <c r="BS1926" i="3"/>
  <c r="BT1926" i="3"/>
  <c r="BS1927" i="3"/>
  <c r="BT1927" i="3"/>
  <c r="BS1928" i="3"/>
  <c r="BT1928" i="3"/>
  <c r="BS1929" i="3"/>
  <c r="BT1929" i="3"/>
  <c r="BS1930" i="3"/>
  <c r="BT1930" i="3"/>
  <c r="BS1931" i="3"/>
  <c r="BT1931" i="3"/>
  <c r="BS1932" i="3"/>
  <c r="BT1932" i="3"/>
  <c r="BS1933" i="3"/>
  <c r="BT1933" i="3"/>
  <c r="BS1934" i="3"/>
  <c r="BT1934" i="3"/>
  <c r="BS1935" i="3"/>
  <c r="BT1935" i="3"/>
  <c r="BS1936" i="3"/>
  <c r="BT1936" i="3"/>
  <c r="BS1937" i="3"/>
  <c r="BT1937" i="3"/>
  <c r="BS1938" i="3"/>
  <c r="BT1938" i="3"/>
  <c r="BS1939" i="3"/>
  <c r="BT1939" i="3"/>
  <c r="BS1940" i="3"/>
  <c r="BT1940" i="3"/>
  <c r="BS1941" i="3"/>
  <c r="BT1941" i="3"/>
  <c r="BS1942" i="3"/>
  <c r="BT1942" i="3"/>
  <c r="BS1943" i="3"/>
  <c r="BT1943" i="3"/>
  <c r="BS1944" i="3"/>
  <c r="BT1944" i="3"/>
  <c r="BS1945" i="3"/>
  <c r="BT1945" i="3"/>
  <c r="BS1946" i="3"/>
  <c r="BT1946" i="3"/>
  <c r="BS1947" i="3"/>
  <c r="BT1947" i="3"/>
  <c r="BS1948" i="3"/>
  <c r="BT1948" i="3"/>
  <c r="BS1949" i="3"/>
  <c r="BT1949" i="3"/>
  <c r="BS1950" i="3"/>
  <c r="BT1950" i="3"/>
  <c r="BS1951" i="3"/>
  <c r="BT1951" i="3"/>
  <c r="BS1952" i="3"/>
  <c r="BT1952" i="3"/>
  <c r="BS1953" i="3"/>
  <c r="BT1953" i="3"/>
  <c r="BS1954" i="3"/>
  <c r="BT1954" i="3"/>
  <c r="BS1955" i="3"/>
  <c r="BT1955" i="3"/>
  <c r="BS1956" i="3"/>
  <c r="BT1956" i="3"/>
  <c r="BS1957" i="3"/>
  <c r="BT1957" i="3"/>
  <c r="BS1958" i="3"/>
  <c r="BT1958" i="3"/>
  <c r="BS1959" i="3"/>
  <c r="BT1959" i="3"/>
  <c r="BS1960" i="3"/>
  <c r="BT1960" i="3"/>
  <c r="BS1961" i="3"/>
  <c r="BT1961" i="3"/>
  <c r="BS1962" i="3"/>
  <c r="BT1962" i="3"/>
  <c r="BS1963" i="3"/>
  <c r="BT1963" i="3"/>
  <c r="BS1964" i="3"/>
  <c r="BT1964" i="3"/>
  <c r="BS1965" i="3"/>
  <c r="BT1965" i="3"/>
  <c r="BS1966" i="3"/>
  <c r="BT1966" i="3"/>
  <c r="BS1967" i="3"/>
  <c r="BT1967" i="3"/>
  <c r="BS1968" i="3"/>
  <c r="BT1968" i="3"/>
  <c r="BS1969" i="3"/>
  <c r="BT1969" i="3"/>
  <c r="BS1970" i="3"/>
  <c r="BT1970" i="3"/>
  <c r="BS1971" i="3"/>
  <c r="BT1971" i="3"/>
  <c r="BS1972" i="3"/>
  <c r="BT1972" i="3"/>
  <c r="BS1973" i="3"/>
  <c r="BT1973" i="3"/>
  <c r="BS1974" i="3"/>
  <c r="BT1974" i="3"/>
  <c r="BS1975" i="3"/>
  <c r="BT1975" i="3"/>
  <c r="BS1976" i="3"/>
  <c r="BT1976" i="3"/>
  <c r="BS1977" i="3"/>
  <c r="BT1977" i="3"/>
  <c r="BS1978" i="3"/>
  <c r="BT1978" i="3"/>
  <c r="BS1979" i="3"/>
  <c r="BT1979" i="3"/>
  <c r="BS1980" i="3"/>
  <c r="BT1980" i="3"/>
  <c r="BS1981" i="3"/>
  <c r="BT1981" i="3"/>
  <c r="BS1982" i="3"/>
  <c r="BT1982" i="3"/>
  <c r="BS1983" i="3"/>
  <c r="BT1983" i="3"/>
  <c r="BS1984" i="3"/>
  <c r="BT1984" i="3"/>
  <c r="BS1985" i="3"/>
  <c r="BT1985" i="3"/>
  <c r="BS1986" i="3"/>
  <c r="BT1986" i="3"/>
  <c r="BS1987" i="3"/>
  <c r="BT1987" i="3"/>
  <c r="BS1988" i="3"/>
  <c r="BT1988" i="3"/>
  <c r="BS1989" i="3"/>
  <c r="BT1989" i="3"/>
  <c r="BS1990" i="3"/>
  <c r="BT1990" i="3"/>
  <c r="BS1991" i="3"/>
  <c r="BT1991" i="3"/>
  <c r="BS1992" i="3"/>
  <c r="BT1992" i="3"/>
  <c r="BS1993" i="3"/>
  <c r="BT1993" i="3"/>
  <c r="BS1994" i="3"/>
  <c r="BT1994" i="3"/>
  <c r="BS1995" i="3"/>
  <c r="BT1995" i="3"/>
  <c r="BS1996" i="3"/>
  <c r="BT1996" i="3"/>
  <c r="BS1997" i="3"/>
  <c r="BT1997" i="3"/>
  <c r="BS1998" i="3"/>
  <c r="BT1998" i="3"/>
  <c r="BS1999" i="3"/>
  <c r="BT1999" i="3"/>
  <c r="BS2000" i="3"/>
  <c r="BT2000" i="3"/>
  <c r="BS2001" i="3"/>
  <c r="BT2001" i="3"/>
  <c r="BS2002" i="3"/>
  <c r="BT2002" i="3"/>
  <c r="BS2003" i="3"/>
  <c r="BT2003" i="3"/>
  <c r="BS2004" i="3"/>
  <c r="BT2004" i="3"/>
  <c r="BS2005" i="3"/>
  <c r="BT2005" i="3"/>
  <c r="BS2006" i="3"/>
  <c r="BT2006" i="3"/>
  <c r="BS2007" i="3"/>
  <c r="BT2007" i="3"/>
  <c r="BS2008" i="3"/>
  <c r="BT2008" i="3"/>
  <c r="BS2009" i="3"/>
  <c r="BT2009" i="3"/>
  <c r="BS2010" i="3"/>
  <c r="BT2010" i="3"/>
  <c r="BS2011" i="3"/>
  <c r="BT2011" i="3"/>
  <c r="BS2012" i="3"/>
  <c r="BT2012" i="3"/>
  <c r="BS2013" i="3"/>
  <c r="BT2013" i="3"/>
  <c r="BS2014" i="3"/>
  <c r="BT2014" i="3"/>
  <c r="BS2015" i="3"/>
  <c r="BT2015" i="3"/>
  <c r="BS2016" i="3"/>
  <c r="BT2016" i="3"/>
  <c r="BS2017" i="3"/>
  <c r="BT2017" i="3"/>
  <c r="BS2018" i="3"/>
  <c r="BT2018" i="3"/>
  <c r="BS2019" i="3"/>
  <c r="BT2019" i="3"/>
  <c r="BS2020" i="3"/>
  <c r="BT2020" i="3"/>
  <c r="BS2021" i="3"/>
  <c r="BT2021" i="3"/>
  <c r="BS2022" i="3"/>
  <c r="BT2022" i="3"/>
  <c r="BS2023" i="3"/>
  <c r="BT2023" i="3"/>
  <c r="BS2024" i="3"/>
  <c r="BT2024" i="3"/>
  <c r="BS2025" i="3"/>
  <c r="BT2025" i="3"/>
  <c r="BS2026" i="3"/>
  <c r="BT2026" i="3"/>
  <c r="BS2027" i="3"/>
  <c r="BT2027" i="3"/>
  <c r="BS2028" i="3"/>
  <c r="BT2028" i="3"/>
  <c r="BS2029" i="3"/>
  <c r="BT2029" i="3"/>
  <c r="BS2030" i="3"/>
  <c r="BT2030" i="3"/>
  <c r="BS2031" i="3"/>
  <c r="BT2031" i="3"/>
  <c r="BS2032" i="3"/>
  <c r="BT2032" i="3"/>
  <c r="BS2033" i="3"/>
  <c r="BT2033" i="3"/>
  <c r="BS2034" i="3"/>
  <c r="BT2034" i="3"/>
  <c r="BS2035" i="3"/>
  <c r="BT2035" i="3"/>
  <c r="BS2036" i="3"/>
  <c r="BT2036" i="3"/>
  <c r="BS2037" i="3"/>
  <c r="BT2037" i="3"/>
  <c r="BS2038" i="3"/>
  <c r="BT2038" i="3"/>
  <c r="BS2039" i="3"/>
  <c r="BT2039" i="3"/>
  <c r="BS2040" i="3"/>
  <c r="BT2040" i="3"/>
  <c r="BS2041" i="3"/>
  <c r="BT2041" i="3"/>
  <c r="BS2042" i="3"/>
  <c r="BT2042" i="3"/>
  <c r="BS2043" i="3"/>
  <c r="BT2043" i="3"/>
  <c r="BS2044" i="3"/>
  <c r="BT2044" i="3"/>
  <c r="BS2045" i="3"/>
  <c r="BT2045" i="3"/>
  <c r="BS2046" i="3"/>
  <c r="BT2046" i="3"/>
  <c r="BS2047" i="3"/>
  <c r="BT2047" i="3"/>
  <c r="BS2048" i="3"/>
  <c r="BT2048" i="3"/>
  <c r="BS2049" i="3"/>
  <c r="BT2049" i="3"/>
  <c r="BS2050" i="3"/>
  <c r="BT2050" i="3"/>
  <c r="BS2051" i="3"/>
  <c r="BT2051" i="3"/>
  <c r="BS2052" i="3"/>
  <c r="BT2052" i="3"/>
  <c r="BS2053" i="3"/>
  <c r="BT2053" i="3"/>
  <c r="BS2054" i="3"/>
  <c r="BT2054" i="3"/>
  <c r="BS2055" i="3"/>
  <c r="BT2055" i="3"/>
  <c r="BS2056" i="3"/>
  <c r="BT2056" i="3"/>
  <c r="BS2057" i="3"/>
  <c r="BT2057" i="3"/>
  <c r="BS2058" i="3"/>
  <c r="BT2058" i="3"/>
  <c r="BS2059" i="3"/>
  <c r="BT2059" i="3"/>
  <c r="BS2060" i="3"/>
  <c r="BT2060" i="3"/>
  <c r="BS2061" i="3"/>
  <c r="BT2061" i="3"/>
  <c r="BS2062" i="3"/>
  <c r="BT2062" i="3"/>
  <c r="BS2063" i="3"/>
  <c r="BT2063" i="3"/>
  <c r="BS2064" i="3"/>
  <c r="BT2064" i="3"/>
  <c r="BS2065" i="3"/>
  <c r="BT2065" i="3"/>
  <c r="BS2066" i="3"/>
  <c r="BT2066" i="3"/>
  <c r="BS2067" i="3"/>
  <c r="BT2067" i="3"/>
  <c r="BS2068" i="3"/>
  <c r="BT2068" i="3"/>
  <c r="BS2069" i="3"/>
  <c r="BT2069" i="3"/>
  <c r="BS2070" i="3"/>
  <c r="BT2070" i="3"/>
  <c r="BS2071" i="3"/>
  <c r="BT2071" i="3"/>
  <c r="BS2072" i="3"/>
  <c r="BT2072" i="3"/>
  <c r="BS2073" i="3"/>
  <c r="BT2073" i="3"/>
  <c r="BS2074" i="3"/>
  <c r="BT2074" i="3"/>
  <c r="BS2075" i="3"/>
  <c r="BT2075" i="3"/>
  <c r="BS2076" i="3"/>
  <c r="BT2076" i="3"/>
  <c r="BS2077" i="3"/>
  <c r="BT2077" i="3"/>
  <c r="BS2078" i="3"/>
  <c r="BT2078" i="3"/>
  <c r="BS2079" i="3"/>
  <c r="BT2079" i="3"/>
  <c r="BS2080" i="3"/>
  <c r="BT2080" i="3"/>
  <c r="BS2081" i="3"/>
  <c r="BT2081" i="3"/>
  <c r="BS2082" i="3"/>
  <c r="BT2082" i="3"/>
  <c r="BS2083" i="3"/>
  <c r="BT2083" i="3"/>
  <c r="BS2084" i="3"/>
  <c r="BT2084" i="3"/>
  <c r="BS2085" i="3"/>
  <c r="BT2085" i="3"/>
  <c r="BS2086" i="3"/>
  <c r="BT2086" i="3"/>
  <c r="BS2087" i="3"/>
  <c r="BT2087" i="3"/>
  <c r="BS2088" i="3"/>
  <c r="BT2088" i="3"/>
  <c r="BS2089" i="3"/>
  <c r="BT2089" i="3"/>
  <c r="BS2090" i="3"/>
  <c r="BT2090" i="3"/>
  <c r="BS2091" i="3"/>
  <c r="BT2091" i="3"/>
  <c r="BS2092" i="3"/>
  <c r="BT2092" i="3"/>
  <c r="BS2093" i="3"/>
  <c r="BT2093" i="3"/>
  <c r="BS2094" i="3"/>
  <c r="BT2094" i="3"/>
  <c r="BS2095" i="3"/>
  <c r="BT2095" i="3"/>
  <c r="BS2096" i="3"/>
  <c r="BT2096" i="3"/>
  <c r="BS2097" i="3"/>
  <c r="BT2097" i="3"/>
  <c r="BS2098" i="3"/>
  <c r="BT2098" i="3"/>
  <c r="BS2099" i="3"/>
  <c r="BT2099" i="3"/>
  <c r="BS2100" i="3"/>
  <c r="BT2100" i="3"/>
  <c r="BS2101" i="3"/>
  <c r="BT2101" i="3"/>
  <c r="BS2102" i="3"/>
  <c r="BT2102" i="3"/>
  <c r="BS2103" i="3"/>
  <c r="BT2103" i="3"/>
  <c r="BS2104" i="3"/>
  <c r="BT2104" i="3"/>
  <c r="BS2105" i="3"/>
  <c r="BT2105" i="3"/>
  <c r="BS2106" i="3"/>
  <c r="BT2106" i="3"/>
  <c r="BS2107" i="3"/>
  <c r="BT2107" i="3"/>
  <c r="BS2108" i="3"/>
  <c r="BT2108" i="3"/>
  <c r="BS2109" i="3"/>
  <c r="BT2109" i="3"/>
  <c r="BS2110" i="3"/>
  <c r="BT2110" i="3"/>
  <c r="BS2111" i="3"/>
  <c r="BT2111" i="3"/>
  <c r="BS2112" i="3"/>
  <c r="BT2112" i="3"/>
  <c r="BS2113" i="3"/>
  <c r="BT2113" i="3"/>
  <c r="BS2114" i="3"/>
  <c r="BT2114" i="3"/>
  <c r="BS2115" i="3"/>
  <c r="BT2115" i="3"/>
  <c r="BS2116" i="3"/>
  <c r="BT2116" i="3"/>
  <c r="BS2117" i="3"/>
  <c r="BT2117" i="3"/>
  <c r="BS2118" i="3"/>
  <c r="BT2118" i="3"/>
  <c r="BS2119" i="3"/>
  <c r="BT2119" i="3"/>
  <c r="BS2120" i="3"/>
  <c r="BT2120" i="3"/>
  <c r="BS2121" i="3"/>
  <c r="BT2121" i="3"/>
  <c r="BS2122" i="3"/>
  <c r="BT2122" i="3"/>
  <c r="BS2123" i="3"/>
  <c r="BT2123" i="3"/>
  <c r="BS2124" i="3"/>
  <c r="BT2124" i="3"/>
  <c r="BS2125" i="3"/>
  <c r="BT2125" i="3"/>
  <c r="BS2126" i="3"/>
  <c r="BT2126" i="3"/>
  <c r="BS2127" i="3"/>
  <c r="BT2127" i="3"/>
  <c r="BS2128" i="3"/>
  <c r="BT2128" i="3"/>
  <c r="BS2129" i="3"/>
  <c r="BT2129" i="3"/>
  <c r="BS2130" i="3"/>
  <c r="BT2130" i="3"/>
  <c r="BS2131" i="3"/>
  <c r="BT2131" i="3"/>
  <c r="BS2132" i="3"/>
  <c r="BT2132" i="3"/>
  <c r="BS2133" i="3"/>
  <c r="BT2133" i="3"/>
  <c r="BS2134" i="3"/>
  <c r="BT2134" i="3"/>
  <c r="BS2135" i="3"/>
  <c r="BT2135" i="3"/>
  <c r="BS2136" i="3"/>
  <c r="BT2136" i="3"/>
  <c r="BS2137" i="3"/>
  <c r="BT2137" i="3"/>
  <c r="BS2138" i="3"/>
  <c r="BT2138" i="3"/>
  <c r="BS2139" i="3"/>
  <c r="BT2139" i="3"/>
  <c r="BS2140" i="3"/>
  <c r="BT2140" i="3"/>
  <c r="BS2141" i="3"/>
  <c r="BT2141" i="3"/>
  <c r="BS2142" i="3"/>
  <c r="BT2142" i="3"/>
  <c r="BS2143" i="3"/>
  <c r="BT2143" i="3"/>
  <c r="BS2144" i="3"/>
  <c r="BT2144" i="3"/>
  <c r="BS2145" i="3"/>
  <c r="BT2145" i="3"/>
  <c r="BS2146" i="3"/>
  <c r="BT2146" i="3"/>
  <c r="BS2147" i="3"/>
  <c r="BT2147" i="3"/>
  <c r="BS2148" i="3"/>
  <c r="BT2148" i="3"/>
  <c r="BS2149" i="3"/>
  <c r="BT2149" i="3"/>
  <c r="BS2150" i="3"/>
  <c r="BT2150" i="3"/>
  <c r="BS2151" i="3"/>
  <c r="BT2151" i="3"/>
  <c r="BS2152" i="3"/>
  <c r="BT2152" i="3"/>
  <c r="BS2153" i="3"/>
  <c r="BT2153" i="3"/>
  <c r="BS2154" i="3"/>
  <c r="BT2154" i="3"/>
  <c r="BS2155" i="3"/>
  <c r="BT2155" i="3"/>
  <c r="BS2156" i="3"/>
  <c r="BT2156" i="3"/>
  <c r="BS2157" i="3"/>
  <c r="BT2157" i="3"/>
  <c r="BS2158" i="3"/>
  <c r="BT2158" i="3"/>
  <c r="BS2159" i="3"/>
  <c r="BT2159" i="3"/>
  <c r="BS2160" i="3"/>
  <c r="BT2160" i="3"/>
  <c r="BS2161" i="3"/>
  <c r="BT2161" i="3"/>
  <c r="BS2162" i="3"/>
  <c r="BT2162" i="3"/>
  <c r="BS2163" i="3"/>
  <c r="BT2163" i="3"/>
  <c r="BS2164" i="3"/>
  <c r="BT2164" i="3"/>
  <c r="BS2165" i="3"/>
  <c r="BT2165" i="3"/>
  <c r="BS2166" i="3"/>
  <c r="BT2166" i="3"/>
  <c r="BS2167" i="3"/>
  <c r="BT2167" i="3"/>
  <c r="BS2168" i="3"/>
  <c r="BT2168" i="3"/>
  <c r="BS2169" i="3"/>
  <c r="BT2169" i="3"/>
  <c r="BS2170" i="3"/>
  <c r="BT2170" i="3"/>
  <c r="BS2171" i="3"/>
  <c r="BT2171" i="3"/>
  <c r="BS2172" i="3"/>
  <c r="BT2172" i="3"/>
  <c r="BS2173" i="3"/>
  <c r="BT2173" i="3"/>
  <c r="BS2174" i="3"/>
  <c r="BT2174" i="3"/>
  <c r="BS2175" i="3"/>
  <c r="BT2175" i="3"/>
  <c r="BS2176" i="3"/>
  <c r="BT2176" i="3"/>
  <c r="BS2177" i="3"/>
  <c r="BT2177" i="3"/>
  <c r="BS2178" i="3"/>
  <c r="BT2178" i="3"/>
  <c r="BS2179" i="3"/>
  <c r="BT2179" i="3"/>
  <c r="BS2180" i="3"/>
  <c r="BT2180" i="3"/>
  <c r="BS2181" i="3"/>
  <c r="BT2181" i="3"/>
  <c r="BS2182" i="3"/>
  <c r="BT2182" i="3"/>
  <c r="BS2183" i="3"/>
  <c r="BT2183" i="3"/>
  <c r="BS2184" i="3"/>
  <c r="BT2184" i="3"/>
  <c r="BS2185" i="3"/>
  <c r="BT2185" i="3"/>
  <c r="BS2186" i="3"/>
  <c r="BT2186" i="3"/>
  <c r="BS2187" i="3"/>
  <c r="BT2187" i="3"/>
  <c r="BS2188" i="3"/>
  <c r="BT2188" i="3"/>
  <c r="BS2189" i="3"/>
  <c r="BT2189" i="3"/>
  <c r="BS2190" i="3"/>
  <c r="BT2190" i="3"/>
  <c r="BS2191" i="3"/>
  <c r="BT2191" i="3"/>
  <c r="BS2192" i="3"/>
  <c r="BT2192" i="3"/>
  <c r="BS2193" i="3"/>
  <c r="BT2193" i="3"/>
  <c r="BS2194" i="3"/>
  <c r="BT2194" i="3"/>
  <c r="BS2195" i="3"/>
  <c r="BT2195" i="3"/>
  <c r="BS2196" i="3"/>
  <c r="BT2196" i="3"/>
  <c r="BS2197" i="3"/>
  <c r="BT2197" i="3"/>
  <c r="BS2198" i="3"/>
  <c r="BT2198" i="3"/>
  <c r="BS2199" i="3"/>
  <c r="BT2199" i="3"/>
  <c r="BS2200" i="3"/>
  <c r="BT2200" i="3"/>
  <c r="BS2201" i="3"/>
  <c r="BT2201" i="3"/>
  <c r="BS2202" i="3"/>
  <c r="BT2202" i="3"/>
  <c r="BS2203" i="3"/>
  <c r="BT2203" i="3"/>
  <c r="BS2204" i="3"/>
  <c r="BT2204" i="3"/>
  <c r="BS2205" i="3"/>
  <c r="BT2205" i="3"/>
  <c r="BS2206" i="3"/>
  <c r="BT2206" i="3"/>
  <c r="BS2207" i="3"/>
  <c r="BT2207" i="3"/>
  <c r="BS2208" i="3"/>
  <c r="BT2208" i="3"/>
  <c r="BS2209" i="3"/>
  <c r="BT2209" i="3"/>
  <c r="BS2210" i="3"/>
  <c r="BT2210" i="3"/>
  <c r="BS2211" i="3"/>
  <c r="BT2211" i="3"/>
  <c r="BS2212" i="3"/>
  <c r="BT2212" i="3"/>
  <c r="BS2213" i="3"/>
  <c r="BT2213" i="3"/>
  <c r="BS2214" i="3"/>
  <c r="BT2214" i="3"/>
  <c r="BS2215" i="3"/>
  <c r="BT2215" i="3"/>
  <c r="BS2216" i="3"/>
  <c r="BT2216" i="3"/>
  <c r="BS2217" i="3"/>
  <c r="BT2217" i="3"/>
  <c r="BS2218" i="3"/>
  <c r="BT2218" i="3"/>
  <c r="BS2219" i="3"/>
  <c r="BT2219" i="3"/>
  <c r="BS2220" i="3"/>
  <c r="BT2220" i="3"/>
  <c r="BS2221" i="3"/>
  <c r="BT2221" i="3"/>
  <c r="BS2222" i="3"/>
  <c r="BT2222" i="3"/>
  <c r="BS2223" i="3"/>
  <c r="BT2223" i="3"/>
  <c r="BS2224" i="3"/>
  <c r="BT2224" i="3"/>
  <c r="BS2225" i="3"/>
  <c r="BT2225" i="3"/>
  <c r="BS2226" i="3"/>
  <c r="BT2226" i="3"/>
  <c r="BS2227" i="3"/>
  <c r="BT2227" i="3"/>
  <c r="BS2228" i="3"/>
  <c r="BT2228" i="3"/>
  <c r="BS2229" i="3"/>
  <c r="BT2229" i="3"/>
  <c r="BS2230" i="3"/>
  <c r="BT2230" i="3"/>
  <c r="BS2231" i="3"/>
  <c r="BT2231" i="3"/>
  <c r="BS2232" i="3"/>
  <c r="BT2232" i="3"/>
  <c r="BS2233" i="3"/>
  <c r="BT2233" i="3"/>
  <c r="BS2234" i="3"/>
  <c r="BT2234" i="3"/>
  <c r="BS2235" i="3"/>
  <c r="BT2235" i="3"/>
  <c r="BS2236" i="3"/>
  <c r="BT2236" i="3"/>
  <c r="BS2237" i="3"/>
  <c r="BT2237" i="3"/>
  <c r="BS2238" i="3"/>
  <c r="BT2238" i="3"/>
  <c r="BS2239" i="3"/>
  <c r="BT2239" i="3"/>
  <c r="BS2240" i="3"/>
  <c r="BT2240" i="3"/>
  <c r="BS2241" i="3"/>
  <c r="BT2241" i="3"/>
  <c r="BS2242" i="3"/>
  <c r="BT2242" i="3"/>
  <c r="BS2243" i="3"/>
  <c r="BT2243" i="3"/>
  <c r="BS2244" i="3"/>
  <c r="BT2244" i="3"/>
  <c r="BS2245" i="3"/>
  <c r="BT2245" i="3"/>
  <c r="BS2246" i="3"/>
  <c r="BT2246" i="3"/>
  <c r="BS2247" i="3"/>
  <c r="BT2247" i="3"/>
  <c r="BU2247" i="3"/>
  <c r="BS2248" i="3"/>
  <c r="BT2248" i="3"/>
  <c r="BS2249" i="3"/>
  <c r="BT2249" i="3"/>
  <c r="BS2250" i="3"/>
  <c r="BT2250" i="3"/>
  <c r="BS2251" i="3"/>
  <c r="BT2251" i="3"/>
  <c r="BS2252" i="3"/>
  <c r="BT2252" i="3"/>
  <c r="BS2253" i="3"/>
  <c r="BT2253" i="3"/>
  <c r="BS2254" i="3"/>
  <c r="BT2254" i="3"/>
  <c r="BS2255" i="3"/>
  <c r="BT2255" i="3"/>
  <c r="BU2255" i="3"/>
  <c r="BS2256" i="3"/>
  <c r="BT2256" i="3"/>
  <c r="BS2257" i="3"/>
  <c r="BT2257" i="3"/>
  <c r="BS2258" i="3"/>
  <c r="BT2258" i="3"/>
  <c r="BS2259" i="3"/>
  <c r="BT2259" i="3"/>
  <c r="BS2260" i="3"/>
  <c r="BT2260" i="3"/>
  <c r="BS2261" i="3"/>
  <c r="BT2261" i="3"/>
  <c r="BS2262" i="3"/>
  <c r="BT2262" i="3"/>
  <c r="BU2262" i="3"/>
  <c r="BS2263" i="3"/>
  <c r="BT2263" i="3"/>
  <c r="BU2263" i="3"/>
  <c r="BS2264" i="3"/>
  <c r="BT2264" i="3"/>
  <c r="BS2265" i="3"/>
  <c r="BT2265" i="3"/>
  <c r="BS2266" i="3"/>
  <c r="BT2266" i="3"/>
  <c r="BS2267" i="3"/>
  <c r="BT2267" i="3"/>
  <c r="BS2268" i="3"/>
  <c r="BT2268" i="3"/>
  <c r="BS2269" i="3"/>
  <c r="BT2269" i="3"/>
  <c r="BS2270" i="3"/>
  <c r="BT2270" i="3"/>
  <c r="BU2270" i="3"/>
  <c r="BS2271" i="3"/>
  <c r="BT2271" i="3"/>
  <c r="BU2271" i="3"/>
  <c r="BS2272" i="3"/>
  <c r="BT2272" i="3"/>
  <c r="BS2273" i="3"/>
  <c r="BT2273" i="3"/>
  <c r="BS2274" i="3"/>
  <c r="BT2274" i="3"/>
  <c r="BS2275" i="3"/>
  <c r="BT2275" i="3"/>
  <c r="BS2276" i="3"/>
  <c r="BT2276" i="3"/>
  <c r="BS2277" i="3"/>
  <c r="BT2277" i="3"/>
  <c r="BU2277" i="3"/>
  <c r="BS2278" i="3"/>
  <c r="BT2278" i="3"/>
  <c r="BU2278" i="3"/>
  <c r="BS2279" i="3"/>
  <c r="BT2279" i="3"/>
  <c r="BU2279" i="3"/>
  <c r="BS2280" i="3"/>
  <c r="BT2280" i="3"/>
  <c r="BS2281" i="3"/>
  <c r="BT2281" i="3"/>
  <c r="BS2282" i="3"/>
  <c r="BT2282" i="3"/>
  <c r="BS2283" i="3"/>
  <c r="BT2283" i="3"/>
  <c r="BS2284" i="3"/>
  <c r="BT2284" i="3"/>
  <c r="BU2284" i="3"/>
  <c r="BS2285" i="3"/>
  <c r="BT2285" i="3"/>
  <c r="BU2285" i="3"/>
  <c r="BS2286" i="3"/>
  <c r="BT2286" i="3"/>
  <c r="BU2286" i="3"/>
  <c r="BS2287" i="3"/>
  <c r="BT2287" i="3"/>
  <c r="BU2287" i="3"/>
  <c r="BS2288" i="3"/>
  <c r="BT2288" i="3"/>
  <c r="BS2289" i="3"/>
  <c r="BT2289" i="3"/>
  <c r="BS2290" i="3"/>
  <c r="BT2290" i="3"/>
  <c r="BS2291" i="3"/>
  <c r="BT2291" i="3"/>
  <c r="BS2292" i="3"/>
  <c r="BT2292" i="3"/>
  <c r="BU2292" i="3"/>
  <c r="BS2293" i="3"/>
  <c r="BT2293" i="3"/>
  <c r="BU2293" i="3"/>
  <c r="BS2294" i="3"/>
  <c r="BT2294" i="3"/>
  <c r="BU2294" i="3"/>
  <c r="BS2295" i="3"/>
  <c r="BT2295" i="3"/>
  <c r="BS2296" i="3"/>
  <c r="BT2296" i="3"/>
  <c r="BS2297" i="3"/>
  <c r="BT2297" i="3"/>
  <c r="BS2298" i="3"/>
  <c r="BT2298" i="3"/>
  <c r="BS2299" i="3"/>
  <c r="BT2299" i="3"/>
  <c r="BU2299" i="3"/>
  <c r="BS2300" i="3"/>
  <c r="BT2300" i="3"/>
  <c r="BS2301" i="3"/>
  <c r="BT2301" i="3"/>
  <c r="BU2301" i="3"/>
  <c r="BS2302" i="3"/>
  <c r="BT2302" i="3"/>
  <c r="BU2302" i="3"/>
  <c r="BS2303" i="3"/>
  <c r="BT2303" i="3"/>
  <c r="BS2304" i="3"/>
  <c r="BT2304" i="3"/>
  <c r="BS2305" i="3"/>
  <c r="BT2305" i="3"/>
  <c r="BS2306" i="3"/>
  <c r="BT2306" i="3"/>
  <c r="BS2307" i="3"/>
  <c r="BT2307" i="3"/>
  <c r="BU2307" i="3"/>
  <c r="BS2308" i="3"/>
  <c r="BT2308" i="3"/>
  <c r="BS2309" i="3"/>
  <c r="BT2309" i="3"/>
  <c r="BS2310" i="3"/>
  <c r="BT2310" i="3"/>
  <c r="BS2311" i="3"/>
  <c r="BT2311" i="3"/>
  <c r="BU2311" i="3"/>
  <c r="BS2312" i="3"/>
  <c r="BT2312" i="3"/>
  <c r="BS2313" i="3"/>
  <c r="BT2313" i="3"/>
  <c r="BS2314" i="3"/>
  <c r="BT2314" i="3"/>
  <c r="BS2315" i="3"/>
  <c r="BT2315" i="3"/>
  <c r="BS2316" i="3"/>
  <c r="BT2316" i="3"/>
  <c r="BS2317" i="3"/>
  <c r="BT2317" i="3"/>
  <c r="BS2318" i="3"/>
  <c r="BT2318" i="3"/>
  <c r="BS2319" i="3"/>
  <c r="BT2319" i="3"/>
  <c r="BS2320" i="3"/>
  <c r="BT2320" i="3"/>
  <c r="BS2321" i="3"/>
  <c r="BT2321" i="3"/>
  <c r="BS2322" i="3"/>
  <c r="BT2322" i="3"/>
  <c r="BS2323" i="3"/>
  <c r="BT2323" i="3"/>
  <c r="BS2324" i="3"/>
  <c r="BT2324" i="3"/>
  <c r="BS2325" i="3"/>
  <c r="BT2325" i="3"/>
  <c r="BS2326" i="3"/>
  <c r="BT2326" i="3"/>
  <c r="BS2327" i="3"/>
  <c r="BT2327" i="3"/>
  <c r="BS2328" i="3"/>
  <c r="BT2328" i="3"/>
  <c r="BS2329" i="3"/>
  <c r="BT2329" i="3"/>
  <c r="BS2330" i="3"/>
  <c r="BT2330" i="3"/>
  <c r="BS2331" i="3"/>
  <c r="BT2331" i="3"/>
  <c r="BS2332" i="3"/>
  <c r="BT2332" i="3"/>
  <c r="BS2333" i="3"/>
  <c r="BT2333" i="3"/>
  <c r="BS2334" i="3"/>
  <c r="BT2334" i="3"/>
  <c r="BS2335" i="3"/>
  <c r="BT2335" i="3"/>
  <c r="BS2336" i="3"/>
  <c r="BT2336" i="3"/>
  <c r="BS2337" i="3"/>
  <c r="BT2337" i="3"/>
  <c r="BS2338" i="3"/>
  <c r="BT2338" i="3"/>
  <c r="BS2339" i="3"/>
  <c r="BT2339" i="3"/>
  <c r="BS2340" i="3"/>
  <c r="BT2340" i="3"/>
  <c r="BS2341" i="3"/>
  <c r="BT2341" i="3"/>
  <c r="BS2342" i="3"/>
  <c r="BT2342" i="3"/>
  <c r="BS2343" i="3"/>
  <c r="BT2343" i="3"/>
  <c r="BS2344" i="3"/>
  <c r="BT2344" i="3"/>
  <c r="BS2345" i="3"/>
  <c r="BT2345" i="3"/>
  <c r="BS2346" i="3"/>
  <c r="BT2346" i="3"/>
  <c r="BS2347" i="3"/>
  <c r="BT2347" i="3"/>
  <c r="BS2348" i="3"/>
  <c r="BT2348" i="3"/>
  <c r="BS2349" i="3"/>
  <c r="BT2349" i="3"/>
  <c r="BS2350" i="3"/>
  <c r="BT2350" i="3"/>
  <c r="BS2351" i="3"/>
  <c r="BT2351" i="3"/>
  <c r="BS2352" i="3"/>
  <c r="BT2352" i="3"/>
  <c r="BS2353" i="3"/>
  <c r="BT2353" i="3"/>
  <c r="BS2354" i="3"/>
  <c r="BT2354" i="3"/>
  <c r="BS2355" i="3"/>
  <c r="BT2355" i="3"/>
  <c r="BS2356" i="3"/>
  <c r="BT2356" i="3"/>
  <c r="BS2357" i="3"/>
  <c r="BT2357" i="3"/>
  <c r="BS2358" i="3"/>
  <c r="BT2358" i="3"/>
  <c r="BS2359" i="3"/>
  <c r="BT2359" i="3"/>
  <c r="BS2360" i="3"/>
  <c r="BT2360" i="3"/>
  <c r="BS2361" i="3"/>
  <c r="BT2361" i="3"/>
  <c r="BS2362" i="3"/>
  <c r="BT2362" i="3"/>
  <c r="BS2363" i="3"/>
  <c r="BT2363" i="3"/>
  <c r="BS2364" i="3"/>
  <c r="BT2364" i="3"/>
  <c r="BS2365" i="3"/>
  <c r="BT2365" i="3"/>
  <c r="BS2366" i="3"/>
  <c r="BT2366" i="3"/>
  <c r="BS2367" i="3"/>
  <c r="BT2367" i="3"/>
  <c r="BS2368" i="3"/>
  <c r="BT2368" i="3"/>
  <c r="BS2369" i="3"/>
  <c r="BT2369" i="3"/>
  <c r="BS2370" i="3"/>
  <c r="BT2370" i="3"/>
  <c r="BS2371" i="3"/>
  <c r="BT2371" i="3"/>
  <c r="BS2372" i="3"/>
  <c r="BT2372" i="3"/>
  <c r="BS2373" i="3"/>
  <c r="BT2373" i="3"/>
  <c r="BS2374" i="3"/>
  <c r="BT2374" i="3"/>
  <c r="BS2375" i="3"/>
  <c r="BT2375" i="3"/>
  <c r="BS2376" i="3"/>
  <c r="BT2376" i="3"/>
  <c r="BS2377" i="3"/>
  <c r="BT2377" i="3"/>
  <c r="BS2378" i="3"/>
  <c r="BT2378" i="3"/>
  <c r="BS2379" i="3"/>
  <c r="BT2379" i="3"/>
  <c r="BS2380" i="3"/>
  <c r="BT2380" i="3"/>
  <c r="BS2381" i="3"/>
  <c r="BT2381" i="3"/>
  <c r="BS2382" i="3"/>
  <c r="BT2382" i="3"/>
  <c r="BS2383" i="3"/>
  <c r="BT2383" i="3"/>
  <c r="BS2384" i="3"/>
  <c r="BT2384" i="3"/>
  <c r="BS2385" i="3"/>
  <c r="BT2385" i="3"/>
  <c r="BS2386" i="3"/>
  <c r="BT2386" i="3"/>
  <c r="BS2387" i="3"/>
  <c r="BT2387" i="3"/>
  <c r="BS2388" i="3"/>
  <c r="BT2388" i="3"/>
  <c r="BS2389" i="3"/>
  <c r="BT2389" i="3"/>
  <c r="BS2390" i="3"/>
  <c r="BT2390" i="3"/>
  <c r="BS2391" i="3"/>
  <c r="BT2391" i="3"/>
  <c r="BS2392" i="3"/>
  <c r="BT2392" i="3"/>
  <c r="BS2393" i="3"/>
  <c r="BT2393" i="3"/>
  <c r="BS2394" i="3"/>
  <c r="BT2394" i="3"/>
  <c r="BS2395" i="3"/>
  <c r="BT2395" i="3"/>
  <c r="BS2396" i="3"/>
  <c r="BT2396" i="3"/>
  <c r="BS2397" i="3"/>
  <c r="BT2397" i="3"/>
  <c r="BS2398" i="3"/>
  <c r="BT2398" i="3"/>
  <c r="BS2399" i="3"/>
  <c r="BT2399" i="3"/>
  <c r="BS2400" i="3"/>
  <c r="BT2400" i="3"/>
  <c r="BS2401" i="3"/>
  <c r="BT2401" i="3"/>
  <c r="BS2402" i="3"/>
  <c r="BT2402" i="3"/>
  <c r="BS2403" i="3"/>
  <c r="BT2403" i="3"/>
  <c r="BS2404" i="3"/>
  <c r="BT2404" i="3"/>
  <c r="BS2405" i="3"/>
  <c r="BT2405" i="3"/>
  <c r="BS2406" i="3"/>
  <c r="BT2406" i="3"/>
  <c r="BS2407" i="3"/>
  <c r="BT2407" i="3"/>
  <c r="BS2408" i="3"/>
  <c r="BT2408" i="3"/>
  <c r="BS2409" i="3"/>
  <c r="BT2409" i="3"/>
  <c r="BS2410" i="3"/>
  <c r="BT2410" i="3"/>
  <c r="BS2411" i="3"/>
  <c r="BT2411" i="3"/>
  <c r="BS2412" i="3"/>
  <c r="BT2412" i="3"/>
  <c r="BS2413" i="3"/>
  <c r="BT2413" i="3"/>
  <c r="BS2414" i="3"/>
  <c r="BT2414" i="3"/>
  <c r="BS2415" i="3"/>
  <c r="BT2415" i="3"/>
  <c r="BS2416" i="3"/>
  <c r="BT2416" i="3"/>
  <c r="BS2417" i="3"/>
  <c r="BT2417" i="3"/>
  <c r="BS2418" i="3"/>
  <c r="BT2418" i="3"/>
  <c r="BS2419" i="3"/>
  <c r="BT2419" i="3"/>
  <c r="BS2420" i="3"/>
  <c r="BT2420" i="3"/>
  <c r="BS2421" i="3"/>
  <c r="BT2421" i="3"/>
  <c r="BS2422" i="3"/>
  <c r="BT2422" i="3"/>
  <c r="BS2423" i="3"/>
  <c r="BT2423" i="3"/>
  <c r="BS2424" i="3"/>
  <c r="BT2424" i="3"/>
  <c r="BS2425" i="3"/>
  <c r="BT2425" i="3"/>
  <c r="BS2426" i="3"/>
  <c r="BT2426" i="3"/>
  <c r="BS2427" i="3"/>
  <c r="BT2427" i="3"/>
  <c r="BS2428" i="3"/>
  <c r="BT2428" i="3"/>
  <c r="BS2429" i="3"/>
  <c r="BT2429" i="3"/>
  <c r="BS2430" i="3"/>
  <c r="BT2430" i="3"/>
  <c r="BS2431" i="3"/>
  <c r="BT2431" i="3"/>
  <c r="BS2432" i="3"/>
  <c r="BT2432" i="3"/>
  <c r="BS2433" i="3"/>
  <c r="BT2433" i="3"/>
  <c r="BS2434" i="3"/>
  <c r="BT2434" i="3"/>
  <c r="BS2435" i="3"/>
  <c r="BT2435" i="3"/>
  <c r="BS2436" i="3"/>
  <c r="BT2436" i="3"/>
  <c r="BS2437" i="3"/>
  <c r="BT2437" i="3"/>
  <c r="BS2438" i="3"/>
  <c r="BT2438" i="3"/>
  <c r="BS2439" i="3"/>
  <c r="BT2439" i="3"/>
  <c r="BS2440" i="3"/>
  <c r="BT2440" i="3"/>
  <c r="BS2441" i="3"/>
  <c r="BT2441" i="3"/>
  <c r="BS2442" i="3"/>
  <c r="BT2442" i="3"/>
  <c r="BS2443" i="3"/>
  <c r="BT2443" i="3"/>
  <c r="BS2444" i="3"/>
  <c r="BT2444" i="3"/>
  <c r="BS2445" i="3"/>
  <c r="BT2445" i="3"/>
  <c r="BS2446" i="3"/>
  <c r="BT2446" i="3"/>
  <c r="BS2447" i="3"/>
  <c r="BT2447" i="3"/>
  <c r="BS2448" i="3"/>
  <c r="BT2448" i="3"/>
  <c r="BS2449" i="3"/>
  <c r="BT2449" i="3"/>
  <c r="BS2450" i="3"/>
  <c r="BT2450" i="3"/>
  <c r="BS2451" i="3"/>
  <c r="BT2451" i="3"/>
  <c r="BS2452" i="3"/>
  <c r="BT2452" i="3"/>
  <c r="BS2453" i="3"/>
  <c r="BT2453" i="3"/>
  <c r="BS2454" i="3"/>
  <c r="BT2454" i="3"/>
  <c r="BS2455" i="3"/>
  <c r="BT2455" i="3"/>
  <c r="BS2456" i="3"/>
  <c r="BT2456" i="3"/>
  <c r="BS2457" i="3"/>
  <c r="BT2457" i="3"/>
  <c r="BS2458" i="3"/>
  <c r="BT2458" i="3"/>
  <c r="BS2459" i="3"/>
  <c r="BT2459" i="3"/>
  <c r="BS2460" i="3"/>
  <c r="BT2460" i="3"/>
  <c r="BS2461" i="3"/>
  <c r="BT2461" i="3"/>
  <c r="BS2462" i="3"/>
  <c r="BT2462" i="3"/>
  <c r="BS2463" i="3"/>
  <c r="BT2463" i="3"/>
  <c r="BS2464" i="3"/>
  <c r="BT2464" i="3"/>
  <c r="BS2465" i="3"/>
  <c r="BT2465" i="3"/>
  <c r="BS2466" i="3"/>
  <c r="BT2466" i="3"/>
  <c r="BS2467" i="3"/>
  <c r="BT2467" i="3"/>
  <c r="BS2468" i="3"/>
  <c r="BT2468" i="3"/>
  <c r="BS2469" i="3"/>
  <c r="BT2469" i="3"/>
  <c r="BS2470" i="3"/>
  <c r="BT2470" i="3"/>
  <c r="BS2471" i="3"/>
  <c r="BT2471" i="3"/>
  <c r="BS2472" i="3"/>
  <c r="BT2472" i="3"/>
  <c r="BS2473" i="3"/>
  <c r="BT2473" i="3"/>
  <c r="BS2474" i="3"/>
  <c r="BT2474" i="3"/>
  <c r="BS2475" i="3"/>
  <c r="BT2475" i="3"/>
  <c r="BS2476" i="3"/>
  <c r="BT2476" i="3"/>
  <c r="BS2477" i="3"/>
  <c r="BT2477" i="3"/>
  <c r="BS2478" i="3"/>
  <c r="BT2478" i="3"/>
  <c r="BS2479" i="3"/>
  <c r="BT2479" i="3"/>
  <c r="BS2480" i="3"/>
  <c r="BT2480" i="3"/>
  <c r="BS2481" i="3"/>
  <c r="BT2481" i="3"/>
  <c r="BS2482" i="3"/>
  <c r="BT2482" i="3"/>
  <c r="BS2483" i="3"/>
  <c r="BT2483" i="3"/>
  <c r="BS2484" i="3"/>
  <c r="BT2484" i="3"/>
  <c r="BS2485" i="3"/>
  <c r="BT2485" i="3"/>
  <c r="BS2486" i="3"/>
  <c r="BT2486" i="3"/>
  <c r="BS2487" i="3"/>
  <c r="BT2487" i="3"/>
  <c r="BS2488" i="3"/>
  <c r="BT2488" i="3"/>
  <c r="BS2489" i="3"/>
  <c r="BT2489" i="3"/>
  <c r="BS2490" i="3"/>
  <c r="BT2490" i="3"/>
  <c r="BS2491" i="3"/>
  <c r="BT2491" i="3"/>
  <c r="BS2492" i="3"/>
  <c r="BT2492" i="3"/>
  <c r="BS2493" i="3"/>
  <c r="BT2493" i="3"/>
  <c r="BS2494" i="3"/>
  <c r="BT2494" i="3"/>
  <c r="BS2495" i="3"/>
  <c r="BT2495" i="3"/>
  <c r="BS2496" i="3"/>
  <c r="BT2496" i="3"/>
  <c r="BS2497" i="3"/>
  <c r="BT2497" i="3"/>
  <c r="BS2498" i="3"/>
  <c r="BT2498" i="3"/>
  <c r="BS2499" i="3"/>
  <c r="BT2499" i="3"/>
  <c r="BS2500" i="3"/>
  <c r="BT2500" i="3"/>
  <c r="BS2501" i="3"/>
  <c r="BT2501" i="3"/>
  <c r="BS2502" i="3"/>
  <c r="BT2502" i="3"/>
  <c r="BS2503" i="3"/>
  <c r="BT2503" i="3"/>
  <c r="BS2504" i="3"/>
  <c r="BT2504" i="3"/>
  <c r="BS2505" i="3"/>
  <c r="BT2505" i="3"/>
  <c r="BS2506" i="3"/>
  <c r="BT2506" i="3"/>
  <c r="BS2507" i="3"/>
  <c r="BT2507" i="3"/>
  <c r="BS2508" i="3"/>
  <c r="BT2508" i="3"/>
  <c r="BS2509" i="3"/>
  <c r="BT2509" i="3"/>
  <c r="BS2510" i="3"/>
  <c r="BT2510" i="3"/>
  <c r="BS2511" i="3"/>
  <c r="BT2511" i="3"/>
  <c r="BS2512" i="3"/>
  <c r="BT2512" i="3"/>
  <c r="BS2513" i="3"/>
  <c r="BT2513" i="3"/>
  <c r="BS2514" i="3"/>
  <c r="BT2514" i="3"/>
  <c r="BS2515" i="3"/>
  <c r="BT2515" i="3"/>
  <c r="BS2516" i="3"/>
  <c r="BT2516" i="3"/>
  <c r="BS2517" i="3"/>
  <c r="BT2517" i="3"/>
  <c r="BS2518" i="3"/>
  <c r="BT2518" i="3"/>
  <c r="BS2519" i="3"/>
  <c r="BT2519" i="3"/>
  <c r="BS2520" i="3"/>
  <c r="BT2520" i="3"/>
  <c r="BS2521" i="3"/>
  <c r="BT2521" i="3"/>
  <c r="BS2522" i="3"/>
  <c r="BT2522" i="3"/>
  <c r="BS2523" i="3"/>
  <c r="BT2523" i="3"/>
  <c r="BS2524" i="3"/>
  <c r="BT2524" i="3"/>
  <c r="BS2525" i="3"/>
  <c r="BT2525" i="3"/>
  <c r="BS2526" i="3"/>
  <c r="BT2526" i="3"/>
  <c r="BS2527" i="3"/>
  <c r="BT2527" i="3"/>
  <c r="BS2528" i="3"/>
  <c r="BT2528" i="3"/>
  <c r="BS2529" i="3"/>
  <c r="BT2529" i="3"/>
  <c r="BS2530" i="3"/>
  <c r="BT2530" i="3"/>
  <c r="BS2531" i="3"/>
  <c r="BT2531" i="3"/>
  <c r="BS2532" i="3"/>
  <c r="BT2532" i="3"/>
  <c r="BS2533" i="3"/>
  <c r="BT2533" i="3"/>
  <c r="BS2534" i="3"/>
  <c r="BT2534" i="3"/>
  <c r="BS2535" i="3"/>
  <c r="BT2535" i="3"/>
  <c r="BS2536" i="3"/>
  <c r="BT2536" i="3"/>
  <c r="BS2537" i="3"/>
  <c r="BT2537" i="3"/>
  <c r="BS2538" i="3"/>
  <c r="BT2538" i="3"/>
  <c r="BS2539" i="3"/>
  <c r="BT2539" i="3"/>
  <c r="BS2540" i="3"/>
  <c r="BT2540" i="3"/>
  <c r="BS2541" i="3"/>
  <c r="BT2541" i="3"/>
  <c r="BS2542" i="3"/>
  <c r="BT2542" i="3"/>
  <c r="BS2543" i="3"/>
  <c r="BT2543" i="3"/>
  <c r="BS2544" i="3"/>
  <c r="BT2544" i="3"/>
  <c r="BS2545" i="3"/>
  <c r="BT2545" i="3"/>
  <c r="BS2546" i="3"/>
  <c r="BT2546" i="3"/>
  <c r="BS2547" i="3"/>
  <c r="BT2547" i="3"/>
  <c r="BS2548" i="3"/>
  <c r="BT2548" i="3"/>
  <c r="BS2549" i="3"/>
  <c r="BT2549" i="3"/>
  <c r="BS2550" i="3"/>
  <c r="BT2550" i="3"/>
  <c r="BS2551" i="3"/>
  <c r="BT2551" i="3"/>
  <c r="BS2552" i="3"/>
  <c r="BT2552" i="3"/>
  <c r="BS2553" i="3"/>
  <c r="BT2553" i="3"/>
  <c r="BS2554" i="3"/>
  <c r="BT2554" i="3"/>
  <c r="BS2555" i="3"/>
  <c r="BT2555" i="3"/>
  <c r="BS2556" i="3"/>
  <c r="BT2556" i="3"/>
  <c r="BS2557" i="3"/>
  <c r="BT2557" i="3"/>
  <c r="BS2558" i="3"/>
  <c r="BT2558" i="3"/>
  <c r="BS2559" i="3"/>
  <c r="BT2559" i="3"/>
  <c r="BS2560" i="3"/>
  <c r="BT2560" i="3"/>
  <c r="BS2561" i="3"/>
  <c r="BT2561" i="3"/>
  <c r="BS2562" i="3"/>
  <c r="BT2562" i="3"/>
  <c r="BS2563" i="3"/>
  <c r="BT2563" i="3"/>
  <c r="BS2564" i="3"/>
  <c r="BT2564" i="3"/>
  <c r="BS2565" i="3"/>
  <c r="BT2565" i="3"/>
  <c r="BS2566" i="3"/>
  <c r="BT2566" i="3"/>
  <c r="BS2567" i="3"/>
  <c r="BT2567" i="3"/>
  <c r="BS2568" i="3"/>
  <c r="BT2568" i="3"/>
  <c r="BS2569" i="3"/>
  <c r="BT2569" i="3"/>
  <c r="BS2570" i="3"/>
  <c r="BT2570" i="3"/>
  <c r="BS2571" i="3"/>
  <c r="BT2571" i="3"/>
  <c r="BS2572" i="3"/>
  <c r="BT2572" i="3"/>
  <c r="BS2573" i="3"/>
  <c r="BT2573" i="3"/>
  <c r="BS2574" i="3"/>
  <c r="BT2574" i="3"/>
  <c r="BS2575" i="3"/>
  <c r="BT2575" i="3"/>
  <c r="BS2576" i="3"/>
  <c r="BT2576" i="3"/>
  <c r="BS2577" i="3"/>
  <c r="BT2577" i="3"/>
  <c r="BS2578" i="3"/>
  <c r="BT2578" i="3"/>
  <c r="BS2579" i="3"/>
  <c r="BT2579" i="3"/>
  <c r="BS2580" i="3"/>
  <c r="BT2580" i="3"/>
  <c r="BS2581" i="3"/>
  <c r="BT2581" i="3"/>
  <c r="BS2582" i="3"/>
  <c r="BT2582" i="3"/>
  <c r="BS2583" i="3"/>
  <c r="BT2583" i="3"/>
  <c r="BS2584" i="3"/>
  <c r="BT2584" i="3"/>
  <c r="BS2585" i="3"/>
  <c r="BT2585" i="3"/>
  <c r="BS2586" i="3"/>
  <c r="BT2586" i="3"/>
  <c r="BS2587" i="3"/>
  <c r="BT2587" i="3"/>
  <c r="BS2588" i="3"/>
  <c r="BT2588" i="3"/>
  <c r="BS2589" i="3"/>
  <c r="BT2589" i="3"/>
  <c r="BS2590" i="3"/>
  <c r="BT2590" i="3"/>
  <c r="BS2591" i="3"/>
  <c r="BT2591" i="3"/>
  <c r="BS2592" i="3"/>
  <c r="BT2592" i="3"/>
  <c r="BS2593" i="3"/>
  <c r="BT2593" i="3"/>
  <c r="BS2594" i="3"/>
  <c r="BT2594" i="3"/>
  <c r="BS2595" i="3"/>
  <c r="BT2595" i="3"/>
  <c r="BS2596" i="3"/>
  <c r="BT2596" i="3"/>
  <c r="BS2597" i="3"/>
  <c r="BT2597" i="3"/>
  <c r="BS2598" i="3"/>
  <c r="BT2598" i="3"/>
  <c r="BS2599" i="3"/>
  <c r="BT2599" i="3"/>
  <c r="BS2600" i="3"/>
  <c r="BT2600" i="3"/>
  <c r="BS2601" i="3"/>
  <c r="BT2601" i="3"/>
  <c r="BS2602" i="3"/>
  <c r="BT2602" i="3"/>
  <c r="BS2603" i="3"/>
  <c r="BT2603" i="3"/>
  <c r="BS2604" i="3"/>
  <c r="BT2604" i="3"/>
  <c r="BS2605" i="3"/>
  <c r="BT2605" i="3"/>
  <c r="BS2606" i="3"/>
  <c r="BT2606" i="3"/>
  <c r="BS2607" i="3"/>
  <c r="BT2607" i="3"/>
  <c r="BS2608" i="3"/>
  <c r="BT2608" i="3"/>
  <c r="BS2609" i="3"/>
  <c r="BT2609" i="3"/>
  <c r="BS2610" i="3"/>
  <c r="BT2610" i="3"/>
  <c r="BS2611" i="3"/>
  <c r="BT2611" i="3"/>
  <c r="BS2612" i="3"/>
  <c r="BT2612" i="3"/>
  <c r="BS2613" i="3"/>
  <c r="BT2613" i="3"/>
  <c r="BS2614" i="3"/>
  <c r="BT2614" i="3"/>
  <c r="BS2615" i="3"/>
  <c r="BT2615" i="3"/>
  <c r="BS2616" i="3"/>
  <c r="BT2616" i="3"/>
  <c r="BS2617" i="3"/>
  <c r="BT2617" i="3"/>
  <c r="BS2618" i="3"/>
  <c r="BT2618" i="3"/>
  <c r="BS2619" i="3"/>
  <c r="BT2619" i="3"/>
  <c r="BS2620" i="3"/>
  <c r="BT2620" i="3"/>
  <c r="BS2621" i="3"/>
  <c r="BT2621" i="3"/>
  <c r="BS2622" i="3"/>
  <c r="BT2622" i="3"/>
  <c r="BS2623" i="3"/>
  <c r="BT2623" i="3"/>
  <c r="BS2624" i="3"/>
  <c r="BT2624" i="3"/>
  <c r="BS2625" i="3"/>
  <c r="BT2625" i="3"/>
  <c r="BS2626" i="3"/>
  <c r="BT2626" i="3"/>
  <c r="BS2627" i="3"/>
  <c r="BT2627" i="3"/>
  <c r="BS2628" i="3"/>
  <c r="BT2628" i="3"/>
  <c r="BS2629" i="3"/>
  <c r="BT2629" i="3"/>
  <c r="BS2630" i="3"/>
  <c r="BT2630" i="3"/>
  <c r="BS2631" i="3"/>
  <c r="BT2631" i="3"/>
  <c r="BS2632" i="3"/>
  <c r="BT2632" i="3"/>
  <c r="BS2633" i="3"/>
  <c r="BT2633" i="3"/>
  <c r="BS2634" i="3"/>
  <c r="BT2634" i="3"/>
  <c r="BS2635" i="3"/>
  <c r="BT2635" i="3"/>
  <c r="BS2636" i="3"/>
  <c r="BT2636" i="3"/>
  <c r="BS2637" i="3"/>
  <c r="BT2637" i="3"/>
  <c r="BS2638" i="3"/>
  <c r="BT2638" i="3"/>
  <c r="BS2639" i="3"/>
  <c r="BT2639" i="3"/>
  <c r="BS2640" i="3"/>
  <c r="BT2640" i="3"/>
  <c r="BS2641" i="3"/>
  <c r="BT2641" i="3"/>
  <c r="BS2642" i="3"/>
  <c r="BT2642" i="3"/>
  <c r="BS2643" i="3"/>
  <c r="BT2643" i="3"/>
  <c r="BS2644" i="3"/>
  <c r="BT2644" i="3"/>
  <c r="BS2645" i="3"/>
  <c r="BT2645" i="3"/>
  <c r="BS2646" i="3"/>
  <c r="BT2646" i="3"/>
  <c r="BS2647" i="3"/>
  <c r="BT2647" i="3"/>
  <c r="BS2648" i="3"/>
  <c r="BT2648" i="3"/>
  <c r="BS2649" i="3"/>
  <c r="BT2649" i="3"/>
  <c r="BS2650" i="3"/>
  <c r="BT2650" i="3"/>
  <c r="BS2651" i="3"/>
  <c r="BT2651" i="3"/>
  <c r="BS2652" i="3"/>
  <c r="BT2652" i="3"/>
  <c r="BS2653" i="3"/>
  <c r="BT2653" i="3"/>
  <c r="BS2654" i="3"/>
  <c r="BT2654" i="3"/>
  <c r="BS2655" i="3"/>
  <c r="BT2655" i="3"/>
  <c r="BS2656" i="3"/>
  <c r="BT2656" i="3"/>
  <c r="BS2657" i="3"/>
  <c r="BT2657" i="3"/>
  <c r="BS2658" i="3"/>
  <c r="BT2658" i="3"/>
  <c r="BS2659" i="3"/>
  <c r="BT2659" i="3"/>
  <c r="BS2660" i="3"/>
  <c r="BT2660" i="3"/>
  <c r="BS2661" i="3"/>
  <c r="BT2661" i="3"/>
  <c r="BS2662" i="3"/>
  <c r="BT2662" i="3"/>
  <c r="BS2663" i="3"/>
  <c r="BT2663" i="3"/>
  <c r="BS2664" i="3"/>
  <c r="BT2664" i="3"/>
  <c r="BS2665" i="3"/>
  <c r="BT2665" i="3"/>
  <c r="BS2666" i="3"/>
  <c r="BT2666" i="3"/>
  <c r="BS2667" i="3"/>
  <c r="BT2667" i="3"/>
  <c r="BS2668" i="3"/>
  <c r="BT2668" i="3"/>
  <c r="BS2669" i="3"/>
  <c r="BT2669" i="3"/>
  <c r="BS2670" i="3"/>
  <c r="BT2670" i="3"/>
  <c r="BS2671" i="3"/>
  <c r="BT2671" i="3"/>
  <c r="BS2672" i="3"/>
  <c r="BT2672" i="3"/>
  <c r="BS2673" i="3"/>
  <c r="BT2673" i="3"/>
  <c r="BS2674" i="3"/>
  <c r="BT2674" i="3"/>
  <c r="BS2675" i="3"/>
  <c r="BT2675" i="3"/>
  <c r="BS2676" i="3"/>
  <c r="BT2676" i="3"/>
  <c r="BS2677" i="3"/>
  <c r="BT2677" i="3"/>
  <c r="BS2678" i="3"/>
  <c r="BT2678" i="3"/>
  <c r="BS2679" i="3"/>
  <c r="BT2679" i="3"/>
  <c r="BS2680" i="3"/>
  <c r="BT2680" i="3"/>
  <c r="BS2681" i="3"/>
  <c r="BT2681" i="3"/>
  <c r="BS2682" i="3"/>
  <c r="BT2682" i="3"/>
  <c r="BS2683" i="3"/>
  <c r="BT2683" i="3"/>
  <c r="BS2684" i="3"/>
  <c r="BT2684" i="3"/>
  <c r="BS2685" i="3"/>
  <c r="BT2685" i="3"/>
  <c r="BS2686" i="3"/>
  <c r="BT2686" i="3"/>
  <c r="BS2687" i="3"/>
  <c r="BT2687" i="3"/>
  <c r="BS2688" i="3"/>
  <c r="BT2688" i="3"/>
  <c r="BS2689" i="3"/>
  <c r="BT2689" i="3"/>
  <c r="BS2690" i="3"/>
  <c r="BT2690" i="3"/>
  <c r="BS2691" i="3"/>
  <c r="BT2691" i="3"/>
  <c r="BS2692" i="3"/>
  <c r="BT2692" i="3"/>
  <c r="BS2693" i="3"/>
  <c r="BT2693" i="3"/>
  <c r="BS2694" i="3"/>
  <c r="BT2694" i="3"/>
  <c r="BS2695" i="3"/>
  <c r="BT2695" i="3"/>
  <c r="BS2696" i="3"/>
  <c r="BT2696" i="3"/>
  <c r="BS2697" i="3"/>
  <c r="BT2697" i="3"/>
  <c r="BS2698" i="3"/>
  <c r="BT2698" i="3"/>
  <c r="BS2699" i="3"/>
  <c r="BT2699" i="3"/>
  <c r="BS2700" i="3"/>
  <c r="BT2700" i="3"/>
  <c r="BS2701" i="3"/>
  <c r="BT2701" i="3"/>
  <c r="BS2702" i="3"/>
  <c r="BT2702" i="3"/>
  <c r="BS2703" i="3"/>
  <c r="BT2703" i="3"/>
  <c r="BS2704" i="3"/>
  <c r="BT2704" i="3"/>
  <c r="BS2705" i="3"/>
  <c r="BT2705" i="3"/>
  <c r="BS2706" i="3"/>
  <c r="BT2706" i="3"/>
  <c r="BS2707" i="3"/>
  <c r="BT2707" i="3"/>
  <c r="BS2708" i="3"/>
  <c r="BT2708" i="3"/>
  <c r="BS2709" i="3"/>
  <c r="BT2709" i="3"/>
  <c r="BS2710" i="3"/>
  <c r="BT2710" i="3"/>
  <c r="BS2711" i="3"/>
  <c r="BT2711" i="3"/>
  <c r="BS2712" i="3"/>
  <c r="BT2712" i="3"/>
  <c r="BS2713" i="3"/>
  <c r="BT2713" i="3"/>
  <c r="BS2714" i="3"/>
  <c r="BT2714" i="3"/>
  <c r="BS2715" i="3"/>
  <c r="BT2715" i="3"/>
  <c r="BS2716" i="3"/>
  <c r="BT2716" i="3"/>
  <c r="BS2717" i="3"/>
  <c r="BT2717" i="3"/>
  <c r="BS2718" i="3"/>
  <c r="BT2718" i="3"/>
  <c r="BS2719" i="3"/>
  <c r="BT2719" i="3"/>
  <c r="BS2720" i="3"/>
  <c r="BT2720" i="3"/>
  <c r="BS2721" i="3"/>
  <c r="BT2721" i="3"/>
  <c r="BS2722" i="3"/>
  <c r="BT2722" i="3"/>
  <c r="BS2723" i="3"/>
  <c r="BT2723" i="3"/>
  <c r="BS2724" i="3"/>
  <c r="BT2724" i="3"/>
  <c r="BS2725" i="3"/>
  <c r="BT2725" i="3"/>
  <c r="BS2726" i="3"/>
  <c r="BT2726" i="3"/>
  <c r="BS2727" i="3"/>
  <c r="BT2727" i="3"/>
  <c r="BS2728" i="3"/>
  <c r="BT2728" i="3"/>
  <c r="BS2729" i="3"/>
  <c r="BT2729" i="3"/>
  <c r="BS2730" i="3"/>
  <c r="BT2730" i="3"/>
  <c r="BS2731" i="3"/>
  <c r="BT2731" i="3"/>
  <c r="BS2732" i="3"/>
  <c r="BT2732" i="3"/>
  <c r="BS2733" i="3"/>
  <c r="BT2733" i="3"/>
  <c r="BS2734" i="3"/>
  <c r="BT2734" i="3"/>
  <c r="BS2735" i="3"/>
  <c r="BT2735" i="3"/>
  <c r="BS2736" i="3"/>
  <c r="BT2736" i="3"/>
  <c r="BS2737" i="3"/>
  <c r="BT2737" i="3"/>
  <c r="BS2738" i="3"/>
  <c r="BT2738" i="3"/>
  <c r="BS2739" i="3"/>
  <c r="BT2739" i="3"/>
  <c r="BS2740" i="3"/>
  <c r="BT2740" i="3"/>
  <c r="BS2741" i="3"/>
  <c r="BT2741" i="3"/>
  <c r="BS2742" i="3"/>
  <c r="BT2742" i="3"/>
  <c r="BS2743" i="3"/>
  <c r="BT2743" i="3"/>
  <c r="BS2744" i="3"/>
  <c r="BT2744" i="3"/>
  <c r="BS2745" i="3"/>
  <c r="BT2745" i="3"/>
  <c r="BS2746" i="3"/>
  <c r="BT2746" i="3"/>
  <c r="BS2747" i="3"/>
  <c r="BT2747" i="3"/>
  <c r="BS2748" i="3"/>
  <c r="BT2748" i="3"/>
  <c r="BS2749" i="3"/>
  <c r="BT2749" i="3"/>
  <c r="BS2750" i="3"/>
  <c r="BT2750" i="3"/>
  <c r="BS2751" i="3"/>
  <c r="BT2751" i="3"/>
  <c r="BS2752" i="3"/>
  <c r="BT2752" i="3"/>
  <c r="BS2753" i="3"/>
  <c r="BT2753" i="3"/>
  <c r="BS2754" i="3"/>
  <c r="BT2754" i="3"/>
  <c r="BS2755" i="3"/>
  <c r="BT2755" i="3"/>
  <c r="BS2756" i="3"/>
  <c r="BT2756" i="3"/>
  <c r="BS2757" i="3"/>
  <c r="BT2757" i="3"/>
  <c r="BS2758" i="3"/>
  <c r="BT2758" i="3"/>
  <c r="BS2759" i="3"/>
  <c r="BT2759" i="3"/>
  <c r="BS2760" i="3"/>
  <c r="BT2760" i="3"/>
  <c r="BS2761" i="3"/>
  <c r="BT2761" i="3"/>
  <c r="BS2762" i="3"/>
  <c r="BT2762" i="3"/>
  <c r="BS2763" i="3"/>
  <c r="BT2763" i="3"/>
  <c r="BS2764" i="3"/>
  <c r="BT2764" i="3"/>
  <c r="BS2765" i="3"/>
  <c r="BT2765" i="3"/>
  <c r="BS2766" i="3"/>
  <c r="BT2766" i="3"/>
  <c r="BS2767" i="3"/>
  <c r="BT2767" i="3"/>
  <c r="BS2768" i="3"/>
  <c r="BT2768" i="3"/>
  <c r="BS2769" i="3"/>
  <c r="BT2769" i="3"/>
  <c r="BS2770" i="3"/>
  <c r="BT2770" i="3"/>
  <c r="BS2771" i="3"/>
  <c r="BT2771" i="3"/>
  <c r="BS2772" i="3"/>
  <c r="BT2772" i="3"/>
  <c r="BS2773" i="3"/>
  <c r="BT2773" i="3"/>
  <c r="BS2774" i="3"/>
  <c r="BT2774" i="3"/>
  <c r="BS2775" i="3"/>
  <c r="BT2775" i="3"/>
  <c r="BS2776" i="3"/>
  <c r="BT2776" i="3"/>
  <c r="BS2777" i="3"/>
  <c r="BT2777" i="3"/>
  <c r="BS2778" i="3"/>
  <c r="BT2778" i="3"/>
  <c r="BS2779" i="3"/>
  <c r="BT2779" i="3"/>
  <c r="BS2780" i="3"/>
  <c r="BT2780" i="3"/>
  <c r="BS2781" i="3"/>
  <c r="BT2781" i="3"/>
  <c r="BS2782" i="3"/>
  <c r="BT2782" i="3"/>
  <c r="BS2783" i="3"/>
  <c r="BT2783" i="3"/>
  <c r="BS2784" i="3"/>
  <c r="BT2784" i="3"/>
  <c r="BS2785" i="3"/>
  <c r="BT2785" i="3"/>
  <c r="BS2786" i="3"/>
  <c r="BT2786" i="3"/>
  <c r="BS2787" i="3"/>
  <c r="BT2787" i="3"/>
  <c r="BS2788" i="3"/>
  <c r="BT2788" i="3"/>
  <c r="BS2789" i="3"/>
  <c r="BT2789" i="3"/>
  <c r="BS2790" i="3"/>
  <c r="BT2790" i="3"/>
  <c r="BS2791" i="3"/>
  <c r="BT2791" i="3"/>
  <c r="BS2792" i="3"/>
  <c r="BT2792" i="3"/>
  <c r="BS2793" i="3"/>
  <c r="BT2793" i="3"/>
  <c r="BS2794" i="3"/>
  <c r="BT2794" i="3"/>
  <c r="BS2795" i="3"/>
  <c r="BT2795" i="3"/>
  <c r="BS2796" i="3"/>
  <c r="BT2796" i="3"/>
  <c r="BS2797" i="3"/>
  <c r="BT2797" i="3"/>
  <c r="BS2798" i="3"/>
  <c r="BT2798" i="3"/>
  <c r="BS2799" i="3"/>
  <c r="BT2799" i="3"/>
  <c r="BS2800" i="3"/>
  <c r="BT2800" i="3"/>
  <c r="BS2801" i="3"/>
  <c r="BT2801" i="3"/>
  <c r="BS2802" i="3"/>
  <c r="BT2802" i="3"/>
  <c r="BS2803" i="3"/>
  <c r="BT2803" i="3"/>
  <c r="BS2804" i="3"/>
  <c r="BT2804" i="3"/>
  <c r="BS2805" i="3"/>
  <c r="BT2805" i="3"/>
  <c r="BS2806" i="3"/>
  <c r="BT2806" i="3"/>
  <c r="BS2807" i="3"/>
  <c r="BT2807" i="3"/>
  <c r="BS2808" i="3"/>
  <c r="BT2808" i="3"/>
  <c r="BU2808" i="3"/>
  <c r="BS2809" i="3"/>
  <c r="BT2809" i="3"/>
  <c r="BS2810" i="3"/>
  <c r="BT2810" i="3"/>
  <c r="BS2811" i="3"/>
  <c r="BT2811" i="3"/>
  <c r="BS2812" i="3"/>
  <c r="BT2812" i="3"/>
  <c r="BS2813" i="3"/>
  <c r="BT2813" i="3"/>
  <c r="BS2814" i="3"/>
  <c r="BT2814" i="3"/>
  <c r="BS2815" i="3"/>
  <c r="BT2815" i="3"/>
  <c r="BS2816" i="3"/>
  <c r="BT2816" i="3"/>
  <c r="BU2816" i="3"/>
  <c r="BS2817" i="3"/>
  <c r="BT2817" i="3"/>
  <c r="BS2818" i="3"/>
  <c r="BT2818" i="3"/>
  <c r="BS2819" i="3"/>
  <c r="BT2819" i="3"/>
  <c r="BS2820" i="3"/>
  <c r="BT2820" i="3"/>
  <c r="BS2821" i="3"/>
  <c r="BT2821" i="3"/>
  <c r="BS2822" i="3"/>
  <c r="BT2822" i="3"/>
  <c r="BS2823" i="3"/>
  <c r="BT2823" i="3"/>
  <c r="BS2824" i="3"/>
  <c r="BT2824" i="3"/>
  <c r="BU2824" i="3"/>
  <c r="BS2825" i="3"/>
  <c r="BT2825" i="3"/>
  <c r="BS2826" i="3"/>
  <c r="BT2826" i="3"/>
  <c r="BS2827" i="3"/>
  <c r="BT2827" i="3"/>
  <c r="BS2828" i="3"/>
  <c r="BT2828" i="3"/>
  <c r="BS2829" i="3"/>
  <c r="BT2829" i="3"/>
  <c r="BS2830" i="3"/>
  <c r="BT2830" i="3"/>
  <c r="BS2831" i="3"/>
  <c r="BT2831" i="3"/>
  <c r="BU2831" i="3"/>
  <c r="BS2832" i="3"/>
  <c r="BT2832" i="3"/>
  <c r="BU2832" i="3"/>
  <c r="BS2833" i="3"/>
  <c r="BT2833" i="3"/>
  <c r="BS2834" i="3"/>
  <c r="BT2834" i="3"/>
  <c r="BS2835" i="3"/>
  <c r="BT2835" i="3"/>
  <c r="BS2836" i="3"/>
  <c r="BT2836" i="3"/>
  <c r="BS2837" i="3"/>
  <c r="BT2837" i="3"/>
  <c r="BS2838" i="3"/>
  <c r="BT2838" i="3"/>
  <c r="BS2839" i="3"/>
  <c r="BT2839" i="3"/>
  <c r="BS2840" i="3"/>
  <c r="BT2840" i="3"/>
  <c r="BS2841" i="3"/>
  <c r="BT2841" i="3"/>
  <c r="BS2842" i="3"/>
  <c r="BT2842" i="3"/>
  <c r="BS2843" i="3"/>
  <c r="BT2843" i="3"/>
  <c r="BS2844" i="3"/>
  <c r="BT2844" i="3"/>
  <c r="BS2845" i="3"/>
  <c r="BT2845" i="3"/>
  <c r="BS2846" i="3"/>
  <c r="BT2846" i="3"/>
  <c r="BS2847" i="3"/>
  <c r="BT2847" i="3"/>
  <c r="BS2848" i="3"/>
  <c r="BT2848" i="3"/>
  <c r="BS2849" i="3"/>
  <c r="BT2849" i="3"/>
  <c r="BS2850" i="3"/>
  <c r="BT2850" i="3"/>
  <c r="BS2851" i="3"/>
  <c r="BT2851" i="3"/>
  <c r="BS2852" i="3"/>
  <c r="BT2852" i="3"/>
  <c r="BS2853" i="3"/>
  <c r="BT2853" i="3"/>
  <c r="BS2854" i="3"/>
  <c r="BT2854" i="3"/>
  <c r="BS2855" i="3"/>
  <c r="BT2855" i="3"/>
  <c r="BS2856" i="3"/>
  <c r="BT2856" i="3"/>
  <c r="BS2857" i="3"/>
  <c r="BT2857" i="3"/>
  <c r="BS2858" i="3"/>
  <c r="BT2858" i="3"/>
  <c r="BS2859" i="3"/>
  <c r="BT2859" i="3"/>
  <c r="BS2860" i="3"/>
  <c r="BT2860" i="3"/>
  <c r="BS2861" i="3"/>
  <c r="BT2861" i="3"/>
  <c r="BS2862" i="3"/>
  <c r="BT2862" i="3"/>
  <c r="BS2863" i="3"/>
  <c r="BT2863" i="3"/>
  <c r="BS2864" i="3"/>
  <c r="BT2864" i="3"/>
  <c r="BS2865" i="3"/>
  <c r="BT2865" i="3"/>
  <c r="BS2866" i="3"/>
  <c r="BT2866" i="3"/>
  <c r="BS2867" i="3"/>
  <c r="BT2867" i="3"/>
  <c r="BS2868" i="3"/>
  <c r="BT2868" i="3"/>
  <c r="BS2869" i="3"/>
  <c r="BT2869" i="3"/>
  <c r="BS2870" i="3"/>
  <c r="BT2870" i="3"/>
  <c r="BS2871" i="3"/>
  <c r="BT2871" i="3"/>
  <c r="BS2872" i="3"/>
  <c r="BT2872" i="3"/>
  <c r="BS2873" i="3"/>
  <c r="BT2873" i="3"/>
  <c r="BS2874" i="3"/>
  <c r="BT2874" i="3"/>
  <c r="BS2875" i="3"/>
  <c r="BT2875" i="3"/>
  <c r="BS2876" i="3"/>
  <c r="BT2876" i="3"/>
  <c r="BS2877" i="3"/>
  <c r="BT2877" i="3"/>
  <c r="BS2878" i="3"/>
  <c r="BT2878" i="3"/>
  <c r="BS2879" i="3"/>
  <c r="BT2879" i="3"/>
  <c r="BS2880" i="3"/>
  <c r="BT2880" i="3"/>
  <c r="BS2881" i="3"/>
  <c r="BT2881" i="3"/>
  <c r="BS2882" i="3"/>
  <c r="BT2882" i="3"/>
  <c r="BS2883" i="3"/>
  <c r="BT2883" i="3"/>
  <c r="BS2884" i="3"/>
  <c r="BT2884" i="3"/>
  <c r="BS2885" i="3"/>
  <c r="BT2885" i="3"/>
  <c r="BS2886" i="3"/>
  <c r="BT2886" i="3"/>
  <c r="BS2887" i="3"/>
  <c r="BT2887" i="3"/>
  <c r="BS2888" i="3"/>
  <c r="BT2888" i="3"/>
  <c r="BS2889" i="3"/>
  <c r="BT2889" i="3"/>
  <c r="BS2890" i="3"/>
  <c r="BT2890" i="3"/>
  <c r="BS2891" i="3"/>
  <c r="BT2891" i="3"/>
  <c r="BS2892" i="3"/>
  <c r="BT2892" i="3"/>
  <c r="BS2893" i="3"/>
  <c r="BT2893" i="3"/>
  <c r="BS2894" i="3"/>
  <c r="BT2894" i="3"/>
  <c r="BS2895" i="3"/>
  <c r="BT2895" i="3"/>
  <c r="BS2896" i="3"/>
  <c r="BT2896" i="3"/>
  <c r="BS2897" i="3"/>
  <c r="BT2897" i="3"/>
  <c r="BS2898" i="3"/>
  <c r="BT2898" i="3"/>
  <c r="BS2899" i="3"/>
  <c r="BT2899" i="3"/>
  <c r="BS2900" i="3"/>
  <c r="BT2900" i="3"/>
  <c r="BS2901" i="3"/>
  <c r="BT2901" i="3"/>
  <c r="BS2902" i="3"/>
  <c r="BT2902" i="3"/>
  <c r="BS2903" i="3"/>
  <c r="BT2903" i="3"/>
  <c r="BS2904" i="3"/>
  <c r="BT2904" i="3"/>
  <c r="BS2905" i="3"/>
  <c r="BT2905" i="3"/>
  <c r="BS2906" i="3"/>
  <c r="BT2906" i="3"/>
  <c r="BS2907" i="3"/>
  <c r="BT2907" i="3"/>
  <c r="BS2908" i="3"/>
  <c r="BT2908" i="3"/>
  <c r="BS2909" i="3"/>
  <c r="BT2909" i="3"/>
  <c r="BS2910" i="3"/>
  <c r="BT2910" i="3"/>
  <c r="BS2911" i="3"/>
  <c r="BT2911" i="3"/>
  <c r="BS2912" i="3"/>
  <c r="BT2912" i="3"/>
  <c r="BS2913" i="3"/>
  <c r="BT2913" i="3"/>
  <c r="BS2914" i="3"/>
  <c r="BT2914" i="3"/>
  <c r="BS2915" i="3"/>
  <c r="BT2915" i="3"/>
  <c r="BS2916" i="3"/>
  <c r="BT2916" i="3"/>
  <c r="BS2917" i="3"/>
  <c r="BT2917" i="3"/>
  <c r="BS2918" i="3"/>
  <c r="BT2918" i="3"/>
  <c r="BS2919" i="3"/>
  <c r="BT2919" i="3"/>
  <c r="BS2920" i="3"/>
  <c r="BT2920" i="3"/>
  <c r="BS2921" i="3"/>
  <c r="BT2921" i="3"/>
  <c r="BS2922" i="3"/>
  <c r="BT2922" i="3"/>
  <c r="BS2923" i="3"/>
  <c r="BT2923" i="3"/>
  <c r="BS2924" i="3"/>
  <c r="BT2924" i="3"/>
  <c r="BS2925" i="3"/>
  <c r="BT2925" i="3"/>
  <c r="BS2926" i="3"/>
  <c r="BT2926" i="3"/>
  <c r="BS2927" i="3"/>
  <c r="BT2927" i="3"/>
  <c r="BS2928" i="3"/>
  <c r="BT2928" i="3"/>
  <c r="BS2929" i="3"/>
  <c r="BT2929" i="3"/>
  <c r="BS2930" i="3"/>
  <c r="BT2930" i="3"/>
  <c r="BS2931" i="3"/>
  <c r="BT2931" i="3"/>
  <c r="BS2932" i="3"/>
  <c r="BT2932" i="3"/>
  <c r="BS2933" i="3"/>
  <c r="BT2933" i="3"/>
  <c r="BS2934" i="3"/>
  <c r="BT2934" i="3"/>
  <c r="BS2935" i="3"/>
  <c r="BT2935" i="3"/>
  <c r="BS2936" i="3"/>
  <c r="BT2936" i="3"/>
  <c r="BS2937" i="3"/>
  <c r="BT2937" i="3"/>
  <c r="BS2938" i="3"/>
  <c r="BT2938" i="3"/>
  <c r="BS2939" i="3"/>
  <c r="BT2939" i="3"/>
  <c r="BS2940" i="3"/>
  <c r="BT2940" i="3"/>
  <c r="BS2941" i="3"/>
  <c r="BT2941" i="3"/>
  <c r="BS2942" i="3"/>
  <c r="BT2942" i="3"/>
  <c r="BS2943" i="3"/>
  <c r="BT2943" i="3"/>
  <c r="BS2944" i="3"/>
  <c r="BT2944" i="3"/>
  <c r="BS2945" i="3"/>
  <c r="BT2945" i="3"/>
  <c r="BS2946" i="3"/>
  <c r="BT2946" i="3"/>
  <c r="BS2947" i="3"/>
  <c r="BT2947" i="3"/>
  <c r="BS2948" i="3"/>
  <c r="BT2948" i="3"/>
  <c r="BS2949" i="3"/>
  <c r="BT2949" i="3"/>
  <c r="BS2950" i="3"/>
  <c r="BT2950" i="3"/>
  <c r="BS2951" i="3"/>
  <c r="BT2951" i="3"/>
  <c r="BS2952" i="3"/>
  <c r="BT2952" i="3"/>
  <c r="BS2953" i="3"/>
  <c r="BT2953" i="3"/>
  <c r="BS2954" i="3"/>
  <c r="BT2954" i="3"/>
  <c r="BS2955" i="3"/>
  <c r="BT2955" i="3"/>
  <c r="BS2956" i="3"/>
  <c r="BT2956" i="3"/>
  <c r="BS2957" i="3"/>
  <c r="BT2957" i="3"/>
  <c r="BS2958" i="3"/>
  <c r="BT2958" i="3"/>
  <c r="BS2959" i="3"/>
  <c r="BT2959" i="3"/>
  <c r="BS2960" i="3"/>
  <c r="BT2960" i="3"/>
  <c r="BS2961" i="3"/>
  <c r="BT2961" i="3"/>
  <c r="BS2962" i="3"/>
  <c r="BT2962" i="3"/>
  <c r="BS2963" i="3"/>
  <c r="BT2963" i="3"/>
  <c r="BS2964" i="3"/>
  <c r="BT2964" i="3"/>
  <c r="BS2965" i="3"/>
  <c r="BT2965" i="3"/>
  <c r="BS2966" i="3"/>
  <c r="BT2966" i="3"/>
  <c r="BS2967" i="3"/>
  <c r="BT2967" i="3"/>
  <c r="BS2968" i="3"/>
  <c r="BT2968" i="3"/>
  <c r="BS2969" i="3"/>
  <c r="BT2969" i="3"/>
  <c r="BS2970" i="3"/>
  <c r="BT2970" i="3"/>
  <c r="BS2971" i="3"/>
  <c r="BT2971" i="3"/>
  <c r="BS2972" i="3"/>
  <c r="BT2972" i="3"/>
  <c r="BS2973" i="3"/>
  <c r="BT2973" i="3"/>
  <c r="BS2974" i="3"/>
  <c r="BT2974" i="3"/>
  <c r="BS2975" i="3"/>
  <c r="BT2975" i="3"/>
  <c r="BS2976" i="3"/>
  <c r="BT2976" i="3"/>
  <c r="BS2977" i="3"/>
  <c r="BT2977" i="3"/>
  <c r="BS2978" i="3"/>
  <c r="BT2978" i="3"/>
  <c r="BS2979" i="3"/>
  <c r="BT2979" i="3"/>
  <c r="BS2980" i="3"/>
  <c r="BT2980" i="3"/>
  <c r="BS2981" i="3"/>
  <c r="BT2981" i="3"/>
  <c r="BS2982" i="3"/>
  <c r="BT2982" i="3"/>
  <c r="BS2983" i="3"/>
  <c r="BT2983" i="3"/>
  <c r="BS2984" i="3"/>
  <c r="BT2984" i="3"/>
  <c r="BS2985" i="3"/>
  <c r="BT2985" i="3"/>
  <c r="BS2986" i="3"/>
  <c r="BT2986" i="3"/>
  <c r="BS2987" i="3"/>
  <c r="BT2987" i="3"/>
  <c r="BS2988" i="3"/>
  <c r="BT2988" i="3"/>
  <c r="BS2989" i="3"/>
  <c r="BT2989" i="3"/>
  <c r="BS2990" i="3"/>
  <c r="BT2990" i="3"/>
  <c r="BS2991" i="3"/>
  <c r="BT2991" i="3"/>
  <c r="BS2992" i="3"/>
  <c r="BT2992" i="3"/>
  <c r="BS2993" i="3"/>
  <c r="BT2993" i="3"/>
  <c r="BS2994" i="3"/>
  <c r="BT2994" i="3"/>
  <c r="BS2995" i="3"/>
  <c r="BT2995" i="3"/>
  <c r="BS2996" i="3"/>
  <c r="BT2996" i="3"/>
  <c r="BS2997" i="3"/>
  <c r="BT2997" i="3"/>
  <c r="BS2998" i="3"/>
  <c r="BT2998" i="3"/>
  <c r="BS2999" i="3"/>
  <c r="BT2999" i="3"/>
  <c r="BS3000" i="3"/>
  <c r="BT3000" i="3"/>
  <c r="BS3001" i="3"/>
  <c r="BT3001" i="3"/>
  <c r="BS3002" i="3"/>
  <c r="BT3002" i="3"/>
  <c r="BS3003" i="3"/>
  <c r="BT3003" i="3"/>
  <c r="BS3004" i="3"/>
  <c r="BT3004" i="3"/>
  <c r="BS3005" i="3"/>
  <c r="BT3005" i="3"/>
  <c r="BS3006" i="3"/>
  <c r="BT3006" i="3"/>
  <c r="BS3007" i="3"/>
  <c r="BT3007" i="3"/>
  <c r="BS3008" i="3"/>
  <c r="BT3008" i="3"/>
  <c r="BS3009" i="3"/>
  <c r="BT3009" i="3"/>
  <c r="BS3010" i="3"/>
  <c r="BT3010" i="3"/>
  <c r="BS3011" i="3"/>
  <c r="BT3011" i="3"/>
  <c r="BS3012" i="3"/>
  <c r="BT3012" i="3"/>
  <c r="BS3013" i="3"/>
  <c r="BT3013" i="3"/>
  <c r="BS3014" i="3"/>
  <c r="BT3014" i="3"/>
  <c r="BS3015" i="3"/>
  <c r="BT3015" i="3"/>
  <c r="BS3016" i="3"/>
  <c r="BT3016" i="3"/>
  <c r="BS3017" i="3"/>
  <c r="BT3017" i="3"/>
  <c r="BS3018" i="3"/>
  <c r="BT3018" i="3"/>
  <c r="BS3019" i="3"/>
  <c r="BT3019" i="3"/>
  <c r="BS3020" i="3"/>
  <c r="BT3020" i="3"/>
  <c r="BS3021" i="3"/>
  <c r="BT3021" i="3"/>
  <c r="BS3022" i="3"/>
  <c r="BT3022" i="3"/>
  <c r="BS3023" i="3"/>
  <c r="BT3023" i="3"/>
  <c r="BS3024" i="3"/>
  <c r="BT3024" i="3"/>
  <c r="BS3025" i="3"/>
  <c r="BT3025" i="3"/>
  <c r="BS3026" i="3"/>
  <c r="BT3026" i="3"/>
  <c r="BS3027" i="3"/>
  <c r="BT3027" i="3"/>
  <c r="BS3028" i="3"/>
  <c r="BT3028" i="3"/>
  <c r="BS3029" i="3"/>
  <c r="BT3029" i="3"/>
  <c r="BS3030" i="3"/>
  <c r="BT3030" i="3"/>
  <c r="BS3031" i="3"/>
  <c r="BT3031" i="3"/>
  <c r="BS3032" i="3"/>
  <c r="BT3032" i="3"/>
  <c r="BS3033" i="3"/>
  <c r="BT3033" i="3"/>
  <c r="BS3034" i="3"/>
  <c r="BT3034" i="3"/>
  <c r="BS3035" i="3"/>
  <c r="BT3035" i="3"/>
  <c r="BS3036" i="3"/>
  <c r="BT3036" i="3"/>
  <c r="BS3037" i="3"/>
  <c r="BT3037" i="3"/>
  <c r="BS3038" i="3"/>
  <c r="BT3038" i="3"/>
  <c r="BS3039" i="3"/>
  <c r="BT3039" i="3"/>
  <c r="BS3040" i="3"/>
  <c r="BT3040" i="3"/>
  <c r="BS3041" i="3"/>
  <c r="BT3041" i="3"/>
  <c r="BS3042" i="3"/>
  <c r="BT3042" i="3"/>
  <c r="BS3043" i="3"/>
  <c r="BT3043" i="3"/>
  <c r="BS3044" i="3"/>
  <c r="BT3044" i="3"/>
  <c r="BS3045" i="3"/>
  <c r="BT3045" i="3"/>
  <c r="BS3046" i="3"/>
  <c r="BT3046" i="3"/>
  <c r="BS3047" i="3"/>
  <c r="BT3047" i="3"/>
  <c r="BS3048" i="3"/>
  <c r="BT3048" i="3"/>
  <c r="BS3049" i="3"/>
  <c r="BT3049" i="3"/>
  <c r="BS3050" i="3"/>
  <c r="BT3050" i="3"/>
  <c r="BS3051" i="3"/>
  <c r="BT3051" i="3"/>
  <c r="BS3052" i="3"/>
  <c r="BT3052" i="3"/>
  <c r="BS3053" i="3"/>
  <c r="BT3053" i="3"/>
  <c r="BS3054" i="3"/>
  <c r="BT3054" i="3"/>
  <c r="BS3055" i="3"/>
  <c r="BT3055" i="3"/>
  <c r="BS3056" i="3"/>
  <c r="BT3056" i="3"/>
  <c r="BS3057" i="3"/>
  <c r="BT3057" i="3"/>
  <c r="BS3058" i="3"/>
  <c r="BT3058" i="3"/>
  <c r="BS3059" i="3"/>
  <c r="BT3059" i="3"/>
  <c r="BS3060" i="3"/>
  <c r="BT3060" i="3"/>
  <c r="BS3061" i="3"/>
  <c r="BT3061" i="3"/>
  <c r="BS3062" i="3"/>
  <c r="BT3062" i="3"/>
  <c r="BS3063" i="3"/>
  <c r="BT3063" i="3"/>
  <c r="BS3064" i="3"/>
  <c r="BT3064" i="3"/>
  <c r="BS3065" i="3"/>
  <c r="BT3065" i="3"/>
  <c r="BS3066" i="3"/>
  <c r="BT3066" i="3"/>
  <c r="BS3067" i="3"/>
  <c r="BT3067" i="3"/>
  <c r="BS3068" i="3"/>
  <c r="BT3068" i="3"/>
  <c r="BS3069" i="3"/>
  <c r="BT3069" i="3"/>
  <c r="BS3070" i="3"/>
  <c r="BT3070" i="3"/>
  <c r="BS3071" i="3"/>
  <c r="BT3071" i="3"/>
  <c r="BS3072" i="3"/>
  <c r="BT3072" i="3"/>
  <c r="BS3073" i="3"/>
  <c r="BT3073" i="3"/>
  <c r="BS3074" i="3"/>
  <c r="BT3074" i="3"/>
  <c r="BS3075" i="3"/>
  <c r="BT3075" i="3"/>
  <c r="BS3076" i="3"/>
  <c r="BT3076" i="3"/>
  <c r="BS3077" i="3"/>
  <c r="BT3077" i="3"/>
  <c r="BS3078" i="3"/>
  <c r="BT3078" i="3"/>
  <c r="BS3079" i="3"/>
  <c r="BT3079" i="3"/>
  <c r="BS3080" i="3"/>
  <c r="BT3080" i="3"/>
  <c r="BS3081" i="3"/>
  <c r="BT3081" i="3"/>
  <c r="BS3082" i="3"/>
  <c r="BT3082" i="3"/>
  <c r="BS3083" i="3"/>
  <c r="BT3083" i="3"/>
  <c r="BS3084" i="3"/>
  <c r="BT3084" i="3"/>
  <c r="BS3085" i="3"/>
  <c r="BT3085" i="3"/>
  <c r="BS3086" i="3"/>
  <c r="BT3086" i="3"/>
  <c r="BS3087" i="3"/>
  <c r="BT3087" i="3"/>
  <c r="BS3088" i="3"/>
  <c r="BT3088" i="3"/>
  <c r="BS3089" i="3"/>
  <c r="BT3089" i="3"/>
  <c r="BS3090" i="3"/>
  <c r="BT3090" i="3"/>
  <c r="BS3091" i="3"/>
  <c r="BT3091" i="3"/>
  <c r="BS3092" i="3"/>
  <c r="BT3092" i="3"/>
  <c r="BS3093" i="3"/>
  <c r="BT3093" i="3"/>
  <c r="BS3094" i="3"/>
  <c r="BT3094" i="3"/>
  <c r="BS3095" i="3"/>
  <c r="BT3095" i="3"/>
  <c r="BS3096" i="3"/>
  <c r="BT3096" i="3"/>
  <c r="BS3097" i="3"/>
  <c r="BT3097" i="3"/>
  <c r="BS3098" i="3"/>
  <c r="BT3098" i="3"/>
  <c r="BS3099" i="3"/>
  <c r="BT3099" i="3"/>
  <c r="BS3100" i="3"/>
  <c r="BT3100" i="3"/>
  <c r="BS3101" i="3"/>
  <c r="BT3101" i="3"/>
  <c r="BS3102" i="3"/>
  <c r="BT3102" i="3"/>
  <c r="BS3103" i="3"/>
  <c r="BT3103" i="3"/>
  <c r="BS3104" i="3"/>
  <c r="BT3104" i="3"/>
  <c r="BS3105" i="3"/>
  <c r="BT3105" i="3"/>
  <c r="BS3106" i="3"/>
  <c r="BT3106" i="3"/>
  <c r="BS3107" i="3"/>
  <c r="BT3107" i="3"/>
  <c r="BS3108" i="3"/>
  <c r="BT3108" i="3"/>
  <c r="BS3109" i="3"/>
  <c r="BT3109" i="3"/>
  <c r="BS3110" i="3"/>
  <c r="BT3110" i="3"/>
  <c r="BS3111" i="3"/>
  <c r="BT3111" i="3"/>
  <c r="BS3112" i="3"/>
  <c r="BT3112" i="3"/>
  <c r="BS3113" i="3"/>
  <c r="BT3113" i="3"/>
  <c r="BS3114" i="3"/>
  <c r="BT3114" i="3"/>
  <c r="BS3115" i="3"/>
  <c r="BT3115" i="3"/>
  <c r="BS3116" i="3"/>
  <c r="BT3116" i="3"/>
  <c r="BS3117" i="3"/>
  <c r="BT3117" i="3"/>
  <c r="BS3118" i="3"/>
  <c r="BT3118" i="3"/>
  <c r="BS3119" i="3"/>
  <c r="BT3119" i="3"/>
  <c r="BS3120" i="3"/>
  <c r="BT3120" i="3"/>
  <c r="BS3121" i="3"/>
  <c r="BT3121" i="3"/>
  <c r="BS3122" i="3"/>
  <c r="BT3122" i="3"/>
  <c r="BS3123" i="3"/>
  <c r="BT3123" i="3"/>
  <c r="BS3124" i="3"/>
  <c r="BT3124" i="3"/>
  <c r="BS3125" i="3"/>
  <c r="BT3125" i="3"/>
  <c r="BS3126" i="3"/>
  <c r="BT3126" i="3"/>
  <c r="BS3127" i="3"/>
  <c r="BT3127" i="3"/>
  <c r="BS3128" i="3"/>
  <c r="BT3128" i="3"/>
  <c r="BS3129" i="3"/>
  <c r="BT3129" i="3"/>
  <c r="BS3130" i="3"/>
  <c r="BT3130" i="3"/>
  <c r="BS3131" i="3"/>
  <c r="BT3131" i="3"/>
  <c r="BS3132" i="3"/>
  <c r="BT3132" i="3"/>
  <c r="BS3133" i="3"/>
  <c r="BT3133" i="3"/>
  <c r="BS3134" i="3"/>
  <c r="BT3134" i="3"/>
  <c r="BS3135" i="3"/>
  <c r="BT3135" i="3"/>
  <c r="BS3136" i="3"/>
  <c r="BT3136" i="3"/>
  <c r="BS3137" i="3"/>
  <c r="BT3137" i="3"/>
  <c r="BS3138" i="3"/>
  <c r="BT3138" i="3"/>
  <c r="BS3139" i="3"/>
  <c r="BT3139" i="3"/>
  <c r="BS3140" i="3"/>
  <c r="BT3140" i="3"/>
  <c r="BS3141" i="3"/>
  <c r="BT3141" i="3"/>
  <c r="BS3142" i="3"/>
  <c r="BT3142" i="3"/>
  <c r="BS3143" i="3"/>
  <c r="BT3143" i="3"/>
  <c r="BS3144" i="3"/>
  <c r="BT3144" i="3"/>
  <c r="BS3145" i="3"/>
  <c r="BT3145" i="3"/>
  <c r="BS3146" i="3"/>
  <c r="BT3146" i="3"/>
  <c r="BS3147" i="3"/>
  <c r="BT3147" i="3"/>
  <c r="BS3148" i="3"/>
  <c r="BT3148" i="3"/>
  <c r="BS3149" i="3"/>
  <c r="BT3149" i="3"/>
  <c r="BS3150" i="3"/>
  <c r="BT3150" i="3"/>
  <c r="BS3151" i="3"/>
  <c r="BT3151" i="3"/>
  <c r="BS3152" i="3"/>
  <c r="BT3152" i="3"/>
  <c r="BS3153" i="3"/>
  <c r="BT3153" i="3"/>
  <c r="BS3154" i="3"/>
  <c r="BT3154" i="3"/>
  <c r="BS3155" i="3"/>
  <c r="BT3155" i="3"/>
  <c r="BS3156" i="3"/>
  <c r="BT3156" i="3"/>
  <c r="BS3157" i="3"/>
  <c r="BT3157" i="3"/>
  <c r="BS3158" i="3"/>
  <c r="BT3158" i="3"/>
  <c r="BS3159" i="3"/>
  <c r="BT3159" i="3"/>
  <c r="BS3160" i="3"/>
  <c r="BT3160" i="3"/>
  <c r="BS3161" i="3"/>
  <c r="BT3161" i="3"/>
  <c r="BS3162" i="3"/>
  <c r="BT3162" i="3"/>
  <c r="BS3163" i="3"/>
  <c r="BT3163" i="3"/>
  <c r="BS3164" i="3"/>
  <c r="BT3164" i="3"/>
  <c r="BS3165" i="3"/>
  <c r="BT3165" i="3"/>
  <c r="BS3166" i="3"/>
  <c r="BT3166" i="3"/>
  <c r="BS3167" i="3"/>
  <c r="BT3167" i="3"/>
  <c r="BS3168" i="3"/>
  <c r="BT3168" i="3"/>
  <c r="BS3169" i="3"/>
  <c r="BT3169" i="3"/>
  <c r="BS3170" i="3"/>
  <c r="BT3170" i="3"/>
  <c r="BS3171" i="3"/>
  <c r="BT3171" i="3"/>
  <c r="BS3172" i="3"/>
  <c r="BT3172" i="3"/>
  <c r="BS3173" i="3"/>
  <c r="BT3173" i="3"/>
  <c r="BS3174" i="3"/>
  <c r="BT3174" i="3"/>
  <c r="BS3175" i="3"/>
  <c r="BT3175" i="3"/>
  <c r="BS3176" i="3"/>
  <c r="BT3176" i="3"/>
  <c r="BS3177" i="3"/>
  <c r="BT3177" i="3"/>
  <c r="BS3178" i="3"/>
  <c r="BT3178" i="3"/>
  <c r="BS3179" i="3"/>
  <c r="BT3179" i="3"/>
  <c r="BS3180" i="3"/>
  <c r="BT3180" i="3"/>
  <c r="BS3181" i="3"/>
  <c r="BT3181" i="3"/>
  <c r="BS3182" i="3"/>
  <c r="BT3182" i="3"/>
  <c r="BS3183" i="3"/>
  <c r="BT3183" i="3"/>
  <c r="BS3184" i="3"/>
  <c r="BT3184" i="3"/>
  <c r="BS3185" i="3"/>
  <c r="BT3185" i="3"/>
  <c r="BS3186" i="3"/>
  <c r="BT3186" i="3"/>
  <c r="BS3187" i="3"/>
  <c r="BT3187" i="3"/>
  <c r="BS3188" i="3"/>
  <c r="BT3188" i="3"/>
  <c r="BS3189" i="3"/>
  <c r="BT3189" i="3"/>
  <c r="BS3190" i="3"/>
  <c r="BT3190" i="3"/>
  <c r="BS3191" i="3"/>
  <c r="BT3191" i="3"/>
  <c r="BS3192" i="3"/>
  <c r="BT3192" i="3"/>
  <c r="BS3193" i="3"/>
  <c r="BT3193" i="3"/>
  <c r="BS3194" i="3"/>
  <c r="BT3194" i="3"/>
  <c r="BS3195" i="3"/>
  <c r="BT3195" i="3"/>
  <c r="BS3196" i="3"/>
  <c r="BT3196" i="3"/>
  <c r="BS3197" i="3"/>
  <c r="BT3197" i="3"/>
  <c r="BS3198" i="3"/>
  <c r="BT3198" i="3"/>
  <c r="BS3199" i="3"/>
  <c r="BT3199" i="3"/>
  <c r="BS3200" i="3"/>
  <c r="BT3200" i="3"/>
  <c r="BS3201" i="3"/>
  <c r="BT3201" i="3"/>
  <c r="BS3202" i="3"/>
  <c r="BT3202" i="3"/>
  <c r="BS3203" i="3"/>
  <c r="BT3203" i="3"/>
  <c r="BS3204" i="3"/>
  <c r="BT3204" i="3"/>
  <c r="BS3205" i="3"/>
  <c r="BT3205" i="3"/>
  <c r="BS3206" i="3"/>
  <c r="BT3206" i="3"/>
  <c r="BS3207" i="3"/>
  <c r="BT3207" i="3"/>
  <c r="BS3208" i="3"/>
  <c r="BT3208" i="3"/>
  <c r="BS3209" i="3"/>
  <c r="BT3209" i="3"/>
  <c r="BS3210" i="3"/>
  <c r="BT3210" i="3"/>
  <c r="BS3211" i="3"/>
  <c r="BT3211" i="3"/>
  <c r="BS3212" i="3"/>
  <c r="BT3212" i="3"/>
  <c r="BS3213" i="3"/>
  <c r="BT3213" i="3"/>
  <c r="BS3214" i="3"/>
  <c r="BT3214" i="3"/>
  <c r="BS3215" i="3"/>
  <c r="BT3215" i="3"/>
  <c r="BS3216" i="3"/>
  <c r="BT3216" i="3"/>
  <c r="BS3217" i="3"/>
  <c r="BT3217" i="3"/>
  <c r="BS3218" i="3"/>
  <c r="BT3218" i="3"/>
  <c r="BS3219" i="3"/>
  <c r="BT3219" i="3"/>
  <c r="BS3220" i="3"/>
  <c r="BT3220" i="3"/>
  <c r="BS3221" i="3"/>
  <c r="BT3221" i="3"/>
  <c r="BS3222" i="3"/>
  <c r="BT3222" i="3"/>
  <c r="BS3223" i="3"/>
  <c r="BT3223" i="3"/>
  <c r="BS3224" i="3"/>
  <c r="BT3224" i="3"/>
  <c r="BS3225" i="3"/>
  <c r="BT3225" i="3"/>
  <c r="BS3226" i="3"/>
  <c r="BT3226" i="3"/>
  <c r="BS3227" i="3"/>
  <c r="BT3227" i="3"/>
  <c r="BU3227" i="3"/>
  <c r="BS3228" i="3"/>
  <c r="BT3228" i="3"/>
  <c r="BS3229" i="3"/>
  <c r="BT3229" i="3"/>
  <c r="BS3230" i="3"/>
  <c r="BT3230" i="3"/>
  <c r="BS3231" i="3"/>
  <c r="BT3231" i="3"/>
  <c r="BS3232" i="3"/>
  <c r="BT3232" i="3"/>
  <c r="BS3233" i="3"/>
  <c r="BT3233" i="3"/>
  <c r="BS3234" i="3"/>
  <c r="BT3234" i="3"/>
  <c r="BS3235" i="3"/>
  <c r="BT3235" i="3"/>
  <c r="BS3236" i="3"/>
  <c r="BT3236" i="3"/>
  <c r="BS3237" i="3"/>
  <c r="BT3237" i="3"/>
  <c r="BS3238" i="3"/>
  <c r="BT3238" i="3"/>
  <c r="BS3239" i="3"/>
  <c r="BT3239" i="3"/>
  <c r="BS3240" i="3"/>
  <c r="BT3240" i="3"/>
  <c r="BS3241" i="3"/>
  <c r="BT3241" i="3"/>
  <c r="BS3242" i="3"/>
  <c r="BT3242" i="3"/>
  <c r="BS3243" i="3"/>
  <c r="BT3243" i="3"/>
  <c r="BU3243" i="3"/>
  <c r="BS3244" i="3"/>
  <c r="BT3244" i="3"/>
  <c r="BS3245" i="3"/>
  <c r="BT3245" i="3"/>
  <c r="BS3246" i="3"/>
  <c r="BT3246" i="3"/>
  <c r="BS3247" i="3"/>
  <c r="BT3247" i="3"/>
  <c r="BS3248" i="3"/>
  <c r="BT3248" i="3"/>
  <c r="BU3248" i="3"/>
  <c r="BS3249" i="3"/>
  <c r="BT3249" i="3"/>
  <c r="BS3250" i="3"/>
  <c r="BT3250" i="3"/>
  <c r="BS3251" i="3"/>
  <c r="BT3251" i="3"/>
  <c r="BS3252" i="3"/>
  <c r="BT3252" i="3"/>
  <c r="BS3253" i="3"/>
  <c r="BT3253" i="3"/>
  <c r="BS3254" i="3"/>
  <c r="BT3254" i="3"/>
  <c r="BU3254" i="3"/>
  <c r="BS3255" i="3"/>
  <c r="BT3255" i="3"/>
  <c r="BU3255" i="3"/>
  <c r="BS3256" i="3"/>
  <c r="BT3256" i="3"/>
  <c r="BS3257" i="3"/>
  <c r="BT3257" i="3"/>
  <c r="BU3257" i="3"/>
  <c r="BS3258" i="3"/>
  <c r="BT3258" i="3"/>
  <c r="BS3259" i="3"/>
  <c r="BT3259" i="3"/>
  <c r="BU3259" i="3"/>
  <c r="BS3260" i="3"/>
  <c r="BT3260" i="3"/>
  <c r="BS3261" i="3"/>
  <c r="BT3261" i="3"/>
  <c r="BS3262" i="3"/>
  <c r="BT3262" i="3"/>
  <c r="BS3263" i="3"/>
  <c r="BT3263" i="3"/>
  <c r="BS3264" i="3"/>
  <c r="BT3264" i="3"/>
  <c r="BU3264" i="3"/>
  <c r="BS3265" i="3"/>
  <c r="BT3265" i="3"/>
  <c r="BU3265" i="3"/>
  <c r="BS3266" i="3"/>
  <c r="BT3266" i="3"/>
  <c r="BS3267" i="3"/>
  <c r="BT3267" i="3"/>
  <c r="BU3267" i="3"/>
  <c r="BS3268" i="3"/>
  <c r="BT3268" i="3"/>
  <c r="BU3268" i="3"/>
  <c r="BS3269" i="3"/>
  <c r="BT3269" i="3"/>
  <c r="BS3270" i="3"/>
  <c r="BT3270" i="3"/>
  <c r="BU3270" i="3"/>
  <c r="BS3271" i="3"/>
  <c r="BT3271" i="3"/>
  <c r="BU3271" i="3"/>
  <c r="BS3272" i="3"/>
  <c r="BT3272" i="3"/>
  <c r="BU3272" i="3"/>
  <c r="BS3273" i="3"/>
  <c r="BT3273" i="3"/>
  <c r="BU3273" i="3"/>
  <c r="BS3274" i="3"/>
  <c r="BT3274" i="3"/>
  <c r="BS3275" i="3"/>
  <c r="BT3275" i="3"/>
  <c r="BS3276" i="3"/>
  <c r="BT3276" i="3"/>
  <c r="BS3277" i="3"/>
  <c r="BT3277" i="3"/>
  <c r="BS3278" i="3"/>
  <c r="BT3278" i="3"/>
  <c r="BU3278" i="3"/>
  <c r="BS3279" i="3"/>
  <c r="BT3279" i="3"/>
  <c r="BS3280" i="3"/>
  <c r="BT3280" i="3"/>
  <c r="BS3281" i="3"/>
  <c r="BT3281" i="3"/>
  <c r="BS3282" i="3"/>
  <c r="BT3282" i="3"/>
  <c r="BS3283" i="3"/>
  <c r="BT3283" i="3"/>
  <c r="BU3283" i="3"/>
  <c r="BS3284" i="3"/>
  <c r="BT3284" i="3"/>
  <c r="BU3284" i="3"/>
  <c r="BS3285" i="3"/>
  <c r="BT3285" i="3"/>
  <c r="BU3285" i="3"/>
  <c r="BS3286" i="3"/>
  <c r="BT3286" i="3"/>
  <c r="BU3286" i="3"/>
  <c r="BS3287" i="3"/>
  <c r="BT3287" i="3"/>
  <c r="BS3288" i="3"/>
  <c r="BT3288" i="3"/>
  <c r="BS3289" i="3"/>
  <c r="BT3289" i="3"/>
  <c r="BS3290" i="3"/>
  <c r="BT3290" i="3"/>
  <c r="BU3290" i="3"/>
  <c r="BS3291" i="3"/>
  <c r="BT3291" i="3"/>
  <c r="BS3292" i="3"/>
  <c r="BT3292" i="3"/>
  <c r="BU3292" i="3"/>
  <c r="BS3293" i="3"/>
  <c r="BT3293" i="3"/>
  <c r="BU3293" i="3"/>
  <c r="BS3294" i="3"/>
  <c r="BT3294" i="3"/>
  <c r="BU3294" i="3"/>
  <c r="BS3295" i="3"/>
  <c r="BT3295" i="3"/>
  <c r="BS3296" i="3"/>
  <c r="BT3296" i="3"/>
  <c r="BS3297" i="3"/>
  <c r="BT3297" i="3"/>
  <c r="BU3297" i="3"/>
  <c r="BS3298" i="3"/>
  <c r="BT3298" i="3"/>
  <c r="BU3298" i="3"/>
  <c r="BS3299" i="3"/>
  <c r="BT3299" i="3"/>
  <c r="BS3300" i="3"/>
  <c r="BT3300" i="3"/>
  <c r="BU3300" i="3"/>
  <c r="BS3301" i="3"/>
  <c r="BT3301" i="3"/>
  <c r="BU3301" i="3"/>
  <c r="BS3302" i="3"/>
  <c r="BT3302" i="3"/>
  <c r="BS3303" i="3"/>
  <c r="BT3303" i="3"/>
  <c r="BS3304" i="3"/>
  <c r="BT3304" i="3"/>
  <c r="BS3305" i="3"/>
  <c r="BT3305" i="3"/>
  <c r="BU3305" i="3"/>
  <c r="BS3306" i="3"/>
  <c r="BT3306" i="3"/>
  <c r="BU3306" i="3"/>
  <c r="BS3307" i="3"/>
  <c r="BT3307" i="3"/>
  <c r="BU3307" i="3"/>
  <c r="BS3308" i="3"/>
  <c r="BT3308" i="3"/>
  <c r="BU3308" i="3"/>
  <c r="BS3309" i="3"/>
  <c r="BT3309" i="3"/>
  <c r="BU3309" i="3"/>
  <c r="BS3310" i="3"/>
  <c r="BT3310" i="3"/>
  <c r="BS3311" i="3"/>
  <c r="BT3311" i="3"/>
  <c r="BS3312" i="3"/>
  <c r="BT3312" i="3"/>
  <c r="BS3313" i="3"/>
  <c r="BT3313" i="3"/>
  <c r="BU3313" i="3"/>
  <c r="BS3314" i="3"/>
  <c r="BT3314" i="3"/>
  <c r="BU3314" i="3"/>
  <c r="BS3315" i="3"/>
  <c r="BT3315" i="3"/>
  <c r="BU3315" i="3"/>
  <c r="BS3316" i="3"/>
  <c r="BT3316" i="3"/>
  <c r="BS3317" i="3"/>
  <c r="BT3317" i="3"/>
  <c r="BU3317" i="3"/>
  <c r="BS3318" i="3"/>
  <c r="BT3318" i="3"/>
  <c r="BU3318" i="3"/>
  <c r="BS3319" i="3"/>
  <c r="BT3319" i="3"/>
  <c r="BS3320" i="3"/>
  <c r="BT3320" i="3"/>
  <c r="BS3321" i="3"/>
  <c r="BT3321" i="3"/>
  <c r="BU3321" i="3"/>
  <c r="BS3322" i="3"/>
  <c r="BT3322" i="3"/>
  <c r="BU3322" i="3"/>
  <c r="BS3323" i="3"/>
  <c r="BT3323" i="3"/>
  <c r="BU3323" i="3"/>
  <c r="BS3324" i="3"/>
  <c r="BT3324" i="3"/>
  <c r="BS3325" i="3"/>
  <c r="BT3325" i="3"/>
  <c r="BS3326" i="3"/>
  <c r="BT3326" i="3"/>
  <c r="BU3326" i="3"/>
  <c r="BS3327" i="3"/>
  <c r="BT3327" i="3"/>
  <c r="BS3328" i="3"/>
  <c r="BT3328" i="3"/>
  <c r="BS3329" i="3"/>
  <c r="BT3329" i="3"/>
  <c r="BU3329" i="3"/>
  <c r="BS3330" i="3"/>
  <c r="BT3330" i="3"/>
  <c r="BU3330" i="3"/>
  <c r="BS3331" i="3"/>
  <c r="BT3331" i="3"/>
  <c r="BU3331" i="3"/>
  <c r="BS3332" i="3"/>
  <c r="BT3332" i="3"/>
  <c r="BU3332" i="3"/>
  <c r="BS3333" i="3"/>
  <c r="BT3333" i="3"/>
  <c r="BS3334" i="3"/>
  <c r="BT3334" i="3"/>
  <c r="BU3334" i="3"/>
  <c r="BS3335" i="3"/>
  <c r="BT3335" i="3"/>
  <c r="BS3336" i="3"/>
  <c r="BT3336" i="3"/>
  <c r="BS3337" i="3"/>
  <c r="BT3337" i="3"/>
  <c r="BU3337" i="3"/>
  <c r="BS3338" i="3"/>
  <c r="BT3338" i="3"/>
  <c r="BS3339" i="3"/>
  <c r="BT3339" i="3"/>
  <c r="BU3339" i="3"/>
  <c r="BS3340" i="3"/>
  <c r="BT3340" i="3"/>
  <c r="BU3340" i="3"/>
  <c r="BS3341" i="3"/>
  <c r="BT3341" i="3"/>
  <c r="BU3341" i="3"/>
  <c r="BS3342" i="3"/>
  <c r="BT3342" i="3"/>
  <c r="BU3342" i="3"/>
  <c r="BS3343" i="3"/>
  <c r="BT3343" i="3"/>
  <c r="BS3344" i="3"/>
  <c r="BT3344" i="3"/>
  <c r="BS3345" i="3"/>
  <c r="BT3345" i="3"/>
  <c r="BS3346" i="3"/>
  <c r="BT3346" i="3"/>
  <c r="BS3347" i="3"/>
  <c r="BT3347" i="3"/>
  <c r="BU3347" i="3"/>
  <c r="BS3348" i="3"/>
  <c r="BT3348" i="3"/>
  <c r="BU3348" i="3"/>
  <c r="BS3349" i="3"/>
  <c r="BT3349" i="3"/>
  <c r="BU3349" i="3"/>
  <c r="BS3350" i="3"/>
  <c r="BT3350" i="3"/>
  <c r="BU3350" i="3"/>
  <c r="BS3351" i="3"/>
  <c r="BT3351" i="3"/>
  <c r="BS3352" i="3"/>
  <c r="BT3352" i="3"/>
  <c r="BS3353" i="3"/>
  <c r="BT3353" i="3"/>
  <c r="BS3354" i="3"/>
  <c r="BT3354" i="3"/>
  <c r="BU3354" i="3"/>
  <c r="BS3355" i="3"/>
  <c r="BT3355" i="3"/>
  <c r="BS3356" i="3"/>
  <c r="BT3356" i="3"/>
  <c r="BU3356" i="3"/>
  <c r="BS3357" i="3"/>
  <c r="BT3357" i="3"/>
  <c r="BU3357" i="3"/>
  <c r="BS3358" i="3"/>
  <c r="BT3358" i="3"/>
  <c r="BU3358" i="3"/>
  <c r="BS3359" i="3"/>
  <c r="BT3359" i="3"/>
  <c r="BS3360" i="3"/>
  <c r="BT3360" i="3"/>
  <c r="BS3361" i="3"/>
  <c r="BT3361" i="3"/>
  <c r="BU3361" i="3"/>
  <c r="BS3362" i="3"/>
  <c r="BT3362" i="3"/>
  <c r="BU3362" i="3"/>
  <c r="BS3363" i="3"/>
  <c r="BT3363" i="3"/>
  <c r="BS3364" i="3"/>
  <c r="BT3364" i="3"/>
  <c r="BU3364" i="3"/>
  <c r="BS3365" i="3"/>
  <c r="BT3365" i="3"/>
  <c r="BU3365" i="3"/>
  <c r="BS3366" i="3"/>
  <c r="BT3366" i="3"/>
  <c r="BS3367" i="3"/>
  <c r="BT3367" i="3"/>
  <c r="BS3368" i="3"/>
  <c r="BT3368" i="3"/>
  <c r="BS3369" i="3"/>
  <c r="BT3369" i="3"/>
  <c r="BU3369" i="3"/>
  <c r="BS3370" i="3"/>
  <c r="BT3370" i="3"/>
  <c r="BU3370" i="3"/>
  <c r="BS3371" i="3"/>
  <c r="BT3371" i="3"/>
  <c r="BU3371" i="3"/>
  <c r="BS3372" i="3"/>
  <c r="BT3372" i="3"/>
  <c r="BU3372" i="3"/>
  <c r="BS3373" i="3"/>
  <c r="BT3373" i="3"/>
  <c r="BU3373" i="3"/>
  <c r="BS3374" i="3"/>
  <c r="BT3374" i="3"/>
  <c r="BS3375" i="3"/>
  <c r="BT3375" i="3"/>
  <c r="BS3376" i="3"/>
  <c r="BT3376" i="3"/>
  <c r="BS3377" i="3"/>
  <c r="BT3377" i="3"/>
  <c r="BU3377" i="3"/>
  <c r="BS3378" i="3"/>
  <c r="BT3378" i="3"/>
  <c r="BU3378" i="3"/>
  <c r="BS3379" i="3"/>
  <c r="BT3379" i="3"/>
  <c r="BU3379" i="3"/>
  <c r="BS3380" i="3"/>
  <c r="BT3380" i="3"/>
  <c r="BS3381" i="3"/>
  <c r="BT3381" i="3"/>
  <c r="BU3381" i="3"/>
  <c r="BS3382" i="3"/>
  <c r="BT3382" i="3"/>
  <c r="BU3382" i="3"/>
  <c r="BS3383" i="3"/>
  <c r="BT3383" i="3"/>
  <c r="BS3384" i="3"/>
  <c r="BT3384" i="3"/>
  <c r="BS3385" i="3"/>
  <c r="BT3385" i="3"/>
  <c r="BU3385" i="3"/>
  <c r="BS3386" i="3"/>
  <c r="BT3386" i="3"/>
  <c r="BU3386" i="3"/>
  <c r="BS3387" i="3"/>
  <c r="BT3387" i="3"/>
  <c r="BU3387" i="3"/>
  <c r="BS3388" i="3"/>
  <c r="BT3388" i="3"/>
  <c r="BS3389" i="3"/>
  <c r="BT3389" i="3"/>
  <c r="BS3390" i="3"/>
  <c r="BT3390" i="3"/>
  <c r="BU3390" i="3"/>
  <c r="BS3391" i="3"/>
  <c r="BT3391" i="3"/>
  <c r="BS3392" i="3"/>
  <c r="BT3392" i="3"/>
  <c r="BS3393" i="3"/>
  <c r="BT3393" i="3"/>
  <c r="BU3393" i="3"/>
  <c r="BS3394" i="3"/>
  <c r="BT3394" i="3"/>
  <c r="BU3394" i="3"/>
  <c r="BS3395" i="3"/>
  <c r="BT3395" i="3"/>
  <c r="BU3395" i="3"/>
  <c r="BS3396" i="3"/>
  <c r="BT3396" i="3"/>
  <c r="BU3396" i="3"/>
  <c r="BS3397" i="3"/>
  <c r="BT3397" i="3"/>
  <c r="BS3398" i="3"/>
  <c r="BT3398" i="3"/>
  <c r="BU3398" i="3"/>
  <c r="BS3399" i="3"/>
  <c r="BT3399" i="3"/>
  <c r="BS3400" i="3"/>
  <c r="BT3400" i="3"/>
  <c r="BS3401" i="3"/>
  <c r="BT3401" i="3"/>
  <c r="BU3401" i="3"/>
  <c r="BS3402" i="3"/>
  <c r="BT3402" i="3"/>
  <c r="BS3403" i="3"/>
  <c r="BT3403" i="3"/>
  <c r="BU3403" i="3"/>
  <c r="BS3404" i="3"/>
  <c r="BT3404" i="3"/>
  <c r="BU3404" i="3"/>
  <c r="BS3405" i="3"/>
  <c r="BT3405" i="3"/>
  <c r="BU3405" i="3"/>
  <c r="BS3406" i="3"/>
  <c r="BT3406" i="3"/>
  <c r="BU3406" i="3"/>
  <c r="BS3407" i="3"/>
  <c r="BT3407" i="3"/>
  <c r="BS3408" i="3"/>
  <c r="BT3408" i="3"/>
  <c r="BS3409" i="3"/>
  <c r="BT3409" i="3"/>
  <c r="BS3410" i="3"/>
  <c r="BT3410" i="3"/>
  <c r="BS3411" i="3"/>
  <c r="BT3411" i="3"/>
  <c r="BU3411" i="3"/>
  <c r="BS3412" i="3"/>
  <c r="BT3412" i="3"/>
  <c r="BU3412" i="3"/>
  <c r="BS3413" i="3"/>
  <c r="BT3413" i="3"/>
  <c r="BU3413" i="3"/>
  <c r="BS3414" i="3"/>
  <c r="BT3414" i="3"/>
  <c r="BU3414" i="3"/>
  <c r="BS3415" i="3"/>
  <c r="BT3415" i="3"/>
  <c r="BS3416" i="3"/>
  <c r="BT3416" i="3"/>
  <c r="BS3417" i="3"/>
  <c r="BT3417" i="3"/>
  <c r="BS3418" i="3"/>
  <c r="BT3418" i="3"/>
  <c r="BU3418" i="3"/>
  <c r="BS3419" i="3"/>
  <c r="BT3419" i="3"/>
  <c r="BS3420" i="3"/>
  <c r="BT3420" i="3"/>
  <c r="BU3420" i="3"/>
  <c r="BS3421" i="3"/>
  <c r="BT3421" i="3"/>
  <c r="BU3421" i="3"/>
  <c r="BS3422" i="3"/>
  <c r="BT3422" i="3"/>
  <c r="BU3422" i="3"/>
  <c r="BS3423" i="3"/>
  <c r="BT3423" i="3"/>
  <c r="BS3424" i="3"/>
  <c r="BT3424" i="3"/>
  <c r="BS3425" i="3"/>
  <c r="BT3425" i="3"/>
  <c r="BU3425" i="3"/>
  <c r="BS3426" i="3"/>
  <c r="BT3426" i="3"/>
  <c r="BU3426" i="3"/>
  <c r="BS3427" i="3"/>
  <c r="BT3427" i="3"/>
  <c r="BS3428" i="3"/>
  <c r="BT3428" i="3"/>
  <c r="BU3428" i="3"/>
  <c r="BS3429" i="3"/>
  <c r="BT3429" i="3"/>
  <c r="BU3429" i="3"/>
  <c r="BS3430" i="3"/>
  <c r="BT3430" i="3"/>
  <c r="BS3431" i="3"/>
  <c r="BT3431" i="3"/>
  <c r="BS3432" i="3"/>
  <c r="BT3432" i="3"/>
  <c r="BS3433" i="3"/>
  <c r="BT3433" i="3"/>
  <c r="BU3433" i="3"/>
  <c r="BS3434" i="3"/>
  <c r="BT3434" i="3"/>
  <c r="BU3434" i="3"/>
  <c r="BS3435" i="3"/>
  <c r="BT3435" i="3"/>
  <c r="BU3435" i="3"/>
  <c r="BS3436" i="3"/>
  <c r="BT3436" i="3"/>
  <c r="BU3436" i="3"/>
  <c r="BS3437" i="3"/>
  <c r="BT3437" i="3"/>
  <c r="BU3437" i="3"/>
  <c r="BS3438" i="3"/>
  <c r="BT3438" i="3"/>
  <c r="BS3439" i="3"/>
  <c r="BT3439" i="3"/>
  <c r="BS3440" i="3"/>
  <c r="BT3440" i="3"/>
  <c r="BS3441" i="3"/>
  <c r="BT3441" i="3"/>
  <c r="BU3441" i="3"/>
  <c r="BS3442" i="3"/>
  <c r="BT3442" i="3"/>
  <c r="BU3442" i="3"/>
  <c r="BS3443" i="3"/>
  <c r="BT3443" i="3"/>
  <c r="BU3443" i="3"/>
  <c r="BS3444" i="3"/>
  <c r="BT3444" i="3"/>
  <c r="BS3445" i="3"/>
  <c r="BT3445" i="3"/>
  <c r="BU3445" i="3"/>
  <c r="BS3446" i="3"/>
  <c r="BT3446" i="3"/>
  <c r="BU3446" i="3"/>
  <c r="BS3447" i="3"/>
  <c r="BT3447" i="3"/>
  <c r="BS3448" i="3"/>
  <c r="BT3448" i="3"/>
  <c r="BS3449" i="3"/>
  <c r="BT3449" i="3"/>
  <c r="BU3449" i="3"/>
  <c r="BS3450" i="3"/>
  <c r="BT3450" i="3"/>
  <c r="BU3450" i="3"/>
  <c r="BS3451" i="3"/>
  <c r="BT3451" i="3"/>
  <c r="BU3451" i="3"/>
  <c r="BS3452" i="3"/>
  <c r="BT3452" i="3"/>
  <c r="BS3453" i="3"/>
  <c r="BT3453" i="3"/>
  <c r="BS3454" i="3"/>
  <c r="BT3454" i="3"/>
  <c r="BU3454" i="3"/>
  <c r="BS3455" i="3"/>
  <c r="BT3455" i="3"/>
  <c r="BS3456" i="3"/>
  <c r="BT3456" i="3"/>
  <c r="BS3457" i="3"/>
  <c r="BT3457" i="3"/>
  <c r="BU3457" i="3"/>
  <c r="BS3458" i="3"/>
  <c r="BT3458" i="3"/>
  <c r="BU3458" i="3"/>
  <c r="BS3459" i="3"/>
  <c r="BT3459" i="3"/>
  <c r="BU3459" i="3"/>
  <c r="BS3460" i="3"/>
  <c r="BT3460" i="3"/>
  <c r="BU3460" i="3"/>
  <c r="BS3461" i="3"/>
  <c r="BT3461" i="3"/>
  <c r="BS3462" i="3"/>
  <c r="BT3462" i="3"/>
  <c r="BU3462" i="3"/>
  <c r="BS3463" i="3"/>
  <c r="BT3463" i="3"/>
  <c r="BS3464" i="3"/>
  <c r="BT3464" i="3"/>
  <c r="BS3465" i="3"/>
  <c r="BT3465" i="3"/>
  <c r="BU3465" i="3"/>
  <c r="BS3466" i="3"/>
  <c r="BT3466" i="3"/>
  <c r="BS3467" i="3"/>
  <c r="BT3467" i="3"/>
  <c r="BU3467" i="3"/>
  <c r="BS3468" i="3"/>
  <c r="BT3468" i="3"/>
  <c r="BU3468" i="3"/>
  <c r="BS3469" i="3"/>
  <c r="BT3469" i="3"/>
  <c r="BU3469" i="3"/>
  <c r="BS3470" i="3"/>
  <c r="BT3470" i="3"/>
  <c r="BU3470" i="3"/>
  <c r="BS3471" i="3"/>
  <c r="BT3471" i="3"/>
  <c r="BS3472" i="3"/>
  <c r="BT3472" i="3"/>
  <c r="BS3473" i="3"/>
  <c r="BT3473" i="3"/>
  <c r="BS3474" i="3"/>
  <c r="BT3474" i="3"/>
  <c r="BS3475" i="3"/>
  <c r="BT3475" i="3"/>
  <c r="BU3475" i="3"/>
  <c r="BS3476" i="3"/>
  <c r="BT3476" i="3"/>
  <c r="BU3476" i="3"/>
  <c r="BS3477" i="3"/>
  <c r="BT3477" i="3"/>
  <c r="BU3477" i="3"/>
  <c r="BS3478" i="3"/>
  <c r="BT3478" i="3"/>
  <c r="BU3478" i="3"/>
  <c r="BS3479" i="3"/>
  <c r="BT3479" i="3"/>
  <c r="BS3480" i="3"/>
  <c r="BT3480" i="3"/>
  <c r="BS3481" i="3"/>
  <c r="BT3481" i="3"/>
  <c r="BS3482" i="3"/>
  <c r="BT3482" i="3"/>
  <c r="BS3483" i="3"/>
  <c r="BT3483" i="3"/>
  <c r="BS3484" i="3"/>
  <c r="BT3484" i="3"/>
  <c r="BS3485" i="3"/>
  <c r="BT3485" i="3"/>
  <c r="BS3486" i="3"/>
  <c r="BT3486" i="3"/>
  <c r="BS3487" i="3"/>
  <c r="BT3487" i="3"/>
  <c r="BS3488" i="3"/>
  <c r="BT3488" i="3"/>
  <c r="BS3489" i="3"/>
  <c r="BT3489" i="3"/>
  <c r="BS3490" i="3"/>
  <c r="BT3490" i="3"/>
  <c r="BS3491" i="3"/>
  <c r="BT3491" i="3"/>
  <c r="BS3492" i="3"/>
  <c r="BT3492" i="3"/>
  <c r="BS3493" i="3"/>
  <c r="BT3493" i="3"/>
  <c r="BS3494" i="3"/>
  <c r="BT3494" i="3"/>
  <c r="BS3495" i="3"/>
  <c r="BT3495" i="3"/>
  <c r="BS3496" i="3"/>
  <c r="BT3496" i="3"/>
  <c r="BS3497" i="3"/>
  <c r="BT3497" i="3"/>
  <c r="BS3498" i="3"/>
  <c r="BT3498" i="3"/>
  <c r="BS3499" i="3"/>
  <c r="BT3499" i="3"/>
  <c r="BS3500" i="3"/>
  <c r="BT3500" i="3"/>
  <c r="BS3501" i="3"/>
  <c r="BT3501" i="3"/>
  <c r="BS3502" i="3"/>
  <c r="BT3502" i="3"/>
  <c r="BS3503" i="3"/>
  <c r="BT3503" i="3"/>
  <c r="BS3504" i="3"/>
  <c r="BT3504" i="3"/>
  <c r="BS3505" i="3"/>
  <c r="BT3505" i="3"/>
  <c r="BS3506" i="3"/>
  <c r="BT3506" i="3"/>
  <c r="BS3507" i="3"/>
  <c r="BT3507" i="3"/>
  <c r="BS3508" i="3"/>
  <c r="BT3508" i="3"/>
  <c r="BS3509" i="3"/>
  <c r="BT3509" i="3"/>
  <c r="BS3510" i="3"/>
  <c r="BT3510" i="3"/>
  <c r="BU3510" i="3"/>
  <c r="BS3511" i="3"/>
  <c r="BT3511" i="3"/>
  <c r="BS3512" i="3"/>
  <c r="BT3512" i="3"/>
  <c r="BS3513" i="3"/>
  <c r="BT3513" i="3"/>
  <c r="BS3514" i="3"/>
  <c r="BT3514" i="3"/>
  <c r="BS3515" i="3"/>
  <c r="BT3515" i="3"/>
  <c r="BS3516" i="3"/>
  <c r="BT3516" i="3"/>
  <c r="BS3517" i="3"/>
  <c r="BT3517" i="3"/>
  <c r="BS3518" i="3"/>
  <c r="BT3518" i="3"/>
  <c r="BU3518" i="3"/>
  <c r="BS3519" i="3"/>
  <c r="BT3519" i="3"/>
  <c r="BS3520" i="3"/>
  <c r="BT3520" i="3"/>
  <c r="BS3521" i="3"/>
  <c r="BT3521" i="3"/>
  <c r="BS3522" i="3"/>
  <c r="BT3522" i="3"/>
  <c r="BS3523" i="3"/>
  <c r="BT3523" i="3"/>
  <c r="BS3524" i="3"/>
  <c r="BT3524" i="3"/>
  <c r="BS3525" i="3"/>
  <c r="BT3525" i="3"/>
  <c r="BS3526" i="3"/>
  <c r="BT3526" i="3"/>
  <c r="BU3526" i="3"/>
  <c r="BS3527" i="3"/>
  <c r="BT3527" i="3"/>
  <c r="BS3528" i="3"/>
  <c r="BT3528" i="3"/>
  <c r="BS3529" i="3"/>
  <c r="BT3529" i="3"/>
  <c r="BS3530" i="3"/>
  <c r="BT3530" i="3"/>
  <c r="BS3531" i="3"/>
  <c r="BT3531" i="3"/>
  <c r="BS3532" i="3"/>
  <c r="BT3532" i="3"/>
  <c r="BS3533" i="3"/>
  <c r="BT3533" i="3"/>
  <c r="BS3534" i="3"/>
  <c r="BT3534" i="3"/>
  <c r="BU3534" i="3"/>
  <c r="BS3535" i="3"/>
  <c r="BT3535" i="3"/>
  <c r="BS3536" i="3"/>
  <c r="BT3536" i="3"/>
  <c r="BS3537" i="3"/>
  <c r="BT3537" i="3"/>
  <c r="BS3538" i="3"/>
  <c r="BT3538" i="3"/>
  <c r="BS3539" i="3"/>
  <c r="BT3539" i="3"/>
  <c r="BS3540" i="3"/>
  <c r="BT3540" i="3"/>
  <c r="BS3541" i="3"/>
  <c r="BT3541" i="3"/>
  <c r="BU3541" i="3"/>
  <c r="BS3542" i="3"/>
  <c r="BT3542" i="3"/>
  <c r="BU3542" i="3"/>
  <c r="BS3543" i="3"/>
  <c r="BT3543" i="3"/>
  <c r="BS3544" i="3"/>
  <c r="BT3544" i="3"/>
  <c r="BS3545" i="3"/>
  <c r="BT3545" i="3"/>
  <c r="BS3546" i="3"/>
  <c r="BT3546" i="3"/>
  <c r="BS3547" i="3"/>
  <c r="BT3547" i="3"/>
  <c r="BS3548" i="3"/>
  <c r="BT3548" i="3"/>
  <c r="BS3549" i="3"/>
  <c r="BT3549" i="3"/>
  <c r="BU3549" i="3"/>
  <c r="BS3550" i="3"/>
  <c r="BT3550" i="3"/>
  <c r="BU3550" i="3"/>
  <c r="BS3551" i="3"/>
  <c r="BT3551" i="3"/>
  <c r="BS3552" i="3"/>
  <c r="BT3552" i="3"/>
  <c r="BS3553" i="3"/>
  <c r="BT3553" i="3"/>
  <c r="BS3554" i="3"/>
  <c r="BT3554" i="3"/>
  <c r="BS3555" i="3"/>
  <c r="BT3555" i="3"/>
  <c r="BS3556" i="3"/>
  <c r="BT3556" i="3"/>
  <c r="BS3557" i="3"/>
  <c r="BT3557" i="3"/>
  <c r="BU3557" i="3"/>
  <c r="BS3558" i="3"/>
  <c r="BT3558" i="3"/>
  <c r="BS3559" i="3"/>
  <c r="BT3559" i="3"/>
  <c r="BS3560" i="3"/>
  <c r="BT3560" i="3"/>
  <c r="BS3561" i="3"/>
  <c r="BT3561" i="3"/>
  <c r="BS3562" i="3"/>
  <c r="BT3562" i="3"/>
  <c r="BS3563" i="3"/>
  <c r="BT3563" i="3"/>
  <c r="BS3564" i="3"/>
  <c r="BT3564" i="3"/>
  <c r="BS3565" i="3"/>
  <c r="BT3565" i="3"/>
  <c r="BU3565" i="3"/>
  <c r="BS3566" i="3"/>
  <c r="BT3566" i="3"/>
  <c r="BS3567" i="3"/>
  <c r="BT3567" i="3"/>
  <c r="BS3568" i="3"/>
  <c r="BT3568" i="3"/>
  <c r="BS3569" i="3"/>
  <c r="BT3569" i="3"/>
  <c r="BS3570" i="3"/>
  <c r="BT3570" i="3"/>
  <c r="BS3571" i="3"/>
  <c r="BT3571" i="3"/>
  <c r="BS3572" i="3"/>
  <c r="BT3572" i="3"/>
  <c r="BS3573" i="3"/>
  <c r="BT3573" i="3"/>
  <c r="BU3573" i="3"/>
  <c r="BS3574" i="3"/>
  <c r="BT3574" i="3"/>
  <c r="BU3574" i="3"/>
  <c r="BS3575" i="3"/>
  <c r="BT3575" i="3"/>
  <c r="BS3576" i="3"/>
  <c r="BT3576" i="3"/>
  <c r="BS3577" i="3"/>
  <c r="BT3577" i="3"/>
  <c r="BS3578" i="3"/>
  <c r="BT3578" i="3"/>
  <c r="BS3579" i="3"/>
  <c r="BT3579" i="3"/>
  <c r="BS3580" i="3"/>
  <c r="BT3580" i="3"/>
  <c r="BS3581" i="3"/>
  <c r="BT3581" i="3"/>
  <c r="BS3582" i="3"/>
  <c r="BT3582" i="3"/>
  <c r="BU3582" i="3"/>
  <c r="BS3583" i="3"/>
  <c r="BT3583" i="3"/>
  <c r="BS3584" i="3"/>
  <c r="BT3584" i="3"/>
  <c r="BS3585" i="3"/>
  <c r="BT3585" i="3"/>
  <c r="BS3586" i="3"/>
  <c r="BT3586" i="3"/>
  <c r="BS3587" i="3"/>
  <c r="BT3587" i="3"/>
  <c r="BS3588" i="3"/>
  <c r="BT3588" i="3"/>
  <c r="BU3588" i="3"/>
  <c r="BS3589" i="3"/>
  <c r="BT3589" i="3"/>
  <c r="BS3590" i="3"/>
  <c r="BT3590" i="3"/>
  <c r="BU3590" i="3"/>
  <c r="BS3591" i="3"/>
  <c r="BT3591" i="3"/>
  <c r="BS3592" i="3"/>
  <c r="BT3592" i="3"/>
  <c r="BS3593" i="3"/>
  <c r="BT3593" i="3"/>
  <c r="BS3594" i="3"/>
  <c r="BT3594" i="3"/>
  <c r="BS3595" i="3"/>
  <c r="BT3595" i="3"/>
  <c r="BS3596" i="3"/>
  <c r="BT3596" i="3"/>
  <c r="BU3596" i="3"/>
  <c r="BS3597" i="3"/>
  <c r="BT3597" i="3"/>
  <c r="BU3597" i="3"/>
  <c r="BS3598" i="3"/>
  <c r="BT3598" i="3"/>
  <c r="BU3598" i="3"/>
  <c r="BS3599" i="3"/>
  <c r="BT3599" i="3"/>
  <c r="BS3600" i="3"/>
  <c r="BT3600" i="3"/>
  <c r="BS3601" i="3"/>
  <c r="BT3601" i="3"/>
  <c r="BS3602" i="3"/>
  <c r="BT3602" i="3"/>
  <c r="BS3603" i="3"/>
  <c r="BT3603" i="3"/>
  <c r="BU3603" i="3"/>
  <c r="BS3604" i="3"/>
  <c r="BT3604" i="3"/>
  <c r="BU3604" i="3"/>
  <c r="BS3605" i="3"/>
  <c r="BT3605" i="3"/>
  <c r="BU3605" i="3"/>
  <c r="BS3606" i="3"/>
  <c r="BT3606" i="3"/>
  <c r="BU3606" i="3"/>
  <c r="BS3607" i="3"/>
  <c r="BT3607" i="3"/>
  <c r="BS3608" i="3"/>
  <c r="BT3608" i="3"/>
  <c r="BS3609" i="3"/>
  <c r="BT3609" i="3"/>
  <c r="BS3610" i="3"/>
  <c r="BT3610" i="3"/>
  <c r="BS3611" i="3"/>
  <c r="BT3611" i="3"/>
  <c r="BS3612" i="3"/>
  <c r="BT3612" i="3"/>
  <c r="BU3612" i="3"/>
  <c r="BS3613" i="3"/>
  <c r="BT3613" i="3"/>
  <c r="BU3613" i="3"/>
  <c r="BS3614" i="3"/>
  <c r="BT3614" i="3"/>
  <c r="BU3614" i="3"/>
  <c r="BS3615" i="3"/>
  <c r="BT3615" i="3"/>
  <c r="BS3616" i="3"/>
  <c r="BT3616" i="3"/>
  <c r="BS3617" i="3"/>
  <c r="BT3617" i="3"/>
  <c r="BS3618" i="3"/>
  <c r="BT3618" i="3"/>
  <c r="BS3619" i="3"/>
  <c r="BT3619" i="3"/>
  <c r="BS3620" i="3"/>
  <c r="BT3620" i="3"/>
  <c r="BU3620" i="3"/>
  <c r="BS3621" i="3"/>
  <c r="BT3621" i="3"/>
  <c r="BU3621" i="3"/>
  <c r="BS3622" i="3"/>
  <c r="BT3622" i="3"/>
  <c r="BS3623" i="3"/>
  <c r="BT3623" i="3"/>
  <c r="BS3624" i="3"/>
  <c r="BT3624" i="3"/>
  <c r="BS3625" i="3"/>
  <c r="BT3625" i="3"/>
  <c r="BS3626" i="3"/>
  <c r="BT3626" i="3"/>
  <c r="BS3627" i="3"/>
  <c r="BT3627" i="3"/>
  <c r="BU3627" i="3"/>
  <c r="BS3628" i="3"/>
  <c r="BT3628" i="3"/>
  <c r="BU3628" i="3"/>
  <c r="BS3629" i="3"/>
  <c r="BT3629" i="3"/>
  <c r="BU3629" i="3"/>
  <c r="BS3630" i="3"/>
  <c r="BT3630" i="3"/>
  <c r="BS3631" i="3"/>
  <c r="BT3631" i="3"/>
  <c r="BS3632" i="3"/>
  <c r="BT3632" i="3"/>
  <c r="BS3633" i="3"/>
  <c r="BT3633" i="3"/>
  <c r="BS3634" i="3"/>
  <c r="BT3634" i="3"/>
  <c r="BU3634" i="3"/>
  <c r="BS3635" i="3"/>
  <c r="BT3635" i="3"/>
  <c r="BU3635" i="3"/>
  <c r="BS3636" i="3"/>
  <c r="BT3636" i="3"/>
  <c r="BS3637" i="3"/>
  <c r="BT3637" i="3"/>
  <c r="BU3637" i="3"/>
  <c r="BS3638" i="3"/>
  <c r="BT3638" i="3"/>
  <c r="BU3638" i="3"/>
  <c r="BS3639" i="3"/>
  <c r="BT3639" i="3"/>
  <c r="BS3640" i="3"/>
  <c r="BT3640" i="3"/>
  <c r="BS3641" i="3"/>
  <c r="BT3641" i="3"/>
  <c r="BS3642" i="3"/>
  <c r="BT3642" i="3"/>
  <c r="BU3642" i="3"/>
  <c r="BS3643" i="3"/>
  <c r="BT3643" i="3"/>
  <c r="BU3643" i="3"/>
  <c r="BS3644" i="3"/>
  <c r="BT3644" i="3"/>
  <c r="BS3645" i="3"/>
  <c r="BT3645" i="3"/>
  <c r="BS3646" i="3"/>
  <c r="BT3646" i="3"/>
  <c r="BU3646" i="3"/>
  <c r="BS3647" i="3"/>
  <c r="BT3647" i="3"/>
  <c r="BS3648" i="3"/>
  <c r="BT3648" i="3"/>
  <c r="BS3649" i="3"/>
  <c r="BT3649" i="3"/>
  <c r="BS3650" i="3"/>
  <c r="BT3650" i="3"/>
  <c r="BU3650" i="3"/>
  <c r="BS3651" i="3"/>
  <c r="BT3651" i="3"/>
  <c r="BU3651" i="3"/>
  <c r="BS3652" i="3"/>
  <c r="BT3652" i="3"/>
  <c r="BU3652" i="3"/>
  <c r="BS3653" i="3"/>
  <c r="BT3653" i="3"/>
  <c r="BS3654" i="3"/>
  <c r="BT3654" i="3"/>
  <c r="BU3654" i="3"/>
  <c r="BS3655" i="3"/>
  <c r="BT3655" i="3"/>
  <c r="BS3656" i="3"/>
  <c r="BT3656" i="3"/>
  <c r="BS3657" i="3"/>
  <c r="BT3657" i="3"/>
  <c r="BU3657" i="3"/>
  <c r="BS3658" i="3"/>
  <c r="BT3658" i="3"/>
  <c r="BS3659" i="3"/>
  <c r="BT3659" i="3"/>
  <c r="BU3659" i="3"/>
  <c r="BS3660" i="3"/>
  <c r="BT3660" i="3"/>
  <c r="BU3660" i="3"/>
  <c r="BS3661" i="3"/>
  <c r="BT3661" i="3"/>
  <c r="BU3661" i="3"/>
  <c r="BS3662" i="3"/>
  <c r="BT3662" i="3"/>
  <c r="BU3662" i="3"/>
  <c r="BS3663" i="3"/>
  <c r="BT3663" i="3"/>
  <c r="BS3664" i="3"/>
  <c r="BT3664" i="3"/>
  <c r="BS3665" i="3"/>
  <c r="BT3665" i="3"/>
  <c r="BS3666" i="3"/>
  <c r="BT3666" i="3"/>
  <c r="BS3667" i="3"/>
  <c r="BT3667" i="3"/>
  <c r="BU3667" i="3"/>
  <c r="BS3668" i="3"/>
  <c r="BT3668" i="3"/>
  <c r="BU3668" i="3"/>
  <c r="BS3669" i="3"/>
  <c r="BT3669" i="3"/>
  <c r="BU3669" i="3"/>
  <c r="BS3670" i="3"/>
  <c r="BT3670" i="3"/>
  <c r="BU3670" i="3"/>
  <c r="BS3671" i="3"/>
  <c r="BT3671" i="3"/>
  <c r="BS3672" i="3"/>
  <c r="BT3672" i="3"/>
  <c r="BS3673" i="3"/>
  <c r="BT3673" i="3"/>
  <c r="BS3674" i="3"/>
  <c r="BT3674" i="3"/>
  <c r="BU3674" i="3"/>
  <c r="BS3675" i="3"/>
  <c r="BT3675" i="3"/>
  <c r="BS3676" i="3"/>
  <c r="BT3676" i="3"/>
  <c r="BU3676" i="3"/>
  <c r="BS3677" i="3"/>
  <c r="BT3677" i="3"/>
  <c r="BU3677" i="3"/>
  <c r="BS3678" i="3"/>
  <c r="BT3678" i="3"/>
  <c r="BU3678" i="3"/>
  <c r="BS3679" i="3"/>
  <c r="BT3679" i="3"/>
  <c r="BS3680" i="3"/>
  <c r="BT3680" i="3"/>
  <c r="BS3681" i="3"/>
  <c r="BT3681" i="3"/>
  <c r="BU3681" i="3"/>
  <c r="BS3682" i="3"/>
  <c r="BT3682" i="3"/>
  <c r="BU3682" i="3"/>
  <c r="BS3683" i="3"/>
  <c r="BT3683" i="3"/>
  <c r="BS3684" i="3"/>
  <c r="BT3684" i="3"/>
  <c r="BU3684" i="3"/>
  <c r="BS3685" i="3"/>
  <c r="BT3685" i="3"/>
  <c r="BU3685" i="3"/>
  <c r="BS3686" i="3"/>
  <c r="BT3686" i="3"/>
  <c r="BS3687" i="3"/>
  <c r="BT3687" i="3"/>
  <c r="BS3688" i="3"/>
  <c r="BT3688" i="3"/>
  <c r="BS3689" i="3"/>
  <c r="BT3689" i="3"/>
  <c r="BU3689" i="3"/>
  <c r="BS3690" i="3"/>
  <c r="BT3690" i="3"/>
  <c r="BU3690" i="3"/>
  <c r="BS3691" i="3"/>
  <c r="BT3691" i="3"/>
  <c r="BU3691" i="3"/>
  <c r="BS3692" i="3"/>
  <c r="BT3692" i="3"/>
  <c r="BU3692" i="3"/>
  <c r="BS3693" i="3"/>
  <c r="BT3693" i="3"/>
  <c r="BU3693" i="3"/>
  <c r="BS3694" i="3"/>
  <c r="BT3694" i="3"/>
  <c r="BS3695" i="3"/>
  <c r="BT3695" i="3"/>
  <c r="BU3695" i="3"/>
  <c r="BS3696" i="3"/>
  <c r="BT3696" i="3"/>
  <c r="BS3697" i="3"/>
  <c r="BT3697" i="3"/>
  <c r="BU3697" i="3"/>
  <c r="BS3698" i="3"/>
  <c r="BT3698" i="3"/>
  <c r="BU3698" i="3"/>
  <c r="BS3699" i="3"/>
  <c r="BT3699" i="3"/>
  <c r="BU3699" i="3"/>
  <c r="BS3700" i="3"/>
  <c r="BT3700" i="3"/>
  <c r="BS3701" i="3"/>
  <c r="BT3701" i="3"/>
  <c r="BU3701" i="3"/>
  <c r="BS3702" i="3"/>
  <c r="BT3702" i="3"/>
  <c r="BU3702" i="3"/>
  <c r="BS3703" i="3"/>
  <c r="BT3703" i="3"/>
  <c r="BU3703" i="3"/>
  <c r="BS3704" i="3"/>
  <c r="BT3704" i="3"/>
  <c r="BS3705" i="3"/>
  <c r="BT3705" i="3"/>
  <c r="BU3705" i="3"/>
  <c r="BS3706" i="3"/>
  <c r="BT3706" i="3"/>
  <c r="BU3706" i="3"/>
  <c r="BS3707" i="3"/>
  <c r="BT3707" i="3"/>
  <c r="BU3707" i="3"/>
  <c r="BS3708" i="3"/>
  <c r="BT3708" i="3"/>
  <c r="BS3709" i="3"/>
  <c r="BT3709" i="3"/>
  <c r="BS3710" i="3"/>
  <c r="BT3710" i="3"/>
  <c r="BU3710" i="3"/>
  <c r="BS3711" i="3"/>
  <c r="BT3711" i="3"/>
  <c r="BU3711" i="3"/>
  <c r="BS3712" i="3"/>
  <c r="BT3712" i="3"/>
  <c r="BS3713" i="3"/>
  <c r="BT3713" i="3"/>
  <c r="BU3713" i="3"/>
  <c r="BS3714" i="3"/>
  <c r="BT3714" i="3"/>
  <c r="BU3714" i="3"/>
  <c r="BS3715" i="3"/>
  <c r="BT3715" i="3"/>
  <c r="BU3715" i="3"/>
  <c r="BS3716" i="3"/>
  <c r="BT3716" i="3"/>
  <c r="BU3716" i="3"/>
  <c r="BS3717" i="3"/>
  <c r="BT3717" i="3"/>
  <c r="BS3718" i="3"/>
  <c r="BT3718" i="3"/>
  <c r="BU3718" i="3"/>
  <c r="BS3719" i="3"/>
  <c r="BT3719" i="3"/>
  <c r="BU3719" i="3"/>
  <c r="BS3720" i="3"/>
  <c r="BT3720" i="3"/>
  <c r="BS3721" i="3"/>
  <c r="BT3721" i="3"/>
  <c r="BU3721" i="3"/>
  <c r="BS3722" i="3"/>
  <c r="BT3722" i="3"/>
  <c r="BS3723" i="3"/>
  <c r="BT3723" i="3"/>
  <c r="BU3723" i="3"/>
  <c r="BS3724" i="3"/>
  <c r="BT3724" i="3"/>
  <c r="BU3724" i="3"/>
  <c r="BS3725" i="3"/>
  <c r="BT3725" i="3"/>
  <c r="BU3725" i="3"/>
  <c r="BS3726" i="3"/>
  <c r="BT3726" i="3"/>
  <c r="BU3726" i="3"/>
  <c r="BS3727" i="3"/>
  <c r="BT3727" i="3"/>
  <c r="BU3727" i="3"/>
  <c r="BS3728" i="3"/>
  <c r="BT3728" i="3"/>
  <c r="BS3729" i="3"/>
  <c r="BT3729" i="3"/>
  <c r="BS3730" i="3"/>
  <c r="BT3730" i="3"/>
  <c r="BS3731" i="3"/>
  <c r="BT3731" i="3"/>
  <c r="BU3731" i="3"/>
  <c r="BS3732" i="3"/>
  <c r="BT3732" i="3"/>
  <c r="BU3732" i="3"/>
  <c r="BS3733" i="3"/>
  <c r="BT3733" i="3"/>
  <c r="BU3733" i="3"/>
  <c r="BS3734" i="3"/>
  <c r="BT3734" i="3"/>
  <c r="BU3734" i="3"/>
  <c r="BS3735" i="3"/>
  <c r="BT3735" i="3"/>
  <c r="BU3735" i="3"/>
  <c r="BS3736" i="3"/>
  <c r="BT3736" i="3"/>
  <c r="BS3737" i="3"/>
  <c r="BT3737" i="3"/>
  <c r="BS3738" i="3"/>
  <c r="BT3738" i="3"/>
  <c r="BU3738" i="3"/>
  <c r="BS3739" i="3"/>
  <c r="BT3739" i="3"/>
  <c r="BS3740" i="3"/>
  <c r="BT3740" i="3"/>
  <c r="BU3740" i="3"/>
  <c r="BS3741" i="3"/>
  <c r="BT3741" i="3"/>
  <c r="BU3741" i="3"/>
  <c r="BS3742" i="3"/>
  <c r="BT3742" i="3"/>
  <c r="BU3742" i="3"/>
  <c r="BS3743" i="3"/>
  <c r="BT3743" i="3"/>
  <c r="BS3744" i="3"/>
  <c r="BT3744" i="3"/>
  <c r="BS3745" i="3"/>
  <c r="BT3745" i="3"/>
  <c r="BU3745" i="3"/>
  <c r="BS3746" i="3"/>
  <c r="BT3746" i="3"/>
  <c r="BU3746" i="3"/>
  <c r="BS3747" i="3"/>
  <c r="BT3747" i="3"/>
  <c r="BS3748" i="3"/>
  <c r="BT3748" i="3"/>
  <c r="BU3748" i="3"/>
  <c r="BS3749" i="3"/>
  <c r="BT3749" i="3"/>
  <c r="BU3749" i="3"/>
  <c r="BS3750" i="3"/>
  <c r="BT3750" i="3"/>
  <c r="BS3751" i="3"/>
  <c r="BT3751" i="3"/>
  <c r="BS3752" i="3"/>
  <c r="BT3752" i="3"/>
  <c r="BS3753" i="3"/>
  <c r="BT3753" i="3"/>
  <c r="BU3753" i="3"/>
  <c r="BS3754" i="3"/>
  <c r="BT3754" i="3"/>
  <c r="BU3754" i="3"/>
  <c r="BS3755" i="3"/>
  <c r="BT3755" i="3"/>
  <c r="BU3755" i="3"/>
  <c r="BS3756" i="3"/>
  <c r="BT3756" i="3"/>
  <c r="BU3756" i="3"/>
  <c r="BS3757" i="3"/>
  <c r="BT3757" i="3"/>
  <c r="BU3757" i="3"/>
  <c r="BS3758" i="3"/>
  <c r="BT3758" i="3"/>
  <c r="BS3759" i="3"/>
  <c r="BT3759" i="3"/>
  <c r="BU3759" i="3"/>
  <c r="BS3760" i="3"/>
  <c r="BT3760" i="3"/>
  <c r="BU3760" i="3"/>
  <c r="BS3761" i="3"/>
  <c r="BT3761" i="3"/>
  <c r="BU3761" i="3"/>
  <c r="BS3762" i="3"/>
  <c r="BT3762" i="3"/>
  <c r="BU3762" i="3"/>
  <c r="BS3763" i="3"/>
  <c r="BT3763" i="3"/>
  <c r="BU3763" i="3"/>
  <c r="BS3764" i="3"/>
  <c r="BT3764" i="3"/>
  <c r="BS3765" i="3"/>
  <c r="BT3765" i="3"/>
  <c r="BU3765" i="3"/>
  <c r="BS3766" i="3"/>
  <c r="BT3766" i="3"/>
  <c r="BU3766" i="3"/>
  <c r="BS3767" i="3"/>
  <c r="BT3767" i="3"/>
  <c r="BU3767" i="3"/>
  <c r="BS3768" i="3"/>
  <c r="BT3768" i="3"/>
  <c r="BU3768" i="3"/>
  <c r="BS3769" i="3"/>
  <c r="BT3769" i="3"/>
  <c r="BU3769" i="3"/>
  <c r="BS3770" i="3"/>
  <c r="BT3770" i="3"/>
  <c r="BU3770" i="3"/>
  <c r="BS3771" i="3"/>
  <c r="BT3771" i="3"/>
  <c r="BU3771" i="3"/>
  <c r="BS3772" i="3"/>
  <c r="BT3772" i="3"/>
  <c r="BS3773" i="3"/>
  <c r="BT3773" i="3"/>
  <c r="BS3774" i="3"/>
  <c r="BT3774" i="3"/>
  <c r="BU3774" i="3"/>
  <c r="BS3775" i="3"/>
  <c r="BT3775" i="3"/>
  <c r="BU3775" i="3"/>
  <c r="BS3776" i="3"/>
  <c r="BT3776" i="3"/>
  <c r="BU3776" i="3"/>
  <c r="BS3777" i="3"/>
  <c r="BT3777" i="3"/>
  <c r="BU3777" i="3"/>
  <c r="BS3778" i="3"/>
  <c r="BT3778" i="3"/>
  <c r="BU3778" i="3"/>
  <c r="BS3779" i="3"/>
  <c r="BT3779" i="3"/>
  <c r="BU3779" i="3"/>
  <c r="BS3780" i="3"/>
  <c r="BT3780" i="3"/>
  <c r="BU3780" i="3"/>
  <c r="BS3781" i="3"/>
  <c r="BT3781" i="3"/>
  <c r="BS3782" i="3"/>
  <c r="BT3782" i="3"/>
  <c r="BU3782" i="3"/>
  <c r="BS3783" i="3"/>
  <c r="BT3783" i="3"/>
  <c r="BU3783" i="3"/>
  <c r="BS3784" i="3"/>
  <c r="BT3784" i="3"/>
  <c r="BU3784" i="3"/>
  <c r="BS3785" i="3"/>
  <c r="BT3785" i="3"/>
  <c r="BU3785" i="3"/>
  <c r="BS3786" i="3"/>
  <c r="BT3786" i="3"/>
  <c r="BS3787" i="3"/>
  <c r="BT3787" i="3"/>
  <c r="BU3787" i="3"/>
  <c r="BS3788" i="3"/>
  <c r="BT3788" i="3"/>
  <c r="BU3788" i="3"/>
  <c r="BS3789" i="3"/>
  <c r="BT3789" i="3"/>
  <c r="BU3789" i="3"/>
  <c r="BS3790" i="3"/>
  <c r="BT3790" i="3"/>
  <c r="BU3790" i="3"/>
  <c r="BS3791" i="3"/>
  <c r="BT3791" i="3"/>
  <c r="BU3791" i="3"/>
  <c r="BS3792" i="3"/>
  <c r="BT3792" i="3"/>
  <c r="BU3792" i="3"/>
  <c r="BS3793" i="3"/>
  <c r="BT3793" i="3"/>
  <c r="BS3794" i="3"/>
  <c r="BT3794" i="3"/>
  <c r="BS3795" i="3"/>
  <c r="BT3795" i="3"/>
  <c r="BU3795" i="3"/>
  <c r="BS3796" i="3"/>
  <c r="BT3796" i="3"/>
  <c r="BU3796" i="3"/>
  <c r="BS3797" i="3"/>
  <c r="BT3797" i="3"/>
  <c r="BU3797" i="3"/>
  <c r="BS3798" i="3"/>
  <c r="BT3798" i="3"/>
  <c r="BU3798" i="3"/>
  <c r="BS3799" i="3"/>
  <c r="BT3799" i="3"/>
  <c r="BU3799" i="3"/>
  <c r="BS3800" i="3"/>
  <c r="BT3800" i="3"/>
  <c r="BU3800" i="3"/>
  <c r="BS3801" i="3"/>
  <c r="BT3801" i="3"/>
  <c r="BS3802" i="3"/>
  <c r="BT3802" i="3"/>
  <c r="BU3802" i="3"/>
  <c r="BS3803" i="3"/>
  <c r="BT3803" i="3"/>
  <c r="BS3804" i="3"/>
  <c r="BT3804" i="3"/>
  <c r="BU3804" i="3"/>
  <c r="BS3805" i="3"/>
  <c r="BT3805" i="3"/>
  <c r="BU3805" i="3"/>
  <c r="BS3806" i="3"/>
  <c r="BT3806" i="3"/>
  <c r="BU3806" i="3"/>
  <c r="BS3807" i="3"/>
  <c r="BT3807" i="3"/>
  <c r="BS3808" i="3"/>
  <c r="BT3808" i="3"/>
  <c r="BS3809" i="3"/>
  <c r="BT3809" i="3"/>
  <c r="BU3809" i="3"/>
  <c r="BS3810" i="3"/>
  <c r="BT3810" i="3"/>
  <c r="BU3810" i="3"/>
  <c r="BS3811" i="3"/>
  <c r="BT3811" i="3"/>
  <c r="BS3812" i="3"/>
  <c r="BT3812" i="3"/>
  <c r="BU3812" i="3"/>
  <c r="BS3813" i="3"/>
  <c r="BT3813" i="3"/>
  <c r="BU3813" i="3"/>
  <c r="BS3814" i="3"/>
  <c r="BT3814" i="3"/>
  <c r="BS3815" i="3"/>
  <c r="BT3815" i="3"/>
  <c r="BS3816" i="3"/>
  <c r="BT3816" i="3"/>
  <c r="BS3817" i="3"/>
  <c r="BT3817" i="3"/>
  <c r="BU3817" i="3"/>
  <c r="BS3818" i="3"/>
  <c r="BT3818" i="3"/>
  <c r="BU3818" i="3"/>
  <c r="BS3819" i="3"/>
  <c r="BT3819" i="3"/>
  <c r="BU3819" i="3"/>
  <c r="BS3820" i="3"/>
  <c r="BT3820" i="3"/>
  <c r="BU3820" i="3"/>
  <c r="BS3821" i="3"/>
  <c r="BT3821" i="3"/>
  <c r="BU3821" i="3"/>
  <c r="BS3822" i="3"/>
  <c r="BT3822" i="3"/>
  <c r="BS3823" i="3"/>
  <c r="BT3823" i="3"/>
  <c r="BU3823" i="3"/>
  <c r="BS3824" i="3"/>
  <c r="BT3824" i="3"/>
  <c r="BS3825" i="3"/>
  <c r="BT3825" i="3"/>
  <c r="BU3825" i="3"/>
  <c r="BS3826" i="3"/>
  <c r="BT3826" i="3"/>
  <c r="BU3826" i="3"/>
  <c r="BS3827" i="3"/>
  <c r="BT3827" i="3"/>
  <c r="BU3827" i="3"/>
  <c r="BS3828" i="3"/>
  <c r="BT3828" i="3"/>
  <c r="BS3829" i="3"/>
  <c r="BT3829" i="3"/>
  <c r="BU3829" i="3"/>
  <c r="BS3830" i="3"/>
  <c r="BT3830" i="3"/>
  <c r="BU3830" i="3"/>
  <c r="BS3831" i="3"/>
  <c r="BT3831" i="3"/>
  <c r="BU3831" i="3"/>
  <c r="BS3832" i="3"/>
  <c r="BT3832" i="3"/>
  <c r="BU3832" i="3"/>
  <c r="BS3833" i="3"/>
  <c r="BT3833" i="3"/>
  <c r="BU3833" i="3"/>
  <c r="BS3834" i="3"/>
  <c r="BT3834" i="3"/>
  <c r="BU3834" i="3"/>
  <c r="BS3835" i="3"/>
  <c r="BT3835" i="3"/>
  <c r="BU3835" i="3"/>
  <c r="BS3836" i="3"/>
  <c r="BT3836" i="3"/>
  <c r="BS3837" i="3"/>
  <c r="BT3837" i="3"/>
  <c r="BS3838" i="3"/>
  <c r="BT3838" i="3"/>
  <c r="BU3838" i="3"/>
  <c r="BS3839" i="3"/>
  <c r="BT3839" i="3"/>
  <c r="BU3839" i="3"/>
  <c r="BS3840" i="3"/>
  <c r="BT3840" i="3"/>
  <c r="BU3840" i="3"/>
  <c r="BS3841" i="3"/>
  <c r="BT3841" i="3"/>
  <c r="BU3841" i="3"/>
  <c r="BS3842" i="3"/>
  <c r="BT3842" i="3"/>
  <c r="BU3842" i="3"/>
  <c r="BS3843" i="3"/>
  <c r="BT3843" i="3"/>
  <c r="BU3843" i="3"/>
  <c r="BS3844" i="3"/>
  <c r="BT3844" i="3"/>
  <c r="BU3844" i="3"/>
  <c r="BS3845" i="3"/>
  <c r="BT3845" i="3"/>
  <c r="BS3846" i="3"/>
  <c r="BT3846" i="3"/>
  <c r="BU3846" i="3"/>
  <c r="BS3847" i="3"/>
  <c r="BT3847" i="3"/>
  <c r="BU3847" i="3"/>
  <c r="BS3848" i="3"/>
  <c r="BT3848" i="3"/>
  <c r="BS3849" i="3"/>
  <c r="BT3849" i="3"/>
  <c r="BU3849" i="3"/>
  <c r="BS3850" i="3"/>
  <c r="BT3850" i="3"/>
  <c r="BS3851" i="3"/>
  <c r="BT3851" i="3"/>
  <c r="BU3851" i="3"/>
  <c r="BS3852" i="3"/>
  <c r="BT3852" i="3"/>
  <c r="BU3852" i="3"/>
  <c r="BS3853" i="3"/>
  <c r="BT3853" i="3"/>
  <c r="BU3853" i="3"/>
  <c r="BS3854" i="3"/>
  <c r="BT3854" i="3"/>
  <c r="BU3854" i="3"/>
  <c r="BS3855" i="3"/>
  <c r="BT3855" i="3"/>
  <c r="BU3855" i="3"/>
  <c r="BS3856" i="3"/>
  <c r="BT3856" i="3"/>
  <c r="BU3856" i="3"/>
  <c r="BS3857" i="3"/>
  <c r="BT3857" i="3"/>
  <c r="BS3858" i="3"/>
  <c r="BT3858" i="3"/>
  <c r="BS3859" i="3"/>
  <c r="BT3859" i="3"/>
  <c r="BU3859" i="3"/>
  <c r="BS3860" i="3"/>
  <c r="BT3860" i="3"/>
  <c r="BU3860" i="3"/>
  <c r="BS3861" i="3"/>
  <c r="BT3861" i="3"/>
  <c r="BU3861" i="3"/>
  <c r="BS3862" i="3"/>
  <c r="BT3862" i="3"/>
  <c r="BU3862" i="3"/>
  <c r="BS3863" i="3"/>
  <c r="BT3863" i="3"/>
  <c r="BU3863" i="3"/>
  <c r="BS3864" i="3"/>
  <c r="BT3864" i="3"/>
  <c r="BS3865" i="3"/>
  <c r="BT3865" i="3"/>
  <c r="BU3865" i="3"/>
  <c r="BS3866" i="3"/>
  <c r="BT3866" i="3"/>
  <c r="BU3866" i="3"/>
  <c r="BS3867" i="3"/>
  <c r="BT3867" i="3"/>
  <c r="BS3868" i="3"/>
  <c r="BT3868" i="3"/>
  <c r="BU3868" i="3"/>
  <c r="BS3869" i="3"/>
  <c r="BT3869" i="3"/>
  <c r="BU3869" i="3"/>
  <c r="BS3870" i="3"/>
  <c r="BT3870" i="3"/>
  <c r="BU3870" i="3"/>
  <c r="BS3871" i="3"/>
  <c r="BT3871" i="3"/>
  <c r="BS3872" i="3"/>
  <c r="BT3872" i="3"/>
  <c r="BU3872" i="3"/>
  <c r="BS3873" i="3"/>
  <c r="BT3873" i="3"/>
  <c r="BU3873" i="3"/>
  <c r="BS3874" i="3"/>
  <c r="BT3874" i="3"/>
  <c r="BU3874" i="3"/>
  <c r="BS3875" i="3"/>
  <c r="BT3875" i="3"/>
  <c r="BS3876" i="3"/>
  <c r="BT3876" i="3"/>
  <c r="BU3876" i="3"/>
  <c r="BS3877" i="3"/>
  <c r="BT3877" i="3"/>
  <c r="BU3877" i="3"/>
  <c r="BS3878" i="3"/>
  <c r="BT3878" i="3"/>
  <c r="BS3879" i="3"/>
  <c r="BT3879" i="3"/>
  <c r="BS3880" i="3"/>
  <c r="BT3880" i="3"/>
  <c r="BU3880" i="3"/>
  <c r="BS3881" i="3"/>
  <c r="BT3881" i="3"/>
  <c r="BU3881" i="3"/>
  <c r="BS3882" i="3"/>
  <c r="BT3882" i="3"/>
  <c r="BU3882" i="3"/>
  <c r="BS3883" i="3"/>
  <c r="BT3883" i="3"/>
  <c r="BU3883" i="3"/>
  <c r="BS3884" i="3"/>
  <c r="BT3884" i="3"/>
  <c r="BU3884" i="3"/>
  <c r="BS3885" i="3"/>
  <c r="BT3885" i="3"/>
  <c r="BU3885" i="3"/>
  <c r="BS3886" i="3"/>
  <c r="BT3886" i="3"/>
  <c r="BS3887" i="3"/>
  <c r="BT3887" i="3"/>
  <c r="BU3887" i="3"/>
  <c r="BS3888" i="3"/>
  <c r="BT3888" i="3"/>
  <c r="BU3888" i="3"/>
  <c r="BS3889" i="3"/>
  <c r="BT3889" i="3"/>
  <c r="BU3889" i="3"/>
  <c r="BS3890" i="3"/>
  <c r="BT3890" i="3"/>
  <c r="BU3890" i="3"/>
  <c r="BS3891" i="3"/>
  <c r="BT3891" i="3"/>
  <c r="BU3891" i="3"/>
  <c r="BS3892" i="3"/>
  <c r="BT3892" i="3"/>
  <c r="BS3893" i="3"/>
  <c r="BT3893" i="3"/>
  <c r="BU3893" i="3"/>
  <c r="BS3894" i="3"/>
  <c r="BT3894" i="3"/>
  <c r="BU3894" i="3"/>
  <c r="BS3895" i="3"/>
  <c r="BT3895" i="3"/>
  <c r="BU3895" i="3"/>
  <c r="BS3896" i="3"/>
  <c r="BT3896" i="3"/>
  <c r="BU3896" i="3"/>
  <c r="BS3897" i="3"/>
  <c r="BT3897" i="3"/>
  <c r="BU3897" i="3"/>
  <c r="BS3898" i="3"/>
  <c r="BT3898" i="3"/>
  <c r="BU3898" i="3"/>
  <c r="BS3899" i="3"/>
  <c r="BT3899" i="3"/>
  <c r="BU3899" i="3"/>
  <c r="BS3900" i="3"/>
  <c r="BT3900" i="3"/>
  <c r="BS3901" i="3"/>
  <c r="BT3901" i="3"/>
  <c r="BS3902" i="3"/>
  <c r="BT3902" i="3"/>
  <c r="BU3902" i="3"/>
  <c r="BS3903" i="3"/>
  <c r="BT3903" i="3"/>
  <c r="BU3903" i="3"/>
  <c r="BS3904" i="3"/>
  <c r="BT3904" i="3"/>
  <c r="BS3905" i="3"/>
  <c r="BT3905" i="3"/>
  <c r="BU3905" i="3"/>
  <c r="BS3906" i="3"/>
  <c r="BT3906" i="3"/>
  <c r="BU3906" i="3"/>
  <c r="BS3907" i="3"/>
  <c r="BT3907" i="3"/>
  <c r="BU3907" i="3"/>
  <c r="BS3908" i="3"/>
  <c r="BT3908" i="3"/>
  <c r="BU3908" i="3"/>
  <c r="BS3909" i="3"/>
  <c r="BT3909" i="3"/>
  <c r="BS3910" i="3"/>
  <c r="BT3910" i="3"/>
  <c r="BU3910" i="3"/>
  <c r="BS3911" i="3"/>
  <c r="BT3911" i="3"/>
  <c r="BU3911" i="3"/>
  <c r="BS3912" i="3"/>
  <c r="BT3912" i="3"/>
  <c r="BU3912" i="3"/>
  <c r="BS3913" i="3"/>
  <c r="BT3913" i="3"/>
  <c r="BU3913" i="3"/>
  <c r="BS3914" i="3"/>
  <c r="BT3914" i="3"/>
  <c r="BS3915" i="3"/>
  <c r="BT3915" i="3"/>
  <c r="BU3915" i="3"/>
  <c r="BS3916" i="3"/>
  <c r="BT3916" i="3"/>
  <c r="BU3916" i="3"/>
  <c r="BS3917" i="3"/>
  <c r="BT3917" i="3"/>
  <c r="BU3917" i="3"/>
  <c r="BS3918" i="3"/>
  <c r="BT3918" i="3"/>
  <c r="BU3918" i="3"/>
  <c r="BS3919" i="3"/>
  <c r="BT3919" i="3"/>
  <c r="BU3919" i="3"/>
  <c r="BS3920" i="3"/>
  <c r="BT3920" i="3"/>
  <c r="BU3920" i="3"/>
  <c r="BS3921" i="3"/>
  <c r="BT3921" i="3"/>
  <c r="BS3922" i="3"/>
  <c r="BT3922" i="3"/>
  <c r="BS3923" i="3"/>
  <c r="BT3923" i="3"/>
  <c r="BU3923" i="3"/>
  <c r="BS3924" i="3"/>
  <c r="BT3924" i="3"/>
  <c r="BU3924" i="3"/>
  <c r="BS3925" i="3"/>
  <c r="BT3925" i="3"/>
  <c r="BU3925" i="3"/>
  <c r="BS3926" i="3"/>
  <c r="BT3926" i="3"/>
  <c r="BU3926" i="3"/>
  <c r="BS3927" i="3"/>
  <c r="BT3927" i="3"/>
  <c r="BU3927" i="3"/>
  <c r="BS3928" i="3"/>
  <c r="BT3928" i="3"/>
  <c r="BU3928" i="3"/>
  <c r="BS3929" i="3"/>
  <c r="BT3929" i="3"/>
  <c r="BS3930" i="3"/>
  <c r="BT3930" i="3"/>
  <c r="BU3930" i="3"/>
  <c r="BS3931" i="3"/>
  <c r="BT3931" i="3"/>
  <c r="BS3932" i="3"/>
  <c r="BT3932" i="3"/>
  <c r="BU3932" i="3"/>
  <c r="BS3933" i="3"/>
  <c r="BT3933" i="3"/>
  <c r="BU3933" i="3"/>
  <c r="BU540" i="3" l="1"/>
  <c r="BU525" i="3"/>
  <c r="BU415" i="3"/>
  <c r="BG7" i="3"/>
  <c r="BV7" i="3" s="1"/>
  <c r="BG15" i="3"/>
  <c r="BV15" i="3" s="1"/>
  <c r="BG23" i="3"/>
  <c r="BV23" i="3" s="1"/>
  <c r="BG31" i="3"/>
  <c r="BV31" i="3" s="1"/>
  <c r="BG39" i="3"/>
  <c r="BV39" i="3" s="1"/>
  <c r="BG47" i="3"/>
  <c r="BV47" i="3" s="1"/>
  <c r="BG6" i="3"/>
  <c r="BV6" i="3" s="1"/>
  <c r="BG14" i="3"/>
  <c r="BV14" i="3" s="1"/>
  <c r="BG22" i="3"/>
  <c r="BV22" i="3" s="1"/>
  <c r="BG30" i="3"/>
  <c r="BV30" i="3" s="1"/>
  <c r="BG5" i="3"/>
  <c r="BV5" i="3" s="1"/>
  <c r="BG13" i="3"/>
  <c r="BV13" i="3" s="1"/>
  <c r="BG21" i="3"/>
  <c r="BV21" i="3" s="1"/>
  <c r="BG4" i="3"/>
  <c r="BV4" i="3" s="1"/>
  <c r="BG12" i="3"/>
  <c r="BV12" i="3" s="1"/>
  <c r="BG20" i="3"/>
  <c r="BV20" i="3" s="1"/>
  <c r="BG11" i="3"/>
  <c r="BV11" i="3" s="1"/>
  <c r="BG19" i="3"/>
  <c r="BV19" i="3" s="1"/>
  <c r="BG27" i="3"/>
  <c r="BV27" i="3" s="1"/>
  <c r="BG35" i="3"/>
  <c r="BV35" i="3" s="1"/>
  <c r="BG43" i="3"/>
  <c r="BV43" i="3" s="1"/>
  <c r="BG10" i="3"/>
  <c r="BV10" i="3" s="1"/>
  <c r="BG18" i="3"/>
  <c r="BV18" i="3" s="1"/>
  <c r="BG26" i="3"/>
  <c r="BV26" i="3" s="1"/>
  <c r="BG34" i="3"/>
  <c r="BV34" i="3" s="1"/>
  <c r="BG42" i="3"/>
  <c r="BV42" i="3" s="1"/>
  <c r="BG50" i="3"/>
  <c r="BV50" i="3" s="1"/>
  <c r="BG9" i="3"/>
  <c r="BV9" i="3" s="1"/>
  <c r="BG17" i="3"/>
  <c r="BV17" i="3" s="1"/>
  <c r="BG25" i="3"/>
  <c r="BV25" i="3" s="1"/>
  <c r="BG8" i="3"/>
  <c r="BV8" i="3" s="1"/>
  <c r="BG16" i="3"/>
  <c r="BV16" i="3" s="1"/>
  <c r="BG24" i="3"/>
  <c r="BV24" i="3" s="1"/>
  <c r="BG32" i="3"/>
  <c r="BV32" i="3" s="1"/>
  <c r="BG40" i="3"/>
  <c r="BV40" i="3" s="1"/>
  <c r="BG48" i="3"/>
  <c r="BV48" i="3" s="1"/>
  <c r="BG56" i="3"/>
  <c r="BV56" i="3" s="1"/>
  <c r="BG64" i="3"/>
  <c r="BV64" i="3" s="1"/>
  <c r="BG72" i="3"/>
  <c r="BV72" i="3" s="1"/>
  <c r="BG80" i="3"/>
  <c r="BV80" i="3" s="1"/>
  <c r="BG88" i="3"/>
  <c r="BV88" i="3" s="1"/>
  <c r="BG55" i="3"/>
  <c r="BV55" i="3" s="1"/>
  <c r="BG54" i="3"/>
  <c r="BV54" i="3" s="1"/>
  <c r="BG62" i="3"/>
  <c r="BV62" i="3" s="1"/>
  <c r="BG53" i="3"/>
  <c r="BV53" i="3" s="1"/>
  <c r="BG61" i="3"/>
  <c r="BV61" i="3" s="1"/>
  <c r="BG52" i="3"/>
  <c r="BV52" i="3" s="1"/>
  <c r="BG60" i="3"/>
  <c r="BV60" i="3" s="1"/>
  <c r="BG68" i="3"/>
  <c r="BV68" i="3" s="1"/>
  <c r="BG76" i="3"/>
  <c r="BV76" i="3" s="1"/>
  <c r="BG84" i="3"/>
  <c r="BV84" i="3" s="1"/>
  <c r="BG92" i="3"/>
  <c r="BV92" i="3" s="1"/>
  <c r="BG100" i="3"/>
  <c r="BV100" i="3" s="1"/>
  <c r="BG108" i="3"/>
  <c r="BV108" i="3" s="1"/>
  <c r="BG116" i="3"/>
  <c r="BV116" i="3" s="1"/>
  <c r="BG124" i="3"/>
  <c r="BV124" i="3" s="1"/>
  <c r="BG29" i="3"/>
  <c r="BV29" i="3" s="1"/>
  <c r="BG38" i="3"/>
  <c r="BV38" i="3" s="1"/>
  <c r="BG46" i="3"/>
  <c r="BV46" i="3" s="1"/>
  <c r="BG51" i="3"/>
  <c r="BV51" i="3" s="1"/>
  <c r="BG59" i="3"/>
  <c r="BV59" i="3" s="1"/>
  <c r="BG67" i="3"/>
  <c r="BV67" i="3" s="1"/>
  <c r="BG75" i="3"/>
  <c r="BV75" i="3" s="1"/>
  <c r="BG83" i="3"/>
  <c r="BV83" i="3" s="1"/>
  <c r="BG33" i="3"/>
  <c r="BV33" i="3" s="1"/>
  <c r="BG36" i="3"/>
  <c r="BV36" i="3" s="1"/>
  <c r="BG37" i="3"/>
  <c r="BV37" i="3" s="1"/>
  <c r="BG41" i="3"/>
  <c r="BV41" i="3" s="1"/>
  <c r="BG44" i="3"/>
  <c r="BV44" i="3" s="1"/>
  <c r="BG45" i="3"/>
  <c r="BV45" i="3" s="1"/>
  <c r="BG49" i="3"/>
  <c r="BV49" i="3" s="1"/>
  <c r="BG58" i="3"/>
  <c r="BV58" i="3" s="1"/>
  <c r="BG28" i="3"/>
  <c r="BV28" i="3" s="1"/>
  <c r="BG57" i="3"/>
  <c r="BV57" i="3" s="1"/>
  <c r="BG65" i="3"/>
  <c r="BV65" i="3" s="1"/>
  <c r="BG73" i="3"/>
  <c r="BV73" i="3" s="1"/>
  <c r="BG81" i="3"/>
  <c r="BV81" i="3" s="1"/>
  <c r="BG89" i="3"/>
  <c r="BV89" i="3" s="1"/>
  <c r="BG97" i="3"/>
  <c r="BV97" i="3" s="1"/>
  <c r="BG105" i="3"/>
  <c r="BV105" i="3" s="1"/>
  <c r="BG113" i="3"/>
  <c r="BV113" i="3" s="1"/>
  <c r="BG121" i="3"/>
  <c r="BV121" i="3" s="1"/>
  <c r="BG93" i="3"/>
  <c r="BV93" i="3" s="1"/>
  <c r="BG102" i="3"/>
  <c r="BV102" i="3" s="1"/>
  <c r="BG109" i="3"/>
  <c r="BV109" i="3" s="1"/>
  <c r="BG118" i="3"/>
  <c r="BV118" i="3" s="1"/>
  <c r="BG125" i="3"/>
  <c r="BV125" i="3" s="1"/>
  <c r="BG91" i="3"/>
  <c r="BV91" i="3" s="1"/>
  <c r="BG107" i="3"/>
  <c r="BV107" i="3" s="1"/>
  <c r="BG123" i="3"/>
  <c r="BV123" i="3" s="1"/>
  <c r="BG132" i="3"/>
  <c r="BV132" i="3" s="1"/>
  <c r="BG66" i="3"/>
  <c r="BV66" i="3" s="1"/>
  <c r="BG96" i="3"/>
  <c r="BV96" i="3" s="1"/>
  <c r="BG98" i="3"/>
  <c r="BV98" i="3" s="1"/>
  <c r="BG112" i="3"/>
  <c r="BV112" i="3" s="1"/>
  <c r="BG114" i="3"/>
  <c r="BV114" i="3" s="1"/>
  <c r="BG131" i="3"/>
  <c r="BV131" i="3" s="1"/>
  <c r="BG103" i="3"/>
  <c r="BV103" i="3" s="1"/>
  <c r="BG119" i="3"/>
  <c r="BV119" i="3" s="1"/>
  <c r="BG130" i="3"/>
  <c r="BV130" i="3" s="1"/>
  <c r="BG63" i="3"/>
  <c r="BV63" i="3" s="1"/>
  <c r="BG71" i="3"/>
  <c r="BV71" i="3" s="1"/>
  <c r="BG79" i="3"/>
  <c r="BV79" i="3" s="1"/>
  <c r="BG87" i="3"/>
  <c r="BV87" i="3" s="1"/>
  <c r="BG94" i="3"/>
  <c r="BV94" i="3" s="1"/>
  <c r="BG101" i="3"/>
  <c r="BV101" i="3" s="1"/>
  <c r="BG110" i="3"/>
  <c r="BV110" i="3" s="1"/>
  <c r="BG117" i="3"/>
  <c r="BV117" i="3" s="1"/>
  <c r="BG129" i="3"/>
  <c r="BV129" i="3" s="1"/>
  <c r="BG137" i="3"/>
  <c r="BV137" i="3" s="1"/>
  <c r="BG145" i="3"/>
  <c r="BV145" i="3" s="1"/>
  <c r="BG153" i="3"/>
  <c r="BV153" i="3" s="1"/>
  <c r="BG161" i="3"/>
  <c r="BV161" i="3" s="1"/>
  <c r="BG169" i="3"/>
  <c r="BV169" i="3" s="1"/>
  <c r="BG69" i="3"/>
  <c r="BV69" i="3" s="1"/>
  <c r="BG70" i="3"/>
  <c r="BV70" i="3" s="1"/>
  <c r="BG74" i="3"/>
  <c r="BV74" i="3" s="1"/>
  <c r="BG77" i="3"/>
  <c r="BV77" i="3" s="1"/>
  <c r="BG78" i="3"/>
  <c r="BV78" i="3" s="1"/>
  <c r="BG82" i="3"/>
  <c r="BV82" i="3" s="1"/>
  <c r="BG85" i="3"/>
  <c r="BV85" i="3" s="1"/>
  <c r="BG86" i="3"/>
  <c r="BV86" i="3" s="1"/>
  <c r="BG99" i="3"/>
  <c r="BV99" i="3" s="1"/>
  <c r="BG115" i="3"/>
  <c r="BV115" i="3" s="1"/>
  <c r="BG128" i="3"/>
  <c r="BV128" i="3" s="1"/>
  <c r="BG90" i="3"/>
  <c r="BV90" i="3" s="1"/>
  <c r="BG104" i="3"/>
  <c r="BV104" i="3" s="1"/>
  <c r="BG106" i="3"/>
  <c r="BV106" i="3" s="1"/>
  <c r="BG120" i="3"/>
  <c r="BV120" i="3" s="1"/>
  <c r="BG122" i="3"/>
  <c r="BV122" i="3" s="1"/>
  <c r="BG127" i="3"/>
  <c r="BV127" i="3" s="1"/>
  <c r="BG95" i="3"/>
  <c r="BV95" i="3" s="1"/>
  <c r="BG111" i="3"/>
  <c r="BV111" i="3" s="1"/>
  <c r="BG126" i="3"/>
  <c r="BV126" i="3" s="1"/>
  <c r="BG134" i="3"/>
  <c r="BV134" i="3" s="1"/>
  <c r="BG142" i="3"/>
  <c r="BV142" i="3" s="1"/>
  <c r="BG150" i="3"/>
  <c r="BV150" i="3" s="1"/>
  <c r="BG158" i="3"/>
  <c r="BV158" i="3" s="1"/>
  <c r="BG166" i="3"/>
  <c r="BV166" i="3" s="1"/>
  <c r="BG135" i="3"/>
  <c r="BV135" i="3" s="1"/>
  <c r="BG149" i="3"/>
  <c r="BV149" i="3" s="1"/>
  <c r="BG151" i="3"/>
  <c r="BV151" i="3" s="1"/>
  <c r="BG165" i="3"/>
  <c r="BV165" i="3" s="1"/>
  <c r="BG167" i="3"/>
  <c r="BV167" i="3" s="1"/>
  <c r="BG174" i="3"/>
  <c r="BV174" i="3" s="1"/>
  <c r="BG182" i="3"/>
  <c r="BV182" i="3" s="1"/>
  <c r="BG190" i="3"/>
  <c r="BV190" i="3" s="1"/>
  <c r="BG140" i="3"/>
  <c r="BV140" i="3" s="1"/>
  <c r="BG156" i="3"/>
  <c r="BV156" i="3" s="1"/>
  <c r="BG173" i="3"/>
  <c r="BV173" i="3" s="1"/>
  <c r="BG181" i="3"/>
  <c r="BV181" i="3" s="1"/>
  <c r="BG189" i="3"/>
  <c r="BV189" i="3" s="1"/>
  <c r="BG138" i="3"/>
  <c r="BV138" i="3" s="1"/>
  <c r="BG147" i="3"/>
  <c r="BV147" i="3" s="1"/>
  <c r="BG154" i="3"/>
  <c r="BV154" i="3" s="1"/>
  <c r="BG163" i="3"/>
  <c r="BV163" i="3" s="1"/>
  <c r="BG170" i="3"/>
  <c r="BV170" i="3" s="1"/>
  <c r="BG172" i="3"/>
  <c r="BV172" i="3" s="1"/>
  <c r="BG180" i="3"/>
  <c r="BV180" i="3" s="1"/>
  <c r="BG188" i="3"/>
  <c r="BV188" i="3" s="1"/>
  <c r="BG133" i="3"/>
  <c r="BV133" i="3" s="1"/>
  <c r="BG136" i="3"/>
  <c r="BV136" i="3" s="1"/>
  <c r="BG152" i="3"/>
  <c r="BV152" i="3" s="1"/>
  <c r="BG168" i="3"/>
  <c r="BV168" i="3" s="1"/>
  <c r="BG179" i="3"/>
  <c r="BV179" i="3" s="1"/>
  <c r="BG187" i="3"/>
  <c r="BV187" i="3" s="1"/>
  <c r="BG141" i="3"/>
  <c r="BV141" i="3" s="1"/>
  <c r="BG143" i="3"/>
  <c r="BV143" i="3" s="1"/>
  <c r="BG157" i="3"/>
  <c r="BV157" i="3" s="1"/>
  <c r="BG159" i="3"/>
  <c r="BV159" i="3" s="1"/>
  <c r="BG178" i="3"/>
  <c r="BV178" i="3" s="1"/>
  <c r="BG186" i="3"/>
  <c r="BV186" i="3" s="1"/>
  <c r="BG194" i="3"/>
  <c r="BV194" i="3" s="1"/>
  <c r="BG202" i="3"/>
  <c r="BV202" i="3" s="1"/>
  <c r="BG210" i="3"/>
  <c r="BV210" i="3" s="1"/>
  <c r="BG218" i="3"/>
  <c r="BV218" i="3" s="1"/>
  <c r="BG148" i="3"/>
  <c r="BV148" i="3" s="1"/>
  <c r="BG164" i="3"/>
  <c r="BV164" i="3" s="1"/>
  <c r="BG177" i="3"/>
  <c r="BV177" i="3" s="1"/>
  <c r="BG185" i="3"/>
  <c r="BV185" i="3" s="1"/>
  <c r="BG139" i="3"/>
  <c r="BV139" i="3" s="1"/>
  <c r="BG146" i="3"/>
  <c r="BV146" i="3" s="1"/>
  <c r="BG155" i="3"/>
  <c r="BV155" i="3" s="1"/>
  <c r="BG162" i="3"/>
  <c r="BV162" i="3" s="1"/>
  <c r="BG171" i="3"/>
  <c r="BV171" i="3" s="1"/>
  <c r="BG176" i="3"/>
  <c r="BV176" i="3" s="1"/>
  <c r="BG184" i="3"/>
  <c r="BV184" i="3" s="1"/>
  <c r="BG144" i="3"/>
  <c r="BV144" i="3" s="1"/>
  <c r="BG160" i="3"/>
  <c r="BV160" i="3" s="1"/>
  <c r="BG175" i="3"/>
  <c r="BV175" i="3" s="1"/>
  <c r="BG183" i="3"/>
  <c r="BV183" i="3" s="1"/>
  <c r="BG191" i="3"/>
  <c r="BV191" i="3" s="1"/>
  <c r="BG199" i="3"/>
  <c r="BV199" i="3" s="1"/>
  <c r="BG207" i="3"/>
  <c r="BV207" i="3" s="1"/>
  <c r="BG215" i="3"/>
  <c r="BV215" i="3" s="1"/>
  <c r="BG223" i="3"/>
  <c r="BV223" i="3" s="1"/>
  <c r="BG201" i="3"/>
  <c r="BV201" i="3" s="1"/>
  <c r="BG217" i="3"/>
  <c r="BV217" i="3" s="1"/>
  <c r="BG230" i="3"/>
  <c r="BV230" i="3" s="1"/>
  <c r="BG238" i="3"/>
  <c r="BV238" i="3" s="1"/>
  <c r="BG246" i="3"/>
  <c r="BV246" i="3" s="1"/>
  <c r="BG254" i="3"/>
  <c r="BV254" i="3" s="1"/>
  <c r="BG206" i="3"/>
  <c r="BV206" i="3" s="1"/>
  <c r="BG208" i="3"/>
  <c r="BV208" i="3" s="1"/>
  <c r="BG222" i="3"/>
  <c r="BV222" i="3" s="1"/>
  <c r="BG224" i="3"/>
  <c r="BV224" i="3" s="1"/>
  <c r="BG229" i="3"/>
  <c r="BV229" i="3" s="1"/>
  <c r="BG237" i="3"/>
  <c r="BV237" i="3" s="1"/>
  <c r="BG245" i="3"/>
  <c r="BV245" i="3" s="1"/>
  <c r="BG253" i="3"/>
  <c r="BV253" i="3" s="1"/>
  <c r="BG197" i="3"/>
  <c r="BV197" i="3" s="1"/>
  <c r="BG213" i="3"/>
  <c r="BV213" i="3" s="1"/>
  <c r="BG228" i="3"/>
  <c r="BV228" i="3" s="1"/>
  <c r="BG236" i="3"/>
  <c r="BV236" i="3" s="1"/>
  <c r="BG192" i="3"/>
  <c r="BV192" i="3" s="1"/>
  <c r="BG195" i="3"/>
  <c r="BV195" i="3" s="1"/>
  <c r="BG204" i="3"/>
  <c r="BV204" i="3" s="1"/>
  <c r="BG211" i="3"/>
  <c r="BV211" i="3" s="1"/>
  <c r="BG220" i="3"/>
  <c r="BV220" i="3" s="1"/>
  <c r="BG227" i="3"/>
  <c r="BV227" i="3" s="1"/>
  <c r="BG235" i="3"/>
  <c r="BV235" i="3" s="1"/>
  <c r="BG193" i="3"/>
  <c r="BV193" i="3" s="1"/>
  <c r="BG209" i="3"/>
  <c r="BV209" i="3" s="1"/>
  <c r="BG226" i="3"/>
  <c r="BV226" i="3" s="1"/>
  <c r="BG234" i="3"/>
  <c r="BV234" i="3" s="1"/>
  <c r="BG242" i="3"/>
  <c r="BV242" i="3" s="1"/>
  <c r="BG250" i="3"/>
  <c r="BV250" i="3" s="1"/>
  <c r="BG258" i="3"/>
  <c r="BV258" i="3" s="1"/>
  <c r="BG266" i="3"/>
  <c r="BV266" i="3" s="1"/>
  <c r="BG274" i="3"/>
  <c r="BV274" i="3" s="1"/>
  <c r="BG282" i="3"/>
  <c r="BV282" i="3" s="1"/>
  <c r="BG290" i="3"/>
  <c r="BV290" i="3" s="1"/>
  <c r="BG198" i="3"/>
  <c r="BV198" i="3" s="1"/>
  <c r="BG200" i="3"/>
  <c r="BV200" i="3" s="1"/>
  <c r="BG214" i="3"/>
  <c r="BV214" i="3" s="1"/>
  <c r="BG216" i="3"/>
  <c r="BV216" i="3" s="1"/>
  <c r="BG225" i="3"/>
  <c r="BV225" i="3" s="1"/>
  <c r="BG233" i="3"/>
  <c r="BV233" i="3" s="1"/>
  <c r="BG241" i="3"/>
  <c r="BV241" i="3" s="1"/>
  <c r="BG249" i="3"/>
  <c r="BV249" i="3" s="1"/>
  <c r="BG257" i="3"/>
  <c r="BV257" i="3" s="1"/>
  <c r="BG205" i="3"/>
  <c r="BV205" i="3" s="1"/>
  <c r="BG221" i="3"/>
  <c r="BV221" i="3" s="1"/>
  <c r="BG232" i="3"/>
  <c r="BV232" i="3" s="1"/>
  <c r="BG240" i="3"/>
  <c r="BV240" i="3" s="1"/>
  <c r="BG248" i="3"/>
  <c r="BV248" i="3" s="1"/>
  <c r="BG256" i="3"/>
  <c r="BV256" i="3" s="1"/>
  <c r="BG196" i="3"/>
  <c r="BV196" i="3" s="1"/>
  <c r="BG203" i="3"/>
  <c r="BV203" i="3" s="1"/>
  <c r="BG212" i="3"/>
  <c r="BV212" i="3" s="1"/>
  <c r="BG219" i="3"/>
  <c r="BV219" i="3" s="1"/>
  <c r="BG231" i="3"/>
  <c r="BV231" i="3" s="1"/>
  <c r="BG239" i="3"/>
  <c r="BV239" i="3" s="1"/>
  <c r="BG247" i="3"/>
  <c r="BV247" i="3" s="1"/>
  <c r="BG255" i="3"/>
  <c r="BV255" i="3" s="1"/>
  <c r="BG263" i="3"/>
  <c r="BV263" i="3" s="1"/>
  <c r="BG271" i="3"/>
  <c r="BV271" i="3" s="1"/>
  <c r="BG279" i="3"/>
  <c r="BV279" i="3" s="1"/>
  <c r="BG287" i="3"/>
  <c r="BV287" i="3" s="1"/>
  <c r="BG295" i="3"/>
  <c r="BV295" i="3" s="1"/>
  <c r="BG243" i="3"/>
  <c r="BV243" i="3" s="1"/>
  <c r="BG252" i="3"/>
  <c r="BV252" i="3" s="1"/>
  <c r="BG270" i="3"/>
  <c r="BV270" i="3" s="1"/>
  <c r="BG272" i="3"/>
  <c r="BV272" i="3" s="1"/>
  <c r="BG286" i="3"/>
  <c r="BV286" i="3" s="1"/>
  <c r="BG288" i="3"/>
  <c r="BV288" i="3" s="1"/>
  <c r="BG301" i="3"/>
  <c r="BV301" i="3" s="1"/>
  <c r="BG309" i="3"/>
  <c r="BV309" i="3" s="1"/>
  <c r="BG261" i="3"/>
  <c r="BV261" i="3" s="1"/>
  <c r="BG277" i="3"/>
  <c r="BV277" i="3" s="1"/>
  <c r="BG293" i="3"/>
  <c r="BV293" i="3" s="1"/>
  <c r="BG300" i="3"/>
  <c r="BV300" i="3" s="1"/>
  <c r="BG308" i="3"/>
  <c r="BV308" i="3" s="1"/>
  <c r="BG259" i="3"/>
  <c r="BV259" i="3" s="1"/>
  <c r="BG268" i="3"/>
  <c r="BV268" i="3" s="1"/>
  <c r="BG275" i="3"/>
  <c r="BV275" i="3" s="1"/>
  <c r="BG284" i="3"/>
  <c r="BV284" i="3" s="1"/>
  <c r="BG291" i="3"/>
  <c r="BV291" i="3" s="1"/>
  <c r="BG299" i="3"/>
  <c r="BV299" i="3" s="1"/>
  <c r="BG307" i="3"/>
  <c r="BV307" i="3" s="1"/>
  <c r="BG273" i="3"/>
  <c r="BV273" i="3" s="1"/>
  <c r="BG289" i="3"/>
  <c r="BV289" i="3" s="1"/>
  <c r="BG298" i="3"/>
  <c r="BV298" i="3" s="1"/>
  <c r="BG306" i="3"/>
  <c r="BV306" i="3" s="1"/>
  <c r="BG244" i="3"/>
  <c r="BV244" i="3" s="1"/>
  <c r="BG251" i="3"/>
  <c r="BV251" i="3" s="1"/>
  <c r="BG262" i="3"/>
  <c r="BV262" i="3" s="1"/>
  <c r="BG264" i="3"/>
  <c r="BV264" i="3" s="1"/>
  <c r="BG278" i="3"/>
  <c r="BV278" i="3" s="1"/>
  <c r="BG280" i="3"/>
  <c r="BV280" i="3" s="1"/>
  <c r="BG294" i="3"/>
  <c r="BV294" i="3" s="1"/>
  <c r="BG296" i="3"/>
  <c r="BV296" i="3" s="1"/>
  <c r="BG305" i="3"/>
  <c r="BV305" i="3" s="1"/>
  <c r="BG313" i="3"/>
  <c r="BV313" i="3" s="1"/>
  <c r="BG321" i="3"/>
  <c r="BV321" i="3" s="1"/>
  <c r="BG329" i="3"/>
  <c r="BV329" i="3" s="1"/>
  <c r="BG337" i="3"/>
  <c r="BV337" i="3" s="1"/>
  <c r="BG269" i="3"/>
  <c r="BV269" i="3" s="1"/>
  <c r="BG285" i="3"/>
  <c r="BV285" i="3" s="1"/>
  <c r="BG304" i="3"/>
  <c r="BV304" i="3" s="1"/>
  <c r="BG312" i="3"/>
  <c r="BV312" i="3" s="1"/>
  <c r="BG260" i="3"/>
  <c r="BV260" i="3" s="1"/>
  <c r="BG267" i="3"/>
  <c r="BV267" i="3" s="1"/>
  <c r="BG276" i="3"/>
  <c r="BV276" i="3" s="1"/>
  <c r="BG283" i="3"/>
  <c r="BV283" i="3" s="1"/>
  <c r="BG292" i="3"/>
  <c r="BV292" i="3" s="1"/>
  <c r="BG303" i="3"/>
  <c r="BV303" i="3" s="1"/>
  <c r="BG265" i="3"/>
  <c r="BV265" i="3" s="1"/>
  <c r="BG281" i="3"/>
  <c r="BV281" i="3" s="1"/>
  <c r="BG297" i="3"/>
  <c r="BV297" i="3" s="1"/>
  <c r="BG302" i="3"/>
  <c r="BV302" i="3" s="1"/>
  <c r="BG310" i="3"/>
  <c r="BV310" i="3" s="1"/>
  <c r="BG318" i="3"/>
  <c r="BV318" i="3" s="1"/>
  <c r="BG326" i="3"/>
  <c r="BV326" i="3" s="1"/>
  <c r="BG334" i="3"/>
  <c r="BV334" i="3" s="1"/>
  <c r="BG342" i="3"/>
  <c r="BV342" i="3" s="1"/>
  <c r="BG316" i="3"/>
  <c r="BV316" i="3" s="1"/>
  <c r="BG332" i="3"/>
  <c r="BV332" i="3" s="1"/>
  <c r="BG351" i="3"/>
  <c r="BV351" i="3" s="1"/>
  <c r="BG359" i="3"/>
  <c r="BV359" i="3" s="1"/>
  <c r="BG367" i="3"/>
  <c r="BV367" i="3" s="1"/>
  <c r="BG314" i="3"/>
  <c r="BV314" i="3" s="1"/>
  <c r="BG323" i="3"/>
  <c r="BV323" i="3" s="1"/>
  <c r="BG330" i="3"/>
  <c r="BV330" i="3" s="1"/>
  <c r="BG339" i="3"/>
  <c r="BV339" i="3" s="1"/>
  <c r="BG328" i="3"/>
  <c r="BV328" i="3" s="1"/>
  <c r="BG344" i="3"/>
  <c r="BV344" i="3" s="1"/>
  <c r="BG349" i="3"/>
  <c r="BV349" i="3" s="1"/>
  <c r="BG357" i="3"/>
  <c r="BV357" i="3" s="1"/>
  <c r="BG365" i="3"/>
  <c r="BV365" i="3" s="1"/>
  <c r="BG317" i="3"/>
  <c r="BV317" i="3" s="1"/>
  <c r="BG319" i="3"/>
  <c r="BV319" i="3" s="1"/>
  <c r="BG333" i="3"/>
  <c r="BV333" i="3" s="1"/>
  <c r="BG335" i="3"/>
  <c r="BV335" i="3" s="1"/>
  <c r="BG348" i="3"/>
  <c r="BV348" i="3" s="1"/>
  <c r="BG356" i="3"/>
  <c r="BV356" i="3" s="1"/>
  <c r="BG364" i="3"/>
  <c r="BV364" i="3" s="1"/>
  <c r="BG311" i="3"/>
  <c r="BV311" i="3" s="1"/>
  <c r="BG324" i="3"/>
  <c r="BV324" i="3" s="1"/>
  <c r="BG340" i="3"/>
  <c r="BV340" i="3" s="1"/>
  <c r="BG347" i="3"/>
  <c r="BV347" i="3" s="1"/>
  <c r="BG355" i="3"/>
  <c r="BV355" i="3" s="1"/>
  <c r="BG363" i="3"/>
  <c r="BV363" i="3" s="1"/>
  <c r="BG371" i="3"/>
  <c r="BV371" i="3" s="1"/>
  <c r="BG379" i="3"/>
  <c r="BV379" i="3" s="1"/>
  <c r="BG315" i="3"/>
  <c r="BV315" i="3" s="1"/>
  <c r="BG322" i="3"/>
  <c r="BV322" i="3" s="1"/>
  <c r="BG331" i="3"/>
  <c r="BV331" i="3" s="1"/>
  <c r="BG338" i="3"/>
  <c r="BV338" i="3" s="1"/>
  <c r="BG346" i="3"/>
  <c r="BV346" i="3" s="1"/>
  <c r="BG354" i="3"/>
  <c r="BV354" i="3" s="1"/>
  <c r="BG362" i="3"/>
  <c r="BV362" i="3" s="1"/>
  <c r="BG320" i="3"/>
  <c r="BV320" i="3" s="1"/>
  <c r="BG336" i="3"/>
  <c r="BV336" i="3" s="1"/>
  <c r="BG345" i="3"/>
  <c r="BV345" i="3" s="1"/>
  <c r="BG325" i="3"/>
  <c r="BV325" i="3" s="1"/>
  <c r="BG327" i="3"/>
  <c r="BV327" i="3" s="1"/>
  <c r="BG341" i="3"/>
  <c r="BV341" i="3" s="1"/>
  <c r="BG343" i="3"/>
  <c r="BV343" i="3" s="1"/>
  <c r="BG352" i="3"/>
  <c r="BV352" i="3" s="1"/>
  <c r="BG360" i="3"/>
  <c r="BV360" i="3" s="1"/>
  <c r="BG368" i="3"/>
  <c r="BV368" i="3" s="1"/>
  <c r="BG376" i="3"/>
  <c r="BV376" i="3" s="1"/>
  <c r="BG358" i="3"/>
  <c r="BV358" i="3" s="1"/>
  <c r="BG370" i="3"/>
  <c r="BV370" i="3" s="1"/>
  <c r="BG383" i="3"/>
  <c r="BV383" i="3" s="1"/>
  <c r="BG391" i="3"/>
  <c r="BV391" i="3" s="1"/>
  <c r="BG399" i="3"/>
  <c r="BV399" i="3" s="1"/>
  <c r="BG407" i="3"/>
  <c r="BV407" i="3" s="1"/>
  <c r="BG415" i="3"/>
  <c r="BV415" i="3" s="1"/>
  <c r="BG423" i="3"/>
  <c r="BV423" i="3" s="1"/>
  <c r="BG431" i="3"/>
  <c r="BV431" i="3" s="1"/>
  <c r="BG439" i="3"/>
  <c r="BV439" i="3" s="1"/>
  <c r="BG447" i="3"/>
  <c r="BV447" i="3" s="1"/>
  <c r="BG455" i="3"/>
  <c r="BV455" i="3" s="1"/>
  <c r="BG375" i="3"/>
  <c r="BV375" i="3" s="1"/>
  <c r="BG377" i="3"/>
  <c r="BV377" i="3" s="1"/>
  <c r="BG382" i="3"/>
  <c r="BV382" i="3" s="1"/>
  <c r="BG390" i="3"/>
  <c r="BV390" i="3" s="1"/>
  <c r="BG398" i="3"/>
  <c r="BV398" i="3" s="1"/>
  <c r="BG406" i="3"/>
  <c r="BV406" i="3" s="1"/>
  <c r="BG414" i="3"/>
  <c r="BV414" i="3" s="1"/>
  <c r="BG422" i="3"/>
  <c r="BV422" i="3" s="1"/>
  <c r="BG430" i="3"/>
  <c r="BV430" i="3" s="1"/>
  <c r="BG438" i="3"/>
  <c r="BV438" i="3" s="1"/>
  <c r="BG446" i="3"/>
  <c r="BV446" i="3" s="1"/>
  <c r="BG454" i="3"/>
  <c r="BV454" i="3" s="1"/>
  <c r="BG462" i="3"/>
  <c r="BV462" i="3" s="1"/>
  <c r="BG353" i="3"/>
  <c r="BV353" i="3" s="1"/>
  <c r="BG381" i="3"/>
  <c r="BV381" i="3" s="1"/>
  <c r="BG373" i="3"/>
  <c r="BV373" i="3" s="1"/>
  <c r="BG380" i="3"/>
  <c r="BV380" i="3" s="1"/>
  <c r="BG388" i="3"/>
  <c r="BV388" i="3" s="1"/>
  <c r="BG396" i="3"/>
  <c r="BV396" i="3" s="1"/>
  <c r="BG404" i="3"/>
  <c r="BV404" i="3" s="1"/>
  <c r="BG412" i="3"/>
  <c r="BV412" i="3" s="1"/>
  <c r="BG420" i="3"/>
  <c r="BV420" i="3" s="1"/>
  <c r="BG428" i="3"/>
  <c r="BV428" i="3" s="1"/>
  <c r="BG436" i="3"/>
  <c r="BV436" i="3" s="1"/>
  <c r="BG444" i="3"/>
  <c r="BV444" i="3" s="1"/>
  <c r="BG452" i="3"/>
  <c r="BV452" i="3" s="1"/>
  <c r="BG460" i="3"/>
  <c r="BV460" i="3" s="1"/>
  <c r="BG350" i="3"/>
  <c r="BV350" i="3" s="1"/>
  <c r="BG366" i="3"/>
  <c r="BV366" i="3" s="1"/>
  <c r="BG378" i="3"/>
  <c r="BV378" i="3" s="1"/>
  <c r="BG387" i="3"/>
  <c r="BV387" i="3" s="1"/>
  <c r="BG395" i="3"/>
  <c r="BV395" i="3" s="1"/>
  <c r="BG403" i="3"/>
  <c r="BV403" i="3" s="1"/>
  <c r="BG411" i="3"/>
  <c r="BV411" i="3" s="1"/>
  <c r="BG419" i="3"/>
  <c r="BV419" i="3" s="1"/>
  <c r="BG427" i="3"/>
  <c r="BV427" i="3" s="1"/>
  <c r="BG435" i="3"/>
  <c r="BV435" i="3" s="1"/>
  <c r="BG443" i="3"/>
  <c r="BV443" i="3" s="1"/>
  <c r="BG451" i="3"/>
  <c r="BV451" i="3" s="1"/>
  <c r="BG459" i="3"/>
  <c r="BV459" i="3" s="1"/>
  <c r="BG467" i="3"/>
  <c r="BV467" i="3" s="1"/>
  <c r="BG475" i="3"/>
  <c r="BV475" i="3" s="1"/>
  <c r="BG483" i="3"/>
  <c r="BV483" i="3" s="1"/>
  <c r="BG386" i="3"/>
  <c r="BV386" i="3" s="1"/>
  <c r="BG394" i="3"/>
  <c r="BV394" i="3" s="1"/>
  <c r="BG402" i="3"/>
  <c r="BV402" i="3" s="1"/>
  <c r="BG410" i="3"/>
  <c r="BV410" i="3" s="1"/>
  <c r="BG418" i="3"/>
  <c r="BV418" i="3" s="1"/>
  <c r="BG426" i="3"/>
  <c r="BV426" i="3" s="1"/>
  <c r="BG434" i="3"/>
  <c r="BV434" i="3" s="1"/>
  <c r="BG442" i="3"/>
  <c r="BV442" i="3" s="1"/>
  <c r="BG450" i="3"/>
  <c r="BV450" i="3" s="1"/>
  <c r="BG458" i="3"/>
  <c r="BV458" i="3" s="1"/>
  <c r="BG361" i="3"/>
  <c r="BV361" i="3" s="1"/>
  <c r="BG374" i="3"/>
  <c r="BV374" i="3" s="1"/>
  <c r="BG385" i="3"/>
  <c r="BV385" i="3" s="1"/>
  <c r="BG393" i="3"/>
  <c r="BV393" i="3" s="1"/>
  <c r="BG401" i="3"/>
  <c r="BV401" i="3" s="1"/>
  <c r="BG409" i="3"/>
  <c r="BV409" i="3" s="1"/>
  <c r="BG417" i="3"/>
  <c r="BV417" i="3" s="1"/>
  <c r="BG425" i="3"/>
  <c r="BV425" i="3" s="1"/>
  <c r="BG433" i="3"/>
  <c r="BV433" i="3" s="1"/>
  <c r="BG441" i="3"/>
  <c r="BV441" i="3" s="1"/>
  <c r="BG449" i="3"/>
  <c r="BV449" i="3" s="1"/>
  <c r="BG457" i="3"/>
  <c r="BV457" i="3" s="1"/>
  <c r="BG369" i="3"/>
  <c r="BV369" i="3" s="1"/>
  <c r="BG372" i="3"/>
  <c r="BV372" i="3" s="1"/>
  <c r="BG384" i="3"/>
  <c r="BV384" i="3" s="1"/>
  <c r="BG392" i="3"/>
  <c r="BV392" i="3" s="1"/>
  <c r="BG400" i="3"/>
  <c r="BV400" i="3" s="1"/>
  <c r="BG408" i="3"/>
  <c r="BV408" i="3" s="1"/>
  <c r="BG416" i="3"/>
  <c r="BV416" i="3" s="1"/>
  <c r="BG424" i="3"/>
  <c r="BV424" i="3" s="1"/>
  <c r="BG432" i="3"/>
  <c r="BV432" i="3" s="1"/>
  <c r="BG440" i="3"/>
  <c r="BV440" i="3" s="1"/>
  <c r="BG448" i="3"/>
  <c r="BV448" i="3" s="1"/>
  <c r="BG456" i="3"/>
  <c r="BV456" i="3" s="1"/>
  <c r="BG464" i="3"/>
  <c r="BV464" i="3" s="1"/>
  <c r="BG472" i="3"/>
  <c r="BV472" i="3" s="1"/>
  <c r="BG480" i="3"/>
  <c r="BV480" i="3" s="1"/>
  <c r="BG488" i="3"/>
  <c r="BV488" i="3" s="1"/>
  <c r="BG389" i="3"/>
  <c r="BV389" i="3" s="1"/>
  <c r="BG421" i="3"/>
  <c r="BV421" i="3" s="1"/>
  <c r="BG453" i="3"/>
  <c r="BV453" i="3" s="1"/>
  <c r="BG478" i="3"/>
  <c r="BV478" i="3" s="1"/>
  <c r="BG489" i="3"/>
  <c r="BV489" i="3" s="1"/>
  <c r="BG497" i="3"/>
  <c r="BV497" i="3" s="1"/>
  <c r="BG505" i="3"/>
  <c r="BV505" i="3" s="1"/>
  <c r="BG513" i="3"/>
  <c r="BV513" i="3" s="1"/>
  <c r="BG521" i="3"/>
  <c r="BV521" i="3" s="1"/>
  <c r="BG529" i="3"/>
  <c r="BV529" i="3" s="1"/>
  <c r="BG537" i="3"/>
  <c r="BV537" i="3" s="1"/>
  <c r="BG545" i="3"/>
  <c r="BV545" i="3" s="1"/>
  <c r="BG553" i="3"/>
  <c r="BV553" i="3" s="1"/>
  <c r="BG469" i="3"/>
  <c r="BV469" i="3" s="1"/>
  <c r="BG476" i="3"/>
  <c r="BV476" i="3" s="1"/>
  <c r="BG485" i="3"/>
  <c r="BV485" i="3" s="1"/>
  <c r="BG496" i="3"/>
  <c r="BV496" i="3" s="1"/>
  <c r="BG504" i="3"/>
  <c r="BV504" i="3" s="1"/>
  <c r="BG512" i="3"/>
  <c r="BV512" i="3" s="1"/>
  <c r="BG520" i="3"/>
  <c r="BV520" i="3" s="1"/>
  <c r="BG528" i="3"/>
  <c r="BV528" i="3" s="1"/>
  <c r="BG536" i="3"/>
  <c r="BV536" i="3" s="1"/>
  <c r="BG544" i="3"/>
  <c r="BV544" i="3" s="1"/>
  <c r="BG413" i="3"/>
  <c r="BV413" i="3" s="1"/>
  <c r="BG445" i="3"/>
  <c r="BV445" i="3" s="1"/>
  <c r="BG474" i="3"/>
  <c r="BV474" i="3" s="1"/>
  <c r="BG495" i="3"/>
  <c r="BV495" i="3" s="1"/>
  <c r="BG503" i="3"/>
  <c r="BV503" i="3" s="1"/>
  <c r="BG511" i="3"/>
  <c r="BV511" i="3" s="1"/>
  <c r="BG519" i="3"/>
  <c r="BV519" i="3" s="1"/>
  <c r="BG527" i="3"/>
  <c r="BV527" i="3" s="1"/>
  <c r="BG535" i="3"/>
  <c r="BV535" i="3" s="1"/>
  <c r="BG543" i="3"/>
  <c r="BV543" i="3" s="1"/>
  <c r="BG465" i="3"/>
  <c r="BV465" i="3" s="1"/>
  <c r="BG479" i="3"/>
  <c r="BV479" i="3" s="1"/>
  <c r="BG481" i="3"/>
  <c r="BV481" i="3" s="1"/>
  <c r="BG494" i="3"/>
  <c r="BV494" i="3" s="1"/>
  <c r="BG502" i="3"/>
  <c r="BV502" i="3" s="1"/>
  <c r="BG510" i="3"/>
  <c r="BV510" i="3" s="1"/>
  <c r="BG518" i="3"/>
  <c r="BV518" i="3" s="1"/>
  <c r="BG526" i="3"/>
  <c r="BV526" i="3" s="1"/>
  <c r="BG534" i="3"/>
  <c r="BV534" i="3" s="1"/>
  <c r="BG542" i="3"/>
  <c r="BV542" i="3" s="1"/>
  <c r="BG550" i="3"/>
  <c r="BV550" i="3" s="1"/>
  <c r="BG405" i="3"/>
  <c r="BV405" i="3" s="1"/>
  <c r="BG437" i="3"/>
  <c r="BV437" i="3" s="1"/>
  <c r="BG470" i="3"/>
  <c r="BV470" i="3" s="1"/>
  <c r="BG486" i="3"/>
  <c r="BV486" i="3" s="1"/>
  <c r="BG493" i="3"/>
  <c r="BV493" i="3" s="1"/>
  <c r="BG501" i="3"/>
  <c r="BV501" i="3" s="1"/>
  <c r="BG509" i="3"/>
  <c r="BV509" i="3" s="1"/>
  <c r="BG517" i="3"/>
  <c r="BV517" i="3" s="1"/>
  <c r="BG525" i="3"/>
  <c r="BV525" i="3" s="1"/>
  <c r="BG533" i="3"/>
  <c r="BV533" i="3" s="1"/>
  <c r="BG541" i="3"/>
  <c r="BV541" i="3" s="1"/>
  <c r="BG549" i="3"/>
  <c r="BV549" i="3" s="1"/>
  <c r="BG557" i="3"/>
  <c r="BV557" i="3" s="1"/>
  <c r="BG463" i="3"/>
  <c r="BV463" i="3" s="1"/>
  <c r="BG468" i="3"/>
  <c r="BV468" i="3" s="1"/>
  <c r="BG477" i="3"/>
  <c r="BV477" i="3" s="1"/>
  <c r="BG484" i="3"/>
  <c r="BV484" i="3" s="1"/>
  <c r="BG492" i="3"/>
  <c r="BV492" i="3" s="1"/>
  <c r="BG500" i="3"/>
  <c r="BV500" i="3" s="1"/>
  <c r="BG508" i="3"/>
  <c r="BV508" i="3" s="1"/>
  <c r="BG516" i="3"/>
  <c r="BV516" i="3" s="1"/>
  <c r="BG524" i="3"/>
  <c r="BV524" i="3" s="1"/>
  <c r="BG532" i="3"/>
  <c r="BV532" i="3" s="1"/>
  <c r="BG540" i="3"/>
  <c r="BV540" i="3" s="1"/>
  <c r="BG548" i="3"/>
  <c r="BV548" i="3" s="1"/>
  <c r="BG556" i="3"/>
  <c r="BV556" i="3" s="1"/>
  <c r="BG397" i="3"/>
  <c r="BV397" i="3" s="1"/>
  <c r="BG429" i="3"/>
  <c r="BV429" i="3" s="1"/>
  <c r="BG461" i="3"/>
  <c r="BV461" i="3" s="1"/>
  <c r="BG466" i="3"/>
  <c r="BV466" i="3" s="1"/>
  <c r="BG482" i="3"/>
  <c r="BV482" i="3" s="1"/>
  <c r="BG491" i="3"/>
  <c r="BV491" i="3" s="1"/>
  <c r="BG499" i="3"/>
  <c r="BV499" i="3" s="1"/>
  <c r="BG507" i="3"/>
  <c r="BV507" i="3" s="1"/>
  <c r="BG515" i="3"/>
  <c r="BV515" i="3" s="1"/>
  <c r="BG523" i="3"/>
  <c r="BV523" i="3" s="1"/>
  <c r="BG531" i="3"/>
  <c r="BV531" i="3" s="1"/>
  <c r="BG539" i="3"/>
  <c r="BV539" i="3" s="1"/>
  <c r="BG547" i="3"/>
  <c r="BV547" i="3" s="1"/>
  <c r="BG555" i="3"/>
  <c r="BV555" i="3" s="1"/>
  <c r="BG471" i="3"/>
  <c r="BV471" i="3" s="1"/>
  <c r="BG473" i="3"/>
  <c r="BV473" i="3" s="1"/>
  <c r="BG514" i="3"/>
  <c r="BV514" i="3" s="1"/>
  <c r="BG546" i="3"/>
  <c r="BV546" i="3" s="1"/>
  <c r="BG562" i="3"/>
  <c r="BV562" i="3" s="1"/>
  <c r="BG570" i="3"/>
  <c r="BV570" i="3" s="1"/>
  <c r="BG578" i="3"/>
  <c r="BV578" i="3" s="1"/>
  <c r="BG586" i="3"/>
  <c r="BV586" i="3" s="1"/>
  <c r="BG594" i="3"/>
  <c r="BV594" i="3" s="1"/>
  <c r="BG602" i="3"/>
  <c r="BV602" i="3" s="1"/>
  <c r="BG610" i="3"/>
  <c r="BV610" i="3" s="1"/>
  <c r="BG618" i="3"/>
  <c r="BV618" i="3" s="1"/>
  <c r="BG626" i="3"/>
  <c r="BV626" i="3" s="1"/>
  <c r="BG634" i="3"/>
  <c r="BV634" i="3" s="1"/>
  <c r="BG642" i="3"/>
  <c r="BV642" i="3" s="1"/>
  <c r="BG650" i="3"/>
  <c r="BV650" i="3" s="1"/>
  <c r="BG561" i="3"/>
  <c r="BV561" i="3" s="1"/>
  <c r="BG569" i="3"/>
  <c r="BV569" i="3" s="1"/>
  <c r="BG577" i="3"/>
  <c r="BV577" i="3" s="1"/>
  <c r="BG585" i="3"/>
  <c r="BV585" i="3" s="1"/>
  <c r="BG593" i="3"/>
  <c r="BV593" i="3" s="1"/>
  <c r="BG601" i="3"/>
  <c r="BV601" i="3" s="1"/>
  <c r="BG609" i="3"/>
  <c r="BV609" i="3" s="1"/>
  <c r="BG617" i="3"/>
  <c r="BV617" i="3" s="1"/>
  <c r="BG625" i="3"/>
  <c r="BV625" i="3" s="1"/>
  <c r="BG633" i="3"/>
  <c r="BV633" i="3" s="1"/>
  <c r="BG641" i="3"/>
  <c r="BV641" i="3" s="1"/>
  <c r="BG506" i="3"/>
  <c r="BV506" i="3" s="1"/>
  <c r="BG538" i="3"/>
  <c r="BV538" i="3" s="1"/>
  <c r="BG552" i="3"/>
  <c r="BV552" i="3" s="1"/>
  <c r="BG558" i="3"/>
  <c r="BV558" i="3" s="1"/>
  <c r="BG560" i="3"/>
  <c r="BV560" i="3" s="1"/>
  <c r="BG568" i="3"/>
  <c r="BV568" i="3" s="1"/>
  <c r="BG576" i="3"/>
  <c r="BV576" i="3" s="1"/>
  <c r="BG584" i="3"/>
  <c r="BV584" i="3" s="1"/>
  <c r="BG592" i="3"/>
  <c r="BV592" i="3" s="1"/>
  <c r="BG600" i="3"/>
  <c r="BV600" i="3" s="1"/>
  <c r="BG608" i="3"/>
  <c r="BV608" i="3" s="1"/>
  <c r="BG616" i="3"/>
  <c r="BV616" i="3" s="1"/>
  <c r="BG624" i="3"/>
  <c r="BV624" i="3" s="1"/>
  <c r="BG632" i="3"/>
  <c r="BV632" i="3" s="1"/>
  <c r="BG640" i="3"/>
  <c r="BV640" i="3" s="1"/>
  <c r="BG559" i="3"/>
  <c r="BV559" i="3" s="1"/>
  <c r="BG567" i="3"/>
  <c r="BV567" i="3" s="1"/>
  <c r="BG575" i="3"/>
  <c r="BV575" i="3" s="1"/>
  <c r="BG583" i="3"/>
  <c r="BV583" i="3" s="1"/>
  <c r="BG591" i="3"/>
  <c r="BV591" i="3" s="1"/>
  <c r="BG599" i="3"/>
  <c r="BV599" i="3" s="1"/>
  <c r="BG607" i="3"/>
  <c r="BV607" i="3" s="1"/>
  <c r="BG615" i="3"/>
  <c r="BV615" i="3" s="1"/>
  <c r="BG623" i="3"/>
  <c r="BV623" i="3" s="1"/>
  <c r="BG631" i="3"/>
  <c r="BV631" i="3" s="1"/>
  <c r="BG639" i="3"/>
  <c r="BV639" i="3" s="1"/>
  <c r="BG498" i="3"/>
  <c r="BV498" i="3" s="1"/>
  <c r="BG530" i="3"/>
  <c r="BV530" i="3" s="1"/>
  <c r="BG551" i="3"/>
  <c r="BV551" i="3" s="1"/>
  <c r="BG566" i="3"/>
  <c r="BV566" i="3" s="1"/>
  <c r="BG574" i="3"/>
  <c r="BV574" i="3" s="1"/>
  <c r="BG582" i="3"/>
  <c r="BV582" i="3" s="1"/>
  <c r="BG590" i="3"/>
  <c r="BV590" i="3" s="1"/>
  <c r="BG598" i="3"/>
  <c r="BV598" i="3" s="1"/>
  <c r="BG606" i="3"/>
  <c r="BV606" i="3" s="1"/>
  <c r="BG614" i="3"/>
  <c r="BV614" i="3" s="1"/>
  <c r="BG622" i="3"/>
  <c r="BV622" i="3" s="1"/>
  <c r="BG630" i="3"/>
  <c r="BV630" i="3" s="1"/>
  <c r="BG638" i="3"/>
  <c r="BV638" i="3" s="1"/>
  <c r="BG646" i="3"/>
  <c r="BV646" i="3" s="1"/>
  <c r="BG565" i="3"/>
  <c r="BV565" i="3" s="1"/>
  <c r="BG573" i="3"/>
  <c r="BV573" i="3" s="1"/>
  <c r="BG581" i="3"/>
  <c r="BV581" i="3" s="1"/>
  <c r="BG589" i="3"/>
  <c r="BV589" i="3" s="1"/>
  <c r="BG597" i="3"/>
  <c r="BV597" i="3" s="1"/>
  <c r="BG605" i="3"/>
  <c r="BV605" i="3" s="1"/>
  <c r="BG613" i="3"/>
  <c r="BV613" i="3" s="1"/>
  <c r="BG621" i="3"/>
  <c r="BV621" i="3" s="1"/>
  <c r="BG629" i="3"/>
  <c r="BV629" i="3" s="1"/>
  <c r="BG637" i="3"/>
  <c r="BV637" i="3" s="1"/>
  <c r="BG645" i="3"/>
  <c r="BV645" i="3" s="1"/>
  <c r="BG487" i="3"/>
  <c r="BV487" i="3" s="1"/>
  <c r="BG490" i="3"/>
  <c r="BV490" i="3" s="1"/>
  <c r="BG522" i="3"/>
  <c r="BV522" i="3" s="1"/>
  <c r="BG564" i="3"/>
  <c r="BV564" i="3" s="1"/>
  <c r="BG572" i="3"/>
  <c r="BV572" i="3" s="1"/>
  <c r="BG580" i="3"/>
  <c r="BV580" i="3" s="1"/>
  <c r="BG588" i="3"/>
  <c r="BV588" i="3" s="1"/>
  <c r="BG596" i="3"/>
  <c r="BV596" i="3" s="1"/>
  <c r="BG604" i="3"/>
  <c r="BV604" i="3" s="1"/>
  <c r="BG612" i="3"/>
  <c r="BV612" i="3" s="1"/>
  <c r="BG620" i="3"/>
  <c r="BV620" i="3" s="1"/>
  <c r="BG628" i="3"/>
  <c r="BV628" i="3" s="1"/>
  <c r="BG636" i="3"/>
  <c r="BV636" i="3" s="1"/>
  <c r="BG644" i="3"/>
  <c r="BV644" i="3" s="1"/>
  <c r="BG652" i="3"/>
  <c r="BV652" i="3" s="1"/>
  <c r="BG660" i="3"/>
  <c r="BV660" i="3" s="1"/>
  <c r="BG554" i="3"/>
  <c r="BV554" i="3" s="1"/>
  <c r="BG563" i="3"/>
  <c r="BV563" i="3" s="1"/>
  <c r="BG571" i="3"/>
  <c r="BV571" i="3" s="1"/>
  <c r="BG579" i="3"/>
  <c r="BV579" i="3" s="1"/>
  <c r="BG587" i="3"/>
  <c r="BV587" i="3" s="1"/>
  <c r="BG595" i="3"/>
  <c r="BV595" i="3" s="1"/>
  <c r="BG603" i="3"/>
  <c r="BV603" i="3" s="1"/>
  <c r="BG611" i="3"/>
  <c r="BV611" i="3" s="1"/>
  <c r="BG619" i="3"/>
  <c r="BV619" i="3" s="1"/>
  <c r="BG627" i="3"/>
  <c r="BV627" i="3" s="1"/>
  <c r="BG635" i="3"/>
  <c r="BV635" i="3" s="1"/>
  <c r="BG643" i="3"/>
  <c r="BV643" i="3" s="1"/>
  <c r="BG651" i="3"/>
  <c r="BV651" i="3" s="1"/>
  <c r="BG659" i="3"/>
  <c r="BV659" i="3" s="1"/>
  <c r="BG647" i="3"/>
  <c r="BV647" i="3" s="1"/>
  <c r="BG648" i="3"/>
  <c r="BV648" i="3" s="1"/>
  <c r="BG649" i="3"/>
  <c r="BV649" i="3" s="1"/>
  <c r="BG653" i="3"/>
  <c r="BV653" i="3" s="1"/>
  <c r="BG666" i="3"/>
  <c r="BV666" i="3" s="1"/>
  <c r="BG674" i="3"/>
  <c r="BV674" i="3" s="1"/>
  <c r="BG682" i="3"/>
  <c r="BV682" i="3" s="1"/>
  <c r="BG690" i="3"/>
  <c r="BV690" i="3" s="1"/>
  <c r="BG698" i="3"/>
  <c r="BV698" i="3" s="1"/>
  <c r="BG706" i="3"/>
  <c r="BV706" i="3" s="1"/>
  <c r="BG714" i="3"/>
  <c r="BV714" i="3" s="1"/>
  <c r="BG722" i="3"/>
  <c r="BV722" i="3" s="1"/>
  <c r="BG730" i="3"/>
  <c r="BV730" i="3" s="1"/>
  <c r="BG738" i="3"/>
  <c r="BV738" i="3" s="1"/>
  <c r="BG746" i="3"/>
  <c r="BV746" i="3" s="1"/>
  <c r="BG754" i="3"/>
  <c r="BV754" i="3" s="1"/>
  <c r="BG762" i="3"/>
  <c r="BV762" i="3" s="1"/>
  <c r="BG770" i="3"/>
  <c r="BV770" i="3" s="1"/>
  <c r="BG778" i="3"/>
  <c r="BV778" i="3" s="1"/>
  <c r="BG786" i="3"/>
  <c r="BV786" i="3" s="1"/>
  <c r="BG794" i="3"/>
  <c r="BV794" i="3" s="1"/>
  <c r="BG802" i="3"/>
  <c r="BV802" i="3" s="1"/>
  <c r="BG810" i="3"/>
  <c r="BV810" i="3" s="1"/>
  <c r="BG658" i="3"/>
  <c r="BV658" i="3" s="1"/>
  <c r="BG665" i="3"/>
  <c r="BV665" i="3" s="1"/>
  <c r="BG673" i="3"/>
  <c r="BV673" i="3" s="1"/>
  <c r="BG681" i="3"/>
  <c r="BV681" i="3" s="1"/>
  <c r="BG689" i="3"/>
  <c r="BV689" i="3" s="1"/>
  <c r="BG697" i="3"/>
  <c r="BV697" i="3" s="1"/>
  <c r="BG705" i="3"/>
  <c r="BV705" i="3" s="1"/>
  <c r="BG713" i="3"/>
  <c r="BV713" i="3" s="1"/>
  <c r="BG721" i="3"/>
  <c r="BV721" i="3" s="1"/>
  <c r="BG729" i="3"/>
  <c r="BV729" i="3" s="1"/>
  <c r="BG737" i="3"/>
  <c r="BV737" i="3" s="1"/>
  <c r="BG745" i="3"/>
  <c r="BV745" i="3" s="1"/>
  <c r="BG753" i="3"/>
  <c r="BV753" i="3" s="1"/>
  <c r="BG761" i="3"/>
  <c r="BV761" i="3" s="1"/>
  <c r="BG769" i="3"/>
  <c r="BV769" i="3" s="1"/>
  <c r="BG777" i="3"/>
  <c r="BV777" i="3" s="1"/>
  <c r="BG785" i="3"/>
  <c r="BV785" i="3" s="1"/>
  <c r="BG793" i="3"/>
  <c r="BV793" i="3" s="1"/>
  <c r="BG801" i="3"/>
  <c r="BV801" i="3" s="1"/>
  <c r="BG809" i="3"/>
  <c r="BV809" i="3" s="1"/>
  <c r="BG656" i="3"/>
  <c r="BV656" i="3" s="1"/>
  <c r="BG664" i="3"/>
  <c r="BV664" i="3" s="1"/>
  <c r="BG672" i="3"/>
  <c r="BV672" i="3" s="1"/>
  <c r="BG680" i="3"/>
  <c r="BV680" i="3" s="1"/>
  <c r="BG688" i="3"/>
  <c r="BV688" i="3" s="1"/>
  <c r="BG696" i="3"/>
  <c r="BV696" i="3" s="1"/>
  <c r="BG704" i="3"/>
  <c r="BV704" i="3" s="1"/>
  <c r="BG712" i="3"/>
  <c r="BV712" i="3" s="1"/>
  <c r="BG720" i="3"/>
  <c r="BV720" i="3" s="1"/>
  <c r="BG728" i="3"/>
  <c r="BV728" i="3" s="1"/>
  <c r="BG736" i="3"/>
  <c r="BV736" i="3" s="1"/>
  <c r="BG744" i="3"/>
  <c r="BV744" i="3" s="1"/>
  <c r="BG752" i="3"/>
  <c r="BV752" i="3" s="1"/>
  <c r="BG760" i="3"/>
  <c r="BV760" i="3" s="1"/>
  <c r="BG768" i="3"/>
  <c r="BV768" i="3" s="1"/>
  <c r="BG776" i="3"/>
  <c r="BV776" i="3" s="1"/>
  <c r="BG784" i="3"/>
  <c r="BV784" i="3" s="1"/>
  <c r="BG792" i="3"/>
  <c r="BV792" i="3" s="1"/>
  <c r="BG800" i="3"/>
  <c r="BV800" i="3" s="1"/>
  <c r="BG654" i="3"/>
  <c r="BV654" i="3" s="1"/>
  <c r="BG663" i="3"/>
  <c r="BV663" i="3" s="1"/>
  <c r="BG671" i="3"/>
  <c r="BV671" i="3" s="1"/>
  <c r="BG679" i="3"/>
  <c r="BV679" i="3" s="1"/>
  <c r="BG687" i="3"/>
  <c r="BV687" i="3" s="1"/>
  <c r="BG695" i="3"/>
  <c r="BV695" i="3" s="1"/>
  <c r="BG703" i="3"/>
  <c r="BV703" i="3" s="1"/>
  <c r="BG711" i="3"/>
  <c r="BV711" i="3" s="1"/>
  <c r="BG719" i="3"/>
  <c r="BV719" i="3" s="1"/>
  <c r="BG727" i="3"/>
  <c r="BV727" i="3" s="1"/>
  <c r="BG735" i="3"/>
  <c r="BV735" i="3" s="1"/>
  <c r="BG743" i="3"/>
  <c r="BV743" i="3" s="1"/>
  <c r="BG751" i="3"/>
  <c r="BV751" i="3" s="1"/>
  <c r="BG759" i="3"/>
  <c r="BV759" i="3" s="1"/>
  <c r="BG767" i="3"/>
  <c r="BV767" i="3" s="1"/>
  <c r="BG775" i="3"/>
  <c r="BV775" i="3" s="1"/>
  <c r="BG783" i="3"/>
  <c r="BV783" i="3" s="1"/>
  <c r="BG791" i="3"/>
  <c r="BV791" i="3" s="1"/>
  <c r="BG799" i="3"/>
  <c r="BV799" i="3" s="1"/>
  <c r="BG807" i="3"/>
  <c r="BV807" i="3" s="1"/>
  <c r="BG661" i="3"/>
  <c r="BV661" i="3" s="1"/>
  <c r="BG670" i="3"/>
  <c r="BV670" i="3" s="1"/>
  <c r="BG678" i="3"/>
  <c r="BV678" i="3" s="1"/>
  <c r="BG686" i="3"/>
  <c r="BV686" i="3" s="1"/>
  <c r="BG694" i="3"/>
  <c r="BV694" i="3" s="1"/>
  <c r="BG702" i="3"/>
  <c r="BV702" i="3" s="1"/>
  <c r="BG710" i="3"/>
  <c r="BV710" i="3" s="1"/>
  <c r="BG718" i="3"/>
  <c r="BV718" i="3" s="1"/>
  <c r="BG726" i="3"/>
  <c r="BV726" i="3" s="1"/>
  <c r="BG734" i="3"/>
  <c r="BV734" i="3" s="1"/>
  <c r="BG742" i="3"/>
  <c r="BV742" i="3" s="1"/>
  <c r="BG750" i="3"/>
  <c r="BV750" i="3" s="1"/>
  <c r="BG758" i="3"/>
  <c r="BV758" i="3" s="1"/>
  <c r="BG766" i="3"/>
  <c r="BV766" i="3" s="1"/>
  <c r="BG774" i="3"/>
  <c r="BV774" i="3" s="1"/>
  <c r="BG782" i="3"/>
  <c r="BV782" i="3" s="1"/>
  <c r="BG790" i="3"/>
  <c r="BV790" i="3" s="1"/>
  <c r="BG798" i="3"/>
  <c r="BV798" i="3" s="1"/>
  <c r="BG806" i="3"/>
  <c r="BV806" i="3" s="1"/>
  <c r="BG814" i="3"/>
  <c r="BV814" i="3" s="1"/>
  <c r="BG822" i="3"/>
  <c r="BV822" i="3" s="1"/>
  <c r="BG830" i="3"/>
  <c r="BV830" i="3" s="1"/>
  <c r="BG838" i="3"/>
  <c r="BV838" i="3" s="1"/>
  <c r="BG669" i="3"/>
  <c r="BV669" i="3" s="1"/>
  <c r="BG677" i="3"/>
  <c r="BV677" i="3" s="1"/>
  <c r="BG685" i="3"/>
  <c r="BV685" i="3" s="1"/>
  <c r="BG693" i="3"/>
  <c r="BV693" i="3" s="1"/>
  <c r="BG701" i="3"/>
  <c r="BV701" i="3" s="1"/>
  <c r="BG709" i="3"/>
  <c r="BV709" i="3" s="1"/>
  <c r="BG717" i="3"/>
  <c r="BV717" i="3" s="1"/>
  <c r="BG725" i="3"/>
  <c r="BV725" i="3" s="1"/>
  <c r="BG733" i="3"/>
  <c r="BV733" i="3" s="1"/>
  <c r="BG741" i="3"/>
  <c r="BV741" i="3" s="1"/>
  <c r="BG749" i="3"/>
  <c r="BV749" i="3" s="1"/>
  <c r="BG757" i="3"/>
  <c r="BV757" i="3" s="1"/>
  <c r="BG765" i="3"/>
  <c r="BV765" i="3" s="1"/>
  <c r="BG773" i="3"/>
  <c r="BV773" i="3" s="1"/>
  <c r="BG781" i="3"/>
  <c r="BV781" i="3" s="1"/>
  <c r="BG789" i="3"/>
  <c r="BV789" i="3" s="1"/>
  <c r="BG797" i="3"/>
  <c r="BV797" i="3" s="1"/>
  <c r="BG805" i="3"/>
  <c r="BV805" i="3" s="1"/>
  <c r="BG813" i="3"/>
  <c r="BV813" i="3" s="1"/>
  <c r="BG655" i="3"/>
  <c r="BV655" i="3" s="1"/>
  <c r="BG657" i="3"/>
  <c r="BV657" i="3" s="1"/>
  <c r="BG668" i="3"/>
  <c r="BV668" i="3" s="1"/>
  <c r="BG676" i="3"/>
  <c r="BV676" i="3" s="1"/>
  <c r="BG684" i="3"/>
  <c r="BV684" i="3" s="1"/>
  <c r="BG692" i="3"/>
  <c r="BV692" i="3" s="1"/>
  <c r="BG700" i="3"/>
  <c r="BV700" i="3" s="1"/>
  <c r="BG708" i="3"/>
  <c r="BV708" i="3" s="1"/>
  <c r="BG716" i="3"/>
  <c r="BV716" i="3" s="1"/>
  <c r="BG724" i="3"/>
  <c r="BV724" i="3" s="1"/>
  <c r="BG732" i="3"/>
  <c r="BV732" i="3" s="1"/>
  <c r="BG740" i="3"/>
  <c r="BV740" i="3" s="1"/>
  <c r="BG748" i="3"/>
  <c r="BV748" i="3" s="1"/>
  <c r="BG756" i="3"/>
  <c r="BV756" i="3" s="1"/>
  <c r="BG764" i="3"/>
  <c r="BV764" i="3" s="1"/>
  <c r="BG772" i="3"/>
  <c r="BV772" i="3" s="1"/>
  <c r="BG780" i="3"/>
  <c r="BV780" i="3" s="1"/>
  <c r="BG788" i="3"/>
  <c r="BV788" i="3" s="1"/>
  <c r="BG796" i="3"/>
  <c r="BV796" i="3" s="1"/>
  <c r="BG804" i="3"/>
  <c r="BV804" i="3" s="1"/>
  <c r="BG662" i="3"/>
  <c r="BV662" i="3" s="1"/>
  <c r="BG667" i="3"/>
  <c r="BV667" i="3" s="1"/>
  <c r="BG675" i="3"/>
  <c r="BV675" i="3" s="1"/>
  <c r="BG683" i="3"/>
  <c r="BV683" i="3" s="1"/>
  <c r="BG691" i="3"/>
  <c r="BV691" i="3" s="1"/>
  <c r="BG699" i="3"/>
  <c r="BV699" i="3" s="1"/>
  <c r="BG707" i="3"/>
  <c r="BV707" i="3" s="1"/>
  <c r="BG715" i="3"/>
  <c r="BV715" i="3" s="1"/>
  <c r="BG723" i="3"/>
  <c r="BV723" i="3" s="1"/>
  <c r="BG731" i="3"/>
  <c r="BV731" i="3" s="1"/>
  <c r="BG739" i="3"/>
  <c r="BV739" i="3" s="1"/>
  <c r="BG747" i="3"/>
  <c r="BV747" i="3" s="1"/>
  <c r="BG755" i="3"/>
  <c r="BV755" i="3" s="1"/>
  <c r="BG763" i="3"/>
  <c r="BV763" i="3" s="1"/>
  <c r="BG771" i="3"/>
  <c r="BV771" i="3" s="1"/>
  <c r="BG779" i="3"/>
  <c r="BV779" i="3" s="1"/>
  <c r="BG787" i="3"/>
  <c r="BV787" i="3" s="1"/>
  <c r="BG795" i="3"/>
  <c r="BV795" i="3" s="1"/>
  <c r="BG803" i="3"/>
  <c r="BV803" i="3" s="1"/>
  <c r="BG811" i="3"/>
  <c r="BV811" i="3" s="1"/>
  <c r="BG819" i="3"/>
  <c r="BV819" i="3" s="1"/>
  <c r="BG827" i="3"/>
  <c r="BV827" i="3" s="1"/>
  <c r="BG835" i="3"/>
  <c r="BV835" i="3" s="1"/>
  <c r="BG843" i="3"/>
  <c r="BV843" i="3" s="1"/>
  <c r="BG817" i="3"/>
  <c r="BV817" i="3" s="1"/>
  <c r="BG833" i="3"/>
  <c r="BV833" i="3" s="1"/>
  <c r="BG852" i="3"/>
  <c r="BV852" i="3" s="1"/>
  <c r="BG860" i="3"/>
  <c r="BV860" i="3" s="1"/>
  <c r="BG868" i="3"/>
  <c r="BV868" i="3" s="1"/>
  <c r="BG876" i="3"/>
  <c r="BV876" i="3" s="1"/>
  <c r="BG884" i="3"/>
  <c r="BV884" i="3" s="1"/>
  <c r="BG892" i="3"/>
  <c r="BV892" i="3" s="1"/>
  <c r="BG900" i="3"/>
  <c r="BV900" i="3" s="1"/>
  <c r="BG908" i="3"/>
  <c r="BV908" i="3" s="1"/>
  <c r="BG916" i="3"/>
  <c r="BV916" i="3" s="1"/>
  <c r="BG924" i="3"/>
  <c r="BV924" i="3" s="1"/>
  <c r="BG932" i="3"/>
  <c r="BV932" i="3" s="1"/>
  <c r="BG940" i="3"/>
  <c r="BV940" i="3" s="1"/>
  <c r="BG948" i="3"/>
  <c r="BV948" i="3" s="1"/>
  <c r="BG956" i="3"/>
  <c r="BV956" i="3" s="1"/>
  <c r="BG964" i="3"/>
  <c r="BV964" i="3" s="1"/>
  <c r="BG972" i="3"/>
  <c r="BV972" i="3" s="1"/>
  <c r="BG980" i="3"/>
  <c r="BV980" i="3" s="1"/>
  <c r="BG988" i="3"/>
  <c r="BV988" i="3" s="1"/>
  <c r="BG996" i="3"/>
  <c r="BV996" i="3" s="1"/>
  <c r="BG1004" i="3"/>
  <c r="BV1004" i="3" s="1"/>
  <c r="BG824" i="3"/>
  <c r="BV824" i="3" s="1"/>
  <c r="BG831" i="3"/>
  <c r="BV831" i="3" s="1"/>
  <c r="BG840" i="3"/>
  <c r="BV840" i="3" s="1"/>
  <c r="BG851" i="3"/>
  <c r="BV851" i="3" s="1"/>
  <c r="BG859" i="3"/>
  <c r="BV859" i="3" s="1"/>
  <c r="BG867" i="3"/>
  <c r="BV867" i="3" s="1"/>
  <c r="BG875" i="3"/>
  <c r="BV875" i="3" s="1"/>
  <c r="BG883" i="3"/>
  <c r="BV883" i="3" s="1"/>
  <c r="BG891" i="3"/>
  <c r="BV891" i="3" s="1"/>
  <c r="BG899" i="3"/>
  <c r="BV899" i="3" s="1"/>
  <c r="BG907" i="3"/>
  <c r="BV907" i="3" s="1"/>
  <c r="BG915" i="3"/>
  <c r="BV915" i="3" s="1"/>
  <c r="BG923" i="3"/>
  <c r="BV923" i="3" s="1"/>
  <c r="BG931" i="3"/>
  <c r="BV931" i="3" s="1"/>
  <c r="BG939" i="3"/>
  <c r="BV939" i="3" s="1"/>
  <c r="BG947" i="3"/>
  <c r="BV947" i="3" s="1"/>
  <c r="BG955" i="3"/>
  <c r="BV955" i="3" s="1"/>
  <c r="BG963" i="3"/>
  <c r="BV963" i="3" s="1"/>
  <c r="BG971" i="3"/>
  <c r="BV971" i="3" s="1"/>
  <c r="BG979" i="3"/>
  <c r="BV979" i="3" s="1"/>
  <c r="BG987" i="3"/>
  <c r="BV987" i="3" s="1"/>
  <c r="BG995" i="3"/>
  <c r="BV995" i="3" s="1"/>
  <c r="BG1003" i="3"/>
  <c r="BV1003" i="3" s="1"/>
  <c r="BG1011" i="3"/>
  <c r="BV1011" i="3" s="1"/>
  <c r="BG829" i="3"/>
  <c r="BV829" i="3" s="1"/>
  <c r="BG845" i="3"/>
  <c r="BV845" i="3" s="1"/>
  <c r="BG850" i="3"/>
  <c r="BV850" i="3" s="1"/>
  <c r="BG858" i="3"/>
  <c r="BV858" i="3" s="1"/>
  <c r="BG866" i="3"/>
  <c r="BV866" i="3" s="1"/>
  <c r="BG874" i="3"/>
  <c r="BV874" i="3" s="1"/>
  <c r="BG882" i="3"/>
  <c r="BV882" i="3" s="1"/>
  <c r="BG890" i="3"/>
  <c r="BV890" i="3" s="1"/>
  <c r="BG898" i="3"/>
  <c r="BV898" i="3" s="1"/>
  <c r="BG906" i="3"/>
  <c r="BV906" i="3" s="1"/>
  <c r="BG914" i="3"/>
  <c r="BV914" i="3" s="1"/>
  <c r="BG922" i="3"/>
  <c r="BV922" i="3" s="1"/>
  <c r="BG930" i="3"/>
  <c r="BV930" i="3" s="1"/>
  <c r="BG938" i="3"/>
  <c r="BV938" i="3" s="1"/>
  <c r="BG946" i="3"/>
  <c r="BV946" i="3" s="1"/>
  <c r="BG954" i="3"/>
  <c r="BV954" i="3" s="1"/>
  <c r="BG962" i="3"/>
  <c r="BV962" i="3" s="1"/>
  <c r="BG970" i="3"/>
  <c r="BV970" i="3" s="1"/>
  <c r="BG978" i="3"/>
  <c r="BV978" i="3" s="1"/>
  <c r="BG986" i="3"/>
  <c r="BV986" i="3" s="1"/>
  <c r="BG994" i="3"/>
  <c r="BV994" i="3" s="1"/>
  <c r="BG1002" i="3"/>
  <c r="BV1002" i="3" s="1"/>
  <c r="BG1010" i="3"/>
  <c r="BV1010" i="3" s="1"/>
  <c r="BG812" i="3"/>
  <c r="BV812" i="3" s="1"/>
  <c r="BG818" i="3"/>
  <c r="BV818" i="3" s="1"/>
  <c r="BG820" i="3"/>
  <c r="BV820" i="3" s="1"/>
  <c r="BG834" i="3"/>
  <c r="BV834" i="3" s="1"/>
  <c r="BG836" i="3"/>
  <c r="BV836" i="3" s="1"/>
  <c r="BG849" i="3"/>
  <c r="BV849" i="3" s="1"/>
  <c r="BG857" i="3"/>
  <c r="BV857" i="3" s="1"/>
  <c r="BG865" i="3"/>
  <c r="BV865" i="3" s="1"/>
  <c r="BG873" i="3"/>
  <c r="BV873" i="3" s="1"/>
  <c r="BG881" i="3"/>
  <c r="BV881" i="3" s="1"/>
  <c r="BG889" i="3"/>
  <c r="BV889" i="3" s="1"/>
  <c r="BG897" i="3"/>
  <c r="BV897" i="3" s="1"/>
  <c r="BG905" i="3"/>
  <c r="BV905" i="3" s="1"/>
  <c r="BG913" i="3"/>
  <c r="BV913" i="3" s="1"/>
  <c r="BG921" i="3"/>
  <c r="BV921" i="3" s="1"/>
  <c r="BG929" i="3"/>
  <c r="BV929" i="3" s="1"/>
  <c r="BG937" i="3"/>
  <c r="BV937" i="3" s="1"/>
  <c r="BG945" i="3"/>
  <c r="BV945" i="3" s="1"/>
  <c r="BG953" i="3"/>
  <c r="BV953" i="3" s="1"/>
  <c r="BG961" i="3"/>
  <c r="BV961" i="3" s="1"/>
  <c r="BG969" i="3"/>
  <c r="BV969" i="3" s="1"/>
  <c r="BG977" i="3"/>
  <c r="BV977" i="3" s="1"/>
  <c r="BG985" i="3"/>
  <c r="BV985" i="3" s="1"/>
  <c r="BG993" i="3"/>
  <c r="BV993" i="3" s="1"/>
  <c r="BG1001" i="3"/>
  <c r="BV1001" i="3" s="1"/>
  <c r="BG1009" i="3"/>
  <c r="BV1009" i="3" s="1"/>
  <c r="BG808" i="3"/>
  <c r="BV808" i="3" s="1"/>
  <c r="BG825" i="3"/>
  <c r="BV825" i="3" s="1"/>
  <c r="BG841" i="3"/>
  <c r="BV841" i="3" s="1"/>
  <c r="BG848" i="3"/>
  <c r="BV848" i="3" s="1"/>
  <c r="BG856" i="3"/>
  <c r="BV856" i="3" s="1"/>
  <c r="BG864" i="3"/>
  <c r="BV864" i="3" s="1"/>
  <c r="BG872" i="3"/>
  <c r="BV872" i="3" s="1"/>
  <c r="BG880" i="3"/>
  <c r="BV880" i="3" s="1"/>
  <c r="BG888" i="3"/>
  <c r="BV888" i="3" s="1"/>
  <c r="BG896" i="3"/>
  <c r="BV896" i="3" s="1"/>
  <c r="BG904" i="3"/>
  <c r="BV904" i="3" s="1"/>
  <c r="BG912" i="3"/>
  <c r="BV912" i="3" s="1"/>
  <c r="BG920" i="3"/>
  <c r="BV920" i="3" s="1"/>
  <c r="BG928" i="3"/>
  <c r="BV928" i="3" s="1"/>
  <c r="BG936" i="3"/>
  <c r="BV936" i="3" s="1"/>
  <c r="BG944" i="3"/>
  <c r="BV944" i="3" s="1"/>
  <c r="BG952" i="3"/>
  <c r="BV952" i="3" s="1"/>
  <c r="BG960" i="3"/>
  <c r="BV960" i="3" s="1"/>
  <c r="BG968" i="3"/>
  <c r="BV968" i="3" s="1"/>
  <c r="BG976" i="3"/>
  <c r="BV976" i="3" s="1"/>
  <c r="BG984" i="3"/>
  <c r="BV984" i="3" s="1"/>
  <c r="BG992" i="3"/>
  <c r="BV992" i="3" s="1"/>
  <c r="BG1000" i="3"/>
  <c r="BV1000" i="3" s="1"/>
  <c r="BG1008" i="3"/>
  <c r="BV1008" i="3" s="1"/>
  <c r="BG1016" i="3"/>
  <c r="BV1016" i="3" s="1"/>
  <c r="BG1024" i="3"/>
  <c r="BV1024" i="3" s="1"/>
  <c r="BG1032" i="3"/>
  <c r="BV1032" i="3" s="1"/>
  <c r="BG1040" i="3"/>
  <c r="BV1040" i="3" s="1"/>
  <c r="BG1048" i="3"/>
  <c r="BV1048" i="3" s="1"/>
  <c r="BG1056" i="3"/>
  <c r="BV1056" i="3" s="1"/>
  <c r="BG823" i="3"/>
  <c r="BV823" i="3" s="1"/>
  <c r="BG832" i="3"/>
  <c r="BV832" i="3" s="1"/>
  <c r="BG839" i="3"/>
  <c r="BV839" i="3" s="1"/>
  <c r="BG847" i="3"/>
  <c r="BV847" i="3" s="1"/>
  <c r="BG855" i="3"/>
  <c r="BV855" i="3" s="1"/>
  <c r="BG863" i="3"/>
  <c r="BV863" i="3" s="1"/>
  <c r="BG871" i="3"/>
  <c r="BV871" i="3" s="1"/>
  <c r="BG879" i="3"/>
  <c r="BV879" i="3" s="1"/>
  <c r="BG887" i="3"/>
  <c r="BV887" i="3" s="1"/>
  <c r="BG895" i="3"/>
  <c r="BV895" i="3" s="1"/>
  <c r="BG903" i="3"/>
  <c r="BV903" i="3" s="1"/>
  <c r="BG911" i="3"/>
  <c r="BV911" i="3" s="1"/>
  <c r="BG919" i="3"/>
  <c r="BV919" i="3" s="1"/>
  <c r="BG927" i="3"/>
  <c r="BV927" i="3" s="1"/>
  <c r="BG935" i="3"/>
  <c r="BV935" i="3" s="1"/>
  <c r="BG943" i="3"/>
  <c r="BV943" i="3" s="1"/>
  <c r="BG951" i="3"/>
  <c r="BV951" i="3" s="1"/>
  <c r="BG959" i="3"/>
  <c r="BV959" i="3" s="1"/>
  <c r="BG967" i="3"/>
  <c r="BV967" i="3" s="1"/>
  <c r="BG975" i="3"/>
  <c r="BV975" i="3" s="1"/>
  <c r="BG983" i="3"/>
  <c r="BV983" i="3" s="1"/>
  <c r="BG991" i="3"/>
  <c r="BV991" i="3" s="1"/>
  <c r="BG999" i="3"/>
  <c r="BV999" i="3" s="1"/>
  <c r="BG1007" i="3"/>
  <c r="BV1007" i="3" s="1"/>
  <c r="BG1015" i="3"/>
  <c r="BV1015" i="3" s="1"/>
  <c r="BG815" i="3"/>
  <c r="BV815" i="3" s="1"/>
  <c r="BG816" i="3"/>
  <c r="BV816" i="3" s="1"/>
  <c r="BG821" i="3"/>
  <c r="BV821" i="3" s="1"/>
  <c r="BG837" i="3"/>
  <c r="BV837" i="3" s="1"/>
  <c r="BG854" i="3"/>
  <c r="BV854" i="3" s="1"/>
  <c r="BG862" i="3"/>
  <c r="BV862" i="3" s="1"/>
  <c r="BG870" i="3"/>
  <c r="BV870" i="3" s="1"/>
  <c r="BG878" i="3"/>
  <c r="BV878" i="3" s="1"/>
  <c r="BG886" i="3"/>
  <c r="BV886" i="3" s="1"/>
  <c r="BG894" i="3"/>
  <c r="BV894" i="3" s="1"/>
  <c r="BG902" i="3"/>
  <c r="BV902" i="3" s="1"/>
  <c r="BG910" i="3"/>
  <c r="BV910" i="3" s="1"/>
  <c r="BG918" i="3"/>
  <c r="BV918" i="3" s="1"/>
  <c r="BG926" i="3"/>
  <c r="BV926" i="3" s="1"/>
  <c r="BG934" i="3"/>
  <c r="BV934" i="3" s="1"/>
  <c r="BG942" i="3"/>
  <c r="BV942" i="3" s="1"/>
  <c r="BG950" i="3"/>
  <c r="BV950" i="3" s="1"/>
  <c r="BG958" i="3"/>
  <c r="BV958" i="3" s="1"/>
  <c r="BG966" i="3"/>
  <c r="BV966" i="3" s="1"/>
  <c r="BG974" i="3"/>
  <c r="BV974" i="3" s="1"/>
  <c r="BG982" i="3"/>
  <c r="BV982" i="3" s="1"/>
  <c r="BG990" i="3"/>
  <c r="BV990" i="3" s="1"/>
  <c r="BG998" i="3"/>
  <c r="BV998" i="3" s="1"/>
  <c r="BG1006" i="3"/>
  <c r="BV1006" i="3" s="1"/>
  <c r="BG826" i="3"/>
  <c r="BV826" i="3" s="1"/>
  <c r="BG828" i="3"/>
  <c r="BV828" i="3" s="1"/>
  <c r="BG842" i="3"/>
  <c r="BV842" i="3" s="1"/>
  <c r="BG844" i="3"/>
  <c r="BV844" i="3" s="1"/>
  <c r="BG846" i="3"/>
  <c r="BV846" i="3" s="1"/>
  <c r="BG853" i="3"/>
  <c r="BV853" i="3" s="1"/>
  <c r="BG861" i="3"/>
  <c r="BV861" i="3" s="1"/>
  <c r="BG869" i="3"/>
  <c r="BV869" i="3" s="1"/>
  <c r="BG877" i="3"/>
  <c r="BV877" i="3" s="1"/>
  <c r="BG885" i="3"/>
  <c r="BV885" i="3" s="1"/>
  <c r="BG893" i="3"/>
  <c r="BV893" i="3" s="1"/>
  <c r="BG901" i="3"/>
  <c r="BV901" i="3" s="1"/>
  <c r="BG909" i="3"/>
  <c r="BV909" i="3" s="1"/>
  <c r="BG917" i="3"/>
  <c r="BV917" i="3" s="1"/>
  <c r="BG925" i="3"/>
  <c r="BV925" i="3" s="1"/>
  <c r="BG933" i="3"/>
  <c r="BV933" i="3" s="1"/>
  <c r="BG941" i="3"/>
  <c r="BV941" i="3" s="1"/>
  <c r="BG949" i="3"/>
  <c r="BV949" i="3" s="1"/>
  <c r="BG957" i="3"/>
  <c r="BV957" i="3" s="1"/>
  <c r="BG965" i="3"/>
  <c r="BV965" i="3" s="1"/>
  <c r="BG973" i="3"/>
  <c r="BV973" i="3" s="1"/>
  <c r="BG981" i="3"/>
  <c r="BV981" i="3" s="1"/>
  <c r="BG989" i="3"/>
  <c r="BV989" i="3" s="1"/>
  <c r="BG997" i="3"/>
  <c r="BV997" i="3" s="1"/>
  <c r="BG1005" i="3"/>
  <c r="BV1005" i="3" s="1"/>
  <c r="BG1013" i="3"/>
  <c r="BV1013" i="3" s="1"/>
  <c r="BG1021" i="3"/>
  <c r="BV1021" i="3" s="1"/>
  <c r="BG1029" i="3"/>
  <c r="BV1029" i="3" s="1"/>
  <c r="BG1037" i="3"/>
  <c r="BV1037" i="3" s="1"/>
  <c r="BG1045" i="3"/>
  <c r="BV1045" i="3" s="1"/>
  <c r="BG1053" i="3"/>
  <c r="BV1053" i="3" s="1"/>
  <c r="BG1028" i="3"/>
  <c r="BV1028" i="3" s="1"/>
  <c r="BG1030" i="3"/>
  <c r="BV1030" i="3" s="1"/>
  <c r="BG1044" i="3"/>
  <c r="BV1044" i="3" s="1"/>
  <c r="BG1046" i="3"/>
  <c r="BV1046" i="3" s="1"/>
  <c r="BG1063" i="3"/>
  <c r="BV1063" i="3" s="1"/>
  <c r="BG1071" i="3"/>
  <c r="BV1071" i="3" s="1"/>
  <c r="BG1079" i="3"/>
  <c r="BV1079" i="3" s="1"/>
  <c r="BG1087" i="3"/>
  <c r="BV1087" i="3" s="1"/>
  <c r="BG1095" i="3"/>
  <c r="BV1095" i="3" s="1"/>
  <c r="BG1103" i="3"/>
  <c r="BV1103" i="3" s="1"/>
  <c r="BG1111" i="3"/>
  <c r="BV1111" i="3" s="1"/>
  <c r="BG1119" i="3"/>
  <c r="BV1119" i="3" s="1"/>
  <c r="BG1127" i="3"/>
  <c r="BV1127" i="3" s="1"/>
  <c r="BG1135" i="3"/>
  <c r="BV1135" i="3" s="1"/>
  <c r="BG1143" i="3"/>
  <c r="BV1143" i="3" s="1"/>
  <c r="BG1151" i="3"/>
  <c r="BV1151" i="3" s="1"/>
  <c r="BG1159" i="3"/>
  <c r="BV1159" i="3" s="1"/>
  <c r="BG1167" i="3"/>
  <c r="BV1167" i="3" s="1"/>
  <c r="BG1175" i="3"/>
  <c r="BV1175" i="3" s="1"/>
  <c r="BG1183" i="3"/>
  <c r="BV1183" i="3" s="1"/>
  <c r="BG1191" i="3"/>
  <c r="BV1191" i="3" s="1"/>
  <c r="BG1199" i="3"/>
  <c r="BV1199" i="3" s="1"/>
  <c r="BG1207" i="3"/>
  <c r="BV1207" i="3" s="1"/>
  <c r="BG1019" i="3"/>
  <c r="BV1019" i="3" s="1"/>
  <c r="BG1035" i="3"/>
  <c r="BV1035" i="3" s="1"/>
  <c r="BG1051" i="3"/>
  <c r="BV1051" i="3" s="1"/>
  <c r="BG1062" i="3"/>
  <c r="BV1062" i="3" s="1"/>
  <c r="BG1070" i="3"/>
  <c r="BV1070" i="3" s="1"/>
  <c r="BG1078" i="3"/>
  <c r="BV1078" i="3" s="1"/>
  <c r="BG1086" i="3"/>
  <c r="BV1086" i="3" s="1"/>
  <c r="BG1094" i="3"/>
  <c r="BV1094" i="3" s="1"/>
  <c r="BG1102" i="3"/>
  <c r="BV1102" i="3" s="1"/>
  <c r="BG1110" i="3"/>
  <c r="BV1110" i="3" s="1"/>
  <c r="BG1118" i="3"/>
  <c r="BV1118" i="3" s="1"/>
  <c r="BG1126" i="3"/>
  <c r="BV1126" i="3" s="1"/>
  <c r="BG1134" i="3"/>
  <c r="BV1134" i="3" s="1"/>
  <c r="BG1142" i="3"/>
  <c r="BV1142" i="3" s="1"/>
  <c r="BG1150" i="3"/>
  <c r="BV1150" i="3" s="1"/>
  <c r="BG1158" i="3"/>
  <c r="BV1158" i="3" s="1"/>
  <c r="BG1166" i="3"/>
  <c r="BV1166" i="3" s="1"/>
  <c r="BG1174" i="3"/>
  <c r="BV1174" i="3" s="1"/>
  <c r="BG1182" i="3"/>
  <c r="BV1182" i="3" s="1"/>
  <c r="BG1190" i="3"/>
  <c r="BV1190" i="3" s="1"/>
  <c r="BG1198" i="3"/>
  <c r="BV1198" i="3" s="1"/>
  <c r="BG1206" i="3"/>
  <c r="BV1206" i="3" s="1"/>
  <c r="BG1214" i="3"/>
  <c r="BV1214" i="3" s="1"/>
  <c r="BG1017" i="3"/>
  <c r="BV1017" i="3" s="1"/>
  <c r="BG1026" i="3"/>
  <c r="BV1026" i="3" s="1"/>
  <c r="BG1033" i="3"/>
  <c r="BV1033" i="3" s="1"/>
  <c r="BG1042" i="3"/>
  <c r="BV1042" i="3" s="1"/>
  <c r="BG1049" i="3"/>
  <c r="BV1049" i="3" s="1"/>
  <c r="BG1061" i="3"/>
  <c r="BV1061" i="3" s="1"/>
  <c r="BG1069" i="3"/>
  <c r="BV1069" i="3" s="1"/>
  <c r="BG1077" i="3"/>
  <c r="BV1077" i="3" s="1"/>
  <c r="BG1085" i="3"/>
  <c r="BV1085" i="3" s="1"/>
  <c r="BG1093" i="3"/>
  <c r="BV1093" i="3" s="1"/>
  <c r="BG1101" i="3"/>
  <c r="BV1101" i="3" s="1"/>
  <c r="BG1109" i="3"/>
  <c r="BV1109" i="3" s="1"/>
  <c r="BG1117" i="3"/>
  <c r="BV1117" i="3" s="1"/>
  <c r="BG1125" i="3"/>
  <c r="BV1125" i="3" s="1"/>
  <c r="BG1133" i="3"/>
  <c r="BV1133" i="3" s="1"/>
  <c r="BG1141" i="3"/>
  <c r="BV1141" i="3" s="1"/>
  <c r="BG1149" i="3"/>
  <c r="BV1149" i="3" s="1"/>
  <c r="BG1157" i="3"/>
  <c r="BV1157" i="3" s="1"/>
  <c r="BG1165" i="3"/>
  <c r="BV1165" i="3" s="1"/>
  <c r="BG1173" i="3"/>
  <c r="BV1173" i="3" s="1"/>
  <c r="BG1181" i="3"/>
  <c r="BV1181" i="3" s="1"/>
  <c r="BG1189" i="3"/>
  <c r="BV1189" i="3" s="1"/>
  <c r="BG1197" i="3"/>
  <c r="BV1197" i="3" s="1"/>
  <c r="BG1205" i="3"/>
  <c r="BV1205" i="3" s="1"/>
  <c r="BG1213" i="3"/>
  <c r="BV1213" i="3" s="1"/>
  <c r="BG1031" i="3"/>
  <c r="BV1031" i="3" s="1"/>
  <c r="BG1047" i="3"/>
  <c r="BV1047" i="3" s="1"/>
  <c r="BG1060" i="3"/>
  <c r="BV1060" i="3" s="1"/>
  <c r="BG1068" i="3"/>
  <c r="BV1068" i="3" s="1"/>
  <c r="BG1076" i="3"/>
  <c r="BV1076" i="3" s="1"/>
  <c r="BG1084" i="3"/>
  <c r="BV1084" i="3" s="1"/>
  <c r="BG1092" i="3"/>
  <c r="BV1092" i="3" s="1"/>
  <c r="BG1100" i="3"/>
  <c r="BV1100" i="3" s="1"/>
  <c r="BG1108" i="3"/>
  <c r="BV1108" i="3" s="1"/>
  <c r="BG1116" i="3"/>
  <c r="BV1116" i="3" s="1"/>
  <c r="BG1124" i="3"/>
  <c r="BV1124" i="3" s="1"/>
  <c r="BG1132" i="3"/>
  <c r="BV1132" i="3" s="1"/>
  <c r="BG1140" i="3"/>
  <c r="BV1140" i="3" s="1"/>
  <c r="BG1148" i="3"/>
  <c r="BV1148" i="3" s="1"/>
  <c r="BG1156" i="3"/>
  <c r="BV1156" i="3" s="1"/>
  <c r="BG1164" i="3"/>
  <c r="BV1164" i="3" s="1"/>
  <c r="BG1172" i="3"/>
  <c r="BV1172" i="3" s="1"/>
  <c r="BG1180" i="3"/>
  <c r="BV1180" i="3" s="1"/>
  <c r="BG1188" i="3"/>
  <c r="BV1188" i="3" s="1"/>
  <c r="BG1196" i="3"/>
  <c r="BV1196" i="3" s="1"/>
  <c r="BG1204" i="3"/>
  <c r="BV1204" i="3" s="1"/>
  <c r="BG1212" i="3"/>
  <c r="BV1212" i="3" s="1"/>
  <c r="BG1020" i="3"/>
  <c r="BV1020" i="3" s="1"/>
  <c r="BG1022" i="3"/>
  <c r="BV1022" i="3" s="1"/>
  <c r="BG1036" i="3"/>
  <c r="BV1036" i="3" s="1"/>
  <c r="BG1038" i="3"/>
  <c r="BV1038" i="3" s="1"/>
  <c r="BG1052" i="3"/>
  <c r="BV1052" i="3" s="1"/>
  <c r="BG1054" i="3"/>
  <c r="BV1054" i="3" s="1"/>
  <c r="BG1059" i="3"/>
  <c r="BV1059" i="3" s="1"/>
  <c r="BG1067" i="3"/>
  <c r="BV1067" i="3" s="1"/>
  <c r="BG1075" i="3"/>
  <c r="BV1075" i="3" s="1"/>
  <c r="BG1083" i="3"/>
  <c r="BV1083" i="3" s="1"/>
  <c r="BG1091" i="3"/>
  <c r="BV1091" i="3" s="1"/>
  <c r="BG1099" i="3"/>
  <c r="BV1099" i="3" s="1"/>
  <c r="BG1107" i="3"/>
  <c r="BV1107" i="3" s="1"/>
  <c r="BG1115" i="3"/>
  <c r="BV1115" i="3" s="1"/>
  <c r="BG1123" i="3"/>
  <c r="BV1123" i="3" s="1"/>
  <c r="BG1131" i="3"/>
  <c r="BV1131" i="3" s="1"/>
  <c r="BG1139" i="3"/>
  <c r="BV1139" i="3" s="1"/>
  <c r="BG1147" i="3"/>
  <c r="BV1147" i="3" s="1"/>
  <c r="BG1155" i="3"/>
  <c r="BV1155" i="3" s="1"/>
  <c r="BG1163" i="3"/>
  <c r="BV1163" i="3" s="1"/>
  <c r="BG1171" i="3"/>
  <c r="BV1171" i="3" s="1"/>
  <c r="BG1179" i="3"/>
  <c r="BV1179" i="3" s="1"/>
  <c r="BG1187" i="3"/>
  <c r="BV1187" i="3" s="1"/>
  <c r="BG1195" i="3"/>
  <c r="BV1195" i="3" s="1"/>
  <c r="BG1203" i="3"/>
  <c r="BV1203" i="3" s="1"/>
  <c r="BG1211" i="3"/>
  <c r="BV1211" i="3" s="1"/>
  <c r="BG1219" i="3"/>
  <c r="BV1219" i="3" s="1"/>
  <c r="BG1227" i="3"/>
  <c r="BV1227" i="3" s="1"/>
  <c r="BG1235" i="3"/>
  <c r="BV1235" i="3" s="1"/>
  <c r="BG1243" i="3"/>
  <c r="BV1243" i="3" s="1"/>
  <c r="BG1251" i="3"/>
  <c r="BV1251" i="3" s="1"/>
  <c r="BG1259" i="3"/>
  <c r="BV1259" i="3" s="1"/>
  <c r="BG1267" i="3"/>
  <c r="BV1267" i="3" s="1"/>
  <c r="BG1012" i="3"/>
  <c r="BV1012" i="3" s="1"/>
  <c r="BG1027" i="3"/>
  <c r="BV1027" i="3" s="1"/>
  <c r="BG1043" i="3"/>
  <c r="BV1043" i="3" s="1"/>
  <c r="BG1058" i="3"/>
  <c r="BV1058" i="3" s="1"/>
  <c r="BG1066" i="3"/>
  <c r="BV1066" i="3" s="1"/>
  <c r="BG1074" i="3"/>
  <c r="BV1074" i="3" s="1"/>
  <c r="BG1082" i="3"/>
  <c r="BV1082" i="3" s="1"/>
  <c r="BG1090" i="3"/>
  <c r="BV1090" i="3" s="1"/>
  <c r="BG1098" i="3"/>
  <c r="BV1098" i="3" s="1"/>
  <c r="BG1106" i="3"/>
  <c r="BV1106" i="3" s="1"/>
  <c r="BG1114" i="3"/>
  <c r="BV1114" i="3" s="1"/>
  <c r="BG1122" i="3"/>
  <c r="BV1122" i="3" s="1"/>
  <c r="BG1130" i="3"/>
  <c r="BV1130" i="3" s="1"/>
  <c r="BG1138" i="3"/>
  <c r="BV1138" i="3" s="1"/>
  <c r="BG1146" i="3"/>
  <c r="BV1146" i="3" s="1"/>
  <c r="BG1154" i="3"/>
  <c r="BV1154" i="3" s="1"/>
  <c r="BG1162" i="3"/>
  <c r="BV1162" i="3" s="1"/>
  <c r="BG1170" i="3"/>
  <c r="BV1170" i="3" s="1"/>
  <c r="BG1178" i="3"/>
  <c r="BV1178" i="3" s="1"/>
  <c r="BG1186" i="3"/>
  <c r="BV1186" i="3" s="1"/>
  <c r="BG1194" i="3"/>
  <c r="BV1194" i="3" s="1"/>
  <c r="BG1202" i="3"/>
  <c r="BV1202" i="3" s="1"/>
  <c r="BG1210" i="3"/>
  <c r="BV1210" i="3" s="1"/>
  <c r="BG1014" i="3"/>
  <c r="BV1014" i="3" s="1"/>
  <c r="BG1018" i="3"/>
  <c r="BV1018" i="3" s="1"/>
  <c r="BG1025" i="3"/>
  <c r="BV1025" i="3" s="1"/>
  <c r="BG1034" i="3"/>
  <c r="BV1034" i="3" s="1"/>
  <c r="BG1041" i="3"/>
  <c r="BV1041" i="3" s="1"/>
  <c r="BG1050" i="3"/>
  <c r="BV1050" i="3" s="1"/>
  <c r="BG1057" i="3"/>
  <c r="BV1057" i="3" s="1"/>
  <c r="BG1065" i="3"/>
  <c r="BV1065" i="3" s="1"/>
  <c r="BG1073" i="3"/>
  <c r="BV1073" i="3" s="1"/>
  <c r="BG1081" i="3"/>
  <c r="BV1081" i="3" s="1"/>
  <c r="BG1089" i="3"/>
  <c r="BV1089" i="3" s="1"/>
  <c r="BG1097" i="3"/>
  <c r="BV1097" i="3" s="1"/>
  <c r="BG1105" i="3"/>
  <c r="BV1105" i="3" s="1"/>
  <c r="BG1113" i="3"/>
  <c r="BV1113" i="3" s="1"/>
  <c r="BG1121" i="3"/>
  <c r="BV1121" i="3" s="1"/>
  <c r="BG1129" i="3"/>
  <c r="BV1129" i="3" s="1"/>
  <c r="BG1137" i="3"/>
  <c r="BV1137" i="3" s="1"/>
  <c r="BG1145" i="3"/>
  <c r="BV1145" i="3" s="1"/>
  <c r="BG1153" i="3"/>
  <c r="BV1153" i="3" s="1"/>
  <c r="BG1161" i="3"/>
  <c r="BV1161" i="3" s="1"/>
  <c r="BG1169" i="3"/>
  <c r="BV1169" i="3" s="1"/>
  <c r="BG1177" i="3"/>
  <c r="BV1177" i="3" s="1"/>
  <c r="BG1185" i="3"/>
  <c r="BV1185" i="3" s="1"/>
  <c r="BG1193" i="3"/>
  <c r="BV1193" i="3" s="1"/>
  <c r="BG1201" i="3"/>
  <c r="BV1201" i="3" s="1"/>
  <c r="BG1209" i="3"/>
  <c r="BV1209" i="3" s="1"/>
  <c r="BG1023" i="3"/>
  <c r="BV1023" i="3" s="1"/>
  <c r="BG1039" i="3"/>
  <c r="BV1039" i="3" s="1"/>
  <c r="BG1055" i="3"/>
  <c r="BV1055" i="3" s="1"/>
  <c r="BG1064" i="3"/>
  <c r="BV1064" i="3" s="1"/>
  <c r="BG1072" i="3"/>
  <c r="BV1072" i="3" s="1"/>
  <c r="BG1080" i="3"/>
  <c r="BV1080" i="3" s="1"/>
  <c r="BG1088" i="3"/>
  <c r="BV1088" i="3" s="1"/>
  <c r="BG1096" i="3"/>
  <c r="BV1096" i="3" s="1"/>
  <c r="BG1104" i="3"/>
  <c r="BV1104" i="3" s="1"/>
  <c r="BG1112" i="3"/>
  <c r="BV1112" i="3" s="1"/>
  <c r="BG1120" i="3"/>
  <c r="BV1120" i="3" s="1"/>
  <c r="BG1128" i="3"/>
  <c r="BV1128" i="3" s="1"/>
  <c r="BG1136" i="3"/>
  <c r="BV1136" i="3" s="1"/>
  <c r="BG1144" i="3"/>
  <c r="BV1144" i="3" s="1"/>
  <c r="BG1152" i="3"/>
  <c r="BV1152" i="3" s="1"/>
  <c r="BG1160" i="3"/>
  <c r="BV1160" i="3" s="1"/>
  <c r="BG1168" i="3"/>
  <c r="BV1168" i="3" s="1"/>
  <c r="BG1176" i="3"/>
  <c r="BV1176" i="3" s="1"/>
  <c r="BG1184" i="3"/>
  <c r="BV1184" i="3" s="1"/>
  <c r="BG1192" i="3"/>
  <c r="BV1192" i="3" s="1"/>
  <c r="BG1200" i="3"/>
  <c r="BV1200" i="3" s="1"/>
  <c r="BG1208" i="3"/>
  <c r="BV1208" i="3" s="1"/>
  <c r="BG1216" i="3"/>
  <c r="BV1216" i="3" s="1"/>
  <c r="BG1224" i="3"/>
  <c r="BV1224" i="3" s="1"/>
  <c r="BG1232" i="3"/>
  <c r="BV1232" i="3" s="1"/>
  <c r="BG1240" i="3"/>
  <c r="BV1240" i="3" s="1"/>
  <c r="BG1248" i="3"/>
  <c r="BV1248" i="3" s="1"/>
  <c r="BG1256" i="3"/>
  <c r="BV1256" i="3" s="1"/>
  <c r="BG1264" i="3"/>
  <c r="BV1264" i="3" s="1"/>
  <c r="BG1272" i="3"/>
  <c r="BV1272" i="3" s="1"/>
  <c r="BG1221" i="3"/>
  <c r="BV1221" i="3" s="1"/>
  <c r="BG1228" i="3"/>
  <c r="BV1228" i="3" s="1"/>
  <c r="BG1237" i="3"/>
  <c r="BV1237" i="3" s="1"/>
  <c r="BG1244" i="3"/>
  <c r="BV1244" i="3" s="1"/>
  <c r="BG1253" i="3"/>
  <c r="BV1253" i="3" s="1"/>
  <c r="BG1260" i="3"/>
  <c r="BV1260" i="3" s="1"/>
  <c r="BG1269" i="3"/>
  <c r="BV1269" i="3" s="1"/>
  <c r="BG1280" i="3"/>
  <c r="BV1280" i="3" s="1"/>
  <c r="BG1288" i="3"/>
  <c r="BV1288" i="3" s="1"/>
  <c r="BG1296" i="3"/>
  <c r="BV1296" i="3" s="1"/>
  <c r="BG1304" i="3"/>
  <c r="BV1304" i="3" s="1"/>
  <c r="BG1312" i="3"/>
  <c r="BV1312" i="3" s="1"/>
  <c r="BG1320" i="3"/>
  <c r="BV1320" i="3" s="1"/>
  <c r="BG1328" i="3"/>
  <c r="BV1328" i="3" s="1"/>
  <c r="BG1336" i="3"/>
  <c r="BV1336" i="3" s="1"/>
  <c r="BG1344" i="3"/>
  <c r="BV1344" i="3" s="1"/>
  <c r="BG1352" i="3"/>
  <c r="BV1352" i="3" s="1"/>
  <c r="BG1360" i="3"/>
  <c r="BV1360" i="3" s="1"/>
  <c r="BG1368" i="3"/>
  <c r="BV1368" i="3" s="1"/>
  <c r="BG1376" i="3"/>
  <c r="BV1376" i="3" s="1"/>
  <c r="BG1384" i="3"/>
  <c r="BV1384" i="3" s="1"/>
  <c r="BG1392" i="3"/>
  <c r="BV1392" i="3" s="1"/>
  <c r="BG1400" i="3"/>
  <c r="BV1400" i="3" s="1"/>
  <c r="BG1408" i="3"/>
  <c r="BV1408" i="3" s="1"/>
  <c r="BG1416" i="3"/>
  <c r="BV1416" i="3" s="1"/>
  <c r="BG1424" i="3"/>
  <c r="BV1424" i="3" s="1"/>
  <c r="BG1226" i="3"/>
  <c r="BV1226" i="3" s="1"/>
  <c r="BG1242" i="3"/>
  <c r="BV1242" i="3" s="1"/>
  <c r="BG1258" i="3"/>
  <c r="BV1258" i="3" s="1"/>
  <c r="BG1279" i="3"/>
  <c r="BV1279" i="3" s="1"/>
  <c r="BG1287" i="3"/>
  <c r="BV1287" i="3" s="1"/>
  <c r="BG1295" i="3"/>
  <c r="BV1295" i="3" s="1"/>
  <c r="BG1303" i="3"/>
  <c r="BV1303" i="3" s="1"/>
  <c r="BG1311" i="3"/>
  <c r="BV1311" i="3" s="1"/>
  <c r="BG1319" i="3"/>
  <c r="BV1319" i="3" s="1"/>
  <c r="BG1327" i="3"/>
  <c r="BV1327" i="3" s="1"/>
  <c r="BG1335" i="3"/>
  <c r="BV1335" i="3" s="1"/>
  <c r="BG1343" i="3"/>
  <c r="BV1343" i="3" s="1"/>
  <c r="BG1351" i="3"/>
  <c r="BV1351" i="3" s="1"/>
  <c r="BG1359" i="3"/>
  <c r="BV1359" i="3" s="1"/>
  <c r="BG1367" i="3"/>
  <c r="BV1367" i="3" s="1"/>
  <c r="BG1375" i="3"/>
  <c r="BV1375" i="3" s="1"/>
  <c r="BG1383" i="3"/>
  <c r="BV1383" i="3" s="1"/>
  <c r="BG1391" i="3"/>
  <c r="BV1391" i="3" s="1"/>
  <c r="BG1399" i="3"/>
  <c r="BV1399" i="3" s="1"/>
  <c r="BG1407" i="3"/>
  <c r="BV1407" i="3" s="1"/>
  <c r="BG1415" i="3"/>
  <c r="BV1415" i="3" s="1"/>
  <c r="BG1423" i="3"/>
  <c r="BV1423" i="3" s="1"/>
  <c r="BG1217" i="3"/>
  <c r="BV1217" i="3" s="1"/>
  <c r="BG1231" i="3"/>
  <c r="BV1231" i="3" s="1"/>
  <c r="BG1233" i="3"/>
  <c r="BV1233" i="3" s="1"/>
  <c r="BG1247" i="3"/>
  <c r="BV1247" i="3" s="1"/>
  <c r="BG1249" i="3"/>
  <c r="BV1249" i="3" s="1"/>
  <c r="BG1263" i="3"/>
  <c r="BV1263" i="3" s="1"/>
  <c r="BG1265" i="3"/>
  <c r="BV1265" i="3" s="1"/>
  <c r="BG1278" i="3"/>
  <c r="BV1278" i="3" s="1"/>
  <c r="BG1286" i="3"/>
  <c r="BV1286" i="3" s="1"/>
  <c r="BG1294" i="3"/>
  <c r="BV1294" i="3" s="1"/>
  <c r="BG1302" i="3"/>
  <c r="BV1302" i="3" s="1"/>
  <c r="BG1310" i="3"/>
  <c r="BV1310" i="3" s="1"/>
  <c r="BG1318" i="3"/>
  <c r="BV1318" i="3" s="1"/>
  <c r="BG1326" i="3"/>
  <c r="BV1326" i="3" s="1"/>
  <c r="BG1334" i="3"/>
  <c r="BV1334" i="3" s="1"/>
  <c r="BG1342" i="3"/>
  <c r="BV1342" i="3" s="1"/>
  <c r="BG1350" i="3"/>
  <c r="BV1350" i="3" s="1"/>
  <c r="BG1358" i="3"/>
  <c r="BV1358" i="3" s="1"/>
  <c r="BG1366" i="3"/>
  <c r="BV1366" i="3" s="1"/>
  <c r="BG1374" i="3"/>
  <c r="BV1374" i="3" s="1"/>
  <c r="BG1382" i="3"/>
  <c r="BV1382" i="3" s="1"/>
  <c r="BG1390" i="3"/>
  <c r="BV1390" i="3" s="1"/>
  <c r="BG1398" i="3"/>
  <c r="BV1398" i="3" s="1"/>
  <c r="BG1406" i="3"/>
  <c r="BV1406" i="3" s="1"/>
  <c r="BG1414" i="3"/>
  <c r="BV1414" i="3" s="1"/>
  <c r="BG1222" i="3"/>
  <c r="BV1222" i="3" s="1"/>
  <c r="BG1238" i="3"/>
  <c r="BV1238" i="3" s="1"/>
  <c r="BG1254" i="3"/>
  <c r="BV1254" i="3" s="1"/>
  <c r="BG1270" i="3"/>
  <c r="BV1270" i="3" s="1"/>
  <c r="BG1277" i="3"/>
  <c r="BV1277" i="3" s="1"/>
  <c r="BG1285" i="3"/>
  <c r="BV1285" i="3" s="1"/>
  <c r="BG1293" i="3"/>
  <c r="BV1293" i="3" s="1"/>
  <c r="BG1301" i="3"/>
  <c r="BV1301" i="3" s="1"/>
  <c r="BG1309" i="3"/>
  <c r="BV1309" i="3" s="1"/>
  <c r="BG1317" i="3"/>
  <c r="BV1317" i="3" s="1"/>
  <c r="BG1325" i="3"/>
  <c r="BV1325" i="3" s="1"/>
  <c r="BG1333" i="3"/>
  <c r="BV1333" i="3" s="1"/>
  <c r="BG1341" i="3"/>
  <c r="BV1341" i="3" s="1"/>
  <c r="BG1349" i="3"/>
  <c r="BV1349" i="3" s="1"/>
  <c r="BG1357" i="3"/>
  <c r="BV1357" i="3" s="1"/>
  <c r="BG1365" i="3"/>
  <c r="BV1365" i="3" s="1"/>
  <c r="BG1373" i="3"/>
  <c r="BV1373" i="3" s="1"/>
  <c r="BG1381" i="3"/>
  <c r="BV1381" i="3" s="1"/>
  <c r="BG1389" i="3"/>
  <c r="BV1389" i="3" s="1"/>
  <c r="BG1397" i="3"/>
  <c r="BV1397" i="3" s="1"/>
  <c r="BG1405" i="3"/>
  <c r="BV1405" i="3" s="1"/>
  <c r="BG1413" i="3"/>
  <c r="BV1413" i="3" s="1"/>
  <c r="BG1421" i="3"/>
  <c r="BV1421" i="3" s="1"/>
  <c r="BG1220" i="3"/>
  <c r="BV1220" i="3" s="1"/>
  <c r="BG1229" i="3"/>
  <c r="BV1229" i="3" s="1"/>
  <c r="BG1236" i="3"/>
  <c r="BV1236" i="3" s="1"/>
  <c r="BG1245" i="3"/>
  <c r="BV1245" i="3" s="1"/>
  <c r="BG1252" i="3"/>
  <c r="BV1252" i="3" s="1"/>
  <c r="BG1261" i="3"/>
  <c r="BV1261" i="3" s="1"/>
  <c r="BG1268" i="3"/>
  <c r="BV1268" i="3" s="1"/>
  <c r="BG1276" i="3"/>
  <c r="BV1276" i="3" s="1"/>
  <c r="BG1284" i="3"/>
  <c r="BV1284" i="3" s="1"/>
  <c r="BG1292" i="3"/>
  <c r="BV1292" i="3" s="1"/>
  <c r="BG1300" i="3"/>
  <c r="BV1300" i="3" s="1"/>
  <c r="BG1308" i="3"/>
  <c r="BV1308" i="3" s="1"/>
  <c r="BG1316" i="3"/>
  <c r="BV1316" i="3" s="1"/>
  <c r="BG1324" i="3"/>
  <c r="BV1324" i="3" s="1"/>
  <c r="BG1332" i="3"/>
  <c r="BV1332" i="3" s="1"/>
  <c r="BG1340" i="3"/>
  <c r="BV1340" i="3" s="1"/>
  <c r="BG1348" i="3"/>
  <c r="BV1348" i="3" s="1"/>
  <c r="BG1356" i="3"/>
  <c r="BV1356" i="3" s="1"/>
  <c r="BG1364" i="3"/>
  <c r="BV1364" i="3" s="1"/>
  <c r="BG1372" i="3"/>
  <c r="BV1372" i="3" s="1"/>
  <c r="BG1380" i="3"/>
  <c r="BV1380" i="3" s="1"/>
  <c r="BG1388" i="3"/>
  <c r="BV1388" i="3" s="1"/>
  <c r="BG1396" i="3"/>
  <c r="BV1396" i="3" s="1"/>
  <c r="BG1404" i="3"/>
  <c r="BV1404" i="3" s="1"/>
  <c r="BG1412" i="3"/>
  <c r="BV1412" i="3" s="1"/>
  <c r="BG1420" i="3"/>
  <c r="BV1420" i="3" s="1"/>
  <c r="BG1428" i="3"/>
  <c r="BV1428" i="3" s="1"/>
  <c r="BG1436" i="3"/>
  <c r="BV1436" i="3" s="1"/>
  <c r="BG1444" i="3"/>
  <c r="BV1444" i="3" s="1"/>
  <c r="BG1452" i="3"/>
  <c r="BV1452" i="3" s="1"/>
  <c r="BG1460" i="3"/>
  <c r="BV1460" i="3" s="1"/>
  <c r="BG1468" i="3"/>
  <c r="BV1468" i="3" s="1"/>
  <c r="BG1476" i="3"/>
  <c r="BV1476" i="3" s="1"/>
  <c r="BG1215" i="3"/>
  <c r="BV1215" i="3" s="1"/>
  <c r="BG1218" i="3"/>
  <c r="BV1218" i="3" s="1"/>
  <c r="BG1234" i="3"/>
  <c r="BV1234" i="3" s="1"/>
  <c r="BG1250" i="3"/>
  <c r="BV1250" i="3" s="1"/>
  <c r="BG1266" i="3"/>
  <c r="BV1266" i="3" s="1"/>
  <c r="BG1275" i="3"/>
  <c r="BV1275" i="3" s="1"/>
  <c r="BG1283" i="3"/>
  <c r="BV1283" i="3" s="1"/>
  <c r="BG1291" i="3"/>
  <c r="BV1291" i="3" s="1"/>
  <c r="BG1299" i="3"/>
  <c r="BV1299" i="3" s="1"/>
  <c r="BG1307" i="3"/>
  <c r="BV1307" i="3" s="1"/>
  <c r="BG1315" i="3"/>
  <c r="BV1315" i="3" s="1"/>
  <c r="BG1323" i="3"/>
  <c r="BV1323" i="3" s="1"/>
  <c r="BG1331" i="3"/>
  <c r="BV1331" i="3" s="1"/>
  <c r="BG1339" i="3"/>
  <c r="BV1339" i="3" s="1"/>
  <c r="BG1347" i="3"/>
  <c r="BV1347" i="3" s="1"/>
  <c r="BG1355" i="3"/>
  <c r="BV1355" i="3" s="1"/>
  <c r="BG1363" i="3"/>
  <c r="BV1363" i="3" s="1"/>
  <c r="BG1371" i="3"/>
  <c r="BV1371" i="3" s="1"/>
  <c r="BG1379" i="3"/>
  <c r="BV1379" i="3" s="1"/>
  <c r="BG1387" i="3"/>
  <c r="BV1387" i="3" s="1"/>
  <c r="BG1395" i="3"/>
  <c r="BV1395" i="3" s="1"/>
  <c r="BG1403" i="3"/>
  <c r="BV1403" i="3" s="1"/>
  <c r="BG1411" i="3"/>
  <c r="BV1411" i="3" s="1"/>
  <c r="BG1419" i="3"/>
  <c r="BV1419" i="3" s="1"/>
  <c r="BG1223" i="3"/>
  <c r="BV1223" i="3" s="1"/>
  <c r="BG1225" i="3"/>
  <c r="BV1225" i="3" s="1"/>
  <c r="BG1239" i="3"/>
  <c r="BV1239" i="3" s="1"/>
  <c r="BG1241" i="3"/>
  <c r="BV1241" i="3" s="1"/>
  <c r="BG1255" i="3"/>
  <c r="BV1255" i="3" s="1"/>
  <c r="BG1257" i="3"/>
  <c r="BV1257" i="3" s="1"/>
  <c r="BG1271" i="3"/>
  <c r="BV1271" i="3" s="1"/>
  <c r="BG1274" i="3"/>
  <c r="BV1274" i="3" s="1"/>
  <c r="BG1282" i="3"/>
  <c r="BV1282" i="3" s="1"/>
  <c r="BG1290" i="3"/>
  <c r="BV1290" i="3" s="1"/>
  <c r="BG1298" i="3"/>
  <c r="BV1298" i="3" s="1"/>
  <c r="BG1306" i="3"/>
  <c r="BV1306" i="3" s="1"/>
  <c r="BG1314" i="3"/>
  <c r="BV1314" i="3" s="1"/>
  <c r="BG1322" i="3"/>
  <c r="BV1322" i="3" s="1"/>
  <c r="BG1330" i="3"/>
  <c r="BV1330" i="3" s="1"/>
  <c r="BG1338" i="3"/>
  <c r="BV1338" i="3" s="1"/>
  <c r="BG1346" i="3"/>
  <c r="BV1346" i="3" s="1"/>
  <c r="BG1354" i="3"/>
  <c r="BV1354" i="3" s="1"/>
  <c r="BG1362" i="3"/>
  <c r="BV1362" i="3" s="1"/>
  <c r="BG1370" i="3"/>
  <c r="BV1370" i="3" s="1"/>
  <c r="BG1378" i="3"/>
  <c r="BV1378" i="3" s="1"/>
  <c r="BG1386" i="3"/>
  <c r="BV1386" i="3" s="1"/>
  <c r="BG1394" i="3"/>
  <c r="BV1394" i="3" s="1"/>
  <c r="BG1402" i="3"/>
  <c r="BV1402" i="3" s="1"/>
  <c r="BG1410" i="3"/>
  <c r="BV1410" i="3" s="1"/>
  <c r="BG1230" i="3"/>
  <c r="BV1230" i="3" s="1"/>
  <c r="BG1246" i="3"/>
  <c r="BV1246" i="3" s="1"/>
  <c r="BG1262" i="3"/>
  <c r="BV1262" i="3" s="1"/>
  <c r="BG1273" i="3"/>
  <c r="BV1273" i="3" s="1"/>
  <c r="BG1281" i="3"/>
  <c r="BV1281" i="3" s="1"/>
  <c r="BG1289" i="3"/>
  <c r="BV1289" i="3" s="1"/>
  <c r="BG1297" i="3"/>
  <c r="BV1297" i="3" s="1"/>
  <c r="BG1305" i="3"/>
  <c r="BV1305" i="3" s="1"/>
  <c r="BG1313" i="3"/>
  <c r="BV1313" i="3" s="1"/>
  <c r="BG1321" i="3"/>
  <c r="BV1321" i="3" s="1"/>
  <c r="BG1329" i="3"/>
  <c r="BV1329" i="3" s="1"/>
  <c r="BG1337" i="3"/>
  <c r="BV1337" i="3" s="1"/>
  <c r="BG1345" i="3"/>
  <c r="BV1345" i="3" s="1"/>
  <c r="BG1353" i="3"/>
  <c r="BV1353" i="3" s="1"/>
  <c r="BG1361" i="3"/>
  <c r="BV1361" i="3" s="1"/>
  <c r="BG1369" i="3"/>
  <c r="BV1369" i="3" s="1"/>
  <c r="BG1377" i="3"/>
  <c r="BV1377" i="3" s="1"/>
  <c r="BG1385" i="3"/>
  <c r="BV1385" i="3" s="1"/>
  <c r="BG1393" i="3"/>
  <c r="BV1393" i="3" s="1"/>
  <c r="BG1401" i="3"/>
  <c r="BV1401" i="3" s="1"/>
  <c r="BG1409" i="3"/>
  <c r="BV1409" i="3" s="1"/>
  <c r="BG1417" i="3"/>
  <c r="BV1417" i="3" s="1"/>
  <c r="BG1425" i="3"/>
  <c r="BV1425" i="3" s="1"/>
  <c r="BG1433" i="3"/>
  <c r="BV1433" i="3" s="1"/>
  <c r="BG1441" i="3"/>
  <c r="BV1441" i="3" s="1"/>
  <c r="BG1449" i="3"/>
  <c r="BV1449" i="3" s="1"/>
  <c r="BG1457" i="3"/>
  <c r="BV1457" i="3" s="1"/>
  <c r="BG1465" i="3"/>
  <c r="BV1465" i="3" s="1"/>
  <c r="BG1473" i="3"/>
  <c r="BV1473" i="3" s="1"/>
  <c r="BG1435" i="3"/>
  <c r="BV1435" i="3" s="1"/>
  <c r="BG1451" i="3"/>
  <c r="BV1451" i="3" s="1"/>
  <c r="BG1467" i="3"/>
  <c r="BV1467" i="3" s="1"/>
  <c r="BG1482" i="3"/>
  <c r="BV1482" i="3" s="1"/>
  <c r="BG1490" i="3"/>
  <c r="BV1490" i="3" s="1"/>
  <c r="BG1498" i="3"/>
  <c r="BV1498" i="3" s="1"/>
  <c r="BG1506" i="3"/>
  <c r="BV1506" i="3" s="1"/>
  <c r="BG1514" i="3"/>
  <c r="BV1514" i="3" s="1"/>
  <c r="BG1522" i="3"/>
  <c r="BV1522" i="3" s="1"/>
  <c r="BG1530" i="3"/>
  <c r="BV1530" i="3" s="1"/>
  <c r="BG1538" i="3"/>
  <c r="BV1538" i="3" s="1"/>
  <c r="BG1546" i="3"/>
  <c r="BV1546" i="3" s="1"/>
  <c r="BG1554" i="3"/>
  <c r="BV1554" i="3" s="1"/>
  <c r="BG1562" i="3"/>
  <c r="BV1562" i="3" s="1"/>
  <c r="BG1570" i="3"/>
  <c r="BV1570" i="3" s="1"/>
  <c r="BG1578" i="3"/>
  <c r="BV1578" i="3" s="1"/>
  <c r="BG1586" i="3"/>
  <c r="BV1586" i="3" s="1"/>
  <c r="BG1594" i="3"/>
  <c r="BV1594" i="3" s="1"/>
  <c r="BG1602" i="3"/>
  <c r="BV1602" i="3" s="1"/>
  <c r="BG1610" i="3"/>
  <c r="BV1610" i="3" s="1"/>
  <c r="BG1618" i="3"/>
  <c r="BV1618" i="3" s="1"/>
  <c r="BG1626" i="3"/>
  <c r="BV1626" i="3" s="1"/>
  <c r="BG1440" i="3"/>
  <c r="BV1440" i="3" s="1"/>
  <c r="BG1442" i="3"/>
  <c r="BV1442" i="3" s="1"/>
  <c r="BG1456" i="3"/>
  <c r="BV1456" i="3" s="1"/>
  <c r="BG1458" i="3"/>
  <c r="BV1458" i="3" s="1"/>
  <c r="BG1472" i="3"/>
  <c r="BV1472" i="3" s="1"/>
  <c r="BG1474" i="3"/>
  <c r="BV1474" i="3" s="1"/>
  <c r="BG1481" i="3"/>
  <c r="BV1481" i="3" s="1"/>
  <c r="BG1489" i="3"/>
  <c r="BV1489" i="3" s="1"/>
  <c r="BG1497" i="3"/>
  <c r="BV1497" i="3" s="1"/>
  <c r="BG1505" i="3"/>
  <c r="BV1505" i="3" s="1"/>
  <c r="BG1513" i="3"/>
  <c r="BV1513" i="3" s="1"/>
  <c r="BG1521" i="3"/>
  <c r="BV1521" i="3" s="1"/>
  <c r="BG1529" i="3"/>
  <c r="BV1529" i="3" s="1"/>
  <c r="BG1537" i="3"/>
  <c r="BV1537" i="3" s="1"/>
  <c r="BG1545" i="3"/>
  <c r="BV1545" i="3" s="1"/>
  <c r="BG1553" i="3"/>
  <c r="BV1553" i="3" s="1"/>
  <c r="BG1561" i="3"/>
  <c r="BV1561" i="3" s="1"/>
  <c r="BG1569" i="3"/>
  <c r="BV1569" i="3" s="1"/>
  <c r="BG1577" i="3"/>
  <c r="BV1577" i="3" s="1"/>
  <c r="BG1585" i="3"/>
  <c r="BV1585" i="3" s="1"/>
  <c r="BG1593" i="3"/>
  <c r="BV1593" i="3" s="1"/>
  <c r="BG1601" i="3"/>
  <c r="BV1601" i="3" s="1"/>
  <c r="BG1609" i="3"/>
  <c r="BV1609" i="3" s="1"/>
  <c r="BG1617" i="3"/>
  <c r="BV1617" i="3" s="1"/>
  <c r="BG1625" i="3"/>
  <c r="BV1625" i="3" s="1"/>
  <c r="BG1426" i="3"/>
  <c r="BV1426" i="3" s="1"/>
  <c r="BG1431" i="3"/>
  <c r="BV1431" i="3" s="1"/>
  <c r="BG1447" i="3"/>
  <c r="BV1447" i="3" s="1"/>
  <c r="BG1463" i="3"/>
  <c r="BV1463" i="3" s="1"/>
  <c r="BG1480" i="3"/>
  <c r="BV1480" i="3" s="1"/>
  <c r="BG1488" i="3"/>
  <c r="BV1488" i="3" s="1"/>
  <c r="BG1496" i="3"/>
  <c r="BV1496" i="3" s="1"/>
  <c r="BG1504" i="3"/>
  <c r="BV1504" i="3" s="1"/>
  <c r="BG1512" i="3"/>
  <c r="BV1512" i="3" s="1"/>
  <c r="BG1520" i="3"/>
  <c r="BV1520" i="3" s="1"/>
  <c r="BG1528" i="3"/>
  <c r="BV1528" i="3" s="1"/>
  <c r="BG1536" i="3"/>
  <c r="BV1536" i="3" s="1"/>
  <c r="BG1544" i="3"/>
  <c r="BV1544" i="3" s="1"/>
  <c r="BG1552" i="3"/>
  <c r="BV1552" i="3" s="1"/>
  <c r="BG1560" i="3"/>
  <c r="BV1560" i="3" s="1"/>
  <c r="BG1568" i="3"/>
  <c r="BV1568" i="3" s="1"/>
  <c r="BG1576" i="3"/>
  <c r="BV1576" i="3" s="1"/>
  <c r="BG1584" i="3"/>
  <c r="BV1584" i="3" s="1"/>
  <c r="BG1592" i="3"/>
  <c r="BV1592" i="3" s="1"/>
  <c r="BG1600" i="3"/>
  <c r="BV1600" i="3" s="1"/>
  <c r="BG1608" i="3"/>
  <c r="BV1608" i="3" s="1"/>
  <c r="BG1616" i="3"/>
  <c r="BV1616" i="3" s="1"/>
  <c r="BG1624" i="3"/>
  <c r="BV1624" i="3" s="1"/>
  <c r="BG1429" i="3"/>
  <c r="BV1429" i="3" s="1"/>
  <c r="BG1438" i="3"/>
  <c r="BV1438" i="3" s="1"/>
  <c r="BG1445" i="3"/>
  <c r="BV1445" i="3" s="1"/>
  <c r="BG1454" i="3"/>
  <c r="BV1454" i="3" s="1"/>
  <c r="BG1461" i="3"/>
  <c r="BV1461" i="3" s="1"/>
  <c r="BG1470" i="3"/>
  <c r="BV1470" i="3" s="1"/>
  <c r="BG1477" i="3"/>
  <c r="BV1477" i="3" s="1"/>
  <c r="BG1479" i="3"/>
  <c r="BV1479" i="3" s="1"/>
  <c r="BG1487" i="3"/>
  <c r="BV1487" i="3" s="1"/>
  <c r="BG1495" i="3"/>
  <c r="BV1495" i="3" s="1"/>
  <c r="BG1503" i="3"/>
  <c r="BV1503" i="3" s="1"/>
  <c r="BG1511" i="3"/>
  <c r="BV1511" i="3" s="1"/>
  <c r="BG1519" i="3"/>
  <c r="BV1519" i="3" s="1"/>
  <c r="BG1527" i="3"/>
  <c r="BV1527" i="3" s="1"/>
  <c r="BG1535" i="3"/>
  <c r="BV1535" i="3" s="1"/>
  <c r="BG1543" i="3"/>
  <c r="BV1543" i="3" s="1"/>
  <c r="BG1551" i="3"/>
  <c r="BV1551" i="3" s="1"/>
  <c r="BG1559" i="3"/>
  <c r="BV1559" i="3" s="1"/>
  <c r="BG1567" i="3"/>
  <c r="BV1567" i="3" s="1"/>
  <c r="BG1575" i="3"/>
  <c r="BV1575" i="3" s="1"/>
  <c r="BG1583" i="3"/>
  <c r="BV1583" i="3" s="1"/>
  <c r="BG1591" i="3"/>
  <c r="BV1591" i="3" s="1"/>
  <c r="BG1599" i="3"/>
  <c r="BV1599" i="3" s="1"/>
  <c r="BG1607" i="3"/>
  <c r="BV1607" i="3" s="1"/>
  <c r="BG1615" i="3"/>
  <c r="BV1615" i="3" s="1"/>
  <c r="BG1623" i="3"/>
  <c r="BV1623" i="3" s="1"/>
  <c r="BG1631" i="3"/>
  <c r="BV1631" i="3" s="1"/>
  <c r="BG1427" i="3"/>
  <c r="BV1427" i="3" s="1"/>
  <c r="BG1443" i="3"/>
  <c r="BV1443" i="3" s="1"/>
  <c r="BG1459" i="3"/>
  <c r="BV1459" i="3" s="1"/>
  <c r="BG1475" i="3"/>
  <c r="BV1475" i="3" s="1"/>
  <c r="BG1486" i="3"/>
  <c r="BV1486" i="3" s="1"/>
  <c r="BG1494" i="3"/>
  <c r="BV1494" i="3" s="1"/>
  <c r="BG1502" i="3"/>
  <c r="BV1502" i="3" s="1"/>
  <c r="BG1510" i="3"/>
  <c r="BV1510" i="3" s="1"/>
  <c r="BG1518" i="3"/>
  <c r="BV1518" i="3" s="1"/>
  <c r="BG1526" i="3"/>
  <c r="BV1526" i="3" s="1"/>
  <c r="BG1534" i="3"/>
  <c r="BV1534" i="3" s="1"/>
  <c r="BG1542" i="3"/>
  <c r="BV1542" i="3" s="1"/>
  <c r="BG1550" i="3"/>
  <c r="BV1550" i="3" s="1"/>
  <c r="BG1558" i="3"/>
  <c r="BV1558" i="3" s="1"/>
  <c r="BG1566" i="3"/>
  <c r="BV1566" i="3" s="1"/>
  <c r="BG1574" i="3"/>
  <c r="BV1574" i="3" s="1"/>
  <c r="BG1582" i="3"/>
  <c r="BV1582" i="3" s="1"/>
  <c r="BG1590" i="3"/>
  <c r="BV1590" i="3" s="1"/>
  <c r="BG1598" i="3"/>
  <c r="BV1598" i="3" s="1"/>
  <c r="BG1606" i="3"/>
  <c r="BV1606" i="3" s="1"/>
  <c r="BG1614" i="3"/>
  <c r="BV1614" i="3" s="1"/>
  <c r="BG1622" i="3"/>
  <c r="BV1622" i="3" s="1"/>
  <c r="BG1630" i="3"/>
  <c r="BV1630" i="3" s="1"/>
  <c r="BG1638" i="3"/>
  <c r="BV1638" i="3" s="1"/>
  <c r="BG1646" i="3"/>
  <c r="BV1646" i="3" s="1"/>
  <c r="BG1654" i="3"/>
  <c r="BV1654" i="3" s="1"/>
  <c r="BG1662" i="3"/>
  <c r="BV1662" i="3" s="1"/>
  <c r="BG1670" i="3"/>
  <c r="BV1670" i="3" s="1"/>
  <c r="BG1418" i="3"/>
  <c r="BV1418" i="3" s="1"/>
  <c r="BG1432" i="3"/>
  <c r="BV1432" i="3" s="1"/>
  <c r="BG1434" i="3"/>
  <c r="BV1434" i="3" s="1"/>
  <c r="BG1448" i="3"/>
  <c r="BV1448" i="3" s="1"/>
  <c r="BG1450" i="3"/>
  <c r="BV1450" i="3" s="1"/>
  <c r="BG1464" i="3"/>
  <c r="BV1464" i="3" s="1"/>
  <c r="BG1466" i="3"/>
  <c r="BV1466" i="3" s="1"/>
  <c r="BG1485" i="3"/>
  <c r="BV1485" i="3" s="1"/>
  <c r="BG1493" i="3"/>
  <c r="BV1493" i="3" s="1"/>
  <c r="BG1501" i="3"/>
  <c r="BV1501" i="3" s="1"/>
  <c r="BG1509" i="3"/>
  <c r="BV1509" i="3" s="1"/>
  <c r="BG1517" i="3"/>
  <c r="BV1517" i="3" s="1"/>
  <c r="BG1525" i="3"/>
  <c r="BV1525" i="3" s="1"/>
  <c r="BG1533" i="3"/>
  <c r="BV1533" i="3" s="1"/>
  <c r="BG1541" i="3"/>
  <c r="BV1541" i="3" s="1"/>
  <c r="BG1549" i="3"/>
  <c r="BV1549" i="3" s="1"/>
  <c r="BG1557" i="3"/>
  <c r="BV1557" i="3" s="1"/>
  <c r="BG1565" i="3"/>
  <c r="BV1565" i="3" s="1"/>
  <c r="BG1573" i="3"/>
  <c r="BV1573" i="3" s="1"/>
  <c r="BG1581" i="3"/>
  <c r="BV1581" i="3" s="1"/>
  <c r="BG1589" i="3"/>
  <c r="BV1589" i="3" s="1"/>
  <c r="BG1597" i="3"/>
  <c r="BV1597" i="3" s="1"/>
  <c r="BG1605" i="3"/>
  <c r="BV1605" i="3" s="1"/>
  <c r="BG1613" i="3"/>
  <c r="BV1613" i="3" s="1"/>
  <c r="BG1621" i="3"/>
  <c r="BV1621" i="3" s="1"/>
  <c r="BG1629" i="3"/>
  <c r="BV1629" i="3" s="1"/>
  <c r="BG1422" i="3"/>
  <c r="BV1422" i="3" s="1"/>
  <c r="BG1439" i="3"/>
  <c r="BV1439" i="3" s="1"/>
  <c r="BG1455" i="3"/>
  <c r="BV1455" i="3" s="1"/>
  <c r="BG1471" i="3"/>
  <c r="BV1471" i="3" s="1"/>
  <c r="BG1484" i="3"/>
  <c r="BV1484" i="3" s="1"/>
  <c r="BG1492" i="3"/>
  <c r="BV1492" i="3" s="1"/>
  <c r="BG1500" i="3"/>
  <c r="BV1500" i="3" s="1"/>
  <c r="BG1508" i="3"/>
  <c r="BV1508" i="3" s="1"/>
  <c r="BG1516" i="3"/>
  <c r="BV1516" i="3" s="1"/>
  <c r="BG1524" i="3"/>
  <c r="BV1524" i="3" s="1"/>
  <c r="BG1532" i="3"/>
  <c r="BV1532" i="3" s="1"/>
  <c r="BG1540" i="3"/>
  <c r="BV1540" i="3" s="1"/>
  <c r="BG1548" i="3"/>
  <c r="BV1548" i="3" s="1"/>
  <c r="BG1556" i="3"/>
  <c r="BV1556" i="3" s="1"/>
  <c r="BG1564" i="3"/>
  <c r="BV1564" i="3" s="1"/>
  <c r="BG1572" i="3"/>
  <c r="BV1572" i="3" s="1"/>
  <c r="BG1580" i="3"/>
  <c r="BV1580" i="3" s="1"/>
  <c r="BG1588" i="3"/>
  <c r="BV1588" i="3" s="1"/>
  <c r="BG1596" i="3"/>
  <c r="BV1596" i="3" s="1"/>
  <c r="BG1604" i="3"/>
  <c r="BV1604" i="3" s="1"/>
  <c r="BG1612" i="3"/>
  <c r="BV1612" i="3" s="1"/>
  <c r="BG1620" i="3"/>
  <c r="BV1620" i="3" s="1"/>
  <c r="BG1430" i="3"/>
  <c r="BV1430" i="3" s="1"/>
  <c r="BG1437" i="3"/>
  <c r="BV1437" i="3" s="1"/>
  <c r="BG1446" i="3"/>
  <c r="BV1446" i="3" s="1"/>
  <c r="BG1453" i="3"/>
  <c r="BV1453" i="3" s="1"/>
  <c r="BG1462" i="3"/>
  <c r="BV1462" i="3" s="1"/>
  <c r="BG1469" i="3"/>
  <c r="BV1469" i="3" s="1"/>
  <c r="BG1478" i="3"/>
  <c r="BV1478" i="3" s="1"/>
  <c r="BG1483" i="3"/>
  <c r="BV1483" i="3" s="1"/>
  <c r="BG1491" i="3"/>
  <c r="BV1491" i="3" s="1"/>
  <c r="BG1499" i="3"/>
  <c r="BV1499" i="3" s="1"/>
  <c r="BG1507" i="3"/>
  <c r="BV1507" i="3" s="1"/>
  <c r="BG1515" i="3"/>
  <c r="BV1515" i="3" s="1"/>
  <c r="BG1523" i="3"/>
  <c r="BV1523" i="3" s="1"/>
  <c r="BG1531" i="3"/>
  <c r="BV1531" i="3" s="1"/>
  <c r="BG1539" i="3"/>
  <c r="BV1539" i="3" s="1"/>
  <c r="BG1547" i="3"/>
  <c r="BV1547" i="3" s="1"/>
  <c r="BG1555" i="3"/>
  <c r="BV1555" i="3" s="1"/>
  <c r="BG1563" i="3"/>
  <c r="BV1563" i="3" s="1"/>
  <c r="BG1571" i="3"/>
  <c r="BV1571" i="3" s="1"/>
  <c r="BG1579" i="3"/>
  <c r="BV1579" i="3" s="1"/>
  <c r="BG1587" i="3"/>
  <c r="BV1587" i="3" s="1"/>
  <c r="BG1595" i="3"/>
  <c r="BV1595" i="3" s="1"/>
  <c r="BG1603" i="3"/>
  <c r="BV1603" i="3" s="1"/>
  <c r="BG1611" i="3"/>
  <c r="BV1611" i="3" s="1"/>
  <c r="BG1619" i="3"/>
  <c r="BV1619" i="3" s="1"/>
  <c r="BG1627" i="3"/>
  <c r="BV1627" i="3" s="1"/>
  <c r="BG1635" i="3"/>
  <c r="BV1635" i="3" s="1"/>
  <c r="BG1643" i="3"/>
  <c r="BV1643" i="3" s="1"/>
  <c r="BG1651" i="3"/>
  <c r="BV1651" i="3" s="1"/>
  <c r="BG1659" i="3"/>
  <c r="BV1659" i="3" s="1"/>
  <c r="BG1667" i="3"/>
  <c r="BV1667" i="3" s="1"/>
  <c r="BG1632" i="3"/>
  <c r="BV1632" i="3" s="1"/>
  <c r="BG1645" i="3"/>
  <c r="BV1645" i="3" s="1"/>
  <c r="BG1661" i="3"/>
  <c r="BV1661" i="3" s="1"/>
  <c r="BG1679" i="3"/>
  <c r="BV1679" i="3" s="1"/>
  <c r="BG1687" i="3"/>
  <c r="BV1687" i="3" s="1"/>
  <c r="BG1695" i="3"/>
  <c r="BV1695" i="3" s="1"/>
  <c r="BG1703" i="3"/>
  <c r="BV1703" i="3" s="1"/>
  <c r="BG1711" i="3"/>
  <c r="BV1711" i="3" s="1"/>
  <c r="BG1719" i="3"/>
  <c r="BV1719" i="3" s="1"/>
  <c r="BG1727" i="3"/>
  <c r="BV1727" i="3" s="1"/>
  <c r="BG1735" i="3"/>
  <c r="BV1735" i="3" s="1"/>
  <c r="BG1743" i="3"/>
  <c r="BV1743" i="3" s="1"/>
  <c r="BG1751" i="3"/>
  <c r="BV1751" i="3" s="1"/>
  <c r="BG1759" i="3"/>
  <c r="BV1759" i="3" s="1"/>
  <c r="BG1767" i="3"/>
  <c r="BV1767" i="3" s="1"/>
  <c r="BG1775" i="3"/>
  <c r="BV1775" i="3" s="1"/>
  <c r="BG1783" i="3"/>
  <c r="BV1783" i="3" s="1"/>
  <c r="BG1791" i="3"/>
  <c r="BV1791" i="3" s="1"/>
  <c r="BG1799" i="3"/>
  <c r="BV1799" i="3" s="1"/>
  <c r="BG1807" i="3"/>
  <c r="BV1807" i="3" s="1"/>
  <c r="BG1815" i="3"/>
  <c r="BV1815" i="3" s="1"/>
  <c r="BG1823" i="3"/>
  <c r="BV1823" i="3" s="1"/>
  <c r="BG1831" i="3"/>
  <c r="BV1831" i="3" s="1"/>
  <c r="BG1633" i="3"/>
  <c r="BV1633" i="3" s="1"/>
  <c r="BG1636" i="3"/>
  <c r="BV1636" i="3" s="1"/>
  <c r="BG1650" i="3"/>
  <c r="BV1650" i="3" s="1"/>
  <c r="BG1652" i="3"/>
  <c r="BV1652" i="3" s="1"/>
  <c r="BG1666" i="3"/>
  <c r="BV1666" i="3" s="1"/>
  <c r="BG1668" i="3"/>
  <c r="BV1668" i="3" s="1"/>
  <c r="BG1678" i="3"/>
  <c r="BV1678" i="3" s="1"/>
  <c r="BG1686" i="3"/>
  <c r="BV1686" i="3" s="1"/>
  <c r="BG1694" i="3"/>
  <c r="BV1694" i="3" s="1"/>
  <c r="BG1702" i="3"/>
  <c r="BV1702" i="3" s="1"/>
  <c r="BG1710" i="3"/>
  <c r="BV1710" i="3" s="1"/>
  <c r="BG1718" i="3"/>
  <c r="BV1718" i="3" s="1"/>
  <c r="BG1726" i="3"/>
  <c r="BV1726" i="3" s="1"/>
  <c r="BG1734" i="3"/>
  <c r="BV1734" i="3" s="1"/>
  <c r="BG1742" i="3"/>
  <c r="BV1742" i="3" s="1"/>
  <c r="BG1750" i="3"/>
  <c r="BV1750" i="3" s="1"/>
  <c r="BG1758" i="3"/>
  <c r="BV1758" i="3" s="1"/>
  <c r="BG1766" i="3"/>
  <c r="BV1766" i="3" s="1"/>
  <c r="BG1774" i="3"/>
  <c r="BV1774" i="3" s="1"/>
  <c r="BG1782" i="3"/>
  <c r="BV1782" i="3" s="1"/>
  <c r="BG1790" i="3"/>
  <c r="BV1790" i="3" s="1"/>
  <c r="BG1798" i="3"/>
  <c r="BV1798" i="3" s="1"/>
  <c r="BG1806" i="3"/>
  <c r="BV1806" i="3" s="1"/>
  <c r="BG1814" i="3"/>
  <c r="BV1814" i="3" s="1"/>
  <c r="BG1822" i="3"/>
  <c r="BV1822" i="3" s="1"/>
  <c r="BG1830" i="3"/>
  <c r="BV1830" i="3" s="1"/>
  <c r="BG1838" i="3"/>
  <c r="BV1838" i="3" s="1"/>
  <c r="BG1634" i="3"/>
  <c r="BV1634" i="3" s="1"/>
  <c r="BG1641" i="3"/>
  <c r="BV1641" i="3" s="1"/>
  <c r="BG1657" i="3"/>
  <c r="BV1657" i="3" s="1"/>
  <c r="BG1677" i="3"/>
  <c r="BV1677" i="3" s="1"/>
  <c r="BG1685" i="3"/>
  <c r="BV1685" i="3" s="1"/>
  <c r="BG1693" i="3"/>
  <c r="BV1693" i="3" s="1"/>
  <c r="BG1701" i="3"/>
  <c r="BV1701" i="3" s="1"/>
  <c r="BG1709" i="3"/>
  <c r="BV1709" i="3" s="1"/>
  <c r="BG1717" i="3"/>
  <c r="BV1717" i="3" s="1"/>
  <c r="BG1725" i="3"/>
  <c r="BV1725" i="3" s="1"/>
  <c r="BG1733" i="3"/>
  <c r="BV1733" i="3" s="1"/>
  <c r="BG1741" i="3"/>
  <c r="BV1741" i="3" s="1"/>
  <c r="BG1749" i="3"/>
  <c r="BV1749" i="3" s="1"/>
  <c r="BG1757" i="3"/>
  <c r="BV1757" i="3" s="1"/>
  <c r="BG1765" i="3"/>
  <c r="BV1765" i="3" s="1"/>
  <c r="BG1773" i="3"/>
  <c r="BV1773" i="3" s="1"/>
  <c r="BG1781" i="3"/>
  <c r="BV1781" i="3" s="1"/>
  <c r="BG1789" i="3"/>
  <c r="BV1789" i="3" s="1"/>
  <c r="BG1797" i="3"/>
  <c r="BV1797" i="3" s="1"/>
  <c r="BG1805" i="3"/>
  <c r="BV1805" i="3" s="1"/>
  <c r="BG1813" i="3"/>
  <c r="BV1813" i="3" s="1"/>
  <c r="BG1821" i="3"/>
  <c r="BV1821" i="3" s="1"/>
  <c r="BG1829" i="3"/>
  <c r="BV1829" i="3" s="1"/>
  <c r="BG1639" i="3"/>
  <c r="BV1639" i="3" s="1"/>
  <c r="BG1648" i="3"/>
  <c r="BV1648" i="3" s="1"/>
  <c r="BG1655" i="3"/>
  <c r="BV1655" i="3" s="1"/>
  <c r="BG1664" i="3"/>
  <c r="BV1664" i="3" s="1"/>
  <c r="BG1671" i="3"/>
  <c r="BV1671" i="3" s="1"/>
  <c r="BG1676" i="3"/>
  <c r="BV1676" i="3" s="1"/>
  <c r="BG1684" i="3"/>
  <c r="BV1684" i="3" s="1"/>
  <c r="BG1692" i="3"/>
  <c r="BV1692" i="3" s="1"/>
  <c r="BG1700" i="3"/>
  <c r="BV1700" i="3" s="1"/>
  <c r="BG1708" i="3"/>
  <c r="BV1708" i="3" s="1"/>
  <c r="BG1716" i="3"/>
  <c r="BV1716" i="3" s="1"/>
  <c r="BG1724" i="3"/>
  <c r="BV1724" i="3" s="1"/>
  <c r="BG1732" i="3"/>
  <c r="BV1732" i="3" s="1"/>
  <c r="BG1740" i="3"/>
  <c r="BV1740" i="3" s="1"/>
  <c r="BG1748" i="3"/>
  <c r="BV1748" i="3" s="1"/>
  <c r="BG1756" i="3"/>
  <c r="BV1756" i="3" s="1"/>
  <c r="BG1764" i="3"/>
  <c r="BV1764" i="3" s="1"/>
  <c r="BG1772" i="3"/>
  <c r="BV1772" i="3" s="1"/>
  <c r="BG1780" i="3"/>
  <c r="BV1780" i="3" s="1"/>
  <c r="BG1788" i="3"/>
  <c r="BV1788" i="3" s="1"/>
  <c r="BG1796" i="3"/>
  <c r="BV1796" i="3" s="1"/>
  <c r="BG1804" i="3"/>
  <c r="BV1804" i="3" s="1"/>
  <c r="BG1812" i="3"/>
  <c r="BV1812" i="3" s="1"/>
  <c r="BG1820" i="3"/>
  <c r="BV1820" i="3" s="1"/>
  <c r="BG1828" i="3"/>
  <c r="BV1828" i="3" s="1"/>
  <c r="BG1836" i="3"/>
  <c r="BV1836" i="3" s="1"/>
  <c r="BG1637" i="3"/>
  <c r="BV1637" i="3" s="1"/>
  <c r="BG1653" i="3"/>
  <c r="BV1653" i="3" s="1"/>
  <c r="BG1669" i="3"/>
  <c r="BV1669" i="3" s="1"/>
  <c r="BG1675" i="3"/>
  <c r="BV1675" i="3" s="1"/>
  <c r="BG1683" i="3"/>
  <c r="BV1683" i="3" s="1"/>
  <c r="BG1691" i="3"/>
  <c r="BV1691" i="3" s="1"/>
  <c r="BG1699" i="3"/>
  <c r="BV1699" i="3" s="1"/>
  <c r="BG1707" i="3"/>
  <c r="BV1707" i="3" s="1"/>
  <c r="BG1715" i="3"/>
  <c r="BV1715" i="3" s="1"/>
  <c r="BG1723" i="3"/>
  <c r="BV1723" i="3" s="1"/>
  <c r="BG1731" i="3"/>
  <c r="BV1731" i="3" s="1"/>
  <c r="BG1739" i="3"/>
  <c r="BV1739" i="3" s="1"/>
  <c r="BG1747" i="3"/>
  <c r="BV1747" i="3" s="1"/>
  <c r="BG1755" i="3"/>
  <c r="BV1755" i="3" s="1"/>
  <c r="BG1763" i="3"/>
  <c r="BV1763" i="3" s="1"/>
  <c r="BG1771" i="3"/>
  <c r="BV1771" i="3" s="1"/>
  <c r="BG1779" i="3"/>
  <c r="BV1779" i="3" s="1"/>
  <c r="BG1787" i="3"/>
  <c r="BV1787" i="3" s="1"/>
  <c r="BG1795" i="3"/>
  <c r="BV1795" i="3" s="1"/>
  <c r="BG1803" i="3"/>
  <c r="BV1803" i="3" s="1"/>
  <c r="BG1811" i="3"/>
  <c r="BV1811" i="3" s="1"/>
  <c r="BG1819" i="3"/>
  <c r="BV1819" i="3" s="1"/>
  <c r="BG1827" i="3"/>
  <c r="BV1827" i="3" s="1"/>
  <c r="BG1835" i="3"/>
  <c r="BV1835" i="3" s="1"/>
  <c r="BG1843" i="3"/>
  <c r="BV1843" i="3" s="1"/>
  <c r="BG1851" i="3"/>
  <c r="BV1851" i="3" s="1"/>
  <c r="BG1859" i="3"/>
  <c r="BV1859" i="3" s="1"/>
  <c r="BG1867" i="3"/>
  <c r="BV1867" i="3" s="1"/>
  <c r="BG1875" i="3"/>
  <c r="BV1875" i="3" s="1"/>
  <c r="BG1642" i="3"/>
  <c r="BV1642" i="3" s="1"/>
  <c r="BG1644" i="3"/>
  <c r="BV1644" i="3" s="1"/>
  <c r="BG1658" i="3"/>
  <c r="BV1658" i="3" s="1"/>
  <c r="BG1660" i="3"/>
  <c r="BV1660" i="3" s="1"/>
  <c r="BG1674" i="3"/>
  <c r="BV1674" i="3" s="1"/>
  <c r="BG1682" i="3"/>
  <c r="BV1682" i="3" s="1"/>
  <c r="BG1690" i="3"/>
  <c r="BV1690" i="3" s="1"/>
  <c r="BG1698" i="3"/>
  <c r="BV1698" i="3" s="1"/>
  <c r="BG1706" i="3"/>
  <c r="BV1706" i="3" s="1"/>
  <c r="BG1714" i="3"/>
  <c r="BV1714" i="3" s="1"/>
  <c r="BG1722" i="3"/>
  <c r="BV1722" i="3" s="1"/>
  <c r="BG1730" i="3"/>
  <c r="BV1730" i="3" s="1"/>
  <c r="BG1738" i="3"/>
  <c r="BV1738" i="3" s="1"/>
  <c r="BG1746" i="3"/>
  <c r="BV1746" i="3" s="1"/>
  <c r="BG1754" i="3"/>
  <c r="BV1754" i="3" s="1"/>
  <c r="BG1762" i="3"/>
  <c r="BV1762" i="3" s="1"/>
  <c r="BG1770" i="3"/>
  <c r="BV1770" i="3" s="1"/>
  <c r="BG1778" i="3"/>
  <c r="BV1778" i="3" s="1"/>
  <c r="BG1786" i="3"/>
  <c r="BV1786" i="3" s="1"/>
  <c r="BG1794" i="3"/>
  <c r="BV1794" i="3" s="1"/>
  <c r="BG1802" i="3"/>
  <c r="BV1802" i="3" s="1"/>
  <c r="BG1810" i="3"/>
  <c r="BV1810" i="3" s="1"/>
  <c r="BG1818" i="3"/>
  <c r="BV1818" i="3" s="1"/>
  <c r="BG1826" i="3"/>
  <c r="BV1826" i="3" s="1"/>
  <c r="BG1834" i="3"/>
  <c r="BV1834" i="3" s="1"/>
  <c r="BG1649" i="3"/>
  <c r="BV1649" i="3" s="1"/>
  <c r="BG1665" i="3"/>
  <c r="BV1665" i="3" s="1"/>
  <c r="BG1673" i="3"/>
  <c r="BV1673" i="3" s="1"/>
  <c r="BG1681" i="3"/>
  <c r="BV1681" i="3" s="1"/>
  <c r="BG1689" i="3"/>
  <c r="BV1689" i="3" s="1"/>
  <c r="BG1697" i="3"/>
  <c r="BV1697" i="3" s="1"/>
  <c r="BG1705" i="3"/>
  <c r="BV1705" i="3" s="1"/>
  <c r="BG1713" i="3"/>
  <c r="BV1713" i="3" s="1"/>
  <c r="BG1721" i="3"/>
  <c r="BV1721" i="3" s="1"/>
  <c r="BG1729" i="3"/>
  <c r="BV1729" i="3" s="1"/>
  <c r="BG1737" i="3"/>
  <c r="BV1737" i="3" s="1"/>
  <c r="BG1745" i="3"/>
  <c r="BV1745" i="3" s="1"/>
  <c r="BG1753" i="3"/>
  <c r="BV1753" i="3" s="1"/>
  <c r="BG1761" i="3"/>
  <c r="BV1761" i="3" s="1"/>
  <c r="BG1769" i="3"/>
  <c r="BV1769" i="3" s="1"/>
  <c r="BG1777" i="3"/>
  <c r="BV1777" i="3" s="1"/>
  <c r="BG1785" i="3"/>
  <c r="BV1785" i="3" s="1"/>
  <c r="BG1793" i="3"/>
  <c r="BV1793" i="3" s="1"/>
  <c r="BG1801" i="3"/>
  <c r="BV1801" i="3" s="1"/>
  <c r="BG1809" i="3"/>
  <c r="BV1809" i="3" s="1"/>
  <c r="BG1817" i="3"/>
  <c r="BV1817" i="3" s="1"/>
  <c r="BG1825" i="3"/>
  <c r="BV1825" i="3" s="1"/>
  <c r="BG1833" i="3"/>
  <c r="BV1833" i="3" s="1"/>
  <c r="BG1628" i="3"/>
  <c r="BV1628" i="3" s="1"/>
  <c r="BG1640" i="3"/>
  <c r="BV1640" i="3" s="1"/>
  <c r="BG1647" i="3"/>
  <c r="BV1647" i="3" s="1"/>
  <c r="BG1656" i="3"/>
  <c r="BV1656" i="3" s="1"/>
  <c r="BG1663" i="3"/>
  <c r="BV1663" i="3" s="1"/>
  <c r="BG1672" i="3"/>
  <c r="BV1672" i="3" s="1"/>
  <c r="BG1680" i="3"/>
  <c r="BV1680" i="3" s="1"/>
  <c r="BG1688" i="3"/>
  <c r="BV1688" i="3" s="1"/>
  <c r="BG1696" i="3"/>
  <c r="BV1696" i="3" s="1"/>
  <c r="BG1704" i="3"/>
  <c r="BV1704" i="3" s="1"/>
  <c r="BG1712" i="3"/>
  <c r="BV1712" i="3" s="1"/>
  <c r="BG1720" i="3"/>
  <c r="BV1720" i="3" s="1"/>
  <c r="BG1728" i="3"/>
  <c r="BV1728" i="3" s="1"/>
  <c r="BG1736" i="3"/>
  <c r="BV1736" i="3" s="1"/>
  <c r="BG1744" i="3"/>
  <c r="BV1744" i="3" s="1"/>
  <c r="BG1752" i="3"/>
  <c r="BV1752" i="3" s="1"/>
  <c r="BG1760" i="3"/>
  <c r="BV1760" i="3" s="1"/>
  <c r="BG1768" i="3"/>
  <c r="BV1768" i="3" s="1"/>
  <c r="BG1776" i="3"/>
  <c r="BV1776" i="3" s="1"/>
  <c r="BG1784" i="3"/>
  <c r="BV1784" i="3" s="1"/>
  <c r="BG1792" i="3"/>
  <c r="BV1792" i="3" s="1"/>
  <c r="BG1800" i="3"/>
  <c r="BV1800" i="3" s="1"/>
  <c r="BG1808" i="3"/>
  <c r="BV1808" i="3" s="1"/>
  <c r="BG1816" i="3"/>
  <c r="BV1816" i="3" s="1"/>
  <c r="BG1824" i="3"/>
  <c r="BV1824" i="3" s="1"/>
  <c r="BG1832" i="3"/>
  <c r="BV1832" i="3" s="1"/>
  <c r="BG1840" i="3"/>
  <c r="BV1840" i="3" s="1"/>
  <c r="BG1848" i="3"/>
  <c r="BV1848" i="3" s="1"/>
  <c r="BG1856" i="3"/>
  <c r="BV1856" i="3" s="1"/>
  <c r="BG1864" i="3"/>
  <c r="BV1864" i="3" s="1"/>
  <c r="BG1872" i="3"/>
  <c r="BV1872" i="3" s="1"/>
  <c r="BG1837" i="3"/>
  <c r="BV1837" i="3" s="1"/>
  <c r="BG1845" i="3"/>
  <c r="BV1845" i="3" s="1"/>
  <c r="BG1852" i="3"/>
  <c r="BV1852" i="3" s="1"/>
  <c r="BG1861" i="3"/>
  <c r="BV1861" i="3" s="1"/>
  <c r="BG1868" i="3"/>
  <c r="BV1868" i="3" s="1"/>
  <c r="BG1877" i="3"/>
  <c r="BV1877" i="3" s="1"/>
  <c r="BG1886" i="3"/>
  <c r="BV1886" i="3" s="1"/>
  <c r="BG1894" i="3"/>
  <c r="BV1894" i="3" s="1"/>
  <c r="BG1902" i="3"/>
  <c r="BV1902" i="3" s="1"/>
  <c r="BG1910" i="3"/>
  <c r="BV1910" i="3" s="1"/>
  <c r="BG1918" i="3"/>
  <c r="BV1918" i="3" s="1"/>
  <c r="BG1926" i="3"/>
  <c r="BV1926" i="3" s="1"/>
  <c r="BG1934" i="3"/>
  <c r="BV1934" i="3" s="1"/>
  <c r="BG1942" i="3"/>
  <c r="BV1942" i="3" s="1"/>
  <c r="BG1950" i="3"/>
  <c r="BV1950" i="3" s="1"/>
  <c r="BG1958" i="3"/>
  <c r="BV1958" i="3" s="1"/>
  <c r="BG1966" i="3"/>
  <c r="BV1966" i="3" s="1"/>
  <c r="BG1974" i="3"/>
  <c r="BV1974" i="3" s="1"/>
  <c r="BG1982" i="3"/>
  <c r="BV1982" i="3" s="1"/>
  <c r="BG1990" i="3"/>
  <c r="BV1990" i="3" s="1"/>
  <c r="BG1998" i="3"/>
  <c r="BV1998" i="3" s="1"/>
  <c r="BG2006" i="3"/>
  <c r="BV2006" i="3" s="1"/>
  <c r="BG2014" i="3"/>
  <c r="BV2014" i="3" s="1"/>
  <c r="BG2022" i="3"/>
  <c r="BV2022" i="3" s="1"/>
  <c r="BG2030" i="3"/>
  <c r="BV2030" i="3" s="1"/>
  <c r="BG2038" i="3"/>
  <c r="BV2038" i="3" s="1"/>
  <c r="BG2046" i="3"/>
  <c r="BV2046" i="3" s="1"/>
  <c r="BG1850" i="3"/>
  <c r="BV1850" i="3" s="1"/>
  <c r="BG1866" i="3"/>
  <c r="BV1866" i="3" s="1"/>
  <c r="BG1885" i="3"/>
  <c r="BV1885" i="3" s="1"/>
  <c r="BG1893" i="3"/>
  <c r="BV1893" i="3" s="1"/>
  <c r="BG1901" i="3"/>
  <c r="BV1901" i="3" s="1"/>
  <c r="BG1909" i="3"/>
  <c r="BV1909" i="3" s="1"/>
  <c r="BG1917" i="3"/>
  <c r="BV1917" i="3" s="1"/>
  <c r="BG1925" i="3"/>
  <c r="BV1925" i="3" s="1"/>
  <c r="BG1933" i="3"/>
  <c r="BV1933" i="3" s="1"/>
  <c r="BG1941" i="3"/>
  <c r="BV1941" i="3" s="1"/>
  <c r="BG1949" i="3"/>
  <c r="BV1949" i="3" s="1"/>
  <c r="BG1957" i="3"/>
  <c r="BV1957" i="3" s="1"/>
  <c r="BG1965" i="3"/>
  <c r="BV1965" i="3" s="1"/>
  <c r="BG1973" i="3"/>
  <c r="BV1973" i="3" s="1"/>
  <c r="BG1981" i="3"/>
  <c r="BV1981" i="3" s="1"/>
  <c r="BG1989" i="3"/>
  <c r="BV1989" i="3" s="1"/>
  <c r="BG1997" i="3"/>
  <c r="BV1997" i="3" s="1"/>
  <c r="BG2005" i="3"/>
  <c r="BV2005" i="3" s="1"/>
  <c r="BG2013" i="3"/>
  <c r="BV2013" i="3" s="1"/>
  <c r="BG2021" i="3"/>
  <c r="BV2021" i="3" s="1"/>
  <c r="BG2029" i="3"/>
  <c r="BV2029" i="3" s="1"/>
  <c r="BG2037" i="3"/>
  <c r="BV2037" i="3" s="1"/>
  <c r="BG2045" i="3"/>
  <c r="BV2045" i="3" s="1"/>
  <c r="BG1855" i="3"/>
  <c r="BV1855" i="3" s="1"/>
  <c r="BG1857" i="3"/>
  <c r="BV1857" i="3" s="1"/>
  <c r="BG1871" i="3"/>
  <c r="BV1871" i="3" s="1"/>
  <c r="BG1873" i="3"/>
  <c r="BV1873" i="3" s="1"/>
  <c r="BG1884" i="3"/>
  <c r="BV1884" i="3" s="1"/>
  <c r="BG1892" i="3"/>
  <c r="BV1892" i="3" s="1"/>
  <c r="BG1900" i="3"/>
  <c r="BV1900" i="3" s="1"/>
  <c r="BG1908" i="3"/>
  <c r="BV1908" i="3" s="1"/>
  <c r="BG1916" i="3"/>
  <c r="BV1916" i="3" s="1"/>
  <c r="BG1924" i="3"/>
  <c r="BV1924" i="3" s="1"/>
  <c r="BG1932" i="3"/>
  <c r="BV1932" i="3" s="1"/>
  <c r="BG1940" i="3"/>
  <c r="BV1940" i="3" s="1"/>
  <c r="BG1948" i="3"/>
  <c r="BV1948" i="3" s="1"/>
  <c r="BG1956" i="3"/>
  <c r="BV1956" i="3" s="1"/>
  <c r="BG1964" i="3"/>
  <c r="BV1964" i="3" s="1"/>
  <c r="BG1972" i="3"/>
  <c r="BV1972" i="3" s="1"/>
  <c r="BG1980" i="3"/>
  <c r="BV1980" i="3" s="1"/>
  <c r="BG1988" i="3"/>
  <c r="BV1988" i="3" s="1"/>
  <c r="BG1996" i="3"/>
  <c r="BV1996" i="3" s="1"/>
  <c r="BG2004" i="3"/>
  <c r="BV2004" i="3" s="1"/>
  <c r="BG2012" i="3"/>
  <c r="BV2012" i="3" s="1"/>
  <c r="BG2020" i="3"/>
  <c r="BV2020" i="3" s="1"/>
  <c r="BG2028" i="3"/>
  <c r="BV2028" i="3" s="1"/>
  <c r="BG2036" i="3"/>
  <c r="BV2036" i="3" s="1"/>
  <c r="BG2044" i="3"/>
  <c r="BV2044" i="3" s="1"/>
  <c r="BG1841" i="3"/>
  <c r="BV1841" i="3" s="1"/>
  <c r="BG1846" i="3"/>
  <c r="BV1846" i="3" s="1"/>
  <c r="BG1862" i="3"/>
  <c r="BV1862" i="3" s="1"/>
  <c r="BG1878" i="3"/>
  <c r="BV1878" i="3" s="1"/>
  <c r="BG1883" i="3"/>
  <c r="BV1883" i="3" s="1"/>
  <c r="BG1891" i="3"/>
  <c r="BV1891" i="3" s="1"/>
  <c r="BG1899" i="3"/>
  <c r="BV1899" i="3" s="1"/>
  <c r="BG1907" i="3"/>
  <c r="BV1907" i="3" s="1"/>
  <c r="BG1915" i="3"/>
  <c r="BV1915" i="3" s="1"/>
  <c r="BG1923" i="3"/>
  <c r="BV1923" i="3" s="1"/>
  <c r="BG1931" i="3"/>
  <c r="BV1931" i="3" s="1"/>
  <c r="BG1939" i="3"/>
  <c r="BV1939" i="3" s="1"/>
  <c r="BG1947" i="3"/>
  <c r="BV1947" i="3" s="1"/>
  <c r="BG1955" i="3"/>
  <c r="BV1955" i="3" s="1"/>
  <c r="BG1963" i="3"/>
  <c r="BV1963" i="3" s="1"/>
  <c r="BG1971" i="3"/>
  <c r="BV1971" i="3" s="1"/>
  <c r="BG1979" i="3"/>
  <c r="BV1979" i="3" s="1"/>
  <c r="BG1987" i="3"/>
  <c r="BV1987" i="3" s="1"/>
  <c r="BG1995" i="3"/>
  <c r="BV1995" i="3" s="1"/>
  <c r="BG2003" i="3"/>
  <c r="BV2003" i="3" s="1"/>
  <c r="BG2011" i="3"/>
  <c r="BV2011" i="3" s="1"/>
  <c r="BG2019" i="3"/>
  <c r="BV2019" i="3" s="1"/>
  <c r="BG2027" i="3"/>
  <c r="BV2027" i="3" s="1"/>
  <c r="BG2035" i="3"/>
  <c r="BV2035" i="3" s="1"/>
  <c r="BG2043" i="3"/>
  <c r="BV2043" i="3" s="1"/>
  <c r="BG1844" i="3"/>
  <c r="BV1844" i="3" s="1"/>
  <c r="BG1853" i="3"/>
  <c r="BV1853" i="3" s="1"/>
  <c r="BG1860" i="3"/>
  <c r="BV1860" i="3" s="1"/>
  <c r="BG1869" i="3"/>
  <c r="BV1869" i="3" s="1"/>
  <c r="BG1876" i="3"/>
  <c r="BV1876" i="3" s="1"/>
  <c r="BG1882" i="3"/>
  <c r="BV1882" i="3" s="1"/>
  <c r="BG1890" i="3"/>
  <c r="BV1890" i="3" s="1"/>
  <c r="BG1898" i="3"/>
  <c r="BV1898" i="3" s="1"/>
  <c r="BG1906" i="3"/>
  <c r="BV1906" i="3" s="1"/>
  <c r="BG1914" i="3"/>
  <c r="BV1914" i="3" s="1"/>
  <c r="BG1922" i="3"/>
  <c r="BV1922" i="3" s="1"/>
  <c r="BG1930" i="3"/>
  <c r="BV1930" i="3" s="1"/>
  <c r="BG1938" i="3"/>
  <c r="BV1938" i="3" s="1"/>
  <c r="BG1946" i="3"/>
  <c r="BV1946" i="3" s="1"/>
  <c r="BG1954" i="3"/>
  <c r="BV1954" i="3" s="1"/>
  <c r="BG1962" i="3"/>
  <c r="BV1962" i="3" s="1"/>
  <c r="BG1970" i="3"/>
  <c r="BV1970" i="3" s="1"/>
  <c r="BG1978" i="3"/>
  <c r="BV1978" i="3" s="1"/>
  <c r="BG1986" i="3"/>
  <c r="BV1986" i="3" s="1"/>
  <c r="BG1994" i="3"/>
  <c r="BV1994" i="3" s="1"/>
  <c r="BG2002" i="3"/>
  <c r="BV2002" i="3" s="1"/>
  <c r="BG2010" i="3"/>
  <c r="BV2010" i="3" s="1"/>
  <c r="BG2018" i="3"/>
  <c r="BV2018" i="3" s="1"/>
  <c r="BG2026" i="3"/>
  <c r="BV2026" i="3" s="1"/>
  <c r="BG2034" i="3"/>
  <c r="BV2034" i="3" s="1"/>
  <c r="BG2042" i="3"/>
  <c r="BV2042" i="3" s="1"/>
  <c r="BG2050" i="3"/>
  <c r="BV2050" i="3" s="1"/>
  <c r="BG2058" i="3"/>
  <c r="BV2058" i="3" s="1"/>
  <c r="BG2066" i="3"/>
  <c r="BV2066" i="3" s="1"/>
  <c r="BG2074" i="3"/>
  <c r="BV2074" i="3" s="1"/>
  <c r="BG2082" i="3"/>
  <c r="BV2082" i="3" s="1"/>
  <c r="BG1842" i="3"/>
  <c r="BV1842" i="3" s="1"/>
  <c r="BG1858" i="3"/>
  <c r="BV1858" i="3" s="1"/>
  <c r="BG1874" i="3"/>
  <c r="BV1874" i="3" s="1"/>
  <c r="BG1881" i="3"/>
  <c r="BV1881" i="3" s="1"/>
  <c r="BG1889" i="3"/>
  <c r="BV1889" i="3" s="1"/>
  <c r="BG1897" i="3"/>
  <c r="BV1897" i="3" s="1"/>
  <c r="BG1905" i="3"/>
  <c r="BV1905" i="3" s="1"/>
  <c r="BG1913" i="3"/>
  <c r="BV1913" i="3" s="1"/>
  <c r="BG1921" i="3"/>
  <c r="BV1921" i="3" s="1"/>
  <c r="BG1929" i="3"/>
  <c r="BV1929" i="3" s="1"/>
  <c r="BG1937" i="3"/>
  <c r="BV1937" i="3" s="1"/>
  <c r="BG1945" i="3"/>
  <c r="BV1945" i="3" s="1"/>
  <c r="BG1953" i="3"/>
  <c r="BV1953" i="3" s="1"/>
  <c r="BG1961" i="3"/>
  <c r="BV1961" i="3" s="1"/>
  <c r="BG1969" i="3"/>
  <c r="BV1969" i="3" s="1"/>
  <c r="BG1977" i="3"/>
  <c r="BV1977" i="3" s="1"/>
  <c r="BG1985" i="3"/>
  <c r="BV1985" i="3" s="1"/>
  <c r="BG1993" i="3"/>
  <c r="BV1993" i="3" s="1"/>
  <c r="BG2001" i="3"/>
  <c r="BV2001" i="3" s="1"/>
  <c r="BG2009" i="3"/>
  <c r="BV2009" i="3" s="1"/>
  <c r="BG2017" i="3"/>
  <c r="BV2017" i="3" s="1"/>
  <c r="BG2025" i="3"/>
  <c r="BV2025" i="3" s="1"/>
  <c r="BG2033" i="3"/>
  <c r="BV2033" i="3" s="1"/>
  <c r="BG2041" i="3"/>
  <c r="BV2041" i="3" s="1"/>
  <c r="BG2049" i="3"/>
  <c r="BV2049" i="3" s="1"/>
  <c r="BG1839" i="3"/>
  <c r="BV1839" i="3" s="1"/>
  <c r="BG1847" i="3"/>
  <c r="BV1847" i="3" s="1"/>
  <c r="BG1849" i="3"/>
  <c r="BV1849" i="3" s="1"/>
  <c r="BG1863" i="3"/>
  <c r="BV1863" i="3" s="1"/>
  <c r="BG1865" i="3"/>
  <c r="BV1865" i="3" s="1"/>
  <c r="BG1880" i="3"/>
  <c r="BV1880" i="3" s="1"/>
  <c r="BG1888" i="3"/>
  <c r="BV1888" i="3" s="1"/>
  <c r="BG1896" i="3"/>
  <c r="BV1896" i="3" s="1"/>
  <c r="BG1904" i="3"/>
  <c r="BV1904" i="3" s="1"/>
  <c r="BG1912" i="3"/>
  <c r="BV1912" i="3" s="1"/>
  <c r="BG1920" i="3"/>
  <c r="BV1920" i="3" s="1"/>
  <c r="BG1928" i="3"/>
  <c r="BV1928" i="3" s="1"/>
  <c r="BG1936" i="3"/>
  <c r="BV1936" i="3" s="1"/>
  <c r="BG1944" i="3"/>
  <c r="BV1944" i="3" s="1"/>
  <c r="BG1952" i="3"/>
  <c r="BV1952" i="3" s="1"/>
  <c r="BG1960" i="3"/>
  <c r="BV1960" i="3" s="1"/>
  <c r="BG1968" i="3"/>
  <c r="BV1968" i="3" s="1"/>
  <c r="BG1976" i="3"/>
  <c r="BV1976" i="3" s="1"/>
  <c r="BG1984" i="3"/>
  <c r="BV1984" i="3" s="1"/>
  <c r="BG1992" i="3"/>
  <c r="BV1992" i="3" s="1"/>
  <c r="BG2000" i="3"/>
  <c r="BV2000" i="3" s="1"/>
  <c r="BG2008" i="3"/>
  <c r="BV2008" i="3" s="1"/>
  <c r="BG2016" i="3"/>
  <c r="BV2016" i="3" s="1"/>
  <c r="BG2024" i="3"/>
  <c r="BV2024" i="3" s="1"/>
  <c r="BG2032" i="3"/>
  <c r="BV2032" i="3" s="1"/>
  <c r="BG2040" i="3"/>
  <c r="BV2040" i="3" s="1"/>
  <c r="BG1854" i="3"/>
  <c r="BV1854" i="3" s="1"/>
  <c r="BG1870" i="3"/>
  <c r="BV1870" i="3" s="1"/>
  <c r="BG1879" i="3"/>
  <c r="BV1879" i="3" s="1"/>
  <c r="BG1887" i="3"/>
  <c r="BV1887" i="3" s="1"/>
  <c r="BG1895" i="3"/>
  <c r="BV1895" i="3" s="1"/>
  <c r="BG1903" i="3"/>
  <c r="BV1903" i="3" s="1"/>
  <c r="BG1911" i="3"/>
  <c r="BV1911" i="3" s="1"/>
  <c r="BG1919" i="3"/>
  <c r="BV1919" i="3" s="1"/>
  <c r="BG1927" i="3"/>
  <c r="BV1927" i="3" s="1"/>
  <c r="BG1935" i="3"/>
  <c r="BV1935" i="3" s="1"/>
  <c r="BG1943" i="3"/>
  <c r="BV1943" i="3" s="1"/>
  <c r="BG1951" i="3"/>
  <c r="BV1951" i="3" s="1"/>
  <c r="BG1959" i="3"/>
  <c r="BV1959" i="3" s="1"/>
  <c r="BG1967" i="3"/>
  <c r="BV1967" i="3" s="1"/>
  <c r="BG1975" i="3"/>
  <c r="BV1975" i="3" s="1"/>
  <c r="BG1983" i="3"/>
  <c r="BV1983" i="3" s="1"/>
  <c r="BG1991" i="3"/>
  <c r="BV1991" i="3" s="1"/>
  <c r="BG1999" i="3"/>
  <c r="BV1999" i="3" s="1"/>
  <c r="BG2007" i="3"/>
  <c r="BV2007" i="3" s="1"/>
  <c r="BG2015" i="3"/>
  <c r="BV2015" i="3" s="1"/>
  <c r="BG2023" i="3"/>
  <c r="BV2023" i="3" s="1"/>
  <c r="BG2031" i="3"/>
  <c r="BV2031" i="3" s="1"/>
  <c r="BG2039" i="3"/>
  <c r="BV2039" i="3" s="1"/>
  <c r="BG2047" i="3"/>
  <c r="BV2047" i="3" s="1"/>
  <c r="BG2055" i="3"/>
  <c r="BV2055" i="3" s="1"/>
  <c r="BG2063" i="3"/>
  <c r="BV2063" i="3" s="1"/>
  <c r="BG2071" i="3"/>
  <c r="BV2071" i="3" s="1"/>
  <c r="BG2079" i="3"/>
  <c r="BV2079" i="3" s="1"/>
  <c r="BG2087" i="3"/>
  <c r="BV2087" i="3" s="1"/>
  <c r="BG2053" i="3"/>
  <c r="BV2053" i="3" s="1"/>
  <c r="BG2069" i="3"/>
  <c r="BV2069" i="3" s="1"/>
  <c r="BG2085" i="3"/>
  <c r="BV2085" i="3" s="1"/>
  <c r="BG2096" i="3"/>
  <c r="BV2096" i="3" s="1"/>
  <c r="BG2104" i="3"/>
  <c r="BV2104" i="3" s="1"/>
  <c r="BG2112" i="3"/>
  <c r="BV2112" i="3" s="1"/>
  <c r="BG2120" i="3"/>
  <c r="BV2120" i="3" s="1"/>
  <c r="BG2128" i="3"/>
  <c r="BV2128" i="3" s="1"/>
  <c r="BG2136" i="3"/>
  <c r="BV2136" i="3" s="1"/>
  <c r="BG2144" i="3"/>
  <c r="BV2144" i="3" s="1"/>
  <c r="BG2152" i="3"/>
  <c r="BV2152" i="3" s="1"/>
  <c r="BG2160" i="3"/>
  <c r="BV2160" i="3" s="1"/>
  <c r="BG2168" i="3"/>
  <c r="BV2168" i="3" s="1"/>
  <c r="BG2176" i="3"/>
  <c r="BV2176" i="3" s="1"/>
  <c r="BG2184" i="3"/>
  <c r="BV2184" i="3" s="1"/>
  <c r="BG2192" i="3"/>
  <c r="BV2192" i="3" s="1"/>
  <c r="BG2200" i="3"/>
  <c r="BV2200" i="3" s="1"/>
  <c r="BG2208" i="3"/>
  <c r="BV2208" i="3" s="1"/>
  <c r="BG2216" i="3"/>
  <c r="BV2216" i="3" s="1"/>
  <c r="BG2224" i="3"/>
  <c r="BV2224" i="3" s="1"/>
  <c r="BG2232" i="3"/>
  <c r="BV2232" i="3" s="1"/>
  <c r="BG2240" i="3"/>
  <c r="BV2240" i="3" s="1"/>
  <c r="BG2248" i="3"/>
  <c r="BV2248" i="3" s="1"/>
  <c r="BG2256" i="3"/>
  <c r="BV2256" i="3" s="1"/>
  <c r="BG2264" i="3"/>
  <c r="BV2264" i="3" s="1"/>
  <c r="BG2272" i="3"/>
  <c r="BV2272" i="3" s="1"/>
  <c r="BG2280" i="3"/>
  <c r="BV2280" i="3" s="1"/>
  <c r="BG2288" i="3"/>
  <c r="BV2288" i="3" s="1"/>
  <c r="BG2296" i="3"/>
  <c r="BV2296" i="3" s="1"/>
  <c r="BG2304" i="3"/>
  <c r="BV2304" i="3" s="1"/>
  <c r="BG2312" i="3"/>
  <c r="BV2312" i="3" s="1"/>
  <c r="BG2320" i="3"/>
  <c r="BV2320" i="3" s="1"/>
  <c r="BG2328" i="3"/>
  <c r="BV2328" i="3" s="1"/>
  <c r="BG2336" i="3"/>
  <c r="BV2336" i="3" s="1"/>
  <c r="BG2344" i="3"/>
  <c r="BV2344" i="3" s="1"/>
  <c r="BG2352" i="3"/>
  <c r="BV2352" i="3" s="1"/>
  <c r="BG2360" i="3"/>
  <c r="BV2360" i="3" s="1"/>
  <c r="BG2368" i="3"/>
  <c r="BV2368" i="3" s="1"/>
  <c r="BG2376" i="3"/>
  <c r="BV2376" i="3" s="1"/>
  <c r="BG2384" i="3"/>
  <c r="BV2384" i="3" s="1"/>
  <c r="BG2392" i="3"/>
  <c r="BV2392" i="3" s="1"/>
  <c r="BG2400" i="3"/>
  <c r="BV2400" i="3" s="1"/>
  <c r="BG2408" i="3"/>
  <c r="BV2408" i="3" s="1"/>
  <c r="BG2416" i="3"/>
  <c r="BV2416" i="3" s="1"/>
  <c r="BG2424" i="3"/>
  <c r="BV2424" i="3" s="1"/>
  <c r="BG2432" i="3"/>
  <c r="BV2432" i="3" s="1"/>
  <c r="BG2440" i="3"/>
  <c r="BV2440" i="3" s="1"/>
  <c r="BG2051" i="3"/>
  <c r="BV2051" i="3" s="1"/>
  <c r="BG2060" i="3"/>
  <c r="BV2060" i="3" s="1"/>
  <c r="BG2067" i="3"/>
  <c r="BV2067" i="3" s="1"/>
  <c r="BG2076" i="3"/>
  <c r="BV2076" i="3" s="1"/>
  <c r="BG2083" i="3"/>
  <c r="BV2083" i="3" s="1"/>
  <c r="BG2095" i="3"/>
  <c r="BV2095" i="3" s="1"/>
  <c r="BG2103" i="3"/>
  <c r="BV2103" i="3" s="1"/>
  <c r="BG2111" i="3"/>
  <c r="BV2111" i="3" s="1"/>
  <c r="BG2119" i="3"/>
  <c r="BV2119" i="3" s="1"/>
  <c r="BG2127" i="3"/>
  <c r="BV2127" i="3" s="1"/>
  <c r="BG2135" i="3"/>
  <c r="BV2135" i="3" s="1"/>
  <c r="BG2143" i="3"/>
  <c r="BV2143" i="3" s="1"/>
  <c r="BG2151" i="3"/>
  <c r="BV2151" i="3" s="1"/>
  <c r="BG2159" i="3"/>
  <c r="BV2159" i="3" s="1"/>
  <c r="BG2167" i="3"/>
  <c r="BV2167" i="3" s="1"/>
  <c r="BG2175" i="3"/>
  <c r="BV2175" i="3" s="1"/>
  <c r="BG2183" i="3"/>
  <c r="BV2183" i="3" s="1"/>
  <c r="BG2191" i="3"/>
  <c r="BV2191" i="3" s="1"/>
  <c r="BG2199" i="3"/>
  <c r="BV2199" i="3" s="1"/>
  <c r="BG2207" i="3"/>
  <c r="BV2207" i="3" s="1"/>
  <c r="BG2215" i="3"/>
  <c r="BV2215" i="3" s="1"/>
  <c r="BG2223" i="3"/>
  <c r="BV2223" i="3" s="1"/>
  <c r="BG2231" i="3"/>
  <c r="BV2231" i="3" s="1"/>
  <c r="BG2239" i="3"/>
  <c r="BV2239" i="3" s="1"/>
  <c r="BG2247" i="3"/>
  <c r="BV2247" i="3" s="1"/>
  <c r="BG2255" i="3"/>
  <c r="BV2255" i="3" s="1"/>
  <c r="BG2263" i="3"/>
  <c r="BV2263" i="3" s="1"/>
  <c r="BG2271" i="3"/>
  <c r="BV2271" i="3" s="1"/>
  <c r="BG2279" i="3"/>
  <c r="BV2279" i="3" s="1"/>
  <c r="BG2287" i="3"/>
  <c r="BV2287" i="3" s="1"/>
  <c r="BG2295" i="3"/>
  <c r="BV2295" i="3" s="1"/>
  <c r="BG2303" i="3"/>
  <c r="BV2303" i="3" s="1"/>
  <c r="BG2311" i="3"/>
  <c r="BV2311" i="3" s="1"/>
  <c r="BG2319" i="3"/>
  <c r="BV2319" i="3" s="1"/>
  <c r="BG2327" i="3"/>
  <c r="BV2327" i="3" s="1"/>
  <c r="BG2335" i="3"/>
  <c r="BV2335" i="3" s="1"/>
  <c r="BG2343" i="3"/>
  <c r="BV2343" i="3" s="1"/>
  <c r="BG2351" i="3"/>
  <c r="BV2351" i="3" s="1"/>
  <c r="BG2359" i="3"/>
  <c r="BV2359" i="3" s="1"/>
  <c r="BG2367" i="3"/>
  <c r="BV2367" i="3" s="1"/>
  <c r="BG2375" i="3"/>
  <c r="BV2375" i="3" s="1"/>
  <c r="BG2383" i="3"/>
  <c r="BV2383" i="3" s="1"/>
  <c r="BG2391" i="3"/>
  <c r="BV2391" i="3" s="1"/>
  <c r="BG2399" i="3"/>
  <c r="BV2399" i="3" s="1"/>
  <c r="BG2407" i="3"/>
  <c r="BV2407" i="3" s="1"/>
  <c r="BG2415" i="3"/>
  <c r="BV2415" i="3" s="1"/>
  <c r="BG2423" i="3"/>
  <c r="BV2423" i="3" s="1"/>
  <c r="BG2431" i="3"/>
  <c r="BV2431" i="3" s="1"/>
  <c r="BG2439" i="3"/>
  <c r="BV2439" i="3" s="1"/>
  <c r="BG2048" i="3"/>
  <c r="BV2048" i="3" s="1"/>
  <c r="BG2065" i="3"/>
  <c r="BV2065" i="3" s="1"/>
  <c r="BG2081" i="3"/>
  <c r="BV2081" i="3" s="1"/>
  <c r="BG2094" i="3"/>
  <c r="BV2094" i="3" s="1"/>
  <c r="BG2102" i="3"/>
  <c r="BV2102" i="3" s="1"/>
  <c r="BG2110" i="3"/>
  <c r="BV2110" i="3" s="1"/>
  <c r="BG2118" i="3"/>
  <c r="BV2118" i="3" s="1"/>
  <c r="BG2126" i="3"/>
  <c r="BV2126" i="3" s="1"/>
  <c r="BG2134" i="3"/>
  <c r="BV2134" i="3" s="1"/>
  <c r="BG2142" i="3"/>
  <c r="BV2142" i="3" s="1"/>
  <c r="BG2150" i="3"/>
  <c r="BV2150" i="3" s="1"/>
  <c r="BG2158" i="3"/>
  <c r="BV2158" i="3" s="1"/>
  <c r="BG2166" i="3"/>
  <c r="BV2166" i="3" s="1"/>
  <c r="BG2174" i="3"/>
  <c r="BV2174" i="3" s="1"/>
  <c r="BG2182" i="3"/>
  <c r="BV2182" i="3" s="1"/>
  <c r="BG2190" i="3"/>
  <c r="BV2190" i="3" s="1"/>
  <c r="BG2198" i="3"/>
  <c r="BV2198" i="3" s="1"/>
  <c r="BG2206" i="3"/>
  <c r="BV2206" i="3" s="1"/>
  <c r="BG2214" i="3"/>
  <c r="BV2214" i="3" s="1"/>
  <c r="BG2222" i="3"/>
  <c r="BV2222" i="3" s="1"/>
  <c r="BG2230" i="3"/>
  <c r="BV2230" i="3" s="1"/>
  <c r="BG2238" i="3"/>
  <c r="BV2238" i="3" s="1"/>
  <c r="BG2246" i="3"/>
  <c r="BV2246" i="3" s="1"/>
  <c r="BG2254" i="3"/>
  <c r="BV2254" i="3" s="1"/>
  <c r="BG2262" i="3"/>
  <c r="BV2262" i="3" s="1"/>
  <c r="BG2270" i="3"/>
  <c r="BV2270" i="3" s="1"/>
  <c r="BG2278" i="3"/>
  <c r="BV2278" i="3" s="1"/>
  <c r="BG2286" i="3"/>
  <c r="BV2286" i="3" s="1"/>
  <c r="BG2294" i="3"/>
  <c r="BV2294" i="3" s="1"/>
  <c r="BG2302" i="3"/>
  <c r="BV2302" i="3" s="1"/>
  <c r="BG2310" i="3"/>
  <c r="BV2310" i="3" s="1"/>
  <c r="BG2318" i="3"/>
  <c r="BV2318" i="3" s="1"/>
  <c r="BG2326" i="3"/>
  <c r="BV2326" i="3" s="1"/>
  <c r="BG2334" i="3"/>
  <c r="BV2334" i="3" s="1"/>
  <c r="BG2342" i="3"/>
  <c r="BV2342" i="3" s="1"/>
  <c r="BG2350" i="3"/>
  <c r="BV2350" i="3" s="1"/>
  <c r="BG2358" i="3"/>
  <c r="BV2358" i="3" s="1"/>
  <c r="BG2366" i="3"/>
  <c r="BV2366" i="3" s="1"/>
  <c r="BG2374" i="3"/>
  <c r="BV2374" i="3" s="1"/>
  <c r="BG2382" i="3"/>
  <c r="BV2382" i="3" s="1"/>
  <c r="BG2390" i="3"/>
  <c r="BV2390" i="3" s="1"/>
  <c r="BG2398" i="3"/>
  <c r="BV2398" i="3" s="1"/>
  <c r="BG2406" i="3"/>
  <c r="BV2406" i="3" s="1"/>
  <c r="BG2414" i="3"/>
  <c r="BV2414" i="3" s="1"/>
  <c r="BG2422" i="3"/>
  <c r="BV2422" i="3" s="1"/>
  <c r="BG2430" i="3"/>
  <c r="BV2430" i="3" s="1"/>
  <c r="BG2438" i="3"/>
  <c r="BV2438" i="3" s="1"/>
  <c r="BG2446" i="3"/>
  <c r="BV2446" i="3" s="1"/>
  <c r="BG2054" i="3"/>
  <c r="BV2054" i="3" s="1"/>
  <c r="BG2056" i="3"/>
  <c r="BV2056" i="3" s="1"/>
  <c r="BG2070" i="3"/>
  <c r="BV2070" i="3" s="1"/>
  <c r="BG2072" i="3"/>
  <c r="BV2072" i="3" s="1"/>
  <c r="BG2086" i="3"/>
  <c r="BV2086" i="3" s="1"/>
  <c r="BG2088" i="3"/>
  <c r="BV2088" i="3" s="1"/>
  <c r="BG2093" i="3"/>
  <c r="BV2093" i="3" s="1"/>
  <c r="BG2101" i="3"/>
  <c r="BV2101" i="3" s="1"/>
  <c r="BG2109" i="3"/>
  <c r="BV2109" i="3" s="1"/>
  <c r="BG2117" i="3"/>
  <c r="BV2117" i="3" s="1"/>
  <c r="BG2125" i="3"/>
  <c r="BV2125" i="3" s="1"/>
  <c r="BG2133" i="3"/>
  <c r="BV2133" i="3" s="1"/>
  <c r="BG2141" i="3"/>
  <c r="BV2141" i="3" s="1"/>
  <c r="BG2149" i="3"/>
  <c r="BV2149" i="3" s="1"/>
  <c r="BG2157" i="3"/>
  <c r="BV2157" i="3" s="1"/>
  <c r="BG2165" i="3"/>
  <c r="BV2165" i="3" s="1"/>
  <c r="BG2173" i="3"/>
  <c r="BV2173" i="3" s="1"/>
  <c r="BG2181" i="3"/>
  <c r="BV2181" i="3" s="1"/>
  <c r="BG2189" i="3"/>
  <c r="BV2189" i="3" s="1"/>
  <c r="BG2197" i="3"/>
  <c r="BV2197" i="3" s="1"/>
  <c r="BG2205" i="3"/>
  <c r="BV2205" i="3" s="1"/>
  <c r="BG2213" i="3"/>
  <c r="BV2213" i="3" s="1"/>
  <c r="BG2221" i="3"/>
  <c r="BV2221" i="3" s="1"/>
  <c r="BG2229" i="3"/>
  <c r="BV2229" i="3" s="1"/>
  <c r="BG2237" i="3"/>
  <c r="BV2237" i="3" s="1"/>
  <c r="BG2245" i="3"/>
  <c r="BV2245" i="3" s="1"/>
  <c r="BG2253" i="3"/>
  <c r="BV2253" i="3" s="1"/>
  <c r="BG2261" i="3"/>
  <c r="BV2261" i="3" s="1"/>
  <c r="BG2269" i="3"/>
  <c r="BV2269" i="3" s="1"/>
  <c r="BG2277" i="3"/>
  <c r="BV2277" i="3" s="1"/>
  <c r="BG2285" i="3"/>
  <c r="BV2285" i="3" s="1"/>
  <c r="BG2293" i="3"/>
  <c r="BV2293" i="3" s="1"/>
  <c r="BG2301" i="3"/>
  <c r="BV2301" i="3" s="1"/>
  <c r="BG2309" i="3"/>
  <c r="BV2309" i="3" s="1"/>
  <c r="BG2317" i="3"/>
  <c r="BV2317" i="3" s="1"/>
  <c r="BG2325" i="3"/>
  <c r="BV2325" i="3" s="1"/>
  <c r="BG2333" i="3"/>
  <c r="BV2333" i="3" s="1"/>
  <c r="BG2341" i="3"/>
  <c r="BV2341" i="3" s="1"/>
  <c r="BG2349" i="3"/>
  <c r="BV2349" i="3" s="1"/>
  <c r="BG2357" i="3"/>
  <c r="BV2357" i="3" s="1"/>
  <c r="BG2365" i="3"/>
  <c r="BV2365" i="3" s="1"/>
  <c r="BG2373" i="3"/>
  <c r="BV2373" i="3" s="1"/>
  <c r="BG2381" i="3"/>
  <c r="BV2381" i="3" s="1"/>
  <c r="BG2389" i="3"/>
  <c r="BV2389" i="3" s="1"/>
  <c r="BG2397" i="3"/>
  <c r="BV2397" i="3" s="1"/>
  <c r="BG2405" i="3"/>
  <c r="BV2405" i="3" s="1"/>
  <c r="BG2413" i="3"/>
  <c r="BV2413" i="3" s="1"/>
  <c r="BG2421" i="3"/>
  <c r="BV2421" i="3" s="1"/>
  <c r="BG2429" i="3"/>
  <c r="BV2429" i="3" s="1"/>
  <c r="BG2437" i="3"/>
  <c r="BV2437" i="3" s="1"/>
  <c r="BG2445" i="3"/>
  <c r="BV2445" i="3" s="1"/>
  <c r="BG2061" i="3"/>
  <c r="BV2061" i="3" s="1"/>
  <c r="BG2077" i="3"/>
  <c r="BV2077" i="3" s="1"/>
  <c r="BG2092" i="3"/>
  <c r="BV2092" i="3" s="1"/>
  <c r="BG2100" i="3"/>
  <c r="BV2100" i="3" s="1"/>
  <c r="BG2108" i="3"/>
  <c r="BV2108" i="3" s="1"/>
  <c r="BG2116" i="3"/>
  <c r="BV2116" i="3" s="1"/>
  <c r="BG2124" i="3"/>
  <c r="BV2124" i="3" s="1"/>
  <c r="BG2132" i="3"/>
  <c r="BV2132" i="3" s="1"/>
  <c r="BG2140" i="3"/>
  <c r="BV2140" i="3" s="1"/>
  <c r="BG2148" i="3"/>
  <c r="BV2148" i="3" s="1"/>
  <c r="BG2156" i="3"/>
  <c r="BV2156" i="3" s="1"/>
  <c r="BG2164" i="3"/>
  <c r="BV2164" i="3" s="1"/>
  <c r="BG2172" i="3"/>
  <c r="BV2172" i="3" s="1"/>
  <c r="BG2180" i="3"/>
  <c r="BV2180" i="3" s="1"/>
  <c r="BG2188" i="3"/>
  <c r="BV2188" i="3" s="1"/>
  <c r="BG2196" i="3"/>
  <c r="BV2196" i="3" s="1"/>
  <c r="BG2204" i="3"/>
  <c r="BV2204" i="3" s="1"/>
  <c r="BG2212" i="3"/>
  <c r="BV2212" i="3" s="1"/>
  <c r="BG2220" i="3"/>
  <c r="BV2220" i="3" s="1"/>
  <c r="BG2228" i="3"/>
  <c r="BV2228" i="3" s="1"/>
  <c r="BG2236" i="3"/>
  <c r="BV2236" i="3" s="1"/>
  <c r="BG2244" i="3"/>
  <c r="BV2244" i="3" s="1"/>
  <c r="BG2252" i="3"/>
  <c r="BV2252" i="3" s="1"/>
  <c r="BG2260" i="3"/>
  <c r="BV2260" i="3" s="1"/>
  <c r="BG2268" i="3"/>
  <c r="BV2268" i="3" s="1"/>
  <c r="BG2276" i="3"/>
  <c r="BV2276" i="3" s="1"/>
  <c r="BG2284" i="3"/>
  <c r="BV2284" i="3" s="1"/>
  <c r="BG2292" i="3"/>
  <c r="BV2292" i="3" s="1"/>
  <c r="BG2300" i="3"/>
  <c r="BV2300" i="3" s="1"/>
  <c r="BG2308" i="3"/>
  <c r="BV2308" i="3" s="1"/>
  <c r="BG2316" i="3"/>
  <c r="BV2316" i="3" s="1"/>
  <c r="BG2324" i="3"/>
  <c r="BV2324" i="3" s="1"/>
  <c r="BG2332" i="3"/>
  <c r="BV2332" i="3" s="1"/>
  <c r="BG2340" i="3"/>
  <c r="BV2340" i="3" s="1"/>
  <c r="BG2348" i="3"/>
  <c r="BV2348" i="3" s="1"/>
  <c r="BG2356" i="3"/>
  <c r="BV2356" i="3" s="1"/>
  <c r="BG2364" i="3"/>
  <c r="BV2364" i="3" s="1"/>
  <c r="BG2372" i="3"/>
  <c r="BV2372" i="3" s="1"/>
  <c r="BG2380" i="3"/>
  <c r="BV2380" i="3" s="1"/>
  <c r="BG2388" i="3"/>
  <c r="BV2388" i="3" s="1"/>
  <c r="BG2396" i="3"/>
  <c r="BV2396" i="3" s="1"/>
  <c r="BG2404" i="3"/>
  <c r="BV2404" i="3" s="1"/>
  <c r="BG2412" i="3"/>
  <c r="BV2412" i="3" s="1"/>
  <c r="BG2420" i="3"/>
  <c r="BV2420" i="3" s="1"/>
  <c r="BG2428" i="3"/>
  <c r="BV2428" i="3" s="1"/>
  <c r="BG2436" i="3"/>
  <c r="BV2436" i="3" s="1"/>
  <c r="BG2444" i="3"/>
  <c r="BV2444" i="3" s="1"/>
  <c r="BG2052" i="3"/>
  <c r="BV2052" i="3" s="1"/>
  <c r="BG2059" i="3"/>
  <c r="BV2059" i="3" s="1"/>
  <c r="BG2068" i="3"/>
  <c r="BV2068" i="3" s="1"/>
  <c r="BG2075" i="3"/>
  <c r="BV2075" i="3" s="1"/>
  <c r="BG2084" i="3"/>
  <c r="BV2084" i="3" s="1"/>
  <c r="BG2091" i="3"/>
  <c r="BV2091" i="3" s="1"/>
  <c r="BG2099" i="3"/>
  <c r="BV2099" i="3" s="1"/>
  <c r="BG2107" i="3"/>
  <c r="BV2107" i="3" s="1"/>
  <c r="BG2115" i="3"/>
  <c r="BV2115" i="3" s="1"/>
  <c r="BG2123" i="3"/>
  <c r="BV2123" i="3" s="1"/>
  <c r="BG2131" i="3"/>
  <c r="BV2131" i="3" s="1"/>
  <c r="BG2139" i="3"/>
  <c r="BV2139" i="3" s="1"/>
  <c r="BG2147" i="3"/>
  <c r="BV2147" i="3" s="1"/>
  <c r="BG2155" i="3"/>
  <c r="BV2155" i="3" s="1"/>
  <c r="BG2163" i="3"/>
  <c r="BV2163" i="3" s="1"/>
  <c r="BG2171" i="3"/>
  <c r="BV2171" i="3" s="1"/>
  <c r="BG2179" i="3"/>
  <c r="BV2179" i="3" s="1"/>
  <c r="BG2187" i="3"/>
  <c r="BV2187" i="3" s="1"/>
  <c r="BG2195" i="3"/>
  <c r="BV2195" i="3" s="1"/>
  <c r="BG2203" i="3"/>
  <c r="BV2203" i="3" s="1"/>
  <c r="BG2211" i="3"/>
  <c r="BV2211" i="3" s="1"/>
  <c r="BG2219" i="3"/>
  <c r="BV2219" i="3" s="1"/>
  <c r="BG2227" i="3"/>
  <c r="BV2227" i="3" s="1"/>
  <c r="BG2235" i="3"/>
  <c r="BV2235" i="3" s="1"/>
  <c r="BG2243" i="3"/>
  <c r="BV2243" i="3" s="1"/>
  <c r="BG2251" i="3"/>
  <c r="BV2251" i="3" s="1"/>
  <c r="BG2259" i="3"/>
  <c r="BV2259" i="3" s="1"/>
  <c r="BG2267" i="3"/>
  <c r="BV2267" i="3" s="1"/>
  <c r="BG2275" i="3"/>
  <c r="BV2275" i="3" s="1"/>
  <c r="BG2283" i="3"/>
  <c r="BV2283" i="3" s="1"/>
  <c r="BG2291" i="3"/>
  <c r="BV2291" i="3" s="1"/>
  <c r="BG2299" i="3"/>
  <c r="BV2299" i="3" s="1"/>
  <c r="BG2307" i="3"/>
  <c r="BV2307" i="3" s="1"/>
  <c r="BG2315" i="3"/>
  <c r="BV2315" i="3" s="1"/>
  <c r="BG2323" i="3"/>
  <c r="BV2323" i="3" s="1"/>
  <c r="BG2331" i="3"/>
  <c r="BV2331" i="3" s="1"/>
  <c r="BG2339" i="3"/>
  <c r="BV2339" i="3" s="1"/>
  <c r="BG2347" i="3"/>
  <c r="BV2347" i="3" s="1"/>
  <c r="BG2355" i="3"/>
  <c r="BV2355" i="3" s="1"/>
  <c r="BG2363" i="3"/>
  <c r="BV2363" i="3" s="1"/>
  <c r="BG2371" i="3"/>
  <c r="BV2371" i="3" s="1"/>
  <c r="BG2379" i="3"/>
  <c r="BV2379" i="3" s="1"/>
  <c r="BG2387" i="3"/>
  <c r="BV2387" i="3" s="1"/>
  <c r="BG2395" i="3"/>
  <c r="BV2395" i="3" s="1"/>
  <c r="BG2403" i="3"/>
  <c r="BV2403" i="3" s="1"/>
  <c r="BG2411" i="3"/>
  <c r="BV2411" i="3" s="1"/>
  <c r="BG2419" i="3"/>
  <c r="BV2419" i="3" s="1"/>
  <c r="BG2427" i="3"/>
  <c r="BV2427" i="3" s="1"/>
  <c r="BG2435" i="3"/>
  <c r="BV2435" i="3" s="1"/>
  <c r="BG2443" i="3"/>
  <c r="BV2443" i="3" s="1"/>
  <c r="BG2057" i="3"/>
  <c r="BV2057" i="3" s="1"/>
  <c r="BG2073" i="3"/>
  <c r="BV2073" i="3" s="1"/>
  <c r="BG2090" i="3"/>
  <c r="BV2090" i="3" s="1"/>
  <c r="BG2098" i="3"/>
  <c r="BV2098" i="3" s="1"/>
  <c r="BG2106" i="3"/>
  <c r="BV2106" i="3" s="1"/>
  <c r="BG2114" i="3"/>
  <c r="BV2114" i="3" s="1"/>
  <c r="BG2122" i="3"/>
  <c r="BV2122" i="3" s="1"/>
  <c r="BG2130" i="3"/>
  <c r="BV2130" i="3" s="1"/>
  <c r="BG2138" i="3"/>
  <c r="BV2138" i="3" s="1"/>
  <c r="BG2146" i="3"/>
  <c r="BV2146" i="3" s="1"/>
  <c r="BG2154" i="3"/>
  <c r="BV2154" i="3" s="1"/>
  <c r="BG2162" i="3"/>
  <c r="BV2162" i="3" s="1"/>
  <c r="BG2170" i="3"/>
  <c r="BV2170" i="3" s="1"/>
  <c r="BG2178" i="3"/>
  <c r="BV2178" i="3" s="1"/>
  <c r="BG2186" i="3"/>
  <c r="BV2186" i="3" s="1"/>
  <c r="BG2194" i="3"/>
  <c r="BV2194" i="3" s="1"/>
  <c r="BG2202" i="3"/>
  <c r="BV2202" i="3" s="1"/>
  <c r="BG2210" i="3"/>
  <c r="BV2210" i="3" s="1"/>
  <c r="BG2218" i="3"/>
  <c r="BV2218" i="3" s="1"/>
  <c r="BG2226" i="3"/>
  <c r="BV2226" i="3" s="1"/>
  <c r="BG2234" i="3"/>
  <c r="BV2234" i="3" s="1"/>
  <c r="BG2242" i="3"/>
  <c r="BV2242" i="3" s="1"/>
  <c r="BG2250" i="3"/>
  <c r="BV2250" i="3" s="1"/>
  <c r="BG2258" i="3"/>
  <c r="BV2258" i="3" s="1"/>
  <c r="BG2266" i="3"/>
  <c r="BV2266" i="3" s="1"/>
  <c r="BG2274" i="3"/>
  <c r="BV2274" i="3" s="1"/>
  <c r="BG2282" i="3"/>
  <c r="BV2282" i="3" s="1"/>
  <c r="BG2290" i="3"/>
  <c r="BV2290" i="3" s="1"/>
  <c r="BG2298" i="3"/>
  <c r="BV2298" i="3" s="1"/>
  <c r="BG2306" i="3"/>
  <c r="BV2306" i="3" s="1"/>
  <c r="BG2314" i="3"/>
  <c r="BV2314" i="3" s="1"/>
  <c r="BG2322" i="3"/>
  <c r="BV2322" i="3" s="1"/>
  <c r="BG2330" i="3"/>
  <c r="BV2330" i="3" s="1"/>
  <c r="BG2338" i="3"/>
  <c r="BV2338" i="3" s="1"/>
  <c r="BG2346" i="3"/>
  <c r="BV2346" i="3" s="1"/>
  <c r="BG2354" i="3"/>
  <c r="BV2354" i="3" s="1"/>
  <c r="BG2362" i="3"/>
  <c r="BV2362" i="3" s="1"/>
  <c r="BG2370" i="3"/>
  <c r="BV2370" i="3" s="1"/>
  <c r="BG2378" i="3"/>
  <c r="BV2378" i="3" s="1"/>
  <c r="BG2386" i="3"/>
  <c r="BV2386" i="3" s="1"/>
  <c r="BG2394" i="3"/>
  <c r="BV2394" i="3" s="1"/>
  <c r="BG2402" i="3"/>
  <c r="BV2402" i="3" s="1"/>
  <c r="BG2410" i="3"/>
  <c r="BV2410" i="3" s="1"/>
  <c r="BG2418" i="3"/>
  <c r="BV2418" i="3" s="1"/>
  <c r="BG2426" i="3"/>
  <c r="BV2426" i="3" s="1"/>
  <c r="BG2434" i="3"/>
  <c r="BV2434" i="3" s="1"/>
  <c r="BG2442" i="3"/>
  <c r="BV2442" i="3" s="1"/>
  <c r="BG2062" i="3"/>
  <c r="BV2062" i="3" s="1"/>
  <c r="BG2064" i="3"/>
  <c r="BV2064" i="3" s="1"/>
  <c r="BG2078" i="3"/>
  <c r="BV2078" i="3" s="1"/>
  <c r="BG2080" i="3"/>
  <c r="BV2080" i="3" s="1"/>
  <c r="BG2089" i="3"/>
  <c r="BV2089" i="3" s="1"/>
  <c r="BG2097" i="3"/>
  <c r="BV2097" i="3" s="1"/>
  <c r="BG2105" i="3"/>
  <c r="BV2105" i="3" s="1"/>
  <c r="BG2113" i="3"/>
  <c r="BV2113" i="3" s="1"/>
  <c r="BG2121" i="3"/>
  <c r="BV2121" i="3" s="1"/>
  <c r="BG2129" i="3"/>
  <c r="BV2129" i="3" s="1"/>
  <c r="BG2137" i="3"/>
  <c r="BV2137" i="3" s="1"/>
  <c r="BG2145" i="3"/>
  <c r="BV2145" i="3" s="1"/>
  <c r="BG2153" i="3"/>
  <c r="BV2153" i="3" s="1"/>
  <c r="BG2161" i="3"/>
  <c r="BV2161" i="3" s="1"/>
  <c r="BG2169" i="3"/>
  <c r="BV2169" i="3" s="1"/>
  <c r="BG2177" i="3"/>
  <c r="BV2177" i="3" s="1"/>
  <c r="BG2185" i="3"/>
  <c r="BV2185" i="3" s="1"/>
  <c r="BG2193" i="3"/>
  <c r="BV2193" i="3" s="1"/>
  <c r="BG2201" i="3"/>
  <c r="BV2201" i="3" s="1"/>
  <c r="BG2209" i="3"/>
  <c r="BV2209" i="3" s="1"/>
  <c r="BG2217" i="3"/>
  <c r="BV2217" i="3" s="1"/>
  <c r="BG2225" i="3"/>
  <c r="BV2225" i="3" s="1"/>
  <c r="BG2233" i="3"/>
  <c r="BV2233" i="3" s="1"/>
  <c r="BG2241" i="3"/>
  <c r="BV2241" i="3" s="1"/>
  <c r="BG2249" i="3"/>
  <c r="BV2249" i="3" s="1"/>
  <c r="BG2257" i="3"/>
  <c r="BV2257" i="3" s="1"/>
  <c r="BG2265" i="3"/>
  <c r="BV2265" i="3" s="1"/>
  <c r="BG2273" i="3"/>
  <c r="BV2273" i="3" s="1"/>
  <c r="BG2281" i="3"/>
  <c r="BV2281" i="3" s="1"/>
  <c r="BG2289" i="3"/>
  <c r="BV2289" i="3" s="1"/>
  <c r="BG2297" i="3"/>
  <c r="BV2297" i="3" s="1"/>
  <c r="BG2305" i="3"/>
  <c r="BV2305" i="3" s="1"/>
  <c r="BG2313" i="3"/>
  <c r="BV2313" i="3" s="1"/>
  <c r="BG2321" i="3"/>
  <c r="BV2321" i="3" s="1"/>
  <c r="BG2329" i="3"/>
  <c r="BV2329" i="3" s="1"/>
  <c r="BG2337" i="3"/>
  <c r="BV2337" i="3" s="1"/>
  <c r="BG2345" i="3"/>
  <c r="BV2345" i="3" s="1"/>
  <c r="BG2353" i="3"/>
  <c r="BV2353" i="3" s="1"/>
  <c r="BG2361" i="3"/>
  <c r="BV2361" i="3" s="1"/>
  <c r="BG2369" i="3"/>
  <c r="BV2369" i="3" s="1"/>
  <c r="BG2377" i="3"/>
  <c r="BV2377" i="3" s="1"/>
  <c r="BG2385" i="3"/>
  <c r="BV2385" i="3" s="1"/>
  <c r="BG2393" i="3"/>
  <c r="BV2393" i="3" s="1"/>
  <c r="BG2401" i="3"/>
  <c r="BV2401" i="3" s="1"/>
  <c r="BG2409" i="3"/>
  <c r="BV2409" i="3" s="1"/>
  <c r="BG2417" i="3"/>
  <c r="BV2417" i="3" s="1"/>
  <c r="BG2425" i="3"/>
  <c r="BV2425" i="3" s="1"/>
  <c r="BG2433" i="3"/>
  <c r="BV2433" i="3" s="1"/>
  <c r="BG2441" i="3"/>
  <c r="BV2441" i="3" s="1"/>
  <c r="BG2449" i="3"/>
  <c r="BV2449" i="3" s="1"/>
  <c r="BG2457" i="3"/>
  <c r="BV2457" i="3" s="1"/>
  <c r="BG2465" i="3"/>
  <c r="BV2465" i="3" s="1"/>
  <c r="BG2473" i="3"/>
  <c r="BV2473" i="3" s="1"/>
  <c r="BG2481" i="3"/>
  <c r="BV2481" i="3" s="1"/>
  <c r="BG2489" i="3"/>
  <c r="BV2489" i="3" s="1"/>
  <c r="BG2497" i="3"/>
  <c r="BV2497" i="3" s="1"/>
  <c r="BG2505" i="3"/>
  <c r="BV2505" i="3" s="1"/>
  <c r="BG2513" i="3"/>
  <c r="BV2513" i="3" s="1"/>
  <c r="BG2521" i="3"/>
  <c r="BV2521" i="3" s="1"/>
  <c r="BG2529" i="3"/>
  <c r="BV2529" i="3" s="1"/>
  <c r="BG2537" i="3"/>
  <c r="BV2537" i="3" s="1"/>
  <c r="BG2545" i="3"/>
  <c r="BV2545" i="3" s="1"/>
  <c r="BG2553" i="3"/>
  <c r="BV2553" i="3" s="1"/>
  <c r="BG2561" i="3"/>
  <c r="BV2561" i="3" s="1"/>
  <c r="BG2569" i="3"/>
  <c r="BV2569" i="3" s="1"/>
  <c r="BG2577" i="3"/>
  <c r="BV2577" i="3" s="1"/>
  <c r="BG2585" i="3"/>
  <c r="BV2585" i="3" s="1"/>
  <c r="BG2593" i="3"/>
  <c r="BV2593" i="3" s="1"/>
  <c r="BG2601" i="3"/>
  <c r="BV2601" i="3" s="1"/>
  <c r="BG2609" i="3"/>
  <c r="BV2609" i="3" s="1"/>
  <c r="BG2617" i="3"/>
  <c r="BV2617" i="3" s="1"/>
  <c r="BG2625" i="3"/>
  <c r="BV2625" i="3" s="1"/>
  <c r="BG2633" i="3"/>
  <c r="BV2633" i="3" s="1"/>
  <c r="BG2641" i="3"/>
  <c r="BV2641" i="3" s="1"/>
  <c r="BG2649" i="3"/>
  <c r="BV2649" i="3" s="1"/>
  <c r="BG2657" i="3"/>
  <c r="BV2657" i="3" s="1"/>
  <c r="BG2665" i="3"/>
  <c r="BV2665" i="3" s="1"/>
  <c r="BG2673" i="3"/>
  <c r="BV2673" i="3" s="1"/>
  <c r="BG2681" i="3"/>
  <c r="BV2681" i="3" s="1"/>
  <c r="BG2689" i="3"/>
  <c r="BV2689" i="3" s="1"/>
  <c r="BG2697" i="3"/>
  <c r="BV2697" i="3" s="1"/>
  <c r="BG2705" i="3"/>
  <c r="BV2705" i="3" s="1"/>
  <c r="BG2713" i="3"/>
  <c r="BV2713" i="3" s="1"/>
  <c r="BG2721" i="3"/>
  <c r="BV2721" i="3" s="1"/>
  <c r="BG2729" i="3"/>
  <c r="BV2729" i="3" s="1"/>
  <c r="BG2737" i="3"/>
  <c r="BV2737" i="3" s="1"/>
  <c r="BG2745" i="3"/>
  <c r="BV2745" i="3" s="1"/>
  <c r="BG2753" i="3"/>
  <c r="BV2753" i="3" s="1"/>
  <c r="BG2761" i="3"/>
  <c r="BV2761" i="3" s="1"/>
  <c r="BG2769" i="3"/>
  <c r="BV2769" i="3" s="1"/>
  <c r="BG2777" i="3"/>
  <c r="BV2777" i="3" s="1"/>
  <c r="BG2785" i="3"/>
  <c r="BV2785" i="3" s="1"/>
  <c r="BG2793" i="3"/>
  <c r="BV2793" i="3" s="1"/>
  <c r="BG2801" i="3"/>
  <c r="BV2801" i="3" s="1"/>
  <c r="BG2809" i="3"/>
  <c r="BV2809" i="3" s="1"/>
  <c r="BG2817" i="3"/>
  <c r="BV2817" i="3" s="1"/>
  <c r="BG2825" i="3"/>
  <c r="BV2825" i="3" s="1"/>
  <c r="BG2833" i="3"/>
  <c r="BV2833" i="3" s="1"/>
  <c r="BG2448" i="3"/>
  <c r="BV2448" i="3" s="1"/>
  <c r="BG2456" i="3"/>
  <c r="BV2456" i="3" s="1"/>
  <c r="BG2464" i="3"/>
  <c r="BV2464" i="3" s="1"/>
  <c r="BG2472" i="3"/>
  <c r="BV2472" i="3" s="1"/>
  <c r="BG2480" i="3"/>
  <c r="BV2480" i="3" s="1"/>
  <c r="BG2488" i="3"/>
  <c r="BV2488" i="3" s="1"/>
  <c r="BG2496" i="3"/>
  <c r="BV2496" i="3" s="1"/>
  <c r="BG2504" i="3"/>
  <c r="BV2504" i="3" s="1"/>
  <c r="BG2512" i="3"/>
  <c r="BV2512" i="3" s="1"/>
  <c r="BG2520" i="3"/>
  <c r="BV2520" i="3" s="1"/>
  <c r="BG2528" i="3"/>
  <c r="BV2528" i="3" s="1"/>
  <c r="BG2536" i="3"/>
  <c r="BV2536" i="3" s="1"/>
  <c r="BG2544" i="3"/>
  <c r="BV2544" i="3" s="1"/>
  <c r="BG2552" i="3"/>
  <c r="BV2552" i="3" s="1"/>
  <c r="BG2560" i="3"/>
  <c r="BV2560" i="3" s="1"/>
  <c r="BG2568" i="3"/>
  <c r="BV2568" i="3" s="1"/>
  <c r="BG2576" i="3"/>
  <c r="BV2576" i="3" s="1"/>
  <c r="BG2584" i="3"/>
  <c r="BV2584" i="3" s="1"/>
  <c r="BG2592" i="3"/>
  <c r="BV2592" i="3" s="1"/>
  <c r="BG2600" i="3"/>
  <c r="BV2600" i="3" s="1"/>
  <c r="BG2608" i="3"/>
  <c r="BV2608" i="3" s="1"/>
  <c r="BG2616" i="3"/>
  <c r="BV2616" i="3" s="1"/>
  <c r="BG2624" i="3"/>
  <c r="BV2624" i="3" s="1"/>
  <c r="BG2632" i="3"/>
  <c r="BV2632" i="3" s="1"/>
  <c r="BG2640" i="3"/>
  <c r="BV2640" i="3" s="1"/>
  <c r="BG2648" i="3"/>
  <c r="BV2648" i="3" s="1"/>
  <c r="BG2656" i="3"/>
  <c r="BV2656" i="3" s="1"/>
  <c r="BG2664" i="3"/>
  <c r="BV2664" i="3" s="1"/>
  <c r="BG2672" i="3"/>
  <c r="BV2672" i="3" s="1"/>
  <c r="BG2680" i="3"/>
  <c r="BV2680" i="3" s="1"/>
  <c r="BG2688" i="3"/>
  <c r="BV2688" i="3" s="1"/>
  <c r="BG2696" i="3"/>
  <c r="BV2696" i="3" s="1"/>
  <c r="BG2704" i="3"/>
  <c r="BV2704" i="3" s="1"/>
  <c r="BG2712" i="3"/>
  <c r="BV2712" i="3" s="1"/>
  <c r="BG2720" i="3"/>
  <c r="BV2720" i="3" s="1"/>
  <c r="BG2728" i="3"/>
  <c r="BV2728" i="3" s="1"/>
  <c r="BG2736" i="3"/>
  <c r="BV2736" i="3" s="1"/>
  <c r="BG2744" i="3"/>
  <c r="BV2744" i="3" s="1"/>
  <c r="BG2752" i="3"/>
  <c r="BV2752" i="3" s="1"/>
  <c r="BG2760" i="3"/>
  <c r="BV2760" i="3" s="1"/>
  <c r="BG2768" i="3"/>
  <c r="BV2768" i="3" s="1"/>
  <c r="BG2776" i="3"/>
  <c r="BV2776" i="3" s="1"/>
  <c r="BG2784" i="3"/>
  <c r="BV2784" i="3" s="1"/>
  <c r="BG2792" i="3"/>
  <c r="BV2792" i="3" s="1"/>
  <c r="BG2800" i="3"/>
  <c r="BV2800" i="3" s="1"/>
  <c r="BG2808" i="3"/>
  <c r="BV2808" i="3" s="1"/>
  <c r="BG2816" i="3"/>
  <c r="BV2816" i="3" s="1"/>
  <c r="BG2824" i="3"/>
  <c r="BV2824" i="3" s="1"/>
  <c r="BG2832" i="3"/>
  <c r="BV2832" i="3" s="1"/>
  <c r="BG2447" i="3"/>
  <c r="BV2447" i="3" s="1"/>
  <c r="BG2455" i="3"/>
  <c r="BV2455" i="3" s="1"/>
  <c r="BG2463" i="3"/>
  <c r="BV2463" i="3" s="1"/>
  <c r="BG2471" i="3"/>
  <c r="BV2471" i="3" s="1"/>
  <c r="BG2479" i="3"/>
  <c r="BV2479" i="3" s="1"/>
  <c r="BG2487" i="3"/>
  <c r="BV2487" i="3" s="1"/>
  <c r="BG2495" i="3"/>
  <c r="BV2495" i="3" s="1"/>
  <c r="BG2503" i="3"/>
  <c r="BV2503" i="3" s="1"/>
  <c r="BG2511" i="3"/>
  <c r="BV2511" i="3" s="1"/>
  <c r="BG2519" i="3"/>
  <c r="BV2519" i="3" s="1"/>
  <c r="BG2527" i="3"/>
  <c r="BV2527" i="3" s="1"/>
  <c r="BG2535" i="3"/>
  <c r="BV2535" i="3" s="1"/>
  <c r="BG2543" i="3"/>
  <c r="BV2543" i="3" s="1"/>
  <c r="BG2551" i="3"/>
  <c r="BV2551" i="3" s="1"/>
  <c r="BG2559" i="3"/>
  <c r="BV2559" i="3" s="1"/>
  <c r="BG2567" i="3"/>
  <c r="BV2567" i="3" s="1"/>
  <c r="BG2575" i="3"/>
  <c r="BV2575" i="3" s="1"/>
  <c r="BG2583" i="3"/>
  <c r="BV2583" i="3" s="1"/>
  <c r="BG2591" i="3"/>
  <c r="BV2591" i="3" s="1"/>
  <c r="BG2599" i="3"/>
  <c r="BV2599" i="3" s="1"/>
  <c r="BG2607" i="3"/>
  <c r="BV2607" i="3" s="1"/>
  <c r="BG2615" i="3"/>
  <c r="BV2615" i="3" s="1"/>
  <c r="BG2623" i="3"/>
  <c r="BV2623" i="3" s="1"/>
  <c r="BG2631" i="3"/>
  <c r="BV2631" i="3" s="1"/>
  <c r="BG2639" i="3"/>
  <c r="BV2639" i="3" s="1"/>
  <c r="BG2647" i="3"/>
  <c r="BV2647" i="3" s="1"/>
  <c r="BG2655" i="3"/>
  <c r="BV2655" i="3" s="1"/>
  <c r="BG2663" i="3"/>
  <c r="BV2663" i="3" s="1"/>
  <c r="BG2671" i="3"/>
  <c r="BV2671" i="3" s="1"/>
  <c r="BG2679" i="3"/>
  <c r="BV2679" i="3" s="1"/>
  <c r="BG2687" i="3"/>
  <c r="BV2687" i="3" s="1"/>
  <c r="BG2695" i="3"/>
  <c r="BV2695" i="3" s="1"/>
  <c r="BG2703" i="3"/>
  <c r="BV2703" i="3" s="1"/>
  <c r="BG2711" i="3"/>
  <c r="BV2711" i="3" s="1"/>
  <c r="BG2719" i="3"/>
  <c r="BV2719" i="3" s="1"/>
  <c r="BG2727" i="3"/>
  <c r="BV2727" i="3" s="1"/>
  <c r="BG2735" i="3"/>
  <c r="BV2735" i="3" s="1"/>
  <c r="BG2743" i="3"/>
  <c r="BV2743" i="3" s="1"/>
  <c r="BG2751" i="3"/>
  <c r="BV2751" i="3" s="1"/>
  <c r="BG2759" i="3"/>
  <c r="BV2759" i="3" s="1"/>
  <c r="BG2767" i="3"/>
  <c r="BV2767" i="3" s="1"/>
  <c r="BG2775" i="3"/>
  <c r="BV2775" i="3" s="1"/>
  <c r="BG2783" i="3"/>
  <c r="BV2783" i="3" s="1"/>
  <c r="BG2791" i="3"/>
  <c r="BV2791" i="3" s="1"/>
  <c r="BG2799" i="3"/>
  <c r="BV2799" i="3" s="1"/>
  <c r="BG2807" i="3"/>
  <c r="BV2807" i="3" s="1"/>
  <c r="BG2815" i="3"/>
  <c r="BV2815" i="3" s="1"/>
  <c r="BG2823" i="3"/>
  <c r="BV2823" i="3" s="1"/>
  <c r="BG2831" i="3"/>
  <c r="BV2831" i="3" s="1"/>
  <c r="BG2454" i="3"/>
  <c r="BV2454" i="3" s="1"/>
  <c r="BG2462" i="3"/>
  <c r="BV2462" i="3" s="1"/>
  <c r="BG2470" i="3"/>
  <c r="BV2470" i="3" s="1"/>
  <c r="BG2478" i="3"/>
  <c r="BV2478" i="3" s="1"/>
  <c r="BG2486" i="3"/>
  <c r="BV2486" i="3" s="1"/>
  <c r="BG2494" i="3"/>
  <c r="BV2494" i="3" s="1"/>
  <c r="BG2502" i="3"/>
  <c r="BV2502" i="3" s="1"/>
  <c r="BG2510" i="3"/>
  <c r="BV2510" i="3" s="1"/>
  <c r="BG2518" i="3"/>
  <c r="BV2518" i="3" s="1"/>
  <c r="BG2526" i="3"/>
  <c r="BV2526" i="3" s="1"/>
  <c r="BG2534" i="3"/>
  <c r="BV2534" i="3" s="1"/>
  <c r="BG2542" i="3"/>
  <c r="BV2542" i="3" s="1"/>
  <c r="BG2550" i="3"/>
  <c r="BV2550" i="3" s="1"/>
  <c r="BG2558" i="3"/>
  <c r="BV2558" i="3" s="1"/>
  <c r="BG2566" i="3"/>
  <c r="BV2566" i="3" s="1"/>
  <c r="BG2574" i="3"/>
  <c r="BV2574" i="3" s="1"/>
  <c r="BG2582" i="3"/>
  <c r="BV2582" i="3" s="1"/>
  <c r="BG2590" i="3"/>
  <c r="BV2590" i="3" s="1"/>
  <c r="BG2598" i="3"/>
  <c r="BV2598" i="3" s="1"/>
  <c r="BG2606" i="3"/>
  <c r="BV2606" i="3" s="1"/>
  <c r="BG2614" i="3"/>
  <c r="BV2614" i="3" s="1"/>
  <c r="BG2622" i="3"/>
  <c r="BV2622" i="3" s="1"/>
  <c r="BG2630" i="3"/>
  <c r="BV2630" i="3" s="1"/>
  <c r="BG2638" i="3"/>
  <c r="BV2638" i="3" s="1"/>
  <c r="BG2646" i="3"/>
  <c r="BV2646" i="3" s="1"/>
  <c r="BG2654" i="3"/>
  <c r="BV2654" i="3" s="1"/>
  <c r="BG2662" i="3"/>
  <c r="BV2662" i="3" s="1"/>
  <c r="BG2670" i="3"/>
  <c r="BV2670" i="3" s="1"/>
  <c r="BG2678" i="3"/>
  <c r="BV2678" i="3" s="1"/>
  <c r="BG2686" i="3"/>
  <c r="BV2686" i="3" s="1"/>
  <c r="BG2694" i="3"/>
  <c r="BV2694" i="3" s="1"/>
  <c r="BG2702" i="3"/>
  <c r="BV2702" i="3" s="1"/>
  <c r="BG2710" i="3"/>
  <c r="BV2710" i="3" s="1"/>
  <c r="BG2718" i="3"/>
  <c r="BV2718" i="3" s="1"/>
  <c r="BG2726" i="3"/>
  <c r="BV2726" i="3" s="1"/>
  <c r="BG2734" i="3"/>
  <c r="BV2734" i="3" s="1"/>
  <c r="BG2742" i="3"/>
  <c r="BV2742" i="3" s="1"/>
  <c r="BG2750" i="3"/>
  <c r="BV2750" i="3" s="1"/>
  <c r="BG2758" i="3"/>
  <c r="BV2758" i="3" s="1"/>
  <c r="BG2766" i="3"/>
  <c r="BV2766" i="3" s="1"/>
  <c r="BG2774" i="3"/>
  <c r="BV2774" i="3" s="1"/>
  <c r="BG2782" i="3"/>
  <c r="BV2782" i="3" s="1"/>
  <c r="BG2790" i="3"/>
  <c r="BV2790" i="3" s="1"/>
  <c r="BG2798" i="3"/>
  <c r="BV2798" i="3" s="1"/>
  <c r="BG2806" i="3"/>
  <c r="BV2806" i="3" s="1"/>
  <c r="BG2814" i="3"/>
  <c r="BV2814" i="3" s="1"/>
  <c r="BG2822" i="3"/>
  <c r="BV2822" i="3" s="1"/>
  <c r="BG2830" i="3"/>
  <c r="BV2830" i="3" s="1"/>
  <c r="BG2453" i="3"/>
  <c r="BV2453" i="3" s="1"/>
  <c r="BG2461" i="3"/>
  <c r="BV2461" i="3" s="1"/>
  <c r="BG2469" i="3"/>
  <c r="BV2469" i="3" s="1"/>
  <c r="BG2477" i="3"/>
  <c r="BV2477" i="3" s="1"/>
  <c r="BG2485" i="3"/>
  <c r="BV2485" i="3" s="1"/>
  <c r="BG2493" i="3"/>
  <c r="BV2493" i="3" s="1"/>
  <c r="BG2501" i="3"/>
  <c r="BV2501" i="3" s="1"/>
  <c r="BG2509" i="3"/>
  <c r="BV2509" i="3" s="1"/>
  <c r="BG2517" i="3"/>
  <c r="BV2517" i="3" s="1"/>
  <c r="BG2525" i="3"/>
  <c r="BV2525" i="3" s="1"/>
  <c r="BG2533" i="3"/>
  <c r="BV2533" i="3" s="1"/>
  <c r="BG2541" i="3"/>
  <c r="BV2541" i="3" s="1"/>
  <c r="BG2549" i="3"/>
  <c r="BV2549" i="3" s="1"/>
  <c r="BG2557" i="3"/>
  <c r="BV2557" i="3" s="1"/>
  <c r="BG2565" i="3"/>
  <c r="BV2565" i="3" s="1"/>
  <c r="BG2573" i="3"/>
  <c r="BV2573" i="3" s="1"/>
  <c r="BG2581" i="3"/>
  <c r="BV2581" i="3" s="1"/>
  <c r="BG2589" i="3"/>
  <c r="BV2589" i="3" s="1"/>
  <c r="BG2597" i="3"/>
  <c r="BV2597" i="3" s="1"/>
  <c r="BG2605" i="3"/>
  <c r="BV2605" i="3" s="1"/>
  <c r="BG2613" i="3"/>
  <c r="BV2613" i="3" s="1"/>
  <c r="BG2621" i="3"/>
  <c r="BV2621" i="3" s="1"/>
  <c r="BG2629" i="3"/>
  <c r="BV2629" i="3" s="1"/>
  <c r="BG2637" i="3"/>
  <c r="BV2637" i="3" s="1"/>
  <c r="BG2645" i="3"/>
  <c r="BV2645" i="3" s="1"/>
  <c r="BG2653" i="3"/>
  <c r="BV2653" i="3" s="1"/>
  <c r="BG2661" i="3"/>
  <c r="BV2661" i="3" s="1"/>
  <c r="BG2669" i="3"/>
  <c r="BV2669" i="3" s="1"/>
  <c r="BG2677" i="3"/>
  <c r="BV2677" i="3" s="1"/>
  <c r="BG2685" i="3"/>
  <c r="BV2685" i="3" s="1"/>
  <c r="BG2693" i="3"/>
  <c r="BV2693" i="3" s="1"/>
  <c r="BG2701" i="3"/>
  <c r="BV2701" i="3" s="1"/>
  <c r="BG2709" i="3"/>
  <c r="BV2709" i="3" s="1"/>
  <c r="BG2717" i="3"/>
  <c r="BV2717" i="3" s="1"/>
  <c r="BG2725" i="3"/>
  <c r="BV2725" i="3" s="1"/>
  <c r="BG2733" i="3"/>
  <c r="BV2733" i="3" s="1"/>
  <c r="BG2741" i="3"/>
  <c r="BV2741" i="3" s="1"/>
  <c r="BG2749" i="3"/>
  <c r="BV2749" i="3" s="1"/>
  <c r="BG2757" i="3"/>
  <c r="BV2757" i="3" s="1"/>
  <c r="BG2765" i="3"/>
  <c r="BV2765" i="3" s="1"/>
  <c r="BG2773" i="3"/>
  <c r="BV2773" i="3" s="1"/>
  <c r="BG2781" i="3"/>
  <c r="BV2781" i="3" s="1"/>
  <c r="BG2789" i="3"/>
  <c r="BV2789" i="3" s="1"/>
  <c r="BG2797" i="3"/>
  <c r="BV2797" i="3" s="1"/>
  <c r="BG2805" i="3"/>
  <c r="BV2805" i="3" s="1"/>
  <c r="BG2813" i="3"/>
  <c r="BV2813" i="3" s="1"/>
  <c r="BG2821" i="3"/>
  <c r="BV2821" i="3" s="1"/>
  <c r="BG2829" i="3"/>
  <c r="BV2829" i="3" s="1"/>
  <c r="BG2452" i="3"/>
  <c r="BV2452" i="3" s="1"/>
  <c r="BG2460" i="3"/>
  <c r="BV2460" i="3" s="1"/>
  <c r="BG2468" i="3"/>
  <c r="BV2468" i="3" s="1"/>
  <c r="BG2476" i="3"/>
  <c r="BV2476" i="3" s="1"/>
  <c r="BG2484" i="3"/>
  <c r="BV2484" i="3" s="1"/>
  <c r="BG2492" i="3"/>
  <c r="BV2492" i="3" s="1"/>
  <c r="BG2500" i="3"/>
  <c r="BV2500" i="3" s="1"/>
  <c r="BG2508" i="3"/>
  <c r="BV2508" i="3" s="1"/>
  <c r="BG2516" i="3"/>
  <c r="BV2516" i="3" s="1"/>
  <c r="BG2524" i="3"/>
  <c r="BV2524" i="3" s="1"/>
  <c r="BG2532" i="3"/>
  <c r="BV2532" i="3" s="1"/>
  <c r="BG2540" i="3"/>
  <c r="BV2540" i="3" s="1"/>
  <c r="BG2548" i="3"/>
  <c r="BV2548" i="3" s="1"/>
  <c r="BG2556" i="3"/>
  <c r="BV2556" i="3" s="1"/>
  <c r="BG2564" i="3"/>
  <c r="BV2564" i="3" s="1"/>
  <c r="BG2572" i="3"/>
  <c r="BV2572" i="3" s="1"/>
  <c r="BG2580" i="3"/>
  <c r="BV2580" i="3" s="1"/>
  <c r="BG2588" i="3"/>
  <c r="BV2588" i="3" s="1"/>
  <c r="BG2596" i="3"/>
  <c r="BV2596" i="3" s="1"/>
  <c r="BG2604" i="3"/>
  <c r="BV2604" i="3" s="1"/>
  <c r="BG2612" i="3"/>
  <c r="BV2612" i="3" s="1"/>
  <c r="BG2620" i="3"/>
  <c r="BV2620" i="3" s="1"/>
  <c r="BG2628" i="3"/>
  <c r="BV2628" i="3" s="1"/>
  <c r="BG2636" i="3"/>
  <c r="BV2636" i="3" s="1"/>
  <c r="BG2644" i="3"/>
  <c r="BV2644" i="3" s="1"/>
  <c r="BG2652" i="3"/>
  <c r="BV2652" i="3" s="1"/>
  <c r="BG2660" i="3"/>
  <c r="BV2660" i="3" s="1"/>
  <c r="BG2668" i="3"/>
  <c r="BV2668" i="3" s="1"/>
  <c r="BG2676" i="3"/>
  <c r="BV2676" i="3" s="1"/>
  <c r="BG2684" i="3"/>
  <c r="BV2684" i="3" s="1"/>
  <c r="BG2692" i="3"/>
  <c r="BV2692" i="3" s="1"/>
  <c r="BG2700" i="3"/>
  <c r="BV2700" i="3" s="1"/>
  <c r="BG2708" i="3"/>
  <c r="BV2708" i="3" s="1"/>
  <c r="BG2716" i="3"/>
  <c r="BV2716" i="3" s="1"/>
  <c r="BG2724" i="3"/>
  <c r="BV2724" i="3" s="1"/>
  <c r="BG2732" i="3"/>
  <c r="BV2732" i="3" s="1"/>
  <c r="BG2740" i="3"/>
  <c r="BV2740" i="3" s="1"/>
  <c r="BG2748" i="3"/>
  <c r="BV2748" i="3" s="1"/>
  <c r="BG2756" i="3"/>
  <c r="BV2756" i="3" s="1"/>
  <c r="BG2764" i="3"/>
  <c r="BV2764" i="3" s="1"/>
  <c r="BG2772" i="3"/>
  <c r="BV2772" i="3" s="1"/>
  <c r="BG2780" i="3"/>
  <c r="BV2780" i="3" s="1"/>
  <c r="BG2788" i="3"/>
  <c r="BV2788" i="3" s="1"/>
  <c r="BG2796" i="3"/>
  <c r="BV2796" i="3" s="1"/>
  <c r="BG2804" i="3"/>
  <c r="BV2804" i="3" s="1"/>
  <c r="BG2812" i="3"/>
  <c r="BV2812" i="3" s="1"/>
  <c r="BG2820" i="3"/>
  <c r="BV2820" i="3" s="1"/>
  <c r="BG2828" i="3"/>
  <c r="BV2828" i="3" s="1"/>
  <c r="BG2836" i="3"/>
  <c r="BV2836" i="3" s="1"/>
  <c r="BG2451" i="3"/>
  <c r="BV2451" i="3" s="1"/>
  <c r="BG2459" i="3"/>
  <c r="BV2459" i="3" s="1"/>
  <c r="BG2467" i="3"/>
  <c r="BV2467" i="3" s="1"/>
  <c r="BG2475" i="3"/>
  <c r="BV2475" i="3" s="1"/>
  <c r="BG2483" i="3"/>
  <c r="BV2483" i="3" s="1"/>
  <c r="BG2491" i="3"/>
  <c r="BV2491" i="3" s="1"/>
  <c r="BG2499" i="3"/>
  <c r="BV2499" i="3" s="1"/>
  <c r="BG2507" i="3"/>
  <c r="BV2507" i="3" s="1"/>
  <c r="BG2515" i="3"/>
  <c r="BV2515" i="3" s="1"/>
  <c r="BG2523" i="3"/>
  <c r="BV2523" i="3" s="1"/>
  <c r="BG2531" i="3"/>
  <c r="BV2531" i="3" s="1"/>
  <c r="BG2539" i="3"/>
  <c r="BV2539" i="3" s="1"/>
  <c r="BG2547" i="3"/>
  <c r="BV2547" i="3" s="1"/>
  <c r="BG2555" i="3"/>
  <c r="BV2555" i="3" s="1"/>
  <c r="BG2563" i="3"/>
  <c r="BV2563" i="3" s="1"/>
  <c r="BG2571" i="3"/>
  <c r="BV2571" i="3" s="1"/>
  <c r="BG2579" i="3"/>
  <c r="BV2579" i="3" s="1"/>
  <c r="BG2587" i="3"/>
  <c r="BV2587" i="3" s="1"/>
  <c r="BG2595" i="3"/>
  <c r="BV2595" i="3" s="1"/>
  <c r="BG2603" i="3"/>
  <c r="BV2603" i="3" s="1"/>
  <c r="BG2611" i="3"/>
  <c r="BV2611" i="3" s="1"/>
  <c r="BG2619" i="3"/>
  <c r="BV2619" i="3" s="1"/>
  <c r="BG2627" i="3"/>
  <c r="BV2627" i="3" s="1"/>
  <c r="BG2635" i="3"/>
  <c r="BV2635" i="3" s="1"/>
  <c r="BG2643" i="3"/>
  <c r="BV2643" i="3" s="1"/>
  <c r="BG2651" i="3"/>
  <c r="BV2651" i="3" s="1"/>
  <c r="BG2659" i="3"/>
  <c r="BV2659" i="3" s="1"/>
  <c r="BG2667" i="3"/>
  <c r="BV2667" i="3" s="1"/>
  <c r="BG2675" i="3"/>
  <c r="BV2675" i="3" s="1"/>
  <c r="BG2683" i="3"/>
  <c r="BV2683" i="3" s="1"/>
  <c r="BG2691" i="3"/>
  <c r="BV2691" i="3" s="1"/>
  <c r="BG2699" i="3"/>
  <c r="BV2699" i="3" s="1"/>
  <c r="BG2707" i="3"/>
  <c r="BV2707" i="3" s="1"/>
  <c r="BG2715" i="3"/>
  <c r="BV2715" i="3" s="1"/>
  <c r="BG2723" i="3"/>
  <c r="BV2723" i="3" s="1"/>
  <c r="BG2731" i="3"/>
  <c r="BV2731" i="3" s="1"/>
  <c r="BG2739" i="3"/>
  <c r="BV2739" i="3" s="1"/>
  <c r="BG2747" i="3"/>
  <c r="BV2747" i="3" s="1"/>
  <c r="BG2755" i="3"/>
  <c r="BV2755" i="3" s="1"/>
  <c r="BG2763" i="3"/>
  <c r="BV2763" i="3" s="1"/>
  <c r="BG2771" i="3"/>
  <c r="BV2771" i="3" s="1"/>
  <c r="BG2779" i="3"/>
  <c r="BV2779" i="3" s="1"/>
  <c r="BG2787" i="3"/>
  <c r="BV2787" i="3" s="1"/>
  <c r="BG2795" i="3"/>
  <c r="BV2795" i="3" s="1"/>
  <c r="BG2803" i="3"/>
  <c r="BV2803" i="3" s="1"/>
  <c r="BG2811" i="3"/>
  <c r="BV2811" i="3" s="1"/>
  <c r="BG2819" i="3"/>
  <c r="BV2819" i="3" s="1"/>
  <c r="BG2827" i="3"/>
  <c r="BV2827" i="3" s="1"/>
  <c r="BG2835" i="3"/>
  <c r="BV2835" i="3" s="1"/>
  <c r="BG2450" i="3"/>
  <c r="BV2450" i="3" s="1"/>
  <c r="BG2458" i="3"/>
  <c r="BV2458" i="3" s="1"/>
  <c r="BG2466" i="3"/>
  <c r="BV2466" i="3" s="1"/>
  <c r="BG2474" i="3"/>
  <c r="BV2474" i="3" s="1"/>
  <c r="BG2482" i="3"/>
  <c r="BV2482" i="3" s="1"/>
  <c r="BG2490" i="3"/>
  <c r="BV2490" i="3" s="1"/>
  <c r="BG2498" i="3"/>
  <c r="BV2498" i="3" s="1"/>
  <c r="BG2506" i="3"/>
  <c r="BV2506" i="3" s="1"/>
  <c r="BG2514" i="3"/>
  <c r="BV2514" i="3" s="1"/>
  <c r="BG2522" i="3"/>
  <c r="BV2522" i="3" s="1"/>
  <c r="BG2530" i="3"/>
  <c r="BV2530" i="3" s="1"/>
  <c r="BG2538" i="3"/>
  <c r="BV2538" i="3" s="1"/>
  <c r="BG2546" i="3"/>
  <c r="BV2546" i="3" s="1"/>
  <c r="BG2554" i="3"/>
  <c r="BV2554" i="3" s="1"/>
  <c r="BG2562" i="3"/>
  <c r="BV2562" i="3" s="1"/>
  <c r="BG2570" i="3"/>
  <c r="BV2570" i="3" s="1"/>
  <c r="BG2578" i="3"/>
  <c r="BV2578" i="3" s="1"/>
  <c r="BG2586" i="3"/>
  <c r="BV2586" i="3" s="1"/>
  <c r="BG2594" i="3"/>
  <c r="BV2594" i="3" s="1"/>
  <c r="BG2602" i="3"/>
  <c r="BV2602" i="3" s="1"/>
  <c r="BG2610" i="3"/>
  <c r="BV2610" i="3" s="1"/>
  <c r="BG2618" i="3"/>
  <c r="BV2618" i="3" s="1"/>
  <c r="BG2626" i="3"/>
  <c r="BV2626" i="3" s="1"/>
  <c r="BG2634" i="3"/>
  <c r="BV2634" i="3" s="1"/>
  <c r="BG2642" i="3"/>
  <c r="BV2642" i="3" s="1"/>
  <c r="BG2650" i="3"/>
  <c r="BV2650" i="3" s="1"/>
  <c r="BG2658" i="3"/>
  <c r="BV2658" i="3" s="1"/>
  <c r="BG2666" i="3"/>
  <c r="BV2666" i="3" s="1"/>
  <c r="BG2674" i="3"/>
  <c r="BV2674" i="3" s="1"/>
  <c r="BG2682" i="3"/>
  <c r="BV2682" i="3" s="1"/>
  <c r="BG2690" i="3"/>
  <c r="BV2690" i="3" s="1"/>
  <c r="BG2698" i="3"/>
  <c r="BV2698" i="3" s="1"/>
  <c r="BG2706" i="3"/>
  <c r="BV2706" i="3" s="1"/>
  <c r="BG2714" i="3"/>
  <c r="BV2714" i="3" s="1"/>
  <c r="BG2722" i="3"/>
  <c r="BV2722" i="3" s="1"/>
  <c r="BG2730" i="3"/>
  <c r="BV2730" i="3" s="1"/>
  <c r="BG2738" i="3"/>
  <c r="BV2738" i="3" s="1"/>
  <c r="BG2746" i="3"/>
  <c r="BV2746" i="3" s="1"/>
  <c r="BG2754" i="3"/>
  <c r="BV2754" i="3" s="1"/>
  <c r="BG2762" i="3"/>
  <c r="BV2762" i="3" s="1"/>
  <c r="BG2770" i="3"/>
  <c r="BV2770" i="3" s="1"/>
  <c r="BG2778" i="3"/>
  <c r="BV2778" i="3" s="1"/>
  <c r="BG2786" i="3"/>
  <c r="BV2786" i="3" s="1"/>
  <c r="BG2794" i="3"/>
  <c r="BV2794" i="3" s="1"/>
  <c r="BG2802" i="3"/>
  <c r="BV2802" i="3" s="1"/>
  <c r="BG2810" i="3"/>
  <c r="BV2810" i="3" s="1"/>
  <c r="BG2818" i="3"/>
  <c r="BV2818" i="3" s="1"/>
  <c r="BG2826" i="3"/>
  <c r="BV2826" i="3" s="1"/>
  <c r="BG2834" i="3"/>
  <c r="BV2834" i="3" s="1"/>
  <c r="BG2842" i="3"/>
  <c r="BV2842" i="3" s="1"/>
  <c r="BG2850" i="3"/>
  <c r="BV2850" i="3" s="1"/>
  <c r="BG2858" i="3"/>
  <c r="BV2858" i="3" s="1"/>
  <c r="BG2866" i="3"/>
  <c r="BV2866" i="3" s="1"/>
  <c r="BG2874" i="3"/>
  <c r="BV2874" i="3" s="1"/>
  <c r="BG2882" i="3"/>
  <c r="BV2882" i="3" s="1"/>
  <c r="BG2890" i="3"/>
  <c r="BV2890" i="3" s="1"/>
  <c r="BG2898" i="3"/>
  <c r="BV2898" i="3" s="1"/>
  <c r="BG2906" i="3"/>
  <c r="BV2906" i="3" s="1"/>
  <c r="BG2914" i="3"/>
  <c r="BV2914" i="3" s="1"/>
  <c r="BG2922" i="3"/>
  <c r="BV2922" i="3" s="1"/>
  <c r="BG2930" i="3"/>
  <c r="BV2930" i="3" s="1"/>
  <c r="BG2938" i="3"/>
  <c r="BV2938" i="3" s="1"/>
  <c r="BG2946" i="3"/>
  <c r="BV2946" i="3" s="1"/>
  <c r="BG2954" i="3"/>
  <c r="BV2954" i="3" s="1"/>
  <c r="BG2962" i="3"/>
  <c r="BV2962" i="3" s="1"/>
  <c r="BG2970" i="3"/>
  <c r="BV2970" i="3" s="1"/>
  <c r="BG2978" i="3"/>
  <c r="BV2978" i="3" s="1"/>
  <c r="BG2986" i="3"/>
  <c r="BV2986" i="3" s="1"/>
  <c r="BG2994" i="3"/>
  <c r="BV2994" i="3" s="1"/>
  <c r="BG3002" i="3"/>
  <c r="BV3002" i="3" s="1"/>
  <c r="BG3010" i="3"/>
  <c r="BV3010" i="3" s="1"/>
  <c r="BG3018" i="3"/>
  <c r="BV3018" i="3" s="1"/>
  <c r="BG3026" i="3"/>
  <c r="BV3026" i="3" s="1"/>
  <c r="BG3034" i="3"/>
  <c r="BV3034" i="3" s="1"/>
  <c r="BG3042" i="3"/>
  <c r="BV3042" i="3" s="1"/>
  <c r="BG3050" i="3"/>
  <c r="BV3050" i="3" s="1"/>
  <c r="BG3058" i="3"/>
  <c r="BV3058" i="3" s="1"/>
  <c r="BG3066" i="3"/>
  <c r="BV3066" i="3" s="1"/>
  <c r="BG3074" i="3"/>
  <c r="BV3074" i="3" s="1"/>
  <c r="BG3082" i="3"/>
  <c r="BV3082" i="3" s="1"/>
  <c r="BG3090" i="3"/>
  <c r="BV3090" i="3" s="1"/>
  <c r="BG3098" i="3"/>
  <c r="BV3098" i="3" s="1"/>
  <c r="BG3106" i="3"/>
  <c r="BV3106" i="3" s="1"/>
  <c r="BG3114" i="3"/>
  <c r="BV3114" i="3" s="1"/>
  <c r="BG3122" i="3"/>
  <c r="BV3122" i="3" s="1"/>
  <c r="BG3130" i="3"/>
  <c r="BV3130" i="3" s="1"/>
  <c r="BG3138" i="3"/>
  <c r="BV3138" i="3" s="1"/>
  <c r="BG3146" i="3"/>
  <c r="BV3146" i="3" s="1"/>
  <c r="BG3154" i="3"/>
  <c r="BV3154" i="3" s="1"/>
  <c r="BG3162" i="3"/>
  <c r="BV3162" i="3" s="1"/>
  <c r="BG3170" i="3"/>
  <c r="BV3170" i="3" s="1"/>
  <c r="BG3178" i="3"/>
  <c r="BV3178" i="3" s="1"/>
  <c r="BG3186" i="3"/>
  <c r="BV3186" i="3" s="1"/>
  <c r="BG3194" i="3"/>
  <c r="BV3194" i="3" s="1"/>
  <c r="BG3202" i="3"/>
  <c r="BV3202" i="3" s="1"/>
  <c r="BG3210" i="3"/>
  <c r="BV3210" i="3" s="1"/>
  <c r="BG3218" i="3"/>
  <c r="BV3218" i="3" s="1"/>
  <c r="BG3226" i="3"/>
  <c r="BV3226" i="3" s="1"/>
  <c r="BG3234" i="3"/>
  <c r="BV3234" i="3" s="1"/>
  <c r="BG3242" i="3"/>
  <c r="BV3242" i="3" s="1"/>
  <c r="BG3250" i="3"/>
  <c r="BV3250" i="3" s="1"/>
  <c r="BG2841" i="3"/>
  <c r="BV2841" i="3" s="1"/>
  <c r="BG2849" i="3"/>
  <c r="BV2849" i="3" s="1"/>
  <c r="BG2857" i="3"/>
  <c r="BV2857" i="3" s="1"/>
  <c r="BG2865" i="3"/>
  <c r="BV2865" i="3" s="1"/>
  <c r="BG2873" i="3"/>
  <c r="BV2873" i="3" s="1"/>
  <c r="BG2881" i="3"/>
  <c r="BV2881" i="3" s="1"/>
  <c r="BG2889" i="3"/>
  <c r="BV2889" i="3" s="1"/>
  <c r="BG2897" i="3"/>
  <c r="BV2897" i="3" s="1"/>
  <c r="BG2905" i="3"/>
  <c r="BV2905" i="3" s="1"/>
  <c r="BG2913" i="3"/>
  <c r="BV2913" i="3" s="1"/>
  <c r="BG2921" i="3"/>
  <c r="BV2921" i="3" s="1"/>
  <c r="BG2929" i="3"/>
  <c r="BV2929" i="3" s="1"/>
  <c r="BG2937" i="3"/>
  <c r="BV2937" i="3" s="1"/>
  <c r="BG2945" i="3"/>
  <c r="BV2945" i="3" s="1"/>
  <c r="BG2953" i="3"/>
  <c r="BV2953" i="3" s="1"/>
  <c r="BG2961" i="3"/>
  <c r="BV2961" i="3" s="1"/>
  <c r="BG2969" i="3"/>
  <c r="BV2969" i="3" s="1"/>
  <c r="BG2977" i="3"/>
  <c r="BV2977" i="3" s="1"/>
  <c r="BG2985" i="3"/>
  <c r="BV2985" i="3" s="1"/>
  <c r="BG2993" i="3"/>
  <c r="BV2993" i="3" s="1"/>
  <c r="BG3001" i="3"/>
  <c r="BV3001" i="3" s="1"/>
  <c r="BG3009" i="3"/>
  <c r="BV3009" i="3" s="1"/>
  <c r="BG3017" i="3"/>
  <c r="BV3017" i="3" s="1"/>
  <c r="BG3025" i="3"/>
  <c r="BV3025" i="3" s="1"/>
  <c r="BG3033" i="3"/>
  <c r="BV3033" i="3" s="1"/>
  <c r="BG3041" i="3"/>
  <c r="BV3041" i="3" s="1"/>
  <c r="BG3049" i="3"/>
  <c r="BV3049" i="3" s="1"/>
  <c r="BG3057" i="3"/>
  <c r="BV3057" i="3" s="1"/>
  <c r="BG3065" i="3"/>
  <c r="BV3065" i="3" s="1"/>
  <c r="BG3073" i="3"/>
  <c r="BV3073" i="3" s="1"/>
  <c r="BG3081" i="3"/>
  <c r="BV3081" i="3" s="1"/>
  <c r="BG3089" i="3"/>
  <c r="BV3089" i="3" s="1"/>
  <c r="BG3097" i="3"/>
  <c r="BV3097" i="3" s="1"/>
  <c r="BG3105" i="3"/>
  <c r="BV3105" i="3" s="1"/>
  <c r="BG3113" i="3"/>
  <c r="BV3113" i="3" s="1"/>
  <c r="BG3121" i="3"/>
  <c r="BV3121" i="3" s="1"/>
  <c r="BG3129" i="3"/>
  <c r="BV3129" i="3" s="1"/>
  <c r="BG3137" i="3"/>
  <c r="BV3137" i="3" s="1"/>
  <c r="BG3145" i="3"/>
  <c r="BV3145" i="3" s="1"/>
  <c r="BG3153" i="3"/>
  <c r="BV3153" i="3" s="1"/>
  <c r="BG3161" i="3"/>
  <c r="BV3161" i="3" s="1"/>
  <c r="BG3169" i="3"/>
  <c r="BV3169" i="3" s="1"/>
  <c r="BG3177" i="3"/>
  <c r="BV3177" i="3" s="1"/>
  <c r="BG3185" i="3"/>
  <c r="BV3185" i="3" s="1"/>
  <c r="BG3193" i="3"/>
  <c r="BV3193" i="3" s="1"/>
  <c r="BG3201" i="3"/>
  <c r="BV3201" i="3" s="1"/>
  <c r="BG3209" i="3"/>
  <c r="BV3209" i="3" s="1"/>
  <c r="BG3217" i="3"/>
  <c r="BV3217" i="3" s="1"/>
  <c r="BG3225" i="3"/>
  <c r="BV3225" i="3" s="1"/>
  <c r="BG3233" i="3"/>
  <c r="BV3233" i="3" s="1"/>
  <c r="BG3241" i="3"/>
  <c r="BV3241" i="3" s="1"/>
  <c r="BG2840" i="3"/>
  <c r="BV2840" i="3" s="1"/>
  <c r="BG2848" i="3"/>
  <c r="BV2848" i="3" s="1"/>
  <c r="BG2856" i="3"/>
  <c r="BV2856" i="3" s="1"/>
  <c r="BG2864" i="3"/>
  <c r="BV2864" i="3" s="1"/>
  <c r="BG2872" i="3"/>
  <c r="BV2872" i="3" s="1"/>
  <c r="BG2880" i="3"/>
  <c r="BV2880" i="3" s="1"/>
  <c r="BG2888" i="3"/>
  <c r="BV2888" i="3" s="1"/>
  <c r="BG2896" i="3"/>
  <c r="BV2896" i="3" s="1"/>
  <c r="BG2904" i="3"/>
  <c r="BV2904" i="3" s="1"/>
  <c r="BG2912" i="3"/>
  <c r="BV2912" i="3" s="1"/>
  <c r="BG2920" i="3"/>
  <c r="BV2920" i="3" s="1"/>
  <c r="BG2928" i="3"/>
  <c r="BV2928" i="3" s="1"/>
  <c r="BG2936" i="3"/>
  <c r="BV2936" i="3" s="1"/>
  <c r="BG2944" i="3"/>
  <c r="BV2944" i="3" s="1"/>
  <c r="BG2952" i="3"/>
  <c r="BV2952" i="3" s="1"/>
  <c r="BG2960" i="3"/>
  <c r="BV2960" i="3" s="1"/>
  <c r="BG2968" i="3"/>
  <c r="BV2968" i="3" s="1"/>
  <c r="BG2976" i="3"/>
  <c r="BV2976" i="3" s="1"/>
  <c r="BG2984" i="3"/>
  <c r="BV2984" i="3" s="1"/>
  <c r="BG2992" i="3"/>
  <c r="BV2992" i="3" s="1"/>
  <c r="BG3000" i="3"/>
  <c r="BV3000" i="3" s="1"/>
  <c r="BG3008" i="3"/>
  <c r="BV3008" i="3" s="1"/>
  <c r="BG3016" i="3"/>
  <c r="BV3016" i="3" s="1"/>
  <c r="BG3024" i="3"/>
  <c r="BV3024" i="3" s="1"/>
  <c r="BG3032" i="3"/>
  <c r="BV3032" i="3" s="1"/>
  <c r="BG3040" i="3"/>
  <c r="BV3040" i="3" s="1"/>
  <c r="BG3048" i="3"/>
  <c r="BV3048" i="3" s="1"/>
  <c r="BG3056" i="3"/>
  <c r="BV3056" i="3" s="1"/>
  <c r="BG3064" i="3"/>
  <c r="BV3064" i="3" s="1"/>
  <c r="BG3072" i="3"/>
  <c r="BV3072" i="3" s="1"/>
  <c r="BG3080" i="3"/>
  <c r="BV3080" i="3" s="1"/>
  <c r="BG3088" i="3"/>
  <c r="BV3088" i="3" s="1"/>
  <c r="BG3096" i="3"/>
  <c r="BV3096" i="3" s="1"/>
  <c r="BG3104" i="3"/>
  <c r="BV3104" i="3" s="1"/>
  <c r="BG3112" i="3"/>
  <c r="BV3112" i="3" s="1"/>
  <c r="BG3120" i="3"/>
  <c r="BV3120" i="3" s="1"/>
  <c r="BG3128" i="3"/>
  <c r="BV3128" i="3" s="1"/>
  <c r="BG3136" i="3"/>
  <c r="BV3136" i="3" s="1"/>
  <c r="BG3144" i="3"/>
  <c r="BV3144" i="3" s="1"/>
  <c r="BG3152" i="3"/>
  <c r="BV3152" i="3" s="1"/>
  <c r="BG3160" i="3"/>
  <c r="BV3160" i="3" s="1"/>
  <c r="BG3168" i="3"/>
  <c r="BV3168" i="3" s="1"/>
  <c r="BG3176" i="3"/>
  <c r="BV3176" i="3" s="1"/>
  <c r="BG3184" i="3"/>
  <c r="BV3184" i="3" s="1"/>
  <c r="BG3192" i="3"/>
  <c r="BV3192" i="3" s="1"/>
  <c r="BG3200" i="3"/>
  <c r="BV3200" i="3" s="1"/>
  <c r="BG3208" i="3"/>
  <c r="BV3208" i="3" s="1"/>
  <c r="BG3216" i="3"/>
  <c r="BV3216" i="3" s="1"/>
  <c r="BG3224" i="3"/>
  <c r="BV3224" i="3" s="1"/>
  <c r="BG3232" i="3"/>
  <c r="BV3232" i="3" s="1"/>
  <c r="BG3240" i="3"/>
  <c r="BV3240" i="3" s="1"/>
  <c r="BG2839" i="3"/>
  <c r="BV2839" i="3" s="1"/>
  <c r="BG2847" i="3"/>
  <c r="BV2847" i="3" s="1"/>
  <c r="BG2855" i="3"/>
  <c r="BV2855" i="3" s="1"/>
  <c r="BG2863" i="3"/>
  <c r="BV2863" i="3" s="1"/>
  <c r="BG2871" i="3"/>
  <c r="BV2871" i="3" s="1"/>
  <c r="BG2879" i="3"/>
  <c r="BV2879" i="3" s="1"/>
  <c r="BG2887" i="3"/>
  <c r="BV2887" i="3" s="1"/>
  <c r="BG2895" i="3"/>
  <c r="BV2895" i="3" s="1"/>
  <c r="BG2903" i="3"/>
  <c r="BV2903" i="3" s="1"/>
  <c r="BG2911" i="3"/>
  <c r="BV2911" i="3" s="1"/>
  <c r="BG2919" i="3"/>
  <c r="BV2919" i="3" s="1"/>
  <c r="BG2927" i="3"/>
  <c r="BV2927" i="3" s="1"/>
  <c r="BG2935" i="3"/>
  <c r="BV2935" i="3" s="1"/>
  <c r="BG2943" i="3"/>
  <c r="BV2943" i="3" s="1"/>
  <c r="BG2951" i="3"/>
  <c r="BV2951" i="3" s="1"/>
  <c r="BG2959" i="3"/>
  <c r="BV2959" i="3" s="1"/>
  <c r="BG2967" i="3"/>
  <c r="BV2967" i="3" s="1"/>
  <c r="BG2975" i="3"/>
  <c r="BV2975" i="3" s="1"/>
  <c r="BG2983" i="3"/>
  <c r="BV2983" i="3" s="1"/>
  <c r="BG2991" i="3"/>
  <c r="BV2991" i="3" s="1"/>
  <c r="BG2999" i="3"/>
  <c r="BV2999" i="3" s="1"/>
  <c r="BG3007" i="3"/>
  <c r="BV3007" i="3" s="1"/>
  <c r="BG3015" i="3"/>
  <c r="BV3015" i="3" s="1"/>
  <c r="BG3023" i="3"/>
  <c r="BV3023" i="3" s="1"/>
  <c r="BG3031" i="3"/>
  <c r="BV3031" i="3" s="1"/>
  <c r="BG3039" i="3"/>
  <c r="BV3039" i="3" s="1"/>
  <c r="BG3047" i="3"/>
  <c r="BV3047" i="3" s="1"/>
  <c r="BG3055" i="3"/>
  <c r="BV3055" i="3" s="1"/>
  <c r="BG3063" i="3"/>
  <c r="BV3063" i="3" s="1"/>
  <c r="BG3071" i="3"/>
  <c r="BV3071" i="3" s="1"/>
  <c r="BG3079" i="3"/>
  <c r="BV3079" i="3" s="1"/>
  <c r="BG3087" i="3"/>
  <c r="BV3087" i="3" s="1"/>
  <c r="BG3095" i="3"/>
  <c r="BV3095" i="3" s="1"/>
  <c r="BG3103" i="3"/>
  <c r="BV3103" i="3" s="1"/>
  <c r="BG3111" i="3"/>
  <c r="BV3111" i="3" s="1"/>
  <c r="BG3119" i="3"/>
  <c r="BV3119" i="3" s="1"/>
  <c r="BG3127" i="3"/>
  <c r="BV3127" i="3" s="1"/>
  <c r="BG3135" i="3"/>
  <c r="BV3135" i="3" s="1"/>
  <c r="BG3143" i="3"/>
  <c r="BV3143" i="3" s="1"/>
  <c r="BG3151" i="3"/>
  <c r="BV3151" i="3" s="1"/>
  <c r="BG3159" i="3"/>
  <c r="BV3159" i="3" s="1"/>
  <c r="BG3167" i="3"/>
  <c r="BV3167" i="3" s="1"/>
  <c r="BG3175" i="3"/>
  <c r="BV3175" i="3" s="1"/>
  <c r="BG3183" i="3"/>
  <c r="BV3183" i="3" s="1"/>
  <c r="BG3191" i="3"/>
  <c r="BV3191" i="3" s="1"/>
  <c r="BG3199" i="3"/>
  <c r="BV3199" i="3" s="1"/>
  <c r="BG3207" i="3"/>
  <c r="BV3207" i="3" s="1"/>
  <c r="BG3215" i="3"/>
  <c r="BV3215" i="3" s="1"/>
  <c r="BG3223" i="3"/>
  <c r="BV3223" i="3" s="1"/>
  <c r="BG3231" i="3"/>
  <c r="BV3231" i="3" s="1"/>
  <c r="BG3239" i="3"/>
  <c r="BV3239" i="3" s="1"/>
  <c r="BG3247" i="3"/>
  <c r="BV3247" i="3" s="1"/>
  <c r="BG2838" i="3"/>
  <c r="BV2838" i="3" s="1"/>
  <c r="BG2846" i="3"/>
  <c r="BV2846" i="3" s="1"/>
  <c r="BG2854" i="3"/>
  <c r="BV2854" i="3" s="1"/>
  <c r="BG2862" i="3"/>
  <c r="BV2862" i="3" s="1"/>
  <c r="BG2870" i="3"/>
  <c r="BV2870" i="3" s="1"/>
  <c r="BG2878" i="3"/>
  <c r="BV2878" i="3" s="1"/>
  <c r="BG2886" i="3"/>
  <c r="BV2886" i="3" s="1"/>
  <c r="BG2894" i="3"/>
  <c r="BV2894" i="3" s="1"/>
  <c r="BG2902" i="3"/>
  <c r="BV2902" i="3" s="1"/>
  <c r="BG2910" i="3"/>
  <c r="BV2910" i="3" s="1"/>
  <c r="BG2918" i="3"/>
  <c r="BV2918" i="3" s="1"/>
  <c r="BG2926" i="3"/>
  <c r="BV2926" i="3" s="1"/>
  <c r="BG2934" i="3"/>
  <c r="BV2934" i="3" s="1"/>
  <c r="BG2942" i="3"/>
  <c r="BV2942" i="3" s="1"/>
  <c r="BG2950" i="3"/>
  <c r="BV2950" i="3" s="1"/>
  <c r="BG2958" i="3"/>
  <c r="BV2958" i="3" s="1"/>
  <c r="BG2966" i="3"/>
  <c r="BV2966" i="3" s="1"/>
  <c r="BG2974" i="3"/>
  <c r="BV2974" i="3" s="1"/>
  <c r="BG2982" i="3"/>
  <c r="BV2982" i="3" s="1"/>
  <c r="BG2990" i="3"/>
  <c r="BV2990" i="3" s="1"/>
  <c r="BG2998" i="3"/>
  <c r="BV2998" i="3" s="1"/>
  <c r="BG3006" i="3"/>
  <c r="BV3006" i="3" s="1"/>
  <c r="BG3014" i="3"/>
  <c r="BV3014" i="3" s="1"/>
  <c r="BG3022" i="3"/>
  <c r="BV3022" i="3" s="1"/>
  <c r="BG3030" i="3"/>
  <c r="BV3030" i="3" s="1"/>
  <c r="BG3038" i="3"/>
  <c r="BV3038" i="3" s="1"/>
  <c r="BG3046" i="3"/>
  <c r="BV3046" i="3" s="1"/>
  <c r="BG3054" i="3"/>
  <c r="BV3054" i="3" s="1"/>
  <c r="BG3062" i="3"/>
  <c r="BV3062" i="3" s="1"/>
  <c r="BG3070" i="3"/>
  <c r="BV3070" i="3" s="1"/>
  <c r="BG3078" i="3"/>
  <c r="BV3078" i="3" s="1"/>
  <c r="BG3086" i="3"/>
  <c r="BV3086" i="3" s="1"/>
  <c r="BG3094" i="3"/>
  <c r="BV3094" i="3" s="1"/>
  <c r="BG3102" i="3"/>
  <c r="BV3102" i="3" s="1"/>
  <c r="BG3110" i="3"/>
  <c r="BV3110" i="3" s="1"/>
  <c r="BG3118" i="3"/>
  <c r="BV3118" i="3" s="1"/>
  <c r="BG3126" i="3"/>
  <c r="BV3126" i="3" s="1"/>
  <c r="BG3134" i="3"/>
  <c r="BV3134" i="3" s="1"/>
  <c r="BG3142" i="3"/>
  <c r="BV3142" i="3" s="1"/>
  <c r="BG3150" i="3"/>
  <c r="BV3150" i="3" s="1"/>
  <c r="BG3158" i="3"/>
  <c r="BV3158" i="3" s="1"/>
  <c r="BG3166" i="3"/>
  <c r="BV3166" i="3" s="1"/>
  <c r="BG3174" i="3"/>
  <c r="BV3174" i="3" s="1"/>
  <c r="BG3182" i="3"/>
  <c r="BV3182" i="3" s="1"/>
  <c r="BG3190" i="3"/>
  <c r="BV3190" i="3" s="1"/>
  <c r="BG3198" i="3"/>
  <c r="BV3198" i="3" s="1"/>
  <c r="BG3206" i="3"/>
  <c r="BV3206" i="3" s="1"/>
  <c r="BG3214" i="3"/>
  <c r="BV3214" i="3" s="1"/>
  <c r="BG3222" i="3"/>
  <c r="BV3222" i="3" s="1"/>
  <c r="BG3230" i="3"/>
  <c r="BV3230" i="3" s="1"/>
  <c r="BG3238" i="3"/>
  <c r="BV3238" i="3" s="1"/>
  <c r="BG3246" i="3"/>
  <c r="BV3246" i="3" s="1"/>
  <c r="BG3254" i="3"/>
  <c r="BV3254" i="3" s="1"/>
  <c r="BG3262" i="3"/>
  <c r="BV3262" i="3" s="1"/>
  <c r="BG3270" i="3"/>
  <c r="BV3270" i="3" s="1"/>
  <c r="BG2837" i="3"/>
  <c r="BV2837" i="3" s="1"/>
  <c r="BG2845" i="3"/>
  <c r="BV2845" i="3" s="1"/>
  <c r="BG2853" i="3"/>
  <c r="BV2853" i="3" s="1"/>
  <c r="BG2861" i="3"/>
  <c r="BV2861" i="3" s="1"/>
  <c r="BG2869" i="3"/>
  <c r="BV2869" i="3" s="1"/>
  <c r="BG2877" i="3"/>
  <c r="BV2877" i="3" s="1"/>
  <c r="BG2885" i="3"/>
  <c r="BV2885" i="3" s="1"/>
  <c r="BG2893" i="3"/>
  <c r="BV2893" i="3" s="1"/>
  <c r="BG2901" i="3"/>
  <c r="BV2901" i="3" s="1"/>
  <c r="BG2909" i="3"/>
  <c r="BV2909" i="3" s="1"/>
  <c r="BG2917" i="3"/>
  <c r="BV2917" i="3" s="1"/>
  <c r="BG2925" i="3"/>
  <c r="BV2925" i="3" s="1"/>
  <c r="BG2933" i="3"/>
  <c r="BV2933" i="3" s="1"/>
  <c r="BG2941" i="3"/>
  <c r="BV2941" i="3" s="1"/>
  <c r="BG2949" i="3"/>
  <c r="BV2949" i="3" s="1"/>
  <c r="BG2957" i="3"/>
  <c r="BV2957" i="3" s="1"/>
  <c r="BG2965" i="3"/>
  <c r="BV2965" i="3" s="1"/>
  <c r="BG2973" i="3"/>
  <c r="BV2973" i="3" s="1"/>
  <c r="BG2981" i="3"/>
  <c r="BV2981" i="3" s="1"/>
  <c r="BG2989" i="3"/>
  <c r="BV2989" i="3" s="1"/>
  <c r="BG2997" i="3"/>
  <c r="BV2997" i="3" s="1"/>
  <c r="BG3005" i="3"/>
  <c r="BV3005" i="3" s="1"/>
  <c r="BG3013" i="3"/>
  <c r="BV3013" i="3" s="1"/>
  <c r="BG3021" i="3"/>
  <c r="BV3021" i="3" s="1"/>
  <c r="BG3029" i="3"/>
  <c r="BV3029" i="3" s="1"/>
  <c r="BG3037" i="3"/>
  <c r="BV3037" i="3" s="1"/>
  <c r="BG3045" i="3"/>
  <c r="BV3045" i="3" s="1"/>
  <c r="BG3053" i="3"/>
  <c r="BV3053" i="3" s="1"/>
  <c r="BG3061" i="3"/>
  <c r="BV3061" i="3" s="1"/>
  <c r="BG3069" i="3"/>
  <c r="BV3069" i="3" s="1"/>
  <c r="BG3077" i="3"/>
  <c r="BV3077" i="3" s="1"/>
  <c r="BG3085" i="3"/>
  <c r="BV3085" i="3" s="1"/>
  <c r="BG3093" i="3"/>
  <c r="BV3093" i="3" s="1"/>
  <c r="BG3101" i="3"/>
  <c r="BV3101" i="3" s="1"/>
  <c r="BG3109" i="3"/>
  <c r="BV3109" i="3" s="1"/>
  <c r="BG3117" i="3"/>
  <c r="BV3117" i="3" s="1"/>
  <c r="BG3125" i="3"/>
  <c r="BV3125" i="3" s="1"/>
  <c r="BG3133" i="3"/>
  <c r="BV3133" i="3" s="1"/>
  <c r="BG3141" i="3"/>
  <c r="BV3141" i="3" s="1"/>
  <c r="BG3149" i="3"/>
  <c r="BV3149" i="3" s="1"/>
  <c r="BG3157" i="3"/>
  <c r="BV3157" i="3" s="1"/>
  <c r="BG3165" i="3"/>
  <c r="BV3165" i="3" s="1"/>
  <c r="BG3173" i="3"/>
  <c r="BV3173" i="3" s="1"/>
  <c r="BG3181" i="3"/>
  <c r="BV3181" i="3" s="1"/>
  <c r="BG3189" i="3"/>
  <c r="BV3189" i="3" s="1"/>
  <c r="BG3197" i="3"/>
  <c r="BV3197" i="3" s="1"/>
  <c r="BG3205" i="3"/>
  <c r="BV3205" i="3" s="1"/>
  <c r="BG3213" i="3"/>
  <c r="BV3213" i="3" s="1"/>
  <c r="BG3221" i="3"/>
  <c r="BV3221" i="3" s="1"/>
  <c r="BG3229" i="3"/>
  <c r="BV3229" i="3" s="1"/>
  <c r="BG3237" i="3"/>
  <c r="BV3237" i="3" s="1"/>
  <c r="BG3245" i="3"/>
  <c r="BV3245" i="3" s="1"/>
  <c r="BG2844" i="3"/>
  <c r="BV2844" i="3" s="1"/>
  <c r="BG2852" i="3"/>
  <c r="BV2852" i="3" s="1"/>
  <c r="BG2860" i="3"/>
  <c r="BV2860" i="3" s="1"/>
  <c r="BG2868" i="3"/>
  <c r="BV2868" i="3" s="1"/>
  <c r="BG2876" i="3"/>
  <c r="BV2876" i="3" s="1"/>
  <c r="BG2884" i="3"/>
  <c r="BV2884" i="3" s="1"/>
  <c r="BG2892" i="3"/>
  <c r="BV2892" i="3" s="1"/>
  <c r="BG2900" i="3"/>
  <c r="BV2900" i="3" s="1"/>
  <c r="BG2908" i="3"/>
  <c r="BV2908" i="3" s="1"/>
  <c r="BG2916" i="3"/>
  <c r="BV2916" i="3" s="1"/>
  <c r="BG2924" i="3"/>
  <c r="BV2924" i="3" s="1"/>
  <c r="BG2932" i="3"/>
  <c r="BV2932" i="3" s="1"/>
  <c r="BG2940" i="3"/>
  <c r="BV2940" i="3" s="1"/>
  <c r="BG2948" i="3"/>
  <c r="BV2948" i="3" s="1"/>
  <c r="BG2956" i="3"/>
  <c r="BV2956" i="3" s="1"/>
  <c r="BG2964" i="3"/>
  <c r="BV2964" i="3" s="1"/>
  <c r="BG2972" i="3"/>
  <c r="BV2972" i="3" s="1"/>
  <c r="BG2980" i="3"/>
  <c r="BV2980" i="3" s="1"/>
  <c r="BG2988" i="3"/>
  <c r="BV2988" i="3" s="1"/>
  <c r="BG2996" i="3"/>
  <c r="BV2996" i="3" s="1"/>
  <c r="BG3004" i="3"/>
  <c r="BV3004" i="3" s="1"/>
  <c r="BG3012" i="3"/>
  <c r="BV3012" i="3" s="1"/>
  <c r="BG3020" i="3"/>
  <c r="BV3020" i="3" s="1"/>
  <c r="BG3028" i="3"/>
  <c r="BV3028" i="3" s="1"/>
  <c r="BG3036" i="3"/>
  <c r="BV3036" i="3" s="1"/>
  <c r="BG3044" i="3"/>
  <c r="BV3044" i="3" s="1"/>
  <c r="BG3052" i="3"/>
  <c r="BV3052" i="3" s="1"/>
  <c r="BG3060" i="3"/>
  <c r="BV3060" i="3" s="1"/>
  <c r="BG3068" i="3"/>
  <c r="BV3068" i="3" s="1"/>
  <c r="BG3076" i="3"/>
  <c r="BV3076" i="3" s="1"/>
  <c r="BG3084" i="3"/>
  <c r="BV3084" i="3" s="1"/>
  <c r="BG3092" i="3"/>
  <c r="BV3092" i="3" s="1"/>
  <c r="BG3100" i="3"/>
  <c r="BV3100" i="3" s="1"/>
  <c r="BG3108" i="3"/>
  <c r="BV3108" i="3" s="1"/>
  <c r="BG3116" i="3"/>
  <c r="BV3116" i="3" s="1"/>
  <c r="BG3124" i="3"/>
  <c r="BV3124" i="3" s="1"/>
  <c r="BG3132" i="3"/>
  <c r="BV3132" i="3" s="1"/>
  <c r="BG3140" i="3"/>
  <c r="BV3140" i="3" s="1"/>
  <c r="BG3148" i="3"/>
  <c r="BV3148" i="3" s="1"/>
  <c r="BG3156" i="3"/>
  <c r="BV3156" i="3" s="1"/>
  <c r="BG3164" i="3"/>
  <c r="BV3164" i="3" s="1"/>
  <c r="BG3172" i="3"/>
  <c r="BV3172" i="3" s="1"/>
  <c r="BG3180" i="3"/>
  <c r="BV3180" i="3" s="1"/>
  <c r="BG3188" i="3"/>
  <c r="BV3188" i="3" s="1"/>
  <c r="BG3196" i="3"/>
  <c r="BV3196" i="3" s="1"/>
  <c r="BG3204" i="3"/>
  <c r="BV3204" i="3" s="1"/>
  <c r="BG3212" i="3"/>
  <c r="BV3212" i="3" s="1"/>
  <c r="BG3220" i="3"/>
  <c r="BV3220" i="3" s="1"/>
  <c r="BG2843" i="3"/>
  <c r="BV2843" i="3" s="1"/>
  <c r="BG2851" i="3"/>
  <c r="BV2851" i="3" s="1"/>
  <c r="BG2859" i="3"/>
  <c r="BV2859" i="3" s="1"/>
  <c r="BG2867" i="3"/>
  <c r="BV2867" i="3" s="1"/>
  <c r="BG2875" i="3"/>
  <c r="BV2875" i="3" s="1"/>
  <c r="BG2883" i="3"/>
  <c r="BV2883" i="3" s="1"/>
  <c r="BG2891" i="3"/>
  <c r="BV2891" i="3" s="1"/>
  <c r="BG2899" i="3"/>
  <c r="BV2899" i="3" s="1"/>
  <c r="BG2907" i="3"/>
  <c r="BV2907" i="3" s="1"/>
  <c r="BG2915" i="3"/>
  <c r="BV2915" i="3" s="1"/>
  <c r="BG2923" i="3"/>
  <c r="BV2923" i="3" s="1"/>
  <c r="BG2931" i="3"/>
  <c r="BV2931" i="3" s="1"/>
  <c r="BG2939" i="3"/>
  <c r="BV2939" i="3" s="1"/>
  <c r="BG2947" i="3"/>
  <c r="BV2947" i="3" s="1"/>
  <c r="BG2955" i="3"/>
  <c r="BV2955" i="3" s="1"/>
  <c r="BG2963" i="3"/>
  <c r="BV2963" i="3" s="1"/>
  <c r="BG2971" i="3"/>
  <c r="BV2971" i="3" s="1"/>
  <c r="BG2979" i="3"/>
  <c r="BV2979" i="3" s="1"/>
  <c r="BG2987" i="3"/>
  <c r="BV2987" i="3" s="1"/>
  <c r="BG2995" i="3"/>
  <c r="BV2995" i="3" s="1"/>
  <c r="BG3003" i="3"/>
  <c r="BV3003" i="3" s="1"/>
  <c r="BG3011" i="3"/>
  <c r="BV3011" i="3" s="1"/>
  <c r="BG3019" i="3"/>
  <c r="BV3019" i="3" s="1"/>
  <c r="BG3027" i="3"/>
  <c r="BV3027" i="3" s="1"/>
  <c r="BG3035" i="3"/>
  <c r="BV3035" i="3" s="1"/>
  <c r="BG3043" i="3"/>
  <c r="BV3043" i="3" s="1"/>
  <c r="BG3051" i="3"/>
  <c r="BV3051" i="3" s="1"/>
  <c r="BG3059" i="3"/>
  <c r="BV3059" i="3" s="1"/>
  <c r="BG3067" i="3"/>
  <c r="BV3067" i="3" s="1"/>
  <c r="BG3075" i="3"/>
  <c r="BV3075" i="3" s="1"/>
  <c r="BG3083" i="3"/>
  <c r="BV3083" i="3" s="1"/>
  <c r="BG3091" i="3"/>
  <c r="BV3091" i="3" s="1"/>
  <c r="BG3099" i="3"/>
  <c r="BV3099" i="3" s="1"/>
  <c r="BG3107" i="3"/>
  <c r="BV3107" i="3" s="1"/>
  <c r="BG3115" i="3"/>
  <c r="BV3115" i="3" s="1"/>
  <c r="BG3123" i="3"/>
  <c r="BV3123" i="3" s="1"/>
  <c r="BG3131" i="3"/>
  <c r="BV3131" i="3" s="1"/>
  <c r="BG3139" i="3"/>
  <c r="BV3139" i="3" s="1"/>
  <c r="BG3147" i="3"/>
  <c r="BV3147" i="3" s="1"/>
  <c r="BG3155" i="3"/>
  <c r="BV3155" i="3" s="1"/>
  <c r="BG3163" i="3"/>
  <c r="BV3163" i="3" s="1"/>
  <c r="BG3171" i="3"/>
  <c r="BV3171" i="3" s="1"/>
  <c r="BG3179" i="3"/>
  <c r="BV3179" i="3" s="1"/>
  <c r="BG3187" i="3"/>
  <c r="BV3187" i="3" s="1"/>
  <c r="BG3195" i="3"/>
  <c r="BV3195" i="3" s="1"/>
  <c r="BG3203" i="3"/>
  <c r="BV3203" i="3" s="1"/>
  <c r="BG3211" i="3"/>
  <c r="BV3211" i="3" s="1"/>
  <c r="BG3219" i="3"/>
  <c r="BV3219" i="3" s="1"/>
  <c r="BG3227" i="3"/>
  <c r="BV3227" i="3" s="1"/>
  <c r="BG3235" i="3"/>
  <c r="BV3235" i="3" s="1"/>
  <c r="BG3243" i="3"/>
  <c r="BV3243" i="3" s="1"/>
  <c r="BG3251" i="3"/>
  <c r="BV3251" i="3" s="1"/>
  <c r="BG3259" i="3"/>
  <c r="BV3259" i="3" s="1"/>
  <c r="BG3267" i="3"/>
  <c r="BV3267" i="3" s="1"/>
  <c r="BG3275" i="3"/>
  <c r="BV3275" i="3" s="1"/>
  <c r="BG3252" i="3"/>
  <c r="BV3252" i="3" s="1"/>
  <c r="BG3255" i="3"/>
  <c r="BV3255" i="3" s="1"/>
  <c r="BG3264" i="3"/>
  <c r="BV3264" i="3" s="1"/>
  <c r="BG3271" i="3"/>
  <c r="BV3271" i="3" s="1"/>
  <c r="BG3281" i="3"/>
  <c r="BV3281" i="3" s="1"/>
  <c r="BG3289" i="3"/>
  <c r="BV3289" i="3" s="1"/>
  <c r="BG3297" i="3"/>
  <c r="BV3297" i="3" s="1"/>
  <c r="BG3305" i="3"/>
  <c r="BV3305" i="3" s="1"/>
  <c r="BG3313" i="3"/>
  <c r="BV3313" i="3" s="1"/>
  <c r="BG3321" i="3"/>
  <c r="BV3321" i="3" s="1"/>
  <c r="BG3329" i="3"/>
  <c r="BV3329" i="3" s="1"/>
  <c r="BG3337" i="3"/>
  <c r="BV3337" i="3" s="1"/>
  <c r="BG3345" i="3"/>
  <c r="BV3345" i="3" s="1"/>
  <c r="BG3353" i="3"/>
  <c r="BV3353" i="3" s="1"/>
  <c r="BG3361" i="3"/>
  <c r="BV3361" i="3" s="1"/>
  <c r="BG3369" i="3"/>
  <c r="BV3369" i="3" s="1"/>
  <c r="BG3377" i="3"/>
  <c r="BV3377" i="3" s="1"/>
  <c r="BG3385" i="3"/>
  <c r="BV3385" i="3" s="1"/>
  <c r="BG3393" i="3"/>
  <c r="BV3393" i="3" s="1"/>
  <c r="BG3401" i="3"/>
  <c r="BV3401" i="3" s="1"/>
  <c r="BG3409" i="3"/>
  <c r="BV3409" i="3" s="1"/>
  <c r="BG3417" i="3"/>
  <c r="BV3417" i="3" s="1"/>
  <c r="BG3425" i="3"/>
  <c r="BV3425" i="3" s="1"/>
  <c r="BG3433" i="3"/>
  <c r="BV3433" i="3" s="1"/>
  <c r="BG3441" i="3"/>
  <c r="BV3441" i="3" s="1"/>
  <c r="BG3449" i="3"/>
  <c r="BV3449" i="3" s="1"/>
  <c r="BG3457" i="3"/>
  <c r="BV3457" i="3" s="1"/>
  <c r="BG3465" i="3"/>
  <c r="BV3465" i="3" s="1"/>
  <c r="BG3473" i="3"/>
  <c r="BV3473" i="3" s="1"/>
  <c r="BG3481" i="3"/>
  <c r="BV3481" i="3" s="1"/>
  <c r="BG3489" i="3"/>
  <c r="BV3489" i="3" s="1"/>
  <c r="BG3497" i="3"/>
  <c r="BV3497" i="3" s="1"/>
  <c r="BG3505" i="3"/>
  <c r="BV3505" i="3" s="1"/>
  <c r="BG3513" i="3"/>
  <c r="BV3513" i="3" s="1"/>
  <c r="BG3521" i="3"/>
  <c r="BV3521" i="3" s="1"/>
  <c r="BG3529" i="3"/>
  <c r="BV3529" i="3" s="1"/>
  <c r="BG3537" i="3"/>
  <c r="BV3537" i="3" s="1"/>
  <c r="BG3545" i="3"/>
  <c r="BV3545" i="3" s="1"/>
  <c r="BG3553" i="3"/>
  <c r="BV3553" i="3" s="1"/>
  <c r="BG3561" i="3"/>
  <c r="BV3561" i="3" s="1"/>
  <c r="BG3569" i="3"/>
  <c r="BV3569" i="3" s="1"/>
  <c r="BG3577" i="3"/>
  <c r="BV3577" i="3" s="1"/>
  <c r="BG3585" i="3"/>
  <c r="BV3585" i="3" s="1"/>
  <c r="BG3593" i="3"/>
  <c r="BV3593" i="3" s="1"/>
  <c r="BG3601" i="3"/>
  <c r="BV3601" i="3" s="1"/>
  <c r="BG3609" i="3"/>
  <c r="BV3609" i="3" s="1"/>
  <c r="BG3617" i="3"/>
  <c r="BV3617" i="3" s="1"/>
  <c r="BG3625" i="3"/>
  <c r="BV3625" i="3" s="1"/>
  <c r="BG3633" i="3"/>
  <c r="BV3633" i="3" s="1"/>
  <c r="BG3641" i="3"/>
  <c r="BV3641" i="3" s="1"/>
  <c r="BG3649" i="3"/>
  <c r="BV3649" i="3" s="1"/>
  <c r="BG3657" i="3"/>
  <c r="BV3657" i="3" s="1"/>
  <c r="BG3665" i="3"/>
  <c r="BV3665" i="3" s="1"/>
  <c r="BG3673" i="3"/>
  <c r="BV3673" i="3" s="1"/>
  <c r="BG3681" i="3"/>
  <c r="BV3681" i="3" s="1"/>
  <c r="BG3689" i="3"/>
  <c r="BV3689" i="3" s="1"/>
  <c r="BG3697" i="3"/>
  <c r="BV3697" i="3" s="1"/>
  <c r="BG3705" i="3"/>
  <c r="BV3705" i="3" s="1"/>
  <c r="BG3713" i="3"/>
  <c r="BV3713" i="3" s="1"/>
  <c r="BG3721" i="3"/>
  <c r="BV3721" i="3" s="1"/>
  <c r="BG3729" i="3"/>
  <c r="BV3729" i="3" s="1"/>
  <c r="BG3737" i="3"/>
  <c r="BV3737" i="3" s="1"/>
  <c r="BG3745" i="3"/>
  <c r="BV3745" i="3" s="1"/>
  <c r="BG3753" i="3"/>
  <c r="BV3753" i="3" s="1"/>
  <c r="BG3228" i="3"/>
  <c r="BV3228" i="3" s="1"/>
  <c r="BG3253" i="3"/>
  <c r="BV3253" i="3" s="1"/>
  <c r="BG3269" i="3"/>
  <c r="BV3269" i="3" s="1"/>
  <c r="BG3280" i="3"/>
  <c r="BV3280" i="3" s="1"/>
  <c r="BG3288" i="3"/>
  <c r="BV3288" i="3" s="1"/>
  <c r="BG3296" i="3"/>
  <c r="BV3296" i="3" s="1"/>
  <c r="BG3304" i="3"/>
  <c r="BV3304" i="3" s="1"/>
  <c r="BG3312" i="3"/>
  <c r="BV3312" i="3" s="1"/>
  <c r="BG3320" i="3"/>
  <c r="BV3320" i="3" s="1"/>
  <c r="BG3328" i="3"/>
  <c r="BV3328" i="3" s="1"/>
  <c r="BG3336" i="3"/>
  <c r="BV3336" i="3" s="1"/>
  <c r="BG3344" i="3"/>
  <c r="BV3344" i="3" s="1"/>
  <c r="BG3352" i="3"/>
  <c r="BV3352" i="3" s="1"/>
  <c r="BG3360" i="3"/>
  <c r="BV3360" i="3" s="1"/>
  <c r="BG3368" i="3"/>
  <c r="BV3368" i="3" s="1"/>
  <c r="BG3376" i="3"/>
  <c r="BV3376" i="3" s="1"/>
  <c r="BG3384" i="3"/>
  <c r="BV3384" i="3" s="1"/>
  <c r="BG3392" i="3"/>
  <c r="BV3392" i="3" s="1"/>
  <c r="BG3400" i="3"/>
  <c r="BV3400" i="3" s="1"/>
  <c r="BG3408" i="3"/>
  <c r="BV3408" i="3" s="1"/>
  <c r="BG3416" i="3"/>
  <c r="BV3416" i="3" s="1"/>
  <c r="BG3424" i="3"/>
  <c r="BV3424" i="3" s="1"/>
  <c r="BG3432" i="3"/>
  <c r="BV3432" i="3" s="1"/>
  <c r="BG3440" i="3"/>
  <c r="BV3440" i="3" s="1"/>
  <c r="BG3448" i="3"/>
  <c r="BV3448" i="3" s="1"/>
  <c r="BG3456" i="3"/>
  <c r="BV3456" i="3" s="1"/>
  <c r="BG3464" i="3"/>
  <c r="BV3464" i="3" s="1"/>
  <c r="BG3472" i="3"/>
  <c r="BV3472" i="3" s="1"/>
  <c r="BG3480" i="3"/>
  <c r="BV3480" i="3" s="1"/>
  <c r="BG3488" i="3"/>
  <c r="BV3488" i="3" s="1"/>
  <c r="BG3496" i="3"/>
  <c r="BV3496" i="3" s="1"/>
  <c r="BG3504" i="3"/>
  <c r="BV3504" i="3" s="1"/>
  <c r="BG3512" i="3"/>
  <c r="BV3512" i="3" s="1"/>
  <c r="BG3520" i="3"/>
  <c r="BV3520" i="3" s="1"/>
  <c r="BG3528" i="3"/>
  <c r="BV3528" i="3" s="1"/>
  <c r="BG3536" i="3"/>
  <c r="BV3536" i="3" s="1"/>
  <c r="BG3544" i="3"/>
  <c r="BV3544" i="3" s="1"/>
  <c r="BG3552" i="3"/>
  <c r="BV3552" i="3" s="1"/>
  <c r="BG3560" i="3"/>
  <c r="BV3560" i="3" s="1"/>
  <c r="BG3568" i="3"/>
  <c r="BV3568" i="3" s="1"/>
  <c r="BG3576" i="3"/>
  <c r="BV3576" i="3" s="1"/>
  <c r="BG3584" i="3"/>
  <c r="BV3584" i="3" s="1"/>
  <c r="BG3592" i="3"/>
  <c r="BV3592" i="3" s="1"/>
  <c r="BG3600" i="3"/>
  <c r="BV3600" i="3" s="1"/>
  <c r="BG3608" i="3"/>
  <c r="BV3608" i="3" s="1"/>
  <c r="BG3616" i="3"/>
  <c r="BV3616" i="3" s="1"/>
  <c r="BG3624" i="3"/>
  <c r="BV3624" i="3" s="1"/>
  <c r="BG3632" i="3"/>
  <c r="BV3632" i="3" s="1"/>
  <c r="BG3640" i="3"/>
  <c r="BV3640" i="3" s="1"/>
  <c r="BG3648" i="3"/>
  <c r="BV3648" i="3" s="1"/>
  <c r="BG3656" i="3"/>
  <c r="BV3656" i="3" s="1"/>
  <c r="BG3664" i="3"/>
  <c r="BV3664" i="3" s="1"/>
  <c r="BG3672" i="3"/>
  <c r="BV3672" i="3" s="1"/>
  <c r="BG3680" i="3"/>
  <c r="BV3680" i="3" s="1"/>
  <c r="BG3688" i="3"/>
  <c r="BV3688" i="3" s="1"/>
  <c r="BG3696" i="3"/>
  <c r="BV3696" i="3" s="1"/>
  <c r="BG3704" i="3"/>
  <c r="BV3704" i="3" s="1"/>
  <c r="BG3712" i="3"/>
  <c r="BV3712" i="3" s="1"/>
  <c r="BG3720" i="3"/>
  <c r="BV3720" i="3" s="1"/>
  <c r="BG3728" i="3"/>
  <c r="BV3728" i="3" s="1"/>
  <c r="BG3736" i="3"/>
  <c r="BV3736" i="3" s="1"/>
  <c r="BG3744" i="3"/>
  <c r="BV3744" i="3" s="1"/>
  <c r="BG3752" i="3"/>
  <c r="BV3752" i="3" s="1"/>
  <c r="BG3760" i="3"/>
  <c r="BV3760" i="3" s="1"/>
  <c r="BG3768" i="3"/>
  <c r="BV3768" i="3" s="1"/>
  <c r="BG3776" i="3"/>
  <c r="BV3776" i="3" s="1"/>
  <c r="BG3784" i="3"/>
  <c r="BV3784" i="3" s="1"/>
  <c r="BG3792" i="3"/>
  <c r="BV3792" i="3" s="1"/>
  <c r="BG3800" i="3"/>
  <c r="BV3800" i="3" s="1"/>
  <c r="BG3808" i="3"/>
  <c r="BV3808" i="3" s="1"/>
  <c r="BG3816" i="3"/>
  <c r="BV3816" i="3" s="1"/>
  <c r="BG3824" i="3"/>
  <c r="BV3824" i="3" s="1"/>
  <c r="BG3832" i="3"/>
  <c r="BV3832" i="3" s="1"/>
  <c r="BG3840" i="3"/>
  <c r="BV3840" i="3" s="1"/>
  <c r="BG3848" i="3"/>
  <c r="BV3848" i="3" s="1"/>
  <c r="BG3856" i="3"/>
  <c r="BV3856" i="3" s="1"/>
  <c r="BG3864" i="3"/>
  <c r="BV3864" i="3" s="1"/>
  <c r="BG3872" i="3"/>
  <c r="BV3872" i="3" s="1"/>
  <c r="BG3880" i="3"/>
  <c r="BV3880" i="3" s="1"/>
  <c r="BG3888" i="3"/>
  <c r="BV3888" i="3" s="1"/>
  <c r="BG3896" i="3"/>
  <c r="BV3896" i="3" s="1"/>
  <c r="BG3904" i="3"/>
  <c r="BV3904" i="3" s="1"/>
  <c r="BG3912" i="3"/>
  <c r="BV3912" i="3" s="1"/>
  <c r="BG3920" i="3"/>
  <c r="BV3920" i="3" s="1"/>
  <c r="BG3928" i="3"/>
  <c r="BV3928" i="3" s="1"/>
  <c r="BG3793" i="3"/>
  <c r="BV3793" i="3" s="1"/>
  <c r="BG3258" i="3"/>
  <c r="BV3258" i="3" s="1"/>
  <c r="BG3260" i="3"/>
  <c r="BV3260" i="3" s="1"/>
  <c r="BG3274" i="3"/>
  <c r="BV3274" i="3" s="1"/>
  <c r="BG3276" i="3"/>
  <c r="BV3276" i="3" s="1"/>
  <c r="BG3279" i="3"/>
  <c r="BV3279" i="3" s="1"/>
  <c r="BG3287" i="3"/>
  <c r="BV3287" i="3" s="1"/>
  <c r="BG3295" i="3"/>
  <c r="BV3295" i="3" s="1"/>
  <c r="BG3303" i="3"/>
  <c r="BV3303" i="3" s="1"/>
  <c r="BG3311" i="3"/>
  <c r="BV3311" i="3" s="1"/>
  <c r="BG3319" i="3"/>
  <c r="BV3319" i="3" s="1"/>
  <c r="BG3327" i="3"/>
  <c r="BV3327" i="3" s="1"/>
  <c r="BG3335" i="3"/>
  <c r="BV3335" i="3" s="1"/>
  <c r="BG3343" i="3"/>
  <c r="BV3343" i="3" s="1"/>
  <c r="BG3351" i="3"/>
  <c r="BV3351" i="3" s="1"/>
  <c r="BG3359" i="3"/>
  <c r="BV3359" i="3" s="1"/>
  <c r="BG3367" i="3"/>
  <c r="BV3367" i="3" s="1"/>
  <c r="BG3375" i="3"/>
  <c r="BV3375" i="3" s="1"/>
  <c r="BG3383" i="3"/>
  <c r="BV3383" i="3" s="1"/>
  <c r="BG3391" i="3"/>
  <c r="BV3391" i="3" s="1"/>
  <c r="BG3399" i="3"/>
  <c r="BV3399" i="3" s="1"/>
  <c r="BG3407" i="3"/>
  <c r="BV3407" i="3" s="1"/>
  <c r="BG3415" i="3"/>
  <c r="BV3415" i="3" s="1"/>
  <c r="BG3423" i="3"/>
  <c r="BV3423" i="3" s="1"/>
  <c r="BG3431" i="3"/>
  <c r="BV3431" i="3" s="1"/>
  <c r="BG3439" i="3"/>
  <c r="BV3439" i="3" s="1"/>
  <c r="BG3447" i="3"/>
  <c r="BV3447" i="3" s="1"/>
  <c r="BG3455" i="3"/>
  <c r="BV3455" i="3" s="1"/>
  <c r="BG3463" i="3"/>
  <c r="BV3463" i="3" s="1"/>
  <c r="BG3471" i="3"/>
  <c r="BV3471" i="3" s="1"/>
  <c r="BG3479" i="3"/>
  <c r="BV3479" i="3" s="1"/>
  <c r="BG3487" i="3"/>
  <c r="BV3487" i="3" s="1"/>
  <c r="BG3495" i="3"/>
  <c r="BV3495" i="3" s="1"/>
  <c r="BG3503" i="3"/>
  <c r="BV3503" i="3" s="1"/>
  <c r="BG3511" i="3"/>
  <c r="BV3511" i="3" s="1"/>
  <c r="BG3519" i="3"/>
  <c r="BV3519" i="3" s="1"/>
  <c r="BG3527" i="3"/>
  <c r="BV3527" i="3" s="1"/>
  <c r="BG3535" i="3"/>
  <c r="BV3535" i="3" s="1"/>
  <c r="BG3543" i="3"/>
  <c r="BV3543" i="3" s="1"/>
  <c r="BG3551" i="3"/>
  <c r="BV3551" i="3" s="1"/>
  <c r="BG3559" i="3"/>
  <c r="BV3559" i="3" s="1"/>
  <c r="BG3567" i="3"/>
  <c r="BV3567" i="3" s="1"/>
  <c r="BG3575" i="3"/>
  <c r="BV3575" i="3" s="1"/>
  <c r="BG3583" i="3"/>
  <c r="BV3583" i="3" s="1"/>
  <c r="BG3591" i="3"/>
  <c r="BV3591" i="3" s="1"/>
  <c r="BG3599" i="3"/>
  <c r="BV3599" i="3" s="1"/>
  <c r="BG3607" i="3"/>
  <c r="BV3607" i="3" s="1"/>
  <c r="BG3615" i="3"/>
  <c r="BV3615" i="3" s="1"/>
  <c r="BG3623" i="3"/>
  <c r="BV3623" i="3" s="1"/>
  <c r="BG3631" i="3"/>
  <c r="BV3631" i="3" s="1"/>
  <c r="BG3639" i="3"/>
  <c r="BV3639" i="3" s="1"/>
  <c r="BG3647" i="3"/>
  <c r="BV3647" i="3" s="1"/>
  <c r="BG3655" i="3"/>
  <c r="BV3655" i="3" s="1"/>
  <c r="BG3663" i="3"/>
  <c r="BV3663" i="3" s="1"/>
  <c r="BG3671" i="3"/>
  <c r="BV3671" i="3" s="1"/>
  <c r="BG3679" i="3"/>
  <c r="BV3679" i="3" s="1"/>
  <c r="BG3687" i="3"/>
  <c r="BV3687" i="3" s="1"/>
  <c r="BG3695" i="3"/>
  <c r="BV3695" i="3" s="1"/>
  <c r="BG3703" i="3"/>
  <c r="BV3703" i="3" s="1"/>
  <c r="BG3711" i="3"/>
  <c r="BV3711" i="3" s="1"/>
  <c r="BG3719" i="3"/>
  <c r="BV3719" i="3" s="1"/>
  <c r="BG3727" i="3"/>
  <c r="BV3727" i="3" s="1"/>
  <c r="BG3735" i="3"/>
  <c r="BV3735" i="3" s="1"/>
  <c r="BG3743" i="3"/>
  <c r="BV3743" i="3" s="1"/>
  <c r="BG3751" i="3"/>
  <c r="BV3751" i="3" s="1"/>
  <c r="BG3759" i="3"/>
  <c r="BV3759" i="3" s="1"/>
  <c r="BG3767" i="3"/>
  <c r="BV3767" i="3" s="1"/>
  <c r="BG3775" i="3"/>
  <c r="BV3775" i="3" s="1"/>
  <c r="BG3783" i="3"/>
  <c r="BV3783" i="3" s="1"/>
  <c r="BG3791" i="3"/>
  <c r="BV3791" i="3" s="1"/>
  <c r="BG3799" i="3"/>
  <c r="BV3799" i="3" s="1"/>
  <c r="BG3807" i="3"/>
  <c r="BV3807" i="3" s="1"/>
  <c r="BG3815" i="3"/>
  <c r="BV3815" i="3" s="1"/>
  <c r="BG3823" i="3"/>
  <c r="BV3823" i="3" s="1"/>
  <c r="BG3831" i="3"/>
  <c r="BV3831" i="3" s="1"/>
  <c r="BG3839" i="3"/>
  <c r="BV3839" i="3" s="1"/>
  <c r="BG3847" i="3"/>
  <c r="BV3847" i="3" s="1"/>
  <c r="BG3855" i="3"/>
  <c r="BV3855" i="3" s="1"/>
  <c r="BG3863" i="3"/>
  <c r="BV3863" i="3" s="1"/>
  <c r="BG3871" i="3"/>
  <c r="BV3871" i="3" s="1"/>
  <c r="BG3879" i="3"/>
  <c r="BV3879" i="3" s="1"/>
  <c r="BG3887" i="3"/>
  <c r="BV3887" i="3" s="1"/>
  <c r="BG3895" i="3"/>
  <c r="BV3895" i="3" s="1"/>
  <c r="BG3903" i="3"/>
  <c r="BV3903" i="3" s="1"/>
  <c r="BG3911" i="3"/>
  <c r="BV3911" i="3" s="1"/>
  <c r="BG3919" i="3"/>
  <c r="BV3919" i="3" s="1"/>
  <c r="BG3927" i="3"/>
  <c r="BV3927" i="3" s="1"/>
  <c r="BG3761" i="3"/>
  <c r="BV3761" i="3" s="1"/>
  <c r="BG3897" i="3"/>
  <c r="BV3897" i="3" s="1"/>
  <c r="BG3913" i="3"/>
  <c r="BV3913" i="3" s="1"/>
  <c r="BG3921" i="3"/>
  <c r="BV3921" i="3" s="1"/>
  <c r="BG3265" i="3"/>
  <c r="BV3265" i="3" s="1"/>
  <c r="BG3278" i="3"/>
  <c r="BV3278" i="3" s="1"/>
  <c r="BG3286" i="3"/>
  <c r="BV3286" i="3" s="1"/>
  <c r="BG3294" i="3"/>
  <c r="BV3294" i="3" s="1"/>
  <c r="BG3302" i="3"/>
  <c r="BV3302" i="3" s="1"/>
  <c r="BG3310" i="3"/>
  <c r="BV3310" i="3" s="1"/>
  <c r="BG3318" i="3"/>
  <c r="BV3318" i="3" s="1"/>
  <c r="BG3326" i="3"/>
  <c r="BV3326" i="3" s="1"/>
  <c r="BG3334" i="3"/>
  <c r="BV3334" i="3" s="1"/>
  <c r="BG3342" i="3"/>
  <c r="BV3342" i="3" s="1"/>
  <c r="BG3350" i="3"/>
  <c r="BV3350" i="3" s="1"/>
  <c r="BG3358" i="3"/>
  <c r="BV3358" i="3" s="1"/>
  <c r="BG3366" i="3"/>
  <c r="BV3366" i="3" s="1"/>
  <c r="BG3374" i="3"/>
  <c r="BV3374" i="3" s="1"/>
  <c r="BG3382" i="3"/>
  <c r="BV3382" i="3" s="1"/>
  <c r="BG3390" i="3"/>
  <c r="BV3390" i="3" s="1"/>
  <c r="BG3398" i="3"/>
  <c r="BV3398" i="3" s="1"/>
  <c r="BG3406" i="3"/>
  <c r="BV3406" i="3" s="1"/>
  <c r="BG3414" i="3"/>
  <c r="BV3414" i="3" s="1"/>
  <c r="BG3422" i="3"/>
  <c r="BV3422" i="3" s="1"/>
  <c r="BG3430" i="3"/>
  <c r="BV3430" i="3" s="1"/>
  <c r="BG3438" i="3"/>
  <c r="BV3438" i="3" s="1"/>
  <c r="BG3446" i="3"/>
  <c r="BV3446" i="3" s="1"/>
  <c r="BG3454" i="3"/>
  <c r="BV3454" i="3" s="1"/>
  <c r="BG3462" i="3"/>
  <c r="BV3462" i="3" s="1"/>
  <c r="BG3470" i="3"/>
  <c r="BV3470" i="3" s="1"/>
  <c r="BG3478" i="3"/>
  <c r="BV3478" i="3" s="1"/>
  <c r="BG3486" i="3"/>
  <c r="BV3486" i="3" s="1"/>
  <c r="BG3494" i="3"/>
  <c r="BV3494" i="3" s="1"/>
  <c r="BG3502" i="3"/>
  <c r="BV3502" i="3" s="1"/>
  <c r="BG3510" i="3"/>
  <c r="BV3510" i="3" s="1"/>
  <c r="BG3518" i="3"/>
  <c r="BV3518" i="3" s="1"/>
  <c r="BG3526" i="3"/>
  <c r="BV3526" i="3" s="1"/>
  <c r="BG3534" i="3"/>
  <c r="BV3534" i="3" s="1"/>
  <c r="BG3542" i="3"/>
  <c r="BV3542" i="3" s="1"/>
  <c r="BG3550" i="3"/>
  <c r="BV3550" i="3" s="1"/>
  <c r="BG3558" i="3"/>
  <c r="BV3558" i="3" s="1"/>
  <c r="BG3566" i="3"/>
  <c r="BV3566" i="3" s="1"/>
  <c r="BG3574" i="3"/>
  <c r="BV3574" i="3" s="1"/>
  <c r="BG3582" i="3"/>
  <c r="BV3582" i="3" s="1"/>
  <c r="BG3590" i="3"/>
  <c r="BV3590" i="3" s="1"/>
  <c r="BG3598" i="3"/>
  <c r="BV3598" i="3" s="1"/>
  <c r="BG3606" i="3"/>
  <c r="BV3606" i="3" s="1"/>
  <c r="BG3614" i="3"/>
  <c r="BV3614" i="3" s="1"/>
  <c r="BG3622" i="3"/>
  <c r="BV3622" i="3" s="1"/>
  <c r="BG3630" i="3"/>
  <c r="BV3630" i="3" s="1"/>
  <c r="BG3638" i="3"/>
  <c r="BV3638" i="3" s="1"/>
  <c r="BG3646" i="3"/>
  <c r="BV3646" i="3" s="1"/>
  <c r="BG3654" i="3"/>
  <c r="BV3654" i="3" s="1"/>
  <c r="BG3662" i="3"/>
  <c r="BV3662" i="3" s="1"/>
  <c r="BG3670" i="3"/>
  <c r="BV3670" i="3" s="1"/>
  <c r="BG3678" i="3"/>
  <c r="BV3678" i="3" s="1"/>
  <c r="BG3686" i="3"/>
  <c r="BV3686" i="3" s="1"/>
  <c r="BG3694" i="3"/>
  <c r="BV3694" i="3" s="1"/>
  <c r="BG3702" i="3"/>
  <c r="BV3702" i="3" s="1"/>
  <c r="BG3710" i="3"/>
  <c r="BV3710" i="3" s="1"/>
  <c r="BG3718" i="3"/>
  <c r="BV3718" i="3" s="1"/>
  <c r="BG3726" i="3"/>
  <c r="BV3726" i="3" s="1"/>
  <c r="BG3734" i="3"/>
  <c r="BV3734" i="3" s="1"/>
  <c r="BG3742" i="3"/>
  <c r="BV3742" i="3" s="1"/>
  <c r="BG3750" i="3"/>
  <c r="BV3750" i="3" s="1"/>
  <c r="BG3758" i="3"/>
  <c r="BV3758" i="3" s="1"/>
  <c r="BG3766" i="3"/>
  <c r="BV3766" i="3" s="1"/>
  <c r="BG3774" i="3"/>
  <c r="BV3774" i="3" s="1"/>
  <c r="BG3782" i="3"/>
  <c r="BV3782" i="3" s="1"/>
  <c r="BG3790" i="3"/>
  <c r="BV3790" i="3" s="1"/>
  <c r="BG3798" i="3"/>
  <c r="BV3798" i="3" s="1"/>
  <c r="BG3806" i="3"/>
  <c r="BV3806" i="3" s="1"/>
  <c r="BG3814" i="3"/>
  <c r="BV3814" i="3" s="1"/>
  <c r="BG3822" i="3"/>
  <c r="BV3822" i="3" s="1"/>
  <c r="BG3830" i="3"/>
  <c r="BV3830" i="3" s="1"/>
  <c r="BG3838" i="3"/>
  <c r="BV3838" i="3" s="1"/>
  <c r="BG3846" i="3"/>
  <c r="BV3846" i="3" s="1"/>
  <c r="BG3854" i="3"/>
  <c r="BV3854" i="3" s="1"/>
  <c r="BG3862" i="3"/>
  <c r="BV3862" i="3" s="1"/>
  <c r="BG3870" i="3"/>
  <c r="BV3870" i="3" s="1"/>
  <c r="BG3878" i="3"/>
  <c r="BV3878" i="3" s="1"/>
  <c r="BG3886" i="3"/>
  <c r="BV3886" i="3" s="1"/>
  <c r="BG3894" i="3"/>
  <c r="BV3894" i="3" s="1"/>
  <c r="BG3902" i="3"/>
  <c r="BV3902" i="3" s="1"/>
  <c r="BG3910" i="3"/>
  <c r="BV3910" i="3" s="1"/>
  <c r="BG3918" i="3"/>
  <c r="BV3918" i="3" s="1"/>
  <c r="BG3926" i="3"/>
  <c r="BV3926" i="3" s="1"/>
  <c r="BG3769" i="3"/>
  <c r="BV3769" i="3" s="1"/>
  <c r="BG3777" i="3"/>
  <c r="BV3777" i="3" s="1"/>
  <c r="BG3817" i="3"/>
  <c r="BV3817" i="3" s="1"/>
  <c r="BG3865" i="3"/>
  <c r="BV3865" i="3" s="1"/>
  <c r="BG3249" i="3"/>
  <c r="BV3249" i="3" s="1"/>
  <c r="BG3256" i="3"/>
  <c r="BV3256" i="3" s="1"/>
  <c r="BG3263" i="3"/>
  <c r="BV3263" i="3" s="1"/>
  <c r="BG3272" i="3"/>
  <c r="BV3272" i="3" s="1"/>
  <c r="BG3285" i="3"/>
  <c r="BV3285" i="3" s="1"/>
  <c r="BG3293" i="3"/>
  <c r="BV3293" i="3" s="1"/>
  <c r="BG3301" i="3"/>
  <c r="BV3301" i="3" s="1"/>
  <c r="BG3309" i="3"/>
  <c r="BV3309" i="3" s="1"/>
  <c r="BG3317" i="3"/>
  <c r="BV3317" i="3" s="1"/>
  <c r="BG3325" i="3"/>
  <c r="BV3325" i="3" s="1"/>
  <c r="BG3333" i="3"/>
  <c r="BV3333" i="3" s="1"/>
  <c r="BG3341" i="3"/>
  <c r="BV3341" i="3" s="1"/>
  <c r="BG3349" i="3"/>
  <c r="BV3349" i="3" s="1"/>
  <c r="BG3357" i="3"/>
  <c r="BV3357" i="3" s="1"/>
  <c r="BG3365" i="3"/>
  <c r="BV3365" i="3" s="1"/>
  <c r="BG3373" i="3"/>
  <c r="BV3373" i="3" s="1"/>
  <c r="BG3381" i="3"/>
  <c r="BV3381" i="3" s="1"/>
  <c r="BG3389" i="3"/>
  <c r="BV3389" i="3" s="1"/>
  <c r="BG3397" i="3"/>
  <c r="BV3397" i="3" s="1"/>
  <c r="BG3405" i="3"/>
  <c r="BV3405" i="3" s="1"/>
  <c r="BG3413" i="3"/>
  <c r="BV3413" i="3" s="1"/>
  <c r="BG3421" i="3"/>
  <c r="BV3421" i="3" s="1"/>
  <c r="BG3429" i="3"/>
  <c r="BV3429" i="3" s="1"/>
  <c r="BG3437" i="3"/>
  <c r="BV3437" i="3" s="1"/>
  <c r="BG3445" i="3"/>
  <c r="BV3445" i="3" s="1"/>
  <c r="BG3453" i="3"/>
  <c r="BV3453" i="3" s="1"/>
  <c r="BG3461" i="3"/>
  <c r="BV3461" i="3" s="1"/>
  <c r="BG3469" i="3"/>
  <c r="BV3469" i="3" s="1"/>
  <c r="BG3477" i="3"/>
  <c r="BV3477" i="3" s="1"/>
  <c r="BG3485" i="3"/>
  <c r="BV3485" i="3" s="1"/>
  <c r="BG3493" i="3"/>
  <c r="BV3493" i="3" s="1"/>
  <c r="BG3501" i="3"/>
  <c r="BV3501" i="3" s="1"/>
  <c r="BG3509" i="3"/>
  <c r="BV3509" i="3" s="1"/>
  <c r="BG3517" i="3"/>
  <c r="BV3517" i="3" s="1"/>
  <c r="BG3525" i="3"/>
  <c r="BV3525" i="3" s="1"/>
  <c r="BG3533" i="3"/>
  <c r="BV3533" i="3" s="1"/>
  <c r="BG3541" i="3"/>
  <c r="BV3541" i="3" s="1"/>
  <c r="BG3549" i="3"/>
  <c r="BV3549" i="3" s="1"/>
  <c r="BG3557" i="3"/>
  <c r="BV3557" i="3" s="1"/>
  <c r="BG3565" i="3"/>
  <c r="BV3565" i="3" s="1"/>
  <c r="BG3573" i="3"/>
  <c r="BV3573" i="3" s="1"/>
  <c r="BG3581" i="3"/>
  <c r="BV3581" i="3" s="1"/>
  <c r="BG3589" i="3"/>
  <c r="BV3589" i="3" s="1"/>
  <c r="BG3597" i="3"/>
  <c r="BV3597" i="3" s="1"/>
  <c r="BG3605" i="3"/>
  <c r="BV3605" i="3" s="1"/>
  <c r="BG3613" i="3"/>
  <c r="BV3613" i="3" s="1"/>
  <c r="BG3621" i="3"/>
  <c r="BV3621" i="3" s="1"/>
  <c r="BG3629" i="3"/>
  <c r="BV3629" i="3" s="1"/>
  <c r="BG3637" i="3"/>
  <c r="BV3637" i="3" s="1"/>
  <c r="BG3645" i="3"/>
  <c r="BV3645" i="3" s="1"/>
  <c r="BG3653" i="3"/>
  <c r="BV3653" i="3" s="1"/>
  <c r="BG3661" i="3"/>
  <c r="BV3661" i="3" s="1"/>
  <c r="BG3669" i="3"/>
  <c r="BV3669" i="3" s="1"/>
  <c r="BG3677" i="3"/>
  <c r="BV3677" i="3" s="1"/>
  <c r="BG3685" i="3"/>
  <c r="BV3685" i="3" s="1"/>
  <c r="BG3693" i="3"/>
  <c r="BV3693" i="3" s="1"/>
  <c r="BG3701" i="3"/>
  <c r="BV3701" i="3" s="1"/>
  <c r="BG3709" i="3"/>
  <c r="BV3709" i="3" s="1"/>
  <c r="BG3717" i="3"/>
  <c r="BV3717" i="3" s="1"/>
  <c r="BG3725" i="3"/>
  <c r="BV3725" i="3" s="1"/>
  <c r="BG3733" i="3"/>
  <c r="BV3733" i="3" s="1"/>
  <c r="BG3741" i="3"/>
  <c r="BV3741" i="3" s="1"/>
  <c r="BG3749" i="3"/>
  <c r="BV3749" i="3" s="1"/>
  <c r="BG3757" i="3"/>
  <c r="BV3757" i="3" s="1"/>
  <c r="BG3765" i="3"/>
  <c r="BV3765" i="3" s="1"/>
  <c r="BG3773" i="3"/>
  <c r="BV3773" i="3" s="1"/>
  <c r="BG3781" i="3"/>
  <c r="BV3781" i="3" s="1"/>
  <c r="BG3789" i="3"/>
  <c r="BV3789" i="3" s="1"/>
  <c r="BG3797" i="3"/>
  <c r="BV3797" i="3" s="1"/>
  <c r="BG3805" i="3"/>
  <c r="BV3805" i="3" s="1"/>
  <c r="BG3813" i="3"/>
  <c r="BV3813" i="3" s="1"/>
  <c r="BG3821" i="3"/>
  <c r="BV3821" i="3" s="1"/>
  <c r="BG3829" i="3"/>
  <c r="BV3829" i="3" s="1"/>
  <c r="BG3837" i="3"/>
  <c r="BV3837" i="3" s="1"/>
  <c r="BG3845" i="3"/>
  <c r="BV3845" i="3" s="1"/>
  <c r="BG3853" i="3"/>
  <c r="BV3853" i="3" s="1"/>
  <c r="BG3861" i="3"/>
  <c r="BV3861" i="3" s="1"/>
  <c r="BG3869" i="3"/>
  <c r="BV3869" i="3" s="1"/>
  <c r="BG3877" i="3"/>
  <c r="BV3877" i="3" s="1"/>
  <c r="BG3885" i="3"/>
  <c r="BV3885" i="3" s="1"/>
  <c r="BG3893" i="3"/>
  <c r="BV3893" i="3" s="1"/>
  <c r="BG3901" i="3"/>
  <c r="BV3901" i="3" s="1"/>
  <c r="BG3909" i="3"/>
  <c r="BV3909" i="3" s="1"/>
  <c r="BG3917" i="3"/>
  <c r="BV3917" i="3" s="1"/>
  <c r="BG3925" i="3"/>
  <c r="BV3925" i="3" s="1"/>
  <c r="BG3933" i="3"/>
  <c r="BV3933" i="3" s="1"/>
  <c r="BG3261" i="3"/>
  <c r="BV3261" i="3" s="1"/>
  <c r="BG3277" i="3"/>
  <c r="BV3277" i="3" s="1"/>
  <c r="BG3284" i="3"/>
  <c r="BV3284" i="3" s="1"/>
  <c r="BG3292" i="3"/>
  <c r="BV3292" i="3" s="1"/>
  <c r="BG3300" i="3"/>
  <c r="BV3300" i="3" s="1"/>
  <c r="BG3308" i="3"/>
  <c r="BV3308" i="3" s="1"/>
  <c r="BG3316" i="3"/>
  <c r="BV3316" i="3" s="1"/>
  <c r="BG3324" i="3"/>
  <c r="BV3324" i="3" s="1"/>
  <c r="BG3332" i="3"/>
  <c r="BV3332" i="3" s="1"/>
  <c r="BG3340" i="3"/>
  <c r="BV3340" i="3" s="1"/>
  <c r="BG3348" i="3"/>
  <c r="BV3348" i="3" s="1"/>
  <c r="BG3356" i="3"/>
  <c r="BV3356" i="3" s="1"/>
  <c r="BG3364" i="3"/>
  <c r="BV3364" i="3" s="1"/>
  <c r="BG3372" i="3"/>
  <c r="BV3372" i="3" s="1"/>
  <c r="BG3380" i="3"/>
  <c r="BV3380" i="3" s="1"/>
  <c r="BG3388" i="3"/>
  <c r="BV3388" i="3" s="1"/>
  <c r="BG3396" i="3"/>
  <c r="BV3396" i="3" s="1"/>
  <c r="BG3404" i="3"/>
  <c r="BV3404" i="3" s="1"/>
  <c r="BG3412" i="3"/>
  <c r="BV3412" i="3" s="1"/>
  <c r="BG3420" i="3"/>
  <c r="BV3420" i="3" s="1"/>
  <c r="BG3428" i="3"/>
  <c r="BV3428" i="3" s="1"/>
  <c r="BG3436" i="3"/>
  <c r="BV3436" i="3" s="1"/>
  <c r="BG3444" i="3"/>
  <c r="BV3444" i="3" s="1"/>
  <c r="BG3452" i="3"/>
  <c r="BV3452" i="3" s="1"/>
  <c r="BG3460" i="3"/>
  <c r="BV3460" i="3" s="1"/>
  <c r="BG3468" i="3"/>
  <c r="BV3468" i="3" s="1"/>
  <c r="BG3476" i="3"/>
  <c r="BV3476" i="3" s="1"/>
  <c r="BG3484" i="3"/>
  <c r="BV3484" i="3" s="1"/>
  <c r="BG3492" i="3"/>
  <c r="BV3492" i="3" s="1"/>
  <c r="BG3500" i="3"/>
  <c r="BV3500" i="3" s="1"/>
  <c r="BG3508" i="3"/>
  <c r="BV3508" i="3" s="1"/>
  <c r="BG3516" i="3"/>
  <c r="BV3516" i="3" s="1"/>
  <c r="BG3524" i="3"/>
  <c r="BV3524" i="3" s="1"/>
  <c r="BG3532" i="3"/>
  <c r="BV3532" i="3" s="1"/>
  <c r="BG3540" i="3"/>
  <c r="BV3540" i="3" s="1"/>
  <c r="BG3548" i="3"/>
  <c r="BV3548" i="3" s="1"/>
  <c r="BG3556" i="3"/>
  <c r="BV3556" i="3" s="1"/>
  <c r="BG3564" i="3"/>
  <c r="BV3564" i="3" s="1"/>
  <c r="BG3572" i="3"/>
  <c r="BV3572" i="3" s="1"/>
  <c r="BG3580" i="3"/>
  <c r="BV3580" i="3" s="1"/>
  <c r="BG3588" i="3"/>
  <c r="BV3588" i="3" s="1"/>
  <c r="BG3596" i="3"/>
  <c r="BV3596" i="3" s="1"/>
  <c r="BG3604" i="3"/>
  <c r="BV3604" i="3" s="1"/>
  <c r="BG3612" i="3"/>
  <c r="BV3612" i="3" s="1"/>
  <c r="BG3620" i="3"/>
  <c r="BV3620" i="3" s="1"/>
  <c r="BG3628" i="3"/>
  <c r="BV3628" i="3" s="1"/>
  <c r="BG3636" i="3"/>
  <c r="BV3636" i="3" s="1"/>
  <c r="BG3644" i="3"/>
  <c r="BV3644" i="3" s="1"/>
  <c r="BG3652" i="3"/>
  <c r="BV3652" i="3" s="1"/>
  <c r="BG3660" i="3"/>
  <c r="BV3660" i="3" s="1"/>
  <c r="BG3668" i="3"/>
  <c r="BV3668" i="3" s="1"/>
  <c r="BG3676" i="3"/>
  <c r="BV3676" i="3" s="1"/>
  <c r="BG3684" i="3"/>
  <c r="BV3684" i="3" s="1"/>
  <c r="BG3692" i="3"/>
  <c r="BV3692" i="3" s="1"/>
  <c r="BG3700" i="3"/>
  <c r="BV3700" i="3" s="1"/>
  <c r="BG3708" i="3"/>
  <c r="BV3708" i="3" s="1"/>
  <c r="BG3716" i="3"/>
  <c r="BV3716" i="3" s="1"/>
  <c r="BG3724" i="3"/>
  <c r="BV3724" i="3" s="1"/>
  <c r="BG3732" i="3"/>
  <c r="BV3732" i="3" s="1"/>
  <c r="BG3740" i="3"/>
  <c r="BV3740" i="3" s="1"/>
  <c r="BG3748" i="3"/>
  <c r="BV3748" i="3" s="1"/>
  <c r="BG3756" i="3"/>
  <c r="BV3756" i="3" s="1"/>
  <c r="BG3764" i="3"/>
  <c r="BV3764" i="3" s="1"/>
  <c r="BG3772" i="3"/>
  <c r="BV3772" i="3" s="1"/>
  <c r="BG3780" i="3"/>
  <c r="BV3780" i="3" s="1"/>
  <c r="BG3788" i="3"/>
  <c r="BV3788" i="3" s="1"/>
  <c r="BG3796" i="3"/>
  <c r="BV3796" i="3" s="1"/>
  <c r="BG3804" i="3"/>
  <c r="BV3804" i="3" s="1"/>
  <c r="BG3812" i="3"/>
  <c r="BV3812" i="3" s="1"/>
  <c r="BG3820" i="3"/>
  <c r="BV3820" i="3" s="1"/>
  <c r="BG3828" i="3"/>
  <c r="BV3828" i="3" s="1"/>
  <c r="BG3836" i="3"/>
  <c r="BV3836" i="3" s="1"/>
  <c r="BG3844" i="3"/>
  <c r="BV3844" i="3" s="1"/>
  <c r="BG3852" i="3"/>
  <c r="BV3852" i="3" s="1"/>
  <c r="BG3860" i="3"/>
  <c r="BV3860" i="3" s="1"/>
  <c r="BG3868" i="3"/>
  <c r="BV3868" i="3" s="1"/>
  <c r="BG3876" i="3"/>
  <c r="BV3876" i="3" s="1"/>
  <c r="BG3884" i="3"/>
  <c r="BV3884" i="3" s="1"/>
  <c r="BG3892" i="3"/>
  <c r="BV3892" i="3" s="1"/>
  <c r="BG3900" i="3"/>
  <c r="BV3900" i="3" s="1"/>
  <c r="BG3908" i="3"/>
  <c r="BV3908" i="3" s="1"/>
  <c r="BG3916" i="3"/>
  <c r="BV3916" i="3" s="1"/>
  <c r="BG3924" i="3"/>
  <c r="BV3924" i="3" s="1"/>
  <c r="BG3932" i="3"/>
  <c r="BV3932" i="3" s="1"/>
  <c r="BG3929" i="3"/>
  <c r="BV3929" i="3" s="1"/>
  <c r="BG3244" i="3"/>
  <c r="BV3244" i="3" s="1"/>
  <c r="BG3266" i="3"/>
  <c r="BV3266" i="3" s="1"/>
  <c r="BG3268" i="3"/>
  <c r="BV3268" i="3" s="1"/>
  <c r="BG3283" i="3"/>
  <c r="BV3283" i="3" s="1"/>
  <c r="BG3291" i="3"/>
  <c r="BV3291" i="3" s="1"/>
  <c r="BG3299" i="3"/>
  <c r="BV3299" i="3" s="1"/>
  <c r="BG3307" i="3"/>
  <c r="BV3307" i="3" s="1"/>
  <c r="BG3315" i="3"/>
  <c r="BV3315" i="3" s="1"/>
  <c r="BG3323" i="3"/>
  <c r="BV3323" i="3" s="1"/>
  <c r="BG3331" i="3"/>
  <c r="BV3331" i="3" s="1"/>
  <c r="BG3339" i="3"/>
  <c r="BV3339" i="3" s="1"/>
  <c r="BG3347" i="3"/>
  <c r="BV3347" i="3" s="1"/>
  <c r="BG3355" i="3"/>
  <c r="BV3355" i="3" s="1"/>
  <c r="BG3363" i="3"/>
  <c r="BV3363" i="3" s="1"/>
  <c r="BG3371" i="3"/>
  <c r="BV3371" i="3" s="1"/>
  <c r="BG3379" i="3"/>
  <c r="BV3379" i="3" s="1"/>
  <c r="BG3387" i="3"/>
  <c r="BV3387" i="3" s="1"/>
  <c r="BG3395" i="3"/>
  <c r="BV3395" i="3" s="1"/>
  <c r="BG3403" i="3"/>
  <c r="BV3403" i="3" s="1"/>
  <c r="BG3411" i="3"/>
  <c r="BV3411" i="3" s="1"/>
  <c r="BG3419" i="3"/>
  <c r="BV3419" i="3" s="1"/>
  <c r="BG3427" i="3"/>
  <c r="BV3427" i="3" s="1"/>
  <c r="BG3435" i="3"/>
  <c r="BV3435" i="3" s="1"/>
  <c r="BG3443" i="3"/>
  <c r="BV3443" i="3" s="1"/>
  <c r="BG3451" i="3"/>
  <c r="BV3451" i="3" s="1"/>
  <c r="BG3459" i="3"/>
  <c r="BV3459" i="3" s="1"/>
  <c r="BG3467" i="3"/>
  <c r="BV3467" i="3" s="1"/>
  <c r="BG3475" i="3"/>
  <c r="BV3475" i="3" s="1"/>
  <c r="BG3483" i="3"/>
  <c r="BV3483" i="3" s="1"/>
  <c r="BG3491" i="3"/>
  <c r="BV3491" i="3" s="1"/>
  <c r="BG3499" i="3"/>
  <c r="BV3499" i="3" s="1"/>
  <c r="BG3507" i="3"/>
  <c r="BV3507" i="3" s="1"/>
  <c r="BG3515" i="3"/>
  <c r="BV3515" i="3" s="1"/>
  <c r="BG3523" i="3"/>
  <c r="BV3523" i="3" s="1"/>
  <c r="BG3531" i="3"/>
  <c r="BV3531" i="3" s="1"/>
  <c r="BG3539" i="3"/>
  <c r="BV3539" i="3" s="1"/>
  <c r="BG3547" i="3"/>
  <c r="BV3547" i="3" s="1"/>
  <c r="BG3555" i="3"/>
  <c r="BV3555" i="3" s="1"/>
  <c r="BG3563" i="3"/>
  <c r="BV3563" i="3" s="1"/>
  <c r="BG3571" i="3"/>
  <c r="BV3571" i="3" s="1"/>
  <c r="BG3579" i="3"/>
  <c r="BV3579" i="3" s="1"/>
  <c r="BG3587" i="3"/>
  <c r="BV3587" i="3" s="1"/>
  <c r="BG3595" i="3"/>
  <c r="BV3595" i="3" s="1"/>
  <c r="BG3603" i="3"/>
  <c r="BV3603" i="3" s="1"/>
  <c r="BG3611" i="3"/>
  <c r="BV3611" i="3" s="1"/>
  <c r="BG3619" i="3"/>
  <c r="BV3619" i="3" s="1"/>
  <c r="BG3627" i="3"/>
  <c r="BV3627" i="3" s="1"/>
  <c r="BG3635" i="3"/>
  <c r="BV3635" i="3" s="1"/>
  <c r="BG3643" i="3"/>
  <c r="BV3643" i="3" s="1"/>
  <c r="BG3651" i="3"/>
  <c r="BV3651" i="3" s="1"/>
  <c r="BG3659" i="3"/>
  <c r="BV3659" i="3" s="1"/>
  <c r="BG3667" i="3"/>
  <c r="BV3667" i="3" s="1"/>
  <c r="BG3675" i="3"/>
  <c r="BV3675" i="3" s="1"/>
  <c r="BG3683" i="3"/>
  <c r="BV3683" i="3" s="1"/>
  <c r="BG3691" i="3"/>
  <c r="BV3691" i="3" s="1"/>
  <c r="BG3699" i="3"/>
  <c r="BV3699" i="3" s="1"/>
  <c r="BG3707" i="3"/>
  <c r="BV3707" i="3" s="1"/>
  <c r="BG3715" i="3"/>
  <c r="BV3715" i="3" s="1"/>
  <c r="BG3723" i="3"/>
  <c r="BV3723" i="3" s="1"/>
  <c r="BG3731" i="3"/>
  <c r="BV3731" i="3" s="1"/>
  <c r="BG3739" i="3"/>
  <c r="BV3739" i="3" s="1"/>
  <c r="BG3747" i="3"/>
  <c r="BV3747" i="3" s="1"/>
  <c r="BG3755" i="3"/>
  <c r="BV3755" i="3" s="1"/>
  <c r="BG3763" i="3"/>
  <c r="BV3763" i="3" s="1"/>
  <c r="BG3771" i="3"/>
  <c r="BV3771" i="3" s="1"/>
  <c r="BG3779" i="3"/>
  <c r="BV3779" i="3" s="1"/>
  <c r="BG3787" i="3"/>
  <c r="BV3787" i="3" s="1"/>
  <c r="BG3795" i="3"/>
  <c r="BV3795" i="3" s="1"/>
  <c r="BG3803" i="3"/>
  <c r="BV3803" i="3" s="1"/>
  <c r="BG3811" i="3"/>
  <c r="BV3811" i="3" s="1"/>
  <c r="BG3819" i="3"/>
  <c r="BV3819" i="3" s="1"/>
  <c r="BG3827" i="3"/>
  <c r="BV3827" i="3" s="1"/>
  <c r="BG3835" i="3"/>
  <c r="BV3835" i="3" s="1"/>
  <c r="BG3843" i="3"/>
  <c r="BV3843" i="3" s="1"/>
  <c r="BG3851" i="3"/>
  <c r="BV3851" i="3" s="1"/>
  <c r="BG3859" i="3"/>
  <c r="BV3859" i="3" s="1"/>
  <c r="BG3867" i="3"/>
  <c r="BV3867" i="3" s="1"/>
  <c r="BG3875" i="3"/>
  <c r="BV3875" i="3" s="1"/>
  <c r="BG3883" i="3"/>
  <c r="BV3883" i="3" s="1"/>
  <c r="BG3891" i="3"/>
  <c r="BV3891" i="3" s="1"/>
  <c r="BG3899" i="3"/>
  <c r="BV3899" i="3" s="1"/>
  <c r="BG3907" i="3"/>
  <c r="BV3907" i="3" s="1"/>
  <c r="BG3915" i="3"/>
  <c r="BV3915" i="3" s="1"/>
  <c r="BG3923" i="3"/>
  <c r="BV3923" i="3" s="1"/>
  <c r="BG3931" i="3"/>
  <c r="BV3931" i="3" s="1"/>
  <c r="BG3801" i="3"/>
  <c r="BV3801" i="3" s="1"/>
  <c r="BG3825" i="3"/>
  <c r="BV3825" i="3" s="1"/>
  <c r="BG3881" i="3"/>
  <c r="BV3881" i="3" s="1"/>
  <c r="BG3889" i="3"/>
  <c r="BV3889" i="3" s="1"/>
  <c r="BG3236" i="3"/>
  <c r="BV3236" i="3" s="1"/>
  <c r="BG3248" i="3"/>
  <c r="BV3248" i="3" s="1"/>
  <c r="BG3257" i="3"/>
  <c r="BV3257" i="3" s="1"/>
  <c r="BG3273" i="3"/>
  <c r="BV3273" i="3" s="1"/>
  <c r="BG3282" i="3"/>
  <c r="BV3282" i="3" s="1"/>
  <c r="BG3290" i="3"/>
  <c r="BV3290" i="3" s="1"/>
  <c r="BG3298" i="3"/>
  <c r="BV3298" i="3" s="1"/>
  <c r="BG3306" i="3"/>
  <c r="BV3306" i="3" s="1"/>
  <c r="BG3314" i="3"/>
  <c r="BV3314" i="3" s="1"/>
  <c r="BG3322" i="3"/>
  <c r="BV3322" i="3" s="1"/>
  <c r="BG3330" i="3"/>
  <c r="BV3330" i="3" s="1"/>
  <c r="BG3338" i="3"/>
  <c r="BV3338" i="3" s="1"/>
  <c r="BG3346" i="3"/>
  <c r="BV3346" i="3" s="1"/>
  <c r="BG3354" i="3"/>
  <c r="BV3354" i="3" s="1"/>
  <c r="BG3362" i="3"/>
  <c r="BV3362" i="3" s="1"/>
  <c r="BG3370" i="3"/>
  <c r="BV3370" i="3" s="1"/>
  <c r="BG3378" i="3"/>
  <c r="BV3378" i="3" s="1"/>
  <c r="BG3386" i="3"/>
  <c r="BV3386" i="3" s="1"/>
  <c r="BG3394" i="3"/>
  <c r="BV3394" i="3" s="1"/>
  <c r="BG3402" i="3"/>
  <c r="BV3402" i="3" s="1"/>
  <c r="BG3410" i="3"/>
  <c r="BV3410" i="3" s="1"/>
  <c r="BG3418" i="3"/>
  <c r="BV3418" i="3" s="1"/>
  <c r="BG3426" i="3"/>
  <c r="BV3426" i="3" s="1"/>
  <c r="BG3434" i="3"/>
  <c r="BV3434" i="3" s="1"/>
  <c r="BG3442" i="3"/>
  <c r="BV3442" i="3" s="1"/>
  <c r="BG3450" i="3"/>
  <c r="BV3450" i="3" s="1"/>
  <c r="BG3458" i="3"/>
  <c r="BV3458" i="3" s="1"/>
  <c r="BG3466" i="3"/>
  <c r="BV3466" i="3" s="1"/>
  <c r="BG3474" i="3"/>
  <c r="BV3474" i="3" s="1"/>
  <c r="BG3482" i="3"/>
  <c r="BV3482" i="3" s="1"/>
  <c r="BG3490" i="3"/>
  <c r="BV3490" i="3" s="1"/>
  <c r="BG3498" i="3"/>
  <c r="BV3498" i="3" s="1"/>
  <c r="BG3506" i="3"/>
  <c r="BV3506" i="3" s="1"/>
  <c r="BG3514" i="3"/>
  <c r="BV3514" i="3" s="1"/>
  <c r="BG3522" i="3"/>
  <c r="BV3522" i="3" s="1"/>
  <c r="BG3530" i="3"/>
  <c r="BV3530" i="3" s="1"/>
  <c r="BG3538" i="3"/>
  <c r="BV3538" i="3" s="1"/>
  <c r="BG3546" i="3"/>
  <c r="BV3546" i="3" s="1"/>
  <c r="BG3554" i="3"/>
  <c r="BV3554" i="3" s="1"/>
  <c r="BG3562" i="3"/>
  <c r="BV3562" i="3" s="1"/>
  <c r="BG3570" i="3"/>
  <c r="BV3570" i="3" s="1"/>
  <c r="BG3578" i="3"/>
  <c r="BV3578" i="3" s="1"/>
  <c r="BG3586" i="3"/>
  <c r="BV3586" i="3" s="1"/>
  <c r="BG3594" i="3"/>
  <c r="BV3594" i="3" s="1"/>
  <c r="BG3602" i="3"/>
  <c r="BV3602" i="3" s="1"/>
  <c r="BG3610" i="3"/>
  <c r="BV3610" i="3" s="1"/>
  <c r="BG3618" i="3"/>
  <c r="BV3618" i="3" s="1"/>
  <c r="BG3626" i="3"/>
  <c r="BV3626" i="3" s="1"/>
  <c r="BG3634" i="3"/>
  <c r="BV3634" i="3" s="1"/>
  <c r="BG3642" i="3"/>
  <c r="BV3642" i="3" s="1"/>
  <c r="BG3650" i="3"/>
  <c r="BV3650" i="3" s="1"/>
  <c r="BG3658" i="3"/>
  <c r="BV3658" i="3" s="1"/>
  <c r="BG3666" i="3"/>
  <c r="BV3666" i="3" s="1"/>
  <c r="BG3674" i="3"/>
  <c r="BV3674" i="3" s="1"/>
  <c r="BG3682" i="3"/>
  <c r="BV3682" i="3" s="1"/>
  <c r="BG3690" i="3"/>
  <c r="BV3690" i="3" s="1"/>
  <c r="BG3698" i="3"/>
  <c r="BV3698" i="3" s="1"/>
  <c r="BG3706" i="3"/>
  <c r="BV3706" i="3" s="1"/>
  <c r="BG3714" i="3"/>
  <c r="BV3714" i="3" s="1"/>
  <c r="BG3722" i="3"/>
  <c r="BV3722" i="3" s="1"/>
  <c r="BG3730" i="3"/>
  <c r="BV3730" i="3" s="1"/>
  <c r="BG3738" i="3"/>
  <c r="BV3738" i="3" s="1"/>
  <c r="BG3746" i="3"/>
  <c r="BV3746" i="3" s="1"/>
  <c r="BG3754" i="3"/>
  <c r="BV3754" i="3" s="1"/>
  <c r="BG3762" i="3"/>
  <c r="BV3762" i="3" s="1"/>
  <c r="BG3770" i="3"/>
  <c r="BV3770" i="3" s="1"/>
  <c r="BG3778" i="3"/>
  <c r="BV3778" i="3" s="1"/>
  <c r="BG3786" i="3"/>
  <c r="BV3786" i="3" s="1"/>
  <c r="BG3794" i="3"/>
  <c r="BV3794" i="3" s="1"/>
  <c r="BG3802" i="3"/>
  <c r="BV3802" i="3" s="1"/>
  <c r="BG3810" i="3"/>
  <c r="BV3810" i="3" s="1"/>
  <c r="BG3818" i="3"/>
  <c r="BV3818" i="3" s="1"/>
  <c r="BG3826" i="3"/>
  <c r="BV3826" i="3" s="1"/>
  <c r="BG3834" i="3"/>
  <c r="BV3834" i="3" s="1"/>
  <c r="BG3842" i="3"/>
  <c r="BV3842" i="3" s="1"/>
  <c r="BG3850" i="3"/>
  <c r="BV3850" i="3" s="1"/>
  <c r="BG3858" i="3"/>
  <c r="BV3858" i="3" s="1"/>
  <c r="BG3866" i="3"/>
  <c r="BV3866" i="3" s="1"/>
  <c r="BG3874" i="3"/>
  <c r="BV3874" i="3" s="1"/>
  <c r="BG3882" i="3"/>
  <c r="BV3882" i="3" s="1"/>
  <c r="BG3890" i="3"/>
  <c r="BV3890" i="3" s="1"/>
  <c r="BG3898" i="3"/>
  <c r="BV3898" i="3" s="1"/>
  <c r="BG3906" i="3"/>
  <c r="BV3906" i="3" s="1"/>
  <c r="BG3914" i="3"/>
  <c r="BV3914" i="3" s="1"/>
  <c r="BG3922" i="3"/>
  <c r="BV3922" i="3" s="1"/>
  <c r="BG3930" i="3"/>
  <c r="BV3930" i="3" s="1"/>
  <c r="BG3785" i="3"/>
  <c r="BV3785" i="3" s="1"/>
  <c r="BG3809" i="3"/>
  <c r="BV3809" i="3" s="1"/>
  <c r="BG3833" i="3"/>
  <c r="BV3833" i="3" s="1"/>
  <c r="BG3841" i="3"/>
  <c r="BV3841" i="3" s="1"/>
  <c r="BG3849" i="3"/>
  <c r="BV3849" i="3" s="1"/>
  <c r="BG3857" i="3"/>
  <c r="BV3857" i="3" s="1"/>
  <c r="BG3873" i="3"/>
  <c r="BV3873" i="3" s="1"/>
  <c r="BG3905" i="3"/>
  <c r="BV3905" i="3" s="1"/>
  <c r="BG2" i="3"/>
  <c r="BV2" i="3" s="1"/>
  <c r="BG3" i="3"/>
  <c r="BV3" i="3" s="1"/>
  <c r="BT2" i="3"/>
  <c r="BU2" i="3"/>
  <c r="BS5" i="3"/>
  <c r="BU4" i="3"/>
  <c r="BU5" i="3"/>
  <c r="BT4" i="3"/>
  <c r="BH8" i="3" l="1"/>
  <c r="BW8" i="3" s="1"/>
  <c r="BH16" i="3"/>
  <c r="BW16" i="3" s="1"/>
  <c r="BH24" i="3"/>
  <c r="BW24" i="3" s="1"/>
  <c r="BH32" i="3"/>
  <c r="BW32" i="3" s="1"/>
  <c r="BH40" i="3"/>
  <c r="BW40" i="3" s="1"/>
  <c r="BH48" i="3"/>
  <c r="BW48" i="3" s="1"/>
  <c r="BH7" i="3"/>
  <c r="BW7" i="3" s="1"/>
  <c r="BH15" i="3"/>
  <c r="BW15" i="3" s="1"/>
  <c r="BH23" i="3"/>
  <c r="BW23" i="3" s="1"/>
  <c r="BH31" i="3"/>
  <c r="BW31" i="3" s="1"/>
  <c r="BH6" i="3"/>
  <c r="BW6" i="3" s="1"/>
  <c r="BH14" i="3"/>
  <c r="BW14" i="3" s="1"/>
  <c r="BH22" i="3"/>
  <c r="BW22" i="3" s="1"/>
  <c r="BH5" i="3"/>
  <c r="BW5" i="3" s="1"/>
  <c r="BH13" i="3"/>
  <c r="BW13" i="3" s="1"/>
  <c r="BH21" i="3"/>
  <c r="BW21" i="3" s="1"/>
  <c r="BH4" i="3"/>
  <c r="BW4" i="3" s="1"/>
  <c r="BH12" i="3"/>
  <c r="BW12" i="3" s="1"/>
  <c r="BH20" i="3"/>
  <c r="BW20" i="3" s="1"/>
  <c r="BH28" i="3"/>
  <c r="BW28" i="3" s="1"/>
  <c r="BH36" i="3"/>
  <c r="BW36" i="3" s="1"/>
  <c r="BH44" i="3"/>
  <c r="BW44" i="3" s="1"/>
  <c r="BH11" i="3"/>
  <c r="BW11" i="3" s="1"/>
  <c r="BH19" i="3"/>
  <c r="BW19" i="3" s="1"/>
  <c r="BH27" i="3"/>
  <c r="BW27" i="3" s="1"/>
  <c r="BH35" i="3"/>
  <c r="BW35" i="3" s="1"/>
  <c r="BH43" i="3"/>
  <c r="BW43" i="3" s="1"/>
  <c r="BH10" i="3"/>
  <c r="BW10" i="3" s="1"/>
  <c r="BH18" i="3"/>
  <c r="BW18" i="3" s="1"/>
  <c r="BH26" i="3"/>
  <c r="BW26" i="3" s="1"/>
  <c r="BH9" i="3"/>
  <c r="BW9" i="3" s="1"/>
  <c r="BH17" i="3"/>
  <c r="BW17" i="3" s="1"/>
  <c r="BH25" i="3"/>
  <c r="BW25" i="3" s="1"/>
  <c r="BH33" i="3"/>
  <c r="BW33" i="3" s="1"/>
  <c r="BH41" i="3"/>
  <c r="BW41" i="3" s="1"/>
  <c r="BH49" i="3"/>
  <c r="BW49" i="3" s="1"/>
  <c r="BH57" i="3"/>
  <c r="BW57" i="3" s="1"/>
  <c r="BH65" i="3"/>
  <c r="BW65" i="3" s="1"/>
  <c r="BH73" i="3"/>
  <c r="BW73" i="3" s="1"/>
  <c r="BH81" i="3"/>
  <c r="BW81" i="3" s="1"/>
  <c r="BH89" i="3"/>
  <c r="BW89" i="3" s="1"/>
  <c r="BH56" i="3"/>
  <c r="BW56" i="3" s="1"/>
  <c r="BH55" i="3"/>
  <c r="BW55" i="3" s="1"/>
  <c r="BH63" i="3"/>
  <c r="BW63" i="3" s="1"/>
  <c r="BH30" i="3"/>
  <c r="BW30" i="3" s="1"/>
  <c r="BH54" i="3"/>
  <c r="BW54" i="3" s="1"/>
  <c r="BH62" i="3"/>
  <c r="BW62" i="3" s="1"/>
  <c r="BH53" i="3"/>
  <c r="BW53" i="3" s="1"/>
  <c r="BH61" i="3"/>
  <c r="BW61" i="3" s="1"/>
  <c r="BH69" i="3"/>
  <c r="BW69" i="3" s="1"/>
  <c r="BH77" i="3"/>
  <c r="BW77" i="3" s="1"/>
  <c r="BH85" i="3"/>
  <c r="BW85" i="3" s="1"/>
  <c r="BH93" i="3"/>
  <c r="BW93" i="3" s="1"/>
  <c r="BH101" i="3"/>
  <c r="BW101" i="3" s="1"/>
  <c r="BH109" i="3"/>
  <c r="BW109" i="3" s="1"/>
  <c r="BH117" i="3"/>
  <c r="BW117" i="3" s="1"/>
  <c r="BH52" i="3"/>
  <c r="BW52" i="3" s="1"/>
  <c r="BH60" i="3"/>
  <c r="BW60" i="3" s="1"/>
  <c r="BH68" i="3"/>
  <c r="BW68" i="3" s="1"/>
  <c r="BH76" i="3"/>
  <c r="BW76" i="3" s="1"/>
  <c r="BH84" i="3"/>
  <c r="BW84" i="3" s="1"/>
  <c r="BH29" i="3"/>
  <c r="BW29" i="3" s="1"/>
  <c r="BH34" i="3"/>
  <c r="BW34" i="3" s="1"/>
  <c r="BH38" i="3"/>
  <c r="BW38" i="3" s="1"/>
  <c r="BH39" i="3"/>
  <c r="BW39" i="3" s="1"/>
  <c r="BH42" i="3"/>
  <c r="BW42" i="3" s="1"/>
  <c r="BH46" i="3"/>
  <c r="BW46" i="3" s="1"/>
  <c r="BH47" i="3"/>
  <c r="BW47" i="3" s="1"/>
  <c r="BH51" i="3"/>
  <c r="BW51" i="3" s="1"/>
  <c r="BH59" i="3"/>
  <c r="BW59" i="3" s="1"/>
  <c r="BH37" i="3"/>
  <c r="BW37" i="3" s="1"/>
  <c r="BH45" i="3"/>
  <c r="BW45" i="3" s="1"/>
  <c r="BH50" i="3"/>
  <c r="BW50" i="3" s="1"/>
  <c r="BH58" i="3"/>
  <c r="BW58" i="3" s="1"/>
  <c r="BH66" i="3"/>
  <c r="BW66" i="3" s="1"/>
  <c r="BH74" i="3"/>
  <c r="BW74" i="3" s="1"/>
  <c r="BH82" i="3"/>
  <c r="BW82" i="3" s="1"/>
  <c r="BH90" i="3"/>
  <c r="BW90" i="3" s="1"/>
  <c r="BH98" i="3"/>
  <c r="BW98" i="3" s="1"/>
  <c r="BH106" i="3"/>
  <c r="BW106" i="3" s="1"/>
  <c r="BH114" i="3"/>
  <c r="BW114" i="3" s="1"/>
  <c r="BH122" i="3"/>
  <c r="BW122" i="3" s="1"/>
  <c r="BH95" i="3"/>
  <c r="BW95" i="3" s="1"/>
  <c r="BH111" i="3"/>
  <c r="BW111" i="3" s="1"/>
  <c r="BH126" i="3"/>
  <c r="BW126" i="3" s="1"/>
  <c r="BH64" i="3"/>
  <c r="BW64" i="3" s="1"/>
  <c r="BH100" i="3"/>
  <c r="BW100" i="3" s="1"/>
  <c r="BH102" i="3"/>
  <c r="BW102" i="3" s="1"/>
  <c r="BH116" i="3"/>
  <c r="BW116" i="3" s="1"/>
  <c r="BH118" i="3"/>
  <c r="BW118" i="3" s="1"/>
  <c r="BH125" i="3"/>
  <c r="BW125" i="3" s="1"/>
  <c r="BH91" i="3"/>
  <c r="BW91" i="3" s="1"/>
  <c r="BH107" i="3"/>
  <c r="BW107" i="3" s="1"/>
  <c r="BH123" i="3"/>
  <c r="BW123" i="3" s="1"/>
  <c r="BH132" i="3"/>
  <c r="BW132" i="3" s="1"/>
  <c r="BH96" i="3"/>
  <c r="BW96" i="3" s="1"/>
  <c r="BH105" i="3"/>
  <c r="BW105" i="3" s="1"/>
  <c r="BH112" i="3"/>
  <c r="BW112" i="3" s="1"/>
  <c r="BH121" i="3"/>
  <c r="BW121" i="3" s="1"/>
  <c r="BH131" i="3"/>
  <c r="BW131" i="3" s="1"/>
  <c r="BH103" i="3"/>
  <c r="BW103" i="3" s="1"/>
  <c r="BH119" i="3"/>
  <c r="BW119" i="3" s="1"/>
  <c r="BH130" i="3"/>
  <c r="BW130" i="3" s="1"/>
  <c r="BH138" i="3"/>
  <c r="BW138" i="3" s="1"/>
  <c r="BH146" i="3"/>
  <c r="BW146" i="3" s="1"/>
  <c r="BH154" i="3"/>
  <c r="BW154" i="3" s="1"/>
  <c r="BH162" i="3"/>
  <c r="BW162" i="3" s="1"/>
  <c r="BH170" i="3"/>
  <c r="BW170" i="3" s="1"/>
  <c r="BH71" i="3"/>
  <c r="BW71" i="3" s="1"/>
  <c r="BH72" i="3"/>
  <c r="BW72" i="3" s="1"/>
  <c r="BH75" i="3"/>
  <c r="BW75" i="3" s="1"/>
  <c r="BH79" i="3"/>
  <c r="BW79" i="3" s="1"/>
  <c r="BH80" i="3"/>
  <c r="BW80" i="3" s="1"/>
  <c r="BH83" i="3"/>
  <c r="BW83" i="3" s="1"/>
  <c r="BH87" i="3"/>
  <c r="BW87" i="3" s="1"/>
  <c r="BH88" i="3"/>
  <c r="BW88" i="3" s="1"/>
  <c r="BH92" i="3"/>
  <c r="BW92" i="3" s="1"/>
  <c r="BH94" i="3"/>
  <c r="BW94" i="3" s="1"/>
  <c r="BH108" i="3"/>
  <c r="BW108" i="3" s="1"/>
  <c r="BH110" i="3"/>
  <c r="BW110" i="3" s="1"/>
  <c r="BH124" i="3"/>
  <c r="BW124" i="3" s="1"/>
  <c r="BH129" i="3"/>
  <c r="BW129" i="3" s="1"/>
  <c r="BH70" i="3"/>
  <c r="BW70" i="3" s="1"/>
  <c r="BH78" i="3"/>
  <c r="BW78" i="3" s="1"/>
  <c r="BH86" i="3"/>
  <c r="BW86" i="3" s="1"/>
  <c r="BH99" i="3"/>
  <c r="BW99" i="3" s="1"/>
  <c r="BH115" i="3"/>
  <c r="BW115" i="3" s="1"/>
  <c r="BH128" i="3"/>
  <c r="BW128" i="3" s="1"/>
  <c r="BH67" i="3"/>
  <c r="BW67" i="3" s="1"/>
  <c r="BH97" i="3"/>
  <c r="BW97" i="3" s="1"/>
  <c r="BH104" i="3"/>
  <c r="BW104" i="3" s="1"/>
  <c r="BH113" i="3"/>
  <c r="BW113" i="3" s="1"/>
  <c r="BH120" i="3"/>
  <c r="BW120" i="3" s="1"/>
  <c r="BH127" i="3"/>
  <c r="BW127" i="3" s="1"/>
  <c r="BH135" i="3"/>
  <c r="BW135" i="3" s="1"/>
  <c r="BH143" i="3"/>
  <c r="BW143" i="3" s="1"/>
  <c r="BH151" i="3"/>
  <c r="BW151" i="3" s="1"/>
  <c r="BH159" i="3"/>
  <c r="BW159" i="3" s="1"/>
  <c r="BH167" i="3"/>
  <c r="BW167" i="3" s="1"/>
  <c r="BH144" i="3"/>
  <c r="BW144" i="3" s="1"/>
  <c r="BH160" i="3"/>
  <c r="BW160" i="3" s="1"/>
  <c r="BH175" i="3"/>
  <c r="BW175" i="3" s="1"/>
  <c r="BH183" i="3"/>
  <c r="BW183" i="3" s="1"/>
  <c r="BH191" i="3"/>
  <c r="BW191" i="3" s="1"/>
  <c r="BH142" i="3"/>
  <c r="BW142" i="3" s="1"/>
  <c r="BH149" i="3"/>
  <c r="BW149" i="3" s="1"/>
  <c r="BH158" i="3"/>
  <c r="BW158" i="3" s="1"/>
  <c r="BH165" i="3"/>
  <c r="BW165" i="3" s="1"/>
  <c r="BH174" i="3"/>
  <c r="BW174" i="3" s="1"/>
  <c r="BH182" i="3"/>
  <c r="BW182" i="3" s="1"/>
  <c r="BH190" i="3"/>
  <c r="BW190" i="3" s="1"/>
  <c r="BH140" i="3"/>
  <c r="BW140" i="3" s="1"/>
  <c r="BH156" i="3"/>
  <c r="BW156" i="3" s="1"/>
  <c r="BH173" i="3"/>
  <c r="BW173" i="3" s="1"/>
  <c r="BH181" i="3"/>
  <c r="BW181" i="3" s="1"/>
  <c r="BH189" i="3"/>
  <c r="BW189" i="3" s="1"/>
  <c r="BH145" i="3"/>
  <c r="BW145" i="3" s="1"/>
  <c r="BH147" i="3"/>
  <c r="BW147" i="3" s="1"/>
  <c r="BH161" i="3"/>
  <c r="BW161" i="3" s="1"/>
  <c r="BH163" i="3"/>
  <c r="BW163" i="3" s="1"/>
  <c r="BH172" i="3"/>
  <c r="BW172" i="3" s="1"/>
  <c r="BH180" i="3"/>
  <c r="BW180" i="3" s="1"/>
  <c r="BH188" i="3"/>
  <c r="BW188" i="3" s="1"/>
  <c r="BH133" i="3"/>
  <c r="BW133" i="3" s="1"/>
  <c r="BH136" i="3"/>
  <c r="BW136" i="3" s="1"/>
  <c r="BH152" i="3"/>
  <c r="BW152" i="3" s="1"/>
  <c r="BH168" i="3"/>
  <c r="BW168" i="3" s="1"/>
  <c r="BH179" i="3"/>
  <c r="BW179" i="3" s="1"/>
  <c r="BH187" i="3"/>
  <c r="BW187" i="3" s="1"/>
  <c r="BH195" i="3"/>
  <c r="BW195" i="3" s="1"/>
  <c r="BH203" i="3"/>
  <c r="BW203" i="3" s="1"/>
  <c r="BH211" i="3"/>
  <c r="BW211" i="3" s="1"/>
  <c r="BH219" i="3"/>
  <c r="BW219" i="3" s="1"/>
  <c r="BH141" i="3"/>
  <c r="BW141" i="3" s="1"/>
  <c r="BH150" i="3"/>
  <c r="BW150" i="3" s="1"/>
  <c r="BH157" i="3"/>
  <c r="BW157" i="3" s="1"/>
  <c r="BH166" i="3"/>
  <c r="BW166" i="3" s="1"/>
  <c r="BH178" i="3"/>
  <c r="BW178" i="3" s="1"/>
  <c r="BH186" i="3"/>
  <c r="BW186" i="3" s="1"/>
  <c r="BH134" i="3"/>
  <c r="BW134" i="3" s="1"/>
  <c r="BH148" i="3"/>
  <c r="BW148" i="3" s="1"/>
  <c r="BH164" i="3"/>
  <c r="BW164" i="3" s="1"/>
  <c r="BH177" i="3"/>
  <c r="BW177" i="3" s="1"/>
  <c r="BH185" i="3"/>
  <c r="BW185" i="3" s="1"/>
  <c r="BH137" i="3"/>
  <c r="BW137" i="3" s="1"/>
  <c r="BH139" i="3"/>
  <c r="BW139" i="3" s="1"/>
  <c r="BH153" i="3"/>
  <c r="BW153" i="3" s="1"/>
  <c r="BH155" i="3"/>
  <c r="BW155" i="3" s="1"/>
  <c r="BH169" i="3"/>
  <c r="BW169" i="3" s="1"/>
  <c r="BH171" i="3"/>
  <c r="BW171" i="3" s="1"/>
  <c r="BH176" i="3"/>
  <c r="BW176" i="3" s="1"/>
  <c r="BH184" i="3"/>
  <c r="BW184" i="3" s="1"/>
  <c r="BH192" i="3"/>
  <c r="BW192" i="3" s="1"/>
  <c r="BH200" i="3"/>
  <c r="BW200" i="3" s="1"/>
  <c r="BH208" i="3"/>
  <c r="BW208" i="3" s="1"/>
  <c r="BH216" i="3"/>
  <c r="BW216" i="3" s="1"/>
  <c r="BH224" i="3"/>
  <c r="BW224" i="3" s="1"/>
  <c r="BH194" i="3"/>
  <c r="BW194" i="3" s="1"/>
  <c r="BH196" i="3"/>
  <c r="BW196" i="3" s="1"/>
  <c r="BH210" i="3"/>
  <c r="BW210" i="3" s="1"/>
  <c r="BH212" i="3"/>
  <c r="BW212" i="3" s="1"/>
  <c r="BH231" i="3"/>
  <c r="BW231" i="3" s="1"/>
  <c r="BH239" i="3"/>
  <c r="BW239" i="3" s="1"/>
  <c r="BH247" i="3"/>
  <c r="BW247" i="3" s="1"/>
  <c r="BH255" i="3"/>
  <c r="BW255" i="3" s="1"/>
  <c r="BH201" i="3"/>
  <c r="BW201" i="3" s="1"/>
  <c r="BH217" i="3"/>
  <c r="BW217" i="3" s="1"/>
  <c r="BH230" i="3"/>
  <c r="BW230" i="3" s="1"/>
  <c r="BH238" i="3"/>
  <c r="BW238" i="3" s="1"/>
  <c r="BH246" i="3"/>
  <c r="BW246" i="3" s="1"/>
  <c r="BH254" i="3"/>
  <c r="BW254" i="3" s="1"/>
  <c r="BH199" i="3"/>
  <c r="BW199" i="3" s="1"/>
  <c r="BH206" i="3"/>
  <c r="BW206" i="3" s="1"/>
  <c r="BH215" i="3"/>
  <c r="BW215" i="3" s="1"/>
  <c r="BH222" i="3"/>
  <c r="BW222" i="3" s="1"/>
  <c r="BH229" i="3"/>
  <c r="BW229" i="3" s="1"/>
  <c r="BH197" i="3"/>
  <c r="BW197" i="3" s="1"/>
  <c r="BH213" i="3"/>
  <c r="BW213" i="3" s="1"/>
  <c r="BH228" i="3"/>
  <c r="BW228" i="3" s="1"/>
  <c r="BH236" i="3"/>
  <c r="BW236" i="3" s="1"/>
  <c r="BH202" i="3"/>
  <c r="BW202" i="3" s="1"/>
  <c r="BH204" i="3"/>
  <c r="BW204" i="3" s="1"/>
  <c r="BH218" i="3"/>
  <c r="BW218" i="3" s="1"/>
  <c r="BH220" i="3"/>
  <c r="BW220" i="3" s="1"/>
  <c r="BH227" i="3"/>
  <c r="BW227" i="3" s="1"/>
  <c r="BH235" i="3"/>
  <c r="BW235" i="3" s="1"/>
  <c r="BH243" i="3"/>
  <c r="BW243" i="3" s="1"/>
  <c r="BH251" i="3"/>
  <c r="BW251" i="3" s="1"/>
  <c r="BH259" i="3"/>
  <c r="BW259" i="3" s="1"/>
  <c r="BH267" i="3"/>
  <c r="BW267" i="3" s="1"/>
  <c r="BH275" i="3"/>
  <c r="BW275" i="3" s="1"/>
  <c r="BH283" i="3"/>
  <c r="BW283" i="3" s="1"/>
  <c r="BH291" i="3"/>
  <c r="BW291" i="3" s="1"/>
  <c r="BH193" i="3"/>
  <c r="BW193" i="3" s="1"/>
  <c r="BH209" i="3"/>
  <c r="BW209" i="3" s="1"/>
  <c r="BH226" i="3"/>
  <c r="BW226" i="3" s="1"/>
  <c r="BH234" i="3"/>
  <c r="BW234" i="3" s="1"/>
  <c r="BH242" i="3"/>
  <c r="BW242" i="3" s="1"/>
  <c r="BH250" i="3"/>
  <c r="BW250" i="3" s="1"/>
  <c r="BH258" i="3"/>
  <c r="BW258" i="3" s="1"/>
  <c r="BH198" i="3"/>
  <c r="BW198" i="3" s="1"/>
  <c r="BH207" i="3"/>
  <c r="BW207" i="3" s="1"/>
  <c r="BH214" i="3"/>
  <c r="BW214" i="3" s="1"/>
  <c r="BH223" i="3"/>
  <c r="BW223" i="3" s="1"/>
  <c r="BH225" i="3"/>
  <c r="BW225" i="3" s="1"/>
  <c r="BH233" i="3"/>
  <c r="BW233" i="3" s="1"/>
  <c r="BH241" i="3"/>
  <c r="BW241" i="3" s="1"/>
  <c r="BH249" i="3"/>
  <c r="BW249" i="3" s="1"/>
  <c r="BH257" i="3"/>
  <c r="BW257" i="3" s="1"/>
  <c r="BH205" i="3"/>
  <c r="BW205" i="3" s="1"/>
  <c r="BH221" i="3"/>
  <c r="BW221" i="3" s="1"/>
  <c r="BH232" i="3"/>
  <c r="BW232" i="3" s="1"/>
  <c r="BH240" i="3"/>
  <c r="BW240" i="3" s="1"/>
  <c r="BH248" i="3"/>
  <c r="BW248" i="3" s="1"/>
  <c r="BH256" i="3"/>
  <c r="BW256" i="3" s="1"/>
  <c r="BH264" i="3"/>
  <c r="BW264" i="3" s="1"/>
  <c r="BH272" i="3"/>
  <c r="BW272" i="3" s="1"/>
  <c r="BH280" i="3"/>
  <c r="BW280" i="3" s="1"/>
  <c r="BH288" i="3"/>
  <c r="BW288" i="3" s="1"/>
  <c r="BH296" i="3"/>
  <c r="BW296" i="3" s="1"/>
  <c r="BH237" i="3"/>
  <c r="BW237" i="3" s="1"/>
  <c r="BH265" i="3"/>
  <c r="BW265" i="3" s="1"/>
  <c r="BH281" i="3"/>
  <c r="BW281" i="3" s="1"/>
  <c r="BH297" i="3"/>
  <c r="BW297" i="3" s="1"/>
  <c r="BH302" i="3"/>
  <c r="BW302" i="3" s="1"/>
  <c r="BH310" i="3"/>
  <c r="BW310" i="3" s="1"/>
  <c r="BH245" i="3"/>
  <c r="BW245" i="3" s="1"/>
  <c r="BH252" i="3"/>
  <c r="BW252" i="3" s="1"/>
  <c r="BH263" i="3"/>
  <c r="BW263" i="3" s="1"/>
  <c r="BH270" i="3"/>
  <c r="BW270" i="3" s="1"/>
  <c r="BH279" i="3"/>
  <c r="BW279" i="3" s="1"/>
  <c r="BH286" i="3"/>
  <c r="BW286" i="3" s="1"/>
  <c r="BH295" i="3"/>
  <c r="BW295" i="3" s="1"/>
  <c r="BH301" i="3"/>
  <c r="BW301" i="3" s="1"/>
  <c r="BH309" i="3"/>
  <c r="BW309" i="3" s="1"/>
  <c r="BH261" i="3"/>
  <c r="BW261" i="3" s="1"/>
  <c r="BH277" i="3"/>
  <c r="BW277" i="3" s="1"/>
  <c r="BH293" i="3"/>
  <c r="BW293" i="3" s="1"/>
  <c r="BH300" i="3"/>
  <c r="BW300" i="3" s="1"/>
  <c r="BH308" i="3"/>
  <c r="BW308" i="3" s="1"/>
  <c r="BH266" i="3"/>
  <c r="BW266" i="3" s="1"/>
  <c r="BH268" i="3"/>
  <c r="BW268" i="3" s="1"/>
  <c r="BH282" i="3"/>
  <c r="BW282" i="3" s="1"/>
  <c r="BH284" i="3"/>
  <c r="BW284" i="3" s="1"/>
  <c r="BH299" i="3"/>
  <c r="BW299" i="3" s="1"/>
  <c r="BH307" i="3"/>
  <c r="BW307" i="3" s="1"/>
  <c r="BH273" i="3"/>
  <c r="BW273" i="3" s="1"/>
  <c r="BH289" i="3"/>
  <c r="BW289" i="3" s="1"/>
  <c r="BH298" i="3"/>
  <c r="BW298" i="3" s="1"/>
  <c r="BH306" i="3"/>
  <c r="BW306" i="3" s="1"/>
  <c r="BH314" i="3"/>
  <c r="BW314" i="3" s="1"/>
  <c r="BH322" i="3"/>
  <c r="BW322" i="3" s="1"/>
  <c r="BH330" i="3"/>
  <c r="BW330" i="3" s="1"/>
  <c r="BH338" i="3"/>
  <c r="BW338" i="3" s="1"/>
  <c r="BH244" i="3"/>
  <c r="BW244" i="3" s="1"/>
  <c r="BH253" i="3"/>
  <c r="BW253" i="3" s="1"/>
  <c r="BH262" i="3"/>
  <c r="BW262" i="3" s="1"/>
  <c r="BH271" i="3"/>
  <c r="BW271" i="3" s="1"/>
  <c r="BH278" i="3"/>
  <c r="BW278" i="3" s="1"/>
  <c r="BH287" i="3"/>
  <c r="BW287" i="3" s="1"/>
  <c r="BH294" i="3"/>
  <c r="BW294" i="3" s="1"/>
  <c r="BH305" i="3"/>
  <c r="BW305" i="3" s="1"/>
  <c r="BH269" i="3"/>
  <c r="BW269" i="3" s="1"/>
  <c r="BH285" i="3"/>
  <c r="BW285" i="3" s="1"/>
  <c r="BH304" i="3"/>
  <c r="BW304" i="3" s="1"/>
  <c r="BH260" i="3"/>
  <c r="BW260" i="3" s="1"/>
  <c r="BH274" i="3"/>
  <c r="BW274" i="3" s="1"/>
  <c r="BH276" i="3"/>
  <c r="BW276" i="3" s="1"/>
  <c r="BH290" i="3"/>
  <c r="BW290" i="3" s="1"/>
  <c r="BH292" i="3"/>
  <c r="BW292" i="3" s="1"/>
  <c r="BH303" i="3"/>
  <c r="BW303" i="3" s="1"/>
  <c r="BH311" i="3"/>
  <c r="BW311" i="3" s="1"/>
  <c r="BH319" i="3"/>
  <c r="BW319" i="3" s="1"/>
  <c r="BH327" i="3"/>
  <c r="BW327" i="3" s="1"/>
  <c r="BH335" i="3"/>
  <c r="BW335" i="3" s="1"/>
  <c r="BH343" i="3"/>
  <c r="BW343" i="3" s="1"/>
  <c r="BH318" i="3"/>
  <c r="BW318" i="3" s="1"/>
  <c r="BH325" i="3"/>
  <c r="BW325" i="3" s="1"/>
  <c r="BH334" i="3"/>
  <c r="BW334" i="3" s="1"/>
  <c r="BH341" i="3"/>
  <c r="BW341" i="3" s="1"/>
  <c r="BH352" i="3"/>
  <c r="BW352" i="3" s="1"/>
  <c r="BH360" i="3"/>
  <c r="BW360" i="3" s="1"/>
  <c r="BH316" i="3"/>
  <c r="BW316" i="3" s="1"/>
  <c r="BH332" i="3"/>
  <c r="BW332" i="3" s="1"/>
  <c r="BH321" i="3"/>
  <c r="BW321" i="3" s="1"/>
  <c r="BH323" i="3"/>
  <c r="BW323" i="3" s="1"/>
  <c r="BH337" i="3"/>
  <c r="BW337" i="3" s="1"/>
  <c r="BH339" i="3"/>
  <c r="BW339" i="3" s="1"/>
  <c r="BH350" i="3"/>
  <c r="BW350" i="3" s="1"/>
  <c r="BH358" i="3"/>
  <c r="BW358" i="3" s="1"/>
  <c r="BH366" i="3"/>
  <c r="BW366" i="3" s="1"/>
  <c r="BH328" i="3"/>
  <c r="BW328" i="3" s="1"/>
  <c r="BH344" i="3"/>
  <c r="BW344" i="3" s="1"/>
  <c r="BH349" i="3"/>
  <c r="BW349" i="3" s="1"/>
  <c r="BH357" i="3"/>
  <c r="BW357" i="3" s="1"/>
  <c r="BH365" i="3"/>
  <c r="BW365" i="3" s="1"/>
  <c r="BH317" i="3"/>
  <c r="BW317" i="3" s="1"/>
  <c r="BH326" i="3"/>
  <c r="BW326" i="3" s="1"/>
  <c r="BH333" i="3"/>
  <c r="BW333" i="3" s="1"/>
  <c r="BH342" i="3"/>
  <c r="BW342" i="3" s="1"/>
  <c r="BH348" i="3"/>
  <c r="BW348" i="3" s="1"/>
  <c r="BH356" i="3"/>
  <c r="BW356" i="3" s="1"/>
  <c r="BH364" i="3"/>
  <c r="BW364" i="3" s="1"/>
  <c r="BH372" i="3"/>
  <c r="BW372" i="3" s="1"/>
  <c r="BH324" i="3"/>
  <c r="BW324" i="3" s="1"/>
  <c r="BH340" i="3"/>
  <c r="BW340" i="3" s="1"/>
  <c r="BH347" i="3"/>
  <c r="BW347" i="3" s="1"/>
  <c r="BH355" i="3"/>
  <c r="BW355" i="3" s="1"/>
  <c r="BH363" i="3"/>
  <c r="BW363" i="3" s="1"/>
  <c r="BH313" i="3"/>
  <c r="BW313" i="3" s="1"/>
  <c r="BH315" i="3"/>
  <c r="BW315" i="3" s="1"/>
  <c r="BH329" i="3"/>
  <c r="BW329" i="3" s="1"/>
  <c r="BH331" i="3"/>
  <c r="BW331" i="3" s="1"/>
  <c r="BH346" i="3"/>
  <c r="BW346" i="3" s="1"/>
  <c r="BH312" i="3"/>
  <c r="BW312" i="3" s="1"/>
  <c r="BH320" i="3"/>
  <c r="BW320" i="3" s="1"/>
  <c r="BH336" i="3"/>
  <c r="BW336" i="3" s="1"/>
  <c r="BH345" i="3"/>
  <c r="BW345" i="3" s="1"/>
  <c r="BH353" i="3"/>
  <c r="BW353" i="3" s="1"/>
  <c r="BH361" i="3"/>
  <c r="BW361" i="3" s="1"/>
  <c r="BH369" i="3"/>
  <c r="BW369" i="3" s="1"/>
  <c r="BH377" i="3"/>
  <c r="BW377" i="3" s="1"/>
  <c r="BH379" i="3"/>
  <c r="BW379" i="3" s="1"/>
  <c r="BH384" i="3"/>
  <c r="BW384" i="3" s="1"/>
  <c r="BH392" i="3"/>
  <c r="BW392" i="3" s="1"/>
  <c r="BH400" i="3"/>
  <c r="BW400" i="3" s="1"/>
  <c r="BH408" i="3"/>
  <c r="BW408" i="3" s="1"/>
  <c r="BH416" i="3"/>
  <c r="BW416" i="3" s="1"/>
  <c r="BH424" i="3"/>
  <c r="BW424" i="3" s="1"/>
  <c r="BH432" i="3"/>
  <c r="BW432" i="3" s="1"/>
  <c r="BH440" i="3"/>
  <c r="BW440" i="3" s="1"/>
  <c r="BH448" i="3"/>
  <c r="BW448" i="3" s="1"/>
  <c r="BH456" i="3"/>
  <c r="BW456" i="3" s="1"/>
  <c r="BH351" i="3"/>
  <c r="BW351" i="3" s="1"/>
  <c r="BH367" i="3"/>
  <c r="BW367" i="3" s="1"/>
  <c r="BH370" i="3"/>
  <c r="BW370" i="3" s="1"/>
  <c r="BH383" i="3"/>
  <c r="BW383" i="3" s="1"/>
  <c r="BH391" i="3"/>
  <c r="BW391" i="3" s="1"/>
  <c r="BH399" i="3"/>
  <c r="BW399" i="3" s="1"/>
  <c r="BH407" i="3"/>
  <c r="BW407" i="3" s="1"/>
  <c r="BH415" i="3"/>
  <c r="BW415" i="3" s="1"/>
  <c r="BH423" i="3"/>
  <c r="BW423" i="3" s="1"/>
  <c r="BH431" i="3"/>
  <c r="BW431" i="3" s="1"/>
  <c r="BH439" i="3"/>
  <c r="BW439" i="3" s="1"/>
  <c r="BH447" i="3"/>
  <c r="BW447" i="3" s="1"/>
  <c r="BH455" i="3"/>
  <c r="BW455" i="3" s="1"/>
  <c r="BH375" i="3"/>
  <c r="BW375" i="3" s="1"/>
  <c r="BH382" i="3"/>
  <c r="BW382" i="3" s="1"/>
  <c r="BH362" i="3"/>
  <c r="BW362" i="3" s="1"/>
  <c r="BH381" i="3"/>
  <c r="BW381" i="3" s="1"/>
  <c r="BH389" i="3"/>
  <c r="BW389" i="3" s="1"/>
  <c r="BH397" i="3"/>
  <c r="BW397" i="3" s="1"/>
  <c r="BH405" i="3"/>
  <c r="BW405" i="3" s="1"/>
  <c r="BH413" i="3"/>
  <c r="BW413" i="3" s="1"/>
  <c r="BH421" i="3"/>
  <c r="BW421" i="3" s="1"/>
  <c r="BH429" i="3"/>
  <c r="BW429" i="3" s="1"/>
  <c r="BH437" i="3"/>
  <c r="BW437" i="3" s="1"/>
  <c r="BH445" i="3"/>
  <c r="BW445" i="3" s="1"/>
  <c r="BH453" i="3"/>
  <c r="BW453" i="3" s="1"/>
  <c r="BH461" i="3"/>
  <c r="BW461" i="3" s="1"/>
  <c r="BH371" i="3"/>
  <c r="BW371" i="3" s="1"/>
  <c r="BH373" i="3"/>
  <c r="BW373" i="3" s="1"/>
  <c r="BH380" i="3"/>
  <c r="BW380" i="3" s="1"/>
  <c r="BH388" i="3"/>
  <c r="BW388" i="3" s="1"/>
  <c r="BH396" i="3"/>
  <c r="BW396" i="3" s="1"/>
  <c r="BH404" i="3"/>
  <c r="BW404" i="3" s="1"/>
  <c r="BH412" i="3"/>
  <c r="BW412" i="3" s="1"/>
  <c r="BH420" i="3"/>
  <c r="BW420" i="3" s="1"/>
  <c r="BH428" i="3"/>
  <c r="BW428" i="3" s="1"/>
  <c r="BH436" i="3"/>
  <c r="BW436" i="3" s="1"/>
  <c r="BH444" i="3"/>
  <c r="BW444" i="3" s="1"/>
  <c r="BH452" i="3"/>
  <c r="BW452" i="3" s="1"/>
  <c r="BH460" i="3"/>
  <c r="BW460" i="3" s="1"/>
  <c r="BH468" i="3"/>
  <c r="BW468" i="3" s="1"/>
  <c r="BH476" i="3"/>
  <c r="BW476" i="3" s="1"/>
  <c r="BH484" i="3"/>
  <c r="BW484" i="3" s="1"/>
  <c r="BH359" i="3"/>
  <c r="BW359" i="3" s="1"/>
  <c r="BH378" i="3"/>
  <c r="BW378" i="3" s="1"/>
  <c r="BH387" i="3"/>
  <c r="BW387" i="3" s="1"/>
  <c r="BH395" i="3"/>
  <c r="BW395" i="3" s="1"/>
  <c r="BH403" i="3"/>
  <c r="BW403" i="3" s="1"/>
  <c r="BH411" i="3"/>
  <c r="BW411" i="3" s="1"/>
  <c r="BH419" i="3"/>
  <c r="BW419" i="3" s="1"/>
  <c r="BH427" i="3"/>
  <c r="BW427" i="3" s="1"/>
  <c r="BH435" i="3"/>
  <c r="BW435" i="3" s="1"/>
  <c r="BH443" i="3"/>
  <c r="BW443" i="3" s="1"/>
  <c r="BH451" i="3"/>
  <c r="BW451" i="3" s="1"/>
  <c r="BH459" i="3"/>
  <c r="BW459" i="3" s="1"/>
  <c r="BH376" i="3"/>
  <c r="BW376" i="3" s="1"/>
  <c r="BH386" i="3"/>
  <c r="BW386" i="3" s="1"/>
  <c r="BH394" i="3"/>
  <c r="BW394" i="3" s="1"/>
  <c r="BH402" i="3"/>
  <c r="BW402" i="3" s="1"/>
  <c r="BH410" i="3"/>
  <c r="BW410" i="3" s="1"/>
  <c r="BH418" i="3"/>
  <c r="BW418" i="3" s="1"/>
  <c r="BH426" i="3"/>
  <c r="BW426" i="3" s="1"/>
  <c r="BH434" i="3"/>
  <c r="BW434" i="3" s="1"/>
  <c r="BH442" i="3"/>
  <c r="BW442" i="3" s="1"/>
  <c r="BH450" i="3"/>
  <c r="BW450" i="3" s="1"/>
  <c r="BH458" i="3"/>
  <c r="BW458" i="3" s="1"/>
  <c r="BH354" i="3"/>
  <c r="BW354" i="3" s="1"/>
  <c r="BH368" i="3"/>
  <c r="BW368" i="3" s="1"/>
  <c r="BH374" i="3"/>
  <c r="BW374" i="3" s="1"/>
  <c r="BH385" i="3"/>
  <c r="BW385" i="3" s="1"/>
  <c r="BH393" i="3"/>
  <c r="BW393" i="3" s="1"/>
  <c r="BH401" i="3"/>
  <c r="BW401" i="3" s="1"/>
  <c r="BH409" i="3"/>
  <c r="BW409" i="3" s="1"/>
  <c r="BH417" i="3"/>
  <c r="BW417" i="3" s="1"/>
  <c r="BH425" i="3"/>
  <c r="BW425" i="3" s="1"/>
  <c r="BH433" i="3"/>
  <c r="BW433" i="3" s="1"/>
  <c r="BH441" i="3"/>
  <c r="BW441" i="3" s="1"/>
  <c r="BH449" i="3"/>
  <c r="BW449" i="3" s="1"/>
  <c r="BH457" i="3"/>
  <c r="BW457" i="3" s="1"/>
  <c r="BH465" i="3"/>
  <c r="BW465" i="3" s="1"/>
  <c r="BH473" i="3"/>
  <c r="BW473" i="3" s="1"/>
  <c r="BH481" i="3"/>
  <c r="BW481" i="3" s="1"/>
  <c r="BH464" i="3"/>
  <c r="BW464" i="3" s="1"/>
  <c r="BH471" i="3"/>
  <c r="BW471" i="3" s="1"/>
  <c r="BH480" i="3"/>
  <c r="BW480" i="3" s="1"/>
  <c r="BH487" i="3"/>
  <c r="BW487" i="3" s="1"/>
  <c r="BH490" i="3"/>
  <c r="BW490" i="3" s="1"/>
  <c r="BH498" i="3"/>
  <c r="BW498" i="3" s="1"/>
  <c r="BH506" i="3"/>
  <c r="BW506" i="3" s="1"/>
  <c r="BH514" i="3"/>
  <c r="BW514" i="3" s="1"/>
  <c r="BH522" i="3"/>
  <c r="BW522" i="3" s="1"/>
  <c r="BH530" i="3"/>
  <c r="BW530" i="3" s="1"/>
  <c r="BH538" i="3"/>
  <c r="BW538" i="3" s="1"/>
  <c r="BH546" i="3"/>
  <c r="BW546" i="3" s="1"/>
  <c r="BH554" i="3"/>
  <c r="BW554" i="3" s="1"/>
  <c r="BH398" i="3"/>
  <c r="BW398" i="3" s="1"/>
  <c r="BH430" i="3"/>
  <c r="BW430" i="3" s="1"/>
  <c r="BH462" i="3"/>
  <c r="BW462" i="3" s="1"/>
  <c r="BH478" i="3"/>
  <c r="BW478" i="3" s="1"/>
  <c r="BH489" i="3"/>
  <c r="BW489" i="3" s="1"/>
  <c r="BH497" i="3"/>
  <c r="BW497" i="3" s="1"/>
  <c r="BH505" i="3"/>
  <c r="BW505" i="3" s="1"/>
  <c r="BH513" i="3"/>
  <c r="BW513" i="3" s="1"/>
  <c r="BH521" i="3"/>
  <c r="BW521" i="3" s="1"/>
  <c r="BH529" i="3"/>
  <c r="BW529" i="3" s="1"/>
  <c r="BH537" i="3"/>
  <c r="BW537" i="3" s="1"/>
  <c r="BH545" i="3"/>
  <c r="BW545" i="3" s="1"/>
  <c r="BH467" i="3"/>
  <c r="BW467" i="3" s="1"/>
  <c r="BH469" i="3"/>
  <c r="BW469" i="3" s="1"/>
  <c r="BH483" i="3"/>
  <c r="BW483" i="3" s="1"/>
  <c r="BH485" i="3"/>
  <c r="BW485" i="3" s="1"/>
  <c r="BH496" i="3"/>
  <c r="BW496" i="3" s="1"/>
  <c r="BH504" i="3"/>
  <c r="BW504" i="3" s="1"/>
  <c r="BH512" i="3"/>
  <c r="BW512" i="3" s="1"/>
  <c r="BH520" i="3"/>
  <c r="BW520" i="3" s="1"/>
  <c r="BH528" i="3"/>
  <c r="BW528" i="3" s="1"/>
  <c r="BH536" i="3"/>
  <c r="BW536" i="3" s="1"/>
  <c r="BH544" i="3"/>
  <c r="BW544" i="3" s="1"/>
  <c r="BH390" i="3"/>
  <c r="BW390" i="3" s="1"/>
  <c r="BH422" i="3"/>
  <c r="BW422" i="3" s="1"/>
  <c r="BH454" i="3"/>
  <c r="BW454" i="3" s="1"/>
  <c r="BH474" i="3"/>
  <c r="BW474" i="3" s="1"/>
  <c r="BH495" i="3"/>
  <c r="BW495" i="3" s="1"/>
  <c r="BH503" i="3"/>
  <c r="BW503" i="3" s="1"/>
  <c r="BH511" i="3"/>
  <c r="BW511" i="3" s="1"/>
  <c r="BH519" i="3"/>
  <c r="BW519" i="3" s="1"/>
  <c r="BH527" i="3"/>
  <c r="BW527" i="3" s="1"/>
  <c r="BH535" i="3"/>
  <c r="BW535" i="3" s="1"/>
  <c r="BH543" i="3"/>
  <c r="BW543" i="3" s="1"/>
  <c r="BH551" i="3"/>
  <c r="BW551" i="3" s="1"/>
  <c r="BH472" i="3"/>
  <c r="BW472" i="3" s="1"/>
  <c r="BH479" i="3"/>
  <c r="BW479" i="3" s="1"/>
  <c r="BH488" i="3"/>
  <c r="BW488" i="3" s="1"/>
  <c r="BH494" i="3"/>
  <c r="BW494" i="3" s="1"/>
  <c r="BH502" i="3"/>
  <c r="BW502" i="3" s="1"/>
  <c r="BH510" i="3"/>
  <c r="BW510" i="3" s="1"/>
  <c r="BH518" i="3"/>
  <c r="BW518" i="3" s="1"/>
  <c r="BH526" i="3"/>
  <c r="BW526" i="3" s="1"/>
  <c r="BH534" i="3"/>
  <c r="BW534" i="3" s="1"/>
  <c r="BH542" i="3"/>
  <c r="BW542" i="3" s="1"/>
  <c r="BH550" i="3"/>
  <c r="BW550" i="3" s="1"/>
  <c r="BH558" i="3"/>
  <c r="BW558" i="3" s="1"/>
  <c r="BH414" i="3"/>
  <c r="BW414" i="3" s="1"/>
  <c r="BH446" i="3"/>
  <c r="BW446" i="3" s="1"/>
  <c r="BH470" i="3"/>
  <c r="BW470" i="3" s="1"/>
  <c r="BH486" i="3"/>
  <c r="BW486" i="3" s="1"/>
  <c r="BH493" i="3"/>
  <c r="BW493" i="3" s="1"/>
  <c r="BH501" i="3"/>
  <c r="BW501" i="3" s="1"/>
  <c r="BH509" i="3"/>
  <c r="BW509" i="3" s="1"/>
  <c r="BH517" i="3"/>
  <c r="BW517" i="3" s="1"/>
  <c r="BH525" i="3"/>
  <c r="BW525" i="3" s="1"/>
  <c r="BH533" i="3"/>
  <c r="BW533" i="3" s="1"/>
  <c r="BH541" i="3"/>
  <c r="BW541" i="3" s="1"/>
  <c r="BH549" i="3"/>
  <c r="BW549" i="3" s="1"/>
  <c r="BH557" i="3"/>
  <c r="BW557" i="3" s="1"/>
  <c r="BH463" i="3"/>
  <c r="BW463" i="3" s="1"/>
  <c r="BH475" i="3"/>
  <c r="BW475" i="3" s="1"/>
  <c r="BH477" i="3"/>
  <c r="BW477" i="3" s="1"/>
  <c r="BH492" i="3"/>
  <c r="BW492" i="3" s="1"/>
  <c r="BH500" i="3"/>
  <c r="BW500" i="3" s="1"/>
  <c r="BH508" i="3"/>
  <c r="BW508" i="3" s="1"/>
  <c r="BH516" i="3"/>
  <c r="BW516" i="3" s="1"/>
  <c r="BH524" i="3"/>
  <c r="BW524" i="3" s="1"/>
  <c r="BH532" i="3"/>
  <c r="BW532" i="3" s="1"/>
  <c r="BH540" i="3"/>
  <c r="BW540" i="3" s="1"/>
  <c r="BH548" i="3"/>
  <c r="BW548" i="3" s="1"/>
  <c r="BH556" i="3"/>
  <c r="BW556" i="3" s="1"/>
  <c r="BH406" i="3"/>
  <c r="BW406" i="3" s="1"/>
  <c r="BH438" i="3"/>
  <c r="BW438" i="3" s="1"/>
  <c r="BH466" i="3"/>
  <c r="BW466" i="3" s="1"/>
  <c r="BH482" i="3"/>
  <c r="BW482" i="3" s="1"/>
  <c r="BH563" i="3"/>
  <c r="BW563" i="3" s="1"/>
  <c r="BH571" i="3"/>
  <c r="BW571" i="3" s="1"/>
  <c r="BH579" i="3"/>
  <c r="BW579" i="3" s="1"/>
  <c r="BH587" i="3"/>
  <c r="BW587" i="3" s="1"/>
  <c r="BH595" i="3"/>
  <c r="BW595" i="3" s="1"/>
  <c r="BH603" i="3"/>
  <c r="BW603" i="3" s="1"/>
  <c r="BH611" i="3"/>
  <c r="BW611" i="3" s="1"/>
  <c r="BH619" i="3"/>
  <c r="BW619" i="3" s="1"/>
  <c r="BH627" i="3"/>
  <c r="BW627" i="3" s="1"/>
  <c r="BH635" i="3"/>
  <c r="BW635" i="3" s="1"/>
  <c r="BH643" i="3"/>
  <c r="BW643" i="3" s="1"/>
  <c r="BH491" i="3"/>
  <c r="BW491" i="3" s="1"/>
  <c r="BH523" i="3"/>
  <c r="BW523" i="3" s="1"/>
  <c r="BH553" i="3"/>
  <c r="BW553" i="3" s="1"/>
  <c r="BH562" i="3"/>
  <c r="BW562" i="3" s="1"/>
  <c r="BH570" i="3"/>
  <c r="BW570" i="3" s="1"/>
  <c r="BH578" i="3"/>
  <c r="BW578" i="3" s="1"/>
  <c r="BH586" i="3"/>
  <c r="BW586" i="3" s="1"/>
  <c r="BH594" i="3"/>
  <c r="BW594" i="3" s="1"/>
  <c r="BH602" i="3"/>
  <c r="BW602" i="3" s="1"/>
  <c r="BH610" i="3"/>
  <c r="BW610" i="3" s="1"/>
  <c r="BH618" i="3"/>
  <c r="BW618" i="3" s="1"/>
  <c r="BH626" i="3"/>
  <c r="BW626" i="3" s="1"/>
  <c r="BH634" i="3"/>
  <c r="BW634" i="3" s="1"/>
  <c r="BH642" i="3"/>
  <c r="BW642" i="3" s="1"/>
  <c r="BH561" i="3"/>
  <c r="BW561" i="3" s="1"/>
  <c r="BH569" i="3"/>
  <c r="BW569" i="3" s="1"/>
  <c r="BH577" i="3"/>
  <c r="BW577" i="3" s="1"/>
  <c r="BH585" i="3"/>
  <c r="BW585" i="3" s="1"/>
  <c r="BH593" i="3"/>
  <c r="BW593" i="3" s="1"/>
  <c r="BH601" i="3"/>
  <c r="BW601" i="3" s="1"/>
  <c r="BH609" i="3"/>
  <c r="BW609" i="3" s="1"/>
  <c r="BH617" i="3"/>
  <c r="BW617" i="3" s="1"/>
  <c r="BH625" i="3"/>
  <c r="BW625" i="3" s="1"/>
  <c r="BH633" i="3"/>
  <c r="BW633" i="3" s="1"/>
  <c r="BH641" i="3"/>
  <c r="BW641" i="3" s="1"/>
  <c r="BH515" i="3"/>
  <c r="BW515" i="3" s="1"/>
  <c r="BH547" i="3"/>
  <c r="BW547" i="3" s="1"/>
  <c r="BH552" i="3"/>
  <c r="BW552" i="3" s="1"/>
  <c r="BH560" i="3"/>
  <c r="BW560" i="3" s="1"/>
  <c r="BH568" i="3"/>
  <c r="BW568" i="3" s="1"/>
  <c r="BH576" i="3"/>
  <c r="BW576" i="3" s="1"/>
  <c r="BH584" i="3"/>
  <c r="BW584" i="3" s="1"/>
  <c r="BH592" i="3"/>
  <c r="BW592" i="3" s="1"/>
  <c r="BH600" i="3"/>
  <c r="BW600" i="3" s="1"/>
  <c r="BH608" i="3"/>
  <c r="BW608" i="3" s="1"/>
  <c r="BH616" i="3"/>
  <c r="BW616" i="3" s="1"/>
  <c r="BH624" i="3"/>
  <c r="BW624" i="3" s="1"/>
  <c r="BH632" i="3"/>
  <c r="BW632" i="3" s="1"/>
  <c r="BH640" i="3"/>
  <c r="BW640" i="3" s="1"/>
  <c r="BH559" i="3"/>
  <c r="BW559" i="3" s="1"/>
  <c r="BH567" i="3"/>
  <c r="BW567" i="3" s="1"/>
  <c r="BH575" i="3"/>
  <c r="BW575" i="3" s="1"/>
  <c r="BH583" i="3"/>
  <c r="BW583" i="3" s="1"/>
  <c r="BH591" i="3"/>
  <c r="BW591" i="3" s="1"/>
  <c r="BH599" i="3"/>
  <c r="BW599" i="3" s="1"/>
  <c r="BH607" i="3"/>
  <c r="BW607" i="3" s="1"/>
  <c r="BH615" i="3"/>
  <c r="BW615" i="3" s="1"/>
  <c r="BH623" i="3"/>
  <c r="BW623" i="3" s="1"/>
  <c r="BH631" i="3"/>
  <c r="BW631" i="3" s="1"/>
  <c r="BH639" i="3"/>
  <c r="BW639" i="3" s="1"/>
  <c r="BH647" i="3"/>
  <c r="BW647" i="3" s="1"/>
  <c r="BH507" i="3"/>
  <c r="BW507" i="3" s="1"/>
  <c r="BH539" i="3"/>
  <c r="BW539" i="3" s="1"/>
  <c r="BH566" i="3"/>
  <c r="BW566" i="3" s="1"/>
  <c r="BH574" i="3"/>
  <c r="BW574" i="3" s="1"/>
  <c r="BH582" i="3"/>
  <c r="BW582" i="3" s="1"/>
  <c r="BH590" i="3"/>
  <c r="BW590" i="3" s="1"/>
  <c r="BH598" i="3"/>
  <c r="BW598" i="3" s="1"/>
  <c r="BH606" i="3"/>
  <c r="BW606" i="3" s="1"/>
  <c r="BH614" i="3"/>
  <c r="BW614" i="3" s="1"/>
  <c r="BH622" i="3"/>
  <c r="BW622" i="3" s="1"/>
  <c r="BH630" i="3"/>
  <c r="BW630" i="3" s="1"/>
  <c r="BH638" i="3"/>
  <c r="BW638" i="3" s="1"/>
  <c r="BH555" i="3"/>
  <c r="BW555" i="3" s="1"/>
  <c r="BH565" i="3"/>
  <c r="BW565" i="3" s="1"/>
  <c r="BH573" i="3"/>
  <c r="BW573" i="3" s="1"/>
  <c r="BH581" i="3"/>
  <c r="BW581" i="3" s="1"/>
  <c r="BH589" i="3"/>
  <c r="BW589" i="3" s="1"/>
  <c r="BH597" i="3"/>
  <c r="BW597" i="3" s="1"/>
  <c r="BH605" i="3"/>
  <c r="BW605" i="3" s="1"/>
  <c r="BH613" i="3"/>
  <c r="BW613" i="3" s="1"/>
  <c r="BH621" i="3"/>
  <c r="BW621" i="3" s="1"/>
  <c r="BH629" i="3"/>
  <c r="BW629" i="3" s="1"/>
  <c r="BH637" i="3"/>
  <c r="BW637" i="3" s="1"/>
  <c r="BH645" i="3"/>
  <c r="BW645" i="3" s="1"/>
  <c r="BH653" i="3"/>
  <c r="BW653" i="3" s="1"/>
  <c r="BH661" i="3"/>
  <c r="BW661" i="3" s="1"/>
  <c r="BH499" i="3"/>
  <c r="BW499" i="3" s="1"/>
  <c r="BH531" i="3"/>
  <c r="BW531" i="3" s="1"/>
  <c r="BH564" i="3"/>
  <c r="BW564" i="3" s="1"/>
  <c r="BH572" i="3"/>
  <c r="BW572" i="3" s="1"/>
  <c r="BH580" i="3"/>
  <c r="BW580" i="3" s="1"/>
  <c r="BH588" i="3"/>
  <c r="BW588" i="3" s="1"/>
  <c r="BH596" i="3"/>
  <c r="BW596" i="3" s="1"/>
  <c r="BH604" i="3"/>
  <c r="BW604" i="3" s="1"/>
  <c r="BH612" i="3"/>
  <c r="BW612" i="3" s="1"/>
  <c r="BH620" i="3"/>
  <c r="BW620" i="3" s="1"/>
  <c r="BH628" i="3"/>
  <c r="BW628" i="3" s="1"/>
  <c r="BH636" i="3"/>
  <c r="BW636" i="3" s="1"/>
  <c r="BH644" i="3"/>
  <c r="BW644" i="3" s="1"/>
  <c r="BH652" i="3"/>
  <c r="BW652" i="3" s="1"/>
  <c r="BH660" i="3"/>
  <c r="BW660" i="3" s="1"/>
  <c r="BH646" i="3"/>
  <c r="BW646" i="3" s="1"/>
  <c r="BH650" i="3"/>
  <c r="BW650" i="3" s="1"/>
  <c r="BH662" i="3"/>
  <c r="BW662" i="3" s="1"/>
  <c r="BH667" i="3"/>
  <c r="BW667" i="3" s="1"/>
  <c r="BH675" i="3"/>
  <c r="BW675" i="3" s="1"/>
  <c r="BH683" i="3"/>
  <c r="BW683" i="3" s="1"/>
  <c r="BH691" i="3"/>
  <c r="BW691" i="3" s="1"/>
  <c r="BH699" i="3"/>
  <c r="BW699" i="3" s="1"/>
  <c r="BH707" i="3"/>
  <c r="BW707" i="3" s="1"/>
  <c r="BH715" i="3"/>
  <c r="BW715" i="3" s="1"/>
  <c r="BH723" i="3"/>
  <c r="BW723" i="3" s="1"/>
  <c r="BH731" i="3"/>
  <c r="BW731" i="3" s="1"/>
  <c r="BH739" i="3"/>
  <c r="BW739" i="3" s="1"/>
  <c r="BH747" i="3"/>
  <c r="BW747" i="3" s="1"/>
  <c r="BH755" i="3"/>
  <c r="BW755" i="3" s="1"/>
  <c r="BH763" i="3"/>
  <c r="BW763" i="3" s="1"/>
  <c r="BH771" i="3"/>
  <c r="BW771" i="3" s="1"/>
  <c r="BH779" i="3"/>
  <c r="BW779" i="3" s="1"/>
  <c r="BH787" i="3"/>
  <c r="BW787" i="3" s="1"/>
  <c r="BH795" i="3"/>
  <c r="BW795" i="3" s="1"/>
  <c r="BH803" i="3"/>
  <c r="BW803" i="3" s="1"/>
  <c r="BH811" i="3"/>
  <c r="BW811" i="3" s="1"/>
  <c r="BH648" i="3"/>
  <c r="BW648" i="3" s="1"/>
  <c r="BH649" i="3"/>
  <c r="BW649" i="3" s="1"/>
  <c r="BH651" i="3"/>
  <c r="BW651" i="3" s="1"/>
  <c r="BH666" i="3"/>
  <c r="BW666" i="3" s="1"/>
  <c r="BH674" i="3"/>
  <c r="BW674" i="3" s="1"/>
  <c r="BH682" i="3"/>
  <c r="BW682" i="3" s="1"/>
  <c r="BH690" i="3"/>
  <c r="BW690" i="3" s="1"/>
  <c r="BH698" i="3"/>
  <c r="BW698" i="3" s="1"/>
  <c r="BH706" i="3"/>
  <c r="BW706" i="3" s="1"/>
  <c r="BH714" i="3"/>
  <c r="BW714" i="3" s="1"/>
  <c r="BH722" i="3"/>
  <c r="BW722" i="3" s="1"/>
  <c r="BH730" i="3"/>
  <c r="BW730" i="3" s="1"/>
  <c r="BH738" i="3"/>
  <c r="BW738" i="3" s="1"/>
  <c r="BH746" i="3"/>
  <c r="BW746" i="3" s="1"/>
  <c r="BH754" i="3"/>
  <c r="BW754" i="3" s="1"/>
  <c r="BH762" i="3"/>
  <c r="BW762" i="3" s="1"/>
  <c r="BH770" i="3"/>
  <c r="BW770" i="3" s="1"/>
  <c r="BH778" i="3"/>
  <c r="BW778" i="3" s="1"/>
  <c r="BH786" i="3"/>
  <c r="BW786" i="3" s="1"/>
  <c r="BH794" i="3"/>
  <c r="BW794" i="3" s="1"/>
  <c r="BH802" i="3"/>
  <c r="BW802" i="3" s="1"/>
  <c r="BH810" i="3"/>
  <c r="BW810" i="3" s="1"/>
  <c r="BH658" i="3"/>
  <c r="BW658" i="3" s="1"/>
  <c r="BH665" i="3"/>
  <c r="BW665" i="3" s="1"/>
  <c r="BH673" i="3"/>
  <c r="BW673" i="3" s="1"/>
  <c r="BH681" i="3"/>
  <c r="BW681" i="3" s="1"/>
  <c r="BH689" i="3"/>
  <c r="BW689" i="3" s="1"/>
  <c r="BH697" i="3"/>
  <c r="BW697" i="3" s="1"/>
  <c r="BH705" i="3"/>
  <c r="BW705" i="3" s="1"/>
  <c r="BH713" i="3"/>
  <c r="BW713" i="3" s="1"/>
  <c r="BH721" i="3"/>
  <c r="BW721" i="3" s="1"/>
  <c r="BH729" i="3"/>
  <c r="BW729" i="3" s="1"/>
  <c r="BH737" i="3"/>
  <c r="BW737" i="3" s="1"/>
  <c r="BH745" i="3"/>
  <c r="BW745" i="3" s="1"/>
  <c r="BH753" i="3"/>
  <c r="BW753" i="3" s="1"/>
  <c r="BH761" i="3"/>
  <c r="BW761" i="3" s="1"/>
  <c r="BH769" i="3"/>
  <c r="BW769" i="3" s="1"/>
  <c r="BH777" i="3"/>
  <c r="BW777" i="3" s="1"/>
  <c r="BH785" i="3"/>
  <c r="BW785" i="3" s="1"/>
  <c r="BH793" i="3"/>
  <c r="BW793" i="3" s="1"/>
  <c r="BH801" i="3"/>
  <c r="BW801" i="3" s="1"/>
  <c r="BH656" i="3"/>
  <c r="BW656" i="3" s="1"/>
  <c r="BH664" i="3"/>
  <c r="BW664" i="3" s="1"/>
  <c r="BH672" i="3"/>
  <c r="BW672" i="3" s="1"/>
  <c r="BH680" i="3"/>
  <c r="BW680" i="3" s="1"/>
  <c r="BH688" i="3"/>
  <c r="BW688" i="3" s="1"/>
  <c r="BH696" i="3"/>
  <c r="BW696" i="3" s="1"/>
  <c r="BH704" i="3"/>
  <c r="BW704" i="3" s="1"/>
  <c r="BH712" i="3"/>
  <c r="BW712" i="3" s="1"/>
  <c r="BH720" i="3"/>
  <c r="BW720" i="3" s="1"/>
  <c r="BH728" i="3"/>
  <c r="BW728" i="3" s="1"/>
  <c r="BH736" i="3"/>
  <c r="BW736" i="3" s="1"/>
  <c r="BH744" i="3"/>
  <c r="BW744" i="3" s="1"/>
  <c r="BH752" i="3"/>
  <c r="BW752" i="3" s="1"/>
  <c r="BH760" i="3"/>
  <c r="BW760" i="3" s="1"/>
  <c r="BH768" i="3"/>
  <c r="BW768" i="3" s="1"/>
  <c r="BH776" i="3"/>
  <c r="BW776" i="3" s="1"/>
  <c r="BH784" i="3"/>
  <c r="BW784" i="3" s="1"/>
  <c r="BH792" i="3"/>
  <c r="BW792" i="3" s="1"/>
  <c r="BH800" i="3"/>
  <c r="BW800" i="3" s="1"/>
  <c r="BH808" i="3"/>
  <c r="BW808" i="3" s="1"/>
  <c r="BH654" i="3"/>
  <c r="BW654" i="3" s="1"/>
  <c r="BH663" i="3"/>
  <c r="BW663" i="3" s="1"/>
  <c r="BH671" i="3"/>
  <c r="BW671" i="3" s="1"/>
  <c r="BH679" i="3"/>
  <c r="BW679" i="3" s="1"/>
  <c r="BH687" i="3"/>
  <c r="BW687" i="3" s="1"/>
  <c r="BH695" i="3"/>
  <c r="BW695" i="3" s="1"/>
  <c r="BH703" i="3"/>
  <c r="BW703" i="3" s="1"/>
  <c r="BH711" i="3"/>
  <c r="BW711" i="3" s="1"/>
  <c r="BH719" i="3"/>
  <c r="BW719" i="3" s="1"/>
  <c r="BH727" i="3"/>
  <c r="BW727" i="3" s="1"/>
  <c r="BH735" i="3"/>
  <c r="BW735" i="3" s="1"/>
  <c r="BH743" i="3"/>
  <c r="BW743" i="3" s="1"/>
  <c r="BH751" i="3"/>
  <c r="BW751" i="3" s="1"/>
  <c r="BH759" i="3"/>
  <c r="BW759" i="3" s="1"/>
  <c r="BH767" i="3"/>
  <c r="BW767" i="3" s="1"/>
  <c r="BH775" i="3"/>
  <c r="BW775" i="3" s="1"/>
  <c r="BH783" i="3"/>
  <c r="BW783" i="3" s="1"/>
  <c r="BH791" i="3"/>
  <c r="BW791" i="3" s="1"/>
  <c r="BH799" i="3"/>
  <c r="BW799" i="3" s="1"/>
  <c r="BH807" i="3"/>
  <c r="BW807" i="3" s="1"/>
  <c r="BH815" i="3"/>
  <c r="BW815" i="3" s="1"/>
  <c r="BH823" i="3"/>
  <c r="BW823" i="3" s="1"/>
  <c r="BH831" i="3"/>
  <c r="BW831" i="3" s="1"/>
  <c r="BH839" i="3"/>
  <c r="BW839" i="3" s="1"/>
  <c r="BH659" i="3"/>
  <c r="BW659" i="3" s="1"/>
  <c r="BH670" i="3"/>
  <c r="BW670" i="3" s="1"/>
  <c r="BH678" i="3"/>
  <c r="BW678" i="3" s="1"/>
  <c r="BH686" i="3"/>
  <c r="BW686" i="3" s="1"/>
  <c r="BH694" i="3"/>
  <c r="BW694" i="3" s="1"/>
  <c r="BH702" i="3"/>
  <c r="BW702" i="3" s="1"/>
  <c r="BH710" i="3"/>
  <c r="BW710" i="3" s="1"/>
  <c r="BH718" i="3"/>
  <c r="BW718" i="3" s="1"/>
  <c r="BH726" i="3"/>
  <c r="BW726" i="3" s="1"/>
  <c r="BH734" i="3"/>
  <c r="BW734" i="3" s="1"/>
  <c r="BH742" i="3"/>
  <c r="BW742" i="3" s="1"/>
  <c r="BH750" i="3"/>
  <c r="BW750" i="3" s="1"/>
  <c r="BH758" i="3"/>
  <c r="BW758" i="3" s="1"/>
  <c r="BH766" i="3"/>
  <c r="BW766" i="3" s="1"/>
  <c r="BH774" i="3"/>
  <c r="BW774" i="3" s="1"/>
  <c r="BH782" i="3"/>
  <c r="BW782" i="3" s="1"/>
  <c r="BH790" i="3"/>
  <c r="BW790" i="3" s="1"/>
  <c r="BH798" i="3"/>
  <c r="BW798" i="3" s="1"/>
  <c r="BH806" i="3"/>
  <c r="BW806" i="3" s="1"/>
  <c r="BH814" i="3"/>
  <c r="BW814" i="3" s="1"/>
  <c r="BH669" i="3"/>
  <c r="BW669" i="3" s="1"/>
  <c r="BH677" i="3"/>
  <c r="BW677" i="3" s="1"/>
  <c r="BH685" i="3"/>
  <c r="BW685" i="3" s="1"/>
  <c r="BH693" i="3"/>
  <c r="BW693" i="3" s="1"/>
  <c r="BH701" i="3"/>
  <c r="BW701" i="3" s="1"/>
  <c r="BH709" i="3"/>
  <c r="BW709" i="3" s="1"/>
  <c r="BH717" i="3"/>
  <c r="BW717" i="3" s="1"/>
  <c r="BH725" i="3"/>
  <c r="BW725" i="3" s="1"/>
  <c r="BH733" i="3"/>
  <c r="BW733" i="3" s="1"/>
  <c r="BH741" i="3"/>
  <c r="BW741" i="3" s="1"/>
  <c r="BH749" i="3"/>
  <c r="BW749" i="3" s="1"/>
  <c r="BH757" i="3"/>
  <c r="BW757" i="3" s="1"/>
  <c r="BH765" i="3"/>
  <c r="BW765" i="3" s="1"/>
  <c r="BH773" i="3"/>
  <c r="BW773" i="3" s="1"/>
  <c r="BH781" i="3"/>
  <c r="BW781" i="3" s="1"/>
  <c r="BH789" i="3"/>
  <c r="BW789" i="3" s="1"/>
  <c r="BH797" i="3"/>
  <c r="BW797" i="3" s="1"/>
  <c r="BH805" i="3"/>
  <c r="BW805" i="3" s="1"/>
  <c r="BH655" i="3"/>
  <c r="BW655" i="3" s="1"/>
  <c r="BH657" i="3"/>
  <c r="BW657" i="3" s="1"/>
  <c r="BH668" i="3"/>
  <c r="BW668" i="3" s="1"/>
  <c r="BH676" i="3"/>
  <c r="BW676" i="3" s="1"/>
  <c r="BH684" i="3"/>
  <c r="BW684" i="3" s="1"/>
  <c r="BH692" i="3"/>
  <c r="BW692" i="3" s="1"/>
  <c r="BH700" i="3"/>
  <c r="BW700" i="3" s="1"/>
  <c r="BH708" i="3"/>
  <c r="BW708" i="3" s="1"/>
  <c r="BH716" i="3"/>
  <c r="BW716" i="3" s="1"/>
  <c r="BH724" i="3"/>
  <c r="BW724" i="3" s="1"/>
  <c r="BH732" i="3"/>
  <c r="BW732" i="3" s="1"/>
  <c r="BH740" i="3"/>
  <c r="BW740" i="3" s="1"/>
  <c r="BH748" i="3"/>
  <c r="BW748" i="3" s="1"/>
  <c r="BH756" i="3"/>
  <c r="BW756" i="3" s="1"/>
  <c r="BH764" i="3"/>
  <c r="BW764" i="3" s="1"/>
  <c r="BH772" i="3"/>
  <c r="BW772" i="3" s="1"/>
  <c r="BH780" i="3"/>
  <c r="BW780" i="3" s="1"/>
  <c r="BH788" i="3"/>
  <c r="BW788" i="3" s="1"/>
  <c r="BH796" i="3"/>
  <c r="BW796" i="3" s="1"/>
  <c r="BH804" i="3"/>
  <c r="BW804" i="3" s="1"/>
  <c r="BH812" i="3"/>
  <c r="BW812" i="3" s="1"/>
  <c r="BH820" i="3"/>
  <c r="BW820" i="3" s="1"/>
  <c r="BH828" i="3"/>
  <c r="BW828" i="3" s="1"/>
  <c r="BH836" i="3"/>
  <c r="BW836" i="3" s="1"/>
  <c r="BH844" i="3"/>
  <c r="BW844" i="3" s="1"/>
  <c r="BH819" i="3"/>
  <c r="BW819" i="3" s="1"/>
  <c r="BH826" i="3"/>
  <c r="BW826" i="3" s="1"/>
  <c r="BH835" i="3"/>
  <c r="BW835" i="3" s="1"/>
  <c r="BH842" i="3"/>
  <c r="BW842" i="3" s="1"/>
  <c r="BH846" i="3"/>
  <c r="BW846" i="3" s="1"/>
  <c r="BH853" i="3"/>
  <c r="BW853" i="3" s="1"/>
  <c r="BH861" i="3"/>
  <c r="BW861" i="3" s="1"/>
  <c r="BH869" i="3"/>
  <c r="BW869" i="3" s="1"/>
  <c r="BH877" i="3"/>
  <c r="BW877" i="3" s="1"/>
  <c r="BH885" i="3"/>
  <c r="BW885" i="3" s="1"/>
  <c r="BH893" i="3"/>
  <c r="BW893" i="3" s="1"/>
  <c r="BH901" i="3"/>
  <c r="BW901" i="3" s="1"/>
  <c r="BH909" i="3"/>
  <c r="BW909" i="3" s="1"/>
  <c r="BH917" i="3"/>
  <c r="BW917" i="3" s="1"/>
  <c r="BH925" i="3"/>
  <c r="BW925" i="3" s="1"/>
  <c r="BH933" i="3"/>
  <c r="BW933" i="3" s="1"/>
  <c r="BH941" i="3"/>
  <c r="BW941" i="3" s="1"/>
  <c r="BH949" i="3"/>
  <c r="BW949" i="3" s="1"/>
  <c r="BH957" i="3"/>
  <c r="BW957" i="3" s="1"/>
  <c r="BH965" i="3"/>
  <c r="BW965" i="3" s="1"/>
  <c r="BH973" i="3"/>
  <c r="BW973" i="3" s="1"/>
  <c r="BH981" i="3"/>
  <c r="BW981" i="3" s="1"/>
  <c r="BH989" i="3"/>
  <c r="BW989" i="3" s="1"/>
  <c r="BH997" i="3"/>
  <c r="BW997" i="3" s="1"/>
  <c r="BH1005" i="3"/>
  <c r="BW1005" i="3" s="1"/>
  <c r="BH817" i="3"/>
  <c r="BW817" i="3" s="1"/>
  <c r="BH833" i="3"/>
  <c r="BW833" i="3" s="1"/>
  <c r="BH852" i="3"/>
  <c r="BW852" i="3" s="1"/>
  <c r="BH860" i="3"/>
  <c r="BW860" i="3" s="1"/>
  <c r="BH868" i="3"/>
  <c r="BW868" i="3" s="1"/>
  <c r="BH876" i="3"/>
  <c r="BW876" i="3" s="1"/>
  <c r="BH884" i="3"/>
  <c r="BW884" i="3" s="1"/>
  <c r="BH892" i="3"/>
  <c r="BW892" i="3" s="1"/>
  <c r="BH900" i="3"/>
  <c r="BW900" i="3" s="1"/>
  <c r="BH908" i="3"/>
  <c r="BW908" i="3" s="1"/>
  <c r="BH916" i="3"/>
  <c r="BW916" i="3" s="1"/>
  <c r="BH924" i="3"/>
  <c r="BW924" i="3" s="1"/>
  <c r="BH932" i="3"/>
  <c r="BW932" i="3" s="1"/>
  <c r="BH940" i="3"/>
  <c r="BW940" i="3" s="1"/>
  <c r="BH948" i="3"/>
  <c r="BW948" i="3" s="1"/>
  <c r="BH956" i="3"/>
  <c r="BW956" i="3" s="1"/>
  <c r="BH964" i="3"/>
  <c r="BW964" i="3" s="1"/>
  <c r="BH972" i="3"/>
  <c r="BW972" i="3" s="1"/>
  <c r="BH980" i="3"/>
  <c r="BW980" i="3" s="1"/>
  <c r="BH988" i="3"/>
  <c r="BW988" i="3" s="1"/>
  <c r="BH996" i="3"/>
  <c r="BW996" i="3" s="1"/>
  <c r="BH1004" i="3"/>
  <c r="BW1004" i="3" s="1"/>
  <c r="BH822" i="3"/>
  <c r="BW822" i="3" s="1"/>
  <c r="BH824" i="3"/>
  <c r="BW824" i="3" s="1"/>
  <c r="BH838" i="3"/>
  <c r="BW838" i="3" s="1"/>
  <c r="BH840" i="3"/>
  <c r="BW840" i="3" s="1"/>
  <c r="BH851" i="3"/>
  <c r="BW851" i="3" s="1"/>
  <c r="BH859" i="3"/>
  <c r="BW859" i="3" s="1"/>
  <c r="BH867" i="3"/>
  <c r="BW867" i="3" s="1"/>
  <c r="BH875" i="3"/>
  <c r="BW875" i="3" s="1"/>
  <c r="BH883" i="3"/>
  <c r="BW883" i="3" s="1"/>
  <c r="BH891" i="3"/>
  <c r="BW891" i="3" s="1"/>
  <c r="BH899" i="3"/>
  <c r="BW899" i="3" s="1"/>
  <c r="BH907" i="3"/>
  <c r="BW907" i="3" s="1"/>
  <c r="BH915" i="3"/>
  <c r="BW915" i="3" s="1"/>
  <c r="BH923" i="3"/>
  <c r="BW923" i="3" s="1"/>
  <c r="BH931" i="3"/>
  <c r="BW931" i="3" s="1"/>
  <c r="BH939" i="3"/>
  <c r="BW939" i="3" s="1"/>
  <c r="BH947" i="3"/>
  <c r="BW947" i="3" s="1"/>
  <c r="BH955" i="3"/>
  <c r="BW955" i="3" s="1"/>
  <c r="BH963" i="3"/>
  <c r="BW963" i="3" s="1"/>
  <c r="BH971" i="3"/>
  <c r="BW971" i="3" s="1"/>
  <c r="BH979" i="3"/>
  <c r="BW979" i="3" s="1"/>
  <c r="BH987" i="3"/>
  <c r="BW987" i="3" s="1"/>
  <c r="BH995" i="3"/>
  <c r="BW995" i="3" s="1"/>
  <c r="BH1003" i="3"/>
  <c r="BW1003" i="3" s="1"/>
  <c r="BH829" i="3"/>
  <c r="BW829" i="3" s="1"/>
  <c r="BH845" i="3"/>
  <c r="BW845" i="3" s="1"/>
  <c r="BH850" i="3"/>
  <c r="BW850" i="3" s="1"/>
  <c r="BH858" i="3"/>
  <c r="BW858" i="3" s="1"/>
  <c r="BH866" i="3"/>
  <c r="BW866" i="3" s="1"/>
  <c r="BH874" i="3"/>
  <c r="BW874" i="3" s="1"/>
  <c r="BH882" i="3"/>
  <c r="BW882" i="3" s="1"/>
  <c r="BH890" i="3"/>
  <c r="BW890" i="3" s="1"/>
  <c r="BH898" i="3"/>
  <c r="BW898" i="3" s="1"/>
  <c r="BH906" i="3"/>
  <c r="BW906" i="3" s="1"/>
  <c r="BH914" i="3"/>
  <c r="BW914" i="3" s="1"/>
  <c r="BH922" i="3"/>
  <c r="BW922" i="3" s="1"/>
  <c r="BH930" i="3"/>
  <c r="BW930" i="3" s="1"/>
  <c r="BH938" i="3"/>
  <c r="BW938" i="3" s="1"/>
  <c r="BH946" i="3"/>
  <c r="BW946" i="3" s="1"/>
  <c r="BH954" i="3"/>
  <c r="BW954" i="3" s="1"/>
  <c r="BH962" i="3"/>
  <c r="BW962" i="3" s="1"/>
  <c r="BH970" i="3"/>
  <c r="BW970" i="3" s="1"/>
  <c r="BH978" i="3"/>
  <c r="BW978" i="3" s="1"/>
  <c r="BH986" i="3"/>
  <c r="BW986" i="3" s="1"/>
  <c r="BH994" i="3"/>
  <c r="BW994" i="3" s="1"/>
  <c r="BH1002" i="3"/>
  <c r="BW1002" i="3" s="1"/>
  <c r="BH1010" i="3"/>
  <c r="BW1010" i="3" s="1"/>
  <c r="BH818" i="3"/>
  <c r="BW818" i="3" s="1"/>
  <c r="BH827" i="3"/>
  <c r="BW827" i="3" s="1"/>
  <c r="BH834" i="3"/>
  <c r="BW834" i="3" s="1"/>
  <c r="BH843" i="3"/>
  <c r="BW843" i="3" s="1"/>
  <c r="BH849" i="3"/>
  <c r="BW849" i="3" s="1"/>
  <c r="BH857" i="3"/>
  <c r="BW857" i="3" s="1"/>
  <c r="BH865" i="3"/>
  <c r="BW865" i="3" s="1"/>
  <c r="BH873" i="3"/>
  <c r="BW873" i="3" s="1"/>
  <c r="BH881" i="3"/>
  <c r="BW881" i="3" s="1"/>
  <c r="BH889" i="3"/>
  <c r="BW889" i="3" s="1"/>
  <c r="BH897" i="3"/>
  <c r="BW897" i="3" s="1"/>
  <c r="BH905" i="3"/>
  <c r="BW905" i="3" s="1"/>
  <c r="BH913" i="3"/>
  <c r="BW913" i="3" s="1"/>
  <c r="BH921" i="3"/>
  <c r="BW921" i="3" s="1"/>
  <c r="BH929" i="3"/>
  <c r="BW929" i="3" s="1"/>
  <c r="BH937" i="3"/>
  <c r="BW937" i="3" s="1"/>
  <c r="BH945" i="3"/>
  <c r="BW945" i="3" s="1"/>
  <c r="BH953" i="3"/>
  <c r="BW953" i="3" s="1"/>
  <c r="BH961" i="3"/>
  <c r="BW961" i="3" s="1"/>
  <c r="BH969" i="3"/>
  <c r="BW969" i="3" s="1"/>
  <c r="BH977" i="3"/>
  <c r="BW977" i="3" s="1"/>
  <c r="BH985" i="3"/>
  <c r="BW985" i="3" s="1"/>
  <c r="BH993" i="3"/>
  <c r="BW993" i="3" s="1"/>
  <c r="BH1001" i="3"/>
  <c r="BW1001" i="3" s="1"/>
  <c r="BH1009" i="3"/>
  <c r="BW1009" i="3" s="1"/>
  <c r="BH1017" i="3"/>
  <c r="BW1017" i="3" s="1"/>
  <c r="BH1025" i="3"/>
  <c r="BW1025" i="3" s="1"/>
  <c r="BH1033" i="3"/>
  <c r="BW1033" i="3" s="1"/>
  <c r="BH1041" i="3"/>
  <c r="BW1041" i="3" s="1"/>
  <c r="BH1049" i="3"/>
  <c r="BW1049" i="3" s="1"/>
  <c r="BH825" i="3"/>
  <c r="BW825" i="3" s="1"/>
  <c r="BH841" i="3"/>
  <c r="BW841" i="3" s="1"/>
  <c r="BH848" i="3"/>
  <c r="BW848" i="3" s="1"/>
  <c r="BH856" i="3"/>
  <c r="BW856" i="3" s="1"/>
  <c r="BH864" i="3"/>
  <c r="BW864" i="3" s="1"/>
  <c r="BH872" i="3"/>
  <c r="BW872" i="3" s="1"/>
  <c r="BH880" i="3"/>
  <c r="BW880" i="3" s="1"/>
  <c r="BH888" i="3"/>
  <c r="BW888" i="3" s="1"/>
  <c r="BH896" i="3"/>
  <c r="BW896" i="3" s="1"/>
  <c r="BH904" i="3"/>
  <c r="BW904" i="3" s="1"/>
  <c r="BH912" i="3"/>
  <c r="BW912" i="3" s="1"/>
  <c r="BH920" i="3"/>
  <c r="BW920" i="3" s="1"/>
  <c r="BH928" i="3"/>
  <c r="BW928" i="3" s="1"/>
  <c r="BH936" i="3"/>
  <c r="BW936" i="3" s="1"/>
  <c r="BH944" i="3"/>
  <c r="BW944" i="3" s="1"/>
  <c r="BH952" i="3"/>
  <c r="BW952" i="3" s="1"/>
  <c r="BH960" i="3"/>
  <c r="BW960" i="3" s="1"/>
  <c r="BH968" i="3"/>
  <c r="BW968" i="3" s="1"/>
  <c r="BH976" i="3"/>
  <c r="BW976" i="3" s="1"/>
  <c r="BH984" i="3"/>
  <c r="BW984" i="3" s="1"/>
  <c r="BH992" i="3"/>
  <c r="BW992" i="3" s="1"/>
  <c r="BH1000" i="3"/>
  <c r="BW1000" i="3" s="1"/>
  <c r="BH1008" i="3"/>
  <c r="BW1008" i="3" s="1"/>
  <c r="BH1016" i="3"/>
  <c r="BW1016" i="3" s="1"/>
  <c r="BH830" i="3"/>
  <c r="BW830" i="3" s="1"/>
  <c r="BH832" i="3"/>
  <c r="BW832" i="3" s="1"/>
  <c r="BH847" i="3"/>
  <c r="BW847" i="3" s="1"/>
  <c r="BH855" i="3"/>
  <c r="BW855" i="3" s="1"/>
  <c r="BH863" i="3"/>
  <c r="BW863" i="3" s="1"/>
  <c r="BH871" i="3"/>
  <c r="BW871" i="3" s="1"/>
  <c r="BH879" i="3"/>
  <c r="BW879" i="3" s="1"/>
  <c r="BH887" i="3"/>
  <c r="BW887" i="3" s="1"/>
  <c r="BH895" i="3"/>
  <c r="BW895" i="3" s="1"/>
  <c r="BH903" i="3"/>
  <c r="BW903" i="3" s="1"/>
  <c r="BH911" i="3"/>
  <c r="BW911" i="3" s="1"/>
  <c r="BH919" i="3"/>
  <c r="BW919" i="3" s="1"/>
  <c r="BH927" i="3"/>
  <c r="BW927" i="3" s="1"/>
  <c r="BH935" i="3"/>
  <c r="BW935" i="3" s="1"/>
  <c r="BH943" i="3"/>
  <c r="BW943" i="3" s="1"/>
  <c r="BH951" i="3"/>
  <c r="BW951" i="3" s="1"/>
  <c r="BH959" i="3"/>
  <c r="BW959" i="3" s="1"/>
  <c r="BH967" i="3"/>
  <c r="BW967" i="3" s="1"/>
  <c r="BH975" i="3"/>
  <c r="BW975" i="3" s="1"/>
  <c r="BH983" i="3"/>
  <c r="BW983" i="3" s="1"/>
  <c r="BH991" i="3"/>
  <c r="BW991" i="3" s="1"/>
  <c r="BH999" i="3"/>
  <c r="BW999" i="3" s="1"/>
  <c r="BH1007" i="3"/>
  <c r="BW1007" i="3" s="1"/>
  <c r="BH809" i="3"/>
  <c r="BW809" i="3" s="1"/>
  <c r="BH813" i="3"/>
  <c r="BW813" i="3" s="1"/>
  <c r="BH816" i="3"/>
  <c r="BW816" i="3" s="1"/>
  <c r="BH821" i="3"/>
  <c r="BW821" i="3" s="1"/>
  <c r="BH837" i="3"/>
  <c r="BW837" i="3" s="1"/>
  <c r="BH854" i="3"/>
  <c r="BW854" i="3" s="1"/>
  <c r="BH862" i="3"/>
  <c r="BW862" i="3" s="1"/>
  <c r="BH870" i="3"/>
  <c r="BW870" i="3" s="1"/>
  <c r="BH878" i="3"/>
  <c r="BW878" i="3" s="1"/>
  <c r="BH886" i="3"/>
  <c r="BW886" i="3" s="1"/>
  <c r="BH894" i="3"/>
  <c r="BW894" i="3" s="1"/>
  <c r="BH902" i="3"/>
  <c r="BW902" i="3" s="1"/>
  <c r="BH910" i="3"/>
  <c r="BW910" i="3" s="1"/>
  <c r="BH918" i="3"/>
  <c r="BW918" i="3" s="1"/>
  <c r="BH926" i="3"/>
  <c r="BW926" i="3" s="1"/>
  <c r="BH934" i="3"/>
  <c r="BW934" i="3" s="1"/>
  <c r="BH942" i="3"/>
  <c r="BW942" i="3" s="1"/>
  <c r="BH950" i="3"/>
  <c r="BW950" i="3" s="1"/>
  <c r="BH958" i="3"/>
  <c r="BW958" i="3" s="1"/>
  <c r="BH966" i="3"/>
  <c r="BW966" i="3" s="1"/>
  <c r="BH974" i="3"/>
  <c r="BW974" i="3" s="1"/>
  <c r="BH982" i="3"/>
  <c r="BW982" i="3" s="1"/>
  <c r="BH990" i="3"/>
  <c r="BW990" i="3" s="1"/>
  <c r="BH998" i="3"/>
  <c r="BW998" i="3" s="1"/>
  <c r="BH1006" i="3"/>
  <c r="BW1006" i="3" s="1"/>
  <c r="BH1014" i="3"/>
  <c r="BW1014" i="3" s="1"/>
  <c r="BH1022" i="3"/>
  <c r="BW1022" i="3" s="1"/>
  <c r="BH1030" i="3"/>
  <c r="BW1030" i="3" s="1"/>
  <c r="BH1038" i="3"/>
  <c r="BW1038" i="3" s="1"/>
  <c r="BH1046" i="3"/>
  <c r="BW1046" i="3" s="1"/>
  <c r="BH1054" i="3"/>
  <c r="BW1054" i="3" s="1"/>
  <c r="BH1023" i="3"/>
  <c r="BW1023" i="3" s="1"/>
  <c r="BH1039" i="3"/>
  <c r="BW1039" i="3" s="1"/>
  <c r="BH1055" i="3"/>
  <c r="BW1055" i="3" s="1"/>
  <c r="BH1064" i="3"/>
  <c r="BW1064" i="3" s="1"/>
  <c r="BH1072" i="3"/>
  <c r="BW1072" i="3" s="1"/>
  <c r="BH1080" i="3"/>
  <c r="BW1080" i="3" s="1"/>
  <c r="BH1088" i="3"/>
  <c r="BW1088" i="3" s="1"/>
  <c r="BH1096" i="3"/>
  <c r="BW1096" i="3" s="1"/>
  <c r="BH1104" i="3"/>
  <c r="BW1104" i="3" s="1"/>
  <c r="BH1112" i="3"/>
  <c r="BW1112" i="3" s="1"/>
  <c r="BH1120" i="3"/>
  <c r="BW1120" i="3" s="1"/>
  <c r="BH1128" i="3"/>
  <c r="BW1128" i="3" s="1"/>
  <c r="BH1136" i="3"/>
  <c r="BW1136" i="3" s="1"/>
  <c r="BH1144" i="3"/>
  <c r="BW1144" i="3" s="1"/>
  <c r="BH1152" i="3"/>
  <c r="BW1152" i="3" s="1"/>
  <c r="BH1160" i="3"/>
  <c r="BW1160" i="3" s="1"/>
  <c r="BH1168" i="3"/>
  <c r="BW1168" i="3" s="1"/>
  <c r="BH1176" i="3"/>
  <c r="BW1176" i="3" s="1"/>
  <c r="BH1184" i="3"/>
  <c r="BW1184" i="3" s="1"/>
  <c r="BH1192" i="3"/>
  <c r="BW1192" i="3" s="1"/>
  <c r="BH1200" i="3"/>
  <c r="BW1200" i="3" s="1"/>
  <c r="BH1208" i="3"/>
  <c r="BW1208" i="3" s="1"/>
  <c r="BH1021" i="3"/>
  <c r="BW1021" i="3" s="1"/>
  <c r="BH1028" i="3"/>
  <c r="BW1028" i="3" s="1"/>
  <c r="BH1037" i="3"/>
  <c r="BW1037" i="3" s="1"/>
  <c r="BH1044" i="3"/>
  <c r="BW1044" i="3" s="1"/>
  <c r="BH1053" i="3"/>
  <c r="BW1053" i="3" s="1"/>
  <c r="BH1063" i="3"/>
  <c r="BW1063" i="3" s="1"/>
  <c r="BH1071" i="3"/>
  <c r="BW1071" i="3" s="1"/>
  <c r="BH1079" i="3"/>
  <c r="BW1079" i="3" s="1"/>
  <c r="BH1087" i="3"/>
  <c r="BW1087" i="3" s="1"/>
  <c r="BH1095" i="3"/>
  <c r="BW1095" i="3" s="1"/>
  <c r="BH1103" i="3"/>
  <c r="BW1103" i="3" s="1"/>
  <c r="BH1111" i="3"/>
  <c r="BW1111" i="3" s="1"/>
  <c r="BH1119" i="3"/>
  <c r="BW1119" i="3" s="1"/>
  <c r="BH1127" i="3"/>
  <c r="BW1127" i="3" s="1"/>
  <c r="BH1135" i="3"/>
  <c r="BW1135" i="3" s="1"/>
  <c r="BH1143" i="3"/>
  <c r="BW1143" i="3" s="1"/>
  <c r="BH1151" i="3"/>
  <c r="BW1151" i="3" s="1"/>
  <c r="BH1159" i="3"/>
  <c r="BW1159" i="3" s="1"/>
  <c r="BH1167" i="3"/>
  <c r="BW1167" i="3" s="1"/>
  <c r="BH1175" i="3"/>
  <c r="BW1175" i="3" s="1"/>
  <c r="BH1183" i="3"/>
  <c r="BW1183" i="3" s="1"/>
  <c r="BH1191" i="3"/>
  <c r="BW1191" i="3" s="1"/>
  <c r="BH1199" i="3"/>
  <c r="BW1199" i="3" s="1"/>
  <c r="BH1207" i="3"/>
  <c r="BW1207" i="3" s="1"/>
  <c r="BH1215" i="3"/>
  <c r="BW1215" i="3" s="1"/>
  <c r="BH1019" i="3"/>
  <c r="BW1019" i="3" s="1"/>
  <c r="BH1035" i="3"/>
  <c r="BW1035" i="3" s="1"/>
  <c r="BH1051" i="3"/>
  <c r="BW1051" i="3" s="1"/>
  <c r="BH1062" i="3"/>
  <c r="BW1062" i="3" s="1"/>
  <c r="BH1070" i="3"/>
  <c r="BW1070" i="3" s="1"/>
  <c r="BH1078" i="3"/>
  <c r="BW1078" i="3" s="1"/>
  <c r="BH1086" i="3"/>
  <c r="BW1086" i="3" s="1"/>
  <c r="BH1094" i="3"/>
  <c r="BW1094" i="3" s="1"/>
  <c r="BH1102" i="3"/>
  <c r="BW1102" i="3" s="1"/>
  <c r="BH1110" i="3"/>
  <c r="BW1110" i="3" s="1"/>
  <c r="BH1118" i="3"/>
  <c r="BW1118" i="3" s="1"/>
  <c r="BH1126" i="3"/>
  <c r="BW1126" i="3" s="1"/>
  <c r="BH1134" i="3"/>
  <c r="BW1134" i="3" s="1"/>
  <c r="BH1142" i="3"/>
  <c r="BW1142" i="3" s="1"/>
  <c r="BH1150" i="3"/>
  <c r="BW1150" i="3" s="1"/>
  <c r="BH1158" i="3"/>
  <c r="BW1158" i="3" s="1"/>
  <c r="BH1166" i="3"/>
  <c r="BW1166" i="3" s="1"/>
  <c r="BH1174" i="3"/>
  <c r="BW1174" i="3" s="1"/>
  <c r="BH1182" i="3"/>
  <c r="BW1182" i="3" s="1"/>
  <c r="BH1190" i="3"/>
  <c r="BW1190" i="3" s="1"/>
  <c r="BH1198" i="3"/>
  <c r="BW1198" i="3" s="1"/>
  <c r="BH1206" i="3"/>
  <c r="BW1206" i="3" s="1"/>
  <c r="BH1214" i="3"/>
  <c r="BW1214" i="3" s="1"/>
  <c r="BH1024" i="3"/>
  <c r="BW1024" i="3" s="1"/>
  <c r="BH1026" i="3"/>
  <c r="BW1026" i="3" s="1"/>
  <c r="BH1040" i="3"/>
  <c r="BW1040" i="3" s="1"/>
  <c r="BH1042" i="3"/>
  <c r="BW1042" i="3" s="1"/>
  <c r="BH1056" i="3"/>
  <c r="BW1056" i="3" s="1"/>
  <c r="BH1061" i="3"/>
  <c r="BW1061" i="3" s="1"/>
  <c r="BH1069" i="3"/>
  <c r="BW1069" i="3" s="1"/>
  <c r="BH1077" i="3"/>
  <c r="BW1077" i="3" s="1"/>
  <c r="BH1085" i="3"/>
  <c r="BW1085" i="3" s="1"/>
  <c r="BH1093" i="3"/>
  <c r="BW1093" i="3" s="1"/>
  <c r="BH1101" i="3"/>
  <c r="BW1101" i="3" s="1"/>
  <c r="BH1109" i="3"/>
  <c r="BW1109" i="3" s="1"/>
  <c r="BH1117" i="3"/>
  <c r="BW1117" i="3" s="1"/>
  <c r="BH1125" i="3"/>
  <c r="BW1125" i="3" s="1"/>
  <c r="BH1133" i="3"/>
  <c r="BW1133" i="3" s="1"/>
  <c r="BH1141" i="3"/>
  <c r="BW1141" i="3" s="1"/>
  <c r="BH1149" i="3"/>
  <c r="BW1149" i="3" s="1"/>
  <c r="BH1157" i="3"/>
  <c r="BW1157" i="3" s="1"/>
  <c r="BH1165" i="3"/>
  <c r="BW1165" i="3" s="1"/>
  <c r="BH1173" i="3"/>
  <c r="BW1173" i="3" s="1"/>
  <c r="BH1181" i="3"/>
  <c r="BW1181" i="3" s="1"/>
  <c r="BH1189" i="3"/>
  <c r="BW1189" i="3" s="1"/>
  <c r="BH1197" i="3"/>
  <c r="BW1197" i="3" s="1"/>
  <c r="BH1205" i="3"/>
  <c r="BW1205" i="3" s="1"/>
  <c r="BH1213" i="3"/>
  <c r="BW1213" i="3" s="1"/>
  <c r="BH1031" i="3"/>
  <c r="BW1031" i="3" s="1"/>
  <c r="BH1047" i="3"/>
  <c r="BW1047" i="3" s="1"/>
  <c r="BH1060" i="3"/>
  <c r="BW1060" i="3" s="1"/>
  <c r="BH1068" i="3"/>
  <c r="BW1068" i="3" s="1"/>
  <c r="BH1076" i="3"/>
  <c r="BW1076" i="3" s="1"/>
  <c r="BH1084" i="3"/>
  <c r="BW1084" i="3" s="1"/>
  <c r="BH1092" i="3"/>
  <c r="BW1092" i="3" s="1"/>
  <c r="BH1100" i="3"/>
  <c r="BW1100" i="3" s="1"/>
  <c r="BH1108" i="3"/>
  <c r="BW1108" i="3" s="1"/>
  <c r="BH1116" i="3"/>
  <c r="BW1116" i="3" s="1"/>
  <c r="BH1124" i="3"/>
  <c r="BW1124" i="3" s="1"/>
  <c r="BH1132" i="3"/>
  <c r="BW1132" i="3" s="1"/>
  <c r="BH1140" i="3"/>
  <c r="BW1140" i="3" s="1"/>
  <c r="BH1148" i="3"/>
  <c r="BW1148" i="3" s="1"/>
  <c r="BH1156" i="3"/>
  <c r="BW1156" i="3" s="1"/>
  <c r="BH1164" i="3"/>
  <c r="BW1164" i="3" s="1"/>
  <c r="BH1172" i="3"/>
  <c r="BW1172" i="3" s="1"/>
  <c r="BH1180" i="3"/>
  <c r="BW1180" i="3" s="1"/>
  <c r="BH1188" i="3"/>
  <c r="BW1188" i="3" s="1"/>
  <c r="BH1196" i="3"/>
  <c r="BW1196" i="3" s="1"/>
  <c r="BH1204" i="3"/>
  <c r="BW1204" i="3" s="1"/>
  <c r="BH1212" i="3"/>
  <c r="BW1212" i="3" s="1"/>
  <c r="BH1220" i="3"/>
  <c r="BW1220" i="3" s="1"/>
  <c r="BH1228" i="3"/>
  <c r="BW1228" i="3" s="1"/>
  <c r="BH1236" i="3"/>
  <c r="BW1236" i="3" s="1"/>
  <c r="BH1244" i="3"/>
  <c r="BW1244" i="3" s="1"/>
  <c r="BH1252" i="3"/>
  <c r="BW1252" i="3" s="1"/>
  <c r="BH1260" i="3"/>
  <c r="BW1260" i="3" s="1"/>
  <c r="BH1268" i="3"/>
  <c r="BW1268" i="3" s="1"/>
  <c r="BH1020" i="3"/>
  <c r="BW1020" i="3" s="1"/>
  <c r="BH1029" i="3"/>
  <c r="BW1029" i="3" s="1"/>
  <c r="BH1036" i="3"/>
  <c r="BW1036" i="3" s="1"/>
  <c r="BH1045" i="3"/>
  <c r="BW1045" i="3" s="1"/>
  <c r="BH1052" i="3"/>
  <c r="BW1052" i="3" s="1"/>
  <c r="BH1059" i="3"/>
  <c r="BW1059" i="3" s="1"/>
  <c r="BH1067" i="3"/>
  <c r="BW1067" i="3" s="1"/>
  <c r="BH1075" i="3"/>
  <c r="BW1075" i="3" s="1"/>
  <c r="BH1083" i="3"/>
  <c r="BW1083" i="3" s="1"/>
  <c r="BH1091" i="3"/>
  <c r="BW1091" i="3" s="1"/>
  <c r="BH1099" i="3"/>
  <c r="BW1099" i="3" s="1"/>
  <c r="BH1107" i="3"/>
  <c r="BW1107" i="3" s="1"/>
  <c r="BH1115" i="3"/>
  <c r="BW1115" i="3" s="1"/>
  <c r="BH1123" i="3"/>
  <c r="BW1123" i="3" s="1"/>
  <c r="BH1131" i="3"/>
  <c r="BW1131" i="3" s="1"/>
  <c r="BH1139" i="3"/>
  <c r="BW1139" i="3" s="1"/>
  <c r="BH1147" i="3"/>
  <c r="BW1147" i="3" s="1"/>
  <c r="BH1155" i="3"/>
  <c r="BW1155" i="3" s="1"/>
  <c r="BH1163" i="3"/>
  <c r="BW1163" i="3" s="1"/>
  <c r="BH1171" i="3"/>
  <c r="BW1171" i="3" s="1"/>
  <c r="BH1179" i="3"/>
  <c r="BW1179" i="3" s="1"/>
  <c r="BH1187" i="3"/>
  <c r="BW1187" i="3" s="1"/>
  <c r="BH1195" i="3"/>
  <c r="BW1195" i="3" s="1"/>
  <c r="BH1203" i="3"/>
  <c r="BW1203" i="3" s="1"/>
  <c r="BH1211" i="3"/>
  <c r="BW1211" i="3" s="1"/>
  <c r="BH1011" i="3"/>
  <c r="BW1011" i="3" s="1"/>
  <c r="BH1012" i="3"/>
  <c r="BW1012" i="3" s="1"/>
  <c r="BH1013" i="3"/>
  <c r="BW1013" i="3" s="1"/>
  <c r="BH1015" i="3"/>
  <c r="BW1015" i="3" s="1"/>
  <c r="BH1027" i="3"/>
  <c r="BW1027" i="3" s="1"/>
  <c r="BH1043" i="3"/>
  <c r="BW1043" i="3" s="1"/>
  <c r="BH1058" i="3"/>
  <c r="BW1058" i="3" s="1"/>
  <c r="BH1066" i="3"/>
  <c r="BW1066" i="3" s="1"/>
  <c r="BH1074" i="3"/>
  <c r="BW1074" i="3" s="1"/>
  <c r="BH1082" i="3"/>
  <c r="BW1082" i="3" s="1"/>
  <c r="BH1090" i="3"/>
  <c r="BW1090" i="3" s="1"/>
  <c r="BH1098" i="3"/>
  <c r="BW1098" i="3" s="1"/>
  <c r="BH1106" i="3"/>
  <c r="BW1106" i="3" s="1"/>
  <c r="BH1114" i="3"/>
  <c r="BW1114" i="3" s="1"/>
  <c r="BH1122" i="3"/>
  <c r="BW1122" i="3" s="1"/>
  <c r="BH1130" i="3"/>
  <c r="BW1130" i="3" s="1"/>
  <c r="BH1138" i="3"/>
  <c r="BW1138" i="3" s="1"/>
  <c r="BH1146" i="3"/>
  <c r="BW1146" i="3" s="1"/>
  <c r="BH1154" i="3"/>
  <c r="BW1154" i="3" s="1"/>
  <c r="BH1162" i="3"/>
  <c r="BW1162" i="3" s="1"/>
  <c r="BH1170" i="3"/>
  <c r="BW1170" i="3" s="1"/>
  <c r="BH1178" i="3"/>
  <c r="BW1178" i="3" s="1"/>
  <c r="BH1186" i="3"/>
  <c r="BW1186" i="3" s="1"/>
  <c r="BH1194" i="3"/>
  <c r="BW1194" i="3" s="1"/>
  <c r="BH1202" i="3"/>
  <c r="BW1202" i="3" s="1"/>
  <c r="BH1210" i="3"/>
  <c r="BW1210" i="3" s="1"/>
  <c r="BH1018" i="3"/>
  <c r="BW1018" i="3" s="1"/>
  <c r="BH1032" i="3"/>
  <c r="BW1032" i="3" s="1"/>
  <c r="BH1034" i="3"/>
  <c r="BW1034" i="3" s="1"/>
  <c r="BH1048" i="3"/>
  <c r="BW1048" i="3" s="1"/>
  <c r="BH1050" i="3"/>
  <c r="BW1050" i="3" s="1"/>
  <c r="BH1057" i="3"/>
  <c r="BW1057" i="3" s="1"/>
  <c r="BH1065" i="3"/>
  <c r="BW1065" i="3" s="1"/>
  <c r="BH1073" i="3"/>
  <c r="BW1073" i="3" s="1"/>
  <c r="BH1081" i="3"/>
  <c r="BW1081" i="3" s="1"/>
  <c r="BH1089" i="3"/>
  <c r="BW1089" i="3" s="1"/>
  <c r="BH1097" i="3"/>
  <c r="BW1097" i="3" s="1"/>
  <c r="BH1105" i="3"/>
  <c r="BW1105" i="3" s="1"/>
  <c r="BH1113" i="3"/>
  <c r="BW1113" i="3" s="1"/>
  <c r="BH1121" i="3"/>
  <c r="BW1121" i="3" s="1"/>
  <c r="BH1129" i="3"/>
  <c r="BW1129" i="3" s="1"/>
  <c r="BH1137" i="3"/>
  <c r="BW1137" i="3" s="1"/>
  <c r="BH1145" i="3"/>
  <c r="BW1145" i="3" s="1"/>
  <c r="BH1153" i="3"/>
  <c r="BW1153" i="3" s="1"/>
  <c r="BH1161" i="3"/>
  <c r="BW1161" i="3" s="1"/>
  <c r="BH1169" i="3"/>
  <c r="BW1169" i="3" s="1"/>
  <c r="BH1177" i="3"/>
  <c r="BW1177" i="3" s="1"/>
  <c r="BH1185" i="3"/>
  <c r="BW1185" i="3" s="1"/>
  <c r="BH1193" i="3"/>
  <c r="BW1193" i="3" s="1"/>
  <c r="BH1201" i="3"/>
  <c r="BW1201" i="3" s="1"/>
  <c r="BH1209" i="3"/>
  <c r="BW1209" i="3" s="1"/>
  <c r="BH1217" i="3"/>
  <c r="BW1217" i="3" s="1"/>
  <c r="BH1225" i="3"/>
  <c r="BW1225" i="3" s="1"/>
  <c r="BH1233" i="3"/>
  <c r="BW1233" i="3" s="1"/>
  <c r="BH1241" i="3"/>
  <c r="BW1241" i="3" s="1"/>
  <c r="BH1249" i="3"/>
  <c r="BW1249" i="3" s="1"/>
  <c r="BH1257" i="3"/>
  <c r="BW1257" i="3" s="1"/>
  <c r="BH1265" i="3"/>
  <c r="BW1265" i="3" s="1"/>
  <c r="BH1216" i="3"/>
  <c r="BW1216" i="3" s="1"/>
  <c r="BH1230" i="3"/>
  <c r="BW1230" i="3" s="1"/>
  <c r="BH1246" i="3"/>
  <c r="BW1246" i="3" s="1"/>
  <c r="BH1262" i="3"/>
  <c r="BW1262" i="3" s="1"/>
  <c r="BH1273" i="3"/>
  <c r="BW1273" i="3" s="1"/>
  <c r="BH1281" i="3"/>
  <c r="BW1281" i="3" s="1"/>
  <c r="BH1289" i="3"/>
  <c r="BW1289" i="3" s="1"/>
  <c r="BH1297" i="3"/>
  <c r="BW1297" i="3" s="1"/>
  <c r="BH1305" i="3"/>
  <c r="BW1305" i="3" s="1"/>
  <c r="BH1313" i="3"/>
  <c r="BW1313" i="3" s="1"/>
  <c r="BH1321" i="3"/>
  <c r="BW1321" i="3" s="1"/>
  <c r="BH1329" i="3"/>
  <c r="BW1329" i="3" s="1"/>
  <c r="BH1337" i="3"/>
  <c r="BW1337" i="3" s="1"/>
  <c r="BH1345" i="3"/>
  <c r="BW1345" i="3" s="1"/>
  <c r="BH1353" i="3"/>
  <c r="BW1353" i="3" s="1"/>
  <c r="BH1361" i="3"/>
  <c r="BW1361" i="3" s="1"/>
  <c r="BH1369" i="3"/>
  <c r="BW1369" i="3" s="1"/>
  <c r="BH1377" i="3"/>
  <c r="BW1377" i="3" s="1"/>
  <c r="BH1385" i="3"/>
  <c r="BW1385" i="3" s="1"/>
  <c r="BH1393" i="3"/>
  <c r="BW1393" i="3" s="1"/>
  <c r="BH1401" i="3"/>
  <c r="BW1401" i="3" s="1"/>
  <c r="BH1409" i="3"/>
  <c r="BW1409" i="3" s="1"/>
  <c r="BH1417" i="3"/>
  <c r="BW1417" i="3" s="1"/>
  <c r="BH1425" i="3"/>
  <c r="BW1425" i="3" s="1"/>
  <c r="BH1219" i="3"/>
  <c r="BW1219" i="3" s="1"/>
  <c r="BH1221" i="3"/>
  <c r="BW1221" i="3" s="1"/>
  <c r="BH1235" i="3"/>
  <c r="BW1235" i="3" s="1"/>
  <c r="BH1237" i="3"/>
  <c r="BW1237" i="3" s="1"/>
  <c r="BH1251" i="3"/>
  <c r="BW1251" i="3" s="1"/>
  <c r="BH1253" i="3"/>
  <c r="BW1253" i="3" s="1"/>
  <c r="BH1267" i="3"/>
  <c r="BW1267" i="3" s="1"/>
  <c r="BH1269" i="3"/>
  <c r="BW1269" i="3" s="1"/>
  <c r="BH1280" i="3"/>
  <c r="BW1280" i="3" s="1"/>
  <c r="BH1288" i="3"/>
  <c r="BW1288" i="3" s="1"/>
  <c r="BH1296" i="3"/>
  <c r="BW1296" i="3" s="1"/>
  <c r="BH1304" i="3"/>
  <c r="BW1304" i="3" s="1"/>
  <c r="BH1312" i="3"/>
  <c r="BW1312" i="3" s="1"/>
  <c r="BH1320" i="3"/>
  <c r="BW1320" i="3" s="1"/>
  <c r="BH1328" i="3"/>
  <c r="BW1328" i="3" s="1"/>
  <c r="BH1336" i="3"/>
  <c r="BW1336" i="3" s="1"/>
  <c r="BH1344" i="3"/>
  <c r="BW1344" i="3" s="1"/>
  <c r="BH1352" i="3"/>
  <c r="BW1352" i="3" s="1"/>
  <c r="BH1360" i="3"/>
  <c r="BW1360" i="3" s="1"/>
  <c r="BH1368" i="3"/>
  <c r="BW1368" i="3" s="1"/>
  <c r="BH1376" i="3"/>
  <c r="BW1376" i="3" s="1"/>
  <c r="BH1384" i="3"/>
  <c r="BW1384" i="3" s="1"/>
  <c r="BH1392" i="3"/>
  <c r="BW1392" i="3" s="1"/>
  <c r="BH1400" i="3"/>
  <c r="BW1400" i="3" s="1"/>
  <c r="BH1408" i="3"/>
  <c r="BW1408" i="3" s="1"/>
  <c r="BH1416" i="3"/>
  <c r="BW1416" i="3" s="1"/>
  <c r="BH1424" i="3"/>
  <c r="BW1424" i="3" s="1"/>
  <c r="BH1226" i="3"/>
  <c r="BW1226" i="3" s="1"/>
  <c r="BH1242" i="3"/>
  <c r="BW1242" i="3" s="1"/>
  <c r="BH1258" i="3"/>
  <c r="BW1258" i="3" s="1"/>
  <c r="BH1279" i="3"/>
  <c r="BW1279" i="3" s="1"/>
  <c r="BH1287" i="3"/>
  <c r="BW1287" i="3" s="1"/>
  <c r="BH1295" i="3"/>
  <c r="BW1295" i="3" s="1"/>
  <c r="BH1303" i="3"/>
  <c r="BW1303" i="3" s="1"/>
  <c r="BH1311" i="3"/>
  <c r="BW1311" i="3" s="1"/>
  <c r="BH1319" i="3"/>
  <c r="BW1319" i="3" s="1"/>
  <c r="BH1327" i="3"/>
  <c r="BW1327" i="3" s="1"/>
  <c r="BH1335" i="3"/>
  <c r="BW1335" i="3" s="1"/>
  <c r="BH1343" i="3"/>
  <c r="BW1343" i="3" s="1"/>
  <c r="BH1351" i="3"/>
  <c r="BW1351" i="3" s="1"/>
  <c r="BH1359" i="3"/>
  <c r="BW1359" i="3" s="1"/>
  <c r="BH1367" i="3"/>
  <c r="BW1367" i="3" s="1"/>
  <c r="BH1375" i="3"/>
  <c r="BW1375" i="3" s="1"/>
  <c r="BH1383" i="3"/>
  <c r="BW1383" i="3" s="1"/>
  <c r="BH1391" i="3"/>
  <c r="BW1391" i="3" s="1"/>
  <c r="BH1399" i="3"/>
  <c r="BW1399" i="3" s="1"/>
  <c r="BH1407" i="3"/>
  <c r="BW1407" i="3" s="1"/>
  <c r="BH1415" i="3"/>
  <c r="BW1415" i="3" s="1"/>
  <c r="BH1224" i="3"/>
  <c r="BW1224" i="3" s="1"/>
  <c r="BH1231" i="3"/>
  <c r="BW1231" i="3" s="1"/>
  <c r="BH1240" i="3"/>
  <c r="BW1240" i="3" s="1"/>
  <c r="BH1247" i="3"/>
  <c r="BW1247" i="3" s="1"/>
  <c r="BH1256" i="3"/>
  <c r="BW1256" i="3" s="1"/>
  <c r="BH1263" i="3"/>
  <c r="BW1263" i="3" s="1"/>
  <c r="BH1272" i="3"/>
  <c r="BW1272" i="3" s="1"/>
  <c r="BH1278" i="3"/>
  <c r="BW1278" i="3" s="1"/>
  <c r="BH1286" i="3"/>
  <c r="BW1286" i="3" s="1"/>
  <c r="BH1294" i="3"/>
  <c r="BW1294" i="3" s="1"/>
  <c r="BH1302" i="3"/>
  <c r="BW1302" i="3" s="1"/>
  <c r="BH1310" i="3"/>
  <c r="BW1310" i="3" s="1"/>
  <c r="BH1318" i="3"/>
  <c r="BW1318" i="3" s="1"/>
  <c r="BH1326" i="3"/>
  <c r="BW1326" i="3" s="1"/>
  <c r="BH1334" i="3"/>
  <c r="BW1334" i="3" s="1"/>
  <c r="BH1342" i="3"/>
  <c r="BW1342" i="3" s="1"/>
  <c r="BH1350" i="3"/>
  <c r="BW1350" i="3" s="1"/>
  <c r="BH1358" i="3"/>
  <c r="BW1358" i="3" s="1"/>
  <c r="BH1366" i="3"/>
  <c r="BW1366" i="3" s="1"/>
  <c r="BH1374" i="3"/>
  <c r="BW1374" i="3" s="1"/>
  <c r="BH1382" i="3"/>
  <c r="BW1382" i="3" s="1"/>
  <c r="BH1390" i="3"/>
  <c r="BW1390" i="3" s="1"/>
  <c r="BH1398" i="3"/>
  <c r="BW1398" i="3" s="1"/>
  <c r="BH1406" i="3"/>
  <c r="BW1406" i="3" s="1"/>
  <c r="BH1414" i="3"/>
  <c r="BW1414" i="3" s="1"/>
  <c r="BH1422" i="3"/>
  <c r="BW1422" i="3" s="1"/>
  <c r="BH1222" i="3"/>
  <c r="BW1222" i="3" s="1"/>
  <c r="BH1238" i="3"/>
  <c r="BW1238" i="3" s="1"/>
  <c r="BH1254" i="3"/>
  <c r="BW1254" i="3" s="1"/>
  <c r="BH1270" i="3"/>
  <c r="BW1270" i="3" s="1"/>
  <c r="BH1277" i="3"/>
  <c r="BW1277" i="3" s="1"/>
  <c r="BH1285" i="3"/>
  <c r="BW1285" i="3" s="1"/>
  <c r="BH1293" i="3"/>
  <c r="BW1293" i="3" s="1"/>
  <c r="BH1301" i="3"/>
  <c r="BW1301" i="3" s="1"/>
  <c r="BH1309" i="3"/>
  <c r="BW1309" i="3" s="1"/>
  <c r="BH1317" i="3"/>
  <c r="BW1317" i="3" s="1"/>
  <c r="BH1325" i="3"/>
  <c r="BW1325" i="3" s="1"/>
  <c r="BH1333" i="3"/>
  <c r="BW1333" i="3" s="1"/>
  <c r="BH1341" i="3"/>
  <c r="BW1341" i="3" s="1"/>
  <c r="BH1349" i="3"/>
  <c r="BW1349" i="3" s="1"/>
  <c r="BH1357" i="3"/>
  <c r="BW1357" i="3" s="1"/>
  <c r="BH1365" i="3"/>
  <c r="BW1365" i="3" s="1"/>
  <c r="BH1373" i="3"/>
  <c r="BW1373" i="3" s="1"/>
  <c r="BH1381" i="3"/>
  <c r="BW1381" i="3" s="1"/>
  <c r="BH1389" i="3"/>
  <c r="BW1389" i="3" s="1"/>
  <c r="BH1397" i="3"/>
  <c r="BW1397" i="3" s="1"/>
  <c r="BH1405" i="3"/>
  <c r="BW1405" i="3" s="1"/>
  <c r="BH1413" i="3"/>
  <c r="BW1413" i="3" s="1"/>
  <c r="BH1421" i="3"/>
  <c r="BW1421" i="3" s="1"/>
  <c r="BH1429" i="3"/>
  <c r="BW1429" i="3" s="1"/>
  <c r="BH1437" i="3"/>
  <c r="BW1437" i="3" s="1"/>
  <c r="BH1445" i="3"/>
  <c r="BW1445" i="3" s="1"/>
  <c r="BH1453" i="3"/>
  <c r="BW1453" i="3" s="1"/>
  <c r="BH1461" i="3"/>
  <c r="BW1461" i="3" s="1"/>
  <c r="BH1469" i="3"/>
  <c r="BW1469" i="3" s="1"/>
  <c r="BH1477" i="3"/>
  <c r="BW1477" i="3" s="1"/>
  <c r="BH1227" i="3"/>
  <c r="BW1227" i="3" s="1"/>
  <c r="BH1229" i="3"/>
  <c r="BW1229" i="3" s="1"/>
  <c r="BH1243" i="3"/>
  <c r="BW1243" i="3" s="1"/>
  <c r="BH1245" i="3"/>
  <c r="BW1245" i="3" s="1"/>
  <c r="BH1259" i="3"/>
  <c r="BW1259" i="3" s="1"/>
  <c r="BH1261" i="3"/>
  <c r="BW1261" i="3" s="1"/>
  <c r="BH1276" i="3"/>
  <c r="BW1276" i="3" s="1"/>
  <c r="BH1284" i="3"/>
  <c r="BW1284" i="3" s="1"/>
  <c r="BH1292" i="3"/>
  <c r="BW1292" i="3" s="1"/>
  <c r="BH1300" i="3"/>
  <c r="BW1300" i="3" s="1"/>
  <c r="BH1308" i="3"/>
  <c r="BW1308" i="3" s="1"/>
  <c r="BH1316" i="3"/>
  <c r="BW1316" i="3" s="1"/>
  <c r="BH1324" i="3"/>
  <c r="BW1324" i="3" s="1"/>
  <c r="BH1332" i="3"/>
  <c r="BW1332" i="3" s="1"/>
  <c r="BH1340" i="3"/>
  <c r="BW1340" i="3" s="1"/>
  <c r="BH1348" i="3"/>
  <c r="BW1348" i="3" s="1"/>
  <c r="BH1356" i="3"/>
  <c r="BW1356" i="3" s="1"/>
  <c r="BH1364" i="3"/>
  <c r="BW1364" i="3" s="1"/>
  <c r="BH1372" i="3"/>
  <c r="BW1372" i="3" s="1"/>
  <c r="BH1380" i="3"/>
  <c r="BW1380" i="3" s="1"/>
  <c r="BH1388" i="3"/>
  <c r="BW1388" i="3" s="1"/>
  <c r="BH1396" i="3"/>
  <c r="BW1396" i="3" s="1"/>
  <c r="BH1404" i="3"/>
  <c r="BW1404" i="3" s="1"/>
  <c r="BH1412" i="3"/>
  <c r="BW1412" i="3" s="1"/>
  <c r="BH1420" i="3"/>
  <c r="BW1420" i="3" s="1"/>
  <c r="BH1218" i="3"/>
  <c r="BW1218" i="3" s="1"/>
  <c r="BH1234" i="3"/>
  <c r="BW1234" i="3" s="1"/>
  <c r="BH1250" i="3"/>
  <c r="BW1250" i="3" s="1"/>
  <c r="BH1266" i="3"/>
  <c r="BW1266" i="3" s="1"/>
  <c r="BH1275" i="3"/>
  <c r="BW1275" i="3" s="1"/>
  <c r="BH1283" i="3"/>
  <c r="BW1283" i="3" s="1"/>
  <c r="BH1291" i="3"/>
  <c r="BW1291" i="3" s="1"/>
  <c r="BH1299" i="3"/>
  <c r="BW1299" i="3" s="1"/>
  <c r="BH1307" i="3"/>
  <c r="BW1307" i="3" s="1"/>
  <c r="BH1315" i="3"/>
  <c r="BW1315" i="3" s="1"/>
  <c r="BH1323" i="3"/>
  <c r="BW1323" i="3" s="1"/>
  <c r="BH1331" i="3"/>
  <c r="BW1331" i="3" s="1"/>
  <c r="BH1339" i="3"/>
  <c r="BW1339" i="3" s="1"/>
  <c r="BH1347" i="3"/>
  <c r="BW1347" i="3" s="1"/>
  <c r="BH1355" i="3"/>
  <c r="BW1355" i="3" s="1"/>
  <c r="BH1363" i="3"/>
  <c r="BW1363" i="3" s="1"/>
  <c r="BH1371" i="3"/>
  <c r="BW1371" i="3" s="1"/>
  <c r="BH1379" i="3"/>
  <c r="BW1379" i="3" s="1"/>
  <c r="BH1387" i="3"/>
  <c r="BW1387" i="3" s="1"/>
  <c r="BH1395" i="3"/>
  <c r="BW1395" i="3" s="1"/>
  <c r="BH1403" i="3"/>
  <c r="BW1403" i="3" s="1"/>
  <c r="BH1411" i="3"/>
  <c r="BW1411" i="3" s="1"/>
  <c r="BH1223" i="3"/>
  <c r="BW1223" i="3" s="1"/>
  <c r="BH1232" i="3"/>
  <c r="BW1232" i="3" s="1"/>
  <c r="BH1239" i="3"/>
  <c r="BW1239" i="3" s="1"/>
  <c r="BH1248" i="3"/>
  <c r="BW1248" i="3" s="1"/>
  <c r="BH1255" i="3"/>
  <c r="BW1255" i="3" s="1"/>
  <c r="BH1264" i="3"/>
  <c r="BW1264" i="3" s="1"/>
  <c r="BH1271" i="3"/>
  <c r="BW1271" i="3" s="1"/>
  <c r="BH1274" i="3"/>
  <c r="BW1274" i="3" s="1"/>
  <c r="BH1282" i="3"/>
  <c r="BW1282" i="3" s="1"/>
  <c r="BH1290" i="3"/>
  <c r="BW1290" i="3" s="1"/>
  <c r="BH1298" i="3"/>
  <c r="BW1298" i="3" s="1"/>
  <c r="BH1306" i="3"/>
  <c r="BW1306" i="3" s="1"/>
  <c r="BH1314" i="3"/>
  <c r="BW1314" i="3" s="1"/>
  <c r="BH1322" i="3"/>
  <c r="BW1322" i="3" s="1"/>
  <c r="BH1330" i="3"/>
  <c r="BW1330" i="3" s="1"/>
  <c r="BH1338" i="3"/>
  <c r="BW1338" i="3" s="1"/>
  <c r="BH1346" i="3"/>
  <c r="BW1346" i="3" s="1"/>
  <c r="BH1354" i="3"/>
  <c r="BW1354" i="3" s="1"/>
  <c r="BH1362" i="3"/>
  <c r="BW1362" i="3" s="1"/>
  <c r="BH1370" i="3"/>
  <c r="BW1370" i="3" s="1"/>
  <c r="BH1378" i="3"/>
  <c r="BW1378" i="3" s="1"/>
  <c r="BH1386" i="3"/>
  <c r="BW1386" i="3" s="1"/>
  <c r="BH1394" i="3"/>
  <c r="BW1394" i="3" s="1"/>
  <c r="BH1402" i="3"/>
  <c r="BW1402" i="3" s="1"/>
  <c r="BH1410" i="3"/>
  <c r="BW1410" i="3" s="1"/>
  <c r="BH1418" i="3"/>
  <c r="BW1418" i="3" s="1"/>
  <c r="BH1426" i="3"/>
  <c r="BW1426" i="3" s="1"/>
  <c r="BH1434" i="3"/>
  <c r="BW1434" i="3" s="1"/>
  <c r="BH1442" i="3"/>
  <c r="BW1442" i="3" s="1"/>
  <c r="BH1450" i="3"/>
  <c r="BW1450" i="3" s="1"/>
  <c r="BH1458" i="3"/>
  <c r="BW1458" i="3" s="1"/>
  <c r="BH1466" i="3"/>
  <c r="BW1466" i="3" s="1"/>
  <c r="BH1474" i="3"/>
  <c r="BW1474" i="3" s="1"/>
  <c r="BH1419" i="3"/>
  <c r="BW1419" i="3" s="1"/>
  <c r="BH1428" i="3"/>
  <c r="BW1428" i="3" s="1"/>
  <c r="BH1430" i="3"/>
  <c r="BW1430" i="3" s="1"/>
  <c r="BH1444" i="3"/>
  <c r="BW1444" i="3" s="1"/>
  <c r="BH1446" i="3"/>
  <c r="BW1446" i="3" s="1"/>
  <c r="BH1460" i="3"/>
  <c r="BW1460" i="3" s="1"/>
  <c r="BH1462" i="3"/>
  <c r="BW1462" i="3" s="1"/>
  <c r="BH1476" i="3"/>
  <c r="BW1476" i="3" s="1"/>
  <c r="BH1478" i="3"/>
  <c r="BW1478" i="3" s="1"/>
  <c r="BH1483" i="3"/>
  <c r="BW1483" i="3" s="1"/>
  <c r="BH1491" i="3"/>
  <c r="BW1491" i="3" s="1"/>
  <c r="BH1499" i="3"/>
  <c r="BW1499" i="3" s="1"/>
  <c r="BH1507" i="3"/>
  <c r="BW1507" i="3" s="1"/>
  <c r="BH1515" i="3"/>
  <c r="BW1515" i="3" s="1"/>
  <c r="BH1523" i="3"/>
  <c r="BW1523" i="3" s="1"/>
  <c r="BH1531" i="3"/>
  <c r="BW1531" i="3" s="1"/>
  <c r="BH1539" i="3"/>
  <c r="BW1539" i="3" s="1"/>
  <c r="BH1547" i="3"/>
  <c r="BW1547" i="3" s="1"/>
  <c r="BH1555" i="3"/>
  <c r="BW1555" i="3" s="1"/>
  <c r="BH1563" i="3"/>
  <c r="BW1563" i="3" s="1"/>
  <c r="BH1571" i="3"/>
  <c r="BW1571" i="3" s="1"/>
  <c r="BH1579" i="3"/>
  <c r="BW1579" i="3" s="1"/>
  <c r="BH1587" i="3"/>
  <c r="BW1587" i="3" s="1"/>
  <c r="BH1595" i="3"/>
  <c r="BW1595" i="3" s="1"/>
  <c r="BH1603" i="3"/>
  <c r="BW1603" i="3" s="1"/>
  <c r="BH1611" i="3"/>
  <c r="BW1611" i="3" s="1"/>
  <c r="BH1619" i="3"/>
  <c r="BW1619" i="3" s="1"/>
  <c r="BH1627" i="3"/>
  <c r="BW1627" i="3" s="1"/>
  <c r="BH1435" i="3"/>
  <c r="BW1435" i="3" s="1"/>
  <c r="BH1451" i="3"/>
  <c r="BW1451" i="3" s="1"/>
  <c r="BH1467" i="3"/>
  <c r="BW1467" i="3" s="1"/>
  <c r="BH1482" i="3"/>
  <c r="BW1482" i="3" s="1"/>
  <c r="BH1490" i="3"/>
  <c r="BW1490" i="3" s="1"/>
  <c r="BH1498" i="3"/>
  <c r="BW1498" i="3" s="1"/>
  <c r="BH1506" i="3"/>
  <c r="BW1506" i="3" s="1"/>
  <c r="BH1514" i="3"/>
  <c r="BW1514" i="3" s="1"/>
  <c r="BH1522" i="3"/>
  <c r="BW1522" i="3" s="1"/>
  <c r="BH1530" i="3"/>
  <c r="BW1530" i="3" s="1"/>
  <c r="BH1538" i="3"/>
  <c r="BW1538" i="3" s="1"/>
  <c r="BH1546" i="3"/>
  <c r="BW1546" i="3" s="1"/>
  <c r="BH1554" i="3"/>
  <c r="BW1554" i="3" s="1"/>
  <c r="BH1562" i="3"/>
  <c r="BW1562" i="3" s="1"/>
  <c r="BH1570" i="3"/>
  <c r="BW1570" i="3" s="1"/>
  <c r="BH1578" i="3"/>
  <c r="BW1578" i="3" s="1"/>
  <c r="BH1586" i="3"/>
  <c r="BW1586" i="3" s="1"/>
  <c r="BH1594" i="3"/>
  <c r="BW1594" i="3" s="1"/>
  <c r="BH1602" i="3"/>
  <c r="BW1602" i="3" s="1"/>
  <c r="BH1610" i="3"/>
  <c r="BW1610" i="3" s="1"/>
  <c r="BH1618" i="3"/>
  <c r="BW1618" i="3" s="1"/>
  <c r="BH1626" i="3"/>
  <c r="BW1626" i="3" s="1"/>
  <c r="BH1423" i="3"/>
  <c r="BW1423" i="3" s="1"/>
  <c r="BH1433" i="3"/>
  <c r="BW1433" i="3" s="1"/>
  <c r="BH1440" i="3"/>
  <c r="BW1440" i="3" s="1"/>
  <c r="BH1449" i="3"/>
  <c r="BW1449" i="3" s="1"/>
  <c r="BH1456" i="3"/>
  <c r="BW1456" i="3" s="1"/>
  <c r="BH1465" i="3"/>
  <c r="BW1465" i="3" s="1"/>
  <c r="BH1472" i="3"/>
  <c r="BW1472" i="3" s="1"/>
  <c r="BH1481" i="3"/>
  <c r="BW1481" i="3" s="1"/>
  <c r="BH1489" i="3"/>
  <c r="BW1489" i="3" s="1"/>
  <c r="BH1497" i="3"/>
  <c r="BW1497" i="3" s="1"/>
  <c r="BH1505" i="3"/>
  <c r="BW1505" i="3" s="1"/>
  <c r="BH1513" i="3"/>
  <c r="BW1513" i="3" s="1"/>
  <c r="BH1521" i="3"/>
  <c r="BW1521" i="3" s="1"/>
  <c r="BH1529" i="3"/>
  <c r="BW1529" i="3" s="1"/>
  <c r="BH1537" i="3"/>
  <c r="BW1537" i="3" s="1"/>
  <c r="BH1545" i="3"/>
  <c r="BW1545" i="3" s="1"/>
  <c r="BH1553" i="3"/>
  <c r="BW1553" i="3" s="1"/>
  <c r="BH1561" i="3"/>
  <c r="BW1561" i="3" s="1"/>
  <c r="BH1569" i="3"/>
  <c r="BW1569" i="3" s="1"/>
  <c r="BH1577" i="3"/>
  <c r="BW1577" i="3" s="1"/>
  <c r="BH1585" i="3"/>
  <c r="BW1585" i="3" s="1"/>
  <c r="BH1593" i="3"/>
  <c r="BW1593" i="3" s="1"/>
  <c r="BH1601" i="3"/>
  <c r="BW1601" i="3" s="1"/>
  <c r="BH1609" i="3"/>
  <c r="BW1609" i="3" s="1"/>
  <c r="BH1617" i="3"/>
  <c r="BW1617" i="3" s="1"/>
  <c r="BH1625" i="3"/>
  <c r="BW1625" i="3" s="1"/>
  <c r="BH1431" i="3"/>
  <c r="BW1431" i="3" s="1"/>
  <c r="BH1447" i="3"/>
  <c r="BW1447" i="3" s="1"/>
  <c r="BH1463" i="3"/>
  <c r="BW1463" i="3" s="1"/>
  <c r="BH1480" i="3"/>
  <c r="BW1480" i="3" s="1"/>
  <c r="BH1488" i="3"/>
  <c r="BW1488" i="3" s="1"/>
  <c r="BH1496" i="3"/>
  <c r="BW1496" i="3" s="1"/>
  <c r="BH1504" i="3"/>
  <c r="BW1504" i="3" s="1"/>
  <c r="BH1512" i="3"/>
  <c r="BW1512" i="3" s="1"/>
  <c r="BH1520" i="3"/>
  <c r="BW1520" i="3" s="1"/>
  <c r="BH1528" i="3"/>
  <c r="BW1528" i="3" s="1"/>
  <c r="BH1536" i="3"/>
  <c r="BW1536" i="3" s="1"/>
  <c r="BH1544" i="3"/>
  <c r="BW1544" i="3" s="1"/>
  <c r="BH1552" i="3"/>
  <c r="BW1552" i="3" s="1"/>
  <c r="BH1560" i="3"/>
  <c r="BW1560" i="3" s="1"/>
  <c r="BH1568" i="3"/>
  <c r="BW1568" i="3" s="1"/>
  <c r="BH1576" i="3"/>
  <c r="BW1576" i="3" s="1"/>
  <c r="BH1584" i="3"/>
  <c r="BW1584" i="3" s="1"/>
  <c r="BH1592" i="3"/>
  <c r="BW1592" i="3" s="1"/>
  <c r="BH1600" i="3"/>
  <c r="BW1600" i="3" s="1"/>
  <c r="BH1608" i="3"/>
  <c r="BW1608" i="3" s="1"/>
  <c r="BH1616" i="3"/>
  <c r="BW1616" i="3" s="1"/>
  <c r="BH1624" i="3"/>
  <c r="BW1624" i="3" s="1"/>
  <c r="BH1632" i="3"/>
  <c r="BW1632" i="3" s="1"/>
  <c r="BH1436" i="3"/>
  <c r="BW1436" i="3" s="1"/>
  <c r="BH1438" i="3"/>
  <c r="BW1438" i="3" s="1"/>
  <c r="BH1452" i="3"/>
  <c r="BW1452" i="3" s="1"/>
  <c r="BH1454" i="3"/>
  <c r="BW1454" i="3" s="1"/>
  <c r="BH1468" i="3"/>
  <c r="BW1468" i="3" s="1"/>
  <c r="BH1470" i="3"/>
  <c r="BW1470" i="3" s="1"/>
  <c r="BH1479" i="3"/>
  <c r="BW1479" i="3" s="1"/>
  <c r="BH1487" i="3"/>
  <c r="BW1487" i="3" s="1"/>
  <c r="BH1495" i="3"/>
  <c r="BW1495" i="3" s="1"/>
  <c r="BH1503" i="3"/>
  <c r="BW1503" i="3" s="1"/>
  <c r="BH1511" i="3"/>
  <c r="BW1511" i="3" s="1"/>
  <c r="BH1519" i="3"/>
  <c r="BW1519" i="3" s="1"/>
  <c r="BH1527" i="3"/>
  <c r="BW1527" i="3" s="1"/>
  <c r="BH1535" i="3"/>
  <c r="BW1535" i="3" s="1"/>
  <c r="BH1543" i="3"/>
  <c r="BW1543" i="3" s="1"/>
  <c r="BH1551" i="3"/>
  <c r="BW1551" i="3" s="1"/>
  <c r="BH1559" i="3"/>
  <c r="BW1559" i="3" s="1"/>
  <c r="BH1567" i="3"/>
  <c r="BW1567" i="3" s="1"/>
  <c r="BH1575" i="3"/>
  <c r="BW1575" i="3" s="1"/>
  <c r="BH1583" i="3"/>
  <c r="BW1583" i="3" s="1"/>
  <c r="BH1591" i="3"/>
  <c r="BW1591" i="3" s="1"/>
  <c r="BH1599" i="3"/>
  <c r="BW1599" i="3" s="1"/>
  <c r="BH1607" i="3"/>
  <c r="BW1607" i="3" s="1"/>
  <c r="BH1615" i="3"/>
  <c r="BW1615" i="3" s="1"/>
  <c r="BH1623" i="3"/>
  <c r="BW1623" i="3" s="1"/>
  <c r="BH1631" i="3"/>
  <c r="BW1631" i="3" s="1"/>
  <c r="BH1639" i="3"/>
  <c r="BW1639" i="3" s="1"/>
  <c r="BH1647" i="3"/>
  <c r="BW1647" i="3" s="1"/>
  <c r="BH1655" i="3"/>
  <c r="BW1655" i="3" s="1"/>
  <c r="BH1663" i="3"/>
  <c r="BW1663" i="3" s="1"/>
  <c r="BH1671" i="3"/>
  <c r="BW1671" i="3" s="1"/>
  <c r="BH1427" i="3"/>
  <c r="BW1427" i="3" s="1"/>
  <c r="BH1443" i="3"/>
  <c r="BW1443" i="3" s="1"/>
  <c r="BH1459" i="3"/>
  <c r="BW1459" i="3" s="1"/>
  <c r="BH1475" i="3"/>
  <c r="BW1475" i="3" s="1"/>
  <c r="BH1486" i="3"/>
  <c r="BW1486" i="3" s="1"/>
  <c r="BH1494" i="3"/>
  <c r="BW1494" i="3" s="1"/>
  <c r="BH1502" i="3"/>
  <c r="BW1502" i="3" s="1"/>
  <c r="BH1510" i="3"/>
  <c r="BW1510" i="3" s="1"/>
  <c r="BH1518" i="3"/>
  <c r="BW1518" i="3" s="1"/>
  <c r="BH1526" i="3"/>
  <c r="BW1526" i="3" s="1"/>
  <c r="BH1534" i="3"/>
  <c r="BW1534" i="3" s="1"/>
  <c r="BH1542" i="3"/>
  <c r="BW1542" i="3" s="1"/>
  <c r="BH1550" i="3"/>
  <c r="BW1550" i="3" s="1"/>
  <c r="BH1558" i="3"/>
  <c r="BW1558" i="3" s="1"/>
  <c r="BH1566" i="3"/>
  <c r="BW1566" i="3" s="1"/>
  <c r="BH1574" i="3"/>
  <c r="BW1574" i="3" s="1"/>
  <c r="BH1582" i="3"/>
  <c r="BW1582" i="3" s="1"/>
  <c r="BH1590" i="3"/>
  <c r="BW1590" i="3" s="1"/>
  <c r="BH1598" i="3"/>
  <c r="BW1598" i="3" s="1"/>
  <c r="BH1606" i="3"/>
  <c r="BW1606" i="3" s="1"/>
  <c r="BH1614" i="3"/>
  <c r="BW1614" i="3" s="1"/>
  <c r="BH1622" i="3"/>
  <c r="BW1622" i="3" s="1"/>
  <c r="BH1630" i="3"/>
  <c r="BW1630" i="3" s="1"/>
  <c r="BH1432" i="3"/>
  <c r="BW1432" i="3" s="1"/>
  <c r="BH1441" i="3"/>
  <c r="BW1441" i="3" s="1"/>
  <c r="BH1448" i="3"/>
  <c r="BW1448" i="3" s="1"/>
  <c r="BH1457" i="3"/>
  <c r="BW1457" i="3" s="1"/>
  <c r="BH1464" i="3"/>
  <c r="BW1464" i="3" s="1"/>
  <c r="BH1473" i="3"/>
  <c r="BW1473" i="3" s="1"/>
  <c r="BH1485" i="3"/>
  <c r="BW1485" i="3" s="1"/>
  <c r="BH1493" i="3"/>
  <c r="BW1493" i="3" s="1"/>
  <c r="BH1501" i="3"/>
  <c r="BW1501" i="3" s="1"/>
  <c r="BH1509" i="3"/>
  <c r="BW1509" i="3" s="1"/>
  <c r="BH1517" i="3"/>
  <c r="BW1517" i="3" s="1"/>
  <c r="BH1525" i="3"/>
  <c r="BW1525" i="3" s="1"/>
  <c r="BH1533" i="3"/>
  <c r="BW1533" i="3" s="1"/>
  <c r="BH1541" i="3"/>
  <c r="BW1541" i="3" s="1"/>
  <c r="BH1549" i="3"/>
  <c r="BW1549" i="3" s="1"/>
  <c r="BH1557" i="3"/>
  <c r="BW1557" i="3" s="1"/>
  <c r="BH1565" i="3"/>
  <c r="BW1565" i="3" s="1"/>
  <c r="BH1573" i="3"/>
  <c r="BW1573" i="3" s="1"/>
  <c r="BH1581" i="3"/>
  <c r="BW1581" i="3" s="1"/>
  <c r="BH1589" i="3"/>
  <c r="BW1589" i="3" s="1"/>
  <c r="BH1597" i="3"/>
  <c r="BW1597" i="3" s="1"/>
  <c r="BH1605" i="3"/>
  <c r="BW1605" i="3" s="1"/>
  <c r="BH1613" i="3"/>
  <c r="BW1613" i="3" s="1"/>
  <c r="BH1621" i="3"/>
  <c r="BW1621" i="3" s="1"/>
  <c r="BH1439" i="3"/>
  <c r="BW1439" i="3" s="1"/>
  <c r="BH1455" i="3"/>
  <c r="BW1455" i="3" s="1"/>
  <c r="BH1471" i="3"/>
  <c r="BW1471" i="3" s="1"/>
  <c r="BH1484" i="3"/>
  <c r="BW1484" i="3" s="1"/>
  <c r="BH1492" i="3"/>
  <c r="BW1492" i="3" s="1"/>
  <c r="BH1500" i="3"/>
  <c r="BW1500" i="3" s="1"/>
  <c r="BH1508" i="3"/>
  <c r="BW1508" i="3" s="1"/>
  <c r="BH1516" i="3"/>
  <c r="BW1516" i="3" s="1"/>
  <c r="BH1524" i="3"/>
  <c r="BW1524" i="3" s="1"/>
  <c r="BH1532" i="3"/>
  <c r="BW1532" i="3" s="1"/>
  <c r="BH1540" i="3"/>
  <c r="BW1540" i="3" s="1"/>
  <c r="BH1548" i="3"/>
  <c r="BW1548" i="3" s="1"/>
  <c r="BH1556" i="3"/>
  <c r="BW1556" i="3" s="1"/>
  <c r="BH1564" i="3"/>
  <c r="BW1564" i="3" s="1"/>
  <c r="BH1572" i="3"/>
  <c r="BW1572" i="3" s="1"/>
  <c r="BH1580" i="3"/>
  <c r="BW1580" i="3" s="1"/>
  <c r="BH1588" i="3"/>
  <c r="BW1588" i="3" s="1"/>
  <c r="BH1596" i="3"/>
  <c r="BW1596" i="3" s="1"/>
  <c r="BH1604" i="3"/>
  <c r="BW1604" i="3" s="1"/>
  <c r="BH1612" i="3"/>
  <c r="BW1612" i="3" s="1"/>
  <c r="BH1620" i="3"/>
  <c r="BW1620" i="3" s="1"/>
  <c r="BH1628" i="3"/>
  <c r="BW1628" i="3" s="1"/>
  <c r="BH1636" i="3"/>
  <c r="BW1636" i="3" s="1"/>
  <c r="BH1644" i="3"/>
  <c r="BW1644" i="3" s="1"/>
  <c r="BH1652" i="3"/>
  <c r="BW1652" i="3" s="1"/>
  <c r="BH1660" i="3"/>
  <c r="BW1660" i="3" s="1"/>
  <c r="BH1668" i="3"/>
  <c r="BW1668" i="3" s="1"/>
  <c r="BH1638" i="3"/>
  <c r="BW1638" i="3" s="1"/>
  <c r="BH1640" i="3"/>
  <c r="BW1640" i="3" s="1"/>
  <c r="BH1654" i="3"/>
  <c r="BW1654" i="3" s="1"/>
  <c r="BH1656" i="3"/>
  <c r="BW1656" i="3" s="1"/>
  <c r="BH1670" i="3"/>
  <c r="BW1670" i="3" s="1"/>
  <c r="BH1672" i="3"/>
  <c r="BW1672" i="3" s="1"/>
  <c r="BH1680" i="3"/>
  <c r="BW1680" i="3" s="1"/>
  <c r="BH1688" i="3"/>
  <c r="BW1688" i="3" s="1"/>
  <c r="BH1696" i="3"/>
  <c r="BW1696" i="3" s="1"/>
  <c r="BH1704" i="3"/>
  <c r="BW1704" i="3" s="1"/>
  <c r="BH1712" i="3"/>
  <c r="BW1712" i="3" s="1"/>
  <c r="BH1720" i="3"/>
  <c r="BW1720" i="3" s="1"/>
  <c r="BH1728" i="3"/>
  <c r="BW1728" i="3" s="1"/>
  <c r="BH1736" i="3"/>
  <c r="BW1736" i="3" s="1"/>
  <c r="BH1744" i="3"/>
  <c r="BW1744" i="3" s="1"/>
  <c r="BH1752" i="3"/>
  <c r="BW1752" i="3" s="1"/>
  <c r="BH1760" i="3"/>
  <c r="BW1760" i="3" s="1"/>
  <c r="BH1768" i="3"/>
  <c r="BW1768" i="3" s="1"/>
  <c r="BH1776" i="3"/>
  <c r="BW1776" i="3" s="1"/>
  <c r="BH1784" i="3"/>
  <c r="BW1784" i="3" s="1"/>
  <c r="BH1792" i="3"/>
  <c r="BW1792" i="3" s="1"/>
  <c r="BH1800" i="3"/>
  <c r="BW1800" i="3" s="1"/>
  <c r="BH1808" i="3"/>
  <c r="BW1808" i="3" s="1"/>
  <c r="BH1816" i="3"/>
  <c r="BW1816" i="3" s="1"/>
  <c r="BH1824" i="3"/>
  <c r="BW1824" i="3" s="1"/>
  <c r="BH1832" i="3"/>
  <c r="BW1832" i="3" s="1"/>
  <c r="BH1645" i="3"/>
  <c r="BW1645" i="3" s="1"/>
  <c r="BH1661" i="3"/>
  <c r="BW1661" i="3" s="1"/>
  <c r="BH1679" i="3"/>
  <c r="BW1679" i="3" s="1"/>
  <c r="BH1687" i="3"/>
  <c r="BW1687" i="3" s="1"/>
  <c r="BH1695" i="3"/>
  <c r="BW1695" i="3" s="1"/>
  <c r="BH1703" i="3"/>
  <c r="BW1703" i="3" s="1"/>
  <c r="BH1711" i="3"/>
  <c r="BW1711" i="3" s="1"/>
  <c r="BH1719" i="3"/>
  <c r="BW1719" i="3" s="1"/>
  <c r="BH1727" i="3"/>
  <c r="BW1727" i="3" s="1"/>
  <c r="BH1735" i="3"/>
  <c r="BW1735" i="3" s="1"/>
  <c r="BH1743" i="3"/>
  <c r="BW1743" i="3" s="1"/>
  <c r="BH1751" i="3"/>
  <c r="BW1751" i="3" s="1"/>
  <c r="BH1759" i="3"/>
  <c r="BW1759" i="3" s="1"/>
  <c r="BH1767" i="3"/>
  <c r="BW1767" i="3" s="1"/>
  <c r="BH1775" i="3"/>
  <c r="BW1775" i="3" s="1"/>
  <c r="BH1783" i="3"/>
  <c r="BW1783" i="3" s="1"/>
  <c r="BH1791" i="3"/>
  <c r="BW1791" i="3" s="1"/>
  <c r="BH1799" i="3"/>
  <c r="BW1799" i="3" s="1"/>
  <c r="BH1807" i="3"/>
  <c r="BW1807" i="3" s="1"/>
  <c r="BH1815" i="3"/>
  <c r="BW1815" i="3" s="1"/>
  <c r="BH1823" i="3"/>
  <c r="BW1823" i="3" s="1"/>
  <c r="BH1831" i="3"/>
  <c r="BW1831" i="3" s="1"/>
  <c r="BH1633" i="3"/>
  <c r="BW1633" i="3" s="1"/>
  <c r="BH1643" i="3"/>
  <c r="BW1643" i="3" s="1"/>
  <c r="BH1650" i="3"/>
  <c r="BW1650" i="3" s="1"/>
  <c r="BH1659" i="3"/>
  <c r="BW1659" i="3" s="1"/>
  <c r="BH1666" i="3"/>
  <c r="BW1666" i="3" s="1"/>
  <c r="BH1678" i="3"/>
  <c r="BW1678" i="3" s="1"/>
  <c r="BH1686" i="3"/>
  <c r="BW1686" i="3" s="1"/>
  <c r="BH1694" i="3"/>
  <c r="BW1694" i="3" s="1"/>
  <c r="BH1702" i="3"/>
  <c r="BW1702" i="3" s="1"/>
  <c r="BH1710" i="3"/>
  <c r="BW1710" i="3" s="1"/>
  <c r="BH1718" i="3"/>
  <c r="BW1718" i="3" s="1"/>
  <c r="BH1726" i="3"/>
  <c r="BW1726" i="3" s="1"/>
  <c r="BH1734" i="3"/>
  <c r="BW1734" i="3" s="1"/>
  <c r="BH1742" i="3"/>
  <c r="BW1742" i="3" s="1"/>
  <c r="BH1750" i="3"/>
  <c r="BW1750" i="3" s="1"/>
  <c r="BH1758" i="3"/>
  <c r="BW1758" i="3" s="1"/>
  <c r="BH1766" i="3"/>
  <c r="BW1766" i="3" s="1"/>
  <c r="BH1774" i="3"/>
  <c r="BW1774" i="3" s="1"/>
  <c r="BH1782" i="3"/>
  <c r="BW1782" i="3" s="1"/>
  <c r="BH1790" i="3"/>
  <c r="BW1790" i="3" s="1"/>
  <c r="BH1798" i="3"/>
  <c r="BW1798" i="3" s="1"/>
  <c r="BH1806" i="3"/>
  <c r="BW1806" i="3" s="1"/>
  <c r="BH1814" i="3"/>
  <c r="BW1814" i="3" s="1"/>
  <c r="BH1822" i="3"/>
  <c r="BW1822" i="3" s="1"/>
  <c r="BH1830" i="3"/>
  <c r="BW1830" i="3" s="1"/>
  <c r="BH1629" i="3"/>
  <c r="BW1629" i="3" s="1"/>
  <c r="BH1634" i="3"/>
  <c r="BW1634" i="3" s="1"/>
  <c r="BH1641" i="3"/>
  <c r="BW1641" i="3" s="1"/>
  <c r="BH1657" i="3"/>
  <c r="BW1657" i="3" s="1"/>
  <c r="BH1677" i="3"/>
  <c r="BW1677" i="3" s="1"/>
  <c r="BH1685" i="3"/>
  <c r="BW1685" i="3" s="1"/>
  <c r="BH1693" i="3"/>
  <c r="BW1693" i="3" s="1"/>
  <c r="BH1701" i="3"/>
  <c r="BW1701" i="3" s="1"/>
  <c r="BH1709" i="3"/>
  <c r="BW1709" i="3" s="1"/>
  <c r="BH1717" i="3"/>
  <c r="BW1717" i="3" s="1"/>
  <c r="BH1725" i="3"/>
  <c r="BW1725" i="3" s="1"/>
  <c r="BH1733" i="3"/>
  <c r="BW1733" i="3" s="1"/>
  <c r="BH1741" i="3"/>
  <c r="BW1741" i="3" s="1"/>
  <c r="BH1749" i="3"/>
  <c r="BW1749" i="3" s="1"/>
  <c r="BH1757" i="3"/>
  <c r="BW1757" i="3" s="1"/>
  <c r="BH1765" i="3"/>
  <c r="BW1765" i="3" s="1"/>
  <c r="BH1773" i="3"/>
  <c r="BW1773" i="3" s="1"/>
  <c r="BH1781" i="3"/>
  <c r="BW1781" i="3" s="1"/>
  <c r="BH1789" i="3"/>
  <c r="BW1789" i="3" s="1"/>
  <c r="BH1797" i="3"/>
  <c r="BW1797" i="3" s="1"/>
  <c r="BH1805" i="3"/>
  <c r="BW1805" i="3" s="1"/>
  <c r="BH1813" i="3"/>
  <c r="BW1813" i="3" s="1"/>
  <c r="BH1821" i="3"/>
  <c r="BW1821" i="3" s="1"/>
  <c r="BH1829" i="3"/>
  <c r="BW1829" i="3" s="1"/>
  <c r="BH1837" i="3"/>
  <c r="BW1837" i="3" s="1"/>
  <c r="BH1646" i="3"/>
  <c r="BW1646" i="3" s="1"/>
  <c r="BH1648" i="3"/>
  <c r="BW1648" i="3" s="1"/>
  <c r="BH1662" i="3"/>
  <c r="BW1662" i="3" s="1"/>
  <c r="BH1664" i="3"/>
  <c r="BW1664" i="3" s="1"/>
  <c r="BH1676" i="3"/>
  <c r="BW1676" i="3" s="1"/>
  <c r="BH1684" i="3"/>
  <c r="BW1684" i="3" s="1"/>
  <c r="BH1692" i="3"/>
  <c r="BW1692" i="3" s="1"/>
  <c r="BH1700" i="3"/>
  <c r="BW1700" i="3" s="1"/>
  <c r="BH1708" i="3"/>
  <c r="BW1708" i="3" s="1"/>
  <c r="BH1716" i="3"/>
  <c r="BW1716" i="3" s="1"/>
  <c r="BH1724" i="3"/>
  <c r="BW1724" i="3" s="1"/>
  <c r="BH1732" i="3"/>
  <c r="BW1732" i="3" s="1"/>
  <c r="BH1740" i="3"/>
  <c r="BW1740" i="3" s="1"/>
  <c r="BH1748" i="3"/>
  <c r="BW1748" i="3" s="1"/>
  <c r="BH1756" i="3"/>
  <c r="BW1756" i="3" s="1"/>
  <c r="BH1764" i="3"/>
  <c r="BW1764" i="3" s="1"/>
  <c r="BH1772" i="3"/>
  <c r="BW1772" i="3" s="1"/>
  <c r="BH1780" i="3"/>
  <c r="BW1780" i="3" s="1"/>
  <c r="BH1788" i="3"/>
  <c r="BW1788" i="3" s="1"/>
  <c r="BH1796" i="3"/>
  <c r="BW1796" i="3" s="1"/>
  <c r="BH1804" i="3"/>
  <c r="BW1804" i="3" s="1"/>
  <c r="BH1812" i="3"/>
  <c r="BW1812" i="3" s="1"/>
  <c r="BH1820" i="3"/>
  <c r="BW1820" i="3" s="1"/>
  <c r="BH1828" i="3"/>
  <c r="BW1828" i="3" s="1"/>
  <c r="BH1836" i="3"/>
  <c r="BW1836" i="3" s="1"/>
  <c r="BH1844" i="3"/>
  <c r="BW1844" i="3" s="1"/>
  <c r="BH1852" i="3"/>
  <c r="BW1852" i="3" s="1"/>
  <c r="BH1860" i="3"/>
  <c r="BW1860" i="3" s="1"/>
  <c r="BH1868" i="3"/>
  <c r="BW1868" i="3" s="1"/>
  <c r="BH1876" i="3"/>
  <c r="BW1876" i="3" s="1"/>
  <c r="BH1637" i="3"/>
  <c r="BW1637" i="3" s="1"/>
  <c r="BH1653" i="3"/>
  <c r="BW1653" i="3" s="1"/>
  <c r="BH1669" i="3"/>
  <c r="BW1669" i="3" s="1"/>
  <c r="BH1675" i="3"/>
  <c r="BW1675" i="3" s="1"/>
  <c r="BH1683" i="3"/>
  <c r="BW1683" i="3" s="1"/>
  <c r="BH1691" i="3"/>
  <c r="BW1691" i="3" s="1"/>
  <c r="BH1699" i="3"/>
  <c r="BW1699" i="3" s="1"/>
  <c r="BH1707" i="3"/>
  <c r="BW1707" i="3" s="1"/>
  <c r="BH1715" i="3"/>
  <c r="BW1715" i="3" s="1"/>
  <c r="BH1723" i="3"/>
  <c r="BW1723" i="3" s="1"/>
  <c r="BH1731" i="3"/>
  <c r="BW1731" i="3" s="1"/>
  <c r="BH1739" i="3"/>
  <c r="BW1739" i="3" s="1"/>
  <c r="BH1747" i="3"/>
  <c r="BW1747" i="3" s="1"/>
  <c r="BH1755" i="3"/>
  <c r="BW1755" i="3" s="1"/>
  <c r="BH1763" i="3"/>
  <c r="BW1763" i="3" s="1"/>
  <c r="BH1771" i="3"/>
  <c r="BW1771" i="3" s="1"/>
  <c r="BH1779" i="3"/>
  <c r="BW1779" i="3" s="1"/>
  <c r="BH1787" i="3"/>
  <c r="BW1787" i="3" s="1"/>
  <c r="BH1795" i="3"/>
  <c r="BW1795" i="3" s="1"/>
  <c r="BH1803" i="3"/>
  <c r="BW1803" i="3" s="1"/>
  <c r="BH1811" i="3"/>
  <c r="BW1811" i="3" s="1"/>
  <c r="BH1819" i="3"/>
  <c r="BW1819" i="3" s="1"/>
  <c r="BH1827" i="3"/>
  <c r="BW1827" i="3" s="1"/>
  <c r="BH1835" i="3"/>
  <c r="BW1835" i="3" s="1"/>
  <c r="BH1635" i="3"/>
  <c r="BW1635" i="3" s="1"/>
  <c r="BH1642" i="3"/>
  <c r="BW1642" i="3" s="1"/>
  <c r="BH1651" i="3"/>
  <c r="BW1651" i="3" s="1"/>
  <c r="BH1658" i="3"/>
  <c r="BW1658" i="3" s="1"/>
  <c r="BH1667" i="3"/>
  <c r="BW1667" i="3" s="1"/>
  <c r="BH1674" i="3"/>
  <c r="BW1674" i="3" s="1"/>
  <c r="BH1682" i="3"/>
  <c r="BW1682" i="3" s="1"/>
  <c r="BH1690" i="3"/>
  <c r="BW1690" i="3" s="1"/>
  <c r="BH1698" i="3"/>
  <c r="BW1698" i="3" s="1"/>
  <c r="BH1706" i="3"/>
  <c r="BW1706" i="3" s="1"/>
  <c r="BH1714" i="3"/>
  <c r="BW1714" i="3" s="1"/>
  <c r="BH1722" i="3"/>
  <c r="BW1722" i="3" s="1"/>
  <c r="BH1730" i="3"/>
  <c r="BW1730" i="3" s="1"/>
  <c r="BH1738" i="3"/>
  <c r="BW1738" i="3" s="1"/>
  <c r="BH1746" i="3"/>
  <c r="BW1746" i="3" s="1"/>
  <c r="BH1754" i="3"/>
  <c r="BW1754" i="3" s="1"/>
  <c r="BH1762" i="3"/>
  <c r="BW1762" i="3" s="1"/>
  <c r="BH1770" i="3"/>
  <c r="BW1770" i="3" s="1"/>
  <c r="BH1778" i="3"/>
  <c r="BW1778" i="3" s="1"/>
  <c r="BH1786" i="3"/>
  <c r="BW1786" i="3" s="1"/>
  <c r="BH1794" i="3"/>
  <c r="BW1794" i="3" s="1"/>
  <c r="BH1802" i="3"/>
  <c r="BW1802" i="3" s="1"/>
  <c r="BH1810" i="3"/>
  <c r="BW1810" i="3" s="1"/>
  <c r="BH1818" i="3"/>
  <c r="BW1818" i="3" s="1"/>
  <c r="BH1826" i="3"/>
  <c r="BW1826" i="3" s="1"/>
  <c r="BH1649" i="3"/>
  <c r="BW1649" i="3" s="1"/>
  <c r="BH1665" i="3"/>
  <c r="BW1665" i="3" s="1"/>
  <c r="BH1673" i="3"/>
  <c r="BW1673" i="3" s="1"/>
  <c r="BH1681" i="3"/>
  <c r="BW1681" i="3" s="1"/>
  <c r="BH1689" i="3"/>
  <c r="BW1689" i="3" s="1"/>
  <c r="BH1697" i="3"/>
  <c r="BW1697" i="3" s="1"/>
  <c r="BH1705" i="3"/>
  <c r="BW1705" i="3" s="1"/>
  <c r="BH1713" i="3"/>
  <c r="BW1713" i="3" s="1"/>
  <c r="BH1721" i="3"/>
  <c r="BW1721" i="3" s="1"/>
  <c r="BH1729" i="3"/>
  <c r="BW1729" i="3" s="1"/>
  <c r="BH1737" i="3"/>
  <c r="BW1737" i="3" s="1"/>
  <c r="BH1745" i="3"/>
  <c r="BW1745" i="3" s="1"/>
  <c r="BH1753" i="3"/>
  <c r="BW1753" i="3" s="1"/>
  <c r="BH1761" i="3"/>
  <c r="BW1761" i="3" s="1"/>
  <c r="BH1769" i="3"/>
  <c r="BW1769" i="3" s="1"/>
  <c r="BH1777" i="3"/>
  <c r="BW1777" i="3" s="1"/>
  <c r="BH1785" i="3"/>
  <c r="BW1785" i="3" s="1"/>
  <c r="BH1793" i="3"/>
  <c r="BW1793" i="3" s="1"/>
  <c r="BH1801" i="3"/>
  <c r="BW1801" i="3" s="1"/>
  <c r="BH1809" i="3"/>
  <c r="BW1809" i="3" s="1"/>
  <c r="BH1817" i="3"/>
  <c r="BW1817" i="3" s="1"/>
  <c r="BH1825" i="3"/>
  <c r="BW1825" i="3" s="1"/>
  <c r="BH1833" i="3"/>
  <c r="BW1833" i="3" s="1"/>
  <c r="BH1841" i="3"/>
  <c r="BW1841" i="3" s="1"/>
  <c r="BH1849" i="3"/>
  <c r="BW1849" i="3" s="1"/>
  <c r="BH1857" i="3"/>
  <c r="BW1857" i="3" s="1"/>
  <c r="BH1865" i="3"/>
  <c r="BW1865" i="3" s="1"/>
  <c r="BH1873" i="3"/>
  <c r="BW1873" i="3" s="1"/>
  <c r="BH1854" i="3"/>
  <c r="BW1854" i="3" s="1"/>
  <c r="BH1870" i="3"/>
  <c r="BW1870" i="3" s="1"/>
  <c r="BH1879" i="3"/>
  <c r="BW1879" i="3" s="1"/>
  <c r="BH1887" i="3"/>
  <c r="BW1887" i="3" s="1"/>
  <c r="BH1895" i="3"/>
  <c r="BW1895" i="3" s="1"/>
  <c r="BH1903" i="3"/>
  <c r="BW1903" i="3" s="1"/>
  <c r="BH1911" i="3"/>
  <c r="BW1911" i="3" s="1"/>
  <c r="BH1919" i="3"/>
  <c r="BW1919" i="3" s="1"/>
  <c r="BH1927" i="3"/>
  <c r="BW1927" i="3" s="1"/>
  <c r="BH1935" i="3"/>
  <c r="BW1935" i="3" s="1"/>
  <c r="BH1943" i="3"/>
  <c r="BW1943" i="3" s="1"/>
  <c r="BH1951" i="3"/>
  <c r="BW1951" i="3" s="1"/>
  <c r="BH1959" i="3"/>
  <c r="BW1959" i="3" s="1"/>
  <c r="BH1967" i="3"/>
  <c r="BW1967" i="3" s="1"/>
  <c r="BH1975" i="3"/>
  <c r="BW1975" i="3" s="1"/>
  <c r="BH1983" i="3"/>
  <c r="BW1983" i="3" s="1"/>
  <c r="BH1991" i="3"/>
  <c r="BW1991" i="3" s="1"/>
  <c r="BH1999" i="3"/>
  <c r="BW1999" i="3" s="1"/>
  <c r="BH2007" i="3"/>
  <c r="BW2007" i="3" s="1"/>
  <c r="BH2015" i="3"/>
  <c r="BW2015" i="3" s="1"/>
  <c r="BH2023" i="3"/>
  <c r="BW2023" i="3" s="1"/>
  <c r="BH2031" i="3"/>
  <c r="BW2031" i="3" s="1"/>
  <c r="BH2039" i="3"/>
  <c r="BW2039" i="3" s="1"/>
  <c r="BH2047" i="3"/>
  <c r="BW2047" i="3" s="1"/>
  <c r="BH1840" i="3"/>
  <c r="BW1840" i="3" s="1"/>
  <c r="BH1843" i="3"/>
  <c r="BW1843" i="3" s="1"/>
  <c r="BH1845" i="3"/>
  <c r="BW1845" i="3" s="1"/>
  <c r="BH1859" i="3"/>
  <c r="BW1859" i="3" s="1"/>
  <c r="BH1861" i="3"/>
  <c r="BW1861" i="3" s="1"/>
  <c r="BH1875" i="3"/>
  <c r="BW1875" i="3" s="1"/>
  <c r="BH1877" i="3"/>
  <c r="BW1877" i="3" s="1"/>
  <c r="BH1886" i="3"/>
  <c r="BW1886" i="3" s="1"/>
  <c r="BH1894" i="3"/>
  <c r="BW1894" i="3" s="1"/>
  <c r="BH1902" i="3"/>
  <c r="BW1902" i="3" s="1"/>
  <c r="BH1910" i="3"/>
  <c r="BW1910" i="3" s="1"/>
  <c r="BH1918" i="3"/>
  <c r="BW1918" i="3" s="1"/>
  <c r="BH1926" i="3"/>
  <c r="BW1926" i="3" s="1"/>
  <c r="BH1934" i="3"/>
  <c r="BW1934" i="3" s="1"/>
  <c r="BH1942" i="3"/>
  <c r="BW1942" i="3" s="1"/>
  <c r="BH1950" i="3"/>
  <c r="BW1950" i="3" s="1"/>
  <c r="BH1958" i="3"/>
  <c r="BW1958" i="3" s="1"/>
  <c r="BH1966" i="3"/>
  <c r="BW1966" i="3" s="1"/>
  <c r="BH1974" i="3"/>
  <c r="BW1974" i="3" s="1"/>
  <c r="BH1982" i="3"/>
  <c r="BW1982" i="3" s="1"/>
  <c r="BH1990" i="3"/>
  <c r="BW1990" i="3" s="1"/>
  <c r="BH1998" i="3"/>
  <c r="BW1998" i="3" s="1"/>
  <c r="BH2006" i="3"/>
  <c r="BW2006" i="3" s="1"/>
  <c r="BH2014" i="3"/>
  <c r="BW2014" i="3" s="1"/>
  <c r="BH2022" i="3"/>
  <c r="BW2022" i="3" s="1"/>
  <c r="BH2030" i="3"/>
  <c r="BW2030" i="3" s="1"/>
  <c r="BH2038" i="3"/>
  <c r="BW2038" i="3" s="1"/>
  <c r="BH2046" i="3"/>
  <c r="BW2046" i="3" s="1"/>
  <c r="BH1850" i="3"/>
  <c r="BW1850" i="3" s="1"/>
  <c r="BH1866" i="3"/>
  <c r="BW1866" i="3" s="1"/>
  <c r="BH1885" i="3"/>
  <c r="BW1885" i="3" s="1"/>
  <c r="BH1893" i="3"/>
  <c r="BW1893" i="3" s="1"/>
  <c r="BH1901" i="3"/>
  <c r="BW1901" i="3" s="1"/>
  <c r="BH1909" i="3"/>
  <c r="BW1909" i="3" s="1"/>
  <c r="BH1917" i="3"/>
  <c r="BW1917" i="3" s="1"/>
  <c r="BH1925" i="3"/>
  <c r="BW1925" i="3" s="1"/>
  <c r="BH1933" i="3"/>
  <c r="BW1933" i="3" s="1"/>
  <c r="BH1941" i="3"/>
  <c r="BW1941" i="3" s="1"/>
  <c r="BH1949" i="3"/>
  <c r="BW1949" i="3" s="1"/>
  <c r="BH1957" i="3"/>
  <c r="BW1957" i="3" s="1"/>
  <c r="BH1965" i="3"/>
  <c r="BW1965" i="3" s="1"/>
  <c r="BH1973" i="3"/>
  <c r="BW1973" i="3" s="1"/>
  <c r="BH1981" i="3"/>
  <c r="BW1981" i="3" s="1"/>
  <c r="BH1989" i="3"/>
  <c r="BW1989" i="3" s="1"/>
  <c r="BH1997" i="3"/>
  <c r="BW1997" i="3" s="1"/>
  <c r="BH2005" i="3"/>
  <c r="BW2005" i="3" s="1"/>
  <c r="BH2013" i="3"/>
  <c r="BW2013" i="3" s="1"/>
  <c r="BH2021" i="3"/>
  <c r="BW2021" i="3" s="1"/>
  <c r="BH2029" i="3"/>
  <c r="BW2029" i="3" s="1"/>
  <c r="BH2037" i="3"/>
  <c r="BW2037" i="3" s="1"/>
  <c r="BH1848" i="3"/>
  <c r="BW1848" i="3" s="1"/>
  <c r="BH1855" i="3"/>
  <c r="BW1855" i="3" s="1"/>
  <c r="BH1864" i="3"/>
  <c r="BW1864" i="3" s="1"/>
  <c r="BH1871" i="3"/>
  <c r="BW1871" i="3" s="1"/>
  <c r="BH1884" i="3"/>
  <c r="BW1884" i="3" s="1"/>
  <c r="BH1892" i="3"/>
  <c r="BW1892" i="3" s="1"/>
  <c r="BH1900" i="3"/>
  <c r="BW1900" i="3" s="1"/>
  <c r="BH1908" i="3"/>
  <c r="BW1908" i="3" s="1"/>
  <c r="BH1916" i="3"/>
  <c r="BW1916" i="3" s="1"/>
  <c r="BH1924" i="3"/>
  <c r="BW1924" i="3" s="1"/>
  <c r="BH1932" i="3"/>
  <c r="BW1932" i="3" s="1"/>
  <c r="BH1940" i="3"/>
  <c r="BW1940" i="3" s="1"/>
  <c r="BH1948" i="3"/>
  <c r="BW1948" i="3" s="1"/>
  <c r="BH1956" i="3"/>
  <c r="BW1956" i="3" s="1"/>
  <c r="BH1964" i="3"/>
  <c r="BW1964" i="3" s="1"/>
  <c r="BH1972" i="3"/>
  <c r="BW1972" i="3" s="1"/>
  <c r="BH1980" i="3"/>
  <c r="BW1980" i="3" s="1"/>
  <c r="BH1988" i="3"/>
  <c r="BW1988" i="3" s="1"/>
  <c r="BH1996" i="3"/>
  <c r="BW1996" i="3" s="1"/>
  <c r="BH2004" i="3"/>
  <c r="BW2004" i="3" s="1"/>
  <c r="BH2012" i="3"/>
  <c r="BW2012" i="3" s="1"/>
  <c r="BH2020" i="3"/>
  <c r="BW2020" i="3" s="1"/>
  <c r="BH2028" i="3"/>
  <c r="BW2028" i="3" s="1"/>
  <c r="BH2036" i="3"/>
  <c r="BW2036" i="3" s="1"/>
  <c r="BH2044" i="3"/>
  <c r="BW2044" i="3" s="1"/>
  <c r="BH1834" i="3"/>
  <c r="BW1834" i="3" s="1"/>
  <c r="BH1846" i="3"/>
  <c r="BW1846" i="3" s="1"/>
  <c r="BH1862" i="3"/>
  <c r="BW1862" i="3" s="1"/>
  <c r="BH1878" i="3"/>
  <c r="BW1878" i="3" s="1"/>
  <c r="BH1883" i="3"/>
  <c r="BW1883" i="3" s="1"/>
  <c r="BH1891" i="3"/>
  <c r="BW1891" i="3" s="1"/>
  <c r="BH1899" i="3"/>
  <c r="BW1899" i="3" s="1"/>
  <c r="BH1907" i="3"/>
  <c r="BW1907" i="3" s="1"/>
  <c r="BH1915" i="3"/>
  <c r="BW1915" i="3" s="1"/>
  <c r="BH1923" i="3"/>
  <c r="BW1923" i="3" s="1"/>
  <c r="BH1931" i="3"/>
  <c r="BW1931" i="3" s="1"/>
  <c r="BH1939" i="3"/>
  <c r="BW1939" i="3" s="1"/>
  <c r="BH1947" i="3"/>
  <c r="BW1947" i="3" s="1"/>
  <c r="BH1955" i="3"/>
  <c r="BW1955" i="3" s="1"/>
  <c r="BH1963" i="3"/>
  <c r="BW1963" i="3" s="1"/>
  <c r="BH1971" i="3"/>
  <c r="BW1971" i="3" s="1"/>
  <c r="BH1979" i="3"/>
  <c r="BW1979" i="3" s="1"/>
  <c r="BH1987" i="3"/>
  <c r="BW1987" i="3" s="1"/>
  <c r="BH1995" i="3"/>
  <c r="BW1995" i="3" s="1"/>
  <c r="BH2003" i="3"/>
  <c r="BW2003" i="3" s="1"/>
  <c r="BH2011" i="3"/>
  <c r="BW2011" i="3" s="1"/>
  <c r="BH2019" i="3"/>
  <c r="BW2019" i="3" s="1"/>
  <c r="BH2027" i="3"/>
  <c r="BW2027" i="3" s="1"/>
  <c r="BH2035" i="3"/>
  <c r="BW2035" i="3" s="1"/>
  <c r="BH2043" i="3"/>
  <c r="BW2043" i="3" s="1"/>
  <c r="BH2051" i="3"/>
  <c r="BW2051" i="3" s="1"/>
  <c r="BH2059" i="3"/>
  <c r="BW2059" i="3" s="1"/>
  <c r="BH2067" i="3"/>
  <c r="BW2067" i="3" s="1"/>
  <c r="BH2075" i="3"/>
  <c r="BW2075" i="3" s="1"/>
  <c r="BH2083" i="3"/>
  <c r="BW2083" i="3" s="1"/>
  <c r="BH1851" i="3"/>
  <c r="BW1851" i="3" s="1"/>
  <c r="BH1853" i="3"/>
  <c r="BW1853" i="3" s="1"/>
  <c r="BH1867" i="3"/>
  <c r="BW1867" i="3" s="1"/>
  <c r="BH1869" i="3"/>
  <c r="BW1869" i="3" s="1"/>
  <c r="BH1882" i="3"/>
  <c r="BW1882" i="3" s="1"/>
  <c r="BH1890" i="3"/>
  <c r="BW1890" i="3" s="1"/>
  <c r="BH1898" i="3"/>
  <c r="BW1898" i="3" s="1"/>
  <c r="BH1906" i="3"/>
  <c r="BW1906" i="3" s="1"/>
  <c r="BH1914" i="3"/>
  <c r="BW1914" i="3" s="1"/>
  <c r="BH1922" i="3"/>
  <c r="BW1922" i="3" s="1"/>
  <c r="BH1930" i="3"/>
  <c r="BW1930" i="3" s="1"/>
  <c r="BH1938" i="3"/>
  <c r="BW1938" i="3" s="1"/>
  <c r="BH1946" i="3"/>
  <c r="BW1946" i="3" s="1"/>
  <c r="BH1954" i="3"/>
  <c r="BW1954" i="3" s="1"/>
  <c r="BH1962" i="3"/>
  <c r="BW1962" i="3" s="1"/>
  <c r="BH1970" i="3"/>
  <c r="BW1970" i="3" s="1"/>
  <c r="BH1978" i="3"/>
  <c r="BW1978" i="3" s="1"/>
  <c r="BH1986" i="3"/>
  <c r="BW1986" i="3" s="1"/>
  <c r="BH1994" i="3"/>
  <c r="BW1994" i="3" s="1"/>
  <c r="BH2002" i="3"/>
  <c r="BW2002" i="3" s="1"/>
  <c r="BH2010" i="3"/>
  <c r="BW2010" i="3" s="1"/>
  <c r="BH2018" i="3"/>
  <c r="BW2018" i="3" s="1"/>
  <c r="BH2026" i="3"/>
  <c r="BW2026" i="3" s="1"/>
  <c r="BH2034" i="3"/>
  <c r="BW2034" i="3" s="1"/>
  <c r="BH2042" i="3"/>
  <c r="BW2042" i="3" s="1"/>
  <c r="BH2050" i="3"/>
  <c r="BW2050" i="3" s="1"/>
  <c r="BH1842" i="3"/>
  <c r="BW1842" i="3" s="1"/>
  <c r="BH1858" i="3"/>
  <c r="BW1858" i="3" s="1"/>
  <c r="BH1874" i="3"/>
  <c r="BW1874" i="3" s="1"/>
  <c r="BH1881" i="3"/>
  <c r="BW1881" i="3" s="1"/>
  <c r="BH1889" i="3"/>
  <c r="BW1889" i="3" s="1"/>
  <c r="BH1897" i="3"/>
  <c r="BW1897" i="3" s="1"/>
  <c r="BH1905" i="3"/>
  <c r="BW1905" i="3" s="1"/>
  <c r="BH1913" i="3"/>
  <c r="BW1913" i="3" s="1"/>
  <c r="BH1921" i="3"/>
  <c r="BW1921" i="3" s="1"/>
  <c r="BH1929" i="3"/>
  <c r="BW1929" i="3" s="1"/>
  <c r="BH1937" i="3"/>
  <c r="BW1937" i="3" s="1"/>
  <c r="BH1945" i="3"/>
  <c r="BW1945" i="3" s="1"/>
  <c r="BH1953" i="3"/>
  <c r="BW1953" i="3" s="1"/>
  <c r="BH1961" i="3"/>
  <c r="BW1961" i="3" s="1"/>
  <c r="BH1969" i="3"/>
  <c r="BW1969" i="3" s="1"/>
  <c r="BH1977" i="3"/>
  <c r="BW1977" i="3" s="1"/>
  <c r="BH1985" i="3"/>
  <c r="BW1985" i="3" s="1"/>
  <c r="BH1993" i="3"/>
  <c r="BW1993" i="3" s="1"/>
  <c r="BH2001" i="3"/>
  <c r="BW2001" i="3" s="1"/>
  <c r="BH2009" i="3"/>
  <c r="BW2009" i="3" s="1"/>
  <c r="BH2017" i="3"/>
  <c r="BW2017" i="3" s="1"/>
  <c r="BH2025" i="3"/>
  <c r="BW2025" i="3" s="1"/>
  <c r="BH2033" i="3"/>
  <c r="BW2033" i="3" s="1"/>
  <c r="BH2041" i="3"/>
  <c r="BW2041" i="3" s="1"/>
  <c r="BH1838" i="3"/>
  <c r="BW1838" i="3" s="1"/>
  <c r="BH1839" i="3"/>
  <c r="BW1839" i="3" s="1"/>
  <c r="BH1847" i="3"/>
  <c r="BW1847" i="3" s="1"/>
  <c r="BH1856" i="3"/>
  <c r="BW1856" i="3" s="1"/>
  <c r="BH1863" i="3"/>
  <c r="BW1863" i="3" s="1"/>
  <c r="BH1872" i="3"/>
  <c r="BW1872" i="3" s="1"/>
  <c r="BH1880" i="3"/>
  <c r="BW1880" i="3" s="1"/>
  <c r="BH1888" i="3"/>
  <c r="BW1888" i="3" s="1"/>
  <c r="BH1896" i="3"/>
  <c r="BW1896" i="3" s="1"/>
  <c r="BH1904" i="3"/>
  <c r="BW1904" i="3" s="1"/>
  <c r="BH1912" i="3"/>
  <c r="BW1912" i="3" s="1"/>
  <c r="BH1920" i="3"/>
  <c r="BW1920" i="3" s="1"/>
  <c r="BH1928" i="3"/>
  <c r="BW1928" i="3" s="1"/>
  <c r="BH1936" i="3"/>
  <c r="BW1936" i="3" s="1"/>
  <c r="BH1944" i="3"/>
  <c r="BW1944" i="3" s="1"/>
  <c r="BH1952" i="3"/>
  <c r="BW1952" i="3" s="1"/>
  <c r="BH1960" i="3"/>
  <c r="BW1960" i="3" s="1"/>
  <c r="BH1968" i="3"/>
  <c r="BW1968" i="3" s="1"/>
  <c r="BH1976" i="3"/>
  <c r="BW1976" i="3" s="1"/>
  <c r="BH1984" i="3"/>
  <c r="BW1984" i="3" s="1"/>
  <c r="BH1992" i="3"/>
  <c r="BW1992" i="3" s="1"/>
  <c r="BH2000" i="3"/>
  <c r="BW2000" i="3" s="1"/>
  <c r="BH2008" i="3"/>
  <c r="BW2008" i="3" s="1"/>
  <c r="BH2016" i="3"/>
  <c r="BW2016" i="3" s="1"/>
  <c r="BH2024" i="3"/>
  <c r="BW2024" i="3" s="1"/>
  <c r="BH2032" i="3"/>
  <c r="BW2032" i="3" s="1"/>
  <c r="BH2040" i="3"/>
  <c r="BW2040" i="3" s="1"/>
  <c r="BH2048" i="3"/>
  <c r="BW2048" i="3" s="1"/>
  <c r="BH2056" i="3"/>
  <c r="BW2056" i="3" s="1"/>
  <c r="BH2064" i="3"/>
  <c r="BW2064" i="3" s="1"/>
  <c r="BH2072" i="3"/>
  <c r="BW2072" i="3" s="1"/>
  <c r="BH2080" i="3"/>
  <c r="BW2080" i="3" s="1"/>
  <c r="BH2088" i="3"/>
  <c r="BW2088" i="3" s="1"/>
  <c r="BH2055" i="3"/>
  <c r="BW2055" i="3" s="1"/>
  <c r="BH2062" i="3"/>
  <c r="BW2062" i="3" s="1"/>
  <c r="BH2071" i="3"/>
  <c r="BW2071" i="3" s="1"/>
  <c r="BH2078" i="3"/>
  <c r="BW2078" i="3" s="1"/>
  <c r="BH2087" i="3"/>
  <c r="BW2087" i="3" s="1"/>
  <c r="BH2089" i="3"/>
  <c r="BW2089" i="3" s="1"/>
  <c r="BH2097" i="3"/>
  <c r="BW2097" i="3" s="1"/>
  <c r="BH2105" i="3"/>
  <c r="BW2105" i="3" s="1"/>
  <c r="BH2113" i="3"/>
  <c r="BW2113" i="3" s="1"/>
  <c r="BH2121" i="3"/>
  <c r="BW2121" i="3" s="1"/>
  <c r="BH2129" i="3"/>
  <c r="BW2129" i="3" s="1"/>
  <c r="BH2137" i="3"/>
  <c r="BW2137" i="3" s="1"/>
  <c r="BH2145" i="3"/>
  <c r="BW2145" i="3" s="1"/>
  <c r="BH2153" i="3"/>
  <c r="BW2153" i="3" s="1"/>
  <c r="BH2161" i="3"/>
  <c r="BW2161" i="3" s="1"/>
  <c r="BH2169" i="3"/>
  <c r="BW2169" i="3" s="1"/>
  <c r="BH2177" i="3"/>
  <c r="BW2177" i="3" s="1"/>
  <c r="BH2185" i="3"/>
  <c r="BW2185" i="3" s="1"/>
  <c r="BH2193" i="3"/>
  <c r="BW2193" i="3" s="1"/>
  <c r="BH2201" i="3"/>
  <c r="BW2201" i="3" s="1"/>
  <c r="BH2209" i="3"/>
  <c r="BW2209" i="3" s="1"/>
  <c r="BH2217" i="3"/>
  <c r="BW2217" i="3" s="1"/>
  <c r="BH2225" i="3"/>
  <c r="BW2225" i="3" s="1"/>
  <c r="BH2233" i="3"/>
  <c r="BW2233" i="3" s="1"/>
  <c r="BH2241" i="3"/>
  <c r="BW2241" i="3" s="1"/>
  <c r="BH2249" i="3"/>
  <c r="BW2249" i="3" s="1"/>
  <c r="BH2257" i="3"/>
  <c r="BW2257" i="3" s="1"/>
  <c r="BH2265" i="3"/>
  <c r="BW2265" i="3" s="1"/>
  <c r="BH2273" i="3"/>
  <c r="BW2273" i="3" s="1"/>
  <c r="BH2281" i="3"/>
  <c r="BW2281" i="3" s="1"/>
  <c r="BH2289" i="3"/>
  <c r="BW2289" i="3" s="1"/>
  <c r="BH2297" i="3"/>
  <c r="BW2297" i="3" s="1"/>
  <c r="BH2305" i="3"/>
  <c r="BW2305" i="3" s="1"/>
  <c r="BH2313" i="3"/>
  <c r="BW2313" i="3" s="1"/>
  <c r="BH2321" i="3"/>
  <c r="BW2321" i="3" s="1"/>
  <c r="BH2329" i="3"/>
  <c r="BW2329" i="3" s="1"/>
  <c r="BH2337" i="3"/>
  <c r="BW2337" i="3" s="1"/>
  <c r="BH2345" i="3"/>
  <c r="BW2345" i="3" s="1"/>
  <c r="BH2353" i="3"/>
  <c r="BW2353" i="3" s="1"/>
  <c r="BH2361" i="3"/>
  <c r="BW2361" i="3" s="1"/>
  <c r="BH2369" i="3"/>
  <c r="BW2369" i="3" s="1"/>
  <c r="BH2377" i="3"/>
  <c r="BW2377" i="3" s="1"/>
  <c r="BH2385" i="3"/>
  <c r="BW2385" i="3" s="1"/>
  <c r="BH2393" i="3"/>
  <c r="BW2393" i="3" s="1"/>
  <c r="BH2401" i="3"/>
  <c r="BW2401" i="3" s="1"/>
  <c r="BH2409" i="3"/>
  <c r="BW2409" i="3" s="1"/>
  <c r="BH2417" i="3"/>
  <c r="BW2417" i="3" s="1"/>
  <c r="BH2425" i="3"/>
  <c r="BW2425" i="3" s="1"/>
  <c r="BH2433" i="3"/>
  <c r="BW2433" i="3" s="1"/>
  <c r="BH2441" i="3"/>
  <c r="BW2441" i="3" s="1"/>
  <c r="BH2049" i="3"/>
  <c r="BW2049" i="3" s="1"/>
  <c r="BH2053" i="3"/>
  <c r="BW2053" i="3" s="1"/>
  <c r="BH2069" i="3"/>
  <c r="BW2069" i="3" s="1"/>
  <c r="BH2085" i="3"/>
  <c r="BW2085" i="3" s="1"/>
  <c r="BH2096" i="3"/>
  <c r="BW2096" i="3" s="1"/>
  <c r="BH2104" i="3"/>
  <c r="BW2104" i="3" s="1"/>
  <c r="BH2112" i="3"/>
  <c r="BW2112" i="3" s="1"/>
  <c r="BH2120" i="3"/>
  <c r="BW2120" i="3" s="1"/>
  <c r="BH2128" i="3"/>
  <c r="BW2128" i="3" s="1"/>
  <c r="BH2136" i="3"/>
  <c r="BW2136" i="3" s="1"/>
  <c r="BH2144" i="3"/>
  <c r="BW2144" i="3" s="1"/>
  <c r="BH2152" i="3"/>
  <c r="BW2152" i="3" s="1"/>
  <c r="BH2160" i="3"/>
  <c r="BW2160" i="3" s="1"/>
  <c r="BH2168" i="3"/>
  <c r="BW2168" i="3" s="1"/>
  <c r="BH2176" i="3"/>
  <c r="BW2176" i="3" s="1"/>
  <c r="BH2184" i="3"/>
  <c r="BW2184" i="3" s="1"/>
  <c r="BH2192" i="3"/>
  <c r="BW2192" i="3" s="1"/>
  <c r="BH2200" i="3"/>
  <c r="BW2200" i="3" s="1"/>
  <c r="BH2208" i="3"/>
  <c r="BW2208" i="3" s="1"/>
  <c r="BH2216" i="3"/>
  <c r="BW2216" i="3" s="1"/>
  <c r="BH2224" i="3"/>
  <c r="BW2224" i="3" s="1"/>
  <c r="BH2232" i="3"/>
  <c r="BW2232" i="3" s="1"/>
  <c r="BH2240" i="3"/>
  <c r="BW2240" i="3" s="1"/>
  <c r="BH2248" i="3"/>
  <c r="BW2248" i="3" s="1"/>
  <c r="BH2256" i="3"/>
  <c r="BW2256" i="3" s="1"/>
  <c r="BH2264" i="3"/>
  <c r="BW2264" i="3" s="1"/>
  <c r="BH2272" i="3"/>
  <c r="BW2272" i="3" s="1"/>
  <c r="BH2280" i="3"/>
  <c r="BW2280" i="3" s="1"/>
  <c r="BH2288" i="3"/>
  <c r="BW2288" i="3" s="1"/>
  <c r="BH2296" i="3"/>
  <c r="BW2296" i="3" s="1"/>
  <c r="BH2304" i="3"/>
  <c r="BW2304" i="3" s="1"/>
  <c r="BH2312" i="3"/>
  <c r="BW2312" i="3" s="1"/>
  <c r="BH2320" i="3"/>
  <c r="BW2320" i="3" s="1"/>
  <c r="BH2328" i="3"/>
  <c r="BW2328" i="3" s="1"/>
  <c r="BH2336" i="3"/>
  <c r="BW2336" i="3" s="1"/>
  <c r="BH2344" i="3"/>
  <c r="BW2344" i="3" s="1"/>
  <c r="BH2352" i="3"/>
  <c r="BW2352" i="3" s="1"/>
  <c r="BH2360" i="3"/>
  <c r="BW2360" i="3" s="1"/>
  <c r="BH2368" i="3"/>
  <c r="BW2368" i="3" s="1"/>
  <c r="BH2376" i="3"/>
  <c r="BW2376" i="3" s="1"/>
  <c r="BH2384" i="3"/>
  <c r="BW2384" i="3" s="1"/>
  <c r="BH2392" i="3"/>
  <c r="BW2392" i="3" s="1"/>
  <c r="BH2400" i="3"/>
  <c r="BW2400" i="3" s="1"/>
  <c r="BH2408" i="3"/>
  <c r="BW2408" i="3" s="1"/>
  <c r="BH2416" i="3"/>
  <c r="BW2416" i="3" s="1"/>
  <c r="BH2424" i="3"/>
  <c r="BW2424" i="3" s="1"/>
  <c r="BH2432" i="3"/>
  <c r="BW2432" i="3" s="1"/>
  <c r="BH2440" i="3"/>
  <c r="BW2440" i="3" s="1"/>
  <c r="BH2058" i="3"/>
  <c r="BW2058" i="3" s="1"/>
  <c r="BH2060" i="3"/>
  <c r="BW2060" i="3" s="1"/>
  <c r="BH2074" i="3"/>
  <c r="BW2074" i="3" s="1"/>
  <c r="BH2076" i="3"/>
  <c r="BW2076" i="3" s="1"/>
  <c r="BH2095" i="3"/>
  <c r="BW2095" i="3" s="1"/>
  <c r="BH2103" i="3"/>
  <c r="BW2103" i="3" s="1"/>
  <c r="BH2111" i="3"/>
  <c r="BW2111" i="3" s="1"/>
  <c r="BH2119" i="3"/>
  <c r="BW2119" i="3" s="1"/>
  <c r="BH2127" i="3"/>
  <c r="BW2127" i="3" s="1"/>
  <c r="BH2135" i="3"/>
  <c r="BW2135" i="3" s="1"/>
  <c r="BH2143" i="3"/>
  <c r="BW2143" i="3" s="1"/>
  <c r="BH2151" i="3"/>
  <c r="BW2151" i="3" s="1"/>
  <c r="BH2159" i="3"/>
  <c r="BW2159" i="3" s="1"/>
  <c r="BH2167" i="3"/>
  <c r="BW2167" i="3" s="1"/>
  <c r="BH2175" i="3"/>
  <c r="BW2175" i="3" s="1"/>
  <c r="BH2183" i="3"/>
  <c r="BW2183" i="3" s="1"/>
  <c r="BH2191" i="3"/>
  <c r="BW2191" i="3" s="1"/>
  <c r="BH2199" i="3"/>
  <c r="BW2199" i="3" s="1"/>
  <c r="BH2207" i="3"/>
  <c r="BW2207" i="3" s="1"/>
  <c r="BH2215" i="3"/>
  <c r="BW2215" i="3" s="1"/>
  <c r="BH2223" i="3"/>
  <c r="BW2223" i="3" s="1"/>
  <c r="BH2231" i="3"/>
  <c r="BW2231" i="3" s="1"/>
  <c r="BH2239" i="3"/>
  <c r="BW2239" i="3" s="1"/>
  <c r="BH2247" i="3"/>
  <c r="BW2247" i="3" s="1"/>
  <c r="BH2255" i="3"/>
  <c r="BW2255" i="3" s="1"/>
  <c r="BH2263" i="3"/>
  <c r="BW2263" i="3" s="1"/>
  <c r="BH2271" i="3"/>
  <c r="BW2271" i="3" s="1"/>
  <c r="BH2279" i="3"/>
  <c r="BW2279" i="3" s="1"/>
  <c r="BH2287" i="3"/>
  <c r="BW2287" i="3" s="1"/>
  <c r="BH2295" i="3"/>
  <c r="BW2295" i="3" s="1"/>
  <c r="BH2303" i="3"/>
  <c r="BW2303" i="3" s="1"/>
  <c r="BH2311" i="3"/>
  <c r="BW2311" i="3" s="1"/>
  <c r="BH2319" i="3"/>
  <c r="BW2319" i="3" s="1"/>
  <c r="BH2327" i="3"/>
  <c r="BW2327" i="3" s="1"/>
  <c r="BH2335" i="3"/>
  <c r="BW2335" i="3" s="1"/>
  <c r="BH2343" i="3"/>
  <c r="BW2343" i="3" s="1"/>
  <c r="BH2351" i="3"/>
  <c r="BW2351" i="3" s="1"/>
  <c r="BH2359" i="3"/>
  <c r="BW2359" i="3" s="1"/>
  <c r="BH2367" i="3"/>
  <c r="BW2367" i="3" s="1"/>
  <c r="BH2375" i="3"/>
  <c r="BW2375" i="3" s="1"/>
  <c r="BH2383" i="3"/>
  <c r="BW2383" i="3" s="1"/>
  <c r="BH2391" i="3"/>
  <c r="BW2391" i="3" s="1"/>
  <c r="BH2399" i="3"/>
  <c r="BW2399" i="3" s="1"/>
  <c r="BH2407" i="3"/>
  <c r="BW2407" i="3" s="1"/>
  <c r="BH2415" i="3"/>
  <c r="BW2415" i="3" s="1"/>
  <c r="BH2423" i="3"/>
  <c r="BW2423" i="3" s="1"/>
  <c r="BH2431" i="3"/>
  <c r="BW2431" i="3" s="1"/>
  <c r="BH2439" i="3"/>
  <c r="BW2439" i="3" s="1"/>
  <c r="BH2065" i="3"/>
  <c r="BW2065" i="3" s="1"/>
  <c r="BH2081" i="3"/>
  <c r="BW2081" i="3" s="1"/>
  <c r="BH2094" i="3"/>
  <c r="BW2094" i="3" s="1"/>
  <c r="BH2102" i="3"/>
  <c r="BW2102" i="3" s="1"/>
  <c r="BH2110" i="3"/>
  <c r="BW2110" i="3" s="1"/>
  <c r="BH2118" i="3"/>
  <c r="BW2118" i="3" s="1"/>
  <c r="BH2126" i="3"/>
  <c r="BW2126" i="3" s="1"/>
  <c r="BH2134" i="3"/>
  <c r="BW2134" i="3" s="1"/>
  <c r="BH2142" i="3"/>
  <c r="BW2142" i="3" s="1"/>
  <c r="BH2150" i="3"/>
  <c r="BW2150" i="3" s="1"/>
  <c r="BH2158" i="3"/>
  <c r="BW2158" i="3" s="1"/>
  <c r="BH2166" i="3"/>
  <c r="BW2166" i="3" s="1"/>
  <c r="BH2174" i="3"/>
  <c r="BW2174" i="3" s="1"/>
  <c r="BH2182" i="3"/>
  <c r="BW2182" i="3" s="1"/>
  <c r="BH2190" i="3"/>
  <c r="BW2190" i="3" s="1"/>
  <c r="BH2198" i="3"/>
  <c r="BW2198" i="3" s="1"/>
  <c r="BH2206" i="3"/>
  <c r="BW2206" i="3" s="1"/>
  <c r="BH2214" i="3"/>
  <c r="BW2214" i="3" s="1"/>
  <c r="BH2222" i="3"/>
  <c r="BW2222" i="3" s="1"/>
  <c r="BH2230" i="3"/>
  <c r="BW2230" i="3" s="1"/>
  <c r="BH2238" i="3"/>
  <c r="BW2238" i="3" s="1"/>
  <c r="BH2246" i="3"/>
  <c r="BW2246" i="3" s="1"/>
  <c r="BH2254" i="3"/>
  <c r="BW2254" i="3" s="1"/>
  <c r="BH2262" i="3"/>
  <c r="BW2262" i="3" s="1"/>
  <c r="BH2270" i="3"/>
  <c r="BW2270" i="3" s="1"/>
  <c r="BH2278" i="3"/>
  <c r="BW2278" i="3" s="1"/>
  <c r="BH2286" i="3"/>
  <c r="BW2286" i="3" s="1"/>
  <c r="BH2294" i="3"/>
  <c r="BW2294" i="3" s="1"/>
  <c r="BH2302" i="3"/>
  <c r="BW2302" i="3" s="1"/>
  <c r="BH2310" i="3"/>
  <c r="BW2310" i="3" s="1"/>
  <c r="BH2318" i="3"/>
  <c r="BW2318" i="3" s="1"/>
  <c r="BH2326" i="3"/>
  <c r="BW2326" i="3" s="1"/>
  <c r="BH2334" i="3"/>
  <c r="BW2334" i="3" s="1"/>
  <c r="BH2342" i="3"/>
  <c r="BW2342" i="3" s="1"/>
  <c r="BH2350" i="3"/>
  <c r="BW2350" i="3" s="1"/>
  <c r="BH2358" i="3"/>
  <c r="BW2358" i="3" s="1"/>
  <c r="BH2366" i="3"/>
  <c r="BW2366" i="3" s="1"/>
  <c r="BH2374" i="3"/>
  <c r="BW2374" i="3" s="1"/>
  <c r="BH2382" i="3"/>
  <c r="BW2382" i="3" s="1"/>
  <c r="BH2390" i="3"/>
  <c r="BW2390" i="3" s="1"/>
  <c r="BH2398" i="3"/>
  <c r="BW2398" i="3" s="1"/>
  <c r="BH2406" i="3"/>
  <c r="BW2406" i="3" s="1"/>
  <c r="BH2414" i="3"/>
  <c r="BW2414" i="3" s="1"/>
  <c r="BH2422" i="3"/>
  <c r="BW2422" i="3" s="1"/>
  <c r="BH2430" i="3"/>
  <c r="BW2430" i="3" s="1"/>
  <c r="BH2438" i="3"/>
  <c r="BW2438" i="3" s="1"/>
  <c r="BH2446" i="3"/>
  <c r="BW2446" i="3" s="1"/>
  <c r="BH2045" i="3"/>
  <c r="BW2045" i="3" s="1"/>
  <c r="BH2054" i="3"/>
  <c r="BW2054" i="3" s="1"/>
  <c r="BH2063" i="3"/>
  <c r="BW2063" i="3" s="1"/>
  <c r="BH2070" i="3"/>
  <c r="BW2070" i="3" s="1"/>
  <c r="BH2079" i="3"/>
  <c r="BW2079" i="3" s="1"/>
  <c r="BH2086" i="3"/>
  <c r="BW2086" i="3" s="1"/>
  <c r="BH2093" i="3"/>
  <c r="BW2093" i="3" s="1"/>
  <c r="BH2101" i="3"/>
  <c r="BW2101" i="3" s="1"/>
  <c r="BH2109" i="3"/>
  <c r="BW2109" i="3" s="1"/>
  <c r="BH2117" i="3"/>
  <c r="BW2117" i="3" s="1"/>
  <c r="BH2125" i="3"/>
  <c r="BW2125" i="3" s="1"/>
  <c r="BH2133" i="3"/>
  <c r="BW2133" i="3" s="1"/>
  <c r="BH2141" i="3"/>
  <c r="BW2141" i="3" s="1"/>
  <c r="BH2149" i="3"/>
  <c r="BW2149" i="3" s="1"/>
  <c r="BH2157" i="3"/>
  <c r="BW2157" i="3" s="1"/>
  <c r="BH2165" i="3"/>
  <c r="BW2165" i="3" s="1"/>
  <c r="BH2173" i="3"/>
  <c r="BW2173" i="3" s="1"/>
  <c r="BH2181" i="3"/>
  <c r="BW2181" i="3" s="1"/>
  <c r="BH2189" i="3"/>
  <c r="BW2189" i="3" s="1"/>
  <c r="BH2197" i="3"/>
  <c r="BW2197" i="3" s="1"/>
  <c r="BH2205" i="3"/>
  <c r="BW2205" i="3" s="1"/>
  <c r="BH2213" i="3"/>
  <c r="BW2213" i="3" s="1"/>
  <c r="BH2221" i="3"/>
  <c r="BW2221" i="3" s="1"/>
  <c r="BH2229" i="3"/>
  <c r="BW2229" i="3" s="1"/>
  <c r="BH2237" i="3"/>
  <c r="BW2237" i="3" s="1"/>
  <c r="BH2245" i="3"/>
  <c r="BW2245" i="3" s="1"/>
  <c r="BH2253" i="3"/>
  <c r="BW2253" i="3" s="1"/>
  <c r="BH2261" i="3"/>
  <c r="BW2261" i="3" s="1"/>
  <c r="BH2269" i="3"/>
  <c r="BW2269" i="3" s="1"/>
  <c r="BH2277" i="3"/>
  <c r="BW2277" i="3" s="1"/>
  <c r="BH2285" i="3"/>
  <c r="BW2285" i="3" s="1"/>
  <c r="BH2293" i="3"/>
  <c r="BW2293" i="3" s="1"/>
  <c r="BH2301" i="3"/>
  <c r="BW2301" i="3" s="1"/>
  <c r="BH2309" i="3"/>
  <c r="BW2309" i="3" s="1"/>
  <c r="BH2317" i="3"/>
  <c r="BW2317" i="3" s="1"/>
  <c r="BH2325" i="3"/>
  <c r="BW2325" i="3" s="1"/>
  <c r="BH2333" i="3"/>
  <c r="BW2333" i="3" s="1"/>
  <c r="BH2341" i="3"/>
  <c r="BW2341" i="3" s="1"/>
  <c r="BH2349" i="3"/>
  <c r="BW2349" i="3" s="1"/>
  <c r="BH2357" i="3"/>
  <c r="BW2357" i="3" s="1"/>
  <c r="BH2365" i="3"/>
  <c r="BW2365" i="3" s="1"/>
  <c r="BH2373" i="3"/>
  <c r="BW2373" i="3" s="1"/>
  <c r="BH2381" i="3"/>
  <c r="BW2381" i="3" s="1"/>
  <c r="BH2389" i="3"/>
  <c r="BW2389" i="3" s="1"/>
  <c r="BH2397" i="3"/>
  <c r="BW2397" i="3" s="1"/>
  <c r="BH2405" i="3"/>
  <c r="BW2405" i="3" s="1"/>
  <c r="BH2413" i="3"/>
  <c r="BW2413" i="3" s="1"/>
  <c r="BH2421" i="3"/>
  <c r="BW2421" i="3" s="1"/>
  <c r="BH2429" i="3"/>
  <c r="BW2429" i="3" s="1"/>
  <c r="BH2437" i="3"/>
  <c r="BW2437" i="3" s="1"/>
  <c r="BH2445" i="3"/>
  <c r="BW2445" i="3" s="1"/>
  <c r="BH2061" i="3"/>
  <c r="BW2061" i="3" s="1"/>
  <c r="BH2077" i="3"/>
  <c r="BW2077" i="3" s="1"/>
  <c r="BH2092" i="3"/>
  <c r="BW2092" i="3" s="1"/>
  <c r="BH2100" i="3"/>
  <c r="BW2100" i="3" s="1"/>
  <c r="BH2108" i="3"/>
  <c r="BW2108" i="3" s="1"/>
  <c r="BH2116" i="3"/>
  <c r="BW2116" i="3" s="1"/>
  <c r="BH2124" i="3"/>
  <c r="BW2124" i="3" s="1"/>
  <c r="BH2132" i="3"/>
  <c r="BW2132" i="3" s="1"/>
  <c r="BH2140" i="3"/>
  <c r="BW2140" i="3" s="1"/>
  <c r="BH2148" i="3"/>
  <c r="BW2148" i="3" s="1"/>
  <c r="BH2156" i="3"/>
  <c r="BW2156" i="3" s="1"/>
  <c r="BH2164" i="3"/>
  <c r="BW2164" i="3" s="1"/>
  <c r="BH2172" i="3"/>
  <c r="BW2172" i="3" s="1"/>
  <c r="BH2180" i="3"/>
  <c r="BW2180" i="3" s="1"/>
  <c r="BH2188" i="3"/>
  <c r="BW2188" i="3" s="1"/>
  <c r="BH2196" i="3"/>
  <c r="BW2196" i="3" s="1"/>
  <c r="BH2204" i="3"/>
  <c r="BW2204" i="3" s="1"/>
  <c r="BH2212" i="3"/>
  <c r="BW2212" i="3" s="1"/>
  <c r="BH2220" i="3"/>
  <c r="BW2220" i="3" s="1"/>
  <c r="BH2228" i="3"/>
  <c r="BW2228" i="3" s="1"/>
  <c r="BH2236" i="3"/>
  <c r="BW2236" i="3" s="1"/>
  <c r="BH2244" i="3"/>
  <c r="BW2244" i="3" s="1"/>
  <c r="BH2252" i="3"/>
  <c r="BW2252" i="3" s="1"/>
  <c r="BH2260" i="3"/>
  <c r="BW2260" i="3" s="1"/>
  <c r="BH2268" i="3"/>
  <c r="BW2268" i="3" s="1"/>
  <c r="BH2276" i="3"/>
  <c r="BW2276" i="3" s="1"/>
  <c r="BH2284" i="3"/>
  <c r="BW2284" i="3" s="1"/>
  <c r="BH2292" i="3"/>
  <c r="BW2292" i="3" s="1"/>
  <c r="BH2300" i="3"/>
  <c r="BW2300" i="3" s="1"/>
  <c r="BH2308" i="3"/>
  <c r="BW2308" i="3" s="1"/>
  <c r="BH2316" i="3"/>
  <c r="BW2316" i="3" s="1"/>
  <c r="BH2324" i="3"/>
  <c r="BW2324" i="3" s="1"/>
  <c r="BH2332" i="3"/>
  <c r="BW2332" i="3" s="1"/>
  <c r="BH2340" i="3"/>
  <c r="BW2340" i="3" s="1"/>
  <c r="BH2348" i="3"/>
  <c r="BW2348" i="3" s="1"/>
  <c r="BH2356" i="3"/>
  <c r="BW2356" i="3" s="1"/>
  <c r="BH2364" i="3"/>
  <c r="BW2364" i="3" s="1"/>
  <c r="BH2372" i="3"/>
  <c r="BW2372" i="3" s="1"/>
  <c r="BH2380" i="3"/>
  <c r="BW2380" i="3" s="1"/>
  <c r="BH2388" i="3"/>
  <c r="BW2388" i="3" s="1"/>
  <c r="BH2396" i="3"/>
  <c r="BW2396" i="3" s="1"/>
  <c r="BH2404" i="3"/>
  <c r="BW2404" i="3" s="1"/>
  <c r="BH2412" i="3"/>
  <c r="BW2412" i="3" s="1"/>
  <c r="BH2420" i="3"/>
  <c r="BW2420" i="3" s="1"/>
  <c r="BH2428" i="3"/>
  <c r="BW2428" i="3" s="1"/>
  <c r="BH2436" i="3"/>
  <c r="BW2436" i="3" s="1"/>
  <c r="BH2444" i="3"/>
  <c r="BW2444" i="3" s="1"/>
  <c r="BH2052" i="3"/>
  <c r="BW2052" i="3" s="1"/>
  <c r="BH2066" i="3"/>
  <c r="BW2066" i="3" s="1"/>
  <c r="BH2068" i="3"/>
  <c r="BW2068" i="3" s="1"/>
  <c r="BH2082" i="3"/>
  <c r="BW2082" i="3" s="1"/>
  <c r="BH2084" i="3"/>
  <c r="BW2084" i="3" s="1"/>
  <c r="BH2091" i="3"/>
  <c r="BW2091" i="3" s="1"/>
  <c r="BH2099" i="3"/>
  <c r="BW2099" i="3" s="1"/>
  <c r="BH2107" i="3"/>
  <c r="BW2107" i="3" s="1"/>
  <c r="BH2115" i="3"/>
  <c r="BW2115" i="3" s="1"/>
  <c r="BH2123" i="3"/>
  <c r="BW2123" i="3" s="1"/>
  <c r="BH2131" i="3"/>
  <c r="BW2131" i="3" s="1"/>
  <c r="BH2139" i="3"/>
  <c r="BW2139" i="3" s="1"/>
  <c r="BH2147" i="3"/>
  <c r="BW2147" i="3" s="1"/>
  <c r="BH2155" i="3"/>
  <c r="BW2155" i="3" s="1"/>
  <c r="BH2163" i="3"/>
  <c r="BW2163" i="3" s="1"/>
  <c r="BH2171" i="3"/>
  <c r="BW2171" i="3" s="1"/>
  <c r="BH2179" i="3"/>
  <c r="BW2179" i="3" s="1"/>
  <c r="BH2187" i="3"/>
  <c r="BW2187" i="3" s="1"/>
  <c r="BH2195" i="3"/>
  <c r="BW2195" i="3" s="1"/>
  <c r="BH2203" i="3"/>
  <c r="BW2203" i="3" s="1"/>
  <c r="BH2211" i="3"/>
  <c r="BW2211" i="3" s="1"/>
  <c r="BH2219" i="3"/>
  <c r="BW2219" i="3" s="1"/>
  <c r="BH2227" i="3"/>
  <c r="BW2227" i="3" s="1"/>
  <c r="BH2235" i="3"/>
  <c r="BW2235" i="3" s="1"/>
  <c r="BH2243" i="3"/>
  <c r="BW2243" i="3" s="1"/>
  <c r="BH2251" i="3"/>
  <c r="BW2251" i="3" s="1"/>
  <c r="BH2259" i="3"/>
  <c r="BW2259" i="3" s="1"/>
  <c r="BH2267" i="3"/>
  <c r="BW2267" i="3" s="1"/>
  <c r="BH2275" i="3"/>
  <c r="BW2275" i="3" s="1"/>
  <c r="BH2283" i="3"/>
  <c r="BW2283" i="3" s="1"/>
  <c r="BH2291" i="3"/>
  <c r="BW2291" i="3" s="1"/>
  <c r="BH2299" i="3"/>
  <c r="BW2299" i="3" s="1"/>
  <c r="BH2307" i="3"/>
  <c r="BW2307" i="3" s="1"/>
  <c r="BH2315" i="3"/>
  <c r="BW2315" i="3" s="1"/>
  <c r="BH2323" i="3"/>
  <c r="BW2323" i="3" s="1"/>
  <c r="BH2331" i="3"/>
  <c r="BW2331" i="3" s="1"/>
  <c r="BH2339" i="3"/>
  <c r="BW2339" i="3" s="1"/>
  <c r="BH2347" i="3"/>
  <c r="BW2347" i="3" s="1"/>
  <c r="BH2355" i="3"/>
  <c r="BW2355" i="3" s="1"/>
  <c r="BH2363" i="3"/>
  <c r="BW2363" i="3" s="1"/>
  <c r="BH2371" i="3"/>
  <c r="BW2371" i="3" s="1"/>
  <c r="BH2379" i="3"/>
  <c r="BW2379" i="3" s="1"/>
  <c r="BH2387" i="3"/>
  <c r="BW2387" i="3" s="1"/>
  <c r="BH2395" i="3"/>
  <c r="BW2395" i="3" s="1"/>
  <c r="BH2403" i="3"/>
  <c r="BW2403" i="3" s="1"/>
  <c r="BH2411" i="3"/>
  <c r="BW2411" i="3" s="1"/>
  <c r="BH2419" i="3"/>
  <c r="BW2419" i="3" s="1"/>
  <c r="BH2427" i="3"/>
  <c r="BW2427" i="3" s="1"/>
  <c r="BH2435" i="3"/>
  <c r="BW2435" i="3" s="1"/>
  <c r="BH2443" i="3"/>
  <c r="BW2443" i="3" s="1"/>
  <c r="BH2057" i="3"/>
  <c r="BW2057" i="3" s="1"/>
  <c r="BH2073" i="3"/>
  <c r="BW2073" i="3" s="1"/>
  <c r="BH2090" i="3"/>
  <c r="BW2090" i="3" s="1"/>
  <c r="BH2098" i="3"/>
  <c r="BW2098" i="3" s="1"/>
  <c r="BH2106" i="3"/>
  <c r="BW2106" i="3" s="1"/>
  <c r="BH2114" i="3"/>
  <c r="BW2114" i="3" s="1"/>
  <c r="BH2122" i="3"/>
  <c r="BW2122" i="3" s="1"/>
  <c r="BH2130" i="3"/>
  <c r="BW2130" i="3" s="1"/>
  <c r="BH2138" i="3"/>
  <c r="BW2138" i="3" s="1"/>
  <c r="BH2146" i="3"/>
  <c r="BW2146" i="3" s="1"/>
  <c r="BH2154" i="3"/>
  <c r="BW2154" i="3" s="1"/>
  <c r="BH2162" i="3"/>
  <c r="BW2162" i="3" s="1"/>
  <c r="BH2170" i="3"/>
  <c r="BW2170" i="3" s="1"/>
  <c r="BH2178" i="3"/>
  <c r="BW2178" i="3" s="1"/>
  <c r="BH2186" i="3"/>
  <c r="BW2186" i="3" s="1"/>
  <c r="BH2194" i="3"/>
  <c r="BW2194" i="3" s="1"/>
  <c r="BH2202" i="3"/>
  <c r="BW2202" i="3" s="1"/>
  <c r="BH2210" i="3"/>
  <c r="BW2210" i="3" s="1"/>
  <c r="BH2218" i="3"/>
  <c r="BW2218" i="3" s="1"/>
  <c r="BH2226" i="3"/>
  <c r="BW2226" i="3" s="1"/>
  <c r="BH2234" i="3"/>
  <c r="BW2234" i="3" s="1"/>
  <c r="BH2242" i="3"/>
  <c r="BW2242" i="3" s="1"/>
  <c r="BH2250" i="3"/>
  <c r="BW2250" i="3" s="1"/>
  <c r="BH2258" i="3"/>
  <c r="BW2258" i="3" s="1"/>
  <c r="BH2266" i="3"/>
  <c r="BW2266" i="3" s="1"/>
  <c r="BH2274" i="3"/>
  <c r="BW2274" i="3" s="1"/>
  <c r="BH2282" i="3"/>
  <c r="BW2282" i="3" s="1"/>
  <c r="BH2290" i="3"/>
  <c r="BW2290" i="3" s="1"/>
  <c r="BH2298" i="3"/>
  <c r="BW2298" i="3" s="1"/>
  <c r="BH2306" i="3"/>
  <c r="BW2306" i="3" s="1"/>
  <c r="BH2314" i="3"/>
  <c r="BW2314" i="3" s="1"/>
  <c r="BH2322" i="3"/>
  <c r="BW2322" i="3" s="1"/>
  <c r="BH2330" i="3"/>
  <c r="BW2330" i="3" s="1"/>
  <c r="BH2338" i="3"/>
  <c r="BW2338" i="3" s="1"/>
  <c r="BH2346" i="3"/>
  <c r="BW2346" i="3" s="1"/>
  <c r="BH2354" i="3"/>
  <c r="BW2354" i="3" s="1"/>
  <c r="BH2362" i="3"/>
  <c r="BW2362" i="3" s="1"/>
  <c r="BH2370" i="3"/>
  <c r="BW2370" i="3" s="1"/>
  <c r="BH2378" i="3"/>
  <c r="BW2378" i="3" s="1"/>
  <c r="BH2386" i="3"/>
  <c r="BW2386" i="3" s="1"/>
  <c r="BH2394" i="3"/>
  <c r="BW2394" i="3" s="1"/>
  <c r="BH2402" i="3"/>
  <c r="BW2402" i="3" s="1"/>
  <c r="BH2410" i="3"/>
  <c r="BW2410" i="3" s="1"/>
  <c r="BH2418" i="3"/>
  <c r="BW2418" i="3" s="1"/>
  <c r="BH2426" i="3"/>
  <c r="BW2426" i="3" s="1"/>
  <c r="BH2434" i="3"/>
  <c r="BW2434" i="3" s="1"/>
  <c r="BH2442" i="3"/>
  <c r="BW2442" i="3" s="1"/>
  <c r="BH2450" i="3"/>
  <c r="BW2450" i="3" s="1"/>
  <c r="BH2458" i="3"/>
  <c r="BW2458" i="3" s="1"/>
  <c r="BH2466" i="3"/>
  <c r="BW2466" i="3" s="1"/>
  <c r="BH2474" i="3"/>
  <c r="BW2474" i="3" s="1"/>
  <c r="BH2482" i="3"/>
  <c r="BW2482" i="3" s="1"/>
  <c r="BH2490" i="3"/>
  <c r="BW2490" i="3" s="1"/>
  <c r="BH2498" i="3"/>
  <c r="BW2498" i="3" s="1"/>
  <c r="BH2506" i="3"/>
  <c r="BW2506" i="3" s="1"/>
  <c r="BH2514" i="3"/>
  <c r="BW2514" i="3" s="1"/>
  <c r="BH2522" i="3"/>
  <c r="BW2522" i="3" s="1"/>
  <c r="BH2530" i="3"/>
  <c r="BW2530" i="3" s="1"/>
  <c r="BH2538" i="3"/>
  <c r="BW2538" i="3" s="1"/>
  <c r="BH2546" i="3"/>
  <c r="BW2546" i="3" s="1"/>
  <c r="BH2554" i="3"/>
  <c r="BW2554" i="3" s="1"/>
  <c r="BH2562" i="3"/>
  <c r="BW2562" i="3" s="1"/>
  <c r="BH2570" i="3"/>
  <c r="BW2570" i="3" s="1"/>
  <c r="BH2578" i="3"/>
  <c r="BW2578" i="3" s="1"/>
  <c r="BH2586" i="3"/>
  <c r="BW2586" i="3" s="1"/>
  <c r="BH2594" i="3"/>
  <c r="BW2594" i="3" s="1"/>
  <c r="BH2602" i="3"/>
  <c r="BW2602" i="3" s="1"/>
  <c r="BH2610" i="3"/>
  <c r="BW2610" i="3" s="1"/>
  <c r="BH2618" i="3"/>
  <c r="BW2618" i="3" s="1"/>
  <c r="BH2626" i="3"/>
  <c r="BW2626" i="3" s="1"/>
  <c r="BH2634" i="3"/>
  <c r="BW2634" i="3" s="1"/>
  <c r="BH2642" i="3"/>
  <c r="BW2642" i="3" s="1"/>
  <c r="BH2650" i="3"/>
  <c r="BW2650" i="3" s="1"/>
  <c r="BH2658" i="3"/>
  <c r="BW2658" i="3" s="1"/>
  <c r="BH2666" i="3"/>
  <c r="BW2666" i="3" s="1"/>
  <c r="BH2674" i="3"/>
  <c r="BW2674" i="3" s="1"/>
  <c r="BH2682" i="3"/>
  <c r="BW2682" i="3" s="1"/>
  <c r="BH2690" i="3"/>
  <c r="BW2690" i="3" s="1"/>
  <c r="BH2698" i="3"/>
  <c r="BW2698" i="3" s="1"/>
  <c r="BH2706" i="3"/>
  <c r="BW2706" i="3" s="1"/>
  <c r="BH2714" i="3"/>
  <c r="BW2714" i="3" s="1"/>
  <c r="BH2722" i="3"/>
  <c r="BW2722" i="3" s="1"/>
  <c r="BH2730" i="3"/>
  <c r="BW2730" i="3" s="1"/>
  <c r="BH2738" i="3"/>
  <c r="BW2738" i="3" s="1"/>
  <c r="BH2746" i="3"/>
  <c r="BW2746" i="3" s="1"/>
  <c r="BH2754" i="3"/>
  <c r="BW2754" i="3" s="1"/>
  <c r="BH2762" i="3"/>
  <c r="BW2762" i="3" s="1"/>
  <c r="BH2770" i="3"/>
  <c r="BW2770" i="3" s="1"/>
  <c r="BH2778" i="3"/>
  <c r="BW2778" i="3" s="1"/>
  <c r="BH2786" i="3"/>
  <c r="BW2786" i="3" s="1"/>
  <c r="BH2794" i="3"/>
  <c r="BW2794" i="3" s="1"/>
  <c r="BH2802" i="3"/>
  <c r="BW2802" i="3" s="1"/>
  <c r="BH2810" i="3"/>
  <c r="BW2810" i="3" s="1"/>
  <c r="BH2818" i="3"/>
  <c r="BW2818" i="3" s="1"/>
  <c r="BH2826" i="3"/>
  <c r="BW2826" i="3" s="1"/>
  <c r="BH2834" i="3"/>
  <c r="BW2834" i="3" s="1"/>
  <c r="BH2449" i="3"/>
  <c r="BW2449" i="3" s="1"/>
  <c r="BH2457" i="3"/>
  <c r="BW2457" i="3" s="1"/>
  <c r="BH2465" i="3"/>
  <c r="BW2465" i="3" s="1"/>
  <c r="BH2473" i="3"/>
  <c r="BW2473" i="3" s="1"/>
  <c r="BH2481" i="3"/>
  <c r="BW2481" i="3" s="1"/>
  <c r="BH2489" i="3"/>
  <c r="BW2489" i="3" s="1"/>
  <c r="BH2497" i="3"/>
  <c r="BW2497" i="3" s="1"/>
  <c r="BH2505" i="3"/>
  <c r="BW2505" i="3" s="1"/>
  <c r="BH2513" i="3"/>
  <c r="BW2513" i="3" s="1"/>
  <c r="BH2521" i="3"/>
  <c r="BW2521" i="3" s="1"/>
  <c r="BH2529" i="3"/>
  <c r="BW2529" i="3" s="1"/>
  <c r="BH2537" i="3"/>
  <c r="BW2537" i="3" s="1"/>
  <c r="BH2545" i="3"/>
  <c r="BW2545" i="3" s="1"/>
  <c r="BH2553" i="3"/>
  <c r="BW2553" i="3" s="1"/>
  <c r="BH2561" i="3"/>
  <c r="BW2561" i="3" s="1"/>
  <c r="BH2569" i="3"/>
  <c r="BW2569" i="3" s="1"/>
  <c r="BH2577" i="3"/>
  <c r="BW2577" i="3" s="1"/>
  <c r="BH2585" i="3"/>
  <c r="BW2585" i="3" s="1"/>
  <c r="BH2593" i="3"/>
  <c r="BW2593" i="3" s="1"/>
  <c r="BH2601" i="3"/>
  <c r="BW2601" i="3" s="1"/>
  <c r="BH2609" i="3"/>
  <c r="BW2609" i="3" s="1"/>
  <c r="BH2617" i="3"/>
  <c r="BW2617" i="3" s="1"/>
  <c r="BH2625" i="3"/>
  <c r="BW2625" i="3" s="1"/>
  <c r="BH2633" i="3"/>
  <c r="BW2633" i="3" s="1"/>
  <c r="BH2641" i="3"/>
  <c r="BW2641" i="3" s="1"/>
  <c r="BH2649" i="3"/>
  <c r="BW2649" i="3" s="1"/>
  <c r="BH2657" i="3"/>
  <c r="BW2657" i="3" s="1"/>
  <c r="BH2665" i="3"/>
  <c r="BW2665" i="3" s="1"/>
  <c r="BH2673" i="3"/>
  <c r="BW2673" i="3" s="1"/>
  <c r="BH2681" i="3"/>
  <c r="BW2681" i="3" s="1"/>
  <c r="BH2689" i="3"/>
  <c r="BW2689" i="3" s="1"/>
  <c r="BH2697" i="3"/>
  <c r="BW2697" i="3" s="1"/>
  <c r="BH2705" i="3"/>
  <c r="BW2705" i="3" s="1"/>
  <c r="BH2713" i="3"/>
  <c r="BW2713" i="3" s="1"/>
  <c r="BH2721" i="3"/>
  <c r="BW2721" i="3" s="1"/>
  <c r="BH2729" i="3"/>
  <c r="BW2729" i="3" s="1"/>
  <c r="BH2737" i="3"/>
  <c r="BW2737" i="3" s="1"/>
  <c r="BH2745" i="3"/>
  <c r="BW2745" i="3" s="1"/>
  <c r="BH2753" i="3"/>
  <c r="BW2753" i="3" s="1"/>
  <c r="BH2761" i="3"/>
  <c r="BW2761" i="3" s="1"/>
  <c r="BH2769" i="3"/>
  <c r="BW2769" i="3" s="1"/>
  <c r="BH2777" i="3"/>
  <c r="BW2777" i="3" s="1"/>
  <c r="BH2785" i="3"/>
  <c r="BW2785" i="3" s="1"/>
  <c r="BH2793" i="3"/>
  <c r="BW2793" i="3" s="1"/>
  <c r="BH2801" i="3"/>
  <c r="BW2801" i="3" s="1"/>
  <c r="BH2809" i="3"/>
  <c r="BW2809" i="3" s="1"/>
  <c r="BH2817" i="3"/>
  <c r="BW2817" i="3" s="1"/>
  <c r="BH2825" i="3"/>
  <c r="BW2825" i="3" s="1"/>
  <c r="BH2833" i="3"/>
  <c r="BW2833" i="3" s="1"/>
  <c r="BH2448" i="3"/>
  <c r="BW2448" i="3" s="1"/>
  <c r="BH2456" i="3"/>
  <c r="BW2456" i="3" s="1"/>
  <c r="BH2464" i="3"/>
  <c r="BW2464" i="3" s="1"/>
  <c r="BH2472" i="3"/>
  <c r="BW2472" i="3" s="1"/>
  <c r="BH2480" i="3"/>
  <c r="BW2480" i="3" s="1"/>
  <c r="BH2488" i="3"/>
  <c r="BW2488" i="3" s="1"/>
  <c r="BH2496" i="3"/>
  <c r="BW2496" i="3" s="1"/>
  <c r="BH2504" i="3"/>
  <c r="BW2504" i="3" s="1"/>
  <c r="BH2512" i="3"/>
  <c r="BW2512" i="3" s="1"/>
  <c r="BH2520" i="3"/>
  <c r="BW2520" i="3" s="1"/>
  <c r="BH2528" i="3"/>
  <c r="BW2528" i="3" s="1"/>
  <c r="BH2536" i="3"/>
  <c r="BW2536" i="3" s="1"/>
  <c r="BH2544" i="3"/>
  <c r="BW2544" i="3" s="1"/>
  <c r="BH2552" i="3"/>
  <c r="BW2552" i="3" s="1"/>
  <c r="BH2560" i="3"/>
  <c r="BW2560" i="3" s="1"/>
  <c r="BH2568" i="3"/>
  <c r="BW2568" i="3" s="1"/>
  <c r="BH2576" i="3"/>
  <c r="BW2576" i="3" s="1"/>
  <c r="BH2584" i="3"/>
  <c r="BW2584" i="3" s="1"/>
  <c r="BH2592" i="3"/>
  <c r="BW2592" i="3" s="1"/>
  <c r="BH2600" i="3"/>
  <c r="BW2600" i="3" s="1"/>
  <c r="BH2608" i="3"/>
  <c r="BW2608" i="3" s="1"/>
  <c r="BH2616" i="3"/>
  <c r="BW2616" i="3" s="1"/>
  <c r="BH2624" i="3"/>
  <c r="BW2624" i="3" s="1"/>
  <c r="BH2632" i="3"/>
  <c r="BW2632" i="3" s="1"/>
  <c r="BH2640" i="3"/>
  <c r="BW2640" i="3" s="1"/>
  <c r="BH2648" i="3"/>
  <c r="BW2648" i="3" s="1"/>
  <c r="BH2656" i="3"/>
  <c r="BW2656" i="3" s="1"/>
  <c r="BH2664" i="3"/>
  <c r="BW2664" i="3" s="1"/>
  <c r="BH2672" i="3"/>
  <c r="BW2672" i="3" s="1"/>
  <c r="BH2680" i="3"/>
  <c r="BW2680" i="3" s="1"/>
  <c r="BH2688" i="3"/>
  <c r="BW2688" i="3" s="1"/>
  <c r="BH2696" i="3"/>
  <c r="BW2696" i="3" s="1"/>
  <c r="BH2704" i="3"/>
  <c r="BW2704" i="3" s="1"/>
  <c r="BH2712" i="3"/>
  <c r="BW2712" i="3" s="1"/>
  <c r="BH2720" i="3"/>
  <c r="BW2720" i="3" s="1"/>
  <c r="BH2728" i="3"/>
  <c r="BW2728" i="3" s="1"/>
  <c r="BH2736" i="3"/>
  <c r="BW2736" i="3" s="1"/>
  <c r="BH2744" i="3"/>
  <c r="BW2744" i="3" s="1"/>
  <c r="BH2752" i="3"/>
  <c r="BW2752" i="3" s="1"/>
  <c r="BH2760" i="3"/>
  <c r="BW2760" i="3" s="1"/>
  <c r="BH2768" i="3"/>
  <c r="BW2768" i="3" s="1"/>
  <c r="BH2776" i="3"/>
  <c r="BW2776" i="3" s="1"/>
  <c r="BH2784" i="3"/>
  <c r="BW2784" i="3" s="1"/>
  <c r="BH2792" i="3"/>
  <c r="BW2792" i="3" s="1"/>
  <c r="BH2800" i="3"/>
  <c r="BW2800" i="3" s="1"/>
  <c r="BH2808" i="3"/>
  <c r="BW2808" i="3" s="1"/>
  <c r="BH2816" i="3"/>
  <c r="BW2816" i="3" s="1"/>
  <c r="BH2824" i="3"/>
  <c r="BW2824" i="3" s="1"/>
  <c r="BH2832" i="3"/>
  <c r="BW2832" i="3" s="1"/>
  <c r="BH2447" i="3"/>
  <c r="BW2447" i="3" s="1"/>
  <c r="BH2455" i="3"/>
  <c r="BW2455" i="3" s="1"/>
  <c r="BH2463" i="3"/>
  <c r="BW2463" i="3" s="1"/>
  <c r="BH2471" i="3"/>
  <c r="BW2471" i="3" s="1"/>
  <c r="BH2479" i="3"/>
  <c r="BW2479" i="3" s="1"/>
  <c r="BH2487" i="3"/>
  <c r="BW2487" i="3" s="1"/>
  <c r="BH2495" i="3"/>
  <c r="BW2495" i="3" s="1"/>
  <c r="BH2503" i="3"/>
  <c r="BW2503" i="3" s="1"/>
  <c r="BH2511" i="3"/>
  <c r="BW2511" i="3" s="1"/>
  <c r="BH2519" i="3"/>
  <c r="BW2519" i="3" s="1"/>
  <c r="BH2527" i="3"/>
  <c r="BW2527" i="3" s="1"/>
  <c r="BH2535" i="3"/>
  <c r="BW2535" i="3" s="1"/>
  <c r="BH2543" i="3"/>
  <c r="BW2543" i="3" s="1"/>
  <c r="BH2551" i="3"/>
  <c r="BW2551" i="3" s="1"/>
  <c r="BH2559" i="3"/>
  <c r="BW2559" i="3" s="1"/>
  <c r="BH2567" i="3"/>
  <c r="BW2567" i="3" s="1"/>
  <c r="BH2575" i="3"/>
  <c r="BW2575" i="3" s="1"/>
  <c r="BH2583" i="3"/>
  <c r="BW2583" i="3" s="1"/>
  <c r="BH2591" i="3"/>
  <c r="BW2591" i="3" s="1"/>
  <c r="BH2599" i="3"/>
  <c r="BW2599" i="3" s="1"/>
  <c r="BH2607" i="3"/>
  <c r="BW2607" i="3" s="1"/>
  <c r="BH2615" i="3"/>
  <c r="BW2615" i="3" s="1"/>
  <c r="BH2623" i="3"/>
  <c r="BW2623" i="3" s="1"/>
  <c r="BH2631" i="3"/>
  <c r="BW2631" i="3" s="1"/>
  <c r="BH2639" i="3"/>
  <c r="BW2639" i="3" s="1"/>
  <c r="BH2647" i="3"/>
  <c r="BW2647" i="3" s="1"/>
  <c r="BH2655" i="3"/>
  <c r="BW2655" i="3" s="1"/>
  <c r="BH2663" i="3"/>
  <c r="BW2663" i="3" s="1"/>
  <c r="BH2671" i="3"/>
  <c r="BW2671" i="3" s="1"/>
  <c r="BH2679" i="3"/>
  <c r="BW2679" i="3" s="1"/>
  <c r="BH2687" i="3"/>
  <c r="BW2687" i="3" s="1"/>
  <c r="BH2695" i="3"/>
  <c r="BW2695" i="3" s="1"/>
  <c r="BH2703" i="3"/>
  <c r="BW2703" i="3" s="1"/>
  <c r="BH2711" i="3"/>
  <c r="BW2711" i="3" s="1"/>
  <c r="BH2719" i="3"/>
  <c r="BW2719" i="3" s="1"/>
  <c r="BH2727" i="3"/>
  <c r="BW2727" i="3" s="1"/>
  <c r="BH2735" i="3"/>
  <c r="BW2735" i="3" s="1"/>
  <c r="BH2743" i="3"/>
  <c r="BW2743" i="3" s="1"/>
  <c r="BH2751" i="3"/>
  <c r="BW2751" i="3" s="1"/>
  <c r="BH2759" i="3"/>
  <c r="BW2759" i="3" s="1"/>
  <c r="BH2767" i="3"/>
  <c r="BW2767" i="3" s="1"/>
  <c r="BH2775" i="3"/>
  <c r="BW2775" i="3" s="1"/>
  <c r="BH2783" i="3"/>
  <c r="BW2783" i="3" s="1"/>
  <c r="BH2791" i="3"/>
  <c r="BW2791" i="3" s="1"/>
  <c r="BH2799" i="3"/>
  <c r="BW2799" i="3" s="1"/>
  <c r="BH2807" i="3"/>
  <c r="BW2807" i="3" s="1"/>
  <c r="BH2815" i="3"/>
  <c r="BW2815" i="3" s="1"/>
  <c r="BH2823" i="3"/>
  <c r="BW2823" i="3" s="1"/>
  <c r="BH2831" i="3"/>
  <c r="BW2831" i="3" s="1"/>
  <c r="BH2454" i="3"/>
  <c r="BW2454" i="3" s="1"/>
  <c r="BH2462" i="3"/>
  <c r="BW2462" i="3" s="1"/>
  <c r="BH2470" i="3"/>
  <c r="BW2470" i="3" s="1"/>
  <c r="BH2478" i="3"/>
  <c r="BW2478" i="3" s="1"/>
  <c r="BH2486" i="3"/>
  <c r="BW2486" i="3" s="1"/>
  <c r="BH2494" i="3"/>
  <c r="BW2494" i="3" s="1"/>
  <c r="BH2502" i="3"/>
  <c r="BW2502" i="3" s="1"/>
  <c r="BH2510" i="3"/>
  <c r="BW2510" i="3" s="1"/>
  <c r="BH2518" i="3"/>
  <c r="BW2518" i="3" s="1"/>
  <c r="BH2526" i="3"/>
  <c r="BW2526" i="3" s="1"/>
  <c r="BH2534" i="3"/>
  <c r="BW2534" i="3" s="1"/>
  <c r="BH2542" i="3"/>
  <c r="BW2542" i="3" s="1"/>
  <c r="BH2550" i="3"/>
  <c r="BW2550" i="3" s="1"/>
  <c r="BH2558" i="3"/>
  <c r="BW2558" i="3" s="1"/>
  <c r="BH2566" i="3"/>
  <c r="BW2566" i="3" s="1"/>
  <c r="BH2574" i="3"/>
  <c r="BW2574" i="3" s="1"/>
  <c r="BH2582" i="3"/>
  <c r="BW2582" i="3" s="1"/>
  <c r="BH2590" i="3"/>
  <c r="BW2590" i="3" s="1"/>
  <c r="BH2598" i="3"/>
  <c r="BW2598" i="3" s="1"/>
  <c r="BH2606" i="3"/>
  <c r="BW2606" i="3" s="1"/>
  <c r="BH2614" i="3"/>
  <c r="BW2614" i="3" s="1"/>
  <c r="BH2622" i="3"/>
  <c r="BW2622" i="3" s="1"/>
  <c r="BH2630" i="3"/>
  <c r="BW2630" i="3" s="1"/>
  <c r="BH2638" i="3"/>
  <c r="BW2638" i="3" s="1"/>
  <c r="BH2646" i="3"/>
  <c r="BW2646" i="3" s="1"/>
  <c r="BH2654" i="3"/>
  <c r="BW2654" i="3" s="1"/>
  <c r="BH2662" i="3"/>
  <c r="BW2662" i="3" s="1"/>
  <c r="BH2670" i="3"/>
  <c r="BW2670" i="3" s="1"/>
  <c r="BH2678" i="3"/>
  <c r="BW2678" i="3" s="1"/>
  <c r="BH2686" i="3"/>
  <c r="BW2686" i="3" s="1"/>
  <c r="BH2694" i="3"/>
  <c r="BW2694" i="3" s="1"/>
  <c r="BH2702" i="3"/>
  <c r="BW2702" i="3" s="1"/>
  <c r="BH2710" i="3"/>
  <c r="BW2710" i="3" s="1"/>
  <c r="BH2718" i="3"/>
  <c r="BW2718" i="3" s="1"/>
  <c r="BH2726" i="3"/>
  <c r="BW2726" i="3" s="1"/>
  <c r="BH2734" i="3"/>
  <c r="BW2734" i="3" s="1"/>
  <c r="BH2742" i="3"/>
  <c r="BW2742" i="3" s="1"/>
  <c r="BH2750" i="3"/>
  <c r="BW2750" i="3" s="1"/>
  <c r="BH2758" i="3"/>
  <c r="BW2758" i="3" s="1"/>
  <c r="BH2766" i="3"/>
  <c r="BW2766" i="3" s="1"/>
  <c r="BH2774" i="3"/>
  <c r="BW2774" i="3" s="1"/>
  <c r="BH2782" i="3"/>
  <c r="BW2782" i="3" s="1"/>
  <c r="BH2790" i="3"/>
  <c r="BW2790" i="3" s="1"/>
  <c r="BH2798" i="3"/>
  <c r="BW2798" i="3" s="1"/>
  <c r="BH2806" i="3"/>
  <c r="BW2806" i="3" s="1"/>
  <c r="BH2814" i="3"/>
  <c r="BW2814" i="3" s="1"/>
  <c r="BH2822" i="3"/>
  <c r="BW2822" i="3" s="1"/>
  <c r="BH2830" i="3"/>
  <c r="BW2830" i="3" s="1"/>
  <c r="BH2453" i="3"/>
  <c r="BW2453" i="3" s="1"/>
  <c r="BH2461" i="3"/>
  <c r="BW2461" i="3" s="1"/>
  <c r="BH2469" i="3"/>
  <c r="BW2469" i="3" s="1"/>
  <c r="BH2477" i="3"/>
  <c r="BW2477" i="3" s="1"/>
  <c r="BH2485" i="3"/>
  <c r="BW2485" i="3" s="1"/>
  <c r="BH2493" i="3"/>
  <c r="BW2493" i="3" s="1"/>
  <c r="BH2501" i="3"/>
  <c r="BW2501" i="3" s="1"/>
  <c r="BH2509" i="3"/>
  <c r="BW2509" i="3" s="1"/>
  <c r="BH2517" i="3"/>
  <c r="BW2517" i="3" s="1"/>
  <c r="BH2525" i="3"/>
  <c r="BW2525" i="3" s="1"/>
  <c r="BH2533" i="3"/>
  <c r="BW2533" i="3" s="1"/>
  <c r="BH2541" i="3"/>
  <c r="BW2541" i="3" s="1"/>
  <c r="BH2549" i="3"/>
  <c r="BW2549" i="3" s="1"/>
  <c r="BH2557" i="3"/>
  <c r="BW2557" i="3" s="1"/>
  <c r="BH2565" i="3"/>
  <c r="BW2565" i="3" s="1"/>
  <c r="BH2573" i="3"/>
  <c r="BW2573" i="3" s="1"/>
  <c r="BH2581" i="3"/>
  <c r="BW2581" i="3" s="1"/>
  <c r="BH2589" i="3"/>
  <c r="BW2589" i="3" s="1"/>
  <c r="BH2597" i="3"/>
  <c r="BW2597" i="3" s="1"/>
  <c r="BH2605" i="3"/>
  <c r="BW2605" i="3" s="1"/>
  <c r="BH2613" i="3"/>
  <c r="BW2613" i="3" s="1"/>
  <c r="BH2621" i="3"/>
  <c r="BW2621" i="3" s="1"/>
  <c r="BH2629" i="3"/>
  <c r="BW2629" i="3" s="1"/>
  <c r="BH2637" i="3"/>
  <c r="BW2637" i="3" s="1"/>
  <c r="BH2645" i="3"/>
  <c r="BW2645" i="3" s="1"/>
  <c r="BH2653" i="3"/>
  <c r="BW2653" i="3" s="1"/>
  <c r="BH2661" i="3"/>
  <c r="BW2661" i="3" s="1"/>
  <c r="BH2669" i="3"/>
  <c r="BW2669" i="3" s="1"/>
  <c r="BH2677" i="3"/>
  <c r="BW2677" i="3" s="1"/>
  <c r="BH2685" i="3"/>
  <c r="BW2685" i="3" s="1"/>
  <c r="BH2693" i="3"/>
  <c r="BW2693" i="3" s="1"/>
  <c r="BH2701" i="3"/>
  <c r="BW2701" i="3" s="1"/>
  <c r="BH2709" i="3"/>
  <c r="BW2709" i="3" s="1"/>
  <c r="BH2717" i="3"/>
  <c r="BW2717" i="3" s="1"/>
  <c r="BH2725" i="3"/>
  <c r="BW2725" i="3" s="1"/>
  <c r="BH2733" i="3"/>
  <c r="BW2733" i="3" s="1"/>
  <c r="BH2741" i="3"/>
  <c r="BW2741" i="3" s="1"/>
  <c r="BH2749" i="3"/>
  <c r="BW2749" i="3" s="1"/>
  <c r="BH2757" i="3"/>
  <c r="BW2757" i="3" s="1"/>
  <c r="BH2765" i="3"/>
  <c r="BW2765" i="3" s="1"/>
  <c r="BH2773" i="3"/>
  <c r="BW2773" i="3" s="1"/>
  <c r="BH2781" i="3"/>
  <c r="BW2781" i="3" s="1"/>
  <c r="BH2789" i="3"/>
  <c r="BW2789" i="3" s="1"/>
  <c r="BH2797" i="3"/>
  <c r="BW2797" i="3" s="1"/>
  <c r="BH2805" i="3"/>
  <c r="BW2805" i="3" s="1"/>
  <c r="BH2813" i="3"/>
  <c r="BW2813" i="3" s="1"/>
  <c r="BH2821" i="3"/>
  <c r="BW2821" i="3" s="1"/>
  <c r="BH2829" i="3"/>
  <c r="BW2829" i="3" s="1"/>
  <c r="BH2452" i="3"/>
  <c r="BW2452" i="3" s="1"/>
  <c r="BH2460" i="3"/>
  <c r="BW2460" i="3" s="1"/>
  <c r="BH2468" i="3"/>
  <c r="BW2468" i="3" s="1"/>
  <c r="BH2476" i="3"/>
  <c r="BW2476" i="3" s="1"/>
  <c r="BH2484" i="3"/>
  <c r="BW2484" i="3" s="1"/>
  <c r="BH2492" i="3"/>
  <c r="BW2492" i="3" s="1"/>
  <c r="BH2500" i="3"/>
  <c r="BW2500" i="3" s="1"/>
  <c r="BH2508" i="3"/>
  <c r="BW2508" i="3" s="1"/>
  <c r="BH2516" i="3"/>
  <c r="BW2516" i="3" s="1"/>
  <c r="BH2524" i="3"/>
  <c r="BW2524" i="3" s="1"/>
  <c r="BH2532" i="3"/>
  <c r="BW2532" i="3" s="1"/>
  <c r="BH2540" i="3"/>
  <c r="BW2540" i="3" s="1"/>
  <c r="BH2548" i="3"/>
  <c r="BW2548" i="3" s="1"/>
  <c r="BH2556" i="3"/>
  <c r="BW2556" i="3" s="1"/>
  <c r="BH2564" i="3"/>
  <c r="BW2564" i="3" s="1"/>
  <c r="BH2572" i="3"/>
  <c r="BW2572" i="3" s="1"/>
  <c r="BH2580" i="3"/>
  <c r="BW2580" i="3" s="1"/>
  <c r="BH2588" i="3"/>
  <c r="BW2588" i="3" s="1"/>
  <c r="BH2596" i="3"/>
  <c r="BW2596" i="3" s="1"/>
  <c r="BH2604" i="3"/>
  <c r="BW2604" i="3" s="1"/>
  <c r="BH2612" i="3"/>
  <c r="BW2612" i="3" s="1"/>
  <c r="BH2620" i="3"/>
  <c r="BW2620" i="3" s="1"/>
  <c r="BH2628" i="3"/>
  <c r="BW2628" i="3" s="1"/>
  <c r="BH2636" i="3"/>
  <c r="BW2636" i="3" s="1"/>
  <c r="BH2644" i="3"/>
  <c r="BW2644" i="3" s="1"/>
  <c r="BH2652" i="3"/>
  <c r="BW2652" i="3" s="1"/>
  <c r="BH2660" i="3"/>
  <c r="BW2660" i="3" s="1"/>
  <c r="BH2668" i="3"/>
  <c r="BW2668" i="3" s="1"/>
  <c r="BH2676" i="3"/>
  <c r="BW2676" i="3" s="1"/>
  <c r="BH2684" i="3"/>
  <c r="BW2684" i="3" s="1"/>
  <c r="BH2692" i="3"/>
  <c r="BW2692" i="3" s="1"/>
  <c r="BH2700" i="3"/>
  <c r="BW2700" i="3" s="1"/>
  <c r="BH2708" i="3"/>
  <c r="BW2708" i="3" s="1"/>
  <c r="BH2716" i="3"/>
  <c r="BW2716" i="3" s="1"/>
  <c r="BH2724" i="3"/>
  <c r="BW2724" i="3" s="1"/>
  <c r="BH2732" i="3"/>
  <c r="BW2732" i="3" s="1"/>
  <c r="BH2740" i="3"/>
  <c r="BW2740" i="3" s="1"/>
  <c r="BH2748" i="3"/>
  <c r="BW2748" i="3" s="1"/>
  <c r="BH2756" i="3"/>
  <c r="BW2756" i="3" s="1"/>
  <c r="BH2764" i="3"/>
  <c r="BW2764" i="3" s="1"/>
  <c r="BH2772" i="3"/>
  <c r="BW2772" i="3" s="1"/>
  <c r="BH2780" i="3"/>
  <c r="BW2780" i="3" s="1"/>
  <c r="BH2788" i="3"/>
  <c r="BW2788" i="3" s="1"/>
  <c r="BH2796" i="3"/>
  <c r="BW2796" i="3" s="1"/>
  <c r="BH2804" i="3"/>
  <c r="BW2804" i="3" s="1"/>
  <c r="BH2812" i="3"/>
  <c r="BW2812" i="3" s="1"/>
  <c r="BH2820" i="3"/>
  <c r="BW2820" i="3" s="1"/>
  <c r="BH2828" i="3"/>
  <c r="BW2828" i="3" s="1"/>
  <c r="BH2451" i="3"/>
  <c r="BW2451" i="3" s="1"/>
  <c r="BH2459" i="3"/>
  <c r="BW2459" i="3" s="1"/>
  <c r="BH2467" i="3"/>
  <c r="BW2467" i="3" s="1"/>
  <c r="BH2475" i="3"/>
  <c r="BW2475" i="3" s="1"/>
  <c r="BH2483" i="3"/>
  <c r="BW2483" i="3" s="1"/>
  <c r="BH2491" i="3"/>
  <c r="BW2491" i="3" s="1"/>
  <c r="BH2499" i="3"/>
  <c r="BW2499" i="3" s="1"/>
  <c r="BH2507" i="3"/>
  <c r="BW2507" i="3" s="1"/>
  <c r="BH2515" i="3"/>
  <c r="BW2515" i="3" s="1"/>
  <c r="BH2523" i="3"/>
  <c r="BW2523" i="3" s="1"/>
  <c r="BH2531" i="3"/>
  <c r="BW2531" i="3" s="1"/>
  <c r="BH2539" i="3"/>
  <c r="BW2539" i="3" s="1"/>
  <c r="BH2547" i="3"/>
  <c r="BW2547" i="3" s="1"/>
  <c r="BH2555" i="3"/>
  <c r="BW2555" i="3" s="1"/>
  <c r="BH2563" i="3"/>
  <c r="BW2563" i="3" s="1"/>
  <c r="BH2571" i="3"/>
  <c r="BW2571" i="3" s="1"/>
  <c r="BH2579" i="3"/>
  <c r="BW2579" i="3" s="1"/>
  <c r="BH2587" i="3"/>
  <c r="BW2587" i="3" s="1"/>
  <c r="BH2595" i="3"/>
  <c r="BW2595" i="3" s="1"/>
  <c r="BH2603" i="3"/>
  <c r="BW2603" i="3" s="1"/>
  <c r="BH2611" i="3"/>
  <c r="BW2611" i="3" s="1"/>
  <c r="BH2619" i="3"/>
  <c r="BW2619" i="3" s="1"/>
  <c r="BH2627" i="3"/>
  <c r="BW2627" i="3" s="1"/>
  <c r="BH2635" i="3"/>
  <c r="BW2635" i="3" s="1"/>
  <c r="BH2643" i="3"/>
  <c r="BW2643" i="3" s="1"/>
  <c r="BH2651" i="3"/>
  <c r="BW2651" i="3" s="1"/>
  <c r="BH2659" i="3"/>
  <c r="BW2659" i="3" s="1"/>
  <c r="BH2667" i="3"/>
  <c r="BW2667" i="3" s="1"/>
  <c r="BH2675" i="3"/>
  <c r="BW2675" i="3" s="1"/>
  <c r="BH2683" i="3"/>
  <c r="BW2683" i="3" s="1"/>
  <c r="BH2691" i="3"/>
  <c r="BW2691" i="3" s="1"/>
  <c r="BH2699" i="3"/>
  <c r="BW2699" i="3" s="1"/>
  <c r="BH2707" i="3"/>
  <c r="BW2707" i="3" s="1"/>
  <c r="BH2715" i="3"/>
  <c r="BW2715" i="3" s="1"/>
  <c r="BH2723" i="3"/>
  <c r="BW2723" i="3" s="1"/>
  <c r="BH2731" i="3"/>
  <c r="BW2731" i="3" s="1"/>
  <c r="BH2739" i="3"/>
  <c r="BW2739" i="3" s="1"/>
  <c r="BH2747" i="3"/>
  <c r="BW2747" i="3" s="1"/>
  <c r="BH2755" i="3"/>
  <c r="BW2755" i="3" s="1"/>
  <c r="BH2763" i="3"/>
  <c r="BW2763" i="3" s="1"/>
  <c r="BH2771" i="3"/>
  <c r="BW2771" i="3" s="1"/>
  <c r="BH2779" i="3"/>
  <c r="BW2779" i="3" s="1"/>
  <c r="BH2787" i="3"/>
  <c r="BW2787" i="3" s="1"/>
  <c r="BH2795" i="3"/>
  <c r="BW2795" i="3" s="1"/>
  <c r="BH2803" i="3"/>
  <c r="BW2803" i="3" s="1"/>
  <c r="BH2811" i="3"/>
  <c r="BW2811" i="3" s="1"/>
  <c r="BH2819" i="3"/>
  <c r="BW2819" i="3" s="1"/>
  <c r="BH2827" i="3"/>
  <c r="BW2827" i="3" s="1"/>
  <c r="BH2835" i="3"/>
  <c r="BW2835" i="3" s="1"/>
  <c r="BH2843" i="3"/>
  <c r="BW2843" i="3" s="1"/>
  <c r="BH2851" i="3"/>
  <c r="BW2851" i="3" s="1"/>
  <c r="BH2859" i="3"/>
  <c r="BW2859" i="3" s="1"/>
  <c r="BH2867" i="3"/>
  <c r="BW2867" i="3" s="1"/>
  <c r="BH2875" i="3"/>
  <c r="BW2875" i="3" s="1"/>
  <c r="BH2883" i="3"/>
  <c r="BW2883" i="3" s="1"/>
  <c r="BH2891" i="3"/>
  <c r="BW2891" i="3" s="1"/>
  <c r="BH2899" i="3"/>
  <c r="BW2899" i="3" s="1"/>
  <c r="BH2907" i="3"/>
  <c r="BW2907" i="3" s="1"/>
  <c r="BH2915" i="3"/>
  <c r="BW2915" i="3" s="1"/>
  <c r="BH2923" i="3"/>
  <c r="BW2923" i="3" s="1"/>
  <c r="BH2931" i="3"/>
  <c r="BW2931" i="3" s="1"/>
  <c r="BH2939" i="3"/>
  <c r="BW2939" i="3" s="1"/>
  <c r="BH2947" i="3"/>
  <c r="BW2947" i="3" s="1"/>
  <c r="BH2955" i="3"/>
  <c r="BW2955" i="3" s="1"/>
  <c r="BH2963" i="3"/>
  <c r="BW2963" i="3" s="1"/>
  <c r="BH2971" i="3"/>
  <c r="BW2971" i="3" s="1"/>
  <c r="BH2979" i="3"/>
  <c r="BW2979" i="3" s="1"/>
  <c r="BH2987" i="3"/>
  <c r="BW2987" i="3" s="1"/>
  <c r="BH2995" i="3"/>
  <c r="BW2995" i="3" s="1"/>
  <c r="BH3003" i="3"/>
  <c r="BW3003" i="3" s="1"/>
  <c r="BH3011" i="3"/>
  <c r="BW3011" i="3" s="1"/>
  <c r="BH3019" i="3"/>
  <c r="BW3019" i="3" s="1"/>
  <c r="BH3027" i="3"/>
  <c r="BW3027" i="3" s="1"/>
  <c r="BH3035" i="3"/>
  <c r="BW3035" i="3" s="1"/>
  <c r="BH3043" i="3"/>
  <c r="BW3043" i="3" s="1"/>
  <c r="BH3051" i="3"/>
  <c r="BW3051" i="3" s="1"/>
  <c r="BH3059" i="3"/>
  <c r="BW3059" i="3" s="1"/>
  <c r="BH3067" i="3"/>
  <c r="BW3067" i="3" s="1"/>
  <c r="BH3075" i="3"/>
  <c r="BW3075" i="3" s="1"/>
  <c r="BH3083" i="3"/>
  <c r="BW3083" i="3" s="1"/>
  <c r="BH3091" i="3"/>
  <c r="BW3091" i="3" s="1"/>
  <c r="BH3099" i="3"/>
  <c r="BW3099" i="3" s="1"/>
  <c r="BH3107" i="3"/>
  <c r="BW3107" i="3" s="1"/>
  <c r="BH3115" i="3"/>
  <c r="BW3115" i="3" s="1"/>
  <c r="BH3123" i="3"/>
  <c r="BW3123" i="3" s="1"/>
  <c r="BH3131" i="3"/>
  <c r="BW3131" i="3" s="1"/>
  <c r="BH3139" i="3"/>
  <c r="BW3139" i="3" s="1"/>
  <c r="BH3147" i="3"/>
  <c r="BW3147" i="3" s="1"/>
  <c r="BH3155" i="3"/>
  <c r="BW3155" i="3" s="1"/>
  <c r="BH3163" i="3"/>
  <c r="BW3163" i="3" s="1"/>
  <c r="BH3171" i="3"/>
  <c r="BW3171" i="3" s="1"/>
  <c r="BH3179" i="3"/>
  <c r="BW3179" i="3" s="1"/>
  <c r="BH3187" i="3"/>
  <c r="BW3187" i="3" s="1"/>
  <c r="BH3195" i="3"/>
  <c r="BW3195" i="3" s="1"/>
  <c r="BH3203" i="3"/>
  <c r="BW3203" i="3" s="1"/>
  <c r="BH3211" i="3"/>
  <c r="BW3211" i="3" s="1"/>
  <c r="BH3219" i="3"/>
  <c r="BW3219" i="3" s="1"/>
  <c r="BH3227" i="3"/>
  <c r="BW3227" i="3" s="1"/>
  <c r="BH3235" i="3"/>
  <c r="BW3235" i="3" s="1"/>
  <c r="BH3243" i="3"/>
  <c r="BW3243" i="3" s="1"/>
  <c r="BH3251" i="3"/>
  <c r="BW3251" i="3" s="1"/>
  <c r="BH2836" i="3"/>
  <c r="BW2836" i="3" s="1"/>
  <c r="BH2842" i="3"/>
  <c r="BW2842" i="3" s="1"/>
  <c r="BH2850" i="3"/>
  <c r="BW2850" i="3" s="1"/>
  <c r="BH2858" i="3"/>
  <c r="BW2858" i="3" s="1"/>
  <c r="BH2866" i="3"/>
  <c r="BW2866" i="3" s="1"/>
  <c r="BH2874" i="3"/>
  <c r="BW2874" i="3" s="1"/>
  <c r="BH2882" i="3"/>
  <c r="BW2882" i="3" s="1"/>
  <c r="BH2890" i="3"/>
  <c r="BW2890" i="3" s="1"/>
  <c r="BH2898" i="3"/>
  <c r="BW2898" i="3" s="1"/>
  <c r="BH2906" i="3"/>
  <c r="BW2906" i="3" s="1"/>
  <c r="BH2914" i="3"/>
  <c r="BW2914" i="3" s="1"/>
  <c r="BH2922" i="3"/>
  <c r="BW2922" i="3" s="1"/>
  <c r="BH2930" i="3"/>
  <c r="BW2930" i="3" s="1"/>
  <c r="BH2938" i="3"/>
  <c r="BW2938" i="3" s="1"/>
  <c r="BH2946" i="3"/>
  <c r="BW2946" i="3" s="1"/>
  <c r="BH2954" i="3"/>
  <c r="BW2954" i="3" s="1"/>
  <c r="BH2962" i="3"/>
  <c r="BW2962" i="3" s="1"/>
  <c r="BH2970" i="3"/>
  <c r="BW2970" i="3" s="1"/>
  <c r="BH2978" i="3"/>
  <c r="BW2978" i="3" s="1"/>
  <c r="BH2986" i="3"/>
  <c r="BW2986" i="3" s="1"/>
  <c r="BH2994" i="3"/>
  <c r="BW2994" i="3" s="1"/>
  <c r="BH3002" i="3"/>
  <c r="BW3002" i="3" s="1"/>
  <c r="BH3010" i="3"/>
  <c r="BW3010" i="3" s="1"/>
  <c r="BH3018" i="3"/>
  <c r="BW3018" i="3" s="1"/>
  <c r="BH3026" i="3"/>
  <c r="BW3026" i="3" s="1"/>
  <c r="BH3034" i="3"/>
  <c r="BW3034" i="3" s="1"/>
  <c r="BH3042" i="3"/>
  <c r="BW3042" i="3" s="1"/>
  <c r="BH3050" i="3"/>
  <c r="BW3050" i="3" s="1"/>
  <c r="BH3058" i="3"/>
  <c r="BW3058" i="3" s="1"/>
  <c r="BH3066" i="3"/>
  <c r="BW3066" i="3" s="1"/>
  <c r="BH3074" i="3"/>
  <c r="BW3074" i="3" s="1"/>
  <c r="BH3082" i="3"/>
  <c r="BW3082" i="3" s="1"/>
  <c r="BH3090" i="3"/>
  <c r="BW3090" i="3" s="1"/>
  <c r="BH3098" i="3"/>
  <c r="BW3098" i="3" s="1"/>
  <c r="BH3106" i="3"/>
  <c r="BW3106" i="3" s="1"/>
  <c r="BH3114" i="3"/>
  <c r="BW3114" i="3" s="1"/>
  <c r="BH3122" i="3"/>
  <c r="BW3122" i="3" s="1"/>
  <c r="BH3130" i="3"/>
  <c r="BW3130" i="3" s="1"/>
  <c r="BH3138" i="3"/>
  <c r="BW3138" i="3" s="1"/>
  <c r="BH3146" i="3"/>
  <c r="BW3146" i="3" s="1"/>
  <c r="BH3154" i="3"/>
  <c r="BW3154" i="3" s="1"/>
  <c r="BH3162" i="3"/>
  <c r="BW3162" i="3" s="1"/>
  <c r="BH3170" i="3"/>
  <c r="BW3170" i="3" s="1"/>
  <c r="BH3178" i="3"/>
  <c r="BW3178" i="3" s="1"/>
  <c r="BH3186" i="3"/>
  <c r="BW3186" i="3" s="1"/>
  <c r="BH3194" i="3"/>
  <c r="BW3194" i="3" s="1"/>
  <c r="BH3202" i="3"/>
  <c r="BW3202" i="3" s="1"/>
  <c r="BH3210" i="3"/>
  <c r="BW3210" i="3" s="1"/>
  <c r="BH3218" i="3"/>
  <c r="BW3218" i="3" s="1"/>
  <c r="BH3226" i="3"/>
  <c r="BW3226" i="3" s="1"/>
  <c r="BH3234" i="3"/>
  <c r="BW3234" i="3" s="1"/>
  <c r="BH2841" i="3"/>
  <c r="BW2841" i="3" s="1"/>
  <c r="BH2849" i="3"/>
  <c r="BW2849" i="3" s="1"/>
  <c r="BH2857" i="3"/>
  <c r="BW2857" i="3" s="1"/>
  <c r="BH2865" i="3"/>
  <c r="BW2865" i="3" s="1"/>
  <c r="BH2873" i="3"/>
  <c r="BW2873" i="3" s="1"/>
  <c r="BH2881" i="3"/>
  <c r="BW2881" i="3" s="1"/>
  <c r="BH2889" i="3"/>
  <c r="BW2889" i="3" s="1"/>
  <c r="BH2897" i="3"/>
  <c r="BW2897" i="3" s="1"/>
  <c r="BH2905" i="3"/>
  <c r="BW2905" i="3" s="1"/>
  <c r="BH2913" i="3"/>
  <c r="BW2913" i="3" s="1"/>
  <c r="BH2921" i="3"/>
  <c r="BW2921" i="3" s="1"/>
  <c r="BH2929" i="3"/>
  <c r="BW2929" i="3" s="1"/>
  <c r="BH2937" i="3"/>
  <c r="BW2937" i="3" s="1"/>
  <c r="BH2945" i="3"/>
  <c r="BW2945" i="3" s="1"/>
  <c r="BH2953" i="3"/>
  <c r="BW2953" i="3" s="1"/>
  <c r="BH2961" i="3"/>
  <c r="BW2961" i="3" s="1"/>
  <c r="BH2969" i="3"/>
  <c r="BW2969" i="3" s="1"/>
  <c r="BH2977" i="3"/>
  <c r="BW2977" i="3" s="1"/>
  <c r="BH2985" i="3"/>
  <c r="BW2985" i="3" s="1"/>
  <c r="BH2993" i="3"/>
  <c r="BW2993" i="3" s="1"/>
  <c r="BH3001" i="3"/>
  <c r="BW3001" i="3" s="1"/>
  <c r="BH3009" i="3"/>
  <c r="BW3009" i="3" s="1"/>
  <c r="BH3017" i="3"/>
  <c r="BW3017" i="3" s="1"/>
  <c r="BH3025" i="3"/>
  <c r="BW3025" i="3" s="1"/>
  <c r="BH3033" i="3"/>
  <c r="BW3033" i="3" s="1"/>
  <c r="BH3041" i="3"/>
  <c r="BW3041" i="3" s="1"/>
  <c r="BH3049" i="3"/>
  <c r="BW3049" i="3" s="1"/>
  <c r="BH3057" i="3"/>
  <c r="BW3057" i="3" s="1"/>
  <c r="BH3065" i="3"/>
  <c r="BW3065" i="3" s="1"/>
  <c r="BH3073" i="3"/>
  <c r="BW3073" i="3" s="1"/>
  <c r="BH3081" i="3"/>
  <c r="BW3081" i="3" s="1"/>
  <c r="BH3089" i="3"/>
  <c r="BW3089" i="3" s="1"/>
  <c r="BH3097" i="3"/>
  <c r="BW3097" i="3" s="1"/>
  <c r="BH3105" i="3"/>
  <c r="BW3105" i="3" s="1"/>
  <c r="BH3113" i="3"/>
  <c r="BW3113" i="3" s="1"/>
  <c r="BH3121" i="3"/>
  <c r="BW3121" i="3" s="1"/>
  <c r="BH3129" i="3"/>
  <c r="BW3129" i="3" s="1"/>
  <c r="BH3137" i="3"/>
  <c r="BW3137" i="3" s="1"/>
  <c r="BH3145" i="3"/>
  <c r="BW3145" i="3" s="1"/>
  <c r="BH3153" i="3"/>
  <c r="BW3153" i="3" s="1"/>
  <c r="BH3161" i="3"/>
  <c r="BW3161" i="3" s="1"/>
  <c r="BH3169" i="3"/>
  <c r="BW3169" i="3" s="1"/>
  <c r="BH3177" i="3"/>
  <c r="BW3177" i="3" s="1"/>
  <c r="BH3185" i="3"/>
  <c r="BW3185" i="3" s="1"/>
  <c r="BH3193" i="3"/>
  <c r="BW3193" i="3" s="1"/>
  <c r="BH3201" i="3"/>
  <c r="BW3201" i="3" s="1"/>
  <c r="BH3209" i="3"/>
  <c r="BW3209" i="3" s="1"/>
  <c r="BH3217" i="3"/>
  <c r="BW3217" i="3" s="1"/>
  <c r="BH3225" i="3"/>
  <c r="BW3225" i="3" s="1"/>
  <c r="BH3233" i="3"/>
  <c r="BW3233" i="3" s="1"/>
  <c r="BH3241" i="3"/>
  <c r="BW3241" i="3" s="1"/>
  <c r="BH2840" i="3"/>
  <c r="BW2840" i="3" s="1"/>
  <c r="BH2848" i="3"/>
  <c r="BW2848" i="3" s="1"/>
  <c r="BH2856" i="3"/>
  <c r="BW2856" i="3" s="1"/>
  <c r="BH2864" i="3"/>
  <c r="BW2864" i="3" s="1"/>
  <c r="BH2872" i="3"/>
  <c r="BW2872" i="3" s="1"/>
  <c r="BH2880" i="3"/>
  <c r="BW2880" i="3" s="1"/>
  <c r="BH2888" i="3"/>
  <c r="BW2888" i="3" s="1"/>
  <c r="BH2896" i="3"/>
  <c r="BW2896" i="3" s="1"/>
  <c r="BH2904" i="3"/>
  <c r="BW2904" i="3" s="1"/>
  <c r="BH2912" i="3"/>
  <c r="BW2912" i="3" s="1"/>
  <c r="BH2920" i="3"/>
  <c r="BW2920" i="3" s="1"/>
  <c r="BH2928" i="3"/>
  <c r="BW2928" i="3" s="1"/>
  <c r="BH2936" i="3"/>
  <c r="BW2936" i="3" s="1"/>
  <c r="BH2944" i="3"/>
  <c r="BW2944" i="3" s="1"/>
  <c r="BH2952" i="3"/>
  <c r="BW2952" i="3" s="1"/>
  <c r="BH2960" i="3"/>
  <c r="BW2960" i="3" s="1"/>
  <c r="BH2968" i="3"/>
  <c r="BW2968" i="3" s="1"/>
  <c r="BH2976" i="3"/>
  <c r="BW2976" i="3" s="1"/>
  <c r="BH2984" i="3"/>
  <c r="BW2984" i="3" s="1"/>
  <c r="BH2992" i="3"/>
  <c r="BW2992" i="3" s="1"/>
  <c r="BH3000" i="3"/>
  <c r="BW3000" i="3" s="1"/>
  <c r="BH3008" i="3"/>
  <c r="BW3008" i="3" s="1"/>
  <c r="BH3016" i="3"/>
  <c r="BW3016" i="3" s="1"/>
  <c r="BH3024" i="3"/>
  <c r="BW3024" i="3" s="1"/>
  <c r="BH3032" i="3"/>
  <c r="BW3032" i="3" s="1"/>
  <c r="BH3040" i="3"/>
  <c r="BW3040" i="3" s="1"/>
  <c r="BH3048" i="3"/>
  <c r="BW3048" i="3" s="1"/>
  <c r="BH3056" i="3"/>
  <c r="BW3056" i="3" s="1"/>
  <c r="BH3064" i="3"/>
  <c r="BW3064" i="3" s="1"/>
  <c r="BH3072" i="3"/>
  <c r="BW3072" i="3" s="1"/>
  <c r="BH3080" i="3"/>
  <c r="BW3080" i="3" s="1"/>
  <c r="BH3088" i="3"/>
  <c r="BW3088" i="3" s="1"/>
  <c r="BH3096" i="3"/>
  <c r="BW3096" i="3" s="1"/>
  <c r="BH3104" i="3"/>
  <c r="BW3104" i="3" s="1"/>
  <c r="BH3112" i="3"/>
  <c r="BW3112" i="3" s="1"/>
  <c r="BH3120" i="3"/>
  <c r="BW3120" i="3" s="1"/>
  <c r="BH3128" i="3"/>
  <c r="BW3128" i="3" s="1"/>
  <c r="BH3136" i="3"/>
  <c r="BW3136" i="3" s="1"/>
  <c r="BH3144" i="3"/>
  <c r="BW3144" i="3" s="1"/>
  <c r="BH3152" i="3"/>
  <c r="BW3152" i="3" s="1"/>
  <c r="BH3160" i="3"/>
  <c r="BW3160" i="3" s="1"/>
  <c r="BH3168" i="3"/>
  <c r="BW3168" i="3" s="1"/>
  <c r="BH3176" i="3"/>
  <c r="BW3176" i="3" s="1"/>
  <c r="BH3184" i="3"/>
  <c r="BW3184" i="3" s="1"/>
  <c r="BH3192" i="3"/>
  <c r="BW3192" i="3" s="1"/>
  <c r="BH3200" i="3"/>
  <c r="BW3200" i="3" s="1"/>
  <c r="BH3208" i="3"/>
  <c r="BW3208" i="3" s="1"/>
  <c r="BH3216" i="3"/>
  <c r="BW3216" i="3" s="1"/>
  <c r="BH3224" i="3"/>
  <c r="BW3224" i="3" s="1"/>
  <c r="BH3232" i="3"/>
  <c r="BW3232" i="3" s="1"/>
  <c r="BH3240" i="3"/>
  <c r="BW3240" i="3" s="1"/>
  <c r="BH3248" i="3"/>
  <c r="BW3248" i="3" s="1"/>
  <c r="BH2839" i="3"/>
  <c r="BW2839" i="3" s="1"/>
  <c r="BH2847" i="3"/>
  <c r="BW2847" i="3" s="1"/>
  <c r="BH2855" i="3"/>
  <c r="BW2855" i="3" s="1"/>
  <c r="BH2863" i="3"/>
  <c r="BW2863" i="3" s="1"/>
  <c r="BH2871" i="3"/>
  <c r="BW2871" i="3" s="1"/>
  <c r="BH2879" i="3"/>
  <c r="BW2879" i="3" s="1"/>
  <c r="BH2887" i="3"/>
  <c r="BW2887" i="3" s="1"/>
  <c r="BH2895" i="3"/>
  <c r="BW2895" i="3" s="1"/>
  <c r="BH2903" i="3"/>
  <c r="BW2903" i="3" s="1"/>
  <c r="BH2911" i="3"/>
  <c r="BW2911" i="3" s="1"/>
  <c r="BH2919" i="3"/>
  <c r="BW2919" i="3" s="1"/>
  <c r="BH2927" i="3"/>
  <c r="BW2927" i="3" s="1"/>
  <c r="BH2935" i="3"/>
  <c r="BW2935" i="3" s="1"/>
  <c r="BH2943" i="3"/>
  <c r="BW2943" i="3" s="1"/>
  <c r="BH2951" i="3"/>
  <c r="BW2951" i="3" s="1"/>
  <c r="BH2959" i="3"/>
  <c r="BW2959" i="3" s="1"/>
  <c r="BH2967" i="3"/>
  <c r="BW2967" i="3" s="1"/>
  <c r="BH2975" i="3"/>
  <c r="BW2975" i="3" s="1"/>
  <c r="BH2983" i="3"/>
  <c r="BW2983" i="3" s="1"/>
  <c r="BH2991" i="3"/>
  <c r="BW2991" i="3" s="1"/>
  <c r="BH2999" i="3"/>
  <c r="BW2999" i="3" s="1"/>
  <c r="BH3007" i="3"/>
  <c r="BW3007" i="3" s="1"/>
  <c r="BH3015" i="3"/>
  <c r="BW3015" i="3" s="1"/>
  <c r="BH3023" i="3"/>
  <c r="BW3023" i="3" s="1"/>
  <c r="BH3031" i="3"/>
  <c r="BW3031" i="3" s="1"/>
  <c r="BH3039" i="3"/>
  <c r="BW3039" i="3" s="1"/>
  <c r="BH3047" i="3"/>
  <c r="BW3047" i="3" s="1"/>
  <c r="BH3055" i="3"/>
  <c r="BW3055" i="3" s="1"/>
  <c r="BH3063" i="3"/>
  <c r="BW3063" i="3" s="1"/>
  <c r="BH3071" i="3"/>
  <c r="BW3071" i="3" s="1"/>
  <c r="BH3079" i="3"/>
  <c r="BW3079" i="3" s="1"/>
  <c r="BH3087" i="3"/>
  <c r="BW3087" i="3" s="1"/>
  <c r="BH3095" i="3"/>
  <c r="BW3095" i="3" s="1"/>
  <c r="BH3103" i="3"/>
  <c r="BW3103" i="3" s="1"/>
  <c r="BH3111" i="3"/>
  <c r="BW3111" i="3" s="1"/>
  <c r="BH3119" i="3"/>
  <c r="BW3119" i="3" s="1"/>
  <c r="BH3127" i="3"/>
  <c r="BW3127" i="3" s="1"/>
  <c r="BH3135" i="3"/>
  <c r="BW3135" i="3" s="1"/>
  <c r="BH3143" i="3"/>
  <c r="BW3143" i="3" s="1"/>
  <c r="BH3151" i="3"/>
  <c r="BW3151" i="3" s="1"/>
  <c r="BH3159" i="3"/>
  <c r="BW3159" i="3" s="1"/>
  <c r="BH3167" i="3"/>
  <c r="BW3167" i="3" s="1"/>
  <c r="BH3175" i="3"/>
  <c r="BW3175" i="3" s="1"/>
  <c r="BH3183" i="3"/>
  <c r="BW3183" i="3" s="1"/>
  <c r="BH3191" i="3"/>
  <c r="BW3191" i="3" s="1"/>
  <c r="BH3199" i="3"/>
  <c r="BW3199" i="3" s="1"/>
  <c r="BH3207" i="3"/>
  <c r="BW3207" i="3" s="1"/>
  <c r="BH3215" i="3"/>
  <c r="BW3215" i="3" s="1"/>
  <c r="BH3223" i="3"/>
  <c r="BW3223" i="3" s="1"/>
  <c r="BH3231" i="3"/>
  <c r="BW3231" i="3" s="1"/>
  <c r="BH3239" i="3"/>
  <c r="BW3239" i="3" s="1"/>
  <c r="BH3247" i="3"/>
  <c r="BW3247" i="3" s="1"/>
  <c r="BH3255" i="3"/>
  <c r="BW3255" i="3" s="1"/>
  <c r="BH3263" i="3"/>
  <c r="BW3263" i="3" s="1"/>
  <c r="BH3271" i="3"/>
  <c r="BW3271" i="3" s="1"/>
  <c r="BH2838" i="3"/>
  <c r="BW2838" i="3" s="1"/>
  <c r="BH2846" i="3"/>
  <c r="BW2846" i="3" s="1"/>
  <c r="BH2854" i="3"/>
  <c r="BW2854" i="3" s="1"/>
  <c r="BH2862" i="3"/>
  <c r="BW2862" i="3" s="1"/>
  <c r="BH2870" i="3"/>
  <c r="BW2870" i="3" s="1"/>
  <c r="BH2878" i="3"/>
  <c r="BW2878" i="3" s="1"/>
  <c r="BH2886" i="3"/>
  <c r="BW2886" i="3" s="1"/>
  <c r="BH2894" i="3"/>
  <c r="BW2894" i="3" s="1"/>
  <c r="BH2902" i="3"/>
  <c r="BW2902" i="3" s="1"/>
  <c r="BH2910" i="3"/>
  <c r="BW2910" i="3" s="1"/>
  <c r="BH2918" i="3"/>
  <c r="BW2918" i="3" s="1"/>
  <c r="BH2926" i="3"/>
  <c r="BW2926" i="3" s="1"/>
  <c r="BH2934" i="3"/>
  <c r="BW2934" i="3" s="1"/>
  <c r="BH2942" i="3"/>
  <c r="BW2942" i="3" s="1"/>
  <c r="BH2950" i="3"/>
  <c r="BW2950" i="3" s="1"/>
  <c r="BH2958" i="3"/>
  <c r="BW2958" i="3" s="1"/>
  <c r="BH2966" i="3"/>
  <c r="BW2966" i="3" s="1"/>
  <c r="BH2974" i="3"/>
  <c r="BW2974" i="3" s="1"/>
  <c r="BH2982" i="3"/>
  <c r="BW2982" i="3" s="1"/>
  <c r="BH2990" i="3"/>
  <c r="BW2990" i="3" s="1"/>
  <c r="BH2998" i="3"/>
  <c r="BW2998" i="3" s="1"/>
  <c r="BH3006" i="3"/>
  <c r="BW3006" i="3" s="1"/>
  <c r="BH3014" i="3"/>
  <c r="BW3014" i="3" s="1"/>
  <c r="BH3022" i="3"/>
  <c r="BW3022" i="3" s="1"/>
  <c r="BH3030" i="3"/>
  <c r="BW3030" i="3" s="1"/>
  <c r="BH3038" i="3"/>
  <c r="BW3038" i="3" s="1"/>
  <c r="BH3046" i="3"/>
  <c r="BW3046" i="3" s="1"/>
  <c r="BH3054" i="3"/>
  <c r="BW3054" i="3" s="1"/>
  <c r="BH3062" i="3"/>
  <c r="BW3062" i="3" s="1"/>
  <c r="BH3070" i="3"/>
  <c r="BW3070" i="3" s="1"/>
  <c r="BH3078" i="3"/>
  <c r="BW3078" i="3" s="1"/>
  <c r="BH3086" i="3"/>
  <c r="BW3086" i="3" s="1"/>
  <c r="BH3094" i="3"/>
  <c r="BW3094" i="3" s="1"/>
  <c r="BH3102" i="3"/>
  <c r="BW3102" i="3" s="1"/>
  <c r="BH3110" i="3"/>
  <c r="BW3110" i="3" s="1"/>
  <c r="BH3118" i="3"/>
  <c r="BW3118" i="3" s="1"/>
  <c r="BH3126" i="3"/>
  <c r="BW3126" i="3" s="1"/>
  <c r="BH3134" i="3"/>
  <c r="BW3134" i="3" s="1"/>
  <c r="BH3142" i="3"/>
  <c r="BW3142" i="3" s="1"/>
  <c r="BH3150" i="3"/>
  <c r="BW3150" i="3" s="1"/>
  <c r="BH3158" i="3"/>
  <c r="BW3158" i="3" s="1"/>
  <c r="BH3166" i="3"/>
  <c r="BW3166" i="3" s="1"/>
  <c r="BH3174" i="3"/>
  <c r="BW3174" i="3" s="1"/>
  <c r="BH3182" i="3"/>
  <c r="BW3182" i="3" s="1"/>
  <c r="BH3190" i="3"/>
  <c r="BW3190" i="3" s="1"/>
  <c r="BH3198" i="3"/>
  <c r="BW3198" i="3" s="1"/>
  <c r="BH3206" i="3"/>
  <c r="BW3206" i="3" s="1"/>
  <c r="BH3214" i="3"/>
  <c r="BW3214" i="3" s="1"/>
  <c r="BH3222" i="3"/>
  <c r="BW3222" i="3" s="1"/>
  <c r="BH3230" i="3"/>
  <c r="BW3230" i="3" s="1"/>
  <c r="BH3238" i="3"/>
  <c r="BW3238" i="3" s="1"/>
  <c r="BH3246" i="3"/>
  <c r="BW3246" i="3" s="1"/>
  <c r="BH2837" i="3"/>
  <c r="BW2837" i="3" s="1"/>
  <c r="BH2845" i="3"/>
  <c r="BW2845" i="3" s="1"/>
  <c r="BH2853" i="3"/>
  <c r="BW2853" i="3" s="1"/>
  <c r="BH2861" i="3"/>
  <c r="BW2861" i="3" s="1"/>
  <c r="BH2869" i="3"/>
  <c r="BW2869" i="3" s="1"/>
  <c r="BH2877" i="3"/>
  <c r="BW2877" i="3" s="1"/>
  <c r="BH2885" i="3"/>
  <c r="BW2885" i="3" s="1"/>
  <c r="BH2893" i="3"/>
  <c r="BW2893" i="3" s="1"/>
  <c r="BH2901" i="3"/>
  <c r="BW2901" i="3" s="1"/>
  <c r="BH2909" i="3"/>
  <c r="BW2909" i="3" s="1"/>
  <c r="BH2917" i="3"/>
  <c r="BW2917" i="3" s="1"/>
  <c r="BH2925" i="3"/>
  <c r="BW2925" i="3" s="1"/>
  <c r="BH2933" i="3"/>
  <c r="BW2933" i="3" s="1"/>
  <c r="BH2941" i="3"/>
  <c r="BW2941" i="3" s="1"/>
  <c r="BH2949" i="3"/>
  <c r="BW2949" i="3" s="1"/>
  <c r="BH2957" i="3"/>
  <c r="BW2957" i="3" s="1"/>
  <c r="BH2965" i="3"/>
  <c r="BW2965" i="3" s="1"/>
  <c r="BH2973" i="3"/>
  <c r="BW2973" i="3" s="1"/>
  <c r="BH2981" i="3"/>
  <c r="BW2981" i="3" s="1"/>
  <c r="BH2989" i="3"/>
  <c r="BW2989" i="3" s="1"/>
  <c r="BH2997" i="3"/>
  <c r="BW2997" i="3" s="1"/>
  <c r="BH3005" i="3"/>
  <c r="BW3005" i="3" s="1"/>
  <c r="BH3013" i="3"/>
  <c r="BW3013" i="3" s="1"/>
  <c r="BH3021" i="3"/>
  <c r="BW3021" i="3" s="1"/>
  <c r="BH3029" i="3"/>
  <c r="BW3029" i="3" s="1"/>
  <c r="BH3037" i="3"/>
  <c r="BW3037" i="3" s="1"/>
  <c r="BH3045" i="3"/>
  <c r="BW3045" i="3" s="1"/>
  <c r="BH3053" i="3"/>
  <c r="BW3053" i="3" s="1"/>
  <c r="BH3061" i="3"/>
  <c r="BW3061" i="3" s="1"/>
  <c r="BH3069" i="3"/>
  <c r="BW3069" i="3" s="1"/>
  <c r="BH3077" i="3"/>
  <c r="BW3077" i="3" s="1"/>
  <c r="BH3085" i="3"/>
  <c r="BW3085" i="3" s="1"/>
  <c r="BH3093" i="3"/>
  <c r="BW3093" i="3" s="1"/>
  <c r="BH3101" i="3"/>
  <c r="BW3101" i="3" s="1"/>
  <c r="BH3109" i="3"/>
  <c r="BW3109" i="3" s="1"/>
  <c r="BH3117" i="3"/>
  <c r="BW3117" i="3" s="1"/>
  <c r="BH3125" i="3"/>
  <c r="BW3125" i="3" s="1"/>
  <c r="BH3133" i="3"/>
  <c r="BW3133" i="3" s="1"/>
  <c r="BH3141" i="3"/>
  <c r="BW3141" i="3" s="1"/>
  <c r="BH3149" i="3"/>
  <c r="BW3149" i="3" s="1"/>
  <c r="BH3157" i="3"/>
  <c r="BW3157" i="3" s="1"/>
  <c r="BH3165" i="3"/>
  <c r="BW3165" i="3" s="1"/>
  <c r="BH3173" i="3"/>
  <c r="BW3173" i="3" s="1"/>
  <c r="BH3181" i="3"/>
  <c r="BW3181" i="3" s="1"/>
  <c r="BH3189" i="3"/>
  <c r="BW3189" i="3" s="1"/>
  <c r="BH3197" i="3"/>
  <c r="BW3197" i="3" s="1"/>
  <c r="BH3205" i="3"/>
  <c r="BW3205" i="3" s="1"/>
  <c r="BH3213" i="3"/>
  <c r="BW3213" i="3" s="1"/>
  <c r="BH3221" i="3"/>
  <c r="BW3221" i="3" s="1"/>
  <c r="BH2844" i="3"/>
  <c r="BW2844" i="3" s="1"/>
  <c r="BH2852" i="3"/>
  <c r="BW2852" i="3" s="1"/>
  <c r="BH2860" i="3"/>
  <c r="BW2860" i="3" s="1"/>
  <c r="BH2868" i="3"/>
  <c r="BW2868" i="3" s="1"/>
  <c r="BH2876" i="3"/>
  <c r="BW2876" i="3" s="1"/>
  <c r="BH2884" i="3"/>
  <c r="BW2884" i="3" s="1"/>
  <c r="BH2892" i="3"/>
  <c r="BW2892" i="3" s="1"/>
  <c r="BH2900" i="3"/>
  <c r="BW2900" i="3" s="1"/>
  <c r="BH2908" i="3"/>
  <c r="BW2908" i="3" s="1"/>
  <c r="BH2916" i="3"/>
  <c r="BW2916" i="3" s="1"/>
  <c r="BH2924" i="3"/>
  <c r="BW2924" i="3" s="1"/>
  <c r="BH2932" i="3"/>
  <c r="BW2932" i="3" s="1"/>
  <c r="BH2940" i="3"/>
  <c r="BW2940" i="3" s="1"/>
  <c r="BH2948" i="3"/>
  <c r="BW2948" i="3" s="1"/>
  <c r="BH2956" i="3"/>
  <c r="BW2956" i="3" s="1"/>
  <c r="BH2964" i="3"/>
  <c r="BW2964" i="3" s="1"/>
  <c r="BH2972" i="3"/>
  <c r="BW2972" i="3" s="1"/>
  <c r="BH2980" i="3"/>
  <c r="BW2980" i="3" s="1"/>
  <c r="BH2988" i="3"/>
  <c r="BW2988" i="3" s="1"/>
  <c r="BH2996" i="3"/>
  <c r="BW2996" i="3" s="1"/>
  <c r="BH3004" i="3"/>
  <c r="BW3004" i="3" s="1"/>
  <c r="BH3012" i="3"/>
  <c r="BW3012" i="3" s="1"/>
  <c r="BH3020" i="3"/>
  <c r="BW3020" i="3" s="1"/>
  <c r="BH3028" i="3"/>
  <c r="BW3028" i="3" s="1"/>
  <c r="BH3036" i="3"/>
  <c r="BW3036" i="3" s="1"/>
  <c r="BH3044" i="3"/>
  <c r="BW3044" i="3" s="1"/>
  <c r="BH3052" i="3"/>
  <c r="BW3052" i="3" s="1"/>
  <c r="BH3060" i="3"/>
  <c r="BW3060" i="3" s="1"/>
  <c r="BH3068" i="3"/>
  <c r="BW3068" i="3" s="1"/>
  <c r="BH3076" i="3"/>
  <c r="BW3076" i="3" s="1"/>
  <c r="BH3084" i="3"/>
  <c r="BW3084" i="3" s="1"/>
  <c r="BH3092" i="3"/>
  <c r="BW3092" i="3" s="1"/>
  <c r="BH3100" i="3"/>
  <c r="BW3100" i="3" s="1"/>
  <c r="BH3108" i="3"/>
  <c r="BW3108" i="3" s="1"/>
  <c r="BH3116" i="3"/>
  <c r="BW3116" i="3" s="1"/>
  <c r="BH3124" i="3"/>
  <c r="BW3124" i="3" s="1"/>
  <c r="BH3132" i="3"/>
  <c r="BW3132" i="3" s="1"/>
  <c r="BH3140" i="3"/>
  <c r="BW3140" i="3" s="1"/>
  <c r="BH3148" i="3"/>
  <c r="BW3148" i="3" s="1"/>
  <c r="BH3156" i="3"/>
  <c r="BW3156" i="3" s="1"/>
  <c r="BH3164" i="3"/>
  <c r="BW3164" i="3" s="1"/>
  <c r="BH3172" i="3"/>
  <c r="BW3172" i="3" s="1"/>
  <c r="BH3180" i="3"/>
  <c r="BW3180" i="3" s="1"/>
  <c r="BH3188" i="3"/>
  <c r="BW3188" i="3" s="1"/>
  <c r="BH3196" i="3"/>
  <c r="BW3196" i="3" s="1"/>
  <c r="BH3204" i="3"/>
  <c r="BW3204" i="3" s="1"/>
  <c r="BH3212" i="3"/>
  <c r="BW3212" i="3" s="1"/>
  <c r="BH3220" i="3"/>
  <c r="BW3220" i="3" s="1"/>
  <c r="BH3228" i="3"/>
  <c r="BW3228" i="3" s="1"/>
  <c r="BH3236" i="3"/>
  <c r="BW3236" i="3" s="1"/>
  <c r="BH3244" i="3"/>
  <c r="BW3244" i="3" s="1"/>
  <c r="BH3252" i="3"/>
  <c r="BW3252" i="3" s="1"/>
  <c r="BH3260" i="3"/>
  <c r="BW3260" i="3" s="1"/>
  <c r="BH3268" i="3"/>
  <c r="BW3268" i="3" s="1"/>
  <c r="BH3276" i="3"/>
  <c r="BW3276" i="3" s="1"/>
  <c r="BH3257" i="3"/>
  <c r="BW3257" i="3" s="1"/>
  <c r="BH3273" i="3"/>
  <c r="BW3273" i="3" s="1"/>
  <c r="BH3282" i="3"/>
  <c r="BW3282" i="3" s="1"/>
  <c r="BH3290" i="3"/>
  <c r="BW3290" i="3" s="1"/>
  <c r="BH3298" i="3"/>
  <c r="BW3298" i="3" s="1"/>
  <c r="BH3306" i="3"/>
  <c r="BW3306" i="3" s="1"/>
  <c r="BH3314" i="3"/>
  <c r="BW3314" i="3" s="1"/>
  <c r="BH3322" i="3"/>
  <c r="BW3322" i="3" s="1"/>
  <c r="BH3330" i="3"/>
  <c r="BW3330" i="3" s="1"/>
  <c r="BH3338" i="3"/>
  <c r="BW3338" i="3" s="1"/>
  <c r="BH3346" i="3"/>
  <c r="BW3346" i="3" s="1"/>
  <c r="BH3354" i="3"/>
  <c r="BW3354" i="3" s="1"/>
  <c r="BH3362" i="3"/>
  <c r="BW3362" i="3" s="1"/>
  <c r="BH3370" i="3"/>
  <c r="BW3370" i="3" s="1"/>
  <c r="BH3378" i="3"/>
  <c r="BW3378" i="3" s="1"/>
  <c r="BH3386" i="3"/>
  <c r="BW3386" i="3" s="1"/>
  <c r="BH3394" i="3"/>
  <c r="BW3394" i="3" s="1"/>
  <c r="BH3402" i="3"/>
  <c r="BW3402" i="3" s="1"/>
  <c r="BH3410" i="3"/>
  <c r="BW3410" i="3" s="1"/>
  <c r="BH3418" i="3"/>
  <c r="BW3418" i="3" s="1"/>
  <c r="BH3426" i="3"/>
  <c r="BW3426" i="3" s="1"/>
  <c r="BH3434" i="3"/>
  <c r="BW3434" i="3" s="1"/>
  <c r="BH3442" i="3"/>
  <c r="BW3442" i="3" s="1"/>
  <c r="BH3450" i="3"/>
  <c r="BW3450" i="3" s="1"/>
  <c r="BH3458" i="3"/>
  <c r="BW3458" i="3" s="1"/>
  <c r="BH3466" i="3"/>
  <c r="BW3466" i="3" s="1"/>
  <c r="BH3474" i="3"/>
  <c r="BW3474" i="3" s="1"/>
  <c r="BH3482" i="3"/>
  <c r="BW3482" i="3" s="1"/>
  <c r="BH3490" i="3"/>
  <c r="BW3490" i="3" s="1"/>
  <c r="BH3498" i="3"/>
  <c r="BW3498" i="3" s="1"/>
  <c r="BH3506" i="3"/>
  <c r="BW3506" i="3" s="1"/>
  <c r="BH3514" i="3"/>
  <c r="BW3514" i="3" s="1"/>
  <c r="BH3522" i="3"/>
  <c r="BW3522" i="3" s="1"/>
  <c r="BH3530" i="3"/>
  <c r="BW3530" i="3" s="1"/>
  <c r="BH3538" i="3"/>
  <c r="BW3538" i="3" s="1"/>
  <c r="BH3546" i="3"/>
  <c r="BW3546" i="3" s="1"/>
  <c r="BH3554" i="3"/>
  <c r="BW3554" i="3" s="1"/>
  <c r="BH3562" i="3"/>
  <c r="BW3562" i="3" s="1"/>
  <c r="BH3570" i="3"/>
  <c r="BW3570" i="3" s="1"/>
  <c r="BH3578" i="3"/>
  <c r="BW3578" i="3" s="1"/>
  <c r="BH3586" i="3"/>
  <c r="BW3586" i="3" s="1"/>
  <c r="BH3594" i="3"/>
  <c r="BW3594" i="3" s="1"/>
  <c r="BH3602" i="3"/>
  <c r="BW3602" i="3" s="1"/>
  <c r="BH3610" i="3"/>
  <c r="BW3610" i="3" s="1"/>
  <c r="BH3618" i="3"/>
  <c r="BW3618" i="3" s="1"/>
  <c r="BH3626" i="3"/>
  <c r="BW3626" i="3" s="1"/>
  <c r="BH3634" i="3"/>
  <c r="BW3634" i="3" s="1"/>
  <c r="BH3642" i="3"/>
  <c r="BW3642" i="3" s="1"/>
  <c r="BH3650" i="3"/>
  <c r="BW3650" i="3" s="1"/>
  <c r="BH3658" i="3"/>
  <c r="BW3658" i="3" s="1"/>
  <c r="BH3666" i="3"/>
  <c r="BW3666" i="3" s="1"/>
  <c r="BH3674" i="3"/>
  <c r="BW3674" i="3" s="1"/>
  <c r="BH3682" i="3"/>
  <c r="BW3682" i="3" s="1"/>
  <c r="BH3690" i="3"/>
  <c r="BW3690" i="3" s="1"/>
  <c r="BH3698" i="3"/>
  <c r="BW3698" i="3" s="1"/>
  <c r="BH3706" i="3"/>
  <c r="BW3706" i="3" s="1"/>
  <c r="BH3714" i="3"/>
  <c r="BW3714" i="3" s="1"/>
  <c r="BH3722" i="3"/>
  <c r="BW3722" i="3" s="1"/>
  <c r="BH3730" i="3"/>
  <c r="BW3730" i="3" s="1"/>
  <c r="BH3738" i="3"/>
  <c r="BW3738" i="3" s="1"/>
  <c r="BH3746" i="3"/>
  <c r="BW3746" i="3" s="1"/>
  <c r="BH3242" i="3"/>
  <c r="BW3242" i="3" s="1"/>
  <c r="BH3262" i="3"/>
  <c r="BW3262" i="3" s="1"/>
  <c r="BH3264" i="3"/>
  <c r="BW3264" i="3" s="1"/>
  <c r="BH3281" i="3"/>
  <c r="BW3281" i="3" s="1"/>
  <c r="BH3289" i="3"/>
  <c r="BW3289" i="3" s="1"/>
  <c r="BH3297" i="3"/>
  <c r="BW3297" i="3" s="1"/>
  <c r="BH3305" i="3"/>
  <c r="BW3305" i="3" s="1"/>
  <c r="BH3313" i="3"/>
  <c r="BW3313" i="3" s="1"/>
  <c r="BH3321" i="3"/>
  <c r="BW3321" i="3" s="1"/>
  <c r="BH3329" i="3"/>
  <c r="BW3329" i="3" s="1"/>
  <c r="BH3337" i="3"/>
  <c r="BW3337" i="3" s="1"/>
  <c r="BH3345" i="3"/>
  <c r="BW3345" i="3" s="1"/>
  <c r="BH3353" i="3"/>
  <c r="BW3353" i="3" s="1"/>
  <c r="BH3361" i="3"/>
  <c r="BW3361" i="3" s="1"/>
  <c r="BH3369" i="3"/>
  <c r="BW3369" i="3" s="1"/>
  <c r="BH3377" i="3"/>
  <c r="BW3377" i="3" s="1"/>
  <c r="BH3385" i="3"/>
  <c r="BW3385" i="3" s="1"/>
  <c r="BH3393" i="3"/>
  <c r="BW3393" i="3" s="1"/>
  <c r="BH3401" i="3"/>
  <c r="BW3401" i="3" s="1"/>
  <c r="BH3409" i="3"/>
  <c r="BW3409" i="3" s="1"/>
  <c r="BH3417" i="3"/>
  <c r="BW3417" i="3" s="1"/>
  <c r="BH3425" i="3"/>
  <c r="BW3425" i="3" s="1"/>
  <c r="BH3433" i="3"/>
  <c r="BW3433" i="3" s="1"/>
  <c r="BH3441" i="3"/>
  <c r="BW3441" i="3" s="1"/>
  <c r="BH3449" i="3"/>
  <c r="BW3449" i="3" s="1"/>
  <c r="BH3457" i="3"/>
  <c r="BW3457" i="3" s="1"/>
  <c r="BH3465" i="3"/>
  <c r="BW3465" i="3" s="1"/>
  <c r="BH3473" i="3"/>
  <c r="BW3473" i="3" s="1"/>
  <c r="BH3481" i="3"/>
  <c r="BW3481" i="3" s="1"/>
  <c r="BH3489" i="3"/>
  <c r="BW3489" i="3" s="1"/>
  <c r="BH3497" i="3"/>
  <c r="BW3497" i="3" s="1"/>
  <c r="BH3505" i="3"/>
  <c r="BW3505" i="3" s="1"/>
  <c r="BH3513" i="3"/>
  <c r="BW3513" i="3" s="1"/>
  <c r="BH3521" i="3"/>
  <c r="BW3521" i="3" s="1"/>
  <c r="BH3529" i="3"/>
  <c r="BW3529" i="3" s="1"/>
  <c r="BH3537" i="3"/>
  <c r="BW3537" i="3" s="1"/>
  <c r="BH3545" i="3"/>
  <c r="BW3545" i="3" s="1"/>
  <c r="BH3553" i="3"/>
  <c r="BW3553" i="3" s="1"/>
  <c r="BH3561" i="3"/>
  <c r="BW3561" i="3" s="1"/>
  <c r="BH3569" i="3"/>
  <c r="BW3569" i="3" s="1"/>
  <c r="BH3577" i="3"/>
  <c r="BW3577" i="3" s="1"/>
  <c r="BH3585" i="3"/>
  <c r="BW3585" i="3" s="1"/>
  <c r="BH3593" i="3"/>
  <c r="BW3593" i="3" s="1"/>
  <c r="BH3601" i="3"/>
  <c r="BW3601" i="3" s="1"/>
  <c r="BH3609" i="3"/>
  <c r="BW3609" i="3" s="1"/>
  <c r="BH3617" i="3"/>
  <c r="BW3617" i="3" s="1"/>
  <c r="BH3625" i="3"/>
  <c r="BW3625" i="3" s="1"/>
  <c r="BH3633" i="3"/>
  <c r="BW3633" i="3" s="1"/>
  <c r="BH3641" i="3"/>
  <c r="BW3641" i="3" s="1"/>
  <c r="BH3649" i="3"/>
  <c r="BW3649" i="3" s="1"/>
  <c r="BH3657" i="3"/>
  <c r="BW3657" i="3" s="1"/>
  <c r="BH3665" i="3"/>
  <c r="BW3665" i="3" s="1"/>
  <c r="BH3673" i="3"/>
  <c r="BW3673" i="3" s="1"/>
  <c r="BH3681" i="3"/>
  <c r="BW3681" i="3" s="1"/>
  <c r="BH3689" i="3"/>
  <c r="BW3689" i="3" s="1"/>
  <c r="BH3697" i="3"/>
  <c r="BW3697" i="3" s="1"/>
  <c r="BH3705" i="3"/>
  <c r="BW3705" i="3" s="1"/>
  <c r="BH3713" i="3"/>
  <c r="BW3713" i="3" s="1"/>
  <c r="BH3721" i="3"/>
  <c r="BW3721" i="3" s="1"/>
  <c r="BH3729" i="3"/>
  <c r="BW3729" i="3" s="1"/>
  <c r="BH3737" i="3"/>
  <c r="BW3737" i="3" s="1"/>
  <c r="BH3745" i="3"/>
  <c r="BW3745" i="3" s="1"/>
  <c r="BH3753" i="3"/>
  <c r="BW3753" i="3" s="1"/>
  <c r="BH3761" i="3"/>
  <c r="BW3761" i="3" s="1"/>
  <c r="BH3769" i="3"/>
  <c r="BW3769" i="3" s="1"/>
  <c r="BH3777" i="3"/>
  <c r="BW3777" i="3" s="1"/>
  <c r="BH3785" i="3"/>
  <c r="BW3785" i="3" s="1"/>
  <c r="BH3793" i="3"/>
  <c r="BW3793" i="3" s="1"/>
  <c r="BH3801" i="3"/>
  <c r="BW3801" i="3" s="1"/>
  <c r="BH3809" i="3"/>
  <c r="BW3809" i="3" s="1"/>
  <c r="BH3817" i="3"/>
  <c r="BW3817" i="3" s="1"/>
  <c r="BH3825" i="3"/>
  <c r="BW3825" i="3" s="1"/>
  <c r="BH3833" i="3"/>
  <c r="BW3833" i="3" s="1"/>
  <c r="BH3841" i="3"/>
  <c r="BW3841" i="3" s="1"/>
  <c r="BH3849" i="3"/>
  <c r="BW3849" i="3" s="1"/>
  <c r="BH3857" i="3"/>
  <c r="BW3857" i="3" s="1"/>
  <c r="BH3865" i="3"/>
  <c r="BW3865" i="3" s="1"/>
  <c r="BH3873" i="3"/>
  <c r="BW3873" i="3" s="1"/>
  <c r="BH3881" i="3"/>
  <c r="BW3881" i="3" s="1"/>
  <c r="BH3889" i="3"/>
  <c r="BW3889" i="3" s="1"/>
  <c r="BH3897" i="3"/>
  <c r="BW3897" i="3" s="1"/>
  <c r="BH3905" i="3"/>
  <c r="BW3905" i="3" s="1"/>
  <c r="BH3913" i="3"/>
  <c r="BW3913" i="3" s="1"/>
  <c r="BH3921" i="3"/>
  <c r="BW3921" i="3" s="1"/>
  <c r="BH3929" i="3"/>
  <c r="BW3929" i="3" s="1"/>
  <c r="BH3786" i="3"/>
  <c r="BW3786" i="3" s="1"/>
  <c r="BH3890" i="3"/>
  <c r="BW3890" i="3" s="1"/>
  <c r="BH3906" i="3"/>
  <c r="BW3906" i="3" s="1"/>
  <c r="BH3237" i="3"/>
  <c r="BW3237" i="3" s="1"/>
  <c r="BH3253" i="3"/>
  <c r="BW3253" i="3" s="1"/>
  <c r="BH3269" i="3"/>
  <c r="BW3269" i="3" s="1"/>
  <c r="BH3280" i="3"/>
  <c r="BW3280" i="3" s="1"/>
  <c r="BH3288" i="3"/>
  <c r="BW3288" i="3" s="1"/>
  <c r="BH3296" i="3"/>
  <c r="BW3296" i="3" s="1"/>
  <c r="BH3304" i="3"/>
  <c r="BW3304" i="3" s="1"/>
  <c r="BH3312" i="3"/>
  <c r="BW3312" i="3" s="1"/>
  <c r="BH3320" i="3"/>
  <c r="BW3320" i="3" s="1"/>
  <c r="BH3328" i="3"/>
  <c r="BW3328" i="3" s="1"/>
  <c r="BH3336" i="3"/>
  <c r="BW3336" i="3" s="1"/>
  <c r="BH3344" i="3"/>
  <c r="BW3344" i="3" s="1"/>
  <c r="BH3352" i="3"/>
  <c r="BW3352" i="3" s="1"/>
  <c r="BH3360" i="3"/>
  <c r="BW3360" i="3" s="1"/>
  <c r="BH3368" i="3"/>
  <c r="BW3368" i="3" s="1"/>
  <c r="BH3376" i="3"/>
  <c r="BW3376" i="3" s="1"/>
  <c r="BH3384" i="3"/>
  <c r="BW3384" i="3" s="1"/>
  <c r="BH3392" i="3"/>
  <c r="BW3392" i="3" s="1"/>
  <c r="BH3400" i="3"/>
  <c r="BW3400" i="3" s="1"/>
  <c r="BH3408" i="3"/>
  <c r="BW3408" i="3" s="1"/>
  <c r="BH3416" i="3"/>
  <c r="BW3416" i="3" s="1"/>
  <c r="BH3424" i="3"/>
  <c r="BW3424" i="3" s="1"/>
  <c r="BH3432" i="3"/>
  <c r="BW3432" i="3" s="1"/>
  <c r="BH3440" i="3"/>
  <c r="BW3440" i="3" s="1"/>
  <c r="BH3448" i="3"/>
  <c r="BW3448" i="3" s="1"/>
  <c r="BH3456" i="3"/>
  <c r="BW3456" i="3" s="1"/>
  <c r="BH3464" i="3"/>
  <c r="BW3464" i="3" s="1"/>
  <c r="BH3472" i="3"/>
  <c r="BW3472" i="3" s="1"/>
  <c r="BH3480" i="3"/>
  <c r="BW3480" i="3" s="1"/>
  <c r="BH3488" i="3"/>
  <c r="BW3488" i="3" s="1"/>
  <c r="BH3496" i="3"/>
  <c r="BW3496" i="3" s="1"/>
  <c r="BH3504" i="3"/>
  <c r="BW3504" i="3" s="1"/>
  <c r="BH3512" i="3"/>
  <c r="BW3512" i="3" s="1"/>
  <c r="BH3520" i="3"/>
  <c r="BW3520" i="3" s="1"/>
  <c r="BH3528" i="3"/>
  <c r="BW3528" i="3" s="1"/>
  <c r="BH3536" i="3"/>
  <c r="BW3536" i="3" s="1"/>
  <c r="BH3544" i="3"/>
  <c r="BW3544" i="3" s="1"/>
  <c r="BH3552" i="3"/>
  <c r="BW3552" i="3" s="1"/>
  <c r="BH3560" i="3"/>
  <c r="BW3560" i="3" s="1"/>
  <c r="BH3568" i="3"/>
  <c r="BW3568" i="3" s="1"/>
  <c r="BH3576" i="3"/>
  <c r="BW3576" i="3" s="1"/>
  <c r="BH3584" i="3"/>
  <c r="BW3584" i="3" s="1"/>
  <c r="BH3592" i="3"/>
  <c r="BW3592" i="3" s="1"/>
  <c r="BH3600" i="3"/>
  <c r="BW3600" i="3" s="1"/>
  <c r="BH3608" i="3"/>
  <c r="BW3608" i="3" s="1"/>
  <c r="BH3616" i="3"/>
  <c r="BW3616" i="3" s="1"/>
  <c r="BH3624" i="3"/>
  <c r="BW3624" i="3" s="1"/>
  <c r="BH3632" i="3"/>
  <c r="BW3632" i="3" s="1"/>
  <c r="BH3640" i="3"/>
  <c r="BW3640" i="3" s="1"/>
  <c r="BH3648" i="3"/>
  <c r="BW3648" i="3" s="1"/>
  <c r="BH3656" i="3"/>
  <c r="BW3656" i="3" s="1"/>
  <c r="BH3664" i="3"/>
  <c r="BW3664" i="3" s="1"/>
  <c r="BH3672" i="3"/>
  <c r="BW3672" i="3" s="1"/>
  <c r="BH3680" i="3"/>
  <c r="BW3680" i="3" s="1"/>
  <c r="BH3688" i="3"/>
  <c r="BW3688" i="3" s="1"/>
  <c r="BH3696" i="3"/>
  <c r="BW3696" i="3" s="1"/>
  <c r="BH3704" i="3"/>
  <c r="BW3704" i="3" s="1"/>
  <c r="BH3712" i="3"/>
  <c r="BW3712" i="3" s="1"/>
  <c r="BH3720" i="3"/>
  <c r="BW3720" i="3" s="1"/>
  <c r="BH3728" i="3"/>
  <c r="BW3728" i="3" s="1"/>
  <c r="BH3736" i="3"/>
  <c r="BW3736" i="3" s="1"/>
  <c r="BH3744" i="3"/>
  <c r="BW3744" i="3" s="1"/>
  <c r="BH3752" i="3"/>
  <c r="BW3752" i="3" s="1"/>
  <c r="BH3760" i="3"/>
  <c r="BW3760" i="3" s="1"/>
  <c r="BH3768" i="3"/>
  <c r="BW3768" i="3" s="1"/>
  <c r="BH3776" i="3"/>
  <c r="BW3776" i="3" s="1"/>
  <c r="BH3784" i="3"/>
  <c r="BW3784" i="3" s="1"/>
  <c r="BH3792" i="3"/>
  <c r="BW3792" i="3" s="1"/>
  <c r="BH3800" i="3"/>
  <c r="BW3800" i="3" s="1"/>
  <c r="BH3808" i="3"/>
  <c r="BW3808" i="3" s="1"/>
  <c r="BH3816" i="3"/>
  <c r="BW3816" i="3" s="1"/>
  <c r="BH3824" i="3"/>
  <c r="BW3824" i="3" s="1"/>
  <c r="BH3832" i="3"/>
  <c r="BW3832" i="3" s="1"/>
  <c r="BH3840" i="3"/>
  <c r="BW3840" i="3" s="1"/>
  <c r="BH3848" i="3"/>
  <c r="BW3848" i="3" s="1"/>
  <c r="BH3856" i="3"/>
  <c r="BW3856" i="3" s="1"/>
  <c r="BH3864" i="3"/>
  <c r="BW3864" i="3" s="1"/>
  <c r="BH3872" i="3"/>
  <c r="BW3872" i="3" s="1"/>
  <c r="BH3880" i="3"/>
  <c r="BW3880" i="3" s="1"/>
  <c r="BH3888" i="3"/>
  <c r="BW3888" i="3" s="1"/>
  <c r="BH3896" i="3"/>
  <c r="BW3896" i="3" s="1"/>
  <c r="BH3904" i="3"/>
  <c r="BW3904" i="3" s="1"/>
  <c r="BH3912" i="3"/>
  <c r="BW3912" i="3" s="1"/>
  <c r="BH3920" i="3"/>
  <c r="BW3920" i="3" s="1"/>
  <c r="BH3928" i="3"/>
  <c r="BW3928" i="3" s="1"/>
  <c r="BH3770" i="3"/>
  <c r="BW3770" i="3" s="1"/>
  <c r="BH3826" i="3"/>
  <c r="BW3826" i="3" s="1"/>
  <c r="BH3834" i="3"/>
  <c r="BW3834" i="3" s="1"/>
  <c r="BH3874" i="3"/>
  <c r="BW3874" i="3" s="1"/>
  <c r="BH3882" i="3"/>
  <c r="BW3882" i="3" s="1"/>
  <c r="BH3250" i="3"/>
  <c r="BW3250" i="3" s="1"/>
  <c r="BH3258" i="3"/>
  <c r="BW3258" i="3" s="1"/>
  <c r="BH3267" i="3"/>
  <c r="BW3267" i="3" s="1"/>
  <c r="BH3274" i="3"/>
  <c r="BW3274" i="3" s="1"/>
  <c r="BH3279" i="3"/>
  <c r="BW3279" i="3" s="1"/>
  <c r="BH3287" i="3"/>
  <c r="BW3287" i="3" s="1"/>
  <c r="BH3295" i="3"/>
  <c r="BW3295" i="3" s="1"/>
  <c r="BH3303" i="3"/>
  <c r="BW3303" i="3" s="1"/>
  <c r="BH3311" i="3"/>
  <c r="BW3311" i="3" s="1"/>
  <c r="BH3319" i="3"/>
  <c r="BW3319" i="3" s="1"/>
  <c r="BH3327" i="3"/>
  <c r="BW3327" i="3" s="1"/>
  <c r="BH3335" i="3"/>
  <c r="BW3335" i="3" s="1"/>
  <c r="BH3343" i="3"/>
  <c r="BW3343" i="3" s="1"/>
  <c r="BH3351" i="3"/>
  <c r="BW3351" i="3" s="1"/>
  <c r="BH3359" i="3"/>
  <c r="BW3359" i="3" s="1"/>
  <c r="BH3367" i="3"/>
  <c r="BW3367" i="3" s="1"/>
  <c r="BH3375" i="3"/>
  <c r="BW3375" i="3" s="1"/>
  <c r="BH3383" i="3"/>
  <c r="BW3383" i="3" s="1"/>
  <c r="BH3391" i="3"/>
  <c r="BW3391" i="3" s="1"/>
  <c r="BH3399" i="3"/>
  <c r="BW3399" i="3" s="1"/>
  <c r="BH3407" i="3"/>
  <c r="BW3407" i="3" s="1"/>
  <c r="BH3415" i="3"/>
  <c r="BW3415" i="3" s="1"/>
  <c r="BH3423" i="3"/>
  <c r="BW3423" i="3" s="1"/>
  <c r="BH3431" i="3"/>
  <c r="BW3431" i="3" s="1"/>
  <c r="BH3439" i="3"/>
  <c r="BW3439" i="3" s="1"/>
  <c r="BH3447" i="3"/>
  <c r="BW3447" i="3" s="1"/>
  <c r="BH3455" i="3"/>
  <c r="BW3455" i="3" s="1"/>
  <c r="BH3463" i="3"/>
  <c r="BW3463" i="3" s="1"/>
  <c r="BH3471" i="3"/>
  <c r="BW3471" i="3" s="1"/>
  <c r="BH3479" i="3"/>
  <c r="BW3479" i="3" s="1"/>
  <c r="BH3487" i="3"/>
  <c r="BW3487" i="3" s="1"/>
  <c r="BH3495" i="3"/>
  <c r="BW3495" i="3" s="1"/>
  <c r="BH3503" i="3"/>
  <c r="BW3503" i="3" s="1"/>
  <c r="BH3511" i="3"/>
  <c r="BW3511" i="3" s="1"/>
  <c r="BH3519" i="3"/>
  <c r="BW3519" i="3" s="1"/>
  <c r="BH3527" i="3"/>
  <c r="BW3527" i="3" s="1"/>
  <c r="BH3535" i="3"/>
  <c r="BW3535" i="3" s="1"/>
  <c r="BH3543" i="3"/>
  <c r="BW3543" i="3" s="1"/>
  <c r="BH3551" i="3"/>
  <c r="BW3551" i="3" s="1"/>
  <c r="BH3559" i="3"/>
  <c r="BW3559" i="3" s="1"/>
  <c r="BH3567" i="3"/>
  <c r="BW3567" i="3" s="1"/>
  <c r="BH3575" i="3"/>
  <c r="BW3575" i="3" s="1"/>
  <c r="BH3583" i="3"/>
  <c r="BW3583" i="3" s="1"/>
  <c r="BH3591" i="3"/>
  <c r="BW3591" i="3" s="1"/>
  <c r="BH3599" i="3"/>
  <c r="BW3599" i="3" s="1"/>
  <c r="BH3607" i="3"/>
  <c r="BW3607" i="3" s="1"/>
  <c r="BH3615" i="3"/>
  <c r="BW3615" i="3" s="1"/>
  <c r="BH3623" i="3"/>
  <c r="BW3623" i="3" s="1"/>
  <c r="BH3631" i="3"/>
  <c r="BW3631" i="3" s="1"/>
  <c r="BH3639" i="3"/>
  <c r="BW3639" i="3" s="1"/>
  <c r="BH3647" i="3"/>
  <c r="BW3647" i="3" s="1"/>
  <c r="BH3655" i="3"/>
  <c r="BW3655" i="3" s="1"/>
  <c r="BH3663" i="3"/>
  <c r="BW3663" i="3" s="1"/>
  <c r="BH3671" i="3"/>
  <c r="BW3671" i="3" s="1"/>
  <c r="BH3679" i="3"/>
  <c r="BW3679" i="3" s="1"/>
  <c r="BH3687" i="3"/>
  <c r="BW3687" i="3" s="1"/>
  <c r="BH3695" i="3"/>
  <c r="BW3695" i="3" s="1"/>
  <c r="BH3703" i="3"/>
  <c r="BW3703" i="3" s="1"/>
  <c r="BH3711" i="3"/>
  <c r="BW3711" i="3" s="1"/>
  <c r="BH3719" i="3"/>
  <c r="BW3719" i="3" s="1"/>
  <c r="BH3727" i="3"/>
  <c r="BW3727" i="3" s="1"/>
  <c r="BH3735" i="3"/>
  <c r="BW3735" i="3" s="1"/>
  <c r="BH3743" i="3"/>
  <c r="BW3743" i="3" s="1"/>
  <c r="BH3751" i="3"/>
  <c r="BW3751" i="3" s="1"/>
  <c r="BH3759" i="3"/>
  <c r="BW3759" i="3" s="1"/>
  <c r="BH3767" i="3"/>
  <c r="BW3767" i="3" s="1"/>
  <c r="BH3775" i="3"/>
  <c r="BW3775" i="3" s="1"/>
  <c r="BH3783" i="3"/>
  <c r="BW3783" i="3" s="1"/>
  <c r="BH3791" i="3"/>
  <c r="BW3791" i="3" s="1"/>
  <c r="BH3799" i="3"/>
  <c r="BW3799" i="3" s="1"/>
  <c r="BH3807" i="3"/>
  <c r="BW3807" i="3" s="1"/>
  <c r="BH3815" i="3"/>
  <c r="BW3815" i="3" s="1"/>
  <c r="BH3823" i="3"/>
  <c r="BW3823" i="3" s="1"/>
  <c r="BH3831" i="3"/>
  <c r="BW3831" i="3" s="1"/>
  <c r="BH3839" i="3"/>
  <c r="BW3839" i="3" s="1"/>
  <c r="BH3847" i="3"/>
  <c r="BW3847" i="3" s="1"/>
  <c r="BH3855" i="3"/>
  <c r="BW3855" i="3" s="1"/>
  <c r="BH3863" i="3"/>
  <c r="BW3863" i="3" s="1"/>
  <c r="BH3871" i="3"/>
  <c r="BW3871" i="3" s="1"/>
  <c r="BH3879" i="3"/>
  <c r="BW3879" i="3" s="1"/>
  <c r="BH3887" i="3"/>
  <c r="BW3887" i="3" s="1"/>
  <c r="BH3895" i="3"/>
  <c r="BW3895" i="3" s="1"/>
  <c r="BH3903" i="3"/>
  <c r="BW3903" i="3" s="1"/>
  <c r="BH3911" i="3"/>
  <c r="BW3911" i="3" s="1"/>
  <c r="BH3919" i="3"/>
  <c r="BW3919" i="3" s="1"/>
  <c r="BH3927" i="3"/>
  <c r="BW3927" i="3" s="1"/>
  <c r="BH3762" i="3"/>
  <c r="BW3762" i="3" s="1"/>
  <c r="BH3778" i="3"/>
  <c r="BW3778" i="3" s="1"/>
  <c r="BH3898" i="3"/>
  <c r="BW3898" i="3" s="1"/>
  <c r="BH3922" i="3"/>
  <c r="BW3922" i="3" s="1"/>
  <c r="BH3930" i="3"/>
  <c r="BW3930" i="3" s="1"/>
  <c r="BH3229" i="3"/>
  <c r="BW3229" i="3" s="1"/>
  <c r="BH3245" i="3"/>
  <c r="BW3245" i="3" s="1"/>
  <c r="BH3265" i="3"/>
  <c r="BW3265" i="3" s="1"/>
  <c r="BH3278" i="3"/>
  <c r="BW3278" i="3" s="1"/>
  <c r="BH3286" i="3"/>
  <c r="BW3286" i="3" s="1"/>
  <c r="BH3294" i="3"/>
  <c r="BW3294" i="3" s="1"/>
  <c r="BH3302" i="3"/>
  <c r="BW3302" i="3" s="1"/>
  <c r="BH3310" i="3"/>
  <c r="BW3310" i="3" s="1"/>
  <c r="BH3318" i="3"/>
  <c r="BW3318" i="3" s="1"/>
  <c r="BH3326" i="3"/>
  <c r="BW3326" i="3" s="1"/>
  <c r="BH3334" i="3"/>
  <c r="BW3334" i="3" s="1"/>
  <c r="BH3342" i="3"/>
  <c r="BW3342" i="3" s="1"/>
  <c r="BH3350" i="3"/>
  <c r="BW3350" i="3" s="1"/>
  <c r="BH3358" i="3"/>
  <c r="BW3358" i="3" s="1"/>
  <c r="BH3366" i="3"/>
  <c r="BW3366" i="3" s="1"/>
  <c r="BH3374" i="3"/>
  <c r="BW3374" i="3" s="1"/>
  <c r="BH3382" i="3"/>
  <c r="BW3382" i="3" s="1"/>
  <c r="BH3390" i="3"/>
  <c r="BW3390" i="3" s="1"/>
  <c r="BH3398" i="3"/>
  <c r="BW3398" i="3" s="1"/>
  <c r="BH3406" i="3"/>
  <c r="BW3406" i="3" s="1"/>
  <c r="BH3414" i="3"/>
  <c r="BW3414" i="3" s="1"/>
  <c r="BH3422" i="3"/>
  <c r="BW3422" i="3" s="1"/>
  <c r="BH3430" i="3"/>
  <c r="BW3430" i="3" s="1"/>
  <c r="BH3438" i="3"/>
  <c r="BW3438" i="3" s="1"/>
  <c r="BH3446" i="3"/>
  <c r="BW3446" i="3" s="1"/>
  <c r="BH3454" i="3"/>
  <c r="BW3454" i="3" s="1"/>
  <c r="BH3462" i="3"/>
  <c r="BW3462" i="3" s="1"/>
  <c r="BH3470" i="3"/>
  <c r="BW3470" i="3" s="1"/>
  <c r="BH3478" i="3"/>
  <c r="BW3478" i="3" s="1"/>
  <c r="BH3486" i="3"/>
  <c r="BW3486" i="3" s="1"/>
  <c r="BH3494" i="3"/>
  <c r="BW3494" i="3" s="1"/>
  <c r="BH3502" i="3"/>
  <c r="BW3502" i="3" s="1"/>
  <c r="BH3510" i="3"/>
  <c r="BW3510" i="3" s="1"/>
  <c r="BH3518" i="3"/>
  <c r="BW3518" i="3" s="1"/>
  <c r="BH3526" i="3"/>
  <c r="BW3526" i="3" s="1"/>
  <c r="BH3534" i="3"/>
  <c r="BW3534" i="3" s="1"/>
  <c r="BH3542" i="3"/>
  <c r="BW3542" i="3" s="1"/>
  <c r="BH3550" i="3"/>
  <c r="BW3550" i="3" s="1"/>
  <c r="BH3558" i="3"/>
  <c r="BW3558" i="3" s="1"/>
  <c r="BH3566" i="3"/>
  <c r="BW3566" i="3" s="1"/>
  <c r="BH3574" i="3"/>
  <c r="BW3574" i="3" s="1"/>
  <c r="BH3582" i="3"/>
  <c r="BW3582" i="3" s="1"/>
  <c r="BH3590" i="3"/>
  <c r="BW3590" i="3" s="1"/>
  <c r="BH3598" i="3"/>
  <c r="BW3598" i="3" s="1"/>
  <c r="BH3606" i="3"/>
  <c r="BW3606" i="3" s="1"/>
  <c r="BH3614" i="3"/>
  <c r="BW3614" i="3" s="1"/>
  <c r="BH3622" i="3"/>
  <c r="BW3622" i="3" s="1"/>
  <c r="BH3630" i="3"/>
  <c r="BW3630" i="3" s="1"/>
  <c r="BH3638" i="3"/>
  <c r="BW3638" i="3" s="1"/>
  <c r="BH3646" i="3"/>
  <c r="BW3646" i="3" s="1"/>
  <c r="BH3654" i="3"/>
  <c r="BW3654" i="3" s="1"/>
  <c r="BH3662" i="3"/>
  <c r="BW3662" i="3" s="1"/>
  <c r="BH3670" i="3"/>
  <c r="BW3670" i="3" s="1"/>
  <c r="BH3678" i="3"/>
  <c r="BW3678" i="3" s="1"/>
  <c r="BH3686" i="3"/>
  <c r="BW3686" i="3" s="1"/>
  <c r="BH3694" i="3"/>
  <c r="BW3694" i="3" s="1"/>
  <c r="BH3702" i="3"/>
  <c r="BW3702" i="3" s="1"/>
  <c r="BH3710" i="3"/>
  <c r="BW3710" i="3" s="1"/>
  <c r="BH3718" i="3"/>
  <c r="BW3718" i="3" s="1"/>
  <c r="BH3726" i="3"/>
  <c r="BW3726" i="3" s="1"/>
  <c r="BH3734" i="3"/>
  <c r="BW3734" i="3" s="1"/>
  <c r="BH3742" i="3"/>
  <c r="BW3742" i="3" s="1"/>
  <c r="BH3750" i="3"/>
  <c r="BW3750" i="3" s="1"/>
  <c r="BH3758" i="3"/>
  <c r="BW3758" i="3" s="1"/>
  <c r="BH3766" i="3"/>
  <c r="BW3766" i="3" s="1"/>
  <c r="BH3774" i="3"/>
  <c r="BW3774" i="3" s="1"/>
  <c r="BH3782" i="3"/>
  <c r="BW3782" i="3" s="1"/>
  <c r="BH3790" i="3"/>
  <c r="BW3790" i="3" s="1"/>
  <c r="BH3798" i="3"/>
  <c r="BW3798" i="3" s="1"/>
  <c r="BH3806" i="3"/>
  <c r="BW3806" i="3" s="1"/>
  <c r="BH3814" i="3"/>
  <c r="BW3814" i="3" s="1"/>
  <c r="BH3822" i="3"/>
  <c r="BW3822" i="3" s="1"/>
  <c r="BH3830" i="3"/>
  <c r="BW3830" i="3" s="1"/>
  <c r="BH3838" i="3"/>
  <c r="BW3838" i="3" s="1"/>
  <c r="BH3846" i="3"/>
  <c r="BW3846" i="3" s="1"/>
  <c r="BH3854" i="3"/>
  <c r="BW3854" i="3" s="1"/>
  <c r="BH3862" i="3"/>
  <c r="BW3862" i="3" s="1"/>
  <c r="BH3870" i="3"/>
  <c r="BW3870" i="3" s="1"/>
  <c r="BH3878" i="3"/>
  <c r="BW3878" i="3" s="1"/>
  <c r="BH3886" i="3"/>
  <c r="BW3886" i="3" s="1"/>
  <c r="BH3894" i="3"/>
  <c r="BW3894" i="3" s="1"/>
  <c r="BH3902" i="3"/>
  <c r="BW3902" i="3" s="1"/>
  <c r="BH3910" i="3"/>
  <c r="BW3910" i="3" s="1"/>
  <c r="BH3918" i="3"/>
  <c r="BW3918" i="3" s="1"/>
  <c r="BH3926" i="3"/>
  <c r="BW3926" i="3" s="1"/>
  <c r="BH3249" i="3"/>
  <c r="BW3249" i="3" s="1"/>
  <c r="BH3254" i="3"/>
  <c r="BW3254" i="3" s="1"/>
  <c r="BH3256" i="3"/>
  <c r="BW3256" i="3" s="1"/>
  <c r="BH3270" i="3"/>
  <c r="BW3270" i="3" s="1"/>
  <c r="BH3272" i="3"/>
  <c r="BW3272" i="3" s="1"/>
  <c r="BH3285" i="3"/>
  <c r="BW3285" i="3" s="1"/>
  <c r="BH3293" i="3"/>
  <c r="BW3293" i="3" s="1"/>
  <c r="BH3301" i="3"/>
  <c r="BW3301" i="3" s="1"/>
  <c r="BH3309" i="3"/>
  <c r="BW3309" i="3" s="1"/>
  <c r="BH3317" i="3"/>
  <c r="BW3317" i="3" s="1"/>
  <c r="BH3325" i="3"/>
  <c r="BW3325" i="3" s="1"/>
  <c r="BH3333" i="3"/>
  <c r="BW3333" i="3" s="1"/>
  <c r="BH3341" i="3"/>
  <c r="BW3341" i="3" s="1"/>
  <c r="BH3349" i="3"/>
  <c r="BW3349" i="3" s="1"/>
  <c r="BH3357" i="3"/>
  <c r="BW3357" i="3" s="1"/>
  <c r="BH3365" i="3"/>
  <c r="BW3365" i="3" s="1"/>
  <c r="BH3373" i="3"/>
  <c r="BW3373" i="3" s="1"/>
  <c r="BH3381" i="3"/>
  <c r="BW3381" i="3" s="1"/>
  <c r="BH3389" i="3"/>
  <c r="BW3389" i="3" s="1"/>
  <c r="BH3397" i="3"/>
  <c r="BW3397" i="3" s="1"/>
  <c r="BH3405" i="3"/>
  <c r="BW3405" i="3" s="1"/>
  <c r="BH3413" i="3"/>
  <c r="BW3413" i="3" s="1"/>
  <c r="BH3421" i="3"/>
  <c r="BW3421" i="3" s="1"/>
  <c r="BH3429" i="3"/>
  <c r="BW3429" i="3" s="1"/>
  <c r="BH3437" i="3"/>
  <c r="BW3437" i="3" s="1"/>
  <c r="BH3445" i="3"/>
  <c r="BW3445" i="3" s="1"/>
  <c r="BH3453" i="3"/>
  <c r="BW3453" i="3" s="1"/>
  <c r="BH3461" i="3"/>
  <c r="BW3461" i="3" s="1"/>
  <c r="BH3469" i="3"/>
  <c r="BW3469" i="3" s="1"/>
  <c r="BH3477" i="3"/>
  <c r="BW3477" i="3" s="1"/>
  <c r="BH3485" i="3"/>
  <c r="BW3485" i="3" s="1"/>
  <c r="BH3493" i="3"/>
  <c r="BW3493" i="3" s="1"/>
  <c r="BH3501" i="3"/>
  <c r="BW3501" i="3" s="1"/>
  <c r="BH3509" i="3"/>
  <c r="BW3509" i="3" s="1"/>
  <c r="BH3517" i="3"/>
  <c r="BW3517" i="3" s="1"/>
  <c r="BH3525" i="3"/>
  <c r="BW3525" i="3" s="1"/>
  <c r="BH3533" i="3"/>
  <c r="BW3533" i="3" s="1"/>
  <c r="BH3541" i="3"/>
  <c r="BW3541" i="3" s="1"/>
  <c r="BH3549" i="3"/>
  <c r="BW3549" i="3" s="1"/>
  <c r="BH3557" i="3"/>
  <c r="BW3557" i="3" s="1"/>
  <c r="BH3565" i="3"/>
  <c r="BW3565" i="3" s="1"/>
  <c r="BH3573" i="3"/>
  <c r="BW3573" i="3" s="1"/>
  <c r="BH3581" i="3"/>
  <c r="BW3581" i="3" s="1"/>
  <c r="BH3589" i="3"/>
  <c r="BW3589" i="3" s="1"/>
  <c r="BH3597" i="3"/>
  <c r="BW3597" i="3" s="1"/>
  <c r="BH3605" i="3"/>
  <c r="BW3605" i="3" s="1"/>
  <c r="BH3613" i="3"/>
  <c r="BW3613" i="3" s="1"/>
  <c r="BH3621" i="3"/>
  <c r="BW3621" i="3" s="1"/>
  <c r="BH3629" i="3"/>
  <c r="BW3629" i="3" s="1"/>
  <c r="BH3637" i="3"/>
  <c r="BW3637" i="3" s="1"/>
  <c r="BH3645" i="3"/>
  <c r="BW3645" i="3" s="1"/>
  <c r="BH3653" i="3"/>
  <c r="BW3653" i="3" s="1"/>
  <c r="BH3661" i="3"/>
  <c r="BW3661" i="3" s="1"/>
  <c r="BH3669" i="3"/>
  <c r="BW3669" i="3" s="1"/>
  <c r="BH3677" i="3"/>
  <c r="BW3677" i="3" s="1"/>
  <c r="BH3685" i="3"/>
  <c r="BW3685" i="3" s="1"/>
  <c r="BH3693" i="3"/>
  <c r="BW3693" i="3" s="1"/>
  <c r="BH3701" i="3"/>
  <c r="BW3701" i="3" s="1"/>
  <c r="BH3709" i="3"/>
  <c r="BW3709" i="3" s="1"/>
  <c r="BH3717" i="3"/>
  <c r="BW3717" i="3" s="1"/>
  <c r="BH3725" i="3"/>
  <c r="BW3725" i="3" s="1"/>
  <c r="BH3733" i="3"/>
  <c r="BW3733" i="3" s="1"/>
  <c r="BH3741" i="3"/>
  <c r="BW3741" i="3" s="1"/>
  <c r="BH3749" i="3"/>
  <c r="BW3749" i="3" s="1"/>
  <c r="BH3757" i="3"/>
  <c r="BW3757" i="3" s="1"/>
  <c r="BH3765" i="3"/>
  <c r="BW3765" i="3" s="1"/>
  <c r="BH3773" i="3"/>
  <c r="BW3773" i="3" s="1"/>
  <c r="BH3781" i="3"/>
  <c r="BW3781" i="3" s="1"/>
  <c r="BH3789" i="3"/>
  <c r="BW3789" i="3" s="1"/>
  <c r="BH3797" i="3"/>
  <c r="BW3797" i="3" s="1"/>
  <c r="BH3805" i="3"/>
  <c r="BW3805" i="3" s="1"/>
  <c r="BH3813" i="3"/>
  <c r="BW3813" i="3" s="1"/>
  <c r="BH3821" i="3"/>
  <c r="BW3821" i="3" s="1"/>
  <c r="BH3829" i="3"/>
  <c r="BW3829" i="3" s="1"/>
  <c r="BH3837" i="3"/>
  <c r="BW3837" i="3" s="1"/>
  <c r="BH3845" i="3"/>
  <c r="BW3845" i="3" s="1"/>
  <c r="BH3853" i="3"/>
  <c r="BW3853" i="3" s="1"/>
  <c r="BH3861" i="3"/>
  <c r="BW3861" i="3" s="1"/>
  <c r="BH3869" i="3"/>
  <c r="BW3869" i="3" s="1"/>
  <c r="BH3877" i="3"/>
  <c r="BW3877" i="3" s="1"/>
  <c r="BH3885" i="3"/>
  <c r="BW3885" i="3" s="1"/>
  <c r="BH3893" i="3"/>
  <c r="BW3893" i="3" s="1"/>
  <c r="BH3901" i="3"/>
  <c r="BW3901" i="3" s="1"/>
  <c r="BH3909" i="3"/>
  <c r="BW3909" i="3" s="1"/>
  <c r="BH3917" i="3"/>
  <c r="BW3917" i="3" s="1"/>
  <c r="BH3925" i="3"/>
  <c r="BW3925" i="3" s="1"/>
  <c r="BH3933" i="3"/>
  <c r="BW3933" i="3" s="1"/>
  <c r="BH3794" i="3"/>
  <c r="BW3794" i="3" s="1"/>
  <c r="BH3802" i="3"/>
  <c r="BW3802" i="3" s="1"/>
  <c r="BH3842" i="3"/>
  <c r="BW3842" i="3" s="1"/>
  <c r="BH3858" i="3"/>
  <c r="BW3858" i="3" s="1"/>
  <c r="BH3866" i="3"/>
  <c r="BW3866" i="3" s="1"/>
  <c r="BH3261" i="3"/>
  <c r="BW3261" i="3" s="1"/>
  <c r="BH3277" i="3"/>
  <c r="BW3277" i="3" s="1"/>
  <c r="BH3284" i="3"/>
  <c r="BW3284" i="3" s="1"/>
  <c r="BH3292" i="3"/>
  <c r="BW3292" i="3" s="1"/>
  <c r="BH3300" i="3"/>
  <c r="BW3300" i="3" s="1"/>
  <c r="BH3308" i="3"/>
  <c r="BW3308" i="3" s="1"/>
  <c r="BH3316" i="3"/>
  <c r="BW3316" i="3" s="1"/>
  <c r="BH3324" i="3"/>
  <c r="BW3324" i="3" s="1"/>
  <c r="BH3332" i="3"/>
  <c r="BW3332" i="3" s="1"/>
  <c r="BH3340" i="3"/>
  <c r="BW3340" i="3" s="1"/>
  <c r="BH3348" i="3"/>
  <c r="BW3348" i="3" s="1"/>
  <c r="BH3356" i="3"/>
  <c r="BW3356" i="3" s="1"/>
  <c r="BH3364" i="3"/>
  <c r="BW3364" i="3" s="1"/>
  <c r="BH3372" i="3"/>
  <c r="BW3372" i="3" s="1"/>
  <c r="BH3380" i="3"/>
  <c r="BW3380" i="3" s="1"/>
  <c r="BH3388" i="3"/>
  <c r="BW3388" i="3" s="1"/>
  <c r="BH3396" i="3"/>
  <c r="BW3396" i="3" s="1"/>
  <c r="BH3404" i="3"/>
  <c r="BW3404" i="3" s="1"/>
  <c r="BH3412" i="3"/>
  <c r="BW3412" i="3" s="1"/>
  <c r="BH3420" i="3"/>
  <c r="BW3420" i="3" s="1"/>
  <c r="BH3428" i="3"/>
  <c r="BW3428" i="3" s="1"/>
  <c r="BH3436" i="3"/>
  <c r="BW3436" i="3" s="1"/>
  <c r="BH3444" i="3"/>
  <c r="BW3444" i="3" s="1"/>
  <c r="BH3452" i="3"/>
  <c r="BW3452" i="3" s="1"/>
  <c r="BH3460" i="3"/>
  <c r="BW3460" i="3" s="1"/>
  <c r="BH3468" i="3"/>
  <c r="BW3468" i="3" s="1"/>
  <c r="BH3476" i="3"/>
  <c r="BW3476" i="3" s="1"/>
  <c r="BH3484" i="3"/>
  <c r="BW3484" i="3" s="1"/>
  <c r="BH3492" i="3"/>
  <c r="BW3492" i="3" s="1"/>
  <c r="BH3500" i="3"/>
  <c r="BW3500" i="3" s="1"/>
  <c r="BH3508" i="3"/>
  <c r="BW3508" i="3" s="1"/>
  <c r="BH3516" i="3"/>
  <c r="BW3516" i="3" s="1"/>
  <c r="BH3524" i="3"/>
  <c r="BW3524" i="3" s="1"/>
  <c r="BH3532" i="3"/>
  <c r="BW3532" i="3" s="1"/>
  <c r="BH3540" i="3"/>
  <c r="BW3540" i="3" s="1"/>
  <c r="BH3548" i="3"/>
  <c r="BW3548" i="3" s="1"/>
  <c r="BH3556" i="3"/>
  <c r="BW3556" i="3" s="1"/>
  <c r="BH3564" i="3"/>
  <c r="BW3564" i="3" s="1"/>
  <c r="BH3572" i="3"/>
  <c r="BW3572" i="3" s="1"/>
  <c r="BH3580" i="3"/>
  <c r="BW3580" i="3" s="1"/>
  <c r="BH3588" i="3"/>
  <c r="BW3588" i="3" s="1"/>
  <c r="BH3596" i="3"/>
  <c r="BW3596" i="3" s="1"/>
  <c r="BH3604" i="3"/>
  <c r="BW3604" i="3" s="1"/>
  <c r="BH3612" i="3"/>
  <c r="BW3612" i="3" s="1"/>
  <c r="BH3620" i="3"/>
  <c r="BW3620" i="3" s="1"/>
  <c r="BH3628" i="3"/>
  <c r="BW3628" i="3" s="1"/>
  <c r="BH3636" i="3"/>
  <c r="BW3636" i="3" s="1"/>
  <c r="BH3644" i="3"/>
  <c r="BW3644" i="3" s="1"/>
  <c r="BH3652" i="3"/>
  <c r="BW3652" i="3" s="1"/>
  <c r="BH3660" i="3"/>
  <c r="BW3660" i="3" s="1"/>
  <c r="BH3668" i="3"/>
  <c r="BW3668" i="3" s="1"/>
  <c r="BH3676" i="3"/>
  <c r="BW3676" i="3" s="1"/>
  <c r="BH3684" i="3"/>
  <c r="BW3684" i="3" s="1"/>
  <c r="BH3692" i="3"/>
  <c r="BW3692" i="3" s="1"/>
  <c r="BH3700" i="3"/>
  <c r="BW3700" i="3" s="1"/>
  <c r="BH3708" i="3"/>
  <c r="BW3708" i="3" s="1"/>
  <c r="BH3716" i="3"/>
  <c r="BW3716" i="3" s="1"/>
  <c r="BH3724" i="3"/>
  <c r="BW3724" i="3" s="1"/>
  <c r="BH3732" i="3"/>
  <c r="BW3732" i="3" s="1"/>
  <c r="BH3740" i="3"/>
  <c r="BW3740" i="3" s="1"/>
  <c r="BH3748" i="3"/>
  <c r="BW3748" i="3" s="1"/>
  <c r="BH3756" i="3"/>
  <c r="BW3756" i="3" s="1"/>
  <c r="BH3764" i="3"/>
  <c r="BW3764" i="3" s="1"/>
  <c r="BH3772" i="3"/>
  <c r="BW3772" i="3" s="1"/>
  <c r="BH3780" i="3"/>
  <c r="BW3780" i="3" s="1"/>
  <c r="BH3788" i="3"/>
  <c r="BW3788" i="3" s="1"/>
  <c r="BH3796" i="3"/>
  <c r="BW3796" i="3" s="1"/>
  <c r="BH3804" i="3"/>
  <c r="BW3804" i="3" s="1"/>
  <c r="BH3812" i="3"/>
  <c r="BW3812" i="3" s="1"/>
  <c r="BH3820" i="3"/>
  <c r="BW3820" i="3" s="1"/>
  <c r="BH3828" i="3"/>
  <c r="BW3828" i="3" s="1"/>
  <c r="BH3836" i="3"/>
  <c r="BW3836" i="3" s="1"/>
  <c r="BH3844" i="3"/>
  <c r="BW3844" i="3" s="1"/>
  <c r="BH3852" i="3"/>
  <c r="BW3852" i="3" s="1"/>
  <c r="BH3860" i="3"/>
  <c r="BW3860" i="3" s="1"/>
  <c r="BH3868" i="3"/>
  <c r="BW3868" i="3" s="1"/>
  <c r="BH3876" i="3"/>
  <c r="BW3876" i="3" s="1"/>
  <c r="BH3884" i="3"/>
  <c r="BW3884" i="3" s="1"/>
  <c r="BH3892" i="3"/>
  <c r="BW3892" i="3" s="1"/>
  <c r="BH3900" i="3"/>
  <c r="BW3900" i="3" s="1"/>
  <c r="BH3908" i="3"/>
  <c r="BW3908" i="3" s="1"/>
  <c r="BH3916" i="3"/>
  <c r="BW3916" i="3" s="1"/>
  <c r="BH3924" i="3"/>
  <c r="BW3924" i="3" s="1"/>
  <c r="BH3932" i="3"/>
  <c r="BW3932" i="3" s="1"/>
  <c r="BH3754" i="3"/>
  <c r="BW3754" i="3" s="1"/>
  <c r="BH3810" i="3"/>
  <c r="BW3810" i="3" s="1"/>
  <c r="BH3818" i="3"/>
  <c r="BW3818" i="3" s="1"/>
  <c r="BH3850" i="3"/>
  <c r="BW3850" i="3" s="1"/>
  <c r="BH3914" i="3"/>
  <c r="BW3914" i="3" s="1"/>
  <c r="BH3259" i="3"/>
  <c r="BW3259" i="3" s="1"/>
  <c r="BH3266" i="3"/>
  <c r="BW3266" i="3" s="1"/>
  <c r="BH3275" i="3"/>
  <c r="BW3275" i="3" s="1"/>
  <c r="BH3283" i="3"/>
  <c r="BW3283" i="3" s="1"/>
  <c r="BH3291" i="3"/>
  <c r="BW3291" i="3" s="1"/>
  <c r="BH3299" i="3"/>
  <c r="BW3299" i="3" s="1"/>
  <c r="BH3307" i="3"/>
  <c r="BW3307" i="3" s="1"/>
  <c r="BH3315" i="3"/>
  <c r="BW3315" i="3" s="1"/>
  <c r="BH3323" i="3"/>
  <c r="BW3323" i="3" s="1"/>
  <c r="BH3331" i="3"/>
  <c r="BW3331" i="3" s="1"/>
  <c r="BH3339" i="3"/>
  <c r="BW3339" i="3" s="1"/>
  <c r="BH3347" i="3"/>
  <c r="BW3347" i="3" s="1"/>
  <c r="BH3355" i="3"/>
  <c r="BW3355" i="3" s="1"/>
  <c r="BH3363" i="3"/>
  <c r="BW3363" i="3" s="1"/>
  <c r="BH3371" i="3"/>
  <c r="BW3371" i="3" s="1"/>
  <c r="BH3379" i="3"/>
  <c r="BW3379" i="3" s="1"/>
  <c r="BH3387" i="3"/>
  <c r="BW3387" i="3" s="1"/>
  <c r="BH3395" i="3"/>
  <c r="BW3395" i="3" s="1"/>
  <c r="BH3403" i="3"/>
  <c r="BW3403" i="3" s="1"/>
  <c r="BH3411" i="3"/>
  <c r="BW3411" i="3" s="1"/>
  <c r="BH3419" i="3"/>
  <c r="BW3419" i="3" s="1"/>
  <c r="BH3427" i="3"/>
  <c r="BW3427" i="3" s="1"/>
  <c r="BH3435" i="3"/>
  <c r="BW3435" i="3" s="1"/>
  <c r="BH3443" i="3"/>
  <c r="BW3443" i="3" s="1"/>
  <c r="BH3451" i="3"/>
  <c r="BW3451" i="3" s="1"/>
  <c r="BH3459" i="3"/>
  <c r="BW3459" i="3" s="1"/>
  <c r="BH3467" i="3"/>
  <c r="BW3467" i="3" s="1"/>
  <c r="BH3475" i="3"/>
  <c r="BW3475" i="3" s="1"/>
  <c r="BH3483" i="3"/>
  <c r="BW3483" i="3" s="1"/>
  <c r="BH3491" i="3"/>
  <c r="BW3491" i="3" s="1"/>
  <c r="BH3499" i="3"/>
  <c r="BW3499" i="3" s="1"/>
  <c r="BH3507" i="3"/>
  <c r="BW3507" i="3" s="1"/>
  <c r="BH3515" i="3"/>
  <c r="BW3515" i="3" s="1"/>
  <c r="BH3523" i="3"/>
  <c r="BW3523" i="3" s="1"/>
  <c r="BH3531" i="3"/>
  <c r="BW3531" i="3" s="1"/>
  <c r="BH3539" i="3"/>
  <c r="BW3539" i="3" s="1"/>
  <c r="BH3547" i="3"/>
  <c r="BW3547" i="3" s="1"/>
  <c r="BH3555" i="3"/>
  <c r="BW3555" i="3" s="1"/>
  <c r="BH3563" i="3"/>
  <c r="BW3563" i="3" s="1"/>
  <c r="BH3571" i="3"/>
  <c r="BW3571" i="3" s="1"/>
  <c r="BH3579" i="3"/>
  <c r="BW3579" i="3" s="1"/>
  <c r="BH3587" i="3"/>
  <c r="BW3587" i="3" s="1"/>
  <c r="BH3595" i="3"/>
  <c r="BW3595" i="3" s="1"/>
  <c r="BH3603" i="3"/>
  <c r="BW3603" i="3" s="1"/>
  <c r="BH3611" i="3"/>
  <c r="BW3611" i="3" s="1"/>
  <c r="BH3619" i="3"/>
  <c r="BW3619" i="3" s="1"/>
  <c r="BH3627" i="3"/>
  <c r="BW3627" i="3" s="1"/>
  <c r="BH3635" i="3"/>
  <c r="BW3635" i="3" s="1"/>
  <c r="BH3643" i="3"/>
  <c r="BW3643" i="3" s="1"/>
  <c r="BH3651" i="3"/>
  <c r="BW3651" i="3" s="1"/>
  <c r="BH3659" i="3"/>
  <c r="BW3659" i="3" s="1"/>
  <c r="BH3667" i="3"/>
  <c r="BW3667" i="3" s="1"/>
  <c r="BH3675" i="3"/>
  <c r="BW3675" i="3" s="1"/>
  <c r="BH3683" i="3"/>
  <c r="BW3683" i="3" s="1"/>
  <c r="BH3691" i="3"/>
  <c r="BW3691" i="3" s="1"/>
  <c r="BH3699" i="3"/>
  <c r="BW3699" i="3" s="1"/>
  <c r="BH3707" i="3"/>
  <c r="BW3707" i="3" s="1"/>
  <c r="BH3715" i="3"/>
  <c r="BW3715" i="3" s="1"/>
  <c r="BH3723" i="3"/>
  <c r="BW3723" i="3" s="1"/>
  <c r="BH3731" i="3"/>
  <c r="BW3731" i="3" s="1"/>
  <c r="BH3739" i="3"/>
  <c r="BW3739" i="3" s="1"/>
  <c r="BH3747" i="3"/>
  <c r="BW3747" i="3" s="1"/>
  <c r="BH3755" i="3"/>
  <c r="BW3755" i="3" s="1"/>
  <c r="BH3763" i="3"/>
  <c r="BW3763" i="3" s="1"/>
  <c r="BH3771" i="3"/>
  <c r="BW3771" i="3" s="1"/>
  <c r="BH3779" i="3"/>
  <c r="BW3779" i="3" s="1"/>
  <c r="BH3787" i="3"/>
  <c r="BW3787" i="3" s="1"/>
  <c r="BH3795" i="3"/>
  <c r="BW3795" i="3" s="1"/>
  <c r="BH3803" i="3"/>
  <c r="BW3803" i="3" s="1"/>
  <c r="BH3811" i="3"/>
  <c r="BW3811" i="3" s="1"/>
  <c r="BH3819" i="3"/>
  <c r="BW3819" i="3" s="1"/>
  <c r="BH3827" i="3"/>
  <c r="BW3827" i="3" s="1"/>
  <c r="BH3835" i="3"/>
  <c r="BW3835" i="3" s="1"/>
  <c r="BH3843" i="3"/>
  <c r="BW3843" i="3" s="1"/>
  <c r="BH3851" i="3"/>
  <c r="BW3851" i="3" s="1"/>
  <c r="BH3859" i="3"/>
  <c r="BW3859" i="3" s="1"/>
  <c r="BH3867" i="3"/>
  <c r="BW3867" i="3" s="1"/>
  <c r="BH3875" i="3"/>
  <c r="BW3875" i="3" s="1"/>
  <c r="BH3883" i="3"/>
  <c r="BW3883" i="3" s="1"/>
  <c r="BH3891" i="3"/>
  <c r="BW3891" i="3" s="1"/>
  <c r="BH3899" i="3"/>
  <c r="BW3899" i="3" s="1"/>
  <c r="BH3907" i="3"/>
  <c r="BW3907" i="3" s="1"/>
  <c r="BH3915" i="3"/>
  <c r="BW3915" i="3" s="1"/>
  <c r="BH3923" i="3"/>
  <c r="BW3923" i="3" s="1"/>
  <c r="BH3931" i="3"/>
  <c r="BW3931" i="3" s="1"/>
  <c r="BH3" i="3"/>
  <c r="BW3" i="3" s="1"/>
  <c r="BH2" i="3"/>
  <c r="BW2" i="3" s="1"/>
  <c r="BS2" i="3"/>
  <c r="N8" i="26"/>
  <c r="N22" i="26"/>
  <c r="M22" i="26"/>
  <c r="L22" i="26"/>
  <c r="K22" i="26"/>
  <c r="N21" i="26"/>
  <c r="M21" i="26"/>
  <c r="L21" i="26"/>
  <c r="K21" i="26"/>
  <c r="N20" i="26"/>
  <c r="M20" i="26"/>
  <c r="L20" i="26"/>
  <c r="K20" i="26"/>
  <c r="N19" i="26"/>
  <c r="M19" i="26"/>
  <c r="L19" i="26"/>
  <c r="K19" i="26"/>
  <c r="N18" i="26"/>
  <c r="M18" i="26"/>
  <c r="L18" i="26"/>
  <c r="K18" i="26"/>
  <c r="N17" i="26"/>
  <c r="M17" i="26"/>
  <c r="L17" i="26"/>
  <c r="K17" i="26"/>
  <c r="N16" i="26"/>
  <c r="M16" i="26"/>
  <c r="L16" i="26"/>
  <c r="K16" i="26"/>
  <c r="N14" i="26"/>
  <c r="M14" i="26"/>
  <c r="L14" i="26"/>
  <c r="K14" i="26"/>
  <c r="N12" i="26"/>
  <c r="M12" i="26"/>
  <c r="L12" i="26"/>
  <c r="K12" i="26"/>
  <c r="N11" i="26"/>
  <c r="M11" i="26"/>
  <c r="L11" i="26"/>
  <c r="K11" i="26"/>
  <c r="N10" i="26"/>
  <c r="M10" i="26"/>
  <c r="L10" i="26"/>
  <c r="K10" i="26"/>
  <c r="N9" i="26"/>
  <c r="M9" i="26"/>
  <c r="L9" i="26"/>
  <c r="K9" i="26"/>
  <c r="M8" i="26"/>
  <c r="L8" i="26"/>
  <c r="K8" i="26"/>
  <c r="N7" i="26"/>
  <c r="M7" i="26"/>
  <c r="L7" i="26"/>
  <c r="K7" i="26"/>
  <c r="N6" i="26"/>
  <c r="M6" i="26"/>
  <c r="L6" i="26"/>
  <c r="K6" i="26"/>
  <c r="F22" i="26"/>
  <c r="E22" i="26"/>
  <c r="D22" i="26"/>
  <c r="C22" i="26"/>
  <c r="F21" i="26"/>
  <c r="E21" i="26"/>
  <c r="D21" i="26"/>
  <c r="C21" i="26"/>
  <c r="F20" i="26"/>
  <c r="E20" i="26"/>
  <c r="D20" i="26"/>
  <c r="C20" i="26"/>
  <c r="F19" i="26"/>
  <c r="E19" i="26"/>
  <c r="D19" i="26"/>
  <c r="C19" i="26"/>
  <c r="F18" i="26"/>
  <c r="E18" i="26"/>
  <c r="D18" i="26"/>
  <c r="C18" i="26"/>
  <c r="F17" i="26"/>
  <c r="E17" i="26"/>
  <c r="D17" i="26"/>
  <c r="C17" i="26"/>
  <c r="F16" i="26"/>
  <c r="E16" i="26"/>
  <c r="D16" i="26"/>
  <c r="C16" i="26"/>
  <c r="F14" i="26"/>
  <c r="E14" i="26"/>
  <c r="D14" i="26"/>
  <c r="C14" i="26"/>
  <c r="F12" i="26"/>
  <c r="E12" i="26"/>
  <c r="D12" i="26"/>
  <c r="C12" i="26"/>
  <c r="F11" i="26"/>
  <c r="E11" i="26"/>
  <c r="D11" i="26"/>
  <c r="C11" i="26"/>
  <c r="F10" i="26"/>
  <c r="E10" i="26"/>
  <c r="D10" i="26"/>
  <c r="C10" i="26"/>
  <c r="F9" i="26"/>
  <c r="E9" i="26"/>
  <c r="D9" i="26"/>
  <c r="C9" i="26"/>
  <c r="F8" i="26"/>
  <c r="E8" i="26"/>
  <c r="D8" i="26"/>
  <c r="C8" i="26"/>
  <c r="F7" i="26"/>
  <c r="E7" i="26"/>
  <c r="D7" i="26"/>
  <c r="C7" i="26"/>
  <c r="F6" i="26"/>
  <c r="E6" i="26"/>
  <c r="D6" i="26"/>
  <c r="C6" i="26"/>
  <c r="BI9" i="3" l="1"/>
  <c r="BX9" i="3" s="1"/>
  <c r="BI17" i="3"/>
  <c r="BX17" i="3" s="1"/>
  <c r="BI25" i="3"/>
  <c r="BX25" i="3" s="1"/>
  <c r="BI33" i="3"/>
  <c r="BX33" i="3" s="1"/>
  <c r="BI41" i="3"/>
  <c r="BX41" i="3" s="1"/>
  <c r="BI49" i="3"/>
  <c r="BX49" i="3" s="1"/>
  <c r="BI8" i="3"/>
  <c r="BX8" i="3" s="1"/>
  <c r="BI16" i="3"/>
  <c r="BX16" i="3" s="1"/>
  <c r="BI24" i="3"/>
  <c r="BX24" i="3" s="1"/>
  <c r="BI32" i="3"/>
  <c r="BX32" i="3" s="1"/>
  <c r="BI7" i="3"/>
  <c r="BX7" i="3" s="1"/>
  <c r="BI15" i="3"/>
  <c r="BX15" i="3" s="1"/>
  <c r="BI23" i="3"/>
  <c r="BX23" i="3" s="1"/>
  <c r="BI6" i="3"/>
  <c r="BX6" i="3" s="1"/>
  <c r="BI14" i="3"/>
  <c r="BX14" i="3" s="1"/>
  <c r="BI22" i="3"/>
  <c r="BX22" i="3" s="1"/>
  <c r="BI5" i="3"/>
  <c r="BX5" i="3" s="1"/>
  <c r="BI13" i="3"/>
  <c r="BX13" i="3" s="1"/>
  <c r="BI21" i="3"/>
  <c r="BX21" i="3" s="1"/>
  <c r="BI29" i="3"/>
  <c r="BX29" i="3" s="1"/>
  <c r="BI37" i="3"/>
  <c r="BX37" i="3" s="1"/>
  <c r="BI45" i="3"/>
  <c r="BX45" i="3" s="1"/>
  <c r="BI4" i="3"/>
  <c r="BX4" i="3" s="1"/>
  <c r="BI12" i="3"/>
  <c r="BX12" i="3" s="1"/>
  <c r="BI20" i="3"/>
  <c r="BX20" i="3" s="1"/>
  <c r="BI28" i="3"/>
  <c r="BX28" i="3" s="1"/>
  <c r="BI36" i="3"/>
  <c r="BX36" i="3" s="1"/>
  <c r="BI44" i="3"/>
  <c r="BX44" i="3" s="1"/>
  <c r="BI11" i="3"/>
  <c r="BX11" i="3" s="1"/>
  <c r="BI19" i="3"/>
  <c r="BX19" i="3" s="1"/>
  <c r="BI27" i="3"/>
  <c r="BX27" i="3" s="1"/>
  <c r="BI10" i="3"/>
  <c r="BX10" i="3" s="1"/>
  <c r="BI18" i="3"/>
  <c r="BX18" i="3" s="1"/>
  <c r="BI26" i="3"/>
  <c r="BX26" i="3" s="1"/>
  <c r="BI34" i="3"/>
  <c r="BX34" i="3" s="1"/>
  <c r="BI42" i="3"/>
  <c r="BX42" i="3" s="1"/>
  <c r="BI50" i="3"/>
  <c r="BX50" i="3" s="1"/>
  <c r="BI58" i="3"/>
  <c r="BX58" i="3" s="1"/>
  <c r="BI66" i="3"/>
  <c r="BX66" i="3" s="1"/>
  <c r="BI74" i="3"/>
  <c r="BX74" i="3" s="1"/>
  <c r="BI82" i="3"/>
  <c r="BX82" i="3" s="1"/>
  <c r="BI57" i="3"/>
  <c r="BX57" i="3" s="1"/>
  <c r="BI31" i="3"/>
  <c r="BX31" i="3" s="1"/>
  <c r="BI56" i="3"/>
  <c r="BX56" i="3" s="1"/>
  <c r="BI64" i="3"/>
  <c r="BX64" i="3" s="1"/>
  <c r="BI55" i="3"/>
  <c r="BX55" i="3" s="1"/>
  <c r="BI63" i="3"/>
  <c r="BX63" i="3" s="1"/>
  <c r="BI30" i="3"/>
  <c r="BX30" i="3" s="1"/>
  <c r="BI54" i="3"/>
  <c r="BX54" i="3" s="1"/>
  <c r="BI62" i="3"/>
  <c r="BX62" i="3" s="1"/>
  <c r="BI70" i="3"/>
  <c r="BX70" i="3" s="1"/>
  <c r="BI78" i="3"/>
  <c r="BX78" i="3" s="1"/>
  <c r="BI86" i="3"/>
  <c r="BX86" i="3" s="1"/>
  <c r="BI94" i="3"/>
  <c r="BX94" i="3" s="1"/>
  <c r="BI102" i="3"/>
  <c r="BX102" i="3" s="1"/>
  <c r="BI110" i="3"/>
  <c r="BX110" i="3" s="1"/>
  <c r="BI118" i="3"/>
  <c r="BX118" i="3" s="1"/>
  <c r="BI53" i="3"/>
  <c r="BX53" i="3" s="1"/>
  <c r="BI61" i="3"/>
  <c r="BX61" i="3" s="1"/>
  <c r="BI69" i="3"/>
  <c r="BX69" i="3" s="1"/>
  <c r="BI77" i="3"/>
  <c r="BX77" i="3" s="1"/>
  <c r="BI85" i="3"/>
  <c r="BX85" i="3" s="1"/>
  <c r="BI35" i="3"/>
  <c r="BX35" i="3" s="1"/>
  <c r="BI43" i="3"/>
  <c r="BX43" i="3" s="1"/>
  <c r="BI52" i="3"/>
  <c r="BX52" i="3" s="1"/>
  <c r="BI60" i="3"/>
  <c r="BX60" i="3" s="1"/>
  <c r="BI38" i="3"/>
  <c r="BX38" i="3" s="1"/>
  <c r="BI39" i="3"/>
  <c r="BX39" i="3" s="1"/>
  <c r="BI40" i="3"/>
  <c r="BX40" i="3" s="1"/>
  <c r="BI46" i="3"/>
  <c r="BX46" i="3" s="1"/>
  <c r="BI47" i="3"/>
  <c r="BX47" i="3" s="1"/>
  <c r="BI48" i="3"/>
  <c r="BX48" i="3" s="1"/>
  <c r="BI51" i="3"/>
  <c r="BX51" i="3" s="1"/>
  <c r="BI59" i="3"/>
  <c r="BX59" i="3" s="1"/>
  <c r="BI67" i="3"/>
  <c r="BX67" i="3" s="1"/>
  <c r="BI75" i="3"/>
  <c r="BX75" i="3" s="1"/>
  <c r="BI83" i="3"/>
  <c r="BX83" i="3" s="1"/>
  <c r="BI91" i="3"/>
  <c r="BX91" i="3" s="1"/>
  <c r="BI99" i="3"/>
  <c r="BX99" i="3" s="1"/>
  <c r="BI107" i="3"/>
  <c r="BX107" i="3" s="1"/>
  <c r="BI115" i="3"/>
  <c r="BX115" i="3" s="1"/>
  <c r="BI123" i="3"/>
  <c r="BX123" i="3" s="1"/>
  <c r="BI97" i="3"/>
  <c r="BX97" i="3" s="1"/>
  <c r="BI104" i="3"/>
  <c r="BX104" i="3" s="1"/>
  <c r="BI113" i="3"/>
  <c r="BX113" i="3" s="1"/>
  <c r="BI120" i="3"/>
  <c r="BX120" i="3" s="1"/>
  <c r="BI127" i="3"/>
  <c r="BX127" i="3" s="1"/>
  <c r="BI93" i="3"/>
  <c r="BX93" i="3" s="1"/>
  <c r="BI95" i="3"/>
  <c r="BX95" i="3" s="1"/>
  <c r="BI109" i="3"/>
  <c r="BX109" i="3" s="1"/>
  <c r="BI111" i="3"/>
  <c r="BX111" i="3" s="1"/>
  <c r="BI126" i="3"/>
  <c r="BX126" i="3" s="1"/>
  <c r="BI100" i="3"/>
  <c r="BX100" i="3" s="1"/>
  <c r="BI116" i="3"/>
  <c r="BX116" i="3" s="1"/>
  <c r="BI125" i="3"/>
  <c r="BX125" i="3" s="1"/>
  <c r="BI98" i="3"/>
  <c r="BX98" i="3" s="1"/>
  <c r="BI114" i="3"/>
  <c r="BX114" i="3" s="1"/>
  <c r="BI132" i="3"/>
  <c r="BX132" i="3" s="1"/>
  <c r="BI96" i="3"/>
  <c r="BX96" i="3" s="1"/>
  <c r="BI105" i="3"/>
  <c r="BX105" i="3" s="1"/>
  <c r="BI112" i="3"/>
  <c r="BX112" i="3" s="1"/>
  <c r="BI121" i="3"/>
  <c r="BX121" i="3" s="1"/>
  <c r="BI131" i="3"/>
  <c r="BX131" i="3" s="1"/>
  <c r="BI139" i="3"/>
  <c r="BX139" i="3" s="1"/>
  <c r="BI147" i="3"/>
  <c r="BX147" i="3" s="1"/>
  <c r="BI155" i="3"/>
  <c r="BX155" i="3" s="1"/>
  <c r="BI163" i="3"/>
  <c r="BX163" i="3" s="1"/>
  <c r="BI171" i="3"/>
  <c r="BX171" i="3" s="1"/>
  <c r="BI68" i="3"/>
  <c r="BX68" i="3" s="1"/>
  <c r="BI76" i="3"/>
  <c r="BX76" i="3" s="1"/>
  <c r="BI84" i="3"/>
  <c r="BX84" i="3" s="1"/>
  <c r="BI101" i="3"/>
  <c r="BX101" i="3" s="1"/>
  <c r="BI103" i="3"/>
  <c r="BX103" i="3" s="1"/>
  <c r="BI117" i="3"/>
  <c r="BX117" i="3" s="1"/>
  <c r="BI119" i="3"/>
  <c r="BX119" i="3" s="1"/>
  <c r="BI130" i="3"/>
  <c r="BX130" i="3" s="1"/>
  <c r="BI65" i="3"/>
  <c r="BX65" i="3" s="1"/>
  <c r="BI71" i="3"/>
  <c r="BX71" i="3" s="1"/>
  <c r="BI72" i="3"/>
  <c r="BX72" i="3" s="1"/>
  <c r="BI73" i="3"/>
  <c r="BX73" i="3" s="1"/>
  <c r="BI79" i="3"/>
  <c r="BX79" i="3" s="1"/>
  <c r="BI80" i="3"/>
  <c r="BX80" i="3" s="1"/>
  <c r="BI81" i="3"/>
  <c r="BX81" i="3" s="1"/>
  <c r="BI87" i="3"/>
  <c r="BX87" i="3" s="1"/>
  <c r="BI88" i="3"/>
  <c r="BX88" i="3" s="1"/>
  <c r="BI89" i="3"/>
  <c r="BX89" i="3" s="1"/>
  <c r="BI92" i="3"/>
  <c r="BX92" i="3" s="1"/>
  <c r="BI108" i="3"/>
  <c r="BX108" i="3" s="1"/>
  <c r="BI124" i="3"/>
  <c r="BX124" i="3" s="1"/>
  <c r="BI129" i="3"/>
  <c r="BX129" i="3" s="1"/>
  <c r="BI90" i="3"/>
  <c r="BX90" i="3" s="1"/>
  <c r="BI106" i="3"/>
  <c r="BX106" i="3" s="1"/>
  <c r="BI122" i="3"/>
  <c r="BX122" i="3" s="1"/>
  <c r="BI128" i="3"/>
  <c r="BX128" i="3" s="1"/>
  <c r="BI136" i="3"/>
  <c r="BX136" i="3" s="1"/>
  <c r="BI144" i="3"/>
  <c r="BX144" i="3" s="1"/>
  <c r="BI152" i="3"/>
  <c r="BX152" i="3" s="1"/>
  <c r="BI160" i="3"/>
  <c r="BX160" i="3" s="1"/>
  <c r="BI168" i="3"/>
  <c r="BX168" i="3" s="1"/>
  <c r="BI137" i="3"/>
  <c r="BX137" i="3" s="1"/>
  <c r="BI153" i="3"/>
  <c r="BX153" i="3" s="1"/>
  <c r="BI169" i="3"/>
  <c r="BX169" i="3" s="1"/>
  <c r="BI176" i="3"/>
  <c r="BX176" i="3" s="1"/>
  <c r="BI184" i="3"/>
  <c r="BX184" i="3" s="1"/>
  <c r="BI192" i="3"/>
  <c r="BX192" i="3" s="1"/>
  <c r="BI135" i="3"/>
  <c r="BX135" i="3" s="1"/>
  <c r="BI151" i="3"/>
  <c r="BX151" i="3" s="1"/>
  <c r="BI167" i="3"/>
  <c r="BX167" i="3" s="1"/>
  <c r="BI175" i="3"/>
  <c r="BX175" i="3" s="1"/>
  <c r="BI183" i="3"/>
  <c r="BX183" i="3" s="1"/>
  <c r="BI142" i="3"/>
  <c r="BX142" i="3" s="1"/>
  <c r="BI149" i="3"/>
  <c r="BX149" i="3" s="1"/>
  <c r="BI158" i="3"/>
  <c r="BX158" i="3" s="1"/>
  <c r="BI165" i="3"/>
  <c r="BX165" i="3" s="1"/>
  <c r="BI174" i="3"/>
  <c r="BX174" i="3" s="1"/>
  <c r="BI182" i="3"/>
  <c r="BX182" i="3" s="1"/>
  <c r="BI190" i="3"/>
  <c r="BX190" i="3" s="1"/>
  <c r="BI138" i="3"/>
  <c r="BX138" i="3" s="1"/>
  <c r="BI140" i="3"/>
  <c r="BX140" i="3" s="1"/>
  <c r="BI154" i="3"/>
  <c r="BX154" i="3" s="1"/>
  <c r="BI156" i="3"/>
  <c r="BX156" i="3" s="1"/>
  <c r="BI170" i="3"/>
  <c r="BX170" i="3" s="1"/>
  <c r="BI173" i="3"/>
  <c r="BX173" i="3" s="1"/>
  <c r="BI181" i="3"/>
  <c r="BX181" i="3" s="1"/>
  <c r="BI189" i="3"/>
  <c r="BX189" i="3" s="1"/>
  <c r="BI145" i="3"/>
  <c r="BX145" i="3" s="1"/>
  <c r="BI161" i="3"/>
  <c r="BX161" i="3" s="1"/>
  <c r="BI172" i="3"/>
  <c r="BX172" i="3" s="1"/>
  <c r="BI180" i="3"/>
  <c r="BX180" i="3" s="1"/>
  <c r="BI188" i="3"/>
  <c r="BX188" i="3" s="1"/>
  <c r="BI196" i="3"/>
  <c r="BX196" i="3" s="1"/>
  <c r="BI204" i="3"/>
  <c r="BX204" i="3" s="1"/>
  <c r="BI212" i="3"/>
  <c r="BX212" i="3" s="1"/>
  <c r="BI220" i="3"/>
  <c r="BX220" i="3" s="1"/>
  <c r="BI133" i="3"/>
  <c r="BX133" i="3" s="1"/>
  <c r="BI143" i="3"/>
  <c r="BX143" i="3" s="1"/>
  <c r="BI159" i="3"/>
  <c r="BX159" i="3" s="1"/>
  <c r="BI179" i="3"/>
  <c r="BX179" i="3" s="1"/>
  <c r="BI187" i="3"/>
  <c r="BX187" i="3" s="1"/>
  <c r="BI141" i="3"/>
  <c r="BX141" i="3" s="1"/>
  <c r="BI150" i="3"/>
  <c r="BX150" i="3" s="1"/>
  <c r="BI157" i="3"/>
  <c r="BX157" i="3" s="1"/>
  <c r="BI166" i="3"/>
  <c r="BX166" i="3" s="1"/>
  <c r="BI178" i="3"/>
  <c r="BX178" i="3" s="1"/>
  <c r="BI186" i="3"/>
  <c r="BX186" i="3" s="1"/>
  <c r="BI134" i="3"/>
  <c r="BX134" i="3" s="1"/>
  <c r="BI146" i="3"/>
  <c r="BX146" i="3" s="1"/>
  <c r="BI148" i="3"/>
  <c r="BX148" i="3" s="1"/>
  <c r="BI162" i="3"/>
  <c r="BX162" i="3" s="1"/>
  <c r="BI164" i="3"/>
  <c r="BX164" i="3" s="1"/>
  <c r="BI177" i="3"/>
  <c r="BX177" i="3" s="1"/>
  <c r="BI185" i="3"/>
  <c r="BX185" i="3" s="1"/>
  <c r="BI193" i="3"/>
  <c r="BX193" i="3" s="1"/>
  <c r="BI201" i="3"/>
  <c r="BX201" i="3" s="1"/>
  <c r="BI209" i="3"/>
  <c r="BX209" i="3" s="1"/>
  <c r="BI217" i="3"/>
  <c r="BX217" i="3" s="1"/>
  <c r="BI203" i="3"/>
  <c r="BX203" i="3" s="1"/>
  <c r="BI205" i="3"/>
  <c r="BX205" i="3" s="1"/>
  <c r="BI219" i="3"/>
  <c r="BX219" i="3" s="1"/>
  <c r="BI221" i="3"/>
  <c r="BX221" i="3" s="1"/>
  <c r="BI232" i="3"/>
  <c r="BX232" i="3" s="1"/>
  <c r="BI240" i="3"/>
  <c r="BX240" i="3" s="1"/>
  <c r="BI248" i="3"/>
  <c r="BX248" i="3" s="1"/>
  <c r="BI256" i="3"/>
  <c r="BX256" i="3" s="1"/>
  <c r="BI194" i="3"/>
  <c r="BX194" i="3" s="1"/>
  <c r="BI210" i="3"/>
  <c r="BX210" i="3" s="1"/>
  <c r="BI231" i="3"/>
  <c r="BX231" i="3" s="1"/>
  <c r="BI239" i="3"/>
  <c r="BX239" i="3" s="1"/>
  <c r="BI247" i="3"/>
  <c r="BX247" i="3" s="1"/>
  <c r="BI255" i="3"/>
  <c r="BX255" i="3" s="1"/>
  <c r="BI208" i="3"/>
  <c r="BX208" i="3" s="1"/>
  <c r="BI224" i="3"/>
  <c r="BX224" i="3" s="1"/>
  <c r="BI230" i="3"/>
  <c r="BX230" i="3" s="1"/>
  <c r="BI199" i="3"/>
  <c r="BX199" i="3" s="1"/>
  <c r="BI206" i="3"/>
  <c r="BX206" i="3" s="1"/>
  <c r="BI215" i="3"/>
  <c r="BX215" i="3" s="1"/>
  <c r="BI222" i="3"/>
  <c r="BX222" i="3" s="1"/>
  <c r="BI229" i="3"/>
  <c r="BX229" i="3" s="1"/>
  <c r="BI237" i="3"/>
  <c r="BX237" i="3" s="1"/>
  <c r="BI195" i="3"/>
  <c r="BX195" i="3" s="1"/>
  <c r="BI197" i="3"/>
  <c r="BX197" i="3" s="1"/>
  <c r="BI211" i="3"/>
  <c r="BX211" i="3" s="1"/>
  <c r="BI213" i="3"/>
  <c r="BX213" i="3" s="1"/>
  <c r="BI228" i="3"/>
  <c r="BX228" i="3" s="1"/>
  <c r="BI236" i="3"/>
  <c r="BX236" i="3" s="1"/>
  <c r="BI244" i="3"/>
  <c r="BX244" i="3" s="1"/>
  <c r="BI252" i="3"/>
  <c r="BX252" i="3" s="1"/>
  <c r="BI260" i="3"/>
  <c r="BX260" i="3" s="1"/>
  <c r="BI268" i="3"/>
  <c r="BX268" i="3" s="1"/>
  <c r="BI276" i="3"/>
  <c r="BX276" i="3" s="1"/>
  <c r="BI284" i="3"/>
  <c r="BX284" i="3" s="1"/>
  <c r="BI292" i="3"/>
  <c r="BX292" i="3" s="1"/>
  <c r="BI191" i="3"/>
  <c r="BX191" i="3" s="1"/>
  <c r="BI202" i="3"/>
  <c r="BX202" i="3" s="1"/>
  <c r="BI218" i="3"/>
  <c r="BX218" i="3" s="1"/>
  <c r="BI227" i="3"/>
  <c r="BX227" i="3" s="1"/>
  <c r="BI235" i="3"/>
  <c r="BX235" i="3" s="1"/>
  <c r="BI243" i="3"/>
  <c r="BX243" i="3" s="1"/>
  <c r="BI251" i="3"/>
  <c r="BX251" i="3" s="1"/>
  <c r="BI200" i="3"/>
  <c r="BX200" i="3" s="1"/>
  <c r="BI216" i="3"/>
  <c r="BX216" i="3" s="1"/>
  <c r="BI226" i="3"/>
  <c r="BX226" i="3" s="1"/>
  <c r="BI234" i="3"/>
  <c r="BX234" i="3" s="1"/>
  <c r="BI242" i="3"/>
  <c r="BX242" i="3" s="1"/>
  <c r="BI250" i="3"/>
  <c r="BX250" i="3" s="1"/>
  <c r="BI258" i="3"/>
  <c r="BX258" i="3" s="1"/>
  <c r="BI198" i="3"/>
  <c r="BX198" i="3" s="1"/>
  <c r="BI207" i="3"/>
  <c r="BX207" i="3" s="1"/>
  <c r="BI214" i="3"/>
  <c r="BX214" i="3" s="1"/>
  <c r="BI223" i="3"/>
  <c r="BX223" i="3" s="1"/>
  <c r="BI225" i="3"/>
  <c r="BX225" i="3" s="1"/>
  <c r="BI233" i="3"/>
  <c r="BX233" i="3" s="1"/>
  <c r="BI241" i="3"/>
  <c r="BX241" i="3" s="1"/>
  <c r="BI249" i="3"/>
  <c r="BX249" i="3" s="1"/>
  <c r="BI257" i="3"/>
  <c r="BX257" i="3" s="1"/>
  <c r="BI265" i="3"/>
  <c r="BX265" i="3" s="1"/>
  <c r="BI273" i="3"/>
  <c r="BX273" i="3" s="1"/>
  <c r="BI281" i="3"/>
  <c r="BX281" i="3" s="1"/>
  <c r="BI289" i="3"/>
  <c r="BX289" i="3" s="1"/>
  <c r="BI297" i="3"/>
  <c r="BX297" i="3" s="1"/>
  <c r="BI274" i="3"/>
  <c r="BX274" i="3" s="1"/>
  <c r="BI290" i="3"/>
  <c r="BX290" i="3" s="1"/>
  <c r="BI303" i="3"/>
  <c r="BX303" i="3" s="1"/>
  <c r="BI311" i="3"/>
  <c r="BX311" i="3" s="1"/>
  <c r="BI272" i="3"/>
  <c r="BX272" i="3" s="1"/>
  <c r="BI288" i="3"/>
  <c r="BX288" i="3" s="1"/>
  <c r="BI302" i="3"/>
  <c r="BX302" i="3" s="1"/>
  <c r="BI310" i="3"/>
  <c r="BX310" i="3" s="1"/>
  <c r="BI245" i="3"/>
  <c r="BX245" i="3" s="1"/>
  <c r="BI254" i="3"/>
  <c r="BX254" i="3" s="1"/>
  <c r="BI263" i="3"/>
  <c r="BX263" i="3" s="1"/>
  <c r="BI270" i="3"/>
  <c r="BX270" i="3" s="1"/>
  <c r="BI279" i="3"/>
  <c r="BX279" i="3" s="1"/>
  <c r="BI286" i="3"/>
  <c r="BX286" i="3" s="1"/>
  <c r="BI295" i="3"/>
  <c r="BX295" i="3" s="1"/>
  <c r="BI301" i="3"/>
  <c r="BX301" i="3" s="1"/>
  <c r="BI309" i="3"/>
  <c r="BX309" i="3" s="1"/>
  <c r="BI238" i="3"/>
  <c r="BX238" i="3" s="1"/>
  <c r="BI259" i="3"/>
  <c r="BX259" i="3" s="1"/>
  <c r="BI261" i="3"/>
  <c r="BX261" i="3" s="1"/>
  <c r="BI275" i="3"/>
  <c r="BX275" i="3" s="1"/>
  <c r="BI277" i="3"/>
  <c r="BX277" i="3" s="1"/>
  <c r="BI291" i="3"/>
  <c r="BX291" i="3" s="1"/>
  <c r="BI293" i="3"/>
  <c r="BX293" i="3" s="1"/>
  <c r="BI300" i="3"/>
  <c r="BX300" i="3" s="1"/>
  <c r="BI308" i="3"/>
  <c r="BX308" i="3" s="1"/>
  <c r="BI266" i="3"/>
  <c r="BX266" i="3" s="1"/>
  <c r="BI282" i="3"/>
  <c r="BX282" i="3" s="1"/>
  <c r="BI299" i="3"/>
  <c r="BX299" i="3" s="1"/>
  <c r="BI307" i="3"/>
  <c r="BX307" i="3" s="1"/>
  <c r="BI315" i="3"/>
  <c r="BX315" i="3" s="1"/>
  <c r="BI323" i="3"/>
  <c r="BX323" i="3" s="1"/>
  <c r="BI331" i="3"/>
  <c r="BX331" i="3" s="1"/>
  <c r="BI339" i="3"/>
  <c r="BX339" i="3" s="1"/>
  <c r="BI264" i="3"/>
  <c r="BX264" i="3" s="1"/>
  <c r="BI280" i="3"/>
  <c r="BX280" i="3" s="1"/>
  <c r="BI296" i="3"/>
  <c r="BX296" i="3" s="1"/>
  <c r="BI298" i="3"/>
  <c r="BX298" i="3" s="1"/>
  <c r="BI306" i="3"/>
  <c r="BX306" i="3" s="1"/>
  <c r="BI246" i="3"/>
  <c r="BX246" i="3" s="1"/>
  <c r="BI253" i="3"/>
  <c r="BX253" i="3" s="1"/>
  <c r="BI262" i="3"/>
  <c r="BX262" i="3" s="1"/>
  <c r="BI271" i="3"/>
  <c r="BX271" i="3" s="1"/>
  <c r="BI278" i="3"/>
  <c r="BX278" i="3" s="1"/>
  <c r="BI287" i="3"/>
  <c r="BX287" i="3" s="1"/>
  <c r="BI294" i="3"/>
  <c r="BX294" i="3" s="1"/>
  <c r="BI305" i="3"/>
  <c r="BX305" i="3" s="1"/>
  <c r="BI267" i="3"/>
  <c r="BX267" i="3" s="1"/>
  <c r="BI269" i="3"/>
  <c r="BX269" i="3" s="1"/>
  <c r="BI283" i="3"/>
  <c r="BX283" i="3" s="1"/>
  <c r="BI285" i="3"/>
  <c r="BX285" i="3" s="1"/>
  <c r="BI304" i="3"/>
  <c r="BX304" i="3" s="1"/>
  <c r="BI312" i="3"/>
  <c r="BX312" i="3" s="1"/>
  <c r="BI320" i="3"/>
  <c r="BX320" i="3" s="1"/>
  <c r="BI328" i="3"/>
  <c r="BX328" i="3" s="1"/>
  <c r="BI336" i="3"/>
  <c r="BX336" i="3" s="1"/>
  <c r="BI344" i="3"/>
  <c r="BX344" i="3" s="1"/>
  <c r="BI327" i="3"/>
  <c r="BX327" i="3" s="1"/>
  <c r="BI343" i="3"/>
  <c r="BX343" i="3" s="1"/>
  <c r="BI345" i="3"/>
  <c r="BX345" i="3" s="1"/>
  <c r="BI353" i="3"/>
  <c r="BX353" i="3" s="1"/>
  <c r="BI361" i="3"/>
  <c r="BX361" i="3" s="1"/>
  <c r="BI318" i="3"/>
  <c r="BX318" i="3" s="1"/>
  <c r="BI325" i="3"/>
  <c r="BX325" i="3" s="1"/>
  <c r="BI334" i="3"/>
  <c r="BX334" i="3" s="1"/>
  <c r="BI341" i="3"/>
  <c r="BX341" i="3" s="1"/>
  <c r="BI314" i="3"/>
  <c r="BX314" i="3" s="1"/>
  <c r="BI316" i="3"/>
  <c r="BX316" i="3" s="1"/>
  <c r="BI330" i="3"/>
  <c r="BX330" i="3" s="1"/>
  <c r="BI332" i="3"/>
  <c r="BX332" i="3" s="1"/>
  <c r="BI351" i="3"/>
  <c r="BX351" i="3" s="1"/>
  <c r="BI359" i="3"/>
  <c r="BX359" i="3" s="1"/>
  <c r="BI367" i="3"/>
  <c r="BX367" i="3" s="1"/>
  <c r="BI321" i="3"/>
  <c r="BX321" i="3" s="1"/>
  <c r="BI337" i="3"/>
  <c r="BX337" i="3" s="1"/>
  <c r="BI350" i="3"/>
  <c r="BX350" i="3" s="1"/>
  <c r="BI358" i="3"/>
  <c r="BX358" i="3" s="1"/>
  <c r="BI366" i="3"/>
  <c r="BX366" i="3" s="1"/>
  <c r="BI319" i="3"/>
  <c r="BX319" i="3" s="1"/>
  <c r="BI335" i="3"/>
  <c r="BX335" i="3" s="1"/>
  <c r="BI349" i="3"/>
  <c r="BX349" i="3" s="1"/>
  <c r="BI357" i="3"/>
  <c r="BX357" i="3" s="1"/>
  <c r="BI365" i="3"/>
  <c r="BX365" i="3" s="1"/>
  <c r="BI373" i="3"/>
  <c r="BX373" i="3" s="1"/>
  <c r="BI317" i="3"/>
  <c r="BX317" i="3" s="1"/>
  <c r="BI326" i="3"/>
  <c r="BX326" i="3" s="1"/>
  <c r="BI333" i="3"/>
  <c r="BX333" i="3" s="1"/>
  <c r="BI342" i="3"/>
  <c r="BX342" i="3" s="1"/>
  <c r="BI348" i="3"/>
  <c r="BX348" i="3" s="1"/>
  <c r="BI356" i="3"/>
  <c r="BX356" i="3" s="1"/>
  <c r="BI364" i="3"/>
  <c r="BX364" i="3" s="1"/>
  <c r="BI322" i="3"/>
  <c r="BX322" i="3" s="1"/>
  <c r="BI324" i="3"/>
  <c r="BX324" i="3" s="1"/>
  <c r="BI338" i="3"/>
  <c r="BX338" i="3" s="1"/>
  <c r="BI340" i="3"/>
  <c r="BX340" i="3" s="1"/>
  <c r="BI347" i="3"/>
  <c r="BX347" i="3" s="1"/>
  <c r="BI313" i="3"/>
  <c r="BX313" i="3" s="1"/>
  <c r="BI329" i="3"/>
  <c r="BX329" i="3" s="1"/>
  <c r="BI346" i="3"/>
  <c r="BX346" i="3" s="1"/>
  <c r="BI354" i="3"/>
  <c r="BX354" i="3" s="1"/>
  <c r="BI362" i="3"/>
  <c r="BX362" i="3" s="1"/>
  <c r="BI370" i="3"/>
  <c r="BX370" i="3" s="1"/>
  <c r="BI378" i="3"/>
  <c r="BX378" i="3" s="1"/>
  <c r="BI368" i="3"/>
  <c r="BX368" i="3" s="1"/>
  <c r="BI369" i="3"/>
  <c r="BX369" i="3" s="1"/>
  <c r="BI372" i="3"/>
  <c r="BX372" i="3" s="1"/>
  <c r="BI374" i="3"/>
  <c r="BX374" i="3" s="1"/>
  <c r="BI385" i="3"/>
  <c r="BX385" i="3" s="1"/>
  <c r="BI393" i="3"/>
  <c r="BX393" i="3" s="1"/>
  <c r="BI401" i="3"/>
  <c r="BX401" i="3" s="1"/>
  <c r="BI409" i="3"/>
  <c r="BX409" i="3" s="1"/>
  <c r="BI417" i="3"/>
  <c r="BX417" i="3" s="1"/>
  <c r="BI425" i="3"/>
  <c r="BX425" i="3" s="1"/>
  <c r="BI433" i="3"/>
  <c r="BX433" i="3" s="1"/>
  <c r="BI441" i="3"/>
  <c r="BX441" i="3" s="1"/>
  <c r="BI449" i="3"/>
  <c r="BX449" i="3" s="1"/>
  <c r="BI457" i="3"/>
  <c r="BX457" i="3" s="1"/>
  <c r="BI379" i="3"/>
  <c r="BX379" i="3" s="1"/>
  <c r="BI384" i="3"/>
  <c r="BX384" i="3" s="1"/>
  <c r="BI392" i="3"/>
  <c r="BX392" i="3" s="1"/>
  <c r="BI400" i="3"/>
  <c r="BX400" i="3" s="1"/>
  <c r="BI408" i="3"/>
  <c r="BX408" i="3" s="1"/>
  <c r="BI416" i="3"/>
  <c r="BX416" i="3" s="1"/>
  <c r="BI424" i="3"/>
  <c r="BX424" i="3" s="1"/>
  <c r="BI432" i="3"/>
  <c r="BX432" i="3" s="1"/>
  <c r="BI440" i="3"/>
  <c r="BX440" i="3" s="1"/>
  <c r="BI448" i="3"/>
  <c r="BX448" i="3" s="1"/>
  <c r="BI456" i="3"/>
  <c r="BX456" i="3" s="1"/>
  <c r="BI360" i="3"/>
  <c r="BX360" i="3" s="1"/>
  <c r="BI377" i="3"/>
  <c r="BX377" i="3" s="1"/>
  <c r="BI383" i="3"/>
  <c r="BX383" i="3" s="1"/>
  <c r="BI355" i="3"/>
  <c r="BX355" i="3" s="1"/>
  <c r="BI375" i="3"/>
  <c r="BX375" i="3" s="1"/>
  <c r="BI382" i="3"/>
  <c r="BX382" i="3" s="1"/>
  <c r="BI390" i="3"/>
  <c r="BX390" i="3" s="1"/>
  <c r="BI398" i="3"/>
  <c r="BX398" i="3" s="1"/>
  <c r="BI406" i="3"/>
  <c r="BX406" i="3" s="1"/>
  <c r="BI414" i="3"/>
  <c r="BX414" i="3" s="1"/>
  <c r="BI422" i="3"/>
  <c r="BX422" i="3" s="1"/>
  <c r="BI430" i="3"/>
  <c r="BX430" i="3" s="1"/>
  <c r="BI438" i="3"/>
  <c r="BX438" i="3" s="1"/>
  <c r="BI446" i="3"/>
  <c r="BX446" i="3" s="1"/>
  <c r="BI454" i="3"/>
  <c r="BX454" i="3" s="1"/>
  <c r="BI462" i="3"/>
  <c r="BX462" i="3" s="1"/>
  <c r="BI381" i="3"/>
  <c r="BX381" i="3" s="1"/>
  <c r="BI389" i="3"/>
  <c r="BX389" i="3" s="1"/>
  <c r="BI397" i="3"/>
  <c r="BX397" i="3" s="1"/>
  <c r="BI405" i="3"/>
  <c r="BX405" i="3" s="1"/>
  <c r="BI413" i="3"/>
  <c r="BX413" i="3" s="1"/>
  <c r="BI421" i="3"/>
  <c r="BX421" i="3" s="1"/>
  <c r="BI429" i="3"/>
  <c r="BX429" i="3" s="1"/>
  <c r="BI437" i="3"/>
  <c r="BX437" i="3" s="1"/>
  <c r="BI445" i="3"/>
  <c r="BX445" i="3" s="1"/>
  <c r="BI453" i="3"/>
  <c r="BX453" i="3" s="1"/>
  <c r="BI461" i="3"/>
  <c r="BX461" i="3" s="1"/>
  <c r="BI469" i="3"/>
  <c r="BX469" i="3" s="1"/>
  <c r="BI477" i="3"/>
  <c r="BX477" i="3" s="1"/>
  <c r="BI485" i="3"/>
  <c r="BX485" i="3" s="1"/>
  <c r="BI371" i="3"/>
  <c r="BX371" i="3" s="1"/>
  <c r="BI380" i="3"/>
  <c r="BX380" i="3" s="1"/>
  <c r="BI388" i="3"/>
  <c r="BX388" i="3" s="1"/>
  <c r="BI396" i="3"/>
  <c r="BX396" i="3" s="1"/>
  <c r="BI404" i="3"/>
  <c r="BX404" i="3" s="1"/>
  <c r="BI412" i="3"/>
  <c r="BX412" i="3" s="1"/>
  <c r="BI420" i="3"/>
  <c r="BX420" i="3" s="1"/>
  <c r="BI428" i="3"/>
  <c r="BX428" i="3" s="1"/>
  <c r="BI436" i="3"/>
  <c r="BX436" i="3" s="1"/>
  <c r="BI444" i="3"/>
  <c r="BX444" i="3" s="1"/>
  <c r="BI452" i="3"/>
  <c r="BX452" i="3" s="1"/>
  <c r="BI460" i="3"/>
  <c r="BX460" i="3" s="1"/>
  <c r="BI352" i="3"/>
  <c r="BX352" i="3" s="1"/>
  <c r="BI387" i="3"/>
  <c r="BX387" i="3" s="1"/>
  <c r="BI395" i="3"/>
  <c r="BX395" i="3" s="1"/>
  <c r="BI403" i="3"/>
  <c r="BX403" i="3" s="1"/>
  <c r="BI411" i="3"/>
  <c r="BX411" i="3" s="1"/>
  <c r="BI419" i="3"/>
  <c r="BX419" i="3" s="1"/>
  <c r="BI427" i="3"/>
  <c r="BX427" i="3" s="1"/>
  <c r="BI435" i="3"/>
  <c r="BX435" i="3" s="1"/>
  <c r="BI443" i="3"/>
  <c r="BX443" i="3" s="1"/>
  <c r="BI451" i="3"/>
  <c r="BX451" i="3" s="1"/>
  <c r="BI459" i="3"/>
  <c r="BX459" i="3" s="1"/>
  <c r="BI363" i="3"/>
  <c r="BX363" i="3" s="1"/>
  <c r="BI376" i="3"/>
  <c r="BX376" i="3" s="1"/>
  <c r="BI386" i="3"/>
  <c r="BX386" i="3" s="1"/>
  <c r="BI394" i="3"/>
  <c r="BX394" i="3" s="1"/>
  <c r="BI402" i="3"/>
  <c r="BX402" i="3" s="1"/>
  <c r="BI410" i="3"/>
  <c r="BX410" i="3" s="1"/>
  <c r="BI418" i="3"/>
  <c r="BX418" i="3" s="1"/>
  <c r="BI426" i="3"/>
  <c r="BX426" i="3" s="1"/>
  <c r="BI434" i="3"/>
  <c r="BX434" i="3" s="1"/>
  <c r="BI442" i="3"/>
  <c r="BX442" i="3" s="1"/>
  <c r="BI450" i="3"/>
  <c r="BX450" i="3" s="1"/>
  <c r="BI458" i="3"/>
  <c r="BX458" i="3" s="1"/>
  <c r="BI466" i="3"/>
  <c r="BX466" i="3" s="1"/>
  <c r="BI474" i="3"/>
  <c r="BX474" i="3" s="1"/>
  <c r="BI482" i="3"/>
  <c r="BX482" i="3" s="1"/>
  <c r="BI415" i="3"/>
  <c r="BX415" i="3" s="1"/>
  <c r="BI447" i="3"/>
  <c r="BX447" i="3" s="1"/>
  <c r="BI473" i="3"/>
  <c r="BX473" i="3" s="1"/>
  <c r="BI491" i="3"/>
  <c r="BX491" i="3" s="1"/>
  <c r="BI499" i="3"/>
  <c r="BX499" i="3" s="1"/>
  <c r="BI507" i="3"/>
  <c r="BX507" i="3" s="1"/>
  <c r="BI515" i="3"/>
  <c r="BX515" i="3" s="1"/>
  <c r="BI523" i="3"/>
  <c r="BX523" i="3" s="1"/>
  <c r="BI531" i="3"/>
  <c r="BX531" i="3" s="1"/>
  <c r="BI539" i="3"/>
  <c r="BX539" i="3" s="1"/>
  <c r="BI547" i="3"/>
  <c r="BX547" i="3" s="1"/>
  <c r="BI555" i="3"/>
  <c r="BX555" i="3" s="1"/>
  <c r="BI464" i="3"/>
  <c r="BX464" i="3" s="1"/>
  <c r="BI471" i="3"/>
  <c r="BX471" i="3" s="1"/>
  <c r="BI480" i="3"/>
  <c r="BX480" i="3" s="1"/>
  <c r="BI487" i="3"/>
  <c r="BX487" i="3" s="1"/>
  <c r="BI490" i="3"/>
  <c r="BX490" i="3" s="1"/>
  <c r="BI498" i="3"/>
  <c r="BX498" i="3" s="1"/>
  <c r="BI506" i="3"/>
  <c r="BX506" i="3" s="1"/>
  <c r="BI514" i="3"/>
  <c r="BX514" i="3" s="1"/>
  <c r="BI522" i="3"/>
  <c r="BX522" i="3" s="1"/>
  <c r="BI530" i="3"/>
  <c r="BX530" i="3" s="1"/>
  <c r="BI538" i="3"/>
  <c r="BX538" i="3" s="1"/>
  <c r="BI546" i="3"/>
  <c r="BX546" i="3" s="1"/>
  <c r="BI407" i="3"/>
  <c r="BX407" i="3" s="1"/>
  <c r="BI439" i="3"/>
  <c r="BX439" i="3" s="1"/>
  <c r="BI476" i="3"/>
  <c r="BX476" i="3" s="1"/>
  <c r="BI478" i="3"/>
  <c r="BX478" i="3" s="1"/>
  <c r="BI489" i="3"/>
  <c r="BX489" i="3" s="1"/>
  <c r="BI497" i="3"/>
  <c r="BX497" i="3" s="1"/>
  <c r="BI505" i="3"/>
  <c r="BX505" i="3" s="1"/>
  <c r="BI513" i="3"/>
  <c r="BX513" i="3" s="1"/>
  <c r="BI521" i="3"/>
  <c r="BX521" i="3" s="1"/>
  <c r="BI529" i="3"/>
  <c r="BX529" i="3" s="1"/>
  <c r="BI537" i="3"/>
  <c r="BX537" i="3" s="1"/>
  <c r="BI545" i="3"/>
  <c r="BX545" i="3" s="1"/>
  <c r="BI467" i="3"/>
  <c r="BX467" i="3" s="1"/>
  <c r="BI483" i="3"/>
  <c r="BX483" i="3" s="1"/>
  <c r="BI496" i="3"/>
  <c r="BX496" i="3" s="1"/>
  <c r="BI504" i="3"/>
  <c r="BX504" i="3" s="1"/>
  <c r="BI512" i="3"/>
  <c r="BX512" i="3" s="1"/>
  <c r="BI520" i="3"/>
  <c r="BX520" i="3" s="1"/>
  <c r="BI528" i="3"/>
  <c r="BX528" i="3" s="1"/>
  <c r="BI536" i="3"/>
  <c r="BX536" i="3" s="1"/>
  <c r="BI544" i="3"/>
  <c r="BX544" i="3" s="1"/>
  <c r="BI552" i="3"/>
  <c r="BX552" i="3" s="1"/>
  <c r="BI399" i="3"/>
  <c r="BX399" i="3" s="1"/>
  <c r="BI431" i="3"/>
  <c r="BX431" i="3" s="1"/>
  <c r="BI465" i="3"/>
  <c r="BX465" i="3" s="1"/>
  <c r="BI481" i="3"/>
  <c r="BX481" i="3" s="1"/>
  <c r="BI495" i="3"/>
  <c r="BX495" i="3" s="1"/>
  <c r="BI503" i="3"/>
  <c r="BX503" i="3" s="1"/>
  <c r="BI511" i="3"/>
  <c r="BX511" i="3" s="1"/>
  <c r="BI519" i="3"/>
  <c r="BX519" i="3" s="1"/>
  <c r="BI527" i="3"/>
  <c r="BX527" i="3" s="1"/>
  <c r="BI535" i="3"/>
  <c r="BX535" i="3" s="1"/>
  <c r="BI543" i="3"/>
  <c r="BX543" i="3" s="1"/>
  <c r="BI551" i="3"/>
  <c r="BX551" i="3" s="1"/>
  <c r="BI472" i="3"/>
  <c r="BX472" i="3" s="1"/>
  <c r="BI479" i="3"/>
  <c r="BX479" i="3" s="1"/>
  <c r="BI488" i="3"/>
  <c r="BX488" i="3" s="1"/>
  <c r="BI494" i="3"/>
  <c r="BX494" i="3" s="1"/>
  <c r="BI502" i="3"/>
  <c r="BX502" i="3" s="1"/>
  <c r="BI510" i="3"/>
  <c r="BX510" i="3" s="1"/>
  <c r="BI518" i="3"/>
  <c r="BX518" i="3" s="1"/>
  <c r="BI526" i="3"/>
  <c r="BX526" i="3" s="1"/>
  <c r="BI534" i="3"/>
  <c r="BX534" i="3" s="1"/>
  <c r="BI542" i="3"/>
  <c r="BX542" i="3" s="1"/>
  <c r="BI550" i="3"/>
  <c r="BX550" i="3" s="1"/>
  <c r="BI558" i="3"/>
  <c r="BX558" i="3" s="1"/>
  <c r="BI391" i="3"/>
  <c r="BX391" i="3" s="1"/>
  <c r="BI423" i="3"/>
  <c r="BX423" i="3" s="1"/>
  <c r="BI455" i="3"/>
  <c r="BX455" i="3" s="1"/>
  <c r="BI468" i="3"/>
  <c r="BX468" i="3" s="1"/>
  <c r="BI470" i="3"/>
  <c r="BX470" i="3" s="1"/>
  <c r="BI484" i="3"/>
  <c r="BX484" i="3" s="1"/>
  <c r="BI486" i="3"/>
  <c r="BX486" i="3" s="1"/>
  <c r="BI493" i="3"/>
  <c r="BX493" i="3" s="1"/>
  <c r="BI501" i="3"/>
  <c r="BX501" i="3" s="1"/>
  <c r="BI509" i="3"/>
  <c r="BX509" i="3" s="1"/>
  <c r="BI517" i="3"/>
  <c r="BX517" i="3" s="1"/>
  <c r="BI525" i="3"/>
  <c r="BX525" i="3" s="1"/>
  <c r="BI533" i="3"/>
  <c r="BX533" i="3" s="1"/>
  <c r="BI541" i="3"/>
  <c r="BX541" i="3" s="1"/>
  <c r="BI549" i="3"/>
  <c r="BX549" i="3" s="1"/>
  <c r="BI557" i="3"/>
  <c r="BX557" i="3" s="1"/>
  <c r="BI463" i="3"/>
  <c r="BX463" i="3" s="1"/>
  <c r="BI475" i="3"/>
  <c r="BX475" i="3" s="1"/>
  <c r="BI508" i="3"/>
  <c r="BX508" i="3" s="1"/>
  <c r="BI540" i="3"/>
  <c r="BX540" i="3" s="1"/>
  <c r="BI554" i="3"/>
  <c r="BX554" i="3" s="1"/>
  <c r="BI564" i="3"/>
  <c r="BX564" i="3" s="1"/>
  <c r="BI572" i="3"/>
  <c r="BX572" i="3" s="1"/>
  <c r="BI580" i="3"/>
  <c r="BX580" i="3" s="1"/>
  <c r="BI588" i="3"/>
  <c r="BX588" i="3" s="1"/>
  <c r="BI596" i="3"/>
  <c r="BX596" i="3" s="1"/>
  <c r="BI604" i="3"/>
  <c r="BX604" i="3" s="1"/>
  <c r="BI612" i="3"/>
  <c r="BX612" i="3" s="1"/>
  <c r="BI620" i="3"/>
  <c r="BX620" i="3" s="1"/>
  <c r="BI628" i="3"/>
  <c r="BX628" i="3" s="1"/>
  <c r="BI636" i="3"/>
  <c r="BX636" i="3" s="1"/>
  <c r="BI644" i="3"/>
  <c r="BX644" i="3" s="1"/>
  <c r="BI563" i="3"/>
  <c r="BX563" i="3" s="1"/>
  <c r="BI571" i="3"/>
  <c r="BX571" i="3" s="1"/>
  <c r="BI579" i="3"/>
  <c r="BX579" i="3" s="1"/>
  <c r="BI587" i="3"/>
  <c r="BX587" i="3" s="1"/>
  <c r="BI595" i="3"/>
  <c r="BX595" i="3" s="1"/>
  <c r="BI603" i="3"/>
  <c r="BX603" i="3" s="1"/>
  <c r="BI611" i="3"/>
  <c r="BX611" i="3" s="1"/>
  <c r="BI619" i="3"/>
  <c r="BX619" i="3" s="1"/>
  <c r="BI627" i="3"/>
  <c r="BX627" i="3" s="1"/>
  <c r="BI635" i="3"/>
  <c r="BX635" i="3" s="1"/>
  <c r="BI643" i="3"/>
  <c r="BX643" i="3" s="1"/>
  <c r="BI500" i="3"/>
  <c r="BX500" i="3" s="1"/>
  <c r="BI532" i="3"/>
  <c r="BX532" i="3" s="1"/>
  <c r="BI553" i="3"/>
  <c r="BX553" i="3" s="1"/>
  <c r="BI562" i="3"/>
  <c r="BX562" i="3" s="1"/>
  <c r="BI570" i="3"/>
  <c r="BX570" i="3" s="1"/>
  <c r="BI578" i="3"/>
  <c r="BX578" i="3" s="1"/>
  <c r="BI586" i="3"/>
  <c r="BX586" i="3" s="1"/>
  <c r="BI594" i="3"/>
  <c r="BX594" i="3" s="1"/>
  <c r="BI602" i="3"/>
  <c r="BX602" i="3" s="1"/>
  <c r="BI610" i="3"/>
  <c r="BX610" i="3" s="1"/>
  <c r="BI618" i="3"/>
  <c r="BX618" i="3" s="1"/>
  <c r="BI626" i="3"/>
  <c r="BX626" i="3" s="1"/>
  <c r="BI634" i="3"/>
  <c r="BX634" i="3" s="1"/>
  <c r="BI642" i="3"/>
  <c r="BX642" i="3" s="1"/>
  <c r="BI561" i="3"/>
  <c r="BX561" i="3" s="1"/>
  <c r="BI569" i="3"/>
  <c r="BX569" i="3" s="1"/>
  <c r="BI577" i="3"/>
  <c r="BX577" i="3" s="1"/>
  <c r="BI585" i="3"/>
  <c r="BX585" i="3" s="1"/>
  <c r="BI593" i="3"/>
  <c r="BX593" i="3" s="1"/>
  <c r="BI601" i="3"/>
  <c r="BX601" i="3" s="1"/>
  <c r="BI609" i="3"/>
  <c r="BX609" i="3" s="1"/>
  <c r="BI617" i="3"/>
  <c r="BX617" i="3" s="1"/>
  <c r="BI625" i="3"/>
  <c r="BX625" i="3" s="1"/>
  <c r="BI633" i="3"/>
  <c r="BX633" i="3" s="1"/>
  <c r="BI641" i="3"/>
  <c r="BX641" i="3" s="1"/>
  <c r="BI492" i="3"/>
  <c r="BX492" i="3" s="1"/>
  <c r="BI524" i="3"/>
  <c r="BX524" i="3" s="1"/>
  <c r="BI556" i="3"/>
  <c r="BX556" i="3" s="1"/>
  <c r="BI560" i="3"/>
  <c r="BX560" i="3" s="1"/>
  <c r="BI568" i="3"/>
  <c r="BX568" i="3" s="1"/>
  <c r="BI576" i="3"/>
  <c r="BX576" i="3" s="1"/>
  <c r="BI584" i="3"/>
  <c r="BX584" i="3" s="1"/>
  <c r="BI592" i="3"/>
  <c r="BX592" i="3" s="1"/>
  <c r="BI600" i="3"/>
  <c r="BX600" i="3" s="1"/>
  <c r="BI608" i="3"/>
  <c r="BX608" i="3" s="1"/>
  <c r="BI616" i="3"/>
  <c r="BX616" i="3" s="1"/>
  <c r="BI624" i="3"/>
  <c r="BX624" i="3" s="1"/>
  <c r="BI632" i="3"/>
  <c r="BX632" i="3" s="1"/>
  <c r="BI640" i="3"/>
  <c r="BX640" i="3" s="1"/>
  <c r="BI648" i="3"/>
  <c r="BX648" i="3" s="1"/>
  <c r="BI559" i="3"/>
  <c r="BX559" i="3" s="1"/>
  <c r="BI567" i="3"/>
  <c r="BX567" i="3" s="1"/>
  <c r="BI575" i="3"/>
  <c r="BX575" i="3" s="1"/>
  <c r="BI583" i="3"/>
  <c r="BX583" i="3" s="1"/>
  <c r="BI591" i="3"/>
  <c r="BX591" i="3" s="1"/>
  <c r="BI599" i="3"/>
  <c r="BX599" i="3" s="1"/>
  <c r="BI607" i="3"/>
  <c r="BX607" i="3" s="1"/>
  <c r="BI615" i="3"/>
  <c r="BX615" i="3" s="1"/>
  <c r="BI623" i="3"/>
  <c r="BX623" i="3" s="1"/>
  <c r="BI631" i="3"/>
  <c r="BX631" i="3" s="1"/>
  <c r="BI639" i="3"/>
  <c r="BX639" i="3" s="1"/>
  <c r="BI516" i="3"/>
  <c r="BX516" i="3" s="1"/>
  <c r="BI548" i="3"/>
  <c r="BX548" i="3" s="1"/>
  <c r="BI566" i="3"/>
  <c r="BX566" i="3" s="1"/>
  <c r="BI574" i="3"/>
  <c r="BX574" i="3" s="1"/>
  <c r="BI582" i="3"/>
  <c r="BX582" i="3" s="1"/>
  <c r="BI590" i="3"/>
  <c r="BX590" i="3" s="1"/>
  <c r="BI598" i="3"/>
  <c r="BX598" i="3" s="1"/>
  <c r="BI606" i="3"/>
  <c r="BX606" i="3" s="1"/>
  <c r="BI614" i="3"/>
  <c r="BX614" i="3" s="1"/>
  <c r="BI622" i="3"/>
  <c r="BX622" i="3" s="1"/>
  <c r="BI630" i="3"/>
  <c r="BX630" i="3" s="1"/>
  <c r="BI638" i="3"/>
  <c r="BX638" i="3" s="1"/>
  <c r="BI646" i="3"/>
  <c r="BX646" i="3" s="1"/>
  <c r="BI654" i="3"/>
  <c r="BX654" i="3" s="1"/>
  <c r="BI662" i="3"/>
  <c r="BX662" i="3" s="1"/>
  <c r="BI565" i="3"/>
  <c r="BX565" i="3" s="1"/>
  <c r="BI573" i="3"/>
  <c r="BX573" i="3" s="1"/>
  <c r="BI581" i="3"/>
  <c r="BX581" i="3" s="1"/>
  <c r="BI589" i="3"/>
  <c r="BX589" i="3" s="1"/>
  <c r="BI597" i="3"/>
  <c r="BX597" i="3" s="1"/>
  <c r="BI605" i="3"/>
  <c r="BX605" i="3" s="1"/>
  <c r="BI613" i="3"/>
  <c r="BX613" i="3" s="1"/>
  <c r="BI621" i="3"/>
  <c r="BX621" i="3" s="1"/>
  <c r="BI629" i="3"/>
  <c r="BX629" i="3" s="1"/>
  <c r="BI637" i="3"/>
  <c r="BX637" i="3" s="1"/>
  <c r="BI645" i="3"/>
  <c r="BX645" i="3" s="1"/>
  <c r="BI653" i="3"/>
  <c r="BX653" i="3" s="1"/>
  <c r="BI661" i="3"/>
  <c r="BX661" i="3" s="1"/>
  <c r="BI655" i="3"/>
  <c r="BX655" i="3" s="1"/>
  <c r="BI657" i="3"/>
  <c r="BX657" i="3" s="1"/>
  <c r="BI668" i="3"/>
  <c r="BX668" i="3" s="1"/>
  <c r="BI676" i="3"/>
  <c r="BX676" i="3" s="1"/>
  <c r="BI684" i="3"/>
  <c r="BX684" i="3" s="1"/>
  <c r="BI692" i="3"/>
  <c r="BX692" i="3" s="1"/>
  <c r="BI700" i="3"/>
  <c r="BX700" i="3" s="1"/>
  <c r="BI708" i="3"/>
  <c r="BX708" i="3" s="1"/>
  <c r="BI716" i="3"/>
  <c r="BX716" i="3" s="1"/>
  <c r="BI724" i="3"/>
  <c r="BX724" i="3" s="1"/>
  <c r="BI732" i="3"/>
  <c r="BX732" i="3" s="1"/>
  <c r="BI740" i="3"/>
  <c r="BX740" i="3" s="1"/>
  <c r="BI748" i="3"/>
  <c r="BX748" i="3" s="1"/>
  <c r="BI756" i="3"/>
  <c r="BX756" i="3" s="1"/>
  <c r="BI764" i="3"/>
  <c r="BX764" i="3" s="1"/>
  <c r="BI772" i="3"/>
  <c r="BX772" i="3" s="1"/>
  <c r="BI780" i="3"/>
  <c r="BX780" i="3" s="1"/>
  <c r="BI788" i="3"/>
  <c r="BX788" i="3" s="1"/>
  <c r="BI796" i="3"/>
  <c r="BX796" i="3" s="1"/>
  <c r="BI804" i="3"/>
  <c r="BX804" i="3" s="1"/>
  <c r="BI812" i="3"/>
  <c r="BX812" i="3" s="1"/>
  <c r="BI647" i="3"/>
  <c r="BX647" i="3" s="1"/>
  <c r="BI650" i="3"/>
  <c r="BX650" i="3" s="1"/>
  <c r="BI660" i="3"/>
  <c r="BX660" i="3" s="1"/>
  <c r="BI667" i="3"/>
  <c r="BX667" i="3" s="1"/>
  <c r="BI675" i="3"/>
  <c r="BX675" i="3" s="1"/>
  <c r="BI683" i="3"/>
  <c r="BX683" i="3" s="1"/>
  <c r="BI691" i="3"/>
  <c r="BX691" i="3" s="1"/>
  <c r="BI699" i="3"/>
  <c r="BX699" i="3" s="1"/>
  <c r="BI707" i="3"/>
  <c r="BX707" i="3" s="1"/>
  <c r="BI715" i="3"/>
  <c r="BX715" i="3" s="1"/>
  <c r="BI723" i="3"/>
  <c r="BX723" i="3" s="1"/>
  <c r="BI731" i="3"/>
  <c r="BX731" i="3" s="1"/>
  <c r="BI739" i="3"/>
  <c r="BX739" i="3" s="1"/>
  <c r="BI747" i="3"/>
  <c r="BX747" i="3" s="1"/>
  <c r="BI755" i="3"/>
  <c r="BX755" i="3" s="1"/>
  <c r="BI763" i="3"/>
  <c r="BX763" i="3" s="1"/>
  <c r="BI771" i="3"/>
  <c r="BX771" i="3" s="1"/>
  <c r="BI779" i="3"/>
  <c r="BX779" i="3" s="1"/>
  <c r="BI787" i="3"/>
  <c r="BX787" i="3" s="1"/>
  <c r="BI795" i="3"/>
  <c r="BX795" i="3" s="1"/>
  <c r="BI803" i="3"/>
  <c r="BX803" i="3" s="1"/>
  <c r="BI811" i="3"/>
  <c r="BX811" i="3" s="1"/>
  <c r="BI649" i="3"/>
  <c r="BX649" i="3" s="1"/>
  <c r="BI651" i="3"/>
  <c r="BX651" i="3" s="1"/>
  <c r="BI666" i="3"/>
  <c r="BX666" i="3" s="1"/>
  <c r="BI674" i="3"/>
  <c r="BX674" i="3" s="1"/>
  <c r="BI682" i="3"/>
  <c r="BX682" i="3" s="1"/>
  <c r="BI690" i="3"/>
  <c r="BX690" i="3" s="1"/>
  <c r="BI698" i="3"/>
  <c r="BX698" i="3" s="1"/>
  <c r="BI706" i="3"/>
  <c r="BX706" i="3" s="1"/>
  <c r="BI714" i="3"/>
  <c r="BX714" i="3" s="1"/>
  <c r="BI722" i="3"/>
  <c r="BX722" i="3" s="1"/>
  <c r="BI730" i="3"/>
  <c r="BX730" i="3" s="1"/>
  <c r="BI738" i="3"/>
  <c r="BX738" i="3" s="1"/>
  <c r="BI746" i="3"/>
  <c r="BX746" i="3" s="1"/>
  <c r="BI754" i="3"/>
  <c r="BX754" i="3" s="1"/>
  <c r="BI762" i="3"/>
  <c r="BX762" i="3" s="1"/>
  <c r="BI770" i="3"/>
  <c r="BX770" i="3" s="1"/>
  <c r="BI778" i="3"/>
  <c r="BX778" i="3" s="1"/>
  <c r="BI786" i="3"/>
  <c r="BX786" i="3" s="1"/>
  <c r="BI794" i="3"/>
  <c r="BX794" i="3" s="1"/>
  <c r="BI802" i="3"/>
  <c r="BX802" i="3" s="1"/>
  <c r="BI658" i="3"/>
  <c r="BX658" i="3" s="1"/>
  <c r="BI665" i="3"/>
  <c r="BX665" i="3" s="1"/>
  <c r="BI673" i="3"/>
  <c r="BX673" i="3" s="1"/>
  <c r="BI681" i="3"/>
  <c r="BX681" i="3" s="1"/>
  <c r="BI689" i="3"/>
  <c r="BX689" i="3" s="1"/>
  <c r="BI697" i="3"/>
  <c r="BX697" i="3" s="1"/>
  <c r="BI705" i="3"/>
  <c r="BX705" i="3" s="1"/>
  <c r="BI713" i="3"/>
  <c r="BX713" i="3" s="1"/>
  <c r="BI721" i="3"/>
  <c r="BX721" i="3" s="1"/>
  <c r="BI729" i="3"/>
  <c r="BX729" i="3" s="1"/>
  <c r="BI737" i="3"/>
  <c r="BX737" i="3" s="1"/>
  <c r="BI745" i="3"/>
  <c r="BX745" i="3" s="1"/>
  <c r="BI753" i="3"/>
  <c r="BX753" i="3" s="1"/>
  <c r="BI761" i="3"/>
  <c r="BX761" i="3" s="1"/>
  <c r="BI769" i="3"/>
  <c r="BX769" i="3" s="1"/>
  <c r="BI777" i="3"/>
  <c r="BX777" i="3" s="1"/>
  <c r="BI785" i="3"/>
  <c r="BX785" i="3" s="1"/>
  <c r="BI793" i="3"/>
  <c r="BX793" i="3" s="1"/>
  <c r="BI801" i="3"/>
  <c r="BX801" i="3" s="1"/>
  <c r="BI809" i="3"/>
  <c r="BX809" i="3" s="1"/>
  <c r="BI656" i="3"/>
  <c r="BX656" i="3" s="1"/>
  <c r="BI664" i="3"/>
  <c r="BX664" i="3" s="1"/>
  <c r="BI672" i="3"/>
  <c r="BX672" i="3" s="1"/>
  <c r="BI680" i="3"/>
  <c r="BX680" i="3" s="1"/>
  <c r="BI688" i="3"/>
  <c r="BX688" i="3" s="1"/>
  <c r="BI696" i="3"/>
  <c r="BX696" i="3" s="1"/>
  <c r="BI704" i="3"/>
  <c r="BX704" i="3" s="1"/>
  <c r="BI712" i="3"/>
  <c r="BX712" i="3" s="1"/>
  <c r="BI720" i="3"/>
  <c r="BX720" i="3" s="1"/>
  <c r="BI728" i="3"/>
  <c r="BX728" i="3" s="1"/>
  <c r="BI736" i="3"/>
  <c r="BX736" i="3" s="1"/>
  <c r="BI744" i="3"/>
  <c r="BX744" i="3" s="1"/>
  <c r="BI752" i="3"/>
  <c r="BX752" i="3" s="1"/>
  <c r="BI760" i="3"/>
  <c r="BX760" i="3" s="1"/>
  <c r="BI768" i="3"/>
  <c r="BX768" i="3" s="1"/>
  <c r="BI776" i="3"/>
  <c r="BX776" i="3" s="1"/>
  <c r="BI784" i="3"/>
  <c r="BX784" i="3" s="1"/>
  <c r="BI792" i="3"/>
  <c r="BX792" i="3" s="1"/>
  <c r="BI800" i="3"/>
  <c r="BX800" i="3" s="1"/>
  <c r="BI808" i="3"/>
  <c r="BX808" i="3" s="1"/>
  <c r="BI816" i="3"/>
  <c r="BX816" i="3" s="1"/>
  <c r="BI824" i="3"/>
  <c r="BX824" i="3" s="1"/>
  <c r="BI832" i="3"/>
  <c r="BX832" i="3" s="1"/>
  <c r="BI840" i="3"/>
  <c r="BX840" i="3" s="1"/>
  <c r="BI652" i="3"/>
  <c r="BX652" i="3" s="1"/>
  <c r="BI663" i="3"/>
  <c r="BX663" i="3" s="1"/>
  <c r="BI671" i="3"/>
  <c r="BX671" i="3" s="1"/>
  <c r="BI679" i="3"/>
  <c r="BX679" i="3" s="1"/>
  <c r="BI687" i="3"/>
  <c r="BX687" i="3" s="1"/>
  <c r="BI695" i="3"/>
  <c r="BX695" i="3" s="1"/>
  <c r="BI703" i="3"/>
  <c r="BX703" i="3" s="1"/>
  <c r="BI711" i="3"/>
  <c r="BX711" i="3" s="1"/>
  <c r="BI719" i="3"/>
  <c r="BX719" i="3" s="1"/>
  <c r="BI727" i="3"/>
  <c r="BX727" i="3" s="1"/>
  <c r="BI735" i="3"/>
  <c r="BX735" i="3" s="1"/>
  <c r="BI743" i="3"/>
  <c r="BX743" i="3" s="1"/>
  <c r="BI751" i="3"/>
  <c r="BX751" i="3" s="1"/>
  <c r="BI759" i="3"/>
  <c r="BX759" i="3" s="1"/>
  <c r="BI767" i="3"/>
  <c r="BX767" i="3" s="1"/>
  <c r="BI775" i="3"/>
  <c r="BX775" i="3" s="1"/>
  <c r="BI783" i="3"/>
  <c r="BX783" i="3" s="1"/>
  <c r="BI791" i="3"/>
  <c r="BX791" i="3" s="1"/>
  <c r="BI799" i="3"/>
  <c r="BX799" i="3" s="1"/>
  <c r="BI807" i="3"/>
  <c r="BX807" i="3" s="1"/>
  <c r="BI815" i="3"/>
  <c r="BX815" i="3" s="1"/>
  <c r="BI659" i="3"/>
  <c r="BX659" i="3" s="1"/>
  <c r="BI670" i="3"/>
  <c r="BX670" i="3" s="1"/>
  <c r="BI678" i="3"/>
  <c r="BX678" i="3" s="1"/>
  <c r="BI686" i="3"/>
  <c r="BX686" i="3" s="1"/>
  <c r="BI694" i="3"/>
  <c r="BX694" i="3" s="1"/>
  <c r="BI702" i="3"/>
  <c r="BX702" i="3" s="1"/>
  <c r="BI710" i="3"/>
  <c r="BX710" i="3" s="1"/>
  <c r="BI718" i="3"/>
  <c r="BX718" i="3" s="1"/>
  <c r="BI726" i="3"/>
  <c r="BX726" i="3" s="1"/>
  <c r="BI734" i="3"/>
  <c r="BX734" i="3" s="1"/>
  <c r="BI742" i="3"/>
  <c r="BX742" i="3" s="1"/>
  <c r="BI750" i="3"/>
  <c r="BX750" i="3" s="1"/>
  <c r="BI758" i="3"/>
  <c r="BX758" i="3" s="1"/>
  <c r="BI766" i="3"/>
  <c r="BX766" i="3" s="1"/>
  <c r="BI774" i="3"/>
  <c r="BX774" i="3" s="1"/>
  <c r="BI782" i="3"/>
  <c r="BX782" i="3" s="1"/>
  <c r="BI790" i="3"/>
  <c r="BX790" i="3" s="1"/>
  <c r="BI798" i="3"/>
  <c r="BX798" i="3" s="1"/>
  <c r="BI806" i="3"/>
  <c r="BX806" i="3" s="1"/>
  <c r="BI669" i="3"/>
  <c r="BX669" i="3" s="1"/>
  <c r="BI677" i="3"/>
  <c r="BX677" i="3" s="1"/>
  <c r="BI685" i="3"/>
  <c r="BX685" i="3" s="1"/>
  <c r="BI693" i="3"/>
  <c r="BX693" i="3" s="1"/>
  <c r="BI701" i="3"/>
  <c r="BX701" i="3" s="1"/>
  <c r="BI709" i="3"/>
  <c r="BX709" i="3" s="1"/>
  <c r="BI717" i="3"/>
  <c r="BX717" i="3" s="1"/>
  <c r="BI725" i="3"/>
  <c r="BX725" i="3" s="1"/>
  <c r="BI733" i="3"/>
  <c r="BX733" i="3" s="1"/>
  <c r="BI741" i="3"/>
  <c r="BX741" i="3" s="1"/>
  <c r="BI749" i="3"/>
  <c r="BX749" i="3" s="1"/>
  <c r="BI757" i="3"/>
  <c r="BX757" i="3" s="1"/>
  <c r="BI765" i="3"/>
  <c r="BX765" i="3" s="1"/>
  <c r="BI773" i="3"/>
  <c r="BX773" i="3" s="1"/>
  <c r="BI781" i="3"/>
  <c r="BX781" i="3" s="1"/>
  <c r="BI789" i="3"/>
  <c r="BX789" i="3" s="1"/>
  <c r="BI797" i="3"/>
  <c r="BX797" i="3" s="1"/>
  <c r="BI805" i="3"/>
  <c r="BX805" i="3" s="1"/>
  <c r="BI813" i="3"/>
  <c r="BX813" i="3" s="1"/>
  <c r="BI821" i="3"/>
  <c r="BX821" i="3" s="1"/>
  <c r="BI829" i="3"/>
  <c r="BX829" i="3" s="1"/>
  <c r="BI837" i="3"/>
  <c r="BX837" i="3" s="1"/>
  <c r="BI845" i="3"/>
  <c r="BX845" i="3" s="1"/>
  <c r="BI828" i="3"/>
  <c r="BX828" i="3" s="1"/>
  <c r="BI844" i="3"/>
  <c r="BX844" i="3" s="1"/>
  <c r="BI854" i="3"/>
  <c r="BX854" i="3" s="1"/>
  <c r="BI862" i="3"/>
  <c r="BX862" i="3" s="1"/>
  <c r="BI870" i="3"/>
  <c r="BX870" i="3" s="1"/>
  <c r="BI878" i="3"/>
  <c r="BX878" i="3" s="1"/>
  <c r="BI886" i="3"/>
  <c r="BX886" i="3" s="1"/>
  <c r="BI894" i="3"/>
  <c r="BX894" i="3" s="1"/>
  <c r="BI902" i="3"/>
  <c r="BX902" i="3" s="1"/>
  <c r="BI910" i="3"/>
  <c r="BX910" i="3" s="1"/>
  <c r="BI918" i="3"/>
  <c r="BX918" i="3" s="1"/>
  <c r="BI926" i="3"/>
  <c r="BX926" i="3" s="1"/>
  <c r="BI934" i="3"/>
  <c r="BX934" i="3" s="1"/>
  <c r="BI942" i="3"/>
  <c r="BX942" i="3" s="1"/>
  <c r="BI950" i="3"/>
  <c r="BX950" i="3" s="1"/>
  <c r="BI958" i="3"/>
  <c r="BX958" i="3" s="1"/>
  <c r="BI966" i="3"/>
  <c r="BX966" i="3" s="1"/>
  <c r="BI974" i="3"/>
  <c r="BX974" i="3" s="1"/>
  <c r="BI982" i="3"/>
  <c r="BX982" i="3" s="1"/>
  <c r="BI990" i="3"/>
  <c r="BX990" i="3" s="1"/>
  <c r="BI998" i="3"/>
  <c r="BX998" i="3" s="1"/>
  <c r="BI1006" i="3"/>
  <c r="BX1006" i="3" s="1"/>
  <c r="BI819" i="3"/>
  <c r="BX819" i="3" s="1"/>
  <c r="BI826" i="3"/>
  <c r="BX826" i="3" s="1"/>
  <c r="BI835" i="3"/>
  <c r="BX835" i="3" s="1"/>
  <c r="BI842" i="3"/>
  <c r="BX842" i="3" s="1"/>
  <c r="BI846" i="3"/>
  <c r="BX846" i="3" s="1"/>
  <c r="BI853" i="3"/>
  <c r="BX853" i="3" s="1"/>
  <c r="BI861" i="3"/>
  <c r="BX861" i="3" s="1"/>
  <c r="BI869" i="3"/>
  <c r="BX869" i="3" s="1"/>
  <c r="BI877" i="3"/>
  <c r="BX877" i="3" s="1"/>
  <c r="BI885" i="3"/>
  <c r="BX885" i="3" s="1"/>
  <c r="BI893" i="3"/>
  <c r="BX893" i="3" s="1"/>
  <c r="BI901" i="3"/>
  <c r="BX901" i="3" s="1"/>
  <c r="BI909" i="3"/>
  <c r="BX909" i="3" s="1"/>
  <c r="BI917" i="3"/>
  <c r="BX917" i="3" s="1"/>
  <c r="BI925" i="3"/>
  <c r="BX925" i="3" s="1"/>
  <c r="BI933" i="3"/>
  <c r="BX933" i="3" s="1"/>
  <c r="BI941" i="3"/>
  <c r="BX941" i="3" s="1"/>
  <c r="BI949" i="3"/>
  <c r="BX949" i="3" s="1"/>
  <c r="BI957" i="3"/>
  <c r="BX957" i="3" s="1"/>
  <c r="BI965" i="3"/>
  <c r="BX965" i="3" s="1"/>
  <c r="BI973" i="3"/>
  <c r="BX973" i="3" s="1"/>
  <c r="BI981" i="3"/>
  <c r="BX981" i="3" s="1"/>
  <c r="BI989" i="3"/>
  <c r="BX989" i="3" s="1"/>
  <c r="BI997" i="3"/>
  <c r="BX997" i="3" s="1"/>
  <c r="BI1005" i="3"/>
  <c r="BX1005" i="3" s="1"/>
  <c r="BI810" i="3"/>
  <c r="BX810" i="3" s="1"/>
  <c r="BI817" i="3"/>
  <c r="BX817" i="3" s="1"/>
  <c r="BI831" i="3"/>
  <c r="BX831" i="3" s="1"/>
  <c r="BI833" i="3"/>
  <c r="BX833" i="3" s="1"/>
  <c r="BI852" i="3"/>
  <c r="BX852" i="3" s="1"/>
  <c r="BI860" i="3"/>
  <c r="BX860" i="3" s="1"/>
  <c r="BI868" i="3"/>
  <c r="BX868" i="3" s="1"/>
  <c r="BI876" i="3"/>
  <c r="BX876" i="3" s="1"/>
  <c r="BI884" i="3"/>
  <c r="BX884" i="3" s="1"/>
  <c r="BI892" i="3"/>
  <c r="BX892" i="3" s="1"/>
  <c r="BI900" i="3"/>
  <c r="BX900" i="3" s="1"/>
  <c r="BI908" i="3"/>
  <c r="BX908" i="3" s="1"/>
  <c r="BI916" i="3"/>
  <c r="BX916" i="3" s="1"/>
  <c r="BI924" i="3"/>
  <c r="BX924" i="3" s="1"/>
  <c r="BI932" i="3"/>
  <c r="BX932" i="3" s="1"/>
  <c r="BI940" i="3"/>
  <c r="BX940" i="3" s="1"/>
  <c r="BI948" i="3"/>
  <c r="BX948" i="3" s="1"/>
  <c r="BI956" i="3"/>
  <c r="BX956" i="3" s="1"/>
  <c r="BI964" i="3"/>
  <c r="BX964" i="3" s="1"/>
  <c r="BI972" i="3"/>
  <c r="BX972" i="3" s="1"/>
  <c r="BI980" i="3"/>
  <c r="BX980" i="3" s="1"/>
  <c r="BI988" i="3"/>
  <c r="BX988" i="3" s="1"/>
  <c r="BI996" i="3"/>
  <c r="BX996" i="3" s="1"/>
  <c r="BI1004" i="3"/>
  <c r="BX1004" i="3" s="1"/>
  <c r="BI822" i="3"/>
  <c r="BX822" i="3" s="1"/>
  <c r="BI838" i="3"/>
  <c r="BX838" i="3" s="1"/>
  <c r="BI851" i="3"/>
  <c r="BX851" i="3" s="1"/>
  <c r="BI859" i="3"/>
  <c r="BX859" i="3" s="1"/>
  <c r="BI867" i="3"/>
  <c r="BX867" i="3" s="1"/>
  <c r="BI875" i="3"/>
  <c r="BX875" i="3" s="1"/>
  <c r="BI883" i="3"/>
  <c r="BX883" i="3" s="1"/>
  <c r="BI891" i="3"/>
  <c r="BX891" i="3" s="1"/>
  <c r="BI899" i="3"/>
  <c r="BX899" i="3" s="1"/>
  <c r="BI907" i="3"/>
  <c r="BX907" i="3" s="1"/>
  <c r="BI915" i="3"/>
  <c r="BX915" i="3" s="1"/>
  <c r="BI923" i="3"/>
  <c r="BX923" i="3" s="1"/>
  <c r="BI931" i="3"/>
  <c r="BX931" i="3" s="1"/>
  <c r="BI939" i="3"/>
  <c r="BX939" i="3" s="1"/>
  <c r="BI947" i="3"/>
  <c r="BX947" i="3" s="1"/>
  <c r="BI955" i="3"/>
  <c r="BX955" i="3" s="1"/>
  <c r="BI963" i="3"/>
  <c r="BX963" i="3" s="1"/>
  <c r="BI971" i="3"/>
  <c r="BX971" i="3" s="1"/>
  <c r="BI979" i="3"/>
  <c r="BX979" i="3" s="1"/>
  <c r="BI987" i="3"/>
  <c r="BX987" i="3" s="1"/>
  <c r="BI995" i="3"/>
  <c r="BX995" i="3" s="1"/>
  <c r="BI1003" i="3"/>
  <c r="BX1003" i="3" s="1"/>
  <c r="BI1011" i="3"/>
  <c r="BX1011" i="3" s="1"/>
  <c r="BI820" i="3"/>
  <c r="BX820" i="3" s="1"/>
  <c r="BI836" i="3"/>
  <c r="BX836" i="3" s="1"/>
  <c r="BI850" i="3"/>
  <c r="BX850" i="3" s="1"/>
  <c r="BI858" i="3"/>
  <c r="BX858" i="3" s="1"/>
  <c r="BI866" i="3"/>
  <c r="BX866" i="3" s="1"/>
  <c r="BI874" i="3"/>
  <c r="BX874" i="3" s="1"/>
  <c r="BI882" i="3"/>
  <c r="BX882" i="3" s="1"/>
  <c r="BI890" i="3"/>
  <c r="BX890" i="3" s="1"/>
  <c r="BI898" i="3"/>
  <c r="BX898" i="3" s="1"/>
  <c r="BI906" i="3"/>
  <c r="BX906" i="3" s="1"/>
  <c r="BI914" i="3"/>
  <c r="BX914" i="3" s="1"/>
  <c r="BI922" i="3"/>
  <c r="BX922" i="3" s="1"/>
  <c r="BI930" i="3"/>
  <c r="BX930" i="3" s="1"/>
  <c r="BI938" i="3"/>
  <c r="BX938" i="3" s="1"/>
  <c r="BI946" i="3"/>
  <c r="BX946" i="3" s="1"/>
  <c r="BI954" i="3"/>
  <c r="BX954" i="3" s="1"/>
  <c r="BI962" i="3"/>
  <c r="BX962" i="3" s="1"/>
  <c r="BI970" i="3"/>
  <c r="BX970" i="3" s="1"/>
  <c r="BI978" i="3"/>
  <c r="BX978" i="3" s="1"/>
  <c r="BI986" i="3"/>
  <c r="BX986" i="3" s="1"/>
  <c r="BI994" i="3"/>
  <c r="BX994" i="3" s="1"/>
  <c r="BI1002" i="3"/>
  <c r="BX1002" i="3" s="1"/>
  <c r="BI1010" i="3"/>
  <c r="BX1010" i="3" s="1"/>
  <c r="BI1018" i="3"/>
  <c r="BX1018" i="3" s="1"/>
  <c r="BI1026" i="3"/>
  <c r="BX1026" i="3" s="1"/>
  <c r="BI1034" i="3"/>
  <c r="BX1034" i="3" s="1"/>
  <c r="BI1042" i="3"/>
  <c r="BX1042" i="3" s="1"/>
  <c r="BI1050" i="3"/>
  <c r="BX1050" i="3" s="1"/>
  <c r="BI818" i="3"/>
  <c r="BX818" i="3" s="1"/>
  <c r="BI827" i="3"/>
  <c r="BX827" i="3" s="1"/>
  <c r="BI834" i="3"/>
  <c r="BX834" i="3" s="1"/>
  <c r="BI843" i="3"/>
  <c r="BX843" i="3" s="1"/>
  <c r="BI849" i="3"/>
  <c r="BX849" i="3" s="1"/>
  <c r="BI857" i="3"/>
  <c r="BX857" i="3" s="1"/>
  <c r="BI865" i="3"/>
  <c r="BX865" i="3" s="1"/>
  <c r="BI873" i="3"/>
  <c r="BX873" i="3" s="1"/>
  <c r="BI881" i="3"/>
  <c r="BX881" i="3" s="1"/>
  <c r="BI889" i="3"/>
  <c r="BX889" i="3" s="1"/>
  <c r="BI897" i="3"/>
  <c r="BX897" i="3" s="1"/>
  <c r="BI905" i="3"/>
  <c r="BX905" i="3" s="1"/>
  <c r="BI913" i="3"/>
  <c r="BX913" i="3" s="1"/>
  <c r="BI921" i="3"/>
  <c r="BX921" i="3" s="1"/>
  <c r="BI929" i="3"/>
  <c r="BX929" i="3" s="1"/>
  <c r="BI937" i="3"/>
  <c r="BX937" i="3" s="1"/>
  <c r="BI945" i="3"/>
  <c r="BX945" i="3" s="1"/>
  <c r="BI953" i="3"/>
  <c r="BX953" i="3" s="1"/>
  <c r="BI961" i="3"/>
  <c r="BX961" i="3" s="1"/>
  <c r="BI969" i="3"/>
  <c r="BX969" i="3" s="1"/>
  <c r="BI977" i="3"/>
  <c r="BX977" i="3" s="1"/>
  <c r="BI985" i="3"/>
  <c r="BX985" i="3" s="1"/>
  <c r="BI993" i="3"/>
  <c r="BX993" i="3" s="1"/>
  <c r="BI1001" i="3"/>
  <c r="BX1001" i="3" s="1"/>
  <c r="BI1009" i="3"/>
  <c r="BX1009" i="3" s="1"/>
  <c r="BI814" i="3"/>
  <c r="BX814" i="3" s="1"/>
  <c r="BI823" i="3"/>
  <c r="BX823" i="3" s="1"/>
  <c r="BI825" i="3"/>
  <c r="BX825" i="3" s="1"/>
  <c r="BI839" i="3"/>
  <c r="BX839" i="3" s="1"/>
  <c r="BI841" i="3"/>
  <c r="BX841" i="3" s="1"/>
  <c r="BI848" i="3"/>
  <c r="BX848" i="3" s="1"/>
  <c r="BI856" i="3"/>
  <c r="BX856" i="3" s="1"/>
  <c r="BI864" i="3"/>
  <c r="BX864" i="3" s="1"/>
  <c r="BI872" i="3"/>
  <c r="BX872" i="3" s="1"/>
  <c r="BI880" i="3"/>
  <c r="BX880" i="3" s="1"/>
  <c r="BI888" i="3"/>
  <c r="BX888" i="3" s="1"/>
  <c r="BI896" i="3"/>
  <c r="BX896" i="3" s="1"/>
  <c r="BI904" i="3"/>
  <c r="BX904" i="3" s="1"/>
  <c r="BI912" i="3"/>
  <c r="BX912" i="3" s="1"/>
  <c r="BI920" i="3"/>
  <c r="BX920" i="3" s="1"/>
  <c r="BI928" i="3"/>
  <c r="BX928" i="3" s="1"/>
  <c r="BI936" i="3"/>
  <c r="BX936" i="3" s="1"/>
  <c r="BI944" i="3"/>
  <c r="BX944" i="3" s="1"/>
  <c r="BI952" i="3"/>
  <c r="BX952" i="3" s="1"/>
  <c r="BI960" i="3"/>
  <c r="BX960" i="3" s="1"/>
  <c r="BI968" i="3"/>
  <c r="BX968" i="3" s="1"/>
  <c r="BI976" i="3"/>
  <c r="BX976" i="3" s="1"/>
  <c r="BI984" i="3"/>
  <c r="BX984" i="3" s="1"/>
  <c r="BI992" i="3"/>
  <c r="BX992" i="3" s="1"/>
  <c r="BI1000" i="3"/>
  <c r="BX1000" i="3" s="1"/>
  <c r="BI1008" i="3"/>
  <c r="BX1008" i="3" s="1"/>
  <c r="BI830" i="3"/>
  <c r="BX830" i="3" s="1"/>
  <c r="BI847" i="3"/>
  <c r="BX847" i="3" s="1"/>
  <c r="BI855" i="3"/>
  <c r="BX855" i="3" s="1"/>
  <c r="BI863" i="3"/>
  <c r="BX863" i="3" s="1"/>
  <c r="BI871" i="3"/>
  <c r="BX871" i="3" s="1"/>
  <c r="BI879" i="3"/>
  <c r="BX879" i="3" s="1"/>
  <c r="BI887" i="3"/>
  <c r="BX887" i="3" s="1"/>
  <c r="BI895" i="3"/>
  <c r="BX895" i="3" s="1"/>
  <c r="BI903" i="3"/>
  <c r="BX903" i="3" s="1"/>
  <c r="BI911" i="3"/>
  <c r="BX911" i="3" s="1"/>
  <c r="BI919" i="3"/>
  <c r="BX919" i="3" s="1"/>
  <c r="BI927" i="3"/>
  <c r="BX927" i="3" s="1"/>
  <c r="BI935" i="3"/>
  <c r="BX935" i="3" s="1"/>
  <c r="BI943" i="3"/>
  <c r="BX943" i="3" s="1"/>
  <c r="BI951" i="3"/>
  <c r="BX951" i="3" s="1"/>
  <c r="BI959" i="3"/>
  <c r="BX959" i="3" s="1"/>
  <c r="BI967" i="3"/>
  <c r="BX967" i="3" s="1"/>
  <c r="BI975" i="3"/>
  <c r="BX975" i="3" s="1"/>
  <c r="BI983" i="3"/>
  <c r="BX983" i="3" s="1"/>
  <c r="BI991" i="3"/>
  <c r="BX991" i="3" s="1"/>
  <c r="BI999" i="3"/>
  <c r="BX999" i="3" s="1"/>
  <c r="BI1007" i="3"/>
  <c r="BX1007" i="3" s="1"/>
  <c r="BI1015" i="3"/>
  <c r="BX1015" i="3" s="1"/>
  <c r="BI1023" i="3"/>
  <c r="BX1023" i="3" s="1"/>
  <c r="BI1031" i="3"/>
  <c r="BX1031" i="3" s="1"/>
  <c r="BI1039" i="3"/>
  <c r="BX1039" i="3" s="1"/>
  <c r="BI1047" i="3"/>
  <c r="BX1047" i="3" s="1"/>
  <c r="BI1055" i="3"/>
  <c r="BX1055" i="3" s="1"/>
  <c r="BI1016" i="3"/>
  <c r="BX1016" i="3" s="1"/>
  <c r="BI1032" i="3"/>
  <c r="BX1032" i="3" s="1"/>
  <c r="BI1048" i="3"/>
  <c r="BX1048" i="3" s="1"/>
  <c r="BI1057" i="3"/>
  <c r="BX1057" i="3" s="1"/>
  <c r="BI1065" i="3"/>
  <c r="BX1065" i="3" s="1"/>
  <c r="BI1073" i="3"/>
  <c r="BX1073" i="3" s="1"/>
  <c r="BI1081" i="3"/>
  <c r="BX1081" i="3" s="1"/>
  <c r="BI1089" i="3"/>
  <c r="BX1089" i="3" s="1"/>
  <c r="BI1097" i="3"/>
  <c r="BX1097" i="3" s="1"/>
  <c r="BI1105" i="3"/>
  <c r="BX1105" i="3" s="1"/>
  <c r="BI1113" i="3"/>
  <c r="BX1113" i="3" s="1"/>
  <c r="BI1121" i="3"/>
  <c r="BX1121" i="3" s="1"/>
  <c r="BI1129" i="3"/>
  <c r="BX1129" i="3" s="1"/>
  <c r="BI1137" i="3"/>
  <c r="BX1137" i="3" s="1"/>
  <c r="BI1145" i="3"/>
  <c r="BX1145" i="3" s="1"/>
  <c r="BI1153" i="3"/>
  <c r="BX1153" i="3" s="1"/>
  <c r="BI1161" i="3"/>
  <c r="BX1161" i="3" s="1"/>
  <c r="BI1169" i="3"/>
  <c r="BX1169" i="3" s="1"/>
  <c r="BI1177" i="3"/>
  <c r="BX1177" i="3" s="1"/>
  <c r="BI1185" i="3"/>
  <c r="BX1185" i="3" s="1"/>
  <c r="BI1193" i="3"/>
  <c r="BX1193" i="3" s="1"/>
  <c r="BI1201" i="3"/>
  <c r="BX1201" i="3" s="1"/>
  <c r="BI1209" i="3"/>
  <c r="BX1209" i="3" s="1"/>
  <c r="BI1030" i="3"/>
  <c r="BX1030" i="3" s="1"/>
  <c r="BI1046" i="3"/>
  <c r="BX1046" i="3" s="1"/>
  <c r="BI1064" i="3"/>
  <c r="BX1064" i="3" s="1"/>
  <c r="BI1072" i="3"/>
  <c r="BX1072" i="3" s="1"/>
  <c r="BI1080" i="3"/>
  <c r="BX1080" i="3" s="1"/>
  <c r="BI1088" i="3"/>
  <c r="BX1088" i="3" s="1"/>
  <c r="BI1096" i="3"/>
  <c r="BX1096" i="3" s="1"/>
  <c r="BI1104" i="3"/>
  <c r="BX1104" i="3" s="1"/>
  <c r="BI1112" i="3"/>
  <c r="BX1112" i="3" s="1"/>
  <c r="BI1120" i="3"/>
  <c r="BX1120" i="3" s="1"/>
  <c r="BI1128" i="3"/>
  <c r="BX1128" i="3" s="1"/>
  <c r="BI1136" i="3"/>
  <c r="BX1136" i="3" s="1"/>
  <c r="BI1144" i="3"/>
  <c r="BX1144" i="3" s="1"/>
  <c r="BI1152" i="3"/>
  <c r="BX1152" i="3" s="1"/>
  <c r="BI1160" i="3"/>
  <c r="BX1160" i="3" s="1"/>
  <c r="BI1168" i="3"/>
  <c r="BX1168" i="3" s="1"/>
  <c r="BI1176" i="3"/>
  <c r="BX1176" i="3" s="1"/>
  <c r="BI1184" i="3"/>
  <c r="BX1184" i="3" s="1"/>
  <c r="BI1192" i="3"/>
  <c r="BX1192" i="3" s="1"/>
  <c r="BI1200" i="3"/>
  <c r="BX1200" i="3" s="1"/>
  <c r="BI1208" i="3"/>
  <c r="BX1208" i="3" s="1"/>
  <c r="BI1216" i="3"/>
  <c r="BX1216" i="3" s="1"/>
  <c r="BI1021" i="3"/>
  <c r="BX1021" i="3" s="1"/>
  <c r="BI1028" i="3"/>
  <c r="BX1028" i="3" s="1"/>
  <c r="BI1037" i="3"/>
  <c r="BX1037" i="3" s="1"/>
  <c r="BI1044" i="3"/>
  <c r="BX1044" i="3" s="1"/>
  <c r="BI1053" i="3"/>
  <c r="BX1053" i="3" s="1"/>
  <c r="BI1063" i="3"/>
  <c r="BX1063" i="3" s="1"/>
  <c r="BI1071" i="3"/>
  <c r="BX1071" i="3" s="1"/>
  <c r="BI1079" i="3"/>
  <c r="BX1079" i="3" s="1"/>
  <c r="BI1087" i="3"/>
  <c r="BX1087" i="3" s="1"/>
  <c r="BI1095" i="3"/>
  <c r="BX1095" i="3" s="1"/>
  <c r="BI1103" i="3"/>
  <c r="BX1103" i="3" s="1"/>
  <c r="BI1111" i="3"/>
  <c r="BX1111" i="3" s="1"/>
  <c r="BI1119" i="3"/>
  <c r="BX1119" i="3" s="1"/>
  <c r="BI1127" i="3"/>
  <c r="BX1127" i="3" s="1"/>
  <c r="BI1135" i="3"/>
  <c r="BX1135" i="3" s="1"/>
  <c r="BI1143" i="3"/>
  <c r="BX1143" i="3" s="1"/>
  <c r="BI1151" i="3"/>
  <c r="BX1151" i="3" s="1"/>
  <c r="BI1159" i="3"/>
  <c r="BX1159" i="3" s="1"/>
  <c r="BI1167" i="3"/>
  <c r="BX1167" i="3" s="1"/>
  <c r="BI1175" i="3"/>
  <c r="BX1175" i="3" s="1"/>
  <c r="BI1183" i="3"/>
  <c r="BX1183" i="3" s="1"/>
  <c r="BI1191" i="3"/>
  <c r="BX1191" i="3" s="1"/>
  <c r="BI1199" i="3"/>
  <c r="BX1199" i="3" s="1"/>
  <c r="BI1207" i="3"/>
  <c r="BX1207" i="3" s="1"/>
  <c r="BI1017" i="3"/>
  <c r="BX1017" i="3" s="1"/>
  <c r="BI1019" i="3"/>
  <c r="BX1019" i="3" s="1"/>
  <c r="BI1033" i="3"/>
  <c r="BX1033" i="3" s="1"/>
  <c r="BI1035" i="3"/>
  <c r="BX1035" i="3" s="1"/>
  <c r="BI1049" i="3"/>
  <c r="BX1049" i="3" s="1"/>
  <c r="BI1051" i="3"/>
  <c r="BX1051" i="3" s="1"/>
  <c r="BI1062" i="3"/>
  <c r="BX1062" i="3" s="1"/>
  <c r="BI1070" i="3"/>
  <c r="BX1070" i="3" s="1"/>
  <c r="BI1078" i="3"/>
  <c r="BX1078" i="3" s="1"/>
  <c r="BI1086" i="3"/>
  <c r="BX1086" i="3" s="1"/>
  <c r="BI1094" i="3"/>
  <c r="BX1094" i="3" s="1"/>
  <c r="BI1102" i="3"/>
  <c r="BX1102" i="3" s="1"/>
  <c r="BI1110" i="3"/>
  <c r="BX1110" i="3" s="1"/>
  <c r="BI1118" i="3"/>
  <c r="BX1118" i="3" s="1"/>
  <c r="BI1126" i="3"/>
  <c r="BX1126" i="3" s="1"/>
  <c r="BI1134" i="3"/>
  <c r="BX1134" i="3" s="1"/>
  <c r="BI1142" i="3"/>
  <c r="BX1142" i="3" s="1"/>
  <c r="BI1150" i="3"/>
  <c r="BX1150" i="3" s="1"/>
  <c r="BI1158" i="3"/>
  <c r="BX1158" i="3" s="1"/>
  <c r="BI1166" i="3"/>
  <c r="BX1166" i="3" s="1"/>
  <c r="BI1174" i="3"/>
  <c r="BX1174" i="3" s="1"/>
  <c r="BI1182" i="3"/>
  <c r="BX1182" i="3" s="1"/>
  <c r="BI1190" i="3"/>
  <c r="BX1190" i="3" s="1"/>
  <c r="BI1198" i="3"/>
  <c r="BX1198" i="3" s="1"/>
  <c r="BI1206" i="3"/>
  <c r="BX1206" i="3" s="1"/>
  <c r="BI1214" i="3"/>
  <c r="BX1214" i="3" s="1"/>
  <c r="BI1024" i="3"/>
  <c r="BX1024" i="3" s="1"/>
  <c r="BI1040" i="3"/>
  <c r="BX1040" i="3" s="1"/>
  <c r="BI1056" i="3"/>
  <c r="BX1056" i="3" s="1"/>
  <c r="BI1061" i="3"/>
  <c r="BX1061" i="3" s="1"/>
  <c r="BI1069" i="3"/>
  <c r="BX1069" i="3" s="1"/>
  <c r="BI1077" i="3"/>
  <c r="BX1077" i="3" s="1"/>
  <c r="BI1085" i="3"/>
  <c r="BX1085" i="3" s="1"/>
  <c r="BI1093" i="3"/>
  <c r="BX1093" i="3" s="1"/>
  <c r="BI1101" i="3"/>
  <c r="BX1101" i="3" s="1"/>
  <c r="BI1109" i="3"/>
  <c r="BX1109" i="3" s="1"/>
  <c r="BI1117" i="3"/>
  <c r="BX1117" i="3" s="1"/>
  <c r="BI1125" i="3"/>
  <c r="BX1125" i="3" s="1"/>
  <c r="BI1133" i="3"/>
  <c r="BX1133" i="3" s="1"/>
  <c r="BI1141" i="3"/>
  <c r="BX1141" i="3" s="1"/>
  <c r="BI1149" i="3"/>
  <c r="BX1149" i="3" s="1"/>
  <c r="BI1157" i="3"/>
  <c r="BX1157" i="3" s="1"/>
  <c r="BI1165" i="3"/>
  <c r="BX1165" i="3" s="1"/>
  <c r="BI1173" i="3"/>
  <c r="BX1173" i="3" s="1"/>
  <c r="BI1181" i="3"/>
  <c r="BX1181" i="3" s="1"/>
  <c r="BI1189" i="3"/>
  <c r="BX1189" i="3" s="1"/>
  <c r="BI1197" i="3"/>
  <c r="BX1197" i="3" s="1"/>
  <c r="BI1205" i="3"/>
  <c r="BX1205" i="3" s="1"/>
  <c r="BI1213" i="3"/>
  <c r="BX1213" i="3" s="1"/>
  <c r="BI1221" i="3"/>
  <c r="BX1221" i="3" s="1"/>
  <c r="BI1229" i="3"/>
  <c r="BX1229" i="3" s="1"/>
  <c r="BI1237" i="3"/>
  <c r="BX1237" i="3" s="1"/>
  <c r="BI1245" i="3"/>
  <c r="BX1245" i="3" s="1"/>
  <c r="BI1253" i="3"/>
  <c r="BX1253" i="3" s="1"/>
  <c r="BI1261" i="3"/>
  <c r="BX1261" i="3" s="1"/>
  <c r="BI1269" i="3"/>
  <c r="BX1269" i="3" s="1"/>
  <c r="BI1022" i="3"/>
  <c r="BX1022" i="3" s="1"/>
  <c r="BI1038" i="3"/>
  <c r="BX1038" i="3" s="1"/>
  <c r="BI1054" i="3"/>
  <c r="BX1054" i="3" s="1"/>
  <c r="BI1060" i="3"/>
  <c r="BX1060" i="3" s="1"/>
  <c r="BI1068" i="3"/>
  <c r="BX1068" i="3" s="1"/>
  <c r="BI1076" i="3"/>
  <c r="BX1076" i="3" s="1"/>
  <c r="BI1084" i="3"/>
  <c r="BX1084" i="3" s="1"/>
  <c r="BI1092" i="3"/>
  <c r="BX1092" i="3" s="1"/>
  <c r="BI1100" i="3"/>
  <c r="BX1100" i="3" s="1"/>
  <c r="BI1108" i="3"/>
  <c r="BX1108" i="3" s="1"/>
  <c r="BI1116" i="3"/>
  <c r="BX1116" i="3" s="1"/>
  <c r="BI1124" i="3"/>
  <c r="BX1124" i="3" s="1"/>
  <c r="BI1132" i="3"/>
  <c r="BX1132" i="3" s="1"/>
  <c r="BI1140" i="3"/>
  <c r="BX1140" i="3" s="1"/>
  <c r="BI1148" i="3"/>
  <c r="BX1148" i="3" s="1"/>
  <c r="BI1156" i="3"/>
  <c r="BX1156" i="3" s="1"/>
  <c r="BI1164" i="3"/>
  <c r="BX1164" i="3" s="1"/>
  <c r="BI1172" i="3"/>
  <c r="BX1172" i="3" s="1"/>
  <c r="BI1180" i="3"/>
  <c r="BX1180" i="3" s="1"/>
  <c r="BI1188" i="3"/>
  <c r="BX1188" i="3" s="1"/>
  <c r="BI1196" i="3"/>
  <c r="BX1196" i="3" s="1"/>
  <c r="BI1204" i="3"/>
  <c r="BX1204" i="3" s="1"/>
  <c r="BI1212" i="3"/>
  <c r="BX1212" i="3" s="1"/>
  <c r="BI1020" i="3"/>
  <c r="BX1020" i="3" s="1"/>
  <c r="BI1029" i="3"/>
  <c r="BX1029" i="3" s="1"/>
  <c r="BI1036" i="3"/>
  <c r="BX1036" i="3" s="1"/>
  <c r="BI1045" i="3"/>
  <c r="BX1045" i="3" s="1"/>
  <c r="BI1052" i="3"/>
  <c r="BX1052" i="3" s="1"/>
  <c r="BI1059" i="3"/>
  <c r="BX1059" i="3" s="1"/>
  <c r="BI1067" i="3"/>
  <c r="BX1067" i="3" s="1"/>
  <c r="BI1075" i="3"/>
  <c r="BX1075" i="3" s="1"/>
  <c r="BI1083" i="3"/>
  <c r="BX1083" i="3" s="1"/>
  <c r="BI1091" i="3"/>
  <c r="BX1091" i="3" s="1"/>
  <c r="BI1099" i="3"/>
  <c r="BX1099" i="3" s="1"/>
  <c r="BI1107" i="3"/>
  <c r="BX1107" i="3" s="1"/>
  <c r="BI1115" i="3"/>
  <c r="BX1115" i="3" s="1"/>
  <c r="BI1123" i="3"/>
  <c r="BX1123" i="3" s="1"/>
  <c r="BI1131" i="3"/>
  <c r="BX1131" i="3" s="1"/>
  <c r="BI1139" i="3"/>
  <c r="BX1139" i="3" s="1"/>
  <c r="BI1147" i="3"/>
  <c r="BX1147" i="3" s="1"/>
  <c r="BI1155" i="3"/>
  <c r="BX1155" i="3" s="1"/>
  <c r="BI1163" i="3"/>
  <c r="BX1163" i="3" s="1"/>
  <c r="BI1171" i="3"/>
  <c r="BX1171" i="3" s="1"/>
  <c r="BI1179" i="3"/>
  <c r="BX1179" i="3" s="1"/>
  <c r="BI1187" i="3"/>
  <c r="BX1187" i="3" s="1"/>
  <c r="BI1195" i="3"/>
  <c r="BX1195" i="3" s="1"/>
  <c r="BI1203" i="3"/>
  <c r="BX1203" i="3" s="1"/>
  <c r="BI1211" i="3"/>
  <c r="BX1211" i="3" s="1"/>
  <c r="BI1012" i="3"/>
  <c r="BX1012" i="3" s="1"/>
  <c r="BI1013" i="3"/>
  <c r="BX1013" i="3" s="1"/>
  <c r="BI1014" i="3"/>
  <c r="BX1014" i="3" s="1"/>
  <c r="BI1025" i="3"/>
  <c r="BX1025" i="3" s="1"/>
  <c r="BI1027" i="3"/>
  <c r="BX1027" i="3" s="1"/>
  <c r="BI1041" i="3"/>
  <c r="BX1041" i="3" s="1"/>
  <c r="BI1043" i="3"/>
  <c r="BX1043" i="3" s="1"/>
  <c r="BI1058" i="3"/>
  <c r="BX1058" i="3" s="1"/>
  <c r="BI1066" i="3"/>
  <c r="BX1066" i="3" s="1"/>
  <c r="BI1074" i="3"/>
  <c r="BX1074" i="3" s="1"/>
  <c r="BI1082" i="3"/>
  <c r="BX1082" i="3" s="1"/>
  <c r="BI1090" i="3"/>
  <c r="BX1090" i="3" s="1"/>
  <c r="BI1098" i="3"/>
  <c r="BX1098" i="3" s="1"/>
  <c r="BI1106" i="3"/>
  <c r="BX1106" i="3" s="1"/>
  <c r="BI1114" i="3"/>
  <c r="BX1114" i="3" s="1"/>
  <c r="BI1122" i="3"/>
  <c r="BX1122" i="3" s="1"/>
  <c r="BI1130" i="3"/>
  <c r="BX1130" i="3" s="1"/>
  <c r="BI1138" i="3"/>
  <c r="BX1138" i="3" s="1"/>
  <c r="BI1146" i="3"/>
  <c r="BX1146" i="3" s="1"/>
  <c r="BI1154" i="3"/>
  <c r="BX1154" i="3" s="1"/>
  <c r="BI1162" i="3"/>
  <c r="BX1162" i="3" s="1"/>
  <c r="BI1170" i="3"/>
  <c r="BX1170" i="3" s="1"/>
  <c r="BI1178" i="3"/>
  <c r="BX1178" i="3" s="1"/>
  <c r="BI1186" i="3"/>
  <c r="BX1186" i="3" s="1"/>
  <c r="BI1194" i="3"/>
  <c r="BX1194" i="3" s="1"/>
  <c r="BI1202" i="3"/>
  <c r="BX1202" i="3" s="1"/>
  <c r="BI1210" i="3"/>
  <c r="BX1210" i="3" s="1"/>
  <c r="BI1218" i="3"/>
  <c r="BX1218" i="3" s="1"/>
  <c r="BI1226" i="3"/>
  <c r="BX1226" i="3" s="1"/>
  <c r="BI1234" i="3"/>
  <c r="BX1234" i="3" s="1"/>
  <c r="BI1242" i="3"/>
  <c r="BX1242" i="3" s="1"/>
  <c r="BI1250" i="3"/>
  <c r="BX1250" i="3" s="1"/>
  <c r="BI1258" i="3"/>
  <c r="BX1258" i="3" s="1"/>
  <c r="BI1266" i="3"/>
  <c r="BX1266" i="3" s="1"/>
  <c r="BI1223" i="3"/>
  <c r="BX1223" i="3" s="1"/>
  <c r="BI1232" i="3"/>
  <c r="BX1232" i="3" s="1"/>
  <c r="BI1239" i="3"/>
  <c r="BX1239" i="3" s="1"/>
  <c r="BI1248" i="3"/>
  <c r="BX1248" i="3" s="1"/>
  <c r="BI1255" i="3"/>
  <c r="BX1255" i="3" s="1"/>
  <c r="BI1264" i="3"/>
  <c r="BX1264" i="3" s="1"/>
  <c r="BI1271" i="3"/>
  <c r="BX1271" i="3" s="1"/>
  <c r="BI1274" i="3"/>
  <c r="BX1274" i="3" s="1"/>
  <c r="BI1282" i="3"/>
  <c r="BX1282" i="3" s="1"/>
  <c r="BI1290" i="3"/>
  <c r="BX1290" i="3" s="1"/>
  <c r="BI1298" i="3"/>
  <c r="BX1298" i="3" s="1"/>
  <c r="BI1306" i="3"/>
  <c r="BX1306" i="3" s="1"/>
  <c r="BI1314" i="3"/>
  <c r="BX1314" i="3" s="1"/>
  <c r="BI1322" i="3"/>
  <c r="BX1322" i="3" s="1"/>
  <c r="BI1330" i="3"/>
  <c r="BX1330" i="3" s="1"/>
  <c r="BI1338" i="3"/>
  <c r="BX1338" i="3" s="1"/>
  <c r="BI1346" i="3"/>
  <c r="BX1346" i="3" s="1"/>
  <c r="BI1354" i="3"/>
  <c r="BX1354" i="3" s="1"/>
  <c r="BI1362" i="3"/>
  <c r="BX1362" i="3" s="1"/>
  <c r="BI1370" i="3"/>
  <c r="BX1370" i="3" s="1"/>
  <c r="BI1378" i="3"/>
  <c r="BX1378" i="3" s="1"/>
  <c r="BI1386" i="3"/>
  <c r="BX1386" i="3" s="1"/>
  <c r="BI1394" i="3"/>
  <c r="BX1394" i="3" s="1"/>
  <c r="BI1402" i="3"/>
  <c r="BX1402" i="3" s="1"/>
  <c r="BI1410" i="3"/>
  <c r="BX1410" i="3" s="1"/>
  <c r="BI1418" i="3"/>
  <c r="BX1418" i="3" s="1"/>
  <c r="BI1228" i="3"/>
  <c r="BX1228" i="3" s="1"/>
  <c r="BI1230" i="3"/>
  <c r="BX1230" i="3" s="1"/>
  <c r="BI1244" i="3"/>
  <c r="BX1244" i="3" s="1"/>
  <c r="BI1246" i="3"/>
  <c r="BX1246" i="3" s="1"/>
  <c r="BI1260" i="3"/>
  <c r="BX1260" i="3" s="1"/>
  <c r="BI1262" i="3"/>
  <c r="BX1262" i="3" s="1"/>
  <c r="BI1273" i="3"/>
  <c r="BX1273" i="3" s="1"/>
  <c r="BI1281" i="3"/>
  <c r="BX1281" i="3" s="1"/>
  <c r="BI1289" i="3"/>
  <c r="BX1289" i="3" s="1"/>
  <c r="BI1297" i="3"/>
  <c r="BX1297" i="3" s="1"/>
  <c r="BI1305" i="3"/>
  <c r="BX1305" i="3" s="1"/>
  <c r="BI1313" i="3"/>
  <c r="BX1313" i="3" s="1"/>
  <c r="BI1321" i="3"/>
  <c r="BX1321" i="3" s="1"/>
  <c r="BI1329" i="3"/>
  <c r="BX1329" i="3" s="1"/>
  <c r="BI1337" i="3"/>
  <c r="BX1337" i="3" s="1"/>
  <c r="BI1345" i="3"/>
  <c r="BX1345" i="3" s="1"/>
  <c r="BI1353" i="3"/>
  <c r="BX1353" i="3" s="1"/>
  <c r="BI1361" i="3"/>
  <c r="BX1361" i="3" s="1"/>
  <c r="BI1369" i="3"/>
  <c r="BX1369" i="3" s="1"/>
  <c r="BI1377" i="3"/>
  <c r="BX1377" i="3" s="1"/>
  <c r="BI1385" i="3"/>
  <c r="BX1385" i="3" s="1"/>
  <c r="BI1393" i="3"/>
  <c r="BX1393" i="3" s="1"/>
  <c r="BI1401" i="3"/>
  <c r="BX1401" i="3" s="1"/>
  <c r="BI1409" i="3"/>
  <c r="BX1409" i="3" s="1"/>
  <c r="BI1417" i="3"/>
  <c r="BX1417" i="3" s="1"/>
  <c r="BI1425" i="3"/>
  <c r="BX1425" i="3" s="1"/>
  <c r="BI1219" i="3"/>
  <c r="BX1219" i="3" s="1"/>
  <c r="BI1235" i="3"/>
  <c r="BX1235" i="3" s="1"/>
  <c r="BI1251" i="3"/>
  <c r="BX1251" i="3" s="1"/>
  <c r="BI1267" i="3"/>
  <c r="BX1267" i="3" s="1"/>
  <c r="BI1280" i="3"/>
  <c r="BX1280" i="3" s="1"/>
  <c r="BI1288" i="3"/>
  <c r="BX1288" i="3" s="1"/>
  <c r="BI1296" i="3"/>
  <c r="BX1296" i="3" s="1"/>
  <c r="BI1304" i="3"/>
  <c r="BX1304" i="3" s="1"/>
  <c r="BI1312" i="3"/>
  <c r="BX1312" i="3" s="1"/>
  <c r="BI1320" i="3"/>
  <c r="BX1320" i="3" s="1"/>
  <c r="BI1328" i="3"/>
  <c r="BX1328" i="3" s="1"/>
  <c r="BI1336" i="3"/>
  <c r="BX1336" i="3" s="1"/>
  <c r="BI1344" i="3"/>
  <c r="BX1344" i="3" s="1"/>
  <c r="BI1352" i="3"/>
  <c r="BX1352" i="3" s="1"/>
  <c r="BI1360" i="3"/>
  <c r="BX1360" i="3" s="1"/>
  <c r="BI1368" i="3"/>
  <c r="BX1368" i="3" s="1"/>
  <c r="BI1376" i="3"/>
  <c r="BX1376" i="3" s="1"/>
  <c r="BI1384" i="3"/>
  <c r="BX1384" i="3" s="1"/>
  <c r="BI1392" i="3"/>
  <c r="BX1392" i="3" s="1"/>
  <c r="BI1400" i="3"/>
  <c r="BX1400" i="3" s="1"/>
  <c r="BI1408" i="3"/>
  <c r="BX1408" i="3" s="1"/>
  <c r="BI1416" i="3"/>
  <c r="BX1416" i="3" s="1"/>
  <c r="BI1217" i="3"/>
  <c r="BX1217" i="3" s="1"/>
  <c r="BI1233" i="3"/>
  <c r="BX1233" i="3" s="1"/>
  <c r="BI1249" i="3"/>
  <c r="BX1249" i="3" s="1"/>
  <c r="BI1265" i="3"/>
  <c r="BX1265" i="3" s="1"/>
  <c r="BI1279" i="3"/>
  <c r="BX1279" i="3" s="1"/>
  <c r="BI1287" i="3"/>
  <c r="BX1287" i="3" s="1"/>
  <c r="BI1295" i="3"/>
  <c r="BX1295" i="3" s="1"/>
  <c r="BI1303" i="3"/>
  <c r="BX1303" i="3" s="1"/>
  <c r="BI1311" i="3"/>
  <c r="BX1311" i="3" s="1"/>
  <c r="BI1319" i="3"/>
  <c r="BX1319" i="3" s="1"/>
  <c r="BI1327" i="3"/>
  <c r="BX1327" i="3" s="1"/>
  <c r="BI1335" i="3"/>
  <c r="BX1335" i="3" s="1"/>
  <c r="BI1343" i="3"/>
  <c r="BX1343" i="3" s="1"/>
  <c r="BI1351" i="3"/>
  <c r="BX1351" i="3" s="1"/>
  <c r="BI1359" i="3"/>
  <c r="BX1359" i="3" s="1"/>
  <c r="BI1367" i="3"/>
  <c r="BX1367" i="3" s="1"/>
  <c r="BI1375" i="3"/>
  <c r="BX1375" i="3" s="1"/>
  <c r="BI1383" i="3"/>
  <c r="BX1383" i="3" s="1"/>
  <c r="BI1391" i="3"/>
  <c r="BX1391" i="3" s="1"/>
  <c r="BI1399" i="3"/>
  <c r="BX1399" i="3" s="1"/>
  <c r="BI1407" i="3"/>
  <c r="BX1407" i="3" s="1"/>
  <c r="BI1415" i="3"/>
  <c r="BX1415" i="3" s="1"/>
  <c r="BI1423" i="3"/>
  <c r="BX1423" i="3" s="1"/>
  <c r="BI1224" i="3"/>
  <c r="BX1224" i="3" s="1"/>
  <c r="BI1231" i="3"/>
  <c r="BX1231" i="3" s="1"/>
  <c r="BI1240" i="3"/>
  <c r="BX1240" i="3" s="1"/>
  <c r="BI1247" i="3"/>
  <c r="BX1247" i="3" s="1"/>
  <c r="BI1256" i="3"/>
  <c r="BX1256" i="3" s="1"/>
  <c r="BI1263" i="3"/>
  <c r="BX1263" i="3" s="1"/>
  <c r="BI1272" i="3"/>
  <c r="BX1272" i="3" s="1"/>
  <c r="BI1278" i="3"/>
  <c r="BX1278" i="3" s="1"/>
  <c r="BI1286" i="3"/>
  <c r="BX1286" i="3" s="1"/>
  <c r="BI1294" i="3"/>
  <c r="BX1294" i="3" s="1"/>
  <c r="BI1302" i="3"/>
  <c r="BX1302" i="3" s="1"/>
  <c r="BI1310" i="3"/>
  <c r="BX1310" i="3" s="1"/>
  <c r="BI1318" i="3"/>
  <c r="BX1318" i="3" s="1"/>
  <c r="BI1326" i="3"/>
  <c r="BX1326" i="3" s="1"/>
  <c r="BI1334" i="3"/>
  <c r="BX1334" i="3" s="1"/>
  <c r="BI1342" i="3"/>
  <c r="BX1342" i="3" s="1"/>
  <c r="BI1350" i="3"/>
  <c r="BX1350" i="3" s="1"/>
  <c r="BI1358" i="3"/>
  <c r="BX1358" i="3" s="1"/>
  <c r="BI1366" i="3"/>
  <c r="BX1366" i="3" s="1"/>
  <c r="BI1374" i="3"/>
  <c r="BX1374" i="3" s="1"/>
  <c r="BI1382" i="3"/>
  <c r="BX1382" i="3" s="1"/>
  <c r="BI1390" i="3"/>
  <c r="BX1390" i="3" s="1"/>
  <c r="BI1398" i="3"/>
  <c r="BX1398" i="3" s="1"/>
  <c r="BI1406" i="3"/>
  <c r="BX1406" i="3" s="1"/>
  <c r="BI1414" i="3"/>
  <c r="BX1414" i="3" s="1"/>
  <c r="BI1422" i="3"/>
  <c r="BX1422" i="3" s="1"/>
  <c r="BI1430" i="3"/>
  <c r="BX1430" i="3" s="1"/>
  <c r="BI1438" i="3"/>
  <c r="BX1438" i="3" s="1"/>
  <c r="BI1446" i="3"/>
  <c r="BX1446" i="3" s="1"/>
  <c r="BI1454" i="3"/>
  <c r="BX1454" i="3" s="1"/>
  <c r="BI1462" i="3"/>
  <c r="BX1462" i="3" s="1"/>
  <c r="BI1470" i="3"/>
  <c r="BX1470" i="3" s="1"/>
  <c r="BI1478" i="3"/>
  <c r="BX1478" i="3" s="1"/>
  <c r="BI1220" i="3"/>
  <c r="BX1220" i="3" s="1"/>
  <c r="BI1222" i="3"/>
  <c r="BX1222" i="3" s="1"/>
  <c r="BI1236" i="3"/>
  <c r="BX1236" i="3" s="1"/>
  <c r="BI1238" i="3"/>
  <c r="BX1238" i="3" s="1"/>
  <c r="BI1252" i="3"/>
  <c r="BX1252" i="3" s="1"/>
  <c r="BI1254" i="3"/>
  <c r="BX1254" i="3" s="1"/>
  <c r="BI1268" i="3"/>
  <c r="BX1268" i="3" s="1"/>
  <c r="BI1270" i="3"/>
  <c r="BX1270" i="3" s="1"/>
  <c r="BI1277" i="3"/>
  <c r="BX1277" i="3" s="1"/>
  <c r="BI1285" i="3"/>
  <c r="BX1285" i="3" s="1"/>
  <c r="BI1293" i="3"/>
  <c r="BX1293" i="3" s="1"/>
  <c r="BI1301" i="3"/>
  <c r="BX1301" i="3" s="1"/>
  <c r="BI1309" i="3"/>
  <c r="BX1309" i="3" s="1"/>
  <c r="BI1317" i="3"/>
  <c r="BX1317" i="3" s="1"/>
  <c r="BI1325" i="3"/>
  <c r="BX1325" i="3" s="1"/>
  <c r="BI1333" i="3"/>
  <c r="BX1333" i="3" s="1"/>
  <c r="BI1341" i="3"/>
  <c r="BX1341" i="3" s="1"/>
  <c r="BI1349" i="3"/>
  <c r="BX1349" i="3" s="1"/>
  <c r="BI1357" i="3"/>
  <c r="BX1357" i="3" s="1"/>
  <c r="BI1365" i="3"/>
  <c r="BX1365" i="3" s="1"/>
  <c r="BI1373" i="3"/>
  <c r="BX1373" i="3" s="1"/>
  <c r="BI1381" i="3"/>
  <c r="BX1381" i="3" s="1"/>
  <c r="BI1389" i="3"/>
  <c r="BX1389" i="3" s="1"/>
  <c r="BI1397" i="3"/>
  <c r="BX1397" i="3" s="1"/>
  <c r="BI1405" i="3"/>
  <c r="BX1405" i="3" s="1"/>
  <c r="BI1413" i="3"/>
  <c r="BX1413" i="3" s="1"/>
  <c r="BI1421" i="3"/>
  <c r="BX1421" i="3" s="1"/>
  <c r="BI1215" i="3"/>
  <c r="BX1215" i="3" s="1"/>
  <c r="BI1227" i="3"/>
  <c r="BX1227" i="3" s="1"/>
  <c r="BI1243" i="3"/>
  <c r="BX1243" i="3" s="1"/>
  <c r="BI1259" i="3"/>
  <c r="BX1259" i="3" s="1"/>
  <c r="BI1276" i="3"/>
  <c r="BX1276" i="3" s="1"/>
  <c r="BI1284" i="3"/>
  <c r="BX1284" i="3" s="1"/>
  <c r="BI1292" i="3"/>
  <c r="BX1292" i="3" s="1"/>
  <c r="BI1300" i="3"/>
  <c r="BX1300" i="3" s="1"/>
  <c r="BI1308" i="3"/>
  <c r="BX1308" i="3" s="1"/>
  <c r="BI1316" i="3"/>
  <c r="BX1316" i="3" s="1"/>
  <c r="BI1324" i="3"/>
  <c r="BX1324" i="3" s="1"/>
  <c r="BI1332" i="3"/>
  <c r="BX1332" i="3" s="1"/>
  <c r="BI1340" i="3"/>
  <c r="BX1340" i="3" s="1"/>
  <c r="BI1348" i="3"/>
  <c r="BX1348" i="3" s="1"/>
  <c r="BI1356" i="3"/>
  <c r="BX1356" i="3" s="1"/>
  <c r="BI1364" i="3"/>
  <c r="BX1364" i="3" s="1"/>
  <c r="BI1372" i="3"/>
  <c r="BX1372" i="3" s="1"/>
  <c r="BI1380" i="3"/>
  <c r="BX1380" i="3" s="1"/>
  <c r="BI1388" i="3"/>
  <c r="BX1388" i="3" s="1"/>
  <c r="BI1396" i="3"/>
  <c r="BX1396" i="3" s="1"/>
  <c r="BI1404" i="3"/>
  <c r="BX1404" i="3" s="1"/>
  <c r="BI1412" i="3"/>
  <c r="BX1412" i="3" s="1"/>
  <c r="BI1225" i="3"/>
  <c r="BX1225" i="3" s="1"/>
  <c r="BI1241" i="3"/>
  <c r="BX1241" i="3" s="1"/>
  <c r="BI1257" i="3"/>
  <c r="BX1257" i="3" s="1"/>
  <c r="BI1275" i="3"/>
  <c r="BX1275" i="3" s="1"/>
  <c r="BI1283" i="3"/>
  <c r="BX1283" i="3" s="1"/>
  <c r="BI1291" i="3"/>
  <c r="BX1291" i="3" s="1"/>
  <c r="BI1299" i="3"/>
  <c r="BX1299" i="3" s="1"/>
  <c r="BI1307" i="3"/>
  <c r="BX1307" i="3" s="1"/>
  <c r="BI1315" i="3"/>
  <c r="BX1315" i="3" s="1"/>
  <c r="BI1323" i="3"/>
  <c r="BX1323" i="3" s="1"/>
  <c r="BI1331" i="3"/>
  <c r="BX1331" i="3" s="1"/>
  <c r="BI1339" i="3"/>
  <c r="BX1339" i="3" s="1"/>
  <c r="BI1347" i="3"/>
  <c r="BX1347" i="3" s="1"/>
  <c r="BI1355" i="3"/>
  <c r="BX1355" i="3" s="1"/>
  <c r="BI1363" i="3"/>
  <c r="BX1363" i="3" s="1"/>
  <c r="BI1371" i="3"/>
  <c r="BX1371" i="3" s="1"/>
  <c r="BI1379" i="3"/>
  <c r="BX1379" i="3" s="1"/>
  <c r="BI1387" i="3"/>
  <c r="BX1387" i="3" s="1"/>
  <c r="BI1395" i="3"/>
  <c r="BX1395" i="3" s="1"/>
  <c r="BI1403" i="3"/>
  <c r="BX1403" i="3" s="1"/>
  <c r="BI1411" i="3"/>
  <c r="BX1411" i="3" s="1"/>
  <c r="BI1419" i="3"/>
  <c r="BX1419" i="3" s="1"/>
  <c r="BI1427" i="3"/>
  <c r="BX1427" i="3" s="1"/>
  <c r="BI1435" i="3"/>
  <c r="BX1435" i="3" s="1"/>
  <c r="BI1443" i="3"/>
  <c r="BX1443" i="3" s="1"/>
  <c r="BI1451" i="3"/>
  <c r="BX1451" i="3" s="1"/>
  <c r="BI1459" i="3"/>
  <c r="BX1459" i="3" s="1"/>
  <c r="BI1467" i="3"/>
  <c r="BX1467" i="3" s="1"/>
  <c r="BI1475" i="3"/>
  <c r="BX1475" i="3" s="1"/>
  <c r="BI1437" i="3"/>
  <c r="BX1437" i="3" s="1"/>
  <c r="BI1439" i="3"/>
  <c r="BX1439" i="3" s="1"/>
  <c r="BI1453" i="3"/>
  <c r="BX1453" i="3" s="1"/>
  <c r="BI1455" i="3"/>
  <c r="BX1455" i="3" s="1"/>
  <c r="BI1469" i="3"/>
  <c r="BX1469" i="3" s="1"/>
  <c r="BI1471" i="3"/>
  <c r="BX1471" i="3" s="1"/>
  <c r="BI1484" i="3"/>
  <c r="BX1484" i="3" s="1"/>
  <c r="BI1492" i="3"/>
  <c r="BX1492" i="3" s="1"/>
  <c r="BI1500" i="3"/>
  <c r="BX1500" i="3" s="1"/>
  <c r="BI1508" i="3"/>
  <c r="BX1508" i="3" s="1"/>
  <c r="BI1516" i="3"/>
  <c r="BX1516" i="3" s="1"/>
  <c r="BI1524" i="3"/>
  <c r="BX1524" i="3" s="1"/>
  <c r="BI1532" i="3"/>
  <c r="BX1532" i="3" s="1"/>
  <c r="BI1540" i="3"/>
  <c r="BX1540" i="3" s="1"/>
  <c r="BI1548" i="3"/>
  <c r="BX1548" i="3" s="1"/>
  <c r="BI1556" i="3"/>
  <c r="BX1556" i="3" s="1"/>
  <c r="BI1564" i="3"/>
  <c r="BX1564" i="3" s="1"/>
  <c r="BI1572" i="3"/>
  <c r="BX1572" i="3" s="1"/>
  <c r="BI1580" i="3"/>
  <c r="BX1580" i="3" s="1"/>
  <c r="BI1588" i="3"/>
  <c r="BX1588" i="3" s="1"/>
  <c r="BI1596" i="3"/>
  <c r="BX1596" i="3" s="1"/>
  <c r="BI1604" i="3"/>
  <c r="BX1604" i="3" s="1"/>
  <c r="BI1612" i="3"/>
  <c r="BX1612" i="3" s="1"/>
  <c r="BI1620" i="3"/>
  <c r="BX1620" i="3" s="1"/>
  <c r="BI1628" i="3"/>
  <c r="BX1628" i="3" s="1"/>
  <c r="BI1428" i="3"/>
  <c r="BX1428" i="3" s="1"/>
  <c r="BI1444" i="3"/>
  <c r="BX1444" i="3" s="1"/>
  <c r="BI1460" i="3"/>
  <c r="BX1460" i="3" s="1"/>
  <c r="BI1476" i="3"/>
  <c r="BX1476" i="3" s="1"/>
  <c r="BI1483" i="3"/>
  <c r="BX1483" i="3" s="1"/>
  <c r="BI1491" i="3"/>
  <c r="BX1491" i="3" s="1"/>
  <c r="BI1499" i="3"/>
  <c r="BX1499" i="3" s="1"/>
  <c r="BI1507" i="3"/>
  <c r="BX1507" i="3" s="1"/>
  <c r="BI1515" i="3"/>
  <c r="BX1515" i="3" s="1"/>
  <c r="BI1523" i="3"/>
  <c r="BX1523" i="3" s="1"/>
  <c r="BI1531" i="3"/>
  <c r="BX1531" i="3" s="1"/>
  <c r="BI1539" i="3"/>
  <c r="BX1539" i="3" s="1"/>
  <c r="BI1547" i="3"/>
  <c r="BX1547" i="3" s="1"/>
  <c r="BI1555" i="3"/>
  <c r="BX1555" i="3" s="1"/>
  <c r="BI1563" i="3"/>
  <c r="BX1563" i="3" s="1"/>
  <c r="BI1571" i="3"/>
  <c r="BX1571" i="3" s="1"/>
  <c r="BI1579" i="3"/>
  <c r="BX1579" i="3" s="1"/>
  <c r="BI1587" i="3"/>
  <c r="BX1587" i="3" s="1"/>
  <c r="BI1595" i="3"/>
  <c r="BX1595" i="3" s="1"/>
  <c r="BI1603" i="3"/>
  <c r="BX1603" i="3" s="1"/>
  <c r="BI1611" i="3"/>
  <c r="BX1611" i="3" s="1"/>
  <c r="BI1619" i="3"/>
  <c r="BX1619" i="3" s="1"/>
  <c r="BI1627" i="3"/>
  <c r="BX1627" i="3" s="1"/>
  <c r="BI1442" i="3"/>
  <c r="BX1442" i="3" s="1"/>
  <c r="BI1458" i="3"/>
  <c r="BX1458" i="3" s="1"/>
  <c r="BI1474" i="3"/>
  <c r="BX1474" i="3" s="1"/>
  <c r="BI1482" i="3"/>
  <c r="BX1482" i="3" s="1"/>
  <c r="BI1490" i="3"/>
  <c r="BX1490" i="3" s="1"/>
  <c r="BI1498" i="3"/>
  <c r="BX1498" i="3" s="1"/>
  <c r="BI1506" i="3"/>
  <c r="BX1506" i="3" s="1"/>
  <c r="BI1514" i="3"/>
  <c r="BX1514" i="3" s="1"/>
  <c r="BI1522" i="3"/>
  <c r="BX1522" i="3" s="1"/>
  <c r="BI1530" i="3"/>
  <c r="BX1530" i="3" s="1"/>
  <c r="BI1538" i="3"/>
  <c r="BX1538" i="3" s="1"/>
  <c r="BI1546" i="3"/>
  <c r="BX1546" i="3" s="1"/>
  <c r="BI1554" i="3"/>
  <c r="BX1554" i="3" s="1"/>
  <c r="BI1562" i="3"/>
  <c r="BX1562" i="3" s="1"/>
  <c r="BI1570" i="3"/>
  <c r="BX1570" i="3" s="1"/>
  <c r="BI1578" i="3"/>
  <c r="BX1578" i="3" s="1"/>
  <c r="BI1586" i="3"/>
  <c r="BX1586" i="3" s="1"/>
  <c r="BI1594" i="3"/>
  <c r="BX1594" i="3" s="1"/>
  <c r="BI1602" i="3"/>
  <c r="BX1602" i="3" s="1"/>
  <c r="BI1610" i="3"/>
  <c r="BX1610" i="3" s="1"/>
  <c r="BI1618" i="3"/>
  <c r="BX1618" i="3" s="1"/>
  <c r="BI1626" i="3"/>
  <c r="BX1626" i="3" s="1"/>
  <c r="BI1426" i="3"/>
  <c r="BX1426" i="3" s="1"/>
  <c r="BI1433" i="3"/>
  <c r="BX1433" i="3" s="1"/>
  <c r="BI1440" i="3"/>
  <c r="BX1440" i="3" s="1"/>
  <c r="BI1449" i="3"/>
  <c r="BX1449" i="3" s="1"/>
  <c r="BI1456" i="3"/>
  <c r="BX1456" i="3" s="1"/>
  <c r="BI1465" i="3"/>
  <c r="BX1465" i="3" s="1"/>
  <c r="BI1472" i="3"/>
  <c r="BX1472" i="3" s="1"/>
  <c r="BI1481" i="3"/>
  <c r="BX1481" i="3" s="1"/>
  <c r="BI1489" i="3"/>
  <c r="BX1489" i="3" s="1"/>
  <c r="BI1497" i="3"/>
  <c r="BX1497" i="3" s="1"/>
  <c r="BI1505" i="3"/>
  <c r="BX1505" i="3" s="1"/>
  <c r="BI1513" i="3"/>
  <c r="BX1513" i="3" s="1"/>
  <c r="BI1521" i="3"/>
  <c r="BX1521" i="3" s="1"/>
  <c r="BI1529" i="3"/>
  <c r="BX1529" i="3" s="1"/>
  <c r="BI1537" i="3"/>
  <c r="BX1537" i="3" s="1"/>
  <c r="BI1545" i="3"/>
  <c r="BX1545" i="3" s="1"/>
  <c r="BI1553" i="3"/>
  <c r="BX1553" i="3" s="1"/>
  <c r="BI1561" i="3"/>
  <c r="BX1561" i="3" s="1"/>
  <c r="BI1569" i="3"/>
  <c r="BX1569" i="3" s="1"/>
  <c r="BI1577" i="3"/>
  <c r="BX1577" i="3" s="1"/>
  <c r="BI1585" i="3"/>
  <c r="BX1585" i="3" s="1"/>
  <c r="BI1593" i="3"/>
  <c r="BX1593" i="3" s="1"/>
  <c r="BI1601" i="3"/>
  <c r="BX1601" i="3" s="1"/>
  <c r="BI1609" i="3"/>
  <c r="BX1609" i="3" s="1"/>
  <c r="BI1617" i="3"/>
  <c r="BX1617" i="3" s="1"/>
  <c r="BI1625" i="3"/>
  <c r="BX1625" i="3" s="1"/>
  <c r="BI1633" i="3"/>
  <c r="BX1633" i="3" s="1"/>
  <c r="BI1429" i="3"/>
  <c r="BX1429" i="3" s="1"/>
  <c r="BI1431" i="3"/>
  <c r="BX1431" i="3" s="1"/>
  <c r="BI1445" i="3"/>
  <c r="BX1445" i="3" s="1"/>
  <c r="BI1447" i="3"/>
  <c r="BX1447" i="3" s="1"/>
  <c r="BI1461" i="3"/>
  <c r="BX1461" i="3" s="1"/>
  <c r="BI1463" i="3"/>
  <c r="BX1463" i="3" s="1"/>
  <c r="BI1477" i="3"/>
  <c r="BX1477" i="3" s="1"/>
  <c r="BI1480" i="3"/>
  <c r="BX1480" i="3" s="1"/>
  <c r="BI1488" i="3"/>
  <c r="BX1488" i="3" s="1"/>
  <c r="BI1496" i="3"/>
  <c r="BX1496" i="3" s="1"/>
  <c r="BI1504" i="3"/>
  <c r="BX1504" i="3" s="1"/>
  <c r="BI1512" i="3"/>
  <c r="BX1512" i="3" s="1"/>
  <c r="BI1520" i="3"/>
  <c r="BX1520" i="3" s="1"/>
  <c r="BI1528" i="3"/>
  <c r="BX1528" i="3" s="1"/>
  <c r="BI1536" i="3"/>
  <c r="BX1536" i="3" s="1"/>
  <c r="BI1544" i="3"/>
  <c r="BX1544" i="3" s="1"/>
  <c r="BI1552" i="3"/>
  <c r="BX1552" i="3" s="1"/>
  <c r="BI1560" i="3"/>
  <c r="BX1560" i="3" s="1"/>
  <c r="BI1568" i="3"/>
  <c r="BX1568" i="3" s="1"/>
  <c r="BI1576" i="3"/>
  <c r="BX1576" i="3" s="1"/>
  <c r="BI1584" i="3"/>
  <c r="BX1584" i="3" s="1"/>
  <c r="BI1592" i="3"/>
  <c r="BX1592" i="3" s="1"/>
  <c r="BI1600" i="3"/>
  <c r="BX1600" i="3" s="1"/>
  <c r="BI1608" i="3"/>
  <c r="BX1608" i="3" s="1"/>
  <c r="BI1616" i="3"/>
  <c r="BX1616" i="3" s="1"/>
  <c r="BI1624" i="3"/>
  <c r="BX1624" i="3" s="1"/>
  <c r="BI1632" i="3"/>
  <c r="BX1632" i="3" s="1"/>
  <c r="BI1640" i="3"/>
  <c r="BX1640" i="3" s="1"/>
  <c r="BI1648" i="3"/>
  <c r="BX1648" i="3" s="1"/>
  <c r="BI1656" i="3"/>
  <c r="BX1656" i="3" s="1"/>
  <c r="BI1664" i="3"/>
  <c r="BX1664" i="3" s="1"/>
  <c r="BI1420" i="3"/>
  <c r="BX1420" i="3" s="1"/>
  <c r="BI1436" i="3"/>
  <c r="BX1436" i="3" s="1"/>
  <c r="BI1452" i="3"/>
  <c r="BX1452" i="3" s="1"/>
  <c r="BI1468" i="3"/>
  <c r="BX1468" i="3" s="1"/>
  <c r="BI1479" i="3"/>
  <c r="BX1479" i="3" s="1"/>
  <c r="BI1487" i="3"/>
  <c r="BX1487" i="3" s="1"/>
  <c r="BI1495" i="3"/>
  <c r="BX1495" i="3" s="1"/>
  <c r="BI1503" i="3"/>
  <c r="BX1503" i="3" s="1"/>
  <c r="BI1511" i="3"/>
  <c r="BX1511" i="3" s="1"/>
  <c r="BI1519" i="3"/>
  <c r="BX1519" i="3" s="1"/>
  <c r="BI1527" i="3"/>
  <c r="BX1527" i="3" s="1"/>
  <c r="BI1535" i="3"/>
  <c r="BX1535" i="3" s="1"/>
  <c r="BI1543" i="3"/>
  <c r="BX1543" i="3" s="1"/>
  <c r="BI1551" i="3"/>
  <c r="BX1551" i="3" s="1"/>
  <c r="BI1559" i="3"/>
  <c r="BX1559" i="3" s="1"/>
  <c r="BI1567" i="3"/>
  <c r="BX1567" i="3" s="1"/>
  <c r="BI1575" i="3"/>
  <c r="BX1575" i="3" s="1"/>
  <c r="BI1583" i="3"/>
  <c r="BX1583" i="3" s="1"/>
  <c r="BI1591" i="3"/>
  <c r="BX1591" i="3" s="1"/>
  <c r="BI1599" i="3"/>
  <c r="BX1599" i="3" s="1"/>
  <c r="BI1607" i="3"/>
  <c r="BX1607" i="3" s="1"/>
  <c r="BI1615" i="3"/>
  <c r="BX1615" i="3" s="1"/>
  <c r="BI1623" i="3"/>
  <c r="BX1623" i="3" s="1"/>
  <c r="BI1434" i="3"/>
  <c r="BX1434" i="3" s="1"/>
  <c r="BI1450" i="3"/>
  <c r="BX1450" i="3" s="1"/>
  <c r="BI1466" i="3"/>
  <c r="BX1466" i="3" s="1"/>
  <c r="BI1486" i="3"/>
  <c r="BX1486" i="3" s="1"/>
  <c r="BI1494" i="3"/>
  <c r="BX1494" i="3" s="1"/>
  <c r="BI1502" i="3"/>
  <c r="BX1502" i="3" s="1"/>
  <c r="BI1510" i="3"/>
  <c r="BX1510" i="3" s="1"/>
  <c r="BI1518" i="3"/>
  <c r="BX1518" i="3" s="1"/>
  <c r="BI1526" i="3"/>
  <c r="BX1526" i="3" s="1"/>
  <c r="BI1534" i="3"/>
  <c r="BX1534" i="3" s="1"/>
  <c r="BI1542" i="3"/>
  <c r="BX1542" i="3" s="1"/>
  <c r="BI1550" i="3"/>
  <c r="BX1550" i="3" s="1"/>
  <c r="BI1558" i="3"/>
  <c r="BX1558" i="3" s="1"/>
  <c r="BI1566" i="3"/>
  <c r="BX1566" i="3" s="1"/>
  <c r="BI1574" i="3"/>
  <c r="BX1574" i="3" s="1"/>
  <c r="BI1582" i="3"/>
  <c r="BX1582" i="3" s="1"/>
  <c r="BI1590" i="3"/>
  <c r="BX1590" i="3" s="1"/>
  <c r="BI1598" i="3"/>
  <c r="BX1598" i="3" s="1"/>
  <c r="BI1606" i="3"/>
  <c r="BX1606" i="3" s="1"/>
  <c r="BI1614" i="3"/>
  <c r="BX1614" i="3" s="1"/>
  <c r="BI1622" i="3"/>
  <c r="BX1622" i="3" s="1"/>
  <c r="BI1424" i="3"/>
  <c r="BX1424" i="3" s="1"/>
  <c r="BI1432" i="3"/>
  <c r="BX1432" i="3" s="1"/>
  <c r="BI1441" i="3"/>
  <c r="BX1441" i="3" s="1"/>
  <c r="BI1448" i="3"/>
  <c r="BX1448" i="3" s="1"/>
  <c r="BI1457" i="3"/>
  <c r="BX1457" i="3" s="1"/>
  <c r="BI1464" i="3"/>
  <c r="BX1464" i="3" s="1"/>
  <c r="BI1473" i="3"/>
  <c r="BX1473" i="3" s="1"/>
  <c r="BI1485" i="3"/>
  <c r="BX1485" i="3" s="1"/>
  <c r="BI1493" i="3"/>
  <c r="BX1493" i="3" s="1"/>
  <c r="BI1501" i="3"/>
  <c r="BX1501" i="3" s="1"/>
  <c r="BI1509" i="3"/>
  <c r="BX1509" i="3" s="1"/>
  <c r="BI1517" i="3"/>
  <c r="BX1517" i="3" s="1"/>
  <c r="BI1525" i="3"/>
  <c r="BX1525" i="3" s="1"/>
  <c r="BI1533" i="3"/>
  <c r="BX1533" i="3" s="1"/>
  <c r="BI1541" i="3"/>
  <c r="BX1541" i="3" s="1"/>
  <c r="BI1549" i="3"/>
  <c r="BX1549" i="3" s="1"/>
  <c r="BI1557" i="3"/>
  <c r="BX1557" i="3" s="1"/>
  <c r="BI1565" i="3"/>
  <c r="BX1565" i="3" s="1"/>
  <c r="BI1573" i="3"/>
  <c r="BX1573" i="3" s="1"/>
  <c r="BI1581" i="3"/>
  <c r="BX1581" i="3" s="1"/>
  <c r="BI1589" i="3"/>
  <c r="BX1589" i="3" s="1"/>
  <c r="BI1597" i="3"/>
  <c r="BX1597" i="3" s="1"/>
  <c r="BI1605" i="3"/>
  <c r="BX1605" i="3" s="1"/>
  <c r="BI1613" i="3"/>
  <c r="BX1613" i="3" s="1"/>
  <c r="BI1621" i="3"/>
  <c r="BX1621" i="3" s="1"/>
  <c r="BI1629" i="3"/>
  <c r="BX1629" i="3" s="1"/>
  <c r="BI1637" i="3"/>
  <c r="BX1637" i="3" s="1"/>
  <c r="BI1645" i="3"/>
  <c r="BX1645" i="3" s="1"/>
  <c r="BI1653" i="3"/>
  <c r="BX1653" i="3" s="1"/>
  <c r="BI1661" i="3"/>
  <c r="BX1661" i="3" s="1"/>
  <c r="BI1669" i="3"/>
  <c r="BX1669" i="3" s="1"/>
  <c r="BI1630" i="3"/>
  <c r="BX1630" i="3" s="1"/>
  <c r="BI1647" i="3"/>
  <c r="BX1647" i="3" s="1"/>
  <c r="BI1649" i="3"/>
  <c r="BX1649" i="3" s="1"/>
  <c r="BI1663" i="3"/>
  <c r="BX1663" i="3" s="1"/>
  <c r="BI1665" i="3"/>
  <c r="BX1665" i="3" s="1"/>
  <c r="BI1673" i="3"/>
  <c r="BX1673" i="3" s="1"/>
  <c r="BI1681" i="3"/>
  <c r="BX1681" i="3" s="1"/>
  <c r="BI1689" i="3"/>
  <c r="BX1689" i="3" s="1"/>
  <c r="BI1697" i="3"/>
  <c r="BX1697" i="3" s="1"/>
  <c r="BI1705" i="3"/>
  <c r="BX1705" i="3" s="1"/>
  <c r="BI1713" i="3"/>
  <c r="BX1713" i="3" s="1"/>
  <c r="BI1721" i="3"/>
  <c r="BX1721" i="3" s="1"/>
  <c r="BI1729" i="3"/>
  <c r="BX1729" i="3" s="1"/>
  <c r="BI1737" i="3"/>
  <c r="BX1737" i="3" s="1"/>
  <c r="BI1745" i="3"/>
  <c r="BX1745" i="3" s="1"/>
  <c r="BI1753" i="3"/>
  <c r="BX1753" i="3" s="1"/>
  <c r="BI1761" i="3"/>
  <c r="BX1761" i="3" s="1"/>
  <c r="BI1769" i="3"/>
  <c r="BX1769" i="3" s="1"/>
  <c r="BI1777" i="3"/>
  <c r="BX1777" i="3" s="1"/>
  <c r="BI1785" i="3"/>
  <c r="BX1785" i="3" s="1"/>
  <c r="BI1793" i="3"/>
  <c r="BX1793" i="3" s="1"/>
  <c r="BI1801" i="3"/>
  <c r="BX1801" i="3" s="1"/>
  <c r="BI1809" i="3"/>
  <c r="BX1809" i="3" s="1"/>
  <c r="BI1817" i="3"/>
  <c r="BX1817" i="3" s="1"/>
  <c r="BI1825" i="3"/>
  <c r="BX1825" i="3" s="1"/>
  <c r="BI1833" i="3"/>
  <c r="BX1833" i="3" s="1"/>
  <c r="BI1638" i="3"/>
  <c r="BX1638" i="3" s="1"/>
  <c r="BI1654" i="3"/>
  <c r="BX1654" i="3" s="1"/>
  <c r="BI1670" i="3"/>
  <c r="BX1670" i="3" s="1"/>
  <c r="BI1672" i="3"/>
  <c r="BX1672" i="3" s="1"/>
  <c r="BI1680" i="3"/>
  <c r="BX1680" i="3" s="1"/>
  <c r="BI1688" i="3"/>
  <c r="BX1688" i="3" s="1"/>
  <c r="BI1696" i="3"/>
  <c r="BX1696" i="3" s="1"/>
  <c r="BI1704" i="3"/>
  <c r="BX1704" i="3" s="1"/>
  <c r="BI1712" i="3"/>
  <c r="BX1712" i="3" s="1"/>
  <c r="BI1720" i="3"/>
  <c r="BX1720" i="3" s="1"/>
  <c r="BI1728" i="3"/>
  <c r="BX1728" i="3" s="1"/>
  <c r="BI1736" i="3"/>
  <c r="BX1736" i="3" s="1"/>
  <c r="BI1744" i="3"/>
  <c r="BX1744" i="3" s="1"/>
  <c r="BI1752" i="3"/>
  <c r="BX1752" i="3" s="1"/>
  <c r="BI1760" i="3"/>
  <c r="BX1760" i="3" s="1"/>
  <c r="BI1768" i="3"/>
  <c r="BX1768" i="3" s="1"/>
  <c r="BI1776" i="3"/>
  <c r="BX1776" i="3" s="1"/>
  <c r="BI1784" i="3"/>
  <c r="BX1784" i="3" s="1"/>
  <c r="BI1792" i="3"/>
  <c r="BX1792" i="3" s="1"/>
  <c r="BI1800" i="3"/>
  <c r="BX1800" i="3" s="1"/>
  <c r="BI1808" i="3"/>
  <c r="BX1808" i="3" s="1"/>
  <c r="BI1816" i="3"/>
  <c r="BX1816" i="3" s="1"/>
  <c r="BI1824" i="3"/>
  <c r="BX1824" i="3" s="1"/>
  <c r="BI1832" i="3"/>
  <c r="BX1832" i="3" s="1"/>
  <c r="BI1636" i="3"/>
  <c r="BX1636" i="3" s="1"/>
  <c r="BI1652" i="3"/>
  <c r="BX1652" i="3" s="1"/>
  <c r="BI1668" i="3"/>
  <c r="BX1668" i="3" s="1"/>
  <c r="BI1679" i="3"/>
  <c r="BX1679" i="3" s="1"/>
  <c r="BI1687" i="3"/>
  <c r="BX1687" i="3" s="1"/>
  <c r="BI1695" i="3"/>
  <c r="BX1695" i="3" s="1"/>
  <c r="BI1703" i="3"/>
  <c r="BX1703" i="3" s="1"/>
  <c r="BI1711" i="3"/>
  <c r="BX1711" i="3" s="1"/>
  <c r="BI1719" i="3"/>
  <c r="BX1719" i="3" s="1"/>
  <c r="BI1727" i="3"/>
  <c r="BX1727" i="3" s="1"/>
  <c r="BI1735" i="3"/>
  <c r="BX1735" i="3" s="1"/>
  <c r="BI1743" i="3"/>
  <c r="BX1743" i="3" s="1"/>
  <c r="BI1751" i="3"/>
  <c r="BX1751" i="3" s="1"/>
  <c r="BI1759" i="3"/>
  <c r="BX1759" i="3" s="1"/>
  <c r="BI1767" i="3"/>
  <c r="BX1767" i="3" s="1"/>
  <c r="BI1775" i="3"/>
  <c r="BX1775" i="3" s="1"/>
  <c r="BI1783" i="3"/>
  <c r="BX1783" i="3" s="1"/>
  <c r="BI1791" i="3"/>
  <c r="BX1791" i="3" s="1"/>
  <c r="BI1799" i="3"/>
  <c r="BX1799" i="3" s="1"/>
  <c r="BI1807" i="3"/>
  <c r="BX1807" i="3" s="1"/>
  <c r="BI1815" i="3"/>
  <c r="BX1815" i="3" s="1"/>
  <c r="BI1823" i="3"/>
  <c r="BX1823" i="3" s="1"/>
  <c r="BI1831" i="3"/>
  <c r="BX1831" i="3" s="1"/>
  <c r="BI1643" i="3"/>
  <c r="BX1643" i="3" s="1"/>
  <c r="BI1650" i="3"/>
  <c r="BX1650" i="3" s="1"/>
  <c r="BI1659" i="3"/>
  <c r="BX1659" i="3" s="1"/>
  <c r="BI1666" i="3"/>
  <c r="BX1666" i="3" s="1"/>
  <c r="BI1678" i="3"/>
  <c r="BX1678" i="3" s="1"/>
  <c r="BI1686" i="3"/>
  <c r="BX1686" i="3" s="1"/>
  <c r="BI1694" i="3"/>
  <c r="BX1694" i="3" s="1"/>
  <c r="BI1702" i="3"/>
  <c r="BX1702" i="3" s="1"/>
  <c r="BI1710" i="3"/>
  <c r="BX1710" i="3" s="1"/>
  <c r="BI1718" i="3"/>
  <c r="BX1718" i="3" s="1"/>
  <c r="BI1726" i="3"/>
  <c r="BX1726" i="3" s="1"/>
  <c r="BI1734" i="3"/>
  <c r="BX1734" i="3" s="1"/>
  <c r="BI1742" i="3"/>
  <c r="BX1742" i="3" s="1"/>
  <c r="BI1750" i="3"/>
  <c r="BX1750" i="3" s="1"/>
  <c r="BI1758" i="3"/>
  <c r="BX1758" i="3" s="1"/>
  <c r="BI1766" i="3"/>
  <c r="BX1766" i="3" s="1"/>
  <c r="BI1774" i="3"/>
  <c r="BX1774" i="3" s="1"/>
  <c r="BI1782" i="3"/>
  <c r="BX1782" i="3" s="1"/>
  <c r="BI1790" i="3"/>
  <c r="BX1790" i="3" s="1"/>
  <c r="BI1798" i="3"/>
  <c r="BX1798" i="3" s="1"/>
  <c r="BI1806" i="3"/>
  <c r="BX1806" i="3" s="1"/>
  <c r="BI1814" i="3"/>
  <c r="BX1814" i="3" s="1"/>
  <c r="BI1822" i="3"/>
  <c r="BX1822" i="3" s="1"/>
  <c r="BI1830" i="3"/>
  <c r="BX1830" i="3" s="1"/>
  <c r="BI1838" i="3"/>
  <c r="BX1838" i="3" s="1"/>
  <c r="BI1634" i="3"/>
  <c r="BX1634" i="3" s="1"/>
  <c r="BI1639" i="3"/>
  <c r="BX1639" i="3" s="1"/>
  <c r="BI1641" i="3"/>
  <c r="BX1641" i="3" s="1"/>
  <c r="BI1655" i="3"/>
  <c r="BX1655" i="3" s="1"/>
  <c r="BI1657" i="3"/>
  <c r="BX1657" i="3" s="1"/>
  <c r="BI1671" i="3"/>
  <c r="BX1671" i="3" s="1"/>
  <c r="BI1677" i="3"/>
  <c r="BX1677" i="3" s="1"/>
  <c r="BI1685" i="3"/>
  <c r="BX1685" i="3" s="1"/>
  <c r="BI1693" i="3"/>
  <c r="BX1693" i="3" s="1"/>
  <c r="BI1701" i="3"/>
  <c r="BX1701" i="3" s="1"/>
  <c r="BI1709" i="3"/>
  <c r="BX1709" i="3" s="1"/>
  <c r="BI1717" i="3"/>
  <c r="BX1717" i="3" s="1"/>
  <c r="BI1725" i="3"/>
  <c r="BX1725" i="3" s="1"/>
  <c r="BI1733" i="3"/>
  <c r="BX1733" i="3" s="1"/>
  <c r="BI1741" i="3"/>
  <c r="BX1741" i="3" s="1"/>
  <c r="BI1749" i="3"/>
  <c r="BX1749" i="3" s="1"/>
  <c r="BI1757" i="3"/>
  <c r="BX1757" i="3" s="1"/>
  <c r="BI1765" i="3"/>
  <c r="BX1765" i="3" s="1"/>
  <c r="BI1773" i="3"/>
  <c r="BX1773" i="3" s="1"/>
  <c r="BI1781" i="3"/>
  <c r="BX1781" i="3" s="1"/>
  <c r="BI1789" i="3"/>
  <c r="BX1789" i="3" s="1"/>
  <c r="BI1797" i="3"/>
  <c r="BX1797" i="3" s="1"/>
  <c r="BI1805" i="3"/>
  <c r="BX1805" i="3" s="1"/>
  <c r="BI1813" i="3"/>
  <c r="BX1813" i="3" s="1"/>
  <c r="BI1821" i="3"/>
  <c r="BX1821" i="3" s="1"/>
  <c r="BI1829" i="3"/>
  <c r="BX1829" i="3" s="1"/>
  <c r="BI1837" i="3"/>
  <c r="BX1837" i="3" s="1"/>
  <c r="BI1845" i="3"/>
  <c r="BX1845" i="3" s="1"/>
  <c r="BI1853" i="3"/>
  <c r="BX1853" i="3" s="1"/>
  <c r="BI1861" i="3"/>
  <c r="BX1861" i="3" s="1"/>
  <c r="BI1869" i="3"/>
  <c r="BX1869" i="3" s="1"/>
  <c r="BI1877" i="3"/>
  <c r="BX1877" i="3" s="1"/>
  <c r="BI1646" i="3"/>
  <c r="BX1646" i="3" s="1"/>
  <c r="BI1662" i="3"/>
  <c r="BX1662" i="3" s="1"/>
  <c r="BI1676" i="3"/>
  <c r="BX1676" i="3" s="1"/>
  <c r="BI1684" i="3"/>
  <c r="BX1684" i="3" s="1"/>
  <c r="BI1692" i="3"/>
  <c r="BX1692" i="3" s="1"/>
  <c r="BI1700" i="3"/>
  <c r="BX1700" i="3" s="1"/>
  <c r="BI1708" i="3"/>
  <c r="BX1708" i="3" s="1"/>
  <c r="BI1716" i="3"/>
  <c r="BX1716" i="3" s="1"/>
  <c r="BI1724" i="3"/>
  <c r="BX1724" i="3" s="1"/>
  <c r="BI1732" i="3"/>
  <c r="BX1732" i="3" s="1"/>
  <c r="BI1740" i="3"/>
  <c r="BX1740" i="3" s="1"/>
  <c r="BI1748" i="3"/>
  <c r="BX1748" i="3" s="1"/>
  <c r="BI1756" i="3"/>
  <c r="BX1756" i="3" s="1"/>
  <c r="BI1764" i="3"/>
  <c r="BX1764" i="3" s="1"/>
  <c r="BI1772" i="3"/>
  <c r="BX1772" i="3" s="1"/>
  <c r="BI1780" i="3"/>
  <c r="BX1780" i="3" s="1"/>
  <c r="BI1788" i="3"/>
  <c r="BX1788" i="3" s="1"/>
  <c r="BI1796" i="3"/>
  <c r="BX1796" i="3" s="1"/>
  <c r="BI1804" i="3"/>
  <c r="BX1804" i="3" s="1"/>
  <c r="BI1812" i="3"/>
  <c r="BX1812" i="3" s="1"/>
  <c r="BI1820" i="3"/>
  <c r="BX1820" i="3" s="1"/>
  <c r="BI1828" i="3"/>
  <c r="BX1828" i="3" s="1"/>
  <c r="BI1836" i="3"/>
  <c r="BX1836" i="3" s="1"/>
  <c r="BI1631" i="3"/>
  <c r="BX1631" i="3" s="1"/>
  <c r="BI1644" i="3"/>
  <c r="BX1644" i="3" s="1"/>
  <c r="BI1660" i="3"/>
  <c r="BX1660" i="3" s="1"/>
  <c r="BI1675" i="3"/>
  <c r="BX1675" i="3" s="1"/>
  <c r="BI1683" i="3"/>
  <c r="BX1683" i="3" s="1"/>
  <c r="BI1691" i="3"/>
  <c r="BX1691" i="3" s="1"/>
  <c r="BI1699" i="3"/>
  <c r="BX1699" i="3" s="1"/>
  <c r="BI1707" i="3"/>
  <c r="BX1707" i="3" s="1"/>
  <c r="BI1715" i="3"/>
  <c r="BX1715" i="3" s="1"/>
  <c r="BI1723" i="3"/>
  <c r="BX1723" i="3" s="1"/>
  <c r="BI1731" i="3"/>
  <c r="BX1731" i="3" s="1"/>
  <c r="BI1739" i="3"/>
  <c r="BX1739" i="3" s="1"/>
  <c r="BI1747" i="3"/>
  <c r="BX1747" i="3" s="1"/>
  <c r="BI1755" i="3"/>
  <c r="BX1755" i="3" s="1"/>
  <c r="BI1763" i="3"/>
  <c r="BX1763" i="3" s="1"/>
  <c r="BI1771" i="3"/>
  <c r="BX1771" i="3" s="1"/>
  <c r="BI1779" i="3"/>
  <c r="BX1779" i="3" s="1"/>
  <c r="BI1787" i="3"/>
  <c r="BX1787" i="3" s="1"/>
  <c r="BI1795" i="3"/>
  <c r="BX1795" i="3" s="1"/>
  <c r="BI1803" i="3"/>
  <c r="BX1803" i="3" s="1"/>
  <c r="BI1811" i="3"/>
  <c r="BX1811" i="3" s="1"/>
  <c r="BI1819" i="3"/>
  <c r="BX1819" i="3" s="1"/>
  <c r="BI1827" i="3"/>
  <c r="BX1827" i="3" s="1"/>
  <c r="BI1635" i="3"/>
  <c r="BX1635" i="3" s="1"/>
  <c r="BI1642" i="3"/>
  <c r="BX1642" i="3" s="1"/>
  <c r="BI1651" i="3"/>
  <c r="BX1651" i="3" s="1"/>
  <c r="BI1658" i="3"/>
  <c r="BX1658" i="3" s="1"/>
  <c r="BI1667" i="3"/>
  <c r="BX1667" i="3" s="1"/>
  <c r="BI1674" i="3"/>
  <c r="BX1674" i="3" s="1"/>
  <c r="BI1682" i="3"/>
  <c r="BX1682" i="3" s="1"/>
  <c r="BI1690" i="3"/>
  <c r="BX1690" i="3" s="1"/>
  <c r="BI1698" i="3"/>
  <c r="BX1698" i="3" s="1"/>
  <c r="BI1706" i="3"/>
  <c r="BX1706" i="3" s="1"/>
  <c r="BI1714" i="3"/>
  <c r="BX1714" i="3" s="1"/>
  <c r="BI1722" i="3"/>
  <c r="BX1722" i="3" s="1"/>
  <c r="BI1730" i="3"/>
  <c r="BX1730" i="3" s="1"/>
  <c r="BI1738" i="3"/>
  <c r="BX1738" i="3" s="1"/>
  <c r="BI1746" i="3"/>
  <c r="BX1746" i="3" s="1"/>
  <c r="BI1754" i="3"/>
  <c r="BX1754" i="3" s="1"/>
  <c r="BI1762" i="3"/>
  <c r="BX1762" i="3" s="1"/>
  <c r="BI1770" i="3"/>
  <c r="BX1770" i="3" s="1"/>
  <c r="BI1778" i="3"/>
  <c r="BX1778" i="3" s="1"/>
  <c r="BI1786" i="3"/>
  <c r="BX1786" i="3" s="1"/>
  <c r="BI1794" i="3"/>
  <c r="BX1794" i="3" s="1"/>
  <c r="BI1802" i="3"/>
  <c r="BX1802" i="3" s="1"/>
  <c r="BI1810" i="3"/>
  <c r="BX1810" i="3" s="1"/>
  <c r="BI1818" i="3"/>
  <c r="BX1818" i="3" s="1"/>
  <c r="BI1826" i="3"/>
  <c r="BX1826" i="3" s="1"/>
  <c r="BI1834" i="3"/>
  <c r="BX1834" i="3" s="1"/>
  <c r="BI1842" i="3"/>
  <c r="BX1842" i="3" s="1"/>
  <c r="BI1850" i="3"/>
  <c r="BX1850" i="3" s="1"/>
  <c r="BI1858" i="3"/>
  <c r="BX1858" i="3" s="1"/>
  <c r="BI1866" i="3"/>
  <c r="BX1866" i="3" s="1"/>
  <c r="BI1874" i="3"/>
  <c r="BX1874" i="3" s="1"/>
  <c r="BI1839" i="3"/>
  <c r="BX1839" i="3" s="1"/>
  <c r="BI1847" i="3"/>
  <c r="BX1847" i="3" s="1"/>
  <c r="BI1856" i="3"/>
  <c r="BX1856" i="3" s="1"/>
  <c r="BI1863" i="3"/>
  <c r="BX1863" i="3" s="1"/>
  <c r="BI1872" i="3"/>
  <c r="BX1872" i="3" s="1"/>
  <c r="BI1880" i="3"/>
  <c r="BX1880" i="3" s="1"/>
  <c r="BI1888" i="3"/>
  <c r="BX1888" i="3" s="1"/>
  <c r="BI1896" i="3"/>
  <c r="BX1896" i="3" s="1"/>
  <c r="BI1904" i="3"/>
  <c r="BX1904" i="3" s="1"/>
  <c r="BI1912" i="3"/>
  <c r="BX1912" i="3" s="1"/>
  <c r="BI1920" i="3"/>
  <c r="BX1920" i="3" s="1"/>
  <c r="BI1928" i="3"/>
  <c r="BX1928" i="3" s="1"/>
  <c r="BI1936" i="3"/>
  <c r="BX1936" i="3" s="1"/>
  <c r="BI1944" i="3"/>
  <c r="BX1944" i="3" s="1"/>
  <c r="BI1952" i="3"/>
  <c r="BX1952" i="3" s="1"/>
  <c r="BI1960" i="3"/>
  <c r="BX1960" i="3" s="1"/>
  <c r="BI1968" i="3"/>
  <c r="BX1968" i="3" s="1"/>
  <c r="BI1976" i="3"/>
  <c r="BX1976" i="3" s="1"/>
  <c r="BI1984" i="3"/>
  <c r="BX1984" i="3" s="1"/>
  <c r="BI1992" i="3"/>
  <c r="BX1992" i="3" s="1"/>
  <c r="BI2000" i="3"/>
  <c r="BX2000" i="3" s="1"/>
  <c r="BI2008" i="3"/>
  <c r="BX2008" i="3" s="1"/>
  <c r="BI2016" i="3"/>
  <c r="BX2016" i="3" s="1"/>
  <c r="BI2024" i="3"/>
  <c r="BX2024" i="3" s="1"/>
  <c r="BI2032" i="3"/>
  <c r="BX2032" i="3" s="1"/>
  <c r="BI2040" i="3"/>
  <c r="BX2040" i="3" s="1"/>
  <c r="BI2048" i="3"/>
  <c r="BX2048" i="3" s="1"/>
  <c r="BI1852" i="3"/>
  <c r="BX1852" i="3" s="1"/>
  <c r="BI1854" i="3"/>
  <c r="BX1854" i="3" s="1"/>
  <c r="BI1868" i="3"/>
  <c r="BX1868" i="3" s="1"/>
  <c r="BI1870" i="3"/>
  <c r="BX1870" i="3" s="1"/>
  <c r="BI1879" i="3"/>
  <c r="BX1879" i="3" s="1"/>
  <c r="BI1887" i="3"/>
  <c r="BX1887" i="3" s="1"/>
  <c r="BI1895" i="3"/>
  <c r="BX1895" i="3" s="1"/>
  <c r="BI1903" i="3"/>
  <c r="BX1903" i="3" s="1"/>
  <c r="BI1911" i="3"/>
  <c r="BX1911" i="3" s="1"/>
  <c r="BI1919" i="3"/>
  <c r="BX1919" i="3" s="1"/>
  <c r="BI1927" i="3"/>
  <c r="BX1927" i="3" s="1"/>
  <c r="BI1935" i="3"/>
  <c r="BX1935" i="3" s="1"/>
  <c r="BI1943" i="3"/>
  <c r="BX1943" i="3" s="1"/>
  <c r="BI1951" i="3"/>
  <c r="BX1951" i="3" s="1"/>
  <c r="BI1959" i="3"/>
  <c r="BX1959" i="3" s="1"/>
  <c r="BI1967" i="3"/>
  <c r="BX1967" i="3" s="1"/>
  <c r="BI1975" i="3"/>
  <c r="BX1975" i="3" s="1"/>
  <c r="BI1983" i="3"/>
  <c r="BX1983" i="3" s="1"/>
  <c r="BI1991" i="3"/>
  <c r="BX1991" i="3" s="1"/>
  <c r="BI1999" i="3"/>
  <c r="BX1999" i="3" s="1"/>
  <c r="BI2007" i="3"/>
  <c r="BX2007" i="3" s="1"/>
  <c r="BI2015" i="3"/>
  <c r="BX2015" i="3" s="1"/>
  <c r="BI2023" i="3"/>
  <c r="BX2023" i="3" s="1"/>
  <c r="BI2031" i="3"/>
  <c r="BX2031" i="3" s="1"/>
  <c r="BI2039" i="3"/>
  <c r="BX2039" i="3" s="1"/>
  <c r="BI2047" i="3"/>
  <c r="BX2047" i="3" s="1"/>
  <c r="BI1840" i="3"/>
  <c r="BX1840" i="3" s="1"/>
  <c r="BI1843" i="3"/>
  <c r="BX1843" i="3" s="1"/>
  <c r="BI1859" i="3"/>
  <c r="BX1859" i="3" s="1"/>
  <c r="BI1875" i="3"/>
  <c r="BX1875" i="3" s="1"/>
  <c r="BI1886" i="3"/>
  <c r="BX1886" i="3" s="1"/>
  <c r="BI1894" i="3"/>
  <c r="BX1894" i="3" s="1"/>
  <c r="BI1902" i="3"/>
  <c r="BX1902" i="3" s="1"/>
  <c r="BI1910" i="3"/>
  <c r="BX1910" i="3" s="1"/>
  <c r="BI1918" i="3"/>
  <c r="BX1918" i="3" s="1"/>
  <c r="BI1926" i="3"/>
  <c r="BX1926" i="3" s="1"/>
  <c r="BI1934" i="3"/>
  <c r="BX1934" i="3" s="1"/>
  <c r="BI1942" i="3"/>
  <c r="BX1942" i="3" s="1"/>
  <c r="BI1950" i="3"/>
  <c r="BX1950" i="3" s="1"/>
  <c r="BI1958" i="3"/>
  <c r="BX1958" i="3" s="1"/>
  <c r="BI1966" i="3"/>
  <c r="BX1966" i="3" s="1"/>
  <c r="BI1974" i="3"/>
  <c r="BX1974" i="3" s="1"/>
  <c r="BI1982" i="3"/>
  <c r="BX1982" i="3" s="1"/>
  <c r="BI1990" i="3"/>
  <c r="BX1990" i="3" s="1"/>
  <c r="BI1998" i="3"/>
  <c r="BX1998" i="3" s="1"/>
  <c r="BI2006" i="3"/>
  <c r="BX2006" i="3" s="1"/>
  <c r="BI2014" i="3"/>
  <c r="BX2014" i="3" s="1"/>
  <c r="BI2022" i="3"/>
  <c r="BX2022" i="3" s="1"/>
  <c r="BI2030" i="3"/>
  <c r="BX2030" i="3" s="1"/>
  <c r="BI2038" i="3"/>
  <c r="BX2038" i="3" s="1"/>
  <c r="BI1857" i="3"/>
  <c r="BX1857" i="3" s="1"/>
  <c r="BI1873" i="3"/>
  <c r="BX1873" i="3" s="1"/>
  <c r="BI1885" i="3"/>
  <c r="BX1885" i="3" s="1"/>
  <c r="BI1893" i="3"/>
  <c r="BX1893" i="3" s="1"/>
  <c r="BI1901" i="3"/>
  <c r="BX1901" i="3" s="1"/>
  <c r="BI1909" i="3"/>
  <c r="BX1909" i="3" s="1"/>
  <c r="BI1917" i="3"/>
  <c r="BX1917" i="3" s="1"/>
  <c r="BI1925" i="3"/>
  <c r="BX1925" i="3" s="1"/>
  <c r="BI1933" i="3"/>
  <c r="BX1933" i="3" s="1"/>
  <c r="BI1941" i="3"/>
  <c r="BX1941" i="3" s="1"/>
  <c r="BI1949" i="3"/>
  <c r="BX1949" i="3" s="1"/>
  <c r="BI1957" i="3"/>
  <c r="BX1957" i="3" s="1"/>
  <c r="BI1965" i="3"/>
  <c r="BX1965" i="3" s="1"/>
  <c r="BI1973" i="3"/>
  <c r="BX1973" i="3" s="1"/>
  <c r="BI1981" i="3"/>
  <c r="BX1981" i="3" s="1"/>
  <c r="BI1989" i="3"/>
  <c r="BX1989" i="3" s="1"/>
  <c r="BI1997" i="3"/>
  <c r="BX1997" i="3" s="1"/>
  <c r="BI2005" i="3"/>
  <c r="BX2005" i="3" s="1"/>
  <c r="BI2013" i="3"/>
  <c r="BX2013" i="3" s="1"/>
  <c r="BI2021" i="3"/>
  <c r="BX2021" i="3" s="1"/>
  <c r="BI2029" i="3"/>
  <c r="BX2029" i="3" s="1"/>
  <c r="BI2037" i="3"/>
  <c r="BX2037" i="3" s="1"/>
  <c r="BI2045" i="3"/>
  <c r="BX2045" i="3" s="1"/>
  <c r="BI1841" i="3"/>
  <c r="BX1841" i="3" s="1"/>
  <c r="BI1848" i="3"/>
  <c r="BX1848" i="3" s="1"/>
  <c r="BI1855" i="3"/>
  <c r="BX1855" i="3" s="1"/>
  <c r="BI1864" i="3"/>
  <c r="BX1864" i="3" s="1"/>
  <c r="BI1871" i="3"/>
  <c r="BX1871" i="3" s="1"/>
  <c r="BI1884" i="3"/>
  <c r="BX1884" i="3" s="1"/>
  <c r="BI1892" i="3"/>
  <c r="BX1892" i="3" s="1"/>
  <c r="BI1900" i="3"/>
  <c r="BX1900" i="3" s="1"/>
  <c r="BI1908" i="3"/>
  <c r="BX1908" i="3" s="1"/>
  <c r="BI1916" i="3"/>
  <c r="BX1916" i="3" s="1"/>
  <c r="BI1924" i="3"/>
  <c r="BX1924" i="3" s="1"/>
  <c r="BI1932" i="3"/>
  <c r="BX1932" i="3" s="1"/>
  <c r="BI1940" i="3"/>
  <c r="BX1940" i="3" s="1"/>
  <c r="BI1948" i="3"/>
  <c r="BX1948" i="3" s="1"/>
  <c r="BI1956" i="3"/>
  <c r="BX1956" i="3" s="1"/>
  <c r="BI1964" i="3"/>
  <c r="BX1964" i="3" s="1"/>
  <c r="BI1972" i="3"/>
  <c r="BX1972" i="3" s="1"/>
  <c r="BI1980" i="3"/>
  <c r="BX1980" i="3" s="1"/>
  <c r="BI1988" i="3"/>
  <c r="BX1988" i="3" s="1"/>
  <c r="BI1996" i="3"/>
  <c r="BX1996" i="3" s="1"/>
  <c r="BI2004" i="3"/>
  <c r="BX2004" i="3" s="1"/>
  <c r="BI2012" i="3"/>
  <c r="BX2012" i="3" s="1"/>
  <c r="BI2020" i="3"/>
  <c r="BX2020" i="3" s="1"/>
  <c r="BI2028" i="3"/>
  <c r="BX2028" i="3" s="1"/>
  <c r="BI2036" i="3"/>
  <c r="BX2036" i="3" s="1"/>
  <c r="BI2044" i="3"/>
  <c r="BX2044" i="3" s="1"/>
  <c r="BI2052" i="3"/>
  <c r="BX2052" i="3" s="1"/>
  <c r="BI2060" i="3"/>
  <c r="BX2060" i="3" s="1"/>
  <c r="BI2068" i="3"/>
  <c r="BX2068" i="3" s="1"/>
  <c r="BI2076" i="3"/>
  <c r="BX2076" i="3" s="1"/>
  <c r="BI2084" i="3"/>
  <c r="BX2084" i="3" s="1"/>
  <c r="BI1844" i="3"/>
  <c r="BX1844" i="3" s="1"/>
  <c r="BI1846" i="3"/>
  <c r="BX1846" i="3" s="1"/>
  <c r="BI1860" i="3"/>
  <c r="BX1860" i="3" s="1"/>
  <c r="BI1862" i="3"/>
  <c r="BX1862" i="3" s="1"/>
  <c r="BI1876" i="3"/>
  <c r="BX1876" i="3" s="1"/>
  <c r="BI1878" i="3"/>
  <c r="BX1878" i="3" s="1"/>
  <c r="BI1883" i="3"/>
  <c r="BX1883" i="3" s="1"/>
  <c r="BI1891" i="3"/>
  <c r="BX1891" i="3" s="1"/>
  <c r="BI1899" i="3"/>
  <c r="BX1899" i="3" s="1"/>
  <c r="BI1907" i="3"/>
  <c r="BX1907" i="3" s="1"/>
  <c r="BI1915" i="3"/>
  <c r="BX1915" i="3" s="1"/>
  <c r="BI1923" i="3"/>
  <c r="BX1923" i="3" s="1"/>
  <c r="BI1931" i="3"/>
  <c r="BX1931" i="3" s="1"/>
  <c r="BI1939" i="3"/>
  <c r="BX1939" i="3" s="1"/>
  <c r="BI1947" i="3"/>
  <c r="BX1947" i="3" s="1"/>
  <c r="BI1955" i="3"/>
  <c r="BX1955" i="3" s="1"/>
  <c r="BI1963" i="3"/>
  <c r="BX1963" i="3" s="1"/>
  <c r="BI1971" i="3"/>
  <c r="BX1971" i="3" s="1"/>
  <c r="BI1979" i="3"/>
  <c r="BX1979" i="3" s="1"/>
  <c r="BI1987" i="3"/>
  <c r="BX1987" i="3" s="1"/>
  <c r="BI1995" i="3"/>
  <c r="BX1995" i="3" s="1"/>
  <c r="BI2003" i="3"/>
  <c r="BX2003" i="3" s="1"/>
  <c r="BI2011" i="3"/>
  <c r="BX2011" i="3" s="1"/>
  <c r="BI2019" i="3"/>
  <c r="BX2019" i="3" s="1"/>
  <c r="BI2027" i="3"/>
  <c r="BX2027" i="3" s="1"/>
  <c r="BI2035" i="3"/>
  <c r="BX2035" i="3" s="1"/>
  <c r="BI2043" i="3"/>
  <c r="BX2043" i="3" s="1"/>
  <c r="BI1851" i="3"/>
  <c r="BX1851" i="3" s="1"/>
  <c r="BI1867" i="3"/>
  <c r="BX1867" i="3" s="1"/>
  <c r="BI1882" i="3"/>
  <c r="BX1882" i="3" s="1"/>
  <c r="BI1890" i="3"/>
  <c r="BX1890" i="3" s="1"/>
  <c r="BI1898" i="3"/>
  <c r="BX1898" i="3" s="1"/>
  <c r="BI1906" i="3"/>
  <c r="BX1906" i="3" s="1"/>
  <c r="BI1914" i="3"/>
  <c r="BX1914" i="3" s="1"/>
  <c r="BI1922" i="3"/>
  <c r="BX1922" i="3" s="1"/>
  <c r="BI1930" i="3"/>
  <c r="BX1930" i="3" s="1"/>
  <c r="BI1938" i="3"/>
  <c r="BX1938" i="3" s="1"/>
  <c r="BI1946" i="3"/>
  <c r="BX1946" i="3" s="1"/>
  <c r="BI1954" i="3"/>
  <c r="BX1954" i="3" s="1"/>
  <c r="BI1962" i="3"/>
  <c r="BX1962" i="3" s="1"/>
  <c r="BI1970" i="3"/>
  <c r="BX1970" i="3" s="1"/>
  <c r="BI1978" i="3"/>
  <c r="BX1978" i="3" s="1"/>
  <c r="BI1986" i="3"/>
  <c r="BX1986" i="3" s="1"/>
  <c r="BI1994" i="3"/>
  <c r="BX1994" i="3" s="1"/>
  <c r="BI2002" i="3"/>
  <c r="BX2002" i="3" s="1"/>
  <c r="BI2010" i="3"/>
  <c r="BX2010" i="3" s="1"/>
  <c r="BI2018" i="3"/>
  <c r="BX2018" i="3" s="1"/>
  <c r="BI2026" i="3"/>
  <c r="BX2026" i="3" s="1"/>
  <c r="BI2034" i="3"/>
  <c r="BX2034" i="3" s="1"/>
  <c r="BI1835" i="3"/>
  <c r="BX1835" i="3" s="1"/>
  <c r="BI1849" i="3"/>
  <c r="BX1849" i="3" s="1"/>
  <c r="BI1865" i="3"/>
  <c r="BX1865" i="3" s="1"/>
  <c r="BI1881" i="3"/>
  <c r="BX1881" i="3" s="1"/>
  <c r="BI1889" i="3"/>
  <c r="BX1889" i="3" s="1"/>
  <c r="BI1897" i="3"/>
  <c r="BX1897" i="3" s="1"/>
  <c r="BI1905" i="3"/>
  <c r="BX1905" i="3" s="1"/>
  <c r="BI1913" i="3"/>
  <c r="BX1913" i="3" s="1"/>
  <c r="BI1921" i="3"/>
  <c r="BX1921" i="3" s="1"/>
  <c r="BI1929" i="3"/>
  <c r="BX1929" i="3" s="1"/>
  <c r="BI1937" i="3"/>
  <c r="BX1937" i="3" s="1"/>
  <c r="BI1945" i="3"/>
  <c r="BX1945" i="3" s="1"/>
  <c r="BI1953" i="3"/>
  <c r="BX1953" i="3" s="1"/>
  <c r="BI1961" i="3"/>
  <c r="BX1961" i="3" s="1"/>
  <c r="BI1969" i="3"/>
  <c r="BX1969" i="3" s="1"/>
  <c r="BI1977" i="3"/>
  <c r="BX1977" i="3" s="1"/>
  <c r="BI1985" i="3"/>
  <c r="BX1985" i="3" s="1"/>
  <c r="BI1993" i="3"/>
  <c r="BX1993" i="3" s="1"/>
  <c r="BI2001" i="3"/>
  <c r="BX2001" i="3" s="1"/>
  <c r="BI2009" i="3"/>
  <c r="BX2009" i="3" s="1"/>
  <c r="BI2017" i="3"/>
  <c r="BX2017" i="3" s="1"/>
  <c r="BI2025" i="3"/>
  <c r="BX2025" i="3" s="1"/>
  <c r="BI2033" i="3"/>
  <c r="BX2033" i="3" s="1"/>
  <c r="BI2041" i="3"/>
  <c r="BX2041" i="3" s="1"/>
  <c r="BI2049" i="3"/>
  <c r="BX2049" i="3" s="1"/>
  <c r="BI2057" i="3"/>
  <c r="BX2057" i="3" s="1"/>
  <c r="BI2065" i="3"/>
  <c r="BX2065" i="3" s="1"/>
  <c r="BI2073" i="3"/>
  <c r="BX2073" i="3" s="1"/>
  <c r="BI2081" i="3"/>
  <c r="BX2081" i="3" s="1"/>
  <c r="BI2064" i="3"/>
  <c r="BX2064" i="3" s="1"/>
  <c r="BI2080" i="3"/>
  <c r="BX2080" i="3" s="1"/>
  <c r="BI2090" i="3"/>
  <c r="BX2090" i="3" s="1"/>
  <c r="BI2098" i="3"/>
  <c r="BX2098" i="3" s="1"/>
  <c r="BI2106" i="3"/>
  <c r="BX2106" i="3" s="1"/>
  <c r="BI2114" i="3"/>
  <c r="BX2114" i="3" s="1"/>
  <c r="BI2122" i="3"/>
  <c r="BX2122" i="3" s="1"/>
  <c r="BI2130" i="3"/>
  <c r="BX2130" i="3" s="1"/>
  <c r="BI2138" i="3"/>
  <c r="BX2138" i="3" s="1"/>
  <c r="BI2146" i="3"/>
  <c r="BX2146" i="3" s="1"/>
  <c r="BI2154" i="3"/>
  <c r="BX2154" i="3" s="1"/>
  <c r="BI2162" i="3"/>
  <c r="BX2162" i="3" s="1"/>
  <c r="BI2170" i="3"/>
  <c r="BX2170" i="3" s="1"/>
  <c r="BI2178" i="3"/>
  <c r="BX2178" i="3" s="1"/>
  <c r="BI2186" i="3"/>
  <c r="BX2186" i="3" s="1"/>
  <c r="BI2194" i="3"/>
  <c r="BX2194" i="3" s="1"/>
  <c r="BI2202" i="3"/>
  <c r="BX2202" i="3" s="1"/>
  <c r="BI2210" i="3"/>
  <c r="BX2210" i="3" s="1"/>
  <c r="BI2218" i="3"/>
  <c r="BX2218" i="3" s="1"/>
  <c r="BI2226" i="3"/>
  <c r="BX2226" i="3" s="1"/>
  <c r="BI2234" i="3"/>
  <c r="BX2234" i="3" s="1"/>
  <c r="BI2242" i="3"/>
  <c r="BX2242" i="3" s="1"/>
  <c r="BI2250" i="3"/>
  <c r="BX2250" i="3" s="1"/>
  <c r="BI2258" i="3"/>
  <c r="BX2258" i="3" s="1"/>
  <c r="BI2266" i="3"/>
  <c r="BX2266" i="3" s="1"/>
  <c r="BI2274" i="3"/>
  <c r="BX2274" i="3" s="1"/>
  <c r="BI2282" i="3"/>
  <c r="BX2282" i="3" s="1"/>
  <c r="BI2290" i="3"/>
  <c r="BX2290" i="3" s="1"/>
  <c r="BI2298" i="3"/>
  <c r="BX2298" i="3" s="1"/>
  <c r="BI2306" i="3"/>
  <c r="BX2306" i="3" s="1"/>
  <c r="BI2314" i="3"/>
  <c r="BX2314" i="3" s="1"/>
  <c r="BI2322" i="3"/>
  <c r="BX2322" i="3" s="1"/>
  <c r="BI2330" i="3"/>
  <c r="BX2330" i="3" s="1"/>
  <c r="BI2338" i="3"/>
  <c r="BX2338" i="3" s="1"/>
  <c r="BI2346" i="3"/>
  <c r="BX2346" i="3" s="1"/>
  <c r="BI2354" i="3"/>
  <c r="BX2354" i="3" s="1"/>
  <c r="BI2362" i="3"/>
  <c r="BX2362" i="3" s="1"/>
  <c r="BI2370" i="3"/>
  <c r="BX2370" i="3" s="1"/>
  <c r="BI2378" i="3"/>
  <c r="BX2378" i="3" s="1"/>
  <c r="BI2386" i="3"/>
  <c r="BX2386" i="3" s="1"/>
  <c r="BI2394" i="3"/>
  <c r="BX2394" i="3" s="1"/>
  <c r="BI2402" i="3"/>
  <c r="BX2402" i="3" s="1"/>
  <c r="BI2410" i="3"/>
  <c r="BX2410" i="3" s="1"/>
  <c r="BI2418" i="3"/>
  <c r="BX2418" i="3" s="1"/>
  <c r="BI2426" i="3"/>
  <c r="BX2426" i="3" s="1"/>
  <c r="BI2434" i="3"/>
  <c r="BX2434" i="3" s="1"/>
  <c r="BI2442" i="3"/>
  <c r="BX2442" i="3" s="1"/>
  <c r="BI2046" i="3"/>
  <c r="BX2046" i="3" s="1"/>
  <c r="BI2050" i="3"/>
  <c r="BX2050" i="3" s="1"/>
  <c r="BI2055" i="3"/>
  <c r="BX2055" i="3" s="1"/>
  <c r="BI2062" i="3"/>
  <c r="BX2062" i="3" s="1"/>
  <c r="BI2071" i="3"/>
  <c r="BX2071" i="3" s="1"/>
  <c r="BI2078" i="3"/>
  <c r="BX2078" i="3" s="1"/>
  <c r="BI2087" i="3"/>
  <c r="BX2087" i="3" s="1"/>
  <c r="BI2089" i="3"/>
  <c r="BX2089" i="3" s="1"/>
  <c r="BI2097" i="3"/>
  <c r="BX2097" i="3" s="1"/>
  <c r="BI2105" i="3"/>
  <c r="BX2105" i="3" s="1"/>
  <c r="BI2113" i="3"/>
  <c r="BX2113" i="3" s="1"/>
  <c r="BI2121" i="3"/>
  <c r="BX2121" i="3" s="1"/>
  <c r="BI2129" i="3"/>
  <c r="BX2129" i="3" s="1"/>
  <c r="BI2137" i="3"/>
  <c r="BX2137" i="3" s="1"/>
  <c r="BI2145" i="3"/>
  <c r="BX2145" i="3" s="1"/>
  <c r="BI2153" i="3"/>
  <c r="BX2153" i="3" s="1"/>
  <c r="BI2161" i="3"/>
  <c r="BX2161" i="3" s="1"/>
  <c r="BI2169" i="3"/>
  <c r="BX2169" i="3" s="1"/>
  <c r="BI2177" i="3"/>
  <c r="BX2177" i="3" s="1"/>
  <c r="BI2185" i="3"/>
  <c r="BX2185" i="3" s="1"/>
  <c r="BI2193" i="3"/>
  <c r="BX2193" i="3" s="1"/>
  <c r="BI2201" i="3"/>
  <c r="BX2201" i="3" s="1"/>
  <c r="BI2209" i="3"/>
  <c r="BX2209" i="3" s="1"/>
  <c r="BI2217" i="3"/>
  <c r="BX2217" i="3" s="1"/>
  <c r="BI2225" i="3"/>
  <c r="BX2225" i="3" s="1"/>
  <c r="BI2233" i="3"/>
  <c r="BX2233" i="3" s="1"/>
  <c r="BI2241" i="3"/>
  <c r="BX2241" i="3" s="1"/>
  <c r="BI2249" i="3"/>
  <c r="BX2249" i="3" s="1"/>
  <c r="BI2257" i="3"/>
  <c r="BX2257" i="3" s="1"/>
  <c r="BI2265" i="3"/>
  <c r="BX2265" i="3" s="1"/>
  <c r="BI2273" i="3"/>
  <c r="BX2273" i="3" s="1"/>
  <c r="BI2281" i="3"/>
  <c r="BX2281" i="3" s="1"/>
  <c r="BI2289" i="3"/>
  <c r="BX2289" i="3" s="1"/>
  <c r="BI2297" i="3"/>
  <c r="BX2297" i="3" s="1"/>
  <c r="BI2305" i="3"/>
  <c r="BX2305" i="3" s="1"/>
  <c r="BI2313" i="3"/>
  <c r="BX2313" i="3" s="1"/>
  <c r="BI2321" i="3"/>
  <c r="BX2321" i="3" s="1"/>
  <c r="BI2329" i="3"/>
  <c r="BX2329" i="3" s="1"/>
  <c r="BI2337" i="3"/>
  <c r="BX2337" i="3" s="1"/>
  <c r="BI2345" i="3"/>
  <c r="BX2345" i="3" s="1"/>
  <c r="BI2353" i="3"/>
  <c r="BX2353" i="3" s="1"/>
  <c r="BI2361" i="3"/>
  <c r="BX2361" i="3" s="1"/>
  <c r="BI2369" i="3"/>
  <c r="BX2369" i="3" s="1"/>
  <c r="BI2377" i="3"/>
  <c r="BX2377" i="3" s="1"/>
  <c r="BI2385" i="3"/>
  <c r="BX2385" i="3" s="1"/>
  <c r="BI2393" i="3"/>
  <c r="BX2393" i="3" s="1"/>
  <c r="BI2401" i="3"/>
  <c r="BX2401" i="3" s="1"/>
  <c r="BI2409" i="3"/>
  <c r="BX2409" i="3" s="1"/>
  <c r="BI2417" i="3"/>
  <c r="BX2417" i="3" s="1"/>
  <c r="BI2425" i="3"/>
  <c r="BX2425" i="3" s="1"/>
  <c r="BI2433" i="3"/>
  <c r="BX2433" i="3" s="1"/>
  <c r="BI2441" i="3"/>
  <c r="BX2441" i="3" s="1"/>
  <c r="BI2051" i="3"/>
  <c r="BX2051" i="3" s="1"/>
  <c r="BI2053" i="3"/>
  <c r="BX2053" i="3" s="1"/>
  <c r="BI2067" i="3"/>
  <c r="BX2067" i="3" s="1"/>
  <c r="BI2069" i="3"/>
  <c r="BX2069" i="3" s="1"/>
  <c r="BI2083" i="3"/>
  <c r="BX2083" i="3" s="1"/>
  <c r="BI2085" i="3"/>
  <c r="BX2085" i="3" s="1"/>
  <c r="BI2096" i="3"/>
  <c r="BX2096" i="3" s="1"/>
  <c r="BI2104" i="3"/>
  <c r="BX2104" i="3" s="1"/>
  <c r="BI2112" i="3"/>
  <c r="BX2112" i="3" s="1"/>
  <c r="BI2120" i="3"/>
  <c r="BX2120" i="3" s="1"/>
  <c r="BI2128" i="3"/>
  <c r="BX2128" i="3" s="1"/>
  <c r="BI2136" i="3"/>
  <c r="BX2136" i="3" s="1"/>
  <c r="BI2144" i="3"/>
  <c r="BX2144" i="3" s="1"/>
  <c r="BI2152" i="3"/>
  <c r="BX2152" i="3" s="1"/>
  <c r="BI2160" i="3"/>
  <c r="BX2160" i="3" s="1"/>
  <c r="BI2168" i="3"/>
  <c r="BX2168" i="3" s="1"/>
  <c r="BI2176" i="3"/>
  <c r="BX2176" i="3" s="1"/>
  <c r="BI2184" i="3"/>
  <c r="BX2184" i="3" s="1"/>
  <c r="BI2192" i="3"/>
  <c r="BX2192" i="3" s="1"/>
  <c r="BI2200" i="3"/>
  <c r="BX2200" i="3" s="1"/>
  <c r="BI2208" i="3"/>
  <c r="BX2208" i="3" s="1"/>
  <c r="BI2216" i="3"/>
  <c r="BX2216" i="3" s="1"/>
  <c r="BI2224" i="3"/>
  <c r="BX2224" i="3" s="1"/>
  <c r="BI2232" i="3"/>
  <c r="BX2232" i="3" s="1"/>
  <c r="BI2240" i="3"/>
  <c r="BX2240" i="3" s="1"/>
  <c r="BI2248" i="3"/>
  <c r="BX2248" i="3" s="1"/>
  <c r="BI2256" i="3"/>
  <c r="BX2256" i="3" s="1"/>
  <c r="BI2264" i="3"/>
  <c r="BX2264" i="3" s="1"/>
  <c r="BI2272" i="3"/>
  <c r="BX2272" i="3" s="1"/>
  <c r="BI2280" i="3"/>
  <c r="BX2280" i="3" s="1"/>
  <c r="BI2288" i="3"/>
  <c r="BX2288" i="3" s="1"/>
  <c r="BI2296" i="3"/>
  <c r="BX2296" i="3" s="1"/>
  <c r="BI2304" i="3"/>
  <c r="BX2304" i="3" s="1"/>
  <c r="BI2312" i="3"/>
  <c r="BX2312" i="3" s="1"/>
  <c r="BI2320" i="3"/>
  <c r="BX2320" i="3" s="1"/>
  <c r="BI2328" i="3"/>
  <c r="BX2328" i="3" s="1"/>
  <c r="BI2336" i="3"/>
  <c r="BX2336" i="3" s="1"/>
  <c r="BI2344" i="3"/>
  <c r="BX2344" i="3" s="1"/>
  <c r="BI2352" i="3"/>
  <c r="BX2352" i="3" s="1"/>
  <c r="BI2360" i="3"/>
  <c r="BX2360" i="3" s="1"/>
  <c r="BI2368" i="3"/>
  <c r="BX2368" i="3" s="1"/>
  <c r="BI2376" i="3"/>
  <c r="BX2376" i="3" s="1"/>
  <c r="BI2384" i="3"/>
  <c r="BX2384" i="3" s="1"/>
  <c r="BI2392" i="3"/>
  <c r="BX2392" i="3" s="1"/>
  <c r="BI2400" i="3"/>
  <c r="BX2400" i="3" s="1"/>
  <c r="BI2408" i="3"/>
  <c r="BX2408" i="3" s="1"/>
  <c r="BI2416" i="3"/>
  <c r="BX2416" i="3" s="1"/>
  <c r="BI2424" i="3"/>
  <c r="BX2424" i="3" s="1"/>
  <c r="BI2432" i="3"/>
  <c r="BX2432" i="3" s="1"/>
  <c r="BI2440" i="3"/>
  <c r="BX2440" i="3" s="1"/>
  <c r="BI2058" i="3"/>
  <c r="BX2058" i="3" s="1"/>
  <c r="BI2074" i="3"/>
  <c r="BX2074" i="3" s="1"/>
  <c r="BI2095" i="3"/>
  <c r="BX2095" i="3" s="1"/>
  <c r="BI2103" i="3"/>
  <c r="BX2103" i="3" s="1"/>
  <c r="BI2111" i="3"/>
  <c r="BX2111" i="3" s="1"/>
  <c r="BI2119" i="3"/>
  <c r="BX2119" i="3" s="1"/>
  <c r="BI2127" i="3"/>
  <c r="BX2127" i="3" s="1"/>
  <c r="BI2135" i="3"/>
  <c r="BX2135" i="3" s="1"/>
  <c r="BI2143" i="3"/>
  <c r="BX2143" i="3" s="1"/>
  <c r="BI2151" i="3"/>
  <c r="BX2151" i="3" s="1"/>
  <c r="BI2159" i="3"/>
  <c r="BX2159" i="3" s="1"/>
  <c r="BI2167" i="3"/>
  <c r="BX2167" i="3" s="1"/>
  <c r="BI2175" i="3"/>
  <c r="BX2175" i="3" s="1"/>
  <c r="BI2183" i="3"/>
  <c r="BX2183" i="3" s="1"/>
  <c r="BI2191" i="3"/>
  <c r="BX2191" i="3" s="1"/>
  <c r="BI2199" i="3"/>
  <c r="BX2199" i="3" s="1"/>
  <c r="BI2207" i="3"/>
  <c r="BX2207" i="3" s="1"/>
  <c r="BI2215" i="3"/>
  <c r="BX2215" i="3" s="1"/>
  <c r="BI2223" i="3"/>
  <c r="BX2223" i="3" s="1"/>
  <c r="BI2231" i="3"/>
  <c r="BX2231" i="3" s="1"/>
  <c r="BI2239" i="3"/>
  <c r="BX2239" i="3" s="1"/>
  <c r="BI2247" i="3"/>
  <c r="BX2247" i="3" s="1"/>
  <c r="BI2255" i="3"/>
  <c r="BX2255" i="3" s="1"/>
  <c r="BI2263" i="3"/>
  <c r="BX2263" i="3" s="1"/>
  <c r="BI2271" i="3"/>
  <c r="BX2271" i="3" s="1"/>
  <c r="BI2279" i="3"/>
  <c r="BX2279" i="3" s="1"/>
  <c r="BI2287" i="3"/>
  <c r="BX2287" i="3" s="1"/>
  <c r="BI2295" i="3"/>
  <c r="BX2295" i="3" s="1"/>
  <c r="BI2303" i="3"/>
  <c r="BX2303" i="3" s="1"/>
  <c r="BI2311" i="3"/>
  <c r="BX2311" i="3" s="1"/>
  <c r="BI2319" i="3"/>
  <c r="BX2319" i="3" s="1"/>
  <c r="BI2327" i="3"/>
  <c r="BX2327" i="3" s="1"/>
  <c r="BI2335" i="3"/>
  <c r="BX2335" i="3" s="1"/>
  <c r="BI2343" i="3"/>
  <c r="BX2343" i="3" s="1"/>
  <c r="BI2351" i="3"/>
  <c r="BX2351" i="3" s="1"/>
  <c r="BI2359" i="3"/>
  <c r="BX2359" i="3" s="1"/>
  <c r="BI2367" i="3"/>
  <c r="BX2367" i="3" s="1"/>
  <c r="BI2375" i="3"/>
  <c r="BX2375" i="3" s="1"/>
  <c r="BI2383" i="3"/>
  <c r="BX2383" i="3" s="1"/>
  <c r="BI2391" i="3"/>
  <c r="BX2391" i="3" s="1"/>
  <c r="BI2399" i="3"/>
  <c r="BX2399" i="3" s="1"/>
  <c r="BI2407" i="3"/>
  <c r="BX2407" i="3" s="1"/>
  <c r="BI2415" i="3"/>
  <c r="BX2415" i="3" s="1"/>
  <c r="BI2423" i="3"/>
  <c r="BX2423" i="3" s="1"/>
  <c r="BI2431" i="3"/>
  <c r="BX2431" i="3" s="1"/>
  <c r="BI2439" i="3"/>
  <c r="BX2439" i="3" s="1"/>
  <c r="BI2042" i="3"/>
  <c r="BX2042" i="3" s="1"/>
  <c r="BI2056" i="3"/>
  <c r="BX2056" i="3" s="1"/>
  <c r="BI2072" i="3"/>
  <c r="BX2072" i="3" s="1"/>
  <c r="BI2088" i="3"/>
  <c r="BX2088" i="3" s="1"/>
  <c r="BI2094" i="3"/>
  <c r="BX2094" i="3" s="1"/>
  <c r="BI2102" i="3"/>
  <c r="BX2102" i="3" s="1"/>
  <c r="BI2110" i="3"/>
  <c r="BX2110" i="3" s="1"/>
  <c r="BI2118" i="3"/>
  <c r="BX2118" i="3" s="1"/>
  <c r="BI2126" i="3"/>
  <c r="BX2126" i="3" s="1"/>
  <c r="BI2134" i="3"/>
  <c r="BX2134" i="3" s="1"/>
  <c r="BI2142" i="3"/>
  <c r="BX2142" i="3" s="1"/>
  <c r="BI2150" i="3"/>
  <c r="BX2150" i="3" s="1"/>
  <c r="BI2158" i="3"/>
  <c r="BX2158" i="3" s="1"/>
  <c r="BI2166" i="3"/>
  <c r="BX2166" i="3" s="1"/>
  <c r="BI2174" i="3"/>
  <c r="BX2174" i="3" s="1"/>
  <c r="BI2182" i="3"/>
  <c r="BX2182" i="3" s="1"/>
  <c r="BI2190" i="3"/>
  <c r="BX2190" i="3" s="1"/>
  <c r="BI2198" i="3"/>
  <c r="BX2198" i="3" s="1"/>
  <c r="BI2206" i="3"/>
  <c r="BX2206" i="3" s="1"/>
  <c r="BI2214" i="3"/>
  <c r="BX2214" i="3" s="1"/>
  <c r="BI2222" i="3"/>
  <c r="BX2222" i="3" s="1"/>
  <c r="BI2230" i="3"/>
  <c r="BX2230" i="3" s="1"/>
  <c r="BI2238" i="3"/>
  <c r="BX2238" i="3" s="1"/>
  <c r="BI2246" i="3"/>
  <c r="BX2246" i="3" s="1"/>
  <c r="BI2254" i="3"/>
  <c r="BX2254" i="3" s="1"/>
  <c r="BI2262" i="3"/>
  <c r="BX2262" i="3" s="1"/>
  <c r="BI2270" i="3"/>
  <c r="BX2270" i="3" s="1"/>
  <c r="BI2278" i="3"/>
  <c r="BX2278" i="3" s="1"/>
  <c r="BI2286" i="3"/>
  <c r="BX2286" i="3" s="1"/>
  <c r="BI2294" i="3"/>
  <c r="BX2294" i="3" s="1"/>
  <c r="BI2302" i="3"/>
  <c r="BX2302" i="3" s="1"/>
  <c r="BI2310" i="3"/>
  <c r="BX2310" i="3" s="1"/>
  <c r="BI2318" i="3"/>
  <c r="BX2318" i="3" s="1"/>
  <c r="BI2326" i="3"/>
  <c r="BX2326" i="3" s="1"/>
  <c r="BI2334" i="3"/>
  <c r="BX2334" i="3" s="1"/>
  <c r="BI2342" i="3"/>
  <c r="BX2342" i="3" s="1"/>
  <c r="BI2350" i="3"/>
  <c r="BX2350" i="3" s="1"/>
  <c r="BI2358" i="3"/>
  <c r="BX2358" i="3" s="1"/>
  <c r="BI2366" i="3"/>
  <c r="BX2366" i="3" s="1"/>
  <c r="BI2374" i="3"/>
  <c r="BX2374" i="3" s="1"/>
  <c r="BI2382" i="3"/>
  <c r="BX2382" i="3" s="1"/>
  <c r="BI2390" i="3"/>
  <c r="BX2390" i="3" s="1"/>
  <c r="BI2398" i="3"/>
  <c r="BX2398" i="3" s="1"/>
  <c r="BI2406" i="3"/>
  <c r="BX2406" i="3" s="1"/>
  <c r="BI2414" i="3"/>
  <c r="BX2414" i="3" s="1"/>
  <c r="BI2422" i="3"/>
  <c r="BX2422" i="3" s="1"/>
  <c r="BI2430" i="3"/>
  <c r="BX2430" i="3" s="1"/>
  <c r="BI2438" i="3"/>
  <c r="BX2438" i="3" s="1"/>
  <c r="BI2054" i="3"/>
  <c r="BX2054" i="3" s="1"/>
  <c r="BI2063" i="3"/>
  <c r="BX2063" i="3" s="1"/>
  <c r="BI2070" i="3"/>
  <c r="BX2070" i="3" s="1"/>
  <c r="BI2079" i="3"/>
  <c r="BX2079" i="3" s="1"/>
  <c r="BI2086" i="3"/>
  <c r="BX2086" i="3" s="1"/>
  <c r="BI2093" i="3"/>
  <c r="BX2093" i="3" s="1"/>
  <c r="BI2101" i="3"/>
  <c r="BX2101" i="3" s="1"/>
  <c r="BI2109" i="3"/>
  <c r="BX2109" i="3" s="1"/>
  <c r="BI2117" i="3"/>
  <c r="BX2117" i="3" s="1"/>
  <c r="BI2125" i="3"/>
  <c r="BX2125" i="3" s="1"/>
  <c r="BI2133" i="3"/>
  <c r="BX2133" i="3" s="1"/>
  <c r="BI2141" i="3"/>
  <c r="BX2141" i="3" s="1"/>
  <c r="BI2149" i="3"/>
  <c r="BX2149" i="3" s="1"/>
  <c r="BI2157" i="3"/>
  <c r="BX2157" i="3" s="1"/>
  <c r="BI2165" i="3"/>
  <c r="BX2165" i="3" s="1"/>
  <c r="BI2173" i="3"/>
  <c r="BX2173" i="3" s="1"/>
  <c r="BI2181" i="3"/>
  <c r="BX2181" i="3" s="1"/>
  <c r="BI2189" i="3"/>
  <c r="BX2189" i="3" s="1"/>
  <c r="BI2197" i="3"/>
  <c r="BX2197" i="3" s="1"/>
  <c r="BI2205" i="3"/>
  <c r="BX2205" i="3" s="1"/>
  <c r="BI2213" i="3"/>
  <c r="BX2213" i="3" s="1"/>
  <c r="BI2221" i="3"/>
  <c r="BX2221" i="3" s="1"/>
  <c r="BI2229" i="3"/>
  <c r="BX2229" i="3" s="1"/>
  <c r="BI2237" i="3"/>
  <c r="BX2237" i="3" s="1"/>
  <c r="BI2245" i="3"/>
  <c r="BX2245" i="3" s="1"/>
  <c r="BI2253" i="3"/>
  <c r="BX2253" i="3" s="1"/>
  <c r="BI2261" i="3"/>
  <c r="BX2261" i="3" s="1"/>
  <c r="BI2269" i="3"/>
  <c r="BX2269" i="3" s="1"/>
  <c r="BI2277" i="3"/>
  <c r="BX2277" i="3" s="1"/>
  <c r="BI2285" i="3"/>
  <c r="BX2285" i="3" s="1"/>
  <c r="BI2293" i="3"/>
  <c r="BX2293" i="3" s="1"/>
  <c r="BI2301" i="3"/>
  <c r="BX2301" i="3" s="1"/>
  <c r="BI2309" i="3"/>
  <c r="BX2309" i="3" s="1"/>
  <c r="BI2317" i="3"/>
  <c r="BX2317" i="3" s="1"/>
  <c r="BI2325" i="3"/>
  <c r="BX2325" i="3" s="1"/>
  <c r="BI2333" i="3"/>
  <c r="BX2333" i="3" s="1"/>
  <c r="BI2341" i="3"/>
  <c r="BX2341" i="3" s="1"/>
  <c r="BI2349" i="3"/>
  <c r="BX2349" i="3" s="1"/>
  <c r="BI2357" i="3"/>
  <c r="BX2357" i="3" s="1"/>
  <c r="BI2365" i="3"/>
  <c r="BX2365" i="3" s="1"/>
  <c r="BI2373" i="3"/>
  <c r="BX2373" i="3" s="1"/>
  <c r="BI2381" i="3"/>
  <c r="BX2381" i="3" s="1"/>
  <c r="BI2389" i="3"/>
  <c r="BX2389" i="3" s="1"/>
  <c r="BI2397" i="3"/>
  <c r="BX2397" i="3" s="1"/>
  <c r="BI2405" i="3"/>
  <c r="BX2405" i="3" s="1"/>
  <c r="BI2413" i="3"/>
  <c r="BX2413" i="3" s="1"/>
  <c r="BI2421" i="3"/>
  <c r="BX2421" i="3" s="1"/>
  <c r="BI2429" i="3"/>
  <c r="BX2429" i="3" s="1"/>
  <c r="BI2437" i="3"/>
  <c r="BX2437" i="3" s="1"/>
  <c r="BI2445" i="3"/>
  <c r="BX2445" i="3" s="1"/>
  <c r="BI2059" i="3"/>
  <c r="BX2059" i="3" s="1"/>
  <c r="BI2061" i="3"/>
  <c r="BX2061" i="3" s="1"/>
  <c r="BI2075" i="3"/>
  <c r="BX2075" i="3" s="1"/>
  <c r="BI2077" i="3"/>
  <c r="BX2077" i="3" s="1"/>
  <c r="BI2092" i="3"/>
  <c r="BX2092" i="3" s="1"/>
  <c r="BI2100" i="3"/>
  <c r="BX2100" i="3" s="1"/>
  <c r="BI2108" i="3"/>
  <c r="BX2108" i="3" s="1"/>
  <c r="BI2116" i="3"/>
  <c r="BX2116" i="3" s="1"/>
  <c r="BI2124" i="3"/>
  <c r="BX2124" i="3" s="1"/>
  <c r="BI2132" i="3"/>
  <c r="BX2132" i="3" s="1"/>
  <c r="BI2140" i="3"/>
  <c r="BX2140" i="3" s="1"/>
  <c r="BI2148" i="3"/>
  <c r="BX2148" i="3" s="1"/>
  <c r="BI2156" i="3"/>
  <c r="BX2156" i="3" s="1"/>
  <c r="BI2164" i="3"/>
  <c r="BX2164" i="3" s="1"/>
  <c r="BI2172" i="3"/>
  <c r="BX2172" i="3" s="1"/>
  <c r="BI2180" i="3"/>
  <c r="BX2180" i="3" s="1"/>
  <c r="BI2188" i="3"/>
  <c r="BX2188" i="3" s="1"/>
  <c r="BI2196" i="3"/>
  <c r="BX2196" i="3" s="1"/>
  <c r="BI2204" i="3"/>
  <c r="BX2204" i="3" s="1"/>
  <c r="BI2212" i="3"/>
  <c r="BX2212" i="3" s="1"/>
  <c r="BI2220" i="3"/>
  <c r="BX2220" i="3" s="1"/>
  <c r="BI2228" i="3"/>
  <c r="BX2228" i="3" s="1"/>
  <c r="BI2236" i="3"/>
  <c r="BX2236" i="3" s="1"/>
  <c r="BI2244" i="3"/>
  <c r="BX2244" i="3" s="1"/>
  <c r="BI2252" i="3"/>
  <c r="BX2252" i="3" s="1"/>
  <c r="BI2260" i="3"/>
  <c r="BX2260" i="3" s="1"/>
  <c r="BI2268" i="3"/>
  <c r="BX2268" i="3" s="1"/>
  <c r="BI2276" i="3"/>
  <c r="BX2276" i="3" s="1"/>
  <c r="BI2284" i="3"/>
  <c r="BX2284" i="3" s="1"/>
  <c r="BI2292" i="3"/>
  <c r="BX2292" i="3" s="1"/>
  <c r="BI2300" i="3"/>
  <c r="BX2300" i="3" s="1"/>
  <c r="BI2308" i="3"/>
  <c r="BX2308" i="3" s="1"/>
  <c r="BI2316" i="3"/>
  <c r="BX2316" i="3" s="1"/>
  <c r="BI2324" i="3"/>
  <c r="BX2324" i="3" s="1"/>
  <c r="BI2332" i="3"/>
  <c r="BX2332" i="3" s="1"/>
  <c r="BI2340" i="3"/>
  <c r="BX2340" i="3" s="1"/>
  <c r="BI2348" i="3"/>
  <c r="BX2348" i="3" s="1"/>
  <c r="BI2356" i="3"/>
  <c r="BX2356" i="3" s="1"/>
  <c r="BI2364" i="3"/>
  <c r="BX2364" i="3" s="1"/>
  <c r="BI2372" i="3"/>
  <c r="BX2372" i="3" s="1"/>
  <c r="BI2380" i="3"/>
  <c r="BX2380" i="3" s="1"/>
  <c r="BI2388" i="3"/>
  <c r="BX2388" i="3" s="1"/>
  <c r="BI2396" i="3"/>
  <c r="BX2396" i="3" s="1"/>
  <c r="BI2404" i="3"/>
  <c r="BX2404" i="3" s="1"/>
  <c r="BI2412" i="3"/>
  <c r="BX2412" i="3" s="1"/>
  <c r="BI2420" i="3"/>
  <c r="BX2420" i="3" s="1"/>
  <c r="BI2428" i="3"/>
  <c r="BX2428" i="3" s="1"/>
  <c r="BI2436" i="3"/>
  <c r="BX2436" i="3" s="1"/>
  <c r="BI2444" i="3"/>
  <c r="BX2444" i="3" s="1"/>
  <c r="BI2066" i="3"/>
  <c r="BX2066" i="3" s="1"/>
  <c r="BI2082" i="3"/>
  <c r="BX2082" i="3" s="1"/>
  <c r="BI2091" i="3"/>
  <c r="BX2091" i="3" s="1"/>
  <c r="BI2099" i="3"/>
  <c r="BX2099" i="3" s="1"/>
  <c r="BI2107" i="3"/>
  <c r="BX2107" i="3" s="1"/>
  <c r="BI2115" i="3"/>
  <c r="BX2115" i="3" s="1"/>
  <c r="BI2123" i="3"/>
  <c r="BX2123" i="3" s="1"/>
  <c r="BI2131" i="3"/>
  <c r="BX2131" i="3" s="1"/>
  <c r="BI2139" i="3"/>
  <c r="BX2139" i="3" s="1"/>
  <c r="BI2147" i="3"/>
  <c r="BX2147" i="3" s="1"/>
  <c r="BI2155" i="3"/>
  <c r="BX2155" i="3" s="1"/>
  <c r="BI2163" i="3"/>
  <c r="BX2163" i="3" s="1"/>
  <c r="BI2171" i="3"/>
  <c r="BX2171" i="3" s="1"/>
  <c r="BI2179" i="3"/>
  <c r="BX2179" i="3" s="1"/>
  <c r="BI2187" i="3"/>
  <c r="BX2187" i="3" s="1"/>
  <c r="BI2195" i="3"/>
  <c r="BX2195" i="3" s="1"/>
  <c r="BI2203" i="3"/>
  <c r="BX2203" i="3" s="1"/>
  <c r="BI2211" i="3"/>
  <c r="BX2211" i="3" s="1"/>
  <c r="BI2219" i="3"/>
  <c r="BX2219" i="3" s="1"/>
  <c r="BI2227" i="3"/>
  <c r="BX2227" i="3" s="1"/>
  <c r="BI2235" i="3"/>
  <c r="BX2235" i="3" s="1"/>
  <c r="BI2243" i="3"/>
  <c r="BX2243" i="3" s="1"/>
  <c r="BI2251" i="3"/>
  <c r="BX2251" i="3" s="1"/>
  <c r="BI2259" i="3"/>
  <c r="BX2259" i="3" s="1"/>
  <c r="BI2267" i="3"/>
  <c r="BX2267" i="3" s="1"/>
  <c r="BI2275" i="3"/>
  <c r="BX2275" i="3" s="1"/>
  <c r="BI2283" i="3"/>
  <c r="BX2283" i="3" s="1"/>
  <c r="BI2291" i="3"/>
  <c r="BX2291" i="3" s="1"/>
  <c r="BI2299" i="3"/>
  <c r="BX2299" i="3" s="1"/>
  <c r="BI2307" i="3"/>
  <c r="BX2307" i="3" s="1"/>
  <c r="BI2315" i="3"/>
  <c r="BX2315" i="3" s="1"/>
  <c r="BI2323" i="3"/>
  <c r="BX2323" i="3" s="1"/>
  <c r="BI2331" i="3"/>
  <c r="BX2331" i="3" s="1"/>
  <c r="BI2339" i="3"/>
  <c r="BX2339" i="3" s="1"/>
  <c r="BI2347" i="3"/>
  <c r="BX2347" i="3" s="1"/>
  <c r="BI2355" i="3"/>
  <c r="BX2355" i="3" s="1"/>
  <c r="BI2363" i="3"/>
  <c r="BX2363" i="3" s="1"/>
  <c r="BI2371" i="3"/>
  <c r="BX2371" i="3" s="1"/>
  <c r="BI2379" i="3"/>
  <c r="BX2379" i="3" s="1"/>
  <c r="BI2387" i="3"/>
  <c r="BX2387" i="3" s="1"/>
  <c r="BI2395" i="3"/>
  <c r="BX2395" i="3" s="1"/>
  <c r="BI2403" i="3"/>
  <c r="BX2403" i="3" s="1"/>
  <c r="BI2411" i="3"/>
  <c r="BX2411" i="3" s="1"/>
  <c r="BI2419" i="3"/>
  <c r="BX2419" i="3" s="1"/>
  <c r="BI2427" i="3"/>
  <c r="BX2427" i="3" s="1"/>
  <c r="BI2435" i="3"/>
  <c r="BX2435" i="3" s="1"/>
  <c r="BI2443" i="3"/>
  <c r="BX2443" i="3" s="1"/>
  <c r="BI2451" i="3"/>
  <c r="BX2451" i="3" s="1"/>
  <c r="BI2459" i="3"/>
  <c r="BX2459" i="3" s="1"/>
  <c r="BI2467" i="3"/>
  <c r="BX2467" i="3" s="1"/>
  <c r="BI2475" i="3"/>
  <c r="BX2475" i="3" s="1"/>
  <c r="BI2483" i="3"/>
  <c r="BX2483" i="3" s="1"/>
  <c r="BI2491" i="3"/>
  <c r="BX2491" i="3" s="1"/>
  <c r="BI2499" i="3"/>
  <c r="BX2499" i="3" s="1"/>
  <c r="BI2507" i="3"/>
  <c r="BX2507" i="3" s="1"/>
  <c r="BI2515" i="3"/>
  <c r="BX2515" i="3" s="1"/>
  <c r="BI2523" i="3"/>
  <c r="BX2523" i="3" s="1"/>
  <c r="BI2531" i="3"/>
  <c r="BX2531" i="3" s="1"/>
  <c r="BI2539" i="3"/>
  <c r="BX2539" i="3" s="1"/>
  <c r="BI2547" i="3"/>
  <c r="BX2547" i="3" s="1"/>
  <c r="BI2555" i="3"/>
  <c r="BX2555" i="3" s="1"/>
  <c r="BI2563" i="3"/>
  <c r="BX2563" i="3" s="1"/>
  <c r="BI2571" i="3"/>
  <c r="BX2571" i="3" s="1"/>
  <c r="BI2579" i="3"/>
  <c r="BX2579" i="3" s="1"/>
  <c r="BI2587" i="3"/>
  <c r="BX2587" i="3" s="1"/>
  <c r="BI2595" i="3"/>
  <c r="BX2595" i="3" s="1"/>
  <c r="BI2603" i="3"/>
  <c r="BX2603" i="3" s="1"/>
  <c r="BI2611" i="3"/>
  <c r="BX2611" i="3" s="1"/>
  <c r="BI2619" i="3"/>
  <c r="BX2619" i="3" s="1"/>
  <c r="BI2627" i="3"/>
  <c r="BX2627" i="3" s="1"/>
  <c r="BI2635" i="3"/>
  <c r="BX2635" i="3" s="1"/>
  <c r="BI2643" i="3"/>
  <c r="BX2643" i="3" s="1"/>
  <c r="BI2651" i="3"/>
  <c r="BX2651" i="3" s="1"/>
  <c r="BI2659" i="3"/>
  <c r="BX2659" i="3" s="1"/>
  <c r="BI2667" i="3"/>
  <c r="BX2667" i="3" s="1"/>
  <c r="BI2675" i="3"/>
  <c r="BX2675" i="3" s="1"/>
  <c r="BI2683" i="3"/>
  <c r="BX2683" i="3" s="1"/>
  <c r="BI2691" i="3"/>
  <c r="BX2691" i="3" s="1"/>
  <c r="BI2699" i="3"/>
  <c r="BX2699" i="3" s="1"/>
  <c r="BI2707" i="3"/>
  <c r="BX2707" i="3" s="1"/>
  <c r="BI2715" i="3"/>
  <c r="BX2715" i="3" s="1"/>
  <c r="BI2723" i="3"/>
  <c r="BX2723" i="3" s="1"/>
  <c r="BI2731" i="3"/>
  <c r="BX2731" i="3" s="1"/>
  <c r="BI2739" i="3"/>
  <c r="BX2739" i="3" s="1"/>
  <c r="BI2747" i="3"/>
  <c r="BX2747" i="3" s="1"/>
  <c r="BI2755" i="3"/>
  <c r="BX2755" i="3" s="1"/>
  <c r="BI2763" i="3"/>
  <c r="BX2763" i="3" s="1"/>
  <c r="BI2771" i="3"/>
  <c r="BX2771" i="3" s="1"/>
  <c r="BI2779" i="3"/>
  <c r="BX2779" i="3" s="1"/>
  <c r="BI2787" i="3"/>
  <c r="BX2787" i="3" s="1"/>
  <c r="BI2795" i="3"/>
  <c r="BX2795" i="3" s="1"/>
  <c r="BI2803" i="3"/>
  <c r="BX2803" i="3" s="1"/>
  <c r="BI2811" i="3"/>
  <c r="BX2811" i="3" s="1"/>
  <c r="BI2819" i="3"/>
  <c r="BX2819" i="3" s="1"/>
  <c r="BI2827" i="3"/>
  <c r="BX2827" i="3" s="1"/>
  <c r="BI2835" i="3"/>
  <c r="BX2835" i="3" s="1"/>
  <c r="BI2446" i="3"/>
  <c r="BX2446" i="3" s="1"/>
  <c r="BI2450" i="3"/>
  <c r="BX2450" i="3" s="1"/>
  <c r="BI2458" i="3"/>
  <c r="BX2458" i="3" s="1"/>
  <c r="BI2466" i="3"/>
  <c r="BX2466" i="3" s="1"/>
  <c r="BI2474" i="3"/>
  <c r="BX2474" i="3" s="1"/>
  <c r="BI2482" i="3"/>
  <c r="BX2482" i="3" s="1"/>
  <c r="BI2490" i="3"/>
  <c r="BX2490" i="3" s="1"/>
  <c r="BI2498" i="3"/>
  <c r="BX2498" i="3" s="1"/>
  <c r="BI2506" i="3"/>
  <c r="BX2506" i="3" s="1"/>
  <c r="BI2514" i="3"/>
  <c r="BX2514" i="3" s="1"/>
  <c r="BI2522" i="3"/>
  <c r="BX2522" i="3" s="1"/>
  <c r="BI2530" i="3"/>
  <c r="BX2530" i="3" s="1"/>
  <c r="BI2538" i="3"/>
  <c r="BX2538" i="3" s="1"/>
  <c r="BI2546" i="3"/>
  <c r="BX2546" i="3" s="1"/>
  <c r="BI2554" i="3"/>
  <c r="BX2554" i="3" s="1"/>
  <c r="BI2562" i="3"/>
  <c r="BX2562" i="3" s="1"/>
  <c r="BI2570" i="3"/>
  <c r="BX2570" i="3" s="1"/>
  <c r="BI2578" i="3"/>
  <c r="BX2578" i="3" s="1"/>
  <c r="BI2586" i="3"/>
  <c r="BX2586" i="3" s="1"/>
  <c r="BI2594" i="3"/>
  <c r="BX2594" i="3" s="1"/>
  <c r="BI2602" i="3"/>
  <c r="BX2602" i="3" s="1"/>
  <c r="BI2610" i="3"/>
  <c r="BX2610" i="3" s="1"/>
  <c r="BI2618" i="3"/>
  <c r="BX2618" i="3" s="1"/>
  <c r="BI2626" i="3"/>
  <c r="BX2626" i="3" s="1"/>
  <c r="BI2634" i="3"/>
  <c r="BX2634" i="3" s="1"/>
  <c r="BI2642" i="3"/>
  <c r="BX2642" i="3" s="1"/>
  <c r="BI2650" i="3"/>
  <c r="BX2650" i="3" s="1"/>
  <c r="BI2658" i="3"/>
  <c r="BX2658" i="3" s="1"/>
  <c r="BI2666" i="3"/>
  <c r="BX2666" i="3" s="1"/>
  <c r="BI2674" i="3"/>
  <c r="BX2674" i="3" s="1"/>
  <c r="BI2682" i="3"/>
  <c r="BX2682" i="3" s="1"/>
  <c r="BI2690" i="3"/>
  <c r="BX2690" i="3" s="1"/>
  <c r="BI2698" i="3"/>
  <c r="BX2698" i="3" s="1"/>
  <c r="BI2706" i="3"/>
  <c r="BX2706" i="3" s="1"/>
  <c r="BI2714" i="3"/>
  <c r="BX2714" i="3" s="1"/>
  <c r="BI2722" i="3"/>
  <c r="BX2722" i="3" s="1"/>
  <c r="BI2730" i="3"/>
  <c r="BX2730" i="3" s="1"/>
  <c r="BI2738" i="3"/>
  <c r="BX2738" i="3" s="1"/>
  <c r="BI2746" i="3"/>
  <c r="BX2746" i="3" s="1"/>
  <c r="BI2754" i="3"/>
  <c r="BX2754" i="3" s="1"/>
  <c r="BI2762" i="3"/>
  <c r="BX2762" i="3" s="1"/>
  <c r="BI2770" i="3"/>
  <c r="BX2770" i="3" s="1"/>
  <c r="BI2778" i="3"/>
  <c r="BX2778" i="3" s="1"/>
  <c r="BI2786" i="3"/>
  <c r="BX2786" i="3" s="1"/>
  <c r="BI2794" i="3"/>
  <c r="BX2794" i="3" s="1"/>
  <c r="BI2802" i="3"/>
  <c r="BX2802" i="3" s="1"/>
  <c r="BI2810" i="3"/>
  <c r="BX2810" i="3" s="1"/>
  <c r="BI2818" i="3"/>
  <c r="BX2818" i="3" s="1"/>
  <c r="BI2826" i="3"/>
  <c r="BX2826" i="3" s="1"/>
  <c r="BI2834" i="3"/>
  <c r="BX2834" i="3" s="1"/>
  <c r="BI2449" i="3"/>
  <c r="BX2449" i="3" s="1"/>
  <c r="BI2457" i="3"/>
  <c r="BX2457" i="3" s="1"/>
  <c r="BI2465" i="3"/>
  <c r="BX2465" i="3" s="1"/>
  <c r="BI2473" i="3"/>
  <c r="BX2473" i="3" s="1"/>
  <c r="BI2481" i="3"/>
  <c r="BX2481" i="3" s="1"/>
  <c r="BI2489" i="3"/>
  <c r="BX2489" i="3" s="1"/>
  <c r="BI2497" i="3"/>
  <c r="BX2497" i="3" s="1"/>
  <c r="BI2505" i="3"/>
  <c r="BX2505" i="3" s="1"/>
  <c r="BI2513" i="3"/>
  <c r="BX2513" i="3" s="1"/>
  <c r="BI2521" i="3"/>
  <c r="BX2521" i="3" s="1"/>
  <c r="BI2529" i="3"/>
  <c r="BX2529" i="3" s="1"/>
  <c r="BI2537" i="3"/>
  <c r="BX2537" i="3" s="1"/>
  <c r="BI2545" i="3"/>
  <c r="BX2545" i="3" s="1"/>
  <c r="BI2553" i="3"/>
  <c r="BX2553" i="3" s="1"/>
  <c r="BI2561" i="3"/>
  <c r="BX2561" i="3" s="1"/>
  <c r="BI2569" i="3"/>
  <c r="BX2569" i="3" s="1"/>
  <c r="BI2577" i="3"/>
  <c r="BX2577" i="3" s="1"/>
  <c r="BI2585" i="3"/>
  <c r="BX2585" i="3" s="1"/>
  <c r="BI2593" i="3"/>
  <c r="BX2593" i="3" s="1"/>
  <c r="BI2601" i="3"/>
  <c r="BX2601" i="3" s="1"/>
  <c r="BI2609" i="3"/>
  <c r="BX2609" i="3" s="1"/>
  <c r="BI2617" i="3"/>
  <c r="BX2617" i="3" s="1"/>
  <c r="BI2625" i="3"/>
  <c r="BX2625" i="3" s="1"/>
  <c r="BI2633" i="3"/>
  <c r="BX2633" i="3" s="1"/>
  <c r="BI2641" i="3"/>
  <c r="BX2641" i="3" s="1"/>
  <c r="BI2649" i="3"/>
  <c r="BX2649" i="3" s="1"/>
  <c r="BI2657" i="3"/>
  <c r="BX2657" i="3" s="1"/>
  <c r="BI2665" i="3"/>
  <c r="BX2665" i="3" s="1"/>
  <c r="BI2673" i="3"/>
  <c r="BX2673" i="3" s="1"/>
  <c r="BI2681" i="3"/>
  <c r="BX2681" i="3" s="1"/>
  <c r="BI2689" i="3"/>
  <c r="BX2689" i="3" s="1"/>
  <c r="BI2697" i="3"/>
  <c r="BX2697" i="3" s="1"/>
  <c r="BI2705" i="3"/>
  <c r="BX2705" i="3" s="1"/>
  <c r="BI2713" i="3"/>
  <c r="BX2713" i="3" s="1"/>
  <c r="BI2721" i="3"/>
  <c r="BX2721" i="3" s="1"/>
  <c r="BI2729" i="3"/>
  <c r="BX2729" i="3" s="1"/>
  <c r="BI2737" i="3"/>
  <c r="BX2737" i="3" s="1"/>
  <c r="BI2745" i="3"/>
  <c r="BX2745" i="3" s="1"/>
  <c r="BI2753" i="3"/>
  <c r="BX2753" i="3" s="1"/>
  <c r="BI2761" i="3"/>
  <c r="BX2761" i="3" s="1"/>
  <c r="BI2769" i="3"/>
  <c r="BX2769" i="3" s="1"/>
  <c r="BI2777" i="3"/>
  <c r="BX2777" i="3" s="1"/>
  <c r="BI2785" i="3"/>
  <c r="BX2785" i="3" s="1"/>
  <c r="BI2793" i="3"/>
  <c r="BX2793" i="3" s="1"/>
  <c r="BI2801" i="3"/>
  <c r="BX2801" i="3" s="1"/>
  <c r="BI2809" i="3"/>
  <c r="BX2809" i="3" s="1"/>
  <c r="BI2817" i="3"/>
  <c r="BX2817" i="3" s="1"/>
  <c r="BI2825" i="3"/>
  <c r="BX2825" i="3" s="1"/>
  <c r="BI2833" i="3"/>
  <c r="BX2833" i="3" s="1"/>
  <c r="BI2448" i="3"/>
  <c r="BX2448" i="3" s="1"/>
  <c r="BI2456" i="3"/>
  <c r="BX2456" i="3" s="1"/>
  <c r="BI2464" i="3"/>
  <c r="BX2464" i="3" s="1"/>
  <c r="BI2472" i="3"/>
  <c r="BX2472" i="3" s="1"/>
  <c r="BI2480" i="3"/>
  <c r="BX2480" i="3" s="1"/>
  <c r="BI2488" i="3"/>
  <c r="BX2488" i="3" s="1"/>
  <c r="BI2496" i="3"/>
  <c r="BX2496" i="3" s="1"/>
  <c r="BI2504" i="3"/>
  <c r="BX2504" i="3" s="1"/>
  <c r="BI2512" i="3"/>
  <c r="BX2512" i="3" s="1"/>
  <c r="BI2520" i="3"/>
  <c r="BX2520" i="3" s="1"/>
  <c r="BI2528" i="3"/>
  <c r="BX2528" i="3" s="1"/>
  <c r="BI2536" i="3"/>
  <c r="BX2536" i="3" s="1"/>
  <c r="BI2544" i="3"/>
  <c r="BX2544" i="3" s="1"/>
  <c r="BI2552" i="3"/>
  <c r="BX2552" i="3" s="1"/>
  <c r="BI2560" i="3"/>
  <c r="BX2560" i="3" s="1"/>
  <c r="BI2568" i="3"/>
  <c r="BX2568" i="3" s="1"/>
  <c r="BI2576" i="3"/>
  <c r="BX2576" i="3" s="1"/>
  <c r="BI2584" i="3"/>
  <c r="BX2584" i="3" s="1"/>
  <c r="BI2592" i="3"/>
  <c r="BX2592" i="3" s="1"/>
  <c r="BI2600" i="3"/>
  <c r="BX2600" i="3" s="1"/>
  <c r="BI2608" i="3"/>
  <c r="BX2608" i="3" s="1"/>
  <c r="BI2616" i="3"/>
  <c r="BX2616" i="3" s="1"/>
  <c r="BI2624" i="3"/>
  <c r="BX2624" i="3" s="1"/>
  <c r="BI2632" i="3"/>
  <c r="BX2632" i="3" s="1"/>
  <c r="BI2640" i="3"/>
  <c r="BX2640" i="3" s="1"/>
  <c r="BI2648" i="3"/>
  <c r="BX2648" i="3" s="1"/>
  <c r="BI2656" i="3"/>
  <c r="BX2656" i="3" s="1"/>
  <c r="BI2664" i="3"/>
  <c r="BX2664" i="3" s="1"/>
  <c r="BI2672" i="3"/>
  <c r="BX2672" i="3" s="1"/>
  <c r="BI2680" i="3"/>
  <c r="BX2680" i="3" s="1"/>
  <c r="BI2688" i="3"/>
  <c r="BX2688" i="3" s="1"/>
  <c r="BI2696" i="3"/>
  <c r="BX2696" i="3" s="1"/>
  <c r="BI2704" i="3"/>
  <c r="BX2704" i="3" s="1"/>
  <c r="BI2712" i="3"/>
  <c r="BX2712" i="3" s="1"/>
  <c r="BI2720" i="3"/>
  <c r="BX2720" i="3" s="1"/>
  <c r="BI2728" i="3"/>
  <c r="BX2728" i="3" s="1"/>
  <c r="BI2736" i="3"/>
  <c r="BX2736" i="3" s="1"/>
  <c r="BI2744" i="3"/>
  <c r="BX2744" i="3" s="1"/>
  <c r="BI2752" i="3"/>
  <c r="BX2752" i="3" s="1"/>
  <c r="BI2760" i="3"/>
  <c r="BX2760" i="3" s="1"/>
  <c r="BI2768" i="3"/>
  <c r="BX2768" i="3" s="1"/>
  <c r="BI2776" i="3"/>
  <c r="BX2776" i="3" s="1"/>
  <c r="BI2784" i="3"/>
  <c r="BX2784" i="3" s="1"/>
  <c r="BI2792" i="3"/>
  <c r="BX2792" i="3" s="1"/>
  <c r="BI2800" i="3"/>
  <c r="BX2800" i="3" s="1"/>
  <c r="BI2808" i="3"/>
  <c r="BX2808" i="3" s="1"/>
  <c r="BI2816" i="3"/>
  <c r="BX2816" i="3" s="1"/>
  <c r="BI2824" i="3"/>
  <c r="BX2824" i="3" s="1"/>
  <c r="BI2832" i="3"/>
  <c r="BX2832" i="3" s="1"/>
  <c r="BI2447" i="3"/>
  <c r="BX2447" i="3" s="1"/>
  <c r="BI2455" i="3"/>
  <c r="BX2455" i="3" s="1"/>
  <c r="BI2463" i="3"/>
  <c r="BX2463" i="3" s="1"/>
  <c r="BI2471" i="3"/>
  <c r="BX2471" i="3" s="1"/>
  <c r="BI2479" i="3"/>
  <c r="BX2479" i="3" s="1"/>
  <c r="BI2487" i="3"/>
  <c r="BX2487" i="3" s="1"/>
  <c r="BI2495" i="3"/>
  <c r="BX2495" i="3" s="1"/>
  <c r="BI2503" i="3"/>
  <c r="BX2503" i="3" s="1"/>
  <c r="BI2511" i="3"/>
  <c r="BX2511" i="3" s="1"/>
  <c r="BI2519" i="3"/>
  <c r="BX2519" i="3" s="1"/>
  <c r="BI2527" i="3"/>
  <c r="BX2527" i="3" s="1"/>
  <c r="BI2535" i="3"/>
  <c r="BX2535" i="3" s="1"/>
  <c r="BI2543" i="3"/>
  <c r="BX2543" i="3" s="1"/>
  <c r="BI2551" i="3"/>
  <c r="BX2551" i="3" s="1"/>
  <c r="BI2559" i="3"/>
  <c r="BX2559" i="3" s="1"/>
  <c r="BI2567" i="3"/>
  <c r="BX2567" i="3" s="1"/>
  <c r="BI2575" i="3"/>
  <c r="BX2575" i="3" s="1"/>
  <c r="BI2583" i="3"/>
  <c r="BX2583" i="3" s="1"/>
  <c r="BI2591" i="3"/>
  <c r="BX2591" i="3" s="1"/>
  <c r="BI2599" i="3"/>
  <c r="BX2599" i="3" s="1"/>
  <c r="BI2607" i="3"/>
  <c r="BX2607" i="3" s="1"/>
  <c r="BI2615" i="3"/>
  <c r="BX2615" i="3" s="1"/>
  <c r="BI2623" i="3"/>
  <c r="BX2623" i="3" s="1"/>
  <c r="BI2631" i="3"/>
  <c r="BX2631" i="3" s="1"/>
  <c r="BI2639" i="3"/>
  <c r="BX2639" i="3" s="1"/>
  <c r="BI2647" i="3"/>
  <c r="BX2647" i="3" s="1"/>
  <c r="BI2655" i="3"/>
  <c r="BX2655" i="3" s="1"/>
  <c r="BI2663" i="3"/>
  <c r="BX2663" i="3" s="1"/>
  <c r="BI2671" i="3"/>
  <c r="BX2671" i="3" s="1"/>
  <c r="BI2679" i="3"/>
  <c r="BX2679" i="3" s="1"/>
  <c r="BI2687" i="3"/>
  <c r="BX2687" i="3" s="1"/>
  <c r="BI2695" i="3"/>
  <c r="BX2695" i="3" s="1"/>
  <c r="BI2703" i="3"/>
  <c r="BX2703" i="3" s="1"/>
  <c r="BI2711" i="3"/>
  <c r="BX2711" i="3" s="1"/>
  <c r="BI2719" i="3"/>
  <c r="BX2719" i="3" s="1"/>
  <c r="BI2727" i="3"/>
  <c r="BX2727" i="3" s="1"/>
  <c r="BI2735" i="3"/>
  <c r="BX2735" i="3" s="1"/>
  <c r="BI2743" i="3"/>
  <c r="BX2743" i="3" s="1"/>
  <c r="BI2751" i="3"/>
  <c r="BX2751" i="3" s="1"/>
  <c r="BI2759" i="3"/>
  <c r="BX2759" i="3" s="1"/>
  <c r="BI2767" i="3"/>
  <c r="BX2767" i="3" s="1"/>
  <c r="BI2775" i="3"/>
  <c r="BX2775" i="3" s="1"/>
  <c r="BI2783" i="3"/>
  <c r="BX2783" i="3" s="1"/>
  <c r="BI2791" i="3"/>
  <c r="BX2791" i="3" s="1"/>
  <c r="BI2799" i="3"/>
  <c r="BX2799" i="3" s="1"/>
  <c r="BI2807" i="3"/>
  <c r="BX2807" i="3" s="1"/>
  <c r="BI2815" i="3"/>
  <c r="BX2815" i="3" s="1"/>
  <c r="BI2823" i="3"/>
  <c r="BX2823" i="3" s="1"/>
  <c r="BI2831" i="3"/>
  <c r="BX2831" i="3" s="1"/>
  <c r="BI2454" i="3"/>
  <c r="BX2454" i="3" s="1"/>
  <c r="BI2462" i="3"/>
  <c r="BX2462" i="3" s="1"/>
  <c r="BI2470" i="3"/>
  <c r="BX2470" i="3" s="1"/>
  <c r="BI2478" i="3"/>
  <c r="BX2478" i="3" s="1"/>
  <c r="BI2486" i="3"/>
  <c r="BX2486" i="3" s="1"/>
  <c r="BI2494" i="3"/>
  <c r="BX2494" i="3" s="1"/>
  <c r="BI2502" i="3"/>
  <c r="BX2502" i="3" s="1"/>
  <c r="BI2510" i="3"/>
  <c r="BX2510" i="3" s="1"/>
  <c r="BI2518" i="3"/>
  <c r="BX2518" i="3" s="1"/>
  <c r="BI2526" i="3"/>
  <c r="BX2526" i="3" s="1"/>
  <c r="BI2534" i="3"/>
  <c r="BX2534" i="3" s="1"/>
  <c r="BI2542" i="3"/>
  <c r="BX2542" i="3" s="1"/>
  <c r="BI2550" i="3"/>
  <c r="BX2550" i="3" s="1"/>
  <c r="BI2558" i="3"/>
  <c r="BX2558" i="3" s="1"/>
  <c r="BI2566" i="3"/>
  <c r="BX2566" i="3" s="1"/>
  <c r="BI2574" i="3"/>
  <c r="BX2574" i="3" s="1"/>
  <c r="BI2582" i="3"/>
  <c r="BX2582" i="3" s="1"/>
  <c r="BI2590" i="3"/>
  <c r="BX2590" i="3" s="1"/>
  <c r="BI2598" i="3"/>
  <c r="BX2598" i="3" s="1"/>
  <c r="BI2606" i="3"/>
  <c r="BX2606" i="3" s="1"/>
  <c r="BI2614" i="3"/>
  <c r="BX2614" i="3" s="1"/>
  <c r="BI2622" i="3"/>
  <c r="BX2622" i="3" s="1"/>
  <c r="BI2630" i="3"/>
  <c r="BX2630" i="3" s="1"/>
  <c r="BI2638" i="3"/>
  <c r="BX2638" i="3" s="1"/>
  <c r="BI2646" i="3"/>
  <c r="BX2646" i="3" s="1"/>
  <c r="BI2654" i="3"/>
  <c r="BX2654" i="3" s="1"/>
  <c r="BI2662" i="3"/>
  <c r="BX2662" i="3" s="1"/>
  <c r="BI2670" i="3"/>
  <c r="BX2670" i="3" s="1"/>
  <c r="BI2678" i="3"/>
  <c r="BX2678" i="3" s="1"/>
  <c r="BI2686" i="3"/>
  <c r="BX2686" i="3" s="1"/>
  <c r="BI2694" i="3"/>
  <c r="BX2694" i="3" s="1"/>
  <c r="BI2702" i="3"/>
  <c r="BX2702" i="3" s="1"/>
  <c r="BI2710" i="3"/>
  <c r="BX2710" i="3" s="1"/>
  <c r="BI2718" i="3"/>
  <c r="BX2718" i="3" s="1"/>
  <c r="BI2726" i="3"/>
  <c r="BX2726" i="3" s="1"/>
  <c r="BI2734" i="3"/>
  <c r="BX2734" i="3" s="1"/>
  <c r="BI2742" i="3"/>
  <c r="BX2742" i="3" s="1"/>
  <c r="BI2750" i="3"/>
  <c r="BX2750" i="3" s="1"/>
  <c r="BI2758" i="3"/>
  <c r="BX2758" i="3" s="1"/>
  <c r="BI2766" i="3"/>
  <c r="BX2766" i="3" s="1"/>
  <c r="BI2774" i="3"/>
  <c r="BX2774" i="3" s="1"/>
  <c r="BI2782" i="3"/>
  <c r="BX2782" i="3" s="1"/>
  <c r="BI2790" i="3"/>
  <c r="BX2790" i="3" s="1"/>
  <c r="BI2798" i="3"/>
  <c r="BX2798" i="3" s="1"/>
  <c r="BI2806" i="3"/>
  <c r="BX2806" i="3" s="1"/>
  <c r="BI2814" i="3"/>
  <c r="BX2814" i="3" s="1"/>
  <c r="BI2822" i="3"/>
  <c r="BX2822" i="3" s="1"/>
  <c r="BI2830" i="3"/>
  <c r="BX2830" i="3" s="1"/>
  <c r="BI2453" i="3"/>
  <c r="BX2453" i="3" s="1"/>
  <c r="BI2461" i="3"/>
  <c r="BX2461" i="3" s="1"/>
  <c r="BI2469" i="3"/>
  <c r="BX2469" i="3" s="1"/>
  <c r="BI2477" i="3"/>
  <c r="BX2477" i="3" s="1"/>
  <c r="BI2485" i="3"/>
  <c r="BX2485" i="3" s="1"/>
  <c r="BI2493" i="3"/>
  <c r="BX2493" i="3" s="1"/>
  <c r="BI2501" i="3"/>
  <c r="BX2501" i="3" s="1"/>
  <c r="BI2509" i="3"/>
  <c r="BX2509" i="3" s="1"/>
  <c r="BI2517" i="3"/>
  <c r="BX2517" i="3" s="1"/>
  <c r="BI2525" i="3"/>
  <c r="BX2525" i="3" s="1"/>
  <c r="BI2533" i="3"/>
  <c r="BX2533" i="3" s="1"/>
  <c r="BI2541" i="3"/>
  <c r="BX2541" i="3" s="1"/>
  <c r="BI2549" i="3"/>
  <c r="BX2549" i="3" s="1"/>
  <c r="BI2557" i="3"/>
  <c r="BX2557" i="3" s="1"/>
  <c r="BI2565" i="3"/>
  <c r="BX2565" i="3" s="1"/>
  <c r="BI2573" i="3"/>
  <c r="BX2573" i="3" s="1"/>
  <c r="BI2581" i="3"/>
  <c r="BX2581" i="3" s="1"/>
  <c r="BI2589" i="3"/>
  <c r="BX2589" i="3" s="1"/>
  <c r="BI2597" i="3"/>
  <c r="BX2597" i="3" s="1"/>
  <c r="BI2605" i="3"/>
  <c r="BX2605" i="3" s="1"/>
  <c r="BI2613" i="3"/>
  <c r="BX2613" i="3" s="1"/>
  <c r="BI2621" i="3"/>
  <c r="BX2621" i="3" s="1"/>
  <c r="BI2629" i="3"/>
  <c r="BX2629" i="3" s="1"/>
  <c r="BI2637" i="3"/>
  <c r="BX2637" i="3" s="1"/>
  <c r="BI2645" i="3"/>
  <c r="BX2645" i="3" s="1"/>
  <c r="BI2653" i="3"/>
  <c r="BX2653" i="3" s="1"/>
  <c r="BI2661" i="3"/>
  <c r="BX2661" i="3" s="1"/>
  <c r="BI2669" i="3"/>
  <c r="BX2669" i="3" s="1"/>
  <c r="BI2677" i="3"/>
  <c r="BX2677" i="3" s="1"/>
  <c r="BI2685" i="3"/>
  <c r="BX2685" i="3" s="1"/>
  <c r="BI2693" i="3"/>
  <c r="BX2693" i="3" s="1"/>
  <c r="BI2701" i="3"/>
  <c r="BX2701" i="3" s="1"/>
  <c r="BI2709" i="3"/>
  <c r="BX2709" i="3" s="1"/>
  <c r="BI2717" i="3"/>
  <c r="BX2717" i="3" s="1"/>
  <c r="BI2725" i="3"/>
  <c r="BX2725" i="3" s="1"/>
  <c r="BI2733" i="3"/>
  <c r="BX2733" i="3" s="1"/>
  <c r="BI2741" i="3"/>
  <c r="BX2741" i="3" s="1"/>
  <c r="BI2749" i="3"/>
  <c r="BX2749" i="3" s="1"/>
  <c r="BI2757" i="3"/>
  <c r="BX2757" i="3" s="1"/>
  <c r="BI2765" i="3"/>
  <c r="BX2765" i="3" s="1"/>
  <c r="BI2773" i="3"/>
  <c r="BX2773" i="3" s="1"/>
  <c r="BI2781" i="3"/>
  <c r="BX2781" i="3" s="1"/>
  <c r="BI2789" i="3"/>
  <c r="BX2789" i="3" s="1"/>
  <c r="BI2797" i="3"/>
  <c r="BX2797" i="3" s="1"/>
  <c r="BI2805" i="3"/>
  <c r="BX2805" i="3" s="1"/>
  <c r="BI2813" i="3"/>
  <c r="BX2813" i="3" s="1"/>
  <c r="BI2821" i="3"/>
  <c r="BX2821" i="3" s="1"/>
  <c r="BI2829" i="3"/>
  <c r="BX2829" i="3" s="1"/>
  <c r="BI2452" i="3"/>
  <c r="BX2452" i="3" s="1"/>
  <c r="BI2460" i="3"/>
  <c r="BX2460" i="3" s="1"/>
  <c r="BI2468" i="3"/>
  <c r="BX2468" i="3" s="1"/>
  <c r="BI2476" i="3"/>
  <c r="BX2476" i="3" s="1"/>
  <c r="BI2484" i="3"/>
  <c r="BX2484" i="3" s="1"/>
  <c r="BI2492" i="3"/>
  <c r="BX2492" i="3" s="1"/>
  <c r="BI2500" i="3"/>
  <c r="BX2500" i="3" s="1"/>
  <c r="BI2508" i="3"/>
  <c r="BX2508" i="3" s="1"/>
  <c r="BI2516" i="3"/>
  <c r="BX2516" i="3" s="1"/>
  <c r="BI2524" i="3"/>
  <c r="BX2524" i="3" s="1"/>
  <c r="BI2532" i="3"/>
  <c r="BX2532" i="3" s="1"/>
  <c r="BI2540" i="3"/>
  <c r="BX2540" i="3" s="1"/>
  <c r="BI2548" i="3"/>
  <c r="BX2548" i="3" s="1"/>
  <c r="BI2556" i="3"/>
  <c r="BX2556" i="3" s="1"/>
  <c r="BI2564" i="3"/>
  <c r="BX2564" i="3" s="1"/>
  <c r="BI2572" i="3"/>
  <c r="BX2572" i="3" s="1"/>
  <c r="BI2580" i="3"/>
  <c r="BX2580" i="3" s="1"/>
  <c r="BI2588" i="3"/>
  <c r="BX2588" i="3" s="1"/>
  <c r="BI2596" i="3"/>
  <c r="BX2596" i="3" s="1"/>
  <c r="BI2604" i="3"/>
  <c r="BX2604" i="3" s="1"/>
  <c r="BI2612" i="3"/>
  <c r="BX2612" i="3" s="1"/>
  <c r="BI2620" i="3"/>
  <c r="BX2620" i="3" s="1"/>
  <c r="BI2628" i="3"/>
  <c r="BX2628" i="3" s="1"/>
  <c r="BI2636" i="3"/>
  <c r="BX2636" i="3" s="1"/>
  <c r="BI2644" i="3"/>
  <c r="BX2644" i="3" s="1"/>
  <c r="BI2652" i="3"/>
  <c r="BX2652" i="3" s="1"/>
  <c r="BI2660" i="3"/>
  <c r="BX2660" i="3" s="1"/>
  <c r="BI2668" i="3"/>
  <c r="BX2668" i="3" s="1"/>
  <c r="BI2676" i="3"/>
  <c r="BX2676" i="3" s="1"/>
  <c r="BI2684" i="3"/>
  <c r="BX2684" i="3" s="1"/>
  <c r="BI2692" i="3"/>
  <c r="BX2692" i="3" s="1"/>
  <c r="BI2700" i="3"/>
  <c r="BX2700" i="3" s="1"/>
  <c r="BI2708" i="3"/>
  <c r="BX2708" i="3" s="1"/>
  <c r="BI2716" i="3"/>
  <c r="BX2716" i="3" s="1"/>
  <c r="BI2724" i="3"/>
  <c r="BX2724" i="3" s="1"/>
  <c r="BI2732" i="3"/>
  <c r="BX2732" i="3" s="1"/>
  <c r="BI2740" i="3"/>
  <c r="BX2740" i="3" s="1"/>
  <c r="BI2748" i="3"/>
  <c r="BX2748" i="3" s="1"/>
  <c r="BI2756" i="3"/>
  <c r="BX2756" i="3" s="1"/>
  <c r="BI2764" i="3"/>
  <c r="BX2764" i="3" s="1"/>
  <c r="BI2772" i="3"/>
  <c r="BX2772" i="3" s="1"/>
  <c r="BI2780" i="3"/>
  <c r="BX2780" i="3" s="1"/>
  <c r="BI2788" i="3"/>
  <c r="BX2788" i="3" s="1"/>
  <c r="BI2796" i="3"/>
  <c r="BX2796" i="3" s="1"/>
  <c r="BI2804" i="3"/>
  <c r="BX2804" i="3" s="1"/>
  <c r="BI2812" i="3"/>
  <c r="BX2812" i="3" s="1"/>
  <c r="BI2820" i="3"/>
  <c r="BX2820" i="3" s="1"/>
  <c r="BI2828" i="3"/>
  <c r="BX2828" i="3" s="1"/>
  <c r="BI2836" i="3"/>
  <c r="BX2836" i="3" s="1"/>
  <c r="BI2844" i="3"/>
  <c r="BX2844" i="3" s="1"/>
  <c r="BI2852" i="3"/>
  <c r="BX2852" i="3" s="1"/>
  <c r="BI2860" i="3"/>
  <c r="BX2860" i="3" s="1"/>
  <c r="BI2868" i="3"/>
  <c r="BX2868" i="3" s="1"/>
  <c r="BI2876" i="3"/>
  <c r="BX2876" i="3" s="1"/>
  <c r="BI2884" i="3"/>
  <c r="BX2884" i="3" s="1"/>
  <c r="BI2892" i="3"/>
  <c r="BX2892" i="3" s="1"/>
  <c r="BI2900" i="3"/>
  <c r="BX2900" i="3" s="1"/>
  <c r="BI2908" i="3"/>
  <c r="BX2908" i="3" s="1"/>
  <c r="BI2916" i="3"/>
  <c r="BX2916" i="3" s="1"/>
  <c r="BI2924" i="3"/>
  <c r="BX2924" i="3" s="1"/>
  <c r="BI2932" i="3"/>
  <c r="BX2932" i="3" s="1"/>
  <c r="BI2940" i="3"/>
  <c r="BX2940" i="3" s="1"/>
  <c r="BI2948" i="3"/>
  <c r="BX2948" i="3" s="1"/>
  <c r="BI2956" i="3"/>
  <c r="BX2956" i="3" s="1"/>
  <c r="BI2964" i="3"/>
  <c r="BX2964" i="3" s="1"/>
  <c r="BI2972" i="3"/>
  <c r="BX2972" i="3" s="1"/>
  <c r="BI2980" i="3"/>
  <c r="BX2980" i="3" s="1"/>
  <c r="BI2988" i="3"/>
  <c r="BX2988" i="3" s="1"/>
  <c r="BI2996" i="3"/>
  <c r="BX2996" i="3" s="1"/>
  <c r="BI3004" i="3"/>
  <c r="BX3004" i="3" s="1"/>
  <c r="BI3012" i="3"/>
  <c r="BX3012" i="3" s="1"/>
  <c r="BI3020" i="3"/>
  <c r="BX3020" i="3" s="1"/>
  <c r="BI3028" i="3"/>
  <c r="BX3028" i="3" s="1"/>
  <c r="BI3036" i="3"/>
  <c r="BX3036" i="3" s="1"/>
  <c r="BI3044" i="3"/>
  <c r="BX3044" i="3" s="1"/>
  <c r="BI3052" i="3"/>
  <c r="BX3052" i="3" s="1"/>
  <c r="BI3060" i="3"/>
  <c r="BX3060" i="3" s="1"/>
  <c r="BI3068" i="3"/>
  <c r="BX3068" i="3" s="1"/>
  <c r="BI3076" i="3"/>
  <c r="BX3076" i="3" s="1"/>
  <c r="BI3084" i="3"/>
  <c r="BX3084" i="3" s="1"/>
  <c r="BI3092" i="3"/>
  <c r="BX3092" i="3" s="1"/>
  <c r="BI3100" i="3"/>
  <c r="BX3100" i="3" s="1"/>
  <c r="BI3108" i="3"/>
  <c r="BX3108" i="3" s="1"/>
  <c r="BI3116" i="3"/>
  <c r="BX3116" i="3" s="1"/>
  <c r="BI3124" i="3"/>
  <c r="BX3124" i="3" s="1"/>
  <c r="BI3132" i="3"/>
  <c r="BX3132" i="3" s="1"/>
  <c r="BI3140" i="3"/>
  <c r="BX3140" i="3" s="1"/>
  <c r="BI3148" i="3"/>
  <c r="BX3148" i="3" s="1"/>
  <c r="BI3156" i="3"/>
  <c r="BX3156" i="3" s="1"/>
  <c r="BI3164" i="3"/>
  <c r="BX3164" i="3" s="1"/>
  <c r="BI3172" i="3"/>
  <c r="BX3172" i="3" s="1"/>
  <c r="BI3180" i="3"/>
  <c r="BX3180" i="3" s="1"/>
  <c r="BI3188" i="3"/>
  <c r="BX3188" i="3" s="1"/>
  <c r="BI3196" i="3"/>
  <c r="BX3196" i="3" s="1"/>
  <c r="BI3204" i="3"/>
  <c r="BX3204" i="3" s="1"/>
  <c r="BI3212" i="3"/>
  <c r="BX3212" i="3" s="1"/>
  <c r="BI3220" i="3"/>
  <c r="BX3220" i="3" s="1"/>
  <c r="BI3228" i="3"/>
  <c r="BX3228" i="3" s="1"/>
  <c r="BI3236" i="3"/>
  <c r="BX3236" i="3" s="1"/>
  <c r="BI3244" i="3"/>
  <c r="BX3244" i="3" s="1"/>
  <c r="BI3252" i="3"/>
  <c r="BX3252" i="3" s="1"/>
  <c r="BI2843" i="3"/>
  <c r="BX2843" i="3" s="1"/>
  <c r="BI2851" i="3"/>
  <c r="BX2851" i="3" s="1"/>
  <c r="BI2859" i="3"/>
  <c r="BX2859" i="3" s="1"/>
  <c r="BI2867" i="3"/>
  <c r="BX2867" i="3" s="1"/>
  <c r="BI2875" i="3"/>
  <c r="BX2875" i="3" s="1"/>
  <c r="BI2883" i="3"/>
  <c r="BX2883" i="3" s="1"/>
  <c r="BI2891" i="3"/>
  <c r="BX2891" i="3" s="1"/>
  <c r="BI2899" i="3"/>
  <c r="BX2899" i="3" s="1"/>
  <c r="BI2907" i="3"/>
  <c r="BX2907" i="3" s="1"/>
  <c r="BI2915" i="3"/>
  <c r="BX2915" i="3" s="1"/>
  <c r="BI2923" i="3"/>
  <c r="BX2923" i="3" s="1"/>
  <c r="BI2931" i="3"/>
  <c r="BX2931" i="3" s="1"/>
  <c r="BI2939" i="3"/>
  <c r="BX2939" i="3" s="1"/>
  <c r="BI2947" i="3"/>
  <c r="BX2947" i="3" s="1"/>
  <c r="BI2955" i="3"/>
  <c r="BX2955" i="3" s="1"/>
  <c r="BI2963" i="3"/>
  <c r="BX2963" i="3" s="1"/>
  <c r="BI2971" i="3"/>
  <c r="BX2971" i="3" s="1"/>
  <c r="BI2979" i="3"/>
  <c r="BX2979" i="3" s="1"/>
  <c r="BI2987" i="3"/>
  <c r="BX2987" i="3" s="1"/>
  <c r="BI2995" i="3"/>
  <c r="BX2995" i="3" s="1"/>
  <c r="BI3003" i="3"/>
  <c r="BX3003" i="3" s="1"/>
  <c r="BI3011" i="3"/>
  <c r="BX3011" i="3" s="1"/>
  <c r="BI3019" i="3"/>
  <c r="BX3019" i="3" s="1"/>
  <c r="BI3027" i="3"/>
  <c r="BX3027" i="3" s="1"/>
  <c r="BI3035" i="3"/>
  <c r="BX3035" i="3" s="1"/>
  <c r="BI3043" i="3"/>
  <c r="BX3043" i="3" s="1"/>
  <c r="BI3051" i="3"/>
  <c r="BX3051" i="3" s="1"/>
  <c r="BI3059" i="3"/>
  <c r="BX3059" i="3" s="1"/>
  <c r="BI3067" i="3"/>
  <c r="BX3067" i="3" s="1"/>
  <c r="BI3075" i="3"/>
  <c r="BX3075" i="3" s="1"/>
  <c r="BI3083" i="3"/>
  <c r="BX3083" i="3" s="1"/>
  <c r="BI3091" i="3"/>
  <c r="BX3091" i="3" s="1"/>
  <c r="BI3099" i="3"/>
  <c r="BX3099" i="3" s="1"/>
  <c r="BI3107" i="3"/>
  <c r="BX3107" i="3" s="1"/>
  <c r="BI3115" i="3"/>
  <c r="BX3115" i="3" s="1"/>
  <c r="BI3123" i="3"/>
  <c r="BX3123" i="3" s="1"/>
  <c r="BI3131" i="3"/>
  <c r="BX3131" i="3" s="1"/>
  <c r="BI3139" i="3"/>
  <c r="BX3139" i="3" s="1"/>
  <c r="BI3147" i="3"/>
  <c r="BX3147" i="3" s="1"/>
  <c r="BI3155" i="3"/>
  <c r="BX3155" i="3" s="1"/>
  <c r="BI3163" i="3"/>
  <c r="BX3163" i="3" s="1"/>
  <c r="BI3171" i="3"/>
  <c r="BX3171" i="3" s="1"/>
  <c r="BI3179" i="3"/>
  <c r="BX3179" i="3" s="1"/>
  <c r="BI3187" i="3"/>
  <c r="BX3187" i="3" s="1"/>
  <c r="BI3195" i="3"/>
  <c r="BX3195" i="3" s="1"/>
  <c r="BI3203" i="3"/>
  <c r="BX3203" i="3" s="1"/>
  <c r="BI3211" i="3"/>
  <c r="BX3211" i="3" s="1"/>
  <c r="BI3219" i="3"/>
  <c r="BX3219" i="3" s="1"/>
  <c r="BI3227" i="3"/>
  <c r="BX3227" i="3" s="1"/>
  <c r="BI3235" i="3"/>
  <c r="BX3235" i="3" s="1"/>
  <c r="BI2842" i="3"/>
  <c r="BX2842" i="3" s="1"/>
  <c r="BI2850" i="3"/>
  <c r="BX2850" i="3" s="1"/>
  <c r="BI2858" i="3"/>
  <c r="BX2858" i="3" s="1"/>
  <c r="BI2866" i="3"/>
  <c r="BX2866" i="3" s="1"/>
  <c r="BI2874" i="3"/>
  <c r="BX2874" i="3" s="1"/>
  <c r="BI2882" i="3"/>
  <c r="BX2882" i="3" s="1"/>
  <c r="BI2890" i="3"/>
  <c r="BX2890" i="3" s="1"/>
  <c r="BI2898" i="3"/>
  <c r="BX2898" i="3" s="1"/>
  <c r="BI2906" i="3"/>
  <c r="BX2906" i="3" s="1"/>
  <c r="BI2914" i="3"/>
  <c r="BX2914" i="3" s="1"/>
  <c r="BI2922" i="3"/>
  <c r="BX2922" i="3" s="1"/>
  <c r="BI2930" i="3"/>
  <c r="BX2930" i="3" s="1"/>
  <c r="BI2938" i="3"/>
  <c r="BX2938" i="3" s="1"/>
  <c r="BI2946" i="3"/>
  <c r="BX2946" i="3" s="1"/>
  <c r="BI2954" i="3"/>
  <c r="BX2954" i="3" s="1"/>
  <c r="BI2962" i="3"/>
  <c r="BX2962" i="3" s="1"/>
  <c r="BI2970" i="3"/>
  <c r="BX2970" i="3" s="1"/>
  <c r="BI2978" i="3"/>
  <c r="BX2978" i="3" s="1"/>
  <c r="BI2986" i="3"/>
  <c r="BX2986" i="3" s="1"/>
  <c r="BI2994" i="3"/>
  <c r="BX2994" i="3" s="1"/>
  <c r="BI3002" i="3"/>
  <c r="BX3002" i="3" s="1"/>
  <c r="BI3010" i="3"/>
  <c r="BX3010" i="3" s="1"/>
  <c r="BI3018" i="3"/>
  <c r="BX3018" i="3" s="1"/>
  <c r="BI3026" i="3"/>
  <c r="BX3026" i="3" s="1"/>
  <c r="BI3034" i="3"/>
  <c r="BX3034" i="3" s="1"/>
  <c r="BI3042" i="3"/>
  <c r="BX3042" i="3" s="1"/>
  <c r="BI3050" i="3"/>
  <c r="BX3050" i="3" s="1"/>
  <c r="BI3058" i="3"/>
  <c r="BX3058" i="3" s="1"/>
  <c r="BI3066" i="3"/>
  <c r="BX3066" i="3" s="1"/>
  <c r="BI3074" i="3"/>
  <c r="BX3074" i="3" s="1"/>
  <c r="BI3082" i="3"/>
  <c r="BX3082" i="3" s="1"/>
  <c r="BI3090" i="3"/>
  <c r="BX3090" i="3" s="1"/>
  <c r="BI3098" i="3"/>
  <c r="BX3098" i="3" s="1"/>
  <c r="BI3106" i="3"/>
  <c r="BX3106" i="3" s="1"/>
  <c r="BI3114" i="3"/>
  <c r="BX3114" i="3" s="1"/>
  <c r="BI3122" i="3"/>
  <c r="BX3122" i="3" s="1"/>
  <c r="BI3130" i="3"/>
  <c r="BX3130" i="3" s="1"/>
  <c r="BI3138" i="3"/>
  <c r="BX3138" i="3" s="1"/>
  <c r="BI3146" i="3"/>
  <c r="BX3146" i="3" s="1"/>
  <c r="BI3154" i="3"/>
  <c r="BX3154" i="3" s="1"/>
  <c r="BI3162" i="3"/>
  <c r="BX3162" i="3" s="1"/>
  <c r="BI3170" i="3"/>
  <c r="BX3170" i="3" s="1"/>
  <c r="BI3178" i="3"/>
  <c r="BX3178" i="3" s="1"/>
  <c r="BI3186" i="3"/>
  <c r="BX3186" i="3" s="1"/>
  <c r="BI3194" i="3"/>
  <c r="BX3194" i="3" s="1"/>
  <c r="BI3202" i="3"/>
  <c r="BX3202" i="3" s="1"/>
  <c r="BI3210" i="3"/>
  <c r="BX3210" i="3" s="1"/>
  <c r="BI3218" i="3"/>
  <c r="BX3218" i="3" s="1"/>
  <c r="BI3226" i="3"/>
  <c r="BX3226" i="3" s="1"/>
  <c r="BI3234" i="3"/>
  <c r="BX3234" i="3" s="1"/>
  <c r="BI2841" i="3"/>
  <c r="BX2841" i="3" s="1"/>
  <c r="BI2849" i="3"/>
  <c r="BX2849" i="3" s="1"/>
  <c r="BI2857" i="3"/>
  <c r="BX2857" i="3" s="1"/>
  <c r="BI2865" i="3"/>
  <c r="BX2865" i="3" s="1"/>
  <c r="BI2873" i="3"/>
  <c r="BX2873" i="3" s="1"/>
  <c r="BI2881" i="3"/>
  <c r="BX2881" i="3" s="1"/>
  <c r="BI2889" i="3"/>
  <c r="BX2889" i="3" s="1"/>
  <c r="BI2897" i="3"/>
  <c r="BX2897" i="3" s="1"/>
  <c r="BI2905" i="3"/>
  <c r="BX2905" i="3" s="1"/>
  <c r="BI2913" i="3"/>
  <c r="BX2913" i="3" s="1"/>
  <c r="BI2921" i="3"/>
  <c r="BX2921" i="3" s="1"/>
  <c r="BI2929" i="3"/>
  <c r="BX2929" i="3" s="1"/>
  <c r="BI2937" i="3"/>
  <c r="BX2937" i="3" s="1"/>
  <c r="BI2945" i="3"/>
  <c r="BX2945" i="3" s="1"/>
  <c r="BI2953" i="3"/>
  <c r="BX2953" i="3" s="1"/>
  <c r="BI2961" i="3"/>
  <c r="BX2961" i="3" s="1"/>
  <c r="BI2969" i="3"/>
  <c r="BX2969" i="3" s="1"/>
  <c r="BI2977" i="3"/>
  <c r="BX2977" i="3" s="1"/>
  <c r="BI2985" i="3"/>
  <c r="BX2985" i="3" s="1"/>
  <c r="BI2993" i="3"/>
  <c r="BX2993" i="3" s="1"/>
  <c r="BI3001" i="3"/>
  <c r="BX3001" i="3" s="1"/>
  <c r="BI3009" i="3"/>
  <c r="BX3009" i="3" s="1"/>
  <c r="BI3017" i="3"/>
  <c r="BX3017" i="3" s="1"/>
  <c r="BI3025" i="3"/>
  <c r="BX3025" i="3" s="1"/>
  <c r="BI3033" i="3"/>
  <c r="BX3033" i="3" s="1"/>
  <c r="BI3041" i="3"/>
  <c r="BX3041" i="3" s="1"/>
  <c r="BI3049" i="3"/>
  <c r="BX3049" i="3" s="1"/>
  <c r="BI3057" i="3"/>
  <c r="BX3057" i="3" s="1"/>
  <c r="BI3065" i="3"/>
  <c r="BX3065" i="3" s="1"/>
  <c r="BI3073" i="3"/>
  <c r="BX3073" i="3" s="1"/>
  <c r="BI3081" i="3"/>
  <c r="BX3081" i="3" s="1"/>
  <c r="BI3089" i="3"/>
  <c r="BX3089" i="3" s="1"/>
  <c r="BI3097" i="3"/>
  <c r="BX3097" i="3" s="1"/>
  <c r="BI3105" i="3"/>
  <c r="BX3105" i="3" s="1"/>
  <c r="BI3113" i="3"/>
  <c r="BX3113" i="3" s="1"/>
  <c r="BI3121" i="3"/>
  <c r="BX3121" i="3" s="1"/>
  <c r="BI3129" i="3"/>
  <c r="BX3129" i="3" s="1"/>
  <c r="BI3137" i="3"/>
  <c r="BX3137" i="3" s="1"/>
  <c r="BI3145" i="3"/>
  <c r="BX3145" i="3" s="1"/>
  <c r="BI3153" i="3"/>
  <c r="BX3153" i="3" s="1"/>
  <c r="BI3161" i="3"/>
  <c r="BX3161" i="3" s="1"/>
  <c r="BI3169" i="3"/>
  <c r="BX3169" i="3" s="1"/>
  <c r="BI3177" i="3"/>
  <c r="BX3177" i="3" s="1"/>
  <c r="BI3185" i="3"/>
  <c r="BX3185" i="3" s="1"/>
  <c r="BI3193" i="3"/>
  <c r="BX3193" i="3" s="1"/>
  <c r="BI3201" i="3"/>
  <c r="BX3201" i="3" s="1"/>
  <c r="BI3209" i="3"/>
  <c r="BX3209" i="3" s="1"/>
  <c r="BI3217" i="3"/>
  <c r="BX3217" i="3" s="1"/>
  <c r="BI3225" i="3"/>
  <c r="BX3225" i="3" s="1"/>
  <c r="BI3233" i="3"/>
  <c r="BX3233" i="3" s="1"/>
  <c r="BI3241" i="3"/>
  <c r="BX3241" i="3" s="1"/>
  <c r="BI3249" i="3"/>
  <c r="BX3249" i="3" s="1"/>
  <c r="BI2840" i="3"/>
  <c r="BX2840" i="3" s="1"/>
  <c r="BI2848" i="3"/>
  <c r="BX2848" i="3" s="1"/>
  <c r="BI2856" i="3"/>
  <c r="BX2856" i="3" s="1"/>
  <c r="BI2864" i="3"/>
  <c r="BX2864" i="3" s="1"/>
  <c r="BI2872" i="3"/>
  <c r="BX2872" i="3" s="1"/>
  <c r="BI2880" i="3"/>
  <c r="BX2880" i="3" s="1"/>
  <c r="BI2888" i="3"/>
  <c r="BX2888" i="3" s="1"/>
  <c r="BI2896" i="3"/>
  <c r="BX2896" i="3" s="1"/>
  <c r="BI2904" i="3"/>
  <c r="BX2904" i="3" s="1"/>
  <c r="BI2912" i="3"/>
  <c r="BX2912" i="3" s="1"/>
  <c r="BI2920" i="3"/>
  <c r="BX2920" i="3" s="1"/>
  <c r="BI2928" i="3"/>
  <c r="BX2928" i="3" s="1"/>
  <c r="BI2936" i="3"/>
  <c r="BX2936" i="3" s="1"/>
  <c r="BI2944" i="3"/>
  <c r="BX2944" i="3" s="1"/>
  <c r="BI2952" i="3"/>
  <c r="BX2952" i="3" s="1"/>
  <c r="BI2960" i="3"/>
  <c r="BX2960" i="3" s="1"/>
  <c r="BI2968" i="3"/>
  <c r="BX2968" i="3" s="1"/>
  <c r="BI2976" i="3"/>
  <c r="BX2976" i="3" s="1"/>
  <c r="BI2984" i="3"/>
  <c r="BX2984" i="3" s="1"/>
  <c r="BI2992" i="3"/>
  <c r="BX2992" i="3" s="1"/>
  <c r="BI3000" i="3"/>
  <c r="BX3000" i="3" s="1"/>
  <c r="BI3008" i="3"/>
  <c r="BX3008" i="3" s="1"/>
  <c r="BI3016" i="3"/>
  <c r="BX3016" i="3" s="1"/>
  <c r="BI3024" i="3"/>
  <c r="BX3024" i="3" s="1"/>
  <c r="BI3032" i="3"/>
  <c r="BX3032" i="3" s="1"/>
  <c r="BI3040" i="3"/>
  <c r="BX3040" i="3" s="1"/>
  <c r="BI3048" i="3"/>
  <c r="BX3048" i="3" s="1"/>
  <c r="BI3056" i="3"/>
  <c r="BX3056" i="3" s="1"/>
  <c r="BI3064" i="3"/>
  <c r="BX3064" i="3" s="1"/>
  <c r="BI3072" i="3"/>
  <c r="BX3072" i="3" s="1"/>
  <c r="BI3080" i="3"/>
  <c r="BX3080" i="3" s="1"/>
  <c r="BI3088" i="3"/>
  <c r="BX3088" i="3" s="1"/>
  <c r="BI3096" i="3"/>
  <c r="BX3096" i="3" s="1"/>
  <c r="BI3104" i="3"/>
  <c r="BX3104" i="3" s="1"/>
  <c r="BI3112" i="3"/>
  <c r="BX3112" i="3" s="1"/>
  <c r="BI3120" i="3"/>
  <c r="BX3120" i="3" s="1"/>
  <c r="BI3128" i="3"/>
  <c r="BX3128" i="3" s="1"/>
  <c r="BI3136" i="3"/>
  <c r="BX3136" i="3" s="1"/>
  <c r="BI3144" i="3"/>
  <c r="BX3144" i="3" s="1"/>
  <c r="BI3152" i="3"/>
  <c r="BX3152" i="3" s="1"/>
  <c r="BI3160" i="3"/>
  <c r="BX3160" i="3" s="1"/>
  <c r="BI3168" i="3"/>
  <c r="BX3168" i="3" s="1"/>
  <c r="BI3176" i="3"/>
  <c r="BX3176" i="3" s="1"/>
  <c r="BI3184" i="3"/>
  <c r="BX3184" i="3" s="1"/>
  <c r="BI3192" i="3"/>
  <c r="BX3192" i="3" s="1"/>
  <c r="BI3200" i="3"/>
  <c r="BX3200" i="3" s="1"/>
  <c r="BI3208" i="3"/>
  <c r="BX3208" i="3" s="1"/>
  <c r="BI3216" i="3"/>
  <c r="BX3216" i="3" s="1"/>
  <c r="BI3224" i="3"/>
  <c r="BX3224" i="3" s="1"/>
  <c r="BI3232" i="3"/>
  <c r="BX3232" i="3" s="1"/>
  <c r="BI3240" i="3"/>
  <c r="BX3240" i="3" s="1"/>
  <c r="BI3248" i="3"/>
  <c r="BX3248" i="3" s="1"/>
  <c r="BI3256" i="3"/>
  <c r="BX3256" i="3" s="1"/>
  <c r="BI3264" i="3"/>
  <c r="BX3264" i="3" s="1"/>
  <c r="BI3272" i="3"/>
  <c r="BX3272" i="3" s="1"/>
  <c r="BI2839" i="3"/>
  <c r="BX2839" i="3" s="1"/>
  <c r="BI2847" i="3"/>
  <c r="BX2847" i="3" s="1"/>
  <c r="BI2855" i="3"/>
  <c r="BX2855" i="3" s="1"/>
  <c r="BI2863" i="3"/>
  <c r="BX2863" i="3" s="1"/>
  <c r="BI2871" i="3"/>
  <c r="BX2871" i="3" s="1"/>
  <c r="BI2879" i="3"/>
  <c r="BX2879" i="3" s="1"/>
  <c r="BI2887" i="3"/>
  <c r="BX2887" i="3" s="1"/>
  <c r="BI2895" i="3"/>
  <c r="BX2895" i="3" s="1"/>
  <c r="BI2903" i="3"/>
  <c r="BX2903" i="3" s="1"/>
  <c r="BI2911" i="3"/>
  <c r="BX2911" i="3" s="1"/>
  <c r="BI2919" i="3"/>
  <c r="BX2919" i="3" s="1"/>
  <c r="BI2927" i="3"/>
  <c r="BX2927" i="3" s="1"/>
  <c r="BI2935" i="3"/>
  <c r="BX2935" i="3" s="1"/>
  <c r="BI2943" i="3"/>
  <c r="BX2943" i="3" s="1"/>
  <c r="BI2951" i="3"/>
  <c r="BX2951" i="3" s="1"/>
  <c r="BI2959" i="3"/>
  <c r="BX2959" i="3" s="1"/>
  <c r="BI2967" i="3"/>
  <c r="BX2967" i="3" s="1"/>
  <c r="BI2975" i="3"/>
  <c r="BX2975" i="3" s="1"/>
  <c r="BI2983" i="3"/>
  <c r="BX2983" i="3" s="1"/>
  <c r="BI2991" i="3"/>
  <c r="BX2991" i="3" s="1"/>
  <c r="BI2999" i="3"/>
  <c r="BX2999" i="3" s="1"/>
  <c r="BI3007" i="3"/>
  <c r="BX3007" i="3" s="1"/>
  <c r="BI3015" i="3"/>
  <c r="BX3015" i="3" s="1"/>
  <c r="BI3023" i="3"/>
  <c r="BX3023" i="3" s="1"/>
  <c r="BI3031" i="3"/>
  <c r="BX3031" i="3" s="1"/>
  <c r="BI3039" i="3"/>
  <c r="BX3039" i="3" s="1"/>
  <c r="BI3047" i="3"/>
  <c r="BX3047" i="3" s="1"/>
  <c r="BI3055" i="3"/>
  <c r="BX3055" i="3" s="1"/>
  <c r="BI3063" i="3"/>
  <c r="BX3063" i="3" s="1"/>
  <c r="BI3071" i="3"/>
  <c r="BX3071" i="3" s="1"/>
  <c r="BI3079" i="3"/>
  <c r="BX3079" i="3" s="1"/>
  <c r="BI3087" i="3"/>
  <c r="BX3087" i="3" s="1"/>
  <c r="BI3095" i="3"/>
  <c r="BX3095" i="3" s="1"/>
  <c r="BI3103" i="3"/>
  <c r="BX3103" i="3" s="1"/>
  <c r="BI3111" i="3"/>
  <c r="BX3111" i="3" s="1"/>
  <c r="BI3119" i="3"/>
  <c r="BX3119" i="3" s="1"/>
  <c r="BI3127" i="3"/>
  <c r="BX3127" i="3" s="1"/>
  <c r="BI3135" i="3"/>
  <c r="BX3135" i="3" s="1"/>
  <c r="BI3143" i="3"/>
  <c r="BX3143" i="3" s="1"/>
  <c r="BI3151" i="3"/>
  <c r="BX3151" i="3" s="1"/>
  <c r="BI3159" i="3"/>
  <c r="BX3159" i="3" s="1"/>
  <c r="BI3167" i="3"/>
  <c r="BX3167" i="3" s="1"/>
  <c r="BI3175" i="3"/>
  <c r="BX3175" i="3" s="1"/>
  <c r="BI3183" i="3"/>
  <c r="BX3183" i="3" s="1"/>
  <c r="BI3191" i="3"/>
  <c r="BX3191" i="3" s="1"/>
  <c r="BI3199" i="3"/>
  <c r="BX3199" i="3" s="1"/>
  <c r="BI3207" i="3"/>
  <c r="BX3207" i="3" s="1"/>
  <c r="BI3215" i="3"/>
  <c r="BX3215" i="3" s="1"/>
  <c r="BI3223" i="3"/>
  <c r="BX3223" i="3" s="1"/>
  <c r="BI3231" i="3"/>
  <c r="BX3231" i="3" s="1"/>
  <c r="BI3239" i="3"/>
  <c r="BX3239" i="3" s="1"/>
  <c r="BI3247" i="3"/>
  <c r="BX3247" i="3" s="1"/>
  <c r="BI2838" i="3"/>
  <c r="BX2838" i="3" s="1"/>
  <c r="BI2846" i="3"/>
  <c r="BX2846" i="3" s="1"/>
  <c r="BI2854" i="3"/>
  <c r="BX2854" i="3" s="1"/>
  <c r="BI2862" i="3"/>
  <c r="BX2862" i="3" s="1"/>
  <c r="BI2870" i="3"/>
  <c r="BX2870" i="3" s="1"/>
  <c r="BI2878" i="3"/>
  <c r="BX2878" i="3" s="1"/>
  <c r="BI2886" i="3"/>
  <c r="BX2886" i="3" s="1"/>
  <c r="BI2894" i="3"/>
  <c r="BX2894" i="3" s="1"/>
  <c r="BI2902" i="3"/>
  <c r="BX2902" i="3" s="1"/>
  <c r="BI2910" i="3"/>
  <c r="BX2910" i="3" s="1"/>
  <c r="BI2918" i="3"/>
  <c r="BX2918" i="3" s="1"/>
  <c r="BI2926" i="3"/>
  <c r="BX2926" i="3" s="1"/>
  <c r="BI2934" i="3"/>
  <c r="BX2934" i="3" s="1"/>
  <c r="BI2942" i="3"/>
  <c r="BX2942" i="3" s="1"/>
  <c r="BI2950" i="3"/>
  <c r="BX2950" i="3" s="1"/>
  <c r="BI2958" i="3"/>
  <c r="BX2958" i="3" s="1"/>
  <c r="BI2966" i="3"/>
  <c r="BX2966" i="3" s="1"/>
  <c r="BI2974" i="3"/>
  <c r="BX2974" i="3" s="1"/>
  <c r="BI2982" i="3"/>
  <c r="BX2982" i="3" s="1"/>
  <c r="BI2990" i="3"/>
  <c r="BX2990" i="3" s="1"/>
  <c r="BI2998" i="3"/>
  <c r="BX2998" i="3" s="1"/>
  <c r="BI3006" i="3"/>
  <c r="BX3006" i="3" s="1"/>
  <c r="BI3014" i="3"/>
  <c r="BX3014" i="3" s="1"/>
  <c r="BI3022" i="3"/>
  <c r="BX3022" i="3" s="1"/>
  <c r="BI3030" i="3"/>
  <c r="BX3030" i="3" s="1"/>
  <c r="BI3038" i="3"/>
  <c r="BX3038" i="3" s="1"/>
  <c r="BI3046" i="3"/>
  <c r="BX3046" i="3" s="1"/>
  <c r="BI3054" i="3"/>
  <c r="BX3054" i="3" s="1"/>
  <c r="BI3062" i="3"/>
  <c r="BX3062" i="3" s="1"/>
  <c r="BI3070" i="3"/>
  <c r="BX3070" i="3" s="1"/>
  <c r="BI3078" i="3"/>
  <c r="BX3078" i="3" s="1"/>
  <c r="BI3086" i="3"/>
  <c r="BX3086" i="3" s="1"/>
  <c r="BI3094" i="3"/>
  <c r="BX3094" i="3" s="1"/>
  <c r="BI3102" i="3"/>
  <c r="BX3102" i="3" s="1"/>
  <c r="BI3110" i="3"/>
  <c r="BX3110" i="3" s="1"/>
  <c r="BI3118" i="3"/>
  <c r="BX3118" i="3" s="1"/>
  <c r="BI3126" i="3"/>
  <c r="BX3126" i="3" s="1"/>
  <c r="BI3134" i="3"/>
  <c r="BX3134" i="3" s="1"/>
  <c r="BI3142" i="3"/>
  <c r="BX3142" i="3" s="1"/>
  <c r="BI3150" i="3"/>
  <c r="BX3150" i="3" s="1"/>
  <c r="BI3158" i="3"/>
  <c r="BX3158" i="3" s="1"/>
  <c r="BI3166" i="3"/>
  <c r="BX3166" i="3" s="1"/>
  <c r="BI3174" i="3"/>
  <c r="BX3174" i="3" s="1"/>
  <c r="BI3182" i="3"/>
  <c r="BX3182" i="3" s="1"/>
  <c r="BI3190" i="3"/>
  <c r="BX3190" i="3" s="1"/>
  <c r="BI3198" i="3"/>
  <c r="BX3198" i="3" s="1"/>
  <c r="BI3206" i="3"/>
  <c r="BX3206" i="3" s="1"/>
  <c r="BI3214" i="3"/>
  <c r="BX3214" i="3" s="1"/>
  <c r="BI3222" i="3"/>
  <c r="BX3222" i="3" s="1"/>
  <c r="BI2837" i="3"/>
  <c r="BX2837" i="3" s="1"/>
  <c r="BI2845" i="3"/>
  <c r="BX2845" i="3" s="1"/>
  <c r="BI2853" i="3"/>
  <c r="BX2853" i="3" s="1"/>
  <c r="BI2861" i="3"/>
  <c r="BX2861" i="3" s="1"/>
  <c r="BI2869" i="3"/>
  <c r="BX2869" i="3" s="1"/>
  <c r="BI2877" i="3"/>
  <c r="BX2877" i="3" s="1"/>
  <c r="BI2885" i="3"/>
  <c r="BX2885" i="3" s="1"/>
  <c r="BI2893" i="3"/>
  <c r="BX2893" i="3" s="1"/>
  <c r="BI2901" i="3"/>
  <c r="BX2901" i="3" s="1"/>
  <c r="BI2909" i="3"/>
  <c r="BX2909" i="3" s="1"/>
  <c r="BI2917" i="3"/>
  <c r="BX2917" i="3" s="1"/>
  <c r="BI2925" i="3"/>
  <c r="BX2925" i="3" s="1"/>
  <c r="BI2933" i="3"/>
  <c r="BX2933" i="3" s="1"/>
  <c r="BI2941" i="3"/>
  <c r="BX2941" i="3" s="1"/>
  <c r="BI2949" i="3"/>
  <c r="BX2949" i="3" s="1"/>
  <c r="BI2957" i="3"/>
  <c r="BX2957" i="3" s="1"/>
  <c r="BI2965" i="3"/>
  <c r="BX2965" i="3" s="1"/>
  <c r="BI2973" i="3"/>
  <c r="BX2973" i="3" s="1"/>
  <c r="BI2981" i="3"/>
  <c r="BX2981" i="3" s="1"/>
  <c r="BI2989" i="3"/>
  <c r="BX2989" i="3" s="1"/>
  <c r="BI2997" i="3"/>
  <c r="BX2997" i="3" s="1"/>
  <c r="BI3005" i="3"/>
  <c r="BX3005" i="3" s="1"/>
  <c r="BI3013" i="3"/>
  <c r="BX3013" i="3" s="1"/>
  <c r="BI3021" i="3"/>
  <c r="BX3021" i="3" s="1"/>
  <c r="BI3029" i="3"/>
  <c r="BX3029" i="3" s="1"/>
  <c r="BI3037" i="3"/>
  <c r="BX3037" i="3" s="1"/>
  <c r="BI3045" i="3"/>
  <c r="BX3045" i="3" s="1"/>
  <c r="BI3053" i="3"/>
  <c r="BX3053" i="3" s="1"/>
  <c r="BI3061" i="3"/>
  <c r="BX3061" i="3" s="1"/>
  <c r="BI3069" i="3"/>
  <c r="BX3069" i="3" s="1"/>
  <c r="BI3077" i="3"/>
  <c r="BX3077" i="3" s="1"/>
  <c r="BI3085" i="3"/>
  <c r="BX3085" i="3" s="1"/>
  <c r="BI3093" i="3"/>
  <c r="BX3093" i="3" s="1"/>
  <c r="BI3101" i="3"/>
  <c r="BX3101" i="3" s="1"/>
  <c r="BI3109" i="3"/>
  <c r="BX3109" i="3" s="1"/>
  <c r="BI3117" i="3"/>
  <c r="BX3117" i="3" s="1"/>
  <c r="BI3125" i="3"/>
  <c r="BX3125" i="3" s="1"/>
  <c r="BI3133" i="3"/>
  <c r="BX3133" i="3" s="1"/>
  <c r="BI3141" i="3"/>
  <c r="BX3141" i="3" s="1"/>
  <c r="BI3149" i="3"/>
  <c r="BX3149" i="3" s="1"/>
  <c r="BI3157" i="3"/>
  <c r="BX3157" i="3" s="1"/>
  <c r="BI3165" i="3"/>
  <c r="BX3165" i="3" s="1"/>
  <c r="BI3173" i="3"/>
  <c r="BX3173" i="3" s="1"/>
  <c r="BI3181" i="3"/>
  <c r="BX3181" i="3" s="1"/>
  <c r="BI3189" i="3"/>
  <c r="BX3189" i="3" s="1"/>
  <c r="BI3197" i="3"/>
  <c r="BX3197" i="3" s="1"/>
  <c r="BI3205" i="3"/>
  <c r="BX3205" i="3" s="1"/>
  <c r="BI3213" i="3"/>
  <c r="BX3213" i="3" s="1"/>
  <c r="BI3221" i="3"/>
  <c r="BX3221" i="3" s="1"/>
  <c r="BI3229" i="3"/>
  <c r="BX3229" i="3" s="1"/>
  <c r="BI3237" i="3"/>
  <c r="BX3237" i="3" s="1"/>
  <c r="BI3245" i="3"/>
  <c r="BX3245" i="3" s="1"/>
  <c r="BI3253" i="3"/>
  <c r="BX3253" i="3" s="1"/>
  <c r="BI3261" i="3"/>
  <c r="BX3261" i="3" s="1"/>
  <c r="BI3269" i="3"/>
  <c r="BX3269" i="3" s="1"/>
  <c r="BI3277" i="3"/>
  <c r="BX3277" i="3" s="1"/>
  <c r="BI3243" i="3"/>
  <c r="BX3243" i="3" s="1"/>
  <c r="BI3259" i="3"/>
  <c r="BX3259" i="3" s="1"/>
  <c r="BI3266" i="3"/>
  <c r="BX3266" i="3" s="1"/>
  <c r="BI3275" i="3"/>
  <c r="BX3275" i="3" s="1"/>
  <c r="BI3283" i="3"/>
  <c r="BX3283" i="3" s="1"/>
  <c r="BI3291" i="3"/>
  <c r="BX3291" i="3" s="1"/>
  <c r="BI3299" i="3"/>
  <c r="BX3299" i="3" s="1"/>
  <c r="BI3307" i="3"/>
  <c r="BX3307" i="3" s="1"/>
  <c r="BI3315" i="3"/>
  <c r="BX3315" i="3" s="1"/>
  <c r="BI3323" i="3"/>
  <c r="BX3323" i="3" s="1"/>
  <c r="BI3331" i="3"/>
  <c r="BX3331" i="3" s="1"/>
  <c r="BI3339" i="3"/>
  <c r="BX3339" i="3" s="1"/>
  <c r="BI3347" i="3"/>
  <c r="BX3347" i="3" s="1"/>
  <c r="BI3355" i="3"/>
  <c r="BX3355" i="3" s="1"/>
  <c r="BI3363" i="3"/>
  <c r="BX3363" i="3" s="1"/>
  <c r="BI3371" i="3"/>
  <c r="BX3371" i="3" s="1"/>
  <c r="BI3379" i="3"/>
  <c r="BX3379" i="3" s="1"/>
  <c r="BI3387" i="3"/>
  <c r="BX3387" i="3" s="1"/>
  <c r="BI3395" i="3"/>
  <c r="BX3395" i="3" s="1"/>
  <c r="BI3403" i="3"/>
  <c r="BX3403" i="3" s="1"/>
  <c r="BI3411" i="3"/>
  <c r="BX3411" i="3" s="1"/>
  <c r="BI3419" i="3"/>
  <c r="BX3419" i="3" s="1"/>
  <c r="BI3427" i="3"/>
  <c r="BX3427" i="3" s="1"/>
  <c r="BI3435" i="3"/>
  <c r="BX3435" i="3" s="1"/>
  <c r="BI3443" i="3"/>
  <c r="BX3443" i="3" s="1"/>
  <c r="BI3451" i="3"/>
  <c r="BX3451" i="3" s="1"/>
  <c r="BI3459" i="3"/>
  <c r="BX3459" i="3" s="1"/>
  <c r="BI3467" i="3"/>
  <c r="BX3467" i="3" s="1"/>
  <c r="BI3475" i="3"/>
  <c r="BX3475" i="3" s="1"/>
  <c r="BI3483" i="3"/>
  <c r="BX3483" i="3" s="1"/>
  <c r="BI3491" i="3"/>
  <c r="BX3491" i="3" s="1"/>
  <c r="BI3499" i="3"/>
  <c r="BX3499" i="3" s="1"/>
  <c r="BI3507" i="3"/>
  <c r="BX3507" i="3" s="1"/>
  <c r="BI3515" i="3"/>
  <c r="BX3515" i="3" s="1"/>
  <c r="BI3523" i="3"/>
  <c r="BX3523" i="3" s="1"/>
  <c r="BI3531" i="3"/>
  <c r="BX3531" i="3" s="1"/>
  <c r="BI3539" i="3"/>
  <c r="BX3539" i="3" s="1"/>
  <c r="BI3547" i="3"/>
  <c r="BX3547" i="3" s="1"/>
  <c r="BI3555" i="3"/>
  <c r="BX3555" i="3" s="1"/>
  <c r="BI3563" i="3"/>
  <c r="BX3563" i="3" s="1"/>
  <c r="BI3571" i="3"/>
  <c r="BX3571" i="3" s="1"/>
  <c r="BI3579" i="3"/>
  <c r="BX3579" i="3" s="1"/>
  <c r="BI3587" i="3"/>
  <c r="BX3587" i="3" s="1"/>
  <c r="BI3595" i="3"/>
  <c r="BX3595" i="3" s="1"/>
  <c r="BI3603" i="3"/>
  <c r="BX3603" i="3" s="1"/>
  <c r="BI3611" i="3"/>
  <c r="BX3611" i="3" s="1"/>
  <c r="BI3619" i="3"/>
  <c r="BX3619" i="3" s="1"/>
  <c r="BI3627" i="3"/>
  <c r="BX3627" i="3" s="1"/>
  <c r="BI3635" i="3"/>
  <c r="BX3635" i="3" s="1"/>
  <c r="BI3643" i="3"/>
  <c r="BX3643" i="3" s="1"/>
  <c r="BI3651" i="3"/>
  <c r="BX3651" i="3" s="1"/>
  <c r="BI3659" i="3"/>
  <c r="BX3659" i="3" s="1"/>
  <c r="BI3667" i="3"/>
  <c r="BX3667" i="3" s="1"/>
  <c r="BI3675" i="3"/>
  <c r="BX3675" i="3" s="1"/>
  <c r="BI3683" i="3"/>
  <c r="BX3683" i="3" s="1"/>
  <c r="BI3691" i="3"/>
  <c r="BX3691" i="3" s="1"/>
  <c r="BI3699" i="3"/>
  <c r="BX3699" i="3" s="1"/>
  <c r="BI3707" i="3"/>
  <c r="BX3707" i="3" s="1"/>
  <c r="BI3715" i="3"/>
  <c r="BX3715" i="3" s="1"/>
  <c r="BI3723" i="3"/>
  <c r="BX3723" i="3" s="1"/>
  <c r="BI3731" i="3"/>
  <c r="BX3731" i="3" s="1"/>
  <c r="BI3739" i="3"/>
  <c r="BX3739" i="3" s="1"/>
  <c r="BI3747" i="3"/>
  <c r="BX3747" i="3" s="1"/>
  <c r="BI3255" i="3"/>
  <c r="BX3255" i="3" s="1"/>
  <c r="BI3257" i="3"/>
  <c r="BX3257" i="3" s="1"/>
  <c r="BI3271" i="3"/>
  <c r="BX3271" i="3" s="1"/>
  <c r="BI3273" i="3"/>
  <c r="BX3273" i="3" s="1"/>
  <c r="BI3282" i="3"/>
  <c r="BX3282" i="3" s="1"/>
  <c r="BI3290" i="3"/>
  <c r="BX3290" i="3" s="1"/>
  <c r="BI3298" i="3"/>
  <c r="BX3298" i="3" s="1"/>
  <c r="BI3306" i="3"/>
  <c r="BX3306" i="3" s="1"/>
  <c r="BI3314" i="3"/>
  <c r="BX3314" i="3" s="1"/>
  <c r="BI3322" i="3"/>
  <c r="BX3322" i="3" s="1"/>
  <c r="BI3330" i="3"/>
  <c r="BX3330" i="3" s="1"/>
  <c r="BI3338" i="3"/>
  <c r="BX3338" i="3" s="1"/>
  <c r="BI3346" i="3"/>
  <c r="BX3346" i="3" s="1"/>
  <c r="BI3354" i="3"/>
  <c r="BX3354" i="3" s="1"/>
  <c r="BI3362" i="3"/>
  <c r="BX3362" i="3" s="1"/>
  <c r="BI3370" i="3"/>
  <c r="BX3370" i="3" s="1"/>
  <c r="BI3378" i="3"/>
  <c r="BX3378" i="3" s="1"/>
  <c r="BI3386" i="3"/>
  <c r="BX3386" i="3" s="1"/>
  <c r="BI3394" i="3"/>
  <c r="BX3394" i="3" s="1"/>
  <c r="BI3402" i="3"/>
  <c r="BX3402" i="3" s="1"/>
  <c r="BI3410" i="3"/>
  <c r="BX3410" i="3" s="1"/>
  <c r="BI3418" i="3"/>
  <c r="BX3418" i="3" s="1"/>
  <c r="BI3426" i="3"/>
  <c r="BX3426" i="3" s="1"/>
  <c r="BI3434" i="3"/>
  <c r="BX3434" i="3" s="1"/>
  <c r="BI3442" i="3"/>
  <c r="BX3442" i="3" s="1"/>
  <c r="BI3450" i="3"/>
  <c r="BX3450" i="3" s="1"/>
  <c r="BI3458" i="3"/>
  <c r="BX3458" i="3" s="1"/>
  <c r="BI3466" i="3"/>
  <c r="BX3466" i="3" s="1"/>
  <c r="BI3474" i="3"/>
  <c r="BX3474" i="3" s="1"/>
  <c r="BI3482" i="3"/>
  <c r="BX3482" i="3" s="1"/>
  <c r="BI3490" i="3"/>
  <c r="BX3490" i="3" s="1"/>
  <c r="BI3498" i="3"/>
  <c r="BX3498" i="3" s="1"/>
  <c r="BI3506" i="3"/>
  <c r="BX3506" i="3" s="1"/>
  <c r="BI3514" i="3"/>
  <c r="BX3514" i="3" s="1"/>
  <c r="BI3522" i="3"/>
  <c r="BX3522" i="3" s="1"/>
  <c r="BI3530" i="3"/>
  <c r="BX3530" i="3" s="1"/>
  <c r="BI3538" i="3"/>
  <c r="BX3538" i="3" s="1"/>
  <c r="BI3546" i="3"/>
  <c r="BX3546" i="3" s="1"/>
  <c r="BI3554" i="3"/>
  <c r="BX3554" i="3" s="1"/>
  <c r="BI3562" i="3"/>
  <c r="BX3562" i="3" s="1"/>
  <c r="BI3570" i="3"/>
  <c r="BX3570" i="3" s="1"/>
  <c r="BI3578" i="3"/>
  <c r="BX3578" i="3" s="1"/>
  <c r="BI3586" i="3"/>
  <c r="BX3586" i="3" s="1"/>
  <c r="BI3594" i="3"/>
  <c r="BX3594" i="3" s="1"/>
  <c r="BI3602" i="3"/>
  <c r="BX3602" i="3" s="1"/>
  <c r="BI3610" i="3"/>
  <c r="BX3610" i="3" s="1"/>
  <c r="BI3618" i="3"/>
  <c r="BX3618" i="3" s="1"/>
  <c r="BI3626" i="3"/>
  <c r="BX3626" i="3" s="1"/>
  <c r="BI3634" i="3"/>
  <c r="BX3634" i="3" s="1"/>
  <c r="BI3642" i="3"/>
  <c r="BX3642" i="3" s="1"/>
  <c r="BI3650" i="3"/>
  <c r="BX3650" i="3" s="1"/>
  <c r="BI3658" i="3"/>
  <c r="BX3658" i="3" s="1"/>
  <c r="BI3666" i="3"/>
  <c r="BX3666" i="3" s="1"/>
  <c r="BI3674" i="3"/>
  <c r="BX3674" i="3" s="1"/>
  <c r="BI3682" i="3"/>
  <c r="BX3682" i="3" s="1"/>
  <c r="BI3690" i="3"/>
  <c r="BX3690" i="3" s="1"/>
  <c r="BI3698" i="3"/>
  <c r="BX3698" i="3" s="1"/>
  <c r="BI3706" i="3"/>
  <c r="BX3706" i="3" s="1"/>
  <c r="BI3714" i="3"/>
  <c r="BX3714" i="3" s="1"/>
  <c r="BI3722" i="3"/>
  <c r="BX3722" i="3" s="1"/>
  <c r="BI3730" i="3"/>
  <c r="BX3730" i="3" s="1"/>
  <c r="BI3738" i="3"/>
  <c r="BX3738" i="3" s="1"/>
  <c r="BI3746" i="3"/>
  <c r="BX3746" i="3" s="1"/>
  <c r="BI3754" i="3"/>
  <c r="BX3754" i="3" s="1"/>
  <c r="BI3762" i="3"/>
  <c r="BX3762" i="3" s="1"/>
  <c r="BI3770" i="3"/>
  <c r="BX3770" i="3" s="1"/>
  <c r="BI3778" i="3"/>
  <c r="BX3778" i="3" s="1"/>
  <c r="BI3786" i="3"/>
  <c r="BX3786" i="3" s="1"/>
  <c r="BI3794" i="3"/>
  <c r="BX3794" i="3" s="1"/>
  <c r="BI3802" i="3"/>
  <c r="BX3802" i="3" s="1"/>
  <c r="BI3810" i="3"/>
  <c r="BX3810" i="3" s="1"/>
  <c r="BI3818" i="3"/>
  <c r="BX3818" i="3" s="1"/>
  <c r="BI3826" i="3"/>
  <c r="BX3826" i="3" s="1"/>
  <c r="BI3834" i="3"/>
  <c r="BX3834" i="3" s="1"/>
  <c r="BI3842" i="3"/>
  <c r="BX3842" i="3" s="1"/>
  <c r="BI3850" i="3"/>
  <c r="BX3850" i="3" s="1"/>
  <c r="BI3858" i="3"/>
  <c r="BX3858" i="3" s="1"/>
  <c r="BI3866" i="3"/>
  <c r="BX3866" i="3" s="1"/>
  <c r="BI3874" i="3"/>
  <c r="BX3874" i="3" s="1"/>
  <c r="BI3882" i="3"/>
  <c r="BX3882" i="3" s="1"/>
  <c r="BI3890" i="3"/>
  <c r="BX3890" i="3" s="1"/>
  <c r="BI3898" i="3"/>
  <c r="BX3898" i="3" s="1"/>
  <c r="BI3906" i="3"/>
  <c r="BX3906" i="3" s="1"/>
  <c r="BI3914" i="3"/>
  <c r="BX3914" i="3" s="1"/>
  <c r="BI3922" i="3"/>
  <c r="BX3922" i="3" s="1"/>
  <c r="BI3930" i="3"/>
  <c r="BX3930" i="3" s="1"/>
  <c r="BI3779" i="3"/>
  <c r="BX3779" i="3" s="1"/>
  <c r="BI3803" i="3"/>
  <c r="BX3803" i="3" s="1"/>
  <c r="BI3867" i="3"/>
  <c r="BX3867" i="3" s="1"/>
  <c r="BI3883" i="3"/>
  <c r="BX3883" i="3" s="1"/>
  <c r="BI3915" i="3"/>
  <c r="BX3915" i="3" s="1"/>
  <c r="BI3923" i="3"/>
  <c r="BX3923" i="3" s="1"/>
  <c r="BI3242" i="3"/>
  <c r="BX3242" i="3" s="1"/>
  <c r="BI3246" i="3"/>
  <c r="BX3246" i="3" s="1"/>
  <c r="BI3251" i="3"/>
  <c r="BX3251" i="3" s="1"/>
  <c r="BI3262" i="3"/>
  <c r="BX3262" i="3" s="1"/>
  <c r="BI3281" i="3"/>
  <c r="BX3281" i="3" s="1"/>
  <c r="BI3289" i="3"/>
  <c r="BX3289" i="3" s="1"/>
  <c r="BI3297" i="3"/>
  <c r="BX3297" i="3" s="1"/>
  <c r="BI3305" i="3"/>
  <c r="BX3305" i="3" s="1"/>
  <c r="BI3313" i="3"/>
  <c r="BX3313" i="3" s="1"/>
  <c r="BI3321" i="3"/>
  <c r="BX3321" i="3" s="1"/>
  <c r="BI3329" i="3"/>
  <c r="BX3329" i="3" s="1"/>
  <c r="BI3337" i="3"/>
  <c r="BX3337" i="3" s="1"/>
  <c r="BI3345" i="3"/>
  <c r="BX3345" i="3" s="1"/>
  <c r="BI3353" i="3"/>
  <c r="BX3353" i="3" s="1"/>
  <c r="BI3361" i="3"/>
  <c r="BX3361" i="3" s="1"/>
  <c r="BI3369" i="3"/>
  <c r="BX3369" i="3" s="1"/>
  <c r="BI3377" i="3"/>
  <c r="BX3377" i="3" s="1"/>
  <c r="BI3385" i="3"/>
  <c r="BX3385" i="3" s="1"/>
  <c r="BI3393" i="3"/>
  <c r="BX3393" i="3" s="1"/>
  <c r="BI3401" i="3"/>
  <c r="BX3401" i="3" s="1"/>
  <c r="BI3409" i="3"/>
  <c r="BX3409" i="3" s="1"/>
  <c r="BI3417" i="3"/>
  <c r="BX3417" i="3" s="1"/>
  <c r="BI3425" i="3"/>
  <c r="BX3425" i="3" s="1"/>
  <c r="BI3433" i="3"/>
  <c r="BX3433" i="3" s="1"/>
  <c r="BI3441" i="3"/>
  <c r="BX3441" i="3" s="1"/>
  <c r="BI3449" i="3"/>
  <c r="BX3449" i="3" s="1"/>
  <c r="BI3457" i="3"/>
  <c r="BX3457" i="3" s="1"/>
  <c r="BI3465" i="3"/>
  <c r="BX3465" i="3" s="1"/>
  <c r="BI3473" i="3"/>
  <c r="BX3473" i="3" s="1"/>
  <c r="BI3481" i="3"/>
  <c r="BX3481" i="3" s="1"/>
  <c r="BI3489" i="3"/>
  <c r="BX3489" i="3" s="1"/>
  <c r="BI3497" i="3"/>
  <c r="BX3497" i="3" s="1"/>
  <c r="BI3505" i="3"/>
  <c r="BX3505" i="3" s="1"/>
  <c r="BI3513" i="3"/>
  <c r="BX3513" i="3" s="1"/>
  <c r="BI3521" i="3"/>
  <c r="BX3521" i="3" s="1"/>
  <c r="BI3529" i="3"/>
  <c r="BX3529" i="3" s="1"/>
  <c r="BI3537" i="3"/>
  <c r="BX3537" i="3" s="1"/>
  <c r="BI3545" i="3"/>
  <c r="BX3545" i="3" s="1"/>
  <c r="BI3553" i="3"/>
  <c r="BX3553" i="3" s="1"/>
  <c r="BI3561" i="3"/>
  <c r="BX3561" i="3" s="1"/>
  <c r="BI3569" i="3"/>
  <c r="BX3569" i="3" s="1"/>
  <c r="BI3577" i="3"/>
  <c r="BX3577" i="3" s="1"/>
  <c r="BI3585" i="3"/>
  <c r="BX3585" i="3" s="1"/>
  <c r="BI3593" i="3"/>
  <c r="BX3593" i="3" s="1"/>
  <c r="BI3601" i="3"/>
  <c r="BX3601" i="3" s="1"/>
  <c r="BI3609" i="3"/>
  <c r="BX3609" i="3" s="1"/>
  <c r="BI3617" i="3"/>
  <c r="BX3617" i="3" s="1"/>
  <c r="BI3625" i="3"/>
  <c r="BX3625" i="3" s="1"/>
  <c r="BI3633" i="3"/>
  <c r="BX3633" i="3" s="1"/>
  <c r="BI3641" i="3"/>
  <c r="BX3641" i="3" s="1"/>
  <c r="BI3649" i="3"/>
  <c r="BX3649" i="3" s="1"/>
  <c r="BI3657" i="3"/>
  <c r="BX3657" i="3" s="1"/>
  <c r="BI3665" i="3"/>
  <c r="BX3665" i="3" s="1"/>
  <c r="BI3673" i="3"/>
  <c r="BX3673" i="3" s="1"/>
  <c r="BI3681" i="3"/>
  <c r="BX3681" i="3" s="1"/>
  <c r="BI3689" i="3"/>
  <c r="BX3689" i="3" s="1"/>
  <c r="BI3697" i="3"/>
  <c r="BX3697" i="3" s="1"/>
  <c r="BI3705" i="3"/>
  <c r="BX3705" i="3" s="1"/>
  <c r="BI3713" i="3"/>
  <c r="BX3713" i="3" s="1"/>
  <c r="BI3721" i="3"/>
  <c r="BX3721" i="3" s="1"/>
  <c r="BI3729" i="3"/>
  <c r="BX3729" i="3" s="1"/>
  <c r="BI3737" i="3"/>
  <c r="BX3737" i="3" s="1"/>
  <c r="BI3745" i="3"/>
  <c r="BX3745" i="3" s="1"/>
  <c r="BI3753" i="3"/>
  <c r="BX3753" i="3" s="1"/>
  <c r="BI3761" i="3"/>
  <c r="BX3761" i="3" s="1"/>
  <c r="BI3769" i="3"/>
  <c r="BX3769" i="3" s="1"/>
  <c r="BI3777" i="3"/>
  <c r="BX3777" i="3" s="1"/>
  <c r="BI3785" i="3"/>
  <c r="BX3785" i="3" s="1"/>
  <c r="BI3793" i="3"/>
  <c r="BX3793" i="3" s="1"/>
  <c r="BI3801" i="3"/>
  <c r="BX3801" i="3" s="1"/>
  <c r="BI3809" i="3"/>
  <c r="BX3809" i="3" s="1"/>
  <c r="BI3817" i="3"/>
  <c r="BX3817" i="3" s="1"/>
  <c r="BI3825" i="3"/>
  <c r="BX3825" i="3" s="1"/>
  <c r="BI3833" i="3"/>
  <c r="BX3833" i="3" s="1"/>
  <c r="BI3841" i="3"/>
  <c r="BX3841" i="3" s="1"/>
  <c r="BI3849" i="3"/>
  <c r="BX3849" i="3" s="1"/>
  <c r="BI3857" i="3"/>
  <c r="BX3857" i="3" s="1"/>
  <c r="BI3865" i="3"/>
  <c r="BX3865" i="3" s="1"/>
  <c r="BI3873" i="3"/>
  <c r="BX3873" i="3" s="1"/>
  <c r="BI3881" i="3"/>
  <c r="BX3881" i="3" s="1"/>
  <c r="BI3889" i="3"/>
  <c r="BX3889" i="3" s="1"/>
  <c r="BI3897" i="3"/>
  <c r="BX3897" i="3" s="1"/>
  <c r="BI3905" i="3"/>
  <c r="BX3905" i="3" s="1"/>
  <c r="BI3913" i="3"/>
  <c r="BX3913" i="3" s="1"/>
  <c r="BI3921" i="3"/>
  <c r="BX3921" i="3" s="1"/>
  <c r="BI3929" i="3"/>
  <c r="BX3929" i="3" s="1"/>
  <c r="BI3771" i="3"/>
  <c r="BX3771" i="3" s="1"/>
  <c r="BI3891" i="3"/>
  <c r="BX3891" i="3" s="1"/>
  <c r="BI3260" i="3"/>
  <c r="BX3260" i="3" s="1"/>
  <c r="BI3276" i="3"/>
  <c r="BX3276" i="3" s="1"/>
  <c r="BI3280" i="3"/>
  <c r="BX3280" i="3" s="1"/>
  <c r="BI3288" i="3"/>
  <c r="BX3288" i="3" s="1"/>
  <c r="BI3296" i="3"/>
  <c r="BX3296" i="3" s="1"/>
  <c r="BI3304" i="3"/>
  <c r="BX3304" i="3" s="1"/>
  <c r="BI3312" i="3"/>
  <c r="BX3312" i="3" s="1"/>
  <c r="BI3320" i="3"/>
  <c r="BX3320" i="3" s="1"/>
  <c r="BI3328" i="3"/>
  <c r="BX3328" i="3" s="1"/>
  <c r="BI3336" i="3"/>
  <c r="BX3336" i="3" s="1"/>
  <c r="BI3344" i="3"/>
  <c r="BX3344" i="3" s="1"/>
  <c r="BI3352" i="3"/>
  <c r="BX3352" i="3" s="1"/>
  <c r="BI3360" i="3"/>
  <c r="BX3360" i="3" s="1"/>
  <c r="BI3368" i="3"/>
  <c r="BX3368" i="3" s="1"/>
  <c r="BI3376" i="3"/>
  <c r="BX3376" i="3" s="1"/>
  <c r="BI3384" i="3"/>
  <c r="BX3384" i="3" s="1"/>
  <c r="BI3392" i="3"/>
  <c r="BX3392" i="3" s="1"/>
  <c r="BI3400" i="3"/>
  <c r="BX3400" i="3" s="1"/>
  <c r="BI3408" i="3"/>
  <c r="BX3408" i="3" s="1"/>
  <c r="BI3416" i="3"/>
  <c r="BX3416" i="3" s="1"/>
  <c r="BI3424" i="3"/>
  <c r="BX3424" i="3" s="1"/>
  <c r="BI3432" i="3"/>
  <c r="BX3432" i="3" s="1"/>
  <c r="BI3440" i="3"/>
  <c r="BX3440" i="3" s="1"/>
  <c r="BI3448" i="3"/>
  <c r="BX3448" i="3" s="1"/>
  <c r="BI3456" i="3"/>
  <c r="BX3456" i="3" s="1"/>
  <c r="BI3464" i="3"/>
  <c r="BX3464" i="3" s="1"/>
  <c r="BI3472" i="3"/>
  <c r="BX3472" i="3" s="1"/>
  <c r="BI3480" i="3"/>
  <c r="BX3480" i="3" s="1"/>
  <c r="BI3488" i="3"/>
  <c r="BX3488" i="3" s="1"/>
  <c r="BI3496" i="3"/>
  <c r="BX3496" i="3" s="1"/>
  <c r="BI3504" i="3"/>
  <c r="BX3504" i="3" s="1"/>
  <c r="BI3512" i="3"/>
  <c r="BX3512" i="3" s="1"/>
  <c r="BI3520" i="3"/>
  <c r="BX3520" i="3" s="1"/>
  <c r="BI3528" i="3"/>
  <c r="BX3528" i="3" s="1"/>
  <c r="BI3536" i="3"/>
  <c r="BX3536" i="3" s="1"/>
  <c r="BI3544" i="3"/>
  <c r="BX3544" i="3" s="1"/>
  <c r="BI3552" i="3"/>
  <c r="BX3552" i="3" s="1"/>
  <c r="BI3560" i="3"/>
  <c r="BX3560" i="3" s="1"/>
  <c r="BI3568" i="3"/>
  <c r="BX3568" i="3" s="1"/>
  <c r="BI3576" i="3"/>
  <c r="BX3576" i="3" s="1"/>
  <c r="BI3584" i="3"/>
  <c r="BX3584" i="3" s="1"/>
  <c r="BI3592" i="3"/>
  <c r="BX3592" i="3" s="1"/>
  <c r="BI3600" i="3"/>
  <c r="BX3600" i="3" s="1"/>
  <c r="BI3608" i="3"/>
  <c r="BX3608" i="3" s="1"/>
  <c r="BI3616" i="3"/>
  <c r="BX3616" i="3" s="1"/>
  <c r="BI3624" i="3"/>
  <c r="BX3624" i="3" s="1"/>
  <c r="BI3632" i="3"/>
  <c r="BX3632" i="3" s="1"/>
  <c r="BI3640" i="3"/>
  <c r="BX3640" i="3" s="1"/>
  <c r="BI3648" i="3"/>
  <c r="BX3648" i="3" s="1"/>
  <c r="BI3656" i="3"/>
  <c r="BX3656" i="3" s="1"/>
  <c r="BI3664" i="3"/>
  <c r="BX3664" i="3" s="1"/>
  <c r="BI3672" i="3"/>
  <c r="BX3672" i="3" s="1"/>
  <c r="BI3680" i="3"/>
  <c r="BX3680" i="3" s="1"/>
  <c r="BI3688" i="3"/>
  <c r="BX3688" i="3" s="1"/>
  <c r="BI3696" i="3"/>
  <c r="BX3696" i="3" s="1"/>
  <c r="BI3704" i="3"/>
  <c r="BX3704" i="3" s="1"/>
  <c r="BI3712" i="3"/>
  <c r="BX3712" i="3" s="1"/>
  <c r="BI3720" i="3"/>
  <c r="BX3720" i="3" s="1"/>
  <c r="BI3728" i="3"/>
  <c r="BX3728" i="3" s="1"/>
  <c r="BI3736" i="3"/>
  <c r="BX3736" i="3" s="1"/>
  <c r="BI3744" i="3"/>
  <c r="BX3744" i="3" s="1"/>
  <c r="BI3752" i="3"/>
  <c r="BX3752" i="3" s="1"/>
  <c r="BI3760" i="3"/>
  <c r="BX3760" i="3" s="1"/>
  <c r="BI3768" i="3"/>
  <c r="BX3768" i="3" s="1"/>
  <c r="BI3776" i="3"/>
  <c r="BX3776" i="3" s="1"/>
  <c r="BI3784" i="3"/>
  <c r="BX3784" i="3" s="1"/>
  <c r="BI3792" i="3"/>
  <c r="BX3792" i="3" s="1"/>
  <c r="BI3800" i="3"/>
  <c r="BX3800" i="3" s="1"/>
  <c r="BI3808" i="3"/>
  <c r="BX3808" i="3" s="1"/>
  <c r="BI3816" i="3"/>
  <c r="BX3816" i="3" s="1"/>
  <c r="BI3824" i="3"/>
  <c r="BX3824" i="3" s="1"/>
  <c r="BI3832" i="3"/>
  <c r="BX3832" i="3" s="1"/>
  <c r="BI3840" i="3"/>
  <c r="BX3840" i="3" s="1"/>
  <c r="BI3848" i="3"/>
  <c r="BX3848" i="3" s="1"/>
  <c r="BI3856" i="3"/>
  <c r="BX3856" i="3" s="1"/>
  <c r="BI3864" i="3"/>
  <c r="BX3864" i="3" s="1"/>
  <c r="BI3872" i="3"/>
  <c r="BX3872" i="3" s="1"/>
  <c r="BI3880" i="3"/>
  <c r="BX3880" i="3" s="1"/>
  <c r="BI3888" i="3"/>
  <c r="BX3888" i="3" s="1"/>
  <c r="BI3896" i="3"/>
  <c r="BX3896" i="3" s="1"/>
  <c r="BI3904" i="3"/>
  <c r="BX3904" i="3" s="1"/>
  <c r="BI3912" i="3"/>
  <c r="BX3912" i="3" s="1"/>
  <c r="BI3920" i="3"/>
  <c r="BX3920" i="3" s="1"/>
  <c r="BI3928" i="3"/>
  <c r="BX3928" i="3" s="1"/>
  <c r="BI3763" i="3"/>
  <c r="BX3763" i="3" s="1"/>
  <c r="BI3827" i="3"/>
  <c r="BX3827" i="3" s="1"/>
  <c r="BI3250" i="3"/>
  <c r="BX3250" i="3" s="1"/>
  <c r="BI3258" i="3"/>
  <c r="BX3258" i="3" s="1"/>
  <c r="BI3267" i="3"/>
  <c r="BX3267" i="3" s="1"/>
  <c r="BI3274" i="3"/>
  <c r="BX3274" i="3" s="1"/>
  <c r="BI3279" i="3"/>
  <c r="BX3279" i="3" s="1"/>
  <c r="BI3287" i="3"/>
  <c r="BX3287" i="3" s="1"/>
  <c r="BI3295" i="3"/>
  <c r="BX3295" i="3" s="1"/>
  <c r="BI3303" i="3"/>
  <c r="BX3303" i="3" s="1"/>
  <c r="BI3311" i="3"/>
  <c r="BX3311" i="3" s="1"/>
  <c r="BI3319" i="3"/>
  <c r="BX3319" i="3" s="1"/>
  <c r="BI3327" i="3"/>
  <c r="BX3327" i="3" s="1"/>
  <c r="BI3335" i="3"/>
  <c r="BX3335" i="3" s="1"/>
  <c r="BI3343" i="3"/>
  <c r="BX3343" i="3" s="1"/>
  <c r="BI3351" i="3"/>
  <c r="BX3351" i="3" s="1"/>
  <c r="BI3359" i="3"/>
  <c r="BX3359" i="3" s="1"/>
  <c r="BI3367" i="3"/>
  <c r="BX3367" i="3" s="1"/>
  <c r="BI3375" i="3"/>
  <c r="BX3375" i="3" s="1"/>
  <c r="BI3383" i="3"/>
  <c r="BX3383" i="3" s="1"/>
  <c r="BI3391" i="3"/>
  <c r="BX3391" i="3" s="1"/>
  <c r="BI3399" i="3"/>
  <c r="BX3399" i="3" s="1"/>
  <c r="BI3407" i="3"/>
  <c r="BX3407" i="3" s="1"/>
  <c r="BI3415" i="3"/>
  <c r="BX3415" i="3" s="1"/>
  <c r="BI3423" i="3"/>
  <c r="BX3423" i="3" s="1"/>
  <c r="BI3431" i="3"/>
  <c r="BX3431" i="3" s="1"/>
  <c r="BI3439" i="3"/>
  <c r="BX3439" i="3" s="1"/>
  <c r="BI3447" i="3"/>
  <c r="BX3447" i="3" s="1"/>
  <c r="BI3455" i="3"/>
  <c r="BX3455" i="3" s="1"/>
  <c r="BI3463" i="3"/>
  <c r="BX3463" i="3" s="1"/>
  <c r="BI3471" i="3"/>
  <c r="BX3471" i="3" s="1"/>
  <c r="BI3479" i="3"/>
  <c r="BX3479" i="3" s="1"/>
  <c r="BI3487" i="3"/>
  <c r="BX3487" i="3" s="1"/>
  <c r="BI3495" i="3"/>
  <c r="BX3495" i="3" s="1"/>
  <c r="BI3503" i="3"/>
  <c r="BX3503" i="3" s="1"/>
  <c r="BI3511" i="3"/>
  <c r="BX3511" i="3" s="1"/>
  <c r="BI3519" i="3"/>
  <c r="BX3519" i="3" s="1"/>
  <c r="BI3527" i="3"/>
  <c r="BX3527" i="3" s="1"/>
  <c r="BI3535" i="3"/>
  <c r="BX3535" i="3" s="1"/>
  <c r="BI3543" i="3"/>
  <c r="BX3543" i="3" s="1"/>
  <c r="BI3551" i="3"/>
  <c r="BX3551" i="3" s="1"/>
  <c r="BI3559" i="3"/>
  <c r="BX3559" i="3" s="1"/>
  <c r="BI3567" i="3"/>
  <c r="BX3567" i="3" s="1"/>
  <c r="BI3575" i="3"/>
  <c r="BX3575" i="3" s="1"/>
  <c r="BI3583" i="3"/>
  <c r="BX3583" i="3" s="1"/>
  <c r="BI3591" i="3"/>
  <c r="BX3591" i="3" s="1"/>
  <c r="BI3599" i="3"/>
  <c r="BX3599" i="3" s="1"/>
  <c r="BI3607" i="3"/>
  <c r="BX3607" i="3" s="1"/>
  <c r="BI3615" i="3"/>
  <c r="BX3615" i="3" s="1"/>
  <c r="BI3623" i="3"/>
  <c r="BX3623" i="3" s="1"/>
  <c r="BI3631" i="3"/>
  <c r="BX3631" i="3" s="1"/>
  <c r="BI3639" i="3"/>
  <c r="BX3639" i="3" s="1"/>
  <c r="BI3647" i="3"/>
  <c r="BX3647" i="3" s="1"/>
  <c r="BI3655" i="3"/>
  <c r="BX3655" i="3" s="1"/>
  <c r="BI3663" i="3"/>
  <c r="BX3663" i="3" s="1"/>
  <c r="BI3671" i="3"/>
  <c r="BX3671" i="3" s="1"/>
  <c r="BI3679" i="3"/>
  <c r="BX3679" i="3" s="1"/>
  <c r="BI3687" i="3"/>
  <c r="BX3687" i="3" s="1"/>
  <c r="BI3695" i="3"/>
  <c r="BX3695" i="3" s="1"/>
  <c r="BI3703" i="3"/>
  <c r="BX3703" i="3" s="1"/>
  <c r="BI3711" i="3"/>
  <c r="BX3711" i="3" s="1"/>
  <c r="BI3719" i="3"/>
  <c r="BX3719" i="3" s="1"/>
  <c r="BI3727" i="3"/>
  <c r="BX3727" i="3" s="1"/>
  <c r="BI3735" i="3"/>
  <c r="BX3735" i="3" s="1"/>
  <c r="BI3743" i="3"/>
  <c r="BX3743" i="3" s="1"/>
  <c r="BI3751" i="3"/>
  <c r="BX3751" i="3" s="1"/>
  <c r="BI3759" i="3"/>
  <c r="BX3759" i="3" s="1"/>
  <c r="BI3767" i="3"/>
  <c r="BX3767" i="3" s="1"/>
  <c r="BI3775" i="3"/>
  <c r="BX3775" i="3" s="1"/>
  <c r="BI3783" i="3"/>
  <c r="BX3783" i="3" s="1"/>
  <c r="BI3791" i="3"/>
  <c r="BX3791" i="3" s="1"/>
  <c r="BI3799" i="3"/>
  <c r="BX3799" i="3" s="1"/>
  <c r="BI3807" i="3"/>
  <c r="BX3807" i="3" s="1"/>
  <c r="BI3815" i="3"/>
  <c r="BX3815" i="3" s="1"/>
  <c r="BI3823" i="3"/>
  <c r="BX3823" i="3" s="1"/>
  <c r="BI3831" i="3"/>
  <c r="BX3831" i="3" s="1"/>
  <c r="BI3839" i="3"/>
  <c r="BX3839" i="3" s="1"/>
  <c r="BI3847" i="3"/>
  <c r="BX3847" i="3" s="1"/>
  <c r="BI3855" i="3"/>
  <c r="BX3855" i="3" s="1"/>
  <c r="BI3863" i="3"/>
  <c r="BX3863" i="3" s="1"/>
  <c r="BI3871" i="3"/>
  <c r="BX3871" i="3" s="1"/>
  <c r="BI3879" i="3"/>
  <c r="BX3879" i="3" s="1"/>
  <c r="BI3887" i="3"/>
  <c r="BX3887" i="3" s="1"/>
  <c r="BI3895" i="3"/>
  <c r="BX3895" i="3" s="1"/>
  <c r="BI3903" i="3"/>
  <c r="BX3903" i="3" s="1"/>
  <c r="BI3911" i="3"/>
  <c r="BX3911" i="3" s="1"/>
  <c r="BI3919" i="3"/>
  <c r="BX3919" i="3" s="1"/>
  <c r="BI3927" i="3"/>
  <c r="BX3927" i="3" s="1"/>
  <c r="BI3755" i="3"/>
  <c r="BX3755" i="3" s="1"/>
  <c r="BI3819" i="3"/>
  <c r="BX3819" i="3" s="1"/>
  <c r="BI3843" i="3"/>
  <c r="BX3843" i="3" s="1"/>
  <c r="BI3851" i="3"/>
  <c r="BX3851" i="3" s="1"/>
  <c r="BI3875" i="3"/>
  <c r="BX3875" i="3" s="1"/>
  <c r="BI3931" i="3"/>
  <c r="BX3931" i="3" s="1"/>
  <c r="BI3238" i="3"/>
  <c r="BX3238" i="3" s="1"/>
  <c r="BI3263" i="3"/>
  <c r="BX3263" i="3" s="1"/>
  <c r="BI3265" i="3"/>
  <c r="BX3265" i="3" s="1"/>
  <c r="BI3278" i="3"/>
  <c r="BX3278" i="3" s="1"/>
  <c r="BI3286" i="3"/>
  <c r="BX3286" i="3" s="1"/>
  <c r="BI3294" i="3"/>
  <c r="BX3294" i="3" s="1"/>
  <c r="BI3302" i="3"/>
  <c r="BX3302" i="3" s="1"/>
  <c r="BI3310" i="3"/>
  <c r="BX3310" i="3" s="1"/>
  <c r="BI3318" i="3"/>
  <c r="BX3318" i="3" s="1"/>
  <c r="BI3326" i="3"/>
  <c r="BX3326" i="3" s="1"/>
  <c r="BI3334" i="3"/>
  <c r="BX3334" i="3" s="1"/>
  <c r="BI3342" i="3"/>
  <c r="BX3342" i="3" s="1"/>
  <c r="BI3350" i="3"/>
  <c r="BX3350" i="3" s="1"/>
  <c r="BI3358" i="3"/>
  <c r="BX3358" i="3" s="1"/>
  <c r="BI3366" i="3"/>
  <c r="BX3366" i="3" s="1"/>
  <c r="BI3374" i="3"/>
  <c r="BX3374" i="3" s="1"/>
  <c r="BI3382" i="3"/>
  <c r="BX3382" i="3" s="1"/>
  <c r="BI3390" i="3"/>
  <c r="BX3390" i="3" s="1"/>
  <c r="BI3398" i="3"/>
  <c r="BX3398" i="3" s="1"/>
  <c r="BI3406" i="3"/>
  <c r="BX3406" i="3" s="1"/>
  <c r="BI3414" i="3"/>
  <c r="BX3414" i="3" s="1"/>
  <c r="BI3422" i="3"/>
  <c r="BX3422" i="3" s="1"/>
  <c r="BI3430" i="3"/>
  <c r="BX3430" i="3" s="1"/>
  <c r="BI3438" i="3"/>
  <c r="BX3438" i="3" s="1"/>
  <c r="BI3446" i="3"/>
  <c r="BX3446" i="3" s="1"/>
  <c r="BI3454" i="3"/>
  <c r="BX3454" i="3" s="1"/>
  <c r="BI3462" i="3"/>
  <c r="BX3462" i="3" s="1"/>
  <c r="BI3470" i="3"/>
  <c r="BX3470" i="3" s="1"/>
  <c r="BI3478" i="3"/>
  <c r="BX3478" i="3" s="1"/>
  <c r="BI3486" i="3"/>
  <c r="BX3486" i="3" s="1"/>
  <c r="BI3494" i="3"/>
  <c r="BX3494" i="3" s="1"/>
  <c r="BI3502" i="3"/>
  <c r="BX3502" i="3" s="1"/>
  <c r="BI3510" i="3"/>
  <c r="BX3510" i="3" s="1"/>
  <c r="BI3518" i="3"/>
  <c r="BX3518" i="3" s="1"/>
  <c r="BI3526" i="3"/>
  <c r="BX3526" i="3" s="1"/>
  <c r="BI3534" i="3"/>
  <c r="BX3534" i="3" s="1"/>
  <c r="BI3542" i="3"/>
  <c r="BX3542" i="3" s="1"/>
  <c r="BI3550" i="3"/>
  <c r="BX3550" i="3" s="1"/>
  <c r="BI3558" i="3"/>
  <c r="BX3558" i="3" s="1"/>
  <c r="BI3566" i="3"/>
  <c r="BX3566" i="3" s="1"/>
  <c r="BI3574" i="3"/>
  <c r="BX3574" i="3" s="1"/>
  <c r="BI3582" i="3"/>
  <c r="BX3582" i="3" s="1"/>
  <c r="BI3590" i="3"/>
  <c r="BX3590" i="3" s="1"/>
  <c r="BI3598" i="3"/>
  <c r="BX3598" i="3" s="1"/>
  <c r="BI3606" i="3"/>
  <c r="BX3606" i="3" s="1"/>
  <c r="BI3614" i="3"/>
  <c r="BX3614" i="3" s="1"/>
  <c r="BI3622" i="3"/>
  <c r="BX3622" i="3" s="1"/>
  <c r="BI3630" i="3"/>
  <c r="BX3630" i="3" s="1"/>
  <c r="BI3638" i="3"/>
  <c r="BX3638" i="3" s="1"/>
  <c r="BI3646" i="3"/>
  <c r="BX3646" i="3" s="1"/>
  <c r="BI3654" i="3"/>
  <c r="BX3654" i="3" s="1"/>
  <c r="BI3662" i="3"/>
  <c r="BX3662" i="3" s="1"/>
  <c r="BI3670" i="3"/>
  <c r="BX3670" i="3" s="1"/>
  <c r="BI3678" i="3"/>
  <c r="BX3678" i="3" s="1"/>
  <c r="BI3686" i="3"/>
  <c r="BX3686" i="3" s="1"/>
  <c r="BI3694" i="3"/>
  <c r="BX3694" i="3" s="1"/>
  <c r="BI3702" i="3"/>
  <c r="BX3702" i="3" s="1"/>
  <c r="BI3710" i="3"/>
  <c r="BX3710" i="3" s="1"/>
  <c r="BI3718" i="3"/>
  <c r="BX3718" i="3" s="1"/>
  <c r="BI3726" i="3"/>
  <c r="BX3726" i="3" s="1"/>
  <c r="BI3734" i="3"/>
  <c r="BX3734" i="3" s="1"/>
  <c r="BI3742" i="3"/>
  <c r="BX3742" i="3" s="1"/>
  <c r="BI3750" i="3"/>
  <c r="BX3750" i="3" s="1"/>
  <c r="BI3758" i="3"/>
  <c r="BX3758" i="3" s="1"/>
  <c r="BI3766" i="3"/>
  <c r="BX3766" i="3" s="1"/>
  <c r="BI3774" i="3"/>
  <c r="BX3774" i="3" s="1"/>
  <c r="BI3782" i="3"/>
  <c r="BX3782" i="3" s="1"/>
  <c r="BI3790" i="3"/>
  <c r="BX3790" i="3" s="1"/>
  <c r="BI3798" i="3"/>
  <c r="BX3798" i="3" s="1"/>
  <c r="BI3806" i="3"/>
  <c r="BX3806" i="3" s="1"/>
  <c r="BI3814" i="3"/>
  <c r="BX3814" i="3" s="1"/>
  <c r="BI3822" i="3"/>
  <c r="BX3822" i="3" s="1"/>
  <c r="BI3830" i="3"/>
  <c r="BX3830" i="3" s="1"/>
  <c r="BI3838" i="3"/>
  <c r="BX3838" i="3" s="1"/>
  <c r="BI3846" i="3"/>
  <c r="BX3846" i="3" s="1"/>
  <c r="BI3854" i="3"/>
  <c r="BX3854" i="3" s="1"/>
  <c r="BI3862" i="3"/>
  <c r="BX3862" i="3" s="1"/>
  <c r="BI3870" i="3"/>
  <c r="BX3870" i="3" s="1"/>
  <c r="BI3878" i="3"/>
  <c r="BX3878" i="3" s="1"/>
  <c r="BI3886" i="3"/>
  <c r="BX3886" i="3" s="1"/>
  <c r="BI3894" i="3"/>
  <c r="BX3894" i="3" s="1"/>
  <c r="BI3902" i="3"/>
  <c r="BX3902" i="3" s="1"/>
  <c r="BI3910" i="3"/>
  <c r="BX3910" i="3" s="1"/>
  <c r="BI3918" i="3"/>
  <c r="BX3918" i="3" s="1"/>
  <c r="BI3926" i="3"/>
  <c r="BX3926" i="3" s="1"/>
  <c r="BI3254" i="3"/>
  <c r="BX3254" i="3" s="1"/>
  <c r="BI3270" i="3"/>
  <c r="BX3270" i="3" s="1"/>
  <c r="BI3285" i="3"/>
  <c r="BX3285" i="3" s="1"/>
  <c r="BI3293" i="3"/>
  <c r="BX3293" i="3" s="1"/>
  <c r="BI3301" i="3"/>
  <c r="BX3301" i="3" s="1"/>
  <c r="BI3309" i="3"/>
  <c r="BX3309" i="3" s="1"/>
  <c r="BI3317" i="3"/>
  <c r="BX3317" i="3" s="1"/>
  <c r="BI3325" i="3"/>
  <c r="BX3325" i="3" s="1"/>
  <c r="BI3333" i="3"/>
  <c r="BX3333" i="3" s="1"/>
  <c r="BI3341" i="3"/>
  <c r="BX3341" i="3" s="1"/>
  <c r="BI3349" i="3"/>
  <c r="BX3349" i="3" s="1"/>
  <c r="BI3357" i="3"/>
  <c r="BX3357" i="3" s="1"/>
  <c r="BI3365" i="3"/>
  <c r="BX3365" i="3" s="1"/>
  <c r="BI3373" i="3"/>
  <c r="BX3373" i="3" s="1"/>
  <c r="BI3381" i="3"/>
  <c r="BX3381" i="3" s="1"/>
  <c r="BI3389" i="3"/>
  <c r="BX3389" i="3" s="1"/>
  <c r="BI3397" i="3"/>
  <c r="BX3397" i="3" s="1"/>
  <c r="BI3405" i="3"/>
  <c r="BX3405" i="3" s="1"/>
  <c r="BI3413" i="3"/>
  <c r="BX3413" i="3" s="1"/>
  <c r="BI3421" i="3"/>
  <c r="BX3421" i="3" s="1"/>
  <c r="BI3429" i="3"/>
  <c r="BX3429" i="3" s="1"/>
  <c r="BI3437" i="3"/>
  <c r="BX3437" i="3" s="1"/>
  <c r="BI3445" i="3"/>
  <c r="BX3445" i="3" s="1"/>
  <c r="BI3453" i="3"/>
  <c r="BX3453" i="3" s="1"/>
  <c r="BI3461" i="3"/>
  <c r="BX3461" i="3" s="1"/>
  <c r="BI3469" i="3"/>
  <c r="BX3469" i="3" s="1"/>
  <c r="BI3477" i="3"/>
  <c r="BX3477" i="3" s="1"/>
  <c r="BI3485" i="3"/>
  <c r="BX3485" i="3" s="1"/>
  <c r="BI3493" i="3"/>
  <c r="BX3493" i="3" s="1"/>
  <c r="BI3501" i="3"/>
  <c r="BX3501" i="3" s="1"/>
  <c r="BI3509" i="3"/>
  <c r="BX3509" i="3" s="1"/>
  <c r="BI3517" i="3"/>
  <c r="BX3517" i="3" s="1"/>
  <c r="BI3525" i="3"/>
  <c r="BX3525" i="3" s="1"/>
  <c r="BI3533" i="3"/>
  <c r="BX3533" i="3" s="1"/>
  <c r="BI3541" i="3"/>
  <c r="BX3541" i="3" s="1"/>
  <c r="BI3549" i="3"/>
  <c r="BX3549" i="3" s="1"/>
  <c r="BI3557" i="3"/>
  <c r="BX3557" i="3" s="1"/>
  <c r="BI3565" i="3"/>
  <c r="BX3565" i="3" s="1"/>
  <c r="BI3573" i="3"/>
  <c r="BX3573" i="3" s="1"/>
  <c r="BI3581" i="3"/>
  <c r="BX3581" i="3" s="1"/>
  <c r="BI3589" i="3"/>
  <c r="BX3589" i="3" s="1"/>
  <c r="BI3597" i="3"/>
  <c r="BX3597" i="3" s="1"/>
  <c r="BI3605" i="3"/>
  <c r="BX3605" i="3" s="1"/>
  <c r="BI3613" i="3"/>
  <c r="BX3613" i="3" s="1"/>
  <c r="BI3621" i="3"/>
  <c r="BX3621" i="3" s="1"/>
  <c r="BI3629" i="3"/>
  <c r="BX3629" i="3" s="1"/>
  <c r="BI3637" i="3"/>
  <c r="BX3637" i="3" s="1"/>
  <c r="BI3645" i="3"/>
  <c r="BX3645" i="3" s="1"/>
  <c r="BI3653" i="3"/>
  <c r="BX3653" i="3" s="1"/>
  <c r="BI3661" i="3"/>
  <c r="BX3661" i="3" s="1"/>
  <c r="BI3669" i="3"/>
  <c r="BX3669" i="3" s="1"/>
  <c r="BI3677" i="3"/>
  <c r="BX3677" i="3" s="1"/>
  <c r="BI3685" i="3"/>
  <c r="BX3685" i="3" s="1"/>
  <c r="BI3693" i="3"/>
  <c r="BX3693" i="3" s="1"/>
  <c r="BI3701" i="3"/>
  <c r="BX3701" i="3" s="1"/>
  <c r="BI3709" i="3"/>
  <c r="BX3709" i="3" s="1"/>
  <c r="BI3717" i="3"/>
  <c r="BX3717" i="3" s="1"/>
  <c r="BI3725" i="3"/>
  <c r="BX3725" i="3" s="1"/>
  <c r="BI3733" i="3"/>
  <c r="BX3733" i="3" s="1"/>
  <c r="BI3741" i="3"/>
  <c r="BX3741" i="3" s="1"/>
  <c r="BI3749" i="3"/>
  <c r="BX3749" i="3" s="1"/>
  <c r="BI3757" i="3"/>
  <c r="BX3757" i="3" s="1"/>
  <c r="BI3765" i="3"/>
  <c r="BX3765" i="3" s="1"/>
  <c r="BI3773" i="3"/>
  <c r="BX3773" i="3" s="1"/>
  <c r="BI3781" i="3"/>
  <c r="BX3781" i="3" s="1"/>
  <c r="BI3789" i="3"/>
  <c r="BX3789" i="3" s="1"/>
  <c r="BI3797" i="3"/>
  <c r="BX3797" i="3" s="1"/>
  <c r="BI3805" i="3"/>
  <c r="BX3805" i="3" s="1"/>
  <c r="BI3813" i="3"/>
  <c r="BX3813" i="3" s="1"/>
  <c r="BI3821" i="3"/>
  <c r="BX3821" i="3" s="1"/>
  <c r="BI3829" i="3"/>
  <c r="BX3829" i="3" s="1"/>
  <c r="BI3837" i="3"/>
  <c r="BX3837" i="3" s="1"/>
  <c r="BI3845" i="3"/>
  <c r="BX3845" i="3" s="1"/>
  <c r="BI3853" i="3"/>
  <c r="BX3853" i="3" s="1"/>
  <c r="BI3861" i="3"/>
  <c r="BX3861" i="3" s="1"/>
  <c r="BI3869" i="3"/>
  <c r="BX3869" i="3" s="1"/>
  <c r="BI3877" i="3"/>
  <c r="BX3877" i="3" s="1"/>
  <c r="BI3885" i="3"/>
  <c r="BX3885" i="3" s="1"/>
  <c r="BI3893" i="3"/>
  <c r="BX3893" i="3" s="1"/>
  <c r="BI3901" i="3"/>
  <c r="BX3901" i="3" s="1"/>
  <c r="BI3909" i="3"/>
  <c r="BX3909" i="3" s="1"/>
  <c r="BI3917" i="3"/>
  <c r="BX3917" i="3" s="1"/>
  <c r="BI3925" i="3"/>
  <c r="BX3925" i="3" s="1"/>
  <c r="BI3933" i="3"/>
  <c r="BX3933" i="3" s="1"/>
  <c r="BI3787" i="3"/>
  <c r="BX3787" i="3" s="1"/>
  <c r="BI3835" i="3"/>
  <c r="BX3835" i="3" s="1"/>
  <c r="BI3859" i="3"/>
  <c r="BX3859" i="3" s="1"/>
  <c r="BI3899" i="3"/>
  <c r="BX3899" i="3" s="1"/>
  <c r="BI3907" i="3"/>
  <c r="BX3907" i="3" s="1"/>
  <c r="BI3230" i="3"/>
  <c r="BX3230" i="3" s="1"/>
  <c r="BI3268" i="3"/>
  <c r="BX3268" i="3" s="1"/>
  <c r="BI3284" i="3"/>
  <c r="BX3284" i="3" s="1"/>
  <c r="BI3292" i="3"/>
  <c r="BX3292" i="3" s="1"/>
  <c r="BI3300" i="3"/>
  <c r="BX3300" i="3" s="1"/>
  <c r="BI3308" i="3"/>
  <c r="BX3308" i="3" s="1"/>
  <c r="BI3316" i="3"/>
  <c r="BX3316" i="3" s="1"/>
  <c r="BI3324" i="3"/>
  <c r="BX3324" i="3" s="1"/>
  <c r="BI3332" i="3"/>
  <c r="BX3332" i="3" s="1"/>
  <c r="BI3340" i="3"/>
  <c r="BX3340" i="3" s="1"/>
  <c r="BI3348" i="3"/>
  <c r="BX3348" i="3" s="1"/>
  <c r="BI3356" i="3"/>
  <c r="BX3356" i="3" s="1"/>
  <c r="BI3364" i="3"/>
  <c r="BX3364" i="3" s="1"/>
  <c r="BI3372" i="3"/>
  <c r="BX3372" i="3" s="1"/>
  <c r="BI3380" i="3"/>
  <c r="BX3380" i="3" s="1"/>
  <c r="BI3388" i="3"/>
  <c r="BX3388" i="3" s="1"/>
  <c r="BI3396" i="3"/>
  <c r="BX3396" i="3" s="1"/>
  <c r="BI3404" i="3"/>
  <c r="BX3404" i="3" s="1"/>
  <c r="BI3412" i="3"/>
  <c r="BX3412" i="3" s="1"/>
  <c r="BI3420" i="3"/>
  <c r="BX3420" i="3" s="1"/>
  <c r="BI3428" i="3"/>
  <c r="BX3428" i="3" s="1"/>
  <c r="BI3436" i="3"/>
  <c r="BX3436" i="3" s="1"/>
  <c r="BI3444" i="3"/>
  <c r="BX3444" i="3" s="1"/>
  <c r="BI3452" i="3"/>
  <c r="BX3452" i="3" s="1"/>
  <c r="BI3460" i="3"/>
  <c r="BX3460" i="3" s="1"/>
  <c r="BI3468" i="3"/>
  <c r="BX3468" i="3" s="1"/>
  <c r="BI3476" i="3"/>
  <c r="BX3476" i="3" s="1"/>
  <c r="BI3484" i="3"/>
  <c r="BX3484" i="3" s="1"/>
  <c r="BI3492" i="3"/>
  <c r="BX3492" i="3" s="1"/>
  <c r="BI3500" i="3"/>
  <c r="BX3500" i="3" s="1"/>
  <c r="BI3508" i="3"/>
  <c r="BX3508" i="3" s="1"/>
  <c r="BI3516" i="3"/>
  <c r="BX3516" i="3" s="1"/>
  <c r="BI3524" i="3"/>
  <c r="BX3524" i="3" s="1"/>
  <c r="BI3532" i="3"/>
  <c r="BX3532" i="3" s="1"/>
  <c r="BI3540" i="3"/>
  <c r="BX3540" i="3" s="1"/>
  <c r="BI3548" i="3"/>
  <c r="BX3548" i="3" s="1"/>
  <c r="BI3556" i="3"/>
  <c r="BX3556" i="3" s="1"/>
  <c r="BI3564" i="3"/>
  <c r="BX3564" i="3" s="1"/>
  <c r="BI3572" i="3"/>
  <c r="BX3572" i="3" s="1"/>
  <c r="BI3580" i="3"/>
  <c r="BX3580" i="3" s="1"/>
  <c r="BI3588" i="3"/>
  <c r="BX3588" i="3" s="1"/>
  <c r="BI3596" i="3"/>
  <c r="BX3596" i="3" s="1"/>
  <c r="BI3604" i="3"/>
  <c r="BX3604" i="3" s="1"/>
  <c r="BI3612" i="3"/>
  <c r="BX3612" i="3" s="1"/>
  <c r="BI3620" i="3"/>
  <c r="BX3620" i="3" s="1"/>
  <c r="BI3628" i="3"/>
  <c r="BX3628" i="3" s="1"/>
  <c r="BI3636" i="3"/>
  <c r="BX3636" i="3" s="1"/>
  <c r="BI3644" i="3"/>
  <c r="BX3644" i="3" s="1"/>
  <c r="BI3652" i="3"/>
  <c r="BX3652" i="3" s="1"/>
  <c r="BI3660" i="3"/>
  <c r="BX3660" i="3" s="1"/>
  <c r="BI3668" i="3"/>
  <c r="BX3668" i="3" s="1"/>
  <c r="BI3676" i="3"/>
  <c r="BX3676" i="3" s="1"/>
  <c r="BI3684" i="3"/>
  <c r="BX3684" i="3" s="1"/>
  <c r="BI3692" i="3"/>
  <c r="BX3692" i="3" s="1"/>
  <c r="BI3700" i="3"/>
  <c r="BX3700" i="3" s="1"/>
  <c r="BI3708" i="3"/>
  <c r="BX3708" i="3" s="1"/>
  <c r="BI3716" i="3"/>
  <c r="BX3716" i="3" s="1"/>
  <c r="BI3724" i="3"/>
  <c r="BX3724" i="3" s="1"/>
  <c r="BI3732" i="3"/>
  <c r="BX3732" i="3" s="1"/>
  <c r="BI3740" i="3"/>
  <c r="BX3740" i="3" s="1"/>
  <c r="BI3748" i="3"/>
  <c r="BX3748" i="3" s="1"/>
  <c r="BI3756" i="3"/>
  <c r="BX3756" i="3" s="1"/>
  <c r="BI3764" i="3"/>
  <c r="BX3764" i="3" s="1"/>
  <c r="BI3772" i="3"/>
  <c r="BX3772" i="3" s="1"/>
  <c r="BI3780" i="3"/>
  <c r="BX3780" i="3" s="1"/>
  <c r="BI3788" i="3"/>
  <c r="BX3788" i="3" s="1"/>
  <c r="BI3796" i="3"/>
  <c r="BX3796" i="3" s="1"/>
  <c r="BI3804" i="3"/>
  <c r="BX3804" i="3" s="1"/>
  <c r="BI3812" i="3"/>
  <c r="BX3812" i="3" s="1"/>
  <c r="BI3820" i="3"/>
  <c r="BX3820" i="3" s="1"/>
  <c r="BI3828" i="3"/>
  <c r="BX3828" i="3" s="1"/>
  <c r="BI3836" i="3"/>
  <c r="BX3836" i="3" s="1"/>
  <c r="BI3844" i="3"/>
  <c r="BX3844" i="3" s="1"/>
  <c r="BI3852" i="3"/>
  <c r="BX3852" i="3" s="1"/>
  <c r="BI3860" i="3"/>
  <c r="BX3860" i="3" s="1"/>
  <c r="BI3868" i="3"/>
  <c r="BX3868" i="3" s="1"/>
  <c r="BI3876" i="3"/>
  <c r="BX3876" i="3" s="1"/>
  <c r="BI3884" i="3"/>
  <c r="BX3884" i="3" s="1"/>
  <c r="BI3892" i="3"/>
  <c r="BX3892" i="3" s="1"/>
  <c r="BI3900" i="3"/>
  <c r="BX3900" i="3" s="1"/>
  <c r="BI3908" i="3"/>
  <c r="BX3908" i="3" s="1"/>
  <c r="BI3916" i="3"/>
  <c r="BX3916" i="3" s="1"/>
  <c r="BI3924" i="3"/>
  <c r="BX3924" i="3" s="1"/>
  <c r="BI3932" i="3"/>
  <c r="BX3932" i="3" s="1"/>
  <c r="BI3795" i="3"/>
  <c r="BX3795" i="3" s="1"/>
  <c r="BI3811" i="3"/>
  <c r="BX3811" i="3" s="1"/>
  <c r="BI3" i="3"/>
  <c r="BX3" i="3" s="1"/>
  <c r="BI2" i="3"/>
  <c r="BX2" i="3" s="1"/>
  <c r="D2" i="32"/>
  <c r="BJ10" i="3" l="1"/>
  <c r="BY10" i="3" s="1"/>
  <c r="BJ18" i="3"/>
  <c r="BY18" i="3" s="1"/>
  <c r="BJ26" i="3"/>
  <c r="BY26" i="3" s="1"/>
  <c r="BJ34" i="3"/>
  <c r="BY34" i="3" s="1"/>
  <c r="BJ42" i="3"/>
  <c r="BY42" i="3" s="1"/>
  <c r="BJ9" i="3"/>
  <c r="BY9" i="3" s="1"/>
  <c r="BJ17" i="3"/>
  <c r="BY17" i="3" s="1"/>
  <c r="BJ25" i="3"/>
  <c r="BY25" i="3" s="1"/>
  <c r="BJ8" i="3"/>
  <c r="BY8" i="3" s="1"/>
  <c r="BJ16" i="3"/>
  <c r="BY16" i="3" s="1"/>
  <c r="BJ24" i="3"/>
  <c r="BY24" i="3" s="1"/>
  <c r="BJ7" i="3"/>
  <c r="BY7" i="3" s="1"/>
  <c r="BJ15" i="3"/>
  <c r="BY15" i="3" s="1"/>
  <c r="BJ23" i="3"/>
  <c r="BY23" i="3" s="1"/>
  <c r="BJ6" i="3"/>
  <c r="BY6" i="3" s="1"/>
  <c r="BJ14" i="3"/>
  <c r="BY14" i="3" s="1"/>
  <c r="BJ22" i="3"/>
  <c r="BY22" i="3" s="1"/>
  <c r="BJ30" i="3"/>
  <c r="BY30" i="3" s="1"/>
  <c r="BJ38" i="3"/>
  <c r="BY38" i="3" s="1"/>
  <c r="BJ46" i="3"/>
  <c r="BY46" i="3" s="1"/>
  <c r="BJ5" i="3"/>
  <c r="BY5" i="3" s="1"/>
  <c r="BJ13" i="3"/>
  <c r="BY13" i="3" s="1"/>
  <c r="BJ21" i="3"/>
  <c r="BY21" i="3" s="1"/>
  <c r="BJ29" i="3"/>
  <c r="BY29" i="3" s="1"/>
  <c r="BJ37" i="3"/>
  <c r="BY37" i="3" s="1"/>
  <c r="BJ45" i="3"/>
  <c r="BY45" i="3" s="1"/>
  <c r="BJ4" i="3"/>
  <c r="BY4" i="3" s="1"/>
  <c r="BJ12" i="3"/>
  <c r="BY12" i="3" s="1"/>
  <c r="BJ20" i="3"/>
  <c r="BY20" i="3" s="1"/>
  <c r="BJ11" i="3"/>
  <c r="BY11" i="3" s="1"/>
  <c r="BJ19" i="3"/>
  <c r="BY19" i="3" s="1"/>
  <c r="BJ27" i="3"/>
  <c r="BY27" i="3" s="1"/>
  <c r="BJ35" i="3"/>
  <c r="BY35" i="3" s="1"/>
  <c r="BJ43" i="3"/>
  <c r="BY43" i="3" s="1"/>
  <c r="BJ28" i="3"/>
  <c r="BY28" i="3" s="1"/>
  <c r="BJ39" i="3"/>
  <c r="BY39" i="3" s="1"/>
  <c r="BJ40" i="3"/>
  <c r="BY40" i="3" s="1"/>
  <c r="BJ47" i="3"/>
  <c r="BY47" i="3" s="1"/>
  <c r="BJ48" i="3"/>
  <c r="BY48" i="3" s="1"/>
  <c r="BJ51" i="3"/>
  <c r="BY51" i="3" s="1"/>
  <c r="BJ59" i="3"/>
  <c r="BY59" i="3" s="1"/>
  <c r="BJ67" i="3"/>
  <c r="BY67" i="3" s="1"/>
  <c r="BJ75" i="3"/>
  <c r="BY75" i="3" s="1"/>
  <c r="BJ83" i="3"/>
  <c r="BY83" i="3" s="1"/>
  <c r="BJ32" i="3"/>
  <c r="BY32" i="3" s="1"/>
  <c r="BJ50" i="3"/>
  <c r="BY50" i="3" s="1"/>
  <c r="BJ58" i="3"/>
  <c r="BY58" i="3" s="1"/>
  <c r="BJ57" i="3"/>
  <c r="BY57" i="3" s="1"/>
  <c r="BJ65" i="3"/>
  <c r="BY65" i="3" s="1"/>
  <c r="BJ31" i="3"/>
  <c r="BY31" i="3" s="1"/>
  <c r="BJ56" i="3"/>
  <c r="BY56" i="3" s="1"/>
  <c r="BJ64" i="3"/>
  <c r="BY64" i="3" s="1"/>
  <c r="BJ55" i="3"/>
  <c r="BY55" i="3" s="1"/>
  <c r="BJ63" i="3"/>
  <c r="BY63" i="3" s="1"/>
  <c r="BJ71" i="3"/>
  <c r="BY71" i="3" s="1"/>
  <c r="BJ79" i="3"/>
  <c r="BY79" i="3" s="1"/>
  <c r="BJ87" i="3"/>
  <c r="BY87" i="3" s="1"/>
  <c r="BJ95" i="3"/>
  <c r="BY95" i="3" s="1"/>
  <c r="BJ103" i="3"/>
  <c r="BY103" i="3" s="1"/>
  <c r="BJ111" i="3"/>
  <c r="BY111" i="3" s="1"/>
  <c r="BJ119" i="3"/>
  <c r="BY119" i="3" s="1"/>
  <c r="BJ54" i="3"/>
  <c r="BY54" i="3" s="1"/>
  <c r="BJ62" i="3"/>
  <c r="BY62" i="3" s="1"/>
  <c r="BJ70" i="3"/>
  <c r="BY70" i="3" s="1"/>
  <c r="BJ78" i="3"/>
  <c r="BY78" i="3" s="1"/>
  <c r="BJ86" i="3"/>
  <c r="BY86" i="3" s="1"/>
  <c r="BJ53" i="3"/>
  <c r="BY53" i="3" s="1"/>
  <c r="BJ61" i="3"/>
  <c r="BY61" i="3" s="1"/>
  <c r="BJ33" i="3"/>
  <c r="BY33" i="3" s="1"/>
  <c r="BJ36" i="3"/>
  <c r="BY36" i="3" s="1"/>
  <c r="BJ41" i="3"/>
  <c r="BY41" i="3" s="1"/>
  <c r="BJ44" i="3"/>
  <c r="BY44" i="3" s="1"/>
  <c r="BJ49" i="3"/>
  <c r="BY49" i="3" s="1"/>
  <c r="BJ52" i="3"/>
  <c r="BY52" i="3" s="1"/>
  <c r="BJ60" i="3"/>
  <c r="BY60" i="3" s="1"/>
  <c r="BJ68" i="3"/>
  <c r="BY68" i="3" s="1"/>
  <c r="BJ76" i="3"/>
  <c r="BY76" i="3" s="1"/>
  <c r="BJ84" i="3"/>
  <c r="BY84" i="3" s="1"/>
  <c r="BJ92" i="3"/>
  <c r="BY92" i="3" s="1"/>
  <c r="BJ100" i="3"/>
  <c r="BY100" i="3" s="1"/>
  <c r="BJ108" i="3"/>
  <c r="BY108" i="3" s="1"/>
  <c r="BJ116" i="3"/>
  <c r="BY116" i="3" s="1"/>
  <c r="BJ124" i="3"/>
  <c r="BY124" i="3" s="1"/>
  <c r="BJ90" i="3"/>
  <c r="BY90" i="3" s="1"/>
  <c r="BJ106" i="3"/>
  <c r="BY106" i="3" s="1"/>
  <c r="BJ122" i="3"/>
  <c r="BY122" i="3" s="1"/>
  <c r="BJ128" i="3"/>
  <c r="BY128" i="3" s="1"/>
  <c r="BJ97" i="3"/>
  <c r="BY97" i="3" s="1"/>
  <c r="BJ104" i="3"/>
  <c r="BY104" i="3" s="1"/>
  <c r="BJ113" i="3"/>
  <c r="BY113" i="3" s="1"/>
  <c r="BJ120" i="3"/>
  <c r="BY120" i="3" s="1"/>
  <c r="BJ127" i="3"/>
  <c r="BY127" i="3" s="1"/>
  <c r="BJ93" i="3"/>
  <c r="BY93" i="3" s="1"/>
  <c r="BJ102" i="3"/>
  <c r="BY102" i="3" s="1"/>
  <c r="BJ109" i="3"/>
  <c r="BY109" i="3" s="1"/>
  <c r="BJ118" i="3"/>
  <c r="BY118" i="3" s="1"/>
  <c r="BJ126" i="3"/>
  <c r="BY126" i="3" s="1"/>
  <c r="BJ66" i="3"/>
  <c r="BY66" i="3" s="1"/>
  <c r="BJ91" i="3"/>
  <c r="BY91" i="3" s="1"/>
  <c r="BJ107" i="3"/>
  <c r="BY107" i="3" s="1"/>
  <c r="BJ123" i="3"/>
  <c r="BY123" i="3" s="1"/>
  <c r="BJ125" i="3"/>
  <c r="BY125" i="3" s="1"/>
  <c r="BJ133" i="3"/>
  <c r="BY133" i="3" s="1"/>
  <c r="BJ98" i="3"/>
  <c r="BY98" i="3" s="1"/>
  <c r="BJ114" i="3"/>
  <c r="BY114" i="3" s="1"/>
  <c r="BJ132" i="3"/>
  <c r="BY132" i="3" s="1"/>
  <c r="BJ140" i="3"/>
  <c r="BY140" i="3" s="1"/>
  <c r="BJ148" i="3"/>
  <c r="BY148" i="3" s="1"/>
  <c r="BJ156" i="3"/>
  <c r="BY156" i="3" s="1"/>
  <c r="BJ164" i="3"/>
  <c r="BY164" i="3" s="1"/>
  <c r="BJ96" i="3"/>
  <c r="BY96" i="3" s="1"/>
  <c r="BJ105" i="3"/>
  <c r="BY105" i="3" s="1"/>
  <c r="BJ112" i="3"/>
  <c r="BY112" i="3" s="1"/>
  <c r="BJ121" i="3"/>
  <c r="BY121" i="3" s="1"/>
  <c r="BJ131" i="3"/>
  <c r="BY131" i="3" s="1"/>
  <c r="BJ69" i="3"/>
  <c r="BY69" i="3" s="1"/>
  <c r="BJ74" i="3"/>
  <c r="BY74" i="3" s="1"/>
  <c r="BJ77" i="3"/>
  <c r="BY77" i="3" s="1"/>
  <c r="BJ82" i="3"/>
  <c r="BY82" i="3" s="1"/>
  <c r="BJ85" i="3"/>
  <c r="BY85" i="3" s="1"/>
  <c r="BJ94" i="3"/>
  <c r="BY94" i="3" s="1"/>
  <c r="BJ101" i="3"/>
  <c r="BY101" i="3" s="1"/>
  <c r="BJ110" i="3"/>
  <c r="BY110" i="3" s="1"/>
  <c r="BJ117" i="3"/>
  <c r="BY117" i="3" s="1"/>
  <c r="BJ130" i="3"/>
  <c r="BY130" i="3" s="1"/>
  <c r="BJ72" i="3"/>
  <c r="BY72" i="3" s="1"/>
  <c r="BJ73" i="3"/>
  <c r="BY73" i="3" s="1"/>
  <c r="BJ80" i="3"/>
  <c r="BY80" i="3" s="1"/>
  <c r="BJ81" i="3"/>
  <c r="BY81" i="3" s="1"/>
  <c r="BJ88" i="3"/>
  <c r="BY88" i="3" s="1"/>
  <c r="BJ89" i="3"/>
  <c r="BY89" i="3" s="1"/>
  <c r="BJ99" i="3"/>
  <c r="BY99" i="3" s="1"/>
  <c r="BJ115" i="3"/>
  <c r="BY115" i="3" s="1"/>
  <c r="BJ129" i="3"/>
  <c r="BY129" i="3" s="1"/>
  <c r="BJ137" i="3"/>
  <c r="BY137" i="3" s="1"/>
  <c r="BJ145" i="3"/>
  <c r="BY145" i="3" s="1"/>
  <c r="BJ153" i="3"/>
  <c r="BY153" i="3" s="1"/>
  <c r="BJ161" i="3"/>
  <c r="BY161" i="3" s="1"/>
  <c r="BJ169" i="3"/>
  <c r="BY169" i="3" s="1"/>
  <c r="BJ134" i="3"/>
  <c r="BY134" i="3" s="1"/>
  <c r="BJ139" i="3"/>
  <c r="BY139" i="3" s="1"/>
  <c r="BJ146" i="3"/>
  <c r="BY146" i="3" s="1"/>
  <c r="BJ155" i="3"/>
  <c r="BY155" i="3" s="1"/>
  <c r="BJ162" i="3"/>
  <c r="BY162" i="3" s="1"/>
  <c r="BJ171" i="3"/>
  <c r="BY171" i="3" s="1"/>
  <c r="BJ177" i="3"/>
  <c r="BY177" i="3" s="1"/>
  <c r="BJ185" i="3"/>
  <c r="BY185" i="3" s="1"/>
  <c r="BJ144" i="3"/>
  <c r="BY144" i="3" s="1"/>
  <c r="BJ160" i="3"/>
  <c r="BY160" i="3" s="1"/>
  <c r="BJ176" i="3"/>
  <c r="BY176" i="3" s="1"/>
  <c r="BJ184" i="3"/>
  <c r="BY184" i="3" s="1"/>
  <c r="BJ135" i="3"/>
  <c r="BY135" i="3" s="1"/>
  <c r="BJ151" i="3"/>
  <c r="BY151" i="3" s="1"/>
  <c r="BJ167" i="3"/>
  <c r="BY167" i="3" s="1"/>
  <c r="BJ175" i="3"/>
  <c r="BY175" i="3" s="1"/>
  <c r="BJ183" i="3"/>
  <c r="BY183" i="3" s="1"/>
  <c r="BJ142" i="3"/>
  <c r="BY142" i="3" s="1"/>
  <c r="BJ149" i="3"/>
  <c r="BY149" i="3" s="1"/>
  <c r="BJ158" i="3"/>
  <c r="BY158" i="3" s="1"/>
  <c r="BJ165" i="3"/>
  <c r="BY165" i="3" s="1"/>
  <c r="BJ174" i="3"/>
  <c r="BY174" i="3" s="1"/>
  <c r="BJ182" i="3"/>
  <c r="BY182" i="3" s="1"/>
  <c r="BJ190" i="3"/>
  <c r="BY190" i="3" s="1"/>
  <c r="BJ138" i="3"/>
  <c r="BY138" i="3" s="1"/>
  <c r="BJ147" i="3"/>
  <c r="BY147" i="3" s="1"/>
  <c r="BJ154" i="3"/>
  <c r="BY154" i="3" s="1"/>
  <c r="BJ163" i="3"/>
  <c r="BY163" i="3" s="1"/>
  <c r="BJ170" i="3"/>
  <c r="BY170" i="3" s="1"/>
  <c r="BJ173" i="3"/>
  <c r="BY173" i="3" s="1"/>
  <c r="BJ181" i="3"/>
  <c r="BY181" i="3" s="1"/>
  <c r="BJ189" i="3"/>
  <c r="BY189" i="3" s="1"/>
  <c r="BJ197" i="3"/>
  <c r="BY197" i="3" s="1"/>
  <c r="BJ205" i="3"/>
  <c r="BY205" i="3" s="1"/>
  <c r="BJ213" i="3"/>
  <c r="BY213" i="3" s="1"/>
  <c r="BJ221" i="3"/>
  <c r="BY221" i="3" s="1"/>
  <c r="BJ136" i="3"/>
  <c r="BY136" i="3" s="1"/>
  <c r="BJ152" i="3"/>
  <c r="BY152" i="3" s="1"/>
  <c r="BJ168" i="3"/>
  <c r="BY168" i="3" s="1"/>
  <c r="BJ172" i="3"/>
  <c r="BY172" i="3" s="1"/>
  <c r="BJ180" i="3"/>
  <c r="BY180" i="3" s="1"/>
  <c r="BJ188" i="3"/>
  <c r="BY188" i="3" s="1"/>
  <c r="BJ143" i="3"/>
  <c r="BY143" i="3" s="1"/>
  <c r="BJ159" i="3"/>
  <c r="BY159" i="3" s="1"/>
  <c r="BJ179" i="3"/>
  <c r="BY179" i="3" s="1"/>
  <c r="BJ187" i="3"/>
  <c r="BY187" i="3" s="1"/>
  <c r="BJ141" i="3"/>
  <c r="BY141" i="3" s="1"/>
  <c r="BJ150" i="3"/>
  <c r="BY150" i="3" s="1"/>
  <c r="BJ157" i="3"/>
  <c r="BY157" i="3" s="1"/>
  <c r="BJ166" i="3"/>
  <c r="BY166" i="3" s="1"/>
  <c r="BJ178" i="3"/>
  <c r="BY178" i="3" s="1"/>
  <c r="BJ186" i="3"/>
  <c r="BY186" i="3" s="1"/>
  <c r="BJ194" i="3"/>
  <c r="BY194" i="3" s="1"/>
  <c r="BJ202" i="3"/>
  <c r="BY202" i="3" s="1"/>
  <c r="BJ210" i="3"/>
  <c r="BY210" i="3" s="1"/>
  <c r="BJ218" i="3"/>
  <c r="BY218" i="3" s="1"/>
  <c r="BJ198" i="3"/>
  <c r="BY198" i="3" s="1"/>
  <c r="BJ207" i="3"/>
  <c r="BY207" i="3" s="1"/>
  <c r="BJ214" i="3"/>
  <c r="BY214" i="3" s="1"/>
  <c r="BJ223" i="3"/>
  <c r="BY223" i="3" s="1"/>
  <c r="BJ225" i="3"/>
  <c r="BY225" i="3" s="1"/>
  <c r="BJ233" i="3"/>
  <c r="BY233" i="3" s="1"/>
  <c r="BJ241" i="3"/>
  <c r="BY241" i="3" s="1"/>
  <c r="BJ249" i="3"/>
  <c r="BY249" i="3" s="1"/>
  <c r="BJ257" i="3"/>
  <c r="BY257" i="3" s="1"/>
  <c r="BJ196" i="3"/>
  <c r="BY196" i="3" s="1"/>
  <c r="BJ203" i="3"/>
  <c r="BY203" i="3" s="1"/>
  <c r="BJ212" i="3"/>
  <c r="BY212" i="3" s="1"/>
  <c r="BJ219" i="3"/>
  <c r="BY219" i="3" s="1"/>
  <c r="BJ232" i="3"/>
  <c r="BY232" i="3" s="1"/>
  <c r="BJ240" i="3"/>
  <c r="BY240" i="3" s="1"/>
  <c r="BJ248" i="3"/>
  <c r="BY248" i="3" s="1"/>
  <c r="BJ256" i="3"/>
  <c r="BY256" i="3" s="1"/>
  <c r="BJ201" i="3"/>
  <c r="BY201" i="3" s="1"/>
  <c r="BJ217" i="3"/>
  <c r="BY217" i="3" s="1"/>
  <c r="BJ231" i="3"/>
  <c r="BY231" i="3" s="1"/>
  <c r="BJ208" i="3"/>
  <c r="BY208" i="3" s="1"/>
  <c r="BJ224" i="3"/>
  <c r="BY224" i="3" s="1"/>
  <c r="BJ230" i="3"/>
  <c r="BY230" i="3" s="1"/>
  <c r="BJ238" i="3"/>
  <c r="BY238" i="3" s="1"/>
  <c r="BJ192" i="3"/>
  <c r="BY192" i="3" s="1"/>
  <c r="BJ199" i="3"/>
  <c r="BY199" i="3" s="1"/>
  <c r="BJ206" i="3"/>
  <c r="BY206" i="3" s="1"/>
  <c r="BJ215" i="3"/>
  <c r="BY215" i="3" s="1"/>
  <c r="BJ222" i="3"/>
  <c r="BY222" i="3" s="1"/>
  <c r="BJ229" i="3"/>
  <c r="BY229" i="3" s="1"/>
  <c r="BJ237" i="3"/>
  <c r="BY237" i="3" s="1"/>
  <c r="BJ245" i="3"/>
  <c r="BY245" i="3" s="1"/>
  <c r="BJ253" i="3"/>
  <c r="BY253" i="3" s="1"/>
  <c r="BJ261" i="3"/>
  <c r="BY261" i="3" s="1"/>
  <c r="BJ269" i="3"/>
  <c r="BY269" i="3" s="1"/>
  <c r="BJ277" i="3"/>
  <c r="BY277" i="3" s="1"/>
  <c r="BJ285" i="3"/>
  <c r="BY285" i="3" s="1"/>
  <c r="BJ293" i="3"/>
  <c r="BY293" i="3" s="1"/>
  <c r="BJ195" i="3"/>
  <c r="BY195" i="3" s="1"/>
  <c r="BJ204" i="3"/>
  <c r="BY204" i="3" s="1"/>
  <c r="BJ211" i="3"/>
  <c r="BY211" i="3" s="1"/>
  <c r="BJ220" i="3"/>
  <c r="BY220" i="3" s="1"/>
  <c r="BJ228" i="3"/>
  <c r="BY228" i="3" s="1"/>
  <c r="BJ236" i="3"/>
  <c r="BY236" i="3" s="1"/>
  <c r="BJ244" i="3"/>
  <c r="BY244" i="3" s="1"/>
  <c r="BJ252" i="3"/>
  <c r="BY252" i="3" s="1"/>
  <c r="BJ191" i="3"/>
  <c r="BY191" i="3" s="1"/>
  <c r="BJ193" i="3"/>
  <c r="BY193" i="3" s="1"/>
  <c r="BJ209" i="3"/>
  <c r="BY209" i="3" s="1"/>
  <c r="BJ227" i="3"/>
  <c r="BY227" i="3" s="1"/>
  <c r="BJ235" i="3"/>
  <c r="BY235" i="3" s="1"/>
  <c r="BJ243" i="3"/>
  <c r="BY243" i="3" s="1"/>
  <c r="BJ251" i="3"/>
  <c r="BY251" i="3" s="1"/>
  <c r="BJ200" i="3"/>
  <c r="BY200" i="3" s="1"/>
  <c r="BJ216" i="3"/>
  <c r="BY216" i="3" s="1"/>
  <c r="BJ226" i="3"/>
  <c r="BY226" i="3" s="1"/>
  <c r="BJ234" i="3"/>
  <c r="BY234" i="3" s="1"/>
  <c r="BJ242" i="3"/>
  <c r="BY242" i="3" s="1"/>
  <c r="BJ250" i="3"/>
  <c r="BY250" i="3" s="1"/>
  <c r="BJ258" i="3"/>
  <c r="BY258" i="3" s="1"/>
  <c r="BJ266" i="3"/>
  <c r="BY266" i="3" s="1"/>
  <c r="BJ274" i="3"/>
  <c r="BY274" i="3" s="1"/>
  <c r="BJ282" i="3"/>
  <c r="BY282" i="3" s="1"/>
  <c r="BJ290" i="3"/>
  <c r="BY290" i="3" s="1"/>
  <c r="BJ260" i="3"/>
  <c r="BY260" i="3" s="1"/>
  <c r="BJ267" i="3"/>
  <c r="BY267" i="3" s="1"/>
  <c r="BJ276" i="3"/>
  <c r="BY276" i="3" s="1"/>
  <c r="BJ283" i="3"/>
  <c r="BY283" i="3" s="1"/>
  <c r="BJ292" i="3"/>
  <c r="BY292" i="3" s="1"/>
  <c r="BJ304" i="3"/>
  <c r="BY304" i="3" s="1"/>
  <c r="BJ312" i="3"/>
  <c r="BY312" i="3" s="1"/>
  <c r="BJ265" i="3"/>
  <c r="BY265" i="3" s="1"/>
  <c r="BJ281" i="3"/>
  <c r="BY281" i="3" s="1"/>
  <c r="BJ297" i="3"/>
  <c r="BY297" i="3" s="1"/>
  <c r="BJ303" i="3"/>
  <c r="BY303" i="3" s="1"/>
  <c r="BJ311" i="3"/>
  <c r="BY311" i="3" s="1"/>
  <c r="BJ272" i="3"/>
  <c r="BY272" i="3" s="1"/>
  <c r="BJ288" i="3"/>
  <c r="BY288" i="3" s="1"/>
  <c r="BJ302" i="3"/>
  <c r="BY302" i="3" s="1"/>
  <c r="BJ310" i="3"/>
  <c r="BY310" i="3" s="1"/>
  <c r="BJ247" i="3"/>
  <c r="BY247" i="3" s="1"/>
  <c r="BJ254" i="3"/>
  <c r="BY254" i="3" s="1"/>
  <c r="BJ263" i="3"/>
  <c r="BY263" i="3" s="1"/>
  <c r="BJ270" i="3"/>
  <c r="BY270" i="3" s="1"/>
  <c r="BJ279" i="3"/>
  <c r="BY279" i="3" s="1"/>
  <c r="BJ286" i="3"/>
  <c r="BY286" i="3" s="1"/>
  <c r="BJ295" i="3"/>
  <c r="BY295" i="3" s="1"/>
  <c r="BJ301" i="3"/>
  <c r="BY301" i="3" s="1"/>
  <c r="BJ309" i="3"/>
  <c r="BY309" i="3" s="1"/>
  <c r="BJ259" i="3"/>
  <c r="BY259" i="3" s="1"/>
  <c r="BJ268" i="3"/>
  <c r="BY268" i="3" s="1"/>
  <c r="BJ275" i="3"/>
  <c r="BY275" i="3" s="1"/>
  <c r="BJ284" i="3"/>
  <c r="BY284" i="3" s="1"/>
  <c r="BJ291" i="3"/>
  <c r="BY291" i="3" s="1"/>
  <c r="BJ300" i="3"/>
  <c r="BY300" i="3" s="1"/>
  <c r="BJ308" i="3"/>
  <c r="BY308" i="3" s="1"/>
  <c r="BJ316" i="3"/>
  <c r="BY316" i="3" s="1"/>
  <c r="BJ324" i="3"/>
  <c r="BY324" i="3" s="1"/>
  <c r="BJ332" i="3"/>
  <c r="BY332" i="3" s="1"/>
  <c r="BJ340" i="3"/>
  <c r="BY340" i="3" s="1"/>
  <c r="BJ273" i="3"/>
  <c r="BY273" i="3" s="1"/>
  <c r="BJ289" i="3"/>
  <c r="BY289" i="3" s="1"/>
  <c r="BJ299" i="3"/>
  <c r="BY299" i="3" s="1"/>
  <c r="BJ307" i="3"/>
  <c r="BY307" i="3" s="1"/>
  <c r="BJ264" i="3"/>
  <c r="BY264" i="3" s="1"/>
  <c r="BJ280" i="3"/>
  <c r="BY280" i="3" s="1"/>
  <c r="BJ296" i="3"/>
  <c r="BY296" i="3" s="1"/>
  <c r="BJ298" i="3"/>
  <c r="BY298" i="3" s="1"/>
  <c r="BJ306" i="3"/>
  <c r="BY306" i="3" s="1"/>
  <c r="BJ239" i="3"/>
  <c r="BY239" i="3" s="1"/>
  <c r="BJ246" i="3"/>
  <c r="BY246" i="3" s="1"/>
  <c r="BJ255" i="3"/>
  <c r="BY255" i="3" s="1"/>
  <c r="BJ262" i="3"/>
  <c r="BY262" i="3" s="1"/>
  <c r="BJ271" i="3"/>
  <c r="BY271" i="3" s="1"/>
  <c r="BJ278" i="3"/>
  <c r="BY278" i="3" s="1"/>
  <c r="BJ287" i="3"/>
  <c r="BY287" i="3" s="1"/>
  <c r="BJ294" i="3"/>
  <c r="BY294" i="3" s="1"/>
  <c r="BJ305" i="3"/>
  <c r="BY305" i="3" s="1"/>
  <c r="BJ313" i="3"/>
  <c r="BY313" i="3" s="1"/>
  <c r="BJ321" i="3"/>
  <c r="BY321" i="3" s="1"/>
  <c r="BJ329" i="3"/>
  <c r="BY329" i="3" s="1"/>
  <c r="BJ337" i="3"/>
  <c r="BY337" i="3" s="1"/>
  <c r="BJ320" i="3"/>
  <c r="BY320" i="3" s="1"/>
  <c r="BJ336" i="3"/>
  <c r="BY336" i="3" s="1"/>
  <c r="BJ346" i="3"/>
  <c r="BY346" i="3" s="1"/>
  <c r="BJ354" i="3"/>
  <c r="BY354" i="3" s="1"/>
  <c r="BJ362" i="3"/>
  <c r="BY362" i="3" s="1"/>
  <c r="BJ327" i="3"/>
  <c r="BY327" i="3" s="1"/>
  <c r="BJ343" i="3"/>
  <c r="BY343" i="3" s="1"/>
  <c r="BJ345" i="3"/>
  <c r="BY345" i="3" s="1"/>
  <c r="BJ318" i="3"/>
  <c r="BY318" i="3" s="1"/>
  <c r="BJ325" i="3"/>
  <c r="BY325" i="3" s="1"/>
  <c r="BJ334" i="3"/>
  <c r="BY334" i="3" s="1"/>
  <c r="BJ341" i="3"/>
  <c r="BY341" i="3" s="1"/>
  <c r="BJ352" i="3"/>
  <c r="BY352" i="3" s="1"/>
  <c r="BJ360" i="3"/>
  <c r="BY360" i="3" s="1"/>
  <c r="BJ368" i="3"/>
  <c r="BY368" i="3" s="1"/>
  <c r="BJ314" i="3"/>
  <c r="BY314" i="3" s="1"/>
  <c r="BJ323" i="3"/>
  <c r="BY323" i="3" s="1"/>
  <c r="BJ330" i="3"/>
  <c r="BY330" i="3" s="1"/>
  <c r="BJ339" i="3"/>
  <c r="BY339" i="3" s="1"/>
  <c r="BJ351" i="3"/>
  <c r="BY351" i="3" s="1"/>
  <c r="BJ359" i="3"/>
  <c r="BY359" i="3" s="1"/>
  <c r="BJ367" i="3"/>
  <c r="BY367" i="3" s="1"/>
  <c r="BJ328" i="3"/>
  <c r="BY328" i="3" s="1"/>
  <c r="BJ344" i="3"/>
  <c r="BY344" i="3" s="1"/>
  <c r="BJ350" i="3"/>
  <c r="BY350" i="3" s="1"/>
  <c r="BJ358" i="3"/>
  <c r="BY358" i="3" s="1"/>
  <c r="BJ366" i="3"/>
  <c r="BY366" i="3" s="1"/>
  <c r="BJ374" i="3"/>
  <c r="BY374" i="3" s="1"/>
  <c r="BJ319" i="3"/>
  <c r="BY319" i="3" s="1"/>
  <c r="BJ335" i="3"/>
  <c r="BY335" i="3" s="1"/>
  <c r="BJ349" i="3"/>
  <c r="BY349" i="3" s="1"/>
  <c r="BJ357" i="3"/>
  <c r="BY357" i="3" s="1"/>
  <c r="BJ365" i="3"/>
  <c r="BY365" i="3" s="1"/>
  <c r="BJ317" i="3"/>
  <c r="BY317" i="3" s="1"/>
  <c r="BJ326" i="3"/>
  <c r="BY326" i="3" s="1"/>
  <c r="BJ333" i="3"/>
  <c r="BY333" i="3" s="1"/>
  <c r="BJ342" i="3"/>
  <c r="BY342" i="3" s="1"/>
  <c r="BJ348" i="3"/>
  <c r="BY348" i="3" s="1"/>
  <c r="BJ315" i="3"/>
  <c r="BY315" i="3" s="1"/>
  <c r="BJ322" i="3"/>
  <c r="BY322" i="3" s="1"/>
  <c r="BJ331" i="3"/>
  <c r="BY331" i="3" s="1"/>
  <c r="BJ338" i="3"/>
  <c r="BY338" i="3" s="1"/>
  <c r="BJ347" i="3"/>
  <c r="BY347" i="3" s="1"/>
  <c r="BJ355" i="3"/>
  <c r="BY355" i="3" s="1"/>
  <c r="BJ363" i="3"/>
  <c r="BY363" i="3" s="1"/>
  <c r="BJ371" i="3"/>
  <c r="BY371" i="3" s="1"/>
  <c r="BJ379" i="3"/>
  <c r="BY379" i="3" s="1"/>
  <c r="BJ356" i="3"/>
  <c r="BY356" i="3" s="1"/>
  <c r="BJ376" i="3"/>
  <c r="BY376" i="3" s="1"/>
  <c r="BJ386" i="3"/>
  <c r="BY386" i="3" s="1"/>
  <c r="BJ394" i="3"/>
  <c r="BY394" i="3" s="1"/>
  <c r="BJ402" i="3"/>
  <c r="BY402" i="3" s="1"/>
  <c r="BJ410" i="3"/>
  <c r="BY410" i="3" s="1"/>
  <c r="BJ418" i="3"/>
  <c r="BY418" i="3" s="1"/>
  <c r="BJ426" i="3"/>
  <c r="BY426" i="3" s="1"/>
  <c r="BJ434" i="3"/>
  <c r="BY434" i="3" s="1"/>
  <c r="BJ442" i="3"/>
  <c r="BY442" i="3" s="1"/>
  <c r="BJ450" i="3"/>
  <c r="BY450" i="3" s="1"/>
  <c r="BJ458" i="3"/>
  <c r="BY458" i="3" s="1"/>
  <c r="BJ369" i="3"/>
  <c r="BY369" i="3" s="1"/>
  <c r="BJ372" i="3"/>
  <c r="BY372" i="3" s="1"/>
  <c r="BJ385" i="3"/>
  <c r="BY385" i="3" s="1"/>
  <c r="BJ393" i="3"/>
  <c r="BY393" i="3" s="1"/>
  <c r="BJ401" i="3"/>
  <c r="BY401" i="3" s="1"/>
  <c r="BJ409" i="3"/>
  <c r="BY409" i="3" s="1"/>
  <c r="BJ417" i="3"/>
  <c r="BY417" i="3" s="1"/>
  <c r="BJ425" i="3"/>
  <c r="BY425" i="3" s="1"/>
  <c r="BJ433" i="3"/>
  <c r="BY433" i="3" s="1"/>
  <c r="BJ441" i="3"/>
  <c r="BY441" i="3" s="1"/>
  <c r="BJ449" i="3"/>
  <c r="BY449" i="3" s="1"/>
  <c r="BJ457" i="3"/>
  <c r="BY457" i="3" s="1"/>
  <c r="BJ370" i="3"/>
  <c r="BY370" i="3" s="1"/>
  <c r="BJ384" i="3"/>
  <c r="BY384" i="3" s="1"/>
  <c r="BJ353" i="3"/>
  <c r="BY353" i="3" s="1"/>
  <c r="BJ377" i="3"/>
  <c r="BY377" i="3" s="1"/>
  <c r="BJ383" i="3"/>
  <c r="BY383" i="3" s="1"/>
  <c r="BJ391" i="3"/>
  <c r="BY391" i="3" s="1"/>
  <c r="BJ399" i="3"/>
  <c r="BY399" i="3" s="1"/>
  <c r="BJ407" i="3"/>
  <c r="BY407" i="3" s="1"/>
  <c r="BJ415" i="3"/>
  <c r="BY415" i="3" s="1"/>
  <c r="BJ423" i="3"/>
  <c r="BY423" i="3" s="1"/>
  <c r="BJ431" i="3"/>
  <c r="BY431" i="3" s="1"/>
  <c r="BJ439" i="3"/>
  <c r="BY439" i="3" s="1"/>
  <c r="BJ447" i="3"/>
  <c r="BY447" i="3" s="1"/>
  <c r="BJ455" i="3"/>
  <c r="BY455" i="3" s="1"/>
  <c r="BJ364" i="3"/>
  <c r="BY364" i="3" s="1"/>
  <c r="BJ375" i="3"/>
  <c r="BY375" i="3" s="1"/>
  <c r="BJ382" i="3"/>
  <c r="BY382" i="3" s="1"/>
  <c r="BJ390" i="3"/>
  <c r="BY390" i="3" s="1"/>
  <c r="BJ398" i="3"/>
  <c r="BY398" i="3" s="1"/>
  <c r="BJ406" i="3"/>
  <c r="BY406" i="3" s="1"/>
  <c r="BJ414" i="3"/>
  <c r="BY414" i="3" s="1"/>
  <c r="BJ422" i="3"/>
  <c r="BY422" i="3" s="1"/>
  <c r="BJ430" i="3"/>
  <c r="BY430" i="3" s="1"/>
  <c r="BJ438" i="3"/>
  <c r="BY438" i="3" s="1"/>
  <c r="BJ446" i="3"/>
  <c r="BY446" i="3" s="1"/>
  <c r="BJ454" i="3"/>
  <c r="BY454" i="3" s="1"/>
  <c r="BJ462" i="3"/>
  <c r="BY462" i="3" s="1"/>
  <c r="BJ470" i="3"/>
  <c r="BY470" i="3" s="1"/>
  <c r="BJ478" i="3"/>
  <c r="BY478" i="3" s="1"/>
  <c r="BJ486" i="3"/>
  <c r="BY486" i="3" s="1"/>
  <c r="BJ373" i="3"/>
  <c r="BY373" i="3" s="1"/>
  <c r="BJ381" i="3"/>
  <c r="BY381" i="3" s="1"/>
  <c r="BJ389" i="3"/>
  <c r="BY389" i="3" s="1"/>
  <c r="BJ397" i="3"/>
  <c r="BY397" i="3" s="1"/>
  <c r="BJ405" i="3"/>
  <c r="BY405" i="3" s="1"/>
  <c r="BJ413" i="3"/>
  <c r="BY413" i="3" s="1"/>
  <c r="BJ421" i="3"/>
  <c r="BY421" i="3" s="1"/>
  <c r="BJ429" i="3"/>
  <c r="BY429" i="3" s="1"/>
  <c r="BJ437" i="3"/>
  <c r="BY437" i="3" s="1"/>
  <c r="BJ445" i="3"/>
  <c r="BY445" i="3" s="1"/>
  <c r="BJ453" i="3"/>
  <c r="BY453" i="3" s="1"/>
  <c r="BJ461" i="3"/>
  <c r="BY461" i="3" s="1"/>
  <c r="BJ378" i="3"/>
  <c r="BY378" i="3" s="1"/>
  <c r="BJ380" i="3"/>
  <c r="BY380" i="3" s="1"/>
  <c r="BJ388" i="3"/>
  <c r="BY388" i="3" s="1"/>
  <c r="BJ396" i="3"/>
  <c r="BY396" i="3" s="1"/>
  <c r="BJ404" i="3"/>
  <c r="BY404" i="3" s="1"/>
  <c r="BJ412" i="3"/>
  <c r="BY412" i="3" s="1"/>
  <c r="BJ420" i="3"/>
  <c r="BY420" i="3" s="1"/>
  <c r="BJ428" i="3"/>
  <c r="BY428" i="3" s="1"/>
  <c r="BJ436" i="3"/>
  <c r="BY436" i="3" s="1"/>
  <c r="BJ444" i="3"/>
  <c r="BY444" i="3" s="1"/>
  <c r="BJ452" i="3"/>
  <c r="BY452" i="3" s="1"/>
  <c r="BJ460" i="3"/>
  <c r="BY460" i="3" s="1"/>
  <c r="BJ361" i="3"/>
  <c r="BY361" i="3" s="1"/>
  <c r="BJ387" i="3"/>
  <c r="BY387" i="3" s="1"/>
  <c r="BJ395" i="3"/>
  <c r="BY395" i="3" s="1"/>
  <c r="BJ403" i="3"/>
  <c r="BY403" i="3" s="1"/>
  <c r="BJ411" i="3"/>
  <c r="BY411" i="3" s="1"/>
  <c r="BJ419" i="3"/>
  <c r="BY419" i="3" s="1"/>
  <c r="BJ427" i="3"/>
  <c r="BY427" i="3" s="1"/>
  <c r="BJ435" i="3"/>
  <c r="BY435" i="3" s="1"/>
  <c r="BJ443" i="3"/>
  <c r="BY443" i="3" s="1"/>
  <c r="BJ451" i="3"/>
  <c r="BY451" i="3" s="1"/>
  <c r="BJ459" i="3"/>
  <c r="BY459" i="3" s="1"/>
  <c r="BJ467" i="3"/>
  <c r="BY467" i="3" s="1"/>
  <c r="BJ475" i="3"/>
  <c r="BY475" i="3" s="1"/>
  <c r="BJ483" i="3"/>
  <c r="BY483" i="3" s="1"/>
  <c r="BJ463" i="3"/>
  <c r="BY463" i="3" s="1"/>
  <c r="BJ466" i="3"/>
  <c r="BY466" i="3" s="1"/>
  <c r="BJ482" i="3"/>
  <c r="BY482" i="3" s="1"/>
  <c r="BJ492" i="3"/>
  <c r="BY492" i="3" s="1"/>
  <c r="BJ500" i="3"/>
  <c r="BY500" i="3" s="1"/>
  <c r="BJ508" i="3"/>
  <c r="BY508" i="3" s="1"/>
  <c r="BJ516" i="3"/>
  <c r="BY516" i="3" s="1"/>
  <c r="BJ524" i="3"/>
  <c r="BY524" i="3" s="1"/>
  <c r="BJ532" i="3"/>
  <c r="BY532" i="3" s="1"/>
  <c r="BJ540" i="3"/>
  <c r="BY540" i="3" s="1"/>
  <c r="BJ548" i="3"/>
  <c r="BY548" i="3" s="1"/>
  <c r="BJ556" i="3"/>
  <c r="BY556" i="3" s="1"/>
  <c r="BJ392" i="3"/>
  <c r="BY392" i="3" s="1"/>
  <c r="BJ424" i="3"/>
  <c r="BY424" i="3" s="1"/>
  <c r="BJ456" i="3"/>
  <c r="BY456" i="3" s="1"/>
  <c r="BJ473" i="3"/>
  <c r="BY473" i="3" s="1"/>
  <c r="BJ491" i="3"/>
  <c r="BY491" i="3" s="1"/>
  <c r="BJ499" i="3"/>
  <c r="BY499" i="3" s="1"/>
  <c r="BJ507" i="3"/>
  <c r="BY507" i="3" s="1"/>
  <c r="BJ515" i="3"/>
  <c r="BY515" i="3" s="1"/>
  <c r="BJ523" i="3"/>
  <c r="BY523" i="3" s="1"/>
  <c r="BJ531" i="3"/>
  <c r="BY531" i="3" s="1"/>
  <c r="BJ539" i="3"/>
  <c r="BY539" i="3" s="1"/>
  <c r="BJ547" i="3"/>
  <c r="BY547" i="3" s="1"/>
  <c r="BJ464" i="3"/>
  <c r="BY464" i="3" s="1"/>
  <c r="BJ471" i="3"/>
  <c r="BY471" i="3" s="1"/>
  <c r="BJ480" i="3"/>
  <c r="BY480" i="3" s="1"/>
  <c r="BJ487" i="3"/>
  <c r="BY487" i="3" s="1"/>
  <c r="BJ490" i="3"/>
  <c r="BY490" i="3" s="1"/>
  <c r="BJ498" i="3"/>
  <c r="BY498" i="3" s="1"/>
  <c r="BJ506" i="3"/>
  <c r="BY506" i="3" s="1"/>
  <c r="BJ514" i="3"/>
  <c r="BY514" i="3" s="1"/>
  <c r="BJ522" i="3"/>
  <c r="BY522" i="3" s="1"/>
  <c r="BJ530" i="3"/>
  <c r="BY530" i="3" s="1"/>
  <c r="BJ538" i="3"/>
  <c r="BY538" i="3" s="1"/>
  <c r="BJ546" i="3"/>
  <c r="BY546" i="3" s="1"/>
  <c r="BJ416" i="3"/>
  <c r="BY416" i="3" s="1"/>
  <c r="BJ448" i="3"/>
  <c r="BY448" i="3" s="1"/>
  <c r="BJ469" i="3"/>
  <c r="BY469" i="3" s="1"/>
  <c r="BJ476" i="3"/>
  <c r="BY476" i="3" s="1"/>
  <c r="BJ485" i="3"/>
  <c r="BY485" i="3" s="1"/>
  <c r="BJ489" i="3"/>
  <c r="BY489" i="3" s="1"/>
  <c r="BJ497" i="3"/>
  <c r="BY497" i="3" s="1"/>
  <c r="BJ505" i="3"/>
  <c r="BY505" i="3" s="1"/>
  <c r="BJ513" i="3"/>
  <c r="BY513" i="3" s="1"/>
  <c r="BJ521" i="3"/>
  <c r="BY521" i="3" s="1"/>
  <c r="BJ529" i="3"/>
  <c r="BY529" i="3" s="1"/>
  <c r="BJ537" i="3"/>
  <c r="BY537" i="3" s="1"/>
  <c r="BJ545" i="3"/>
  <c r="BY545" i="3" s="1"/>
  <c r="BJ553" i="3"/>
  <c r="BY553" i="3" s="1"/>
  <c r="BJ474" i="3"/>
  <c r="BY474" i="3" s="1"/>
  <c r="BJ496" i="3"/>
  <c r="BY496" i="3" s="1"/>
  <c r="BJ504" i="3"/>
  <c r="BY504" i="3" s="1"/>
  <c r="BJ512" i="3"/>
  <c r="BY512" i="3" s="1"/>
  <c r="BJ520" i="3"/>
  <c r="BY520" i="3" s="1"/>
  <c r="BJ528" i="3"/>
  <c r="BY528" i="3" s="1"/>
  <c r="BJ536" i="3"/>
  <c r="BY536" i="3" s="1"/>
  <c r="BJ544" i="3"/>
  <c r="BY544" i="3" s="1"/>
  <c r="BJ552" i="3"/>
  <c r="BY552" i="3" s="1"/>
  <c r="BJ408" i="3"/>
  <c r="BY408" i="3" s="1"/>
  <c r="BJ440" i="3"/>
  <c r="BY440" i="3" s="1"/>
  <c r="BJ465" i="3"/>
  <c r="BY465" i="3" s="1"/>
  <c r="BJ481" i="3"/>
  <c r="BY481" i="3" s="1"/>
  <c r="BJ495" i="3"/>
  <c r="BY495" i="3" s="1"/>
  <c r="BJ503" i="3"/>
  <c r="BY503" i="3" s="1"/>
  <c r="BJ511" i="3"/>
  <c r="BY511" i="3" s="1"/>
  <c r="BJ519" i="3"/>
  <c r="BY519" i="3" s="1"/>
  <c r="BJ527" i="3"/>
  <c r="BY527" i="3" s="1"/>
  <c r="BJ535" i="3"/>
  <c r="BY535" i="3" s="1"/>
  <c r="BJ543" i="3"/>
  <c r="BY543" i="3" s="1"/>
  <c r="BJ551" i="3"/>
  <c r="BY551" i="3" s="1"/>
  <c r="BJ472" i="3"/>
  <c r="BY472" i="3" s="1"/>
  <c r="BJ479" i="3"/>
  <c r="BY479" i="3" s="1"/>
  <c r="BJ488" i="3"/>
  <c r="BY488" i="3" s="1"/>
  <c r="BJ494" i="3"/>
  <c r="BY494" i="3" s="1"/>
  <c r="BJ502" i="3"/>
  <c r="BY502" i="3" s="1"/>
  <c r="BJ510" i="3"/>
  <c r="BY510" i="3" s="1"/>
  <c r="BJ518" i="3"/>
  <c r="BY518" i="3" s="1"/>
  <c r="BJ526" i="3"/>
  <c r="BY526" i="3" s="1"/>
  <c r="BJ534" i="3"/>
  <c r="BY534" i="3" s="1"/>
  <c r="BJ542" i="3"/>
  <c r="BY542" i="3" s="1"/>
  <c r="BJ550" i="3"/>
  <c r="BY550" i="3" s="1"/>
  <c r="BJ558" i="3"/>
  <c r="BY558" i="3" s="1"/>
  <c r="BJ400" i="3"/>
  <c r="BY400" i="3" s="1"/>
  <c r="BJ432" i="3"/>
  <c r="BY432" i="3" s="1"/>
  <c r="BJ468" i="3"/>
  <c r="BY468" i="3" s="1"/>
  <c r="BJ477" i="3"/>
  <c r="BY477" i="3" s="1"/>
  <c r="BJ565" i="3"/>
  <c r="BY565" i="3" s="1"/>
  <c r="BJ573" i="3"/>
  <c r="BY573" i="3" s="1"/>
  <c r="BJ581" i="3"/>
  <c r="BY581" i="3" s="1"/>
  <c r="BJ589" i="3"/>
  <c r="BY589" i="3" s="1"/>
  <c r="BJ597" i="3"/>
  <c r="BY597" i="3" s="1"/>
  <c r="BJ605" i="3"/>
  <c r="BY605" i="3" s="1"/>
  <c r="BJ613" i="3"/>
  <c r="BY613" i="3" s="1"/>
  <c r="BJ621" i="3"/>
  <c r="BY621" i="3" s="1"/>
  <c r="BJ629" i="3"/>
  <c r="BY629" i="3" s="1"/>
  <c r="BJ637" i="3"/>
  <c r="BY637" i="3" s="1"/>
  <c r="BJ645" i="3"/>
  <c r="BY645" i="3" s="1"/>
  <c r="BJ517" i="3"/>
  <c r="BY517" i="3" s="1"/>
  <c r="BJ549" i="3"/>
  <c r="BY549" i="3" s="1"/>
  <c r="BJ554" i="3"/>
  <c r="BY554" i="3" s="1"/>
  <c r="BJ564" i="3"/>
  <c r="BY564" i="3" s="1"/>
  <c r="BJ572" i="3"/>
  <c r="BY572" i="3" s="1"/>
  <c r="BJ580" i="3"/>
  <c r="BY580" i="3" s="1"/>
  <c r="BJ588" i="3"/>
  <c r="BY588" i="3" s="1"/>
  <c r="BJ596" i="3"/>
  <c r="BY596" i="3" s="1"/>
  <c r="BJ604" i="3"/>
  <c r="BY604" i="3" s="1"/>
  <c r="BJ612" i="3"/>
  <c r="BY612" i="3" s="1"/>
  <c r="BJ620" i="3"/>
  <c r="BY620" i="3" s="1"/>
  <c r="BJ628" i="3"/>
  <c r="BY628" i="3" s="1"/>
  <c r="BJ636" i="3"/>
  <c r="BY636" i="3" s="1"/>
  <c r="BJ644" i="3"/>
  <c r="BY644" i="3" s="1"/>
  <c r="BJ557" i="3"/>
  <c r="BY557" i="3" s="1"/>
  <c r="BJ563" i="3"/>
  <c r="BY563" i="3" s="1"/>
  <c r="BJ571" i="3"/>
  <c r="BY571" i="3" s="1"/>
  <c r="BJ579" i="3"/>
  <c r="BY579" i="3" s="1"/>
  <c r="BJ587" i="3"/>
  <c r="BY587" i="3" s="1"/>
  <c r="BJ595" i="3"/>
  <c r="BY595" i="3" s="1"/>
  <c r="BJ603" i="3"/>
  <c r="BY603" i="3" s="1"/>
  <c r="BJ611" i="3"/>
  <c r="BY611" i="3" s="1"/>
  <c r="BJ619" i="3"/>
  <c r="BY619" i="3" s="1"/>
  <c r="BJ627" i="3"/>
  <c r="BY627" i="3" s="1"/>
  <c r="BJ635" i="3"/>
  <c r="BY635" i="3" s="1"/>
  <c r="BJ509" i="3"/>
  <c r="BY509" i="3" s="1"/>
  <c r="BJ541" i="3"/>
  <c r="BY541" i="3" s="1"/>
  <c r="BJ562" i="3"/>
  <c r="BY562" i="3" s="1"/>
  <c r="BJ570" i="3"/>
  <c r="BY570" i="3" s="1"/>
  <c r="BJ578" i="3"/>
  <c r="BY578" i="3" s="1"/>
  <c r="BJ586" i="3"/>
  <c r="BY586" i="3" s="1"/>
  <c r="BJ594" i="3"/>
  <c r="BY594" i="3" s="1"/>
  <c r="BJ602" i="3"/>
  <c r="BY602" i="3" s="1"/>
  <c r="BJ610" i="3"/>
  <c r="BY610" i="3" s="1"/>
  <c r="BJ618" i="3"/>
  <c r="BY618" i="3" s="1"/>
  <c r="BJ626" i="3"/>
  <c r="BY626" i="3" s="1"/>
  <c r="BJ634" i="3"/>
  <c r="BY634" i="3" s="1"/>
  <c r="BJ642" i="3"/>
  <c r="BY642" i="3" s="1"/>
  <c r="BJ561" i="3"/>
  <c r="BY561" i="3" s="1"/>
  <c r="BJ569" i="3"/>
  <c r="BY569" i="3" s="1"/>
  <c r="BJ577" i="3"/>
  <c r="BY577" i="3" s="1"/>
  <c r="BJ585" i="3"/>
  <c r="BY585" i="3" s="1"/>
  <c r="BJ593" i="3"/>
  <c r="BY593" i="3" s="1"/>
  <c r="BJ601" i="3"/>
  <c r="BY601" i="3" s="1"/>
  <c r="BJ609" i="3"/>
  <c r="BY609" i="3" s="1"/>
  <c r="BJ617" i="3"/>
  <c r="BY617" i="3" s="1"/>
  <c r="BJ625" i="3"/>
  <c r="BY625" i="3" s="1"/>
  <c r="BJ633" i="3"/>
  <c r="BY633" i="3" s="1"/>
  <c r="BJ641" i="3"/>
  <c r="BY641" i="3" s="1"/>
  <c r="BJ649" i="3"/>
  <c r="BY649" i="3" s="1"/>
  <c r="BJ501" i="3"/>
  <c r="BY501" i="3" s="1"/>
  <c r="BJ533" i="3"/>
  <c r="BY533" i="3" s="1"/>
  <c r="BJ560" i="3"/>
  <c r="BY560" i="3" s="1"/>
  <c r="BJ568" i="3"/>
  <c r="BY568" i="3" s="1"/>
  <c r="BJ576" i="3"/>
  <c r="BY576" i="3" s="1"/>
  <c r="BJ584" i="3"/>
  <c r="BY584" i="3" s="1"/>
  <c r="BJ592" i="3"/>
  <c r="BY592" i="3" s="1"/>
  <c r="BJ600" i="3"/>
  <c r="BY600" i="3" s="1"/>
  <c r="BJ608" i="3"/>
  <c r="BY608" i="3" s="1"/>
  <c r="BJ616" i="3"/>
  <c r="BY616" i="3" s="1"/>
  <c r="BJ624" i="3"/>
  <c r="BY624" i="3" s="1"/>
  <c r="BJ632" i="3"/>
  <c r="BY632" i="3" s="1"/>
  <c r="BJ640" i="3"/>
  <c r="BY640" i="3" s="1"/>
  <c r="BJ559" i="3"/>
  <c r="BY559" i="3" s="1"/>
  <c r="BJ567" i="3"/>
  <c r="BY567" i="3" s="1"/>
  <c r="BJ575" i="3"/>
  <c r="BY575" i="3" s="1"/>
  <c r="BJ583" i="3"/>
  <c r="BY583" i="3" s="1"/>
  <c r="BJ591" i="3"/>
  <c r="BY591" i="3" s="1"/>
  <c r="BJ599" i="3"/>
  <c r="BY599" i="3" s="1"/>
  <c r="BJ607" i="3"/>
  <c r="BY607" i="3" s="1"/>
  <c r="BJ615" i="3"/>
  <c r="BY615" i="3" s="1"/>
  <c r="BJ623" i="3"/>
  <c r="BY623" i="3" s="1"/>
  <c r="BJ631" i="3"/>
  <c r="BY631" i="3" s="1"/>
  <c r="BJ639" i="3"/>
  <c r="BY639" i="3" s="1"/>
  <c r="BJ647" i="3"/>
  <c r="BY647" i="3" s="1"/>
  <c r="BJ655" i="3"/>
  <c r="BY655" i="3" s="1"/>
  <c r="BJ484" i="3"/>
  <c r="BY484" i="3" s="1"/>
  <c r="BJ493" i="3"/>
  <c r="BY493" i="3" s="1"/>
  <c r="BJ525" i="3"/>
  <c r="BY525" i="3" s="1"/>
  <c r="BJ555" i="3"/>
  <c r="BY555" i="3" s="1"/>
  <c r="BJ566" i="3"/>
  <c r="BY566" i="3" s="1"/>
  <c r="BJ574" i="3"/>
  <c r="BY574" i="3" s="1"/>
  <c r="BJ582" i="3"/>
  <c r="BY582" i="3" s="1"/>
  <c r="BJ590" i="3"/>
  <c r="BY590" i="3" s="1"/>
  <c r="BJ598" i="3"/>
  <c r="BY598" i="3" s="1"/>
  <c r="BJ606" i="3"/>
  <c r="BY606" i="3" s="1"/>
  <c r="BJ614" i="3"/>
  <c r="BY614" i="3" s="1"/>
  <c r="BJ622" i="3"/>
  <c r="BY622" i="3" s="1"/>
  <c r="BJ630" i="3"/>
  <c r="BY630" i="3" s="1"/>
  <c r="BJ638" i="3"/>
  <c r="BY638" i="3" s="1"/>
  <c r="BJ646" i="3"/>
  <c r="BY646" i="3" s="1"/>
  <c r="BJ654" i="3"/>
  <c r="BY654" i="3" s="1"/>
  <c r="BJ662" i="3"/>
  <c r="BY662" i="3" s="1"/>
  <c r="BJ669" i="3"/>
  <c r="BY669" i="3" s="1"/>
  <c r="BJ677" i="3"/>
  <c r="BY677" i="3" s="1"/>
  <c r="BJ685" i="3"/>
  <c r="BY685" i="3" s="1"/>
  <c r="BJ693" i="3"/>
  <c r="BY693" i="3" s="1"/>
  <c r="BJ701" i="3"/>
  <c r="BY701" i="3" s="1"/>
  <c r="BJ709" i="3"/>
  <c r="BY709" i="3" s="1"/>
  <c r="BJ717" i="3"/>
  <c r="BY717" i="3" s="1"/>
  <c r="BJ725" i="3"/>
  <c r="BY725" i="3" s="1"/>
  <c r="BJ733" i="3"/>
  <c r="BY733" i="3" s="1"/>
  <c r="BJ741" i="3"/>
  <c r="BY741" i="3" s="1"/>
  <c r="BJ749" i="3"/>
  <c r="BY749" i="3" s="1"/>
  <c r="BJ757" i="3"/>
  <c r="BY757" i="3" s="1"/>
  <c r="BJ765" i="3"/>
  <c r="BY765" i="3" s="1"/>
  <c r="BJ773" i="3"/>
  <c r="BY773" i="3" s="1"/>
  <c r="BJ781" i="3"/>
  <c r="BY781" i="3" s="1"/>
  <c r="BJ789" i="3"/>
  <c r="BY789" i="3" s="1"/>
  <c r="BJ797" i="3"/>
  <c r="BY797" i="3" s="1"/>
  <c r="BJ805" i="3"/>
  <c r="BY805" i="3" s="1"/>
  <c r="BJ813" i="3"/>
  <c r="BY813" i="3" s="1"/>
  <c r="BJ653" i="3"/>
  <c r="BY653" i="3" s="1"/>
  <c r="BJ657" i="3"/>
  <c r="BY657" i="3" s="1"/>
  <c r="BJ668" i="3"/>
  <c r="BY668" i="3" s="1"/>
  <c r="BJ676" i="3"/>
  <c r="BY676" i="3" s="1"/>
  <c r="BJ684" i="3"/>
  <c r="BY684" i="3" s="1"/>
  <c r="BJ692" i="3"/>
  <c r="BY692" i="3" s="1"/>
  <c r="BJ700" i="3"/>
  <c r="BY700" i="3" s="1"/>
  <c r="BJ708" i="3"/>
  <c r="BY708" i="3" s="1"/>
  <c r="BJ716" i="3"/>
  <c r="BY716" i="3" s="1"/>
  <c r="BJ724" i="3"/>
  <c r="BY724" i="3" s="1"/>
  <c r="BJ732" i="3"/>
  <c r="BY732" i="3" s="1"/>
  <c r="BJ740" i="3"/>
  <c r="BY740" i="3" s="1"/>
  <c r="BJ748" i="3"/>
  <c r="BY748" i="3" s="1"/>
  <c r="BJ756" i="3"/>
  <c r="BY756" i="3" s="1"/>
  <c r="BJ764" i="3"/>
  <c r="BY764" i="3" s="1"/>
  <c r="BJ772" i="3"/>
  <c r="BY772" i="3" s="1"/>
  <c r="BJ780" i="3"/>
  <c r="BY780" i="3" s="1"/>
  <c r="BJ788" i="3"/>
  <c r="BY788" i="3" s="1"/>
  <c r="BJ796" i="3"/>
  <c r="BY796" i="3" s="1"/>
  <c r="BJ804" i="3"/>
  <c r="BY804" i="3" s="1"/>
  <c r="BJ812" i="3"/>
  <c r="BY812" i="3" s="1"/>
  <c r="BJ648" i="3"/>
  <c r="BY648" i="3" s="1"/>
  <c r="BJ650" i="3"/>
  <c r="BY650" i="3" s="1"/>
  <c r="BJ660" i="3"/>
  <c r="BY660" i="3" s="1"/>
  <c r="BJ667" i="3"/>
  <c r="BY667" i="3" s="1"/>
  <c r="BJ675" i="3"/>
  <c r="BY675" i="3" s="1"/>
  <c r="BJ683" i="3"/>
  <c r="BY683" i="3" s="1"/>
  <c r="BJ691" i="3"/>
  <c r="BY691" i="3" s="1"/>
  <c r="BJ699" i="3"/>
  <c r="BY699" i="3" s="1"/>
  <c r="BJ707" i="3"/>
  <c r="BY707" i="3" s="1"/>
  <c r="BJ715" i="3"/>
  <c r="BY715" i="3" s="1"/>
  <c r="BJ723" i="3"/>
  <c r="BY723" i="3" s="1"/>
  <c r="BJ731" i="3"/>
  <c r="BY731" i="3" s="1"/>
  <c r="BJ739" i="3"/>
  <c r="BY739" i="3" s="1"/>
  <c r="BJ747" i="3"/>
  <c r="BY747" i="3" s="1"/>
  <c r="BJ755" i="3"/>
  <c r="BY755" i="3" s="1"/>
  <c r="BJ763" i="3"/>
  <c r="BY763" i="3" s="1"/>
  <c r="BJ771" i="3"/>
  <c r="BY771" i="3" s="1"/>
  <c r="BJ779" i="3"/>
  <c r="BY779" i="3" s="1"/>
  <c r="BJ787" i="3"/>
  <c r="BY787" i="3" s="1"/>
  <c r="BJ795" i="3"/>
  <c r="BY795" i="3" s="1"/>
  <c r="BJ803" i="3"/>
  <c r="BY803" i="3" s="1"/>
  <c r="BJ651" i="3"/>
  <c r="BY651" i="3" s="1"/>
  <c r="BJ666" i="3"/>
  <c r="BY666" i="3" s="1"/>
  <c r="BJ674" i="3"/>
  <c r="BY674" i="3" s="1"/>
  <c r="BJ682" i="3"/>
  <c r="BY682" i="3" s="1"/>
  <c r="BJ690" i="3"/>
  <c r="BY690" i="3" s="1"/>
  <c r="BJ698" i="3"/>
  <c r="BY698" i="3" s="1"/>
  <c r="BJ706" i="3"/>
  <c r="BY706" i="3" s="1"/>
  <c r="BJ714" i="3"/>
  <c r="BY714" i="3" s="1"/>
  <c r="BJ722" i="3"/>
  <c r="BY722" i="3" s="1"/>
  <c r="BJ730" i="3"/>
  <c r="BY730" i="3" s="1"/>
  <c r="BJ738" i="3"/>
  <c r="BY738" i="3" s="1"/>
  <c r="BJ746" i="3"/>
  <c r="BY746" i="3" s="1"/>
  <c r="BJ754" i="3"/>
  <c r="BY754" i="3" s="1"/>
  <c r="BJ762" i="3"/>
  <c r="BY762" i="3" s="1"/>
  <c r="BJ770" i="3"/>
  <c r="BY770" i="3" s="1"/>
  <c r="BJ778" i="3"/>
  <c r="BY778" i="3" s="1"/>
  <c r="BJ786" i="3"/>
  <c r="BY786" i="3" s="1"/>
  <c r="BJ794" i="3"/>
  <c r="BY794" i="3" s="1"/>
  <c r="BJ802" i="3"/>
  <c r="BY802" i="3" s="1"/>
  <c r="BJ810" i="3"/>
  <c r="BY810" i="3" s="1"/>
  <c r="BJ658" i="3"/>
  <c r="BY658" i="3" s="1"/>
  <c r="BJ665" i="3"/>
  <c r="BY665" i="3" s="1"/>
  <c r="BJ673" i="3"/>
  <c r="BY673" i="3" s="1"/>
  <c r="BJ681" i="3"/>
  <c r="BY681" i="3" s="1"/>
  <c r="BJ689" i="3"/>
  <c r="BY689" i="3" s="1"/>
  <c r="BJ697" i="3"/>
  <c r="BY697" i="3" s="1"/>
  <c r="BJ705" i="3"/>
  <c r="BY705" i="3" s="1"/>
  <c r="BJ713" i="3"/>
  <c r="BY713" i="3" s="1"/>
  <c r="BJ721" i="3"/>
  <c r="BY721" i="3" s="1"/>
  <c r="BJ729" i="3"/>
  <c r="BY729" i="3" s="1"/>
  <c r="BJ737" i="3"/>
  <c r="BY737" i="3" s="1"/>
  <c r="BJ745" i="3"/>
  <c r="BY745" i="3" s="1"/>
  <c r="BJ753" i="3"/>
  <c r="BY753" i="3" s="1"/>
  <c r="BJ761" i="3"/>
  <c r="BY761" i="3" s="1"/>
  <c r="BJ769" i="3"/>
  <c r="BY769" i="3" s="1"/>
  <c r="BJ777" i="3"/>
  <c r="BY777" i="3" s="1"/>
  <c r="BJ785" i="3"/>
  <c r="BY785" i="3" s="1"/>
  <c r="BJ793" i="3"/>
  <c r="BY793" i="3" s="1"/>
  <c r="BJ801" i="3"/>
  <c r="BY801" i="3" s="1"/>
  <c r="BJ809" i="3"/>
  <c r="BY809" i="3" s="1"/>
  <c r="BJ817" i="3"/>
  <c r="BY817" i="3" s="1"/>
  <c r="BJ825" i="3"/>
  <c r="BY825" i="3" s="1"/>
  <c r="BJ833" i="3"/>
  <c r="BY833" i="3" s="1"/>
  <c r="BJ841" i="3"/>
  <c r="BY841" i="3" s="1"/>
  <c r="BJ656" i="3"/>
  <c r="BY656" i="3" s="1"/>
  <c r="BJ661" i="3"/>
  <c r="BY661" i="3" s="1"/>
  <c r="BJ664" i="3"/>
  <c r="BY664" i="3" s="1"/>
  <c r="BJ672" i="3"/>
  <c r="BY672" i="3" s="1"/>
  <c r="BJ680" i="3"/>
  <c r="BY680" i="3" s="1"/>
  <c r="BJ688" i="3"/>
  <c r="BY688" i="3" s="1"/>
  <c r="BJ696" i="3"/>
  <c r="BY696" i="3" s="1"/>
  <c r="BJ704" i="3"/>
  <c r="BY704" i="3" s="1"/>
  <c r="BJ712" i="3"/>
  <c r="BY712" i="3" s="1"/>
  <c r="BJ720" i="3"/>
  <c r="BY720" i="3" s="1"/>
  <c r="BJ728" i="3"/>
  <c r="BY728" i="3" s="1"/>
  <c r="BJ736" i="3"/>
  <c r="BY736" i="3" s="1"/>
  <c r="BJ744" i="3"/>
  <c r="BY744" i="3" s="1"/>
  <c r="BJ752" i="3"/>
  <c r="BY752" i="3" s="1"/>
  <c r="BJ760" i="3"/>
  <c r="BY760" i="3" s="1"/>
  <c r="BJ768" i="3"/>
  <c r="BY768" i="3" s="1"/>
  <c r="BJ776" i="3"/>
  <c r="BY776" i="3" s="1"/>
  <c r="BJ784" i="3"/>
  <c r="BY784" i="3" s="1"/>
  <c r="BJ792" i="3"/>
  <c r="BY792" i="3" s="1"/>
  <c r="BJ800" i="3"/>
  <c r="BY800" i="3" s="1"/>
  <c r="BJ808" i="3"/>
  <c r="BY808" i="3" s="1"/>
  <c r="BJ816" i="3"/>
  <c r="BY816" i="3" s="1"/>
  <c r="BJ643" i="3"/>
  <c r="BY643" i="3" s="1"/>
  <c r="BJ652" i="3"/>
  <c r="BY652" i="3" s="1"/>
  <c r="BJ663" i="3"/>
  <c r="BY663" i="3" s="1"/>
  <c r="BJ671" i="3"/>
  <c r="BY671" i="3" s="1"/>
  <c r="BJ679" i="3"/>
  <c r="BY679" i="3" s="1"/>
  <c r="BJ687" i="3"/>
  <c r="BY687" i="3" s="1"/>
  <c r="BJ695" i="3"/>
  <c r="BY695" i="3" s="1"/>
  <c r="BJ703" i="3"/>
  <c r="BY703" i="3" s="1"/>
  <c r="BJ711" i="3"/>
  <c r="BY711" i="3" s="1"/>
  <c r="BJ719" i="3"/>
  <c r="BY719" i="3" s="1"/>
  <c r="BJ727" i="3"/>
  <c r="BY727" i="3" s="1"/>
  <c r="BJ735" i="3"/>
  <c r="BY735" i="3" s="1"/>
  <c r="BJ743" i="3"/>
  <c r="BY743" i="3" s="1"/>
  <c r="BJ751" i="3"/>
  <c r="BY751" i="3" s="1"/>
  <c r="BJ759" i="3"/>
  <c r="BY759" i="3" s="1"/>
  <c r="BJ767" i="3"/>
  <c r="BY767" i="3" s="1"/>
  <c r="BJ775" i="3"/>
  <c r="BY775" i="3" s="1"/>
  <c r="BJ783" i="3"/>
  <c r="BY783" i="3" s="1"/>
  <c r="BJ791" i="3"/>
  <c r="BY791" i="3" s="1"/>
  <c r="BJ799" i="3"/>
  <c r="BY799" i="3" s="1"/>
  <c r="BJ807" i="3"/>
  <c r="BY807" i="3" s="1"/>
  <c r="BJ659" i="3"/>
  <c r="BY659" i="3" s="1"/>
  <c r="BJ670" i="3"/>
  <c r="BY670" i="3" s="1"/>
  <c r="BJ678" i="3"/>
  <c r="BY678" i="3" s="1"/>
  <c r="BJ686" i="3"/>
  <c r="BY686" i="3" s="1"/>
  <c r="BJ694" i="3"/>
  <c r="BY694" i="3" s="1"/>
  <c r="BJ702" i="3"/>
  <c r="BY702" i="3" s="1"/>
  <c r="BJ710" i="3"/>
  <c r="BY710" i="3" s="1"/>
  <c r="BJ718" i="3"/>
  <c r="BY718" i="3" s="1"/>
  <c r="BJ726" i="3"/>
  <c r="BY726" i="3" s="1"/>
  <c r="BJ734" i="3"/>
  <c r="BY734" i="3" s="1"/>
  <c r="BJ742" i="3"/>
  <c r="BY742" i="3" s="1"/>
  <c r="BJ750" i="3"/>
  <c r="BY750" i="3" s="1"/>
  <c r="BJ758" i="3"/>
  <c r="BY758" i="3" s="1"/>
  <c r="BJ766" i="3"/>
  <c r="BY766" i="3" s="1"/>
  <c r="BJ774" i="3"/>
  <c r="BY774" i="3" s="1"/>
  <c r="BJ782" i="3"/>
  <c r="BY782" i="3" s="1"/>
  <c r="BJ790" i="3"/>
  <c r="BY790" i="3" s="1"/>
  <c r="BJ798" i="3"/>
  <c r="BY798" i="3" s="1"/>
  <c r="BJ806" i="3"/>
  <c r="BY806" i="3" s="1"/>
  <c r="BJ814" i="3"/>
  <c r="BY814" i="3" s="1"/>
  <c r="BJ822" i="3"/>
  <c r="BY822" i="3" s="1"/>
  <c r="BJ830" i="3"/>
  <c r="BY830" i="3" s="1"/>
  <c r="BJ838" i="3"/>
  <c r="BY838" i="3" s="1"/>
  <c r="BJ846" i="3"/>
  <c r="BY846" i="3" s="1"/>
  <c r="BJ821" i="3"/>
  <c r="BY821" i="3" s="1"/>
  <c r="BJ837" i="3"/>
  <c r="BY837" i="3" s="1"/>
  <c r="BJ847" i="3"/>
  <c r="BY847" i="3" s="1"/>
  <c r="BJ855" i="3"/>
  <c r="BY855" i="3" s="1"/>
  <c r="BJ863" i="3"/>
  <c r="BY863" i="3" s="1"/>
  <c r="BJ871" i="3"/>
  <c r="BY871" i="3" s="1"/>
  <c r="BJ879" i="3"/>
  <c r="BY879" i="3" s="1"/>
  <c r="BJ887" i="3"/>
  <c r="BY887" i="3" s="1"/>
  <c r="BJ895" i="3"/>
  <c r="BY895" i="3" s="1"/>
  <c r="BJ903" i="3"/>
  <c r="BY903" i="3" s="1"/>
  <c r="BJ911" i="3"/>
  <c r="BY911" i="3" s="1"/>
  <c r="BJ919" i="3"/>
  <c r="BY919" i="3" s="1"/>
  <c r="BJ927" i="3"/>
  <c r="BY927" i="3" s="1"/>
  <c r="BJ935" i="3"/>
  <c r="BY935" i="3" s="1"/>
  <c r="BJ943" i="3"/>
  <c r="BY943" i="3" s="1"/>
  <c r="BJ951" i="3"/>
  <c r="BY951" i="3" s="1"/>
  <c r="BJ959" i="3"/>
  <c r="BY959" i="3" s="1"/>
  <c r="BJ967" i="3"/>
  <c r="BY967" i="3" s="1"/>
  <c r="BJ975" i="3"/>
  <c r="BY975" i="3" s="1"/>
  <c r="BJ983" i="3"/>
  <c r="BY983" i="3" s="1"/>
  <c r="BJ991" i="3"/>
  <c r="BY991" i="3" s="1"/>
  <c r="BJ999" i="3"/>
  <c r="BY999" i="3" s="1"/>
  <c r="BJ1007" i="3"/>
  <c r="BY1007" i="3" s="1"/>
  <c r="BJ828" i="3"/>
  <c r="BY828" i="3" s="1"/>
  <c r="BJ844" i="3"/>
  <c r="BY844" i="3" s="1"/>
  <c r="BJ854" i="3"/>
  <c r="BY854" i="3" s="1"/>
  <c r="BJ862" i="3"/>
  <c r="BY862" i="3" s="1"/>
  <c r="BJ870" i="3"/>
  <c r="BY870" i="3" s="1"/>
  <c r="BJ878" i="3"/>
  <c r="BY878" i="3" s="1"/>
  <c r="BJ886" i="3"/>
  <c r="BY886" i="3" s="1"/>
  <c r="BJ894" i="3"/>
  <c r="BY894" i="3" s="1"/>
  <c r="BJ902" i="3"/>
  <c r="BY902" i="3" s="1"/>
  <c r="BJ910" i="3"/>
  <c r="BY910" i="3" s="1"/>
  <c r="BJ918" i="3"/>
  <c r="BY918" i="3" s="1"/>
  <c r="BJ926" i="3"/>
  <c r="BY926" i="3" s="1"/>
  <c r="BJ934" i="3"/>
  <c r="BY934" i="3" s="1"/>
  <c r="BJ942" i="3"/>
  <c r="BY942" i="3" s="1"/>
  <c r="BJ950" i="3"/>
  <c r="BY950" i="3" s="1"/>
  <c r="BJ958" i="3"/>
  <c r="BY958" i="3" s="1"/>
  <c r="BJ966" i="3"/>
  <c r="BY966" i="3" s="1"/>
  <c r="BJ974" i="3"/>
  <c r="BY974" i="3" s="1"/>
  <c r="BJ982" i="3"/>
  <c r="BY982" i="3" s="1"/>
  <c r="BJ990" i="3"/>
  <c r="BY990" i="3" s="1"/>
  <c r="BJ998" i="3"/>
  <c r="BY998" i="3" s="1"/>
  <c r="BJ1006" i="3"/>
  <c r="BY1006" i="3" s="1"/>
  <c r="BJ819" i="3"/>
  <c r="BY819" i="3" s="1"/>
  <c r="BJ826" i="3"/>
  <c r="BY826" i="3" s="1"/>
  <c r="BJ835" i="3"/>
  <c r="BY835" i="3" s="1"/>
  <c r="BJ842" i="3"/>
  <c r="BY842" i="3" s="1"/>
  <c r="BJ853" i="3"/>
  <c r="BY853" i="3" s="1"/>
  <c r="BJ861" i="3"/>
  <c r="BY861" i="3" s="1"/>
  <c r="BJ869" i="3"/>
  <c r="BY869" i="3" s="1"/>
  <c r="BJ877" i="3"/>
  <c r="BY877" i="3" s="1"/>
  <c r="BJ885" i="3"/>
  <c r="BY885" i="3" s="1"/>
  <c r="BJ893" i="3"/>
  <c r="BY893" i="3" s="1"/>
  <c r="BJ901" i="3"/>
  <c r="BY901" i="3" s="1"/>
  <c r="BJ909" i="3"/>
  <c r="BY909" i="3" s="1"/>
  <c r="BJ917" i="3"/>
  <c r="BY917" i="3" s="1"/>
  <c r="BJ925" i="3"/>
  <c r="BY925" i="3" s="1"/>
  <c r="BJ933" i="3"/>
  <c r="BY933" i="3" s="1"/>
  <c r="BJ941" i="3"/>
  <c r="BY941" i="3" s="1"/>
  <c r="BJ949" i="3"/>
  <c r="BY949" i="3" s="1"/>
  <c r="BJ957" i="3"/>
  <c r="BY957" i="3" s="1"/>
  <c r="BJ965" i="3"/>
  <c r="BY965" i="3" s="1"/>
  <c r="BJ973" i="3"/>
  <c r="BY973" i="3" s="1"/>
  <c r="BJ981" i="3"/>
  <c r="BY981" i="3" s="1"/>
  <c r="BJ989" i="3"/>
  <c r="BY989" i="3" s="1"/>
  <c r="BJ997" i="3"/>
  <c r="BY997" i="3" s="1"/>
  <c r="BJ1005" i="3"/>
  <c r="BY1005" i="3" s="1"/>
  <c r="BJ824" i="3"/>
  <c r="BY824" i="3" s="1"/>
  <c r="BJ831" i="3"/>
  <c r="BY831" i="3" s="1"/>
  <c r="BJ840" i="3"/>
  <c r="BY840" i="3" s="1"/>
  <c r="BJ852" i="3"/>
  <c r="BY852" i="3" s="1"/>
  <c r="BJ860" i="3"/>
  <c r="BY860" i="3" s="1"/>
  <c r="BJ868" i="3"/>
  <c r="BY868" i="3" s="1"/>
  <c r="BJ876" i="3"/>
  <c r="BY876" i="3" s="1"/>
  <c r="BJ884" i="3"/>
  <c r="BY884" i="3" s="1"/>
  <c r="BJ892" i="3"/>
  <c r="BY892" i="3" s="1"/>
  <c r="BJ900" i="3"/>
  <c r="BY900" i="3" s="1"/>
  <c r="BJ908" i="3"/>
  <c r="BY908" i="3" s="1"/>
  <c r="BJ916" i="3"/>
  <c r="BY916" i="3" s="1"/>
  <c r="BJ924" i="3"/>
  <c r="BY924" i="3" s="1"/>
  <c r="BJ932" i="3"/>
  <c r="BY932" i="3" s="1"/>
  <c r="BJ940" i="3"/>
  <c r="BY940" i="3" s="1"/>
  <c r="BJ948" i="3"/>
  <c r="BY948" i="3" s="1"/>
  <c r="BJ956" i="3"/>
  <c r="BY956" i="3" s="1"/>
  <c r="BJ964" i="3"/>
  <c r="BY964" i="3" s="1"/>
  <c r="BJ972" i="3"/>
  <c r="BY972" i="3" s="1"/>
  <c r="BJ980" i="3"/>
  <c r="BY980" i="3" s="1"/>
  <c r="BJ988" i="3"/>
  <c r="BY988" i="3" s="1"/>
  <c r="BJ996" i="3"/>
  <c r="BY996" i="3" s="1"/>
  <c r="BJ1004" i="3"/>
  <c r="BY1004" i="3" s="1"/>
  <c r="BJ1012" i="3"/>
  <c r="BY1012" i="3" s="1"/>
  <c r="BJ829" i="3"/>
  <c r="BY829" i="3" s="1"/>
  <c r="BJ845" i="3"/>
  <c r="BY845" i="3" s="1"/>
  <c r="BJ851" i="3"/>
  <c r="BY851" i="3" s="1"/>
  <c r="BJ859" i="3"/>
  <c r="BY859" i="3" s="1"/>
  <c r="BJ867" i="3"/>
  <c r="BY867" i="3" s="1"/>
  <c r="BJ875" i="3"/>
  <c r="BY875" i="3" s="1"/>
  <c r="BJ883" i="3"/>
  <c r="BY883" i="3" s="1"/>
  <c r="BJ891" i="3"/>
  <c r="BY891" i="3" s="1"/>
  <c r="BJ899" i="3"/>
  <c r="BY899" i="3" s="1"/>
  <c r="BJ907" i="3"/>
  <c r="BY907" i="3" s="1"/>
  <c r="BJ915" i="3"/>
  <c r="BY915" i="3" s="1"/>
  <c r="BJ923" i="3"/>
  <c r="BY923" i="3" s="1"/>
  <c r="BJ931" i="3"/>
  <c r="BY931" i="3" s="1"/>
  <c r="BJ939" i="3"/>
  <c r="BY939" i="3" s="1"/>
  <c r="BJ947" i="3"/>
  <c r="BY947" i="3" s="1"/>
  <c r="BJ955" i="3"/>
  <c r="BY955" i="3" s="1"/>
  <c r="BJ963" i="3"/>
  <c r="BY963" i="3" s="1"/>
  <c r="BJ971" i="3"/>
  <c r="BY971" i="3" s="1"/>
  <c r="BJ979" i="3"/>
  <c r="BY979" i="3" s="1"/>
  <c r="BJ987" i="3"/>
  <c r="BY987" i="3" s="1"/>
  <c r="BJ995" i="3"/>
  <c r="BY995" i="3" s="1"/>
  <c r="BJ1003" i="3"/>
  <c r="BY1003" i="3" s="1"/>
  <c r="BJ1011" i="3"/>
  <c r="BY1011" i="3" s="1"/>
  <c r="BJ1019" i="3"/>
  <c r="BY1019" i="3" s="1"/>
  <c r="BJ1027" i="3"/>
  <c r="BY1027" i="3" s="1"/>
  <c r="BJ1035" i="3"/>
  <c r="BY1035" i="3" s="1"/>
  <c r="BJ1043" i="3"/>
  <c r="BY1043" i="3" s="1"/>
  <c r="BJ1051" i="3"/>
  <c r="BY1051" i="3" s="1"/>
  <c r="BJ820" i="3"/>
  <c r="BY820" i="3" s="1"/>
  <c r="BJ836" i="3"/>
  <c r="BY836" i="3" s="1"/>
  <c r="BJ850" i="3"/>
  <c r="BY850" i="3" s="1"/>
  <c r="BJ858" i="3"/>
  <c r="BY858" i="3" s="1"/>
  <c r="BJ866" i="3"/>
  <c r="BY866" i="3" s="1"/>
  <c r="BJ874" i="3"/>
  <c r="BY874" i="3" s="1"/>
  <c r="BJ882" i="3"/>
  <c r="BY882" i="3" s="1"/>
  <c r="BJ890" i="3"/>
  <c r="BY890" i="3" s="1"/>
  <c r="BJ898" i="3"/>
  <c r="BY898" i="3" s="1"/>
  <c r="BJ906" i="3"/>
  <c r="BY906" i="3" s="1"/>
  <c r="BJ914" i="3"/>
  <c r="BY914" i="3" s="1"/>
  <c r="BJ922" i="3"/>
  <c r="BY922" i="3" s="1"/>
  <c r="BJ930" i="3"/>
  <c r="BY930" i="3" s="1"/>
  <c r="BJ938" i="3"/>
  <c r="BY938" i="3" s="1"/>
  <c r="BJ946" i="3"/>
  <c r="BY946" i="3" s="1"/>
  <c r="BJ954" i="3"/>
  <c r="BY954" i="3" s="1"/>
  <c r="BJ962" i="3"/>
  <c r="BY962" i="3" s="1"/>
  <c r="BJ970" i="3"/>
  <c r="BY970" i="3" s="1"/>
  <c r="BJ978" i="3"/>
  <c r="BY978" i="3" s="1"/>
  <c r="BJ986" i="3"/>
  <c r="BY986" i="3" s="1"/>
  <c r="BJ994" i="3"/>
  <c r="BY994" i="3" s="1"/>
  <c r="BJ1002" i="3"/>
  <c r="BY1002" i="3" s="1"/>
  <c r="BJ1010" i="3"/>
  <c r="BY1010" i="3" s="1"/>
  <c r="BJ818" i="3"/>
  <c r="BY818" i="3" s="1"/>
  <c r="BJ827" i="3"/>
  <c r="BY827" i="3" s="1"/>
  <c r="BJ834" i="3"/>
  <c r="BY834" i="3" s="1"/>
  <c r="BJ843" i="3"/>
  <c r="BY843" i="3" s="1"/>
  <c r="BJ849" i="3"/>
  <c r="BY849" i="3" s="1"/>
  <c r="BJ857" i="3"/>
  <c r="BY857" i="3" s="1"/>
  <c r="BJ865" i="3"/>
  <c r="BY865" i="3" s="1"/>
  <c r="BJ873" i="3"/>
  <c r="BY873" i="3" s="1"/>
  <c r="BJ881" i="3"/>
  <c r="BY881" i="3" s="1"/>
  <c r="BJ889" i="3"/>
  <c r="BY889" i="3" s="1"/>
  <c r="BJ897" i="3"/>
  <c r="BY897" i="3" s="1"/>
  <c r="BJ905" i="3"/>
  <c r="BY905" i="3" s="1"/>
  <c r="BJ913" i="3"/>
  <c r="BY913" i="3" s="1"/>
  <c r="BJ921" i="3"/>
  <c r="BY921" i="3" s="1"/>
  <c r="BJ929" i="3"/>
  <c r="BY929" i="3" s="1"/>
  <c r="BJ937" i="3"/>
  <c r="BY937" i="3" s="1"/>
  <c r="BJ945" i="3"/>
  <c r="BY945" i="3" s="1"/>
  <c r="BJ953" i="3"/>
  <c r="BY953" i="3" s="1"/>
  <c r="BJ961" i="3"/>
  <c r="BY961" i="3" s="1"/>
  <c r="BJ969" i="3"/>
  <c r="BY969" i="3" s="1"/>
  <c r="BJ977" i="3"/>
  <c r="BY977" i="3" s="1"/>
  <c r="BJ985" i="3"/>
  <c r="BY985" i="3" s="1"/>
  <c r="BJ993" i="3"/>
  <c r="BY993" i="3" s="1"/>
  <c r="BJ1001" i="3"/>
  <c r="BY1001" i="3" s="1"/>
  <c r="BJ1009" i="3"/>
  <c r="BY1009" i="3" s="1"/>
  <c r="BJ811" i="3"/>
  <c r="BY811" i="3" s="1"/>
  <c r="BJ815" i="3"/>
  <c r="BY815" i="3" s="1"/>
  <c r="BJ823" i="3"/>
  <c r="BY823" i="3" s="1"/>
  <c r="BJ832" i="3"/>
  <c r="BY832" i="3" s="1"/>
  <c r="BJ839" i="3"/>
  <c r="BY839" i="3" s="1"/>
  <c r="BJ848" i="3"/>
  <c r="BY848" i="3" s="1"/>
  <c r="BJ856" i="3"/>
  <c r="BY856" i="3" s="1"/>
  <c r="BJ864" i="3"/>
  <c r="BY864" i="3" s="1"/>
  <c r="BJ872" i="3"/>
  <c r="BY872" i="3" s="1"/>
  <c r="BJ880" i="3"/>
  <c r="BY880" i="3" s="1"/>
  <c r="BJ888" i="3"/>
  <c r="BY888" i="3" s="1"/>
  <c r="BJ896" i="3"/>
  <c r="BY896" i="3" s="1"/>
  <c r="BJ904" i="3"/>
  <c r="BY904" i="3" s="1"/>
  <c r="BJ912" i="3"/>
  <c r="BY912" i="3" s="1"/>
  <c r="BJ920" i="3"/>
  <c r="BY920" i="3" s="1"/>
  <c r="BJ928" i="3"/>
  <c r="BY928" i="3" s="1"/>
  <c r="BJ936" i="3"/>
  <c r="BY936" i="3" s="1"/>
  <c r="BJ944" i="3"/>
  <c r="BY944" i="3" s="1"/>
  <c r="BJ952" i="3"/>
  <c r="BY952" i="3" s="1"/>
  <c r="BJ960" i="3"/>
  <c r="BY960" i="3" s="1"/>
  <c r="BJ968" i="3"/>
  <c r="BY968" i="3" s="1"/>
  <c r="BJ976" i="3"/>
  <c r="BY976" i="3" s="1"/>
  <c r="BJ984" i="3"/>
  <c r="BY984" i="3" s="1"/>
  <c r="BJ992" i="3"/>
  <c r="BY992" i="3" s="1"/>
  <c r="BJ1000" i="3"/>
  <c r="BY1000" i="3" s="1"/>
  <c r="BJ1008" i="3"/>
  <c r="BY1008" i="3" s="1"/>
  <c r="BJ1016" i="3"/>
  <c r="BY1016" i="3" s="1"/>
  <c r="BJ1024" i="3"/>
  <c r="BY1024" i="3" s="1"/>
  <c r="BJ1032" i="3"/>
  <c r="BY1032" i="3" s="1"/>
  <c r="BJ1040" i="3"/>
  <c r="BY1040" i="3" s="1"/>
  <c r="BJ1048" i="3"/>
  <c r="BY1048" i="3" s="1"/>
  <c r="BJ1056" i="3"/>
  <c r="BY1056" i="3" s="1"/>
  <c r="BJ1013" i="3"/>
  <c r="BY1013" i="3" s="1"/>
  <c r="BJ1014" i="3"/>
  <c r="BY1014" i="3" s="1"/>
  <c r="BJ1018" i="3"/>
  <c r="BY1018" i="3" s="1"/>
  <c r="BJ1025" i="3"/>
  <c r="BY1025" i="3" s="1"/>
  <c r="BJ1034" i="3"/>
  <c r="BY1034" i="3" s="1"/>
  <c r="BJ1041" i="3"/>
  <c r="BY1041" i="3" s="1"/>
  <c r="BJ1050" i="3"/>
  <c r="BY1050" i="3" s="1"/>
  <c r="BJ1058" i="3"/>
  <c r="BY1058" i="3" s="1"/>
  <c r="BJ1066" i="3"/>
  <c r="BY1066" i="3" s="1"/>
  <c r="BJ1074" i="3"/>
  <c r="BY1074" i="3" s="1"/>
  <c r="BJ1082" i="3"/>
  <c r="BY1082" i="3" s="1"/>
  <c r="BJ1090" i="3"/>
  <c r="BY1090" i="3" s="1"/>
  <c r="BJ1098" i="3"/>
  <c r="BY1098" i="3" s="1"/>
  <c r="BJ1106" i="3"/>
  <c r="BY1106" i="3" s="1"/>
  <c r="BJ1114" i="3"/>
  <c r="BY1114" i="3" s="1"/>
  <c r="BJ1122" i="3"/>
  <c r="BY1122" i="3" s="1"/>
  <c r="BJ1130" i="3"/>
  <c r="BY1130" i="3" s="1"/>
  <c r="BJ1138" i="3"/>
  <c r="BY1138" i="3" s="1"/>
  <c r="BJ1146" i="3"/>
  <c r="BY1146" i="3" s="1"/>
  <c r="BJ1154" i="3"/>
  <c r="BY1154" i="3" s="1"/>
  <c r="BJ1162" i="3"/>
  <c r="BY1162" i="3" s="1"/>
  <c r="BJ1170" i="3"/>
  <c r="BY1170" i="3" s="1"/>
  <c r="BJ1178" i="3"/>
  <c r="BY1178" i="3" s="1"/>
  <c r="BJ1186" i="3"/>
  <c r="BY1186" i="3" s="1"/>
  <c r="BJ1194" i="3"/>
  <c r="BY1194" i="3" s="1"/>
  <c r="BJ1202" i="3"/>
  <c r="BY1202" i="3" s="1"/>
  <c r="BJ1210" i="3"/>
  <c r="BY1210" i="3" s="1"/>
  <c r="BJ1023" i="3"/>
  <c r="BY1023" i="3" s="1"/>
  <c r="BJ1039" i="3"/>
  <c r="BY1039" i="3" s="1"/>
  <c r="BJ1055" i="3"/>
  <c r="BY1055" i="3" s="1"/>
  <c r="BJ1057" i="3"/>
  <c r="BY1057" i="3" s="1"/>
  <c r="BJ1065" i="3"/>
  <c r="BY1065" i="3" s="1"/>
  <c r="BJ1073" i="3"/>
  <c r="BY1073" i="3" s="1"/>
  <c r="BJ1081" i="3"/>
  <c r="BY1081" i="3" s="1"/>
  <c r="BJ1089" i="3"/>
  <c r="BY1089" i="3" s="1"/>
  <c r="BJ1097" i="3"/>
  <c r="BY1097" i="3" s="1"/>
  <c r="BJ1105" i="3"/>
  <c r="BY1105" i="3" s="1"/>
  <c r="BJ1113" i="3"/>
  <c r="BY1113" i="3" s="1"/>
  <c r="BJ1121" i="3"/>
  <c r="BY1121" i="3" s="1"/>
  <c r="BJ1129" i="3"/>
  <c r="BY1129" i="3" s="1"/>
  <c r="BJ1137" i="3"/>
  <c r="BY1137" i="3" s="1"/>
  <c r="BJ1145" i="3"/>
  <c r="BY1145" i="3" s="1"/>
  <c r="BJ1153" i="3"/>
  <c r="BY1153" i="3" s="1"/>
  <c r="BJ1161" i="3"/>
  <c r="BY1161" i="3" s="1"/>
  <c r="BJ1169" i="3"/>
  <c r="BY1169" i="3" s="1"/>
  <c r="BJ1177" i="3"/>
  <c r="BY1177" i="3" s="1"/>
  <c r="BJ1185" i="3"/>
  <c r="BY1185" i="3" s="1"/>
  <c r="BJ1193" i="3"/>
  <c r="BY1193" i="3" s="1"/>
  <c r="BJ1201" i="3"/>
  <c r="BY1201" i="3" s="1"/>
  <c r="BJ1209" i="3"/>
  <c r="BY1209" i="3" s="1"/>
  <c r="BJ1030" i="3"/>
  <c r="BY1030" i="3" s="1"/>
  <c r="BJ1046" i="3"/>
  <c r="BY1046" i="3" s="1"/>
  <c r="BJ1064" i="3"/>
  <c r="BY1064" i="3" s="1"/>
  <c r="BJ1072" i="3"/>
  <c r="BY1072" i="3" s="1"/>
  <c r="BJ1080" i="3"/>
  <c r="BY1080" i="3" s="1"/>
  <c r="BJ1088" i="3"/>
  <c r="BY1088" i="3" s="1"/>
  <c r="BJ1096" i="3"/>
  <c r="BY1096" i="3" s="1"/>
  <c r="BJ1104" i="3"/>
  <c r="BY1104" i="3" s="1"/>
  <c r="BJ1112" i="3"/>
  <c r="BY1112" i="3" s="1"/>
  <c r="BJ1120" i="3"/>
  <c r="BY1120" i="3" s="1"/>
  <c r="BJ1128" i="3"/>
  <c r="BY1128" i="3" s="1"/>
  <c r="BJ1136" i="3"/>
  <c r="BY1136" i="3" s="1"/>
  <c r="BJ1144" i="3"/>
  <c r="BY1144" i="3" s="1"/>
  <c r="BJ1152" i="3"/>
  <c r="BY1152" i="3" s="1"/>
  <c r="BJ1160" i="3"/>
  <c r="BY1160" i="3" s="1"/>
  <c r="BJ1168" i="3"/>
  <c r="BY1168" i="3" s="1"/>
  <c r="BJ1176" i="3"/>
  <c r="BY1176" i="3" s="1"/>
  <c r="BJ1184" i="3"/>
  <c r="BY1184" i="3" s="1"/>
  <c r="BJ1192" i="3"/>
  <c r="BY1192" i="3" s="1"/>
  <c r="BJ1200" i="3"/>
  <c r="BY1200" i="3" s="1"/>
  <c r="BJ1208" i="3"/>
  <c r="BY1208" i="3" s="1"/>
  <c r="BJ1021" i="3"/>
  <c r="BY1021" i="3" s="1"/>
  <c r="BJ1028" i="3"/>
  <c r="BY1028" i="3" s="1"/>
  <c r="BJ1037" i="3"/>
  <c r="BY1037" i="3" s="1"/>
  <c r="BJ1044" i="3"/>
  <c r="BY1044" i="3" s="1"/>
  <c r="BJ1053" i="3"/>
  <c r="BY1053" i="3" s="1"/>
  <c r="BJ1063" i="3"/>
  <c r="BY1063" i="3" s="1"/>
  <c r="BJ1071" i="3"/>
  <c r="BY1071" i="3" s="1"/>
  <c r="BJ1079" i="3"/>
  <c r="BY1079" i="3" s="1"/>
  <c r="BJ1087" i="3"/>
  <c r="BY1087" i="3" s="1"/>
  <c r="BJ1095" i="3"/>
  <c r="BY1095" i="3" s="1"/>
  <c r="BJ1103" i="3"/>
  <c r="BY1103" i="3" s="1"/>
  <c r="BJ1111" i="3"/>
  <c r="BY1111" i="3" s="1"/>
  <c r="BJ1119" i="3"/>
  <c r="BY1119" i="3" s="1"/>
  <c r="BJ1127" i="3"/>
  <c r="BY1127" i="3" s="1"/>
  <c r="BJ1135" i="3"/>
  <c r="BY1135" i="3" s="1"/>
  <c r="BJ1143" i="3"/>
  <c r="BY1143" i="3" s="1"/>
  <c r="BJ1151" i="3"/>
  <c r="BY1151" i="3" s="1"/>
  <c r="BJ1159" i="3"/>
  <c r="BY1159" i="3" s="1"/>
  <c r="BJ1167" i="3"/>
  <c r="BY1167" i="3" s="1"/>
  <c r="BJ1175" i="3"/>
  <c r="BY1175" i="3" s="1"/>
  <c r="BJ1183" i="3"/>
  <c r="BY1183" i="3" s="1"/>
  <c r="BJ1191" i="3"/>
  <c r="BY1191" i="3" s="1"/>
  <c r="BJ1199" i="3"/>
  <c r="BY1199" i="3" s="1"/>
  <c r="BJ1207" i="3"/>
  <c r="BY1207" i="3" s="1"/>
  <c r="BJ1017" i="3"/>
  <c r="BY1017" i="3" s="1"/>
  <c r="BJ1026" i="3"/>
  <c r="BY1026" i="3" s="1"/>
  <c r="BJ1033" i="3"/>
  <c r="BY1033" i="3" s="1"/>
  <c r="BJ1042" i="3"/>
  <c r="BY1042" i="3" s="1"/>
  <c r="BJ1049" i="3"/>
  <c r="BY1049" i="3" s="1"/>
  <c r="BJ1062" i="3"/>
  <c r="BY1062" i="3" s="1"/>
  <c r="BJ1070" i="3"/>
  <c r="BY1070" i="3" s="1"/>
  <c r="BJ1078" i="3"/>
  <c r="BY1078" i="3" s="1"/>
  <c r="BJ1086" i="3"/>
  <c r="BY1086" i="3" s="1"/>
  <c r="BJ1094" i="3"/>
  <c r="BY1094" i="3" s="1"/>
  <c r="BJ1102" i="3"/>
  <c r="BY1102" i="3" s="1"/>
  <c r="BJ1110" i="3"/>
  <c r="BY1110" i="3" s="1"/>
  <c r="BJ1118" i="3"/>
  <c r="BY1118" i="3" s="1"/>
  <c r="BJ1126" i="3"/>
  <c r="BY1126" i="3" s="1"/>
  <c r="BJ1134" i="3"/>
  <c r="BY1134" i="3" s="1"/>
  <c r="BJ1142" i="3"/>
  <c r="BY1142" i="3" s="1"/>
  <c r="BJ1150" i="3"/>
  <c r="BY1150" i="3" s="1"/>
  <c r="BJ1158" i="3"/>
  <c r="BY1158" i="3" s="1"/>
  <c r="BJ1166" i="3"/>
  <c r="BY1166" i="3" s="1"/>
  <c r="BJ1174" i="3"/>
  <c r="BY1174" i="3" s="1"/>
  <c r="BJ1182" i="3"/>
  <c r="BY1182" i="3" s="1"/>
  <c r="BJ1190" i="3"/>
  <c r="BY1190" i="3" s="1"/>
  <c r="BJ1198" i="3"/>
  <c r="BY1198" i="3" s="1"/>
  <c r="BJ1206" i="3"/>
  <c r="BY1206" i="3" s="1"/>
  <c r="BJ1214" i="3"/>
  <c r="BY1214" i="3" s="1"/>
  <c r="BJ1222" i="3"/>
  <c r="BY1222" i="3" s="1"/>
  <c r="BJ1230" i="3"/>
  <c r="BY1230" i="3" s="1"/>
  <c r="BJ1238" i="3"/>
  <c r="BY1238" i="3" s="1"/>
  <c r="BJ1246" i="3"/>
  <c r="BY1246" i="3" s="1"/>
  <c r="BJ1254" i="3"/>
  <c r="BY1254" i="3" s="1"/>
  <c r="BJ1262" i="3"/>
  <c r="BY1262" i="3" s="1"/>
  <c r="BJ1270" i="3"/>
  <c r="BY1270" i="3" s="1"/>
  <c r="BJ1031" i="3"/>
  <c r="BY1031" i="3" s="1"/>
  <c r="BJ1047" i="3"/>
  <c r="BY1047" i="3" s="1"/>
  <c r="BJ1061" i="3"/>
  <c r="BY1061" i="3" s="1"/>
  <c r="BJ1069" i="3"/>
  <c r="BY1069" i="3" s="1"/>
  <c r="BJ1077" i="3"/>
  <c r="BY1077" i="3" s="1"/>
  <c r="BJ1085" i="3"/>
  <c r="BY1085" i="3" s="1"/>
  <c r="BJ1093" i="3"/>
  <c r="BY1093" i="3" s="1"/>
  <c r="BJ1101" i="3"/>
  <c r="BY1101" i="3" s="1"/>
  <c r="BJ1109" i="3"/>
  <c r="BY1109" i="3" s="1"/>
  <c r="BJ1117" i="3"/>
  <c r="BY1117" i="3" s="1"/>
  <c r="BJ1125" i="3"/>
  <c r="BY1125" i="3" s="1"/>
  <c r="BJ1133" i="3"/>
  <c r="BY1133" i="3" s="1"/>
  <c r="BJ1141" i="3"/>
  <c r="BY1141" i="3" s="1"/>
  <c r="BJ1149" i="3"/>
  <c r="BY1149" i="3" s="1"/>
  <c r="BJ1157" i="3"/>
  <c r="BY1157" i="3" s="1"/>
  <c r="BJ1165" i="3"/>
  <c r="BY1165" i="3" s="1"/>
  <c r="BJ1173" i="3"/>
  <c r="BY1173" i="3" s="1"/>
  <c r="BJ1181" i="3"/>
  <c r="BY1181" i="3" s="1"/>
  <c r="BJ1189" i="3"/>
  <c r="BY1189" i="3" s="1"/>
  <c r="BJ1197" i="3"/>
  <c r="BY1197" i="3" s="1"/>
  <c r="BJ1205" i="3"/>
  <c r="BY1205" i="3" s="1"/>
  <c r="BJ1213" i="3"/>
  <c r="BY1213" i="3" s="1"/>
  <c r="BJ1022" i="3"/>
  <c r="BY1022" i="3" s="1"/>
  <c r="BJ1038" i="3"/>
  <c r="BY1038" i="3" s="1"/>
  <c r="BJ1054" i="3"/>
  <c r="BY1054" i="3" s="1"/>
  <c r="BJ1060" i="3"/>
  <c r="BY1060" i="3" s="1"/>
  <c r="BJ1068" i="3"/>
  <c r="BY1068" i="3" s="1"/>
  <c r="BJ1076" i="3"/>
  <c r="BY1076" i="3" s="1"/>
  <c r="BJ1084" i="3"/>
  <c r="BY1084" i="3" s="1"/>
  <c r="BJ1092" i="3"/>
  <c r="BY1092" i="3" s="1"/>
  <c r="BJ1100" i="3"/>
  <c r="BY1100" i="3" s="1"/>
  <c r="BJ1108" i="3"/>
  <c r="BY1108" i="3" s="1"/>
  <c r="BJ1116" i="3"/>
  <c r="BY1116" i="3" s="1"/>
  <c r="BJ1124" i="3"/>
  <c r="BY1124" i="3" s="1"/>
  <c r="BJ1132" i="3"/>
  <c r="BY1132" i="3" s="1"/>
  <c r="BJ1140" i="3"/>
  <c r="BY1140" i="3" s="1"/>
  <c r="BJ1148" i="3"/>
  <c r="BY1148" i="3" s="1"/>
  <c r="BJ1156" i="3"/>
  <c r="BY1156" i="3" s="1"/>
  <c r="BJ1164" i="3"/>
  <c r="BY1164" i="3" s="1"/>
  <c r="BJ1172" i="3"/>
  <c r="BY1172" i="3" s="1"/>
  <c r="BJ1180" i="3"/>
  <c r="BY1180" i="3" s="1"/>
  <c r="BJ1188" i="3"/>
  <c r="BY1188" i="3" s="1"/>
  <c r="BJ1196" i="3"/>
  <c r="BY1196" i="3" s="1"/>
  <c r="BJ1204" i="3"/>
  <c r="BY1204" i="3" s="1"/>
  <c r="BJ1212" i="3"/>
  <c r="BY1212" i="3" s="1"/>
  <c r="BJ1015" i="3"/>
  <c r="BY1015" i="3" s="1"/>
  <c r="BJ1020" i="3"/>
  <c r="BY1020" i="3" s="1"/>
  <c r="BJ1029" i="3"/>
  <c r="BY1029" i="3" s="1"/>
  <c r="BJ1036" i="3"/>
  <c r="BY1036" i="3" s="1"/>
  <c r="BJ1045" i="3"/>
  <c r="BY1045" i="3" s="1"/>
  <c r="BJ1052" i="3"/>
  <c r="BY1052" i="3" s="1"/>
  <c r="BJ1059" i="3"/>
  <c r="BY1059" i="3" s="1"/>
  <c r="BJ1067" i="3"/>
  <c r="BY1067" i="3" s="1"/>
  <c r="BJ1075" i="3"/>
  <c r="BY1075" i="3" s="1"/>
  <c r="BJ1083" i="3"/>
  <c r="BY1083" i="3" s="1"/>
  <c r="BJ1091" i="3"/>
  <c r="BY1091" i="3" s="1"/>
  <c r="BJ1099" i="3"/>
  <c r="BY1099" i="3" s="1"/>
  <c r="BJ1107" i="3"/>
  <c r="BY1107" i="3" s="1"/>
  <c r="BJ1115" i="3"/>
  <c r="BY1115" i="3" s="1"/>
  <c r="BJ1123" i="3"/>
  <c r="BY1123" i="3" s="1"/>
  <c r="BJ1131" i="3"/>
  <c r="BY1131" i="3" s="1"/>
  <c r="BJ1139" i="3"/>
  <c r="BY1139" i="3" s="1"/>
  <c r="BJ1147" i="3"/>
  <c r="BY1147" i="3" s="1"/>
  <c r="BJ1155" i="3"/>
  <c r="BY1155" i="3" s="1"/>
  <c r="BJ1163" i="3"/>
  <c r="BY1163" i="3" s="1"/>
  <c r="BJ1171" i="3"/>
  <c r="BY1171" i="3" s="1"/>
  <c r="BJ1179" i="3"/>
  <c r="BY1179" i="3" s="1"/>
  <c r="BJ1187" i="3"/>
  <c r="BY1187" i="3" s="1"/>
  <c r="BJ1195" i="3"/>
  <c r="BY1195" i="3" s="1"/>
  <c r="BJ1203" i="3"/>
  <c r="BY1203" i="3" s="1"/>
  <c r="BJ1211" i="3"/>
  <c r="BY1211" i="3" s="1"/>
  <c r="BJ1219" i="3"/>
  <c r="BY1219" i="3" s="1"/>
  <c r="BJ1227" i="3"/>
  <c r="BY1227" i="3" s="1"/>
  <c r="BJ1235" i="3"/>
  <c r="BY1235" i="3" s="1"/>
  <c r="BJ1243" i="3"/>
  <c r="BY1243" i="3" s="1"/>
  <c r="BJ1251" i="3"/>
  <c r="BY1251" i="3" s="1"/>
  <c r="BJ1259" i="3"/>
  <c r="BY1259" i="3" s="1"/>
  <c r="BJ1267" i="3"/>
  <c r="BY1267" i="3" s="1"/>
  <c r="BJ1225" i="3"/>
  <c r="BY1225" i="3" s="1"/>
  <c r="BJ1241" i="3"/>
  <c r="BY1241" i="3" s="1"/>
  <c r="BJ1257" i="3"/>
  <c r="BY1257" i="3" s="1"/>
  <c r="BJ1275" i="3"/>
  <c r="BY1275" i="3" s="1"/>
  <c r="BJ1283" i="3"/>
  <c r="BY1283" i="3" s="1"/>
  <c r="BJ1291" i="3"/>
  <c r="BY1291" i="3" s="1"/>
  <c r="BJ1299" i="3"/>
  <c r="BY1299" i="3" s="1"/>
  <c r="BJ1307" i="3"/>
  <c r="BY1307" i="3" s="1"/>
  <c r="BJ1315" i="3"/>
  <c r="BY1315" i="3" s="1"/>
  <c r="BJ1323" i="3"/>
  <c r="BY1323" i="3" s="1"/>
  <c r="BJ1331" i="3"/>
  <c r="BY1331" i="3" s="1"/>
  <c r="BJ1339" i="3"/>
  <c r="BY1339" i="3" s="1"/>
  <c r="BJ1347" i="3"/>
  <c r="BY1347" i="3" s="1"/>
  <c r="BJ1355" i="3"/>
  <c r="BY1355" i="3" s="1"/>
  <c r="BJ1363" i="3"/>
  <c r="BY1363" i="3" s="1"/>
  <c r="BJ1371" i="3"/>
  <c r="BY1371" i="3" s="1"/>
  <c r="BJ1379" i="3"/>
  <c r="BY1379" i="3" s="1"/>
  <c r="BJ1387" i="3"/>
  <c r="BY1387" i="3" s="1"/>
  <c r="BJ1395" i="3"/>
  <c r="BY1395" i="3" s="1"/>
  <c r="BJ1403" i="3"/>
  <c r="BY1403" i="3" s="1"/>
  <c r="BJ1411" i="3"/>
  <c r="BY1411" i="3" s="1"/>
  <c r="BJ1419" i="3"/>
  <c r="BY1419" i="3" s="1"/>
  <c r="BJ1216" i="3"/>
  <c r="BY1216" i="3" s="1"/>
  <c r="BJ1223" i="3"/>
  <c r="BY1223" i="3" s="1"/>
  <c r="BJ1232" i="3"/>
  <c r="BY1232" i="3" s="1"/>
  <c r="BJ1239" i="3"/>
  <c r="BY1239" i="3" s="1"/>
  <c r="BJ1248" i="3"/>
  <c r="BY1248" i="3" s="1"/>
  <c r="BJ1255" i="3"/>
  <c r="BY1255" i="3" s="1"/>
  <c r="BJ1264" i="3"/>
  <c r="BY1264" i="3" s="1"/>
  <c r="BJ1271" i="3"/>
  <c r="BY1271" i="3" s="1"/>
  <c r="BJ1274" i="3"/>
  <c r="BY1274" i="3" s="1"/>
  <c r="BJ1282" i="3"/>
  <c r="BY1282" i="3" s="1"/>
  <c r="BJ1290" i="3"/>
  <c r="BY1290" i="3" s="1"/>
  <c r="BJ1298" i="3"/>
  <c r="BY1298" i="3" s="1"/>
  <c r="BJ1306" i="3"/>
  <c r="BY1306" i="3" s="1"/>
  <c r="BJ1314" i="3"/>
  <c r="BY1314" i="3" s="1"/>
  <c r="BJ1322" i="3"/>
  <c r="BY1322" i="3" s="1"/>
  <c r="BJ1330" i="3"/>
  <c r="BY1330" i="3" s="1"/>
  <c r="BJ1338" i="3"/>
  <c r="BY1338" i="3" s="1"/>
  <c r="BJ1346" i="3"/>
  <c r="BY1346" i="3" s="1"/>
  <c r="BJ1354" i="3"/>
  <c r="BY1354" i="3" s="1"/>
  <c r="BJ1362" i="3"/>
  <c r="BY1362" i="3" s="1"/>
  <c r="BJ1370" i="3"/>
  <c r="BY1370" i="3" s="1"/>
  <c r="BJ1378" i="3"/>
  <c r="BY1378" i="3" s="1"/>
  <c r="BJ1386" i="3"/>
  <c r="BY1386" i="3" s="1"/>
  <c r="BJ1394" i="3"/>
  <c r="BY1394" i="3" s="1"/>
  <c r="BJ1402" i="3"/>
  <c r="BY1402" i="3" s="1"/>
  <c r="BJ1410" i="3"/>
  <c r="BY1410" i="3" s="1"/>
  <c r="BJ1418" i="3"/>
  <c r="BY1418" i="3" s="1"/>
  <c r="BJ1221" i="3"/>
  <c r="BY1221" i="3" s="1"/>
  <c r="BJ1228" i="3"/>
  <c r="BY1228" i="3" s="1"/>
  <c r="BJ1237" i="3"/>
  <c r="BY1237" i="3" s="1"/>
  <c r="BJ1244" i="3"/>
  <c r="BY1244" i="3" s="1"/>
  <c r="BJ1253" i="3"/>
  <c r="BY1253" i="3" s="1"/>
  <c r="BJ1260" i="3"/>
  <c r="BY1260" i="3" s="1"/>
  <c r="BJ1269" i="3"/>
  <c r="BY1269" i="3" s="1"/>
  <c r="BJ1273" i="3"/>
  <c r="BY1273" i="3" s="1"/>
  <c r="BJ1281" i="3"/>
  <c r="BY1281" i="3" s="1"/>
  <c r="BJ1289" i="3"/>
  <c r="BY1289" i="3" s="1"/>
  <c r="BJ1297" i="3"/>
  <c r="BY1297" i="3" s="1"/>
  <c r="BJ1305" i="3"/>
  <c r="BY1305" i="3" s="1"/>
  <c r="BJ1313" i="3"/>
  <c r="BY1313" i="3" s="1"/>
  <c r="BJ1321" i="3"/>
  <c r="BY1321" i="3" s="1"/>
  <c r="BJ1329" i="3"/>
  <c r="BY1329" i="3" s="1"/>
  <c r="BJ1337" i="3"/>
  <c r="BY1337" i="3" s="1"/>
  <c r="BJ1345" i="3"/>
  <c r="BY1345" i="3" s="1"/>
  <c r="BJ1353" i="3"/>
  <c r="BY1353" i="3" s="1"/>
  <c r="BJ1361" i="3"/>
  <c r="BY1361" i="3" s="1"/>
  <c r="BJ1369" i="3"/>
  <c r="BY1369" i="3" s="1"/>
  <c r="BJ1377" i="3"/>
  <c r="BY1377" i="3" s="1"/>
  <c r="BJ1385" i="3"/>
  <c r="BY1385" i="3" s="1"/>
  <c r="BJ1393" i="3"/>
  <c r="BY1393" i="3" s="1"/>
  <c r="BJ1401" i="3"/>
  <c r="BY1401" i="3" s="1"/>
  <c r="BJ1409" i="3"/>
  <c r="BY1409" i="3" s="1"/>
  <c r="BJ1417" i="3"/>
  <c r="BY1417" i="3" s="1"/>
  <c r="BJ1226" i="3"/>
  <c r="BY1226" i="3" s="1"/>
  <c r="BJ1242" i="3"/>
  <c r="BY1242" i="3" s="1"/>
  <c r="BJ1258" i="3"/>
  <c r="BY1258" i="3" s="1"/>
  <c r="BJ1280" i="3"/>
  <c r="BY1280" i="3" s="1"/>
  <c r="BJ1288" i="3"/>
  <c r="BY1288" i="3" s="1"/>
  <c r="BJ1296" i="3"/>
  <c r="BY1296" i="3" s="1"/>
  <c r="BJ1304" i="3"/>
  <c r="BY1304" i="3" s="1"/>
  <c r="BJ1312" i="3"/>
  <c r="BY1312" i="3" s="1"/>
  <c r="BJ1320" i="3"/>
  <c r="BY1320" i="3" s="1"/>
  <c r="BJ1328" i="3"/>
  <c r="BY1328" i="3" s="1"/>
  <c r="BJ1336" i="3"/>
  <c r="BY1336" i="3" s="1"/>
  <c r="BJ1344" i="3"/>
  <c r="BY1344" i="3" s="1"/>
  <c r="BJ1352" i="3"/>
  <c r="BY1352" i="3" s="1"/>
  <c r="BJ1360" i="3"/>
  <c r="BY1360" i="3" s="1"/>
  <c r="BJ1368" i="3"/>
  <c r="BY1368" i="3" s="1"/>
  <c r="BJ1376" i="3"/>
  <c r="BY1376" i="3" s="1"/>
  <c r="BJ1384" i="3"/>
  <c r="BY1384" i="3" s="1"/>
  <c r="BJ1392" i="3"/>
  <c r="BY1392" i="3" s="1"/>
  <c r="BJ1400" i="3"/>
  <c r="BY1400" i="3" s="1"/>
  <c r="BJ1408" i="3"/>
  <c r="BY1408" i="3" s="1"/>
  <c r="BJ1416" i="3"/>
  <c r="BY1416" i="3" s="1"/>
  <c r="BJ1424" i="3"/>
  <c r="BY1424" i="3" s="1"/>
  <c r="BJ1217" i="3"/>
  <c r="BY1217" i="3" s="1"/>
  <c r="BJ1233" i="3"/>
  <c r="BY1233" i="3" s="1"/>
  <c r="BJ1249" i="3"/>
  <c r="BY1249" i="3" s="1"/>
  <c r="BJ1265" i="3"/>
  <c r="BY1265" i="3" s="1"/>
  <c r="BJ1279" i="3"/>
  <c r="BY1279" i="3" s="1"/>
  <c r="BJ1287" i="3"/>
  <c r="BY1287" i="3" s="1"/>
  <c r="BJ1295" i="3"/>
  <c r="BY1295" i="3" s="1"/>
  <c r="BJ1303" i="3"/>
  <c r="BY1303" i="3" s="1"/>
  <c r="BJ1311" i="3"/>
  <c r="BY1311" i="3" s="1"/>
  <c r="BJ1319" i="3"/>
  <c r="BY1319" i="3" s="1"/>
  <c r="BJ1327" i="3"/>
  <c r="BY1327" i="3" s="1"/>
  <c r="BJ1335" i="3"/>
  <c r="BY1335" i="3" s="1"/>
  <c r="BJ1343" i="3"/>
  <c r="BY1343" i="3" s="1"/>
  <c r="BJ1351" i="3"/>
  <c r="BY1351" i="3" s="1"/>
  <c r="BJ1359" i="3"/>
  <c r="BY1359" i="3" s="1"/>
  <c r="BJ1367" i="3"/>
  <c r="BY1367" i="3" s="1"/>
  <c r="BJ1375" i="3"/>
  <c r="BY1375" i="3" s="1"/>
  <c r="BJ1383" i="3"/>
  <c r="BY1383" i="3" s="1"/>
  <c r="BJ1391" i="3"/>
  <c r="BY1391" i="3" s="1"/>
  <c r="BJ1399" i="3"/>
  <c r="BY1399" i="3" s="1"/>
  <c r="BJ1407" i="3"/>
  <c r="BY1407" i="3" s="1"/>
  <c r="BJ1415" i="3"/>
  <c r="BY1415" i="3" s="1"/>
  <c r="BJ1423" i="3"/>
  <c r="BY1423" i="3" s="1"/>
  <c r="BJ1431" i="3"/>
  <c r="BY1431" i="3" s="1"/>
  <c r="BJ1439" i="3"/>
  <c r="BY1439" i="3" s="1"/>
  <c r="BJ1447" i="3"/>
  <c r="BY1447" i="3" s="1"/>
  <c r="BJ1455" i="3"/>
  <c r="BY1455" i="3" s="1"/>
  <c r="BJ1463" i="3"/>
  <c r="BY1463" i="3" s="1"/>
  <c r="BJ1471" i="3"/>
  <c r="BY1471" i="3" s="1"/>
  <c r="BJ1224" i="3"/>
  <c r="BY1224" i="3" s="1"/>
  <c r="BJ1231" i="3"/>
  <c r="BY1231" i="3" s="1"/>
  <c r="BJ1240" i="3"/>
  <c r="BY1240" i="3" s="1"/>
  <c r="BJ1247" i="3"/>
  <c r="BY1247" i="3" s="1"/>
  <c r="BJ1256" i="3"/>
  <c r="BY1256" i="3" s="1"/>
  <c r="BJ1263" i="3"/>
  <c r="BY1263" i="3" s="1"/>
  <c r="BJ1272" i="3"/>
  <c r="BY1272" i="3" s="1"/>
  <c r="BJ1278" i="3"/>
  <c r="BY1278" i="3" s="1"/>
  <c r="BJ1286" i="3"/>
  <c r="BY1286" i="3" s="1"/>
  <c r="BJ1294" i="3"/>
  <c r="BY1294" i="3" s="1"/>
  <c r="BJ1302" i="3"/>
  <c r="BY1302" i="3" s="1"/>
  <c r="BJ1310" i="3"/>
  <c r="BY1310" i="3" s="1"/>
  <c r="BJ1318" i="3"/>
  <c r="BY1318" i="3" s="1"/>
  <c r="BJ1326" i="3"/>
  <c r="BY1326" i="3" s="1"/>
  <c r="BJ1334" i="3"/>
  <c r="BY1334" i="3" s="1"/>
  <c r="BJ1342" i="3"/>
  <c r="BY1342" i="3" s="1"/>
  <c r="BJ1350" i="3"/>
  <c r="BY1350" i="3" s="1"/>
  <c r="BJ1358" i="3"/>
  <c r="BY1358" i="3" s="1"/>
  <c r="BJ1366" i="3"/>
  <c r="BY1366" i="3" s="1"/>
  <c r="BJ1374" i="3"/>
  <c r="BY1374" i="3" s="1"/>
  <c r="BJ1382" i="3"/>
  <c r="BY1382" i="3" s="1"/>
  <c r="BJ1390" i="3"/>
  <c r="BY1390" i="3" s="1"/>
  <c r="BJ1398" i="3"/>
  <c r="BY1398" i="3" s="1"/>
  <c r="BJ1406" i="3"/>
  <c r="BY1406" i="3" s="1"/>
  <c r="BJ1414" i="3"/>
  <c r="BY1414" i="3" s="1"/>
  <c r="BJ1422" i="3"/>
  <c r="BY1422" i="3" s="1"/>
  <c r="BJ1220" i="3"/>
  <c r="BY1220" i="3" s="1"/>
  <c r="BJ1229" i="3"/>
  <c r="BY1229" i="3" s="1"/>
  <c r="BJ1236" i="3"/>
  <c r="BY1236" i="3" s="1"/>
  <c r="BJ1245" i="3"/>
  <c r="BY1245" i="3" s="1"/>
  <c r="BJ1252" i="3"/>
  <c r="BY1252" i="3" s="1"/>
  <c r="BJ1261" i="3"/>
  <c r="BY1261" i="3" s="1"/>
  <c r="BJ1268" i="3"/>
  <c r="BY1268" i="3" s="1"/>
  <c r="BJ1277" i="3"/>
  <c r="BY1277" i="3" s="1"/>
  <c r="BJ1285" i="3"/>
  <c r="BY1285" i="3" s="1"/>
  <c r="BJ1293" i="3"/>
  <c r="BY1293" i="3" s="1"/>
  <c r="BJ1301" i="3"/>
  <c r="BY1301" i="3" s="1"/>
  <c r="BJ1309" i="3"/>
  <c r="BY1309" i="3" s="1"/>
  <c r="BJ1317" i="3"/>
  <c r="BY1317" i="3" s="1"/>
  <c r="BJ1325" i="3"/>
  <c r="BY1325" i="3" s="1"/>
  <c r="BJ1333" i="3"/>
  <c r="BY1333" i="3" s="1"/>
  <c r="BJ1341" i="3"/>
  <c r="BY1341" i="3" s="1"/>
  <c r="BJ1349" i="3"/>
  <c r="BY1349" i="3" s="1"/>
  <c r="BJ1357" i="3"/>
  <c r="BY1357" i="3" s="1"/>
  <c r="BJ1365" i="3"/>
  <c r="BY1365" i="3" s="1"/>
  <c r="BJ1373" i="3"/>
  <c r="BY1373" i="3" s="1"/>
  <c r="BJ1381" i="3"/>
  <c r="BY1381" i="3" s="1"/>
  <c r="BJ1389" i="3"/>
  <c r="BY1389" i="3" s="1"/>
  <c r="BJ1397" i="3"/>
  <c r="BY1397" i="3" s="1"/>
  <c r="BJ1405" i="3"/>
  <c r="BY1405" i="3" s="1"/>
  <c r="BJ1413" i="3"/>
  <c r="BY1413" i="3" s="1"/>
  <c r="BJ1215" i="3"/>
  <c r="BY1215" i="3" s="1"/>
  <c r="BJ1218" i="3"/>
  <c r="BY1218" i="3" s="1"/>
  <c r="BJ1234" i="3"/>
  <c r="BY1234" i="3" s="1"/>
  <c r="BJ1250" i="3"/>
  <c r="BY1250" i="3" s="1"/>
  <c r="BJ1266" i="3"/>
  <c r="BY1266" i="3" s="1"/>
  <c r="BJ1276" i="3"/>
  <c r="BY1276" i="3" s="1"/>
  <c r="BJ1284" i="3"/>
  <c r="BY1284" i="3" s="1"/>
  <c r="BJ1292" i="3"/>
  <c r="BY1292" i="3" s="1"/>
  <c r="BJ1300" i="3"/>
  <c r="BY1300" i="3" s="1"/>
  <c r="BJ1308" i="3"/>
  <c r="BY1308" i="3" s="1"/>
  <c r="BJ1316" i="3"/>
  <c r="BY1316" i="3" s="1"/>
  <c r="BJ1324" i="3"/>
  <c r="BY1324" i="3" s="1"/>
  <c r="BJ1332" i="3"/>
  <c r="BY1332" i="3" s="1"/>
  <c r="BJ1340" i="3"/>
  <c r="BY1340" i="3" s="1"/>
  <c r="BJ1348" i="3"/>
  <c r="BY1348" i="3" s="1"/>
  <c r="BJ1356" i="3"/>
  <c r="BY1356" i="3" s="1"/>
  <c r="BJ1364" i="3"/>
  <c r="BY1364" i="3" s="1"/>
  <c r="BJ1372" i="3"/>
  <c r="BY1372" i="3" s="1"/>
  <c r="BJ1380" i="3"/>
  <c r="BY1380" i="3" s="1"/>
  <c r="BJ1388" i="3"/>
  <c r="BY1388" i="3" s="1"/>
  <c r="BJ1396" i="3"/>
  <c r="BY1396" i="3" s="1"/>
  <c r="BJ1404" i="3"/>
  <c r="BY1404" i="3" s="1"/>
  <c r="BJ1412" i="3"/>
  <c r="BY1412" i="3" s="1"/>
  <c r="BJ1420" i="3"/>
  <c r="BY1420" i="3" s="1"/>
  <c r="BJ1428" i="3"/>
  <c r="BY1428" i="3" s="1"/>
  <c r="BJ1436" i="3"/>
  <c r="BY1436" i="3" s="1"/>
  <c r="BJ1444" i="3"/>
  <c r="BY1444" i="3" s="1"/>
  <c r="BJ1452" i="3"/>
  <c r="BY1452" i="3" s="1"/>
  <c r="BJ1460" i="3"/>
  <c r="BY1460" i="3" s="1"/>
  <c r="BJ1468" i="3"/>
  <c r="BY1468" i="3" s="1"/>
  <c r="BJ1476" i="3"/>
  <c r="BY1476" i="3" s="1"/>
  <c r="BJ1432" i="3"/>
  <c r="BY1432" i="3" s="1"/>
  <c r="BJ1441" i="3"/>
  <c r="BY1441" i="3" s="1"/>
  <c r="BJ1448" i="3"/>
  <c r="BY1448" i="3" s="1"/>
  <c r="BJ1457" i="3"/>
  <c r="BY1457" i="3" s="1"/>
  <c r="BJ1464" i="3"/>
  <c r="BY1464" i="3" s="1"/>
  <c r="BJ1473" i="3"/>
  <c r="BY1473" i="3" s="1"/>
  <c r="BJ1485" i="3"/>
  <c r="BY1485" i="3" s="1"/>
  <c r="BJ1493" i="3"/>
  <c r="BY1493" i="3" s="1"/>
  <c r="BJ1501" i="3"/>
  <c r="BY1501" i="3" s="1"/>
  <c r="BJ1509" i="3"/>
  <c r="BY1509" i="3" s="1"/>
  <c r="BJ1517" i="3"/>
  <c r="BY1517" i="3" s="1"/>
  <c r="BJ1525" i="3"/>
  <c r="BY1525" i="3" s="1"/>
  <c r="BJ1533" i="3"/>
  <c r="BY1533" i="3" s="1"/>
  <c r="BJ1541" i="3"/>
  <c r="BY1541" i="3" s="1"/>
  <c r="BJ1549" i="3"/>
  <c r="BY1549" i="3" s="1"/>
  <c r="BJ1557" i="3"/>
  <c r="BY1557" i="3" s="1"/>
  <c r="BJ1565" i="3"/>
  <c r="BY1565" i="3" s="1"/>
  <c r="BJ1573" i="3"/>
  <c r="BY1573" i="3" s="1"/>
  <c r="BJ1581" i="3"/>
  <c r="BY1581" i="3" s="1"/>
  <c r="BJ1589" i="3"/>
  <c r="BY1589" i="3" s="1"/>
  <c r="BJ1597" i="3"/>
  <c r="BY1597" i="3" s="1"/>
  <c r="BJ1605" i="3"/>
  <c r="BY1605" i="3" s="1"/>
  <c r="BJ1613" i="3"/>
  <c r="BY1613" i="3" s="1"/>
  <c r="BJ1621" i="3"/>
  <c r="BY1621" i="3" s="1"/>
  <c r="BJ1629" i="3"/>
  <c r="BY1629" i="3" s="1"/>
  <c r="BJ1430" i="3"/>
  <c r="BY1430" i="3" s="1"/>
  <c r="BJ1437" i="3"/>
  <c r="BY1437" i="3" s="1"/>
  <c r="BJ1446" i="3"/>
  <c r="BY1446" i="3" s="1"/>
  <c r="BJ1453" i="3"/>
  <c r="BY1453" i="3" s="1"/>
  <c r="BJ1462" i="3"/>
  <c r="BY1462" i="3" s="1"/>
  <c r="BJ1469" i="3"/>
  <c r="BY1469" i="3" s="1"/>
  <c r="BJ1478" i="3"/>
  <c r="BY1478" i="3" s="1"/>
  <c r="BJ1484" i="3"/>
  <c r="BY1484" i="3" s="1"/>
  <c r="BJ1492" i="3"/>
  <c r="BY1492" i="3" s="1"/>
  <c r="BJ1500" i="3"/>
  <c r="BY1500" i="3" s="1"/>
  <c r="BJ1508" i="3"/>
  <c r="BY1508" i="3" s="1"/>
  <c r="BJ1516" i="3"/>
  <c r="BY1516" i="3" s="1"/>
  <c r="BJ1524" i="3"/>
  <c r="BY1524" i="3" s="1"/>
  <c r="BJ1532" i="3"/>
  <c r="BY1532" i="3" s="1"/>
  <c r="BJ1540" i="3"/>
  <c r="BY1540" i="3" s="1"/>
  <c r="BJ1548" i="3"/>
  <c r="BY1548" i="3" s="1"/>
  <c r="BJ1556" i="3"/>
  <c r="BY1556" i="3" s="1"/>
  <c r="BJ1564" i="3"/>
  <c r="BY1564" i="3" s="1"/>
  <c r="BJ1572" i="3"/>
  <c r="BY1572" i="3" s="1"/>
  <c r="BJ1580" i="3"/>
  <c r="BY1580" i="3" s="1"/>
  <c r="BJ1588" i="3"/>
  <c r="BY1588" i="3" s="1"/>
  <c r="BJ1596" i="3"/>
  <c r="BY1596" i="3" s="1"/>
  <c r="BJ1604" i="3"/>
  <c r="BY1604" i="3" s="1"/>
  <c r="BJ1612" i="3"/>
  <c r="BY1612" i="3" s="1"/>
  <c r="BJ1620" i="3"/>
  <c r="BY1620" i="3" s="1"/>
  <c r="BJ1628" i="3"/>
  <c r="BY1628" i="3" s="1"/>
  <c r="BJ1421" i="3"/>
  <c r="BY1421" i="3" s="1"/>
  <c r="BJ1435" i="3"/>
  <c r="BY1435" i="3" s="1"/>
  <c r="BJ1451" i="3"/>
  <c r="BY1451" i="3" s="1"/>
  <c r="BJ1467" i="3"/>
  <c r="BY1467" i="3" s="1"/>
  <c r="BJ1483" i="3"/>
  <c r="BY1483" i="3" s="1"/>
  <c r="BJ1491" i="3"/>
  <c r="BY1491" i="3" s="1"/>
  <c r="BJ1499" i="3"/>
  <c r="BY1499" i="3" s="1"/>
  <c r="BJ1507" i="3"/>
  <c r="BY1507" i="3" s="1"/>
  <c r="BJ1515" i="3"/>
  <c r="BY1515" i="3" s="1"/>
  <c r="BJ1523" i="3"/>
  <c r="BY1523" i="3" s="1"/>
  <c r="BJ1531" i="3"/>
  <c r="BY1531" i="3" s="1"/>
  <c r="BJ1539" i="3"/>
  <c r="BY1539" i="3" s="1"/>
  <c r="BJ1547" i="3"/>
  <c r="BY1547" i="3" s="1"/>
  <c r="BJ1555" i="3"/>
  <c r="BY1555" i="3" s="1"/>
  <c r="BJ1563" i="3"/>
  <c r="BY1563" i="3" s="1"/>
  <c r="BJ1571" i="3"/>
  <c r="BY1571" i="3" s="1"/>
  <c r="BJ1579" i="3"/>
  <c r="BY1579" i="3" s="1"/>
  <c r="BJ1587" i="3"/>
  <c r="BY1587" i="3" s="1"/>
  <c r="BJ1595" i="3"/>
  <c r="BY1595" i="3" s="1"/>
  <c r="BJ1603" i="3"/>
  <c r="BY1603" i="3" s="1"/>
  <c r="BJ1611" i="3"/>
  <c r="BY1611" i="3" s="1"/>
  <c r="BJ1619" i="3"/>
  <c r="BY1619" i="3" s="1"/>
  <c r="BJ1627" i="3"/>
  <c r="BY1627" i="3" s="1"/>
  <c r="BJ1442" i="3"/>
  <c r="BY1442" i="3" s="1"/>
  <c r="BJ1458" i="3"/>
  <c r="BY1458" i="3" s="1"/>
  <c r="BJ1474" i="3"/>
  <c r="BY1474" i="3" s="1"/>
  <c r="BJ1482" i="3"/>
  <c r="BY1482" i="3" s="1"/>
  <c r="BJ1490" i="3"/>
  <c r="BY1490" i="3" s="1"/>
  <c r="BJ1498" i="3"/>
  <c r="BY1498" i="3" s="1"/>
  <c r="BJ1506" i="3"/>
  <c r="BY1506" i="3" s="1"/>
  <c r="BJ1514" i="3"/>
  <c r="BY1514" i="3" s="1"/>
  <c r="BJ1522" i="3"/>
  <c r="BY1522" i="3" s="1"/>
  <c r="BJ1530" i="3"/>
  <c r="BY1530" i="3" s="1"/>
  <c r="BJ1538" i="3"/>
  <c r="BY1538" i="3" s="1"/>
  <c r="BJ1546" i="3"/>
  <c r="BY1546" i="3" s="1"/>
  <c r="BJ1554" i="3"/>
  <c r="BY1554" i="3" s="1"/>
  <c r="BJ1562" i="3"/>
  <c r="BY1562" i="3" s="1"/>
  <c r="BJ1570" i="3"/>
  <c r="BY1570" i="3" s="1"/>
  <c r="BJ1578" i="3"/>
  <c r="BY1578" i="3" s="1"/>
  <c r="BJ1586" i="3"/>
  <c r="BY1586" i="3" s="1"/>
  <c r="BJ1594" i="3"/>
  <c r="BY1594" i="3" s="1"/>
  <c r="BJ1602" i="3"/>
  <c r="BY1602" i="3" s="1"/>
  <c r="BJ1610" i="3"/>
  <c r="BY1610" i="3" s="1"/>
  <c r="BJ1618" i="3"/>
  <c r="BY1618" i="3" s="1"/>
  <c r="BJ1626" i="3"/>
  <c r="BY1626" i="3" s="1"/>
  <c r="BJ1634" i="3"/>
  <c r="BY1634" i="3" s="1"/>
  <c r="BJ1425" i="3"/>
  <c r="BY1425" i="3" s="1"/>
  <c r="BJ1426" i="3"/>
  <c r="BY1426" i="3" s="1"/>
  <c r="BJ1433" i="3"/>
  <c r="BY1433" i="3" s="1"/>
  <c r="BJ1440" i="3"/>
  <c r="BY1440" i="3" s="1"/>
  <c r="BJ1449" i="3"/>
  <c r="BY1449" i="3" s="1"/>
  <c r="BJ1456" i="3"/>
  <c r="BY1456" i="3" s="1"/>
  <c r="BJ1465" i="3"/>
  <c r="BY1465" i="3" s="1"/>
  <c r="BJ1472" i="3"/>
  <c r="BY1472" i="3" s="1"/>
  <c r="BJ1481" i="3"/>
  <c r="BY1481" i="3" s="1"/>
  <c r="BJ1489" i="3"/>
  <c r="BY1489" i="3" s="1"/>
  <c r="BJ1497" i="3"/>
  <c r="BY1497" i="3" s="1"/>
  <c r="BJ1505" i="3"/>
  <c r="BY1505" i="3" s="1"/>
  <c r="BJ1513" i="3"/>
  <c r="BY1513" i="3" s="1"/>
  <c r="BJ1521" i="3"/>
  <c r="BY1521" i="3" s="1"/>
  <c r="BJ1529" i="3"/>
  <c r="BY1529" i="3" s="1"/>
  <c r="BJ1537" i="3"/>
  <c r="BY1537" i="3" s="1"/>
  <c r="BJ1545" i="3"/>
  <c r="BY1545" i="3" s="1"/>
  <c r="BJ1553" i="3"/>
  <c r="BY1553" i="3" s="1"/>
  <c r="BJ1561" i="3"/>
  <c r="BY1561" i="3" s="1"/>
  <c r="BJ1569" i="3"/>
  <c r="BY1569" i="3" s="1"/>
  <c r="BJ1577" i="3"/>
  <c r="BY1577" i="3" s="1"/>
  <c r="BJ1585" i="3"/>
  <c r="BY1585" i="3" s="1"/>
  <c r="BJ1593" i="3"/>
  <c r="BY1593" i="3" s="1"/>
  <c r="BJ1601" i="3"/>
  <c r="BY1601" i="3" s="1"/>
  <c r="BJ1609" i="3"/>
  <c r="BY1609" i="3" s="1"/>
  <c r="BJ1617" i="3"/>
  <c r="BY1617" i="3" s="1"/>
  <c r="BJ1625" i="3"/>
  <c r="BY1625" i="3" s="1"/>
  <c r="BJ1633" i="3"/>
  <c r="BY1633" i="3" s="1"/>
  <c r="BJ1641" i="3"/>
  <c r="BY1641" i="3" s="1"/>
  <c r="BJ1649" i="3"/>
  <c r="BY1649" i="3" s="1"/>
  <c r="BJ1657" i="3"/>
  <c r="BY1657" i="3" s="1"/>
  <c r="BJ1665" i="3"/>
  <c r="BY1665" i="3" s="1"/>
  <c r="BJ1429" i="3"/>
  <c r="BY1429" i="3" s="1"/>
  <c r="BJ1438" i="3"/>
  <c r="BY1438" i="3" s="1"/>
  <c r="BJ1445" i="3"/>
  <c r="BY1445" i="3" s="1"/>
  <c r="BJ1454" i="3"/>
  <c r="BY1454" i="3" s="1"/>
  <c r="BJ1461" i="3"/>
  <c r="BY1461" i="3" s="1"/>
  <c r="BJ1470" i="3"/>
  <c r="BY1470" i="3" s="1"/>
  <c r="BJ1477" i="3"/>
  <c r="BY1477" i="3" s="1"/>
  <c r="BJ1480" i="3"/>
  <c r="BY1480" i="3" s="1"/>
  <c r="BJ1488" i="3"/>
  <c r="BY1488" i="3" s="1"/>
  <c r="BJ1496" i="3"/>
  <c r="BY1496" i="3" s="1"/>
  <c r="BJ1504" i="3"/>
  <c r="BY1504" i="3" s="1"/>
  <c r="BJ1512" i="3"/>
  <c r="BY1512" i="3" s="1"/>
  <c r="BJ1520" i="3"/>
  <c r="BY1520" i="3" s="1"/>
  <c r="BJ1528" i="3"/>
  <c r="BY1528" i="3" s="1"/>
  <c r="BJ1536" i="3"/>
  <c r="BY1536" i="3" s="1"/>
  <c r="BJ1544" i="3"/>
  <c r="BY1544" i="3" s="1"/>
  <c r="BJ1552" i="3"/>
  <c r="BY1552" i="3" s="1"/>
  <c r="BJ1560" i="3"/>
  <c r="BY1560" i="3" s="1"/>
  <c r="BJ1568" i="3"/>
  <c r="BY1568" i="3" s="1"/>
  <c r="BJ1576" i="3"/>
  <c r="BY1576" i="3" s="1"/>
  <c r="BJ1584" i="3"/>
  <c r="BY1584" i="3" s="1"/>
  <c r="BJ1592" i="3"/>
  <c r="BY1592" i="3" s="1"/>
  <c r="BJ1600" i="3"/>
  <c r="BY1600" i="3" s="1"/>
  <c r="BJ1608" i="3"/>
  <c r="BY1608" i="3" s="1"/>
  <c r="BJ1616" i="3"/>
  <c r="BY1616" i="3" s="1"/>
  <c r="BJ1624" i="3"/>
  <c r="BY1624" i="3" s="1"/>
  <c r="BJ1427" i="3"/>
  <c r="BY1427" i="3" s="1"/>
  <c r="BJ1443" i="3"/>
  <c r="BY1443" i="3" s="1"/>
  <c r="BJ1459" i="3"/>
  <c r="BY1459" i="3" s="1"/>
  <c r="BJ1475" i="3"/>
  <c r="BY1475" i="3" s="1"/>
  <c r="BJ1479" i="3"/>
  <c r="BY1479" i="3" s="1"/>
  <c r="BJ1487" i="3"/>
  <c r="BY1487" i="3" s="1"/>
  <c r="BJ1495" i="3"/>
  <c r="BY1495" i="3" s="1"/>
  <c r="BJ1503" i="3"/>
  <c r="BY1503" i="3" s="1"/>
  <c r="BJ1511" i="3"/>
  <c r="BY1511" i="3" s="1"/>
  <c r="BJ1519" i="3"/>
  <c r="BY1519" i="3" s="1"/>
  <c r="BJ1527" i="3"/>
  <c r="BY1527" i="3" s="1"/>
  <c r="BJ1535" i="3"/>
  <c r="BY1535" i="3" s="1"/>
  <c r="BJ1543" i="3"/>
  <c r="BY1543" i="3" s="1"/>
  <c r="BJ1551" i="3"/>
  <c r="BY1551" i="3" s="1"/>
  <c r="BJ1559" i="3"/>
  <c r="BY1559" i="3" s="1"/>
  <c r="BJ1567" i="3"/>
  <c r="BY1567" i="3" s="1"/>
  <c r="BJ1575" i="3"/>
  <c r="BY1575" i="3" s="1"/>
  <c r="BJ1583" i="3"/>
  <c r="BY1583" i="3" s="1"/>
  <c r="BJ1591" i="3"/>
  <c r="BY1591" i="3" s="1"/>
  <c r="BJ1599" i="3"/>
  <c r="BY1599" i="3" s="1"/>
  <c r="BJ1607" i="3"/>
  <c r="BY1607" i="3" s="1"/>
  <c r="BJ1615" i="3"/>
  <c r="BY1615" i="3" s="1"/>
  <c r="BJ1623" i="3"/>
  <c r="BY1623" i="3" s="1"/>
  <c r="BJ1434" i="3"/>
  <c r="BY1434" i="3" s="1"/>
  <c r="BJ1450" i="3"/>
  <c r="BY1450" i="3" s="1"/>
  <c r="BJ1466" i="3"/>
  <c r="BY1466" i="3" s="1"/>
  <c r="BJ1486" i="3"/>
  <c r="BY1486" i="3" s="1"/>
  <c r="BJ1494" i="3"/>
  <c r="BY1494" i="3" s="1"/>
  <c r="BJ1502" i="3"/>
  <c r="BY1502" i="3" s="1"/>
  <c r="BJ1510" i="3"/>
  <c r="BY1510" i="3" s="1"/>
  <c r="BJ1518" i="3"/>
  <c r="BY1518" i="3" s="1"/>
  <c r="BJ1526" i="3"/>
  <c r="BY1526" i="3" s="1"/>
  <c r="BJ1534" i="3"/>
  <c r="BY1534" i="3" s="1"/>
  <c r="BJ1542" i="3"/>
  <c r="BY1542" i="3" s="1"/>
  <c r="BJ1550" i="3"/>
  <c r="BY1550" i="3" s="1"/>
  <c r="BJ1558" i="3"/>
  <c r="BY1558" i="3" s="1"/>
  <c r="BJ1566" i="3"/>
  <c r="BY1566" i="3" s="1"/>
  <c r="BJ1574" i="3"/>
  <c r="BY1574" i="3" s="1"/>
  <c r="BJ1582" i="3"/>
  <c r="BY1582" i="3" s="1"/>
  <c r="BJ1590" i="3"/>
  <c r="BY1590" i="3" s="1"/>
  <c r="BJ1598" i="3"/>
  <c r="BY1598" i="3" s="1"/>
  <c r="BJ1606" i="3"/>
  <c r="BY1606" i="3" s="1"/>
  <c r="BJ1614" i="3"/>
  <c r="BY1614" i="3" s="1"/>
  <c r="BJ1622" i="3"/>
  <c r="BY1622" i="3" s="1"/>
  <c r="BJ1630" i="3"/>
  <c r="BY1630" i="3" s="1"/>
  <c r="BJ1638" i="3"/>
  <c r="BY1638" i="3" s="1"/>
  <c r="BJ1646" i="3"/>
  <c r="BY1646" i="3" s="1"/>
  <c r="BJ1654" i="3"/>
  <c r="BY1654" i="3" s="1"/>
  <c r="BJ1662" i="3"/>
  <c r="BY1662" i="3" s="1"/>
  <c r="BJ1670" i="3"/>
  <c r="BY1670" i="3" s="1"/>
  <c r="BJ1635" i="3"/>
  <c r="BY1635" i="3" s="1"/>
  <c r="BJ1642" i="3"/>
  <c r="BY1642" i="3" s="1"/>
  <c r="BJ1651" i="3"/>
  <c r="BY1651" i="3" s="1"/>
  <c r="BJ1658" i="3"/>
  <c r="BY1658" i="3" s="1"/>
  <c r="BJ1667" i="3"/>
  <c r="BY1667" i="3" s="1"/>
  <c r="BJ1674" i="3"/>
  <c r="BY1674" i="3" s="1"/>
  <c r="BJ1682" i="3"/>
  <c r="BY1682" i="3" s="1"/>
  <c r="BJ1690" i="3"/>
  <c r="BY1690" i="3" s="1"/>
  <c r="BJ1698" i="3"/>
  <c r="BY1698" i="3" s="1"/>
  <c r="BJ1706" i="3"/>
  <c r="BY1706" i="3" s="1"/>
  <c r="BJ1714" i="3"/>
  <c r="BY1714" i="3" s="1"/>
  <c r="BJ1722" i="3"/>
  <c r="BY1722" i="3" s="1"/>
  <c r="BJ1730" i="3"/>
  <c r="BY1730" i="3" s="1"/>
  <c r="BJ1738" i="3"/>
  <c r="BY1738" i="3" s="1"/>
  <c r="BJ1746" i="3"/>
  <c r="BY1746" i="3" s="1"/>
  <c r="BJ1754" i="3"/>
  <c r="BY1754" i="3" s="1"/>
  <c r="BJ1762" i="3"/>
  <c r="BY1762" i="3" s="1"/>
  <c r="BJ1770" i="3"/>
  <c r="BY1770" i="3" s="1"/>
  <c r="BJ1778" i="3"/>
  <c r="BY1778" i="3" s="1"/>
  <c r="BJ1786" i="3"/>
  <c r="BY1786" i="3" s="1"/>
  <c r="BJ1794" i="3"/>
  <c r="BY1794" i="3" s="1"/>
  <c r="BJ1802" i="3"/>
  <c r="BY1802" i="3" s="1"/>
  <c r="BJ1810" i="3"/>
  <c r="BY1810" i="3" s="1"/>
  <c r="BJ1818" i="3"/>
  <c r="BY1818" i="3" s="1"/>
  <c r="BJ1826" i="3"/>
  <c r="BY1826" i="3" s="1"/>
  <c r="BJ1834" i="3"/>
  <c r="BY1834" i="3" s="1"/>
  <c r="BJ1632" i="3"/>
  <c r="BY1632" i="3" s="1"/>
  <c r="BJ1640" i="3"/>
  <c r="BY1640" i="3" s="1"/>
  <c r="BJ1647" i="3"/>
  <c r="BY1647" i="3" s="1"/>
  <c r="BJ1656" i="3"/>
  <c r="BY1656" i="3" s="1"/>
  <c r="BJ1663" i="3"/>
  <c r="BY1663" i="3" s="1"/>
  <c r="BJ1673" i="3"/>
  <c r="BY1673" i="3" s="1"/>
  <c r="BJ1681" i="3"/>
  <c r="BY1681" i="3" s="1"/>
  <c r="BJ1689" i="3"/>
  <c r="BY1689" i="3" s="1"/>
  <c r="BJ1697" i="3"/>
  <c r="BY1697" i="3" s="1"/>
  <c r="BJ1705" i="3"/>
  <c r="BY1705" i="3" s="1"/>
  <c r="BJ1713" i="3"/>
  <c r="BY1713" i="3" s="1"/>
  <c r="BJ1721" i="3"/>
  <c r="BY1721" i="3" s="1"/>
  <c r="BJ1729" i="3"/>
  <c r="BY1729" i="3" s="1"/>
  <c r="BJ1737" i="3"/>
  <c r="BY1737" i="3" s="1"/>
  <c r="BJ1745" i="3"/>
  <c r="BY1745" i="3" s="1"/>
  <c r="BJ1753" i="3"/>
  <c r="BY1753" i="3" s="1"/>
  <c r="BJ1761" i="3"/>
  <c r="BY1761" i="3" s="1"/>
  <c r="BJ1769" i="3"/>
  <c r="BY1769" i="3" s="1"/>
  <c r="BJ1777" i="3"/>
  <c r="BY1777" i="3" s="1"/>
  <c r="BJ1785" i="3"/>
  <c r="BY1785" i="3" s="1"/>
  <c r="BJ1793" i="3"/>
  <c r="BY1793" i="3" s="1"/>
  <c r="BJ1801" i="3"/>
  <c r="BY1801" i="3" s="1"/>
  <c r="BJ1809" i="3"/>
  <c r="BY1809" i="3" s="1"/>
  <c r="BJ1817" i="3"/>
  <c r="BY1817" i="3" s="1"/>
  <c r="BJ1825" i="3"/>
  <c r="BY1825" i="3" s="1"/>
  <c r="BJ1833" i="3"/>
  <c r="BY1833" i="3" s="1"/>
  <c r="BJ1645" i="3"/>
  <c r="BY1645" i="3" s="1"/>
  <c r="BJ1661" i="3"/>
  <c r="BY1661" i="3" s="1"/>
  <c r="BJ1672" i="3"/>
  <c r="BY1672" i="3" s="1"/>
  <c r="BJ1680" i="3"/>
  <c r="BY1680" i="3" s="1"/>
  <c r="BJ1688" i="3"/>
  <c r="BY1688" i="3" s="1"/>
  <c r="BJ1696" i="3"/>
  <c r="BY1696" i="3" s="1"/>
  <c r="BJ1704" i="3"/>
  <c r="BY1704" i="3" s="1"/>
  <c r="BJ1712" i="3"/>
  <c r="BY1712" i="3" s="1"/>
  <c r="BJ1720" i="3"/>
  <c r="BY1720" i="3" s="1"/>
  <c r="BJ1728" i="3"/>
  <c r="BY1728" i="3" s="1"/>
  <c r="BJ1736" i="3"/>
  <c r="BY1736" i="3" s="1"/>
  <c r="BJ1744" i="3"/>
  <c r="BY1744" i="3" s="1"/>
  <c r="BJ1752" i="3"/>
  <c r="BY1752" i="3" s="1"/>
  <c r="BJ1760" i="3"/>
  <c r="BY1760" i="3" s="1"/>
  <c r="BJ1768" i="3"/>
  <c r="BY1768" i="3" s="1"/>
  <c r="BJ1776" i="3"/>
  <c r="BY1776" i="3" s="1"/>
  <c r="BJ1784" i="3"/>
  <c r="BY1784" i="3" s="1"/>
  <c r="BJ1792" i="3"/>
  <c r="BY1792" i="3" s="1"/>
  <c r="BJ1800" i="3"/>
  <c r="BY1800" i="3" s="1"/>
  <c r="BJ1808" i="3"/>
  <c r="BY1808" i="3" s="1"/>
  <c r="BJ1816" i="3"/>
  <c r="BY1816" i="3" s="1"/>
  <c r="BJ1824" i="3"/>
  <c r="BY1824" i="3" s="1"/>
  <c r="BJ1832" i="3"/>
  <c r="BY1832" i="3" s="1"/>
  <c r="BJ1636" i="3"/>
  <c r="BY1636" i="3" s="1"/>
  <c r="BJ1652" i="3"/>
  <c r="BY1652" i="3" s="1"/>
  <c r="BJ1668" i="3"/>
  <c r="BY1668" i="3" s="1"/>
  <c r="BJ1679" i="3"/>
  <c r="BY1679" i="3" s="1"/>
  <c r="BJ1687" i="3"/>
  <c r="BY1687" i="3" s="1"/>
  <c r="BJ1695" i="3"/>
  <c r="BY1695" i="3" s="1"/>
  <c r="BJ1703" i="3"/>
  <c r="BY1703" i="3" s="1"/>
  <c r="BJ1711" i="3"/>
  <c r="BY1711" i="3" s="1"/>
  <c r="BJ1719" i="3"/>
  <c r="BY1719" i="3" s="1"/>
  <c r="BJ1727" i="3"/>
  <c r="BY1727" i="3" s="1"/>
  <c r="BJ1735" i="3"/>
  <c r="BY1735" i="3" s="1"/>
  <c r="BJ1743" i="3"/>
  <c r="BY1743" i="3" s="1"/>
  <c r="BJ1751" i="3"/>
  <c r="BY1751" i="3" s="1"/>
  <c r="BJ1759" i="3"/>
  <c r="BY1759" i="3" s="1"/>
  <c r="BJ1767" i="3"/>
  <c r="BY1767" i="3" s="1"/>
  <c r="BJ1775" i="3"/>
  <c r="BY1775" i="3" s="1"/>
  <c r="BJ1783" i="3"/>
  <c r="BY1783" i="3" s="1"/>
  <c r="BJ1791" i="3"/>
  <c r="BY1791" i="3" s="1"/>
  <c r="BJ1799" i="3"/>
  <c r="BY1799" i="3" s="1"/>
  <c r="BJ1807" i="3"/>
  <c r="BY1807" i="3" s="1"/>
  <c r="BJ1815" i="3"/>
  <c r="BY1815" i="3" s="1"/>
  <c r="BJ1823" i="3"/>
  <c r="BY1823" i="3" s="1"/>
  <c r="BJ1831" i="3"/>
  <c r="BY1831" i="3" s="1"/>
  <c r="BJ1839" i="3"/>
  <c r="BY1839" i="3" s="1"/>
  <c r="BJ1643" i="3"/>
  <c r="BY1643" i="3" s="1"/>
  <c r="BJ1650" i="3"/>
  <c r="BY1650" i="3" s="1"/>
  <c r="BJ1659" i="3"/>
  <c r="BY1659" i="3" s="1"/>
  <c r="BJ1666" i="3"/>
  <c r="BY1666" i="3" s="1"/>
  <c r="BJ1678" i="3"/>
  <c r="BY1678" i="3" s="1"/>
  <c r="BJ1686" i="3"/>
  <c r="BY1686" i="3" s="1"/>
  <c r="BJ1694" i="3"/>
  <c r="BY1694" i="3" s="1"/>
  <c r="BJ1702" i="3"/>
  <c r="BY1702" i="3" s="1"/>
  <c r="BJ1710" i="3"/>
  <c r="BY1710" i="3" s="1"/>
  <c r="BJ1718" i="3"/>
  <c r="BY1718" i="3" s="1"/>
  <c r="BJ1726" i="3"/>
  <c r="BY1726" i="3" s="1"/>
  <c r="BJ1734" i="3"/>
  <c r="BY1734" i="3" s="1"/>
  <c r="BJ1742" i="3"/>
  <c r="BY1742" i="3" s="1"/>
  <c r="BJ1750" i="3"/>
  <c r="BY1750" i="3" s="1"/>
  <c r="BJ1758" i="3"/>
  <c r="BY1758" i="3" s="1"/>
  <c r="BJ1766" i="3"/>
  <c r="BY1766" i="3" s="1"/>
  <c r="BJ1774" i="3"/>
  <c r="BY1774" i="3" s="1"/>
  <c r="BJ1782" i="3"/>
  <c r="BY1782" i="3" s="1"/>
  <c r="BJ1790" i="3"/>
  <c r="BY1790" i="3" s="1"/>
  <c r="BJ1798" i="3"/>
  <c r="BY1798" i="3" s="1"/>
  <c r="BJ1806" i="3"/>
  <c r="BY1806" i="3" s="1"/>
  <c r="BJ1814" i="3"/>
  <c r="BY1814" i="3" s="1"/>
  <c r="BJ1822" i="3"/>
  <c r="BY1822" i="3" s="1"/>
  <c r="BJ1830" i="3"/>
  <c r="BY1830" i="3" s="1"/>
  <c r="BJ1838" i="3"/>
  <c r="BY1838" i="3" s="1"/>
  <c r="BJ1846" i="3"/>
  <c r="BY1846" i="3" s="1"/>
  <c r="BJ1854" i="3"/>
  <c r="BY1854" i="3" s="1"/>
  <c r="BJ1862" i="3"/>
  <c r="BY1862" i="3" s="1"/>
  <c r="BJ1870" i="3"/>
  <c r="BY1870" i="3" s="1"/>
  <c r="BJ1878" i="3"/>
  <c r="BY1878" i="3" s="1"/>
  <c r="BJ1639" i="3"/>
  <c r="BY1639" i="3" s="1"/>
  <c r="BJ1648" i="3"/>
  <c r="BY1648" i="3" s="1"/>
  <c r="BJ1655" i="3"/>
  <c r="BY1655" i="3" s="1"/>
  <c r="BJ1664" i="3"/>
  <c r="BY1664" i="3" s="1"/>
  <c r="BJ1671" i="3"/>
  <c r="BY1671" i="3" s="1"/>
  <c r="BJ1677" i="3"/>
  <c r="BY1677" i="3" s="1"/>
  <c r="BJ1685" i="3"/>
  <c r="BY1685" i="3" s="1"/>
  <c r="BJ1693" i="3"/>
  <c r="BY1693" i="3" s="1"/>
  <c r="BJ1701" i="3"/>
  <c r="BY1701" i="3" s="1"/>
  <c r="BJ1709" i="3"/>
  <c r="BY1709" i="3" s="1"/>
  <c r="BJ1717" i="3"/>
  <c r="BY1717" i="3" s="1"/>
  <c r="BJ1725" i="3"/>
  <c r="BY1725" i="3" s="1"/>
  <c r="BJ1733" i="3"/>
  <c r="BY1733" i="3" s="1"/>
  <c r="BJ1741" i="3"/>
  <c r="BY1741" i="3" s="1"/>
  <c r="BJ1749" i="3"/>
  <c r="BY1749" i="3" s="1"/>
  <c r="BJ1757" i="3"/>
  <c r="BY1757" i="3" s="1"/>
  <c r="BJ1765" i="3"/>
  <c r="BY1765" i="3" s="1"/>
  <c r="BJ1773" i="3"/>
  <c r="BY1773" i="3" s="1"/>
  <c r="BJ1781" i="3"/>
  <c r="BY1781" i="3" s="1"/>
  <c r="BJ1789" i="3"/>
  <c r="BY1789" i="3" s="1"/>
  <c r="BJ1797" i="3"/>
  <c r="BY1797" i="3" s="1"/>
  <c r="BJ1805" i="3"/>
  <c r="BY1805" i="3" s="1"/>
  <c r="BJ1813" i="3"/>
  <c r="BY1813" i="3" s="1"/>
  <c r="BJ1821" i="3"/>
  <c r="BY1821" i="3" s="1"/>
  <c r="BJ1829" i="3"/>
  <c r="BY1829" i="3" s="1"/>
  <c r="BJ1837" i="3"/>
  <c r="BY1837" i="3" s="1"/>
  <c r="BJ1637" i="3"/>
  <c r="BY1637" i="3" s="1"/>
  <c r="BJ1653" i="3"/>
  <c r="BY1653" i="3" s="1"/>
  <c r="BJ1669" i="3"/>
  <c r="BY1669" i="3" s="1"/>
  <c r="BJ1676" i="3"/>
  <c r="BY1676" i="3" s="1"/>
  <c r="BJ1684" i="3"/>
  <c r="BY1684" i="3" s="1"/>
  <c r="BJ1692" i="3"/>
  <c r="BY1692" i="3" s="1"/>
  <c r="BJ1700" i="3"/>
  <c r="BY1700" i="3" s="1"/>
  <c r="BJ1708" i="3"/>
  <c r="BY1708" i="3" s="1"/>
  <c r="BJ1716" i="3"/>
  <c r="BY1716" i="3" s="1"/>
  <c r="BJ1724" i="3"/>
  <c r="BY1724" i="3" s="1"/>
  <c r="BJ1732" i="3"/>
  <c r="BY1732" i="3" s="1"/>
  <c r="BJ1740" i="3"/>
  <c r="BY1740" i="3" s="1"/>
  <c r="BJ1748" i="3"/>
  <c r="BY1748" i="3" s="1"/>
  <c r="BJ1756" i="3"/>
  <c r="BY1756" i="3" s="1"/>
  <c r="BJ1764" i="3"/>
  <c r="BY1764" i="3" s="1"/>
  <c r="BJ1772" i="3"/>
  <c r="BY1772" i="3" s="1"/>
  <c r="BJ1780" i="3"/>
  <c r="BY1780" i="3" s="1"/>
  <c r="BJ1788" i="3"/>
  <c r="BY1788" i="3" s="1"/>
  <c r="BJ1796" i="3"/>
  <c r="BY1796" i="3" s="1"/>
  <c r="BJ1804" i="3"/>
  <c r="BY1804" i="3" s="1"/>
  <c r="BJ1812" i="3"/>
  <c r="BY1812" i="3" s="1"/>
  <c r="BJ1820" i="3"/>
  <c r="BY1820" i="3" s="1"/>
  <c r="BJ1828" i="3"/>
  <c r="BY1828" i="3" s="1"/>
  <c r="BJ1631" i="3"/>
  <c r="BY1631" i="3" s="1"/>
  <c r="BJ1644" i="3"/>
  <c r="BY1644" i="3" s="1"/>
  <c r="BJ1660" i="3"/>
  <c r="BY1660" i="3" s="1"/>
  <c r="BJ1675" i="3"/>
  <c r="BY1675" i="3" s="1"/>
  <c r="BJ1683" i="3"/>
  <c r="BY1683" i="3" s="1"/>
  <c r="BJ1691" i="3"/>
  <c r="BY1691" i="3" s="1"/>
  <c r="BJ1699" i="3"/>
  <c r="BY1699" i="3" s="1"/>
  <c r="BJ1707" i="3"/>
  <c r="BY1707" i="3" s="1"/>
  <c r="BJ1715" i="3"/>
  <c r="BY1715" i="3" s="1"/>
  <c r="BJ1723" i="3"/>
  <c r="BY1723" i="3" s="1"/>
  <c r="BJ1731" i="3"/>
  <c r="BY1731" i="3" s="1"/>
  <c r="BJ1739" i="3"/>
  <c r="BY1739" i="3" s="1"/>
  <c r="BJ1747" i="3"/>
  <c r="BY1747" i="3" s="1"/>
  <c r="BJ1755" i="3"/>
  <c r="BY1755" i="3" s="1"/>
  <c r="BJ1763" i="3"/>
  <c r="BY1763" i="3" s="1"/>
  <c r="BJ1771" i="3"/>
  <c r="BY1771" i="3" s="1"/>
  <c r="BJ1779" i="3"/>
  <c r="BY1779" i="3" s="1"/>
  <c r="BJ1787" i="3"/>
  <c r="BY1787" i="3" s="1"/>
  <c r="BJ1795" i="3"/>
  <c r="BY1795" i="3" s="1"/>
  <c r="BJ1803" i="3"/>
  <c r="BY1803" i="3" s="1"/>
  <c r="BJ1811" i="3"/>
  <c r="BY1811" i="3" s="1"/>
  <c r="BJ1819" i="3"/>
  <c r="BY1819" i="3" s="1"/>
  <c r="BJ1827" i="3"/>
  <c r="BY1827" i="3" s="1"/>
  <c r="BJ1835" i="3"/>
  <c r="BY1835" i="3" s="1"/>
  <c r="BJ1843" i="3"/>
  <c r="BY1843" i="3" s="1"/>
  <c r="BJ1851" i="3"/>
  <c r="BY1851" i="3" s="1"/>
  <c r="BJ1859" i="3"/>
  <c r="BY1859" i="3" s="1"/>
  <c r="BJ1867" i="3"/>
  <c r="BY1867" i="3" s="1"/>
  <c r="BJ1875" i="3"/>
  <c r="BY1875" i="3" s="1"/>
  <c r="BJ1849" i="3"/>
  <c r="BY1849" i="3" s="1"/>
  <c r="BJ1865" i="3"/>
  <c r="BY1865" i="3" s="1"/>
  <c r="BJ1881" i="3"/>
  <c r="BY1881" i="3" s="1"/>
  <c r="BJ1889" i="3"/>
  <c r="BY1889" i="3" s="1"/>
  <c r="BJ1897" i="3"/>
  <c r="BY1897" i="3" s="1"/>
  <c r="BJ1905" i="3"/>
  <c r="BY1905" i="3" s="1"/>
  <c r="BJ1913" i="3"/>
  <c r="BY1913" i="3" s="1"/>
  <c r="BJ1921" i="3"/>
  <c r="BY1921" i="3" s="1"/>
  <c r="BJ1929" i="3"/>
  <c r="BY1929" i="3" s="1"/>
  <c r="BJ1937" i="3"/>
  <c r="BY1937" i="3" s="1"/>
  <c r="BJ1945" i="3"/>
  <c r="BY1945" i="3" s="1"/>
  <c r="BJ1953" i="3"/>
  <c r="BY1953" i="3" s="1"/>
  <c r="BJ1961" i="3"/>
  <c r="BY1961" i="3" s="1"/>
  <c r="BJ1969" i="3"/>
  <c r="BY1969" i="3" s="1"/>
  <c r="BJ1977" i="3"/>
  <c r="BY1977" i="3" s="1"/>
  <c r="BJ1985" i="3"/>
  <c r="BY1985" i="3" s="1"/>
  <c r="BJ1993" i="3"/>
  <c r="BY1993" i="3" s="1"/>
  <c r="BJ2001" i="3"/>
  <c r="BY2001" i="3" s="1"/>
  <c r="BJ2009" i="3"/>
  <c r="BY2009" i="3" s="1"/>
  <c r="BJ2017" i="3"/>
  <c r="BY2017" i="3" s="1"/>
  <c r="BJ2025" i="3"/>
  <c r="BY2025" i="3" s="1"/>
  <c r="BJ2033" i="3"/>
  <c r="BY2033" i="3" s="1"/>
  <c r="BJ2041" i="3"/>
  <c r="BY2041" i="3" s="1"/>
  <c r="BJ2049" i="3"/>
  <c r="BY2049" i="3" s="1"/>
  <c r="BJ1847" i="3"/>
  <c r="BY1847" i="3" s="1"/>
  <c r="BJ1856" i="3"/>
  <c r="BY1856" i="3" s="1"/>
  <c r="BJ1863" i="3"/>
  <c r="BY1863" i="3" s="1"/>
  <c r="BJ1872" i="3"/>
  <c r="BY1872" i="3" s="1"/>
  <c r="BJ1880" i="3"/>
  <c r="BY1880" i="3" s="1"/>
  <c r="BJ1888" i="3"/>
  <c r="BY1888" i="3" s="1"/>
  <c r="BJ1896" i="3"/>
  <c r="BY1896" i="3" s="1"/>
  <c r="BJ1904" i="3"/>
  <c r="BY1904" i="3" s="1"/>
  <c r="BJ1912" i="3"/>
  <c r="BY1912" i="3" s="1"/>
  <c r="BJ1920" i="3"/>
  <c r="BY1920" i="3" s="1"/>
  <c r="BJ1928" i="3"/>
  <c r="BY1928" i="3" s="1"/>
  <c r="BJ1936" i="3"/>
  <c r="BY1936" i="3" s="1"/>
  <c r="BJ1944" i="3"/>
  <c r="BY1944" i="3" s="1"/>
  <c r="BJ1952" i="3"/>
  <c r="BY1952" i="3" s="1"/>
  <c r="BJ1960" i="3"/>
  <c r="BY1960" i="3" s="1"/>
  <c r="BJ1968" i="3"/>
  <c r="BY1968" i="3" s="1"/>
  <c r="BJ1976" i="3"/>
  <c r="BY1976" i="3" s="1"/>
  <c r="BJ1984" i="3"/>
  <c r="BY1984" i="3" s="1"/>
  <c r="BJ1992" i="3"/>
  <c r="BY1992" i="3" s="1"/>
  <c r="BJ2000" i="3"/>
  <c r="BY2000" i="3" s="1"/>
  <c r="BJ2008" i="3"/>
  <c r="BY2008" i="3" s="1"/>
  <c r="BJ2016" i="3"/>
  <c r="BY2016" i="3" s="1"/>
  <c r="BJ2024" i="3"/>
  <c r="BY2024" i="3" s="1"/>
  <c r="BJ2032" i="3"/>
  <c r="BY2032" i="3" s="1"/>
  <c r="BJ2040" i="3"/>
  <c r="BY2040" i="3" s="1"/>
  <c r="BJ2048" i="3"/>
  <c r="BY2048" i="3" s="1"/>
  <c r="BJ1845" i="3"/>
  <c r="BY1845" i="3" s="1"/>
  <c r="BJ1852" i="3"/>
  <c r="BY1852" i="3" s="1"/>
  <c r="BJ1861" i="3"/>
  <c r="BY1861" i="3" s="1"/>
  <c r="BJ1868" i="3"/>
  <c r="BY1868" i="3" s="1"/>
  <c r="BJ1877" i="3"/>
  <c r="BY1877" i="3" s="1"/>
  <c r="BJ1879" i="3"/>
  <c r="BY1879" i="3" s="1"/>
  <c r="BJ1887" i="3"/>
  <c r="BY1887" i="3" s="1"/>
  <c r="BJ1895" i="3"/>
  <c r="BY1895" i="3" s="1"/>
  <c r="BJ1903" i="3"/>
  <c r="BY1903" i="3" s="1"/>
  <c r="BJ1911" i="3"/>
  <c r="BY1911" i="3" s="1"/>
  <c r="BJ1919" i="3"/>
  <c r="BY1919" i="3" s="1"/>
  <c r="BJ1927" i="3"/>
  <c r="BY1927" i="3" s="1"/>
  <c r="BJ1935" i="3"/>
  <c r="BY1935" i="3" s="1"/>
  <c r="BJ1943" i="3"/>
  <c r="BY1943" i="3" s="1"/>
  <c r="BJ1951" i="3"/>
  <c r="BY1951" i="3" s="1"/>
  <c r="BJ1959" i="3"/>
  <c r="BY1959" i="3" s="1"/>
  <c r="BJ1967" i="3"/>
  <c r="BY1967" i="3" s="1"/>
  <c r="BJ1975" i="3"/>
  <c r="BY1975" i="3" s="1"/>
  <c r="BJ1983" i="3"/>
  <c r="BY1983" i="3" s="1"/>
  <c r="BJ1991" i="3"/>
  <c r="BY1991" i="3" s="1"/>
  <c r="BJ1999" i="3"/>
  <c r="BY1999" i="3" s="1"/>
  <c r="BJ2007" i="3"/>
  <c r="BY2007" i="3" s="1"/>
  <c r="BJ2015" i="3"/>
  <c r="BY2015" i="3" s="1"/>
  <c r="BJ2023" i="3"/>
  <c r="BY2023" i="3" s="1"/>
  <c r="BJ2031" i="3"/>
  <c r="BY2031" i="3" s="1"/>
  <c r="BJ2039" i="3"/>
  <c r="BY2039" i="3" s="1"/>
  <c r="BJ1840" i="3"/>
  <c r="BY1840" i="3" s="1"/>
  <c r="BJ1850" i="3"/>
  <c r="BY1850" i="3" s="1"/>
  <c r="BJ1866" i="3"/>
  <c r="BY1866" i="3" s="1"/>
  <c r="BJ1886" i="3"/>
  <c r="BY1886" i="3" s="1"/>
  <c r="BJ1894" i="3"/>
  <c r="BY1894" i="3" s="1"/>
  <c r="BJ1902" i="3"/>
  <c r="BY1902" i="3" s="1"/>
  <c r="BJ1910" i="3"/>
  <c r="BY1910" i="3" s="1"/>
  <c r="BJ1918" i="3"/>
  <c r="BY1918" i="3" s="1"/>
  <c r="BJ1926" i="3"/>
  <c r="BY1926" i="3" s="1"/>
  <c r="BJ1934" i="3"/>
  <c r="BY1934" i="3" s="1"/>
  <c r="BJ1942" i="3"/>
  <c r="BY1942" i="3" s="1"/>
  <c r="BJ1950" i="3"/>
  <c r="BY1950" i="3" s="1"/>
  <c r="BJ1958" i="3"/>
  <c r="BY1958" i="3" s="1"/>
  <c r="BJ1966" i="3"/>
  <c r="BY1966" i="3" s="1"/>
  <c r="BJ1974" i="3"/>
  <c r="BY1974" i="3" s="1"/>
  <c r="BJ1982" i="3"/>
  <c r="BY1982" i="3" s="1"/>
  <c r="BJ1990" i="3"/>
  <c r="BY1990" i="3" s="1"/>
  <c r="BJ1998" i="3"/>
  <c r="BY1998" i="3" s="1"/>
  <c r="BJ2006" i="3"/>
  <c r="BY2006" i="3" s="1"/>
  <c r="BJ2014" i="3"/>
  <c r="BY2014" i="3" s="1"/>
  <c r="BJ2022" i="3"/>
  <c r="BY2022" i="3" s="1"/>
  <c r="BJ2030" i="3"/>
  <c r="BY2030" i="3" s="1"/>
  <c r="BJ2038" i="3"/>
  <c r="BY2038" i="3" s="1"/>
  <c r="BJ2046" i="3"/>
  <c r="BY2046" i="3" s="1"/>
  <c r="BJ1836" i="3"/>
  <c r="BY1836" i="3" s="1"/>
  <c r="BJ1857" i="3"/>
  <c r="BY1857" i="3" s="1"/>
  <c r="BJ1873" i="3"/>
  <c r="BY1873" i="3" s="1"/>
  <c r="BJ1885" i="3"/>
  <c r="BY1885" i="3" s="1"/>
  <c r="BJ1893" i="3"/>
  <c r="BY1893" i="3" s="1"/>
  <c r="BJ1901" i="3"/>
  <c r="BY1901" i="3" s="1"/>
  <c r="BJ1909" i="3"/>
  <c r="BY1909" i="3" s="1"/>
  <c r="BJ1917" i="3"/>
  <c r="BY1917" i="3" s="1"/>
  <c r="BJ1925" i="3"/>
  <c r="BY1925" i="3" s="1"/>
  <c r="BJ1933" i="3"/>
  <c r="BY1933" i="3" s="1"/>
  <c r="BJ1941" i="3"/>
  <c r="BY1941" i="3" s="1"/>
  <c r="BJ1949" i="3"/>
  <c r="BY1949" i="3" s="1"/>
  <c r="BJ1957" i="3"/>
  <c r="BY1957" i="3" s="1"/>
  <c r="BJ1965" i="3"/>
  <c r="BY1965" i="3" s="1"/>
  <c r="BJ1973" i="3"/>
  <c r="BY1973" i="3" s="1"/>
  <c r="BJ1981" i="3"/>
  <c r="BY1981" i="3" s="1"/>
  <c r="BJ1989" i="3"/>
  <c r="BY1989" i="3" s="1"/>
  <c r="BJ1997" i="3"/>
  <c r="BY1997" i="3" s="1"/>
  <c r="BJ2005" i="3"/>
  <c r="BY2005" i="3" s="1"/>
  <c r="BJ2013" i="3"/>
  <c r="BY2013" i="3" s="1"/>
  <c r="BJ2021" i="3"/>
  <c r="BY2021" i="3" s="1"/>
  <c r="BJ2029" i="3"/>
  <c r="BY2029" i="3" s="1"/>
  <c r="BJ2037" i="3"/>
  <c r="BY2037" i="3" s="1"/>
  <c r="BJ2045" i="3"/>
  <c r="BY2045" i="3" s="1"/>
  <c r="BJ2053" i="3"/>
  <c r="BY2053" i="3" s="1"/>
  <c r="BJ2061" i="3"/>
  <c r="BY2061" i="3" s="1"/>
  <c r="BJ2069" i="3"/>
  <c r="BY2069" i="3" s="1"/>
  <c r="BJ2077" i="3"/>
  <c r="BY2077" i="3" s="1"/>
  <c r="BJ2085" i="3"/>
  <c r="BY2085" i="3" s="1"/>
  <c r="BJ1841" i="3"/>
  <c r="BY1841" i="3" s="1"/>
  <c r="BJ1848" i="3"/>
  <c r="BY1848" i="3" s="1"/>
  <c r="BJ1855" i="3"/>
  <c r="BY1855" i="3" s="1"/>
  <c r="BJ1864" i="3"/>
  <c r="BY1864" i="3" s="1"/>
  <c r="BJ1871" i="3"/>
  <c r="BY1871" i="3" s="1"/>
  <c r="BJ1884" i="3"/>
  <c r="BY1884" i="3" s="1"/>
  <c r="BJ1892" i="3"/>
  <c r="BY1892" i="3" s="1"/>
  <c r="BJ1900" i="3"/>
  <c r="BY1900" i="3" s="1"/>
  <c r="BJ1908" i="3"/>
  <c r="BY1908" i="3" s="1"/>
  <c r="BJ1916" i="3"/>
  <c r="BY1916" i="3" s="1"/>
  <c r="BJ1924" i="3"/>
  <c r="BY1924" i="3" s="1"/>
  <c r="BJ1932" i="3"/>
  <c r="BY1932" i="3" s="1"/>
  <c r="BJ1940" i="3"/>
  <c r="BY1940" i="3" s="1"/>
  <c r="BJ1948" i="3"/>
  <c r="BY1948" i="3" s="1"/>
  <c r="BJ1956" i="3"/>
  <c r="BY1956" i="3" s="1"/>
  <c r="BJ1964" i="3"/>
  <c r="BY1964" i="3" s="1"/>
  <c r="BJ1972" i="3"/>
  <c r="BY1972" i="3" s="1"/>
  <c r="BJ1980" i="3"/>
  <c r="BY1980" i="3" s="1"/>
  <c r="BJ1988" i="3"/>
  <c r="BY1988" i="3" s="1"/>
  <c r="BJ1996" i="3"/>
  <c r="BY1996" i="3" s="1"/>
  <c r="BJ2004" i="3"/>
  <c r="BY2004" i="3" s="1"/>
  <c r="BJ2012" i="3"/>
  <c r="BY2012" i="3" s="1"/>
  <c r="BJ2020" i="3"/>
  <c r="BY2020" i="3" s="1"/>
  <c r="BJ2028" i="3"/>
  <c r="BY2028" i="3" s="1"/>
  <c r="BJ2036" i="3"/>
  <c r="BY2036" i="3" s="1"/>
  <c r="BJ2044" i="3"/>
  <c r="BY2044" i="3" s="1"/>
  <c r="BJ1844" i="3"/>
  <c r="BY1844" i="3" s="1"/>
  <c r="BJ1853" i="3"/>
  <c r="BY1853" i="3" s="1"/>
  <c r="BJ1860" i="3"/>
  <c r="BY1860" i="3" s="1"/>
  <c r="BJ1869" i="3"/>
  <c r="BY1869" i="3" s="1"/>
  <c r="BJ1876" i="3"/>
  <c r="BY1876" i="3" s="1"/>
  <c r="BJ1883" i="3"/>
  <c r="BY1883" i="3" s="1"/>
  <c r="BJ1891" i="3"/>
  <c r="BY1891" i="3" s="1"/>
  <c r="BJ1899" i="3"/>
  <c r="BY1899" i="3" s="1"/>
  <c r="BJ1907" i="3"/>
  <c r="BY1907" i="3" s="1"/>
  <c r="BJ1915" i="3"/>
  <c r="BY1915" i="3" s="1"/>
  <c r="BJ1923" i="3"/>
  <c r="BY1923" i="3" s="1"/>
  <c r="BJ1931" i="3"/>
  <c r="BY1931" i="3" s="1"/>
  <c r="BJ1939" i="3"/>
  <c r="BY1939" i="3" s="1"/>
  <c r="BJ1947" i="3"/>
  <c r="BY1947" i="3" s="1"/>
  <c r="BJ1955" i="3"/>
  <c r="BY1955" i="3" s="1"/>
  <c r="BJ1963" i="3"/>
  <c r="BY1963" i="3" s="1"/>
  <c r="BJ1971" i="3"/>
  <c r="BY1971" i="3" s="1"/>
  <c r="BJ1979" i="3"/>
  <c r="BY1979" i="3" s="1"/>
  <c r="BJ1987" i="3"/>
  <c r="BY1987" i="3" s="1"/>
  <c r="BJ1995" i="3"/>
  <c r="BY1995" i="3" s="1"/>
  <c r="BJ2003" i="3"/>
  <c r="BY2003" i="3" s="1"/>
  <c r="BJ2011" i="3"/>
  <c r="BY2011" i="3" s="1"/>
  <c r="BJ2019" i="3"/>
  <c r="BY2019" i="3" s="1"/>
  <c r="BJ2027" i="3"/>
  <c r="BY2027" i="3" s="1"/>
  <c r="BJ2035" i="3"/>
  <c r="BY2035" i="3" s="1"/>
  <c r="BJ1842" i="3"/>
  <c r="BY1842" i="3" s="1"/>
  <c r="BJ1858" i="3"/>
  <c r="BY1858" i="3" s="1"/>
  <c r="BJ1874" i="3"/>
  <c r="BY1874" i="3" s="1"/>
  <c r="BJ1882" i="3"/>
  <c r="BY1882" i="3" s="1"/>
  <c r="BJ1890" i="3"/>
  <c r="BY1890" i="3" s="1"/>
  <c r="BJ1898" i="3"/>
  <c r="BY1898" i="3" s="1"/>
  <c r="BJ1906" i="3"/>
  <c r="BY1906" i="3" s="1"/>
  <c r="BJ1914" i="3"/>
  <c r="BY1914" i="3" s="1"/>
  <c r="BJ1922" i="3"/>
  <c r="BY1922" i="3" s="1"/>
  <c r="BJ1930" i="3"/>
  <c r="BY1930" i="3" s="1"/>
  <c r="BJ1938" i="3"/>
  <c r="BY1938" i="3" s="1"/>
  <c r="BJ1946" i="3"/>
  <c r="BY1946" i="3" s="1"/>
  <c r="BJ1954" i="3"/>
  <c r="BY1954" i="3" s="1"/>
  <c r="BJ1962" i="3"/>
  <c r="BY1962" i="3" s="1"/>
  <c r="BJ1970" i="3"/>
  <c r="BY1970" i="3" s="1"/>
  <c r="BJ1978" i="3"/>
  <c r="BY1978" i="3" s="1"/>
  <c r="BJ1986" i="3"/>
  <c r="BY1986" i="3" s="1"/>
  <c r="BJ1994" i="3"/>
  <c r="BY1994" i="3" s="1"/>
  <c r="BJ2002" i="3"/>
  <c r="BY2002" i="3" s="1"/>
  <c r="BJ2010" i="3"/>
  <c r="BY2010" i="3" s="1"/>
  <c r="BJ2018" i="3"/>
  <c r="BY2018" i="3" s="1"/>
  <c r="BJ2026" i="3"/>
  <c r="BY2026" i="3" s="1"/>
  <c r="BJ2034" i="3"/>
  <c r="BY2034" i="3" s="1"/>
  <c r="BJ2042" i="3"/>
  <c r="BY2042" i="3" s="1"/>
  <c r="BJ2050" i="3"/>
  <c r="BY2050" i="3" s="1"/>
  <c r="BJ2058" i="3"/>
  <c r="BY2058" i="3" s="1"/>
  <c r="BJ2066" i="3"/>
  <c r="BY2066" i="3" s="1"/>
  <c r="BJ2074" i="3"/>
  <c r="BY2074" i="3" s="1"/>
  <c r="BJ2082" i="3"/>
  <c r="BY2082" i="3" s="1"/>
  <c r="BJ2057" i="3"/>
  <c r="BY2057" i="3" s="1"/>
  <c r="BJ2073" i="3"/>
  <c r="BY2073" i="3" s="1"/>
  <c r="BJ2091" i="3"/>
  <c r="BY2091" i="3" s="1"/>
  <c r="BJ2099" i="3"/>
  <c r="BY2099" i="3" s="1"/>
  <c r="BJ2107" i="3"/>
  <c r="BY2107" i="3" s="1"/>
  <c r="BJ2115" i="3"/>
  <c r="BY2115" i="3" s="1"/>
  <c r="BJ2123" i="3"/>
  <c r="BY2123" i="3" s="1"/>
  <c r="BJ2131" i="3"/>
  <c r="BY2131" i="3" s="1"/>
  <c r="BJ2139" i="3"/>
  <c r="BY2139" i="3" s="1"/>
  <c r="BJ2147" i="3"/>
  <c r="BY2147" i="3" s="1"/>
  <c r="BJ2155" i="3"/>
  <c r="BY2155" i="3" s="1"/>
  <c r="BJ2163" i="3"/>
  <c r="BY2163" i="3" s="1"/>
  <c r="BJ2171" i="3"/>
  <c r="BY2171" i="3" s="1"/>
  <c r="BJ2179" i="3"/>
  <c r="BY2179" i="3" s="1"/>
  <c r="BJ2187" i="3"/>
  <c r="BY2187" i="3" s="1"/>
  <c r="BJ2195" i="3"/>
  <c r="BY2195" i="3" s="1"/>
  <c r="BJ2203" i="3"/>
  <c r="BY2203" i="3" s="1"/>
  <c r="BJ2211" i="3"/>
  <c r="BY2211" i="3" s="1"/>
  <c r="BJ2219" i="3"/>
  <c r="BY2219" i="3" s="1"/>
  <c r="BJ2227" i="3"/>
  <c r="BY2227" i="3" s="1"/>
  <c r="BJ2235" i="3"/>
  <c r="BY2235" i="3" s="1"/>
  <c r="BJ2243" i="3"/>
  <c r="BY2243" i="3" s="1"/>
  <c r="BJ2251" i="3"/>
  <c r="BY2251" i="3" s="1"/>
  <c r="BJ2259" i="3"/>
  <c r="BY2259" i="3" s="1"/>
  <c r="BJ2267" i="3"/>
  <c r="BY2267" i="3" s="1"/>
  <c r="BJ2275" i="3"/>
  <c r="BY2275" i="3" s="1"/>
  <c r="BJ2283" i="3"/>
  <c r="BY2283" i="3" s="1"/>
  <c r="BJ2291" i="3"/>
  <c r="BY2291" i="3" s="1"/>
  <c r="BJ2299" i="3"/>
  <c r="BY2299" i="3" s="1"/>
  <c r="BJ2307" i="3"/>
  <c r="BY2307" i="3" s="1"/>
  <c r="BJ2315" i="3"/>
  <c r="BY2315" i="3" s="1"/>
  <c r="BJ2323" i="3"/>
  <c r="BY2323" i="3" s="1"/>
  <c r="BJ2331" i="3"/>
  <c r="BY2331" i="3" s="1"/>
  <c r="BJ2339" i="3"/>
  <c r="BY2339" i="3" s="1"/>
  <c r="BJ2347" i="3"/>
  <c r="BY2347" i="3" s="1"/>
  <c r="BJ2355" i="3"/>
  <c r="BY2355" i="3" s="1"/>
  <c r="BJ2363" i="3"/>
  <c r="BY2363" i="3" s="1"/>
  <c r="BJ2371" i="3"/>
  <c r="BY2371" i="3" s="1"/>
  <c r="BJ2379" i="3"/>
  <c r="BY2379" i="3" s="1"/>
  <c r="BJ2387" i="3"/>
  <c r="BY2387" i="3" s="1"/>
  <c r="BJ2395" i="3"/>
  <c r="BY2395" i="3" s="1"/>
  <c r="BJ2403" i="3"/>
  <c r="BY2403" i="3" s="1"/>
  <c r="BJ2411" i="3"/>
  <c r="BY2411" i="3" s="1"/>
  <c r="BJ2419" i="3"/>
  <c r="BY2419" i="3" s="1"/>
  <c r="BJ2427" i="3"/>
  <c r="BY2427" i="3" s="1"/>
  <c r="BJ2435" i="3"/>
  <c r="BY2435" i="3" s="1"/>
  <c r="BJ2443" i="3"/>
  <c r="BY2443" i="3" s="1"/>
  <c r="BJ2064" i="3"/>
  <c r="BY2064" i="3" s="1"/>
  <c r="BJ2080" i="3"/>
  <c r="BY2080" i="3" s="1"/>
  <c r="BJ2090" i="3"/>
  <c r="BY2090" i="3" s="1"/>
  <c r="BJ2098" i="3"/>
  <c r="BY2098" i="3" s="1"/>
  <c r="BJ2106" i="3"/>
  <c r="BY2106" i="3" s="1"/>
  <c r="BJ2114" i="3"/>
  <c r="BY2114" i="3" s="1"/>
  <c r="BJ2122" i="3"/>
  <c r="BY2122" i="3" s="1"/>
  <c r="BJ2130" i="3"/>
  <c r="BY2130" i="3" s="1"/>
  <c r="BJ2138" i="3"/>
  <c r="BY2138" i="3" s="1"/>
  <c r="BJ2146" i="3"/>
  <c r="BY2146" i="3" s="1"/>
  <c r="BJ2154" i="3"/>
  <c r="BY2154" i="3" s="1"/>
  <c r="BJ2162" i="3"/>
  <c r="BY2162" i="3" s="1"/>
  <c r="BJ2170" i="3"/>
  <c r="BY2170" i="3" s="1"/>
  <c r="BJ2178" i="3"/>
  <c r="BY2178" i="3" s="1"/>
  <c r="BJ2186" i="3"/>
  <c r="BY2186" i="3" s="1"/>
  <c r="BJ2194" i="3"/>
  <c r="BY2194" i="3" s="1"/>
  <c r="BJ2202" i="3"/>
  <c r="BY2202" i="3" s="1"/>
  <c r="BJ2210" i="3"/>
  <c r="BY2210" i="3" s="1"/>
  <c r="BJ2218" i="3"/>
  <c r="BY2218" i="3" s="1"/>
  <c r="BJ2226" i="3"/>
  <c r="BY2226" i="3" s="1"/>
  <c r="BJ2234" i="3"/>
  <c r="BY2234" i="3" s="1"/>
  <c r="BJ2242" i="3"/>
  <c r="BY2242" i="3" s="1"/>
  <c r="BJ2250" i="3"/>
  <c r="BY2250" i="3" s="1"/>
  <c r="BJ2258" i="3"/>
  <c r="BY2258" i="3" s="1"/>
  <c r="BJ2266" i="3"/>
  <c r="BY2266" i="3" s="1"/>
  <c r="BJ2274" i="3"/>
  <c r="BY2274" i="3" s="1"/>
  <c r="BJ2282" i="3"/>
  <c r="BY2282" i="3" s="1"/>
  <c r="BJ2290" i="3"/>
  <c r="BY2290" i="3" s="1"/>
  <c r="BJ2298" i="3"/>
  <c r="BY2298" i="3" s="1"/>
  <c r="BJ2306" i="3"/>
  <c r="BY2306" i="3" s="1"/>
  <c r="BJ2314" i="3"/>
  <c r="BY2314" i="3" s="1"/>
  <c r="BJ2322" i="3"/>
  <c r="BY2322" i="3" s="1"/>
  <c r="BJ2330" i="3"/>
  <c r="BY2330" i="3" s="1"/>
  <c r="BJ2338" i="3"/>
  <c r="BY2338" i="3" s="1"/>
  <c r="BJ2346" i="3"/>
  <c r="BY2346" i="3" s="1"/>
  <c r="BJ2354" i="3"/>
  <c r="BY2354" i="3" s="1"/>
  <c r="BJ2362" i="3"/>
  <c r="BY2362" i="3" s="1"/>
  <c r="BJ2370" i="3"/>
  <c r="BY2370" i="3" s="1"/>
  <c r="BJ2378" i="3"/>
  <c r="BY2378" i="3" s="1"/>
  <c r="BJ2386" i="3"/>
  <c r="BY2386" i="3" s="1"/>
  <c r="BJ2394" i="3"/>
  <c r="BY2394" i="3" s="1"/>
  <c r="BJ2402" i="3"/>
  <c r="BY2402" i="3" s="1"/>
  <c r="BJ2410" i="3"/>
  <c r="BY2410" i="3" s="1"/>
  <c r="BJ2418" i="3"/>
  <c r="BY2418" i="3" s="1"/>
  <c r="BJ2426" i="3"/>
  <c r="BY2426" i="3" s="1"/>
  <c r="BJ2434" i="3"/>
  <c r="BY2434" i="3" s="1"/>
  <c r="BJ2442" i="3"/>
  <c r="BY2442" i="3" s="1"/>
  <c r="BJ2055" i="3"/>
  <c r="BY2055" i="3" s="1"/>
  <c r="BJ2062" i="3"/>
  <c r="BY2062" i="3" s="1"/>
  <c r="BJ2071" i="3"/>
  <c r="BY2071" i="3" s="1"/>
  <c r="BJ2078" i="3"/>
  <c r="BY2078" i="3" s="1"/>
  <c r="BJ2087" i="3"/>
  <c r="BY2087" i="3" s="1"/>
  <c r="BJ2089" i="3"/>
  <c r="BY2089" i="3" s="1"/>
  <c r="BJ2097" i="3"/>
  <c r="BY2097" i="3" s="1"/>
  <c r="BJ2105" i="3"/>
  <c r="BY2105" i="3" s="1"/>
  <c r="BJ2113" i="3"/>
  <c r="BY2113" i="3" s="1"/>
  <c r="BJ2121" i="3"/>
  <c r="BY2121" i="3" s="1"/>
  <c r="BJ2129" i="3"/>
  <c r="BY2129" i="3" s="1"/>
  <c r="BJ2137" i="3"/>
  <c r="BY2137" i="3" s="1"/>
  <c r="BJ2145" i="3"/>
  <c r="BY2145" i="3" s="1"/>
  <c r="BJ2153" i="3"/>
  <c r="BY2153" i="3" s="1"/>
  <c r="BJ2161" i="3"/>
  <c r="BY2161" i="3" s="1"/>
  <c r="BJ2169" i="3"/>
  <c r="BY2169" i="3" s="1"/>
  <c r="BJ2177" i="3"/>
  <c r="BY2177" i="3" s="1"/>
  <c r="BJ2185" i="3"/>
  <c r="BY2185" i="3" s="1"/>
  <c r="BJ2193" i="3"/>
  <c r="BY2193" i="3" s="1"/>
  <c r="BJ2201" i="3"/>
  <c r="BY2201" i="3" s="1"/>
  <c r="BJ2209" i="3"/>
  <c r="BY2209" i="3" s="1"/>
  <c r="BJ2217" i="3"/>
  <c r="BY2217" i="3" s="1"/>
  <c r="BJ2225" i="3"/>
  <c r="BY2225" i="3" s="1"/>
  <c r="BJ2233" i="3"/>
  <c r="BY2233" i="3" s="1"/>
  <c r="BJ2241" i="3"/>
  <c r="BY2241" i="3" s="1"/>
  <c r="BJ2249" i="3"/>
  <c r="BY2249" i="3" s="1"/>
  <c r="BJ2257" i="3"/>
  <c r="BY2257" i="3" s="1"/>
  <c r="BJ2265" i="3"/>
  <c r="BY2265" i="3" s="1"/>
  <c r="BJ2273" i="3"/>
  <c r="BY2273" i="3" s="1"/>
  <c r="BJ2281" i="3"/>
  <c r="BY2281" i="3" s="1"/>
  <c r="BJ2289" i="3"/>
  <c r="BY2289" i="3" s="1"/>
  <c r="BJ2297" i="3"/>
  <c r="BY2297" i="3" s="1"/>
  <c r="BJ2305" i="3"/>
  <c r="BY2305" i="3" s="1"/>
  <c r="BJ2313" i="3"/>
  <c r="BY2313" i="3" s="1"/>
  <c r="BJ2321" i="3"/>
  <c r="BY2321" i="3" s="1"/>
  <c r="BJ2329" i="3"/>
  <c r="BY2329" i="3" s="1"/>
  <c r="BJ2337" i="3"/>
  <c r="BY2337" i="3" s="1"/>
  <c r="BJ2345" i="3"/>
  <c r="BY2345" i="3" s="1"/>
  <c r="BJ2353" i="3"/>
  <c r="BY2353" i="3" s="1"/>
  <c r="BJ2361" i="3"/>
  <c r="BY2361" i="3" s="1"/>
  <c r="BJ2369" i="3"/>
  <c r="BY2369" i="3" s="1"/>
  <c r="BJ2377" i="3"/>
  <c r="BY2377" i="3" s="1"/>
  <c r="BJ2385" i="3"/>
  <c r="BY2385" i="3" s="1"/>
  <c r="BJ2393" i="3"/>
  <c r="BY2393" i="3" s="1"/>
  <c r="BJ2401" i="3"/>
  <c r="BY2401" i="3" s="1"/>
  <c r="BJ2409" i="3"/>
  <c r="BY2409" i="3" s="1"/>
  <c r="BJ2417" i="3"/>
  <c r="BY2417" i="3" s="1"/>
  <c r="BJ2425" i="3"/>
  <c r="BY2425" i="3" s="1"/>
  <c r="BJ2433" i="3"/>
  <c r="BY2433" i="3" s="1"/>
  <c r="BJ2441" i="3"/>
  <c r="BY2441" i="3" s="1"/>
  <c r="BJ2051" i="3"/>
  <c r="BY2051" i="3" s="1"/>
  <c r="BJ2060" i="3"/>
  <c r="BY2060" i="3" s="1"/>
  <c r="BJ2067" i="3"/>
  <c r="BY2067" i="3" s="1"/>
  <c r="BJ2076" i="3"/>
  <c r="BY2076" i="3" s="1"/>
  <c r="BJ2083" i="3"/>
  <c r="BY2083" i="3" s="1"/>
  <c r="BJ2096" i="3"/>
  <c r="BY2096" i="3" s="1"/>
  <c r="BJ2104" i="3"/>
  <c r="BY2104" i="3" s="1"/>
  <c r="BJ2112" i="3"/>
  <c r="BY2112" i="3" s="1"/>
  <c r="BJ2120" i="3"/>
  <c r="BY2120" i="3" s="1"/>
  <c r="BJ2128" i="3"/>
  <c r="BY2128" i="3" s="1"/>
  <c r="BJ2136" i="3"/>
  <c r="BY2136" i="3" s="1"/>
  <c r="BJ2144" i="3"/>
  <c r="BY2144" i="3" s="1"/>
  <c r="BJ2152" i="3"/>
  <c r="BY2152" i="3" s="1"/>
  <c r="BJ2160" i="3"/>
  <c r="BY2160" i="3" s="1"/>
  <c r="BJ2168" i="3"/>
  <c r="BY2168" i="3" s="1"/>
  <c r="BJ2176" i="3"/>
  <c r="BY2176" i="3" s="1"/>
  <c r="BJ2184" i="3"/>
  <c r="BY2184" i="3" s="1"/>
  <c r="BJ2192" i="3"/>
  <c r="BY2192" i="3" s="1"/>
  <c r="BJ2200" i="3"/>
  <c r="BY2200" i="3" s="1"/>
  <c r="BJ2208" i="3"/>
  <c r="BY2208" i="3" s="1"/>
  <c r="BJ2216" i="3"/>
  <c r="BY2216" i="3" s="1"/>
  <c r="BJ2224" i="3"/>
  <c r="BY2224" i="3" s="1"/>
  <c r="BJ2232" i="3"/>
  <c r="BY2232" i="3" s="1"/>
  <c r="BJ2240" i="3"/>
  <c r="BY2240" i="3" s="1"/>
  <c r="BJ2248" i="3"/>
  <c r="BY2248" i="3" s="1"/>
  <c r="BJ2256" i="3"/>
  <c r="BY2256" i="3" s="1"/>
  <c r="BJ2264" i="3"/>
  <c r="BY2264" i="3" s="1"/>
  <c r="BJ2272" i="3"/>
  <c r="BY2272" i="3" s="1"/>
  <c r="BJ2280" i="3"/>
  <c r="BY2280" i="3" s="1"/>
  <c r="BJ2288" i="3"/>
  <c r="BY2288" i="3" s="1"/>
  <c r="BJ2296" i="3"/>
  <c r="BY2296" i="3" s="1"/>
  <c r="BJ2304" i="3"/>
  <c r="BY2304" i="3" s="1"/>
  <c r="BJ2312" i="3"/>
  <c r="BY2312" i="3" s="1"/>
  <c r="BJ2320" i="3"/>
  <c r="BY2320" i="3" s="1"/>
  <c r="BJ2328" i="3"/>
  <c r="BY2328" i="3" s="1"/>
  <c r="BJ2336" i="3"/>
  <c r="BY2336" i="3" s="1"/>
  <c r="BJ2344" i="3"/>
  <c r="BY2344" i="3" s="1"/>
  <c r="BJ2352" i="3"/>
  <c r="BY2352" i="3" s="1"/>
  <c r="BJ2360" i="3"/>
  <c r="BY2360" i="3" s="1"/>
  <c r="BJ2368" i="3"/>
  <c r="BY2368" i="3" s="1"/>
  <c r="BJ2376" i="3"/>
  <c r="BY2376" i="3" s="1"/>
  <c r="BJ2384" i="3"/>
  <c r="BY2384" i="3" s="1"/>
  <c r="BJ2392" i="3"/>
  <c r="BY2392" i="3" s="1"/>
  <c r="BJ2400" i="3"/>
  <c r="BY2400" i="3" s="1"/>
  <c r="BJ2408" i="3"/>
  <c r="BY2408" i="3" s="1"/>
  <c r="BJ2416" i="3"/>
  <c r="BY2416" i="3" s="1"/>
  <c r="BJ2424" i="3"/>
  <c r="BY2424" i="3" s="1"/>
  <c r="BJ2432" i="3"/>
  <c r="BY2432" i="3" s="1"/>
  <c r="BJ2440" i="3"/>
  <c r="BY2440" i="3" s="1"/>
  <c r="BJ2065" i="3"/>
  <c r="BY2065" i="3" s="1"/>
  <c r="BJ2081" i="3"/>
  <c r="BY2081" i="3" s="1"/>
  <c r="BJ2095" i="3"/>
  <c r="BY2095" i="3" s="1"/>
  <c r="BJ2103" i="3"/>
  <c r="BY2103" i="3" s="1"/>
  <c r="BJ2111" i="3"/>
  <c r="BY2111" i="3" s="1"/>
  <c r="BJ2119" i="3"/>
  <c r="BY2119" i="3" s="1"/>
  <c r="BJ2127" i="3"/>
  <c r="BY2127" i="3" s="1"/>
  <c r="BJ2135" i="3"/>
  <c r="BY2135" i="3" s="1"/>
  <c r="BJ2143" i="3"/>
  <c r="BY2143" i="3" s="1"/>
  <c r="BJ2151" i="3"/>
  <c r="BY2151" i="3" s="1"/>
  <c r="BJ2159" i="3"/>
  <c r="BY2159" i="3" s="1"/>
  <c r="BJ2167" i="3"/>
  <c r="BY2167" i="3" s="1"/>
  <c r="BJ2175" i="3"/>
  <c r="BY2175" i="3" s="1"/>
  <c r="BJ2183" i="3"/>
  <c r="BY2183" i="3" s="1"/>
  <c r="BJ2191" i="3"/>
  <c r="BY2191" i="3" s="1"/>
  <c r="BJ2199" i="3"/>
  <c r="BY2199" i="3" s="1"/>
  <c r="BJ2207" i="3"/>
  <c r="BY2207" i="3" s="1"/>
  <c r="BJ2215" i="3"/>
  <c r="BY2215" i="3" s="1"/>
  <c r="BJ2223" i="3"/>
  <c r="BY2223" i="3" s="1"/>
  <c r="BJ2231" i="3"/>
  <c r="BY2231" i="3" s="1"/>
  <c r="BJ2239" i="3"/>
  <c r="BY2239" i="3" s="1"/>
  <c r="BJ2247" i="3"/>
  <c r="BY2247" i="3" s="1"/>
  <c r="BJ2255" i="3"/>
  <c r="BY2255" i="3" s="1"/>
  <c r="BJ2263" i="3"/>
  <c r="BY2263" i="3" s="1"/>
  <c r="BJ2271" i="3"/>
  <c r="BY2271" i="3" s="1"/>
  <c r="BJ2279" i="3"/>
  <c r="BY2279" i="3" s="1"/>
  <c r="BJ2287" i="3"/>
  <c r="BY2287" i="3" s="1"/>
  <c r="BJ2295" i="3"/>
  <c r="BY2295" i="3" s="1"/>
  <c r="BJ2303" i="3"/>
  <c r="BY2303" i="3" s="1"/>
  <c r="BJ2311" i="3"/>
  <c r="BY2311" i="3" s="1"/>
  <c r="BJ2319" i="3"/>
  <c r="BY2319" i="3" s="1"/>
  <c r="BJ2327" i="3"/>
  <c r="BY2327" i="3" s="1"/>
  <c r="BJ2335" i="3"/>
  <c r="BY2335" i="3" s="1"/>
  <c r="BJ2343" i="3"/>
  <c r="BY2343" i="3" s="1"/>
  <c r="BJ2351" i="3"/>
  <c r="BY2351" i="3" s="1"/>
  <c r="BJ2359" i="3"/>
  <c r="BY2359" i="3" s="1"/>
  <c r="BJ2367" i="3"/>
  <c r="BY2367" i="3" s="1"/>
  <c r="BJ2375" i="3"/>
  <c r="BY2375" i="3" s="1"/>
  <c r="BJ2383" i="3"/>
  <c r="BY2383" i="3" s="1"/>
  <c r="BJ2391" i="3"/>
  <c r="BY2391" i="3" s="1"/>
  <c r="BJ2399" i="3"/>
  <c r="BY2399" i="3" s="1"/>
  <c r="BJ2407" i="3"/>
  <c r="BY2407" i="3" s="1"/>
  <c r="BJ2415" i="3"/>
  <c r="BY2415" i="3" s="1"/>
  <c r="BJ2423" i="3"/>
  <c r="BY2423" i="3" s="1"/>
  <c r="BJ2431" i="3"/>
  <c r="BY2431" i="3" s="1"/>
  <c r="BJ2439" i="3"/>
  <c r="BY2439" i="3" s="1"/>
  <c r="BJ2056" i="3"/>
  <c r="BY2056" i="3" s="1"/>
  <c r="BJ2072" i="3"/>
  <c r="BY2072" i="3" s="1"/>
  <c r="BJ2088" i="3"/>
  <c r="BY2088" i="3" s="1"/>
  <c r="BJ2094" i="3"/>
  <c r="BY2094" i="3" s="1"/>
  <c r="BJ2102" i="3"/>
  <c r="BY2102" i="3" s="1"/>
  <c r="BJ2110" i="3"/>
  <c r="BY2110" i="3" s="1"/>
  <c r="BJ2118" i="3"/>
  <c r="BY2118" i="3" s="1"/>
  <c r="BJ2126" i="3"/>
  <c r="BY2126" i="3" s="1"/>
  <c r="BJ2134" i="3"/>
  <c r="BY2134" i="3" s="1"/>
  <c r="BJ2142" i="3"/>
  <c r="BY2142" i="3" s="1"/>
  <c r="BJ2150" i="3"/>
  <c r="BY2150" i="3" s="1"/>
  <c r="BJ2158" i="3"/>
  <c r="BY2158" i="3" s="1"/>
  <c r="BJ2166" i="3"/>
  <c r="BY2166" i="3" s="1"/>
  <c r="BJ2174" i="3"/>
  <c r="BY2174" i="3" s="1"/>
  <c r="BJ2182" i="3"/>
  <c r="BY2182" i="3" s="1"/>
  <c r="BJ2190" i="3"/>
  <c r="BY2190" i="3" s="1"/>
  <c r="BJ2198" i="3"/>
  <c r="BY2198" i="3" s="1"/>
  <c r="BJ2206" i="3"/>
  <c r="BY2206" i="3" s="1"/>
  <c r="BJ2214" i="3"/>
  <c r="BY2214" i="3" s="1"/>
  <c r="BJ2222" i="3"/>
  <c r="BY2222" i="3" s="1"/>
  <c r="BJ2230" i="3"/>
  <c r="BY2230" i="3" s="1"/>
  <c r="BJ2238" i="3"/>
  <c r="BY2238" i="3" s="1"/>
  <c r="BJ2246" i="3"/>
  <c r="BY2246" i="3" s="1"/>
  <c r="BJ2254" i="3"/>
  <c r="BY2254" i="3" s="1"/>
  <c r="BJ2262" i="3"/>
  <c r="BY2262" i="3" s="1"/>
  <c r="BJ2270" i="3"/>
  <c r="BY2270" i="3" s="1"/>
  <c r="BJ2278" i="3"/>
  <c r="BY2278" i="3" s="1"/>
  <c r="BJ2286" i="3"/>
  <c r="BY2286" i="3" s="1"/>
  <c r="BJ2294" i="3"/>
  <c r="BY2294" i="3" s="1"/>
  <c r="BJ2302" i="3"/>
  <c r="BY2302" i="3" s="1"/>
  <c r="BJ2310" i="3"/>
  <c r="BY2310" i="3" s="1"/>
  <c r="BJ2318" i="3"/>
  <c r="BY2318" i="3" s="1"/>
  <c r="BJ2326" i="3"/>
  <c r="BY2326" i="3" s="1"/>
  <c r="BJ2334" i="3"/>
  <c r="BY2334" i="3" s="1"/>
  <c r="BJ2342" i="3"/>
  <c r="BY2342" i="3" s="1"/>
  <c r="BJ2350" i="3"/>
  <c r="BY2350" i="3" s="1"/>
  <c r="BJ2358" i="3"/>
  <c r="BY2358" i="3" s="1"/>
  <c r="BJ2366" i="3"/>
  <c r="BY2366" i="3" s="1"/>
  <c r="BJ2374" i="3"/>
  <c r="BY2374" i="3" s="1"/>
  <c r="BJ2382" i="3"/>
  <c r="BY2382" i="3" s="1"/>
  <c r="BJ2390" i="3"/>
  <c r="BY2390" i="3" s="1"/>
  <c r="BJ2398" i="3"/>
  <c r="BY2398" i="3" s="1"/>
  <c r="BJ2406" i="3"/>
  <c r="BY2406" i="3" s="1"/>
  <c r="BJ2414" i="3"/>
  <c r="BY2414" i="3" s="1"/>
  <c r="BJ2422" i="3"/>
  <c r="BY2422" i="3" s="1"/>
  <c r="BJ2430" i="3"/>
  <c r="BY2430" i="3" s="1"/>
  <c r="BJ2438" i="3"/>
  <c r="BY2438" i="3" s="1"/>
  <c r="BJ2446" i="3"/>
  <c r="BY2446" i="3" s="1"/>
  <c r="BJ2047" i="3"/>
  <c r="BY2047" i="3" s="1"/>
  <c r="BJ2054" i="3"/>
  <c r="BY2054" i="3" s="1"/>
  <c r="BJ2063" i="3"/>
  <c r="BY2063" i="3" s="1"/>
  <c r="BJ2070" i="3"/>
  <c r="BY2070" i="3" s="1"/>
  <c r="BJ2079" i="3"/>
  <c r="BY2079" i="3" s="1"/>
  <c r="BJ2086" i="3"/>
  <c r="BY2086" i="3" s="1"/>
  <c r="BJ2093" i="3"/>
  <c r="BY2093" i="3" s="1"/>
  <c r="BJ2101" i="3"/>
  <c r="BY2101" i="3" s="1"/>
  <c r="BJ2109" i="3"/>
  <c r="BY2109" i="3" s="1"/>
  <c r="BJ2117" i="3"/>
  <c r="BY2117" i="3" s="1"/>
  <c r="BJ2125" i="3"/>
  <c r="BY2125" i="3" s="1"/>
  <c r="BJ2133" i="3"/>
  <c r="BY2133" i="3" s="1"/>
  <c r="BJ2141" i="3"/>
  <c r="BY2141" i="3" s="1"/>
  <c r="BJ2149" i="3"/>
  <c r="BY2149" i="3" s="1"/>
  <c r="BJ2157" i="3"/>
  <c r="BY2157" i="3" s="1"/>
  <c r="BJ2165" i="3"/>
  <c r="BY2165" i="3" s="1"/>
  <c r="BJ2173" i="3"/>
  <c r="BY2173" i="3" s="1"/>
  <c r="BJ2181" i="3"/>
  <c r="BY2181" i="3" s="1"/>
  <c r="BJ2189" i="3"/>
  <c r="BY2189" i="3" s="1"/>
  <c r="BJ2197" i="3"/>
  <c r="BY2197" i="3" s="1"/>
  <c r="BJ2205" i="3"/>
  <c r="BY2205" i="3" s="1"/>
  <c r="BJ2213" i="3"/>
  <c r="BY2213" i="3" s="1"/>
  <c r="BJ2221" i="3"/>
  <c r="BY2221" i="3" s="1"/>
  <c r="BJ2229" i="3"/>
  <c r="BY2229" i="3" s="1"/>
  <c r="BJ2237" i="3"/>
  <c r="BY2237" i="3" s="1"/>
  <c r="BJ2245" i="3"/>
  <c r="BY2245" i="3" s="1"/>
  <c r="BJ2253" i="3"/>
  <c r="BY2253" i="3" s="1"/>
  <c r="BJ2261" i="3"/>
  <c r="BY2261" i="3" s="1"/>
  <c r="BJ2269" i="3"/>
  <c r="BY2269" i="3" s="1"/>
  <c r="BJ2277" i="3"/>
  <c r="BY2277" i="3" s="1"/>
  <c r="BJ2285" i="3"/>
  <c r="BY2285" i="3" s="1"/>
  <c r="BJ2293" i="3"/>
  <c r="BY2293" i="3" s="1"/>
  <c r="BJ2301" i="3"/>
  <c r="BY2301" i="3" s="1"/>
  <c r="BJ2309" i="3"/>
  <c r="BY2309" i="3" s="1"/>
  <c r="BJ2317" i="3"/>
  <c r="BY2317" i="3" s="1"/>
  <c r="BJ2325" i="3"/>
  <c r="BY2325" i="3" s="1"/>
  <c r="BJ2333" i="3"/>
  <c r="BY2333" i="3" s="1"/>
  <c r="BJ2341" i="3"/>
  <c r="BY2341" i="3" s="1"/>
  <c r="BJ2349" i="3"/>
  <c r="BY2349" i="3" s="1"/>
  <c r="BJ2357" i="3"/>
  <c r="BY2357" i="3" s="1"/>
  <c r="BJ2365" i="3"/>
  <c r="BY2365" i="3" s="1"/>
  <c r="BJ2373" i="3"/>
  <c r="BY2373" i="3" s="1"/>
  <c r="BJ2381" i="3"/>
  <c r="BY2381" i="3" s="1"/>
  <c r="BJ2389" i="3"/>
  <c r="BY2389" i="3" s="1"/>
  <c r="BJ2397" i="3"/>
  <c r="BY2397" i="3" s="1"/>
  <c r="BJ2405" i="3"/>
  <c r="BY2405" i="3" s="1"/>
  <c r="BJ2413" i="3"/>
  <c r="BY2413" i="3" s="1"/>
  <c r="BJ2421" i="3"/>
  <c r="BY2421" i="3" s="1"/>
  <c r="BJ2429" i="3"/>
  <c r="BY2429" i="3" s="1"/>
  <c r="BJ2437" i="3"/>
  <c r="BY2437" i="3" s="1"/>
  <c r="BJ2445" i="3"/>
  <c r="BY2445" i="3" s="1"/>
  <c r="BJ2043" i="3"/>
  <c r="BY2043" i="3" s="1"/>
  <c r="BJ2052" i="3"/>
  <c r="BY2052" i="3" s="1"/>
  <c r="BJ2059" i="3"/>
  <c r="BY2059" i="3" s="1"/>
  <c r="BJ2068" i="3"/>
  <c r="BY2068" i="3" s="1"/>
  <c r="BJ2075" i="3"/>
  <c r="BY2075" i="3" s="1"/>
  <c r="BJ2084" i="3"/>
  <c r="BY2084" i="3" s="1"/>
  <c r="BJ2092" i="3"/>
  <c r="BY2092" i="3" s="1"/>
  <c r="BJ2100" i="3"/>
  <c r="BY2100" i="3" s="1"/>
  <c r="BJ2108" i="3"/>
  <c r="BY2108" i="3" s="1"/>
  <c r="BJ2116" i="3"/>
  <c r="BY2116" i="3" s="1"/>
  <c r="BJ2124" i="3"/>
  <c r="BY2124" i="3" s="1"/>
  <c r="BJ2132" i="3"/>
  <c r="BY2132" i="3" s="1"/>
  <c r="BJ2140" i="3"/>
  <c r="BY2140" i="3" s="1"/>
  <c r="BJ2148" i="3"/>
  <c r="BY2148" i="3" s="1"/>
  <c r="BJ2156" i="3"/>
  <c r="BY2156" i="3" s="1"/>
  <c r="BJ2164" i="3"/>
  <c r="BY2164" i="3" s="1"/>
  <c r="BJ2172" i="3"/>
  <c r="BY2172" i="3" s="1"/>
  <c r="BJ2180" i="3"/>
  <c r="BY2180" i="3" s="1"/>
  <c r="BJ2188" i="3"/>
  <c r="BY2188" i="3" s="1"/>
  <c r="BJ2196" i="3"/>
  <c r="BY2196" i="3" s="1"/>
  <c r="BJ2204" i="3"/>
  <c r="BY2204" i="3" s="1"/>
  <c r="BJ2212" i="3"/>
  <c r="BY2212" i="3" s="1"/>
  <c r="BJ2220" i="3"/>
  <c r="BY2220" i="3" s="1"/>
  <c r="BJ2228" i="3"/>
  <c r="BY2228" i="3" s="1"/>
  <c r="BJ2236" i="3"/>
  <c r="BY2236" i="3" s="1"/>
  <c r="BJ2244" i="3"/>
  <c r="BY2244" i="3" s="1"/>
  <c r="BJ2252" i="3"/>
  <c r="BY2252" i="3" s="1"/>
  <c r="BJ2260" i="3"/>
  <c r="BY2260" i="3" s="1"/>
  <c r="BJ2268" i="3"/>
  <c r="BY2268" i="3" s="1"/>
  <c r="BJ2276" i="3"/>
  <c r="BY2276" i="3" s="1"/>
  <c r="BJ2284" i="3"/>
  <c r="BY2284" i="3" s="1"/>
  <c r="BJ2292" i="3"/>
  <c r="BY2292" i="3" s="1"/>
  <c r="BJ2300" i="3"/>
  <c r="BY2300" i="3" s="1"/>
  <c r="BJ2308" i="3"/>
  <c r="BY2308" i="3" s="1"/>
  <c r="BJ2316" i="3"/>
  <c r="BY2316" i="3" s="1"/>
  <c r="BJ2324" i="3"/>
  <c r="BY2324" i="3" s="1"/>
  <c r="BJ2332" i="3"/>
  <c r="BY2332" i="3" s="1"/>
  <c r="BJ2340" i="3"/>
  <c r="BY2340" i="3" s="1"/>
  <c r="BJ2348" i="3"/>
  <c r="BY2348" i="3" s="1"/>
  <c r="BJ2356" i="3"/>
  <c r="BY2356" i="3" s="1"/>
  <c r="BJ2364" i="3"/>
  <c r="BY2364" i="3" s="1"/>
  <c r="BJ2372" i="3"/>
  <c r="BY2372" i="3" s="1"/>
  <c r="BJ2380" i="3"/>
  <c r="BY2380" i="3" s="1"/>
  <c r="BJ2388" i="3"/>
  <c r="BY2388" i="3" s="1"/>
  <c r="BJ2396" i="3"/>
  <c r="BY2396" i="3" s="1"/>
  <c r="BJ2404" i="3"/>
  <c r="BY2404" i="3" s="1"/>
  <c r="BJ2412" i="3"/>
  <c r="BY2412" i="3" s="1"/>
  <c r="BJ2420" i="3"/>
  <c r="BY2420" i="3" s="1"/>
  <c r="BJ2428" i="3"/>
  <c r="BY2428" i="3" s="1"/>
  <c r="BJ2436" i="3"/>
  <c r="BY2436" i="3" s="1"/>
  <c r="BJ2444" i="3"/>
  <c r="BY2444" i="3" s="1"/>
  <c r="BJ2452" i="3"/>
  <c r="BY2452" i="3" s="1"/>
  <c r="BJ2460" i="3"/>
  <c r="BY2460" i="3" s="1"/>
  <c r="BJ2468" i="3"/>
  <c r="BY2468" i="3" s="1"/>
  <c r="BJ2476" i="3"/>
  <c r="BY2476" i="3" s="1"/>
  <c r="BJ2484" i="3"/>
  <c r="BY2484" i="3" s="1"/>
  <c r="BJ2492" i="3"/>
  <c r="BY2492" i="3" s="1"/>
  <c r="BJ2500" i="3"/>
  <c r="BY2500" i="3" s="1"/>
  <c r="BJ2508" i="3"/>
  <c r="BY2508" i="3" s="1"/>
  <c r="BJ2516" i="3"/>
  <c r="BY2516" i="3" s="1"/>
  <c r="BJ2524" i="3"/>
  <c r="BY2524" i="3" s="1"/>
  <c r="BJ2532" i="3"/>
  <c r="BY2532" i="3" s="1"/>
  <c r="BJ2540" i="3"/>
  <c r="BY2540" i="3" s="1"/>
  <c r="BJ2548" i="3"/>
  <c r="BY2548" i="3" s="1"/>
  <c r="BJ2556" i="3"/>
  <c r="BY2556" i="3" s="1"/>
  <c r="BJ2564" i="3"/>
  <c r="BY2564" i="3" s="1"/>
  <c r="BJ2572" i="3"/>
  <c r="BY2572" i="3" s="1"/>
  <c r="BJ2580" i="3"/>
  <c r="BY2580" i="3" s="1"/>
  <c r="BJ2588" i="3"/>
  <c r="BY2588" i="3" s="1"/>
  <c r="BJ2596" i="3"/>
  <c r="BY2596" i="3" s="1"/>
  <c r="BJ2604" i="3"/>
  <c r="BY2604" i="3" s="1"/>
  <c r="BJ2612" i="3"/>
  <c r="BY2612" i="3" s="1"/>
  <c r="BJ2620" i="3"/>
  <c r="BY2620" i="3" s="1"/>
  <c r="BJ2628" i="3"/>
  <c r="BY2628" i="3" s="1"/>
  <c r="BJ2636" i="3"/>
  <c r="BY2636" i="3" s="1"/>
  <c r="BJ2644" i="3"/>
  <c r="BY2644" i="3" s="1"/>
  <c r="BJ2652" i="3"/>
  <c r="BY2652" i="3" s="1"/>
  <c r="BJ2660" i="3"/>
  <c r="BY2660" i="3" s="1"/>
  <c r="BJ2668" i="3"/>
  <c r="BY2668" i="3" s="1"/>
  <c r="BJ2676" i="3"/>
  <c r="BY2676" i="3" s="1"/>
  <c r="BJ2684" i="3"/>
  <c r="BY2684" i="3" s="1"/>
  <c r="BJ2692" i="3"/>
  <c r="BY2692" i="3" s="1"/>
  <c r="BJ2700" i="3"/>
  <c r="BY2700" i="3" s="1"/>
  <c r="BJ2708" i="3"/>
  <c r="BY2708" i="3" s="1"/>
  <c r="BJ2716" i="3"/>
  <c r="BY2716" i="3" s="1"/>
  <c r="BJ2724" i="3"/>
  <c r="BY2724" i="3" s="1"/>
  <c r="BJ2732" i="3"/>
  <c r="BY2732" i="3" s="1"/>
  <c r="BJ2740" i="3"/>
  <c r="BY2740" i="3" s="1"/>
  <c r="BJ2748" i="3"/>
  <c r="BY2748" i="3" s="1"/>
  <c r="BJ2756" i="3"/>
  <c r="BY2756" i="3" s="1"/>
  <c r="BJ2764" i="3"/>
  <c r="BY2764" i="3" s="1"/>
  <c r="BJ2772" i="3"/>
  <c r="BY2772" i="3" s="1"/>
  <c r="BJ2780" i="3"/>
  <c r="BY2780" i="3" s="1"/>
  <c r="BJ2788" i="3"/>
  <c r="BY2788" i="3" s="1"/>
  <c r="BJ2796" i="3"/>
  <c r="BY2796" i="3" s="1"/>
  <c r="BJ2804" i="3"/>
  <c r="BY2804" i="3" s="1"/>
  <c r="BJ2812" i="3"/>
  <c r="BY2812" i="3" s="1"/>
  <c r="BJ2820" i="3"/>
  <c r="BY2820" i="3" s="1"/>
  <c r="BJ2828" i="3"/>
  <c r="BY2828" i="3" s="1"/>
  <c r="BJ2836" i="3"/>
  <c r="BY2836" i="3" s="1"/>
  <c r="BJ2451" i="3"/>
  <c r="BY2451" i="3" s="1"/>
  <c r="BJ2459" i="3"/>
  <c r="BY2459" i="3" s="1"/>
  <c r="BJ2467" i="3"/>
  <c r="BY2467" i="3" s="1"/>
  <c r="BJ2475" i="3"/>
  <c r="BY2475" i="3" s="1"/>
  <c r="BJ2483" i="3"/>
  <c r="BY2483" i="3" s="1"/>
  <c r="BJ2491" i="3"/>
  <c r="BY2491" i="3" s="1"/>
  <c r="BJ2499" i="3"/>
  <c r="BY2499" i="3" s="1"/>
  <c r="BJ2507" i="3"/>
  <c r="BY2507" i="3" s="1"/>
  <c r="BJ2515" i="3"/>
  <c r="BY2515" i="3" s="1"/>
  <c r="BJ2523" i="3"/>
  <c r="BY2523" i="3" s="1"/>
  <c r="BJ2531" i="3"/>
  <c r="BY2531" i="3" s="1"/>
  <c r="BJ2539" i="3"/>
  <c r="BY2539" i="3" s="1"/>
  <c r="BJ2547" i="3"/>
  <c r="BY2547" i="3" s="1"/>
  <c r="BJ2555" i="3"/>
  <c r="BY2555" i="3" s="1"/>
  <c r="BJ2563" i="3"/>
  <c r="BY2563" i="3" s="1"/>
  <c r="BJ2571" i="3"/>
  <c r="BY2571" i="3" s="1"/>
  <c r="BJ2579" i="3"/>
  <c r="BY2579" i="3" s="1"/>
  <c r="BJ2587" i="3"/>
  <c r="BY2587" i="3" s="1"/>
  <c r="BJ2595" i="3"/>
  <c r="BY2595" i="3" s="1"/>
  <c r="BJ2603" i="3"/>
  <c r="BY2603" i="3" s="1"/>
  <c r="BJ2611" i="3"/>
  <c r="BY2611" i="3" s="1"/>
  <c r="BJ2619" i="3"/>
  <c r="BY2619" i="3" s="1"/>
  <c r="BJ2627" i="3"/>
  <c r="BY2627" i="3" s="1"/>
  <c r="BJ2635" i="3"/>
  <c r="BY2635" i="3" s="1"/>
  <c r="BJ2643" i="3"/>
  <c r="BY2643" i="3" s="1"/>
  <c r="BJ2651" i="3"/>
  <c r="BY2651" i="3" s="1"/>
  <c r="BJ2659" i="3"/>
  <c r="BY2659" i="3" s="1"/>
  <c r="BJ2667" i="3"/>
  <c r="BY2667" i="3" s="1"/>
  <c r="BJ2675" i="3"/>
  <c r="BY2675" i="3" s="1"/>
  <c r="BJ2683" i="3"/>
  <c r="BY2683" i="3" s="1"/>
  <c r="BJ2691" i="3"/>
  <c r="BY2691" i="3" s="1"/>
  <c r="BJ2699" i="3"/>
  <c r="BY2699" i="3" s="1"/>
  <c r="BJ2707" i="3"/>
  <c r="BY2707" i="3" s="1"/>
  <c r="BJ2715" i="3"/>
  <c r="BY2715" i="3" s="1"/>
  <c r="BJ2723" i="3"/>
  <c r="BY2723" i="3" s="1"/>
  <c r="BJ2731" i="3"/>
  <c r="BY2731" i="3" s="1"/>
  <c r="BJ2739" i="3"/>
  <c r="BY2739" i="3" s="1"/>
  <c r="BJ2747" i="3"/>
  <c r="BY2747" i="3" s="1"/>
  <c r="BJ2755" i="3"/>
  <c r="BY2755" i="3" s="1"/>
  <c r="BJ2763" i="3"/>
  <c r="BY2763" i="3" s="1"/>
  <c r="BJ2771" i="3"/>
  <c r="BY2771" i="3" s="1"/>
  <c r="BJ2779" i="3"/>
  <c r="BY2779" i="3" s="1"/>
  <c r="BJ2787" i="3"/>
  <c r="BY2787" i="3" s="1"/>
  <c r="BJ2795" i="3"/>
  <c r="BY2795" i="3" s="1"/>
  <c r="BJ2803" i="3"/>
  <c r="BY2803" i="3" s="1"/>
  <c r="BJ2811" i="3"/>
  <c r="BY2811" i="3" s="1"/>
  <c r="BJ2819" i="3"/>
  <c r="BY2819" i="3" s="1"/>
  <c r="BJ2827" i="3"/>
  <c r="BY2827" i="3" s="1"/>
  <c r="BJ2835" i="3"/>
  <c r="BY2835" i="3" s="1"/>
  <c r="BJ2450" i="3"/>
  <c r="BY2450" i="3" s="1"/>
  <c r="BJ2458" i="3"/>
  <c r="BY2458" i="3" s="1"/>
  <c r="BJ2466" i="3"/>
  <c r="BY2466" i="3" s="1"/>
  <c r="BJ2474" i="3"/>
  <c r="BY2474" i="3" s="1"/>
  <c r="BJ2482" i="3"/>
  <c r="BY2482" i="3" s="1"/>
  <c r="BJ2490" i="3"/>
  <c r="BY2490" i="3" s="1"/>
  <c r="BJ2498" i="3"/>
  <c r="BY2498" i="3" s="1"/>
  <c r="BJ2506" i="3"/>
  <c r="BY2506" i="3" s="1"/>
  <c r="BJ2514" i="3"/>
  <c r="BY2514" i="3" s="1"/>
  <c r="BJ2522" i="3"/>
  <c r="BY2522" i="3" s="1"/>
  <c r="BJ2530" i="3"/>
  <c r="BY2530" i="3" s="1"/>
  <c r="BJ2538" i="3"/>
  <c r="BY2538" i="3" s="1"/>
  <c r="BJ2546" i="3"/>
  <c r="BY2546" i="3" s="1"/>
  <c r="BJ2554" i="3"/>
  <c r="BY2554" i="3" s="1"/>
  <c r="BJ2562" i="3"/>
  <c r="BY2562" i="3" s="1"/>
  <c r="BJ2570" i="3"/>
  <c r="BY2570" i="3" s="1"/>
  <c r="BJ2578" i="3"/>
  <c r="BY2578" i="3" s="1"/>
  <c r="BJ2586" i="3"/>
  <c r="BY2586" i="3" s="1"/>
  <c r="BJ2594" i="3"/>
  <c r="BY2594" i="3" s="1"/>
  <c r="BJ2602" i="3"/>
  <c r="BY2602" i="3" s="1"/>
  <c r="BJ2610" i="3"/>
  <c r="BY2610" i="3" s="1"/>
  <c r="BJ2618" i="3"/>
  <c r="BY2618" i="3" s="1"/>
  <c r="BJ2626" i="3"/>
  <c r="BY2626" i="3" s="1"/>
  <c r="BJ2634" i="3"/>
  <c r="BY2634" i="3" s="1"/>
  <c r="BJ2642" i="3"/>
  <c r="BY2642" i="3" s="1"/>
  <c r="BJ2650" i="3"/>
  <c r="BY2650" i="3" s="1"/>
  <c r="BJ2658" i="3"/>
  <c r="BY2658" i="3" s="1"/>
  <c r="BJ2666" i="3"/>
  <c r="BY2666" i="3" s="1"/>
  <c r="BJ2674" i="3"/>
  <c r="BY2674" i="3" s="1"/>
  <c r="BJ2682" i="3"/>
  <c r="BY2682" i="3" s="1"/>
  <c r="BJ2690" i="3"/>
  <c r="BY2690" i="3" s="1"/>
  <c r="BJ2698" i="3"/>
  <c r="BY2698" i="3" s="1"/>
  <c r="BJ2706" i="3"/>
  <c r="BY2706" i="3" s="1"/>
  <c r="BJ2714" i="3"/>
  <c r="BY2714" i="3" s="1"/>
  <c r="BJ2722" i="3"/>
  <c r="BY2722" i="3" s="1"/>
  <c r="BJ2730" i="3"/>
  <c r="BY2730" i="3" s="1"/>
  <c r="BJ2738" i="3"/>
  <c r="BY2738" i="3" s="1"/>
  <c r="BJ2746" i="3"/>
  <c r="BY2746" i="3" s="1"/>
  <c r="BJ2754" i="3"/>
  <c r="BY2754" i="3" s="1"/>
  <c r="BJ2762" i="3"/>
  <c r="BY2762" i="3" s="1"/>
  <c r="BJ2770" i="3"/>
  <c r="BY2770" i="3" s="1"/>
  <c r="BJ2778" i="3"/>
  <c r="BY2778" i="3" s="1"/>
  <c r="BJ2786" i="3"/>
  <c r="BY2786" i="3" s="1"/>
  <c r="BJ2794" i="3"/>
  <c r="BY2794" i="3" s="1"/>
  <c r="BJ2802" i="3"/>
  <c r="BY2802" i="3" s="1"/>
  <c r="BJ2810" i="3"/>
  <c r="BY2810" i="3" s="1"/>
  <c r="BJ2818" i="3"/>
  <c r="BY2818" i="3" s="1"/>
  <c r="BJ2826" i="3"/>
  <c r="BY2826" i="3" s="1"/>
  <c r="BJ2834" i="3"/>
  <c r="BY2834" i="3" s="1"/>
  <c r="BJ2449" i="3"/>
  <c r="BY2449" i="3" s="1"/>
  <c r="BJ2457" i="3"/>
  <c r="BY2457" i="3" s="1"/>
  <c r="BJ2465" i="3"/>
  <c r="BY2465" i="3" s="1"/>
  <c r="BJ2473" i="3"/>
  <c r="BY2473" i="3" s="1"/>
  <c r="BJ2481" i="3"/>
  <c r="BY2481" i="3" s="1"/>
  <c r="BJ2489" i="3"/>
  <c r="BY2489" i="3" s="1"/>
  <c r="BJ2497" i="3"/>
  <c r="BY2497" i="3" s="1"/>
  <c r="BJ2505" i="3"/>
  <c r="BY2505" i="3" s="1"/>
  <c r="BJ2513" i="3"/>
  <c r="BY2513" i="3" s="1"/>
  <c r="BJ2521" i="3"/>
  <c r="BY2521" i="3" s="1"/>
  <c r="BJ2529" i="3"/>
  <c r="BY2529" i="3" s="1"/>
  <c r="BJ2537" i="3"/>
  <c r="BY2537" i="3" s="1"/>
  <c r="BJ2545" i="3"/>
  <c r="BY2545" i="3" s="1"/>
  <c r="BJ2553" i="3"/>
  <c r="BY2553" i="3" s="1"/>
  <c r="BJ2561" i="3"/>
  <c r="BY2561" i="3" s="1"/>
  <c r="BJ2569" i="3"/>
  <c r="BY2569" i="3" s="1"/>
  <c r="BJ2577" i="3"/>
  <c r="BY2577" i="3" s="1"/>
  <c r="BJ2585" i="3"/>
  <c r="BY2585" i="3" s="1"/>
  <c r="BJ2593" i="3"/>
  <c r="BY2593" i="3" s="1"/>
  <c r="BJ2601" i="3"/>
  <c r="BY2601" i="3" s="1"/>
  <c r="BJ2609" i="3"/>
  <c r="BY2609" i="3" s="1"/>
  <c r="BJ2617" i="3"/>
  <c r="BY2617" i="3" s="1"/>
  <c r="BJ2625" i="3"/>
  <c r="BY2625" i="3" s="1"/>
  <c r="BJ2633" i="3"/>
  <c r="BY2633" i="3" s="1"/>
  <c r="BJ2641" i="3"/>
  <c r="BY2641" i="3" s="1"/>
  <c r="BJ2649" i="3"/>
  <c r="BY2649" i="3" s="1"/>
  <c r="BJ2657" i="3"/>
  <c r="BY2657" i="3" s="1"/>
  <c r="BJ2665" i="3"/>
  <c r="BY2665" i="3" s="1"/>
  <c r="BJ2673" i="3"/>
  <c r="BY2673" i="3" s="1"/>
  <c r="BJ2681" i="3"/>
  <c r="BY2681" i="3" s="1"/>
  <c r="BJ2689" i="3"/>
  <c r="BY2689" i="3" s="1"/>
  <c r="BJ2697" i="3"/>
  <c r="BY2697" i="3" s="1"/>
  <c r="BJ2705" i="3"/>
  <c r="BY2705" i="3" s="1"/>
  <c r="BJ2713" i="3"/>
  <c r="BY2713" i="3" s="1"/>
  <c r="BJ2721" i="3"/>
  <c r="BY2721" i="3" s="1"/>
  <c r="BJ2729" i="3"/>
  <c r="BY2729" i="3" s="1"/>
  <c r="BJ2737" i="3"/>
  <c r="BY2737" i="3" s="1"/>
  <c r="BJ2745" i="3"/>
  <c r="BY2745" i="3" s="1"/>
  <c r="BJ2753" i="3"/>
  <c r="BY2753" i="3" s="1"/>
  <c r="BJ2761" i="3"/>
  <c r="BY2761" i="3" s="1"/>
  <c r="BJ2769" i="3"/>
  <c r="BY2769" i="3" s="1"/>
  <c r="BJ2777" i="3"/>
  <c r="BY2777" i="3" s="1"/>
  <c r="BJ2785" i="3"/>
  <c r="BY2785" i="3" s="1"/>
  <c r="BJ2793" i="3"/>
  <c r="BY2793" i="3" s="1"/>
  <c r="BJ2801" i="3"/>
  <c r="BY2801" i="3" s="1"/>
  <c r="BJ2809" i="3"/>
  <c r="BY2809" i="3" s="1"/>
  <c r="BJ2817" i="3"/>
  <c r="BY2817" i="3" s="1"/>
  <c r="BJ2825" i="3"/>
  <c r="BY2825" i="3" s="1"/>
  <c r="BJ2833" i="3"/>
  <c r="BY2833" i="3" s="1"/>
  <c r="BJ2448" i="3"/>
  <c r="BY2448" i="3" s="1"/>
  <c r="BJ2456" i="3"/>
  <c r="BY2456" i="3" s="1"/>
  <c r="BJ2464" i="3"/>
  <c r="BY2464" i="3" s="1"/>
  <c r="BJ2472" i="3"/>
  <c r="BY2472" i="3" s="1"/>
  <c r="BJ2480" i="3"/>
  <c r="BY2480" i="3" s="1"/>
  <c r="BJ2488" i="3"/>
  <c r="BY2488" i="3" s="1"/>
  <c r="BJ2496" i="3"/>
  <c r="BY2496" i="3" s="1"/>
  <c r="BJ2504" i="3"/>
  <c r="BY2504" i="3" s="1"/>
  <c r="BJ2512" i="3"/>
  <c r="BY2512" i="3" s="1"/>
  <c r="BJ2520" i="3"/>
  <c r="BY2520" i="3" s="1"/>
  <c r="BJ2528" i="3"/>
  <c r="BY2528" i="3" s="1"/>
  <c r="BJ2536" i="3"/>
  <c r="BY2536" i="3" s="1"/>
  <c r="BJ2544" i="3"/>
  <c r="BY2544" i="3" s="1"/>
  <c r="BJ2552" i="3"/>
  <c r="BY2552" i="3" s="1"/>
  <c r="BJ2560" i="3"/>
  <c r="BY2560" i="3" s="1"/>
  <c r="BJ2568" i="3"/>
  <c r="BY2568" i="3" s="1"/>
  <c r="BJ2576" i="3"/>
  <c r="BY2576" i="3" s="1"/>
  <c r="BJ2584" i="3"/>
  <c r="BY2584" i="3" s="1"/>
  <c r="BJ2592" i="3"/>
  <c r="BY2592" i="3" s="1"/>
  <c r="BJ2600" i="3"/>
  <c r="BY2600" i="3" s="1"/>
  <c r="BJ2608" i="3"/>
  <c r="BY2608" i="3" s="1"/>
  <c r="BJ2616" i="3"/>
  <c r="BY2616" i="3" s="1"/>
  <c r="BJ2624" i="3"/>
  <c r="BY2624" i="3" s="1"/>
  <c r="BJ2632" i="3"/>
  <c r="BY2632" i="3" s="1"/>
  <c r="BJ2640" i="3"/>
  <c r="BY2640" i="3" s="1"/>
  <c r="BJ2648" i="3"/>
  <c r="BY2648" i="3" s="1"/>
  <c r="BJ2656" i="3"/>
  <c r="BY2656" i="3" s="1"/>
  <c r="BJ2664" i="3"/>
  <c r="BY2664" i="3" s="1"/>
  <c r="BJ2672" i="3"/>
  <c r="BY2672" i="3" s="1"/>
  <c r="BJ2680" i="3"/>
  <c r="BY2680" i="3" s="1"/>
  <c r="BJ2688" i="3"/>
  <c r="BY2688" i="3" s="1"/>
  <c r="BJ2696" i="3"/>
  <c r="BY2696" i="3" s="1"/>
  <c r="BJ2704" i="3"/>
  <c r="BY2704" i="3" s="1"/>
  <c r="BJ2712" i="3"/>
  <c r="BY2712" i="3" s="1"/>
  <c r="BJ2720" i="3"/>
  <c r="BY2720" i="3" s="1"/>
  <c r="BJ2728" i="3"/>
  <c r="BY2728" i="3" s="1"/>
  <c r="BJ2736" i="3"/>
  <c r="BY2736" i="3" s="1"/>
  <c r="BJ2744" i="3"/>
  <c r="BY2744" i="3" s="1"/>
  <c r="BJ2752" i="3"/>
  <c r="BY2752" i="3" s="1"/>
  <c r="BJ2760" i="3"/>
  <c r="BY2760" i="3" s="1"/>
  <c r="BJ2768" i="3"/>
  <c r="BY2768" i="3" s="1"/>
  <c r="BJ2776" i="3"/>
  <c r="BY2776" i="3" s="1"/>
  <c r="BJ2784" i="3"/>
  <c r="BY2784" i="3" s="1"/>
  <c r="BJ2792" i="3"/>
  <c r="BY2792" i="3" s="1"/>
  <c r="BJ2800" i="3"/>
  <c r="BY2800" i="3" s="1"/>
  <c r="BJ2808" i="3"/>
  <c r="BY2808" i="3" s="1"/>
  <c r="BJ2816" i="3"/>
  <c r="BY2816" i="3" s="1"/>
  <c r="BJ2824" i="3"/>
  <c r="BY2824" i="3" s="1"/>
  <c r="BJ2832" i="3"/>
  <c r="BY2832" i="3" s="1"/>
  <c r="BJ2447" i="3"/>
  <c r="BY2447" i="3" s="1"/>
  <c r="BJ2455" i="3"/>
  <c r="BY2455" i="3" s="1"/>
  <c r="BJ2463" i="3"/>
  <c r="BY2463" i="3" s="1"/>
  <c r="BJ2471" i="3"/>
  <c r="BY2471" i="3" s="1"/>
  <c r="BJ2479" i="3"/>
  <c r="BY2479" i="3" s="1"/>
  <c r="BJ2487" i="3"/>
  <c r="BY2487" i="3" s="1"/>
  <c r="BJ2495" i="3"/>
  <c r="BY2495" i="3" s="1"/>
  <c r="BJ2503" i="3"/>
  <c r="BY2503" i="3" s="1"/>
  <c r="BJ2511" i="3"/>
  <c r="BY2511" i="3" s="1"/>
  <c r="BJ2519" i="3"/>
  <c r="BY2519" i="3" s="1"/>
  <c r="BJ2527" i="3"/>
  <c r="BY2527" i="3" s="1"/>
  <c r="BJ2535" i="3"/>
  <c r="BY2535" i="3" s="1"/>
  <c r="BJ2543" i="3"/>
  <c r="BY2543" i="3" s="1"/>
  <c r="BJ2551" i="3"/>
  <c r="BY2551" i="3" s="1"/>
  <c r="BJ2559" i="3"/>
  <c r="BY2559" i="3" s="1"/>
  <c r="BJ2567" i="3"/>
  <c r="BY2567" i="3" s="1"/>
  <c r="BJ2575" i="3"/>
  <c r="BY2575" i="3" s="1"/>
  <c r="BJ2583" i="3"/>
  <c r="BY2583" i="3" s="1"/>
  <c r="BJ2591" i="3"/>
  <c r="BY2591" i="3" s="1"/>
  <c r="BJ2599" i="3"/>
  <c r="BY2599" i="3" s="1"/>
  <c r="BJ2607" i="3"/>
  <c r="BY2607" i="3" s="1"/>
  <c r="BJ2615" i="3"/>
  <c r="BY2615" i="3" s="1"/>
  <c r="BJ2623" i="3"/>
  <c r="BY2623" i="3" s="1"/>
  <c r="BJ2631" i="3"/>
  <c r="BY2631" i="3" s="1"/>
  <c r="BJ2639" i="3"/>
  <c r="BY2639" i="3" s="1"/>
  <c r="BJ2647" i="3"/>
  <c r="BY2647" i="3" s="1"/>
  <c r="BJ2655" i="3"/>
  <c r="BY2655" i="3" s="1"/>
  <c r="BJ2663" i="3"/>
  <c r="BY2663" i="3" s="1"/>
  <c r="BJ2671" i="3"/>
  <c r="BY2671" i="3" s="1"/>
  <c r="BJ2679" i="3"/>
  <c r="BY2679" i="3" s="1"/>
  <c r="BJ2687" i="3"/>
  <c r="BY2687" i="3" s="1"/>
  <c r="BJ2695" i="3"/>
  <c r="BY2695" i="3" s="1"/>
  <c r="BJ2703" i="3"/>
  <c r="BY2703" i="3" s="1"/>
  <c r="BJ2711" i="3"/>
  <c r="BY2711" i="3" s="1"/>
  <c r="BJ2719" i="3"/>
  <c r="BY2719" i="3" s="1"/>
  <c r="BJ2727" i="3"/>
  <c r="BY2727" i="3" s="1"/>
  <c r="BJ2735" i="3"/>
  <c r="BY2735" i="3" s="1"/>
  <c r="BJ2743" i="3"/>
  <c r="BY2743" i="3" s="1"/>
  <c r="BJ2751" i="3"/>
  <c r="BY2751" i="3" s="1"/>
  <c r="BJ2759" i="3"/>
  <c r="BY2759" i="3" s="1"/>
  <c r="BJ2767" i="3"/>
  <c r="BY2767" i="3" s="1"/>
  <c r="BJ2775" i="3"/>
  <c r="BY2775" i="3" s="1"/>
  <c r="BJ2783" i="3"/>
  <c r="BY2783" i="3" s="1"/>
  <c r="BJ2791" i="3"/>
  <c r="BY2791" i="3" s="1"/>
  <c r="BJ2799" i="3"/>
  <c r="BY2799" i="3" s="1"/>
  <c r="BJ2807" i="3"/>
  <c r="BY2807" i="3" s="1"/>
  <c r="BJ2815" i="3"/>
  <c r="BY2815" i="3" s="1"/>
  <c r="BJ2823" i="3"/>
  <c r="BY2823" i="3" s="1"/>
  <c r="BJ2831" i="3"/>
  <c r="BY2831" i="3" s="1"/>
  <c r="BJ2454" i="3"/>
  <c r="BY2454" i="3" s="1"/>
  <c r="BJ2462" i="3"/>
  <c r="BY2462" i="3" s="1"/>
  <c r="BJ2470" i="3"/>
  <c r="BY2470" i="3" s="1"/>
  <c r="BJ2478" i="3"/>
  <c r="BY2478" i="3" s="1"/>
  <c r="BJ2486" i="3"/>
  <c r="BY2486" i="3" s="1"/>
  <c r="BJ2494" i="3"/>
  <c r="BY2494" i="3" s="1"/>
  <c r="BJ2502" i="3"/>
  <c r="BY2502" i="3" s="1"/>
  <c r="BJ2510" i="3"/>
  <c r="BY2510" i="3" s="1"/>
  <c r="BJ2518" i="3"/>
  <c r="BY2518" i="3" s="1"/>
  <c r="BJ2526" i="3"/>
  <c r="BY2526" i="3" s="1"/>
  <c r="BJ2534" i="3"/>
  <c r="BY2534" i="3" s="1"/>
  <c r="BJ2542" i="3"/>
  <c r="BY2542" i="3" s="1"/>
  <c r="BJ2550" i="3"/>
  <c r="BY2550" i="3" s="1"/>
  <c r="BJ2558" i="3"/>
  <c r="BY2558" i="3" s="1"/>
  <c r="BJ2566" i="3"/>
  <c r="BY2566" i="3" s="1"/>
  <c r="BJ2574" i="3"/>
  <c r="BY2574" i="3" s="1"/>
  <c r="BJ2582" i="3"/>
  <c r="BY2582" i="3" s="1"/>
  <c r="BJ2590" i="3"/>
  <c r="BY2590" i="3" s="1"/>
  <c r="BJ2598" i="3"/>
  <c r="BY2598" i="3" s="1"/>
  <c r="BJ2606" i="3"/>
  <c r="BY2606" i="3" s="1"/>
  <c r="BJ2614" i="3"/>
  <c r="BY2614" i="3" s="1"/>
  <c r="BJ2622" i="3"/>
  <c r="BY2622" i="3" s="1"/>
  <c r="BJ2630" i="3"/>
  <c r="BY2630" i="3" s="1"/>
  <c r="BJ2638" i="3"/>
  <c r="BY2638" i="3" s="1"/>
  <c r="BJ2646" i="3"/>
  <c r="BY2646" i="3" s="1"/>
  <c r="BJ2654" i="3"/>
  <c r="BY2654" i="3" s="1"/>
  <c r="BJ2662" i="3"/>
  <c r="BY2662" i="3" s="1"/>
  <c r="BJ2670" i="3"/>
  <c r="BY2670" i="3" s="1"/>
  <c r="BJ2678" i="3"/>
  <c r="BY2678" i="3" s="1"/>
  <c r="BJ2686" i="3"/>
  <c r="BY2686" i="3" s="1"/>
  <c r="BJ2694" i="3"/>
  <c r="BY2694" i="3" s="1"/>
  <c r="BJ2702" i="3"/>
  <c r="BY2702" i="3" s="1"/>
  <c r="BJ2710" i="3"/>
  <c r="BY2710" i="3" s="1"/>
  <c r="BJ2718" i="3"/>
  <c r="BY2718" i="3" s="1"/>
  <c r="BJ2726" i="3"/>
  <c r="BY2726" i="3" s="1"/>
  <c r="BJ2734" i="3"/>
  <c r="BY2734" i="3" s="1"/>
  <c r="BJ2742" i="3"/>
  <c r="BY2742" i="3" s="1"/>
  <c r="BJ2750" i="3"/>
  <c r="BY2750" i="3" s="1"/>
  <c r="BJ2758" i="3"/>
  <c r="BY2758" i="3" s="1"/>
  <c r="BJ2766" i="3"/>
  <c r="BY2766" i="3" s="1"/>
  <c r="BJ2774" i="3"/>
  <c r="BY2774" i="3" s="1"/>
  <c r="BJ2782" i="3"/>
  <c r="BY2782" i="3" s="1"/>
  <c r="BJ2790" i="3"/>
  <c r="BY2790" i="3" s="1"/>
  <c r="BJ2798" i="3"/>
  <c r="BY2798" i="3" s="1"/>
  <c r="BJ2806" i="3"/>
  <c r="BY2806" i="3" s="1"/>
  <c r="BJ2814" i="3"/>
  <c r="BY2814" i="3" s="1"/>
  <c r="BJ2822" i="3"/>
  <c r="BY2822" i="3" s="1"/>
  <c r="BJ2830" i="3"/>
  <c r="BY2830" i="3" s="1"/>
  <c r="BJ2453" i="3"/>
  <c r="BY2453" i="3" s="1"/>
  <c r="BJ2461" i="3"/>
  <c r="BY2461" i="3" s="1"/>
  <c r="BJ2469" i="3"/>
  <c r="BY2469" i="3" s="1"/>
  <c r="BJ2477" i="3"/>
  <c r="BY2477" i="3" s="1"/>
  <c r="BJ2485" i="3"/>
  <c r="BY2485" i="3" s="1"/>
  <c r="BJ2493" i="3"/>
  <c r="BY2493" i="3" s="1"/>
  <c r="BJ2501" i="3"/>
  <c r="BY2501" i="3" s="1"/>
  <c r="BJ2509" i="3"/>
  <c r="BY2509" i="3" s="1"/>
  <c r="BJ2517" i="3"/>
  <c r="BY2517" i="3" s="1"/>
  <c r="BJ2525" i="3"/>
  <c r="BY2525" i="3" s="1"/>
  <c r="BJ2533" i="3"/>
  <c r="BY2533" i="3" s="1"/>
  <c r="BJ2541" i="3"/>
  <c r="BY2541" i="3" s="1"/>
  <c r="BJ2549" i="3"/>
  <c r="BY2549" i="3" s="1"/>
  <c r="BJ2557" i="3"/>
  <c r="BY2557" i="3" s="1"/>
  <c r="BJ2565" i="3"/>
  <c r="BY2565" i="3" s="1"/>
  <c r="BJ2573" i="3"/>
  <c r="BY2573" i="3" s="1"/>
  <c r="BJ2581" i="3"/>
  <c r="BY2581" i="3" s="1"/>
  <c r="BJ2589" i="3"/>
  <c r="BY2589" i="3" s="1"/>
  <c r="BJ2597" i="3"/>
  <c r="BY2597" i="3" s="1"/>
  <c r="BJ2605" i="3"/>
  <c r="BY2605" i="3" s="1"/>
  <c r="BJ2613" i="3"/>
  <c r="BY2613" i="3" s="1"/>
  <c r="BJ2621" i="3"/>
  <c r="BY2621" i="3" s="1"/>
  <c r="BJ2629" i="3"/>
  <c r="BY2629" i="3" s="1"/>
  <c r="BJ2637" i="3"/>
  <c r="BY2637" i="3" s="1"/>
  <c r="BJ2645" i="3"/>
  <c r="BY2645" i="3" s="1"/>
  <c r="BJ2653" i="3"/>
  <c r="BY2653" i="3" s="1"/>
  <c r="BJ2661" i="3"/>
  <c r="BY2661" i="3" s="1"/>
  <c r="BJ2669" i="3"/>
  <c r="BY2669" i="3" s="1"/>
  <c r="BJ2677" i="3"/>
  <c r="BY2677" i="3" s="1"/>
  <c r="BJ2685" i="3"/>
  <c r="BY2685" i="3" s="1"/>
  <c r="BJ2693" i="3"/>
  <c r="BY2693" i="3" s="1"/>
  <c r="BJ2701" i="3"/>
  <c r="BY2701" i="3" s="1"/>
  <c r="BJ2709" i="3"/>
  <c r="BY2709" i="3" s="1"/>
  <c r="BJ2717" i="3"/>
  <c r="BY2717" i="3" s="1"/>
  <c r="BJ2725" i="3"/>
  <c r="BY2725" i="3" s="1"/>
  <c r="BJ2733" i="3"/>
  <c r="BY2733" i="3" s="1"/>
  <c r="BJ2741" i="3"/>
  <c r="BY2741" i="3" s="1"/>
  <c r="BJ2749" i="3"/>
  <c r="BY2749" i="3" s="1"/>
  <c r="BJ2757" i="3"/>
  <c r="BY2757" i="3" s="1"/>
  <c r="BJ2765" i="3"/>
  <c r="BY2765" i="3" s="1"/>
  <c r="BJ2773" i="3"/>
  <c r="BY2773" i="3" s="1"/>
  <c r="BJ2781" i="3"/>
  <c r="BY2781" i="3" s="1"/>
  <c r="BJ2789" i="3"/>
  <c r="BY2789" i="3" s="1"/>
  <c r="BJ2797" i="3"/>
  <c r="BY2797" i="3" s="1"/>
  <c r="BJ2805" i="3"/>
  <c r="BY2805" i="3" s="1"/>
  <c r="BJ2813" i="3"/>
  <c r="BY2813" i="3" s="1"/>
  <c r="BJ2821" i="3"/>
  <c r="BY2821" i="3" s="1"/>
  <c r="BJ2829" i="3"/>
  <c r="BY2829" i="3" s="1"/>
  <c r="BJ2837" i="3"/>
  <c r="BY2837" i="3" s="1"/>
  <c r="BJ2845" i="3"/>
  <c r="BY2845" i="3" s="1"/>
  <c r="BJ2853" i="3"/>
  <c r="BY2853" i="3" s="1"/>
  <c r="BJ2861" i="3"/>
  <c r="BY2861" i="3" s="1"/>
  <c r="BJ2869" i="3"/>
  <c r="BY2869" i="3" s="1"/>
  <c r="BJ2877" i="3"/>
  <c r="BY2877" i="3" s="1"/>
  <c r="BJ2885" i="3"/>
  <c r="BY2885" i="3" s="1"/>
  <c r="BJ2893" i="3"/>
  <c r="BY2893" i="3" s="1"/>
  <c r="BJ2901" i="3"/>
  <c r="BY2901" i="3" s="1"/>
  <c r="BJ2909" i="3"/>
  <c r="BY2909" i="3" s="1"/>
  <c r="BJ2917" i="3"/>
  <c r="BY2917" i="3" s="1"/>
  <c r="BJ2925" i="3"/>
  <c r="BY2925" i="3" s="1"/>
  <c r="BJ2933" i="3"/>
  <c r="BY2933" i="3" s="1"/>
  <c r="BJ2941" i="3"/>
  <c r="BY2941" i="3" s="1"/>
  <c r="BJ2949" i="3"/>
  <c r="BY2949" i="3" s="1"/>
  <c r="BJ2957" i="3"/>
  <c r="BY2957" i="3" s="1"/>
  <c r="BJ2965" i="3"/>
  <c r="BY2965" i="3" s="1"/>
  <c r="BJ2973" i="3"/>
  <c r="BY2973" i="3" s="1"/>
  <c r="BJ2981" i="3"/>
  <c r="BY2981" i="3" s="1"/>
  <c r="BJ2989" i="3"/>
  <c r="BY2989" i="3" s="1"/>
  <c r="BJ2997" i="3"/>
  <c r="BY2997" i="3" s="1"/>
  <c r="BJ3005" i="3"/>
  <c r="BY3005" i="3" s="1"/>
  <c r="BJ3013" i="3"/>
  <c r="BY3013" i="3" s="1"/>
  <c r="BJ3021" i="3"/>
  <c r="BY3021" i="3" s="1"/>
  <c r="BJ3029" i="3"/>
  <c r="BY3029" i="3" s="1"/>
  <c r="BJ3037" i="3"/>
  <c r="BY3037" i="3" s="1"/>
  <c r="BJ3045" i="3"/>
  <c r="BY3045" i="3" s="1"/>
  <c r="BJ3053" i="3"/>
  <c r="BY3053" i="3" s="1"/>
  <c r="BJ3061" i="3"/>
  <c r="BY3061" i="3" s="1"/>
  <c r="BJ3069" i="3"/>
  <c r="BY3069" i="3" s="1"/>
  <c r="BJ3077" i="3"/>
  <c r="BY3077" i="3" s="1"/>
  <c r="BJ3085" i="3"/>
  <c r="BY3085" i="3" s="1"/>
  <c r="BJ3093" i="3"/>
  <c r="BY3093" i="3" s="1"/>
  <c r="BJ3101" i="3"/>
  <c r="BY3101" i="3" s="1"/>
  <c r="BJ3109" i="3"/>
  <c r="BY3109" i="3" s="1"/>
  <c r="BJ3117" i="3"/>
  <c r="BY3117" i="3" s="1"/>
  <c r="BJ3125" i="3"/>
  <c r="BY3125" i="3" s="1"/>
  <c r="BJ3133" i="3"/>
  <c r="BY3133" i="3" s="1"/>
  <c r="BJ3141" i="3"/>
  <c r="BY3141" i="3" s="1"/>
  <c r="BJ3149" i="3"/>
  <c r="BY3149" i="3" s="1"/>
  <c r="BJ3157" i="3"/>
  <c r="BY3157" i="3" s="1"/>
  <c r="BJ3165" i="3"/>
  <c r="BY3165" i="3" s="1"/>
  <c r="BJ3173" i="3"/>
  <c r="BY3173" i="3" s="1"/>
  <c r="BJ3181" i="3"/>
  <c r="BY3181" i="3" s="1"/>
  <c r="BJ3189" i="3"/>
  <c r="BY3189" i="3" s="1"/>
  <c r="BJ3197" i="3"/>
  <c r="BY3197" i="3" s="1"/>
  <c r="BJ3205" i="3"/>
  <c r="BY3205" i="3" s="1"/>
  <c r="BJ3213" i="3"/>
  <c r="BY3213" i="3" s="1"/>
  <c r="BJ3221" i="3"/>
  <c r="BY3221" i="3" s="1"/>
  <c r="BJ3229" i="3"/>
  <c r="BY3229" i="3" s="1"/>
  <c r="BJ3237" i="3"/>
  <c r="BY3237" i="3" s="1"/>
  <c r="BJ3245" i="3"/>
  <c r="BY3245" i="3" s="1"/>
  <c r="BJ2844" i="3"/>
  <c r="BY2844" i="3" s="1"/>
  <c r="BJ2852" i="3"/>
  <c r="BY2852" i="3" s="1"/>
  <c r="BJ2860" i="3"/>
  <c r="BY2860" i="3" s="1"/>
  <c r="BJ2868" i="3"/>
  <c r="BY2868" i="3" s="1"/>
  <c r="BJ2876" i="3"/>
  <c r="BY2876" i="3" s="1"/>
  <c r="BJ2884" i="3"/>
  <c r="BY2884" i="3" s="1"/>
  <c r="BJ2892" i="3"/>
  <c r="BY2892" i="3" s="1"/>
  <c r="BJ2900" i="3"/>
  <c r="BY2900" i="3" s="1"/>
  <c r="BJ2908" i="3"/>
  <c r="BY2908" i="3" s="1"/>
  <c r="BJ2916" i="3"/>
  <c r="BY2916" i="3" s="1"/>
  <c r="BJ2924" i="3"/>
  <c r="BY2924" i="3" s="1"/>
  <c r="BJ2932" i="3"/>
  <c r="BY2932" i="3" s="1"/>
  <c r="BJ2940" i="3"/>
  <c r="BY2940" i="3" s="1"/>
  <c r="BJ2948" i="3"/>
  <c r="BY2948" i="3" s="1"/>
  <c r="BJ2956" i="3"/>
  <c r="BY2956" i="3" s="1"/>
  <c r="BJ2964" i="3"/>
  <c r="BY2964" i="3" s="1"/>
  <c r="BJ2972" i="3"/>
  <c r="BY2972" i="3" s="1"/>
  <c r="BJ2980" i="3"/>
  <c r="BY2980" i="3" s="1"/>
  <c r="BJ2988" i="3"/>
  <c r="BY2988" i="3" s="1"/>
  <c r="BJ2996" i="3"/>
  <c r="BY2996" i="3" s="1"/>
  <c r="BJ3004" i="3"/>
  <c r="BY3004" i="3" s="1"/>
  <c r="BJ3012" i="3"/>
  <c r="BY3012" i="3" s="1"/>
  <c r="BJ3020" i="3"/>
  <c r="BY3020" i="3" s="1"/>
  <c r="BJ3028" i="3"/>
  <c r="BY3028" i="3" s="1"/>
  <c r="BJ3036" i="3"/>
  <c r="BY3036" i="3" s="1"/>
  <c r="BJ3044" i="3"/>
  <c r="BY3044" i="3" s="1"/>
  <c r="BJ3052" i="3"/>
  <c r="BY3052" i="3" s="1"/>
  <c r="BJ3060" i="3"/>
  <c r="BY3060" i="3" s="1"/>
  <c r="BJ3068" i="3"/>
  <c r="BY3068" i="3" s="1"/>
  <c r="BJ3076" i="3"/>
  <c r="BY3076" i="3" s="1"/>
  <c r="BJ3084" i="3"/>
  <c r="BY3084" i="3" s="1"/>
  <c r="BJ3092" i="3"/>
  <c r="BY3092" i="3" s="1"/>
  <c r="BJ3100" i="3"/>
  <c r="BY3100" i="3" s="1"/>
  <c r="BJ3108" i="3"/>
  <c r="BY3108" i="3" s="1"/>
  <c r="BJ3116" i="3"/>
  <c r="BY3116" i="3" s="1"/>
  <c r="BJ3124" i="3"/>
  <c r="BY3124" i="3" s="1"/>
  <c r="BJ3132" i="3"/>
  <c r="BY3132" i="3" s="1"/>
  <c r="BJ3140" i="3"/>
  <c r="BY3140" i="3" s="1"/>
  <c r="BJ3148" i="3"/>
  <c r="BY3148" i="3" s="1"/>
  <c r="BJ3156" i="3"/>
  <c r="BY3156" i="3" s="1"/>
  <c r="BJ3164" i="3"/>
  <c r="BY3164" i="3" s="1"/>
  <c r="BJ3172" i="3"/>
  <c r="BY3172" i="3" s="1"/>
  <c r="BJ3180" i="3"/>
  <c r="BY3180" i="3" s="1"/>
  <c r="BJ3188" i="3"/>
  <c r="BY3188" i="3" s="1"/>
  <c r="BJ3196" i="3"/>
  <c r="BY3196" i="3" s="1"/>
  <c r="BJ3204" i="3"/>
  <c r="BY3204" i="3" s="1"/>
  <c r="BJ3212" i="3"/>
  <c r="BY3212" i="3" s="1"/>
  <c r="BJ3220" i="3"/>
  <c r="BY3220" i="3" s="1"/>
  <c r="BJ3228" i="3"/>
  <c r="BY3228" i="3" s="1"/>
  <c r="BJ3236" i="3"/>
  <c r="BY3236" i="3" s="1"/>
  <c r="BJ2843" i="3"/>
  <c r="BY2843" i="3" s="1"/>
  <c r="BJ2851" i="3"/>
  <c r="BY2851" i="3" s="1"/>
  <c r="BJ2859" i="3"/>
  <c r="BY2859" i="3" s="1"/>
  <c r="BJ2867" i="3"/>
  <c r="BY2867" i="3" s="1"/>
  <c r="BJ2875" i="3"/>
  <c r="BY2875" i="3" s="1"/>
  <c r="BJ2883" i="3"/>
  <c r="BY2883" i="3" s="1"/>
  <c r="BJ2891" i="3"/>
  <c r="BY2891" i="3" s="1"/>
  <c r="BJ2899" i="3"/>
  <c r="BY2899" i="3" s="1"/>
  <c r="BJ2907" i="3"/>
  <c r="BY2907" i="3" s="1"/>
  <c r="BJ2915" i="3"/>
  <c r="BY2915" i="3" s="1"/>
  <c r="BJ2923" i="3"/>
  <c r="BY2923" i="3" s="1"/>
  <c r="BJ2931" i="3"/>
  <c r="BY2931" i="3" s="1"/>
  <c r="BJ2939" i="3"/>
  <c r="BY2939" i="3" s="1"/>
  <c r="BJ2947" i="3"/>
  <c r="BY2947" i="3" s="1"/>
  <c r="BJ2955" i="3"/>
  <c r="BY2955" i="3" s="1"/>
  <c r="BJ2963" i="3"/>
  <c r="BY2963" i="3" s="1"/>
  <c r="BJ2971" i="3"/>
  <c r="BY2971" i="3" s="1"/>
  <c r="BJ2979" i="3"/>
  <c r="BY2979" i="3" s="1"/>
  <c r="BJ2987" i="3"/>
  <c r="BY2987" i="3" s="1"/>
  <c r="BJ2995" i="3"/>
  <c r="BY2995" i="3" s="1"/>
  <c r="BJ3003" i="3"/>
  <c r="BY3003" i="3" s="1"/>
  <c r="BJ3011" i="3"/>
  <c r="BY3011" i="3" s="1"/>
  <c r="BJ3019" i="3"/>
  <c r="BY3019" i="3" s="1"/>
  <c r="BJ3027" i="3"/>
  <c r="BY3027" i="3" s="1"/>
  <c r="BJ3035" i="3"/>
  <c r="BY3035" i="3" s="1"/>
  <c r="BJ3043" i="3"/>
  <c r="BY3043" i="3" s="1"/>
  <c r="BJ3051" i="3"/>
  <c r="BY3051" i="3" s="1"/>
  <c r="BJ3059" i="3"/>
  <c r="BY3059" i="3" s="1"/>
  <c r="BJ3067" i="3"/>
  <c r="BY3067" i="3" s="1"/>
  <c r="BJ3075" i="3"/>
  <c r="BY3075" i="3" s="1"/>
  <c r="BJ3083" i="3"/>
  <c r="BY3083" i="3" s="1"/>
  <c r="BJ3091" i="3"/>
  <c r="BY3091" i="3" s="1"/>
  <c r="BJ3099" i="3"/>
  <c r="BY3099" i="3" s="1"/>
  <c r="BJ3107" i="3"/>
  <c r="BY3107" i="3" s="1"/>
  <c r="BJ3115" i="3"/>
  <c r="BY3115" i="3" s="1"/>
  <c r="BJ3123" i="3"/>
  <c r="BY3123" i="3" s="1"/>
  <c r="BJ3131" i="3"/>
  <c r="BY3131" i="3" s="1"/>
  <c r="BJ3139" i="3"/>
  <c r="BY3139" i="3" s="1"/>
  <c r="BJ3147" i="3"/>
  <c r="BY3147" i="3" s="1"/>
  <c r="BJ3155" i="3"/>
  <c r="BY3155" i="3" s="1"/>
  <c r="BJ3163" i="3"/>
  <c r="BY3163" i="3" s="1"/>
  <c r="BJ3171" i="3"/>
  <c r="BY3171" i="3" s="1"/>
  <c r="BJ3179" i="3"/>
  <c r="BY3179" i="3" s="1"/>
  <c r="BJ3187" i="3"/>
  <c r="BY3187" i="3" s="1"/>
  <c r="BJ3195" i="3"/>
  <c r="BY3195" i="3" s="1"/>
  <c r="BJ3203" i="3"/>
  <c r="BY3203" i="3" s="1"/>
  <c r="BJ3211" i="3"/>
  <c r="BY3211" i="3" s="1"/>
  <c r="BJ3219" i="3"/>
  <c r="BY3219" i="3" s="1"/>
  <c r="BJ3227" i="3"/>
  <c r="BY3227" i="3" s="1"/>
  <c r="BJ3235" i="3"/>
  <c r="BY3235" i="3" s="1"/>
  <c r="BJ2842" i="3"/>
  <c r="BY2842" i="3" s="1"/>
  <c r="BJ2850" i="3"/>
  <c r="BY2850" i="3" s="1"/>
  <c r="BJ2858" i="3"/>
  <c r="BY2858" i="3" s="1"/>
  <c r="BJ2866" i="3"/>
  <c r="BY2866" i="3" s="1"/>
  <c r="BJ2874" i="3"/>
  <c r="BY2874" i="3" s="1"/>
  <c r="BJ2882" i="3"/>
  <c r="BY2882" i="3" s="1"/>
  <c r="BJ2890" i="3"/>
  <c r="BY2890" i="3" s="1"/>
  <c r="BJ2898" i="3"/>
  <c r="BY2898" i="3" s="1"/>
  <c r="BJ2906" i="3"/>
  <c r="BY2906" i="3" s="1"/>
  <c r="BJ2914" i="3"/>
  <c r="BY2914" i="3" s="1"/>
  <c r="BJ2922" i="3"/>
  <c r="BY2922" i="3" s="1"/>
  <c r="BJ2930" i="3"/>
  <c r="BY2930" i="3" s="1"/>
  <c r="BJ2938" i="3"/>
  <c r="BY2938" i="3" s="1"/>
  <c r="BJ2946" i="3"/>
  <c r="BY2946" i="3" s="1"/>
  <c r="BJ2954" i="3"/>
  <c r="BY2954" i="3" s="1"/>
  <c r="BJ2962" i="3"/>
  <c r="BY2962" i="3" s="1"/>
  <c r="BJ2970" i="3"/>
  <c r="BY2970" i="3" s="1"/>
  <c r="BJ2978" i="3"/>
  <c r="BY2978" i="3" s="1"/>
  <c r="BJ2986" i="3"/>
  <c r="BY2986" i="3" s="1"/>
  <c r="BJ2994" i="3"/>
  <c r="BY2994" i="3" s="1"/>
  <c r="BJ3002" i="3"/>
  <c r="BY3002" i="3" s="1"/>
  <c r="BJ3010" i="3"/>
  <c r="BY3010" i="3" s="1"/>
  <c r="BJ3018" i="3"/>
  <c r="BY3018" i="3" s="1"/>
  <c r="BJ3026" i="3"/>
  <c r="BY3026" i="3" s="1"/>
  <c r="BJ3034" i="3"/>
  <c r="BY3034" i="3" s="1"/>
  <c r="BJ3042" i="3"/>
  <c r="BY3042" i="3" s="1"/>
  <c r="BJ3050" i="3"/>
  <c r="BY3050" i="3" s="1"/>
  <c r="BJ3058" i="3"/>
  <c r="BY3058" i="3" s="1"/>
  <c r="BJ3066" i="3"/>
  <c r="BY3066" i="3" s="1"/>
  <c r="BJ3074" i="3"/>
  <c r="BY3074" i="3" s="1"/>
  <c r="BJ3082" i="3"/>
  <c r="BY3082" i="3" s="1"/>
  <c r="BJ3090" i="3"/>
  <c r="BY3090" i="3" s="1"/>
  <c r="BJ3098" i="3"/>
  <c r="BY3098" i="3" s="1"/>
  <c r="BJ3106" i="3"/>
  <c r="BY3106" i="3" s="1"/>
  <c r="BJ3114" i="3"/>
  <c r="BY3114" i="3" s="1"/>
  <c r="BJ3122" i="3"/>
  <c r="BY3122" i="3" s="1"/>
  <c r="BJ3130" i="3"/>
  <c r="BY3130" i="3" s="1"/>
  <c r="BJ3138" i="3"/>
  <c r="BY3138" i="3" s="1"/>
  <c r="BJ3146" i="3"/>
  <c r="BY3146" i="3" s="1"/>
  <c r="BJ3154" i="3"/>
  <c r="BY3154" i="3" s="1"/>
  <c r="BJ3162" i="3"/>
  <c r="BY3162" i="3" s="1"/>
  <c r="BJ3170" i="3"/>
  <c r="BY3170" i="3" s="1"/>
  <c r="BJ3178" i="3"/>
  <c r="BY3178" i="3" s="1"/>
  <c r="BJ3186" i="3"/>
  <c r="BY3186" i="3" s="1"/>
  <c r="BJ3194" i="3"/>
  <c r="BY3194" i="3" s="1"/>
  <c r="BJ3202" i="3"/>
  <c r="BY3202" i="3" s="1"/>
  <c r="BJ3210" i="3"/>
  <c r="BY3210" i="3" s="1"/>
  <c r="BJ3218" i="3"/>
  <c r="BY3218" i="3" s="1"/>
  <c r="BJ3226" i="3"/>
  <c r="BY3226" i="3" s="1"/>
  <c r="BJ3234" i="3"/>
  <c r="BY3234" i="3" s="1"/>
  <c r="BJ3242" i="3"/>
  <c r="BY3242" i="3" s="1"/>
  <c r="BJ3250" i="3"/>
  <c r="BY3250" i="3" s="1"/>
  <c r="BJ2841" i="3"/>
  <c r="BY2841" i="3" s="1"/>
  <c r="BJ2849" i="3"/>
  <c r="BY2849" i="3" s="1"/>
  <c r="BJ2857" i="3"/>
  <c r="BY2857" i="3" s="1"/>
  <c r="BJ2865" i="3"/>
  <c r="BY2865" i="3" s="1"/>
  <c r="BJ2873" i="3"/>
  <c r="BY2873" i="3" s="1"/>
  <c r="BJ2881" i="3"/>
  <c r="BY2881" i="3" s="1"/>
  <c r="BJ2889" i="3"/>
  <c r="BY2889" i="3" s="1"/>
  <c r="BJ2897" i="3"/>
  <c r="BY2897" i="3" s="1"/>
  <c r="BJ2905" i="3"/>
  <c r="BY2905" i="3" s="1"/>
  <c r="BJ2913" i="3"/>
  <c r="BY2913" i="3" s="1"/>
  <c r="BJ2921" i="3"/>
  <c r="BY2921" i="3" s="1"/>
  <c r="BJ2929" i="3"/>
  <c r="BY2929" i="3" s="1"/>
  <c r="BJ2937" i="3"/>
  <c r="BY2937" i="3" s="1"/>
  <c r="BJ2945" i="3"/>
  <c r="BY2945" i="3" s="1"/>
  <c r="BJ2953" i="3"/>
  <c r="BY2953" i="3" s="1"/>
  <c r="BJ2961" i="3"/>
  <c r="BY2961" i="3" s="1"/>
  <c r="BJ2969" i="3"/>
  <c r="BY2969" i="3" s="1"/>
  <c r="BJ2977" i="3"/>
  <c r="BY2977" i="3" s="1"/>
  <c r="BJ2985" i="3"/>
  <c r="BY2985" i="3" s="1"/>
  <c r="BJ2993" i="3"/>
  <c r="BY2993" i="3" s="1"/>
  <c r="BJ3001" i="3"/>
  <c r="BY3001" i="3" s="1"/>
  <c r="BJ3009" i="3"/>
  <c r="BY3009" i="3" s="1"/>
  <c r="BJ3017" i="3"/>
  <c r="BY3017" i="3" s="1"/>
  <c r="BJ3025" i="3"/>
  <c r="BY3025" i="3" s="1"/>
  <c r="BJ3033" i="3"/>
  <c r="BY3033" i="3" s="1"/>
  <c r="BJ3041" i="3"/>
  <c r="BY3041" i="3" s="1"/>
  <c r="BJ3049" i="3"/>
  <c r="BY3049" i="3" s="1"/>
  <c r="BJ3057" i="3"/>
  <c r="BY3057" i="3" s="1"/>
  <c r="BJ3065" i="3"/>
  <c r="BY3065" i="3" s="1"/>
  <c r="BJ3073" i="3"/>
  <c r="BY3073" i="3" s="1"/>
  <c r="BJ3081" i="3"/>
  <c r="BY3081" i="3" s="1"/>
  <c r="BJ3089" i="3"/>
  <c r="BY3089" i="3" s="1"/>
  <c r="BJ3097" i="3"/>
  <c r="BY3097" i="3" s="1"/>
  <c r="BJ3105" i="3"/>
  <c r="BY3105" i="3" s="1"/>
  <c r="BJ3113" i="3"/>
  <c r="BY3113" i="3" s="1"/>
  <c r="BJ3121" i="3"/>
  <c r="BY3121" i="3" s="1"/>
  <c r="BJ3129" i="3"/>
  <c r="BY3129" i="3" s="1"/>
  <c r="BJ3137" i="3"/>
  <c r="BY3137" i="3" s="1"/>
  <c r="BJ3145" i="3"/>
  <c r="BY3145" i="3" s="1"/>
  <c r="BJ3153" i="3"/>
  <c r="BY3153" i="3" s="1"/>
  <c r="BJ3161" i="3"/>
  <c r="BY3161" i="3" s="1"/>
  <c r="BJ3169" i="3"/>
  <c r="BY3169" i="3" s="1"/>
  <c r="BJ3177" i="3"/>
  <c r="BY3177" i="3" s="1"/>
  <c r="BJ3185" i="3"/>
  <c r="BY3185" i="3" s="1"/>
  <c r="BJ3193" i="3"/>
  <c r="BY3193" i="3" s="1"/>
  <c r="BJ3201" i="3"/>
  <c r="BY3201" i="3" s="1"/>
  <c r="BJ3209" i="3"/>
  <c r="BY3209" i="3" s="1"/>
  <c r="BJ3217" i="3"/>
  <c r="BY3217" i="3" s="1"/>
  <c r="BJ3225" i="3"/>
  <c r="BY3225" i="3" s="1"/>
  <c r="BJ3233" i="3"/>
  <c r="BY3233" i="3" s="1"/>
  <c r="BJ3241" i="3"/>
  <c r="BY3241" i="3" s="1"/>
  <c r="BJ3249" i="3"/>
  <c r="BY3249" i="3" s="1"/>
  <c r="BJ3257" i="3"/>
  <c r="BY3257" i="3" s="1"/>
  <c r="BJ3265" i="3"/>
  <c r="BY3265" i="3" s="1"/>
  <c r="BJ3273" i="3"/>
  <c r="BY3273" i="3" s="1"/>
  <c r="BJ2840" i="3"/>
  <c r="BY2840" i="3" s="1"/>
  <c r="BJ2848" i="3"/>
  <c r="BY2848" i="3" s="1"/>
  <c r="BJ2856" i="3"/>
  <c r="BY2856" i="3" s="1"/>
  <c r="BJ2864" i="3"/>
  <c r="BY2864" i="3" s="1"/>
  <c r="BJ2872" i="3"/>
  <c r="BY2872" i="3" s="1"/>
  <c r="BJ2880" i="3"/>
  <c r="BY2880" i="3" s="1"/>
  <c r="BJ2888" i="3"/>
  <c r="BY2888" i="3" s="1"/>
  <c r="BJ2896" i="3"/>
  <c r="BY2896" i="3" s="1"/>
  <c r="BJ2904" i="3"/>
  <c r="BY2904" i="3" s="1"/>
  <c r="BJ2912" i="3"/>
  <c r="BY2912" i="3" s="1"/>
  <c r="BJ2920" i="3"/>
  <c r="BY2920" i="3" s="1"/>
  <c r="BJ2928" i="3"/>
  <c r="BY2928" i="3" s="1"/>
  <c r="BJ2936" i="3"/>
  <c r="BY2936" i="3" s="1"/>
  <c r="BJ2944" i="3"/>
  <c r="BY2944" i="3" s="1"/>
  <c r="BJ2952" i="3"/>
  <c r="BY2952" i="3" s="1"/>
  <c r="BJ2960" i="3"/>
  <c r="BY2960" i="3" s="1"/>
  <c r="BJ2968" i="3"/>
  <c r="BY2968" i="3" s="1"/>
  <c r="BJ2976" i="3"/>
  <c r="BY2976" i="3" s="1"/>
  <c r="BJ2984" i="3"/>
  <c r="BY2984" i="3" s="1"/>
  <c r="BJ2992" i="3"/>
  <c r="BY2992" i="3" s="1"/>
  <c r="BJ3000" i="3"/>
  <c r="BY3000" i="3" s="1"/>
  <c r="BJ3008" i="3"/>
  <c r="BY3008" i="3" s="1"/>
  <c r="BJ3016" i="3"/>
  <c r="BY3016" i="3" s="1"/>
  <c r="BJ3024" i="3"/>
  <c r="BY3024" i="3" s="1"/>
  <c r="BJ3032" i="3"/>
  <c r="BY3032" i="3" s="1"/>
  <c r="BJ3040" i="3"/>
  <c r="BY3040" i="3" s="1"/>
  <c r="BJ3048" i="3"/>
  <c r="BY3048" i="3" s="1"/>
  <c r="BJ3056" i="3"/>
  <c r="BY3056" i="3" s="1"/>
  <c r="BJ3064" i="3"/>
  <c r="BY3064" i="3" s="1"/>
  <c r="BJ3072" i="3"/>
  <c r="BY3072" i="3" s="1"/>
  <c r="BJ3080" i="3"/>
  <c r="BY3080" i="3" s="1"/>
  <c r="BJ3088" i="3"/>
  <c r="BY3088" i="3" s="1"/>
  <c r="BJ3096" i="3"/>
  <c r="BY3096" i="3" s="1"/>
  <c r="BJ3104" i="3"/>
  <c r="BY3104" i="3" s="1"/>
  <c r="BJ3112" i="3"/>
  <c r="BY3112" i="3" s="1"/>
  <c r="BJ3120" i="3"/>
  <c r="BY3120" i="3" s="1"/>
  <c r="BJ3128" i="3"/>
  <c r="BY3128" i="3" s="1"/>
  <c r="BJ3136" i="3"/>
  <c r="BY3136" i="3" s="1"/>
  <c r="BJ3144" i="3"/>
  <c r="BY3144" i="3" s="1"/>
  <c r="BJ3152" i="3"/>
  <c r="BY3152" i="3" s="1"/>
  <c r="BJ3160" i="3"/>
  <c r="BY3160" i="3" s="1"/>
  <c r="BJ3168" i="3"/>
  <c r="BY3168" i="3" s="1"/>
  <c r="BJ3176" i="3"/>
  <c r="BY3176" i="3" s="1"/>
  <c r="BJ3184" i="3"/>
  <c r="BY3184" i="3" s="1"/>
  <c r="BJ3192" i="3"/>
  <c r="BY3192" i="3" s="1"/>
  <c r="BJ3200" i="3"/>
  <c r="BY3200" i="3" s="1"/>
  <c r="BJ3208" i="3"/>
  <c r="BY3208" i="3" s="1"/>
  <c r="BJ3216" i="3"/>
  <c r="BY3216" i="3" s="1"/>
  <c r="BJ3224" i="3"/>
  <c r="BY3224" i="3" s="1"/>
  <c r="BJ3232" i="3"/>
  <c r="BY3232" i="3" s="1"/>
  <c r="BJ3240" i="3"/>
  <c r="BY3240" i="3" s="1"/>
  <c r="BJ3248" i="3"/>
  <c r="BY3248" i="3" s="1"/>
  <c r="BJ2839" i="3"/>
  <c r="BY2839" i="3" s="1"/>
  <c r="BJ2847" i="3"/>
  <c r="BY2847" i="3" s="1"/>
  <c r="BJ2855" i="3"/>
  <c r="BY2855" i="3" s="1"/>
  <c r="BJ2863" i="3"/>
  <c r="BY2863" i="3" s="1"/>
  <c r="BJ2871" i="3"/>
  <c r="BY2871" i="3" s="1"/>
  <c r="BJ2879" i="3"/>
  <c r="BY2879" i="3" s="1"/>
  <c r="BJ2887" i="3"/>
  <c r="BY2887" i="3" s="1"/>
  <c r="BJ2895" i="3"/>
  <c r="BY2895" i="3" s="1"/>
  <c r="BJ2903" i="3"/>
  <c r="BY2903" i="3" s="1"/>
  <c r="BJ2911" i="3"/>
  <c r="BY2911" i="3" s="1"/>
  <c r="BJ2919" i="3"/>
  <c r="BY2919" i="3" s="1"/>
  <c r="BJ2927" i="3"/>
  <c r="BY2927" i="3" s="1"/>
  <c r="BJ2935" i="3"/>
  <c r="BY2935" i="3" s="1"/>
  <c r="BJ2943" i="3"/>
  <c r="BY2943" i="3" s="1"/>
  <c r="BJ2951" i="3"/>
  <c r="BY2951" i="3" s="1"/>
  <c r="BJ2959" i="3"/>
  <c r="BY2959" i="3" s="1"/>
  <c r="BJ2967" i="3"/>
  <c r="BY2967" i="3" s="1"/>
  <c r="BJ2975" i="3"/>
  <c r="BY2975" i="3" s="1"/>
  <c r="BJ2983" i="3"/>
  <c r="BY2983" i="3" s="1"/>
  <c r="BJ2991" i="3"/>
  <c r="BY2991" i="3" s="1"/>
  <c r="BJ2999" i="3"/>
  <c r="BY2999" i="3" s="1"/>
  <c r="BJ3007" i="3"/>
  <c r="BY3007" i="3" s="1"/>
  <c r="BJ3015" i="3"/>
  <c r="BY3015" i="3" s="1"/>
  <c r="BJ3023" i="3"/>
  <c r="BY3023" i="3" s="1"/>
  <c r="BJ3031" i="3"/>
  <c r="BY3031" i="3" s="1"/>
  <c r="BJ3039" i="3"/>
  <c r="BY3039" i="3" s="1"/>
  <c r="BJ3047" i="3"/>
  <c r="BY3047" i="3" s="1"/>
  <c r="BJ3055" i="3"/>
  <c r="BY3055" i="3" s="1"/>
  <c r="BJ3063" i="3"/>
  <c r="BY3063" i="3" s="1"/>
  <c r="BJ3071" i="3"/>
  <c r="BY3071" i="3" s="1"/>
  <c r="BJ3079" i="3"/>
  <c r="BY3079" i="3" s="1"/>
  <c r="BJ3087" i="3"/>
  <c r="BY3087" i="3" s="1"/>
  <c r="BJ3095" i="3"/>
  <c r="BY3095" i="3" s="1"/>
  <c r="BJ3103" i="3"/>
  <c r="BY3103" i="3" s="1"/>
  <c r="BJ3111" i="3"/>
  <c r="BY3111" i="3" s="1"/>
  <c r="BJ3119" i="3"/>
  <c r="BY3119" i="3" s="1"/>
  <c r="BJ3127" i="3"/>
  <c r="BY3127" i="3" s="1"/>
  <c r="BJ3135" i="3"/>
  <c r="BY3135" i="3" s="1"/>
  <c r="BJ3143" i="3"/>
  <c r="BY3143" i="3" s="1"/>
  <c r="BJ3151" i="3"/>
  <c r="BY3151" i="3" s="1"/>
  <c r="BJ3159" i="3"/>
  <c r="BY3159" i="3" s="1"/>
  <c r="BJ3167" i="3"/>
  <c r="BY3167" i="3" s="1"/>
  <c r="BJ3175" i="3"/>
  <c r="BY3175" i="3" s="1"/>
  <c r="BJ3183" i="3"/>
  <c r="BY3183" i="3" s="1"/>
  <c r="BJ3191" i="3"/>
  <c r="BY3191" i="3" s="1"/>
  <c r="BJ3199" i="3"/>
  <c r="BY3199" i="3" s="1"/>
  <c r="BJ3207" i="3"/>
  <c r="BY3207" i="3" s="1"/>
  <c r="BJ3215" i="3"/>
  <c r="BY3215" i="3" s="1"/>
  <c r="BJ3223" i="3"/>
  <c r="BY3223" i="3" s="1"/>
  <c r="BJ2838" i="3"/>
  <c r="BY2838" i="3" s="1"/>
  <c r="BJ2846" i="3"/>
  <c r="BY2846" i="3" s="1"/>
  <c r="BJ2854" i="3"/>
  <c r="BY2854" i="3" s="1"/>
  <c r="BJ2862" i="3"/>
  <c r="BY2862" i="3" s="1"/>
  <c r="BJ2870" i="3"/>
  <c r="BY2870" i="3" s="1"/>
  <c r="BJ2878" i="3"/>
  <c r="BY2878" i="3" s="1"/>
  <c r="BJ2886" i="3"/>
  <c r="BY2886" i="3" s="1"/>
  <c r="BJ2894" i="3"/>
  <c r="BY2894" i="3" s="1"/>
  <c r="BJ2902" i="3"/>
  <c r="BY2902" i="3" s="1"/>
  <c r="BJ2910" i="3"/>
  <c r="BY2910" i="3" s="1"/>
  <c r="BJ2918" i="3"/>
  <c r="BY2918" i="3" s="1"/>
  <c r="BJ2926" i="3"/>
  <c r="BY2926" i="3" s="1"/>
  <c r="BJ2934" i="3"/>
  <c r="BY2934" i="3" s="1"/>
  <c r="BJ2942" i="3"/>
  <c r="BY2942" i="3" s="1"/>
  <c r="BJ2950" i="3"/>
  <c r="BY2950" i="3" s="1"/>
  <c r="BJ2958" i="3"/>
  <c r="BY2958" i="3" s="1"/>
  <c r="BJ2966" i="3"/>
  <c r="BY2966" i="3" s="1"/>
  <c r="BJ2974" i="3"/>
  <c r="BY2974" i="3" s="1"/>
  <c r="BJ2982" i="3"/>
  <c r="BY2982" i="3" s="1"/>
  <c r="BJ2990" i="3"/>
  <c r="BY2990" i="3" s="1"/>
  <c r="BJ2998" i="3"/>
  <c r="BY2998" i="3" s="1"/>
  <c r="BJ3006" i="3"/>
  <c r="BY3006" i="3" s="1"/>
  <c r="BJ3014" i="3"/>
  <c r="BY3014" i="3" s="1"/>
  <c r="BJ3022" i="3"/>
  <c r="BY3022" i="3" s="1"/>
  <c r="BJ3030" i="3"/>
  <c r="BY3030" i="3" s="1"/>
  <c r="BJ3038" i="3"/>
  <c r="BY3038" i="3" s="1"/>
  <c r="BJ3046" i="3"/>
  <c r="BY3046" i="3" s="1"/>
  <c r="BJ3054" i="3"/>
  <c r="BY3054" i="3" s="1"/>
  <c r="BJ3062" i="3"/>
  <c r="BY3062" i="3" s="1"/>
  <c r="BJ3070" i="3"/>
  <c r="BY3070" i="3" s="1"/>
  <c r="BJ3078" i="3"/>
  <c r="BY3078" i="3" s="1"/>
  <c r="BJ3086" i="3"/>
  <c r="BY3086" i="3" s="1"/>
  <c r="BJ3094" i="3"/>
  <c r="BY3094" i="3" s="1"/>
  <c r="BJ3102" i="3"/>
  <c r="BY3102" i="3" s="1"/>
  <c r="BJ3110" i="3"/>
  <c r="BY3110" i="3" s="1"/>
  <c r="BJ3118" i="3"/>
  <c r="BY3118" i="3" s="1"/>
  <c r="BJ3126" i="3"/>
  <c r="BY3126" i="3" s="1"/>
  <c r="BJ3134" i="3"/>
  <c r="BY3134" i="3" s="1"/>
  <c r="BJ3142" i="3"/>
  <c r="BY3142" i="3" s="1"/>
  <c r="BJ3150" i="3"/>
  <c r="BY3150" i="3" s="1"/>
  <c r="BJ3158" i="3"/>
  <c r="BY3158" i="3" s="1"/>
  <c r="BJ3166" i="3"/>
  <c r="BY3166" i="3" s="1"/>
  <c r="BJ3174" i="3"/>
  <c r="BY3174" i="3" s="1"/>
  <c r="BJ3182" i="3"/>
  <c r="BY3182" i="3" s="1"/>
  <c r="BJ3190" i="3"/>
  <c r="BY3190" i="3" s="1"/>
  <c r="BJ3198" i="3"/>
  <c r="BY3198" i="3" s="1"/>
  <c r="BJ3206" i="3"/>
  <c r="BY3206" i="3" s="1"/>
  <c r="BJ3214" i="3"/>
  <c r="BY3214" i="3" s="1"/>
  <c r="BJ3222" i="3"/>
  <c r="BY3222" i="3" s="1"/>
  <c r="BJ3230" i="3"/>
  <c r="BY3230" i="3" s="1"/>
  <c r="BJ3238" i="3"/>
  <c r="BY3238" i="3" s="1"/>
  <c r="BJ3246" i="3"/>
  <c r="BY3246" i="3" s="1"/>
  <c r="BJ3254" i="3"/>
  <c r="BY3254" i="3" s="1"/>
  <c r="BJ3262" i="3"/>
  <c r="BY3262" i="3" s="1"/>
  <c r="BJ3270" i="3"/>
  <c r="BY3270" i="3" s="1"/>
  <c r="BJ3239" i="3"/>
  <c r="BY3239" i="3" s="1"/>
  <c r="BJ3268" i="3"/>
  <c r="BY3268" i="3" s="1"/>
  <c r="BJ3284" i="3"/>
  <c r="BY3284" i="3" s="1"/>
  <c r="BJ3292" i="3"/>
  <c r="BY3292" i="3" s="1"/>
  <c r="BJ3300" i="3"/>
  <c r="BY3300" i="3" s="1"/>
  <c r="BJ3308" i="3"/>
  <c r="BY3308" i="3" s="1"/>
  <c r="BJ3316" i="3"/>
  <c r="BY3316" i="3" s="1"/>
  <c r="BJ3324" i="3"/>
  <c r="BY3324" i="3" s="1"/>
  <c r="BJ3332" i="3"/>
  <c r="BY3332" i="3" s="1"/>
  <c r="BJ3340" i="3"/>
  <c r="BY3340" i="3" s="1"/>
  <c r="BJ3348" i="3"/>
  <c r="BY3348" i="3" s="1"/>
  <c r="BJ3356" i="3"/>
  <c r="BY3356" i="3" s="1"/>
  <c r="BJ3364" i="3"/>
  <c r="BY3364" i="3" s="1"/>
  <c r="BJ3372" i="3"/>
  <c r="BY3372" i="3" s="1"/>
  <c r="BJ3380" i="3"/>
  <c r="BY3380" i="3" s="1"/>
  <c r="BJ3388" i="3"/>
  <c r="BY3388" i="3" s="1"/>
  <c r="BJ3396" i="3"/>
  <c r="BY3396" i="3" s="1"/>
  <c r="BJ3404" i="3"/>
  <c r="BY3404" i="3" s="1"/>
  <c r="BJ3412" i="3"/>
  <c r="BY3412" i="3" s="1"/>
  <c r="BJ3420" i="3"/>
  <c r="BY3420" i="3" s="1"/>
  <c r="BJ3428" i="3"/>
  <c r="BY3428" i="3" s="1"/>
  <c r="BJ3436" i="3"/>
  <c r="BY3436" i="3" s="1"/>
  <c r="BJ3444" i="3"/>
  <c r="BY3444" i="3" s="1"/>
  <c r="BJ3452" i="3"/>
  <c r="BY3452" i="3" s="1"/>
  <c r="BJ3460" i="3"/>
  <c r="BY3460" i="3" s="1"/>
  <c r="BJ3468" i="3"/>
  <c r="BY3468" i="3" s="1"/>
  <c r="BJ3476" i="3"/>
  <c r="BY3476" i="3" s="1"/>
  <c r="BJ3484" i="3"/>
  <c r="BY3484" i="3" s="1"/>
  <c r="BJ3492" i="3"/>
  <c r="BY3492" i="3" s="1"/>
  <c r="BJ3500" i="3"/>
  <c r="BY3500" i="3" s="1"/>
  <c r="BJ3508" i="3"/>
  <c r="BY3508" i="3" s="1"/>
  <c r="BJ3516" i="3"/>
  <c r="BY3516" i="3" s="1"/>
  <c r="BJ3524" i="3"/>
  <c r="BY3524" i="3" s="1"/>
  <c r="BJ3532" i="3"/>
  <c r="BY3532" i="3" s="1"/>
  <c r="BJ3540" i="3"/>
  <c r="BY3540" i="3" s="1"/>
  <c r="BJ3548" i="3"/>
  <c r="BY3548" i="3" s="1"/>
  <c r="BJ3556" i="3"/>
  <c r="BY3556" i="3" s="1"/>
  <c r="BJ3564" i="3"/>
  <c r="BY3564" i="3" s="1"/>
  <c r="BJ3572" i="3"/>
  <c r="BY3572" i="3" s="1"/>
  <c r="BJ3580" i="3"/>
  <c r="BY3580" i="3" s="1"/>
  <c r="BJ3588" i="3"/>
  <c r="BY3588" i="3" s="1"/>
  <c r="BJ3596" i="3"/>
  <c r="BY3596" i="3" s="1"/>
  <c r="BJ3604" i="3"/>
  <c r="BY3604" i="3" s="1"/>
  <c r="BJ3612" i="3"/>
  <c r="BY3612" i="3" s="1"/>
  <c r="BJ3620" i="3"/>
  <c r="BY3620" i="3" s="1"/>
  <c r="BJ3628" i="3"/>
  <c r="BY3628" i="3" s="1"/>
  <c r="BJ3636" i="3"/>
  <c r="BY3636" i="3" s="1"/>
  <c r="BJ3644" i="3"/>
  <c r="BY3644" i="3" s="1"/>
  <c r="BJ3652" i="3"/>
  <c r="BY3652" i="3" s="1"/>
  <c r="BJ3660" i="3"/>
  <c r="BY3660" i="3" s="1"/>
  <c r="BJ3668" i="3"/>
  <c r="BY3668" i="3" s="1"/>
  <c r="BJ3676" i="3"/>
  <c r="BY3676" i="3" s="1"/>
  <c r="BJ3684" i="3"/>
  <c r="BY3684" i="3" s="1"/>
  <c r="BJ3692" i="3"/>
  <c r="BY3692" i="3" s="1"/>
  <c r="BJ3700" i="3"/>
  <c r="BY3700" i="3" s="1"/>
  <c r="BJ3708" i="3"/>
  <c r="BY3708" i="3" s="1"/>
  <c r="BJ3716" i="3"/>
  <c r="BY3716" i="3" s="1"/>
  <c r="BJ3724" i="3"/>
  <c r="BY3724" i="3" s="1"/>
  <c r="BJ3732" i="3"/>
  <c r="BY3732" i="3" s="1"/>
  <c r="BJ3740" i="3"/>
  <c r="BY3740" i="3" s="1"/>
  <c r="BJ3748" i="3"/>
  <c r="BY3748" i="3" s="1"/>
  <c r="BJ3243" i="3"/>
  <c r="BY3243" i="3" s="1"/>
  <c r="BJ3247" i="3"/>
  <c r="BY3247" i="3" s="1"/>
  <c r="BJ3252" i="3"/>
  <c r="BY3252" i="3" s="1"/>
  <c r="BJ3259" i="3"/>
  <c r="BY3259" i="3" s="1"/>
  <c r="BJ3266" i="3"/>
  <c r="BY3266" i="3" s="1"/>
  <c r="BJ3275" i="3"/>
  <c r="BY3275" i="3" s="1"/>
  <c r="BJ3283" i="3"/>
  <c r="BY3283" i="3" s="1"/>
  <c r="BJ3291" i="3"/>
  <c r="BY3291" i="3" s="1"/>
  <c r="BJ3299" i="3"/>
  <c r="BY3299" i="3" s="1"/>
  <c r="BJ3307" i="3"/>
  <c r="BY3307" i="3" s="1"/>
  <c r="BJ3315" i="3"/>
  <c r="BY3315" i="3" s="1"/>
  <c r="BJ3323" i="3"/>
  <c r="BY3323" i="3" s="1"/>
  <c r="BJ3331" i="3"/>
  <c r="BY3331" i="3" s="1"/>
  <c r="BJ3339" i="3"/>
  <c r="BY3339" i="3" s="1"/>
  <c r="BJ3347" i="3"/>
  <c r="BY3347" i="3" s="1"/>
  <c r="BJ3355" i="3"/>
  <c r="BY3355" i="3" s="1"/>
  <c r="BJ3363" i="3"/>
  <c r="BY3363" i="3" s="1"/>
  <c r="BJ3371" i="3"/>
  <c r="BY3371" i="3" s="1"/>
  <c r="BJ3379" i="3"/>
  <c r="BY3379" i="3" s="1"/>
  <c r="BJ3387" i="3"/>
  <c r="BY3387" i="3" s="1"/>
  <c r="BJ3395" i="3"/>
  <c r="BY3395" i="3" s="1"/>
  <c r="BJ3403" i="3"/>
  <c r="BY3403" i="3" s="1"/>
  <c r="BJ3411" i="3"/>
  <c r="BY3411" i="3" s="1"/>
  <c r="BJ3419" i="3"/>
  <c r="BY3419" i="3" s="1"/>
  <c r="BJ3427" i="3"/>
  <c r="BY3427" i="3" s="1"/>
  <c r="BJ3435" i="3"/>
  <c r="BY3435" i="3" s="1"/>
  <c r="BJ3443" i="3"/>
  <c r="BY3443" i="3" s="1"/>
  <c r="BJ3451" i="3"/>
  <c r="BY3451" i="3" s="1"/>
  <c r="BJ3459" i="3"/>
  <c r="BY3459" i="3" s="1"/>
  <c r="BJ3467" i="3"/>
  <c r="BY3467" i="3" s="1"/>
  <c r="BJ3475" i="3"/>
  <c r="BY3475" i="3" s="1"/>
  <c r="BJ3483" i="3"/>
  <c r="BY3483" i="3" s="1"/>
  <c r="BJ3491" i="3"/>
  <c r="BY3491" i="3" s="1"/>
  <c r="BJ3499" i="3"/>
  <c r="BY3499" i="3" s="1"/>
  <c r="BJ3507" i="3"/>
  <c r="BY3507" i="3" s="1"/>
  <c r="BJ3515" i="3"/>
  <c r="BY3515" i="3" s="1"/>
  <c r="BJ3523" i="3"/>
  <c r="BY3523" i="3" s="1"/>
  <c r="BJ3531" i="3"/>
  <c r="BY3531" i="3" s="1"/>
  <c r="BJ3539" i="3"/>
  <c r="BY3539" i="3" s="1"/>
  <c r="BJ3547" i="3"/>
  <c r="BY3547" i="3" s="1"/>
  <c r="BJ3555" i="3"/>
  <c r="BY3555" i="3" s="1"/>
  <c r="BJ3563" i="3"/>
  <c r="BY3563" i="3" s="1"/>
  <c r="BJ3571" i="3"/>
  <c r="BY3571" i="3" s="1"/>
  <c r="BJ3579" i="3"/>
  <c r="BY3579" i="3" s="1"/>
  <c r="BJ3587" i="3"/>
  <c r="BY3587" i="3" s="1"/>
  <c r="BJ3595" i="3"/>
  <c r="BY3595" i="3" s="1"/>
  <c r="BJ3603" i="3"/>
  <c r="BY3603" i="3" s="1"/>
  <c r="BJ3611" i="3"/>
  <c r="BY3611" i="3" s="1"/>
  <c r="BJ3619" i="3"/>
  <c r="BY3619" i="3" s="1"/>
  <c r="BJ3627" i="3"/>
  <c r="BY3627" i="3" s="1"/>
  <c r="BJ3635" i="3"/>
  <c r="BY3635" i="3" s="1"/>
  <c r="BJ3643" i="3"/>
  <c r="BY3643" i="3" s="1"/>
  <c r="BJ3651" i="3"/>
  <c r="BY3651" i="3" s="1"/>
  <c r="BJ3659" i="3"/>
  <c r="BY3659" i="3" s="1"/>
  <c r="BJ3667" i="3"/>
  <c r="BY3667" i="3" s="1"/>
  <c r="BJ3675" i="3"/>
  <c r="BY3675" i="3" s="1"/>
  <c r="BJ3683" i="3"/>
  <c r="BY3683" i="3" s="1"/>
  <c r="BJ3691" i="3"/>
  <c r="BY3691" i="3" s="1"/>
  <c r="BJ3699" i="3"/>
  <c r="BY3699" i="3" s="1"/>
  <c r="BJ3707" i="3"/>
  <c r="BY3707" i="3" s="1"/>
  <c r="BJ3715" i="3"/>
  <c r="BY3715" i="3" s="1"/>
  <c r="BJ3723" i="3"/>
  <c r="BY3723" i="3" s="1"/>
  <c r="BJ3731" i="3"/>
  <c r="BY3731" i="3" s="1"/>
  <c r="BJ3739" i="3"/>
  <c r="BY3739" i="3" s="1"/>
  <c r="BJ3747" i="3"/>
  <c r="BY3747" i="3" s="1"/>
  <c r="BJ3755" i="3"/>
  <c r="BY3755" i="3" s="1"/>
  <c r="BJ3763" i="3"/>
  <c r="BY3763" i="3" s="1"/>
  <c r="BJ3771" i="3"/>
  <c r="BY3771" i="3" s="1"/>
  <c r="BJ3779" i="3"/>
  <c r="BY3779" i="3" s="1"/>
  <c r="BJ3787" i="3"/>
  <c r="BY3787" i="3" s="1"/>
  <c r="BJ3795" i="3"/>
  <c r="BY3795" i="3" s="1"/>
  <c r="BJ3803" i="3"/>
  <c r="BY3803" i="3" s="1"/>
  <c r="BJ3811" i="3"/>
  <c r="BY3811" i="3" s="1"/>
  <c r="BJ3819" i="3"/>
  <c r="BY3819" i="3" s="1"/>
  <c r="BJ3827" i="3"/>
  <c r="BY3827" i="3" s="1"/>
  <c r="BJ3835" i="3"/>
  <c r="BY3835" i="3" s="1"/>
  <c r="BJ3843" i="3"/>
  <c r="BY3843" i="3" s="1"/>
  <c r="BJ3851" i="3"/>
  <c r="BY3851" i="3" s="1"/>
  <c r="BJ3859" i="3"/>
  <c r="BY3859" i="3" s="1"/>
  <c r="BJ3867" i="3"/>
  <c r="BY3867" i="3" s="1"/>
  <c r="BJ3875" i="3"/>
  <c r="BY3875" i="3" s="1"/>
  <c r="BJ3883" i="3"/>
  <c r="BY3883" i="3" s="1"/>
  <c r="BJ3891" i="3"/>
  <c r="BY3891" i="3" s="1"/>
  <c r="BJ3899" i="3"/>
  <c r="BY3899" i="3" s="1"/>
  <c r="BJ3907" i="3"/>
  <c r="BY3907" i="3" s="1"/>
  <c r="BJ3915" i="3"/>
  <c r="BY3915" i="3" s="1"/>
  <c r="BJ3923" i="3"/>
  <c r="BY3923" i="3" s="1"/>
  <c r="BJ3931" i="3"/>
  <c r="BY3931" i="3" s="1"/>
  <c r="BJ3756" i="3"/>
  <c r="BY3756" i="3" s="1"/>
  <c r="BJ3812" i="3"/>
  <c r="BY3812" i="3" s="1"/>
  <c r="BJ3844" i="3"/>
  <c r="BY3844" i="3" s="1"/>
  <c r="BJ3860" i="3"/>
  <c r="BY3860" i="3" s="1"/>
  <c r="BJ3231" i="3"/>
  <c r="BY3231" i="3" s="1"/>
  <c r="BJ3255" i="3"/>
  <c r="BY3255" i="3" s="1"/>
  <c r="BJ3264" i="3"/>
  <c r="BY3264" i="3" s="1"/>
  <c r="BJ3271" i="3"/>
  <c r="BY3271" i="3" s="1"/>
  <c r="BJ3282" i="3"/>
  <c r="BY3282" i="3" s="1"/>
  <c r="BJ3290" i="3"/>
  <c r="BY3290" i="3" s="1"/>
  <c r="BJ3298" i="3"/>
  <c r="BY3298" i="3" s="1"/>
  <c r="BJ3306" i="3"/>
  <c r="BY3306" i="3" s="1"/>
  <c r="BJ3314" i="3"/>
  <c r="BY3314" i="3" s="1"/>
  <c r="BJ3322" i="3"/>
  <c r="BY3322" i="3" s="1"/>
  <c r="BJ3330" i="3"/>
  <c r="BY3330" i="3" s="1"/>
  <c r="BJ3338" i="3"/>
  <c r="BY3338" i="3" s="1"/>
  <c r="BJ3346" i="3"/>
  <c r="BY3346" i="3" s="1"/>
  <c r="BJ3354" i="3"/>
  <c r="BY3354" i="3" s="1"/>
  <c r="BJ3362" i="3"/>
  <c r="BY3362" i="3" s="1"/>
  <c r="BJ3370" i="3"/>
  <c r="BY3370" i="3" s="1"/>
  <c r="BJ3378" i="3"/>
  <c r="BY3378" i="3" s="1"/>
  <c r="BJ3386" i="3"/>
  <c r="BY3386" i="3" s="1"/>
  <c r="BJ3394" i="3"/>
  <c r="BY3394" i="3" s="1"/>
  <c r="BJ3402" i="3"/>
  <c r="BY3402" i="3" s="1"/>
  <c r="BJ3410" i="3"/>
  <c r="BY3410" i="3" s="1"/>
  <c r="BJ3418" i="3"/>
  <c r="BY3418" i="3" s="1"/>
  <c r="BJ3426" i="3"/>
  <c r="BY3426" i="3" s="1"/>
  <c r="BJ3434" i="3"/>
  <c r="BY3434" i="3" s="1"/>
  <c r="BJ3442" i="3"/>
  <c r="BY3442" i="3" s="1"/>
  <c r="BJ3450" i="3"/>
  <c r="BY3450" i="3" s="1"/>
  <c r="BJ3458" i="3"/>
  <c r="BY3458" i="3" s="1"/>
  <c r="BJ3466" i="3"/>
  <c r="BY3466" i="3" s="1"/>
  <c r="BJ3474" i="3"/>
  <c r="BY3474" i="3" s="1"/>
  <c r="BJ3482" i="3"/>
  <c r="BY3482" i="3" s="1"/>
  <c r="BJ3490" i="3"/>
  <c r="BY3490" i="3" s="1"/>
  <c r="BJ3498" i="3"/>
  <c r="BY3498" i="3" s="1"/>
  <c r="BJ3506" i="3"/>
  <c r="BY3506" i="3" s="1"/>
  <c r="BJ3514" i="3"/>
  <c r="BY3514" i="3" s="1"/>
  <c r="BJ3522" i="3"/>
  <c r="BY3522" i="3" s="1"/>
  <c r="BJ3530" i="3"/>
  <c r="BY3530" i="3" s="1"/>
  <c r="BJ3538" i="3"/>
  <c r="BY3538" i="3" s="1"/>
  <c r="BJ3546" i="3"/>
  <c r="BY3546" i="3" s="1"/>
  <c r="BJ3554" i="3"/>
  <c r="BY3554" i="3" s="1"/>
  <c r="BJ3562" i="3"/>
  <c r="BY3562" i="3" s="1"/>
  <c r="BJ3570" i="3"/>
  <c r="BY3570" i="3" s="1"/>
  <c r="BJ3578" i="3"/>
  <c r="BY3578" i="3" s="1"/>
  <c r="BJ3586" i="3"/>
  <c r="BY3586" i="3" s="1"/>
  <c r="BJ3594" i="3"/>
  <c r="BY3594" i="3" s="1"/>
  <c r="BJ3602" i="3"/>
  <c r="BY3602" i="3" s="1"/>
  <c r="BJ3610" i="3"/>
  <c r="BY3610" i="3" s="1"/>
  <c r="BJ3618" i="3"/>
  <c r="BY3618" i="3" s="1"/>
  <c r="BJ3626" i="3"/>
  <c r="BY3626" i="3" s="1"/>
  <c r="BJ3634" i="3"/>
  <c r="BY3634" i="3" s="1"/>
  <c r="BJ3642" i="3"/>
  <c r="BY3642" i="3" s="1"/>
  <c r="BJ3650" i="3"/>
  <c r="BY3650" i="3" s="1"/>
  <c r="BJ3658" i="3"/>
  <c r="BY3658" i="3" s="1"/>
  <c r="BJ3666" i="3"/>
  <c r="BY3666" i="3" s="1"/>
  <c r="BJ3674" i="3"/>
  <c r="BY3674" i="3" s="1"/>
  <c r="BJ3682" i="3"/>
  <c r="BY3682" i="3" s="1"/>
  <c r="BJ3690" i="3"/>
  <c r="BY3690" i="3" s="1"/>
  <c r="BJ3698" i="3"/>
  <c r="BY3698" i="3" s="1"/>
  <c r="BJ3706" i="3"/>
  <c r="BY3706" i="3" s="1"/>
  <c r="BJ3714" i="3"/>
  <c r="BY3714" i="3" s="1"/>
  <c r="BJ3722" i="3"/>
  <c r="BY3722" i="3" s="1"/>
  <c r="BJ3730" i="3"/>
  <c r="BY3730" i="3" s="1"/>
  <c r="BJ3738" i="3"/>
  <c r="BY3738" i="3" s="1"/>
  <c r="BJ3746" i="3"/>
  <c r="BY3746" i="3" s="1"/>
  <c r="BJ3754" i="3"/>
  <c r="BY3754" i="3" s="1"/>
  <c r="BJ3762" i="3"/>
  <c r="BY3762" i="3" s="1"/>
  <c r="BJ3770" i="3"/>
  <c r="BY3770" i="3" s="1"/>
  <c r="BJ3778" i="3"/>
  <c r="BY3778" i="3" s="1"/>
  <c r="BJ3786" i="3"/>
  <c r="BY3786" i="3" s="1"/>
  <c r="BJ3794" i="3"/>
  <c r="BY3794" i="3" s="1"/>
  <c r="BJ3802" i="3"/>
  <c r="BY3802" i="3" s="1"/>
  <c r="BJ3810" i="3"/>
  <c r="BY3810" i="3" s="1"/>
  <c r="BJ3818" i="3"/>
  <c r="BY3818" i="3" s="1"/>
  <c r="BJ3826" i="3"/>
  <c r="BY3826" i="3" s="1"/>
  <c r="BJ3834" i="3"/>
  <c r="BY3834" i="3" s="1"/>
  <c r="BJ3842" i="3"/>
  <c r="BY3842" i="3" s="1"/>
  <c r="BJ3850" i="3"/>
  <c r="BY3850" i="3" s="1"/>
  <c r="BJ3858" i="3"/>
  <c r="BY3858" i="3" s="1"/>
  <c r="BJ3866" i="3"/>
  <c r="BY3866" i="3" s="1"/>
  <c r="BJ3874" i="3"/>
  <c r="BY3874" i="3" s="1"/>
  <c r="BJ3882" i="3"/>
  <c r="BY3882" i="3" s="1"/>
  <c r="BJ3890" i="3"/>
  <c r="BY3890" i="3" s="1"/>
  <c r="BJ3898" i="3"/>
  <c r="BY3898" i="3" s="1"/>
  <c r="BJ3906" i="3"/>
  <c r="BY3906" i="3" s="1"/>
  <c r="BJ3914" i="3"/>
  <c r="BY3914" i="3" s="1"/>
  <c r="BJ3922" i="3"/>
  <c r="BY3922" i="3" s="1"/>
  <c r="BJ3930" i="3"/>
  <c r="BY3930" i="3" s="1"/>
  <c r="BJ3764" i="3"/>
  <c r="BY3764" i="3" s="1"/>
  <c r="BJ3772" i="3"/>
  <c r="BY3772" i="3" s="1"/>
  <c r="BJ3876" i="3"/>
  <c r="BY3876" i="3" s="1"/>
  <c r="BJ3884" i="3"/>
  <c r="BY3884" i="3" s="1"/>
  <c r="BJ3251" i="3"/>
  <c r="BY3251" i="3" s="1"/>
  <c r="BJ3253" i="3"/>
  <c r="BY3253" i="3" s="1"/>
  <c r="BJ3269" i="3"/>
  <c r="BY3269" i="3" s="1"/>
  <c r="BJ3281" i="3"/>
  <c r="BY3281" i="3" s="1"/>
  <c r="BJ3289" i="3"/>
  <c r="BY3289" i="3" s="1"/>
  <c r="BJ3297" i="3"/>
  <c r="BY3297" i="3" s="1"/>
  <c r="BJ3305" i="3"/>
  <c r="BY3305" i="3" s="1"/>
  <c r="BJ3313" i="3"/>
  <c r="BY3313" i="3" s="1"/>
  <c r="BJ3321" i="3"/>
  <c r="BY3321" i="3" s="1"/>
  <c r="BJ3329" i="3"/>
  <c r="BY3329" i="3" s="1"/>
  <c r="BJ3337" i="3"/>
  <c r="BY3337" i="3" s="1"/>
  <c r="BJ3345" i="3"/>
  <c r="BY3345" i="3" s="1"/>
  <c r="BJ3353" i="3"/>
  <c r="BY3353" i="3" s="1"/>
  <c r="BJ3361" i="3"/>
  <c r="BY3361" i="3" s="1"/>
  <c r="BJ3369" i="3"/>
  <c r="BY3369" i="3" s="1"/>
  <c r="BJ3377" i="3"/>
  <c r="BY3377" i="3" s="1"/>
  <c r="BJ3385" i="3"/>
  <c r="BY3385" i="3" s="1"/>
  <c r="BJ3393" i="3"/>
  <c r="BY3393" i="3" s="1"/>
  <c r="BJ3401" i="3"/>
  <c r="BY3401" i="3" s="1"/>
  <c r="BJ3409" i="3"/>
  <c r="BY3409" i="3" s="1"/>
  <c r="BJ3417" i="3"/>
  <c r="BY3417" i="3" s="1"/>
  <c r="BJ3425" i="3"/>
  <c r="BY3425" i="3" s="1"/>
  <c r="BJ3433" i="3"/>
  <c r="BY3433" i="3" s="1"/>
  <c r="BJ3441" i="3"/>
  <c r="BY3441" i="3" s="1"/>
  <c r="BJ3449" i="3"/>
  <c r="BY3449" i="3" s="1"/>
  <c r="BJ3457" i="3"/>
  <c r="BY3457" i="3" s="1"/>
  <c r="BJ3465" i="3"/>
  <c r="BY3465" i="3" s="1"/>
  <c r="BJ3473" i="3"/>
  <c r="BY3473" i="3" s="1"/>
  <c r="BJ3481" i="3"/>
  <c r="BY3481" i="3" s="1"/>
  <c r="BJ3489" i="3"/>
  <c r="BY3489" i="3" s="1"/>
  <c r="BJ3497" i="3"/>
  <c r="BY3497" i="3" s="1"/>
  <c r="BJ3505" i="3"/>
  <c r="BY3505" i="3" s="1"/>
  <c r="BJ3513" i="3"/>
  <c r="BY3513" i="3" s="1"/>
  <c r="BJ3521" i="3"/>
  <c r="BY3521" i="3" s="1"/>
  <c r="BJ3529" i="3"/>
  <c r="BY3529" i="3" s="1"/>
  <c r="BJ3537" i="3"/>
  <c r="BY3537" i="3" s="1"/>
  <c r="BJ3545" i="3"/>
  <c r="BY3545" i="3" s="1"/>
  <c r="BJ3553" i="3"/>
  <c r="BY3553" i="3" s="1"/>
  <c r="BJ3561" i="3"/>
  <c r="BY3561" i="3" s="1"/>
  <c r="BJ3569" i="3"/>
  <c r="BY3569" i="3" s="1"/>
  <c r="BJ3577" i="3"/>
  <c r="BY3577" i="3" s="1"/>
  <c r="BJ3585" i="3"/>
  <c r="BY3585" i="3" s="1"/>
  <c r="BJ3593" i="3"/>
  <c r="BY3593" i="3" s="1"/>
  <c r="BJ3601" i="3"/>
  <c r="BY3601" i="3" s="1"/>
  <c r="BJ3609" i="3"/>
  <c r="BY3609" i="3" s="1"/>
  <c r="BJ3617" i="3"/>
  <c r="BY3617" i="3" s="1"/>
  <c r="BJ3625" i="3"/>
  <c r="BY3625" i="3" s="1"/>
  <c r="BJ3633" i="3"/>
  <c r="BY3633" i="3" s="1"/>
  <c r="BJ3641" i="3"/>
  <c r="BY3641" i="3" s="1"/>
  <c r="BJ3649" i="3"/>
  <c r="BY3649" i="3" s="1"/>
  <c r="BJ3657" i="3"/>
  <c r="BY3657" i="3" s="1"/>
  <c r="BJ3665" i="3"/>
  <c r="BY3665" i="3" s="1"/>
  <c r="BJ3673" i="3"/>
  <c r="BY3673" i="3" s="1"/>
  <c r="BJ3681" i="3"/>
  <c r="BY3681" i="3" s="1"/>
  <c r="BJ3689" i="3"/>
  <c r="BY3689" i="3" s="1"/>
  <c r="BJ3697" i="3"/>
  <c r="BY3697" i="3" s="1"/>
  <c r="BJ3705" i="3"/>
  <c r="BY3705" i="3" s="1"/>
  <c r="BJ3713" i="3"/>
  <c r="BY3713" i="3" s="1"/>
  <c r="BJ3721" i="3"/>
  <c r="BY3721" i="3" s="1"/>
  <c r="BJ3729" i="3"/>
  <c r="BY3729" i="3" s="1"/>
  <c r="BJ3737" i="3"/>
  <c r="BY3737" i="3" s="1"/>
  <c r="BJ3745" i="3"/>
  <c r="BY3745" i="3" s="1"/>
  <c r="BJ3753" i="3"/>
  <c r="BY3753" i="3" s="1"/>
  <c r="BJ3761" i="3"/>
  <c r="BY3761" i="3" s="1"/>
  <c r="BJ3769" i="3"/>
  <c r="BY3769" i="3" s="1"/>
  <c r="BJ3777" i="3"/>
  <c r="BY3777" i="3" s="1"/>
  <c r="BJ3785" i="3"/>
  <c r="BY3785" i="3" s="1"/>
  <c r="BJ3793" i="3"/>
  <c r="BY3793" i="3" s="1"/>
  <c r="BJ3801" i="3"/>
  <c r="BY3801" i="3" s="1"/>
  <c r="BJ3809" i="3"/>
  <c r="BY3809" i="3" s="1"/>
  <c r="BJ3817" i="3"/>
  <c r="BY3817" i="3" s="1"/>
  <c r="BJ3825" i="3"/>
  <c r="BY3825" i="3" s="1"/>
  <c r="BJ3833" i="3"/>
  <c r="BY3833" i="3" s="1"/>
  <c r="BJ3841" i="3"/>
  <c r="BY3841" i="3" s="1"/>
  <c r="BJ3849" i="3"/>
  <c r="BY3849" i="3" s="1"/>
  <c r="BJ3857" i="3"/>
  <c r="BY3857" i="3" s="1"/>
  <c r="BJ3865" i="3"/>
  <c r="BY3865" i="3" s="1"/>
  <c r="BJ3873" i="3"/>
  <c r="BY3873" i="3" s="1"/>
  <c r="BJ3881" i="3"/>
  <c r="BY3881" i="3" s="1"/>
  <c r="BJ3889" i="3"/>
  <c r="BY3889" i="3" s="1"/>
  <c r="BJ3897" i="3"/>
  <c r="BY3897" i="3" s="1"/>
  <c r="BJ3905" i="3"/>
  <c r="BY3905" i="3" s="1"/>
  <c r="BJ3913" i="3"/>
  <c r="BY3913" i="3" s="1"/>
  <c r="BJ3921" i="3"/>
  <c r="BY3921" i="3" s="1"/>
  <c r="BJ3929" i="3"/>
  <c r="BY3929" i="3" s="1"/>
  <c r="BJ3788" i="3"/>
  <c r="BY3788" i="3" s="1"/>
  <c r="BJ3796" i="3"/>
  <c r="BY3796" i="3" s="1"/>
  <c r="BJ3804" i="3"/>
  <c r="BY3804" i="3" s="1"/>
  <c r="BJ3852" i="3"/>
  <c r="BY3852" i="3" s="1"/>
  <c r="BJ3868" i="3"/>
  <c r="BY3868" i="3" s="1"/>
  <c r="BJ3908" i="3"/>
  <c r="BY3908" i="3" s="1"/>
  <c r="BJ3916" i="3"/>
  <c r="BY3916" i="3" s="1"/>
  <c r="BJ3260" i="3"/>
  <c r="BY3260" i="3" s="1"/>
  <c r="BJ3276" i="3"/>
  <c r="BY3276" i="3" s="1"/>
  <c r="BJ3280" i="3"/>
  <c r="BY3280" i="3" s="1"/>
  <c r="BJ3288" i="3"/>
  <c r="BY3288" i="3" s="1"/>
  <c r="BJ3296" i="3"/>
  <c r="BY3296" i="3" s="1"/>
  <c r="BJ3304" i="3"/>
  <c r="BY3304" i="3" s="1"/>
  <c r="BJ3312" i="3"/>
  <c r="BY3312" i="3" s="1"/>
  <c r="BJ3320" i="3"/>
  <c r="BY3320" i="3" s="1"/>
  <c r="BJ3328" i="3"/>
  <c r="BY3328" i="3" s="1"/>
  <c r="BJ3336" i="3"/>
  <c r="BY3336" i="3" s="1"/>
  <c r="BJ3344" i="3"/>
  <c r="BY3344" i="3" s="1"/>
  <c r="BJ3352" i="3"/>
  <c r="BY3352" i="3" s="1"/>
  <c r="BJ3360" i="3"/>
  <c r="BY3360" i="3" s="1"/>
  <c r="BJ3368" i="3"/>
  <c r="BY3368" i="3" s="1"/>
  <c r="BJ3376" i="3"/>
  <c r="BY3376" i="3" s="1"/>
  <c r="BJ3384" i="3"/>
  <c r="BY3384" i="3" s="1"/>
  <c r="BJ3392" i="3"/>
  <c r="BY3392" i="3" s="1"/>
  <c r="BJ3400" i="3"/>
  <c r="BY3400" i="3" s="1"/>
  <c r="BJ3408" i="3"/>
  <c r="BY3408" i="3" s="1"/>
  <c r="BJ3416" i="3"/>
  <c r="BY3416" i="3" s="1"/>
  <c r="BJ3424" i="3"/>
  <c r="BY3424" i="3" s="1"/>
  <c r="BJ3432" i="3"/>
  <c r="BY3432" i="3" s="1"/>
  <c r="BJ3440" i="3"/>
  <c r="BY3440" i="3" s="1"/>
  <c r="BJ3448" i="3"/>
  <c r="BY3448" i="3" s="1"/>
  <c r="BJ3456" i="3"/>
  <c r="BY3456" i="3" s="1"/>
  <c r="BJ3464" i="3"/>
  <c r="BY3464" i="3" s="1"/>
  <c r="BJ3472" i="3"/>
  <c r="BY3472" i="3" s="1"/>
  <c r="BJ3480" i="3"/>
  <c r="BY3480" i="3" s="1"/>
  <c r="BJ3488" i="3"/>
  <c r="BY3488" i="3" s="1"/>
  <c r="BJ3496" i="3"/>
  <c r="BY3496" i="3" s="1"/>
  <c r="BJ3504" i="3"/>
  <c r="BY3504" i="3" s="1"/>
  <c r="BJ3512" i="3"/>
  <c r="BY3512" i="3" s="1"/>
  <c r="BJ3520" i="3"/>
  <c r="BY3520" i="3" s="1"/>
  <c r="BJ3528" i="3"/>
  <c r="BY3528" i="3" s="1"/>
  <c r="BJ3536" i="3"/>
  <c r="BY3536" i="3" s="1"/>
  <c r="BJ3544" i="3"/>
  <c r="BY3544" i="3" s="1"/>
  <c r="BJ3552" i="3"/>
  <c r="BY3552" i="3" s="1"/>
  <c r="BJ3560" i="3"/>
  <c r="BY3560" i="3" s="1"/>
  <c r="BJ3568" i="3"/>
  <c r="BY3568" i="3" s="1"/>
  <c r="BJ3576" i="3"/>
  <c r="BY3576" i="3" s="1"/>
  <c r="BJ3584" i="3"/>
  <c r="BY3584" i="3" s="1"/>
  <c r="BJ3592" i="3"/>
  <c r="BY3592" i="3" s="1"/>
  <c r="BJ3600" i="3"/>
  <c r="BY3600" i="3" s="1"/>
  <c r="BJ3608" i="3"/>
  <c r="BY3608" i="3" s="1"/>
  <c r="BJ3616" i="3"/>
  <c r="BY3616" i="3" s="1"/>
  <c r="BJ3624" i="3"/>
  <c r="BY3624" i="3" s="1"/>
  <c r="BJ3632" i="3"/>
  <c r="BY3632" i="3" s="1"/>
  <c r="BJ3640" i="3"/>
  <c r="BY3640" i="3" s="1"/>
  <c r="BJ3648" i="3"/>
  <c r="BY3648" i="3" s="1"/>
  <c r="BJ3656" i="3"/>
  <c r="BY3656" i="3" s="1"/>
  <c r="BJ3664" i="3"/>
  <c r="BY3664" i="3" s="1"/>
  <c r="BJ3672" i="3"/>
  <c r="BY3672" i="3" s="1"/>
  <c r="BJ3680" i="3"/>
  <c r="BY3680" i="3" s="1"/>
  <c r="BJ3688" i="3"/>
  <c r="BY3688" i="3" s="1"/>
  <c r="BJ3696" i="3"/>
  <c r="BY3696" i="3" s="1"/>
  <c r="BJ3704" i="3"/>
  <c r="BY3704" i="3" s="1"/>
  <c r="BJ3712" i="3"/>
  <c r="BY3712" i="3" s="1"/>
  <c r="BJ3720" i="3"/>
  <c r="BY3720" i="3" s="1"/>
  <c r="BJ3728" i="3"/>
  <c r="BY3728" i="3" s="1"/>
  <c r="BJ3736" i="3"/>
  <c r="BY3736" i="3" s="1"/>
  <c r="BJ3744" i="3"/>
  <c r="BY3744" i="3" s="1"/>
  <c r="BJ3752" i="3"/>
  <c r="BY3752" i="3" s="1"/>
  <c r="BJ3760" i="3"/>
  <c r="BY3760" i="3" s="1"/>
  <c r="BJ3768" i="3"/>
  <c r="BY3768" i="3" s="1"/>
  <c r="BJ3776" i="3"/>
  <c r="BY3776" i="3" s="1"/>
  <c r="BJ3784" i="3"/>
  <c r="BY3784" i="3" s="1"/>
  <c r="BJ3792" i="3"/>
  <c r="BY3792" i="3" s="1"/>
  <c r="BJ3800" i="3"/>
  <c r="BY3800" i="3" s="1"/>
  <c r="BJ3808" i="3"/>
  <c r="BY3808" i="3" s="1"/>
  <c r="BJ3816" i="3"/>
  <c r="BY3816" i="3" s="1"/>
  <c r="BJ3824" i="3"/>
  <c r="BY3824" i="3" s="1"/>
  <c r="BJ3832" i="3"/>
  <c r="BY3832" i="3" s="1"/>
  <c r="BJ3840" i="3"/>
  <c r="BY3840" i="3" s="1"/>
  <c r="BJ3848" i="3"/>
  <c r="BY3848" i="3" s="1"/>
  <c r="BJ3856" i="3"/>
  <c r="BY3856" i="3" s="1"/>
  <c r="BJ3864" i="3"/>
  <c r="BY3864" i="3" s="1"/>
  <c r="BJ3872" i="3"/>
  <c r="BY3872" i="3" s="1"/>
  <c r="BJ3880" i="3"/>
  <c r="BY3880" i="3" s="1"/>
  <c r="BJ3888" i="3"/>
  <c r="BY3888" i="3" s="1"/>
  <c r="BJ3896" i="3"/>
  <c r="BY3896" i="3" s="1"/>
  <c r="BJ3904" i="3"/>
  <c r="BY3904" i="3" s="1"/>
  <c r="BJ3912" i="3"/>
  <c r="BY3912" i="3" s="1"/>
  <c r="BJ3920" i="3"/>
  <c r="BY3920" i="3" s="1"/>
  <c r="BJ3928" i="3"/>
  <c r="BY3928" i="3" s="1"/>
  <c r="BJ3780" i="3"/>
  <c r="BY3780" i="3" s="1"/>
  <c r="BJ3892" i="3"/>
  <c r="BY3892" i="3" s="1"/>
  <c r="BJ3900" i="3"/>
  <c r="BY3900" i="3" s="1"/>
  <c r="BJ3258" i="3"/>
  <c r="BY3258" i="3" s="1"/>
  <c r="BJ3267" i="3"/>
  <c r="BY3267" i="3" s="1"/>
  <c r="BJ3274" i="3"/>
  <c r="BY3274" i="3" s="1"/>
  <c r="BJ3279" i="3"/>
  <c r="BY3279" i="3" s="1"/>
  <c r="BJ3287" i="3"/>
  <c r="BY3287" i="3" s="1"/>
  <c r="BJ3295" i="3"/>
  <c r="BY3295" i="3" s="1"/>
  <c r="BJ3303" i="3"/>
  <c r="BY3303" i="3" s="1"/>
  <c r="BJ3311" i="3"/>
  <c r="BY3311" i="3" s="1"/>
  <c r="BJ3319" i="3"/>
  <c r="BY3319" i="3" s="1"/>
  <c r="BJ3327" i="3"/>
  <c r="BY3327" i="3" s="1"/>
  <c r="BJ3335" i="3"/>
  <c r="BY3335" i="3" s="1"/>
  <c r="BJ3343" i="3"/>
  <c r="BY3343" i="3" s="1"/>
  <c r="BJ3351" i="3"/>
  <c r="BY3351" i="3" s="1"/>
  <c r="BJ3359" i="3"/>
  <c r="BY3359" i="3" s="1"/>
  <c r="BJ3367" i="3"/>
  <c r="BY3367" i="3" s="1"/>
  <c r="BJ3375" i="3"/>
  <c r="BY3375" i="3" s="1"/>
  <c r="BJ3383" i="3"/>
  <c r="BY3383" i="3" s="1"/>
  <c r="BJ3391" i="3"/>
  <c r="BY3391" i="3" s="1"/>
  <c r="BJ3399" i="3"/>
  <c r="BY3399" i="3" s="1"/>
  <c r="BJ3407" i="3"/>
  <c r="BY3407" i="3" s="1"/>
  <c r="BJ3415" i="3"/>
  <c r="BY3415" i="3" s="1"/>
  <c r="BJ3423" i="3"/>
  <c r="BY3423" i="3" s="1"/>
  <c r="BJ3431" i="3"/>
  <c r="BY3431" i="3" s="1"/>
  <c r="BJ3439" i="3"/>
  <c r="BY3439" i="3" s="1"/>
  <c r="BJ3447" i="3"/>
  <c r="BY3447" i="3" s="1"/>
  <c r="BJ3455" i="3"/>
  <c r="BY3455" i="3" s="1"/>
  <c r="BJ3463" i="3"/>
  <c r="BY3463" i="3" s="1"/>
  <c r="BJ3471" i="3"/>
  <c r="BY3471" i="3" s="1"/>
  <c r="BJ3479" i="3"/>
  <c r="BY3479" i="3" s="1"/>
  <c r="BJ3487" i="3"/>
  <c r="BY3487" i="3" s="1"/>
  <c r="BJ3495" i="3"/>
  <c r="BY3495" i="3" s="1"/>
  <c r="BJ3503" i="3"/>
  <c r="BY3503" i="3" s="1"/>
  <c r="BJ3511" i="3"/>
  <c r="BY3511" i="3" s="1"/>
  <c r="BJ3519" i="3"/>
  <c r="BY3519" i="3" s="1"/>
  <c r="BJ3527" i="3"/>
  <c r="BY3527" i="3" s="1"/>
  <c r="BJ3535" i="3"/>
  <c r="BY3535" i="3" s="1"/>
  <c r="BJ3543" i="3"/>
  <c r="BY3543" i="3" s="1"/>
  <c r="BJ3551" i="3"/>
  <c r="BY3551" i="3" s="1"/>
  <c r="BJ3559" i="3"/>
  <c r="BY3559" i="3" s="1"/>
  <c r="BJ3567" i="3"/>
  <c r="BY3567" i="3" s="1"/>
  <c r="BJ3575" i="3"/>
  <c r="BY3575" i="3" s="1"/>
  <c r="BJ3583" i="3"/>
  <c r="BY3583" i="3" s="1"/>
  <c r="BJ3591" i="3"/>
  <c r="BY3591" i="3" s="1"/>
  <c r="BJ3599" i="3"/>
  <c r="BY3599" i="3" s="1"/>
  <c r="BJ3607" i="3"/>
  <c r="BY3607" i="3" s="1"/>
  <c r="BJ3615" i="3"/>
  <c r="BY3615" i="3" s="1"/>
  <c r="BJ3623" i="3"/>
  <c r="BY3623" i="3" s="1"/>
  <c r="BJ3631" i="3"/>
  <c r="BY3631" i="3" s="1"/>
  <c r="BJ3639" i="3"/>
  <c r="BY3639" i="3" s="1"/>
  <c r="BJ3647" i="3"/>
  <c r="BY3647" i="3" s="1"/>
  <c r="BJ3655" i="3"/>
  <c r="BY3655" i="3" s="1"/>
  <c r="BJ3663" i="3"/>
  <c r="BY3663" i="3" s="1"/>
  <c r="BJ3671" i="3"/>
  <c r="BY3671" i="3" s="1"/>
  <c r="BJ3679" i="3"/>
  <c r="BY3679" i="3" s="1"/>
  <c r="BJ3687" i="3"/>
  <c r="BY3687" i="3" s="1"/>
  <c r="BJ3695" i="3"/>
  <c r="BY3695" i="3" s="1"/>
  <c r="BJ3703" i="3"/>
  <c r="BY3703" i="3" s="1"/>
  <c r="BJ3711" i="3"/>
  <c r="BY3711" i="3" s="1"/>
  <c r="BJ3719" i="3"/>
  <c r="BY3719" i="3" s="1"/>
  <c r="BJ3727" i="3"/>
  <c r="BY3727" i="3" s="1"/>
  <c r="BJ3735" i="3"/>
  <c r="BY3735" i="3" s="1"/>
  <c r="BJ3743" i="3"/>
  <c r="BY3743" i="3" s="1"/>
  <c r="BJ3751" i="3"/>
  <c r="BY3751" i="3" s="1"/>
  <c r="BJ3759" i="3"/>
  <c r="BY3759" i="3" s="1"/>
  <c r="BJ3767" i="3"/>
  <c r="BY3767" i="3" s="1"/>
  <c r="BJ3775" i="3"/>
  <c r="BY3775" i="3" s="1"/>
  <c r="BJ3783" i="3"/>
  <c r="BY3783" i="3" s="1"/>
  <c r="BJ3791" i="3"/>
  <c r="BY3791" i="3" s="1"/>
  <c r="BJ3799" i="3"/>
  <c r="BY3799" i="3" s="1"/>
  <c r="BJ3807" i="3"/>
  <c r="BY3807" i="3" s="1"/>
  <c r="BJ3815" i="3"/>
  <c r="BY3815" i="3" s="1"/>
  <c r="BJ3823" i="3"/>
  <c r="BY3823" i="3" s="1"/>
  <c r="BJ3831" i="3"/>
  <c r="BY3831" i="3" s="1"/>
  <c r="BJ3839" i="3"/>
  <c r="BY3839" i="3" s="1"/>
  <c r="BJ3847" i="3"/>
  <c r="BY3847" i="3" s="1"/>
  <c r="BJ3855" i="3"/>
  <c r="BY3855" i="3" s="1"/>
  <c r="BJ3863" i="3"/>
  <c r="BY3863" i="3" s="1"/>
  <c r="BJ3871" i="3"/>
  <c r="BY3871" i="3" s="1"/>
  <c r="BJ3879" i="3"/>
  <c r="BY3879" i="3" s="1"/>
  <c r="BJ3887" i="3"/>
  <c r="BY3887" i="3" s="1"/>
  <c r="BJ3895" i="3"/>
  <c r="BY3895" i="3" s="1"/>
  <c r="BJ3903" i="3"/>
  <c r="BY3903" i="3" s="1"/>
  <c r="BJ3911" i="3"/>
  <c r="BY3911" i="3" s="1"/>
  <c r="BJ3919" i="3"/>
  <c r="BY3919" i="3" s="1"/>
  <c r="BJ3927" i="3"/>
  <c r="BY3927" i="3" s="1"/>
  <c r="BJ3828" i="3"/>
  <c r="BY3828" i="3" s="1"/>
  <c r="BJ3256" i="3"/>
  <c r="BY3256" i="3" s="1"/>
  <c r="BJ3263" i="3"/>
  <c r="BY3263" i="3" s="1"/>
  <c r="BJ3272" i="3"/>
  <c r="BY3272" i="3" s="1"/>
  <c r="BJ3278" i="3"/>
  <c r="BY3278" i="3" s="1"/>
  <c r="BJ3286" i="3"/>
  <c r="BY3286" i="3" s="1"/>
  <c r="BJ3294" i="3"/>
  <c r="BY3294" i="3" s="1"/>
  <c r="BJ3302" i="3"/>
  <c r="BY3302" i="3" s="1"/>
  <c r="BJ3310" i="3"/>
  <c r="BY3310" i="3" s="1"/>
  <c r="BJ3318" i="3"/>
  <c r="BY3318" i="3" s="1"/>
  <c r="BJ3326" i="3"/>
  <c r="BY3326" i="3" s="1"/>
  <c r="BJ3334" i="3"/>
  <c r="BY3334" i="3" s="1"/>
  <c r="BJ3342" i="3"/>
  <c r="BY3342" i="3" s="1"/>
  <c r="BJ3350" i="3"/>
  <c r="BY3350" i="3" s="1"/>
  <c r="BJ3358" i="3"/>
  <c r="BY3358" i="3" s="1"/>
  <c r="BJ3366" i="3"/>
  <c r="BY3366" i="3" s="1"/>
  <c r="BJ3374" i="3"/>
  <c r="BY3374" i="3" s="1"/>
  <c r="BJ3382" i="3"/>
  <c r="BY3382" i="3" s="1"/>
  <c r="BJ3390" i="3"/>
  <c r="BY3390" i="3" s="1"/>
  <c r="BJ3398" i="3"/>
  <c r="BY3398" i="3" s="1"/>
  <c r="BJ3406" i="3"/>
  <c r="BY3406" i="3" s="1"/>
  <c r="BJ3414" i="3"/>
  <c r="BY3414" i="3" s="1"/>
  <c r="BJ3422" i="3"/>
  <c r="BY3422" i="3" s="1"/>
  <c r="BJ3430" i="3"/>
  <c r="BY3430" i="3" s="1"/>
  <c r="BJ3438" i="3"/>
  <c r="BY3438" i="3" s="1"/>
  <c r="BJ3446" i="3"/>
  <c r="BY3446" i="3" s="1"/>
  <c r="BJ3454" i="3"/>
  <c r="BY3454" i="3" s="1"/>
  <c r="BJ3462" i="3"/>
  <c r="BY3462" i="3" s="1"/>
  <c r="BJ3470" i="3"/>
  <c r="BY3470" i="3" s="1"/>
  <c r="BJ3478" i="3"/>
  <c r="BY3478" i="3" s="1"/>
  <c r="BJ3486" i="3"/>
  <c r="BY3486" i="3" s="1"/>
  <c r="BJ3494" i="3"/>
  <c r="BY3494" i="3" s="1"/>
  <c r="BJ3502" i="3"/>
  <c r="BY3502" i="3" s="1"/>
  <c r="BJ3510" i="3"/>
  <c r="BY3510" i="3" s="1"/>
  <c r="BJ3518" i="3"/>
  <c r="BY3518" i="3" s="1"/>
  <c r="BJ3526" i="3"/>
  <c r="BY3526" i="3" s="1"/>
  <c r="BJ3534" i="3"/>
  <c r="BY3534" i="3" s="1"/>
  <c r="BJ3542" i="3"/>
  <c r="BY3542" i="3" s="1"/>
  <c r="BJ3550" i="3"/>
  <c r="BY3550" i="3" s="1"/>
  <c r="BJ3558" i="3"/>
  <c r="BY3558" i="3" s="1"/>
  <c r="BJ3566" i="3"/>
  <c r="BY3566" i="3" s="1"/>
  <c r="BJ3574" i="3"/>
  <c r="BY3574" i="3" s="1"/>
  <c r="BJ3582" i="3"/>
  <c r="BY3582" i="3" s="1"/>
  <c r="BJ3590" i="3"/>
  <c r="BY3590" i="3" s="1"/>
  <c r="BJ3598" i="3"/>
  <c r="BY3598" i="3" s="1"/>
  <c r="BJ3606" i="3"/>
  <c r="BY3606" i="3" s="1"/>
  <c r="BJ3614" i="3"/>
  <c r="BY3614" i="3" s="1"/>
  <c r="BJ3622" i="3"/>
  <c r="BY3622" i="3" s="1"/>
  <c r="BJ3630" i="3"/>
  <c r="BY3630" i="3" s="1"/>
  <c r="BJ3638" i="3"/>
  <c r="BY3638" i="3" s="1"/>
  <c r="BJ3646" i="3"/>
  <c r="BY3646" i="3" s="1"/>
  <c r="BJ3654" i="3"/>
  <c r="BY3654" i="3" s="1"/>
  <c r="BJ3662" i="3"/>
  <c r="BY3662" i="3" s="1"/>
  <c r="BJ3670" i="3"/>
  <c r="BY3670" i="3" s="1"/>
  <c r="BJ3678" i="3"/>
  <c r="BY3678" i="3" s="1"/>
  <c r="BJ3686" i="3"/>
  <c r="BY3686" i="3" s="1"/>
  <c r="BJ3694" i="3"/>
  <c r="BY3694" i="3" s="1"/>
  <c r="BJ3702" i="3"/>
  <c r="BY3702" i="3" s="1"/>
  <c r="BJ3710" i="3"/>
  <c r="BY3710" i="3" s="1"/>
  <c r="BJ3718" i="3"/>
  <c r="BY3718" i="3" s="1"/>
  <c r="BJ3726" i="3"/>
  <c r="BY3726" i="3" s="1"/>
  <c r="BJ3734" i="3"/>
  <c r="BY3734" i="3" s="1"/>
  <c r="BJ3742" i="3"/>
  <c r="BY3742" i="3" s="1"/>
  <c r="BJ3750" i="3"/>
  <c r="BY3750" i="3" s="1"/>
  <c r="BJ3758" i="3"/>
  <c r="BY3758" i="3" s="1"/>
  <c r="BJ3766" i="3"/>
  <c r="BY3766" i="3" s="1"/>
  <c r="BJ3774" i="3"/>
  <c r="BY3774" i="3" s="1"/>
  <c r="BJ3782" i="3"/>
  <c r="BY3782" i="3" s="1"/>
  <c r="BJ3790" i="3"/>
  <c r="BY3790" i="3" s="1"/>
  <c r="BJ3798" i="3"/>
  <c r="BY3798" i="3" s="1"/>
  <c r="BJ3806" i="3"/>
  <c r="BY3806" i="3" s="1"/>
  <c r="BJ3814" i="3"/>
  <c r="BY3814" i="3" s="1"/>
  <c r="BJ3822" i="3"/>
  <c r="BY3822" i="3" s="1"/>
  <c r="BJ3830" i="3"/>
  <c r="BY3830" i="3" s="1"/>
  <c r="BJ3838" i="3"/>
  <c r="BY3838" i="3" s="1"/>
  <c r="BJ3846" i="3"/>
  <c r="BY3846" i="3" s="1"/>
  <c r="BJ3854" i="3"/>
  <c r="BY3854" i="3" s="1"/>
  <c r="BJ3862" i="3"/>
  <c r="BY3862" i="3" s="1"/>
  <c r="BJ3870" i="3"/>
  <c r="BY3870" i="3" s="1"/>
  <c r="BJ3878" i="3"/>
  <c r="BY3878" i="3" s="1"/>
  <c r="BJ3886" i="3"/>
  <c r="BY3886" i="3" s="1"/>
  <c r="BJ3894" i="3"/>
  <c r="BY3894" i="3" s="1"/>
  <c r="BJ3902" i="3"/>
  <c r="BY3902" i="3" s="1"/>
  <c r="BJ3910" i="3"/>
  <c r="BY3910" i="3" s="1"/>
  <c r="BJ3918" i="3"/>
  <c r="BY3918" i="3" s="1"/>
  <c r="BJ3926" i="3"/>
  <c r="BY3926" i="3" s="1"/>
  <c r="BJ3820" i="3"/>
  <c r="BY3820" i="3" s="1"/>
  <c r="BJ3932" i="3"/>
  <c r="BY3932" i="3" s="1"/>
  <c r="BJ3244" i="3"/>
  <c r="BY3244" i="3" s="1"/>
  <c r="BJ3261" i="3"/>
  <c r="BY3261" i="3" s="1"/>
  <c r="BJ3277" i="3"/>
  <c r="BY3277" i="3" s="1"/>
  <c r="BJ3285" i="3"/>
  <c r="BY3285" i="3" s="1"/>
  <c r="BJ3293" i="3"/>
  <c r="BY3293" i="3" s="1"/>
  <c r="BJ3301" i="3"/>
  <c r="BY3301" i="3" s="1"/>
  <c r="BJ3309" i="3"/>
  <c r="BY3309" i="3" s="1"/>
  <c r="BJ3317" i="3"/>
  <c r="BY3317" i="3" s="1"/>
  <c r="BJ3325" i="3"/>
  <c r="BY3325" i="3" s="1"/>
  <c r="BJ3333" i="3"/>
  <c r="BY3333" i="3" s="1"/>
  <c r="BJ3341" i="3"/>
  <c r="BY3341" i="3" s="1"/>
  <c r="BJ3349" i="3"/>
  <c r="BY3349" i="3" s="1"/>
  <c r="BJ3357" i="3"/>
  <c r="BY3357" i="3" s="1"/>
  <c r="BJ3365" i="3"/>
  <c r="BY3365" i="3" s="1"/>
  <c r="BJ3373" i="3"/>
  <c r="BY3373" i="3" s="1"/>
  <c r="BJ3381" i="3"/>
  <c r="BY3381" i="3" s="1"/>
  <c r="BJ3389" i="3"/>
  <c r="BY3389" i="3" s="1"/>
  <c r="BJ3397" i="3"/>
  <c r="BY3397" i="3" s="1"/>
  <c r="BJ3405" i="3"/>
  <c r="BY3405" i="3" s="1"/>
  <c r="BJ3413" i="3"/>
  <c r="BY3413" i="3" s="1"/>
  <c r="BJ3421" i="3"/>
  <c r="BY3421" i="3" s="1"/>
  <c r="BJ3429" i="3"/>
  <c r="BY3429" i="3" s="1"/>
  <c r="BJ3437" i="3"/>
  <c r="BY3437" i="3" s="1"/>
  <c r="BJ3445" i="3"/>
  <c r="BY3445" i="3" s="1"/>
  <c r="BJ3453" i="3"/>
  <c r="BY3453" i="3" s="1"/>
  <c r="BJ3461" i="3"/>
  <c r="BY3461" i="3" s="1"/>
  <c r="BJ3469" i="3"/>
  <c r="BY3469" i="3" s="1"/>
  <c r="BJ3477" i="3"/>
  <c r="BY3477" i="3" s="1"/>
  <c r="BJ3485" i="3"/>
  <c r="BY3485" i="3" s="1"/>
  <c r="BJ3493" i="3"/>
  <c r="BY3493" i="3" s="1"/>
  <c r="BJ3501" i="3"/>
  <c r="BY3501" i="3" s="1"/>
  <c r="BJ3509" i="3"/>
  <c r="BY3509" i="3" s="1"/>
  <c r="BJ3517" i="3"/>
  <c r="BY3517" i="3" s="1"/>
  <c r="BJ3525" i="3"/>
  <c r="BY3525" i="3" s="1"/>
  <c r="BJ3533" i="3"/>
  <c r="BY3533" i="3" s="1"/>
  <c r="BJ3541" i="3"/>
  <c r="BY3541" i="3" s="1"/>
  <c r="BJ3549" i="3"/>
  <c r="BY3549" i="3" s="1"/>
  <c r="BJ3557" i="3"/>
  <c r="BY3557" i="3" s="1"/>
  <c r="BJ3565" i="3"/>
  <c r="BY3565" i="3" s="1"/>
  <c r="BJ3573" i="3"/>
  <c r="BY3573" i="3" s="1"/>
  <c r="BJ3581" i="3"/>
  <c r="BY3581" i="3" s="1"/>
  <c r="BJ3589" i="3"/>
  <c r="BY3589" i="3" s="1"/>
  <c r="BJ3597" i="3"/>
  <c r="BY3597" i="3" s="1"/>
  <c r="BJ3605" i="3"/>
  <c r="BY3605" i="3" s="1"/>
  <c r="BJ3613" i="3"/>
  <c r="BY3613" i="3" s="1"/>
  <c r="BJ3621" i="3"/>
  <c r="BY3621" i="3" s="1"/>
  <c r="BJ3629" i="3"/>
  <c r="BY3629" i="3" s="1"/>
  <c r="BJ3637" i="3"/>
  <c r="BY3637" i="3" s="1"/>
  <c r="BJ3645" i="3"/>
  <c r="BY3645" i="3" s="1"/>
  <c r="BJ3653" i="3"/>
  <c r="BY3653" i="3" s="1"/>
  <c r="BJ3661" i="3"/>
  <c r="BY3661" i="3" s="1"/>
  <c r="BJ3669" i="3"/>
  <c r="BY3669" i="3" s="1"/>
  <c r="BJ3677" i="3"/>
  <c r="BY3677" i="3" s="1"/>
  <c r="BJ3685" i="3"/>
  <c r="BY3685" i="3" s="1"/>
  <c r="BJ3693" i="3"/>
  <c r="BY3693" i="3" s="1"/>
  <c r="BJ3701" i="3"/>
  <c r="BY3701" i="3" s="1"/>
  <c r="BJ3709" i="3"/>
  <c r="BY3709" i="3" s="1"/>
  <c r="BJ3717" i="3"/>
  <c r="BY3717" i="3" s="1"/>
  <c r="BJ3725" i="3"/>
  <c r="BY3725" i="3" s="1"/>
  <c r="BJ3733" i="3"/>
  <c r="BY3733" i="3" s="1"/>
  <c r="BJ3741" i="3"/>
  <c r="BY3741" i="3" s="1"/>
  <c r="BJ3749" i="3"/>
  <c r="BY3749" i="3" s="1"/>
  <c r="BJ3757" i="3"/>
  <c r="BY3757" i="3" s="1"/>
  <c r="BJ3765" i="3"/>
  <c r="BY3765" i="3" s="1"/>
  <c r="BJ3773" i="3"/>
  <c r="BY3773" i="3" s="1"/>
  <c r="BJ3781" i="3"/>
  <c r="BY3781" i="3" s="1"/>
  <c r="BJ3789" i="3"/>
  <c r="BY3789" i="3" s="1"/>
  <c r="BJ3797" i="3"/>
  <c r="BY3797" i="3" s="1"/>
  <c r="BJ3805" i="3"/>
  <c r="BY3805" i="3" s="1"/>
  <c r="BJ3813" i="3"/>
  <c r="BY3813" i="3" s="1"/>
  <c r="BJ3821" i="3"/>
  <c r="BY3821" i="3" s="1"/>
  <c r="BJ3829" i="3"/>
  <c r="BY3829" i="3" s="1"/>
  <c r="BJ3837" i="3"/>
  <c r="BY3837" i="3" s="1"/>
  <c r="BJ3845" i="3"/>
  <c r="BY3845" i="3" s="1"/>
  <c r="BJ3853" i="3"/>
  <c r="BY3853" i="3" s="1"/>
  <c r="BJ3861" i="3"/>
  <c r="BY3861" i="3" s="1"/>
  <c r="BJ3869" i="3"/>
  <c r="BY3869" i="3" s="1"/>
  <c r="BJ3877" i="3"/>
  <c r="BY3877" i="3" s="1"/>
  <c r="BJ3885" i="3"/>
  <c r="BY3885" i="3" s="1"/>
  <c r="BJ3893" i="3"/>
  <c r="BY3893" i="3" s="1"/>
  <c r="BJ3901" i="3"/>
  <c r="BY3901" i="3" s="1"/>
  <c r="BJ3909" i="3"/>
  <c r="BY3909" i="3" s="1"/>
  <c r="BJ3917" i="3"/>
  <c r="BY3917" i="3" s="1"/>
  <c r="BJ3925" i="3"/>
  <c r="BY3925" i="3" s="1"/>
  <c r="BJ3933" i="3"/>
  <c r="BY3933" i="3" s="1"/>
  <c r="BJ3836" i="3"/>
  <c r="BY3836" i="3" s="1"/>
  <c r="BJ3924" i="3"/>
  <c r="BY3924" i="3" s="1"/>
  <c r="BJ3" i="3"/>
  <c r="BY3" i="3" s="1"/>
  <c r="BJ2" i="3"/>
  <c r="BY2" i="3" s="1"/>
  <c r="D24" i="32"/>
  <c r="D23" i="32"/>
  <c r="D22" i="32"/>
  <c r="D21" i="32"/>
  <c r="D20" i="32"/>
  <c r="D19" i="32"/>
  <c r="D16" i="32"/>
  <c r="D14" i="32"/>
  <c r="D11" i="32"/>
  <c r="D9" i="32"/>
  <c r="D8" i="32"/>
  <c r="D7" i="32"/>
  <c r="D6" i="32"/>
  <c r="D5" i="32"/>
  <c r="D4" i="32"/>
  <c r="D3" i="32"/>
  <c r="D13" i="32" l="1"/>
  <c r="BK11" i="3"/>
  <c r="BZ11" i="3" s="1"/>
  <c r="BK19" i="3"/>
  <c r="BZ19" i="3" s="1"/>
  <c r="BK27" i="3"/>
  <c r="BZ27" i="3" s="1"/>
  <c r="BK35" i="3"/>
  <c r="BZ35" i="3" s="1"/>
  <c r="BK43" i="3"/>
  <c r="BZ43" i="3" s="1"/>
  <c r="BK10" i="3"/>
  <c r="BZ10" i="3" s="1"/>
  <c r="BK18" i="3"/>
  <c r="BZ18" i="3" s="1"/>
  <c r="BK26" i="3"/>
  <c r="BZ26" i="3" s="1"/>
  <c r="BK9" i="3"/>
  <c r="BZ9" i="3" s="1"/>
  <c r="BK17" i="3"/>
  <c r="BZ17" i="3" s="1"/>
  <c r="BK25" i="3"/>
  <c r="BZ25" i="3" s="1"/>
  <c r="BK8" i="3"/>
  <c r="BZ8" i="3" s="1"/>
  <c r="BK16" i="3"/>
  <c r="BZ16" i="3" s="1"/>
  <c r="BK24" i="3"/>
  <c r="BZ24" i="3" s="1"/>
  <c r="BK7" i="3"/>
  <c r="BZ7" i="3" s="1"/>
  <c r="BK15" i="3"/>
  <c r="BZ15" i="3" s="1"/>
  <c r="BK23" i="3"/>
  <c r="BZ23" i="3" s="1"/>
  <c r="BK31" i="3"/>
  <c r="BZ31" i="3" s="1"/>
  <c r="BK39" i="3"/>
  <c r="BZ39" i="3" s="1"/>
  <c r="BK47" i="3"/>
  <c r="BZ47" i="3" s="1"/>
  <c r="BK6" i="3"/>
  <c r="BZ6" i="3" s="1"/>
  <c r="BK14" i="3"/>
  <c r="BZ14" i="3" s="1"/>
  <c r="BK22" i="3"/>
  <c r="BZ22" i="3" s="1"/>
  <c r="BK30" i="3"/>
  <c r="BZ30" i="3" s="1"/>
  <c r="BK38" i="3"/>
  <c r="BZ38" i="3" s="1"/>
  <c r="BK46" i="3"/>
  <c r="BZ46" i="3" s="1"/>
  <c r="BK5" i="3"/>
  <c r="BZ5" i="3" s="1"/>
  <c r="BK13" i="3"/>
  <c r="BZ13" i="3" s="1"/>
  <c r="BK21" i="3"/>
  <c r="BZ21" i="3" s="1"/>
  <c r="BK4" i="3"/>
  <c r="BZ4" i="3" s="1"/>
  <c r="BK12" i="3"/>
  <c r="BZ12" i="3" s="1"/>
  <c r="BK20" i="3"/>
  <c r="BZ20" i="3" s="1"/>
  <c r="BK28" i="3"/>
  <c r="BZ28" i="3" s="1"/>
  <c r="BK36" i="3"/>
  <c r="BZ36" i="3" s="1"/>
  <c r="BK44" i="3"/>
  <c r="BZ44" i="3" s="1"/>
  <c r="BK33" i="3"/>
  <c r="BZ33" i="3" s="1"/>
  <c r="BK37" i="3"/>
  <c r="BZ37" i="3" s="1"/>
  <c r="BK41" i="3"/>
  <c r="BZ41" i="3" s="1"/>
  <c r="BK45" i="3"/>
  <c r="BZ45" i="3" s="1"/>
  <c r="BK49" i="3"/>
  <c r="BZ49" i="3" s="1"/>
  <c r="BK52" i="3"/>
  <c r="BZ52" i="3" s="1"/>
  <c r="BK60" i="3"/>
  <c r="BZ60" i="3" s="1"/>
  <c r="BK68" i="3"/>
  <c r="BZ68" i="3" s="1"/>
  <c r="BK76" i="3"/>
  <c r="BZ76" i="3" s="1"/>
  <c r="BK84" i="3"/>
  <c r="BZ84" i="3" s="1"/>
  <c r="BK40" i="3"/>
  <c r="BZ40" i="3" s="1"/>
  <c r="BK48" i="3"/>
  <c r="BZ48" i="3" s="1"/>
  <c r="BK51" i="3"/>
  <c r="BZ51" i="3" s="1"/>
  <c r="BK59" i="3"/>
  <c r="BZ59" i="3" s="1"/>
  <c r="BK32" i="3"/>
  <c r="BZ32" i="3" s="1"/>
  <c r="BK50" i="3"/>
  <c r="BZ50" i="3" s="1"/>
  <c r="BK58" i="3"/>
  <c r="BZ58" i="3" s="1"/>
  <c r="BK66" i="3"/>
  <c r="BZ66" i="3" s="1"/>
  <c r="BK57" i="3"/>
  <c r="BZ57" i="3" s="1"/>
  <c r="BK65" i="3"/>
  <c r="BZ65" i="3" s="1"/>
  <c r="BK56" i="3"/>
  <c r="BZ56" i="3" s="1"/>
  <c r="BK64" i="3"/>
  <c r="BZ64" i="3" s="1"/>
  <c r="BK72" i="3"/>
  <c r="BZ72" i="3" s="1"/>
  <c r="BK80" i="3"/>
  <c r="BZ80" i="3" s="1"/>
  <c r="BK88" i="3"/>
  <c r="BZ88" i="3" s="1"/>
  <c r="BK96" i="3"/>
  <c r="BZ96" i="3" s="1"/>
  <c r="BK104" i="3"/>
  <c r="BZ104" i="3" s="1"/>
  <c r="BK112" i="3"/>
  <c r="BZ112" i="3" s="1"/>
  <c r="BK120" i="3"/>
  <c r="BZ120" i="3" s="1"/>
  <c r="BK55" i="3"/>
  <c r="BZ55" i="3" s="1"/>
  <c r="BK63" i="3"/>
  <c r="BZ63" i="3" s="1"/>
  <c r="BK71" i="3"/>
  <c r="BZ71" i="3" s="1"/>
  <c r="BK79" i="3"/>
  <c r="BZ79" i="3" s="1"/>
  <c r="BK87" i="3"/>
  <c r="BZ87" i="3" s="1"/>
  <c r="BK54" i="3"/>
  <c r="BZ54" i="3" s="1"/>
  <c r="BK62" i="3"/>
  <c r="BZ62" i="3" s="1"/>
  <c r="BK29" i="3"/>
  <c r="BZ29" i="3" s="1"/>
  <c r="BK34" i="3"/>
  <c r="BZ34" i="3" s="1"/>
  <c r="BK42" i="3"/>
  <c r="BZ42" i="3" s="1"/>
  <c r="BK53" i="3"/>
  <c r="BZ53" i="3" s="1"/>
  <c r="BK61" i="3"/>
  <c r="BZ61" i="3" s="1"/>
  <c r="BK69" i="3"/>
  <c r="BZ69" i="3" s="1"/>
  <c r="BK77" i="3"/>
  <c r="BZ77" i="3" s="1"/>
  <c r="BK85" i="3"/>
  <c r="BZ85" i="3" s="1"/>
  <c r="BK93" i="3"/>
  <c r="BZ93" i="3" s="1"/>
  <c r="BK101" i="3"/>
  <c r="BZ101" i="3" s="1"/>
  <c r="BK109" i="3"/>
  <c r="BZ109" i="3" s="1"/>
  <c r="BK117" i="3"/>
  <c r="BZ117" i="3" s="1"/>
  <c r="BK67" i="3"/>
  <c r="BZ67" i="3" s="1"/>
  <c r="BK73" i="3"/>
  <c r="BZ73" i="3" s="1"/>
  <c r="BK81" i="3"/>
  <c r="BZ81" i="3" s="1"/>
  <c r="BK89" i="3"/>
  <c r="BZ89" i="3" s="1"/>
  <c r="BK99" i="3"/>
  <c r="BZ99" i="3" s="1"/>
  <c r="BK115" i="3"/>
  <c r="BZ115" i="3" s="1"/>
  <c r="BK129" i="3"/>
  <c r="BZ129" i="3" s="1"/>
  <c r="BK90" i="3"/>
  <c r="BZ90" i="3" s="1"/>
  <c r="BK106" i="3"/>
  <c r="BZ106" i="3" s="1"/>
  <c r="BK122" i="3"/>
  <c r="BZ122" i="3" s="1"/>
  <c r="BK128" i="3"/>
  <c r="BZ128" i="3" s="1"/>
  <c r="BK95" i="3"/>
  <c r="BZ95" i="3" s="1"/>
  <c r="BK97" i="3"/>
  <c r="BZ97" i="3" s="1"/>
  <c r="BK111" i="3"/>
  <c r="BZ111" i="3" s="1"/>
  <c r="BK113" i="3"/>
  <c r="BZ113" i="3" s="1"/>
  <c r="BK127" i="3"/>
  <c r="BZ127" i="3" s="1"/>
  <c r="BK100" i="3"/>
  <c r="BZ100" i="3" s="1"/>
  <c r="BK102" i="3"/>
  <c r="BZ102" i="3" s="1"/>
  <c r="BK116" i="3"/>
  <c r="BZ116" i="3" s="1"/>
  <c r="BK118" i="3"/>
  <c r="BZ118" i="3" s="1"/>
  <c r="BK126" i="3"/>
  <c r="BZ126" i="3" s="1"/>
  <c r="BK134" i="3"/>
  <c r="BZ134" i="3" s="1"/>
  <c r="BK91" i="3"/>
  <c r="BZ91" i="3" s="1"/>
  <c r="BK107" i="3"/>
  <c r="BZ107" i="3" s="1"/>
  <c r="BK123" i="3"/>
  <c r="BZ123" i="3" s="1"/>
  <c r="BK125" i="3"/>
  <c r="BZ125" i="3" s="1"/>
  <c r="BK133" i="3"/>
  <c r="BZ133" i="3" s="1"/>
  <c r="BK141" i="3"/>
  <c r="BZ141" i="3" s="1"/>
  <c r="BK149" i="3"/>
  <c r="BZ149" i="3" s="1"/>
  <c r="BK157" i="3"/>
  <c r="BZ157" i="3" s="1"/>
  <c r="BK165" i="3"/>
  <c r="BZ165" i="3" s="1"/>
  <c r="BK98" i="3"/>
  <c r="BZ98" i="3" s="1"/>
  <c r="BK114" i="3"/>
  <c r="BZ114" i="3" s="1"/>
  <c r="BK132" i="3"/>
  <c r="BZ132" i="3" s="1"/>
  <c r="BK75" i="3"/>
  <c r="BZ75" i="3" s="1"/>
  <c r="BK83" i="3"/>
  <c r="BZ83" i="3" s="1"/>
  <c r="BK103" i="3"/>
  <c r="BZ103" i="3" s="1"/>
  <c r="BK105" i="3"/>
  <c r="BZ105" i="3" s="1"/>
  <c r="BK119" i="3"/>
  <c r="BZ119" i="3" s="1"/>
  <c r="BK121" i="3"/>
  <c r="BZ121" i="3" s="1"/>
  <c r="BK131" i="3"/>
  <c r="BZ131" i="3" s="1"/>
  <c r="BK70" i="3"/>
  <c r="BZ70" i="3" s="1"/>
  <c r="BK74" i="3"/>
  <c r="BZ74" i="3" s="1"/>
  <c r="BK78" i="3"/>
  <c r="BZ78" i="3" s="1"/>
  <c r="BK82" i="3"/>
  <c r="BZ82" i="3" s="1"/>
  <c r="BK86" i="3"/>
  <c r="BZ86" i="3" s="1"/>
  <c r="BK92" i="3"/>
  <c r="BZ92" i="3" s="1"/>
  <c r="BK94" i="3"/>
  <c r="BZ94" i="3" s="1"/>
  <c r="BK108" i="3"/>
  <c r="BZ108" i="3" s="1"/>
  <c r="BK110" i="3"/>
  <c r="BZ110" i="3" s="1"/>
  <c r="BK124" i="3"/>
  <c r="BZ124" i="3" s="1"/>
  <c r="BK130" i="3"/>
  <c r="BZ130" i="3" s="1"/>
  <c r="BK138" i="3"/>
  <c r="BZ138" i="3" s="1"/>
  <c r="BK146" i="3"/>
  <c r="BZ146" i="3" s="1"/>
  <c r="BK154" i="3"/>
  <c r="BZ154" i="3" s="1"/>
  <c r="BK162" i="3"/>
  <c r="BZ162" i="3" s="1"/>
  <c r="BK170" i="3"/>
  <c r="BZ170" i="3" s="1"/>
  <c r="BK148" i="3"/>
  <c r="BZ148" i="3" s="1"/>
  <c r="BK150" i="3"/>
  <c r="BZ150" i="3" s="1"/>
  <c r="BK164" i="3"/>
  <c r="BZ164" i="3" s="1"/>
  <c r="BK166" i="3"/>
  <c r="BZ166" i="3" s="1"/>
  <c r="BK178" i="3"/>
  <c r="BZ178" i="3" s="1"/>
  <c r="BK186" i="3"/>
  <c r="BZ186" i="3" s="1"/>
  <c r="BK137" i="3"/>
  <c r="BZ137" i="3" s="1"/>
  <c r="BK139" i="3"/>
  <c r="BZ139" i="3" s="1"/>
  <c r="BK153" i="3"/>
  <c r="BZ153" i="3" s="1"/>
  <c r="BK155" i="3"/>
  <c r="BZ155" i="3" s="1"/>
  <c r="BK169" i="3"/>
  <c r="BZ169" i="3" s="1"/>
  <c r="BK171" i="3"/>
  <c r="BZ171" i="3" s="1"/>
  <c r="BK177" i="3"/>
  <c r="BZ177" i="3" s="1"/>
  <c r="BK185" i="3"/>
  <c r="BZ185" i="3" s="1"/>
  <c r="BK144" i="3"/>
  <c r="BZ144" i="3" s="1"/>
  <c r="BK160" i="3"/>
  <c r="BZ160" i="3" s="1"/>
  <c r="BK176" i="3"/>
  <c r="BZ176" i="3" s="1"/>
  <c r="BK184" i="3"/>
  <c r="BZ184" i="3" s="1"/>
  <c r="BK135" i="3"/>
  <c r="BZ135" i="3" s="1"/>
  <c r="BK151" i="3"/>
  <c r="BZ151" i="3" s="1"/>
  <c r="BK167" i="3"/>
  <c r="BZ167" i="3" s="1"/>
  <c r="BK175" i="3"/>
  <c r="BZ175" i="3" s="1"/>
  <c r="BK183" i="3"/>
  <c r="BZ183" i="3" s="1"/>
  <c r="BK191" i="3"/>
  <c r="BZ191" i="3" s="1"/>
  <c r="BK140" i="3"/>
  <c r="BZ140" i="3" s="1"/>
  <c r="BK142" i="3"/>
  <c r="BZ142" i="3" s="1"/>
  <c r="BK156" i="3"/>
  <c r="BZ156" i="3" s="1"/>
  <c r="BK158" i="3"/>
  <c r="BZ158" i="3" s="1"/>
  <c r="BK174" i="3"/>
  <c r="BZ174" i="3" s="1"/>
  <c r="BK182" i="3"/>
  <c r="BZ182" i="3" s="1"/>
  <c r="BK190" i="3"/>
  <c r="BZ190" i="3" s="1"/>
  <c r="BK198" i="3"/>
  <c r="BZ198" i="3" s="1"/>
  <c r="BK206" i="3"/>
  <c r="BZ206" i="3" s="1"/>
  <c r="BK214" i="3"/>
  <c r="BZ214" i="3" s="1"/>
  <c r="BK222" i="3"/>
  <c r="BZ222" i="3" s="1"/>
  <c r="BK145" i="3"/>
  <c r="BZ145" i="3" s="1"/>
  <c r="BK147" i="3"/>
  <c r="BZ147" i="3" s="1"/>
  <c r="BK161" i="3"/>
  <c r="BZ161" i="3" s="1"/>
  <c r="BK163" i="3"/>
  <c r="BZ163" i="3" s="1"/>
  <c r="BK173" i="3"/>
  <c r="BZ173" i="3" s="1"/>
  <c r="BK181" i="3"/>
  <c r="BZ181" i="3" s="1"/>
  <c r="BK189" i="3"/>
  <c r="BZ189" i="3" s="1"/>
  <c r="BK136" i="3"/>
  <c r="BZ136" i="3" s="1"/>
  <c r="BK152" i="3"/>
  <c r="BZ152" i="3" s="1"/>
  <c r="BK168" i="3"/>
  <c r="BZ168" i="3" s="1"/>
  <c r="BK172" i="3"/>
  <c r="BZ172" i="3" s="1"/>
  <c r="BK180" i="3"/>
  <c r="BZ180" i="3" s="1"/>
  <c r="BK188" i="3"/>
  <c r="BZ188" i="3" s="1"/>
  <c r="BK143" i="3"/>
  <c r="BZ143" i="3" s="1"/>
  <c r="BK159" i="3"/>
  <c r="BZ159" i="3" s="1"/>
  <c r="BK179" i="3"/>
  <c r="BZ179" i="3" s="1"/>
  <c r="BK187" i="3"/>
  <c r="BZ187" i="3" s="1"/>
  <c r="BK195" i="3"/>
  <c r="BZ195" i="3" s="1"/>
  <c r="BK203" i="3"/>
  <c r="BZ203" i="3" s="1"/>
  <c r="BK211" i="3"/>
  <c r="BZ211" i="3" s="1"/>
  <c r="BK219" i="3"/>
  <c r="BZ219" i="3" s="1"/>
  <c r="BK200" i="3"/>
  <c r="BZ200" i="3" s="1"/>
  <c r="BK216" i="3"/>
  <c r="BZ216" i="3" s="1"/>
  <c r="BK226" i="3"/>
  <c r="BZ226" i="3" s="1"/>
  <c r="BK234" i="3"/>
  <c r="BZ234" i="3" s="1"/>
  <c r="BK242" i="3"/>
  <c r="BZ242" i="3" s="1"/>
  <c r="BK250" i="3"/>
  <c r="BZ250" i="3" s="1"/>
  <c r="BK258" i="3"/>
  <c r="BZ258" i="3" s="1"/>
  <c r="BK205" i="3"/>
  <c r="BZ205" i="3" s="1"/>
  <c r="BK207" i="3"/>
  <c r="BZ207" i="3" s="1"/>
  <c r="BK221" i="3"/>
  <c r="BZ221" i="3" s="1"/>
  <c r="BK223" i="3"/>
  <c r="BZ223" i="3" s="1"/>
  <c r="BK225" i="3"/>
  <c r="BZ225" i="3" s="1"/>
  <c r="BK233" i="3"/>
  <c r="BZ233" i="3" s="1"/>
  <c r="BK241" i="3"/>
  <c r="BZ241" i="3" s="1"/>
  <c r="BK249" i="3"/>
  <c r="BZ249" i="3" s="1"/>
  <c r="BK257" i="3"/>
  <c r="BZ257" i="3" s="1"/>
  <c r="BK194" i="3"/>
  <c r="BZ194" i="3" s="1"/>
  <c r="BK196" i="3"/>
  <c r="BZ196" i="3" s="1"/>
  <c r="BK210" i="3"/>
  <c r="BZ210" i="3" s="1"/>
  <c r="BK212" i="3"/>
  <c r="BZ212" i="3" s="1"/>
  <c r="BK232" i="3"/>
  <c r="BZ232" i="3" s="1"/>
  <c r="BK201" i="3"/>
  <c r="BZ201" i="3" s="1"/>
  <c r="BK217" i="3"/>
  <c r="BZ217" i="3" s="1"/>
  <c r="BK231" i="3"/>
  <c r="BZ231" i="3" s="1"/>
  <c r="BK208" i="3"/>
  <c r="BZ208" i="3" s="1"/>
  <c r="BK224" i="3"/>
  <c r="BZ224" i="3" s="1"/>
  <c r="BK230" i="3"/>
  <c r="BZ230" i="3" s="1"/>
  <c r="BK238" i="3"/>
  <c r="BZ238" i="3" s="1"/>
  <c r="BK246" i="3"/>
  <c r="BZ246" i="3" s="1"/>
  <c r="BK254" i="3"/>
  <c r="BZ254" i="3" s="1"/>
  <c r="BK262" i="3"/>
  <c r="BZ262" i="3" s="1"/>
  <c r="BK270" i="3"/>
  <c r="BZ270" i="3" s="1"/>
  <c r="BK278" i="3"/>
  <c r="BZ278" i="3" s="1"/>
  <c r="BK286" i="3"/>
  <c r="BZ286" i="3" s="1"/>
  <c r="BK294" i="3"/>
  <c r="BZ294" i="3" s="1"/>
  <c r="BK192" i="3"/>
  <c r="BZ192" i="3" s="1"/>
  <c r="BK197" i="3"/>
  <c r="BZ197" i="3" s="1"/>
  <c r="BK199" i="3"/>
  <c r="BZ199" i="3" s="1"/>
  <c r="BK213" i="3"/>
  <c r="BZ213" i="3" s="1"/>
  <c r="BK215" i="3"/>
  <c r="BZ215" i="3" s="1"/>
  <c r="BK229" i="3"/>
  <c r="BZ229" i="3" s="1"/>
  <c r="BK237" i="3"/>
  <c r="BZ237" i="3" s="1"/>
  <c r="BK245" i="3"/>
  <c r="BZ245" i="3" s="1"/>
  <c r="BK253" i="3"/>
  <c r="BZ253" i="3" s="1"/>
  <c r="BK202" i="3"/>
  <c r="BZ202" i="3" s="1"/>
  <c r="BK204" i="3"/>
  <c r="BZ204" i="3" s="1"/>
  <c r="BK218" i="3"/>
  <c r="BZ218" i="3" s="1"/>
  <c r="BK220" i="3"/>
  <c r="BZ220" i="3" s="1"/>
  <c r="BK228" i="3"/>
  <c r="BZ228" i="3" s="1"/>
  <c r="BK236" i="3"/>
  <c r="BZ236" i="3" s="1"/>
  <c r="BK244" i="3"/>
  <c r="BZ244" i="3" s="1"/>
  <c r="BK252" i="3"/>
  <c r="BZ252" i="3" s="1"/>
  <c r="BK193" i="3"/>
  <c r="BZ193" i="3" s="1"/>
  <c r="BK209" i="3"/>
  <c r="BZ209" i="3" s="1"/>
  <c r="BK227" i="3"/>
  <c r="BZ227" i="3" s="1"/>
  <c r="BK235" i="3"/>
  <c r="BZ235" i="3" s="1"/>
  <c r="BK243" i="3"/>
  <c r="BZ243" i="3" s="1"/>
  <c r="BK251" i="3"/>
  <c r="BZ251" i="3" s="1"/>
  <c r="BK259" i="3"/>
  <c r="BZ259" i="3" s="1"/>
  <c r="BK267" i="3"/>
  <c r="BZ267" i="3" s="1"/>
  <c r="BK275" i="3"/>
  <c r="BZ275" i="3" s="1"/>
  <c r="BK283" i="3"/>
  <c r="BZ283" i="3" s="1"/>
  <c r="BK291" i="3"/>
  <c r="BZ291" i="3" s="1"/>
  <c r="BK239" i="3"/>
  <c r="BZ239" i="3" s="1"/>
  <c r="BK255" i="3"/>
  <c r="BZ255" i="3" s="1"/>
  <c r="BK269" i="3"/>
  <c r="BZ269" i="3" s="1"/>
  <c r="BK271" i="3"/>
  <c r="BZ271" i="3" s="1"/>
  <c r="BK285" i="3"/>
  <c r="BZ285" i="3" s="1"/>
  <c r="BK287" i="3"/>
  <c r="BZ287" i="3" s="1"/>
  <c r="BK305" i="3"/>
  <c r="BZ305" i="3" s="1"/>
  <c r="BK260" i="3"/>
  <c r="BZ260" i="3" s="1"/>
  <c r="BK274" i="3"/>
  <c r="BZ274" i="3" s="1"/>
  <c r="BK276" i="3"/>
  <c r="BZ276" i="3" s="1"/>
  <c r="BK290" i="3"/>
  <c r="BZ290" i="3" s="1"/>
  <c r="BK292" i="3"/>
  <c r="BZ292" i="3" s="1"/>
  <c r="BK304" i="3"/>
  <c r="BZ304" i="3" s="1"/>
  <c r="BK312" i="3"/>
  <c r="BZ312" i="3" s="1"/>
  <c r="BK265" i="3"/>
  <c r="BZ265" i="3" s="1"/>
  <c r="BK281" i="3"/>
  <c r="BZ281" i="3" s="1"/>
  <c r="BK297" i="3"/>
  <c r="BZ297" i="3" s="1"/>
  <c r="BK303" i="3"/>
  <c r="BZ303" i="3" s="1"/>
  <c r="BK311" i="3"/>
  <c r="BZ311" i="3" s="1"/>
  <c r="BK240" i="3"/>
  <c r="BZ240" i="3" s="1"/>
  <c r="BK256" i="3"/>
  <c r="BZ256" i="3" s="1"/>
  <c r="BK272" i="3"/>
  <c r="BZ272" i="3" s="1"/>
  <c r="BK288" i="3"/>
  <c r="BZ288" i="3" s="1"/>
  <c r="BK302" i="3"/>
  <c r="BZ302" i="3" s="1"/>
  <c r="BK310" i="3"/>
  <c r="BZ310" i="3" s="1"/>
  <c r="BK247" i="3"/>
  <c r="BZ247" i="3" s="1"/>
  <c r="BK261" i="3"/>
  <c r="BZ261" i="3" s="1"/>
  <c r="BK263" i="3"/>
  <c r="BZ263" i="3" s="1"/>
  <c r="BK277" i="3"/>
  <c r="BZ277" i="3" s="1"/>
  <c r="BK279" i="3"/>
  <c r="BZ279" i="3" s="1"/>
  <c r="BK293" i="3"/>
  <c r="BZ293" i="3" s="1"/>
  <c r="BK295" i="3"/>
  <c r="BZ295" i="3" s="1"/>
  <c r="BK301" i="3"/>
  <c r="BZ301" i="3" s="1"/>
  <c r="BK309" i="3"/>
  <c r="BZ309" i="3" s="1"/>
  <c r="BK317" i="3"/>
  <c r="BZ317" i="3" s="1"/>
  <c r="BK325" i="3"/>
  <c r="BZ325" i="3" s="1"/>
  <c r="BK333" i="3"/>
  <c r="BZ333" i="3" s="1"/>
  <c r="BK341" i="3"/>
  <c r="BZ341" i="3" s="1"/>
  <c r="BK266" i="3"/>
  <c r="BZ266" i="3" s="1"/>
  <c r="BK268" i="3"/>
  <c r="BZ268" i="3" s="1"/>
  <c r="BK282" i="3"/>
  <c r="BZ282" i="3" s="1"/>
  <c r="BK284" i="3"/>
  <c r="BZ284" i="3" s="1"/>
  <c r="BK300" i="3"/>
  <c r="BZ300" i="3" s="1"/>
  <c r="BK308" i="3"/>
  <c r="BZ308" i="3" s="1"/>
  <c r="BK273" i="3"/>
  <c r="BZ273" i="3" s="1"/>
  <c r="BK289" i="3"/>
  <c r="BZ289" i="3" s="1"/>
  <c r="BK299" i="3"/>
  <c r="BZ299" i="3" s="1"/>
  <c r="BK307" i="3"/>
  <c r="BZ307" i="3" s="1"/>
  <c r="BK248" i="3"/>
  <c r="BZ248" i="3" s="1"/>
  <c r="BK264" i="3"/>
  <c r="BZ264" i="3" s="1"/>
  <c r="BK280" i="3"/>
  <c r="BZ280" i="3" s="1"/>
  <c r="BK296" i="3"/>
  <c r="BZ296" i="3" s="1"/>
  <c r="BK298" i="3"/>
  <c r="BZ298" i="3" s="1"/>
  <c r="BK306" i="3"/>
  <c r="BZ306" i="3" s="1"/>
  <c r="BK314" i="3"/>
  <c r="BZ314" i="3" s="1"/>
  <c r="BK322" i="3"/>
  <c r="BZ322" i="3" s="1"/>
  <c r="BK330" i="3"/>
  <c r="BZ330" i="3" s="1"/>
  <c r="BK338" i="3"/>
  <c r="BZ338" i="3" s="1"/>
  <c r="BK313" i="3"/>
  <c r="BZ313" i="3" s="1"/>
  <c r="BK315" i="3"/>
  <c r="BZ315" i="3" s="1"/>
  <c r="BK329" i="3"/>
  <c r="BZ329" i="3" s="1"/>
  <c r="BK331" i="3"/>
  <c r="BZ331" i="3" s="1"/>
  <c r="BK347" i="3"/>
  <c r="BZ347" i="3" s="1"/>
  <c r="BK355" i="3"/>
  <c r="BZ355" i="3" s="1"/>
  <c r="BK363" i="3"/>
  <c r="BZ363" i="3" s="1"/>
  <c r="BK320" i="3"/>
  <c r="BZ320" i="3" s="1"/>
  <c r="BK336" i="3"/>
  <c r="BZ336" i="3" s="1"/>
  <c r="BK346" i="3"/>
  <c r="BZ346" i="3" s="1"/>
  <c r="BK327" i="3"/>
  <c r="BZ327" i="3" s="1"/>
  <c r="BK343" i="3"/>
  <c r="BZ343" i="3" s="1"/>
  <c r="BK345" i="3"/>
  <c r="BZ345" i="3" s="1"/>
  <c r="BK353" i="3"/>
  <c r="BZ353" i="3" s="1"/>
  <c r="BK361" i="3"/>
  <c r="BZ361" i="3" s="1"/>
  <c r="BK369" i="3"/>
  <c r="BZ369" i="3" s="1"/>
  <c r="BK316" i="3"/>
  <c r="BZ316" i="3" s="1"/>
  <c r="BK318" i="3"/>
  <c r="BZ318" i="3" s="1"/>
  <c r="BK332" i="3"/>
  <c r="BZ332" i="3" s="1"/>
  <c r="BK334" i="3"/>
  <c r="BZ334" i="3" s="1"/>
  <c r="BK352" i="3"/>
  <c r="BZ352" i="3" s="1"/>
  <c r="BK360" i="3"/>
  <c r="BZ360" i="3" s="1"/>
  <c r="BK368" i="3"/>
  <c r="BZ368" i="3" s="1"/>
  <c r="BK321" i="3"/>
  <c r="BZ321" i="3" s="1"/>
  <c r="BK323" i="3"/>
  <c r="BZ323" i="3" s="1"/>
  <c r="BK337" i="3"/>
  <c r="BZ337" i="3" s="1"/>
  <c r="BK339" i="3"/>
  <c r="BZ339" i="3" s="1"/>
  <c r="BK351" i="3"/>
  <c r="BZ351" i="3" s="1"/>
  <c r="BK359" i="3"/>
  <c r="BZ359" i="3" s="1"/>
  <c r="BK367" i="3"/>
  <c r="BZ367" i="3" s="1"/>
  <c r="BK375" i="3"/>
  <c r="BZ375" i="3" s="1"/>
  <c r="BK328" i="3"/>
  <c r="BZ328" i="3" s="1"/>
  <c r="BK344" i="3"/>
  <c r="BZ344" i="3" s="1"/>
  <c r="BK350" i="3"/>
  <c r="BZ350" i="3" s="1"/>
  <c r="BK358" i="3"/>
  <c r="BZ358" i="3" s="1"/>
  <c r="BK366" i="3"/>
  <c r="BZ366" i="3" s="1"/>
  <c r="BK319" i="3"/>
  <c r="BZ319" i="3" s="1"/>
  <c r="BK335" i="3"/>
  <c r="BZ335" i="3" s="1"/>
  <c r="BK324" i="3"/>
  <c r="BZ324" i="3" s="1"/>
  <c r="BK326" i="3"/>
  <c r="BZ326" i="3" s="1"/>
  <c r="BK340" i="3"/>
  <c r="BZ340" i="3" s="1"/>
  <c r="BK342" i="3"/>
  <c r="BZ342" i="3" s="1"/>
  <c r="BK348" i="3"/>
  <c r="BZ348" i="3" s="1"/>
  <c r="BK356" i="3"/>
  <c r="BZ356" i="3" s="1"/>
  <c r="BK364" i="3"/>
  <c r="BZ364" i="3" s="1"/>
  <c r="BK372" i="3"/>
  <c r="BZ372" i="3" s="1"/>
  <c r="BK354" i="3"/>
  <c r="BZ354" i="3" s="1"/>
  <c r="BK387" i="3"/>
  <c r="BZ387" i="3" s="1"/>
  <c r="BK395" i="3"/>
  <c r="BZ395" i="3" s="1"/>
  <c r="BK403" i="3"/>
  <c r="BZ403" i="3" s="1"/>
  <c r="BK411" i="3"/>
  <c r="BZ411" i="3" s="1"/>
  <c r="BK419" i="3"/>
  <c r="BZ419" i="3" s="1"/>
  <c r="BK427" i="3"/>
  <c r="BZ427" i="3" s="1"/>
  <c r="BK435" i="3"/>
  <c r="BZ435" i="3" s="1"/>
  <c r="BK443" i="3"/>
  <c r="BZ443" i="3" s="1"/>
  <c r="BK451" i="3"/>
  <c r="BZ451" i="3" s="1"/>
  <c r="BK459" i="3"/>
  <c r="BZ459" i="3" s="1"/>
  <c r="BK349" i="3"/>
  <c r="BZ349" i="3" s="1"/>
  <c r="BK365" i="3"/>
  <c r="BZ365" i="3" s="1"/>
  <c r="BK374" i="3"/>
  <c r="BZ374" i="3" s="1"/>
  <c r="BK376" i="3"/>
  <c r="BZ376" i="3" s="1"/>
  <c r="BK386" i="3"/>
  <c r="BZ386" i="3" s="1"/>
  <c r="BK394" i="3"/>
  <c r="BZ394" i="3" s="1"/>
  <c r="BK402" i="3"/>
  <c r="BZ402" i="3" s="1"/>
  <c r="BK410" i="3"/>
  <c r="BZ410" i="3" s="1"/>
  <c r="BK418" i="3"/>
  <c r="BZ418" i="3" s="1"/>
  <c r="BK426" i="3"/>
  <c r="BZ426" i="3" s="1"/>
  <c r="BK434" i="3"/>
  <c r="BZ434" i="3" s="1"/>
  <c r="BK442" i="3"/>
  <c r="BZ442" i="3" s="1"/>
  <c r="BK450" i="3"/>
  <c r="BZ450" i="3" s="1"/>
  <c r="BK458" i="3"/>
  <c r="BZ458" i="3" s="1"/>
  <c r="BK379" i="3"/>
  <c r="BZ379" i="3" s="1"/>
  <c r="BK385" i="3"/>
  <c r="BZ385" i="3" s="1"/>
  <c r="BK370" i="3"/>
  <c r="BZ370" i="3" s="1"/>
  <c r="BK384" i="3"/>
  <c r="BZ384" i="3" s="1"/>
  <c r="BK392" i="3"/>
  <c r="BZ392" i="3" s="1"/>
  <c r="BK400" i="3"/>
  <c r="BZ400" i="3" s="1"/>
  <c r="BK408" i="3"/>
  <c r="BZ408" i="3" s="1"/>
  <c r="BK416" i="3"/>
  <c r="BZ416" i="3" s="1"/>
  <c r="BK424" i="3"/>
  <c r="BZ424" i="3" s="1"/>
  <c r="BK432" i="3"/>
  <c r="BZ432" i="3" s="1"/>
  <c r="BK440" i="3"/>
  <c r="BZ440" i="3" s="1"/>
  <c r="BK448" i="3"/>
  <c r="BZ448" i="3" s="1"/>
  <c r="BK456" i="3"/>
  <c r="BZ456" i="3" s="1"/>
  <c r="BK362" i="3"/>
  <c r="BZ362" i="3" s="1"/>
  <c r="BK377" i="3"/>
  <c r="BZ377" i="3" s="1"/>
  <c r="BK383" i="3"/>
  <c r="BZ383" i="3" s="1"/>
  <c r="BK391" i="3"/>
  <c r="BZ391" i="3" s="1"/>
  <c r="BK399" i="3"/>
  <c r="BZ399" i="3" s="1"/>
  <c r="BK407" i="3"/>
  <c r="BZ407" i="3" s="1"/>
  <c r="BK415" i="3"/>
  <c r="BZ415" i="3" s="1"/>
  <c r="BK423" i="3"/>
  <c r="BZ423" i="3" s="1"/>
  <c r="BK431" i="3"/>
  <c r="BZ431" i="3" s="1"/>
  <c r="BK439" i="3"/>
  <c r="BZ439" i="3" s="1"/>
  <c r="BK447" i="3"/>
  <c r="BZ447" i="3" s="1"/>
  <c r="BK455" i="3"/>
  <c r="BZ455" i="3" s="1"/>
  <c r="BK463" i="3"/>
  <c r="BZ463" i="3" s="1"/>
  <c r="BK471" i="3"/>
  <c r="BZ471" i="3" s="1"/>
  <c r="BK479" i="3"/>
  <c r="BZ479" i="3" s="1"/>
  <c r="BK487" i="3"/>
  <c r="BZ487" i="3" s="1"/>
  <c r="BK357" i="3"/>
  <c r="BZ357" i="3" s="1"/>
  <c r="BK382" i="3"/>
  <c r="BZ382" i="3" s="1"/>
  <c r="BK390" i="3"/>
  <c r="BZ390" i="3" s="1"/>
  <c r="BK398" i="3"/>
  <c r="BZ398" i="3" s="1"/>
  <c r="BK406" i="3"/>
  <c r="BZ406" i="3" s="1"/>
  <c r="BK414" i="3"/>
  <c r="BZ414" i="3" s="1"/>
  <c r="BK422" i="3"/>
  <c r="BZ422" i="3" s="1"/>
  <c r="BK430" i="3"/>
  <c r="BZ430" i="3" s="1"/>
  <c r="BK438" i="3"/>
  <c r="BZ438" i="3" s="1"/>
  <c r="BK446" i="3"/>
  <c r="BZ446" i="3" s="1"/>
  <c r="BK454" i="3"/>
  <c r="BZ454" i="3" s="1"/>
  <c r="BK462" i="3"/>
  <c r="BZ462" i="3" s="1"/>
  <c r="BK371" i="3"/>
  <c r="BZ371" i="3" s="1"/>
  <c r="BK373" i="3"/>
  <c r="BZ373" i="3" s="1"/>
  <c r="BK381" i="3"/>
  <c r="BZ381" i="3" s="1"/>
  <c r="BK389" i="3"/>
  <c r="BZ389" i="3" s="1"/>
  <c r="BK397" i="3"/>
  <c r="BZ397" i="3" s="1"/>
  <c r="BK405" i="3"/>
  <c r="BZ405" i="3" s="1"/>
  <c r="BK413" i="3"/>
  <c r="BZ413" i="3" s="1"/>
  <c r="BK421" i="3"/>
  <c r="BZ421" i="3" s="1"/>
  <c r="BK429" i="3"/>
  <c r="BZ429" i="3" s="1"/>
  <c r="BK437" i="3"/>
  <c r="BZ437" i="3" s="1"/>
  <c r="BK445" i="3"/>
  <c r="BZ445" i="3" s="1"/>
  <c r="BK453" i="3"/>
  <c r="BZ453" i="3" s="1"/>
  <c r="BK461" i="3"/>
  <c r="BZ461" i="3" s="1"/>
  <c r="BK378" i="3"/>
  <c r="BZ378" i="3" s="1"/>
  <c r="BK380" i="3"/>
  <c r="BZ380" i="3" s="1"/>
  <c r="BK388" i="3"/>
  <c r="BZ388" i="3" s="1"/>
  <c r="BK396" i="3"/>
  <c r="BZ396" i="3" s="1"/>
  <c r="BK404" i="3"/>
  <c r="BZ404" i="3" s="1"/>
  <c r="BK412" i="3"/>
  <c r="BZ412" i="3" s="1"/>
  <c r="BK420" i="3"/>
  <c r="BZ420" i="3" s="1"/>
  <c r="BK428" i="3"/>
  <c r="BZ428" i="3" s="1"/>
  <c r="BK436" i="3"/>
  <c r="BZ436" i="3" s="1"/>
  <c r="BK444" i="3"/>
  <c r="BZ444" i="3" s="1"/>
  <c r="BK452" i="3"/>
  <c r="BZ452" i="3" s="1"/>
  <c r="BK460" i="3"/>
  <c r="BZ460" i="3" s="1"/>
  <c r="BK468" i="3"/>
  <c r="BZ468" i="3" s="1"/>
  <c r="BK476" i="3"/>
  <c r="BZ476" i="3" s="1"/>
  <c r="BK484" i="3"/>
  <c r="BZ484" i="3" s="1"/>
  <c r="BK409" i="3"/>
  <c r="BZ409" i="3" s="1"/>
  <c r="BK441" i="3"/>
  <c r="BZ441" i="3" s="1"/>
  <c r="BK475" i="3"/>
  <c r="BZ475" i="3" s="1"/>
  <c r="BK477" i="3"/>
  <c r="BZ477" i="3" s="1"/>
  <c r="BK493" i="3"/>
  <c r="BZ493" i="3" s="1"/>
  <c r="BK501" i="3"/>
  <c r="BZ501" i="3" s="1"/>
  <c r="BK509" i="3"/>
  <c r="BZ509" i="3" s="1"/>
  <c r="BK517" i="3"/>
  <c r="BZ517" i="3" s="1"/>
  <c r="BK525" i="3"/>
  <c r="BZ525" i="3" s="1"/>
  <c r="BK533" i="3"/>
  <c r="BZ533" i="3" s="1"/>
  <c r="BK541" i="3"/>
  <c r="BZ541" i="3" s="1"/>
  <c r="BK549" i="3"/>
  <c r="BZ549" i="3" s="1"/>
  <c r="BK557" i="3"/>
  <c r="BZ557" i="3" s="1"/>
  <c r="BK466" i="3"/>
  <c r="BZ466" i="3" s="1"/>
  <c r="BK482" i="3"/>
  <c r="BZ482" i="3" s="1"/>
  <c r="BK492" i="3"/>
  <c r="BZ492" i="3" s="1"/>
  <c r="BK500" i="3"/>
  <c r="BZ500" i="3" s="1"/>
  <c r="BK508" i="3"/>
  <c r="BZ508" i="3" s="1"/>
  <c r="BK516" i="3"/>
  <c r="BZ516" i="3" s="1"/>
  <c r="BK524" i="3"/>
  <c r="BZ524" i="3" s="1"/>
  <c r="BK532" i="3"/>
  <c r="BZ532" i="3" s="1"/>
  <c r="BK540" i="3"/>
  <c r="BZ540" i="3" s="1"/>
  <c r="BK548" i="3"/>
  <c r="BZ548" i="3" s="1"/>
  <c r="BK401" i="3"/>
  <c r="BZ401" i="3" s="1"/>
  <c r="BK433" i="3"/>
  <c r="BZ433" i="3" s="1"/>
  <c r="BK473" i="3"/>
  <c r="BZ473" i="3" s="1"/>
  <c r="BK491" i="3"/>
  <c r="BZ491" i="3" s="1"/>
  <c r="BK499" i="3"/>
  <c r="BZ499" i="3" s="1"/>
  <c r="BK507" i="3"/>
  <c r="BZ507" i="3" s="1"/>
  <c r="BK515" i="3"/>
  <c r="BZ515" i="3" s="1"/>
  <c r="BK523" i="3"/>
  <c r="BZ523" i="3" s="1"/>
  <c r="BK531" i="3"/>
  <c r="BZ531" i="3" s="1"/>
  <c r="BK539" i="3"/>
  <c r="BZ539" i="3" s="1"/>
  <c r="BK547" i="3"/>
  <c r="BZ547" i="3" s="1"/>
  <c r="BK464" i="3"/>
  <c r="BZ464" i="3" s="1"/>
  <c r="BK478" i="3"/>
  <c r="BZ478" i="3" s="1"/>
  <c r="BK480" i="3"/>
  <c r="BZ480" i="3" s="1"/>
  <c r="BK490" i="3"/>
  <c r="BZ490" i="3" s="1"/>
  <c r="BK498" i="3"/>
  <c r="BZ498" i="3" s="1"/>
  <c r="BK506" i="3"/>
  <c r="BZ506" i="3" s="1"/>
  <c r="BK514" i="3"/>
  <c r="BZ514" i="3" s="1"/>
  <c r="BK522" i="3"/>
  <c r="BZ522" i="3" s="1"/>
  <c r="BK530" i="3"/>
  <c r="BZ530" i="3" s="1"/>
  <c r="BK538" i="3"/>
  <c r="BZ538" i="3" s="1"/>
  <c r="BK546" i="3"/>
  <c r="BZ546" i="3" s="1"/>
  <c r="BK554" i="3"/>
  <c r="BZ554" i="3" s="1"/>
  <c r="BK393" i="3"/>
  <c r="BZ393" i="3" s="1"/>
  <c r="BK425" i="3"/>
  <c r="BZ425" i="3" s="1"/>
  <c r="BK457" i="3"/>
  <c r="BZ457" i="3" s="1"/>
  <c r="BK467" i="3"/>
  <c r="BZ467" i="3" s="1"/>
  <c r="BK469" i="3"/>
  <c r="BZ469" i="3" s="1"/>
  <c r="BK483" i="3"/>
  <c r="BZ483" i="3" s="1"/>
  <c r="BK485" i="3"/>
  <c r="BZ485" i="3" s="1"/>
  <c r="BK489" i="3"/>
  <c r="BZ489" i="3" s="1"/>
  <c r="BK497" i="3"/>
  <c r="BZ497" i="3" s="1"/>
  <c r="BK505" i="3"/>
  <c r="BZ505" i="3" s="1"/>
  <c r="BK513" i="3"/>
  <c r="BZ513" i="3" s="1"/>
  <c r="BK521" i="3"/>
  <c r="BZ521" i="3" s="1"/>
  <c r="BK529" i="3"/>
  <c r="BZ529" i="3" s="1"/>
  <c r="BK537" i="3"/>
  <c r="BZ537" i="3" s="1"/>
  <c r="BK545" i="3"/>
  <c r="BZ545" i="3" s="1"/>
  <c r="BK553" i="3"/>
  <c r="BZ553" i="3" s="1"/>
  <c r="BK474" i="3"/>
  <c r="BZ474" i="3" s="1"/>
  <c r="BK496" i="3"/>
  <c r="BZ496" i="3" s="1"/>
  <c r="BK504" i="3"/>
  <c r="BZ504" i="3" s="1"/>
  <c r="BK512" i="3"/>
  <c r="BZ512" i="3" s="1"/>
  <c r="BK520" i="3"/>
  <c r="BZ520" i="3" s="1"/>
  <c r="BK528" i="3"/>
  <c r="BZ528" i="3" s="1"/>
  <c r="BK536" i="3"/>
  <c r="BZ536" i="3" s="1"/>
  <c r="BK544" i="3"/>
  <c r="BZ544" i="3" s="1"/>
  <c r="BK552" i="3"/>
  <c r="BZ552" i="3" s="1"/>
  <c r="BK417" i="3"/>
  <c r="BZ417" i="3" s="1"/>
  <c r="BK449" i="3"/>
  <c r="BZ449" i="3" s="1"/>
  <c r="BK465" i="3"/>
  <c r="BZ465" i="3" s="1"/>
  <c r="BK481" i="3"/>
  <c r="BZ481" i="3" s="1"/>
  <c r="BK495" i="3"/>
  <c r="BZ495" i="3" s="1"/>
  <c r="BK503" i="3"/>
  <c r="BZ503" i="3" s="1"/>
  <c r="BK511" i="3"/>
  <c r="BZ511" i="3" s="1"/>
  <c r="BK519" i="3"/>
  <c r="BZ519" i="3" s="1"/>
  <c r="BK527" i="3"/>
  <c r="BZ527" i="3" s="1"/>
  <c r="BK535" i="3"/>
  <c r="BZ535" i="3" s="1"/>
  <c r="BK543" i="3"/>
  <c r="BZ543" i="3" s="1"/>
  <c r="BK551" i="3"/>
  <c r="BZ551" i="3" s="1"/>
  <c r="BK470" i="3"/>
  <c r="BZ470" i="3" s="1"/>
  <c r="BK472" i="3"/>
  <c r="BZ472" i="3" s="1"/>
  <c r="BK502" i="3"/>
  <c r="BZ502" i="3" s="1"/>
  <c r="BK534" i="3"/>
  <c r="BZ534" i="3" s="1"/>
  <c r="BK555" i="3"/>
  <c r="BZ555" i="3" s="1"/>
  <c r="BK566" i="3"/>
  <c r="BZ566" i="3" s="1"/>
  <c r="BK574" i="3"/>
  <c r="BZ574" i="3" s="1"/>
  <c r="BK582" i="3"/>
  <c r="BZ582" i="3" s="1"/>
  <c r="BK590" i="3"/>
  <c r="BZ590" i="3" s="1"/>
  <c r="BK598" i="3"/>
  <c r="BZ598" i="3" s="1"/>
  <c r="BK606" i="3"/>
  <c r="BZ606" i="3" s="1"/>
  <c r="BK614" i="3"/>
  <c r="BZ614" i="3" s="1"/>
  <c r="BK622" i="3"/>
  <c r="BZ622" i="3" s="1"/>
  <c r="BK630" i="3"/>
  <c r="BZ630" i="3" s="1"/>
  <c r="BK638" i="3"/>
  <c r="BZ638" i="3" s="1"/>
  <c r="BK646" i="3"/>
  <c r="BZ646" i="3" s="1"/>
  <c r="BK488" i="3"/>
  <c r="BZ488" i="3" s="1"/>
  <c r="BK565" i="3"/>
  <c r="BZ565" i="3" s="1"/>
  <c r="BK573" i="3"/>
  <c r="BZ573" i="3" s="1"/>
  <c r="BK581" i="3"/>
  <c r="BZ581" i="3" s="1"/>
  <c r="BK589" i="3"/>
  <c r="BZ589" i="3" s="1"/>
  <c r="BK597" i="3"/>
  <c r="BZ597" i="3" s="1"/>
  <c r="BK605" i="3"/>
  <c r="BZ605" i="3" s="1"/>
  <c r="BK613" i="3"/>
  <c r="BZ613" i="3" s="1"/>
  <c r="BK621" i="3"/>
  <c r="BZ621" i="3" s="1"/>
  <c r="BK629" i="3"/>
  <c r="BZ629" i="3" s="1"/>
  <c r="BK637" i="3"/>
  <c r="BZ637" i="3" s="1"/>
  <c r="BK645" i="3"/>
  <c r="BZ645" i="3" s="1"/>
  <c r="BK494" i="3"/>
  <c r="BZ494" i="3" s="1"/>
  <c r="BK526" i="3"/>
  <c r="BZ526" i="3" s="1"/>
  <c r="BK564" i="3"/>
  <c r="BZ564" i="3" s="1"/>
  <c r="BK572" i="3"/>
  <c r="BZ572" i="3" s="1"/>
  <c r="BK580" i="3"/>
  <c r="BZ580" i="3" s="1"/>
  <c r="BK588" i="3"/>
  <c r="BZ588" i="3" s="1"/>
  <c r="BK596" i="3"/>
  <c r="BZ596" i="3" s="1"/>
  <c r="BK604" i="3"/>
  <c r="BZ604" i="3" s="1"/>
  <c r="BK612" i="3"/>
  <c r="BZ612" i="3" s="1"/>
  <c r="BK620" i="3"/>
  <c r="BZ620" i="3" s="1"/>
  <c r="BK628" i="3"/>
  <c r="BZ628" i="3" s="1"/>
  <c r="BK636" i="3"/>
  <c r="BZ636" i="3" s="1"/>
  <c r="BK558" i="3"/>
  <c r="BZ558" i="3" s="1"/>
  <c r="BK563" i="3"/>
  <c r="BZ563" i="3" s="1"/>
  <c r="BK571" i="3"/>
  <c r="BZ571" i="3" s="1"/>
  <c r="BK579" i="3"/>
  <c r="BZ579" i="3" s="1"/>
  <c r="BK587" i="3"/>
  <c r="BZ587" i="3" s="1"/>
  <c r="BK595" i="3"/>
  <c r="BZ595" i="3" s="1"/>
  <c r="BK603" i="3"/>
  <c r="BZ603" i="3" s="1"/>
  <c r="BK611" i="3"/>
  <c r="BZ611" i="3" s="1"/>
  <c r="BK619" i="3"/>
  <c r="BZ619" i="3" s="1"/>
  <c r="BK627" i="3"/>
  <c r="BZ627" i="3" s="1"/>
  <c r="BK635" i="3"/>
  <c r="BZ635" i="3" s="1"/>
  <c r="BK643" i="3"/>
  <c r="BZ643" i="3" s="1"/>
  <c r="BK486" i="3"/>
  <c r="BZ486" i="3" s="1"/>
  <c r="BK518" i="3"/>
  <c r="BZ518" i="3" s="1"/>
  <c r="BK562" i="3"/>
  <c r="BZ562" i="3" s="1"/>
  <c r="BK570" i="3"/>
  <c r="BZ570" i="3" s="1"/>
  <c r="BK578" i="3"/>
  <c r="BZ578" i="3" s="1"/>
  <c r="BK586" i="3"/>
  <c r="BZ586" i="3" s="1"/>
  <c r="BK594" i="3"/>
  <c r="BZ594" i="3" s="1"/>
  <c r="BK602" i="3"/>
  <c r="BZ602" i="3" s="1"/>
  <c r="BK610" i="3"/>
  <c r="BZ610" i="3" s="1"/>
  <c r="BK618" i="3"/>
  <c r="BZ618" i="3" s="1"/>
  <c r="BK626" i="3"/>
  <c r="BZ626" i="3" s="1"/>
  <c r="BK634" i="3"/>
  <c r="BZ634" i="3" s="1"/>
  <c r="BK642" i="3"/>
  <c r="BZ642" i="3" s="1"/>
  <c r="BK650" i="3"/>
  <c r="BZ650" i="3" s="1"/>
  <c r="BK556" i="3"/>
  <c r="BZ556" i="3" s="1"/>
  <c r="BK561" i="3"/>
  <c r="BZ561" i="3" s="1"/>
  <c r="BK569" i="3"/>
  <c r="BZ569" i="3" s="1"/>
  <c r="BK577" i="3"/>
  <c r="BZ577" i="3" s="1"/>
  <c r="BK585" i="3"/>
  <c r="BZ585" i="3" s="1"/>
  <c r="BK593" i="3"/>
  <c r="BZ593" i="3" s="1"/>
  <c r="BK601" i="3"/>
  <c r="BZ601" i="3" s="1"/>
  <c r="BK609" i="3"/>
  <c r="BZ609" i="3" s="1"/>
  <c r="BK617" i="3"/>
  <c r="BZ617" i="3" s="1"/>
  <c r="BK625" i="3"/>
  <c r="BZ625" i="3" s="1"/>
  <c r="BK633" i="3"/>
  <c r="BZ633" i="3" s="1"/>
  <c r="BK641" i="3"/>
  <c r="BZ641" i="3" s="1"/>
  <c r="BK510" i="3"/>
  <c r="BZ510" i="3" s="1"/>
  <c r="BK542" i="3"/>
  <c r="BZ542" i="3" s="1"/>
  <c r="BK560" i="3"/>
  <c r="BZ560" i="3" s="1"/>
  <c r="BK568" i="3"/>
  <c r="BZ568" i="3" s="1"/>
  <c r="BK576" i="3"/>
  <c r="BZ576" i="3" s="1"/>
  <c r="BK584" i="3"/>
  <c r="BZ584" i="3" s="1"/>
  <c r="BK592" i="3"/>
  <c r="BZ592" i="3" s="1"/>
  <c r="BK600" i="3"/>
  <c r="BZ600" i="3" s="1"/>
  <c r="BK608" i="3"/>
  <c r="BZ608" i="3" s="1"/>
  <c r="BK616" i="3"/>
  <c r="BZ616" i="3" s="1"/>
  <c r="BK624" i="3"/>
  <c r="BZ624" i="3" s="1"/>
  <c r="BK632" i="3"/>
  <c r="BZ632" i="3" s="1"/>
  <c r="BK640" i="3"/>
  <c r="BZ640" i="3" s="1"/>
  <c r="BK648" i="3"/>
  <c r="BZ648" i="3" s="1"/>
  <c r="BK656" i="3"/>
  <c r="BZ656" i="3" s="1"/>
  <c r="BK550" i="3"/>
  <c r="BZ550" i="3" s="1"/>
  <c r="BK559" i="3"/>
  <c r="BZ559" i="3" s="1"/>
  <c r="BK567" i="3"/>
  <c r="BZ567" i="3" s="1"/>
  <c r="BK575" i="3"/>
  <c r="BZ575" i="3" s="1"/>
  <c r="BK583" i="3"/>
  <c r="BZ583" i="3" s="1"/>
  <c r="BK591" i="3"/>
  <c r="BZ591" i="3" s="1"/>
  <c r="BK599" i="3"/>
  <c r="BZ599" i="3" s="1"/>
  <c r="BK607" i="3"/>
  <c r="BZ607" i="3" s="1"/>
  <c r="BK615" i="3"/>
  <c r="BZ615" i="3" s="1"/>
  <c r="BK623" i="3"/>
  <c r="BZ623" i="3" s="1"/>
  <c r="BK631" i="3"/>
  <c r="BZ631" i="3" s="1"/>
  <c r="BK639" i="3"/>
  <c r="BZ639" i="3" s="1"/>
  <c r="BK647" i="3"/>
  <c r="BZ647" i="3" s="1"/>
  <c r="BK655" i="3"/>
  <c r="BZ655" i="3" s="1"/>
  <c r="BK659" i="3"/>
  <c r="BZ659" i="3" s="1"/>
  <c r="BK670" i="3"/>
  <c r="BZ670" i="3" s="1"/>
  <c r="BK678" i="3"/>
  <c r="BZ678" i="3" s="1"/>
  <c r="BK686" i="3"/>
  <c r="BZ686" i="3" s="1"/>
  <c r="BK694" i="3"/>
  <c r="BZ694" i="3" s="1"/>
  <c r="BK702" i="3"/>
  <c r="BZ702" i="3" s="1"/>
  <c r="BK710" i="3"/>
  <c r="BZ710" i="3" s="1"/>
  <c r="BK718" i="3"/>
  <c r="BZ718" i="3" s="1"/>
  <c r="BK726" i="3"/>
  <c r="BZ726" i="3" s="1"/>
  <c r="BK734" i="3"/>
  <c r="BZ734" i="3" s="1"/>
  <c r="BK742" i="3"/>
  <c r="BZ742" i="3" s="1"/>
  <c r="BK750" i="3"/>
  <c r="BZ750" i="3" s="1"/>
  <c r="BK758" i="3"/>
  <c r="BZ758" i="3" s="1"/>
  <c r="BK766" i="3"/>
  <c r="BZ766" i="3" s="1"/>
  <c r="BK774" i="3"/>
  <c r="BZ774" i="3" s="1"/>
  <c r="BK782" i="3"/>
  <c r="BZ782" i="3" s="1"/>
  <c r="BK790" i="3"/>
  <c r="BZ790" i="3" s="1"/>
  <c r="BK798" i="3"/>
  <c r="BZ798" i="3" s="1"/>
  <c r="BK806" i="3"/>
  <c r="BZ806" i="3" s="1"/>
  <c r="BK814" i="3"/>
  <c r="BZ814" i="3" s="1"/>
  <c r="BK644" i="3"/>
  <c r="BZ644" i="3" s="1"/>
  <c r="BK662" i="3"/>
  <c r="BZ662" i="3" s="1"/>
  <c r="BK669" i="3"/>
  <c r="BZ669" i="3" s="1"/>
  <c r="BK677" i="3"/>
  <c r="BZ677" i="3" s="1"/>
  <c r="BK685" i="3"/>
  <c r="BZ685" i="3" s="1"/>
  <c r="BK693" i="3"/>
  <c r="BZ693" i="3" s="1"/>
  <c r="BK701" i="3"/>
  <c r="BZ701" i="3" s="1"/>
  <c r="BK709" i="3"/>
  <c r="BZ709" i="3" s="1"/>
  <c r="BK717" i="3"/>
  <c r="BZ717" i="3" s="1"/>
  <c r="BK725" i="3"/>
  <c r="BZ725" i="3" s="1"/>
  <c r="BK733" i="3"/>
  <c r="BZ733" i="3" s="1"/>
  <c r="BK741" i="3"/>
  <c r="BZ741" i="3" s="1"/>
  <c r="BK749" i="3"/>
  <c r="BZ749" i="3" s="1"/>
  <c r="BK757" i="3"/>
  <c r="BZ757" i="3" s="1"/>
  <c r="BK765" i="3"/>
  <c r="BZ765" i="3" s="1"/>
  <c r="BK773" i="3"/>
  <c r="BZ773" i="3" s="1"/>
  <c r="BK781" i="3"/>
  <c r="BZ781" i="3" s="1"/>
  <c r="BK789" i="3"/>
  <c r="BZ789" i="3" s="1"/>
  <c r="BK797" i="3"/>
  <c r="BZ797" i="3" s="1"/>
  <c r="BK805" i="3"/>
  <c r="BZ805" i="3" s="1"/>
  <c r="BK813" i="3"/>
  <c r="BZ813" i="3" s="1"/>
  <c r="BK653" i="3"/>
  <c r="BZ653" i="3" s="1"/>
  <c r="BK657" i="3"/>
  <c r="BZ657" i="3" s="1"/>
  <c r="BK668" i="3"/>
  <c r="BZ668" i="3" s="1"/>
  <c r="BK676" i="3"/>
  <c r="BZ676" i="3" s="1"/>
  <c r="BK684" i="3"/>
  <c r="BZ684" i="3" s="1"/>
  <c r="BK692" i="3"/>
  <c r="BZ692" i="3" s="1"/>
  <c r="BK700" i="3"/>
  <c r="BZ700" i="3" s="1"/>
  <c r="BK708" i="3"/>
  <c r="BZ708" i="3" s="1"/>
  <c r="BK716" i="3"/>
  <c r="BZ716" i="3" s="1"/>
  <c r="BK724" i="3"/>
  <c r="BZ724" i="3" s="1"/>
  <c r="BK732" i="3"/>
  <c r="BZ732" i="3" s="1"/>
  <c r="BK740" i="3"/>
  <c r="BZ740" i="3" s="1"/>
  <c r="BK748" i="3"/>
  <c r="BZ748" i="3" s="1"/>
  <c r="BK756" i="3"/>
  <c r="BZ756" i="3" s="1"/>
  <c r="BK764" i="3"/>
  <c r="BZ764" i="3" s="1"/>
  <c r="BK772" i="3"/>
  <c r="BZ772" i="3" s="1"/>
  <c r="BK780" i="3"/>
  <c r="BZ780" i="3" s="1"/>
  <c r="BK788" i="3"/>
  <c r="BZ788" i="3" s="1"/>
  <c r="BK796" i="3"/>
  <c r="BZ796" i="3" s="1"/>
  <c r="BK804" i="3"/>
  <c r="BZ804" i="3" s="1"/>
  <c r="BK649" i="3"/>
  <c r="BZ649" i="3" s="1"/>
  <c r="BK660" i="3"/>
  <c r="BZ660" i="3" s="1"/>
  <c r="BK667" i="3"/>
  <c r="BZ667" i="3" s="1"/>
  <c r="BK675" i="3"/>
  <c r="BZ675" i="3" s="1"/>
  <c r="BK683" i="3"/>
  <c r="BZ683" i="3" s="1"/>
  <c r="BK691" i="3"/>
  <c r="BZ691" i="3" s="1"/>
  <c r="BK699" i="3"/>
  <c r="BZ699" i="3" s="1"/>
  <c r="BK707" i="3"/>
  <c r="BZ707" i="3" s="1"/>
  <c r="BK715" i="3"/>
  <c r="BZ715" i="3" s="1"/>
  <c r="BK723" i="3"/>
  <c r="BZ723" i="3" s="1"/>
  <c r="BK731" i="3"/>
  <c r="BZ731" i="3" s="1"/>
  <c r="BK739" i="3"/>
  <c r="BZ739" i="3" s="1"/>
  <c r="BK747" i="3"/>
  <c r="BZ747" i="3" s="1"/>
  <c r="BK755" i="3"/>
  <c r="BZ755" i="3" s="1"/>
  <c r="BK763" i="3"/>
  <c r="BZ763" i="3" s="1"/>
  <c r="BK771" i="3"/>
  <c r="BZ771" i="3" s="1"/>
  <c r="BK779" i="3"/>
  <c r="BZ779" i="3" s="1"/>
  <c r="BK787" i="3"/>
  <c r="BZ787" i="3" s="1"/>
  <c r="BK795" i="3"/>
  <c r="BZ795" i="3" s="1"/>
  <c r="BK803" i="3"/>
  <c r="BZ803" i="3" s="1"/>
  <c r="BK811" i="3"/>
  <c r="BZ811" i="3" s="1"/>
  <c r="BK651" i="3"/>
  <c r="BZ651" i="3" s="1"/>
  <c r="BK666" i="3"/>
  <c r="BZ666" i="3" s="1"/>
  <c r="BK674" i="3"/>
  <c r="BZ674" i="3" s="1"/>
  <c r="BK682" i="3"/>
  <c r="BZ682" i="3" s="1"/>
  <c r="BK690" i="3"/>
  <c r="BZ690" i="3" s="1"/>
  <c r="BK698" i="3"/>
  <c r="BZ698" i="3" s="1"/>
  <c r="BK706" i="3"/>
  <c r="BZ706" i="3" s="1"/>
  <c r="BK714" i="3"/>
  <c r="BZ714" i="3" s="1"/>
  <c r="BK722" i="3"/>
  <c r="BZ722" i="3" s="1"/>
  <c r="BK730" i="3"/>
  <c r="BZ730" i="3" s="1"/>
  <c r="BK738" i="3"/>
  <c r="BZ738" i="3" s="1"/>
  <c r="BK746" i="3"/>
  <c r="BZ746" i="3" s="1"/>
  <c r="BK754" i="3"/>
  <c r="BZ754" i="3" s="1"/>
  <c r="BK762" i="3"/>
  <c r="BZ762" i="3" s="1"/>
  <c r="BK770" i="3"/>
  <c r="BZ770" i="3" s="1"/>
  <c r="BK778" i="3"/>
  <c r="BZ778" i="3" s="1"/>
  <c r="BK786" i="3"/>
  <c r="BZ786" i="3" s="1"/>
  <c r="BK794" i="3"/>
  <c r="BZ794" i="3" s="1"/>
  <c r="BK802" i="3"/>
  <c r="BZ802" i="3" s="1"/>
  <c r="BK810" i="3"/>
  <c r="BZ810" i="3" s="1"/>
  <c r="BK818" i="3"/>
  <c r="BZ818" i="3" s="1"/>
  <c r="BK826" i="3"/>
  <c r="BZ826" i="3" s="1"/>
  <c r="BK834" i="3"/>
  <c r="BZ834" i="3" s="1"/>
  <c r="BK842" i="3"/>
  <c r="BZ842" i="3" s="1"/>
  <c r="BK654" i="3"/>
  <c r="BZ654" i="3" s="1"/>
  <c r="BK658" i="3"/>
  <c r="BZ658" i="3" s="1"/>
  <c r="BK665" i="3"/>
  <c r="BZ665" i="3" s="1"/>
  <c r="BK673" i="3"/>
  <c r="BZ673" i="3" s="1"/>
  <c r="BK681" i="3"/>
  <c r="BZ681" i="3" s="1"/>
  <c r="BK689" i="3"/>
  <c r="BZ689" i="3" s="1"/>
  <c r="BK697" i="3"/>
  <c r="BZ697" i="3" s="1"/>
  <c r="BK705" i="3"/>
  <c r="BZ705" i="3" s="1"/>
  <c r="BK713" i="3"/>
  <c r="BZ713" i="3" s="1"/>
  <c r="BK721" i="3"/>
  <c r="BZ721" i="3" s="1"/>
  <c r="BK729" i="3"/>
  <c r="BZ729" i="3" s="1"/>
  <c r="BK737" i="3"/>
  <c r="BZ737" i="3" s="1"/>
  <c r="BK745" i="3"/>
  <c r="BZ745" i="3" s="1"/>
  <c r="BK753" i="3"/>
  <c r="BZ753" i="3" s="1"/>
  <c r="BK761" i="3"/>
  <c r="BZ761" i="3" s="1"/>
  <c r="BK769" i="3"/>
  <c r="BZ769" i="3" s="1"/>
  <c r="BK777" i="3"/>
  <c r="BZ777" i="3" s="1"/>
  <c r="BK785" i="3"/>
  <c r="BZ785" i="3" s="1"/>
  <c r="BK793" i="3"/>
  <c r="BZ793" i="3" s="1"/>
  <c r="BK801" i="3"/>
  <c r="BZ801" i="3" s="1"/>
  <c r="BK809" i="3"/>
  <c r="BZ809" i="3" s="1"/>
  <c r="BK661" i="3"/>
  <c r="BZ661" i="3" s="1"/>
  <c r="BK664" i="3"/>
  <c r="BZ664" i="3" s="1"/>
  <c r="BK672" i="3"/>
  <c r="BZ672" i="3" s="1"/>
  <c r="BK680" i="3"/>
  <c r="BZ680" i="3" s="1"/>
  <c r="BK688" i="3"/>
  <c r="BZ688" i="3" s="1"/>
  <c r="BK696" i="3"/>
  <c r="BZ696" i="3" s="1"/>
  <c r="BK704" i="3"/>
  <c r="BZ704" i="3" s="1"/>
  <c r="BK712" i="3"/>
  <c r="BZ712" i="3" s="1"/>
  <c r="BK720" i="3"/>
  <c r="BZ720" i="3" s="1"/>
  <c r="BK728" i="3"/>
  <c r="BZ728" i="3" s="1"/>
  <c r="BK736" i="3"/>
  <c r="BZ736" i="3" s="1"/>
  <c r="BK744" i="3"/>
  <c r="BZ744" i="3" s="1"/>
  <c r="BK752" i="3"/>
  <c r="BZ752" i="3" s="1"/>
  <c r="BK760" i="3"/>
  <c r="BZ760" i="3" s="1"/>
  <c r="BK768" i="3"/>
  <c r="BZ768" i="3" s="1"/>
  <c r="BK776" i="3"/>
  <c r="BZ776" i="3" s="1"/>
  <c r="BK784" i="3"/>
  <c r="BZ784" i="3" s="1"/>
  <c r="BK792" i="3"/>
  <c r="BZ792" i="3" s="1"/>
  <c r="BK800" i="3"/>
  <c r="BZ800" i="3" s="1"/>
  <c r="BK808" i="3"/>
  <c r="BZ808" i="3" s="1"/>
  <c r="BK652" i="3"/>
  <c r="BZ652" i="3" s="1"/>
  <c r="BK663" i="3"/>
  <c r="BZ663" i="3" s="1"/>
  <c r="BK671" i="3"/>
  <c r="BZ671" i="3" s="1"/>
  <c r="BK679" i="3"/>
  <c r="BZ679" i="3" s="1"/>
  <c r="BK687" i="3"/>
  <c r="BZ687" i="3" s="1"/>
  <c r="BK695" i="3"/>
  <c r="BZ695" i="3" s="1"/>
  <c r="BK703" i="3"/>
  <c r="BZ703" i="3" s="1"/>
  <c r="BK711" i="3"/>
  <c r="BZ711" i="3" s="1"/>
  <c r="BK719" i="3"/>
  <c r="BZ719" i="3" s="1"/>
  <c r="BK727" i="3"/>
  <c r="BZ727" i="3" s="1"/>
  <c r="BK735" i="3"/>
  <c r="BZ735" i="3" s="1"/>
  <c r="BK743" i="3"/>
  <c r="BZ743" i="3" s="1"/>
  <c r="BK751" i="3"/>
  <c r="BZ751" i="3" s="1"/>
  <c r="BK759" i="3"/>
  <c r="BZ759" i="3" s="1"/>
  <c r="BK767" i="3"/>
  <c r="BZ767" i="3" s="1"/>
  <c r="BK775" i="3"/>
  <c r="BZ775" i="3" s="1"/>
  <c r="BK783" i="3"/>
  <c r="BZ783" i="3" s="1"/>
  <c r="BK791" i="3"/>
  <c r="BZ791" i="3" s="1"/>
  <c r="BK799" i="3"/>
  <c r="BZ799" i="3" s="1"/>
  <c r="BK807" i="3"/>
  <c r="BZ807" i="3" s="1"/>
  <c r="BK815" i="3"/>
  <c r="BZ815" i="3" s="1"/>
  <c r="BK823" i="3"/>
  <c r="BZ823" i="3" s="1"/>
  <c r="BK831" i="3"/>
  <c r="BZ831" i="3" s="1"/>
  <c r="BK839" i="3"/>
  <c r="BZ839" i="3" s="1"/>
  <c r="BK816" i="3"/>
  <c r="BZ816" i="3" s="1"/>
  <c r="BK830" i="3"/>
  <c r="BZ830" i="3" s="1"/>
  <c r="BK832" i="3"/>
  <c r="BZ832" i="3" s="1"/>
  <c r="BK848" i="3"/>
  <c r="BZ848" i="3" s="1"/>
  <c r="BK856" i="3"/>
  <c r="BZ856" i="3" s="1"/>
  <c r="BK864" i="3"/>
  <c r="BZ864" i="3" s="1"/>
  <c r="BK872" i="3"/>
  <c r="BZ872" i="3" s="1"/>
  <c r="BK880" i="3"/>
  <c r="BZ880" i="3" s="1"/>
  <c r="BK888" i="3"/>
  <c r="BZ888" i="3" s="1"/>
  <c r="BK896" i="3"/>
  <c r="BZ896" i="3" s="1"/>
  <c r="BK904" i="3"/>
  <c r="BZ904" i="3" s="1"/>
  <c r="BK912" i="3"/>
  <c r="BZ912" i="3" s="1"/>
  <c r="BK920" i="3"/>
  <c r="BZ920" i="3" s="1"/>
  <c r="BK928" i="3"/>
  <c r="BZ928" i="3" s="1"/>
  <c r="BK936" i="3"/>
  <c r="BZ936" i="3" s="1"/>
  <c r="BK944" i="3"/>
  <c r="BZ944" i="3" s="1"/>
  <c r="BK952" i="3"/>
  <c r="BZ952" i="3" s="1"/>
  <c r="BK960" i="3"/>
  <c r="BZ960" i="3" s="1"/>
  <c r="BK968" i="3"/>
  <c r="BZ968" i="3" s="1"/>
  <c r="BK976" i="3"/>
  <c r="BZ976" i="3" s="1"/>
  <c r="BK984" i="3"/>
  <c r="BZ984" i="3" s="1"/>
  <c r="BK992" i="3"/>
  <c r="BZ992" i="3" s="1"/>
  <c r="BK1000" i="3"/>
  <c r="BZ1000" i="3" s="1"/>
  <c r="BK1008" i="3"/>
  <c r="BZ1008" i="3" s="1"/>
  <c r="BK821" i="3"/>
  <c r="BZ821" i="3" s="1"/>
  <c r="BK837" i="3"/>
  <c r="BZ837" i="3" s="1"/>
  <c r="BK847" i="3"/>
  <c r="BZ847" i="3" s="1"/>
  <c r="BK855" i="3"/>
  <c r="BZ855" i="3" s="1"/>
  <c r="BK863" i="3"/>
  <c r="BZ863" i="3" s="1"/>
  <c r="BK871" i="3"/>
  <c r="BZ871" i="3" s="1"/>
  <c r="BK879" i="3"/>
  <c r="BZ879" i="3" s="1"/>
  <c r="BK887" i="3"/>
  <c r="BZ887" i="3" s="1"/>
  <c r="BK895" i="3"/>
  <c r="BZ895" i="3" s="1"/>
  <c r="BK903" i="3"/>
  <c r="BZ903" i="3" s="1"/>
  <c r="BK911" i="3"/>
  <c r="BZ911" i="3" s="1"/>
  <c r="BK919" i="3"/>
  <c r="BZ919" i="3" s="1"/>
  <c r="BK927" i="3"/>
  <c r="BZ927" i="3" s="1"/>
  <c r="BK935" i="3"/>
  <c r="BZ935" i="3" s="1"/>
  <c r="BK943" i="3"/>
  <c r="BZ943" i="3" s="1"/>
  <c r="BK951" i="3"/>
  <c r="BZ951" i="3" s="1"/>
  <c r="BK959" i="3"/>
  <c r="BZ959" i="3" s="1"/>
  <c r="BK967" i="3"/>
  <c r="BZ967" i="3" s="1"/>
  <c r="BK975" i="3"/>
  <c r="BZ975" i="3" s="1"/>
  <c r="BK983" i="3"/>
  <c r="BZ983" i="3" s="1"/>
  <c r="BK991" i="3"/>
  <c r="BZ991" i="3" s="1"/>
  <c r="BK999" i="3"/>
  <c r="BZ999" i="3" s="1"/>
  <c r="BK1007" i="3"/>
  <c r="BZ1007" i="3" s="1"/>
  <c r="BK828" i="3"/>
  <c r="BZ828" i="3" s="1"/>
  <c r="BK844" i="3"/>
  <c r="BZ844" i="3" s="1"/>
  <c r="BK846" i="3"/>
  <c r="BZ846" i="3" s="1"/>
  <c r="BK854" i="3"/>
  <c r="BZ854" i="3" s="1"/>
  <c r="BK862" i="3"/>
  <c r="BZ862" i="3" s="1"/>
  <c r="BK870" i="3"/>
  <c r="BZ870" i="3" s="1"/>
  <c r="BK878" i="3"/>
  <c r="BZ878" i="3" s="1"/>
  <c r="BK886" i="3"/>
  <c r="BZ886" i="3" s="1"/>
  <c r="BK894" i="3"/>
  <c r="BZ894" i="3" s="1"/>
  <c r="BK902" i="3"/>
  <c r="BZ902" i="3" s="1"/>
  <c r="BK910" i="3"/>
  <c r="BZ910" i="3" s="1"/>
  <c r="BK918" i="3"/>
  <c r="BZ918" i="3" s="1"/>
  <c r="BK926" i="3"/>
  <c r="BZ926" i="3" s="1"/>
  <c r="BK934" i="3"/>
  <c r="BZ934" i="3" s="1"/>
  <c r="BK942" i="3"/>
  <c r="BZ942" i="3" s="1"/>
  <c r="BK950" i="3"/>
  <c r="BZ950" i="3" s="1"/>
  <c r="BK958" i="3"/>
  <c r="BZ958" i="3" s="1"/>
  <c r="BK966" i="3"/>
  <c r="BZ966" i="3" s="1"/>
  <c r="BK974" i="3"/>
  <c r="BZ974" i="3" s="1"/>
  <c r="BK982" i="3"/>
  <c r="BZ982" i="3" s="1"/>
  <c r="BK990" i="3"/>
  <c r="BZ990" i="3" s="1"/>
  <c r="BK998" i="3"/>
  <c r="BZ998" i="3" s="1"/>
  <c r="BK1006" i="3"/>
  <c r="BZ1006" i="3" s="1"/>
  <c r="BK817" i="3"/>
  <c r="BZ817" i="3" s="1"/>
  <c r="BK819" i="3"/>
  <c r="BZ819" i="3" s="1"/>
  <c r="BK833" i="3"/>
  <c r="BZ833" i="3" s="1"/>
  <c r="BK835" i="3"/>
  <c r="BZ835" i="3" s="1"/>
  <c r="BK853" i="3"/>
  <c r="BZ853" i="3" s="1"/>
  <c r="BK861" i="3"/>
  <c r="BZ861" i="3" s="1"/>
  <c r="BK869" i="3"/>
  <c r="BZ869" i="3" s="1"/>
  <c r="BK877" i="3"/>
  <c r="BZ877" i="3" s="1"/>
  <c r="BK885" i="3"/>
  <c r="BZ885" i="3" s="1"/>
  <c r="BK893" i="3"/>
  <c r="BZ893" i="3" s="1"/>
  <c r="BK901" i="3"/>
  <c r="BZ901" i="3" s="1"/>
  <c r="BK909" i="3"/>
  <c r="BZ909" i="3" s="1"/>
  <c r="BK917" i="3"/>
  <c r="BZ917" i="3" s="1"/>
  <c r="BK925" i="3"/>
  <c r="BZ925" i="3" s="1"/>
  <c r="BK933" i="3"/>
  <c r="BZ933" i="3" s="1"/>
  <c r="BK941" i="3"/>
  <c r="BZ941" i="3" s="1"/>
  <c r="BK949" i="3"/>
  <c r="BZ949" i="3" s="1"/>
  <c r="BK957" i="3"/>
  <c r="BZ957" i="3" s="1"/>
  <c r="BK965" i="3"/>
  <c r="BZ965" i="3" s="1"/>
  <c r="BK973" i="3"/>
  <c r="BZ973" i="3" s="1"/>
  <c r="BK981" i="3"/>
  <c r="BZ981" i="3" s="1"/>
  <c r="BK989" i="3"/>
  <c r="BZ989" i="3" s="1"/>
  <c r="BK997" i="3"/>
  <c r="BZ997" i="3" s="1"/>
  <c r="BK1005" i="3"/>
  <c r="BZ1005" i="3" s="1"/>
  <c r="BK1013" i="3"/>
  <c r="BZ1013" i="3" s="1"/>
  <c r="BK812" i="3"/>
  <c r="BZ812" i="3" s="1"/>
  <c r="BK822" i="3"/>
  <c r="BZ822" i="3" s="1"/>
  <c r="BK824" i="3"/>
  <c r="BZ824" i="3" s="1"/>
  <c r="BK838" i="3"/>
  <c r="BZ838" i="3" s="1"/>
  <c r="BK840" i="3"/>
  <c r="BZ840" i="3" s="1"/>
  <c r="BK852" i="3"/>
  <c r="BZ852" i="3" s="1"/>
  <c r="BK860" i="3"/>
  <c r="BZ860" i="3" s="1"/>
  <c r="BK868" i="3"/>
  <c r="BZ868" i="3" s="1"/>
  <c r="BK876" i="3"/>
  <c r="BZ876" i="3" s="1"/>
  <c r="BK884" i="3"/>
  <c r="BZ884" i="3" s="1"/>
  <c r="BK892" i="3"/>
  <c r="BZ892" i="3" s="1"/>
  <c r="BK900" i="3"/>
  <c r="BZ900" i="3" s="1"/>
  <c r="BK908" i="3"/>
  <c r="BZ908" i="3" s="1"/>
  <c r="BK916" i="3"/>
  <c r="BZ916" i="3" s="1"/>
  <c r="BK924" i="3"/>
  <c r="BZ924" i="3" s="1"/>
  <c r="BK932" i="3"/>
  <c r="BZ932" i="3" s="1"/>
  <c r="BK940" i="3"/>
  <c r="BZ940" i="3" s="1"/>
  <c r="BK948" i="3"/>
  <c r="BZ948" i="3" s="1"/>
  <c r="BK956" i="3"/>
  <c r="BZ956" i="3" s="1"/>
  <c r="BK964" i="3"/>
  <c r="BZ964" i="3" s="1"/>
  <c r="BK972" i="3"/>
  <c r="BZ972" i="3" s="1"/>
  <c r="BK980" i="3"/>
  <c r="BZ980" i="3" s="1"/>
  <c r="BK988" i="3"/>
  <c r="BZ988" i="3" s="1"/>
  <c r="BK996" i="3"/>
  <c r="BZ996" i="3" s="1"/>
  <c r="BK1004" i="3"/>
  <c r="BZ1004" i="3" s="1"/>
  <c r="BK1012" i="3"/>
  <c r="BZ1012" i="3" s="1"/>
  <c r="BK1020" i="3"/>
  <c r="BZ1020" i="3" s="1"/>
  <c r="BK1028" i="3"/>
  <c r="BZ1028" i="3" s="1"/>
  <c r="BK1036" i="3"/>
  <c r="BZ1036" i="3" s="1"/>
  <c r="BK1044" i="3"/>
  <c r="BZ1044" i="3" s="1"/>
  <c r="BK1052" i="3"/>
  <c r="BZ1052" i="3" s="1"/>
  <c r="BK829" i="3"/>
  <c r="BZ829" i="3" s="1"/>
  <c r="BK845" i="3"/>
  <c r="BZ845" i="3" s="1"/>
  <c r="BK851" i="3"/>
  <c r="BZ851" i="3" s="1"/>
  <c r="BK859" i="3"/>
  <c r="BZ859" i="3" s="1"/>
  <c r="BK867" i="3"/>
  <c r="BZ867" i="3" s="1"/>
  <c r="BK875" i="3"/>
  <c r="BZ875" i="3" s="1"/>
  <c r="BK883" i="3"/>
  <c r="BZ883" i="3" s="1"/>
  <c r="BK891" i="3"/>
  <c r="BZ891" i="3" s="1"/>
  <c r="BK899" i="3"/>
  <c r="BZ899" i="3" s="1"/>
  <c r="BK907" i="3"/>
  <c r="BZ907" i="3" s="1"/>
  <c r="BK915" i="3"/>
  <c r="BZ915" i="3" s="1"/>
  <c r="BK923" i="3"/>
  <c r="BZ923" i="3" s="1"/>
  <c r="BK931" i="3"/>
  <c r="BZ931" i="3" s="1"/>
  <c r="BK939" i="3"/>
  <c r="BZ939" i="3" s="1"/>
  <c r="BK947" i="3"/>
  <c r="BZ947" i="3" s="1"/>
  <c r="BK955" i="3"/>
  <c r="BZ955" i="3" s="1"/>
  <c r="BK963" i="3"/>
  <c r="BZ963" i="3" s="1"/>
  <c r="BK971" i="3"/>
  <c r="BZ971" i="3" s="1"/>
  <c r="BK979" i="3"/>
  <c r="BZ979" i="3" s="1"/>
  <c r="BK987" i="3"/>
  <c r="BZ987" i="3" s="1"/>
  <c r="BK995" i="3"/>
  <c r="BZ995" i="3" s="1"/>
  <c r="BK1003" i="3"/>
  <c r="BZ1003" i="3" s="1"/>
  <c r="BK1011" i="3"/>
  <c r="BZ1011" i="3" s="1"/>
  <c r="BK820" i="3"/>
  <c r="BZ820" i="3" s="1"/>
  <c r="BK836" i="3"/>
  <c r="BZ836" i="3" s="1"/>
  <c r="BK850" i="3"/>
  <c r="BZ850" i="3" s="1"/>
  <c r="BK858" i="3"/>
  <c r="BZ858" i="3" s="1"/>
  <c r="BK866" i="3"/>
  <c r="BZ866" i="3" s="1"/>
  <c r="BK874" i="3"/>
  <c r="BZ874" i="3" s="1"/>
  <c r="BK882" i="3"/>
  <c r="BZ882" i="3" s="1"/>
  <c r="BK890" i="3"/>
  <c r="BZ890" i="3" s="1"/>
  <c r="BK898" i="3"/>
  <c r="BZ898" i="3" s="1"/>
  <c r="BK906" i="3"/>
  <c r="BZ906" i="3" s="1"/>
  <c r="BK914" i="3"/>
  <c r="BZ914" i="3" s="1"/>
  <c r="BK922" i="3"/>
  <c r="BZ922" i="3" s="1"/>
  <c r="BK930" i="3"/>
  <c r="BZ930" i="3" s="1"/>
  <c r="BK938" i="3"/>
  <c r="BZ938" i="3" s="1"/>
  <c r="BK946" i="3"/>
  <c r="BZ946" i="3" s="1"/>
  <c r="BK954" i="3"/>
  <c r="BZ954" i="3" s="1"/>
  <c r="BK962" i="3"/>
  <c r="BZ962" i="3" s="1"/>
  <c r="BK970" i="3"/>
  <c r="BZ970" i="3" s="1"/>
  <c r="BK978" i="3"/>
  <c r="BZ978" i="3" s="1"/>
  <c r="BK986" i="3"/>
  <c r="BZ986" i="3" s="1"/>
  <c r="BK994" i="3"/>
  <c r="BZ994" i="3" s="1"/>
  <c r="BK1002" i="3"/>
  <c r="BZ1002" i="3" s="1"/>
  <c r="BK1010" i="3"/>
  <c r="BZ1010" i="3" s="1"/>
  <c r="BK825" i="3"/>
  <c r="BZ825" i="3" s="1"/>
  <c r="BK827" i="3"/>
  <c r="BZ827" i="3" s="1"/>
  <c r="BK841" i="3"/>
  <c r="BZ841" i="3" s="1"/>
  <c r="BK843" i="3"/>
  <c r="BZ843" i="3" s="1"/>
  <c r="BK849" i="3"/>
  <c r="BZ849" i="3" s="1"/>
  <c r="BK857" i="3"/>
  <c r="BZ857" i="3" s="1"/>
  <c r="BK865" i="3"/>
  <c r="BZ865" i="3" s="1"/>
  <c r="BK873" i="3"/>
  <c r="BZ873" i="3" s="1"/>
  <c r="BK881" i="3"/>
  <c r="BZ881" i="3" s="1"/>
  <c r="BK889" i="3"/>
  <c r="BZ889" i="3" s="1"/>
  <c r="BK897" i="3"/>
  <c r="BZ897" i="3" s="1"/>
  <c r="BK905" i="3"/>
  <c r="BZ905" i="3" s="1"/>
  <c r="BK913" i="3"/>
  <c r="BZ913" i="3" s="1"/>
  <c r="BK921" i="3"/>
  <c r="BZ921" i="3" s="1"/>
  <c r="BK929" i="3"/>
  <c r="BZ929" i="3" s="1"/>
  <c r="BK937" i="3"/>
  <c r="BZ937" i="3" s="1"/>
  <c r="BK945" i="3"/>
  <c r="BZ945" i="3" s="1"/>
  <c r="BK953" i="3"/>
  <c r="BZ953" i="3" s="1"/>
  <c r="BK961" i="3"/>
  <c r="BZ961" i="3" s="1"/>
  <c r="BK969" i="3"/>
  <c r="BZ969" i="3" s="1"/>
  <c r="BK977" i="3"/>
  <c r="BZ977" i="3" s="1"/>
  <c r="BK985" i="3"/>
  <c r="BZ985" i="3" s="1"/>
  <c r="BK993" i="3"/>
  <c r="BZ993" i="3" s="1"/>
  <c r="BK1001" i="3"/>
  <c r="BZ1001" i="3" s="1"/>
  <c r="BK1009" i="3"/>
  <c r="BZ1009" i="3" s="1"/>
  <c r="BK1017" i="3"/>
  <c r="BZ1017" i="3" s="1"/>
  <c r="BK1025" i="3"/>
  <c r="BZ1025" i="3" s="1"/>
  <c r="BK1033" i="3"/>
  <c r="BZ1033" i="3" s="1"/>
  <c r="BK1041" i="3"/>
  <c r="BZ1041" i="3" s="1"/>
  <c r="BK1049" i="3"/>
  <c r="BZ1049" i="3" s="1"/>
  <c r="BK1015" i="3"/>
  <c r="BZ1015" i="3" s="1"/>
  <c r="BK1027" i="3"/>
  <c r="BZ1027" i="3" s="1"/>
  <c r="BK1029" i="3"/>
  <c r="BZ1029" i="3" s="1"/>
  <c r="BK1043" i="3"/>
  <c r="BZ1043" i="3" s="1"/>
  <c r="BK1045" i="3"/>
  <c r="BZ1045" i="3" s="1"/>
  <c r="BK1059" i="3"/>
  <c r="BZ1059" i="3" s="1"/>
  <c r="BK1067" i="3"/>
  <c r="BZ1067" i="3" s="1"/>
  <c r="BK1075" i="3"/>
  <c r="BZ1075" i="3" s="1"/>
  <c r="BK1083" i="3"/>
  <c r="BZ1083" i="3" s="1"/>
  <c r="BK1091" i="3"/>
  <c r="BZ1091" i="3" s="1"/>
  <c r="BK1099" i="3"/>
  <c r="BZ1099" i="3" s="1"/>
  <c r="BK1107" i="3"/>
  <c r="BZ1107" i="3" s="1"/>
  <c r="BK1115" i="3"/>
  <c r="BZ1115" i="3" s="1"/>
  <c r="BK1123" i="3"/>
  <c r="BZ1123" i="3" s="1"/>
  <c r="BK1131" i="3"/>
  <c r="BZ1131" i="3" s="1"/>
  <c r="BK1139" i="3"/>
  <c r="BZ1139" i="3" s="1"/>
  <c r="BK1147" i="3"/>
  <c r="BZ1147" i="3" s="1"/>
  <c r="BK1155" i="3"/>
  <c r="BZ1155" i="3" s="1"/>
  <c r="BK1163" i="3"/>
  <c r="BZ1163" i="3" s="1"/>
  <c r="BK1171" i="3"/>
  <c r="BZ1171" i="3" s="1"/>
  <c r="BK1179" i="3"/>
  <c r="BZ1179" i="3" s="1"/>
  <c r="BK1187" i="3"/>
  <c r="BZ1187" i="3" s="1"/>
  <c r="BK1195" i="3"/>
  <c r="BZ1195" i="3" s="1"/>
  <c r="BK1203" i="3"/>
  <c r="BZ1203" i="3" s="1"/>
  <c r="BK1211" i="3"/>
  <c r="BZ1211" i="3" s="1"/>
  <c r="BK1014" i="3"/>
  <c r="BZ1014" i="3" s="1"/>
  <c r="BK1016" i="3"/>
  <c r="BZ1016" i="3" s="1"/>
  <c r="BK1018" i="3"/>
  <c r="BZ1018" i="3" s="1"/>
  <c r="BK1032" i="3"/>
  <c r="BZ1032" i="3" s="1"/>
  <c r="BK1034" i="3"/>
  <c r="BZ1034" i="3" s="1"/>
  <c r="BK1048" i="3"/>
  <c r="BZ1048" i="3" s="1"/>
  <c r="BK1050" i="3"/>
  <c r="BZ1050" i="3" s="1"/>
  <c r="BK1058" i="3"/>
  <c r="BZ1058" i="3" s="1"/>
  <c r="BK1066" i="3"/>
  <c r="BZ1066" i="3" s="1"/>
  <c r="BK1074" i="3"/>
  <c r="BZ1074" i="3" s="1"/>
  <c r="BK1082" i="3"/>
  <c r="BZ1082" i="3" s="1"/>
  <c r="BK1090" i="3"/>
  <c r="BZ1090" i="3" s="1"/>
  <c r="BK1098" i="3"/>
  <c r="BZ1098" i="3" s="1"/>
  <c r="BK1106" i="3"/>
  <c r="BZ1106" i="3" s="1"/>
  <c r="BK1114" i="3"/>
  <c r="BZ1114" i="3" s="1"/>
  <c r="BK1122" i="3"/>
  <c r="BZ1122" i="3" s="1"/>
  <c r="BK1130" i="3"/>
  <c r="BZ1130" i="3" s="1"/>
  <c r="BK1138" i="3"/>
  <c r="BZ1138" i="3" s="1"/>
  <c r="BK1146" i="3"/>
  <c r="BZ1146" i="3" s="1"/>
  <c r="BK1154" i="3"/>
  <c r="BZ1154" i="3" s="1"/>
  <c r="BK1162" i="3"/>
  <c r="BZ1162" i="3" s="1"/>
  <c r="BK1170" i="3"/>
  <c r="BZ1170" i="3" s="1"/>
  <c r="BK1178" i="3"/>
  <c r="BZ1178" i="3" s="1"/>
  <c r="BK1186" i="3"/>
  <c r="BZ1186" i="3" s="1"/>
  <c r="BK1194" i="3"/>
  <c r="BZ1194" i="3" s="1"/>
  <c r="BK1202" i="3"/>
  <c r="BZ1202" i="3" s="1"/>
  <c r="BK1210" i="3"/>
  <c r="BZ1210" i="3" s="1"/>
  <c r="BK1023" i="3"/>
  <c r="BZ1023" i="3" s="1"/>
  <c r="BK1039" i="3"/>
  <c r="BZ1039" i="3" s="1"/>
  <c r="BK1055" i="3"/>
  <c r="BZ1055" i="3" s="1"/>
  <c r="BK1057" i="3"/>
  <c r="BZ1057" i="3" s="1"/>
  <c r="BK1065" i="3"/>
  <c r="BZ1065" i="3" s="1"/>
  <c r="BK1073" i="3"/>
  <c r="BZ1073" i="3" s="1"/>
  <c r="BK1081" i="3"/>
  <c r="BZ1081" i="3" s="1"/>
  <c r="BK1089" i="3"/>
  <c r="BZ1089" i="3" s="1"/>
  <c r="BK1097" i="3"/>
  <c r="BZ1097" i="3" s="1"/>
  <c r="BK1105" i="3"/>
  <c r="BZ1105" i="3" s="1"/>
  <c r="BK1113" i="3"/>
  <c r="BZ1113" i="3" s="1"/>
  <c r="BK1121" i="3"/>
  <c r="BZ1121" i="3" s="1"/>
  <c r="BK1129" i="3"/>
  <c r="BZ1129" i="3" s="1"/>
  <c r="BK1137" i="3"/>
  <c r="BZ1137" i="3" s="1"/>
  <c r="BK1145" i="3"/>
  <c r="BZ1145" i="3" s="1"/>
  <c r="BK1153" i="3"/>
  <c r="BZ1153" i="3" s="1"/>
  <c r="BK1161" i="3"/>
  <c r="BZ1161" i="3" s="1"/>
  <c r="BK1169" i="3"/>
  <c r="BZ1169" i="3" s="1"/>
  <c r="BK1177" i="3"/>
  <c r="BZ1177" i="3" s="1"/>
  <c r="BK1185" i="3"/>
  <c r="BZ1185" i="3" s="1"/>
  <c r="BK1193" i="3"/>
  <c r="BZ1193" i="3" s="1"/>
  <c r="BK1201" i="3"/>
  <c r="BZ1201" i="3" s="1"/>
  <c r="BK1209" i="3"/>
  <c r="BZ1209" i="3" s="1"/>
  <c r="BK1030" i="3"/>
  <c r="BZ1030" i="3" s="1"/>
  <c r="BK1046" i="3"/>
  <c r="BZ1046" i="3" s="1"/>
  <c r="BK1064" i="3"/>
  <c r="BZ1064" i="3" s="1"/>
  <c r="BK1072" i="3"/>
  <c r="BZ1072" i="3" s="1"/>
  <c r="BK1080" i="3"/>
  <c r="BZ1080" i="3" s="1"/>
  <c r="BK1088" i="3"/>
  <c r="BZ1088" i="3" s="1"/>
  <c r="BK1096" i="3"/>
  <c r="BZ1096" i="3" s="1"/>
  <c r="BK1104" i="3"/>
  <c r="BZ1104" i="3" s="1"/>
  <c r="BK1112" i="3"/>
  <c r="BZ1112" i="3" s="1"/>
  <c r="BK1120" i="3"/>
  <c r="BZ1120" i="3" s="1"/>
  <c r="BK1128" i="3"/>
  <c r="BZ1128" i="3" s="1"/>
  <c r="BK1136" i="3"/>
  <c r="BZ1136" i="3" s="1"/>
  <c r="BK1144" i="3"/>
  <c r="BZ1144" i="3" s="1"/>
  <c r="BK1152" i="3"/>
  <c r="BZ1152" i="3" s="1"/>
  <c r="BK1160" i="3"/>
  <c r="BZ1160" i="3" s="1"/>
  <c r="BK1168" i="3"/>
  <c r="BZ1168" i="3" s="1"/>
  <c r="BK1176" i="3"/>
  <c r="BZ1176" i="3" s="1"/>
  <c r="BK1184" i="3"/>
  <c r="BZ1184" i="3" s="1"/>
  <c r="BK1192" i="3"/>
  <c r="BZ1192" i="3" s="1"/>
  <c r="BK1200" i="3"/>
  <c r="BZ1200" i="3" s="1"/>
  <c r="BK1208" i="3"/>
  <c r="BZ1208" i="3" s="1"/>
  <c r="BK1019" i="3"/>
  <c r="BZ1019" i="3" s="1"/>
  <c r="BK1021" i="3"/>
  <c r="BZ1021" i="3" s="1"/>
  <c r="BK1035" i="3"/>
  <c r="BZ1035" i="3" s="1"/>
  <c r="BK1037" i="3"/>
  <c r="BZ1037" i="3" s="1"/>
  <c r="BK1051" i="3"/>
  <c r="BZ1051" i="3" s="1"/>
  <c r="BK1053" i="3"/>
  <c r="BZ1053" i="3" s="1"/>
  <c r="BK1063" i="3"/>
  <c r="BZ1063" i="3" s="1"/>
  <c r="BK1071" i="3"/>
  <c r="BZ1071" i="3" s="1"/>
  <c r="BK1079" i="3"/>
  <c r="BZ1079" i="3" s="1"/>
  <c r="BK1087" i="3"/>
  <c r="BZ1087" i="3" s="1"/>
  <c r="BK1095" i="3"/>
  <c r="BZ1095" i="3" s="1"/>
  <c r="BK1103" i="3"/>
  <c r="BZ1103" i="3" s="1"/>
  <c r="BK1111" i="3"/>
  <c r="BZ1111" i="3" s="1"/>
  <c r="BK1119" i="3"/>
  <c r="BZ1119" i="3" s="1"/>
  <c r="BK1127" i="3"/>
  <c r="BZ1127" i="3" s="1"/>
  <c r="BK1135" i="3"/>
  <c r="BZ1135" i="3" s="1"/>
  <c r="BK1143" i="3"/>
  <c r="BZ1143" i="3" s="1"/>
  <c r="BK1151" i="3"/>
  <c r="BZ1151" i="3" s="1"/>
  <c r="BK1159" i="3"/>
  <c r="BZ1159" i="3" s="1"/>
  <c r="BK1167" i="3"/>
  <c r="BZ1167" i="3" s="1"/>
  <c r="BK1175" i="3"/>
  <c r="BZ1175" i="3" s="1"/>
  <c r="BK1183" i="3"/>
  <c r="BZ1183" i="3" s="1"/>
  <c r="BK1191" i="3"/>
  <c r="BZ1191" i="3" s="1"/>
  <c r="BK1199" i="3"/>
  <c r="BZ1199" i="3" s="1"/>
  <c r="BK1207" i="3"/>
  <c r="BZ1207" i="3" s="1"/>
  <c r="BK1215" i="3"/>
  <c r="BZ1215" i="3" s="1"/>
  <c r="BK1223" i="3"/>
  <c r="BZ1223" i="3" s="1"/>
  <c r="BK1231" i="3"/>
  <c r="BZ1231" i="3" s="1"/>
  <c r="BK1239" i="3"/>
  <c r="BZ1239" i="3" s="1"/>
  <c r="BK1247" i="3"/>
  <c r="BZ1247" i="3" s="1"/>
  <c r="BK1255" i="3"/>
  <c r="BZ1255" i="3" s="1"/>
  <c r="BK1263" i="3"/>
  <c r="BZ1263" i="3" s="1"/>
  <c r="BK1271" i="3"/>
  <c r="BZ1271" i="3" s="1"/>
  <c r="BK1024" i="3"/>
  <c r="BZ1024" i="3" s="1"/>
  <c r="BK1026" i="3"/>
  <c r="BZ1026" i="3" s="1"/>
  <c r="BK1040" i="3"/>
  <c r="BZ1040" i="3" s="1"/>
  <c r="BK1042" i="3"/>
  <c r="BZ1042" i="3" s="1"/>
  <c r="BK1056" i="3"/>
  <c r="BZ1056" i="3" s="1"/>
  <c r="BK1062" i="3"/>
  <c r="BZ1062" i="3" s="1"/>
  <c r="BK1070" i="3"/>
  <c r="BZ1070" i="3" s="1"/>
  <c r="BK1078" i="3"/>
  <c r="BZ1078" i="3" s="1"/>
  <c r="BK1086" i="3"/>
  <c r="BZ1086" i="3" s="1"/>
  <c r="BK1094" i="3"/>
  <c r="BZ1094" i="3" s="1"/>
  <c r="BK1102" i="3"/>
  <c r="BZ1102" i="3" s="1"/>
  <c r="BK1110" i="3"/>
  <c r="BZ1110" i="3" s="1"/>
  <c r="BK1118" i="3"/>
  <c r="BZ1118" i="3" s="1"/>
  <c r="BK1126" i="3"/>
  <c r="BZ1126" i="3" s="1"/>
  <c r="BK1134" i="3"/>
  <c r="BZ1134" i="3" s="1"/>
  <c r="BK1142" i="3"/>
  <c r="BZ1142" i="3" s="1"/>
  <c r="BK1150" i="3"/>
  <c r="BZ1150" i="3" s="1"/>
  <c r="BK1158" i="3"/>
  <c r="BZ1158" i="3" s="1"/>
  <c r="BK1166" i="3"/>
  <c r="BZ1166" i="3" s="1"/>
  <c r="BK1174" i="3"/>
  <c r="BZ1174" i="3" s="1"/>
  <c r="BK1182" i="3"/>
  <c r="BZ1182" i="3" s="1"/>
  <c r="BK1190" i="3"/>
  <c r="BZ1190" i="3" s="1"/>
  <c r="BK1198" i="3"/>
  <c r="BZ1198" i="3" s="1"/>
  <c r="BK1206" i="3"/>
  <c r="BZ1206" i="3" s="1"/>
  <c r="BK1214" i="3"/>
  <c r="BZ1214" i="3" s="1"/>
  <c r="BK1031" i="3"/>
  <c r="BZ1031" i="3" s="1"/>
  <c r="BK1047" i="3"/>
  <c r="BZ1047" i="3" s="1"/>
  <c r="BK1061" i="3"/>
  <c r="BZ1061" i="3" s="1"/>
  <c r="BK1069" i="3"/>
  <c r="BZ1069" i="3" s="1"/>
  <c r="BK1077" i="3"/>
  <c r="BZ1077" i="3" s="1"/>
  <c r="BK1085" i="3"/>
  <c r="BZ1085" i="3" s="1"/>
  <c r="BK1093" i="3"/>
  <c r="BZ1093" i="3" s="1"/>
  <c r="BK1101" i="3"/>
  <c r="BZ1101" i="3" s="1"/>
  <c r="BK1109" i="3"/>
  <c r="BZ1109" i="3" s="1"/>
  <c r="BK1117" i="3"/>
  <c r="BZ1117" i="3" s="1"/>
  <c r="BK1125" i="3"/>
  <c r="BZ1125" i="3" s="1"/>
  <c r="BK1133" i="3"/>
  <c r="BZ1133" i="3" s="1"/>
  <c r="BK1141" i="3"/>
  <c r="BZ1141" i="3" s="1"/>
  <c r="BK1149" i="3"/>
  <c r="BZ1149" i="3" s="1"/>
  <c r="BK1157" i="3"/>
  <c r="BZ1157" i="3" s="1"/>
  <c r="BK1165" i="3"/>
  <c r="BZ1165" i="3" s="1"/>
  <c r="BK1173" i="3"/>
  <c r="BZ1173" i="3" s="1"/>
  <c r="BK1181" i="3"/>
  <c r="BZ1181" i="3" s="1"/>
  <c r="BK1189" i="3"/>
  <c r="BZ1189" i="3" s="1"/>
  <c r="BK1197" i="3"/>
  <c r="BZ1197" i="3" s="1"/>
  <c r="BK1205" i="3"/>
  <c r="BZ1205" i="3" s="1"/>
  <c r="BK1213" i="3"/>
  <c r="BZ1213" i="3" s="1"/>
  <c r="BK1022" i="3"/>
  <c r="BZ1022" i="3" s="1"/>
  <c r="BK1038" i="3"/>
  <c r="BZ1038" i="3" s="1"/>
  <c r="BK1054" i="3"/>
  <c r="BZ1054" i="3" s="1"/>
  <c r="BK1060" i="3"/>
  <c r="BZ1060" i="3" s="1"/>
  <c r="BK1068" i="3"/>
  <c r="BZ1068" i="3" s="1"/>
  <c r="BK1076" i="3"/>
  <c r="BZ1076" i="3" s="1"/>
  <c r="BK1084" i="3"/>
  <c r="BZ1084" i="3" s="1"/>
  <c r="BK1092" i="3"/>
  <c r="BZ1092" i="3" s="1"/>
  <c r="BK1100" i="3"/>
  <c r="BZ1100" i="3" s="1"/>
  <c r="BK1108" i="3"/>
  <c r="BZ1108" i="3" s="1"/>
  <c r="BK1116" i="3"/>
  <c r="BZ1116" i="3" s="1"/>
  <c r="BK1124" i="3"/>
  <c r="BZ1124" i="3" s="1"/>
  <c r="BK1132" i="3"/>
  <c r="BZ1132" i="3" s="1"/>
  <c r="BK1140" i="3"/>
  <c r="BZ1140" i="3" s="1"/>
  <c r="BK1148" i="3"/>
  <c r="BZ1148" i="3" s="1"/>
  <c r="BK1156" i="3"/>
  <c r="BZ1156" i="3" s="1"/>
  <c r="BK1164" i="3"/>
  <c r="BZ1164" i="3" s="1"/>
  <c r="BK1172" i="3"/>
  <c r="BZ1172" i="3" s="1"/>
  <c r="BK1180" i="3"/>
  <c r="BZ1180" i="3" s="1"/>
  <c r="BK1188" i="3"/>
  <c r="BZ1188" i="3" s="1"/>
  <c r="BK1196" i="3"/>
  <c r="BZ1196" i="3" s="1"/>
  <c r="BK1204" i="3"/>
  <c r="BZ1204" i="3" s="1"/>
  <c r="BK1212" i="3"/>
  <c r="BZ1212" i="3" s="1"/>
  <c r="BK1220" i="3"/>
  <c r="BZ1220" i="3" s="1"/>
  <c r="BK1228" i="3"/>
  <c r="BZ1228" i="3" s="1"/>
  <c r="BK1236" i="3"/>
  <c r="BZ1236" i="3" s="1"/>
  <c r="BK1244" i="3"/>
  <c r="BZ1244" i="3" s="1"/>
  <c r="BK1252" i="3"/>
  <c r="BZ1252" i="3" s="1"/>
  <c r="BK1260" i="3"/>
  <c r="BZ1260" i="3" s="1"/>
  <c r="BK1268" i="3"/>
  <c r="BZ1268" i="3" s="1"/>
  <c r="BK1218" i="3"/>
  <c r="BZ1218" i="3" s="1"/>
  <c r="BK1234" i="3"/>
  <c r="BZ1234" i="3" s="1"/>
  <c r="BK1250" i="3"/>
  <c r="BZ1250" i="3" s="1"/>
  <c r="BK1266" i="3"/>
  <c r="BZ1266" i="3" s="1"/>
  <c r="BK1276" i="3"/>
  <c r="BZ1276" i="3" s="1"/>
  <c r="BK1284" i="3"/>
  <c r="BZ1284" i="3" s="1"/>
  <c r="BK1292" i="3"/>
  <c r="BZ1292" i="3" s="1"/>
  <c r="BK1300" i="3"/>
  <c r="BZ1300" i="3" s="1"/>
  <c r="BK1308" i="3"/>
  <c r="BZ1308" i="3" s="1"/>
  <c r="BK1316" i="3"/>
  <c r="BZ1316" i="3" s="1"/>
  <c r="BK1324" i="3"/>
  <c r="BZ1324" i="3" s="1"/>
  <c r="BK1332" i="3"/>
  <c r="BZ1332" i="3" s="1"/>
  <c r="BK1340" i="3"/>
  <c r="BZ1340" i="3" s="1"/>
  <c r="BK1348" i="3"/>
  <c r="BZ1348" i="3" s="1"/>
  <c r="BK1356" i="3"/>
  <c r="BZ1356" i="3" s="1"/>
  <c r="BK1364" i="3"/>
  <c r="BZ1364" i="3" s="1"/>
  <c r="BK1372" i="3"/>
  <c r="BZ1372" i="3" s="1"/>
  <c r="BK1380" i="3"/>
  <c r="BZ1380" i="3" s="1"/>
  <c r="BK1388" i="3"/>
  <c r="BZ1388" i="3" s="1"/>
  <c r="BK1396" i="3"/>
  <c r="BZ1396" i="3" s="1"/>
  <c r="BK1404" i="3"/>
  <c r="BZ1404" i="3" s="1"/>
  <c r="BK1412" i="3"/>
  <c r="BZ1412" i="3" s="1"/>
  <c r="BK1420" i="3"/>
  <c r="BZ1420" i="3" s="1"/>
  <c r="BK1225" i="3"/>
  <c r="BZ1225" i="3" s="1"/>
  <c r="BK1241" i="3"/>
  <c r="BZ1241" i="3" s="1"/>
  <c r="BK1257" i="3"/>
  <c r="BZ1257" i="3" s="1"/>
  <c r="BK1275" i="3"/>
  <c r="BZ1275" i="3" s="1"/>
  <c r="BK1283" i="3"/>
  <c r="BZ1283" i="3" s="1"/>
  <c r="BK1291" i="3"/>
  <c r="BZ1291" i="3" s="1"/>
  <c r="BK1299" i="3"/>
  <c r="BZ1299" i="3" s="1"/>
  <c r="BK1307" i="3"/>
  <c r="BZ1307" i="3" s="1"/>
  <c r="BK1315" i="3"/>
  <c r="BZ1315" i="3" s="1"/>
  <c r="BK1323" i="3"/>
  <c r="BZ1323" i="3" s="1"/>
  <c r="BK1331" i="3"/>
  <c r="BZ1331" i="3" s="1"/>
  <c r="BK1339" i="3"/>
  <c r="BZ1339" i="3" s="1"/>
  <c r="BK1347" i="3"/>
  <c r="BZ1347" i="3" s="1"/>
  <c r="BK1355" i="3"/>
  <c r="BZ1355" i="3" s="1"/>
  <c r="BK1363" i="3"/>
  <c r="BZ1363" i="3" s="1"/>
  <c r="BK1371" i="3"/>
  <c r="BZ1371" i="3" s="1"/>
  <c r="BK1379" i="3"/>
  <c r="BZ1379" i="3" s="1"/>
  <c r="BK1387" i="3"/>
  <c r="BZ1387" i="3" s="1"/>
  <c r="BK1395" i="3"/>
  <c r="BZ1395" i="3" s="1"/>
  <c r="BK1403" i="3"/>
  <c r="BZ1403" i="3" s="1"/>
  <c r="BK1411" i="3"/>
  <c r="BZ1411" i="3" s="1"/>
  <c r="BK1419" i="3"/>
  <c r="BZ1419" i="3" s="1"/>
  <c r="BK1216" i="3"/>
  <c r="BZ1216" i="3" s="1"/>
  <c r="BK1230" i="3"/>
  <c r="BZ1230" i="3" s="1"/>
  <c r="BK1232" i="3"/>
  <c r="BZ1232" i="3" s="1"/>
  <c r="BK1246" i="3"/>
  <c r="BZ1246" i="3" s="1"/>
  <c r="BK1248" i="3"/>
  <c r="BZ1248" i="3" s="1"/>
  <c r="BK1262" i="3"/>
  <c r="BZ1262" i="3" s="1"/>
  <c r="BK1264" i="3"/>
  <c r="BZ1264" i="3" s="1"/>
  <c r="BK1274" i="3"/>
  <c r="BZ1274" i="3" s="1"/>
  <c r="BK1282" i="3"/>
  <c r="BZ1282" i="3" s="1"/>
  <c r="BK1290" i="3"/>
  <c r="BZ1290" i="3" s="1"/>
  <c r="BK1298" i="3"/>
  <c r="BZ1298" i="3" s="1"/>
  <c r="BK1306" i="3"/>
  <c r="BZ1306" i="3" s="1"/>
  <c r="BK1314" i="3"/>
  <c r="BZ1314" i="3" s="1"/>
  <c r="BK1322" i="3"/>
  <c r="BZ1322" i="3" s="1"/>
  <c r="BK1330" i="3"/>
  <c r="BZ1330" i="3" s="1"/>
  <c r="BK1338" i="3"/>
  <c r="BZ1338" i="3" s="1"/>
  <c r="BK1346" i="3"/>
  <c r="BZ1346" i="3" s="1"/>
  <c r="BK1354" i="3"/>
  <c r="BZ1354" i="3" s="1"/>
  <c r="BK1362" i="3"/>
  <c r="BZ1362" i="3" s="1"/>
  <c r="BK1370" i="3"/>
  <c r="BZ1370" i="3" s="1"/>
  <c r="BK1378" i="3"/>
  <c r="BZ1378" i="3" s="1"/>
  <c r="BK1386" i="3"/>
  <c r="BZ1386" i="3" s="1"/>
  <c r="BK1394" i="3"/>
  <c r="BZ1394" i="3" s="1"/>
  <c r="BK1402" i="3"/>
  <c r="BZ1402" i="3" s="1"/>
  <c r="BK1410" i="3"/>
  <c r="BZ1410" i="3" s="1"/>
  <c r="BK1418" i="3"/>
  <c r="BZ1418" i="3" s="1"/>
  <c r="BK1219" i="3"/>
  <c r="BZ1219" i="3" s="1"/>
  <c r="BK1221" i="3"/>
  <c r="BZ1221" i="3" s="1"/>
  <c r="BK1235" i="3"/>
  <c r="BZ1235" i="3" s="1"/>
  <c r="BK1237" i="3"/>
  <c r="BZ1237" i="3" s="1"/>
  <c r="BK1251" i="3"/>
  <c r="BZ1251" i="3" s="1"/>
  <c r="BK1253" i="3"/>
  <c r="BZ1253" i="3" s="1"/>
  <c r="BK1267" i="3"/>
  <c r="BZ1267" i="3" s="1"/>
  <c r="BK1269" i="3"/>
  <c r="BZ1269" i="3" s="1"/>
  <c r="BK1273" i="3"/>
  <c r="BZ1273" i="3" s="1"/>
  <c r="BK1281" i="3"/>
  <c r="BZ1281" i="3" s="1"/>
  <c r="BK1289" i="3"/>
  <c r="BZ1289" i="3" s="1"/>
  <c r="BK1297" i="3"/>
  <c r="BZ1297" i="3" s="1"/>
  <c r="BK1305" i="3"/>
  <c r="BZ1305" i="3" s="1"/>
  <c r="BK1313" i="3"/>
  <c r="BZ1313" i="3" s="1"/>
  <c r="BK1321" i="3"/>
  <c r="BZ1321" i="3" s="1"/>
  <c r="BK1329" i="3"/>
  <c r="BZ1329" i="3" s="1"/>
  <c r="BK1337" i="3"/>
  <c r="BZ1337" i="3" s="1"/>
  <c r="BK1345" i="3"/>
  <c r="BZ1345" i="3" s="1"/>
  <c r="BK1353" i="3"/>
  <c r="BZ1353" i="3" s="1"/>
  <c r="BK1361" i="3"/>
  <c r="BZ1361" i="3" s="1"/>
  <c r="BK1369" i="3"/>
  <c r="BZ1369" i="3" s="1"/>
  <c r="BK1377" i="3"/>
  <c r="BZ1377" i="3" s="1"/>
  <c r="BK1385" i="3"/>
  <c r="BZ1385" i="3" s="1"/>
  <c r="BK1393" i="3"/>
  <c r="BZ1393" i="3" s="1"/>
  <c r="BK1401" i="3"/>
  <c r="BZ1401" i="3" s="1"/>
  <c r="BK1409" i="3"/>
  <c r="BZ1409" i="3" s="1"/>
  <c r="BK1417" i="3"/>
  <c r="BZ1417" i="3" s="1"/>
  <c r="BK1425" i="3"/>
  <c r="BZ1425" i="3" s="1"/>
  <c r="BK1226" i="3"/>
  <c r="BZ1226" i="3" s="1"/>
  <c r="BK1242" i="3"/>
  <c r="BZ1242" i="3" s="1"/>
  <c r="BK1258" i="3"/>
  <c r="BZ1258" i="3" s="1"/>
  <c r="BK1280" i="3"/>
  <c r="BZ1280" i="3" s="1"/>
  <c r="BK1288" i="3"/>
  <c r="BZ1288" i="3" s="1"/>
  <c r="BK1296" i="3"/>
  <c r="BZ1296" i="3" s="1"/>
  <c r="BK1304" i="3"/>
  <c r="BZ1304" i="3" s="1"/>
  <c r="BK1312" i="3"/>
  <c r="BZ1312" i="3" s="1"/>
  <c r="BK1320" i="3"/>
  <c r="BZ1320" i="3" s="1"/>
  <c r="BK1328" i="3"/>
  <c r="BZ1328" i="3" s="1"/>
  <c r="BK1336" i="3"/>
  <c r="BZ1336" i="3" s="1"/>
  <c r="BK1344" i="3"/>
  <c r="BZ1344" i="3" s="1"/>
  <c r="BK1352" i="3"/>
  <c r="BZ1352" i="3" s="1"/>
  <c r="BK1360" i="3"/>
  <c r="BZ1360" i="3" s="1"/>
  <c r="BK1368" i="3"/>
  <c r="BZ1368" i="3" s="1"/>
  <c r="BK1376" i="3"/>
  <c r="BZ1376" i="3" s="1"/>
  <c r="BK1384" i="3"/>
  <c r="BZ1384" i="3" s="1"/>
  <c r="BK1392" i="3"/>
  <c r="BZ1392" i="3" s="1"/>
  <c r="BK1400" i="3"/>
  <c r="BZ1400" i="3" s="1"/>
  <c r="BK1408" i="3"/>
  <c r="BZ1408" i="3" s="1"/>
  <c r="BK1416" i="3"/>
  <c r="BZ1416" i="3" s="1"/>
  <c r="BK1424" i="3"/>
  <c r="BZ1424" i="3" s="1"/>
  <c r="BK1432" i="3"/>
  <c r="BZ1432" i="3" s="1"/>
  <c r="BK1440" i="3"/>
  <c r="BZ1440" i="3" s="1"/>
  <c r="BK1448" i="3"/>
  <c r="BZ1448" i="3" s="1"/>
  <c r="BK1456" i="3"/>
  <c r="BZ1456" i="3" s="1"/>
  <c r="BK1464" i="3"/>
  <c r="BZ1464" i="3" s="1"/>
  <c r="BK1472" i="3"/>
  <c r="BZ1472" i="3" s="1"/>
  <c r="BK1217" i="3"/>
  <c r="BZ1217" i="3" s="1"/>
  <c r="BK1233" i="3"/>
  <c r="BZ1233" i="3" s="1"/>
  <c r="BK1249" i="3"/>
  <c r="BZ1249" i="3" s="1"/>
  <c r="BK1265" i="3"/>
  <c r="BZ1265" i="3" s="1"/>
  <c r="BK1279" i="3"/>
  <c r="BZ1279" i="3" s="1"/>
  <c r="BK1287" i="3"/>
  <c r="BZ1287" i="3" s="1"/>
  <c r="BK1295" i="3"/>
  <c r="BZ1295" i="3" s="1"/>
  <c r="BK1303" i="3"/>
  <c r="BZ1303" i="3" s="1"/>
  <c r="BK1311" i="3"/>
  <c r="BZ1311" i="3" s="1"/>
  <c r="BK1319" i="3"/>
  <c r="BZ1319" i="3" s="1"/>
  <c r="BK1327" i="3"/>
  <c r="BZ1327" i="3" s="1"/>
  <c r="BK1335" i="3"/>
  <c r="BZ1335" i="3" s="1"/>
  <c r="BK1343" i="3"/>
  <c r="BZ1343" i="3" s="1"/>
  <c r="BK1351" i="3"/>
  <c r="BZ1351" i="3" s="1"/>
  <c r="BK1359" i="3"/>
  <c r="BZ1359" i="3" s="1"/>
  <c r="BK1367" i="3"/>
  <c r="BZ1367" i="3" s="1"/>
  <c r="BK1375" i="3"/>
  <c r="BZ1375" i="3" s="1"/>
  <c r="BK1383" i="3"/>
  <c r="BZ1383" i="3" s="1"/>
  <c r="BK1391" i="3"/>
  <c r="BZ1391" i="3" s="1"/>
  <c r="BK1399" i="3"/>
  <c r="BZ1399" i="3" s="1"/>
  <c r="BK1407" i="3"/>
  <c r="BZ1407" i="3" s="1"/>
  <c r="BK1415" i="3"/>
  <c r="BZ1415" i="3" s="1"/>
  <c r="BK1423" i="3"/>
  <c r="BZ1423" i="3" s="1"/>
  <c r="BK1222" i="3"/>
  <c r="BZ1222" i="3" s="1"/>
  <c r="BK1224" i="3"/>
  <c r="BZ1224" i="3" s="1"/>
  <c r="BK1238" i="3"/>
  <c r="BZ1238" i="3" s="1"/>
  <c r="BK1240" i="3"/>
  <c r="BZ1240" i="3" s="1"/>
  <c r="BK1254" i="3"/>
  <c r="BZ1254" i="3" s="1"/>
  <c r="BK1256" i="3"/>
  <c r="BZ1256" i="3" s="1"/>
  <c r="BK1270" i="3"/>
  <c r="BZ1270" i="3" s="1"/>
  <c r="BK1272" i="3"/>
  <c r="BZ1272" i="3" s="1"/>
  <c r="BK1278" i="3"/>
  <c r="BZ1278" i="3" s="1"/>
  <c r="BK1286" i="3"/>
  <c r="BZ1286" i="3" s="1"/>
  <c r="BK1294" i="3"/>
  <c r="BZ1294" i="3" s="1"/>
  <c r="BK1302" i="3"/>
  <c r="BZ1302" i="3" s="1"/>
  <c r="BK1310" i="3"/>
  <c r="BZ1310" i="3" s="1"/>
  <c r="BK1318" i="3"/>
  <c r="BZ1318" i="3" s="1"/>
  <c r="BK1326" i="3"/>
  <c r="BZ1326" i="3" s="1"/>
  <c r="BK1334" i="3"/>
  <c r="BZ1334" i="3" s="1"/>
  <c r="BK1342" i="3"/>
  <c r="BZ1342" i="3" s="1"/>
  <c r="BK1350" i="3"/>
  <c r="BZ1350" i="3" s="1"/>
  <c r="BK1358" i="3"/>
  <c r="BZ1358" i="3" s="1"/>
  <c r="BK1366" i="3"/>
  <c r="BZ1366" i="3" s="1"/>
  <c r="BK1374" i="3"/>
  <c r="BZ1374" i="3" s="1"/>
  <c r="BK1382" i="3"/>
  <c r="BZ1382" i="3" s="1"/>
  <c r="BK1390" i="3"/>
  <c r="BZ1390" i="3" s="1"/>
  <c r="BK1398" i="3"/>
  <c r="BZ1398" i="3" s="1"/>
  <c r="BK1406" i="3"/>
  <c r="BZ1406" i="3" s="1"/>
  <c r="BK1414" i="3"/>
  <c r="BZ1414" i="3" s="1"/>
  <c r="BK1227" i="3"/>
  <c r="BZ1227" i="3" s="1"/>
  <c r="BK1229" i="3"/>
  <c r="BZ1229" i="3" s="1"/>
  <c r="BK1243" i="3"/>
  <c r="BZ1243" i="3" s="1"/>
  <c r="BK1245" i="3"/>
  <c r="BZ1245" i="3" s="1"/>
  <c r="BK1259" i="3"/>
  <c r="BZ1259" i="3" s="1"/>
  <c r="BK1261" i="3"/>
  <c r="BZ1261" i="3" s="1"/>
  <c r="BK1277" i="3"/>
  <c r="BZ1277" i="3" s="1"/>
  <c r="BK1285" i="3"/>
  <c r="BZ1285" i="3" s="1"/>
  <c r="BK1293" i="3"/>
  <c r="BZ1293" i="3" s="1"/>
  <c r="BK1301" i="3"/>
  <c r="BZ1301" i="3" s="1"/>
  <c r="BK1309" i="3"/>
  <c r="BZ1309" i="3" s="1"/>
  <c r="BK1317" i="3"/>
  <c r="BZ1317" i="3" s="1"/>
  <c r="BK1325" i="3"/>
  <c r="BZ1325" i="3" s="1"/>
  <c r="BK1333" i="3"/>
  <c r="BZ1333" i="3" s="1"/>
  <c r="BK1341" i="3"/>
  <c r="BZ1341" i="3" s="1"/>
  <c r="BK1349" i="3"/>
  <c r="BZ1349" i="3" s="1"/>
  <c r="BK1357" i="3"/>
  <c r="BZ1357" i="3" s="1"/>
  <c r="BK1365" i="3"/>
  <c r="BZ1365" i="3" s="1"/>
  <c r="BK1373" i="3"/>
  <c r="BZ1373" i="3" s="1"/>
  <c r="BK1381" i="3"/>
  <c r="BZ1381" i="3" s="1"/>
  <c r="BK1389" i="3"/>
  <c r="BZ1389" i="3" s="1"/>
  <c r="BK1397" i="3"/>
  <c r="BZ1397" i="3" s="1"/>
  <c r="BK1405" i="3"/>
  <c r="BZ1405" i="3" s="1"/>
  <c r="BK1413" i="3"/>
  <c r="BZ1413" i="3" s="1"/>
  <c r="BK1421" i="3"/>
  <c r="BZ1421" i="3" s="1"/>
  <c r="BK1429" i="3"/>
  <c r="BZ1429" i="3" s="1"/>
  <c r="BK1437" i="3"/>
  <c r="BZ1437" i="3" s="1"/>
  <c r="BK1445" i="3"/>
  <c r="BZ1445" i="3" s="1"/>
  <c r="BK1453" i="3"/>
  <c r="BZ1453" i="3" s="1"/>
  <c r="BK1461" i="3"/>
  <c r="BZ1461" i="3" s="1"/>
  <c r="BK1469" i="3"/>
  <c r="BZ1469" i="3" s="1"/>
  <c r="BK1477" i="3"/>
  <c r="BZ1477" i="3" s="1"/>
  <c r="BK1434" i="3"/>
  <c r="BZ1434" i="3" s="1"/>
  <c r="BK1450" i="3"/>
  <c r="BZ1450" i="3" s="1"/>
  <c r="BK1466" i="3"/>
  <c r="BZ1466" i="3" s="1"/>
  <c r="BK1486" i="3"/>
  <c r="BZ1486" i="3" s="1"/>
  <c r="BK1494" i="3"/>
  <c r="BZ1494" i="3" s="1"/>
  <c r="BK1502" i="3"/>
  <c r="BZ1502" i="3" s="1"/>
  <c r="BK1510" i="3"/>
  <c r="BZ1510" i="3" s="1"/>
  <c r="BK1518" i="3"/>
  <c r="BZ1518" i="3" s="1"/>
  <c r="BK1526" i="3"/>
  <c r="BZ1526" i="3" s="1"/>
  <c r="BK1534" i="3"/>
  <c r="BZ1534" i="3" s="1"/>
  <c r="BK1542" i="3"/>
  <c r="BZ1542" i="3" s="1"/>
  <c r="BK1550" i="3"/>
  <c r="BZ1550" i="3" s="1"/>
  <c r="BK1558" i="3"/>
  <c r="BZ1558" i="3" s="1"/>
  <c r="BK1566" i="3"/>
  <c r="BZ1566" i="3" s="1"/>
  <c r="BK1574" i="3"/>
  <c r="BZ1574" i="3" s="1"/>
  <c r="BK1582" i="3"/>
  <c r="BZ1582" i="3" s="1"/>
  <c r="BK1590" i="3"/>
  <c r="BZ1590" i="3" s="1"/>
  <c r="BK1598" i="3"/>
  <c r="BZ1598" i="3" s="1"/>
  <c r="BK1606" i="3"/>
  <c r="BZ1606" i="3" s="1"/>
  <c r="BK1614" i="3"/>
  <c r="BZ1614" i="3" s="1"/>
  <c r="BK1622" i="3"/>
  <c r="BZ1622" i="3" s="1"/>
  <c r="BK1630" i="3"/>
  <c r="BZ1630" i="3" s="1"/>
  <c r="BK1439" i="3"/>
  <c r="BZ1439" i="3" s="1"/>
  <c r="BK1441" i="3"/>
  <c r="BZ1441" i="3" s="1"/>
  <c r="BK1455" i="3"/>
  <c r="BZ1455" i="3" s="1"/>
  <c r="BK1457" i="3"/>
  <c r="BZ1457" i="3" s="1"/>
  <c r="BK1471" i="3"/>
  <c r="BZ1471" i="3" s="1"/>
  <c r="BK1473" i="3"/>
  <c r="BZ1473" i="3" s="1"/>
  <c r="BK1485" i="3"/>
  <c r="BZ1485" i="3" s="1"/>
  <c r="BK1493" i="3"/>
  <c r="BZ1493" i="3" s="1"/>
  <c r="BK1501" i="3"/>
  <c r="BZ1501" i="3" s="1"/>
  <c r="BK1509" i="3"/>
  <c r="BZ1509" i="3" s="1"/>
  <c r="BK1517" i="3"/>
  <c r="BZ1517" i="3" s="1"/>
  <c r="BK1525" i="3"/>
  <c r="BZ1525" i="3" s="1"/>
  <c r="BK1533" i="3"/>
  <c r="BZ1533" i="3" s="1"/>
  <c r="BK1541" i="3"/>
  <c r="BZ1541" i="3" s="1"/>
  <c r="BK1549" i="3"/>
  <c r="BZ1549" i="3" s="1"/>
  <c r="BK1557" i="3"/>
  <c r="BZ1557" i="3" s="1"/>
  <c r="BK1565" i="3"/>
  <c r="BZ1565" i="3" s="1"/>
  <c r="BK1573" i="3"/>
  <c r="BZ1573" i="3" s="1"/>
  <c r="BK1581" i="3"/>
  <c r="BZ1581" i="3" s="1"/>
  <c r="BK1589" i="3"/>
  <c r="BZ1589" i="3" s="1"/>
  <c r="BK1597" i="3"/>
  <c r="BZ1597" i="3" s="1"/>
  <c r="BK1605" i="3"/>
  <c r="BZ1605" i="3" s="1"/>
  <c r="BK1613" i="3"/>
  <c r="BZ1613" i="3" s="1"/>
  <c r="BK1621" i="3"/>
  <c r="BZ1621" i="3" s="1"/>
  <c r="BK1629" i="3"/>
  <c r="BZ1629" i="3" s="1"/>
  <c r="BK1428" i="3"/>
  <c r="BZ1428" i="3" s="1"/>
  <c r="BK1430" i="3"/>
  <c r="BZ1430" i="3" s="1"/>
  <c r="BK1444" i="3"/>
  <c r="BZ1444" i="3" s="1"/>
  <c r="BK1446" i="3"/>
  <c r="BZ1446" i="3" s="1"/>
  <c r="BK1460" i="3"/>
  <c r="BZ1460" i="3" s="1"/>
  <c r="BK1462" i="3"/>
  <c r="BZ1462" i="3" s="1"/>
  <c r="BK1476" i="3"/>
  <c r="BZ1476" i="3" s="1"/>
  <c r="BK1478" i="3"/>
  <c r="BZ1478" i="3" s="1"/>
  <c r="BK1484" i="3"/>
  <c r="BZ1484" i="3" s="1"/>
  <c r="BK1492" i="3"/>
  <c r="BZ1492" i="3" s="1"/>
  <c r="BK1500" i="3"/>
  <c r="BZ1500" i="3" s="1"/>
  <c r="BK1508" i="3"/>
  <c r="BZ1508" i="3" s="1"/>
  <c r="BK1516" i="3"/>
  <c r="BZ1516" i="3" s="1"/>
  <c r="BK1524" i="3"/>
  <c r="BZ1524" i="3" s="1"/>
  <c r="BK1532" i="3"/>
  <c r="BZ1532" i="3" s="1"/>
  <c r="BK1540" i="3"/>
  <c r="BZ1540" i="3" s="1"/>
  <c r="BK1548" i="3"/>
  <c r="BZ1548" i="3" s="1"/>
  <c r="BK1556" i="3"/>
  <c r="BZ1556" i="3" s="1"/>
  <c r="BK1564" i="3"/>
  <c r="BZ1564" i="3" s="1"/>
  <c r="BK1572" i="3"/>
  <c r="BZ1572" i="3" s="1"/>
  <c r="BK1580" i="3"/>
  <c r="BZ1580" i="3" s="1"/>
  <c r="BK1588" i="3"/>
  <c r="BZ1588" i="3" s="1"/>
  <c r="BK1596" i="3"/>
  <c r="BZ1596" i="3" s="1"/>
  <c r="BK1604" i="3"/>
  <c r="BZ1604" i="3" s="1"/>
  <c r="BK1612" i="3"/>
  <c r="BZ1612" i="3" s="1"/>
  <c r="BK1620" i="3"/>
  <c r="BZ1620" i="3" s="1"/>
  <c r="BK1435" i="3"/>
  <c r="BZ1435" i="3" s="1"/>
  <c r="BK1451" i="3"/>
  <c r="BZ1451" i="3" s="1"/>
  <c r="BK1467" i="3"/>
  <c r="BZ1467" i="3" s="1"/>
  <c r="BK1483" i="3"/>
  <c r="BZ1483" i="3" s="1"/>
  <c r="BK1491" i="3"/>
  <c r="BZ1491" i="3" s="1"/>
  <c r="BK1499" i="3"/>
  <c r="BZ1499" i="3" s="1"/>
  <c r="BK1507" i="3"/>
  <c r="BZ1507" i="3" s="1"/>
  <c r="BK1515" i="3"/>
  <c r="BZ1515" i="3" s="1"/>
  <c r="BK1523" i="3"/>
  <c r="BZ1523" i="3" s="1"/>
  <c r="BK1531" i="3"/>
  <c r="BZ1531" i="3" s="1"/>
  <c r="BK1539" i="3"/>
  <c r="BZ1539" i="3" s="1"/>
  <c r="BK1547" i="3"/>
  <c r="BZ1547" i="3" s="1"/>
  <c r="BK1555" i="3"/>
  <c r="BZ1555" i="3" s="1"/>
  <c r="BK1563" i="3"/>
  <c r="BZ1563" i="3" s="1"/>
  <c r="BK1571" i="3"/>
  <c r="BZ1571" i="3" s="1"/>
  <c r="BK1579" i="3"/>
  <c r="BZ1579" i="3" s="1"/>
  <c r="BK1587" i="3"/>
  <c r="BZ1587" i="3" s="1"/>
  <c r="BK1595" i="3"/>
  <c r="BZ1595" i="3" s="1"/>
  <c r="BK1603" i="3"/>
  <c r="BZ1603" i="3" s="1"/>
  <c r="BK1611" i="3"/>
  <c r="BZ1611" i="3" s="1"/>
  <c r="BK1619" i="3"/>
  <c r="BZ1619" i="3" s="1"/>
  <c r="BK1627" i="3"/>
  <c r="BZ1627" i="3" s="1"/>
  <c r="BK1442" i="3"/>
  <c r="BZ1442" i="3" s="1"/>
  <c r="BK1458" i="3"/>
  <c r="BZ1458" i="3" s="1"/>
  <c r="BK1474" i="3"/>
  <c r="BZ1474" i="3" s="1"/>
  <c r="BK1482" i="3"/>
  <c r="BZ1482" i="3" s="1"/>
  <c r="BK1490" i="3"/>
  <c r="BZ1490" i="3" s="1"/>
  <c r="BK1498" i="3"/>
  <c r="BZ1498" i="3" s="1"/>
  <c r="BK1506" i="3"/>
  <c r="BZ1506" i="3" s="1"/>
  <c r="BK1514" i="3"/>
  <c r="BZ1514" i="3" s="1"/>
  <c r="BK1522" i="3"/>
  <c r="BZ1522" i="3" s="1"/>
  <c r="BK1530" i="3"/>
  <c r="BZ1530" i="3" s="1"/>
  <c r="BK1538" i="3"/>
  <c r="BZ1538" i="3" s="1"/>
  <c r="BK1546" i="3"/>
  <c r="BZ1546" i="3" s="1"/>
  <c r="BK1554" i="3"/>
  <c r="BZ1554" i="3" s="1"/>
  <c r="BK1562" i="3"/>
  <c r="BZ1562" i="3" s="1"/>
  <c r="BK1570" i="3"/>
  <c r="BZ1570" i="3" s="1"/>
  <c r="BK1578" i="3"/>
  <c r="BZ1578" i="3" s="1"/>
  <c r="BK1586" i="3"/>
  <c r="BZ1586" i="3" s="1"/>
  <c r="BK1594" i="3"/>
  <c r="BZ1594" i="3" s="1"/>
  <c r="BK1602" i="3"/>
  <c r="BZ1602" i="3" s="1"/>
  <c r="BK1610" i="3"/>
  <c r="BZ1610" i="3" s="1"/>
  <c r="BK1618" i="3"/>
  <c r="BZ1618" i="3" s="1"/>
  <c r="BK1626" i="3"/>
  <c r="BZ1626" i="3" s="1"/>
  <c r="BK1634" i="3"/>
  <c r="BZ1634" i="3" s="1"/>
  <c r="BK1642" i="3"/>
  <c r="BZ1642" i="3" s="1"/>
  <c r="BK1650" i="3"/>
  <c r="BZ1650" i="3" s="1"/>
  <c r="BK1658" i="3"/>
  <c r="BZ1658" i="3" s="1"/>
  <c r="BK1666" i="3"/>
  <c r="BZ1666" i="3" s="1"/>
  <c r="BK1426" i="3"/>
  <c r="BZ1426" i="3" s="1"/>
  <c r="BK1431" i="3"/>
  <c r="BZ1431" i="3" s="1"/>
  <c r="BK1433" i="3"/>
  <c r="BZ1433" i="3" s="1"/>
  <c r="BK1447" i="3"/>
  <c r="BZ1447" i="3" s="1"/>
  <c r="BK1449" i="3"/>
  <c r="BZ1449" i="3" s="1"/>
  <c r="BK1463" i="3"/>
  <c r="BZ1463" i="3" s="1"/>
  <c r="BK1465" i="3"/>
  <c r="BZ1465" i="3" s="1"/>
  <c r="BK1481" i="3"/>
  <c r="BZ1481" i="3" s="1"/>
  <c r="BK1489" i="3"/>
  <c r="BZ1489" i="3" s="1"/>
  <c r="BK1497" i="3"/>
  <c r="BZ1497" i="3" s="1"/>
  <c r="BK1505" i="3"/>
  <c r="BZ1505" i="3" s="1"/>
  <c r="BK1513" i="3"/>
  <c r="BZ1513" i="3" s="1"/>
  <c r="BK1521" i="3"/>
  <c r="BZ1521" i="3" s="1"/>
  <c r="BK1529" i="3"/>
  <c r="BZ1529" i="3" s="1"/>
  <c r="BK1537" i="3"/>
  <c r="BZ1537" i="3" s="1"/>
  <c r="BK1545" i="3"/>
  <c r="BZ1545" i="3" s="1"/>
  <c r="BK1553" i="3"/>
  <c r="BZ1553" i="3" s="1"/>
  <c r="BK1561" i="3"/>
  <c r="BZ1561" i="3" s="1"/>
  <c r="BK1569" i="3"/>
  <c r="BZ1569" i="3" s="1"/>
  <c r="BK1577" i="3"/>
  <c r="BZ1577" i="3" s="1"/>
  <c r="BK1585" i="3"/>
  <c r="BZ1585" i="3" s="1"/>
  <c r="BK1593" i="3"/>
  <c r="BZ1593" i="3" s="1"/>
  <c r="BK1601" i="3"/>
  <c r="BZ1601" i="3" s="1"/>
  <c r="BK1609" i="3"/>
  <c r="BZ1609" i="3" s="1"/>
  <c r="BK1617" i="3"/>
  <c r="BZ1617" i="3" s="1"/>
  <c r="BK1625" i="3"/>
  <c r="BZ1625" i="3" s="1"/>
  <c r="BK1436" i="3"/>
  <c r="BZ1436" i="3" s="1"/>
  <c r="BK1438" i="3"/>
  <c r="BZ1438" i="3" s="1"/>
  <c r="BK1452" i="3"/>
  <c r="BZ1452" i="3" s="1"/>
  <c r="BK1454" i="3"/>
  <c r="BZ1454" i="3" s="1"/>
  <c r="BK1468" i="3"/>
  <c r="BZ1468" i="3" s="1"/>
  <c r="BK1470" i="3"/>
  <c r="BZ1470" i="3" s="1"/>
  <c r="BK1480" i="3"/>
  <c r="BZ1480" i="3" s="1"/>
  <c r="BK1488" i="3"/>
  <c r="BZ1488" i="3" s="1"/>
  <c r="BK1496" i="3"/>
  <c r="BZ1496" i="3" s="1"/>
  <c r="BK1504" i="3"/>
  <c r="BZ1504" i="3" s="1"/>
  <c r="BK1512" i="3"/>
  <c r="BZ1512" i="3" s="1"/>
  <c r="BK1520" i="3"/>
  <c r="BZ1520" i="3" s="1"/>
  <c r="BK1528" i="3"/>
  <c r="BZ1528" i="3" s="1"/>
  <c r="BK1536" i="3"/>
  <c r="BZ1536" i="3" s="1"/>
  <c r="BK1544" i="3"/>
  <c r="BZ1544" i="3" s="1"/>
  <c r="BK1552" i="3"/>
  <c r="BZ1552" i="3" s="1"/>
  <c r="BK1560" i="3"/>
  <c r="BZ1560" i="3" s="1"/>
  <c r="BK1568" i="3"/>
  <c r="BZ1568" i="3" s="1"/>
  <c r="BK1576" i="3"/>
  <c r="BZ1576" i="3" s="1"/>
  <c r="BK1584" i="3"/>
  <c r="BZ1584" i="3" s="1"/>
  <c r="BK1592" i="3"/>
  <c r="BZ1592" i="3" s="1"/>
  <c r="BK1600" i="3"/>
  <c r="BZ1600" i="3" s="1"/>
  <c r="BK1608" i="3"/>
  <c r="BZ1608" i="3" s="1"/>
  <c r="BK1616" i="3"/>
  <c r="BZ1616" i="3" s="1"/>
  <c r="BK1624" i="3"/>
  <c r="BZ1624" i="3" s="1"/>
  <c r="BK1422" i="3"/>
  <c r="BZ1422" i="3" s="1"/>
  <c r="BK1427" i="3"/>
  <c r="BZ1427" i="3" s="1"/>
  <c r="BK1443" i="3"/>
  <c r="BZ1443" i="3" s="1"/>
  <c r="BK1459" i="3"/>
  <c r="BZ1459" i="3" s="1"/>
  <c r="BK1475" i="3"/>
  <c r="BZ1475" i="3" s="1"/>
  <c r="BK1479" i="3"/>
  <c r="BZ1479" i="3" s="1"/>
  <c r="BK1487" i="3"/>
  <c r="BZ1487" i="3" s="1"/>
  <c r="BK1495" i="3"/>
  <c r="BZ1495" i="3" s="1"/>
  <c r="BK1503" i="3"/>
  <c r="BZ1503" i="3" s="1"/>
  <c r="BK1511" i="3"/>
  <c r="BZ1511" i="3" s="1"/>
  <c r="BK1519" i="3"/>
  <c r="BZ1519" i="3" s="1"/>
  <c r="BK1527" i="3"/>
  <c r="BZ1527" i="3" s="1"/>
  <c r="BK1535" i="3"/>
  <c r="BZ1535" i="3" s="1"/>
  <c r="BK1543" i="3"/>
  <c r="BZ1543" i="3" s="1"/>
  <c r="BK1551" i="3"/>
  <c r="BZ1551" i="3" s="1"/>
  <c r="BK1559" i="3"/>
  <c r="BZ1559" i="3" s="1"/>
  <c r="BK1567" i="3"/>
  <c r="BZ1567" i="3" s="1"/>
  <c r="BK1575" i="3"/>
  <c r="BZ1575" i="3" s="1"/>
  <c r="BK1583" i="3"/>
  <c r="BZ1583" i="3" s="1"/>
  <c r="BK1591" i="3"/>
  <c r="BZ1591" i="3" s="1"/>
  <c r="BK1599" i="3"/>
  <c r="BZ1599" i="3" s="1"/>
  <c r="BK1607" i="3"/>
  <c r="BZ1607" i="3" s="1"/>
  <c r="BK1615" i="3"/>
  <c r="BZ1615" i="3" s="1"/>
  <c r="BK1623" i="3"/>
  <c r="BZ1623" i="3" s="1"/>
  <c r="BK1631" i="3"/>
  <c r="BZ1631" i="3" s="1"/>
  <c r="BK1639" i="3"/>
  <c r="BZ1639" i="3" s="1"/>
  <c r="BK1647" i="3"/>
  <c r="BZ1647" i="3" s="1"/>
  <c r="BK1655" i="3"/>
  <c r="BZ1655" i="3" s="1"/>
  <c r="BK1663" i="3"/>
  <c r="BZ1663" i="3" s="1"/>
  <c r="BK1671" i="3"/>
  <c r="BZ1671" i="3" s="1"/>
  <c r="BK1628" i="3"/>
  <c r="BZ1628" i="3" s="1"/>
  <c r="BK1644" i="3"/>
  <c r="BZ1644" i="3" s="1"/>
  <c r="BK1660" i="3"/>
  <c r="BZ1660" i="3" s="1"/>
  <c r="BK1675" i="3"/>
  <c r="BZ1675" i="3" s="1"/>
  <c r="BK1683" i="3"/>
  <c r="BZ1683" i="3" s="1"/>
  <c r="BK1691" i="3"/>
  <c r="BZ1691" i="3" s="1"/>
  <c r="BK1699" i="3"/>
  <c r="BZ1699" i="3" s="1"/>
  <c r="BK1707" i="3"/>
  <c r="BZ1707" i="3" s="1"/>
  <c r="BK1715" i="3"/>
  <c r="BZ1715" i="3" s="1"/>
  <c r="BK1723" i="3"/>
  <c r="BZ1723" i="3" s="1"/>
  <c r="BK1731" i="3"/>
  <c r="BZ1731" i="3" s="1"/>
  <c r="BK1739" i="3"/>
  <c r="BZ1739" i="3" s="1"/>
  <c r="BK1747" i="3"/>
  <c r="BZ1747" i="3" s="1"/>
  <c r="BK1755" i="3"/>
  <c r="BZ1755" i="3" s="1"/>
  <c r="BK1763" i="3"/>
  <c r="BZ1763" i="3" s="1"/>
  <c r="BK1771" i="3"/>
  <c r="BZ1771" i="3" s="1"/>
  <c r="BK1779" i="3"/>
  <c r="BZ1779" i="3" s="1"/>
  <c r="BK1787" i="3"/>
  <c r="BZ1787" i="3" s="1"/>
  <c r="BK1795" i="3"/>
  <c r="BZ1795" i="3" s="1"/>
  <c r="BK1803" i="3"/>
  <c r="BZ1803" i="3" s="1"/>
  <c r="BK1811" i="3"/>
  <c r="BZ1811" i="3" s="1"/>
  <c r="BK1819" i="3"/>
  <c r="BZ1819" i="3" s="1"/>
  <c r="BK1827" i="3"/>
  <c r="BZ1827" i="3" s="1"/>
  <c r="BK1835" i="3"/>
  <c r="BZ1835" i="3" s="1"/>
  <c r="BK1635" i="3"/>
  <c r="BZ1635" i="3" s="1"/>
  <c r="BK1649" i="3"/>
  <c r="BZ1649" i="3" s="1"/>
  <c r="BK1651" i="3"/>
  <c r="BZ1651" i="3" s="1"/>
  <c r="BK1665" i="3"/>
  <c r="BZ1665" i="3" s="1"/>
  <c r="BK1667" i="3"/>
  <c r="BZ1667" i="3" s="1"/>
  <c r="BK1674" i="3"/>
  <c r="BZ1674" i="3" s="1"/>
  <c r="BK1682" i="3"/>
  <c r="BZ1682" i="3" s="1"/>
  <c r="BK1690" i="3"/>
  <c r="BZ1690" i="3" s="1"/>
  <c r="BK1698" i="3"/>
  <c r="BZ1698" i="3" s="1"/>
  <c r="BK1706" i="3"/>
  <c r="BZ1706" i="3" s="1"/>
  <c r="BK1714" i="3"/>
  <c r="BZ1714" i="3" s="1"/>
  <c r="BK1722" i="3"/>
  <c r="BZ1722" i="3" s="1"/>
  <c r="BK1730" i="3"/>
  <c r="BZ1730" i="3" s="1"/>
  <c r="BK1738" i="3"/>
  <c r="BZ1738" i="3" s="1"/>
  <c r="BK1746" i="3"/>
  <c r="BZ1746" i="3" s="1"/>
  <c r="BK1754" i="3"/>
  <c r="BZ1754" i="3" s="1"/>
  <c r="BK1762" i="3"/>
  <c r="BZ1762" i="3" s="1"/>
  <c r="BK1770" i="3"/>
  <c r="BZ1770" i="3" s="1"/>
  <c r="BK1778" i="3"/>
  <c r="BZ1778" i="3" s="1"/>
  <c r="BK1786" i="3"/>
  <c r="BZ1786" i="3" s="1"/>
  <c r="BK1794" i="3"/>
  <c r="BZ1794" i="3" s="1"/>
  <c r="BK1802" i="3"/>
  <c r="BZ1802" i="3" s="1"/>
  <c r="BK1810" i="3"/>
  <c r="BZ1810" i="3" s="1"/>
  <c r="BK1818" i="3"/>
  <c r="BZ1818" i="3" s="1"/>
  <c r="BK1826" i="3"/>
  <c r="BZ1826" i="3" s="1"/>
  <c r="BK1834" i="3"/>
  <c r="BZ1834" i="3" s="1"/>
  <c r="BK1632" i="3"/>
  <c r="BZ1632" i="3" s="1"/>
  <c r="BK1638" i="3"/>
  <c r="BZ1638" i="3" s="1"/>
  <c r="BK1640" i="3"/>
  <c r="BZ1640" i="3" s="1"/>
  <c r="BK1654" i="3"/>
  <c r="BZ1654" i="3" s="1"/>
  <c r="BK1656" i="3"/>
  <c r="BZ1656" i="3" s="1"/>
  <c r="BK1670" i="3"/>
  <c r="BZ1670" i="3" s="1"/>
  <c r="BK1673" i="3"/>
  <c r="BZ1673" i="3" s="1"/>
  <c r="BK1681" i="3"/>
  <c r="BZ1681" i="3" s="1"/>
  <c r="BK1689" i="3"/>
  <c r="BZ1689" i="3" s="1"/>
  <c r="BK1697" i="3"/>
  <c r="BZ1697" i="3" s="1"/>
  <c r="BK1705" i="3"/>
  <c r="BZ1705" i="3" s="1"/>
  <c r="BK1713" i="3"/>
  <c r="BZ1713" i="3" s="1"/>
  <c r="BK1721" i="3"/>
  <c r="BZ1721" i="3" s="1"/>
  <c r="BK1729" i="3"/>
  <c r="BZ1729" i="3" s="1"/>
  <c r="BK1737" i="3"/>
  <c r="BZ1737" i="3" s="1"/>
  <c r="BK1745" i="3"/>
  <c r="BZ1745" i="3" s="1"/>
  <c r="BK1753" i="3"/>
  <c r="BZ1753" i="3" s="1"/>
  <c r="BK1761" i="3"/>
  <c r="BZ1761" i="3" s="1"/>
  <c r="BK1769" i="3"/>
  <c r="BZ1769" i="3" s="1"/>
  <c r="BK1777" i="3"/>
  <c r="BZ1777" i="3" s="1"/>
  <c r="BK1785" i="3"/>
  <c r="BZ1785" i="3" s="1"/>
  <c r="BK1793" i="3"/>
  <c r="BZ1793" i="3" s="1"/>
  <c r="BK1801" i="3"/>
  <c r="BZ1801" i="3" s="1"/>
  <c r="BK1809" i="3"/>
  <c r="BZ1809" i="3" s="1"/>
  <c r="BK1817" i="3"/>
  <c r="BZ1817" i="3" s="1"/>
  <c r="BK1825" i="3"/>
  <c r="BZ1825" i="3" s="1"/>
  <c r="BK1833" i="3"/>
  <c r="BZ1833" i="3" s="1"/>
  <c r="BK1633" i="3"/>
  <c r="BZ1633" i="3" s="1"/>
  <c r="BK1645" i="3"/>
  <c r="BZ1645" i="3" s="1"/>
  <c r="BK1661" i="3"/>
  <c r="BZ1661" i="3" s="1"/>
  <c r="BK1672" i="3"/>
  <c r="BZ1672" i="3" s="1"/>
  <c r="BK1680" i="3"/>
  <c r="BZ1680" i="3" s="1"/>
  <c r="BK1688" i="3"/>
  <c r="BZ1688" i="3" s="1"/>
  <c r="BK1696" i="3"/>
  <c r="BZ1696" i="3" s="1"/>
  <c r="BK1704" i="3"/>
  <c r="BZ1704" i="3" s="1"/>
  <c r="BK1712" i="3"/>
  <c r="BZ1712" i="3" s="1"/>
  <c r="BK1720" i="3"/>
  <c r="BZ1720" i="3" s="1"/>
  <c r="BK1728" i="3"/>
  <c r="BZ1728" i="3" s="1"/>
  <c r="BK1736" i="3"/>
  <c r="BZ1736" i="3" s="1"/>
  <c r="BK1744" i="3"/>
  <c r="BZ1744" i="3" s="1"/>
  <c r="BK1752" i="3"/>
  <c r="BZ1752" i="3" s="1"/>
  <c r="BK1760" i="3"/>
  <c r="BZ1760" i="3" s="1"/>
  <c r="BK1768" i="3"/>
  <c r="BZ1768" i="3" s="1"/>
  <c r="BK1776" i="3"/>
  <c r="BZ1776" i="3" s="1"/>
  <c r="BK1784" i="3"/>
  <c r="BZ1784" i="3" s="1"/>
  <c r="BK1792" i="3"/>
  <c r="BZ1792" i="3" s="1"/>
  <c r="BK1800" i="3"/>
  <c r="BZ1800" i="3" s="1"/>
  <c r="BK1808" i="3"/>
  <c r="BZ1808" i="3" s="1"/>
  <c r="BK1816" i="3"/>
  <c r="BZ1816" i="3" s="1"/>
  <c r="BK1824" i="3"/>
  <c r="BZ1824" i="3" s="1"/>
  <c r="BK1832" i="3"/>
  <c r="BZ1832" i="3" s="1"/>
  <c r="BK1840" i="3"/>
  <c r="BZ1840" i="3" s="1"/>
  <c r="BK1636" i="3"/>
  <c r="BZ1636" i="3" s="1"/>
  <c r="BK1652" i="3"/>
  <c r="BZ1652" i="3" s="1"/>
  <c r="BK1668" i="3"/>
  <c r="BZ1668" i="3" s="1"/>
  <c r="BK1679" i="3"/>
  <c r="BZ1679" i="3" s="1"/>
  <c r="BK1687" i="3"/>
  <c r="BZ1687" i="3" s="1"/>
  <c r="BK1695" i="3"/>
  <c r="BZ1695" i="3" s="1"/>
  <c r="BK1703" i="3"/>
  <c r="BZ1703" i="3" s="1"/>
  <c r="BK1711" i="3"/>
  <c r="BZ1711" i="3" s="1"/>
  <c r="BK1719" i="3"/>
  <c r="BZ1719" i="3" s="1"/>
  <c r="BK1727" i="3"/>
  <c r="BZ1727" i="3" s="1"/>
  <c r="BK1735" i="3"/>
  <c r="BZ1735" i="3" s="1"/>
  <c r="BK1743" i="3"/>
  <c r="BZ1743" i="3" s="1"/>
  <c r="BK1751" i="3"/>
  <c r="BZ1751" i="3" s="1"/>
  <c r="BK1759" i="3"/>
  <c r="BZ1759" i="3" s="1"/>
  <c r="BK1767" i="3"/>
  <c r="BZ1767" i="3" s="1"/>
  <c r="BK1775" i="3"/>
  <c r="BZ1775" i="3" s="1"/>
  <c r="BK1783" i="3"/>
  <c r="BZ1783" i="3" s="1"/>
  <c r="BK1791" i="3"/>
  <c r="BZ1791" i="3" s="1"/>
  <c r="BK1799" i="3"/>
  <c r="BZ1799" i="3" s="1"/>
  <c r="BK1807" i="3"/>
  <c r="BZ1807" i="3" s="1"/>
  <c r="BK1815" i="3"/>
  <c r="BZ1815" i="3" s="1"/>
  <c r="BK1823" i="3"/>
  <c r="BZ1823" i="3" s="1"/>
  <c r="BK1831" i="3"/>
  <c r="BZ1831" i="3" s="1"/>
  <c r="BK1839" i="3"/>
  <c r="BZ1839" i="3" s="1"/>
  <c r="BK1847" i="3"/>
  <c r="BZ1847" i="3" s="1"/>
  <c r="BK1855" i="3"/>
  <c r="BZ1855" i="3" s="1"/>
  <c r="BK1863" i="3"/>
  <c r="BZ1863" i="3" s="1"/>
  <c r="BK1871" i="3"/>
  <c r="BZ1871" i="3" s="1"/>
  <c r="BK1641" i="3"/>
  <c r="BZ1641" i="3" s="1"/>
  <c r="BK1643" i="3"/>
  <c r="BZ1643" i="3" s="1"/>
  <c r="BK1657" i="3"/>
  <c r="BZ1657" i="3" s="1"/>
  <c r="BK1659" i="3"/>
  <c r="BZ1659" i="3" s="1"/>
  <c r="BK1678" i="3"/>
  <c r="BZ1678" i="3" s="1"/>
  <c r="BK1686" i="3"/>
  <c r="BZ1686" i="3" s="1"/>
  <c r="BK1694" i="3"/>
  <c r="BZ1694" i="3" s="1"/>
  <c r="BK1702" i="3"/>
  <c r="BZ1702" i="3" s="1"/>
  <c r="BK1710" i="3"/>
  <c r="BZ1710" i="3" s="1"/>
  <c r="BK1718" i="3"/>
  <c r="BZ1718" i="3" s="1"/>
  <c r="BK1726" i="3"/>
  <c r="BZ1726" i="3" s="1"/>
  <c r="BK1734" i="3"/>
  <c r="BZ1734" i="3" s="1"/>
  <c r="BK1742" i="3"/>
  <c r="BZ1742" i="3" s="1"/>
  <c r="BK1750" i="3"/>
  <c r="BZ1750" i="3" s="1"/>
  <c r="BK1758" i="3"/>
  <c r="BZ1758" i="3" s="1"/>
  <c r="BK1766" i="3"/>
  <c r="BZ1766" i="3" s="1"/>
  <c r="BK1774" i="3"/>
  <c r="BZ1774" i="3" s="1"/>
  <c r="BK1782" i="3"/>
  <c r="BZ1782" i="3" s="1"/>
  <c r="BK1790" i="3"/>
  <c r="BZ1790" i="3" s="1"/>
  <c r="BK1798" i="3"/>
  <c r="BZ1798" i="3" s="1"/>
  <c r="BK1806" i="3"/>
  <c r="BZ1806" i="3" s="1"/>
  <c r="BK1814" i="3"/>
  <c r="BZ1814" i="3" s="1"/>
  <c r="BK1822" i="3"/>
  <c r="BZ1822" i="3" s="1"/>
  <c r="BK1830" i="3"/>
  <c r="BZ1830" i="3" s="1"/>
  <c r="BK1646" i="3"/>
  <c r="BZ1646" i="3" s="1"/>
  <c r="BK1648" i="3"/>
  <c r="BZ1648" i="3" s="1"/>
  <c r="BK1662" i="3"/>
  <c r="BZ1662" i="3" s="1"/>
  <c r="BK1664" i="3"/>
  <c r="BZ1664" i="3" s="1"/>
  <c r="BK1677" i="3"/>
  <c r="BZ1677" i="3" s="1"/>
  <c r="BK1685" i="3"/>
  <c r="BZ1685" i="3" s="1"/>
  <c r="BK1693" i="3"/>
  <c r="BZ1693" i="3" s="1"/>
  <c r="BK1701" i="3"/>
  <c r="BZ1701" i="3" s="1"/>
  <c r="BK1709" i="3"/>
  <c r="BZ1709" i="3" s="1"/>
  <c r="BK1717" i="3"/>
  <c r="BZ1717" i="3" s="1"/>
  <c r="BK1725" i="3"/>
  <c r="BZ1725" i="3" s="1"/>
  <c r="BK1733" i="3"/>
  <c r="BZ1733" i="3" s="1"/>
  <c r="BK1741" i="3"/>
  <c r="BZ1741" i="3" s="1"/>
  <c r="BK1749" i="3"/>
  <c r="BZ1749" i="3" s="1"/>
  <c r="BK1757" i="3"/>
  <c r="BZ1757" i="3" s="1"/>
  <c r="BK1765" i="3"/>
  <c r="BZ1765" i="3" s="1"/>
  <c r="BK1773" i="3"/>
  <c r="BZ1773" i="3" s="1"/>
  <c r="BK1781" i="3"/>
  <c r="BZ1781" i="3" s="1"/>
  <c r="BK1789" i="3"/>
  <c r="BZ1789" i="3" s="1"/>
  <c r="BK1797" i="3"/>
  <c r="BZ1797" i="3" s="1"/>
  <c r="BK1805" i="3"/>
  <c r="BZ1805" i="3" s="1"/>
  <c r="BK1813" i="3"/>
  <c r="BZ1813" i="3" s="1"/>
  <c r="BK1821" i="3"/>
  <c r="BZ1821" i="3" s="1"/>
  <c r="BK1829" i="3"/>
  <c r="BZ1829" i="3" s="1"/>
  <c r="BK1637" i="3"/>
  <c r="BZ1637" i="3" s="1"/>
  <c r="BK1653" i="3"/>
  <c r="BZ1653" i="3" s="1"/>
  <c r="BK1669" i="3"/>
  <c r="BZ1669" i="3" s="1"/>
  <c r="BK1676" i="3"/>
  <c r="BZ1676" i="3" s="1"/>
  <c r="BK1684" i="3"/>
  <c r="BZ1684" i="3" s="1"/>
  <c r="BK1692" i="3"/>
  <c r="BZ1692" i="3" s="1"/>
  <c r="BK1700" i="3"/>
  <c r="BZ1700" i="3" s="1"/>
  <c r="BK1708" i="3"/>
  <c r="BZ1708" i="3" s="1"/>
  <c r="BK1716" i="3"/>
  <c r="BZ1716" i="3" s="1"/>
  <c r="BK1724" i="3"/>
  <c r="BZ1724" i="3" s="1"/>
  <c r="BK1732" i="3"/>
  <c r="BZ1732" i="3" s="1"/>
  <c r="BK1740" i="3"/>
  <c r="BZ1740" i="3" s="1"/>
  <c r="BK1748" i="3"/>
  <c r="BZ1748" i="3" s="1"/>
  <c r="BK1756" i="3"/>
  <c r="BZ1756" i="3" s="1"/>
  <c r="BK1764" i="3"/>
  <c r="BZ1764" i="3" s="1"/>
  <c r="BK1772" i="3"/>
  <c r="BZ1772" i="3" s="1"/>
  <c r="BK1780" i="3"/>
  <c r="BZ1780" i="3" s="1"/>
  <c r="BK1788" i="3"/>
  <c r="BZ1788" i="3" s="1"/>
  <c r="BK1796" i="3"/>
  <c r="BZ1796" i="3" s="1"/>
  <c r="BK1804" i="3"/>
  <c r="BZ1804" i="3" s="1"/>
  <c r="BK1812" i="3"/>
  <c r="BZ1812" i="3" s="1"/>
  <c r="BK1820" i="3"/>
  <c r="BZ1820" i="3" s="1"/>
  <c r="BK1828" i="3"/>
  <c r="BZ1828" i="3" s="1"/>
  <c r="BK1836" i="3"/>
  <c r="BZ1836" i="3" s="1"/>
  <c r="BK1844" i="3"/>
  <c r="BZ1844" i="3" s="1"/>
  <c r="BK1852" i="3"/>
  <c r="BZ1852" i="3" s="1"/>
  <c r="BK1860" i="3"/>
  <c r="BZ1860" i="3" s="1"/>
  <c r="BK1868" i="3"/>
  <c r="BZ1868" i="3" s="1"/>
  <c r="BK1876" i="3"/>
  <c r="BZ1876" i="3" s="1"/>
  <c r="BK1838" i="3"/>
  <c r="BZ1838" i="3" s="1"/>
  <c r="BK1842" i="3"/>
  <c r="BZ1842" i="3" s="1"/>
  <c r="BK1858" i="3"/>
  <c r="BZ1858" i="3" s="1"/>
  <c r="BK1874" i="3"/>
  <c r="BZ1874" i="3" s="1"/>
  <c r="BK1882" i="3"/>
  <c r="BZ1882" i="3" s="1"/>
  <c r="BK1890" i="3"/>
  <c r="BZ1890" i="3" s="1"/>
  <c r="BK1898" i="3"/>
  <c r="BZ1898" i="3" s="1"/>
  <c r="BK1906" i="3"/>
  <c r="BZ1906" i="3" s="1"/>
  <c r="BK1914" i="3"/>
  <c r="BZ1914" i="3" s="1"/>
  <c r="BK1922" i="3"/>
  <c r="BZ1922" i="3" s="1"/>
  <c r="BK1930" i="3"/>
  <c r="BZ1930" i="3" s="1"/>
  <c r="BK1938" i="3"/>
  <c r="BZ1938" i="3" s="1"/>
  <c r="BK1946" i="3"/>
  <c r="BZ1946" i="3" s="1"/>
  <c r="BK1954" i="3"/>
  <c r="BZ1954" i="3" s="1"/>
  <c r="BK1962" i="3"/>
  <c r="BZ1962" i="3" s="1"/>
  <c r="BK1970" i="3"/>
  <c r="BZ1970" i="3" s="1"/>
  <c r="BK1978" i="3"/>
  <c r="BZ1978" i="3" s="1"/>
  <c r="BK1986" i="3"/>
  <c r="BZ1986" i="3" s="1"/>
  <c r="BK1994" i="3"/>
  <c r="BZ1994" i="3" s="1"/>
  <c r="BK2002" i="3"/>
  <c r="BZ2002" i="3" s="1"/>
  <c r="BK2010" i="3"/>
  <c r="BZ2010" i="3" s="1"/>
  <c r="BK2018" i="3"/>
  <c r="BZ2018" i="3" s="1"/>
  <c r="BK2026" i="3"/>
  <c r="BZ2026" i="3" s="1"/>
  <c r="BK2034" i="3"/>
  <c r="BZ2034" i="3" s="1"/>
  <c r="BK2042" i="3"/>
  <c r="BZ2042" i="3" s="1"/>
  <c r="BK2050" i="3"/>
  <c r="BZ2050" i="3" s="1"/>
  <c r="BK1837" i="3"/>
  <c r="BZ1837" i="3" s="1"/>
  <c r="BK1849" i="3"/>
  <c r="BZ1849" i="3" s="1"/>
  <c r="BK1865" i="3"/>
  <c r="BZ1865" i="3" s="1"/>
  <c r="BK1881" i="3"/>
  <c r="BZ1881" i="3" s="1"/>
  <c r="BK1889" i="3"/>
  <c r="BZ1889" i="3" s="1"/>
  <c r="BK1897" i="3"/>
  <c r="BZ1897" i="3" s="1"/>
  <c r="BK1905" i="3"/>
  <c r="BZ1905" i="3" s="1"/>
  <c r="BK1913" i="3"/>
  <c r="BZ1913" i="3" s="1"/>
  <c r="BK1921" i="3"/>
  <c r="BZ1921" i="3" s="1"/>
  <c r="BK1929" i="3"/>
  <c r="BZ1929" i="3" s="1"/>
  <c r="BK1937" i="3"/>
  <c r="BZ1937" i="3" s="1"/>
  <c r="BK1945" i="3"/>
  <c r="BZ1945" i="3" s="1"/>
  <c r="BK1953" i="3"/>
  <c r="BZ1953" i="3" s="1"/>
  <c r="BK1961" i="3"/>
  <c r="BZ1961" i="3" s="1"/>
  <c r="BK1969" i="3"/>
  <c r="BZ1969" i="3" s="1"/>
  <c r="BK1977" i="3"/>
  <c r="BZ1977" i="3" s="1"/>
  <c r="BK1985" i="3"/>
  <c r="BZ1985" i="3" s="1"/>
  <c r="BK1993" i="3"/>
  <c r="BZ1993" i="3" s="1"/>
  <c r="BK2001" i="3"/>
  <c r="BZ2001" i="3" s="1"/>
  <c r="BK2009" i="3"/>
  <c r="BZ2009" i="3" s="1"/>
  <c r="BK2017" i="3"/>
  <c r="BZ2017" i="3" s="1"/>
  <c r="BK2025" i="3"/>
  <c r="BZ2025" i="3" s="1"/>
  <c r="BK2033" i="3"/>
  <c r="BZ2033" i="3" s="1"/>
  <c r="BK2041" i="3"/>
  <c r="BZ2041" i="3" s="1"/>
  <c r="BK1854" i="3"/>
  <c r="BZ1854" i="3" s="1"/>
  <c r="BK1856" i="3"/>
  <c r="BZ1856" i="3" s="1"/>
  <c r="BK1870" i="3"/>
  <c r="BZ1870" i="3" s="1"/>
  <c r="BK1872" i="3"/>
  <c r="BZ1872" i="3" s="1"/>
  <c r="BK1880" i="3"/>
  <c r="BZ1880" i="3" s="1"/>
  <c r="BK1888" i="3"/>
  <c r="BZ1888" i="3" s="1"/>
  <c r="BK1896" i="3"/>
  <c r="BZ1896" i="3" s="1"/>
  <c r="BK1904" i="3"/>
  <c r="BZ1904" i="3" s="1"/>
  <c r="BK1912" i="3"/>
  <c r="BZ1912" i="3" s="1"/>
  <c r="BK1920" i="3"/>
  <c r="BZ1920" i="3" s="1"/>
  <c r="BK1928" i="3"/>
  <c r="BZ1928" i="3" s="1"/>
  <c r="BK1936" i="3"/>
  <c r="BZ1936" i="3" s="1"/>
  <c r="BK1944" i="3"/>
  <c r="BZ1944" i="3" s="1"/>
  <c r="BK1952" i="3"/>
  <c r="BZ1952" i="3" s="1"/>
  <c r="BK1960" i="3"/>
  <c r="BZ1960" i="3" s="1"/>
  <c r="BK1968" i="3"/>
  <c r="BZ1968" i="3" s="1"/>
  <c r="BK1976" i="3"/>
  <c r="BZ1976" i="3" s="1"/>
  <c r="BK1984" i="3"/>
  <c r="BZ1984" i="3" s="1"/>
  <c r="BK1992" i="3"/>
  <c r="BZ1992" i="3" s="1"/>
  <c r="BK2000" i="3"/>
  <c r="BZ2000" i="3" s="1"/>
  <c r="BK2008" i="3"/>
  <c r="BZ2008" i="3" s="1"/>
  <c r="BK2016" i="3"/>
  <c r="BZ2016" i="3" s="1"/>
  <c r="BK2024" i="3"/>
  <c r="BZ2024" i="3" s="1"/>
  <c r="BK2032" i="3"/>
  <c r="BZ2032" i="3" s="1"/>
  <c r="BK2040" i="3"/>
  <c r="BZ2040" i="3" s="1"/>
  <c r="BK1843" i="3"/>
  <c r="BZ1843" i="3" s="1"/>
  <c r="BK1845" i="3"/>
  <c r="BZ1845" i="3" s="1"/>
  <c r="BK1859" i="3"/>
  <c r="BZ1859" i="3" s="1"/>
  <c r="BK1861" i="3"/>
  <c r="BZ1861" i="3" s="1"/>
  <c r="BK1875" i="3"/>
  <c r="BZ1875" i="3" s="1"/>
  <c r="BK1877" i="3"/>
  <c r="BZ1877" i="3" s="1"/>
  <c r="BK1879" i="3"/>
  <c r="BZ1879" i="3" s="1"/>
  <c r="BK1887" i="3"/>
  <c r="BZ1887" i="3" s="1"/>
  <c r="BK1895" i="3"/>
  <c r="BZ1895" i="3" s="1"/>
  <c r="BK1903" i="3"/>
  <c r="BZ1903" i="3" s="1"/>
  <c r="BK1911" i="3"/>
  <c r="BZ1911" i="3" s="1"/>
  <c r="BK1919" i="3"/>
  <c r="BZ1919" i="3" s="1"/>
  <c r="BK1927" i="3"/>
  <c r="BZ1927" i="3" s="1"/>
  <c r="BK1935" i="3"/>
  <c r="BZ1935" i="3" s="1"/>
  <c r="BK1943" i="3"/>
  <c r="BZ1943" i="3" s="1"/>
  <c r="BK1951" i="3"/>
  <c r="BZ1951" i="3" s="1"/>
  <c r="BK1959" i="3"/>
  <c r="BZ1959" i="3" s="1"/>
  <c r="BK1967" i="3"/>
  <c r="BZ1967" i="3" s="1"/>
  <c r="BK1975" i="3"/>
  <c r="BZ1975" i="3" s="1"/>
  <c r="BK1983" i="3"/>
  <c r="BZ1983" i="3" s="1"/>
  <c r="BK1991" i="3"/>
  <c r="BZ1991" i="3" s="1"/>
  <c r="BK1999" i="3"/>
  <c r="BZ1999" i="3" s="1"/>
  <c r="BK2007" i="3"/>
  <c r="BZ2007" i="3" s="1"/>
  <c r="BK2015" i="3"/>
  <c r="BZ2015" i="3" s="1"/>
  <c r="BK2023" i="3"/>
  <c r="BZ2023" i="3" s="1"/>
  <c r="BK2031" i="3"/>
  <c r="BZ2031" i="3" s="1"/>
  <c r="BK2039" i="3"/>
  <c r="BZ2039" i="3" s="1"/>
  <c r="BK2047" i="3"/>
  <c r="BZ2047" i="3" s="1"/>
  <c r="BK1850" i="3"/>
  <c r="BZ1850" i="3" s="1"/>
  <c r="BK1866" i="3"/>
  <c r="BZ1866" i="3" s="1"/>
  <c r="BK1886" i="3"/>
  <c r="BZ1886" i="3" s="1"/>
  <c r="BK1894" i="3"/>
  <c r="BZ1894" i="3" s="1"/>
  <c r="BK1902" i="3"/>
  <c r="BZ1902" i="3" s="1"/>
  <c r="BK1910" i="3"/>
  <c r="BZ1910" i="3" s="1"/>
  <c r="BK1918" i="3"/>
  <c r="BZ1918" i="3" s="1"/>
  <c r="BK1926" i="3"/>
  <c r="BZ1926" i="3" s="1"/>
  <c r="BK1934" i="3"/>
  <c r="BZ1934" i="3" s="1"/>
  <c r="BK1942" i="3"/>
  <c r="BZ1942" i="3" s="1"/>
  <c r="BK1950" i="3"/>
  <c r="BZ1950" i="3" s="1"/>
  <c r="BK1958" i="3"/>
  <c r="BZ1958" i="3" s="1"/>
  <c r="BK1966" i="3"/>
  <c r="BZ1966" i="3" s="1"/>
  <c r="BK1974" i="3"/>
  <c r="BZ1974" i="3" s="1"/>
  <c r="BK1982" i="3"/>
  <c r="BZ1982" i="3" s="1"/>
  <c r="BK1990" i="3"/>
  <c r="BZ1990" i="3" s="1"/>
  <c r="BK1998" i="3"/>
  <c r="BZ1998" i="3" s="1"/>
  <c r="BK2006" i="3"/>
  <c r="BZ2006" i="3" s="1"/>
  <c r="BK2014" i="3"/>
  <c r="BZ2014" i="3" s="1"/>
  <c r="BK2022" i="3"/>
  <c r="BZ2022" i="3" s="1"/>
  <c r="BK2030" i="3"/>
  <c r="BZ2030" i="3" s="1"/>
  <c r="BK2038" i="3"/>
  <c r="BZ2038" i="3" s="1"/>
  <c r="BK2046" i="3"/>
  <c r="BZ2046" i="3" s="1"/>
  <c r="BK2054" i="3"/>
  <c r="BZ2054" i="3" s="1"/>
  <c r="BK2062" i="3"/>
  <c r="BZ2062" i="3" s="1"/>
  <c r="BK2070" i="3"/>
  <c r="BZ2070" i="3" s="1"/>
  <c r="BK2078" i="3"/>
  <c r="BZ2078" i="3" s="1"/>
  <c r="BK2086" i="3"/>
  <c r="BZ2086" i="3" s="1"/>
  <c r="BK1857" i="3"/>
  <c r="BZ1857" i="3" s="1"/>
  <c r="BK1873" i="3"/>
  <c r="BZ1873" i="3" s="1"/>
  <c r="BK1885" i="3"/>
  <c r="BZ1885" i="3" s="1"/>
  <c r="BK1893" i="3"/>
  <c r="BZ1893" i="3" s="1"/>
  <c r="BK1901" i="3"/>
  <c r="BZ1901" i="3" s="1"/>
  <c r="BK1909" i="3"/>
  <c r="BZ1909" i="3" s="1"/>
  <c r="BK1917" i="3"/>
  <c r="BZ1917" i="3" s="1"/>
  <c r="BK1925" i="3"/>
  <c r="BZ1925" i="3" s="1"/>
  <c r="BK1933" i="3"/>
  <c r="BZ1933" i="3" s="1"/>
  <c r="BK1941" i="3"/>
  <c r="BZ1941" i="3" s="1"/>
  <c r="BK1949" i="3"/>
  <c r="BZ1949" i="3" s="1"/>
  <c r="BK1957" i="3"/>
  <c r="BZ1957" i="3" s="1"/>
  <c r="BK1965" i="3"/>
  <c r="BZ1965" i="3" s="1"/>
  <c r="BK1973" i="3"/>
  <c r="BZ1973" i="3" s="1"/>
  <c r="BK1981" i="3"/>
  <c r="BZ1981" i="3" s="1"/>
  <c r="BK1989" i="3"/>
  <c r="BZ1989" i="3" s="1"/>
  <c r="BK1997" i="3"/>
  <c r="BZ1997" i="3" s="1"/>
  <c r="BK2005" i="3"/>
  <c r="BZ2005" i="3" s="1"/>
  <c r="BK2013" i="3"/>
  <c r="BZ2013" i="3" s="1"/>
  <c r="BK2021" i="3"/>
  <c r="BZ2021" i="3" s="1"/>
  <c r="BK2029" i="3"/>
  <c r="BZ2029" i="3" s="1"/>
  <c r="BK2037" i="3"/>
  <c r="BZ2037" i="3" s="1"/>
  <c r="BK2045" i="3"/>
  <c r="BZ2045" i="3" s="1"/>
  <c r="BK1841" i="3"/>
  <c r="BZ1841" i="3" s="1"/>
  <c r="BK1846" i="3"/>
  <c r="BZ1846" i="3" s="1"/>
  <c r="BK1848" i="3"/>
  <c r="BZ1848" i="3" s="1"/>
  <c r="BK1862" i="3"/>
  <c r="BZ1862" i="3" s="1"/>
  <c r="BK1864" i="3"/>
  <c r="BZ1864" i="3" s="1"/>
  <c r="BK1878" i="3"/>
  <c r="BZ1878" i="3" s="1"/>
  <c r="BK1884" i="3"/>
  <c r="BZ1884" i="3" s="1"/>
  <c r="BK1892" i="3"/>
  <c r="BZ1892" i="3" s="1"/>
  <c r="BK1900" i="3"/>
  <c r="BZ1900" i="3" s="1"/>
  <c r="BK1908" i="3"/>
  <c r="BZ1908" i="3" s="1"/>
  <c r="BK1916" i="3"/>
  <c r="BZ1916" i="3" s="1"/>
  <c r="BK1924" i="3"/>
  <c r="BZ1924" i="3" s="1"/>
  <c r="BK1932" i="3"/>
  <c r="BZ1932" i="3" s="1"/>
  <c r="BK1940" i="3"/>
  <c r="BZ1940" i="3" s="1"/>
  <c r="BK1948" i="3"/>
  <c r="BZ1948" i="3" s="1"/>
  <c r="BK1956" i="3"/>
  <c r="BZ1956" i="3" s="1"/>
  <c r="BK1964" i="3"/>
  <c r="BZ1964" i="3" s="1"/>
  <c r="BK1972" i="3"/>
  <c r="BZ1972" i="3" s="1"/>
  <c r="BK1980" i="3"/>
  <c r="BZ1980" i="3" s="1"/>
  <c r="BK1988" i="3"/>
  <c r="BZ1988" i="3" s="1"/>
  <c r="BK1996" i="3"/>
  <c r="BZ1996" i="3" s="1"/>
  <c r="BK2004" i="3"/>
  <c r="BZ2004" i="3" s="1"/>
  <c r="BK2012" i="3"/>
  <c r="BZ2012" i="3" s="1"/>
  <c r="BK2020" i="3"/>
  <c r="BZ2020" i="3" s="1"/>
  <c r="BK2028" i="3"/>
  <c r="BZ2028" i="3" s="1"/>
  <c r="BK2036" i="3"/>
  <c r="BZ2036" i="3" s="1"/>
  <c r="BK1851" i="3"/>
  <c r="BZ1851" i="3" s="1"/>
  <c r="BK1853" i="3"/>
  <c r="BZ1853" i="3" s="1"/>
  <c r="BK1867" i="3"/>
  <c r="BZ1867" i="3" s="1"/>
  <c r="BK1869" i="3"/>
  <c r="BZ1869" i="3" s="1"/>
  <c r="BK1883" i="3"/>
  <c r="BZ1883" i="3" s="1"/>
  <c r="BK1891" i="3"/>
  <c r="BZ1891" i="3" s="1"/>
  <c r="BK1899" i="3"/>
  <c r="BZ1899" i="3" s="1"/>
  <c r="BK1907" i="3"/>
  <c r="BZ1907" i="3" s="1"/>
  <c r="BK1915" i="3"/>
  <c r="BZ1915" i="3" s="1"/>
  <c r="BK1923" i="3"/>
  <c r="BZ1923" i="3" s="1"/>
  <c r="BK1931" i="3"/>
  <c r="BZ1931" i="3" s="1"/>
  <c r="BK1939" i="3"/>
  <c r="BZ1939" i="3" s="1"/>
  <c r="BK1947" i="3"/>
  <c r="BZ1947" i="3" s="1"/>
  <c r="BK1955" i="3"/>
  <c r="BZ1955" i="3" s="1"/>
  <c r="BK1963" i="3"/>
  <c r="BZ1963" i="3" s="1"/>
  <c r="BK1971" i="3"/>
  <c r="BZ1971" i="3" s="1"/>
  <c r="BK1979" i="3"/>
  <c r="BZ1979" i="3" s="1"/>
  <c r="BK1987" i="3"/>
  <c r="BZ1987" i="3" s="1"/>
  <c r="BK1995" i="3"/>
  <c r="BZ1995" i="3" s="1"/>
  <c r="BK2003" i="3"/>
  <c r="BZ2003" i="3" s="1"/>
  <c r="BK2011" i="3"/>
  <c r="BZ2011" i="3" s="1"/>
  <c r="BK2019" i="3"/>
  <c r="BZ2019" i="3" s="1"/>
  <c r="BK2027" i="3"/>
  <c r="BZ2027" i="3" s="1"/>
  <c r="BK2035" i="3"/>
  <c r="BZ2035" i="3" s="1"/>
  <c r="BK2043" i="3"/>
  <c r="BZ2043" i="3" s="1"/>
  <c r="BK2051" i="3"/>
  <c r="BZ2051" i="3" s="1"/>
  <c r="BK2059" i="3"/>
  <c r="BZ2059" i="3" s="1"/>
  <c r="BK2067" i="3"/>
  <c r="BZ2067" i="3" s="1"/>
  <c r="BK2075" i="3"/>
  <c r="BZ2075" i="3" s="1"/>
  <c r="BK2083" i="3"/>
  <c r="BZ2083" i="3" s="1"/>
  <c r="BK2052" i="3"/>
  <c r="BZ2052" i="3" s="1"/>
  <c r="BK2066" i="3"/>
  <c r="BZ2066" i="3" s="1"/>
  <c r="BK2068" i="3"/>
  <c r="BZ2068" i="3" s="1"/>
  <c r="BK2082" i="3"/>
  <c r="BZ2082" i="3" s="1"/>
  <c r="BK2084" i="3"/>
  <c r="BZ2084" i="3" s="1"/>
  <c r="BK2092" i="3"/>
  <c r="BZ2092" i="3" s="1"/>
  <c r="BK2100" i="3"/>
  <c r="BZ2100" i="3" s="1"/>
  <c r="BK2108" i="3"/>
  <c r="BZ2108" i="3" s="1"/>
  <c r="BK2116" i="3"/>
  <c r="BZ2116" i="3" s="1"/>
  <c r="BK2124" i="3"/>
  <c r="BZ2124" i="3" s="1"/>
  <c r="BK2132" i="3"/>
  <c r="BZ2132" i="3" s="1"/>
  <c r="BK2140" i="3"/>
  <c r="BZ2140" i="3" s="1"/>
  <c r="BK2148" i="3"/>
  <c r="BZ2148" i="3" s="1"/>
  <c r="BK2156" i="3"/>
  <c r="BZ2156" i="3" s="1"/>
  <c r="BK2164" i="3"/>
  <c r="BZ2164" i="3" s="1"/>
  <c r="BK2172" i="3"/>
  <c r="BZ2172" i="3" s="1"/>
  <c r="BK2180" i="3"/>
  <c r="BZ2180" i="3" s="1"/>
  <c r="BK2188" i="3"/>
  <c r="BZ2188" i="3" s="1"/>
  <c r="BK2196" i="3"/>
  <c r="BZ2196" i="3" s="1"/>
  <c r="BK2204" i="3"/>
  <c r="BZ2204" i="3" s="1"/>
  <c r="BK2212" i="3"/>
  <c r="BZ2212" i="3" s="1"/>
  <c r="BK2220" i="3"/>
  <c r="BZ2220" i="3" s="1"/>
  <c r="BK2228" i="3"/>
  <c r="BZ2228" i="3" s="1"/>
  <c r="BK2236" i="3"/>
  <c r="BZ2236" i="3" s="1"/>
  <c r="BK2244" i="3"/>
  <c r="BZ2244" i="3" s="1"/>
  <c r="BK2252" i="3"/>
  <c r="BZ2252" i="3" s="1"/>
  <c r="BK2260" i="3"/>
  <c r="BZ2260" i="3" s="1"/>
  <c r="BK2268" i="3"/>
  <c r="BZ2268" i="3" s="1"/>
  <c r="BK2276" i="3"/>
  <c r="BZ2276" i="3" s="1"/>
  <c r="BK2284" i="3"/>
  <c r="BZ2284" i="3" s="1"/>
  <c r="BK2292" i="3"/>
  <c r="BZ2292" i="3" s="1"/>
  <c r="BK2300" i="3"/>
  <c r="BZ2300" i="3" s="1"/>
  <c r="BK2308" i="3"/>
  <c r="BZ2308" i="3" s="1"/>
  <c r="BK2316" i="3"/>
  <c r="BZ2316" i="3" s="1"/>
  <c r="BK2324" i="3"/>
  <c r="BZ2324" i="3" s="1"/>
  <c r="BK2332" i="3"/>
  <c r="BZ2332" i="3" s="1"/>
  <c r="BK2340" i="3"/>
  <c r="BZ2340" i="3" s="1"/>
  <c r="BK2348" i="3"/>
  <c r="BZ2348" i="3" s="1"/>
  <c r="BK2356" i="3"/>
  <c r="BZ2356" i="3" s="1"/>
  <c r="BK2364" i="3"/>
  <c r="BZ2364" i="3" s="1"/>
  <c r="BK2372" i="3"/>
  <c r="BZ2372" i="3" s="1"/>
  <c r="BK2380" i="3"/>
  <c r="BZ2380" i="3" s="1"/>
  <c r="BK2388" i="3"/>
  <c r="BZ2388" i="3" s="1"/>
  <c r="BK2396" i="3"/>
  <c r="BZ2396" i="3" s="1"/>
  <c r="BK2404" i="3"/>
  <c r="BZ2404" i="3" s="1"/>
  <c r="BK2412" i="3"/>
  <c r="BZ2412" i="3" s="1"/>
  <c r="BK2420" i="3"/>
  <c r="BZ2420" i="3" s="1"/>
  <c r="BK2428" i="3"/>
  <c r="BZ2428" i="3" s="1"/>
  <c r="BK2436" i="3"/>
  <c r="BZ2436" i="3" s="1"/>
  <c r="BK2444" i="3"/>
  <c r="BZ2444" i="3" s="1"/>
  <c r="BK2057" i="3"/>
  <c r="BZ2057" i="3" s="1"/>
  <c r="BK2073" i="3"/>
  <c r="BZ2073" i="3" s="1"/>
  <c r="BK2091" i="3"/>
  <c r="BZ2091" i="3" s="1"/>
  <c r="BK2099" i="3"/>
  <c r="BZ2099" i="3" s="1"/>
  <c r="BK2107" i="3"/>
  <c r="BZ2107" i="3" s="1"/>
  <c r="BK2115" i="3"/>
  <c r="BZ2115" i="3" s="1"/>
  <c r="BK2123" i="3"/>
  <c r="BZ2123" i="3" s="1"/>
  <c r="BK2131" i="3"/>
  <c r="BZ2131" i="3" s="1"/>
  <c r="BK2139" i="3"/>
  <c r="BZ2139" i="3" s="1"/>
  <c r="BK2147" i="3"/>
  <c r="BZ2147" i="3" s="1"/>
  <c r="BK2155" i="3"/>
  <c r="BZ2155" i="3" s="1"/>
  <c r="BK2163" i="3"/>
  <c r="BZ2163" i="3" s="1"/>
  <c r="BK2171" i="3"/>
  <c r="BZ2171" i="3" s="1"/>
  <c r="BK2179" i="3"/>
  <c r="BZ2179" i="3" s="1"/>
  <c r="BK2187" i="3"/>
  <c r="BZ2187" i="3" s="1"/>
  <c r="BK2195" i="3"/>
  <c r="BZ2195" i="3" s="1"/>
  <c r="BK2203" i="3"/>
  <c r="BZ2203" i="3" s="1"/>
  <c r="BK2211" i="3"/>
  <c r="BZ2211" i="3" s="1"/>
  <c r="BK2219" i="3"/>
  <c r="BZ2219" i="3" s="1"/>
  <c r="BK2227" i="3"/>
  <c r="BZ2227" i="3" s="1"/>
  <c r="BK2235" i="3"/>
  <c r="BZ2235" i="3" s="1"/>
  <c r="BK2243" i="3"/>
  <c r="BZ2243" i="3" s="1"/>
  <c r="BK2251" i="3"/>
  <c r="BZ2251" i="3" s="1"/>
  <c r="BK2259" i="3"/>
  <c r="BZ2259" i="3" s="1"/>
  <c r="BK2267" i="3"/>
  <c r="BZ2267" i="3" s="1"/>
  <c r="BK2275" i="3"/>
  <c r="BZ2275" i="3" s="1"/>
  <c r="BK2283" i="3"/>
  <c r="BZ2283" i="3" s="1"/>
  <c r="BK2291" i="3"/>
  <c r="BZ2291" i="3" s="1"/>
  <c r="BK2299" i="3"/>
  <c r="BZ2299" i="3" s="1"/>
  <c r="BK2307" i="3"/>
  <c r="BZ2307" i="3" s="1"/>
  <c r="BK2315" i="3"/>
  <c r="BZ2315" i="3" s="1"/>
  <c r="BK2323" i="3"/>
  <c r="BZ2323" i="3" s="1"/>
  <c r="BK2331" i="3"/>
  <c r="BZ2331" i="3" s="1"/>
  <c r="BK2339" i="3"/>
  <c r="BZ2339" i="3" s="1"/>
  <c r="BK2347" i="3"/>
  <c r="BZ2347" i="3" s="1"/>
  <c r="BK2355" i="3"/>
  <c r="BZ2355" i="3" s="1"/>
  <c r="BK2363" i="3"/>
  <c r="BZ2363" i="3" s="1"/>
  <c r="BK2371" i="3"/>
  <c r="BZ2371" i="3" s="1"/>
  <c r="BK2379" i="3"/>
  <c r="BZ2379" i="3" s="1"/>
  <c r="BK2387" i="3"/>
  <c r="BZ2387" i="3" s="1"/>
  <c r="BK2395" i="3"/>
  <c r="BZ2395" i="3" s="1"/>
  <c r="BK2403" i="3"/>
  <c r="BZ2403" i="3" s="1"/>
  <c r="BK2411" i="3"/>
  <c r="BZ2411" i="3" s="1"/>
  <c r="BK2419" i="3"/>
  <c r="BZ2419" i="3" s="1"/>
  <c r="BK2427" i="3"/>
  <c r="BZ2427" i="3" s="1"/>
  <c r="BK2435" i="3"/>
  <c r="BZ2435" i="3" s="1"/>
  <c r="BK2443" i="3"/>
  <c r="BZ2443" i="3" s="1"/>
  <c r="BK2044" i="3"/>
  <c r="BZ2044" i="3" s="1"/>
  <c r="BK2049" i="3"/>
  <c r="BZ2049" i="3" s="1"/>
  <c r="BK2064" i="3"/>
  <c r="BZ2064" i="3" s="1"/>
  <c r="BK2080" i="3"/>
  <c r="BZ2080" i="3" s="1"/>
  <c r="BK2090" i="3"/>
  <c r="BZ2090" i="3" s="1"/>
  <c r="BK2098" i="3"/>
  <c r="BZ2098" i="3" s="1"/>
  <c r="BK2106" i="3"/>
  <c r="BZ2106" i="3" s="1"/>
  <c r="BK2114" i="3"/>
  <c r="BZ2114" i="3" s="1"/>
  <c r="BK2122" i="3"/>
  <c r="BZ2122" i="3" s="1"/>
  <c r="BK2130" i="3"/>
  <c r="BZ2130" i="3" s="1"/>
  <c r="BK2138" i="3"/>
  <c r="BZ2138" i="3" s="1"/>
  <c r="BK2146" i="3"/>
  <c r="BZ2146" i="3" s="1"/>
  <c r="BK2154" i="3"/>
  <c r="BZ2154" i="3" s="1"/>
  <c r="BK2162" i="3"/>
  <c r="BZ2162" i="3" s="1"/>
  <c r="BK2170" i="3"/>
  <c r="BZ2170" i="3" s="1"/>
  <c r="BK2178" i="3"/>
  <c r="BZ2178" i="3" s="1"/>
  <c r="BK2186" i="3"/>
  <c r="BZ2186" i="3" s="1"/>
  <c r="BK2194" i="3"/>
  <c r="BZ2194" i="3" s="1"/>
  <c r="BK2202" i="3"/>
  <c r="BZ2202" i="3" s="1"/>
  <c r="BK2210" i="3"/>
  <c r="BZ2210" i="3" s="1"/>
  <c r="BK2218" i="3"/>
  <c r="BZ2218" i="3" s="1"/>
  <c r="BK2226" i="3"/>
  <c r="BZ2226" i="3" s="1"/>
  <c r="BK2234" i="3"/>
  <c r="BZ2234" i="3" s="1"/>
  <c r="BK2242" i="3"/>
  <c r="BZ2242" i="3" s="1"/>
  <c r="BK2250" i="3"/>
  <c r="BZ2250" i="3" s="1"/>
  <c r="BK2258" i="3"/>
  <c r="BZ2258" i="3" s="1"/>
  <c r="BK2266" i="3"/>
  <c r="BZ2266" i="3" s="1"/>
  <c r="BK2274" i="3"/>
  <c r="BZ2274" i="3" s="1"/>
  <c r="BK2282" i="3"/>
  <c r="BZ2282" i="3" s="1"/>
  <c r="BK2290" i="3"/>
  <c r="BZ2290" i="3" s="1"/>
  <c r="BK2298" i="3"/>
  <c r="BZ2298" i="3" s="1"/>
  <c r="BK2306" i="3"/>
  <c r="BZ2306" i="3" s="1"/>
  <c r="BK2314" i="3"/>
  <c r="BZ2314" i="3" s="1"/>
  <c r="BK2322" i="3"/>
  <c r="BZ2322" i="3" s="1"/>
  <c r="BK2330" i="3"/>
  <c r="BZ2330" i="3" s="1"/>
  <c r="BK2338" i="3"/>
  <c r="BZ2338" i="3" s="1"/>
  <c r="BK2346" i="3"/>
  <c r="BZ2346" i="3" s="1"/>
  <c r="BK2354" i="3"/>
  <c r="BZ2354" i="3" s="1"/>
  <c r="BK2362" i="3"/>
  <c r="BZ2362" i="3" s="1"/>
  <c r="BK2370" i="3"/>
  <c r="BZ2370" i="3" s="1"/>
  <c r="BK2378" i="3"/>
  <c r="BZ2378" i="3" s="1"/>
  <c r="BK2386" i="3"/>
  <c r="BZ2386" i="3" s="1"/>
  <c r="BK2394" i="3"/>
  <c r="BZ2394" i="3" s="1"/>
  <c r="BK2402" i="3"/>
  <c r="BZ2402" i="3" s="1"/>
  <c r="BK2410" i="3"/>
  <c r="BZ2410" i="3" s="1"/>
  <c r="BK2418" i="3"/>
  <c r="BZ2418" i="3" s="1"/>
  <c r="BK2426" i="3"/>
  <c r="BZ2426" i="3" s="1"/>
  <c r="BK2434" i="3"/>
  <c r="BZ2434" i="3" s="1"/>
  <c r="BK2442" i="3"/>
  <c r="BZ2442" i="3" s="1"/>
  <c r="BK2048" i="3"/>
  <c r="BZ2048" i="3" s="1"/>
  <c r="BK2053" i="3"/>
  <c r="BZ2053" i="3" s="1"/>
  <c r="BK2055" i="3"/>
  <c r="BZ2055" i="3" s="1"/>
  <c r="BK2069" i="3"/>
  <c r="BZ2069" i="3" s="1"/>
  <c r="BK2071" i="3"/>
  <c r="BZ2071" i="3" s="1"/>
  <c r="BK2085" i="3"/>
  <c r="BZ2085" i="3" s="1"/>
  <c r="BK2087" i="3"/>
  <c r="BZ2087" i="3" s="1"/>
  <c r="BK2089" i="3"/>
  <c r="BZ2089" i="3" s="1"/>
  <c r="BK2097" i="3"/>
  <c r="BZ2097" i="3" s="1"/>
  <c r="BK2105" i="3"/>
  <c r="BZ2105" i="3" s="1"/>
  <c r="BK2113" i="3"/>
  <c r="BZ2113" i="3" s="1"/>
  <c r="BK2121" i="3"/>
  <c r="BZ2121" i="3" s="1"/>
  <c r="BK2129" i="3"/>
  <c r="BZ2129" i="3" s="1"/>
  <c r="BK2137" i="3"/>
  <c r="BZ2137" i="3" s="1"/>
  <c r="BK2145" i="3"/>
  <c r="BZ2145" i="3" s="1"/>
  <c r="BK2153" i="3"/>
  <c r="BZ2153" i="3" s="1"/>
  <c r="BK2161" i="3"/>
  <c r="BZ2161" i="3" s="1"/>
  <c r="BK2169" i="3"/>
  <c r="BZ2169" i="3" s="1"/>
  <c r="BK2177" i="3"/>
  <c r="BZ2177" i="3" s="1"/>
  <c r="BK2185" i="3"/>
  <c r="BZ2185" i="3" s="1"/>
  <c r="BK2193" i="3"/>
  <c r="BZ2193" i="3" s="1"/>
  <c r="BK2201" i="3"/>
  <c r="BZ2201" i="3" s="1"/>
  <c r="BK2209" i="3"/>
  <c r="BZ2209" i="3" s="1"/>
  <c r="BK2217" i="3"/>
  <c r="BZ2217" i="3" s="1"/>
  <c r="BK2225" i="3"/>
  <c r="BZ2225" i="3" s="1"/>
  <c r="BK2233" i="3"/>
  <c r="BZ2233" i="3" s="1"/>
  <c r="BK2241" i="3"/>
  <c r="BZ2241" i="3" s="1"/>
  <c r="BK2249" i="3"/>
  <c r="BZ2249" i="3" s="1"/>
  <c r="BK2257" i="3"/>
  <c r="BZ2257" i="3" s="1"/>
  <c r="BK2265" i="3"/>
  <c r="BZ2265" i="3" s="1"/>
  <c r="BK2273" i="3"/>
  <c r="BZ2273" i="3" s="1"/>
  <c r="BK2281" i="3"/>
  <c r="BZ2281" i="3" s="1"/>
  <c r="BK2289" i="3"/>
  <c r="BZ2289" i="3" s="1"/>
  <c r="BK2297" i="3"/>
  <c r="BZ2297" i="3" s="1"/>
  <c r="BK2305" i="3"/>
  <c r="BZ2305" i="3" s="1"/>
  <c r="BK2313" i="3"/>
  <c r="BZ2313" i="3" s="1"/>
  <c r="BK2321" i="3"/>
  <c r="BZ2321" i="3" s="1"/>
  <c r="BK2329" i="3"/>
  <c r="BZ2329" i="3" s="1"/>
  <c r="BK2337" i="3"/>
  <c r="BZ2337" i="3" s="1"/>
  <c r="BK2345" i="3"/>
  <c r="BZ2345" i="3" s="1"/>
  <c r="BK2353" i="3"/>
  <c r="BZ2353" i="3" s="1"/>
  <c r="BK2361" i="3"/>
  <c r="BZ2361" i="3" s="1"/>
  <c r="BK2369" i="3"/>
  <c r="BZ2369" i="3" s="1"/>
  <c r="BK2377" i="3"/>
  <c r="BZ2377" i="3" s="1"/>
  <c r="BK2385" i="3"/>
  <c r="BZ2385" i="3" s="1"/>
  <c r="BK2393" i="3"/>
  <c r="BZ2393" i="3" s="1"/>
  <c r="BK2401" i="3"/>
  <c r="BZ2401" i="3" s="1"/>
  <c r="BK2409" i="3"/>
  <c r="BZ2409" i="3" s="1"/>
  <c r="BK2417" i="3"/>
  <c r="BZ2417" i="3" s="1"/>
  <c r="BK2425" i="3"/>
  <c r="BZ2425" i="3" s="1"/>
  <c r="BK2433" i="3"/>
  <c r="BZ2433" i="3" s="1"/>
  <c r="BK2441" i="3"/>
  <c r="BZ2441" i="3" s="1"/>
  <c r="BK2058" i="3"/>
  <c r="BZ2058" i="3" s="1"/>
  <c r="BK2060" i="3"/>
  <c r="BZ2060" i="3" s="1"/>
  <c r="BK2074" i="3"/>
  <c r="BZ2074" i="3" s="1"/>
  <c r="BK2076" i="3"/>
  <c r="BZ2076" i="3" s="1"/>
  <c r="BK2096" i="3"/>
  <c r="BZ2096" i="3" s="1"/>
  <c r="BK2104" i="3"/>
  <c r="BZ2104" i="3" s="1"/>
  <c r="BK2112" i="3"/>
  <c r="BZ2112" i="3" s="1"/>
  <c r="BK2120" i="3"/>
  <c r="BZ2120" i="3" s="1"/>
  <c r="BK2128" i="3"/>
  <c r="BZ2128" i="3" s="1"/>
  <c r="BK2136" i="3"/>
  <c r="BZ2136" i="3" s="1"/>
  <c r="BK2144" i="3"/>
  <c r="BZ2144" i="3" s="1"/>
  <c r="BK2152" i="3"/>
  <c r="BZ2152" i="3" s="1"/>
  <c r="BK2160" i="3"/>
  <c r="BZ2160" i="3" s="1"/>
  <c r="BK2168" i="3"/>
  <c r="BZ2168" i="3" s="1"/>
  <c r="BK2176" i="3"/>
  <c r="BZ2176" i="3" s="1"/>
  <c r="BK2184" i="3"/>
  <c r="BZ2184" i="3" s="1"/>
  <c r="BK2192" i="3"/>
  <c r="BZ2192" i="3" s="1"/>
  <c r="BK2200" i="3"/>
  <c r="BZ2200" i="3" s="1"/>
  <c r="BK2208" i="3"/>
  <c r="BZ2208" i="3" s="1"/>
  <c r="BK2216" i="3"/>
  <c r="BZ2216" i="3" s="1"/>
  <c r="BK2224" i="3"/>
  <c r="BZ2224" i="3" s="1"/>
  <c r="BK2232" i="3"/>
  <c r="BZ2232" i="3" s="1"/>
  <c r="BK2240" i="3"/>
  <c r="BZ2240" i="3" s="1"/>
  <c r="BK2248" i="3"/>
  <c r="BZ2248" i="3" s="1"/>
  <c r="BK2256" i="3"/>
  <c r="BZ2256" i="3" s="1"/>
  <c r="BK2264" i="3"/>
  <c r="BZ2264" i="3" s="1"/>
  <c r="BK2272" i="3"/>
  <c r="BZ2272" i="3" s="1"/>
  <c r="BK2280" i="3"/>
  <c r="BZ2280" i="3" s="1"/>
  <c r="BK2288" i="3"/>
  <c r="BZ2288" i="3" s="1"/>
  <c r="BK2296" i="3"/>
  <c r="BZ2296" i="3" s="1"/>
  <c r="BK2304" i="3"/>
  <c r="BZ2304" i="3" s="1"/>
  <c r="BK2312" i="3"/>
  <c r="BZ2312" i="3" s="1"/>
  <c r="BK2320" i="3"/>
  <c r="BZ2320" i="3" s="1"/>
  <c r="BK2328" i="3"/>
  <c r="BZ2328" i="3" s="1"/>
  <c r="BK2336" i="3"/>
  <c r="BZ2336" i="3" s="1"/>
  <c r="BK2344" i="3"/>
  <c r="BZ2344" i="3" s="1"/>
  <c r="BK2352" i="3"/>
  <c r="BZ2352" i="3" s="1"/>
  <c r="BK2360" i="3"/>
  <c r="BZ2360" i="3" s="1"/>
  <c r="BK2368" i="3"/>
  <c r="BZ2368" i="3" s="1"/>
  <c r="BK2376" i="3"/>
  <c r="BZ2376" i="3" s="1"/>
  <c r="BK2384" i="3"/>
  <c r="BZ2384" i="3" s="1"/>
  <c r="BK2392" i="3"/>
  <c r="BZ2392" i="3" s="1"/>
  <c r="BK2400" i="3"/>
  <c r="BZ2400" i="3" s="1"/>
  <c r="BK2408" i="3"/>
  <c r="BZ2408" i="3" s="1"/>
  <c r="BK2416" i="3"/>
  <c r="BZ2416" i="3" s="1"/>
  <c r="BK2424" i="3"/>
  <c r="BZ2424" i="3" s="1"/>
  <c r="BK2432" i="3"/>
  <c r="BZ2432" i="3" s="1"/>
  <c r="BK2440" i="3"/>
  <c r="BZ2440" i="3" s="1"/>
  <c r="BK2065" i="3"/>
  <c r="BZ2065" i="3" s="1"/>
  <c r="BK2081" i="3"/>
  <c r="BZ2081" i="3" s="1"/>
  <c r="BK2095" i="3"/>
  <c r="BZ2095" i="3" s="1"/>
  <c r="BK2103" i="3"/>
  <c r="BZ2103" i="3" s="1"/>
  <c r="BK2111" i="3"/>
  <c r="BZ2111" i="3" s="1"/>
  <c r="BK2119" i="3"/>
  <c r="BZ2119" i="3" s="1"/>
  <c r="BK2127" i="3"/>
  <c r="BZ2127" i="3" s="1"/>
  <c r="BK2135" i="3"/>
  <c r="BZ2135" i="3" s="1"/>
  <c r="BK2143" i="3"/>
  <c r="BZ2143" i="3" s="1"/>
  <c r="BK2151" i="3"/>
  <c r="BZ2151" i="3" s="1"/>
  <c r="BK2159" i="3"/>
  <c r="BZ2159" i="3" s="1"/>
  <c r="BK2167" i="3"/>
  <c r="BZ2167" i="3" s="1"/>
  <c r="BK2175" i="3"/>
  <c r="BZ2175" i="3" s="1"/>
  <c r="BK2183" i="3"/>
  <c r="BZ2183" i="3" s="1"/>
  <c r="BK2191" i="3"/>
  <c r="BZ2191" i="3" s="1"/>
  <c r="BK2199" i="3"/>
  <c r="BZ2199" i="3" s="1"/>
  <c r="BK2207" i="3"/>
  <c r="BZ2207" i="3" s="1"/>
  <c r="BK2215" i="3"/>
  <c r="BZ2215" i="3" s="1"/>
  <c r="BK2223" i="3"/>
  <c r="BZ2223" i="3" s="1"/>
  <c r="BK2231" i="3"/>
  <c r="BZ2231" i="3" s="1"/>
  <c r="BK2239" i="3"/>
  <c r="BZ2239" i="3" s="1"/>
  <c r="BK2247" i="3"/>
  <c r="BZ2247" i="3" s="1"/>
  <c r="BK2255" i="3"/>
  <c r="BZ2255" i="3" s="1"/>
  <c r="BK2263" i="3"/>
  <c r="BZ2263" i="3" s="1"/>
  <c r="BK2271" i="3"/>
  <c r="BZ2271" i="3" s="1"/>
  <c r="BK2279" i="3"/>
  <c r="BZ2279" i="3" s="1"/>
  <c r="BK2287" i="3"/>
  <c r="BZ2287" i="3" s="1"/>
  <c r="BK2295" i="3"/>
  <c r="BZ2295" i="3" s="1"/>
  <c r="BK2303" i="3"/>
  <c r="BZ2303" i="3" s="1"/>
  <c r="BK2311" i="3"/>
  <c r="BZ2311" i="3" s="1"/>
  <c r="BK2319" i="3"/>
  <c r="BZ2319" i="3" s="1"/>
  <c r="BK2327" i="3"/>
  <c r="BZ2327" i="3" s="1"/>
  <c r="BK2335" i="3"/>
  <c r="BZ2335" i="3" s="1"/>
  <c r="BK2343" i="3"/>
  <c r="BZ2343" i="3" s="1"/>
  <c r="BK2351" i="3"/>
  <c r="BZ2351" i="3" s="1"/>
  <c r="BK2359" i="3"/>
  <c r="BZ2359" i="3" s="1"/>
  <c r="BK2367" i="3"/>
  <c r="BZ2367" i="3" s="1"/>
  <c r="BK2375" i="3"/>
  <c r="BZ2375" i="3" s="1"/>
  <c r="BK2383" i="3"/>
  <c r="BZ2383" i="3" s="1"/>
  <c r="BK2391" i="3"/>
  <c r="BZ2391" i="3" s="1"/>
  <c r="BK2399" i="3"/>
  <c r="BZ2399" i="3" s="1"/>
  <c r="BK2407" i="3"/>
  <c r="BZ2407" i="3" s="1"/>
  <c r="BK2415" i="3"/>
  <c r="BZ2415" i="3" s="1"/>
  <c r="BK2423" i="3"/>
  <c r="BZ2423" i="3" s="1"/>
  <c r="BK2431" i="3"/>
  <c r="BZ2431" i="3" s="1"/>
  <c r="BK2439" i="3"/>
  <c r="BZ2439" i="3" s="1"/>
  <c r="BK2056" i="3"/>
  <c r="BZ2056" i="3" s="1"/>
  <c r="BK2072" i="3"/>
  <c r="BZ2072" i="3" s="1"/>
  <c r="BK2088" i="3"/>
  <c r="BZ2088" i="3" s="1"/>
  <c r="BK2094" i="3"/>
  <c r="BZ2094" i="3" s="1"/>
  <c r="BK2102" i="3"/>
  <c r="BZ2102" i="3" s="1"/>
  <c r="BK2110" i="3"/>
  <c r="BZ2110" i="3" s="1"/>
  <c r="BK2118" i="3"/>
  <c r="BZ2118" i="3" s="1"/>
  <c r="BK2126" i="3"/>
  <c r="BZ2126" i="3" s="1"/>
  <c r="BK2134" i="3"/>
  <c r="BZ2134" i="3" s="1"/>
  <c r="BK2142" i="3"/>
  <c r="BZ2142" i="3" s="1"/>
  <c r="BK2150" i="3"/>
  <c r="BZ2150" i="3" s="1"/>
  <c r="BK2158" i="3"/>
  <c r="BZ2158" i="3" s="1"/>
  <c r="BK2166" i="3"/>
  <c r="BZ2166" i="3" s="1"/>
  <c r="BK2174" i="3"/>
  <c r="BZ2174" i="3" s="1"/>
  <c r="BK2182" i="3"/>
  <c r="BZ2182" i="3" s="1"/>
  <c r="BK2190" i="3"/>
  <c r="BZ2190" i="3" s="1"/>
  <c r="BK2198" i="3"/>
  <c r="BZ2198" i="3" s="1"/>
  <c r="BK2206" i="3"/>
  <c r="BZ2206" i="3" s="1"/>
  <c r="BK2214" i="3"/>
  <c r="BZ2214" i="3" s="1"/>
  <c r="BK2222" i="3"/>
  <c r="BZ2222" i="3" s="1"/>
  <c r="BK2230" i="3"/>
  <c r="BZ2230" i="3" s="1"/>
  <c r="BK2238" i="3"/>
  <c r="BZ2238" i="3" s="1"/>
  <c r="BK2246" i="3"/>
  <c r="BZ2246" i="3" s="1"/>
  <c r="BK2254" i="3"/>
  <c r="BZ2254" i="3" s="1"/>
  <c r="BK2262" i="3"/>
  <c r="BZ2262" i="3" s="1"/>
  <c r="BK2270" i="3"/>
  <c r="BZ2270" i="3" s="1"/>
  <c r="BK2278" i="3"/>
  <c r="BZ2278" i="3" s="1"/>
  <c r="BK2286" i="3"/>
  <c r="BZ2286" i="3" s="1"/>
  <c r="BK2294" i="3"/>
  <c r="BZ2294" i="3" s="1"/>
  <c r="BK2302" i="3"/>
  <c r="BZ2302" i="3" s="1"/>
  <c r="BK2310" i="3"/>
  <c r="BZ2310" i="3" s="1"/>
  <c r="BK2318" i="3"/>
  <c r="BZ2318" i="3" s="1"/>
  <c r="BK2326" i="3"/>
  <c r="BZ2326" i="3" s="1"/>
  <c r="BK2334" i="3"/>
  <c r="BZ2334" i="3" s="1"/>
  <c r="BK2342" i="3"/>
  <c r="BZ2342" i="3" s="1"/>
  <c r="BK2350" i="3"/>
  <c r="BZ2350" i="3" s="1"/>
  <c r="BK2358" i="3"/>
  <c r="BZ2358" i="3" s="1"/>
  <c r="BK2366" i="3"/>
  <c r="BZ2366" i="3" s="1"/>
  <c r="BK2374" i="3"/>
  <c r="BZ2374" i="3" s="1"/>
  <c r="BK2382" i="3"/>
  <c r="BZ2382" i="3" s="1"/>
  <c r="BK2390" i="3"/>
  <c r="BZ2390" i="3" s="1"/>
  <c r="BK2398" i="3"/>
  <c r="BZ2398" i="3" s="1"/>
  <c r="BK2406" i="3"/>
  <c r="BZ2406" i="3" s="1"/>
  <c r="BK2414" i="3"/>
  <c r="BZ2414" i="3" s="1"/>
  <c r="BK2422" i="3"/>
  <c r="BZ2422" i="3" s="1"/>
  <c r="BK2430" i="3"/>
  <c r="BZ2430" i="3" s="1"/>
  <c r="BK2438" i="3"/>
  <c r="BZ2438" i="3" s="1"/>
  <c r="BK2446" i="3"/>
  <c r="BZ2446" i="3" s="1"/>
  <c r="BK2061" i="3"/>
  <c r="BZ2061" i="3" s="1"/>
  <c r="BK2063" i="3"/>
  <c r="BZ2063" i="3" s="1"/>
  <c r="BK2077" i="3"/>
  <c r="BZ2077" i="3" s="1"/>
  <c r="BK2079" i="3"/>
  <c r="BZ2079" i="3" s="1"/>
  <c r="BK2093" i="3"/>
  <c r="BZ2093" i="3" s="1"/>
  <c r="BK2101" i="3"/>
  <c r="BZ2101" i="3" s="1"/>
  <c r="BK2109" i="3"/>
  <c r="BZ2109" i="3" s="1"/>
  <c r="BK2117" i="3"/>
  <c r="BZ2117" i="3" s="1"/>
  <c r="BK2125" i="3"/>
  <c r="BZ2125" i="3" s="1"/>
  <c r="BK2133" i="3"/>
  <c r="BZ2133" i="3" s="1"/>
  <c r="BK2141" i="3"/>
  <c r="BZ2141" i="3" s="1"/>
  <c r="BK2149" i="3"/>
  <c r="BZ2149" i="3" s="1"/>
  <c r="BK2157" i="3"/>
  <c r="BZ2157" i="3" s="1"/>
  <c r="BK2165" i="3"/>
  <c r="BZ2165" i="3" s="1"/>
  <c r="BK2173" i="3"/>
  <c r="BZ2173" i="3" s="1"/>
  <c r="BK2181" i="3"/>
  <c r="BZ2181" i="3" s="1"/>
  <c r="BK2189" i="3"/>
  <c r="BZ2189" i="3" s="1"/>
  <c r="BK2197" i="3"/>
  <c r="BZ2197" i="3" s="1"/>
  <c r="BK2205" i="3"/>
  <c r="BZ2205" i="3" s="1"/>
  <c r="BK2213" i="3"/>
  <c r="BZ2213" i="3" s="1"/>
  <c r="BK2221" i="3"/>
  <c r="BZ2221" i="3" s="1"/>
  <c r="BK2229" i="3"/>
  <c r="BZ2229" i="3" s="1"/>
  <c r="BK2237" i="3"/>
  <c r="BZ2237" i="3" s="1"/>
  <c r="BK2245" i="3"/>
  <c r="BZ2245" i="3" s="1"/>
  <c r="BK2253" i="3"/>
  <c r="BZ2253" i="3" s="1"/>
  <c r="BK2261" i="3"/>
  <c r="BZ2261" i="3" s="1"/>
  <c r="BK2269" i="3"/>
  <c r="BZ2269" i="3" s="1"/>
  <c r="BK2277" i="3"/>
  <c r="BZ2277" i="3" s="1"/>
  <c r="BK2285" i="3"/>
  <c r="BZ2285" i="3" s="1"/>
  <c r="BK2293" i="3"/>
  <c r="BZ2293" i="3" s="1"/>
  <c r="BK2301" i="3"/>
  <c r="BZ2301" i="3" s="1"/>
  <c r="BK2309" i="3"/>
  <c r="BZ2309" i="3" s="1"/>
  <c r="BK2317" i="3"/>
  <c r="BZ2317" i="3" s="1"/>
  <c r="BK2325" i="3"/>
  <c r="BZ2325" i="3" s="1"/>
  <c r="BK2333" i="3"/>
  <c r="BZ2333" i="3" s="1"/>
  <c r="BK2341" i="3"/>
  <c r="BZ2341" i="3" s="1"/>
  <c r="BK2349" i="3"/>
  <c r="BZ2349" i="3" s="1"/>
  <c r="BK2357" i="3"/>
  <c r="BZ2357" i="3" s="1"/>
  <c r="BK2365" i="3"/>
  <c r="BZ2365" i="3" s="1"/>
  <c r="BK2373" i="3"/>
  <c r="BZ2373" i="3" s="1"/>
  <c r="BK2381" i="3"/>
  <c r="BZ2381" i="3" s="1"/>
  <c r="BK2389" i="3"/>
  <c r="BZ2389" i="3" s="1"/>
  <c r="BK2397" i="3"/>
  <c r="BZ2397" i="3" s="1"/>
  <c r="BK2405" i="3"/>
  <c r="BZ2405" i="3" s="1"/>
  <c r="BK2413" i="3"/>
  <c r="BZ2413" i="3" s="1"/>
  <c r="BK2421" i="3"/>
  <c r="BZ2421" i="3" s="1"/>
  <c r="BK2429" i="3"/>
  <c r="BZ2429" i="3" s="1"/>
  <c r="BK2437" i="3"/>
  <c r="BZ2437" i="3" s="1"/>
  <c r="BK2445" i="3"/>
  <c r="BZ2445" i="3" s="1"/>
  <c r="BK2453" i="3"/>
  <c r="BZ2453" i="3" s="1"/>
  <c r="BK2461" i="3"/>
  <c r="BZ2461" i="3" s="1"/>
  <c r="BK2469" i="3"/>
  <c r="BZ2469" i="3" s="1"/>
  <c r="BK2477" i="3"/>
  <c r="BZ2477" i="3" s="1"/>
  <c r="BK2485" i="3"/>
  <c r="BZ2485" i="3" s="1"/>
  <c r="BK2493" i="3"/>
  <c r="BZ2493" i="3" s="1"/>
  <c r="BK2501" i="3"/>
  <c r="BZ2501" i="3" s="1"/>
  <c r="BK2509" i="3"/>
  <c r="BZ2509" i="3" s="1"/>
  <c r="BK2517" i="3"/>
  <c r="BZ2517" i="3" s="1"/>
  <c r="BK2525" i="3"/>
  <c r="BZ2525" i="3" s="1"/>
  <c r="BK2533" i="3"/>
  <c r="BZ2533" i="3" s="1"/>
  <c r="BK2541" i="3"/>
  <c r="BZ2541" i="3" s="1"/>
  <c r="BK2549" i="3"/>
  <c r="BZ2549" i="3" s="1"/>
  <c r="BK2557" i="3"/>
  <c r="BZ2557" i="3" s="1"/>
  <c r="BK2565" i="3"/>
  <c r="BZ2565" i="3" s="1"/>
  <c r="BK2573" i="3"/>
  <c r="BZ2573" i="3" s="1"/>
  <c r="BK2581" i="3"/>
  <c r="BZ2581" i="3" s="1"/>
  <c r="BK2589" i="3"/>
  <c r="BZ2589" i="3" s="1"/>
  <c r="BK2597" i="3"/>
  <c r="BZ2597" i="3" s="1"/>
  <c r="BK2605" i="3"/>
  <c r="BZ2605" i="3" s="1"/>
  <c r="BK2613" i="3"/>
  <c r="BZ2613" i="3" s="1"/>
  <c r="BK2621" i="3"/>
  <c r="BZ2621" i="3" s="1"/>
  <c r="BK2629" i="3"/>
  <c r="BZ2629" i="3" s="1"/>
  <c r="BK2637" i="3"/>
  <c r="BZ2637" i="3" s="1"/>
  <c r="BK2645" i="3"/>
  <c r="BZ2645" i="3" s="1"/>
  <c r="BK2653" i="3"/>
  <c r="BZ2653" i="3" s="1"/>
  <c r="BK2661" i="3"/>
  <c r="BZ2661" i="3" s="1"/>
  <c r="BK2669" i="3"/>
  <c r="BZ2669" i="3" s="1"/>
  <c r="BK2677" i="3"/>
  <c r="BZ2677" i="3" s="1"/>
  <c r="BK2685" i="3"/>
  <c r="BZ2685" i="3" s="1"/>
  <c r="BK2693" i="3"/>
  <c r="BZ2693" i="3" s="1"/>
  <c r="BK2701" i="3"/>
  <c r="BZ2701" i="3" s="1"/>
  <c r="BK2709" i="3"/>
  <c r="BZ2709" i="3" s="1"/>
  <c r="BK2717" i="3"/>
  <c r="BZ2717" i="3" s="1"/>
  <c r="BK2725" i="3"/>
  <c r="BZ2725" i="3" s="1"/>
  <c r="BK2733" i="3"/>
  <c r="BZ2733" i="3" s="1"/>
  <c r="BK2741" i="3"/>
  <c r="BZ2741" i="3" s="1"/>
  <c r="BK2749" i="3"/>
  <c r="BZ2749" i="3" s="1"/>
  <c r="BK2757" i="3"/>
  <c r="BZ2757" i="3" s="1"/>
  <c r="BK2765" i="3"/>
  <c r="BZ2765" i="3" s="1"/>
  <c r="BK2773" i="3"/>
  <c r="BZ2773" i="3" s="1"/>
  <c r="BK2781" i="3"/>
  <c r="BZ2781" i="3" s="1"/>
  <c r="BK2789" i="3"/>
  <c r="BZ2789" i="3" s="1"/>
  <c r="BK2797" i="3"/>
  <c r="BZ2797" i="3" s="1"/>
  <c r="BK2805" i="3"/>
  <c r="BZ2805" i="3" s="1"/>
  <c r="BK2813" i="3"/>
  <c r="BZ2813" i="3" s="1"/>
  <c r="BK2821" i="3"/>
  <c r="BZ2821" i="3" s="1"/>
  <c r="BK2829" i="3"/>
  <c r="BZ2829" i="3" s="1"/>
  <c r="BK2452" i="3"/>
  <c r="BZ2452" i="3" s="1"/>
  <c r="BK2460" i="3"/>
  <c r="BZ2460" i="3" s="1"/>
  <c r="BK2468" i="3"/>
  <c r="BZ2468" i="3" s="1"/>
  <c r="BK2476" i="3"/>
  <c r="BZ2476" i="3" s="1"/>
  <c r="BK2484" i="3"/>
  <c r="BZ2484" i="3" s="1"/>
  <c r="BK2492" i="3"/>
  <c r="BZ2492" i="3" s="1"/>
  <c r="BK2500" i="3"/>
  <c r="BZ2500" i="3" s="1"/>
  <c r="BK2508" i="3"/>
  <c r="BZ2508" i="3" s="1"/>
  <c r="BK2516" i="3"/>
  <c r="BZ2516" i="3" s="1"/>
  <c r="BK2524" i="3"/>
  <c r="BZ2524" i="3" s="1"/>
  <c r="BK2532" i="3"/>
  <c r="BZ2532" i="3" s="1"/>
  <c r="BK2540" i="3"/>
  <c r="BZ2540" i="3" s="1"/>
  <c r="BK2548" i="3"/>
  <c r="BZ2548" i="3" s="1"/>
  <c r="BK2556" i="3"/>
  <c r="BZ2556" i="3" s="1"/>
  <c r="BK2564" i="3"/>
  <c r="BZ2564" i="3" s="1"/>
  <c r="BK2572" i="3"/>
  <c r="BZ2572" i="3" s="1"/>
  <c r="BK2580" i="3"/>
  <c r="BZ2580" i="3" s="1"/>
  <c r="BK2588" i="3"/>
  <c r="BZ2588" i="3" s="1"/>
  <c r="BK2596" i="3"/>
  <c r="BZ2596" i="3" s="1"/>
  <c r="BK2604" i="3"/>
  <c r="BZ2604" i="3" s="1"/>
  <c r="BK2612" i="3"/>
  <c r="BZ2612" i="3" s="1"/>
  <c r="BK2620" i="3"/>
  <c r="BZ2620" i="3" s="1"/>
  <c r="BK2628" i="3"/>
  <c r="BZ2628" i="3" s="1"/>
  <c r="BK2636" i="3"/>
  <c r="BZ2636" i="3" s="1"/>
  <c r="BK2644" i="3"/>
  <c r="BZ2644" i="3" s="1"/>
  <c r="BK2652" i="3"/>
  <c r="BZ2652" i="3" s="1"/>
  <c r="BK2660" i="3"/>
  <c r="BZ2660" i="3" s="1"/>
  <c r="BK2668" i="3"/>
  <c r="BZ2668" i="3" s="1"/>
  <c r="BK2676" i="3"/>
  <c r="BZ2676" i="3" s="1"/>
  <c r="BK2684" i="3"/>
  <c r="BZ2684" i="3" s="1"/>
  <c r="BK2692" i="3"/>
  <c r="BZ2692" i="3" s="1"/>
  <c r="BK2700" i="3"/>
  <c r="BZ2700" i="3" s="1"/>
  <c r="BK2708" i="3"/>
  <c r="BZ2708" i="3" s="1"/>
  <c r="BK2716" i="3"/>
  <c r="BZ2716" i="3" s="1"/>
  <c r="BK2724" i="3"/>
  <c r="BZ2724" i="3" s="1"/>
  <c r="BK2732" i="3"/>
  <c r="BZ2732" i="3" s="1"/>
  <c r="BK2740" i="3"/>
  <c r="BZ2740" i="3" s="1"/>
  <c r="BK2748" i="3"/>
  <c r="BZ2748" i="3" s="1"/>
  <c r="BK2756" i="3"/>
  <c r="BZ2756" i="3" s="1"/>
  <c r="BK2764" i="3"/>
  <c r="BZ2764" i="3" s="1"/>
  <c r="BK2772" i="3"/>
  <c r="BZ2772" i="3" s="1"/>
  <c r="BK2780" i="3"/>
  <c r="BZ2780" i="3" s="1"/>
  <c r="BK2788" i="3"/>
  <c r="BZ2788" i="3" s="1"/>
  <c r="BK2796" i="3"/>
  <c r="BZ2796" i="3" s="1"/>
  <c r="BK2804" i="3"/>
  <c r="BZ2804" i="3" s="1"/>
  <c r="BK2812" i="3"/>
  <c r="BZ2812" i="3" s="1"/>
  <c r="BK2820" i="3"/>
  <c r="BZ2820" i="3" s="1"/>
  <c r="BK2828" i="3"/>
  <c r="BZ2828" i="3" s="1"/>
  <c r="BK2451" i="3"/>
  <c r="BZ2451" i="3" s="1"/>
  <c r="BK2459" i="3"/>
  <c r="BZ2459" i="3" s="1"/>
  <c r="BK2467" i="3"/>
  <c r="BZ2467" i="3" s="1"/>
  <c r="BK2475" i="3"/>
  <c r="BZ2475" i="3" s="1"/>
  <c r="BK2483" i="3"/>
  <c r="BZ2483" i="3" s="1"/>
  <c r="BK2491" i="3"/>
  <c r="BZ2491" i="3" s="1"/>
  <c r="BK2499" i="3"/>
  <c r="BZ2499" i="3" s="1"/>
  <c r="BK2507" i="3"/>
  <c r="BZ2507" i="3" s="1"/>
  <c r="BK2515" i="3"/>
  <c r="BZ2515" i="3" s="1"/>
  <c r="BK2523" i="3"/>
  <c r="BZ2523" i="3" s="1"/>
  <c r="BK2531" i="3"/>
  <c r="BZ2531" i="3" s="1"/>
  <c r="BK2539" i="3"/>
  <c r="BZ2539" i="3" s="1"/>
  <c r="BK2547" i="3"/>
  <c r="BZ2547" i="3" s="1"/>
  <c r="BK2555" i="3"/>
  <c r="BZ2555" i="3" s="1"/>
  <c r="BK2563" i="3"/>
  <c r="BZ2563" i="3" s="1"/>
  <c r="BK2571" i="3"/>
  <c r="BZ2571" i="3" s="1"/>
  <c r="BK2579" i="3"/>
  <c r="BZ2579" i="3" s="1"/>
  <c r="BK2587" i="3"/>
  <c r="BZ2587" i="3" s="1"/>
  <c r="BK2595" i="3"/>
  <c r="BZ2595" i="3" s="1"/>
  <c r="BK2603" i="3"/>
  <c r="BZ2603" i="3" s="1"/>
  <c r="BK2611" i="3"/>
  <c r="BZ2611" i="3" s="1"/>
  <c r="BK2619" i="3"/>
  <c r="BZ2619" i="3" s="1"/>
  <c r="BK2627" i="3"/>
  <c r="BZ2627" i="3" s="1"/>
  <c r="BK2635" i="3"/>
  <c r="BZ2635" i="3" s="1"/>
  <c r="BK2643" i="3"/>
  <c r="BZ2643" i="3" s="1"/>
  <c r="BK2651" i="3"/>
  <c r="BZ2651" i="3" s="1"/>
  <c r="BK2659" i="3"/>
  <c r="BZ2659" i="3" s="1"/>
  <c r="BK2667" i="3"/>
  <c r="BZ2667" i="3" s="1"/>
  <c r="BK2675" i="3"/>
  <c r="BZ2675" i="3" s="1"/>
  <c r="BK2683" i="3"/>
  <c r="BZ2683" i="3" s="1"/>
  <c r="BK2691" i="3"/>
  <c r="BZ2691" i="3" s="1"/>
  <c r="BK2699" i="3"/>
  <c r="BZ2699" i="3" s="1"/>
  <c r="BK2707" i="3"/>
  <c r="BZ2707" i="3" s="1"/>
  <c r="BK2715" i="3"/>
  <c r="BZ2715" i="3" s="1"/>
  <c r="BK2723" i="3"/>
  <c r="BZ2723" i="3" s="1"/>
  <c r="BK2731" i="3"/>
  <c r="BZ2731" i="3" s="1"/>
  <c r="BK2739" i="3"/>
  <c r="BZ2739" i="3" s="1"/>
  <c r="BK2747" i="3"/>
  <c r="BZ2747" i="3" s="1"/>
  <c r="BK2755" i="3"/>
  <c r="BZ2755" i="3" s="1"/>
  <c r="BK2763" i="3"/>
  <c r="BZ2763" i="3" s="1"/>
  <c r="BK2771" i="3"/>
  <c r="BZ2771" i="3" s="1"/>
  <c r="BK2779" i="3"/>
  <c r="BZ2779" i="3" s="1"/>
  <c r="BK2787" i="3"/>
  <c r="BZ2787" i="3" s="1"/>
  <c r="BK2795" i="3"/>
  <c r="BZ2795" i="3" s="1"/>
  <c r="BK2803" i="3"/>
  <c r="BZ2803" i="3" s="1"/>
  <c r="BK2811" i="3"/>
  <c r="BZ2811" i="3" s="1"/>
  <c r="BK2819" i="3"/>
  <c r="BZ2819" i="3" s="1"/>
  <c r="BK2827" i="3"/>
  <c r="BZ2827" i="3" s="1"/>
  <c r="BK2835" i="3"/>
  <c r="BZ2835" i="3" s="1"/>
  <c r="BK2450" i="3"/>
  <c r="BZ2450" i="3" s="1"/>
  <c r="BK2458" i="3"/>
  <c r="BZ2458" i="3" s="1"/>
  <c r="BK2466" i="3"/>
  <c r="BZ2466" i="3" s="1"/>
  <c r="BK2474" i="3"/>
  <c r="BZ2474" i="3" s="1"/>
  <c r="BK2482" i="3"/>
  <c r="BZ2482" i="3" s="1"/>
  <c r="BK2490" i="3"/>
  <c r="BZ2490" i="3" s="1"/>
  <c r="BK2498" i="3"/>
  <c r="BZ2498" i="3" s="1"/>
  <c r="BK2506" i="3"/>
  <c r="BZ2506" i="3" s="1"/>
  <c r="BK2514" i="3"/>
  <c r="BZ2514" i="3" s="1"/>
  <c r="BK2522" i="3"/>
  <c r="BZ2522" i="3" s="1"/>
  <c r="BK2530" i="3"/>
  <c r="BZ2530" i="3" s="1"/>
  <c r="BK2538" i="3"/>
  <c r="BZ2538" i="3" s="1"/>
  <c r="BK2546" i="3"/>
  <c r="BZ2546" i="3" s="1"/>
  <c r="BK2554" i="3"/>
  <c r="BZ2554" i="3" s="1"/>
  <c r="BK2562" i="3"/>
  <c r="BZ2562" i="3" s="1"/>
  <c r="BK2570" i="3"/>
  <c r="BZ2570" i="3" s="1"/>
  <c r="BK2578" i="3"/>
  <c r="BZ2578" i="3" s="1"/>
  <c r="BK2586" i="3"/>
  <c r="BZ2586" i="3" s="1"/>
  <c r="BK2594" i="3"/>
  <c r="BZ2594" i="3" s="1"/>
  <c r="BK2602" i="3"/>
  <c r="BZ2602" i="3" s="1"/>
  <c r="BK2610" i="3"/>
  <c r="BZ2610" i="3" s="1"/>
  <c r="BK2618" i="3"/>
  <c r="BZ2618" i="3" s="1"/>
  <c r="BK2626" i="3"/>
  <c r="BZ2626" i="3" s="1"/>
  <c r="BK2634" i="3"/>
  <c r="BZ2634" i="3" s="1"/>
  <c r="BK2642" i="3"/>
  <c r="BZ2642" i="3" s="1"/>
  <c r="BK2650" i="3"/>
  <c r="BZ2650" i="3" s="1"/>
  <c r="BK2658" i="3"/>
  <c r="BZ2658" i="3" s="1"/>
  <c r="BK2666" i="3"/>
  <c r="BZ2666" i="3" s="1"/>
  <c r="BK2674" i="3"/>
  <c r="BZ2674" i="3" s="1"/>
  <c r="BK2682" i="3"/>
  <c r="BZ2682" i="3" s="1"/>
  <c r="BK2690" i="3"/>
  <c r="BZ2690" i="3" s="1"/>
  <c r="BK2698" i="3"/>
  <c r="BZ2698" i="3" s="1"/>
  <c r="BK2706" i="3"/>
  <c r="BZ2706" i="3" s="1"/>
  <c r="BK2714" i="3"/>
  <c r="BZ2714" i="3" s="1"/>
  <c r="BK2722" i="3"/>
  <c r="BZ2722" i="3" s="1"/>
  <c r="BK2730" i="3"/>
  <c r="BZ2730" i="3" s="1"/>
  <c r="BK2738" i="3"/>
  <c r="BZ2738" i="3" s="1"/>
  <c r="BK2746" i="3"/>
  <c r="BZ2746" i="3" s="1"/>
  <c r="BK2754" i="3"/>
  <c r="BZ2754" i="3" s="1"/>
  <c r="BK2762" i="3"/>
  <c r="BZ2762" i="3" s="1"/>
  <c r="BK2770" i="3"/>
  <c r="BZ2770" i="3" s="1"/>
  <c r="BK2778" i="3"/>
  <c r="BZ2778" i="3" s="1"/>
  <c r="BK2786" i="3"/>
  <c r="BZ2786" i="3" s="1"/>
  <c r="BK2794" i="3"/>
  <c r="BZ2794" i="3" s="1"/>
  <c r="BK2802" i="3"/>
  <c r="BZ2802" i="3" s="1"/>
  <c r="BK2810" i="3"/>
  <c r="BZ2810" i="3" s="1"/>
  <c r="BK2818" i="3"/>
  <c r="BZ2818" i="3" s="1"/>
  <c r="BK2826" i="3"/>
  <c r="BZ2826" i="3" s="1"/>
  <c r="BK2834" i="3"/>
  <c r="BZ2834" i="3" s="1"/>
  <c r="BK2449" i="3"/>
  <c r="BZ2449" i="3" s="1"/>
  <c r="BK2457" i="3"/>
  <c r="BZ2457" i="3" s="1"/>
  <c r="BK2465" i="3"/>
  <c r="BZ2465" i="3" s="1"/>
  <c r="BK2473" i="3"/>
  <c r="BZ2473" i="3" s="1"/>
  <c r="BK2481" i="3"/>
  <c r="BZ2481" i="3" s="1"/>
  <c r="BK2489" i="3"/>
  <c r="BZ2489" i="3" s="1"/>
  <c r="BK2497" i="3"/>
  <c r="BZ2497" i="3" s="1"/>
  <c r="BK2505" i="3"/>
  <c r="BZ2505" i="3" s="1"/>
  <c r="BK2513" i="3"/>
  <c r="BZ2513" i="3" s="1"/>
  <c r="BK2521" i="3"/>
  <c r="BZ2521" i="3" s="1"/>
  <c r="BK2529" i="3"/>
  <c r="BZ2529" i="3" s="1"/>
  <c r="BK2537" i="3"/>
  <c r="BZ2537" i="3" s="1"/>
  <c r="BK2545" i="3"/>
  <c r="BZ2545" i="3" s="1"/>
  <c r="BK2553" i="3"/>
  <c r="BZ2553" i="3" s="1"/>
  <c r="BK2561" i="3"/>
  <c r="BZ2561" i="3" s="1"/>
  <c r="BK2569" i="3"/>
  <c r="BZ2569" i="3" s="1"/>
  <c r="BK2577" i="3"/>
  <c r="BZ2577" i="3" s="1"/>
  <c r="BK2585" i="3"/>
  <c r="BZ2585" i="3" s="1"/>
  <c r="BK2593" i="3"/>
  <c r="BZ2593" i="3" s="1"/>
  <c r="BK2601" i="3"/>
  <c r="BZ2601" i="3" s="1"/>
  <c r="BK2609" i="3"/>
  <c r="BZ2609" i="3" s="1"/>
  <c r="BK2617" i="3"/>
  <c r="BZ2617" i="3" s="1"/>
  <c r="BK2625" i="3"/>
  <c r="BZ2625" i="3" s="1"/>
  <c r="BK2633" i="3"/>
  <c r="BZ2633" i="3" s="1"/>
  <c r="BK2641" i="3"/>
  <c r="BZ2641" i="3" s="1"/>
  <c r="BK2649" i="3"/>
  <c r="BZ2649" i="3" s="1"/>
  <c r="BK2657" i="3"/>
  <c r="BZ2657" i="3" s="1"/>
  <c r="BK2665" i="3"/>
  <c r="BZ2665" i="3" s="1"/>
  <c r="BK2673" i="3"/>
  <c r="BZ2673" i="3" s="1"/>
  <c r="BK2681" i="3"/>
  <c r="BZ2681" i="3" s="1"/>
  <c r="BK2689" i="3"/>
  <c r="BZ2689" i="3" s="1"/>
  <c r="BK2697" i="3"/>
  <c r="BZ2697" i="3" s="1"/>
  <c r="BK2705" i="3"/>
  <c r="BZ2705" i="3" s="1"/>
  <c r="BK2713" i="3"/>
  <c r="BZ2713" i="3" s="1"/>
  <c r="BK2721" i="3"/>
  <c r="BZ2721" i="3" s="1"/>
  <c r="BK2729" i="3"/>
  <c r="BZ2729" i="3" s="1"/>
  <c r="BK2737" i="3"/>
  <c r="BZ2737" i="3" s="1"/>
  <c r="BK2745" i="3"/>
  <c r="BZ2745" i="3" s="1"/>
  <c r="BK2753" i="3"/>
  <c r="BZ2753" i="3" s="1"/>
  <c r="BK2761" i="3"/>
  <c r="BZ2761" i="3" s="1"/>
  <c r="BK2769" i="3"/>
  <c r="BZ2769" i="3" s="1"/>
  <c r="BK2777" i="3"/>
  <c r="BZ2777" i="3" s="1"/>
  <c r="BK2785" i="3"/>
  <c r="BZ2785" i="3" s="1"/>
  <c r="BK2793" i="3"/>
  <c r="BZ2793" i="3" s="1"/>
  <c r="BK2801" i="3"/>
  <c r="BZ2801" i="3" s="1"/>
  <c r="BK2809" i="3"/>
  <c r="BZ2809" i="3" s="1"/>
  <c r="BK2817" i="3"/>
  <c r="BZ2817" i="3" s="1"/>
  <c r="BK2825" i="3"/>
  <c r="BZ2825" i="3" s="1"/>
  <c r="BK2833" i="3"/>
  <c r="BZ2833" i="3" s="1"/>
  <c r="BK2448" i="3"/>
  <c r="BZ2448" i="3" s="1"/>
  <c r="BK2456" i="3"/>
  <c r="BZ2456" i="3" s="1"/>
  <c r="BK2464" i="3"/>
  <c r="BZ2464" i="3" s="1"/>
  <c r="BK2472" i="3"/>
  <c r="BZ2472" i="3" s="1"/>
  <c r="BK2480" i="3"/>
  <c r="BZ2480" i="3" s="1"/>
  <c r="BK2488" i="3"/>
  <c r="BZ2488" i="3" s="1"/>
  <c r="BK2496" i="3"/>
  <c r="BZ2496" i="3" s="1"/>
  <c r="BK2504" i="3"/>
  <c r="BZ2504" i="3" s="1"/>
  <c r="BK2512" i="3"/>
  <c r="BZ2512" i="3" s="1"/>
  <c r="BK2520" i="3"/>
  <c r="BZ2520" i="3" s="1"/>
  <c r="BK2528" i="3"/>
  <c r="BZ2528" i="3" s="1"/>
  <c r="BK2536" i="3"/>
  <c r="BZ2536" i="3" s="1"/>
  <c r="BK2544" i="3"/>
  <c r="BZ2544" i="3" s="1"/>
  <c r="BK2552" i="3"/>
  <c r="BZ2552" i="3" s="1"/>
  <c r="BK2560" i="3"/>
  <c r="BZ2560" i="3" s="1"/>
  <c r="BK2568" i="3"/>
  <c r="BZ2568" i="3" s="1"/>
  <c r="BK2576" i="3"/>
  <c r="BZ2576" i="3" s="1"/>
  <c r="BK2584" i="3"/>
  <c r="BZ2584" i="3" s="1"/>
  <c r="BK2592" i="3"/>
  <c r="BZ2592" i="3" s="1"/>
  <c r="BK2600" i="3"/>
  <c r="BZ2600" i="3" s="1"/>
  <c r="BK2608" i="3"/>
  <c r="BZ2608" i="3" s="1"/>
  <c r="BK2616" i="3"/>
  <c r="BZ2616" i="3" s="1"/>
  <c r="BK2624" i="3"/>
  <c r="BZ2624" i="3" s="1"/>
  <c r="BK2632" i="3"/>
  <c r="BZ2632" i="3" s="1"/>
  <c r="BK2640" i="3"/>
  <c r="BZ2640" i="3" s="1"/>
  <c r="BK2648" i="3"/>
  <c r="BZ2648" i="3" s="1"/>
  <c r="BK2656" i="3"/>
  <c r="BZ2656" i="3" s="1"/>
  <c r="BK2664" i="3"/>
  <c r="BZ2664" i="3" s="1"/>
  <c r="BK2672" i="3"/>
  <c r="BZ2672" i="3" s="1"/>
  <c r="BK2680" i="3"/>
  <c r="BZ2680" i="3" s="1"/>
  <c r="BK2688" i="3"/>
  <c r="BZ2688" i="3" s="1"/>
  <c r="BK2696" i="3"/>
  <c r="BZ2696" i="3" s="1"/>
  <c r="BK2704" i="3"/>
  <c r="BZ2704" i="3" s="1"/>
  <c r="BK2712" i="3"/>
  <c r="BZ2712" i="3" s="1"/>
  <c r="BK2720" i="3"/>
  <c r="BZ2720" i="3" s="1"/>
  <c r="BK2728" i="3"/>
  <c r="BZ2728" i="3" s="1"/>
  <c r="BK2736" i="3"/>
  <c r="BZ2736" i="3" s="1"/>
  <c r="BK2744" i="3"/>
  <c r="BZ2744" i="3" s="1"/>
  <c r="BK2752" i="3"/>
  <c r="BZ2752" i="3" s="1"/>
  <c r="BK2760" i="3"/>
  <c r="BZ2760" i="3" s="1"/>
  <c r="BK2768" i="3"/>
  <c r="BZ2768" i="3" s="1"/>
  <c r="BK2776" i="3"/>
  <c r="BZ2776" i="3" s="1"/>
  <c r="BK2784" i="3"/>
  <c r="BZ2784" i="3" s="1"/>
  <c r="BK2792" i="3"/>
  <c r="BZ2792" i="3" s="1"/>
  <c r="BK2800" i="3"/>
  <c r="BZ2800" i="3" s="1"/>
  <c r="BK2808" i="3"/>
  <c r="BZ2808" i="3" s="1"/>
  <c r="BK2816" i="3"/>
  <c r="BZ2816" i="3" s="1"/>
  <c r="BK2824" i="3"/>
  <c r="BZ2824" i="3" s="1"/>
  <c r="BK2832" i="3"/>
  <c r="BZ2832" i="3" s="1"/>
  <c r="BK2447" i="3"/>
  <c r="BZ2447" i="3" s="1"/>
  <c r="BK2455" i="3"/>
  <c r="BZ2455" i="3" s="1"/>
  <c r="BK2463" i="3"/>
  <c r="BZ2463" i="3" s="1"/>
  <c r="BK2471" i="3"/>
  <c r="BZ2471" i="3" s="1"/>
  <c r="BK2479" i="3"/>
  <c r="BZ2479" i="3" s="1"/>
  <c r="BK2487" i="3"/>
  <c r="BZ2487" i="3" s="1"/>
  <c r="BK2495" i="3"/>
  <c r="BZ2495" i="3" s="1"/>
  <c r="BK2503" i="3"/>
  <c r="BZ2503" i="3" s="1"/>
  <c r="BK2511" i="3"/>
  <c r="BZ2511" i="3" s="1"/>
  <c r="BK2519" i="3"/>
  <c r="BZ2519" i="3" s="1"/>
  <c r="BK2527" i="3"/>
  <c r="BZ2527" i="3" s="1"/>
  <c r="BK2535" i="3"/>
  <c r="BZ2535" i="3" s="1"/>
  <c r="BK2543" i="3"/>
  <c r="BZ2543" i="3" s="1"/>
  <c r="BK2551" i="3"/>
  <c r="BZ2551" i="3" s="1"/>
  <c r="BK2559" i="3"/>
  <c r="BZ2559" i="3" s="1"/>
  <c r="BK2567" i="3"/>
  <c r="BZ2567" i="3" s="1"/>
  <c r="BK2575" i="3"/>
  <c r="BZ2575" i="3" s="1"/>
  <c r="BK2583" i="3"/>
  <c r="BZ2583" i="3" s="1"/>
  <c r="BK2591" i="3"/>
  <c r="BZ2591" i="3" s="1"/>
  <c r="BK2599" i="3"/>
  <c r="BZ2599" i="3" s="1"/>
  <c r="BK2607" i="3"/>
  <c r="BZ2607" i="3" s="1"/>
  <c r="BK2615" i="3"/>
  <c r="BZ2615" i="3" s="1"/>
  <c r="BK2623" i="3"/>
  <c r="BZ2623" i="3" s="1"/>
  <c r="BK2631" i="3"/>
  <c r="BZ2631" i="3" s="1"/>
  <c r="BK2639" i="3"/>
  <c r="BZ2639" i="3" s="1"/>
  <c r="BK2647" i="3"/>
  <c r="BZ2647" i="3" s="1"/>
  <c r="BK2655" i="3"/>
  <c r="BZ2655" i="3" s="1"/>
  <c r="BK2663" i="3"/>
  <c r="BZ2663" i="3" s="1"/>
  <c r="BK2671" i="3"/>
  <c r="BZ2671" i="3" s="1"/>
  <c r="BK2679" i="3"/>
  <c r="BZ2679" i="3" s="1"/>
  <c r="BK2687" i="3"/>
  <c r="BZ2687" i="3" s="1"/>
  <c r="BK2695" i="3"/>
  <c r="BZ2695" i="3" s="1"/>
  <c r="BK2703" i="3"/>
  <c r="BZ2703" i="3" s="1"/>
  <c r="BK2711" i="3"/>
  <c r="BZ2711" i="3" s="1"/>
  <c r="BK2719" i="3"/>
  <c r="BZ2719" i="3" s="1"/>
  <c r="BK2727" i="3"/>
  <c r="BZ2727" i="3" s="1"/>
  <c r="BK2735" i="3"/>
  <c r="BZ2735" i="3" s="1"/>
  <c r="BK2743" i="3"/>
  <c r="BZ2743" i="3" s="1"/>
  <c r="BK2751" i="3"/>
  <c r="BZ2751" i="3" s="1"/>
  <c r="BK2759" i="3"/>
  <c r="BZ2759" i="3" s="1"/>
  <c r="BK2767" i="3"/>
  <c r="BZ2767" i="3" s="1"/>
  <c r="BK2775" i="3"/>
  <c r="BZ2775" i="3" s="1"/>
  <c r="BK2783" i="3"/>
  <c r="BZ2783" i="3" s="1"/>
  <c r="BK2791" i="3"/>
  <c r="BZ2791" i="3" s="1"/>
  <c r="BK2799" i="3"/>
  <c r="BZ2799" i="3" s="1"/>
  <c r="BK2807" i="3"/>
  <c r="BZ2807" i="3" s="1"/>
  <c r="BK2815" i="3"/>
  <c r="BZ2815" i="3" s="1"/>
  <c r="BK2823" i="3"/>
  <c r="BZ2823" i="3" s="1"/>
  <c r="BK2831" i="3"/>
  <c r="BZ2831" i="3" s="1"/>
  <c r="BK2454" i="3"/>
  <c r="BZ2454" i="3" s="1"/>
  <c r="BK2462" i="3"/>
  <c r="BZ2462" i="3" s="1"/>
  <c r="BK2470" i="3"/>
  <c r="BZ2470" i="3" s="1"/>
  <c r="BK2478" i="3"/>
  <c r="BZ2478" i="3" s="1"/>
  <c r="BK2486" i="3"/>
  <c r="BZ2486" i="3" s="1"/>
  <c r="BK2494" i="3"/>
  <c r="BZ2494" i="3" s="1"/>
  <c r="BK2502" i="3"/>
  <c r="BZ2502" i="3" s="1"/>
  <c r="BK2510" i="3"/>
  <c r="BZ2510" i="3" s="1"/>
  <c r="BK2518" i="3"/>
  <c r="BZ2518" i="3" s="1"/>
  <c r="BK2526" i="3"/>
  <c r="BZ2526" i="3" s="1"/>
  <c r="BK2534" i="3"/>
  <c r="BZ2534" i="3" s="1"/>
  <c r="BK2542" i="3"/>
  <c r="BZ2542" i="3" s="1"/>
  <c r="BK2550" i="3"/>
  <c r="BZ2550" i="3" s="1"/>
  <c r="BK2558" i="3"/>
  <c r="BZ2558" i="3" s="1"/>
  <c r="BK2566" i="3"/>
  <c r="BZ2566" i="3" s="1"/>
  <c r="BK2574" i="3"/>
  <c r="BZ2574" i="3" s="1"/>
  <c r="BK2582" i="3"/>
  <c r="BZ2582" i="3" s="1"/>
  <c r="BK2590" i="3"/>
  <c r="BZ2590" i="3" s="1"/>
  <c r="BK2598" i="3"/>
  <c r="BZ2598" i="3" s="1"/>
  <c r="BK2606" i="3"/>
  <c r="BZ2606" i="3" s="1"/>
  <c r="BK2614" i="3"/>
  <c r="BZ2614" i="3" s="1"/>
  <c r="BK2622" i="3"/>
  <c r="BZ2622" i="3" s="1"/>
  <c r="BK2630" i="3"/>
  <c r="BZ2630" i="3" s="1"/>
  <c r="BK2638" i="3"/>
  <c r="BZ2638" i="3" s="1"/>
  <c r="BK2646" i="3"/>
  <c r="BZ2646" i="3" s="1"/>
  <c r="BK2654" i="3"/>
  <c r="BZ2654" i="3" s="1"/>
  <c r="BK2662" i="3"/>
  <c r="BZ2662" i="3" s="1"/>
  <c r="BK2670" i="3"/>
  <c r="BZ2670" i="3" s="1"/>
  <c r="BK2678" i="3"/>
  <c r="BZ2678" i="3" s="1"/>
  <c r="BK2686" i="3"/>
  <c r="BZ2686" i="3" s="1"/>
  <c r="BK2694" i="3"/>
  <c r="BZ2694" i="3" s="1"/>
  <c r="BK2702" i="3"/>
  <c r="BZ2702" i="3" s="1"/>
  <c r="BK2710" i="3"/>
  <c r="BZ2710" i="3" s="1"/>
  <c r="BK2718" i="3"/>
  <c r="BZ2718" i="3" s="1"/>
  <c r="BK2726" i="3"/>
  <c r="BZ2726" i="3" s="1"/>
  <c r="BK2734" i="3"/>
  <c r="BZ2734" i="3" s="1"/>
  <c r="BK2742" i="3"/>
  <c r="BZ2742" i="3" s="1"/>
  <c r="BK2750" i="3"/>
  <c r="BZ2750" i="3" s="1"/>
  <c r="BK2758" i="3"/>
  <c r="BZ2758" i="3" s="1"/>
  <c r="BK2766" i="3"/>
  <c r="BZ2766" i="3" s="1"/>
  <c r="BK2774" i="3"/>
  <c r="BZ2774" i="3" s="1"/>
  <c r="BK2782" i="3"/>
  <c r="BZ2782" i="3" s="1"/>
  <c r="BK2790" i="3"/>
  <c r="BZ2790" i="3" s="1"/>
  <c r="BK2798" i="3"/>
  <c r="BZ2798" i="3" s="1"/>
  <c r="BK2806" i="3"/>
  <c r="BZ2806" i="3" s="1"/>
  <c r="BK2814" i="3"/>
  <c r="BZ2814" i="3" s="1"/>
  <c r="BK2822" i="3"/>
  <c r="BZ2822" i="3" s="1"/>
  <c r="BK2830" i="3"/>
  <c r="BZ2830" i="3" s="1"/>
  <c r="BK2838" i="3"/>
  <c r="BZ2838" i="3" s="1"/>
  <c r="BK2846" i="3"/>
  <c r="BZ2846" i="3" s="1"/>
  <c r="BK2854" i="3"/>
  <c r="BZ2854" i="3" s="1"/>
  <c r="BK2862" i="3"/>
  <c r="BZ2862" i="3" s="1"/>
  <c r="BK2870" i="3"/>
  <c r="BZ2870" i="3" s="1"/>
  <c r="BK2878" i="3"/>
  <c r="BZ2878" i="3" s="1"/>
  <c r="BK2886" i="3"/>
  <c r="BZ2886" i="3" s="1"/>
  <c r="BK2894" i="3"/>
  <c r="BZ2894" i="3" s="1"/>
  <c r="BK2902" i="3"/>
  <c r="BZ2902" i="3" s="1"/>
  <c r="BK2910" i="3"/>
  <c r="BZ2910" i="3" s="1"/>
  <c r="BK2918" i="3"/>
  <c r="BZ2918" i="3" s="1"/>
  <c r="BK2926" i="3"/>
  <c r="BZ2926" i="3" s="1"/>
  <c r="BK2934" i="3"/>
  <c r="BZ2934" i="3" s="1"/>
  <c r="BK2942" i="3"/>
  <c r="BZ2942" i="3" s="1"/>
  <c r="BK2950" i="3"/>
  <c r="BZ2950" i="3" s="1"/>
  <c r="BK2958" i="3"/>
  <c r="BZ2958" i="3" s="1"/>
  <c r="BK2966" i="3"/>
  <c r="BZ2966" i="3" s="1"/>
  <c r="BK2974" i="3"/>
  <c r="BZ2974" i="3" s="1"/>
  <c r="BK2982" i="3"/>
  <c r="BZ2982" i="3" s="1"/>
  <c r="BK2990" i="3"/>
  <c r="BZ2990" i="3" s="1"/>
  <c r="BK2998" i="3"/>
  <c r="BZ2998" i="3" s="1"/>
  <c r="BK3006" i="3"/>
  <c r="BZ3006" i="3" s="1"/>
  <c r="BK3014" i="3"/>
  <c r="BZ3014" i="3" s="1"/>
  <c r="BK3022" i="3"/>
  <c r="BZ3022" i="3" s="1"/>
  <c r="BK3030" i="3"/>
  <c r="BZ3030" i="3" s="1"/>
  <c r="BK3038" i="3"/>
  <c r="BZ3038" i="3" s="1"/>
  <c r="BK3046" i="3"/>
  <c r="BZ3046" i="3" s="1"/>
  <c r="BK3054" i="3"/>
  <c r="BZ3054" i="3" s="1"/>
  <c r="BK3062" i="3"/>
  <c r="BZ3062" i="3" s="1"/>
  <c r="BK3070" i="3"/>
  <c r="BZ3070" i="3" s="1"/>
  <c r="BK3078" i="3"/>
  <c r="BZ3078" i="3" s="1"/>
  <c r="BK3086" i="3"/>
  <c r="BZ3086" i="3" s="1"/>
  <c r="BK3094" i="3"/>
  <c r="BZ3094" i="3" s="1"/>
  <c r="BK3102" i="3"/>
  <c r="BZ3102" i="3" s="1"/>
  <c r="BK3110" i="3"/>
  <c r="BZ3110" i="3" s="1"/>
  <c r="BK3118" i="3"/>
  <c r="BZ3118" i="3" s="1"/>
  <c r="BK3126" i="3"/>
  <c r="BZ3126" i="3" s="1"/>
  <c r="BK3134" i="3"/>
  <c r="BZ3134" i="3" s="1"/>
  <c r="BK3142" i="3"/>
  <c r="BZ3142" i="3" s="1"/>
  <c r="BK3150" i="3"/>
  <c r="BZ3150" i="3" s="1"/>
  <c r="BK3158" i="3"/>
  <c r="BZ3158" i="3" s="1"/>
  <c r="BK3166" i="3"/>
  <c r="BZ3166" i="3" s="1"/>
  <c r="BK3174" i="3"/>
  <c r="BZ3174" i="3" s="1"/>
  <c r="BK3182" i="3"/>
  <c r="BZ3182" i="3" s="1"/>
  <c r="BK3190" i="3"/>
  <c r="BZ3190" i="3" s="1"/>
  <c r="BK3198" i="3"/>
  <c r="BZ3198" i="3" s="1"/>
  <c r="BK3206" i="3"/>
  <c r="BZ3206" i="3" s="1"/>
  <c r="BK3214" i="3"/>
  <c r="BZ3214" i="3" s="1"/>
  <c r="BK3222" i="3"/>
  <c r="BZ3222" i="3" s="1"/>
  <c r="BK3230" i="3"/>
  <c r="BZ3230" i="3" s="1"/>
  <c r="BK3238" i="3"/>
  <c r="BZ3238" i="3" s="1"/>
  <c r="BK3246" i="3"/>
  <c r="BZ3246" i="3" s="1"/>
  <c r="BK2837" i="3"/>
  <c r="BZ2837" i="3" s="1"/>
  <c r="BK2845" i="3"/>
  <c r="BZ2845" i="3" s="1"/>
  <c r="BK2853" i="3"/>
  <c r="BZ2853" i="3" s="1"/>
  <c r="BK2861" i="3"/>
  <c r="BZ2861" i="3" s="1"/>
  <c r="BK2869" i="3"/>
  <c r="BZ2869" i="3" s="1"/>
  <c r="BK2877" i="3"/>
  <c r="BZ2877" i="3" s="1"/>
  <c r="BK2885" i="3"/>
  <c r="BZ2885" i="3" s="1"/>
  <c r="BK2893" i="3"/>
  <c r="BZ2893" i="3" s="1"/>
  <c r="BK2901" i="3"/>
  <c r="BZ2901" i="3" s="1"/>
  <c r="BK2909" i="3"/>
  <c r="BZ2909" i="3" s="1"/>
  <c r="BK2917" i="3"/>
  <c r="BZ2917" i="3" s="1"/>
  <c r="BK2925" i="3"/>
  <c r="BZ2925" i="3" s="1"/>
  <c r="BK2933" i="3"/>
  <c r="BZ2933" i="3" s="1"/>
  <c r="BK2941" i="3"/>
  <c r="BZ2941" i="3" s="1"/>
  <c r="BK2949" i="3"/>
  <c r="BZ2949" i="3" s="1"/>
  <c r="BK2957" i="3"/>
  <c r="BZ2957" i="3" s="1"/>
  <c r="BK2965" i="3"/>
  <c r="BZ2965" i="3" s="1"/>
  <c r="BK2973" i="3"/>
  <c r="BZ2973" i="3" s="1"/>
  <c r="BK2981" i="3"/>
  <c r="BZ2981" i="3" s="1"/>
  <c r="BK2989" i="3"/>
  <c r="BZ2989" i="3" s="1"/>
  <c r="BK2997" i="3"/>
  <c r="BZ2997" i="3" s="1"/>
  <c r="BK3005" i="3"/>
  <c r="BZ3005" i="3" s="1"/>
  <c r="BK3013" i="3"/>
  <c r="BZ3013" i="3" s="1"/>
  <c r="BK3021" i="3"/>
  <c r="BZ3021" i="3" s="1"/>
  <c r="BK3029" i="3"/>
  <c r="BZ3029" i="3" s="1"/>
  <c r="BK3037" i="3"/>
  <c r="BZ3037" i="3" s="1"/>
  <c r="BK3045" i="3"/>
  <c r="BZ3045" i="3" s="1"/>
  <c r="BK3053" i="3"/>
  <c r="BZ3053" i="3" s="1"/>
  <c r="BK3061" i="3"/>
  <c r="BZ3061" i="3" s="1"/>
  <c r="BK3069" i="3"/>
  <c r="BZ3069" i="3" s="1"/>
  <c r="BK3077" i="3"/>
  <c r="BZ3077" i="3" s="1"/>
  <c r="BK3085" i="3"/>
  <c r="BZ3085" i="3" s="1"/>
  <c r="BK3093" i="3"/>
  <c r="BZ3093" i="3" s="1"/>
  <c r="BK3101" i="3"/>
  <c r="BZ3101" i="3" s="1"/>
  <c r="BK3109" i="3"/>
  <c r="BZ3109" i="3" s="1"/>
  <c r="BK3117" i="3"/>
  <c r="BZ3117" i="3" s="1"/>
  <c r="BK3125" i="3"/>
  <c r="BZ3125" i="3" s="1"/>
  <c r="BK3133" i="3"/>
  <c r="BZ3133" i="3" s="1"/>
  <c r="BK3141" i="3"/>
  <c r="BZ3141" i="3" s="1"/>
  <c r="BK3149" i="3"/>
  <c r="BZ3149" i="3" s="1"/>
  <c r="BK3157" i="3"/>
  <c r="BZ3157" i="3" s="1"/>
  <c r="BK3165" i="3"/>
  <c r="BZ3165" i="3" s="1"/>
  <c r="BK3173" i="3"/>
  <c r="BZ3173" i="3" s="1"/>
  <c r="BK3181" i="3"/>
  <c r="BZ3181" i="3" s="1"/>
  <c r="BK3189" i="3"/>
  <c r="BZ3189" i="3" s="1"/>
  <c r="BK3197" i="3"/>
  <c r="BZ3197" i="3" s="1"/>
  <c r="BK3205" i="3"/>
  <c r="BZ3205" i="3" s="1"/>
  <c r="BK3213" i="3"/>
  <c r="BZ3213" i="3" s="1"/>
  <c r="BK3221" i="3"/>
  <c r="BZ3221" i="3" s="1"/>
  <c r="BK3229" i="3"/>
  <c r="BZ3229" i="3" s="1"/>
  <c r="BK3237" i="3"/>
  <c r="BZ3237" i="3" s="1"/>
  <c r="BK2836" i="3"/>
  <c r="BZ2836" i="3" s="1"/>
  <c r="BK2844" i="3"/>
  <c r="BZ2844" i="3" s="1"/>
  <c r="BK2852" i="3"/>
  <c r="BZ2852" i="3" s="1"/>
  <c r="BK2860" i="3"/>
  <c r="BZ2860" i="3" s="1"/>
  <c r="BK2868" i="3"/>
  <c r="BZ2868" i="3" s="1"/>
  <c r="BK2876" i="3"/>
  <c r="BZ2876" i="3" s="1"/>
  <c r="BK2884" i="3"/>
  <c r="BZ2884" i="3" s="1"/>
  <c r="BK2892" i="3"/>
  <c r="BZ2892" i="3" s="1"/>
  <c r="BK2900" i="3"/>
  <c r="BZ2900" i="3" s="1"/>
  <c r="BK2908" i="3"/>
  <c r="BZ2908" i="3" s="1"/>
  <c r="BK2916" i="3"/>
  <c r="BZ2916" i="3" s="1"/>
  <c r="BK2924" i="3"/>
  <c r="BZ2924" i="3" s="1"/>
  <c r="BK2932" i="3"/>
  <c r="BZ2932" i="3" s="1"/>
  <c r="BK2940" i="3"/>
  <c r="BZ2940" i="3" s="1"/>
  <c r="BK2948" i="3"/>
  <c r="BZ2948" i="3" s="1"/>
  <c r="BK2956" i="3"/>
  <c r="BZ2956" i="3" s="1"/>
  <c r="BK2964" i="3"/>
  <c r="BZ2964" i="3" s="1"/>
  <c r="BK2972" i="3"/>
  <c r="BZ2972" i="3" s="1"/>
  <c r="BK2980" i="3"/>
  <c r="BZ2980" i="3" s="1"/>
  <c r="BK2988" i="3"/>
  <c r="BZ2988" i="3" s="1"/>
  <c r="BK2996" i="3"/>
  <c r="BZ2996" i="3" s="1"/>
  <c r="BK3004" i="3"/>
  <c r="BZ3004" i="3" s="1"/>
  <c r="BK3012" i="3"/>
  <c r="BZ3012" i="3" s="1"/>
  <c r="BK3020" i="3"/>
  <c r="BZ3020" i="3" s="1"/>
  <c r="BK3028" i="3"/>
  <c r="BZ3028" i="3" s="1"/>
  <c r="BK3036" i="3"/>
  <c r="BZ3036" i="3" s="1"/>
  <c r="BK3044" i="3"/>
  <c r="BZ3044" i="3" s="1"/>
  <c r="BK3052" i="3"/>
  <c r="BZ3052" i="3" s="1"/>
  <c r="BK3060" i="3"/>
  <c r="BZ3060" i="3" s="1"/>
  <c r="BK3068" i="3"/>
  <c r="BZ3068" i="3" s="1"/>
  <c r="BK3076" i="3"/>
  <c r="BZ3076" i="3" s="1"/>
  <c r="BK3084" i="3"/>
  <c r="BZ3084" i="3" s="1"/>
  <c r="BK3092" i="3"/>
  <c r="BZ3092" i="3" s="1"/>
  <c r="BK3100" i="3"/>
  <c r="BZ3100" i="3" s="1"/>
  <c r="BK3108" i="3"/>
  <c r="BZ3108" i="3" s="1"/>
  <c r="BK3116" i="3"/>
  <c r="BZ3116" i="3" s="1"/>
  <c r="BK3124" i="3"/>
  <c r="BZ3124" i="3" s="1"/>
  <c r="BK3132" i="3"/>
  <c r="BZ3132" i="3" s="1"/>
  <c r="BK3140" i="3"/>
  <c r="BZ3140" i="3" s="1"/>
  <c r="BK3148" i="3"/>
  <c r="BZ3148" i="3" s="1"/>
  <c r="BK3156" i="3"/>
  <c r="BZ3156" i="3" s="1"/>
  <c r="BK3164" i="3"/>
  <c r="BZ3164" i="3" s="1"/>
  <c r="BK3172" i="3"/>
  <c r="BZ3172" i="3" s="1"/>
  <c r="BK3180" i="3"/>
  <c r="BZ3180" i="3" s="1"/>
  <c r="BK3188" i="3"/>
  <c r="BZ3188" i="3" s="1"/>
  <c r="BK3196" i="3"/>
  <c r="BZ3196" i="3" s="1"/>
  <c r="BK3204" i="3"/>
  <c r="BZ3204" i="3" s="1"/>
  <c r="BK3212" i="3"/>
  <c r="BZ3212" i="3" s="1"/>
  <c r="BK3220" i="3"/>
  <c r="BZ3220" i="3" s="1"/>
  <c r="BK3228" i="3"/>
  <c r="BZ3228" i="3" s="1"/>
  <c r="BK3236" i="3"/>
  <c r="BZ3236" i="3" s="1"/>
  <c r="BK2843" i="3"/>
  <c r="BZ2843" i="3" s="1"/>
  <c r="BK2851" i="3"/>
  <c r="BZ2851" i="3" s="1"/>
  <c r="BK2859" i="3"/>
  <c r="BZ2859" i="3" s="1"/>
  <c r="BK2867" i="3"/>
  <c r="BZ2867" i="3" s="1"/>
  <c r="BK2875" i="3"/>
  <c r="BZ2875" i="3" s="1"/>
  <c r="BK2883" i="3"/>
  <c r="BZ2883" i="3" s="1"/>
  <c r="BK2891" i="3"/>
  <c r="BZ2891" i="3" s="1"/>
  <c r="BK2899" i="3"/>
  <c r="BZ2899" i="3" s="1"/>
  <c r="BK2907" i="3"/>
  <c r="BZ2907" i="3" s="1"/>
  <c r="BK2915" i="3"/>
  <c r="BZ2915" i="3" s="1"/>
  <c r="BK2923" i="3"/>
  <c r="BZ2923" i="3" s="1"/>
  <c r="BK2931" i="3"/>
  <c r="BZ2931" i="3" s="1"/>
  <c r="BK2939" i="3"/>
  <c r="BZ2939" i="3" s="1"/>
  <c r="BK2947" i="3"/>
  <c r="BZ2947" i="3" s="1"/>
  <c r="BK2955" i="3"/>
  <c r="BZ2955" i="3" s="1"/>
  <c r="BK2963" i="3"/>
  <c r="BZ2963" i="3" s="1"/>
  <c r="BK2971" i="3"/>
  <c r="BZ2971" i="3" s="1"/>
  <c r="BK2979" i="3"/>
  <c r="BZ2979" i="3" s="1"/>
  <c r="BK2987" i="3"/>
  <c r="BZ2987" i="3" s="1"/>
  <c r="BK2995" i="3"/>
  <c r="BZ2995" i="3" s="1"/>
  <c r="BK3003" i="3"/>
  <c r="BZ3003" i="3" s="1"/>
  <c r="BK3011" i="3"/>
  <c r="BZ3011" i="3" s="1"/>
  <c r="BK3019" i="3"/>
  <c r="BZ3019" i="3" s="1"/>
  <c r="BK3027" i="3"/>
  <c r="BZ3027" i="3" s="1"/>
  <c r="BK3035" i="3"/>
  <c r="BZ3035" i="3" s="1"/>
  <c r="BK3043" i="3"/>
  <c r="BZ3043" i="3" s="1"/>
  <c r="BK3051" i="3"/>
  <c r="BZ3051" i="3" s="1"/>
  <c r="BK3059" i="3"/>
  <c r="BZ3059" i="3" s="1"/>
  <c r="BK3067" i="3"/>
  <c r="BZ3067" i="3" s="1"/>
  <c r="BK3075" i="3"/>
  <c r="BZ3075" i="3" s="1"/>
  <c r="BK3083" i="3"/>
  <c r="BZ3083" i="3" s="1"/>
  <c r="BK3091" i="3"/>
  <c r="BZ3091" i="3" s="1"/>
  <c r="BK3099" i="3"/>
  <c r="BZ3099" i="3" s="1"/>
  <c r="BK3107" i="3"/>
  <c r="BZ3107" i="3" s="1"/>
  <c r="BK3115" i="3"/>
  <c r="BZ3115" i="3" s="1"/>
  <c r="BK3123" i="3"/>
  <c r="BZ3123" i="3" s="1"/>
  <c r="BK3131" i="3"/>
  <c r="BZ3131" i="3" s="1"/>
  <c r="BK3139" i="3"/>
  <c r="BZ3139" i="3" s="1"/>
  <c r="BK3147" i="3"/>
  <c r="BZ3147" i="3" s="1"/>
  <c r="BK3155" i="3"/>
  <c r="BZ3155" i="3" s="1"/>
  <c r="BK3163" i="3"/>
  <c r="BZ3163" i="3" s="1"/>
  <c r="BK3171" i="3"/>
  <c r="BZ3171" i="3" s="1"/>
  <c r="BK3179" i="3"/>
  <c r="BZ3179" i="3" s="1"/>
  <c r="BK3187" i="3"/>
  <c r="BZ3187" i="3" s="1"/>
  <c r="BK3195" i="3"/>
  <c r="BZ3195" i="3" s="1"/>
  <c r="BK3203" i="3"/>
  <c r="BZ3203" i="3" s="1"/>
  <c r="BK3211" i="3"/>
  <c r="BZ3211" i="3" s="1"/>
  <c r="BK3219" i="3"/>
  <c r="BZ3219" i="3" s="1"/>
  <c r="BK3227" i="3"/>
  <c r="BZ3227" i="3" s="1"/>
  <c r="BK3235" i="3"/>
  <c r="BZ3235" i="3" s="1"/>
  <c r="BK3243" i="3"/>
  <c r="BZ3243" i="3" s="1"/>
  <c r="BK3251" i="3"/>
  <c r="BZ3251" i="3" s="1"/>
  <c r="BK2842" i="3"/>
  <c r="BZ2842" i="3" s="1"/>
  <c r="BK2850" i="3"/>
  <c r="BZ2850" i="3" s="1"/>
  <c r="BK2858" i="3"/>
  <c r="BZ2858" i="3" s="1"/>
  <c r="BK2866" i="3"/>
  <c r="BZ2866" i="3" s="1"/>
  <c r="BK2874" i="3"/>
  <c r="BZ2874" i="3" s="1"/>
  <c r="BK2882" i="3"/>
  <c r="BZ2882" i="3" s="1"/>
  <c r="BK2890" i="3"/>
  <c r="BZ2890" i="3" s="1"/>
  <c r="BK2898" i="3"/>
  <c r="BZ2898" i="3" s="1"/>
  <c r="BK2906" i="3"/>
  <c r="BZ2906" i="3" s="1"/>
  <c r="BK2914" i="3"/>
  <c r="BZ2914" i="3" s="1"/>
  <c r="BK2922" i="3"/>
  <c r="BZ2922" i="3" s="1"/>
  <c r="BK2930" i="3"/>
  <c r="BZ2930" i="3" s="1"/>
  <c r="BK2938" i="3"/>
  <c r="BZ2938" i="3" s="1"/>
  <c r="BK2946" i="3"/>
  <c r="BZ2946" i="3" s="1"/>
  <c r="BK2954" i="3"/>
  <c r="BZ2954" i="3" s="1"/>
  <c r="BK2962" i="3"/>
  <c r="BZ2962" i="3" s="1"/>
  <c r="BK2970" i="3"/>
  <c r="BZ2970" i="3" s="1"/>
  <c r="BK2978" i="3"/>
  <c r="BZ2978" i="3" s="1"/>
  <c r="BK2986" i="3"/>
  <c r="BZ2986" i="3" s="1"/>
  <c r="BK2994" i="3"/>
  <c r="BZ2994" i="3" s="1"/>
  <c r="BK3002" i="3"/>
  <c r="BZ3002" i="3" s="1"/>
  <c r="BK3010" i="3"/>
  <c r="BZ3010" i="3" s="1"/>
  <c r="BK3018" i="3"/>
  <c r="BZ3018" i="3" s="1"/>
  <c r="BK3026" i="3"/>
  <c r="BZ3026" i="3" s="1"/>
  <c r="BK3034" i="3"/>
  <c r="BZ3034" i="3" s="1"/>
  <c r="BK3042" i="3"/>
  <c r="BZ3042" i="3" s="1"/>
  <c r="BK3050" i="3"/>
  <c r="BZ3050" i="3" s="1"/>
  <c r="BK3058" i="3"/>
  <c r="BZ3058" i="3" s="1"/>
  <c r="BK3066" i="3"/>
  <c r="BZ3066" i="3" s="1"/>
  <c r="BK3074" i="3"/>
  <c r="BZ3074" i="3" s="1"/>
  <c r="BK3082" i="3"/>
  <c r="BZ3082" i="3" s="1"/>
  <c r="BK3090" i="3"/>
  <c r="BZ3090" i="3" s="1"/>
  <c r="BK3098" i="3"/>
  <c r="BZ3098" i="3" s="1"/>
  <c r="BK3106" i="3"/>
  <c r="BZ3106" i="3" s="1"/>
  <c r="BK3114" i="3"/>
  <c r="BZ3114" i="3" s="1"/>
  <c r="BK3122" i="3"/>
  <c r="BZ3122" i="3" s="1"/>
  <c r="BK3130" i="3"/>
  <c r="BZ3130" i="3" s="1"/>
  <c r="BK3138" i="3"/>
  <c r="BZ3138" i="3" s="1"/>
  <c r="BK3146" i="3"/>
  <c r="BZ3146" i="3" s="1"/>
  <c r="BK3154" i="3"/>
  <c r="BZ3154" i="3" s="1"/>
  <c r="BK3162" i="3"/>
  <c r="BZ3162" i="3" s="1"/>
  <c r="BK3170" i="3"/>
  <c r="BZ3170" i="3" s="1"/>
  <c r="BK3178" i="3"/>
  <c r="BZ3178" i="3" s="1"/>
  <c r="BK3186" i="3"/>
  <c r="BZ3186" i="3" s="1"/>
  <c r="BK3194" i="3"/>
  <c r="BZ3194" i="3" s="1"/>
  <c r="BK3202" i="3"/>
  <c r="BZ3202" i="3" s="1"/>
  <c r="BK3210" i="3"/>
  <c r="BZ3210" i="3" s="1"/>
  <c r="BK3218" i="3"/>
  <c r="BZ3218" i="3" s="1"/>
  <c r="BK3226" i="3"/>
  <c r="BZ3226" i="3" s="1"/>
  <c r="BK3234" i="3"/>
  <c r="BZ3234" i="3" s="1"/>
  <c r="BK3242" i="3"/>
  <c r="BZ3242" i="3" s="1"/>
  <c r="BK3250" i="3"/>
  <c r="BZ3250" i="3" s="1"/>
  <c r="BK3258" i="3"/>
  <c r="BZ3258" i="3" s="1"/>
  <c r="BK3266" i="3"/>
  <c r="BZ3266" i="3" s="1"/>
  <c r="BK3274" i="3"/>
  <c r="BZ3274" i="3" s="1"/>
  <c r="BK2841" i="3"/>
  <c r="BZ2841" i="3" s="1"/>
  <c r="BK2849" i="3"/>
  <c r="BZ2849" i="3" s="1"/>
  <c r="BK2857" i="3"/>
  <c r="BZ2857" i="3" s="1"/>
  <c r="BK2865" i="3"/>
  <c r="BZ2865" i="3" s="1"/>
  <c r="BK2873" i="3"/>
  <c r="BZ2873" i="3" s="1"/>
  <c r="BK2881" i="3"/>
  <c r="BZ2881" i="3" s="1"/>
  <c r="BK2889" i="3"/>
  <c r="BZ2889" i="3" s="1"/>
  <c r="BK2897" i="3"/>
  <c r="BZ2897" i="3" s="1"/>
  <c r="BK2905" i="3"/>
  <c r="BZ2905" i="3" s="1"/>
  <c r="BK2913" i="3"/>
  <c r="BZ2913" i="3" s="1"/>
  <c r="BK2921" i="3"/>
  <c r="BZ2921" i="3" s="1"/>
  <c r="BK2929" i="3"/>
  <c r="BZ2929" i="3" s="1"/>
  <c r="BK2937" i="3"/>
  <c r="BZ2937" i="3" s="1"/>
  <c r="BK2945" i="3"/>
  <c r="BZ2945" i="3" s="1"/>
  <c r="BK2953" i="3"/>
  <c r="BZ2953" i="3" s="1"/>
  <c r="BK2961" i="3"/>
  <c r="BZ2961" i="3" s="1"/>
  <c r="BK2969" i="3"/>
  <c r="BZ2969" i="3" s="1"/>
  <c r="BK2977" i="3"/>
  <c r="BZ2977" i="3" s="1"/>
  <c r="BK2985" i="3"/>
  <c r="BZ2985" i="3" s="1"/>
  <c r="BK2993" i="3"/>
  <c r="BZ2993" i="3" s="1"/>
  <c r="BK3001" i="3"/>
  <c r="BZ3001" i="3" s="1"/>
  <c r="BK3009" i="3"/>
  <c r="BZ3009" i="3" s="1"/>
  <c r="BK3017" i="3"/>
  <c r="BZ3017" i="3" s="1"/>
  <c r="BK3025" i="3"/>
  <c r="BZ3025" i="3" s="1"/>
  <c r="BK3033" i="3"/>
  <c r="BZ3033" i="3" s="1"/>
  <c r="BK3041" i="3"/>
  <c r="BZ3041" i="3" s="1"/>
  <c r="BK3049" i="3"/>
  <c r="BZ3049" i="3" s="1"/>
  <c r="BK3057" i="3"/>
  <c r="BZ3057" i="3" s="1"/>
  <c r="BK3065" i="3"/>
  <c r="BZ3065" i="3" s="1"/>
  <c r="BK3073" i="3"/>
  <c r="BZ3073" i="3" s="1"/>
  <c r="BK3081" i="3"/>
  <c r="BZ3081" i="3" s="1"/>
  <c r="BK3089" i="3"/>
  <c r="BZ3089" i="3" s="1"/>
  <c r="BK3097" i="3"/>
  <c r="BZ3097" i="3" s="1"/>
  <c r="BK3105" i="3"/>
  <c r="BZ3105" i="3" s="1"/>
  <c r="BK3113" i="3"/>
  <c r="BZ3113" i="3" s="1"/>
  <c r="BK3121" i="3"/>
  <c r="BZ3121" i="3" s="1"/>
  <c r="BK3129" i="3"/>
  <c r="BZ3129" i="3" s="1"/>
  <c r="BK3137" i="3"/>
  <c r="BZ3137" i="3" s="1"/>
  <c r="BK3145" i="3"/>
  <c r="BZ3145" i="3" s="1"/>
  <c r="BK3153" i="3"/>
  <c r="BZ3153" i="3" s="1"/>
  <c r="BK3161" i="3"/>
  <c r="BZ3161" i="3" s="1"/>
  <c r="BK3169" i="3"/>
  <c r="BZ3169" i="3" s="1"/>
  <c r="BK3177" i="3"/>
  <c r="BZ3177" i="3" s="1"/>
  <c r="BK3185" i="3"/>
  <c r="BZ3185" i="3" s="1"/>
  <c r="BK3193" i="3"/>
  <c r="BZ3193" i="3" s="1"/>
  <c r="BK3201" i="3"/>
  <c r="BZ3201" i="3" s="1"/>
  <c r="BK3209" i="3"/>
  <c r="BZ3209" i="3" s="1"/>
  <c r="BK3217" i="3"/>
  <c r="BZ3217" i="3" s="1"/>
  <c r="BK3225" i="3"/>
  <c r="BZ3225" i="3" s="1"/>
  <c r="BK3233" i="3"/>
  <c r="BZ3233" i="3" s="1"/>
  <c r="BK3241" i="3"/>
  <c r="BZ3241" i="3" s="1"/>
  <c r="BK3249" i="3"/>
  <c r="BZ3249" i="3" s="1"/>
  <c r="BK2840" i="3"/>
  <c r="BZ2840" i="3" s="1"/>
  <c r="BK2848" i="3"/>
  <c r="BZ2848" i="3" s="1"/>
  <c r="BK2856" i="3"/>
  <c r="BZ2856" i="3" s="1"/>
  <c r="BK2864" i="3"/>
  <c r="BZ2864" i="3" s="1"/>
  <c r="BK2872" i="3"/>
  <c r="BZ2872" i="3" s="1"/>
  <c r="BK2880" i="3"/>
  <c r="BZ2880" i="3" s="1"/>
  <c r="BK2888" i="3"/>
  <c r="BZ2888" i="3" s="1"/>
  <c r="BK2896" i="3"/>
  <c r="BZ2896" i="3" s="1"/>
  <c r="BK2904" i="3"/>
  <c r="BZ2904" i="3" s="1"/>
  <c r="BK2912" i="3"/>
  <c r="BZ2912" i="3" s="1"/>
  <c r="BK2920" i="3"/>
  <c r="BZ2920" i="3" s="1"/>
  <c r="BK2928" i="3"/>
  <c r="BZ2928" i="3" s="1"/>
  <c r="BK2936" i="3"/>
  <c r="BZ2936" i="3" s="1"/>
  <c r="BK2944" i="3"/>
  <c r="BZ2944" i="3" s="1"/>
  <c r="BK2952" i="3"/>
  <c r="BZ2952" i="3" s="1"/>
  <c r="BK2960" i="3"/>
  <c r="BZ2960" i="3" s="1"/>
  <c r="BK2968" i="3"/>
  <c r="BZ2968" i="3" s="1"/>
  <c r="BK2976" i="3"/>
  <c r="BZ2976" i="3" s="1"/>
  <c r="BK2984" i="3"/>
  <c r="BZ2984" i="3" s="1"/>
  <c r="BK2992" i="3"/>
  <c r="BZ2992" i="3" s="1"/>
  <c r="BK3000" i="3"/>
  <c r="BZ3000" i="3" s="1"/>
  <c r="BK3008" i="3"/>
  <c r="BZ3008" i="3" s="1"/>
  <c r="BK3016" i="3"/>
  <c r="BZ3016" i="3" s="1"/>
  <c r="BK3024" i="3"/>
  <c r="BZ3024" i="3" s="1"/>
  <c r="BK3032" i="3"/>
  <c r="BZ3032" i="3" s="1"/>
  <c r="BK3040" i="3"/>
  <c r="BZ3040" i="3" s="1"/>
  <c r="BK3048" i="3"/>
  <c r="BZ3048" i="3" s="1"/>
  <c r="BK3056" i="3"/>
  <c r="BZ3056" i="3" s="1"/>
  <c r="BK3064" i="3"/>
  <c r="BZ3064" i="3" s="1"/>
  <c r="BK3072" i="3"/>
  <c r="BZ3072" i="3" s="1"/>
  <c r="BK3080" i="3"/>
  <c r="BZ3080" i="3" s="1"/>
  <c r="BK3088" i="3"/>
  <c r="BZ3088" i="3" s="1"/>
  <c r="BK3096" i="3"/>
  <c r="BZ3096" i="3" s="1"/>
  <c r="BK3104" i="3"/>
  <c r="BZ3104" i="3" s="1"/>
  <c r="BK3112" i="3"/>
  <c r="BZ3112" i="3" s="1"/>
  <c r="BK3120" i="3"/>
  <c r="BZ3120" i="3" s="1"/>
  <c r="BK3128" i="3"/>
  <c r="BZ3128" i="3" s="1"/>
  <c r="BK3136" i="3"/>
  <c r="BZ3136" i="3" s="1"/>
  <c r="BK3144" i="3"/>
  <c r="BZ3144" i="3" s="1"/>
  <c r="BK3152" i="3"/>
  <c r="BZ3152" i="3" s="1"/>
  <c r="BK3160" i="3"/>
  <c r="BZ3160" i="3" s="1"/>
  <c r="BK3168" i="3"/>
  <c r="BZ3168" i="3" s="1"/>
  <c r="BK3176" i="3"/>
  <c r="BZ3176" i="3" s="1"/>
  <c r="BK3184" i="3"/>
  <c r="BZ3184" i="3" s="1"/>
  <c r="BK3192" i="3"/>
  <c r="BZ3192" i="3" s="1"/>
  <c r="BK3200" i="3"/>
  <c r="BZ3200" i="3" s="1"/>
  <c r="BK3208" i="3"/>
  <c r="BZ3208" i="3" s="1"/>
  <c r="BK3216" i="3"/>
  <c r="BZ3216" i="3" s="1"/>
  <c r="BK3224" i="3"/>
  <c r="BZ3224" i="3" s="1"/>
  <c r="BK2839" i="3"/>
  <c r="BZ2839" i="3" s="1"/>
  <c r="BK2847" i="3"/>
  <c r="BZ2847" i="3" s="1"/>
  <c r="BK2855" i="3"/>
  <c r="BZ2855" i="3" s="1"/>
  <c r="BK2863" i="3"/>
  <c r="BZ2863" i="3" s="1"/>
  <c r="BK2871" i="3"/>
  <c r="BZ2871" i="3" s="1"/>
  <c r="BK2879" i="3"/>
  <c r="BZ2879" i="3" s="1"/>
  <c r="BK2887" i="3"/>
  <c r="BZ2887" i="3" s="1"/>
  <c r="BK2895" i="3"/>
  <c r="BZ2895" i="3" s="1"/>
  <c r="BK2903" i="3"/>
  <c r="BZ2903" i="3" s="1"/>
  <c r="BK2911" i="3"/>
  <c r="BZ2911" i="3" s="1"/>
  <c r="BK2919" i="3"/>
  <c r="BZ2919" i="3" s="1"/>
  <c r="BK2927" i="3"/>
  <c r="BZ2927" i="3" s="1"/>
  <c r="BK2935" i="3"/>
  <c r="BZ2935" i="3" s="1"/>
  <c r="BK2943" i="3"/>
  <c r="BZ2943" i="3" s="1"/>
  <c r="BK2951" i="3"/>
  <c r="BZ2951" i="3" s="1"/>
  <c r="BK2959" i="3"/>
  <c r="BZ2959" i="3" s="1"/>
  <c r="BK2967" i="3"/>
  <c r="BZ2967" i="3" s="1"/>
  <c r="BK2975" i="3"/>
  <c r="BZ2975" i="3" s="1"/>
  <c r="BK2983" i="3"/>
  <c r="BZ2983" i="3" s="1"/>
  <c r="BK2991" i="3"/>
  <c r="BZ2991" i="3" s="1"/>
  <c r="BK2999" i="3"/>
  <c r="BZ2999" i="3" s="1"/>
  <c r="BK3007" i="3"/>
  <c r="BZ3007" i="3" s="1"/>
  <c r="BK3015" i="3"/>
  <c r="BZ3015" i="3" s="1"/>
  <c r="BK3023" i="3"/>
  <c r="BZ3023" i="3" s="1"/>
  <c r="BK3031" i="3"/>
  <c r="BZ3031" i="3" s="1"/>
  <c r="BK3039" i="3"/>
  <c r="BZ3039" i="3" s="1"/>
  <c r="BK3047" i="3"/>
  <c r="BZ3047" i="3" s="1"/>
  <c r="BK3055" i="3"/>
  <c r="BZ3055" i="3" s="1"/>
  <c r="BK3063" i="3"/>
  <c r="BZ3063" i="3" s="1"/>
  <c r="BK3071" i="3"/>
  <c r="BZ3071" i="3" s="1"/>
  <c r="BK3079" i="3"/>
  <c r="BZ3079" i="3" s="1"/>
  <c r="BK3087" i="3"/>
  <c r="BZ3087" i="3" s="1"/>
  <c r="BK3095" i="3"/>
  <c r="BZ3095" i="3" s="1"/>
  <c r="BK3103" i="3"/>
  <c r="BZ3103" i="3" s="1"/>
  <c r="BK3111" i="3"/>
  <c r="BZ3111" i="3" s="1"/>
  <c r="BK3119" i="3"/>
  <c r="BZ3119" i="3" s="1"/>
  <c r="BK3127" i="3"/>
  <c r="BZ3127" i="3" s="1"/>
  <c r="BK3135" i="3"/>
  <c r="BZ3135" i="3" s="1"/>
  <c r="BK3143" i="3"/>
  <c r="BZ3143" i="3" s="1"/>
  <c r="BK3151" i="3"/>
  <c r="BZ3151" i="3" s="1"/>
  <c r="BK3159" i="3"/>
  <c r="BZ3159" i="3" s="1"/>
  <c r="BK3167" i="3"/>
  <c r="BZ3167" i="3" s="1"/>
  <c r="BK3175" i="3"/>
  <c r="BZ3175" i="3" s="1"/>
  <c r="BK3183" i="3"/>
  <c r="BZ3183" i="3" s="1"/>
  <c r="BK3191" i="3"/>
  <c r="BZ3191" i="3" s="1"/>
  <c r="BK3199" i="3"/>
  <c r="BZ3199" i="3" s="1"/>
  <c r="BK3207" i="3"/>
  <c r="BZ3207" i="3" s="1"/>
  <c r="BK3215" i="3"/>
  <c r="BZ3215" i="3" s="1"/>
  <c r="BK3223" i="3"/>
  <c r="BZ3223" i="3" s="1"/>
  <c r="BK3231" i="3"/>
  <c r="BZ3231" i="3" s="1"/>
  <c r="BK3239" i="3"/>
  <c r="BZ3239" i="3" s="1"/>
  <c r="BK3247" i="3"/>
  <c r="BZ3247" i="3" s="1"/>
  <c r="BK3255" i="3"/>
  <c r="BZ3255" i="3" s="1"/>
  <c r="BK3263" i="3"/>
  <c r="BZ3263" i="3" s="1"/>
  <c r="BK3271" i="3"/>
  <c r="BZ3271" i="3" s="1"/>
  <c r="BK3244" i="3"/>
  <c r="BZ3244" i="3" s="1"/>
  <c r="BK3248" i="3"/>
  <c r="BZ3248" i="3" s="1"/>
  <c r="BK3261" i="3"/>
  <c r="BZ3261" i="3" s="1"/>
  <c r="BK3277" i="3"/>
  <c r="BZ3277" i="3" s="1"/>
  <c r="BK3285" i="3"/>
  <c r="BZ3285" i="3" s="1"/>
  <c r="BK3293" i="3"/>
  <c r="BZ3293" i="3" s="1"/>
  <c r="BK3301" i="3"/>
  <c r="BZ3301" i="3" s="1"/>
  <c r="BK3309" i="3"/>
  <c r="BZ3309" i="3" s="1"/>
  <c r="BK3317" i="3"/>
  <c r="BZ3317" i="3" s="1"/>
  <c r="BK3325" i="3"/>
  <c r="BZ3325" i="3" s="1"/>
  <c r="BK3333" i="3"/>
  <c r="BZ3333" i="3" s="1"/>
  <c r="BK3341" i="3"/>
  <c r="BZ3341" i="3" s="1"/>
  <c r="BK3349" i="3"/>
  <c r="BZ3349" i="3" s="1"/>
  <c r="BK3357" i="3"/>
  <c r="BZ3357" i="3" s="1"/>
  <c r="BK3365" i="3"/>
  <c r="BZ3365" i="3" s="1"/>
  <c r="BK3373" i="3"/>
  <c r="BZ3373" i="3" s="1"/>
  <c r="BK3381" i="3"/>
  <c r="BZ3381" i="3" s="1"/>
  <c r="BK3389" i="3"/>
  <c r="BZ3389" i="3" s="1"/>
  <c r="BK3397" i="3"/>
  <c r="BZ3397" i="3" s="1"/>
  <c r="BK3405" i="3"/>
  <c r="BZ3405" i="3" s="1"/>
  <c r="BK3413" i="3"/>
  <c r="BZ3413" i="3" s="1"/>
  <c r="BK3421" i="3"/>
  <c r="BZ3421" i="3" s="1"/>
  <c r="BK3429" i="3"/>
  <c r="BZ3429" i="3" s="1"/>
  <c r="BK3437" i="3"/>
  <c r="BZ3437" i="3" s="1"/>
  <c r="BK3445" i="3"/>
  <c r="BZ3445" i="3" s="1"/>
  <c r="BK3453" i="3"/>
  <c r="BZ3453" i="3" s="1"/>
  <c r="BK3461" i="3"/>
  <c r="BZ3461" i="3" s="1"/>
  <c r="BK3469" i="3"/>
  <c r="BZ3469" i="3" s="1"/>
  <c r="BK3477" i="3"/>
  <c r="BZ3477" i="3" s="1"/>
  <c r="BK3485" i="3"/>
  <c r="BZ3485" i="3" s="1"/>
  <c r="BK3493" i="3"/>
  <c r="BZ3493" i="3" s="1"/>
  <c r="BK3501" i="3"/>
  <c r="BZ3501" i="3" s="1"/>
  <c r="BK3509" i="3"/>
  <c r="BZ3509" i="3" s="1"/>
  <c r="BK3517" i="3"/>
  <c r="BZ3517" i="3" s="1"/>
  <c r="BK3525" i="3"/>
  <c r="BZ3525" i="3" s="1"/>
  <c r="BK3533" i="3"/>
  <c r="BZ3533" i="3" s="1"/>
  <c r="BK3541" i="3"/>
  <c r="BZ3541" i="3" s="1"/>
  <c r="BK3549" i="3"/>
  <c r="BZ3549" i="3" s="1"/>
  <c r="BK3557" i="3"/>
  <c r="BZ3557" i="3" s="1"/>
  <c r="BK3565" i="3"/>
  <c r="BZ3565" i="3" s="1"/>
  <c r="BK3573" i="3"/>
  <c r="BZ3573" i="3" s="1"/>
  <c r="BK3581" i="3"/>
  <c r="BZ3581" i="3" s="1"/>
  <c r="BK3589" i="3"/>
  <c r="BZ3589" i="3" s="1"/>
  <c r="BK3597" i="3"/>
  <c r="BZ3597" i="3" s="1"/>
  <c r="BK3605" i="3"/>
  <c r="BZ3605" i="3" s="1"/>
  <c r="BK3613" i="3"/>
  <c r="BZ3613" i="3" s="1"/>
  <c r="BK3621" i="3"/>
  <c r="BZ3621" i="3" s="1"/>
  <c r="BK3629" i="3"/>
  <c r="BZ3629" i="3" s="1"/>
  <c r="BK3637" i="3"/>
  <c r="BZ3637" i="3" s="1"/>
  <c r="BK3645" i="3"/>
  <c r="BZ3645" i="3" s="1"/>
  <c r="BK3653" i="3"/>
  <c r="BZ3653" i="3" s="1"/>
  <c r="BK3661" i="3"/>
  <c r="BZ3661" i="3" s="1"/>
  <c r="BK3669" i="3"/>
  <c r="BZ3669" i="3" s="1"/>
  <c r="BK3677" i="3"/>
  <c r="BZ3677" i="3" s="1"/>
  <c r="BK3685" i="3"/>
  <c r="BZ3685" i="3" s="1"/>
  <c r="BK3693" i="3"/>
  <c r="BZ3693" i="3" s="1"/>
  <c r="BK3701" i="3"/>
  <c r="BZ3701" i="3" s="1"/>
  <c r="BK3709" i="3"/>
  <c r="BZ3709" i="3" s="1"/>
  <c r="BK3717" i="3"/>
  <c r="BZ3717" i="3" s="1"/>
  <c r="BK3725" i="3"/>
  <c r="BZ3725" i="3" s="1"/>
  <c r="BK3733" i="3"/>
  <c r="BZ3733" i="3" s="1"/>
  <c r="BK3741" i="3"/>
  <c r="BZ3741" i="3" s="1"/>
  <c r="BK3749" i="3"/>
  <c r="BZ3749" i="3" s="1"/>
  <c r="BK3268" i="3"/>
  <c r="BZ3268" i="3" s="1"/>
  <c r="BK3284" i="3"/>
  <c r="BZ3284" i="3" s="1"/>
  <c r="BK3292" i="3"/>
  <c r="BZ3292" i="3" s="1"/>
  <c r="BK3300" i="3"/>
  <c r="BZ3300" i="3" s="1"/>
  <c r="BK3308" i="3"/>
  <c r="BZ3308" i="3" s="1"/>
  <c r="BK3316" i="3"/>
  <c r="BZ3316" i="3" s="1"/>
  <c r="BK3324" i="3"/>
  <c r="BZ3324" i="3" s="1"/>
  <c r="BK3332" i="3"/>
  <c r="BZ3332" i="3" s="1"/>
  <c r="BK3340" i="3"/>
  <c r="BZ3340" i="3" s="1"/>
  <c r="BK3348" i="3"/>
  <c r="BZ3348" i="3" s="1"/>
  <c r="BK3356" i="3"/>
  <c r="BZ3356" i="3" s="1"/>
  <c r="BK3364" i="3"/>
  <c r="BZ3364" i="3" s="1"/>
  <c r="BK3372" i="3"/>
  <c r="BZ3372" i="3" s="1"/>
  <c r="BK3380" i="3"/>
  <c r="BZ3380" i="3" s="1"/>
  <c r="BK3388" i="3"/>
  <c r="BZ3388" i="3" s="1"/>
  <c r="BK3396" i="3"/>
  <c r="BZ3396" i="3" s="1"/>
  <c r="BK3404" i="3"/>
  <c r="BZ3404" i="3" s="1"/>
  <c r="BK3412" i="3"/>
  <c r="BZ3412" i="3" s="1"/>
  <c r="BK3420" i="3"/>
  <c r="BZ3420" i="3" s="1"/>
  <c r="BK3428" i="3"/>
  <c r="BZ3428" i="3" s="1"/>
  <c r="BK3436" i="3"/>
  <c r="BZ3436" i="3" s="1"/>
  <c r="BK3444" i="3"/>
  <c r="BZ3444" i="3" s="1"/>
  <c r="BK3452" i="3"/>
  <c r="BZ3452" i="3" s="1"/>
  <c r="BK3460" i="3"/>
  <c r="BZ3460" i="3" s="1"/>
  <c r="BK3468" i="3"/>
  <c r="BZ3468" i="3" s="1"/>
  <c r="BK3476" i="3"/>
  <c r="BZ3476" i="3" s="1"/>
  <c r="BK3484" i="3"/>
  <c r="BZ3484" i="3" s="1"/>
  <c r="BK3492" i="3"/>
  <c r="BZ3492" i="3" s="1"/>
  <c r="BK3500" i="3"/>
  <c r="BZ3500" i="3" s="1"/>
  <c r="BK3508" i="3"/>
  <c r="BZ3508" i="3" s="1"/>
  <c r="BK3516" i="3"/>
  <c r="BZ3516" i="3" s="1"/>
  <c r="BK3524" i="3"/>
  <c r="BZ3524" i="3" s="1"/>
  <c r="BK3532" i="3"/>
  <c r="BZ3532" i="3" s="1"/>
  <c r="BK3540" i="3"/>
  <c r="BZ3540" i="3" s="1"/>
  <c r="BK3548" i="3"/>
  <c r="BZ3548" i="3" s="1"/>
  <c r="BK3556" i="3"/>
  <c r="BZ3556" i="3" s="1"/>
  <c r="BK3564" i="3"/>
  <c r="BZ3564" i="3" s="1"/>
  <c r="BK3572" i="3"/>
  <c r="BZ3572" i="3" s="1"/>
  <c r="BK3580" i="3"/>
  <c r="BZ3580" i="3" s="1"/>
  <c r="BK3588" i="3"/>
  <c r="BZ3588" i="3" s="1"/>
  <c r="BK3596" i="3"/>
  <c r="BZ3596" i="3" s="1"/>
  <c r="BK3604" i="3"/>
  <c r="BZ3604" i="3" s="1"/>
  <c r="BK3612" i="3"/>
  <c r="BZ3612" i="3" s="1"/>
  <c r="BK3620" i="3"/>
  <c r="BZ3620" i="3" s="1"/>
  <c r="BK3628" i="3"/>
  <c r="BZ3628" i="3" s="1"/>
  <c r="BK3636" i="3"/>
  <c r="BZ3636" i="3" s="1"/>
  <c r="BK3644" i="3"/>
  <c r="BZ3644" i="3" s="1"/>
  <c r="BK3652" i="3"/>
  <c r="BZ3652" i="3" s="1"/>
  <c r="BK3660" i="3"/>
  <c r="BZ3660" i="3" s="1"/>
  <c r="BK3668" i="3"/>
  <c r="BZ3668" i="3" s="1"/>
  <c r="BK3676" i="3"/>
  <c r="BZ3676" i="3" s="1"/>
  <c r="BK3684" i="3"/>
  <c r="BZ3684" i="3" s="1"/>
  <c r="BK3692" i="3"/>
  <c r="BZ3692" i="3" s="1"/>
  <c r="BK3700" i="3"/>
  <c r="BZ3700" i="3" s="1"/>
  <c r="BK3708" i="3"/>
  <c r="BZ3708" i="3" s="1"/>
  <c r="BK3716" i="3"/>
  <c r="BZ3716" i="3" s="1"/>
  <c r="BK3724" i="3"/>
  <c r="BZ3724" i="3" s="1"/>
  <c r="BK3732" i="3"/>
  <c r="BZ3732" i="3" s="1"/>
  <c r="BK3740" i="3"/>
  <c r="BZ3740" i="3" s="1"/>
  <c r="BK3748" i="3"/>
  <c r="BZ3748" i="3" s="1"/>
  <c r="BK3756" i="3"/>
  <c r="BZ3756" i="3" s="1"/>
  <c r="BK3764" i="3"/>
  <c r="BZ3764" i="3" s="1"/>
  <c r="BK3772" i="3"/>
  <c r="BZ3772" i="3" s="1"/>
  <c r="BK3780" i="3"/>
  <c r="BZ3780" i="3" s="1"/>
  <c r="BK3788" i="3"/>
  <c r="BZ3788" i="3" s="1"/>
  <c r="BK3796" i="3"/>
  <c r="BZ3796" i="3" s="1"/>
  <c r="BK3804" i="3"/>
  <c r="BZ3804" i="3" s="1"/>
  <c r="BK3812" i="3"/>
  <c r="BZ3812" i="3" s="1"/>
  <c r="BK3820" i="3"/>
  <c r="BZ3820" i="3" s="1"/>
  <c r="BK3828" i="3"/>
  <c r="BZ3828" i="3" s="1"/>
  <c r="BK3836" i="3"/>
  <c r="BZ3836" i="3" s="1"/>
  <c r="BK3844" i="3"/>
  <c r="BZ3844" i="3" s="1"/>
  <c r="BK3852" i="3"/>
  <c r="BZ3852" i="3" s="1"/>
  <c r="BK3860" i="3"/>
  <c r="BZ3860" i="3" s="1"/>
  <c r="BK3868" i="3"/>
  <c r="BZ3868" i="3" s="1"/>
  <c r="BK3876" i="3"/>
  <c r="BZ3876" i="3" s="1"/>
  <c r="BK3884" i="3"/>
  <c r="BZ3884" i="3" s="1"/>
  <c r="BK3892" i="3"/>
  <c r="BZ3892" i="3" s="1"/>
  <c r="BK3900" i="3"/>
  <c r="BZ3900" i="3" s="1"/>
  <c r="BK3908" i="3"/>
  <c r="BZ3908" i="3" s="1"/>
  <c r="BK3916" i="3"/>
  <c r="BZ3916" i="3" s="1"/>
  <c r="BK3924" i="3"/>
  <c r="BZ3924" i="3" s="1"/>
  <c r="BK3932" i="3"/>
  <c r="BZ3932" i="3" s="1"/>
  <c r="BK3773" i="3"/>
  <c r="BZ3773" i="3" s="1"/>
  <c r="BK3789" i="3"/>
  <c r="BZ3789" i="3" s="1"/>
  <c r="BK3909" i="3"/>
  <c r="BZ3909" i="3" s="1"/>
  <c r="BK3252" i="3"/>
  <c r="BZ3252" i="3" s="1"/>
  <c r="BK3257" i="3"/>
  <c r="BZ3257" i="3" s="1"/>
  <c r="BK3259" i="3"/>
  <c r="BZ3259" i="3" s="1"/>
  <c r="BK3273" i="3"/>
  <c r="BZ3273" i="3" s="1"/>
  <c r="BK3275" i="3"/>
  <c r="BZ3275" i="3" s="1"/>
  <c r="BK3283" i="3"/>
  <c r="BZ3283" i="3" s="1"/>
  <c r="BK3291" i="3"/>
  <c r="BZ3291" i="3" s="1"/>
  <c r="BK3299" i="3"/>
  <c r="BZ3299" i="3" s="1"/>
  <c r="BK3307" i="3"/>
  <c r="BZ3307" i="3" s="1"/>
  <c r="BK3315" i="3"/>
  <c r="BZ3315" i="3" s="1"/>
  <c r="BK3323" i="3"/>
  <c r="BZ3323" i="3" s="1"/>
  <c r="BK3331" i="3"/>
  <c r="BZ3331" i="3" s="1"/>
  <c r="BK3339" i="3"/>
  <c r="BZ3339" i="3" s="1"/>
  <c r="BK3347" i="3"/>
  <c r="BZ3347" i="3" s="1"/>
  <c r="BK3355" i="3"/>
  <c r="BZ3355" i="3" s="1"/>
  <c r="BK3363" i="3"/>
  <c r="BZ3363" i="3" s="1"/>
  <c r="BK3371" i="3"/>
  <c r="BZ3371" i="3" s="1"/>
  <c r="BK3379" i="3"/>
  <c r="BZ3379" i="3" s="1"/>
  <c r="BK3387" i="3"/>
  <c r="BZ3387" i="3" s="1"/>
  <c r="BK3395" i="3"/>
  <c r="BZ3395" i="3" s="1"/>
  <c r="BK3403" i="3"/>
  <c r="BZ3403" i="3" s="1"/>
  <c r="BK3411" i="3"/>
  <c r="BZ3411" i="3" s="1"/>
  <c r="BK3419" i="3"/>
  <c r="BZ3419" i="3" s="1"/>
  <c r="BK3427" i="3"/>
  <c r="BZ3427" i="3" s="1"/>
  <c r="BK3435" i="3"/>
  <c r="BZ3435" i="3" s="1"/>
  <c r="BK3443" i="3"/>
  <c r="BZ3443" i="3" s="1"/>
  <c r="BK3451" i="3"/>
  <c r="BZ3451" i="3" s="1"/>
  <c r="BK3459" i="3"/>
  <c r="BZ3459" i="3" s="1"/>
  <c r="BK3467" i="3"/>
  <c r="BZ3467" i="3" s="1"/>
  <c r="BK3475" i="3"/>
  <c r="BZ3475" i="3" s="1"/>
  <c r="BK3483" i="3"/>
  <c r="BZ3483" i="3" s="1"/>
  <c r="BK3491" i="3"/>
  <c r="BZ3491" i="3" s="1"/>
  <c r="BK3499" i="3"/>
  <c r="BZ3499" i="3" s="1"/>
  <c r="BK3507" i="3"/>
  <c r="BZ3507" i="3" s="1"/>
  <c r="BK3515" i="3"/>
  <c r="BZ3515" i="3" s="1"/>
  <c r="BK3523" i="3"/>
  <c r="BZ3523" i="3" s="1"/>
  <c r="BK3531" i="3"/>
  <c r="BZ3531" i="3" s="1"/>
  <c r="BK3539" i="3"/>
  <c r="BZ3539" i="3" s="1"/>
  <c r="BK3547" i="3"/>
  <c r="BZ3547" i="3" s="1"/>
  <c r="BK3555" i="3"/>
  <c r="BZ3555" i="3" s="1"/>
  <c r="BK3563" i="3"/>
  <c r="BZ3563" i="3" s="1"/>
  <c r="BK3571" i="3"/>
  <c r="BZ3571" i="3" s="1"/>
  <c r="BK3579" i="3"/>
  <c r="BZ3579" i="3" s="1"/>
  <c r="BK3587" i="3"/>
  <c r="BZ3587" i="3" s="1"/>
  <c r="BK3595" i="3"/>
  <c r="BZ3595" i="3" s="1"/>
  <c r="BK3603" i="3"/>
  <c r="BZ3603" i="3" s="1"/>
  <c r="BK3611" i="3"/>
  <c r="BZ3611" i="3" s="1"/>
  <c r="BK3619" i="3"/>
  <c r="BZ3619" i="3" s="1"/>
  <c r="BK3627" i="3"/>
  <c r="BZ3627" i="3" s="1"/>
  <c r="BK3635" i="3"/>
  <c r="BZ3635" i="3" s="1"/>
  <c r="BK3643" i="3"/>
  <c r="BZ3643" i="3" s="1"/>
  <c r="BK3651" i="3"/>
  <c r="BZ3651" i="3" s="1"/>
  <c r="BK3659" i="3"/>
  <c r="BZ3659" i="3" s="1"/>
  <c r="BK3667" i="3"/>
  <c r="BZ3667" i="3" s="1"/>
  <c r="BK3675" i="3"/>
  <c r="BZ3675" i="3" s="1"/>
  <c r="BK3683" i="3"/>
  <c r="BZ3683" i="3" s="1"/>
  <c r="BK3691" i="3"/>
  <c r="BZ3691" i="3" s="1"/>
  <c r="BK3699" i="3"/>
  <c r="BZ3699" i="3" s="1"/>
  <c r="BK3707" i="3"/>
  <c r="BZ3707" i="3" s="1"/>
  <c r="BK3715" i="3"/>
  <c r="BZ3715" i="3" s="1"/>
  <c r="BK3723" i="3"/>
  <c r="BZ3723" i="3" s="1"/>
  <c r="BK3731" i="3"/>
  <c r="BZ3731" i="3" s="1"/>
  <c r="BK3739" i="3"/>
  <c r="BZ3739" i="3" s="1"/>
  <c r="BK3747" i="3"/>
  <c r="BZ3747" i="3" s="1"/>
  <c r="BK3755" i="3"/>
  <c r="BZ3755" i="3" s="1"/>
  <c r="BK3763" i="3"/>
  <c r="BZ3763" i="3" s="1"/>
  <c r="BK3771" i="3"/>
  <c r="BZ3771" i="3" s="1"/>
  <c r="BK3779" i="3"/>
  <c r="BZ3779" i="3" s="1"/>
  <c r="BK3787" i="3"/>
  <c r="BZ3787" i="3" s="1"/>
  <c r="BK3795" i="3"/>
  <c r="BZ3795" i="3" s="1"/>
  <c r="BK3803" i="3"/>
  <c r="BZ3803" i="3" s="1"/>
  <c r="BK3811" i="3"/>
  <c r="BZ3811" i="3" s="1"/>
  <c r="BK3819" i="3"/>
  <c r="BZ3819" i="3" s="1"/>
  <c r="BK3827" i="3"/>
  <c r="BZ3827" i="3" s="1"/>
  <c r="BK3835" i="3"/>
  <c r="BZ3835" i="3" s="1"/>
  <c r="BK3843" i="3"/>
  <c r="BZ3843" i="3" s="1"/>
  <c r="BK3851" i="3"/>
  <c r="BZ3851" i="3" s="1"/>
  <c r="BK3859" i="3"/>
  <c r="BZ3859" i="3" s="1"/>
  <c r="BK3867" i="3"/>
  <c r="BZ3867" i="3" s="1"/>
  <c r="BK3875" i="3"/>
  <c r="BZ3875" i="3" s="1"/>
  <c r="BK3883" i="3"/>
  <c r="BZ3883" i="3" s="1"/>
  <c r="BK3891" i="3"/>
  <c r="BZ3891" i="3" s="1"/>
  <c r="BK3899" i="3"/>
  <c r="BZ3899" i="3" s="1"/>
  <c r="BK3907" i="3"/>
  <c r="BZ3907" i="3" s="1"/>
  <c r="BK3915" i="3"/>
  <c r="BZ3915" i="3" s="1"/>
  <c r="BK3923" i="3"/>
  <c r="BZ3923" i="3" s="1"/>
  <c r="BK3931" i="3"/>
  <c r="BZ3931" i="3" s="1"/>
  <c r="BK3757" i="3"/>
  <c r="BZ3757" i="3" s="1"/>
  <c r="BK3765" i="3"/>
  <c r="BZ3765" i="3" s="1"/>
  <c r="BK3845" i="3"/>
  <c r="BZ3845" i="3" s="1"/>
  <c r="BK3853" i="3"/>
  <c r="BZ3853" i="3" s="1"/>
  <c r="BK3917" i="3"/>
  <c r="BZ3917" i="3" s="1"/>
  <c r="BK3925" i="3"/>
  <c r="BZ3925" i="3" s="1"/>
  <c r="BK3240" i="3"/>
  <c r="BZ3240" i="3" s="1"/>
  <c r="BK3262" i="3"/>
  <c r="BZ3262" i="3" s="1"/>
  <c r="BK3264" i="3"/>
  <c r="BZ3264" i="3" s="1"/>
  <c r="BK3282" i="3"/>
  <c r="BZ3282" i="3" s="1"/>
  <c r="BK3290" i="3"/>
  <c r="BZ3290" i="3" s="1"/>
  <c r="BK3298" i="3"/>
  <c r="BZ3298" i="3" s="1"/>
  <c r="BK3306" i="3"/>
  <c r="BZ3306" i="3" s="1"/>
  <c r="BK3314" i="3"/>
  <c r="BZ3314" i="3" s="1"/>
  <c r="BK3322" i="3"/>
  <c r="BZ3322" i="3" s="1"/>
  <c r="BK3330" i="3"/>
  <c r="BZ3330" i="3" s="1"/>
  <c r="BK3338" i="3"/>
  <c r="BZ3338" i="3" s="1"/>
  <c r="BK3346" i="3"/>
  <c r="BZ3346" i="3" s="1"/>
  <c r="BK3354" i="3"/>
  <c r="BZ3354" i="3" s="1"/>
  <c r="BK3362" i="3"/>
  <c r="BZ3362" i="3" s="1"/>
  <c r="BK3370" i="3"/>
  <c r="BZ3370" i="3" s="1"/>
  <c r="BK3378" i="3"/>
  <c r="BZ3378" i="3" s="1"/>
  <c r="BK3386" i="3"/>
  <c r="BZ3386" i="3" s="1"/>
  <c r="BK3394" i="3"/>
  <c r="BZ3394" i="3" s="1"/>
  <c r="BK3402" i="3"/>
  <c r="BZ3402" i="3" s="1"/>
  <c r="BK3410" i="3"/>
  <c r="BZ3410" i="3" s="1"/>
  <c r="BK3418" i="3"/>
  <c r="BZ3418" i="3" s="1"/>
  <c r="BK3426" i="3"/>
  <c r="BZ3426" i="3" s="1"/>
  <c r="BK3434" i="3"/>
  <c r="BZ3434" i="3" s="1"/>
  <c r="BK3442" i="3"/>
  <c r="BZ3442" i="3" s="1"/>
  <c r="BK3450" i="3"/>
  <c r="BZ3450" i="3" s="1"/>
  <c r="BK3458" i="3"/>
  <c r="BZ3458" i="3" s="1"/>
  <c r="BK3466" i="3"/>
  <c r="BZ3466" i="3" s="1"/>
  <c r="BK3474" i="3"/>
  <c r="BZ3474" i="3" s="1"/>
  <c r="BK3482" i="3"/>
  <c r="BZ3482" i="3" s="1"/>
  <c r="BK3490" i="3"/>
  <c r="BZ3490" i="3" s="1"/>
  <c r="BK3498" i="3"/>
  <c r="BZ3498" i="3" s="1"/>
  <c r="BK3506" i="3"/>
  <c r="BZ3506" i="3" s="1"/>
  <c r="BK3514" i="3"/>
  <c r="BZ3514" i="3" s="1"/>
  <c r="BK3522" i="3"/>
  <c r="BZ3522" i="3" s="1"/>
  <c r="BK3530" i="3"/>
  <c r="BZ3530" i="3" s="1"/>
  <c r="BK3538" i="3"/>
  <c r="BZ3538" i="3" s="1"/>
  <c r="BK3546" i="3"/>
  <c r="BZ3546" i="3" s="1"/>
  <c r="BK3554" i="3"/>
  <c r="BZ3554" i="3" s="1"/>
  <c r="BK3562" i="3"/>
  <c r="BZ3562" i="3" s="1"/>
  <c r="BK3570" i="3"/>
  <c r="BZ3570" i="3" s="1"/>
  <c r="BK3578" i="3"/>
  <c r="BZ3578" i="3" s="1"/>
  <c r="BK3586" i="3"/>
  <c r="BZ3586" i="3" s="1"/>
  <c r="BK3594" i="3"/>
  <c r="BZ3594" i="3" s="1"/>
  <c r="BK3602" i="3"/>
  <c r="BZ3602" i="3" s="1"/>
  <c r="BK3610" i="3"/>
  <c r="BZ3610" i="3" s="1"/>
  <c r="BK3618" i="3"/>
  <c r="BZ3618" i="3" s="1"/>
  <c r="BK3626" i="3"/>
  <c r="BZ3626" i="3" s="1"/>
  <c r="BK3634" i="3"/>
  <c r="BZ3634" i="3" s="1"/>
  <c r="BK3642" i="3"/>
  <c r="BZ3642" i="3" s="1"/>
  <c r="BK3650" i="3"/>
  <c r="BZ3650" i="3" s="1"/>
  <c r="BK3658" i="3"/>
  <c r="BZ3658" i="3" s="1"/>
  <c r="BK3666" i="3"/>
  <c r="BZ3666" i="3" s="1"/>
  <c r="BK3674" i="3"/>
  <c r="BZ3674" i="3" s="1"/>
  <c r="BK3682" i="3"/>
  <c r="BZ3682" i="3" s="1"/>
  <c r="BK3690" i="3"/>
  <c r="BZ3690" i="3" s="1"/>
  <c r="BK3698" i="3"/>
  <c r="BZ3698" i="3" s="1"/>
  <c r="BK3706" i="3"/>
  <c r="BZ3706" i="3" s="1"/>
  <c r="BK3714" i="3"/>
  <c r="BZ3714" i="3" s="1"/>
  <c r="BK3722" i="3"/>
  <c r="BZ3722" i="3" s="1"/>
  <c r="BK3730" i="3"/>
  <c r="BZ3730" i="3" s="1"/>
  <c r="BK3738" i="3"/>
  <c r="BZ3738" i="3" s="1"/>
  <c r="BK3746" i="3"/>
  <c r="BZ3746" i="3" s="1"/>
  <c r="BK3754" i="3"/>
  <c r="BZ3754" i="3" s="1"/>
  <c r="BK3762" i="3"/>
  <c r="BZ3762" i="3" s="1"/>
  <c r="BK3770" i="3"/>
  <c r="BZ3770" i="3" s="1"/>
  <c r="BK3778" i="3"/>
  <c r="BZ3778" i="3" s="1"/>
  <c r="BK3786" i="3"/>
  <c r="BZ3786" i="3" s="1"/>
  <c r="BK3794" i="3"/>
  <c r="BZ3794" i="3" s="1"/>
  <c r="BK3802" i="3"/>
  <c r="BZ3802" i="3" s="1"/>
  <c r="BK3810" i="3"/>
  <c r="BZ3810" i="3" s="1"/>
  <c r="BK3818" i="3"/>
  <c r="BZ3818" i="3" s="1"/>
  <c r="BK3826" i="3"/>
  <c r="BZ3826" i="3" s="1"/>
  <c r="BK3834" i="3"/>
  <c r="BZ3834" i="3" s="1"/>
  <c r="BK3842" i="3"/>
  <c r="BZ3842" i="3" s="1"/>
  <c r="BK3850" i="3"/>
  <c r="BZ3850" i="3" s="1"/>
  <c r="BK3858" i="3"/>
  <c r="BZ3858" i="3" s="1"/>
  <c r="BK3866" i="3"/>
  <c r="BZ3866" i="3" s="1"/>
  <c r="BK3874" i="3"/>
  <c r="BZ3874" i="3" s="1"/>
  <c r="BK3882" i="3"/>
  <c r="BZ3882" i="3" s="1"/>
  <c r="BK3890" i="3"/>
  <c r="BZ3890" i="3" s="1"/>
  <c r="BK3898" i="3"/>
  <c r="BZ3898" i="3" s="1"/>
  <c r="BK3906" i="3"/>
  <c r="BZ3906" i="3" s="1"/>
  <c r="BK3914" i="3"/>
  <c r="BZ3914" i="3" s="1"/>
  <c r="BK3922" i="3"/>
  <c r="BZ3922" i="3" s="1"/>
  <c r="BK3930" i="3"/>
  <c r="BZ3930" i="3" s="1"/>
  <c r="BK3837" i="3"/>
  <c r="BZ3837" i="3" s="1"/>
  <c r="BK3861" i="3"/>
  <c r="BZ3861" i="3" s="1"/>
  <c r="BK3893" i="3"/>
  <c r="BZ3893" i="3" s="1"/>
  <c r="BK3933" i="3"/>
  <c r="BZ3933" i="3" s="1"/>
  <c r="BK3253" i="3"/>
  <c r="BZ3253" i="3" s="1"/>
  <c r="BK3269" i="3"/>
  <c r="BZ3269" i="3" s="1"/>
  <c r="BK3281" i="3"/>
  <c r="BZ3281" i="3" s="1"/>
  <c r="BK3289" i="3"/>
  <c r="BZ3289" i="3" s="1"/>
  <c r="BK3297" i="3"/>
  <c r="BZ3297" i="3" s="1"/>
  <c r="BK3305" i="3"/>
  <c r="BZ3305" i="3" s="1"/>
  <c r="BK3313" i="3"/>
  <c r="BZ3313" i="3" s="1"/>
  <c r="BK3321" i="3"/>
  <c r="BZ3321" i="3" s="1"/>
  <c r="BK3329" i="3"/>
  <c r="BZ3329" i="3" s="1"/>
  <c r="BK3337" i="3"/>
  <c r="BZ3337" i="3" s="1"/>
  <c r="BK3345" i="3"/>
  <c r="BZ3345" i="3" s="1"/>
  <c r="BK3353" i="3"/>
  <c r="BZ3353" i="3" s="1"/>
  <c r="BK3361" i="3"/>
  <c r="BZ3361" i="3" s="1"/>
  <c r="BK3369" i="3"/>
  <c r="BZ3369" i="3" s="1"/>
  <c r="BK3377" i="3"/>
  <c r="BZ3377" i="3" s="1"/>
  <c r="BK3385" i="3"/>
  <c r="BZ3385" i="3" s="1"/>
  <c r="BK3393" i="3"/>
  <c r="BZ3393" i="3" s="1"/>
  <c r="BK3401" i="3"/>
  <c r="BZ3401" i="3" s="1"/>
  <c r="BK3409" i="3"/>
  <c r="BZ3409" i="3" s="1"/>
  <c r="BK3417" i="3"/>
  <c r="BZ3417" i="3" s="1"/>
  <c r="BK3425" i="3"/>
  <c r="BZ3425" i="3" s="1"/>
  <c r="BK3433" i="3"/>
  <c r="BZ3433" i="3" s="1"/>
  <c r="BK3441" i="3"/>
  <c r="BZ3441" i="3" s="1"/>
  <c r="BK3449" i="3"/>
  <c r="BZ3449" i="3" s="1"/>
  <c r="BK3457" i="3"/>
  <c r="BZ3457" i="3" s="1"/>
  <c r="BK3465" i="3"/>
  <c r="BZ3465" i="3" s="1"/>
  <c r="BK3473" i="3"/>
  <c r="BZ3473" i="3" s="1"/>
  <c r="BK3481" i="3"/>
  <c r="BZ3481" i="3" s="1"/>
  <c r="BK3489" i="3"/>
  <c r="BZ3489" i="3" s="1"/>
  <c r="BK3497" i="3"/>
  <c r="BZ3497" i="3" s="1"/>
  <c r="BK3505" i="3"/>
  <c r="BZ3505" i="3" s="1"/>
  <c r="BK3513" i="3"/>
  <c r="BZ3513" i="3" s="1"/>
  <c r="BK3521" i="3"/>
  <c r="BZ3521" i="3" s="1"/>
  <c r="BK3529" i="3"/>
  <c r="BZ3529" i="3" s="1"/>
  <c r="BK3537" i="3"/>
  <c r="BZ3537" i="3" s="1"/>
  <c r="BK3545" i="3"/>
  <c r="BZ3545" i="3" s="1"/>
  <c r="BK3553" i="3"/>
  <c r="BZ3553" i="3" s="1"/>
  <c r="BK3561" i="3"/>
  <c r="BZ3561" i="3" s="1"/>
  <c r="BK3569" i="3"/>
  <c r="BZ3569" i="3" s="1"/>
  <c r="BK3577" i="3"/>
  <c r="BZ3577" i="3" s="1"/>
  <c r="BK3585" i="3"/>
  <c r="BZ3585" i="3" s="1"/>
  <c r="BK3593" i="3"/>
  <c r="BZ3593" i="3" s="1"/>
  <c r="BK3601" i="3"/>
  <c r="BZ3601" i="3" s="1"/>
  <c r="BK3609" i="3"/>
  <c r="BZ3609" i="3" s="1"/>
  <c r="BK3617" i="3"/>
  <c r="BZ3617" i="3" s="1"/>
  <c r="BK3625" i="3"/>
  <c r="BZ3625" i="3" s="1"/>
  <c r="BK3633" i="3"/>
  <c r="BZ3633" i="3" s="1"/>
  <c r="BK3641" i="3"/>
  <c r="BZ3641" i="3" s="1"/>
  <c r="BK3649" i="3"/>
  <c r="BZ3649" i="3" s="1"/>
  <c r="BK3657" i="3"/>
  <c r="BZ3657" i="3" s="1"/>
  <c r="BK3665" i="3"/>
  <c r="BZ3665" i="3" s="1"/>
  <c r="BK3673" i="3"/>
  <c r="BZ3673" i="3" s="1"/>
  <c r="BK3681" i="3"/>
  <c r="BZ3681" i="3" s="1"/>
  <c r="BK3689" i="3"/>
  <c r="BZ3689" i="3" s="1"/>
  <c r="BK3697" i="3"/>
  <c r="BZ3697" i="3" s="1"/>
  <c r="BK3705" i="3"/>
  <c r="BZ3705" i="3" s="1"/>
  <c r="BK3713" i="3"/>
  <c r="BZ3713" i="3" s="1"/>
  <c r="BK3721" i="3"/>
  <c r="BZ3721" i="3" s="1"/>
  <c r="BK3729" i="3"/>
  <c r="BZ3729" i="3" s="1"/>
  <c r="BK3737" i="3"/>
  <c r="BZ3737" i="3" s="1"/>
  <c r="BK3745" i="3"/>
  <c r="BZ3745" i="3" s="1"/>
  <c r="BK3753" i="3"/>
  <c r="BZ3753" i="3" s="1"/>
  <c r="BK3761" i="3"/>
  <c r="BZ3761" i="3" s="1"/>
  <c r="BK3769" i="3"/>
  <c r="BZ3769" i="3" s="1"/>
  <c r="BK3777" i="3"/>
  <c r="BZ3777" i="3" s="1"/>
  <c r="BK3785" i="3"/>
  <c r="BZ3785" i="3" s="1"/>
  <c r="BK3793" i="3"/>
  <c r="BZ3793" i="3" s="1"/>
  <c r="BK3801" i="3"/>
  <c r="BZ3801" i="3" s="1"/>
  <c r="BK3809" i="3"/>
  <c r="BZ3809" i="3" s="1"/>
  <c r="BK3817" i="3"/>
  <c r="BZ3817" i="3" s="1"/>
  <c r="BK3825" i="3"/>
  <c r="BZ3825" i="3" s="1"/>
  <c r="BK3833" i="3"/>
  <c r="BZ3833" i="3" s="1"/>
  <c r="BK3841" i="3"/>
  <c r="BZ3841" i="3" s="1"/>
  <c r="BK3849" i="3"/>
  <c r="BZ3849" i="3" s="1"/>
  <c r="BK3857" i="3"/>
  <c r="BZ3857" i="3" s="1"/>
  <c r="BK3865" i="3"/>
  <c r="BZ3865" i="3" s="1"/>
  <c r="BK3873" i="3"/>
  <c r="BZ3873" i="3" s="1"/>
  <c r="BK3881" i="3"/>
  <c r="BZ3881" i="3" s="1"/>
  <c r="BK3889" i="3"/>
  <c r="BZ3889" i="3" s="1"/>
  <c r="BK3897" i="3"/>
  <c r="BZ3897" i="3" s="1"/>
  <c r="BK3905" i="3"/>
  <c r="BZ3905" i="3" s="1"/>
  <c r="BK3913" i="3"/>
  <c r="BZ3913" i="3" s="1"/>
  <c r="BK3921" i="3"/>
  <c r="BZ3921" i="3" s="1"/>
  <c r="BK3929" i="3"/>
  <c r="BZ3929" i="3" s="1"/>
  <c r="BK3797" i="3"/>
  <c r="BZ3797" i="3" s="1"/>
  <c r="BK3805" i="3"/>
  <c r="BZ3805" i="3" s="1"/>
  <c r="BK3232" i="3"/>
  <c r="BZ3232" i="3" s="1"/>
  <c r="BK3245" i="3"/>
  <c r="BZ3245" i="3" s="1"/>
  <c r="BK3260" i="3"/>
  <c r="BZ3260" i="3" s="1"/>
  <c r="BK3276" i="3"/>
  <c r="BZ3276" i="3" s="1"/>
  <c r="BK3280" i="3"/>
  <c r="BZ3280" i="3" s="1"/>
  <c r="BK3288" i="3"/>
  <c r="BZ3288" i="3" s="1"/>
  <c r="BK3296" i="3"/>
  <c r="BZ3296" i="3" s="1"/>
  <c r="BK3304" i="3"/>
  <c r="BZ3304" i="3" s="1"/>
  <c r="BK3312" i="3"/>
  <c r="BZ3312" i="3" s="1"/>
  <c r="BK3320" i="3"/>
  <c r="BZ3320" i="3" s="1"/>
  <c r="BK3328" i="3"/>
  <c r="BZ3328" i="3" s="1"/>
  <c r="BK3336" i="3"/>
  <c r="BZ3336" i="3" s="1"/>
  <c r="BK3344" i="3"/>
  <c r="BZ3344" i="3" s="1"/>
  <c r="BK3352" i="3"/>
  <c r="BZ3352" i="3" s="1"/>
  <c r="BK3360" i="3"/>
  <c r="BZ3360" i="3" s="1"/>
  <c r="BK3368" i="3"/>
  <c r="BZ3368" i="3" s="1"/>
  <c r="BK3376" i="3"/>
  <c r="BZ3376" i="3" s="1"/>
  <c r="BK3384" i="3"/>
  <c r="BZ3384" i="3" s="1"/>
  <c r="BK3392" i="3"/>
  <c r="BZ3392" i="3" s="1"/>
  <c r="BK3400" i="3"/>
  <c r="BZ3400" i="3" s="1"/>
  <c r="BK3408" i="3"/>
  <c r="BZ3408" i="3" s="1"/>
  <c r="BK3416" i="3"/>
  <c r="BZ3416" i="3" s="1"/>
  <c r="BK3424" i="3"/>
  <c r="BZ3424" i="3" s="1"/>
  <c r="BK3432" i="3"/>
  <c r="BZ3432" i="3" s="1"/>
  <c r="BK3440" i="3"/>
  <c r="BZ3440" i="3" s="1"/>
  <c r="BK3448" i="3"/>
  <c r="BZ3448" i="3" s="1"/>
  <c r="BK3456" i="3"/>
  <c r="BZ3456" i="3" s="1"/>
  <c r="BK3464" i="3"/>
  <c r="BZ3464" i="3" s="1"/>
  <c r="BK3472" i="3"/>
  <c r="BZ3472" i="3" s="1"/>
  <c r="BK3480" i="3"/>
  <c r="BZ3480" i="3" s="1"/>
  <c r="BK3488" i="3"/>
  <c r="BZ3488" i="3" s="1"/>
  <c r="BK3496" i="3"/>
  <c r="BZ3496" i="3" s="1"/>
  <c r="BK3504" i="3"/>
  <c r="BZ3504" i="3" s="1"/>
  <c r="BK3512" i="3"/>
  <c r="BZ3512" i="3" s="1"/>
  <c r="BK3520" i="3"/>
  <c r="BZ3520" i="3" s="1"/>
  <c r="BK3528" i="3"/>
  <c r="BZ3528" i="3" s="1"/>
  <c r="BK3536" i="3"/>
  <c r="BZ3536" i="3" s="1"/>
  <c r="BK3544" i="3"/>
  <c r="BZ3544" i="3" s="1"/>
  <c r="BK3552" i="3"/>
  <c r="BZ3552" i="3" s="1"/>
  <c r="BK3560" i="3"/>
  <c r="BZ3560" i="3" s="1"/>
  <c r="BK3568" i="3"/>
  <c r="BZ3568" i="3" s="1"/>
  <c r="BK3576" i="3"/>
  <c r="BZ3576" i="3" s="1"/>
  <c r="BK3584" i="3"/>
  <c r="BZ3584" i="3" s="1"/>
  <c r="BK3592" i="3"/>
  <c r="BZ3592" i="3" s="1"/>
  <c r="BK3600" i="3"/>
  <c r="BZ3600" i="3" s="1"/>
  <c r="BK3608" i="3"/>
  <c r="BZ3608" i="3" s="1"/>
  <c r="BK3616" i="3"/>
  <c r="BZ3616" i="3" s="1"/>
  <c r="BK3624" i="3"/>
  <c r="BZ3624" i="3" s="1"/>
  <c r="BK3632" i="3"/>
  <c r="BZ3632" i="3" s="1"/>
  <c r="BK3640" i="3"/>
  <c r="BZ3640" i="3" s="1"/>
  <c r="BK3648" i="3"/>
  <c r="BZ3648" i="3" s="1"/>
  <c r="BK3656" i="3"/>
  <c r="BZ3656" i="3" s="1"/>
  <c r="BK3664" i="3"/>
  <c r="BZ3664" i="3" s="1"/>
  <c r="BK3672" i="3"/>
  <c r="BZ3672" i="3" s="1"/>
  <c r="BK3680" i="3"/>
  <c r="BZ3680" i="3" s="1"/>
  <c r="BK3688" i="3"/>
  <c r="BZ3688" i="3" s="1"/>
  <c r="BK3696" i="3"/>
  <c r="BZ3696" i="3" s="1"/>
  <c r="BK3704" i="3"/>
  <c r="BZ3704" i="3" s="1"/>
  <c r="BK3712" i="3"/>
  <c r="BZ3712" i="3" s="1"/>
  <c r="BK3720" i="3"/>
  <c r="BZ3720" i="3" s="1"/>
  <c r="BK3728" i="3"/>
  <c r="BZ3728" i="3" s="1"/>
  <c r="BK3736" i="3"/>
  <c r="BZ3736" i="3" s="1"/>
  <c r="BK3744" i="3"/>
  <c r="BZ3744" i="3" s="1"/>
  <c r="BK3752" i="3"/>
  <c r="BZ3752" i="3" s="1"/>
  <c r="BK3760" i="3"/>
  <c r="BZ3760" i="3" s="1"/>
  <c r="BK3768" i="3"/>
  <c r="BZ3768" i="3" s="1"/>
  <c r="BK3776" i="3"/>
  <c r="BZ3776" i="3" s="1"/>
  <c r="BK3784" i="3"/>
  <c r="BZ3784" i="3" s="1"/>
  <c r="BK3792" i="3"/>
  <c r="BZ3792" i="3" s="1"/>
  <c r="BK3800" i="3"/>
  <c r="BZ3800" i="3" s="1"/>
  <c r="BK3808" i="3"/>
  <c r="BZ3808" i="3" s="1"/>
  <c r="BK3816" i="3"/>
  <c r="BZ3816" i="3" s="1"/>
  <c r="BK3824" i="3"/>
  <c r="BZ3824" i="3" s="1"/>
  <c r="BK3832" i="3"/>
  <c r="BZ3832" i="3" s="1"/>
  <c r="BK3840" i="3"/>
  <c r="BZ3840" i="3" s="1"/>
  <c r="BK3848" i="3"/>
  <c r="BZ3848" i="3" s="1"/>
  <c r="BK3856" i="3"/>
  <c r="BZ3856" i="3" s="1"/>
  <c r="BK3864" i="3"/>
  <c r="BZ3864" i="3" s="1"/>
  <c r="BK3872" i="3"/>
  <c r="BZ3872" i="3" s="1"/>
  <c r="BK3880" i="3"/>
  <c r="BZ3880" i="3" s="1"/>
  <c r="BK3888" i="3"/>
  <c r="BZ3888" i="3" s="1"/>
  <c r="BK3896" i="3"/>
  <c r="BZ3896" i="3" s="1"/>
  <c r="BK3904" i="3"/>
  <c r="BZ3904" i="3" s="1"/>
  <c r="BK3912" i="3"/>
  <c r="BZ3912" i="3" s="1"/>
  <c r="BK3920" i="3"/>
  <c r="BZ3920" i="3" s="1"/>
  <c r="BK3928" i="3"/>
  <c r="BZ3928" i="3" s="1"/>
  <c r="BK3265" i="3"/>
  <c r="BZ3265" i="3" s="1"/>
  <c r="BK3267" i="3"/>
  <c r="BZ3267" i="3" s="1"/>
  <c r="BK3279" i="3"/>
  <c r="BZ3279" i="3" s="1"/>
  <c r="BK3287" i="3"/>
  <c r="BZ3287" i="3" s="1"/>
  <c r="BK3295" i="3"/>
  <c r="BZ3295" i="3" s="1"/>
  <c r="BK3303" i="3"/>
  <c r="BZ3303" i="3" s="1"/>
  <c r="BK3311" i="3"/>
  <c r="BZ3311" i="3" s="1"/>
  <c r="BK3319" i="3"/>
  <c r="BZ3319" i="3" s="1"/>
  <c r="BK3327" i="3"/>
  <c r="BZ3327" i="3" s="1"/>
  <c r="BK3335" i="3"/>
  <c r="BZ3335" i="3" s="1"/>
  <c r="BK3343" i="3"/>
  <c r="BZ3343" i="3" s="1"/>
  <c r="BK3351" i="3"/>
  <c r="BZ3351" i="3" s="1"/>
  <c r="BK3359" i="3"/>
  <c r="BZ3359" i="3" s="1"/>
  <c r="BK3367" i="3"/>
  <c r="BZ3367" i="3" s="1"/>
  <c r="BK3375" i="3"/>
  <c r="BZ3375" i="3" s="1"/>
  <c r="BK3383" i="3"/>
  <c r="BZ3383" i="3" s="1"/>
  <c r="BK3391" i="3"/>
  <c r="BZ3391" i="3" s="1"/>
  <c r="BK3399" i="3"/>
  <c r="BZ3399" i="3" s="1"/>
  <c r="BK3407" i="3"/>
  <c r="BZ3407" i="3" s="1"/>
  <c r="BK3415" i="3"/>
  <c r="BZ3415" i="3" s="1"/>
  <c r="BK3423" i="3"/>
  <c r="BZ3423" i="3" s="1"/>
  <c r="BK3431" i="3"/>
  <c r="BZ3431" i="3" s="1"/>
  <c r="BK3439" i="3"/>
  <c r="BZ3439" i="3" s="1"/>
  <c r="BK3447" i="3"/>
  <c r="BZ3447" i="3" s="1"/>
  <c r="BK3455" i="3"/>
  <c r="BZ3455" i="3" s="1"/>
  <c r="BK3463" i="3"/>
  <c r="BZ3463" i="3" s="1"/>
  <c r="BK3471" i="3"/>
  <c r="BZ3471" i="3" s="1"/>
  <c r="BK3479" i="3"/>
  <c r="BZ3479" i="3" s="1"/>
  <c r="BK3487" i="3"/>
  <c r="BZ3487" i="3" s="1"/>
  <c r="BK3495" i="3"/>
  <c r="BZ3495" i="3" s="1"/>
  <c r="BK3503" i="3"/>
  <c r="BZ3503" i="3" s="1"/>
  <c r="BK3511" i="3"/>
  <c r="BZ3511" i="3" s="1"/>
  <c r="BK3519" i="3"/>
  <c r="BZ3519" i="3" s="1"/>
  <c r="BK3527" i="3"/>
  <c r="BZ3527" i="3" s="1"/>
  <c r="BK3535" i="3"/>
  <c r="BZ3535" i="3" s="1"/>
  <c r="BK3543" i="3"/>
  <c r="BZ3543" i="3" s="1"/>
  <c r="BK3551" i="3"/>
  <c r="BZ3551" i="3" s="1"/>
  <c r="BK3559" i="3"/>
  <c r="BZ3559" i="3" s="1"/>
  <c r="BK3567" i="3"/>
  <c r="BZ3567" i="3" s="1"/>
  <c r="BK3575" i="3"/>
  <c r="BZ3575" i="3" s="1"/>
  <c r="BK3583" i="3"/>
  <c r="BZ3583" i="3" s="1"/>
  <c r="BK3591" i="3"/>
  <c r="BZ3591" i="3" s="1"/>
  <c r="BK3599" i="3"/>
  <c r="BZ3599" i="3" s="1"/>
  <c r="BK3607" i="3"/>
  <c r="BZ3607" i="3" s="1"/>
  <c r="BK3615" i="3"/>
  <c r="BZ3615" i="3" s="1"/>
  <c r="BK3623" i="3"/>
  <c r="BZ3623" i="3" s="1"/>
  <c r="BK3631" i="3"/>
  <c r="BZ3631" i="3" s="1"/>
  <c r="BK3639" i="3"/>
  <c r="BZ3639" i="3" s="1"/>
  <c r="BK3647" i="3"/>
  <c r="BZ3647" i="3" s="1"/>
  <c r="BK3655" i="3"/>
  <c r="BZ3655" i="3" s="1"/>
  <c r="BK3663" i="3"/>
  <c r="BZ3663" i="3" s="1"/>
  <c r="BK3671" i="3"/>
  <c r="BZ3671" i="3" s="1"/>
  <c r="BK3679" i="3"/>
  <c r="BZ3679" i="3" s="1"/>
  <c r="BK3687" i="3"/>
  <c r="BZ3687" i="3" s="1"/>
  <c r="BK3695" i="3"/>
  <c r="BZ3695" i="3" s="1"/>
  <c r="BK3703" i="3"/>
  <c r="BZ3703" i="3" s="1"/>
  <c r="BK3711" i="3"/>
  <c r="BZ3711" i="3" s="1"/>
  <c r="BK3719" i="3"/>
  <c r="BZ3719" i="3" s="1"/>
  <c r="BK3727" i="3"/>
  <c r="BZ3727" i="3" s="1"/>
  <c r="BK3735" i="3"/>
  <c r="BZ3735" i="3" s="1"/>
  <c r="BK3743" i="3"/>
  <c r="BZ3743" i="3" s="1"/>
  <c r="BK3751" i="3"/>
  <c r="BZ3751" i="3" s="1"/>
  <c r="BK3759" i="3"/>
  <c r="BZ3759" i="3" s="1"/>
  <c r="BK3767" i="3"/>
  <c r="BZ3767" i="3" s="1"/>
  <c r="BK3775" i="3"/>
  <c r="BZ3775" i="3" s="1"/>
  <c r="BK3783" i="3"/>
  <c r="BZ3783" i="3" s="1"/>
  <c r="BK3791" i="3"/>
  <c r="BZ3791" i="3" s="1"/>
  <c r="BK3799" i="3"/>
  <c r="BZ3799" i="3" s="1"/>
  <c r="BK3807" i="3"/>
  <c r="BZ3807" i="3" s="1"/>
  <c r="BK3815" i="3"/>
  <c r="BZ3815" i="3" s="1"/>
  <c r="BK3823" i="3"/>
  <c r="BZ3823" i="3" s="1"/>
  <c r="BK3831" i="3"/>
  <c r="BZ3831" i="3" s="1"/>
  <c r="BK3839" i="3"/>
  <c r="BZ3839" i="3" s="1"/>
  <c r="BK3847" i="3"/>
  <c r="BZ3847" i="3" s="1"/>
  <c r="BK3855" i="3"/>
  <c r="BZ3855" i="3" s="1"/>
  <c r="BK3863" i="3"/>
  <c r="BZ3863" i="3" s="1"/>
  <c r="BK3871" i="3"/>
  <c r="BZ3871" i="3" s="1"/>
  <c r="BK3879" i="3"/>
  <c r="BZ3879" i="3" s="1"/>
  <c r="BK3887" i="3"/>
  <c r="BZ3887" i="3" s="1"/>
  <c r="BK3895" i="3"/>
  <c r="BZ3895" i="3" s="1"/>
  <c r="BK3903" i="3"/>
  <c r="BZ3903" i="3" s="1"/>
  <c r="BK3911" i="3"/>
  <c r="BZ3911" i="3" s="1"/>
  <c r="BK3919" i="3"/>
  <c r="BZ3919" i="3" s="1"/>
  <c r="BK3927" i="3"/>
  <c r="BZ3927" i="3" s="1"/>
  <c r="BK3813" i="3"/>
  <c r="BZ3813" i="3" s="1"/>
  <c r="BK3877" i="3"/>
  <c r="BZ3877" i="3" s="1"/>
  <c r="BK3885" i="3"/>
  <c r="BZ3885" i="3" s="1"/>
  <c r="BK3254" i="3"/>
  <c r="BZ3254" i="3" s="1"/>
  <c r="BK3256" i="3"/>
  <c r="BZ3256" i="3" s="1"/>
  <c r="BK3270" i="3"/>
  <c r="BZ3270" i="3" s="1"/>
  <c r="BK3272" i="3"/>
  <c r="BZ3272" i="3" s="1"/>
  <c r="BK3278" i="3"/>
  <c r="BZ3278" i="3" s="1"/>
  <c r="BK3286" i="3"/>
  <c r="BZ3286" i="3" s="1"/>
  <c r="BK3294" i="3"/>
  <c r="BZ3294" i="3" s="1"/>
  <c r="BK3302" i="3"/>
  <c r="BZ3302" i="3" s="1"/>
  <c r="BK3310" i="3"/>
  <c r="BZ3310" i="3" s="1"/>
  <c r="BK3318" i="3"/>
  <c r="BZ3318" i="3" s="1"/>
  <c r="BK3326" i="3"/>
  <c r="BZ3326" i="3" s="1"/>
  <c r="BK3334" i="3"/>
  <c r="BZ3334" i="3" s="1"/>
  <c r="BK3342" i="3"/>
  <c r="BZ3342" i="3" s="1"/>
  <c r="BK3350" i="3"/>
  <c r="BZ3350" i="3" s="1"/>
  <c r="BK3358" i="3"/>
  <c r="BZ3358" i="3" s="1"/>
  <c r="BK3366" i="3"/>
  <c r="BZ3366" i="3" s="1"/>
  <c r="BK3374" i="3"/>
  <c r="BZ3374" i="3" s="1"/>
  <c r="BK3382" i="3"/>
  <c r="BZ3382" i="3" s="1"/>
  <c r="BK3390" i="3"/>
  <c r="BZ3390" i="3" s="1"/>
  <c r="BK3398" i="3"/>
  <c r="BZ3398" i="3" s="1"/>
  <c r="BK3406" i="3"/>
  <c r="BZ3406" i="3" s="1"/>
  <c r="BK3414" i="3"/>
  <c r="BZ3414" i="3" s="1"/>
  <c r="BK3422" i="3"/>
  <c r="BZ3422" i="3" s="1"/>
  <c r="BK3430" i="3"/>
  <c r="BZ3430" i="3" s="1"/>
  <c r="BK3438" i="3"/>
  <c r="BZ3438" i="3" s="1"/>
  <c r="BK3446" i="3"/>
  <c r="BZ3446" i="3" s="1"/>
  <c r="BK3454" i="3"/>
  <c r="BZ3454" i="3" s="1"/>
  <c r="BK3462" i="3"/>
  <c r="BZ3462" i="3" s="1"/>
  <c r="BK3470" i="3"/>
  <c r="BZ3470" i="3" s="1"/>
  <c r="BK3478" i="3"/>
  <c r="BZ3478" i="3" s="1"/>
  <c r="BK3486" i="3"/>
  <c r="BZ3486" i="3" s="1"/>
  <c r="BK3494" i="3"/>
  <c r="BZ3494" i="3" s="1"/>
  <c r="BK3502" i="3"/>
  <c r="BZ3502" i="3" s="1"/>
  <c r="BK3510" i="3"/>
  <c r="BZ3510" i="3" s="1"/>
  <c r="BK3518" i="3"/>
  <c r="BZ3518" i="3" s="1"/>
  <c r="BK3526" i="3"/>
  <c r="BZ3526" i="3" s="1"/>
  <c r="BK3534" i="3"/>
  <c r="BZ3534" i="3" s="1"/>
  <c r="BK3542" i="3"/>
  <c r="BZ3542" i="3" s="1"/>
  <c r="BK3550" i="3"/>
  <c r="BZ3550" i="3" s="1"/>
  <c r="BK3558" i="3"/>
  <c r="BZ3558" i="3" s="1"/>
  <c r="BK3566" i="3"/>
  <c r="BZ3566" i="3" s="1"/>
  <c r="BK3574" i="3"/>
  <c r="BZ3574" i="3" s="1"/>
  <c r="BK3582" i="3"/>
  <c r="BZ3582" i="3" s="1"/>
  <c r="BK3590" i="3"/>
  <c r="BZ3590" i="3" s="1"/>
  <c r="BK3598" i="3"/>
  <c r="BZ3598" i="3" s="1"/>
  <c r="BK3606" i="3"/>
  <c r="BZ3606" i="3" s="1"/>
  <c r="BK3614" i="3"/>
  <c r="BZ3614" i="3" s="1"/>
  <c r="BK3622" i="3"/>
  <c r="BZ3622" i="3" s="1"/>
  <c r="BK3630" i="3"/>
  <c r="BZ3630" i="3" s="1"/>
  <c r="BK3638" i="3"/>
  <c r="BZ3638" i="3" s="1"/>
  <c r="BK3646" i="3"/>
  <c r="BZ3646" i="3" s="1"/>
  <c r="BK3654" i="3"/>
  <c r="BZ3654" i="3" s="1"/>
  <c r="BK3662" i="3"/>
  <c r="BZ3662" i="3" s="1"/>
  <c r="BK3670" i="3"/>
  <c r="BZ3670" i="3" s="1"/>
  <c r="BK3678" i="3"/>
  <c r="BZ3678" i="3" s="1"/>
  <c r="BK3686" i="3"/>
  <c r="BZ3686" i="3" s="1"/>
  <c r="BK3694" i="3"/>
  <c r="BZ3694" i="3" s="1"/>
  <c r="BK3702" i="3"/>
  <c r="BZ3702" i="3" s="1"/>
  <c r="BK3710" i="3"/>
  <c r="BZ3710" i="3" s="1"/>
  <c r="BK3718" i="3"/>
  <c r="BZ3718" i="3" s="1"/>
  <c r="BK3726" i="3"/>
  <c r="BZ3726" i="3" s="1"/>
  <c r="BK3734" i="3"/>
  <c r="BZ3734" i="3" s="1"/>
  <c r="BK3742" i="3"/>
  <c r="BZ3742" i="3" s="1"/>
  <c r="BK3750" i="3"/>
  <c r="BZ3750" i="3" s="1"/>
  <c r="BK3758" i="3"/>
  <c r="BZ3758" i="3" s="1"/>
  <c r="BK3766" i="3"/>
  <c r="BZ3766" i="3" s="1"/>
  <c r="BK3774" i="3"/>
  <c r="BZ3774" i="3" s="1"/>
  <c r="BK3782" i="3"/>
  <c r="BZ3782" i="3" s="1"/>
  <c r="BK3790" i="3"/>
  <c r="BZ3790" i="3" s="1"/>
  <c r="BK3798" i="3"/>
  <c r="BZ3798" i="3" s="1"/>
  <c r="BK3806" i="3"/>
  <c r="BZ3806" i="3" s="1"/>
  <c r="BK3814" i="3"/>
  <c r="BZ3814" i="3" s="1"/>
  <c r="BK3822" i="3"/>
  <c r="BZ3822" i="3" s="1"/>
  <c r="BK3830" i="3"/>
  <c r="BZ3830" i="3" s="1"/>
  <c r="BK3838" i="3"/>
  <c r="BZ3838" i="3" s="1"/>
  <c r="BK3846" i="3"/>
  <c r="BZ3846" i="3" s="1"/>
  <c r="BK3854" i="3"/>
  <c r="BZ3854" i="3" s="1"/>
  <c r="BK3862" i="3"/>
  <c r="BZ3862" i="3" s="1"/>
  <c r="BK3870" i="3"/>
  <c r="BZ3870" i="3" s="1"/>
  <c r="BK3878" i="3"/>
  <c r="BZ3878" i="3" s="1"/>
  <c r="BK3886" i="3"/>
  <c r="BZ3886" i="3" s="1"/>
  <c r="BK3894" i="3"/>
  <c r="BZ3894" i="3" s="1"/>
  <c r="BK3902" i="3"/>
  <c r="BZ3902" i="3" s="1"/>
  <c r="BK3910" i="3"/>
  <c r="BZ3910" i="3" s="1"/>
  <c r="BK3918" i="3"/>
  <c r="BZ3918" i="3" s="1"/>
  <c r="BK3926" i="3"/>
  <c r="BZ3926" i="3" s="1"/>
  <c r="BK3781" i="3"/>
  <c r="BZ3781" i="3" s="1"/>
  <c r="BK3821" i="3"/>
  <c r="BZ3821" i="3" s="1"/>
  <c r="BK3829" i="3"/>
  <c r="BZ3829" i="3" s="1"/>
  <c r="BK3869" i="3"/>
  <c r="BZ3869" i="3" s="1"/>
  <c r="BK3901" i="3"/>
  <c r="BZ3901" i="3" s="1"/>
  <c r="BK3" i="3"/>
  <c r="BZ3" i="3" s="1"/>
  <c r="BK2" i="3"/>
  <c r="BZ2" i="3" s="1"/>
  <c r="C48" i="32"/>
  <c r="E48" i="32" s="1"/>
  <c r="C47" i="32"/>
  <c r="E47" i="32" s="1"/>
  <c r="C46" i="32"/>
  <c r="E46" i="32" s="1"/>
  <c r="C45" i="32"/>
  <c r="E45" i="32" s="1"/>
  <c r="C44" i="32"/>
  <c r="E44" i="32" s="1"/>
  <c r="C42" i="32"/>
  <c r="E42" i="32" s="1"/>
  <c r="C35" i="32"/>
  <c r="E35" i="32" s="1"/>
  <c r="C34" i="32"/>
  <c r="E34" i="32" s="1"/>
  <c r="C33" i="32"/>
  <c r="E33" i="32" s="1"/>
  <c r="C32" i="32"/>
  <c r="E32" i="32" s="1"/>
  <c r="C31" i="32"/>
  <c r="E31" i="32" s="1"/>
  <c r="C30" i="32"/>
  <c r="E30" i="32" s="1"/>
  <c r="C29" i="32"/>
  <c r="E29" i="32" s="1"/>
  <c r="C24" i="32"/>
  <c r="C23" i="32"/>
  <c r="C22" i="32"/>
  <c r="C21" i="32"/>
  <c r="C20" i="32"/>
  <c r="C19" i="32"/>
  <c r="C14" i="32"/>
  <c r="C9" i="32"/>
  <c r="C8" i="32"/>
  <c r="C7" i="32"/>
  <c r="C6" i="32"/>
  <c r="C5" i="32"/>
  <c r="C4" i="32"/>
  <c r="C3" i="32"/>
  <c r="BL4" i="3" l="1"/>
  <c r="CA4" i="3" s="1"/>
  <c r="BL12" i="3"/>
  <c r="CA12" i="3" s="1"/>
  <c r="BL20" i="3"/>
  <c r="CA20" i="3" s="1"/>
  <c r="BL28" i="3"/>
  <c r="CA28" i="3" s="1"/>
  <c r="BL36" i="3"/>
  <c r="CA36" i="3" s="1"/>
  <c r="BL44" i="3"/>
  <c r="CA44" i="3" s="1"/>
  <c r="BL11" i="3"/>
  <c r="CA11" i="3" s="1"/>
  <c r="BL19" i="3"/>
  <c r="CA19" i="3" s="1"/>
  <c r="BL27" i="3"/>
  <c r="CA27" i="3" s="1"/>
  <c r="BL10" i="3"/>
  <c r="CA10" i="3" s="1"/>
  <c r="BL18" i="3"/>
  <c r="CA18" i="3" s="1"/>
  <c r="BL9" i="3"/>
  <c r="CA9" i="3" s="1"/>
  <c r="BL17" i="3"/>
  <c r="CA17" i="3" s="1"/>
  <c r="BL8" i="3"/>
  <c r="CA8" i="3" s="1"/>
  <c r="BL16" i="3"/>
  <c r="CA16" i="3" s="1"/>
  <c r="BL24" i="3"/>
  <c r="CA24" i="3" s="1"/>
  <c r="BL32" i="3"/>
  <c r="CA32" i="3" s="1"/>
  <c r="BL40" i="3"/>
  <c r="CA40" i="3" s="1"/>
  <c r="BL48" i="3"/>
  <c r="CA48" i="3" s="1"/>
  <c r="BL7" i="3"/>
  <c r="CA7" i="3" s="1"/>
  <c r="BL15" i="3"/>
  <c r="CA15" i="3" s="1"/>
  <c r="BL23" i="3"/>
  <c r="CA23" i="3" s="1"/>
  <c r="BL31" i="3"/>
  <c r="CA31" i="3" s="1"/>
  <c r="BL39" i="3"/>
  <c r="CA39" i="3" s="1"/>
  <c r="BL47" i="3"/>
  <c r="CA47" i="3" s="1"/>
  <c r="BL6" i="3"/>
  <c r="CA6" i="3" s="1"/>
  <c r="BL14" i="3"/>
  <c r="CA14" i="3" s="1"/>
  <c r="BL22" i="3"/>
  <c r="CA22" i="3" s="1"/>
  <c r="BL5" i="3"/>
  <c r="CA5" i="3" s="1"/>
  <c r="BL13" i="3"/>
  <c r="CA13" i="3" s="1"/>
  <c r="BL21" i="3"/>
  <c r="CA21" i="3" s="1"/>
  <c r="BL29" i="3"/>
  <c r="CA29" i="3" s="1"/>
  <c r="BL37" i="3"/>
  <c r="CA37" i="3" s="1"/>
  <c r="BL45" i="3"/>
  <c r="CA45" i="3" s="1"/>
  <c r="BL34" i="3"/>
  <c r="CA34" i="3" s="1"/>
  <c r="BL38" i="3"/>
  <c r="CA38" i="3" s="1"/>
  <c r="BL42" i="3"/>
  <c r="CA42" i="3" s="1"/>
  <c r="BL46" i="3"/>
  <c r="CA46" i="3" s="1"/>
  <c r="BL53" i="3"/>
  <c r="CA53" i="3" s="1"/>
  <c r="BL61" i="3"/>
  <c r="CA61" i="3" s="1"/>
  <c r="BL69" i="3"/>
  <c r="CA69" i="3" s="1"/>
  <c r="BL77" i="3"/>
  <c r="CA77" i="3" s="1"/>
  <c r="BL85" i="3"/>
  <c r="CA85" i="3" s="1"/>
  <c r="BL33" i="3"/>
  <c r="CA33" i="3" s="1"/>
  <c r="BL41" i="3"/>
  <c r="CA41" i="3" s="1"/>
  <c r="BL49" i="3"/>
  <c r="CA49" i="3" s="1"/>
  <c r="BL52" i="3"/>
  <c r="CA52" i="3" s="1"/>
  <c r="BL60" i="3"/>
  <c r="CA60" i="3" s="1"/>
  <c r="BL51" i="3"/>
  <c r="CA51" i="3" s="1"/>
  <c r="BL59" i="3"/>
  <c r="CA59" i="3" s="1"/>
  <c r="BL25" i="3"/>
  <c r="CA25" i="3" s="1"/>
  <c r="BL50" i="3"/>
  <c r="CA50" i="3" s="1"/>
  <c r="BL58" i="3"/>
  <c r="CA58" i="3" s="1"/>
  <c r="BL66" i="3"/>
  <c r="CA66" i="3" s="1"/>
  <c r="BL57" i="3"/>
  <c r="CA57" i="3" s="1"/>
  <c r="BL65" i="3"/>
  <c r="CA65" i="3" s="1"/>
  <c r="BL73" i="3"/>
  <c r="CA73" i="3" s="1"/>
  <c r="BL81" i="3"/>
  <c r="CA81" i="3" s="1"/>
  <c r="BL89" i="3"/>
  <c r="CA89" i="3" s="1"/>
  <c r="BL97" i="3"/>
  <c r="CA97" i="3" s="1"/>
  <c r="BL105" i="3"/>
  <c r="CA105" i="3" s="1"/>
  <c r="BL113" i="3"/>
  <c r="CA113" i="3" s="1"/>
  <c r="BL121" i="3"/>
  <c r="CA121" i="3" s="1"/>
  <c r="BL30" i="3"/>
  <c r="CA30" i="3" s="1"/>
  <c r="BL56" i="3"/>
  <c r="CA56" i="3" s="1"/>
  <c r="BL64" i="3"/>
  <c r="CA64" i="3" s="1"/>
  <c r="BL72" i="3"/>
  <c r="CA72" i="3" s="1"/>
  <c r="BL80" i="3"/>
  <c r="CA80" i="3" s="1"/>
  <c r="BL88" i="3"/>
  <c r="CA88" i="3" s="1"/>
  <c r="BL26" i="3"/>
  <c r="CA26" i="3" s="1"/>
  <c r="BL55" i="3"/>
  <c r="CA55" i="3" s="1"/>
  <c r="BL35" i="3"/>
  <c r="CA35" i="3" s="1"/>
  <c r="BL43" i="3"/>
  <c r="CA43" i="3" s="1"/>
  <c r="BL54" i="3"/>
  <c r="CA54" i="3" s="1"/>
  <c r="BL62" i="3"/>
  <c r="CA62" i="3" s="1"/>
  <c r="BL70" i="3"/>
  <c r="CA70" i="3" s="1"/>
  <c r="BL78" i="3"/>
  <c r="CA78" i="3" s="1"/>
  <c r="BL86" i="3"/>
  <c r="CA86" i="3" s="1"/>
  <c r="BL94" i="3"/>
  <c r="CA94" i="3" s="1"/>
  <c r="BL102" i="3"/>
  <c r="CA102" i="3" s="1"/>
  <c r="BL110" i="3"/>
  <c r="CA110" i="3" s="1"/>
  <c r="BL118" i="3"/>
  <c r="CA118" i="3" s="1"/>
  <c r="BL74" i="3"/>
  <c r="CA74" i="3" s="1"/>
  <c r="BL82" i="3"/>
  <c r="CA82" i="3" s="1"/>
  <c r="BL92" i="3"/>
  <c r="CA92" i="3" s="1"/>
  <c r="BL108" i="3"/>
  <c r="CA108" i="3" s="1"/>
  <c r="BL124" i="3"/>
  <c r="CA124" i="3" s="1"/>
  <c r="BL130" i="3"/>
  <c r="CA130" i="3" s="1"/>
  <c r="BL67" i="3"/>
  <c r="CA67" i="3" s="1"/>
  <c r="BL99" i="3"/>
  <c r="CA99" i="3" s="1"/>
  <c r="BL115" i="3"/>
  <c r="CA115" i="3" s="1"/>
  <c r="BL129" i="3"/>
  <c r="CA129" i="3" s="1"/>
  <c r="BL90" i="3"/>
  <c r="CA90" i="3" s="1"/>
  <c r="BL104" i="3"/>
  <c r="CA104" i="3" s="1"/>
  <c r="BL106" i="3"/>
  <c r="CA106" i="3" s="1"/>
  <c r="BL120" i="3"/>
  <c r="CA120" i="3" s="1"/>
  <c r="BL122" i="3"/>
  <c r="CA122" i="3" s="1"/>
  <c r="BL128" i="3"/>
  <c r="CA128" i="3" s="1"/>
  <c r="BL93" i="3"/>
  <c r="CA93" i="3" s="1"/>
  <c r="BL95" i="3"/>
  <c r="CA95" i="3" s="1"/>
  <c r="BL109" i="3"/>
  <c r="CA109" i="3" s="1"/>
  <c r="BL111" i="3"/>
  <c r="CA111" i="3" s="1"/>
  <c r="BL127" i="3"/>
  <c r="CA127" i="3" s="1"/>
  <c r="BL100" i="3"/>
  <c r="CA100" i="3" s="1"/>
  <c r="BL116" i="3"/>
  <c r="CA116" i="3" s="1"/>
  <c r="BL126" i="3"/>
  <c r="CA126" i="3" s="1"/>
  <c r="BL134" i="3"/>
  <c r="CA134" i="3" s="1"/>
  <c r="BL142" i="3"/>
  <c r="CA142" i="3" s="1"/>
  <c r="BL150" i="3"/>
  <c r="CA150" i="3" s="1"/>
  <c r="BL158" i="3"/>
  <c r="CA158" i="3" s="1"/>
  <c r="BL166" i="3"/>
  <c r="CA166" i="3" s="1"/>
  <c r="BL63" i="3"/>
  <c r="CA63" i="3" s="1"/>
  <c r="BL91" i="3"/>
  <c r="CA91" i="3" s="1"/>
  <c r="BL107" i="3"/>
  <c r="CA107" i="3" s="1"/>
  <c r="BL123" i="3"/>
  <c r="CA123" i="3" s="1"/>
  <c r="BL125" i="3"/>
  <c r="CA125" i="3" s="1"/>
  <c r="BL68" i="3"/>
  <c r="CA68" i="3" s="1"/>
  <c r="BL76" i="3"/>
  <c r="CA76" i="3" s="1"/>
  <c r="BL84" i="3"/>
  <c r="CA84" i="3" s="1"/>
  <c r="BL96" i="3"/>
  <c r="CA96" i="3" s="1"/>
  <c r="BL98" i="3"/>
  <c r="CA98" i="3" s="1"/>
  <c r="BL112" i="3"/>
  <c r="CA112" i="3" s="1"/>
  <c r="BL114" i="3"/>
  <c r="CA114" i="3" s="1"/>
  <c r="BL71" i="3"/>
  <c r="CA71" i="3" s="1"/>
  <c r="BL75" i="3"/>
  <c r="CA75" i="3" s="1"/>
  <c r="BL79" i="3"/>
  <c r="CA79" i="3" s="1"/>
  <c r="BL83" i="3"/>
  <c r="CA83" i="3" s="1"/>
  <c r="BL87" i="3"/>
  <c r="CA87" i="3" s="1"/>
  <c r="BL101" i="3"/>
  <c r="CA101" i="3" s="1"/>
  <c r="BL103" i="3"/>
  <c r="CA103" i="3" s="1"/>
  <c r="BL117" i="3"/>
  <c r="CA117" i="3" s="1"/>
  <c r="BL119" i="3"/>
  <c r="CA119" i="3" s="1"/>
  <c r="BL131" i="3"/>
  <c r="CA131" i="3" s="1"/>
  <c r="BL139" i="3"/>
  <c r="CA139" i="3" s="1"/>
  <c r="BL147" i="3"/>
  <c r="CA147" i="3" s="1"/>
  <c r="BL155" i="3"/>
  <c r="CA155" i="3" s="1"/>
  <c r="BL163" i="3"/>
  <c r="CA163" i="3" s="1"/>
  <c r="BL171" i="3"/>
  <c r="CA171" i="3" s="1"/>
  <c r="BL141" i="3"/>
  <c r="CA141" i="3" s="1"/>
  <c r="BL143" i="3"/>
  <c r="CA143" i="3" s="1"/>
  <c r="BL157" i="3"/>
  <c r="CA157" i="3" s="1"/>
  <c r="BL159" i="3"/>
  <c r="CA159" i="3" s="1"/>
  <c r="BL179" i="3"/>
  <c r="CA179" i="3" s="1"/>
  <c r="BL187" i="3"/>
  <c r="CA187" i="3" s="1"/>
  <c r="BL146" i="3"/>
  <c r="CA146" i="3" s="1"/>
  <c r="BL148" i="3"/>
  <c r="CA148" i="3" s="1"/>
  <c r="BL162" i="3"/>
  <c r="CA162" i="3" s="1"/>
  <c r="BL164" i="3"/>
  <c r="CA164" i="3" s="1"/>
  <c r="BL178" i="3"/>
  <c r="CA178" i="3" s="1"/>
  <c r="BL186" i="3"/>
  <c r="CA186" i="3" s="1"/>
  <c r="BL137" i="3"/>
  <c r="CA137" i="3" s="1"/>
  <c r="BL153" i="3"/>
  <c r="CA153" i="3" s="1"/>
  <c r="BL169" i="3"/>
  <c r="CA169" i="3" s="1"/>
  <c r="BL177" i="3"/>
  <c r="CA177" i="3" s="1"/>
  <c r="BL185" i="3"/>
  <c r="CA185" i="3" s="1"/>
  <c r="BL144" i="3"/>
  <c r="CA144" i="3" s="1"/>
  <c r="BL160" i="3"/>
  <c r="CA160" i="3" s="1"/>
  <c r="BL176" i="3"/>
  <c r="CA176" i="3" s="1"/>
  <c r="BL184" i="3"/>
  <c r="CA184" i="3" s="1"/>
  <c r="BL135" i="3"/>
  <c r="CA135" i="3" s="1"/>
  <c r="BL149" i="3"/>
  <c r="CA149" i="3" s="1"/>
  <c r="BL151" i="3"/>
  <c r="CA151" i="3" s="1"/>
  <c r="BL165" i="3"/>
  <c r="CA165" i="3" s="1"/>
  <c r="BL167" i="3"/>
  <c r="CA167" i="3" s="1"/>
  <c r="BL175" i="3"/>
  <c r="CA175" i="3" s="1"/>
  <c r="BL183" i="3"/>
  <c r="CA183" i="3" s="1"/>
  <c r="BL191" i="3"/>
  <c r="CA191" i="3" s="1"/>
  <c r="BL199" i="3"/>
  <c r="CA199" i="3" s="1"/>
  <c r="BL207" i="3"/>
  <c r="CA207" i="3" s="1"/>
  <c r="BL215" i="3"/>
  <c r="CA215" i="3" s="1"/>
  <c r="BL223" i="3"/>
  <c r="CA223" i="3" s="1"/>
  <c r="BL138" i="3"/>
  <c r="CA138" i="3" s="1"/>
  <c r="BL140" i="3"/>
  <c r="CA140" i="3" s="1"/>
  <c r="BL154" i="3"/>
  <c r="CA154" i="3" s="1"/>
  <c r="BL156" i="3"/>
  <c r="CA156" i="3" s="1"/>
  <c r="BL170" i="3"/>
  <c r="CA170" i="3" s="1"/>
  <c r="BL174" i="3"/>
  <c r="CA174" i="3" s="1"/>
  <c r="BL182" i="3"/>
  <c r="CA182" i="3" s="1"/>
  <c r="BL190" i="3"/>
  <c r="CA190" i="3" s="1"/>
  <c r="BL132" i="3"/>
  <c r="CA132" i="3" s="1"/>
  <c r="BL133" i="3"/>
  <c r="CA133" i="3" s="1"/>
  <c r="BL145" i="3"/>
  <c r="CA145" i="3" s="1"/>
  <c r="BL161" i="3"/>
  <c r="CA161" i="3" s="1"/>
  <c r="BL173" i="3"/>
  <c r="CA173" i="3" s="1"/>
  <c r="BL181" i="3"/>
  <c r="CA181" i="3" s="1"/>
  <c r="BL189" i="3"/>
  <c r="CA189" i="3" s="1"/>
  <c r="BL136" i="3"/>
  <c r="CA136" i="3" s="1"/>
  <c r="BL152" i="3"/>
  <c r="CA152" i="3" s="1"/>
  <c r="BL168" i="3"/>
  <c r="CA168" i="3" s="1"/>
  <c r="BL172" i="3"/>
  <c r="CA172" i="3" s="1"/>
  <c r="BL180" i="3"/>
  <c r="CA180" i="3" s="1"/>
  <c r="BL188" i="3"/>
  <c r="CA188" i="3" s="1"/>
  <c r="BL196" i="3"/>
  <c r="CA196" i="3" s="1"/>
  <c r="BL204" i="3"/>
  <c r="CA204" i="3" s="1"/>
  <c r="BL212" i="3"/>
  <c r="CA212" i="3" s="1"/>
  <c r="BL220" i="3"/>
  <c r="CA220" i="3" s="1"/>
  <c r="BL193" i="3"/>
  <c r="CA193" i="3" s="1"/>
  <c r="BL209" i="3"/>
  <c r="CA209" i="3" s="1"/>
  <c r="BL227" i="3"/>
  <c r="CA227" i="3" s="1"/>
  <c r="BL235" i="3"/>
  <c r="CA235" i="3" s="1"/>
  <c r="BL243" i="3"/>
  <c r="CA243" i="3" s="1"/>
  <c r="BL251" i="3"/>
  <c r="CA251" i="3" s="1"/>
  <c r="BL198" i="3"/>
  <c r="CA198" i="3" s="1"/>
  <c r="BL200" i="3"/>
  <c r="CA200" i="3" s="1"/>
  <c r="BL214" i="3"/>
  <c r="CA214" i="3" s="1"/>
  <c r="BL216" i="3"/>
  <c r="CA216" i="3" s="1"/>
  <c r="BL226" i="3"/>
  <c r="CA226" i="3" s="1"/>
  <c r="BL234" i="3"/>
  <c r="CA234" i="3" s="1"/>
  <c r="BL242" i="3"/>
  <c r="CA242" i="3" s="1"/>
  <c r="BL250" i="3"/>
  <c r="CA250" i="3" s="1"/>
  <c r="BL258" i="3"/>
  <c r="CA258" i="3" s="1"/>
  <c r="BL203" i="3"/>
  <c r="CA203" i="3" s="1"/>
  <c r="BL205" i="3"/>
  <c r="CA205" i="3" s="1"/>
  <c r="BL219" i="3"/>
  <c r="CA219" i="3" s="1"/>
  <c r="BL221" i="3"/>
  <c r="CA221" i="3" s="1"/>
  <c r="BL225" i="3"/>
  <c r="CA225" i="3" s="1"/>
  <c r="BL233" i="3"/>
  <c r="CA233" i="3" s="1"/>
  <c r="BL194" i="3"/>
  <c r="CA194" i="3" s="1"/>
  <c r="BL210" i="3"/>
  <c r="CA210" i="3" s="1"/>
  <c r="BL232" i="3"/>
  <c r="CA232" i="3" s="1"/>
  <c r="BL201" i="3"/>
  <c r="CA201" i="3" s="1"/>
  <c r="BL217" i="3"/>
  <c r="CA217" i="3" s="1"/>
  <c r="BL231" i="3"/>
  <c r="CA231" i="3" s="1"/>
  <c r="BL239" i="3"/>
  <c r="CA239" i="3" s="1"/>
  <c r="BL247" i="3"/>
  <c r="CA247" i="3" s="1"/>
  <c r="BL255" i="3"/>
  <c r="CA255" i="3" s="1"/>
  <c r="BL263" i="3"/>
  <c r="CA263" i="3" s="1"/>
  <c r="BL271" i="3"/>
  <c r="CA271" i="3" s="1"/>
  <c r="BL279" i="3"/>
  <c r="CA279" i="3" s="1"/>
  <c r="BL287" i="3"/>
  <c r="CA287" i="3" s="1"/>
  <c r="BL295" i="3"/>
  <c r="CA295" i="3" s="1"/>
  <c r="BL206" i="3"/>
  <c r="CA206" i="3" s="1"/>
  <c r="BL208" i="3"/>
  <c r="CA208" i="3" s="1"/>
  <c r="BL222" i="3"/>
  <c r="CA222" i="3" s="1"/>
  <c r="BL224" i="3"/>
  <c r="CA224" i="3" s="1"/>
  <c r="BL230" i="3"/>
  <c r="CA230" i="3" s="1"/>
  <c r="BL238" i="3"/>
  <c r="CA238" i="3" s="1"/>
  <c r="BL246" i="3"/>
  <c r="CA246" i="3" s="1"/>
  <c r="BL254" i="3"/>
  <c r="CA254" i="3" s="1"/>
  <c r="BL192" i="3"/>
  <c r="CA192" i="3" s="1"/>
  <c r="BL195" i="3"/>
  <c r="CA195" i="3" s="1"/>
  <c r="BL197" i="3"/>
  <c r="CA197" i="3" s="1"/>
  <c r="BL211" i="3"/>
  <c r="CA211" i="3" s="1"/>
  <c r="BL213" i="3"/>
  <c r="CA213" i="3" s="1"/>
  <c r="BL229" i="3"/>
  <c r="CA229" i="3" s="1"/>
  <c r="BL237" i="3"/>
  <c r="CA237" i="3" s="1"/>
  <c r="BL245" i="3"/>
  <c r="CA245" i="3" s="1"/>
  <c r="BL253" i="3"/>
  <c r="CA253" i="3" s="1"/>
  <c r="BL202" i="3"/>
  <c r="CA202" i="3" s="1"/>
  <c r="BL218" i="3"/>
  <c r="CA218" i="3" s="1"/>
  <c r="BL228" i="3"/>
  <c r="CA228" i="3" s="1"/>
  <c r="BL236" i="3"/>
  <c r="CA236" i="3" s="1"/>
  <c r="BL244" i="3"/>
  <c r="CA244" i="3" s="1"/>
  <c r="BL252" i="3"/>
  <c r="CA252" i="3" s="1"/>
  <c r="BL260" i="3"/>
  <c r="CA260" i="3" s="1"/>
  <c r="BL268" i="3"/>
  <c r="CA268" i="3" s="1"/>
  <c r="BL276" i="3"/>
  <c r="CA276" i="3" s="1"/>
  <c r="BL284" i="3"/>
  <c r="CA284" i="3" s="1"/>
  <c r="BL292" i="3"/>
  <c r="CA292" i="3" s="1"/>
  <c r="BL248" i="3"/>
  <c r="CA248" i="3" s="1"/>
  <c r="BL262" i="3"/>
  <c r="CA262" i="3" s="1"/>
  <c r="BL264" i="3"/>
  <c r="CA264" i="3" s="1"/>
  <c r="BL278" i="3"/>
  <c r="CA278" i="3" s="1"/>
  <c r="BL280" i="3"/>
  <c r="CA280" i="3" s="1"/>
  <c r="BL294" i="3"/>
  <c r="CA294" i="3" s="1"/>
  <c r="BL296" i="3"/>
  <c r="CA296" i="3" s="1"/>
  <c r="BL298" i="3"/>
  <c r="CA298" i="3" s="1"/>
  <c r="BL306" i="3"/>
  <c r="CA306" i="3" s="1"/>
  <c r="BL267" i="3"/>
  <c r="CA267" i="3" s="1"/>
  <c r="BL269" i="3"/>
  <c r="CA269" i="3" s="1"/>
  <c r="BL283" i="3"/>
  <c r="CA283" i="3" s="1"/>
  <c r="BL285" i="3"/>
  <c r="CA285" i="3" s="1"/>
  <c r="BL305" i="3"/>
  <c r="CA305" i="3" s="1"/>
  <c r="BL274" i="3"/>
  <c r="CA274" i="3" s="1"/>
  <c r="BL290" i="3"/>
  <c r="CA290" i="3" s="1"/>
  <c r="BL304" i="3"/>
  <c r="CA304" i="3" s="1"/>
  <c r="BL249" i="3"/>
  <c r="CA249" i="3" s="1"/>
  <c r="BL265" i="3"/>
  <c r="CA265" i="3" s="1"/>
  <c r="BL281" i="3"/>
  <c r="CA281" i="3" s="1"/>
  <c r="BL297" i="3"/>
  <c r="CA297" i="3" s="1"/>
  <c r="BL303" i="3"/>
  <c r="CA303" i="3" s="1"/>
  <c r="BL311" i="3"/>
  <c r="CA311" i="3" s="1"/>
  <c r="BL240" i="3"/>
  <c r="CA240" i="3" s="1"/>
  <c r="BL256" i="3"/>
  <c r="CA256" i="3" s="1"/>
  <c r="BL270" i="3"/>
  <c r="CA270" i="3" s="1"/>
  <c r="BL272" i="3"/>
  <c r="CA272" i="3" s="1"/>
  <c r="BL286" i="3"/>
  <c r="CA286" i="3" s="1"/>
  <c r="BL288" i="3"/>
  <c r="CA288" i="3" s="1"/>
  <c r="BL302" i="3"/>
  <c r="CA302" i="3" s="1"/>
  <c r="BL310" i="3"/>
  <c r="CA310" i="3" s="1"/>
  <c r="BL318" i="3"/>
  <c r="CA318" i="3" s="1"/>
  <c r="BL326" i="3"/>
  <c r="CA326" i="3" s="1"/>
  <c r="BL334" i="3"/>
  <c r="CA334" i="3" s="1"/>
  <c r="BL342" i="3"/>
  <c r="CA342" i="3" s="1"/>
  <c r="BL259" i="3"/>
  <c r="CA259" i="3" s="1"/>
  <c r="BL261" i="3"/>
  <c r="CA261" i="3" s="1"/>
  <c r="BL275" i="3"/>
  <c r="CA275" i="3" s="1"/>
  <c r="BL277" i="3"/>
  <c r="CA277" i="3" s="1"/>
  <c r="BL291" i="3"/>
  <c r="CA291" i="3" s="1"/>
  <c r="BL293" i="3"/>
  <c r="CA293" i="3" s="1"/>
  <c r="BL301" i="3"/>
  <c r="CA301" i="3" s="1"/>
  <c r="BL309" i="3"/>
  <c r="CA309" i="3" s="1"/>
  <c r="BL266" i="3"/>
  <c r="CA266" i="3" s="1"/>
  <c r="BL282" i="3"/>
  <c r="CA282" i="3" s="1"/>
  <c r="BL300" i="3"/>
  <c r="CA300" i="3" s="1"/>
  <c r="BL308" i="3"/>
  <c r="CA308" i="3" s="1"/>
  <c r="BL241" i="3"/>
  <c r="CA241" i="3" s="1"/>
  <c r="BL257" i="3"/>
  <c r="CA257" i="3" s="1"/>
  <c r="BL273" i="3"/>
  <c r="CA273" i="3" s="1"/>
  <c r="BL289" i="3"/>
  <c r="CA289" i="3" s="1"/>
  <c r="BL299" i="3"/>
  <c r="CA299" i="3" s="1"/>
  <c r="BL307" i="3"/>
  <c r="CA307" i="3" s="1"/>
  <c r="BL315" i="3"/>
  <c r="CA315" i="3" s="1"/>
  <c r="BL323" i="3"/>
  <c r="CA323" i="3" s="1"/>
  <c r="BL331" i="3"/>
  <c r="CA331" i="3" s="1"/>
  <c r="BL339" i="3"/>
  <c r="CA339" i="3" s="1"/>
  <c r="BL312" i="3"/>
  <c r="CA312" i="3" s="1"/>
  <c r="BL322" i="3"/>
  <c r="CA322" i="3" s="1"/>
  <c r="BL324" i="3"/>
  <c r="CA324" i="3" s="1"/>
  <c r="BL338" i="3"/>
  <c r="CA338" i="3" s="1"/>
  <c r="BL340" i="3"/>
  <c r="CA340" i="3" s="1"/>
  <c r="BL348" i="3"/>
  <c r="CA348" i="3" s="1"/>
  <c r="BL356" i="3"/>
  <c r="CA356" i="3" s="1"/>
  <c r="BL364" i="3"/>
  <c r="CA364" i="3" s="1"/>
  <c r="BL313" i="3"/>
  <c r="CA313" i="3" s="1"/>
  <c r="BL329" i="3"/>
  <c r="CA329" i="3" s="1"/>
  <c r="BL347" i="3"/>
  <c r="CA347" i="3" s="1"/>
  <c r="BL320" i="3"/>
  <c r="CA320" i="3" s="1"/>
  <c r="BL336" i="3"/>
  <c r="CA336" i="3" s="1"/>
  <c r="BL346" i="3"/>
  <c r="CA346" i="3" s="1"/>
  <c r="BL354" i="3"/>
  <c r="CA354" i="3" s="1"/>
  <c r="BL362" i="3"/>
  <c r="CA362" i="3" s="1"/>
  <c r="BL325" i="3"/>
  <c r="CA325" i="3" s="1"/>
  <c r="BL327" i="3"/>
  <c r="CA327" i="3" s="1"/>
  <c r="BL341" i="3"/>
  <c r="CA341" i="3" s="1"/>
  <c r="BL343" i="3"/>
  <c r="CA343" i="3" s="1"/>
  <c r="BL345" i="3"/>
  <c r="CA345" i="3" s="1"/>
  <c r="BL353" i="3"/>
  <c r="CA353" i="3" s="1"/>
  <c r="BL361" i="3"/>
  <c r="CA361" i="3" s="1"/>
  <c r="BL369" i="3"/>
  <c r="CA369" i="3" s="1"/>
  <c r="BL314" i="3"/>
  <c r="CA314" i="3" s="1"/>
  <c r="BL316" i="3"/>
  <c r="CA316" i="3" s="1"/>
  <c r="BL330" i="3"/>
  <c r="CA330" i="3" s="1"/>
  <c r="BL332" i="3"/>
  <c r="CA332" i="3" s="1"/>
  <c r="BL352" i="3"/>
  <c r="CA352" i="3" s="1"/>
  <c r="BL360" i="3"/>
  <c r="CA360" i="3" s="1"/>
  <c r="BL368" i="3"/>
  <c r="CA368" i="3" s="1"/>
  <c r="BL376" i="3"/>
  <c r="CA376" i="3" s="1"/>
  <c r="BL321" i="3"/>
  <c r="CA321" i="3" s="1"/>
  <c r="BL337" i="3"/>
  <c r="CA337" i="3" s="1"/>
  <c r="BL351" i="3"/>
  <c r="CA351" i="3" s="1"/>
  <c r="BL359" i="3"/>
  <c r="CA359" i="3" s="1"/>
  <c r="BL367" i="3"/>
  <c r="CA367" i="3" s="1"/>
  <c r="BL328" i="3"/>
  <c r="CA328" i="3" s="1"/>
  <c r="BL344" i="3"/>
  <c r="CA344" i="3" s="1"/>
  <c r="BL317" i="3"/>
  <c r="CA317" i="3" s="1"/>
  <c r="BL319" i="3"/>
  <c r="CA319" i="3" s="1"/>
  <c r="BL333" i="3"/>
  <c r="CA333" i="3" s="1"/>
  <c r="BL335" i="3"/>
  <c r="CA335" i="3" s="1"/>
  <c r="BL349" i="3"/>
  <c r="CA349" i="3" s="1"/>
  <c r="BL357" i="3"/>
  <c r="CA357" i="3" s="1"/>
  <c r="BL365" i="3"/>
  <c r="CA365" i="3" s="1"/>
  <c r="BL373" i="3"/>
  <c r="CA373" i="3" s="1"/>
  <c r="BL363" i="3"/>
  <c r="CA363" i="3" s="1"/>
  <c r="BL378" i="3"/>
  <c r="CA378" i="3" s="1"/>
  <c r="BL380" i="3"/>
  <c r="CA380" i="3" s="1"/>
  <c r="BL388" i="3"/>
  <c r="CA388" i="3" s="1"/>
  <c r="BL396" i="3"/>
  <c r="CA396" i="3" s="1"/>
  <c r="BL404" i="3"/>
  <c r="CA404" i="3" s="1"/>
  <c r="BL412" i="3"/>
  <c r="CA412" i="3" s="1"/>
  <c r="BL420" i="3"/>
  <c r="CA420" i="3" s="1"/>
  <c r="BL428" i="3"/>
  <c r="CA428" i="3" s="1"/>
  <c r="BL436" i="3"/>
  <c r="CA436" i="3" s="1"/>
  <c r="BL444" i="3"/>
  <c r="CA444" i="3" s="1"/>
  <c r="BL452" i="3"/>
  <c r="CA452" i="3" s="1"/>
  <c r="BL460" i="3"/>
  <c r="CA460" i="3" s="1"/>
  <c r="BL358" i="3"/>
  <c r="CA358" i="3" s="1"/>
  <c r="BL387" i="3"/>
  <c r="CA387" i="3" s="1"/>
  <c r="BL395" i="3"/>
  <c r="CA395" i="3" s="1"/>
  <c r="BL403" i="3"/>
  <c r="CA403" i="3" s="1"/>
  <c r="BL411" i="3"/>
  <c r="CA411" i="3" s="1"/>
  <c r="BL419" i="3"/>
  <c r="CA419" i="3" s="1"/>
  <c r="BL427" i="3"/>
  <c r="CA427" i="3" s="1"/>
  <c r="BL435" i="3"/>
  <c r="CA435" i="3" s="1"/>
  <c r="BL443" i="3"/>
  <c r="CA443" i="3" s="1"/>
  <c r="BL451" i="3"/>
  <c r="CA451" i="3" s="1"/>
  <c r="BL459" i="3"/>
  <c r="CA459" i="3" s="1"/>
  <c r="BL372" i="3"/>
  <c r="CA372" i="3" s="1"/>
  <c r="BL374" i="3"/>
  <c r="CA374" i="3" s="1"/>
  <c r="BL386" i="3"/>
  <c r="CA386" i="3" s="1"/>
  <c r="BL379" i="3"/>
  <c r="CA379" i="3" s="1"/>
  <c r="BL385" i="3"/>
  <c r="CA385" i="3" s="1"/>
  <c r="BL393" i="3"/>
  <c r="CA393" i="3" s="1"/>
  <c r="BL401" i="3"/>
  <c r="CA401" i="3" s="1"/>
  <c r="BL409" i="3"/>
  <c r="CA409" i="3" s="1"/>
  <c r="BL417" i="3"/>
  <c r="CA417" i="3" s="1"/>
  <c r="BL425" i="3"/>
  <c r="CA425" i="3" s="1"/>
  <c r="BL433" i="3"/>
  <c r="CA433" i="3" s="1"/>
  <c r="BL441" i="3"/>
  <c r="CA441" i="3" s="1"/>
  <c r="BL449" i="3"/>
  <c r="CA449" i="3" s="1"/>
  <c r="BL457" i="3"/>
  <c r="CA457" i="3" s="1"/>
  <c r="BL355" i="3"/>
  <c r="CA355" i="3" s="1"/>
  <c r="BL370" i="3"/>
  <c r="CA370" i="3" s="1"/>
  <c r="BL384" i="3"/>
  <c r="CA384" i="3" s="1"/>
  <c r="BL392" i="3"/>
  <c r="CA392" i="3" s="1"/>
  <c r="BL400" i="3"/>
  <c r="CA400" i="3" s="1"/>
  <c r="BL408" i="3"/>
  <c r="CA408" i="3" s="1"/>
  <c r="BL416" i="3"/>
  <c r="CA416" i="3" s="1"/>
  <c r="BL424" i="3"/>
  <c r="CA424" i="3" s="1"/>
  <c r="BL432" i="3"/>
  <c r="CA432" i="3" s="1"/>
  <c r="BL440" i="3"/>
  <c r="CA440" i="3" s="1"/>
  <c r="BL448" i="3"/>
  <c r="CA448" i="3" s="1"/>
  <c r="BL456" i="3"/>
  <c r="CA456" i="3" s="1"/>
  <c r="BL464" i="3"/>
  <c r="CA464" i="3" s="1"/>
  <c r="BL472" i="3"/>
  <c r="CA472" i="3" s="1"/>
  <c r="BL480" i="3"/>
  <c r="CA480" i="3" s="1"/>
  <c r="BL488" i="3"/>
  <c r="CA488" i="3" s="1"/>
  <c r="BL350" i="3"/>
  <c r="CA350" i="3" s="1"/>
  <c r="BL366" i="3"/>
  <c r="CA366" i="3" s="1"/>
  <c r="BL375" i="3"/>
  <c r="CA375" i="3" s="1"/>
  <c r="BL377" i="3"/>
  <c r="CA377" i="3" s="1"/>
  <c r="BL383" i="3"/>
  <c r="CA383" i="3" s="1"/>
  <c r="BL391" i="3"/>
  <c r="CA391" i="3" s="1"/>
  <c r="BL399" i="3"/>
  <c r="CA399" i="3" s="1"/>
  <c r="BL407" i="3"/>
  <c r="CA407" i="3" s="1"/>
  <c r="BL415" i="3"/>
  <c r="CA415" i="3" s="1"/>
  <c r="BL423" i="3"/>
  <c r="CA423" i="3" s="1"/>
  <c r="BL431" i="3"/>
  <c r="CA431" i="3" s="1"/>
  <c r="BL439" i="3"/>
  <c r="CA439" i="3" s="1"/>
  <c r="BL447" i="3"/>
  <c r="CA447" i="3" s="1"/>
  <c r="BL455" i="3"/>
  <c r="CA455" i="3" s="1"/>
  <c r="BL463" i="3"/>
  <c r="CA463" i="3" s="1"/>
  <c r="BL382" i="3"/>
  <c r="CA382" i="3" s="1"/>
  <c r="BL390" i="3"/>
  <c r="CA390" i="3" s="1"/>
  <c r="BL398" i="3"/>
  <c r="CA398" i="3" s="1"/>
  <c r="BL406" i="3"/>
  <c r="CA406" i="3" s="1"/>
  <c r="BL414" i="3"/>
  <c r="CA414" i="3" s="1"/>
  <c r="BL422" i="3"/>
  <c r="CA422" i="3" s="1"/>
  <c r="BL430" i="3"/>
  <c r="CA430" i="3" s="1"/>
  <c r="BL438" i="3"/>
  <c r="CA438" i="3" s="1"/>
  <c r="BL446" i="3"/>
  <c r="CA446" i="3" s="1"/>
  <c r="BL454" i="3"/>
  <c r="CA454" i="3" s="1"/>
  <c r="BL462" i="3"/>
  <c r="CA462" i="3" s="1"/>
  <c r="BL371" i="3"/>
  <c r="CA371" i="3" s="1"/>
  <c r="BL381" i="3"/>
  <c r="CA381" i="3" s="1"/>
  <c r="BL389" i="3"/>
  <c r="CA389" i="3" s="1"/>
  <c r="BL397" i="3"/>
  <c r="CA397" i="3" s="1"/>
  <c r="BL405" i="3"/>
  <c r="CA405" i="3" s="1"/>
  <c r="BL413" i="3"/>
  <c r="CA413" i="3" s="1"/>
  <c r="BL421" i="3"/>
  <c r="CA421" i="3" s="1"/>
  <c r="BL429" i="3"/>
  <c r="CA429" i="3" s="1"/>
  <c r="BL437" i="3"/>
  <c r="CA437" i="3" s="1"/>
  <c r="BL445" i="3"/>
  <c r="CA445" i="3" s="1"/>
  <c r="BL453" i="3"/>
  <c r="CA453" i="3" s="1"/>
  <c r="BL461" i="3"/>
  <c r="CA461" i="3" s="1"/>
  <c r="BL469" i="3"/>
  <c r="CA469" i="3" s="1"/>
  <c r="BL477" i="3"/>
  <c r="CA477" i="3" s="1"/>
  <c r="BL485" i="3"/>
  <c r="CA485" i="3" s="1"/>
  <c r="BL418" i="3"/>
  <c r="CA418" i="3" s="1"/>
  <c r="BL450" i="3"/>
  <c r="CA450" i="3" s="1"/>
  <c r="BL468" i="3"/>
  <c r="CA468" i="3" s="1"/>
  <c r="BL470" i="3"/>
  <c r="CA470" i="3" s="1"/>
  <c r="BL484" i="3"/>
  <c r="CA484" i="3" s="1"/>
  <c r="BL486" i="3"/>
  <c r="CA486" i="3" s="1"/>
  <c r="BL494" i="3"/>
  <c r="CA494" i="3" s="1"/>
  <c r="BL502" i="3"/>
  <c r="CA502" i="3" s="1"/>
  <c r="BL510" i="3"/>
  <c r="CA510" i="3" s="1"/>
  <c r="BL518" i="3"/>
  <c r="CA518" i="3" s="1"/>
  <c r="BL526" i="3"/>
  <c r="CA526" i="3" s="1"/>
  <c r="BL534" i="3"/>
  <c r="CA534" i="3" s="1"/>
  <c r="BL542" i="3"/>
  <c r="CA542" i="3" s="1"/>
  <c r="BL550" i="3"/>
  <c r="CA550" i="3" s="1"/>
  <c r="BL475" i="3"/>
  <c r="CA475" i="3" s="1"/>
  <c r="BL493" i="3"/>
  <c r="CA493" i="3" s="1"/>
  <c r="BL501" i="3"/>
  <c r="CA501" i="3" s="1"/>
  <c r="BL509" i="3"/>
  <c r="CA509" i="3" s="1"/>
  <c r="BL517" i="3"/>
  <c r="CA517" i="3" s="1"/>
  <c r="BL525" i="3"/>
  <c r="CA525" i="3" s="1"/>
  <c r="BL533" i="3"/>
  <c r="CA533" i="3" s="1"/>
  <c r="BL541" i="3"/>
  <c r="CA541" i="3" s="1"/>
  <c r="BL549" i="3"/>
  <c r="CA549" i="3" s="1"/>
  <c r="BL410" i="3"/>
  <c r="CA410" i="3" s="1"/>
  <c r="BL442" i="3"/>
  <c r="CA442" i="3" s="1"/>
  <c r="BL466" i="3"/>
  <c r="CA466" i="3" s="1"/>
  <c r="BL482" i="3"/>
  <c r="CA482" i="3" s="1"/>
  <c r="BL492" i="3"/>
  <c r="CA492" i="3" s="1"/>
  <c r="BL500" i="3"/>
  <c r="CA500" i="3" s="1"/>
  <c r="BL508" i="3"/>
  <c r="CA508" i="3" s="1"/>
  <c r="BL516" i="3"/>
  <c r="CA516" i="3" s="1"/>
  <c r="BL524" i="3"/>
  <c r="CA524" i="3" s="1"/>
  <c r="BL532" i="3"/>
  <c r="CA532" i="3" s="1"/>
  <c r="BL540" i="3"/>
  <c r="CA540" i="3" s="1"/>
  <c r="BL548" i="3"/>
  <c r="CA548" i="3" s="1"/>
  <c r="BL471" i="3"/>
  <c r="CA471" i="3" s="1"/>
  <c r="BL473" i="3"/>
  <c r="CA473" i="3" s="1"/>
  <c r="BL487" i="3"/>
  <c r="CA487" i="3" s="1"/>
  <c r="BL491" i="3"/>
  <c r="CA491" i="3" s="1"/>
  <c r="BL499" i="3"/>
  <c r="CA499" i="3" s="1"/>
  <c r="BL507" i="3"/>
  <c r="CA507" i="3" s="1"/>
  <c r="BL515" i="3"/>
  <c r="CA515" i="3" s="1"/>
  <c r="BL523" i="3"/>
  <c r="CA523" i="3" s="1"/>
  <c r="BL531" i="3"/>
  <c r="CA531" i="3" s="1"/>
  <c r="BL539" i="3"/>
  <c r="CA539" i="3" s="1"/>
  <c r="BL547" i="3"/>
  <c r="CA547" i="3" s="1"/>
  <c r="BL555" i="3"/>
  <c r="CA555" i="3" s="1"/>
  <c r="BL402" i="3"/>
  <c r="CA402" i="3" s="1"/>
  <c r="BL434" i="3"/>
  <c r="CA434" i="3" s="1"/>
  <c r="BL476" i="3"/>
  <c r="CA476" i="3" s="1"/>
  <c r="BL478" i="3"/>
  <c r="CA478" i="3" s="1"/>
  <c r="BL490" i="3"/>
  <c r="CA490" i="3" s="1"/>
  <c r="BL498" i="3"/>
  <c r="CA498" i="3" s="1"/>
  <c r="BL506" i="3"/>
  <c r="CA506" i="3" s="1"/>
  <c r="BL514" i="3"/>
  <c r="CA514" i="3" s="1"/>
  <c r="BL522" i="3"/>
  <c r="CA522" i="3" s="1"/>
  <c r="BL530" i="3"/>
  <c r="CA530" i="3" s="1"/>
  <c r="BL538" i="3"/>
  <c r="CA538" i="3" s="1"/>
  <c r="BL546" i="3"/>
  <c r="CA546" i="3" s="1"/>
  <c r="BL554" i="3"/>
  <c r="CA554" i="3" s="1"/>
  <c r="BL467" i="3"/>
  <c r="CA467" i="3" s="1"/>
  <c r="BL483" i="3"/>
  <c r="CA483" i="3" s="1"/>
  <c r="BL489" i="3"/>
  <c r="CA489" i="3" s="1"/>
  <c r="BL497" i="3"/>
  <c r="CA497" i="3" s="1"/>
  <c r="BL505" i="3"/>
  <c r="CA505" i="3" s="1"/>
  <c r="BL513" i="3"/>
  <c r="CA513" i="3" s="1"/>
  <c r="BL521" i="3"/>
  <c r="CA521" i="3" s="1"/>
  <c r="BL529" i="3"/>
  <c r="CA529" i="3" s="1"/>
  <c r="BL537" i="3"/>
  <c r="CA537" i="3" s="1"/>
  <c r="BL545" i="3"/>
  <c r="CA545" i="3" s="1"/>
  <c r="BL553" i="3"/>
  <c r="CA553" i="3" s="1"/>
  <c r="BL394" i="3"/>
  <c r="CA394" i="3" s="1"/>
  <c r="BL426" i="3"/>
  <c r="CA426" i="3" s="1"/>
  <c r="BL458" i="3"/>
  <c r="CA458" i="3" s="1"/>
  <c r="BL474" i="3"/>
  <c r="CA474" i="3" s="1"/>
  <c r="BL496" i="3"/>
  <c r="CA496" i="3" s="1"/>
  <c r="BL504" i="3"/>
  <c r="CA504" i="3" s="1"/>
  <c r="BL512" i="3"/>
  <c r="CA512" i="3" s="1"/>
  <c r="BL520" i="3"/>
  <c r="CA520" i="3" s="1"/>
  <c r="BL528" i="3"/>
  <c r="CA528" i="3" s="1"/>
  <c r="BL536" i="3"/>
  <c r="CA536" i="3" s="1"/>
  <c r="BL544" i="3"/>
  <c r="CA544" i="3" s="1"/>
  <c r="BL552" i="3"/>
  <c r="CA552" i="3" s="1"/>
  <c r="BL465" i="3"/>
  <c r="CA465" i="3" s="1"/>
  <c r="BL479" i="3"/>
  <c r="CA479" i="3" s="1"/>
  <c r="BL481" i="3"/>
  <c r="CA481" i="3" s="1"/>
  <c r="BL511" i="3"/>
  <c r="CA511" i="3" s="1"/>
  <c r="BL543" i="3"/>
  <c r="CA543" i="3" s="1"/>
  <c r="BL559" i="3"/>
  <c r="CA559" i="3" s="1"/>
  <c r="BL567" i="3"/>
  <c r="CA567" i="3" s="1"/>
  <c r="BL575" i="3"/>
  <c r="CA575" i="3" s="1"/>
  <c r="BL583" i="3"/>
  <c r="CA583" i="3" s="1"/>
  <c r="BL591" i="3"/>
  <c r="CA591" i="3" s="1"/>
  <c r="BL599" i="3"/>
  <c r="CA599" i="3" s="1"/>
  <c r="BL607" i="3"/>
  <c r="CA607" i="3" s="1"/>
  <c r="BL615" i="3"/>
  <c r="CA615" i="3" s="1"/>
  <c r="BL623" i="3"/>
  <c r="CA623" i="3" s="1"/>
  <c r="BL631" i="3"/>
  <c r="CA631" i="3" s="1"/>
  <c r="BL639" i="3"/>
  <c r="CA639" i="3" s="1"/>
  <c r="BL647" i="3"/>
  <c r="CA647" i="3" s="1"/>
  <c r="BL566" i="3"/>
  <c r="CA566" i="3" s="1"/>
  <c r="BL574" i="3"/>
  <c r="CA574" i="3" s="1"/>
  <c r="BL582" i="3"/>
  <c r="CA582" i="3" s="1"/>
  <c r="BL590" i="3"/>
  <c r="CA590" i="3" s="1"/>
  <c r="BL598" i="3"/>
  <c r="CA598" i="3" s="1"/>
  <c r="BL606" i="3"/>
  <c r="CA606" i="3" s="1"/>
  <c r="BL614" i="3"/>
  <c r="CA614" i="3" s="1"/>
  <c r="BL622" i="3"/>
  <c r="CA622" i="3" s="1"/>
  <c r="BL630" i="3"/>
  <c r="CA630" i="3" s="1"/>
  <c r="BL638" i="3"/>
  <c r="CA638" i="3" s="1"/>
  <c r="BL503" i="3"/>
  <c r="CA503" i="3" s="1"/>
  <c r="BL535" i="3"/>
  <c r="CA535" i="3" s="1"/>
  <c r="BL565" i="3"/>
  <c r="CA565" i="3" s="1"/>
  <c r="BL573" i="3"/>
  <c r="CA573" i="3" s="1"/>
  <c r="BL581" i="3"/>
  <c r="CA581" i="3" s="1"/>
  <c r="BL589" i="3"/>
  <c r="CA589" i="3" s="1"/>
  <c r="BL597" i="3"/>
  <c r="CA597" i="3" s="1"/>
  <c r="BL605" i="3"/>
  <c r="CA605" i="3" s="1"/>
  <c r="BL613" i="3"/>
  <c r="CA613" i="3" s="1"/>
  <c r="BL621" i="3"/>
  <c r="CA621" i="3" s="1"/>
  <c r="BL629" i="3"/>
  <c r="CA629" i="3" s="1"/>
  <c r="BL637" i="3"/>
  <c r="CA637" i="3" s="1"/>
  <c r="BL557" i="3"/>
  <c r="CA557" i="3" s="1"/>
  <c r="BL564" i="3"/>
  <c r="CA564" i="3" s="1"/>
  <c r="BL572" i="3"/>
  <c r="CA572" i="3" s="1"/>
  <c r="BL580" i="3"/>
  <c r="CA580" i="3" s="1"/>
  <c r="BL588" i="3"/>
  <c r="CA588" i="3" s="1"/>
  <c r="BL596" i="3"/>
  <c r="CA596" i="3" s="1"/>
  <c r="BL604" i="3"/>
  <c r="CA604" i="3" s="1"/>
  <c r="BL612" i="3"/>
  <c r="CA612" i="3" s="1"/>
  <c r="BL620" i="3"/>
  <c r="CA620" i="3" s="1"/>
  <c r="BL628" i="3"/>
  <c r="CA628" i="3" s="1"/>
  <c r="BL636" i="3"/>
  <c r="CA636" i="3" s="1"/>
  <c r="BL644" i="3"/>
  <c r="CA644" i="3" s="1"/>
  <c r="BL495" i="3"/>
  <c r="CA495" i="3" s="1"/>
  <c r="BL527" i="3"/>
  <c r="CA527" i="3" s="1"/>
  <c r="BL558" i="3"/>
  <c r="CA558" i="3" s="1"/>
  <c r="BL563" i="3"/>
  <c r="CA563" i="3" s="1"/>
  <c r="BL571" i="3"/>
  <c r="CA571" i="3" s="1"/>
  <c r="BL579" i="3"/>
  <c r="CA579" i="3" s="1"/>
  <c r="BL587" i="3"/>
  <c r="CA587" i="3" s="1"/>
  <c r="BL595" i="3"/>
  <c r="CA595" i="3" s="1"/>
  <c r="BL603" i="3"/>
  <c r="CA603" i="3" s="1"/>
  <c r="BL611" i="3"/>
  <c r="CA611" i="3" s="1"/>
  <c r="BL619" i="3"/>
  <c r="CA619" i="3" s="1"/>
  <c r="BL627" i="3"/>
  <c r="CA627" i="3" s="1"/>
  <c r="BL635" i="3"/>
  <c r="CA635" i="3" s="1"/>
  <c r="BL643" i="3"/>
  <c r="CA643" i="3" s="1"/>
  <c r="BL551" i="3"/>
  <c r="CA551" i="3" s="1"/>
  <c r="BL562" i="3"/>
  <c r="CA562" i="3" s="1"/>
  <c r="BL570" i="3"/>
  <c r="CA570" i="3" s="1"/>
  <c r="BL578" i="3"/>
  <c r="CA578" i="3" s="1"/>
  <c r="BL586" i="3"/>
  <c r="CA586" i="3" s="1"/>
  <c r="BL594" i="3"/>
  <c r="CA594" i="3" s="1"/>
  <c r="BL602" i="3"/>
  <c r="CA602" i="3" s="1"/>
  <c r="BL610" i="3"/>
  <c r="CA610" i="3" s="1"/>
  <c r="BL618" i="3"/>
  <c r="CA618" i="3" s="1"/>
  <c r="BL626" i="3"/>
  <c r="CA626" i="3" s="1"/>
  <c r="BL634" i="3"/>
  <c r="CA634" i="3" s="1"/>
  <c r="BL642" i="3"/>
  <c r="CA642" i="3" s="1"/>
  <c r="BL519" i="3"/>
  <c r="CA519" i="3" s="1"/>
  <c r="BL556" i="3"/>
  <c r="CA556" i="3" s="1"/>
  <c r="BL561" i="3"/>
  <c r="CA561" i="3" s="1"/>
  <c r="BL569" i="3"/>
  <c r="CA569" i="3" s="1"/>
  <c r="BL577" i="3"/>
  <c r="CA577" i="3" s="1"/>
  <c r="BL585" i="3"/>
  <c r="CA585" i="3" s="1"/>
  <c r="BL593" i="3"/>
  <c r="CA593" i="3" s="1"/>
  <c r="BL601" i="3"/>
  <c r="CA601" i="3" s="1"/>
  <c r="BL609" i="3"/>
  <c r="CA609" i="3" s="1"/>
  <c r="BL617" i="3"/>
  <c r="CA617" i="3" s="1"/>
  <c r="BL625" i="3"/>
  <c r="CA625" i="3" s="1"/>
  <c r="BL633" i="3"/>
  <c r="CA633" i="3" s="1"/>
  <c r="BL641" i="3"/>
  <c r="CA641" i="3" s="1"/>
  <c r="BL649" i="3"/>
  <c r="CA649" i="3" s="1"/>
  <c r="BL657" i="3"/>
  <c r="CA657" i="3" s="1"/>
  <c r="BL560" i="3"/>
  <c r="CA560" i="3" s="1"/>
  <c r="BL568" i="3"/>
  <c r="CA568" i="3" s="1"/>
  <c r="BL576" i="3"/>
  <c r="CA576" i="3" s="1"/>
  <c r="BL584" i="3"/>
  <c r="CA584" i="3" s="1"/>
  <c r="BL592" i="3"/>
  <c r="CA592" i="3" s="1"/>
  <c r="BL600" i="3"/>
  <c r="CA600" i="3" s="1"/>
  <c r="BL608" i="3"/>
  <c r="CA608" i="3" s="1"/>
  <c r="BL616" i="3"/>
  <c r="CA616" i="3" s="1"/>
  <c r="BL624" i="3"/>
  <c r="CA624" i="3" s="1"/>
  <c r="BL632" i="3"/>
  <c r="CA632" i="3" s="1"/>
  <c r="BL640" i="3"/>
  <c r="CA640" i="3" s="1"/>
  <c r="BL648" i="3"/>
  <c r="CA648" i="3" s="1"/>
  <c r="BL656" i="3"/>
  <c r="CA656" i="3" s="1"/>
  <c r="BL652" i="3"/>
  <c r="CA652" i="3" s="1"/>
  <c r="BL663" i="3"/>
  <c r="CA663" i="3" s="1"/>
  <c r="BL671" i="3"/>
  <c r="CA671" i="3" s="1"/>
  <c r="BL679" i="3"/>
  <c r="CA679" i="3" s="1"/>
  <c r="BL687" i="3"/>
  <c r="CA687" i="3" s="1"/>
  <c r="BL695" i="3"/>
  <c r="CA695" i="3" s="1"/>
  <c r="BL703" i="3"/>
  <c r="CA703" i="3" s="1"/>
  <c r="BL711" i="3"/>
  <c r="CA711" i="3" s="1"/>
  <c r="BL719" i="3"/>
  <c r="CA719" i="3" s="1"/>
  <c r="BL727" i="3"/>
  <c r="CA727" i="3" s="1"/>
  <c r="BL735" i="3"/>
  <c r="CA735" i="3" s="1"/>
  <c r="BL743" i="3"/>
  <c r="CA743" i="3" s="1"/>
  <c r="BL751" i="3"/>
  <c r="CA751" i="3" s="1"/>
  <c r="BL759" i="3"/>
  <c r="CA759" i="3" s="1"/>
  <c r="BL767" i="3"/>
  <c r="CA767" i="3" s="1"/>
  <c r="BL775" i="3"/>
  <c r="CA775" i="3" s="1"/>
  <c r="BL783" i="3"/>
  <c r="CA783" i="3" s="1"/>
  <c r="BL791" i="3"/>
  <c r="CA791" i="3" s="1"/>
  <c r="BL799" i="3"/>
  <c r="CA799" i="3" s="1"/>
  <c r="BL807" i="3"/>
  <c r="CA807" i="3" s="1"/>
  <c r="BL815" i="3"/>
  <c r="CA815" i="3" s="1"/>
  <c r="BL646" i="3"/>
  <c r="CA646" i="3" s="1"/>
  <c r="BL655" i="3"/>
  <c r="CA655" i="3" s="1"/>
  <c r="BL659" i="3"/>
  <c r="CA659" i="3" s="1"/>
  <c r="BL670" i="3"/>
  <c r="CA670" i="3" s="1"/>
  <c r="BL678" i="3"/>
  <c r="CA678" i="3" s="1"/>
  <c r="BL686" i="3"/>
  <c r="CA686" i="3" s="1"/>
  <c r="BL694" i="3"/>
  <c r="CA694" i="3" s="1"/>
  <c r="BL702" i="3"/>
  <c r="CA702" i="3" s="1"/>
  <c r="BL710" i="3"/>
  <c r="CA710" i="3" s="1"/>
  <c r="BL718" i="3"/>
  <c r="CA718" i="3" s="1"/>
  <c r="BL726" i="3"/>
  <c r="CA726" i="3" s="1"/>
  <c r="BL734" i="3"/>
  <c r="CA734" i="3" s="1"/>
  <c r="BL742" i="3"/>
  <c r="CA742" i="3" s="1"/>
  <c r="BL750" i="3"/>
  <c r="CA750" i="3" s="1"/>
  <c r="BL758" i="3"/>
  <c r="CA758" i="3" s="1"/>
  <c r="BL766" i="3"/>
  <c r="CA766" i="3" s="1"/>
  <c r="BL774" i="3"/>
  <c r="CA774" i="3" s="1"/>
  <c r="BL782" i="3"/>
  <c r="CA782" i="3" s="1"/>
  <c r="BL790" i="3"/>
  <c r="CA790" i="3" s="1"/>
  <c r="BL798" i="3"/>
  <c r="CA798" i="3" s="1"/>
  <c r="BL806" i="3"/>
  <c r="CA806" i="3" s="1"/>
  <c r="BL662" i="3"/>
  <c r="CA662" i="3" s="1"/>
  <c r="BL669" i="3"/>
  <c r="CA669" i="3" s="1"/>
  <c r="BL677" i="3"/>
  <c r="CA677" i="3" s="1"/>
  <c r="BL685" i="3"/>
  <c r="CA685" i="3" s="1"/>
  <c r="BL693" i="3"/>
  <c r="CA693" i="3" s="1"/>
  <c r="BL701" i="3"/>
  <c r="CA701" i="3" s="1"/>
  <c r="BL709" i="3"/>
  <c r="CA709" i="3" s="1"/>
  <c r="BL717" i="3"/>
  <c r="CA717" i="3" s="1"/>
  <c r="BL725" i="3"/>
  <c r="CA725" i="3" s="1"/>
  <c r="BL733" i="3"/>
  <c r="CA733" i="3" s="1"/>
  <c r="BL741" i="3"/>
  <c r="CA741" i="3" s="1"/>
  <c r="BL749" i="3"/>
  <c r="CA749" i="3" s="1"/>
  <c r="BL757" i="3"/>
  <c r="CA757" i="3" s="1"/>
  <c r="BL765" i="3"/>
  <c r="CA765" i="3" s="1"/>
  <c r="BL773" i="3"/>
  <c r="CA773" i="3" s="1"/>
  <c r="BL781" i="3"/>
  <c r="CA781" i="3" s="1"/>
  <c r="BL789" i="3"/>
  <c r="CA789" i="3" s="1"/>
  <c r="BL797" i="3"/>
  <c r="CA797" i="3" s="1"/>
  <c r="BL805" i="3"/>
  <c r="CA805" i="3" s="1"/>
  <c r="BL645" i="3"/>
  <c r="CA645" i="3" s="1"/>
  <c r="BL650" i="3"/>
  <c r="CA650" i="3" s="1"/>
  <c r="BL653" i="3"/>
  <c r="CA653" i="3" s="1"/>
  <c r="BL668" i="3"/>
  <c r="CA668" i="3" s="1"/>
  <c r="BL676" i="3"/>
  <c r="CA676" i="3" s="1"/>
  <c r="BL684" i="3"/>
  <c r="CA684" i="3" s="1"/>
  <c r="BL692" i="3"/>
  <c r="CA692" i="3" s="1"/>
  <c r="BL700" i="3"/>
  <c r="CA700" i="3" s="1"/>
  <c r="BL708" i="3"/>
  <c r="CA708" i="3" s="1"/>
  <c r="BL716" i="3"/>
  <c r="CA716" i="3" s="1"/>
  <c r="BL724" i="3"/>
  <c r="CA724" i="3" s="1"/>
  <c r="BL732" i="3"/>
  <c r="CA732" i="3" s="1"/>
  <c r="BL740" i="3"/>
  <c r="CA740" i="3" s="1"/>
  <c r="BL748" i="3"/>
  <c r="CA748" i="3" s="1"/>
  <c r="BL756" i="3"/>
  <c r="CA756" i="3" s="1"/>
  <c r="BL764" i="3"/>
  <c r="CA764" i="3" s="1"/>
  <c r="BL772" i="3"/>
  <c r="CA772" i="3" s="1"/>
  <c r="BL780" i="3"/>
  <c r="CA780" i="3" s="1"/>
  <c r="BL788" i="3"/>
  <c r="CA788" i="3" s="1"/>
  <c r="BL796" i="3"/>
  <c r="CA796" i="3" s="1"/>
  <c r="BL804" i="3"/>
  <c r="CA804" i="3" s="1"/>
  <c r="BL812" i="3"/>
  <c r="CA812" i="3" s="1"/>
  <c r="BL660" i="3"/>
  <c r="CA660" i="3" s="1"/>
  <c r="BL667" i="3"/>
  <c r="CA667" i="3" s="1"/>
  <c r="BL675" i="3"/>
  <c r="CA675" i="3" s="1"/>
  <c r="BL683" i="3"/>
  <c r="CA683" i="3" s="1"/>
  <c r="BL691" i="3"/>
  <c r="CA691" i="3" s="1"/>
  <c r="BL699" i="3"/>
  <c r="CA699" i="3" s="1"/>
  <c r="BL707" i="3"/>
  <c r="CA707" i="3" s="1"/>
  <c r="BL715" i="3"/>
  <c r="CA715" i="3" s="1"/>
  <c r="BL723" i="3"/>
  <c r="CA723" i="3" s="1"/>
  <c r="BL731" i="3"/>
  <c r="CA731" i="3" s="1"/>
  <c r="BL739" i="3"/>
  <c r="CA739" i="3" s="1"/>
  <c r="BL747" i="3"/>
  <c r="CA747" i="3" s="1"/>
  <c r="BL755" i="3"/>
  <c r="CA755" i="3" s="1"/>
  <c r="BL763" i="3"/>
  <c r="CA763" i="3" s="1"/>
  <c r="BL771" i="3"/>
  <c r="CA771" i="3" s="1"/>
  <c r="BL779" i="3"/>
  <c r="CA779" i="3" s="1"/>
  <c r="BL787" i="3"/>
  <c r="CA787" i="3" s="1"/>
  <c r="BL795" i="3"/>
  <c r="CA795" i="3" s="1"/>
  <c r="BL803" i="3"/>
  <c r="CA803" i="3" s="1"/>
  <c r="BL811" i="3"/>
  <c r="CA811" i="3" s="1"/>
  <c r="BL819" i="3"/>
  <c r="CA819" i="3" s="1"/>
  <c r="BL827" i="3"/>
  <c r="CA827" i="3" s="1"/>
  <c r="BL835" i="3"/>
  <c r="CA835" i="3" s="1"/>
  <c r="BL843" i="3"/>
  <c r="CA843" i="3" s="1"/>
  <c r="BL651" i="3"/>
  <c r="CA651" i="3" s="1"/>
  <c r="BL666" i="3"/>
  <c r="CA666" i="3" s="1"/>
  <c r="BL674" i="3"/>
  <c r="CA674" i="3" s="1"/>
  <c r="BL682" i="3"/>
  <c r="CA682" i="3" s="1"/>
  <c r="BL690" i="3"/>
  <c r="CA690" i="3" s="1"/>
  <c r="BL698" i="3"/>
  <c r="CA698" i="3" s="1"/>
  <c r="BL706" i="3"/>
  <c r="CA706" i="3" s="1"/>
  <c r="BL714" i="3"/>
  <c r="CA714" i="3" s="1"/>
  <c r="BL722" i="3"/>
  <c r="CA722" i="3" s="1"/>
  <c r="BL730" i="3"/>
  <c r="CA730" i="3" s="1"/>
  <c r="BL738" i="3"/>
  <c r="CA738" i="3" s="1"/>
  <c r="BL746" i="3"/>
  <c r="CA746" i="3" s="1"/>
  <c r="BL754" i="3"/>
  <c r="CA754" i="3" s="1"/>
  <c r="BL762" i="3"/>
  <c r="CA762" i="3" s="1"/>
  <c r="BL770" i="3"/>
  <c r="CA770" i="3" s="1"/>
  <c r="BL778" i="3"/>
  <c r="CA778" i="3" s="1"/>
  <c r="BL786" i="3"/>
  <c r="CA786" i="3" s="1"/>
  <c r="BL794" i="3"/>
  <c r="CA794" i="3" s="1"/>
  <c r="BL802" i="3"/>
  <c r="CA802" i="3" s="1"/>
  <c r="BL810" i="3"/>
  <c r="CA810" i="3" s="1"/>
  <c r="BL654" i="3"/>
  <c r="CA654" i="3" s="1"/>
  <c r="BL658" i="3"/>
  <c r="CA658" i="3" s="1"/>
  <c r="BL665" i="3"/>
  <c r="CA665" i="3" s="1"/>
  <c r="BL673" i="3"/>
  <c r="CA673" i="3" s="1"/>
  <c r="BL681" i="3"/>
  <c r="CA681" i="3" s="1"/>
  <c r="BL689" i="3"/>
  <c r="CA689" i="3" s="1"/>
  <c r="BL697" i="3"/>
  <c r="CA697" i="3" s="1"/>
  <c r="BL705" i="3"/>
  <c r="CA705" i="3" s="1"/>
  <c r="BL713" i="3"/>
  <c r="CA713" i="3" s="1"/>
  <c r="BL721" i="3"/>
  <c r="CA721" i="3" s="1"/>
  <c r="BL729" i="3"/>
  <c r="CA729" i="3" s="1"/>
  <c r="BL737" i="3"/>
  <c r="CA737" i="3" s="1"/>
  <c r="BL745" i="3"/>
  <c r="CA745" i="3" s="1"/>
  <c r="BL753" i="3"/>
  <c r="CA753" i="3" s="1"/>
  <c r="BL761" i="3"/>
  <c r="CA761" i="3" s="1"/>
  <c r="BL769" i="3"/>
  <c r="CA769" i="3" s="1"/>
  <c r="BL777" i="3"/>
  <c r="CA777" i="3" s="1"/>
  <c r="BL785" i="3"/>
  <c r="CA785" i="3" s="1"/>
  <c r="BL793" i="3"/>
  <c r="CA793" i="3" s="1"/>
  <c r="BL801" i="3"/>
  <c r="CA801" i="3" s="1"/>
  <c r="BL809" i="3"/>
  <c r="CA809" i="3" s="1"/>
  <c r="BL661" i="3"/>
  <c r="CA661" i="3" s="1"/>
  <c r="BL664" i="3"/>
  <c r="CA664" i="3" s="1"/>
  <c r="BL672" i="3"/>
  <c r="CA672" i="3" s="1"/>
  <c r="BL680" i="3"/>
  <c r="CA680" i="3" s="1"/>
  <c r="BL688" i="3"/>
  <c r="CA688" i="3" s="1"/>
  <c r="BL696" i="3"/>
  <c r="CA696" i="3" s="1"/>
  <c r="BL704" i="3"/>
  <c r="CA704" i="3" s="1"/>
  <c r="BL712" i="3"/>
  <c r="CA712" i="3" s="1"/>
  <c r="BL720" i="3"/>
  <c r="CA720" i="3" s="1"/>
  <c r="BL728" i="3"/>
  <c r="CA728" i="3" s="1"/>
  <c r="BL736" i="3"/>
  <c r="CA736" i="3" s="1"/>
  <c r="BL744" i="3"/>
  <c r="CA744" i="3" s="1"/>
  <c r="BL752" i="3"/>
  <c r="CA752" i="3" s="1"/>
  <c r="BL760" i="3"/>
  <c r="CA760" i="3" s="1"/>
  <c r="BL768" i="3"/>
  <c r="CA768" i="3" s="1"/>
  <c r="BL776" i="3"/>
  <c r="CA776" i="3" s="1"/>
  <c r="BL784" i="3"/>
  <c r="CA784" i="3" s="1"/>
  <c r="BL792" i="3"/>
  <c r="CA792" i="3" s="1"/>
  <c r="BL800" i="3"/>
  <c r="CA800" i="3" s="1"/>
  <c r="BL808" i="3"/>
  <c r="CA808" i="3" s="1"/>
  <c r="BL816" i="3"/>
  <c r="CA816" i="3" s="1"/>
  <c r="BL824" i="3"/>
  <c r="CA824" i="3" s="1"/>
  <c r="BL832" i="3"/>
  <c r="CA832" i="3" s="1"/>
  <c r="BL840" i="3"/>
  <c r="CA840" i="3" s="1"/>
  <c r="BL813" i="3"/>
  <c r="CA813" i="3" s="1"/>
  <c r="BL823" i="3"/>
  <c r="CA823" i="3" s="1"/>
  <c r="BL825" i="3"/>
  <c r="CA825" i="3" s="1"/>
  <c r="BL839" i="3"/>
  <c r="CA839" i="3" s="1"/>
  <c r="BL841" i="3"/>
  <c r="CA841" i="3" s="1"/>
  <c r="BL849" i="3"/>
  <c r="CA849" i="3" s="1"/>
  <c r="BL857" i="3"/>
  <c r="CA857" i="3" s="1"/>
  <c r="BL865" i="3"/>
  <c r="CA865" i="3" s="1"/>
  <c r="BL873" i="3"/>
  <c r="CA873" i="3" s="1"/>
  <c r="BL881" i="3"/>
  <c r="CA881" i="3" s="1"/>
  <c r="BL889" i="3"/>
  <c r="CA889" i="3" s="1"/>
  <c r="BL897" i="3"/>
  <c r="CA897" i="3" s="1"/>
  <c r="BL905" i="3"/>
  <c r="CA905" i="3" s="1"/>
  <c r="BL913" i="3"/>
  <c r="CA913" i="3" s="1"/>
  <c r="BL921" i="3"/>
  <c r="CA921" i="3" s="1"/>
  <c r="BL929" i="3"/>
  <c r="CA929" i="3" s="1"/>
  <c r="BL937" i="3"/>
  <c r="CA937" i="3" s="1"/>
  <c r="BL945" i="3"/>
  <c r="CA945" i="3" s="1"/>
  <c r="BL953" i="3"/>
  <c r="CA953" i="3" s="1"/>
  <c r="BL961" i="3"/>
  <c r="CA961" i="3" s="1"/>
  <c r="BL969" i="3"/>
  <c r="CA969" i="3" s="1"/>
  <c r="BL977" i="3"/>
  <c r="CA977" i="3" s="1"/>
  <c r="BL985" i="3"/>
  <c r="CA985" i="3" s="1"/>
  <c r="BL993" i="3"/>
  <c r="CA993" i="3" s="1"/>
  <c r="BL1001" i="3"/>
  <c r="CA1001" i="3" s="1"/>
  <c r="BL1009" i="3"/>
  <c r="CA1009" i="3" s="1"/>
  <c r="BL830" i="3"/>
  <c r="CA830" i="3" s="1"/>
  <c r="BL848" i="3"/>
  <c r="CA848" i="3" s="1"/>
  <c r="BL856" i="3"/>
  <c r="CA856" i="3" s="1"/>
  <c r="BL864" i="3"/>
  <c r="CA864" i="3" s="1"/>
  <c r="BL872" i="3"/>
  <c r="CA872" i="3" s="1"/>
  <c r="BL880" i="3"/>
  <c r="CA880" i="3" s="1"/>
  <c r="BL888" i="3"/>
  <c r="CA888" i="3" s="1"/>
  <c r="BL896" i="3"/>
  <c r="CA896" i="3" s="1"/>
  <c r="BL904" i="3"/>
  <c r="CA904" i="3" s="1"/>
  <c r="BL912" i="3"/>
  <c r="CA912" i="3" s="1"/>
  <c r="BL920" i="3"/>
  <c r="CA920" i="3" s="1"/>
  <c r="BL928" i="3"/>
  <c r="CA928" i="3" s="1"/>
  <c r="BL936" i="3"/>
  <c r="CA936" i="3" s="1"/>
  <c r="BL944" i="3"/>
  <c r="CA944" i="3" s="1"/>
  <c r="BL952" i="3"/>
  <c r="CA952" i="3" s="1"/>
  <c r="BL960" i="3"/>
  <c r="CA960" i="3" s="1"/>
  <c r="BL968" i="3"/>
  <c r="CA968" i="3" s="1"/>
  <c r="BL976" i="3"/>
  <c r="CA976" i="3" s="1"/>
  <c r="BL984" i="3"/>
  <c r="CA984" i="3" s="1"/>
  <c r="BL992" i="3"/>
  <c r="CA992" i="3" s="1"/>
  <c r="BL1000" i="3"/>
  <c r="CA1000" i="3" s="1"/>
  <c r="BL1008" i="3"/>
  <c r="CA1008" i="3" s="1"/>
  <c r="BL821" i="3"/>
  <c r="CA821" i="3" s="1"/>
  <c r="BL837" i="3"/>
  <c r="CA837" i="3" s="1"/>
  <c r="BL847" i="3"/>
  <c r="CA847" i="3" s="1"/>
  <c r="BL855" i="3"/>
  <c r="CA855" i="3" s="1"/>
  <c r="BL863" i="3"/>
  <c r="CA863" i="3" s="1"/>
  <c r="BL871" i="3"/>
  <c r="CA871" i="3" s="1"/>
  <c r="BL879" i="3"/>
  <c r="CA879" i="3" s="1"/>
  <c r="BL887" i="3"/>
  <c r="CA887" i="3" s="1"/>
  <c r="BL895" i="3"/>
  <c r="CA895" i="3" s="1"/>
  <c r="BL903" i="3"/>
  <c r="CA903" i="3" s="1"/>
  <c r="BL911" i="3"/>
  <c r="CA911" i="3" s="1"/>
  <c r="BL919" i="3"/>
  <c r="CA919" i="3" s="1"/>
  <c r="BL927" i="3"/>
  <c r="CA927" i="3" s="1"/>
  <c r="BL935" i="3"/>
  <c r="CA935" i="3" s="1"/>
  <c r="BL943" i="3"/>
  <c r="CA943" i="3" s="1"/>
  <c r="BL951" i="3"/>
  <c r="CA951" i="3" s="1"/>
  <c r="BL959" i="3"/>
  <c r="CA959" i="3" s="1"/>
  <c r="BL967" i="3"/>
  <c r="CA967" i="3" s="1"/>
  <c r="BL975" i="3"/>
  <c r="CA975" i="3" s="1"/>
  <c r="BL983" i="3"/>
  <c r="CA983" i="3" s="1"/>
  <c r="BL991" i="3"/>
  <c r="CA991" i="3" s="1"/>
  <c r="BL999" i="3"/>
  <c r="CA999" i="3" s="1"/>
  <c r="BL1007" i="3"/>
  <c r="CA1007" i="3" s="1"/>
  <c r="BL826" i="3"/>
  <c r="CA826" i="3" s="1"/>
  <c r="BL828" i="3"/>
  <c r="CA828" i="3" s="1"/>
  <c r="BL842" i="3"/>
  <c r="CA842" i="3" s="1"/>
  <c r="BL844" i="3"/>
  <c r="CA844" i="3" s="1"/>
  <c r="BL846" i="3"/>
  <c r="CA846" i="3" s="1"/>
  <c r="BL854" i="3"/>
  <c r="CA854" i="3" s="1"/>
  <c r="BL862" i="3"/>
  <c r="CA862" i="3" s="1"/>
  <c r="BL870" i="3"/>
  <c r="CA870" i="3" s="1"/>
  <c r="BL878" i="3"/>
  <c r="CA878" i="3" s="1"/>
  <c r="BL886" i="3"/>
  <c r="CA886" i="3" s="1"/>
  <c r="BL894" i="3"/>
  <c r="CA894" i="3" s="1"/>
  <c r="BL902" i="3"/>
  <c r="CA902" i="3" s="1"/>
  <c r="BL910" i="3"/>
  <c r="CA910" i="3" s="1"/>
  <c r="BL918" i="3"/>
  <c r="CA918" i="3" s="1"/>
  <c r="BL926" i="3"/>
  <c r="CA926" i="3" s="1"/>
  <c r="BL934" i="3"/>
  <c r="CA934" i="3" s="1"/>
  <c r="BL942" i="3"/>
  <c r="CA942" i="3" s="1"/>
  <c r="BL950" i="3"/>
  <c r="CA950" i="3" s="1"/>
  <c r="BL958" i="3"/>
  <c r="CA958" i="3" s="1"/>
  <c r="BL966" i="3"/>
  <c r="CA966" i="3" s="1"/>
  <c r="BL974" i="3"/>
  <c r="CA974" i="3" s="1"/>
  <c r="BL982" i="3"/>
  <c r="CA982" i="3" s="1"/>
  <c r="BL990" i="3"/>
  <c r="CA990" i="3" s="1"/>
  <c r="BL998" i="3"/>
  <c r="CA998" i="3" s="1"/>
  <c r="BL1006" i="3"/>
  <c r="CA1006" i="3" s="1"/>
  <c r="BL1014" i="3"/>
  <c r="CA1014" i="3" s="1"/>
  <c r="BL817" i="3"/>
  <c r="CA817" i="3" s="1"/>
  <c r="BL831" i="3"/>
  <c r="CA831" i="3" s="1"/>
  <c r="BL833" i="3"/>
  <c r="CA833" i="3" s="1"/>
  <c r="BL853" i="3"/>
  <c r="CA853" i="3" s="1"/>
  <c r="BL861" i="3"/>
  <c r="CA861" i="3" s="1"/>
  <c r="BL869" i="3"/>
  <c r="CA869" i="3" s="1"/>
  <c r="BL877" i="3"/>
  <c r="CA877" i="3" s="1"/>
  <c r="BL885" i="3"/>
  <c r="CA885" i="3" s="1"/>
  <c r="BL893" i="3"/>
  <c r="CA893" i="3" s="1"/>
  <c r="BL901" i="3"/>
  <c r="CA901" i="3" s="1"/>
  <c r="BL909" i="3"/>
  <c r="CA909" i="3" s="1"/>
  <c r="BL917" i="3"/>
  <c r="CA917" i="3" s="1"/>
  <c r="BL925" i="3"/>
  <c r="CA925" i="3" s="1"/>
  <c r="BL933" i="3"/>
  <c r="CA933" i="3" s="1"/>
  <c r="BL941" i="3"/>
  <c r="CA941" i="3" s="1"/>
  <c r="BL949" i="3"/>
  <c r="CA949" i="3" s="1"/>
  <c r="BL957" i="3"/>
  <c r="CA957" i="3" s="1"/>
  <c r="BL965" i="3"/>
  <c r="CA965" i="3" s="1"/>
  <c r="BL973" i="3"/>
  <c r="CA973" i="3" s="1"/>
  <c r="BL981" i="3"/>
  <c r="CA981" i="3" s="1"/>
  <c r="BL989" i="3"/>
  <c r="CA989" i="3" s="1"/>
  <c r="BL997" i="3"/>
  <c r="CA997" i="3" s="1"/>
  <c r="BL1005" i="3"/>
  <c r="CA1005" i="3" s="1"/>
  <c r="BL1013" i="3"/>
  <c r="CA1013" i="3" s="1"/>
  <c r="BL1021" i="3"/>
  <c r="CA1021" i="3" s="1"/>
  <c r="BL1029" i="3"/>
  <c r="CA1029" i="3" s="1"/>
  <c r="BL1037" i="3"/>
  <c r="CA1037" i="3" s="1"/>
  <c r="BL1045" i="3"/>
  <c r="CA1045" i="3" s="1"/>
  <c r="BL1053" i="3"/>
  <c r="CA1053" i="3" s="1"/>
  <c r="BL822" i="3"/>
  <c r="CA822" i="3" s="1"/>
  <c r="BL838" i="3"/>
  <c r="CA838" i="3" s="1"/>
  <c r="BL852" i="3"/>
  <c r="CA852" i="3" s="1"/>
  <c r="BL860" i="3"/>
  <c r="CA860" i="3" s="1"/>
  <c r="BL868" i="3"/>
  <c r="CA868" i="3" s="1"/>
  <c r="BL876" i="3"/>
  <c r="CA876" i="3" s="1"/>
  <c r="BL884" i="3"/>
  <c r="CA884" i="3" s="1"/>
  <c r="BL892" i="3"/>
  <c r="CA892" i="3" s="1"/>
  <c r="BL900" i="3"/>
  <c r="CA900" i="3" s="1"/>
  <c r="BL908" i="3"/>
  <c r="CA908" i="3" s="1"/>
  <c r="BL916" i="3"/>
  <c r="CA916" i="3" s="1"/>
  <c r="BL924" i="3"/>
  <c r="CA924" i="3" s="1"/>
  <c r="BL932" i="3"/>
  <c r="CA932" i="3" s="1"/>
  <c r="BL940" i="3"/>
  <c r="CA940" i="3" s="1"/>
  <c r="BL948" i="3"/>
  <c r="CA948" i="3" s="1"/>
  <c r="BL956" i="3"/>
  <c r="CA956" i="3" s="1"/>
  <c r="BL964" i="3"/>
  <c r="CA964" i="3" s="1"/>
  <c r="BL972" i="3"/>
  <c r="CA972" i="3" s="1"/>
  <c r="BL980" i="3"/>
  <c r="CA980" i="3" s="1"/>
  <c r="BL988" i="3"/>
  <c r="CA988" i="3" s="1"/>
  <c r="BL996" i="3"/>
  <c r="CA996" i="3" s="1"/>
  <c r="BL1004" i="3"/>
  <c r="CA1004" i="3" s="1"/>
  <c r="BL1012" i="3"/>
  <c r="CA1012" i="3" s="1"/>
  <c r="BL829" i="3"/>
  <c r="CA829" i="3" s="1"/>
  <c r="BL845" i="3"/>
  <c r="CA845" i="3" s="1"/>
  <c r="BL851" i="3"/>
  <c r="CA851" i="3" s="1"/>
  <c r="BL859" i="3"/>
  <c r="CA859" i="3" s="1"/>
  <c r="BL867" i="3"/>
  <c r="CA867" i="3" s="1"/>
  <c r="BL875" i="3"/>
  <c r="CA875" i="3" s="1"/>
  <c r="BL883" i="3"/>
  <c r="CA883" i="3" s="1"/>
  <c r="BL891" i="3"/>
  <c r="CA891" i="3" s="1"/>
  <c r="BL899" i="3"/>
  <c r="CA899" i="3" s="1"/>
  <c r="BL907" i="3"/>
  <c r="CA907" i="3" s="1"/>
  <c r="BL915" i="3"/>
  <c r="CA915" i="3" s="1"/>
  <c r="BL923" i="3"/>
  <c r="CA923" i="3" s="1"/>
  <c r="BL931" i="3"/>
  <c r="CA931" i="3" s="1"/>
  <c r="BL939" i="3"/>
  <c r="CA939" i="3" s="1"/>
  <c r="BL947" i="3"/>
  <c r="CA947" i="3" s="1"/>
  <c r="BL955" i="3"/>
  <c r="CA955" i="3" s="1"/>
  <c r="BL963" i="3"/>
  <c r="CA963" i="3" s="1"/>
  <c r="BL971" i="3"/>
  <c r="CA971" i="3" s="1"/>
  <c r="BL979" i="3"/>
  <c r="CA979" i="3" s="1"/>
  <c r="BL987" i="3"/>
  <c r="CA987" i="3" s="1"/>
  <c r="BL995" i="3"/>
  <c r="CA995" i="3" s="1"/>
  <c r="BL1003" i="3"/>
  <c r="CA1003" i="3" s="1"/>
  <c r="BL814" i="3"/>
  <c r="CA814" i="3" s="1"/>
  <c r="BL818" i="3"/>
  <c r="CA818" i="3" s="1"/>
  <c r="BL820" i="3"/>
  <c r="CA820" i="3" s="1"/>
  <c r="BL834" i="3"/>
  <c r="CA834" i="3" s="1"/>
  <c r="BL836" i="3"/>
  <c r="CA836" i="3" s="1"/>
  <c r="BL850" i="3"/>
  <c r="CA850" i="3" s="1"/>
  <c r="BL858" i="3"/>
  <c r="CA858" i="3" s="1"/>
  <c r="BL866" i="3"/>
  <c r="CA866" i="3" s="1"/>
  <c r="BL874" i="3"/>
  <c r="CA874" i="3" s="1"/>
  <c r="BL882" i="3"/>
  <c r="CA882" i="3" s="1"/>
  <c r="BL890" i="3"/>
  <c r="CA890" i="3" s="1"/>
  <c r="BL898" i="3"/>
  <c r="CA898" i="3" s="1"/>
  <c r="BL906" i="3"/>
  <c r="CA906" i="3" s="1"/>
  <c r="BL914" i="3"/>
  <c r="CA914" i="3" s="1"/>
  <c r="BL922" i="3"/>
  <c r="CA922" i="3" s="1"/>
  <c r="BL930" i="3"/>
  <c r="CA930" i="3" s="1"/>
  <c r="BL938" i="3"/>
  <c r="CA938" i="3" s="1"/>
  <c r="BL946" i="3"/>
  <c r="CA946" i="3" s="1"/>
  <c r="BL954" i="3"/>
  <c r="CA954" i="3" s="1"/>
  <c r="BL962" i="3"/>
  <c r="CA962" i="3" s="1"/>
  <c r="BL970" i="3"/>
  <c r="CA970" i="3" s="1"/>
  <c r="BL978" i="3"/>
  <c r="CA978" i="3" s="1"/>
  <c r="BL986" i="3"/>
  <c r="CA986" i="3" s="1"/>
  <c r="BL994" i="3"/>
  <c r="CA994" i="3" s="1"/>
  <c r="BL1002" i="3"/>
  <c r="CA1002" i="3" s="1"/>
  <c r="BL1010" i="3"/>
  <c r="CA1010" i="3" s="1"/>
  <c r="BL1018" i="3"/>
  <c r="CA1018" i="3" s="1"/>
  <c r="BL1026" i="3"/>
  <c r="CA1026" i="3" s="1"/>
  <c r="BL1034" i="3"/>
  <c r="CA1034" i="3" s="1"/>
  <c r="BL1042" i="3"/>
  <c r="CA1042" i="3" s="1"/>
  <c r="BL1050" i="3"/>
  <c r="CA1050" i="3" s="1"/>
  <c r="BL1020" i="3"/>
  <c r="CA1020" i="3" s="1"/>
  <c r="BL1022" i="3"/>
  <c r="CA1022" i="3" s="1"/>
  <c r="BL1036" i="3"/>
  <c r="CA1036" i="3" s="1"/>
  <c r="BL1038" i="3"/>
  <c r="CA1038" i="3" s="1"/>
  <c r="BL1052" i="3"/>
  <c r="CA1052" i="3" s="1"/>
  <c r="BL1054" i="3"/>
  <c r="CA1054" i="3" s="1"/>
  <c r="BL1060" i="3"/>
  <c r="CA1060" i="3" s="1"/>
  <c r="BL1068" i="3"/>
  <c r="CA1068" i="3" s="1"/>
  <c r="BL1076" i="3"/>
  <c r="CA1076" i="3" s="1"/>
  <c r="BL1084" i="3"/>
  <c r="CA1084" i="3" s="1"/>
  <c r="BL1092" i="3"/>
  <c r="CA1092" i="3" s="1"/>
  <c r="BL1100" i="3"/>
  <c r="CA1100" i="3" s="1"/>
  <c r="BL1108" i="3"/>
  <c r="CA1108" i="3" s="1"/>
  <c r="BL1116" i="3"/>
  <c r="CA1116" i="3" s="1"/>
  <c r="BL1124" i="3"/>
  <c r="CA1124" i="3" s="1"/>
  <c r="BL1132" i="3"/>
  <c r="CA1132" i="3" s="1"/>
  <c r="BL1140" i="3"/>
  <c r="CA1140" i="3" s="1"/>
  <c r="BL1148" i="3"/>
  <c r="CA1148" i="3" s="1"/>
  <c r="BL1156" i="3"/>
  <c r="CA1156" i="3" s="1"/>
  <c r="BL1164" i="3"/>
  <c r="CA1164" i="3" s="1"/>
  <c r="BL1172" i="3"/>
  <c r="CA1172" i="3" s="1"/>
  <c r="BL1180" i="3"/>
  <c r="CA1180" i="3" s="1"/>
  <c r="BL1188" i="3"/>
  <c r="CA1188" i="3" s="1"/>
  <c r="BL1196" i="3"/>
  <c r="CA1196" i="3" s="1"/>
  <c r="BL1204" i="3"/>
  <c r="CA1204" i="3" s="1"/>
  <c r="BL1212" i="3"/>
  <c r="CA1212" i="3" s="1"/>
  <c r="BL1015" i="3"/>
  <c r="CA1015" i="3" s="1"/>
  <c r="BL1025" i="3"/>
  <c r="CA1025" i="3" s="1"/>
  <c r="BL1027" i="3"/>
  <c r="CA1027" i="3" s="1"/>
  <c r="BL1041" i="3"/>
  <c r="CA1041" i="3" s="1"/>
  <c r="BL1043" i="3"/>
  <c r="CA1043" i="3" s="1"/>
  <c r="BL1059" i="3"/>
  <c r="CA1059" i="3" s="1"/>
  <c r="BL1067" i="3"/>
  <c r="CA1067" i="3" s="1"/>
  <c r="BL1075" i="3"/>
  <c r="CA1075" i="3" s="1"/>
  <c r="BL1083" i="3"/>
  <c r="CA1083" i="3" s="1"/>
  <c r="BL1091" i="3"/>
  <c r="CA1091" i="3" s="1"/>
  <c r="BL1099" i="3"/>
  <c r="CA1099" i="3" s="1"/>
  <c r="BL1107" i="3"/>
  <c r="CA1107" i="3" s="1"/>
  <c r="BL1115" i="3"/>
  <c r="CA1115" i="3" s="1"/>
  <c r="BL1123" i="3"/>
  <c r="CA1123" i="3" s="1"/>
  <c r="BL1131" i="3"/>
  <c r="CA1131" i="3" s="1"/>
  <c r="BL1139" i="3"/>
  <c r="CA1139" i="3" s="1"/>
  <c r="BL1147" i="3"/>
  <c r="CA1147" i="3" s="1"/>
  <c r="BL1155" i="3"/>
  <c r="CA1155" i="3" s="1"/>
  <c r="BL1163" i="3"/>
  <c r="CA1163" i="3" s="1"/>
  <c r="BL1171" i="3"/>
  <c r="CA1171" i="3" s="1"/>
  <c r="BL1179" i="3"/>
  <c r="CA1179" i="3" s="1"/>
  <c r="BL1187" i="3"/>
  <c r="CA1187" i="3" s="1"/>
  <c r="BL1195" i="3"/>
  <c r="CA1195" i="3" s="1"/>
  <c r="BL1203" i="3"/>
  <c r="CA1203" i="3" s="1"/>
  <c r="BL1211" i="3"/>
  <c r="CA1211" i="3" s="1"/>
  <c r="BL1016" i="3"/>
  <c r="CA1016" i="3" s="1"/>
  <c r="BL1032" i="3"/>
  <c r="CA1032" i="3" s="1"/>
  <c r="BL1048" i="3"/>
  <c r="CA1048" i="3" s="1"/>
  <c r="BL1058" i="3"/>
  <c r="CA1058" i="3" s="1"/>
  <c r="BL1066" i="3"/>
  <c r="CA1066" i="3" s="1"/>
  <c r="BL1074" i="3"/>
  <c r="CA1074" i="3" s="1"/>
  <c r="BL1082" i="3"/>
  <c r="CA1082" i="3" s="1"/>
  <c r="BL1090" i="3"/>
  <c r="CA1090" i="3" s="1"/>
  <c r="BL1098" i="3"/>
  <c r="CA1098" i="3" s="1"/>
  <c r="BL1106" i="3"/>
  <c r="CA1106" i="3" s="1"/>
  <c r="BL1114" i="3"/>
  <c r="CA1114" i="3" s="1"/>
  <c r="BL1122" i="3"/>
  <c r="CA1122" i="3" s="1"/>
  <c r="BL1130" i="3"/>
  <c r="CA1130" i="3" s="1"/>
  <c r="BL1138" i="3"/>
  <c r="CA1138" i="3" s="1"/>
  <c r="BL1146" i="3"/>
  <c r="CA1146" i="3" s="1"/>
  <c r="BL1154" i="3"/>
  <c r="CA1154" i="3" s="1"/>
  <c r="BL1162" i="3"/>
  <c r="CA1162" i="3" s="1"/>
  <c r="BL1170" i="3"/>
  <c r="CA1170" i="3" s="1"/>
  <c r="BL1178" i="3"/>
  <c r="CA1178" i="3" s="1"/>
  <c r="BL1186" i="3"/>
  <c r="CA1186" i="3" s="1"/>
  <c r="BL1194" i="3"/>
  <c r="CA1194" i="3" s="1"/>
  <c r="BL1202" i="3"/>
  <c r="CA1202" i="3" s="1"/>
  <c r="BL1210" i="3"/>
  <c r="CA1210" i="3" s="1"/>
  <c r="BL1023" i="3"/>
  <c r="CA1023" i="3" s="1"/>
  <c r="BL1039" i="3"/>
  <c r="CA1039" i="3" s="1"/>
  <c r="BL1055" i="3"/>
  <c r="CA1055" i="3" s="1"/>
  <c r="BL1057" i="3"/>
  <c r="CA1057" i="3" s="1"/>
  <c r="BL1065" i="3"/>
  <c r="CA1065" i="3" s="1"/>
  <c r="BL1073" i="3"/>
  <c r="CA1073" i="3" s="1"/>
  <c r="BL1081" i="3"/>
  <c r="CA1081" i="3" s="1"/>
  <c r="BL1089" i="3"/>
  <c r="CA1089" i="3" s="1"/>
  <c r="BL1097" i="3"/>
  <c r="CA1097" i="3" s="1"/>
  <c r="BL1105" i="3"/>
  <c r="CA1105" i="3" s="1"/>
  <c r="BL1113" i="3"/>
  <c r="CA1113" i="3" s="1"/>
  <c r="BL1121" i="3"/>
  <c r="CA1121" i="3" s="1"/>
  <c r="BL1129" i="3"/>
  <c r="CA1129" i="3" s="1"/>
  <c r="BL1137" i="3"/>
  <c r="CA1137" i="3" s="1"/>
  <c r="BL1145" i="3"/>
  <c r="CA1145" i="3" s="1"/>
  <c r="BL1153" i="3"/>
  <c r="CA1153" i="3" s="1"/>
  <c r="BL1161" i="3"/>
  <c r="CA1161" i="3" s="1"/>
  <c r="BL1169" i="3"/>
  <c r="CA1169" i="3" s="1"/>
  <c r="BL1177" i="3"/>
  <c r="CA1177" i="3" s="1"/>
  <c r="BL1185" i="3"/>
  <c r="CA1185" i="3" s="1"/>
  <c r="BL1193" i="3"/>
  <c r="CA1193" i="3" s="1"/>
  <c r="BL1201" i="3"/>
  <c r="CA1201" i="3" s="1"/>
  <c r="BL1209" i="3"/>
  <c r="CA1209" i="3" s="1"/>
  <c r="BL1028" i="3"/>
  <c r="CA1028" i="3" s="1"/>
  <c r="BL1030" i="3"/>
  <c r="CA1030" i="3" s="1"/>
  <c r="BL1044" i="3"/>
  <c r="CA1044" i="3" s="1"/>
  <c r="BL1046" i="3"/>
  <c r="CA1046" i="3" s="1"/>
  <c r="BL1064" i="3"/>
  <c r="CA1064" i="3" s="1"/>
  <c r="BL1072" i="3"/>
  <c r="CA1072" i="3" s="1"/>
  <c r="BL1080" i="3"/>
  <c r="CA1080" i="3" s="1"/>
  <c r="BL1088" i="3"/>
  <c r="CA1088" i="3" s="1"/>
  <c r="BL1096" i="3"/>
  <c r="CA1096" i="3" s="1"/>
  <c r="BL1104" i="3"/>
  <c r="CA1104" i="3" s="1"/>
  <c r="BL1112" i="3"/>
  <c r="CA1112" i="3" s="1"/>
  <c r="BL1120" i="3"/>
  <c r="CA1120" i="3" s="1"/>
  <c r="BL1128" i="3"/>
  <c r="CA1128" i="3" s="1"/>
  <c r="BL1136" i="3"/>
  <c r="CA1136" i="3" s="1"/>
  <c r="BL1144" i="3"/>
  <c r="CA1144" i="3" s="1"/>
  <c r="BL1152" i="3"/>
  <c r="CA1152" i="3" s="1"/>
  <c r="BL1160" i="3"/>
  <c r="CA1160" i="3" s="1"/>
  <c r="BL1168" i="3"/>
  <c r="CA1168" i="3" s="1"/>
  <c r="BL1176" i="3"/>
  <c r="CA1176" i="3" s="1"/>
  <c r="BL1184" i="3"/>
  <c r="CA1184" i="3" s="1"/>
  <c r="BL1192" i="3"/>
  <c r="CA1192" i="3" s="1"/>
  <c r="BL1200" i="3"/>
  <c r="CA1200" i="3" s="1"/>
  <c r="BL1208" i="3"/>
  <c r="CA1208" i="3" s="1"/>
  <c r="BL1216" i="3"/>
  <c r="CA1216" i="3" s="1"/>
  <c r="BL1224" i="3"/>
  <c r="CA1224" i="3" s="1"/>
  <c r="BL1232" i="3"/>
  <c r="CA1232" i="3" s="1"/>
  <c r="BL1240" i="3"/>
  <c r="CA1240" i="3" s="1"/>
  <c r="BL1248" i="3"/>
  <c r="CA1248" i="3" s="1"/>
  <c r="BL1256" i="3"/>
  <c r="CA1256" i="3" s="1"/>
  <c r="BL1264" i="3"/>
  <c r="CA1264" i="3" s="1"/>
  <c r="BL1272" i="3"/>
  <c r="CA1272" i="3" s="1"/>
  <c r="BL1017" i="3"/>
  <c r="CA1017" i="3" s="1"/>
  <c r="BL1019" i="3"/>
  <c r="CA1019" i="3" s="1"/>
  <c r="BL1033" i="3"/>
  <c r="CA1033" i="3" s="1"/>
  <c r="BL1035" i="3"/>
  <c r="CA1035" i="3" s="1"/>
  <c r="BL1049" i="3"/>
  <c r="CA1049" i="3" s="1"/>
  <c r="BL1051" i="3"/>
  <c r="CA1051" i="3" s="1"/>
  <c r="BL1063" i="3"/>
  <c r="CA1063" i="3" s="1"/>
  <c r="BL1071" i="3"/>
  <c r="CA1071" i="3" s="1"/>
  <c r="BL1079" i="3"/>
  <c r="CA1079" i="3" s="1"/>
  <c r="BL1087" i="3"/>
  <c r="CA1087" i="3" s="1"/>
  <c r="BL1095" i="3"/>
  <c r="CA1095" i="3" s="1"/>
  <c r="BL1103" i="3"/>
  <c r="CA1103" i="3" s="1"/>
  <c r="BL1111" i="3"/>
  <c r="CA1111" i="3" s="1"/>
  <c r="BL1119" i="3"/>
  <c r="CA1119" i="3" s="1"/>
  <c r="BL1127" i="3"/>
  <c r="CA1127" i="3" s="1"/>
  <c r="BL1135" i="3"/>
  <c r="CA1135" i="3" s="1"/>
  <c r="BL1143" i="3"/>
  <c r="CA1143" i="3" s="1"/>
  <c r="BL1151" i="3"/>
  <c r="CA1151" i="3" s="1"/>
  <c r="BL1159" i="3"/>
  <c r="CA1159" i="3" s="1"/>
  <c r="BL1167" i="3"/>
  <c r="CA1167" i="3" s="1"/>
  <c r="BL1175" i="3"/>
  <c r="CA1175" i="3" s="1"/>
  <c r="BL1183" i="3"/>
  <c r="CA1183" i="3" s="1"/>
  <c r="BL1191" i="3"/>
  <c r="CA1191" i="3" s="1"/>
  <c r="BL1199" i="3"/>
  <c r="CA1199" i="3" s="1"/>
  <c r="BL1207" i="3"/>
  <c r="CA1207" i="3" s="1"/>
  <c r="BL1024" i="3"/>
  <c r="CA1024" i="3" s="1"/>
  <c r="BL1040" i="3"/>
  <c r="CA1040" i="3" s="1"/>
  <c r="BL1056" i="3"/>
  <c r="CA1056" i="3" s="1"/>
  <c r="BL1062" i="3"/>
  <c r="CA1062" i="3" s="1"/>
  <c r="BL1070" i="3"/>
  <c r="CA1070" i="3" s="1"/>
  <c r="BL1078" i="3"/>
  <c r="CA1078" i="3" s="1"/>
  <c r="BL1086" i="3"/>
  <c r="CA1086" i="3" s="1"/>
  <c r="BL1094" i="3"/>
  <c r="CA1094" i="3" s="1"/>
  <c r="BL1102" i="3"/>
  <c r="CA1102" i="3" s="1"/>
  <c r="BL1110" i="3"/>
  <c r="CA1110" i="3" s="1"/>
  <c r="BL1118" i="3"/>
  <c r="CA1118" i="3" s="1"/>
  <c r="BL1126" i="3"/>
  <c r="CA1126" i="3" s="1"/>
  <c r="BL1134" i="3"/>
  <c r="CA1134" i="3" s="1"/>
  <c r="BL1142" i="3"/>
  <c r="CA1142" i="3" s="1"/>
  <c r="BL1150" i="3"/>
  <c r="CA1150" i="3" s="1"/>
  <c r="BL1158" i="3"/>
  <c r="CA1158" i="3" s="1"/>
  <c r="BL1166" i="3"/>
  <c r="CA1166" i="3" s="1"/>
  <c r="BL1174" i="3"/>
  <c r="CA1174" i="3" s="1"/>
  <c r="BL1182" i="3"/>
  <c r="CA1182" i="3" s="1"/>
  <c r="BL1190" i="3"/>
  <c r="CA1190" i="3" s="1"/>
  <c r="BL1198" i="3"/>
  <c r="CA1198" i="3" s="1"/>
  <c r="BL1206" i="3"/>
  <c r="CA1206" i="3" s="1"/>
  <c r="BL1011" i="3"/>
  <c r="CA1011" i="3" s="1"/>
  <c r="BL1031" i="3"/>
  <c r="CA1031" i="3" s="1"/>
  <c r="BL1047" i="3"/>
  <c r="CA1047" i="3" s="1"/>
  <c r="BL1061" i="3"/>
  <c r="CA1061" i="3" s="1"/>
  <c r="BL1069" i="3"/>
  <c r="CA1069" i="3" s="1"/>
  <c r="BL1077" i="3"/>
  <c r="CA1077" i="3" s="1"/>
  <c r="BL1085" i="3"/>
  <c r="CA1085" i="3" s="1"/>
  <c r="BL1093" i="3"/>
  <c r="CA1093" i="3" s="1"/>
  <c r="BL1101" i="3"/>
  <c r="CA1101" i="3" s="1"/>
  <c r="BL1109" i="3"/>
  <c r="CA1109" i="3" s="1"/>
  <c r="BL1117" i="3"/>
  <c r="CA1117" i="3" s="1"/>
  <c r="BL1125" i="3"/>
  <c r="CA1125" i="3" s="1"/>
  <c r="BL1133" i="3"/>
  <c r="CA1133" i="3" s="1"/>
  <c r="BL1141" i="3"/>
  <c r="CA1141" i="3" s="1"/>
  <c r="BL1149" i="3"/>
  <c r="CA1149" i="3" s="1"/>
  <c r="BL1157" i="3"/>
  <c r="CA1157" i="3" s="1"/>
  <c r="BL1165" i="3"/>
  <c r="CA1165" i="3" s="1"/>
  <c r="BL1173" i="3"/>
  <c r="CA1173" i="3" s="1"/>
  <c r="BL1181" i="3"/>
  <c r="CA1181" i="3" s="1"/>
  <c r="BL1189" i="3"/>
  <c r="CA1189" i="3" s="1"/>
  <c r="BL1197" i="3"/>
  <c r="CA1197" i="3" s="1"/>
  <c r="BL1205" i="3"/>
  <c r="CA1205" i="3" s="1"/>
  <c r="BL1213" i="3"/>
  <c r="CA1213" i="3" s="1"/>
  <c r="BL1221" i="3"/>
  <c r="CA1221" i="3" s="1"/>
  <c r="BL1229" i="3"/>
  <c r="CA1229" i="3" s="1"/>
  <c r="BL1237" i="3"/>
  <c r="CA1237" i="3" s="1"/>
  <c r="BL1245" i="3"/>
  <c r="CA1245" i="3" s="1"/>
  <c r="BL1253" i="3"/>
  <c r="CA1253" i="3" s="1"/>
  <c r="BL1261" i="3"/>
  <c r="CA1261" i="3" s="1"/>
  <c r="BL1269" i="3"/>
  <c r="CA1269" i="3" s="1"/>
  <c r="BL1214" i="3"/>
  <c r="CA1214" i="3" s="1"/>
  <c r="BL1215" i="3"/>
  <c r="CA1215" i="3" s="1"/>
  <c r="BL1227" i="3"/>
  <c r="CA1227" i="3" s="1"/>
  <c r="BL1243" i="3"/>
  <c r="CA1243" i="3" s="1"/>
  <c r="BL1259" i="3"/>
  <c r="CA1259" i="3" s="1"/>
  <c r="BL1277" i="3"/>
  <c r="CA1277" i="3" s="1"/>
  <c r="BL1285" i="3"/>
  <c r="CA1285" i="3" s="1"/>
  <c r="BL1293" i="3"/>
  <c r="CA1293" i="3" s="1"/>
  <c r="BL1301" i="3"/>
  <c r="CA1301" i="3" s="1"/>
  <c r="BL1309" i="3"/>
  <c r="CA1309" i="3" s="1"/>
  <c r="BL1317" i="3"/>
  <c r="CA1317" i="3" s="1"/>
  <c r="BL1325" i="3"/>
  <c r="CA1325" i="3" s="1"/>
  <c r="BL1333" i="3"/>
  <c r="CA1333" i="3" s="1"/>
  <c r="BL1341" i="3"/>
  <c r="CA1341" i="3" s="1"/>
  <c r="BL1349" i="3"/>
  <c r="CA1349" i="3" s="1"/>
  <c r="BL1357" i="3"/>
  <c r="CA1357" i="3" s="1"/>
  <c r="BL1365" i="3"/>
  <c r="CA1365" i="3" s="1"/>
  <c r="BL1373" i="3"/>
  <c r="CA1373" i="3" s="1"/>
  <c r="BL1381" i="3"/>
  <c r="CA1381" i="3" s="1"/>
  <c r="BL1389" i="3"/>
  <c r="CA1389" i="3" s="1"/>
  <c r="BL1397" i="3"/>
  <c r="CA1397" i="3" s="1"/>
  <c r="BL1405" i="3"/>
  <c r="CA1405" i="3" s="1"/>
  <c r="BL1413" i="3"/>
  <c r="CA1413" i="3" s="1"/>
  <c r="BL1421" i="3"/>
  <c r="CA1421" i="3" s="1"/>
  <c r="BL1218" i="3"/>
  <c r="CA1218" i="3" s="1"/>
  <c r="BL1234" i="3"/>
  <c r="CA1234" i="3" s="1"/>
  <c r="BL1250" i="3"/>
  <c r="CA1250" i="3" s="1"/>
  <c r="BL1266" i="3"/>
  <c r="CA1266" i="3" s="1"/>
  <c r="BL1276" i="3"/>
  <c r="CA1276" i="3" s="1"/>
  <c r="BL1284" i="3"/>
  <c r="CA1284" i="3" s="1"/>
  <c r="BL1292" i="3"/>
  <c r="CA1292" i="3" s="1"/>
  <c r="BL1300" i="3"/>
  <c r="CA1300" i="3" s="1"/>
  <c r="BL1308" i="3"/>
  <c r="CA1308" i="3" s="1"/>
  <c r="BL1316" i="3"/>
  <c r="CA1316" i="3" s="1"/>
  <c r="BL1324" i="3"/>
  <c r="CA1324" i="3" s="1"/>
  <c r="BL1332" i="3"/>
  <c r="CA1332" i="3" s="1"/>
  <c r="BL1340" i="3"/>
  <c r="CA1340" i="3" s="1"/>
  <c r="BL1348" i="3"/>
  <c r="CA1348" i="3" s="1"/>
  <c r="BL1356" i="3"/>
  <c r="CA1356" i="3" s="1"/>
  <c r="BL1364" i="3"/>
  <c r="CA1364" i="3" s="1"/>
  <c r="BL1372" i="3"/>
  <c r="CA1372" i="3" s="1"/>
  <c r="BL1380" i="3"/>
  <c r="CA1380" i="3" s="1"/>
  <c r="BL1388" i="3"/>
  <c r="CA1388" i="3" s="1"/>
  <c r="BL1396" i="3"/>
  <c r="CA1396" i="3" s="1"/>
  <c r="BL1404" i="3"/>
  <c r="CA1404" i="3" s="1"/>
  <c r="BL1412" i="3"/>
  <c r="CA1412" i="3" s="1"/>
  <c r="BL1420" i="3"/>
  <c r="CA1420" i="3" s="1"/>
  <c r="BL1223" i="3"/>
  <c r="CA1223" i="3" s="1"/>
  <c r="BL1225" i="3"/>
  <c r="CA1225" i="3" s="1"/>
  <c r="BL1239" i="3"/>
  <c r="CA1239" i="3" s="1"/>
  <c r="BL1241" i="3"/>
  <c r="CA1241" i="3" s="1"/>
  <c r="BL1255" i="3"/>
  <c r="CA1255" i="3" s="1"/>
  <c r="BL1257" i="3"/>
  <c r="CA1257" i="3" s="1"/>
  <c r="BL1271" i="3"/>
  <c r="CA1271" i="3" s="1"/>
  <c r="BL1275" i="3"/>
  <c r="CA1275" i="3" s="1"/>
  <c r="BL1283" i="3"/>
  <c r="CA1283" i="3" s="1"/>
  <c r="BL1291" i="3"/>
  <c r="CA1291" i="3" s="1"/>
  <c r="BL1299" i="3"/>
  <c r="CA1299" i="3" s="1"/>
  <c r="BL1307" i="3"/>
  <c r="CA1307" i="3" s="1"/>
  <c r="BL1315" i="3"/>
  <c r="CA1315" i="3" s="1"/>
  <c r="BL1323" i="3"/>
  <c r="CA1323" i="3" s="1"/>
  <c r="BL1331" i="3"/>
  <c r="CA1331" i="3" s="1"/>
  <c r="BL1339" i="3"/>
  <c r="CA1339" i="3" s="1"/>
  <c r="BL1347" i="3"/>
  <c r="CA1347" i="3" s="1"/>
  <c r="BL1355" i="3"/>
  <c r="CA1355" i="3" s="1"/>
  <c r="BL1363" i="3"/>
  <c r="CA1363" i="3" s="1"/>
  <c r="BL1371" i="3"/>
  <c r="CA1371" i="3" s="1"/>
  <c r="BL1379" i="3"/>
  <c r="CA1379" i="3" s="1"/>
  <c r="BL1387" i="3"/>
  <c r="CA1387" i="3" s="1"/>
  <c r="BL1395" i="3"/>
  <c r="CA1395" i="3" s="1"/>
  <c r="BL1403" i="3"/>
  <c r="CA1403" i="3" s="1"/>
  <c r="BL1411" i="3"/>
  <c r="CA1411" i="3" s="1"/>
  <c r="BL1228" i="3"/>
  <c r="CA1228" i="3" s="1"/>
  <c r="BL1230" i="3"/>
  <c r="CA1230" i="3" s="1"/>
  <c r="BL1244" i="3"/>
  <c r="CA1244" i="3" s="1"/>
  <c r="BL1246" i="3"/>
  <c r="CA1246" i="3" s="1"/>
  <c r="BL1260" i="3"/>
  <c r="CA1260" i="3" s="1"/>
  <c r="BL1262" i="3"/>
  <c r="CA1262" i="3" s="1"/>
  <c r="BL1274" i="3"/>
  <c r="CA1274" i="3" s="1"/>
  <c r="BL1282" i="3"/>
  <c r="CA1282" i="3" s="1"/>
  <c r="BL1290" i="3"/>
  <c r="CA1290" i="3" s="1"/>
  <c r="BL1298" i="3"/>
  <c r="CA1298" i="3" s="1"/>
  <c r="BL1306" i="3"/>
  <c r="CA1306" i="3" s="1"/>
  <c r="BL1314" i="3"/>
  <c r="CA1314" i="3" s="1"/>
  <c r="BL1322" i="3"/>
  <c r="CA1322" i="3" s="1"/>
  <c r="BL1330" i="3"/>
  <c r="CA1330" i="3" s="1"/>
  <c r="BL1338" i="3"/>
  <c r="CA1338" i="3" s="1"/>
  <c r="BL1346" i="3"/>
  <c r="CA1346" i="3" s="1"/>
  <c r="BL1354" i="3"/>
  <c r="CA1354" i="3" s="1"/>
  <c r="BL1362" i="3"/>
  <c r="CA1362" i="3" s="1"/>
  <c r="BL1370" i="3"/>
  <c r="CA1370" i="3" s="1"/>
  <c r="BL1378" i="3"/>
  <c r="CA1378" i="3" s="1"/>
  <c r="BL1386" i="3"/>
  <c r="CA1386" i="3" s="1"/>
  <c r="BL1394" i="3"/>
  <c r="CA1394" i="3" s="1"/>
  <c r="BL1402" i="3"/>
  <c r="CA1402" i="3" s="1"/>
  <c r="BL1410" i="3"/>
  <c r="CA1410" i="3" s="1"/>
  <c r="BL1418" i="3"/>
  <c r="CA1418" i="3" s="1"/>
  <c r="BL1426" i="3"/>
  <c r="CA1426" i="3" s="1"/>
  <c r="BL1219" i="3"/>
  <c r="CA1219" i="3" s="1"/>
  <c r="BL1235" i="3"/>
  <c r="CA1235" i="3" s="1"/>
  <c r="BL1251" i="3"/>
  <c r="CA1251" i="3" s="1"/>
  <c r="BL1267" i="3"/>
  <c r="CA1267" i="3" s="1"/>
  <c r="BL1273" i="3"/>
  <c r="CA1273" i="3" s="1"/>
  <c r="BL1281" i="3"/>
  <c r="CA1281" i="3" s="1"/>
  <c r="BL1289" i="3"/>
  <c r="CA1289" i="3" s="1"/>
  <c r="BL1297" i="3"/>
  <c r="CA1297" i="3" s="1"/>
  <c r="BL1305" i="3"/>
  <c r="CA1305" i="3" s="1"/>
  <c r="BL1313" i="3"/>
  <c r="CA1313" i="3" s="1"/>
  <c r="BL1321" i="3"/>
  <c r="CA1321" i="3" s="1"/>
  <c r="BL1329" i="3"/>
  <c r="CA1329" i="3" s="1"/>
  <c r="BL1337" i="3"/>
  <c r="CA1337" i="3" s="1"/>
  <c r="BL1345" i="3"/>
  <c r="CA1345" i="3" s="1"/>
  <c r="BL1353" i="3"/>
  <c r="CA1353" i="3" s="1"/>
  <c r="BL1361" i="3"/>
  <c r="CA1361" i="3" s="1"/>
  <c r="BL1369" i="3"/>
  <c r="CA1369" i="3" s="1"/>
  <c r="BL1377" i="3"/>
  <c r="CA1377" i="3" s="1"/>
  <c r="BL1385" i="3"/>
  <c r="CA1385" i="3" s="1"/>
  <c r="BL1393" i="3"/>
  <c r="CA1393" i="3" s="1"/>
  <c r="BL1401" i="3"/>
  <c r="CA1401" i="3" s="1"/>
  <c r="BL1409" i="3"/>
  <c r="CA1409" i="3" s="1"/>
  <c r="BL1417" i="3"/>
  <c r="CA1417" i="3" s="1"/>
  <c r="BL1425" i="3"/>
  <c r="CA1425" i="3" s="1"/>
  <c r="BL1433" i="3"/>
  <c r="CA1433" i="3" s="1"/>
  <c r="BL1441" i="3"/>
  <c r="CA1441" i="3" s="1"/>
  <c r="BL1449" i="3"/>
  <c r="CA1449" i="3" s="1"/>
  <c r="BL1457" i="3"/>
  <c r="CA1457" i="3" s="1"/>
  <c r="BL1465" i="3"/>
  <c r="CA1465" i="3" s="1"/>
  <c r="BL1473" i="3"/>
  <c r="CA1473" i="3" s="1"/>
  <c r="BL1226" i="3"/>
  <c r="CA1226" i="3" s="1"/>
  <c r="BL1242" i="3"/>
  <c r="CA1242" i="3" s="1"/>
  <c r="BL1258" i="3"/>
  <c r="CA1258" i="3" s="1"/>
  <c r="BL1280" i="3"/>
  <c r="CA1280" i="3" s="1"/>
  <c r="BL1288" i="3"/>
  <c r="CA1288" i="3" s="1"/>
  <c r="BL1296" i="3"/>
  <c r="CA1296" i="3" s="1"/>
  <c r="BL1304" i="3"/>
  <c r="CA1304" i="3" s="1"/>
  <c r="BL1312" i="3"/>
  <c r="CA1312" i="3" s="1"/>
  <c r="BL1320" i="3"/>
  <c r="CA1320" i="3" s="1"/>
  <c r="BL1328" i="3"/>
  <c r="CA1328" i="3" s="1"/>
  <c r="BL1336" i="3"/>
  <c r="CA1336" i="3" s="1"/>
  <c r="BL1344" i="3"/>
  <c r="CA1344" i="3" s="1"/>
  <c r="BL1352" i="3"/>
  <c r="CA1352" i="3" s="1"/>
  <c r="BL1360" i="3"/>
  <c r="CA1360" i="3" s="1"/>
  <c r="BL1368" i="3"/>
  <c r="CA1368" i="3" s="1"/>
  <c r="BL1376" i="3"/>
  <c r="CA1376" i="3" s="1"/>
  <c r="BL1384" i="3"/>
  <c r="CA1384" i="3" s="1"/>
  <c r="BL1392" i="3"/>
  <c r="CA1392" i="3" s="1"/>
  <c r="BL1400" i="3"/>
  <c r="CA1400" i="3" s="1"/>
  <c r="BL1408" i="3"/>
  <c r="CA1408" i="3" s="1"/>
  <c r="BL1416" i="3"/>
  <c r="CA1416" i="3" s="1"/>
  <c r="BL1424" i="3"/>
  <c r="CA1424" i="3" s="1"/>
  <c r="BL1217" i="3"/>
  <c r="CA1217" i="3" s="1"/>
  <c r="BL1231" i="3"/>
  <c r="CA1231" i="3" s="1"/>
  <c r="BL1233" i="3"/>
  <c r="CA1233" i="3" s="1"/>
  <c r="BL1247" i="3"/>
  <c r="CA1247" i="3" s="1"/>
  <c r="BL1249" i="3"/>
  <c r="CA1249" i="3" s="1"/>
  <c r="BL1263" i="3"/>
  <c r="CA1263" i="3" s="1"/>
  <c r="BL1265" i="3"/>
  <c r="CA1265" i="3" s="1"/>
  <c r="BL1279" i="3"/>
  <c r="CA1279" i="3" s="1"/>
  <c r="BL1287" i="3"/>
  <c r="CA1287" i="3" s="1"/>
  <c r="BL1295" i="3"/>
  <c r="CA1295" i="3" s="1"/>
  <c r="BL1303" i="3"/>
  <c r="CA1303" i="3" s="1"/>
  <c r="BL1311" i="3"/>
  <c r="CA1311" i="3" s="1"/>
  <c r="BL1319" i="3"/>
  <c r="CA1319" i="3" s="1"/>
  <c r="BL1327" i="3"/>
  <c r="CA1327" i="3" s="1"/>
  <c r="BL1335" i="3"/>
  <c r="CA1335" i="3" s="1"/>
  <c r="BL1343" i="3"/>
  <c r="CA1343" i="3" s="1"/>
  <c r="BL1351" i="3"/>
  <c r="CA1351" i="3" s="1"/>
  <c r="BL1359" i="3"/>
  <c r="CA1359" i="3" s="1"/>
  <c r="BL1367" i="3"/>
  <c r="CA1367" i="3" s="1"/>
  <c r="BL1375" i="3"/>
  <c r="CA1375" i="3" s="1"/>
  <c r="BL1383" i="3"/>
  <c r="CA1383" i="3" s="1"/>
  <c r="BL1391" i="3"/>
  <c r="CA1391" i="3" s="1"/>
  <c r="BL1399" i="3"/>
  <c r="CA1399" i="3" s="1"/>
  <c r="BL1407" i="3"/>
  <c r="CA1407" i="3" s="1"/>
  <c r="BL1415" i="3"/>
  <c r="CA1415" i="3" s="1"/>
  <c r="BL1220" i="3"/>
  <c r="CA1220" i="3" s="1"/>
  <c r="BL1222" i="3"/>
  <c r="CA1222" i="3" s="1"/>
  <c r="BL1236" i="3"/>
  <c r="CA1236" i="3" s="1"/>
  <c r="BL1238" i="3"/>
  <c r="CA1238" i="3" s="1"/>
  <c r="BL1252" i="3"/>
  <c r="CA1252" i="3" s="1"/>
  <c r="BL1254" i="3"/>
  <c r="CA1254" i="3" s="1"/>
  <c r="BL1268" i="3"/>
  <c r="CA1268" i="3" s="1"/>
  <c r="BL1270" i="3"/>
  <c r="CA1270" i="3" s="1"/>
  <c r="BL1278" i="3"/>
  <c r="CA1278" i="3" s="1"/>
  <c r="BL1286" i="3"/>
  <c r="CA1286" i="3" s="1"/>
  <c r="BL1294" i="3"/>
  <c r="CA1294" i="3" s="1"/>
  <c r="BL1302" i="3"/>
  <c r="CA1302" i="3" s="1"/>
  <c r="BL1310" i="3"/>
  <c r="CA1310" i="3" s="1"/>
  <c r="BL1318" i="3"/>
  <c r="CA1318" i="3" s="1"/>
  <c r="BL1326" i="3"/>
  <c r="CA1326" i="3" s="1"/>
  <c r="BL1334" i="3"/>
  <c r="CA1334" i="3" s="1"/>
  <c r="BL1342" i="3"/>
  <c r="CA1342" i="3" s="1"/>
  <c r="BL1350" i="3"/>
  <c r="CA1350" i="3" s="1"/>
  <c r="BL1358" i="3"/>
  <c r="CA1358" i="3" s="1"/>
  <c r="BL1366" i="3"/>
  <c r="CA1366" i="3" s="1"/>
  <c r="BL1374" i="3"/>
  <c r="CA1374" i="3" s="1"/>
  <c r="BL1382" i="3"/>
  <c r="CA1382" i="3" s="1"/>
  <c r="BL1390" i="3"/>
  <c r="CA1390" i="3" s="1"/>
  <c r="BL1398" i="3"/>
  <c r="CA1398" i="3" s="1"/>
  <c r="BL1406" i="3"/>
  <c r="CA1406" i="3" s="1"/>
  <c r="BL1414" i="3"/>
  <c r="CA1414" i="3" s="1"/>
  <c r="BL1422" i="3"/>
  <c r="CA1422" i="3" s="1"/>
  <c r="BL1430" i="3"/>
  <c r="CA1430" i="3" s="1"/>
  <c r="BL1438" i="3"/>
  <c r="CA1438" i="3" s="1"/>
  <c r="BL1446" i="3"/>
  <c r="CA1446" i="3" s="1"/>
  <c r="BL1454" i="3"/>
  <c r="CA1454" i="3" s="1"/>
  <c r="BL1462" i="3"/>
  <c r="CA1462" i="3" s="1"/>
  <c r="BL1470" i="3"/>
  <c r="CA1470" i="3" s="1"/>
  <c r="BL1478" i="3"/>
  <c r="CA1478" i="3" s="1"/>
  <c r="BL1427" i="3"/>
  <c r="CA1427" i="3" s="1"/>
  <c r="BL1443" i="3"/>
  <c r="CA1443" i="3" s="1"/>
  <c r="BL1459" i="3"/>
  <c r="CA1459" i="3" s="1"/>
  <c r="BL1475" i="3"/>
  <c r="CA1475" i="3" s="1"/>
  <c r="BL1479" i="3"/>
  <c r="CA1479" i="3" s="1"/>
  <c r="BL1487" i="3"/>
  <c r="CA1487" i="3" s="1"/>
  <c r="BL1495" i="3"/>
  <c r="CA1495" i="3" s="1"/>
  <c r="BL1503" i="3"/>
  <c r="CA1503" i="3" s="1"/>
  <c r="BL1511" i="3"/>
  <c r="CA1511" i="3" s="1"/>
  <c r="BL1519" i="3"/>
  <c r="CA1519" i="3" s="1"/>
  <c r="BL1527" i="3"/>
  <c r="CA1527" i="3" s="1"/>
  <c r="BL1535" i="3"/>
  <c r="CA1535" i="3" s="1"/>
  <c r="BL1543" i="3"/>
  <c r="CA1543" i="3" s="1"/>
  <c r="BL1551" i="3"/>
  <c r="CA1551" i="3" s="1"/>
  <c r="BL1559" i="3"/>
  <c r="CA1559" i="3" s="1"/>
  <c r="BL1567" i="3"/>
  <c r="CA1567" i="3" s="1"/>
  <c r="BL1575" i="3"/>
  <c r="CA1575" i="3" s="1"/>
  <c r="BL1583" i="3"/>
  <c r="CA1583" i="3" s="1"/>
  <c r="BL1591" i="3"/>
  <c r="CA1591" i="3" s="1"/>
  <c r="BL1599" i="3"/>
  <c r="CA1599" i="3" s="1"/>
  <c r="BL1607" i="3"/>
  <c r="CA1607" i="3" s="1"/>
  <c r="BL1615" i="3"/>
  <c r="CA1615" i="3" s="1"/>
  <c r="BL1623" i="3"/>
  <c r="CA1623" i="3" s="1"/>
  <c r="BL1419" i="3"/>
  <c r="CA1419" i="3" s="1"/>
  <c r="BL1432" i="3"/>
  <c r="CA1432" i="3" s="1"/>
  <c r="BL1434" i="3"/>
  <c r="CA1434" i="3" s="1"/>
  <c r="BL1448" i="3"/>
  <c r="CA1448" i="3" s="1"/>
  <c r="BL1450" i="3"/>
  <c r="CA1450" i="3" s="1"/>
  <c r="BL1464" i="3"/>
  <c r="CA1464" i="3" s="1"/>
  <c r="BL1466" i="3"/>
  <c r="CA1466" i="3" s="1"/>
  <c r="BL1486" i="3"/>
  <c r="CA1486" i="3" s="1"/>
  <c r="BL1494" i="3"/>
  <c r="CA1494" i="3" s="1"/>
  <c r="BL1502" i="3"/>
  <c r="CA1502" i="3" s="1"/>
  <c r="BL1510" i="3"/>
  <c r="CA1510" i="3" s="1"/>
  <c r="BL1518" i="3"/>
  <c r="CA1518" i="3" s="1"/>
  <c r="BL1526" i="3"/>
  <c r="CA1526" i="3" s="1"/>
  <c r="BL1534" i="3"/>
  <c r="CA1534" i="3" s="1"/>
  <c r="BL1542" i="3"/>
  <c r="CA1542" i="3" s="1"/>
  <c r="BL1550" i="3"/>
  <c r="CA1550" i="3" s="1"/>
  <c r="BL1558" i="3"/>
  <c r="CA1558" i="3" s="1"/>
  <c r="BL1566" i="3"/>
  <c r="CA1566" i="3" s="1"/>
  <c r="BL1574" i="3"/>
  <c r="CA1574" i="3" s="1"/>
  <c r="BL1582" i="3"/>
  <c r="CA1582" i="3" s="1"/>
  <c r="BL1590" i="3"/>
  <c r="CA1590" i="3" s="1"/>
  <c r="BL1598" i="3"/>
  <c r="CA1598" i="3" s="1"/>
  <c r="BL1606" i="3"/>
  <c r="CA1606" i="3" s="1"/>
  <c r="BL1614" i="3"/>
  <c r="CA1614" i="3" s="1"/>
  <c r="BL1622" i="3"/>
  <c r="CA1622" i="3" s="1"/>
  <c r="BL1630" i="3"/>
  <c r="CA1630" i="3" s="1"/>
  <c r="BL1437" i="3"/>
  <c r="CA1437" i="3" s="1"/>
  <c r="BL1439" i="3"/>
  <c r="CA1439" i="3" s="1"/>
  <c r="BL1453" i="3"/>
  <c r="CA1453" i="3" s="1"/>
  <c r="BL1455" i="3"/>
  <c r="CA1455" i="3" s="1"/>
  <c r="BL1469" i="3"/>
  <c r="CA1469" i="3" s="1"/>
  <c r="BL1471" i="3"/>
  <c r="CA1471" i="3" s="1"/>
  <c r="BL1485" i="3"/>
  <c r="CA1485" i="3" s="1"/>
  <c r="BL1493" i="3"/>
  <c r="CA1493" i="3" s="1"/>
  <c r="BL1501" i="3"/>
  <c r="CA1501" i="3" s="1"/>
  <c r="BL1509" i="3"/>
  <c r="CA1509" i="3" s="1"/>
  <c r="BL1517" i="3"/>
  <c r="CA1517" i="3" s="1"/>
  <c r="BL1525" i="3"/>
  <c r="CA1525" i="3" s="1"/>
  <c r="BL1533" i="3"/>
  <c r="CA1533" i="3" s="1"/>
  <c r="BL1541" i="3"/>
  <c r="CA1541" i="3" s="1"/>
  <c r="BL1549" i="3"/>
  <c r="CA1549" i="3" s="1"/>
  <c r="BL1557" i="3"/>
  <c r="CA1557" i="3" s="1"/>
  <c r="BL1565" i="3"/>
  <c r="CA1565" i="3" s="1"/>
  <c r="BL1573" i="3"/>
  <c r="CA1573" i="3" s="1"/>
  <c r="BL1581" i="3"/>
  <c r="CA1581" i="3" s="1"/>
  <c r="BL1589" i="3"/>
  <c r="CA1589" i="3" s="1"/>
  <c r="BL1597" i="3"/>
  <c r="CA1597" i="3" s="1"/>
  <c r="BL1605" i="3"/>
  <c r="CA1605" i="3" s="1"/>
  <c r="BL1613" i="3"/>
  <c r="CA1613" i="3" s="1"/>
  <c r="BL1621" i="3"/>
  <c r="CA1621" i="3" s="1"/>
  <c r="BL1423" i="3"/>
  <c r="CA1423" i="3" s="1"/>
  <c r="BL1428" i="3"/>
  <c r="CA1428" i="3" s="1"/>
  <c r="BL1444" i="3"/>
  <c r="CA1444" i="3" s="1"/>
  <c r="BL1460" i="3"/>
  <c r="CA1460" i="3" s="1"/>
  <c r="BL1476" i="3"/>
  <c r="CA1476" i="3" s="1"/>
  <c r="BL1484" i="3"/>
  <c r="CA1484" i="3" s="1"/>
  <c r="BL1492" i="3"/>
  <c r="CA1492" i="3" s="1"/>
  <c r="BL1500" i="3"/>
  <c r="CA1500" i="3" s="1"/>
  <c r="BL1508" i="3"/>
  <c r="CA1508" i="3" s="1"/>
  <c r="BL1516" i="3"/>
  <c r="CA1516" i="3" s="1"/>
  <c r="BL1524" i="3"/>
  <c r="CA1524" i="3" s="1"/>
  <c r="BL1532" i="3"/>
  <c r="CA1532" i="3" s="1"/>
  <c r="BL1540" i="3"/>
  <c r="CA1540" i="3" s="1"/>
  <c r="BL1548" i="3"/>
  <c r="CA1548" i="3" s="1"/>
  <c r="BL1556" i="3"/>
  <c r="CA1556" i="3" s="1"/>
  <c r="BL1564" i="3"/>
  <c r="CA1564" i="3" s="1"/>
  <c r="BL1572" i="3"/>
  <c r="CA1572" i="3" s="1"/>
  <c r="BL1580" i="3"/>
  <c r="CA1580" i="3" s="1"/>
  <c r="BL1588" i="3"/>
  <c r="CA1588" i="3" s="1"/>
  <c r="BL1596" i="3"/>
  <c r="CA1596" i="3" s="1"/>
  <c r="BL1604" i="3"/>
  <c r="CA1604" i="3" s="1"/>
  <c r="BL1612" i="3"/>
  <c r="CA1612" i="3" s="1"/>
  <c r="BL1620" i="3"/>
  <c r="CA1620" i="3" s="1"/>
  <c r="BL1628" i="3"/>
  <c r="CA1628" i="3" s="1"/>
  <c r="BL1435" i="3"/>
  <c r="CA1435" i="3" s="1"/>
  <c r="BL1451" i="3"/>
  <c r="CA1451" i="3" s="1"/>
  <c r="BL1467" i="3"/>
  <c r="CA1467" i="3" s="1"/>
  <c r="BL1483" i="3"/>
  <c r="CA1483" i="3" s="1"/>
  <c r="BL1491" i="3"/>
  <c r="CA1491" i="3" s="1"/>
  <c r="BL1499" i="3"/>
  <c r="CA1499" i="3" s="1"/>
  <c r="BL1507" i="3"/>
  <c r="CA1507" i="3" s="1"/>
  <c r="BL1515" i="3"/>
  <c r="CA1515" i="3" s="1"/>
  <c r="BL1523" i="3"/>
  <c r="CA1523" i="3" s="1"/>
  <c r="BL1531" i="3"/>
  <c r="CA1531" i="3" s="1"/>
  <c r="BL1539" i="3"/>
  <c r="CA1539" i="3" s="1"/>
  <c r="BL1547" i="3"/>
  <c r="CA1547" i="3" s="1"/>
  <c r="BL1555" i="3"/>
  <c r="CA1555" i="3" s="1"/>
  <c r="BL1563" i="3"/>
  <c r="CA1563" i="3" s="1"/>
  <c r="BL1571" i="3"/>
  <c r="CA1571" i="3" s="1"/>
  <c r="BL1579" i="3"/>
  <c r="CA1579" i="3" s="1"/>
  <c r="BL1587" i="3"/>
  <c r="CA1587" i="3" s="1"/>
  <c r="BL1595" i="3"/>
  <c r="CA1595" i="3" s="1"/>
  <c r="BL1603" i="3"/>
  <c r="CA1603" i="3" s="1"/>
  <c r="BL1611" i="3"/>
  <c r="CA1611" i="3" s="1"/>
  <c r="BL1619" i="3"/>
  <c r="CA1619" i="3" s="1"/>
  <c r="BL1627" i="3"/>
  <c r="CA1627" i="3" s="1"/>
  <c r="BL1635" i="3"/>
  <c r="CA1635" i="3" s="1"/>
  <c r="BL1643" i="3"/>
  <c r="CA1643" i="3" s="1"/>
  <c r="BL1651" i="3"/>
  <c r="CA1651" i="3" s="1"/>
  <c r="BL1659" i="3"/>
  <c r="CA1659" i="3" s="1"/>
  <c r="BL1667" i="3"/>
  <c r="CA1667" i="3" s="1"/>
  <c r="BL1440" i="3"/>
  <c r="CA1440" i="3" s="1"/>
  <c r="BL1442" i="3"/>
  <c r="CA1442" i="3" s="1"/>
  <c r="BL1456" i="3"/>
  <c r="CA1456" i="3" s="1"/>
  <c r="BL1458" i="3"/>
  <c r="CA1458" i="3" s="1"/>
  <c r="BL1472" i="3"/>
  <c r="CA1472" i="3" s="1"/>
  <c r="BL1474" i="3"/>
  <c r="CA1474" i="3" s="1"/>
  <c r="BL1482" i="3"/>
  <c r="CA1482" i="3" s="1"/>
  <c r="BL1490" i="3"/>
  <c r="CA1490" i="3" s="1"/>
  <c r="BL1498" i="3"/>
  <c r="CA1498" i="3" s="1"/>
  <c r="BL1506" i="3"/>
  <c r="CA1506" i="3" s="1"/>
  <c r="BL1514" i="3"/>
  <c r="CA1514" i="3" s="1"/>
  <c r="BL1522" i="3"/>
  <c r="CA1522" i="3" s="1"/>
  <c r="BL1530" i="3"/>
  <c r="CA1530" i="3" s="1"/>
  <c r="BL1538" i="3"/>
  <c r="CA1538" i="3" s="1"/>
  <c r="BL1546" i="3"/>
  <c r="CA1546" i="3" s="1"/>
  <c r="BL1554" i="3"/>
  <c r="CA1554" i="3" s="1"/>
  <c r="BL1562" i="3"/>
  <c r="CA1562" i="3" s="1"/>
  <c r="BL1570" i="3"/>
  <c r="CA1570" i="3" s="1"/>
  <c r="BL1578" i="3"/>
  <c r="CA1578" i="3" s="1"/>
  <c r="BL1586" i="3"/>
  <c r="CA1586" i="3" s="1"/>
  <c r="BL1594" i="3"/>
  <c r="CA1594" i="3" s="1"/>
  <c r="BL1602" i="3"/>
  <c r="CA1602" i="3" s="1"/>
  <c r="BL1610" i="3"/>
  <c r="CA1610" i="3" s="1"/>
  <c r="BL1618" i="3"/>
  <c r="CA1618" i="3" s="1"/>
  <c r="BL1626" i="3"/>
  <c r="CA1626" i="3" s="1"/>
  <c r="BL1429" i="3"/>
  <c r="CA1429" i="3" s="1"/>
  <c r="BL1431" i="3"/>
  <c r="CA1431" i="3" s="1"/>
  <c r="BL1445" i="3"/>
  <c r="CA1445" i="3" s="1"/>
  <c r="BL1447" i="3"/>
  <c r="CA1447" i="3" s="1"/>
  <c r="BL1461" i="3"/>
  <c r="CA1461" i="3" s="1"/>
  <c r="BL1463" i="3"/>
  <c r="CA1463" i="3" s="1"/>
  <c r="BL1477" i="3"/>
  <c r="CA1477" i="3" s="1"/>
  <c r="BL1481" i="3"/>
  <c r="CA1481" i="3" s="1"/>
  <c r="BL1489" i="3"/>
  <c r="CA1489" i="3" s="1"/>
  <c r="BL1497" i="3"/>
  <c r="CA1497" i="3" s="1"/>
  <c r="BL1505" i="3"/>
  <c r="CA1505" i="3" s="1"/>
  <c r="BL1513" i="3"/>
  <c r="CA1513" i="3" s="1"/>
  <c r="BL1521" i="3"/>
  <c r="CA1521" i="3" s="1"/>
  <c r="BL1529" i="3"/>
  <c r="CA1529" i="3" s="1"/>
  <c r="BL1537" i="3"/>
  <c r="CA1537" i="3" s="1"/>
  <c r="BL1545" i="3"/>
  <c r="CA1545" i="3" s="1"/>
  <c r="BL1553" i="3"/>
  <c r="CA1553" i="3" s="1"/>
  <c r="BL1561" i="3"/>
  <c r="CA1561" i="3" s="1"/>
  <c r="BL1569" i="3"/>
  <c r="CA1569" i="3" s="1"/>
  <c r="BL1577" i="3"/>
  <c r="CA1577" i="3" s="1"/>
  <c r="BL1585" i="3"/>
  <c r="CA1585" i="3" s="1"/>
  <c r="BL1593" i="3"/>
  <c r="CA1593" i="3" s="1"/>
  <c r="BL1601" i="3"/>
  <c r="CA1601" i="3" s="1"/>
  <c r="BL1609" i="3"/>
  <c r="CA1609" i="3" s="1"/>
  <c r="BL1617" i="3"/>
  <c r="CA1617" i="3" s="1"/>
  <c r="BL1625" i="3"/>
  <c r="CA1625" i="3" s="1"/>
  <c r="BL1436" i="3"/>
  <c r="CA1436" i="3" s="1"/>
  <c r="BL1452" i="3"/>
  <c r="CA1452" i="3" s="1"/>
  <c r="BL1468" i="3"/>
  <c r="CA1468" i="3" s="1"/>
  <c r="BL1480" i="3"/>
  <c r="CA1480" i="3" s="1"/>
  <c r="BL1488" i="3"/>
  <c r="CA1488" i="3" s="1"/>
  <c r="BL1496" i="3"/>
  <c r="CA1496" i="3" s="1"/>
  <c r="BL1504" i="3"/>
  <c r="CA1504" i="3" s="1"/>
  <c r="BL1512" i="3"/>
  <c r="CA1512" i="3" s="1"/>
  <c r="BL1520" i="3"/>
  <c r="CA1520" i="3" s="1"/>
  <c r="BL1528" i="3"/>
  <c r="CA1528" i="3" s="1"/>
  <c r="BL1536" i="3"/>
  <c r="CA1536" i="3" s="1"/>
  <c r="BL1544" i="3"/>
  <c r="CA1544" i="3" s="1"/>
  <c r="BL1552" i="3"/>
  <c r="CA1552" i="3" s="1"/>
  <c r="BL1560" i="3"/>
  <c r="CA1560" i="3" s="1"/>
  <c r="BL1568" i="3"/>
  <c r="CA1568" i="3" s="1"/>
  <c r="BL1576" i="3"/>
  <c r="CA1576" i="3" s="1"/>
  <c r="BL1584" i="3"/>
  <c r="CA1584" i="3" s="1"/>
  <c r="BL1592" i="3"/>
  <c r="CA1592" i="3" s="1"/>
  <c r="BL1600" i="3"/>
  <c r="CA1600" i="3" s="1"/>
  <c r="BL1608" i="3"/>
  <c r="CA1608" i="3" s="1"/>
  <c r="BL1616" i="3"/>
  <c r="CA1616" i="3" s="1"/>
  <c r="BL1624" i="3"/>
  <c r="CA1624" i="3" s="1"/>
  <c r="BL1632" i="3"/>
  <c r="CA1632" i="3" s="1"/>
  <c r="BL1640" i="3"/>
  <c r="CA1640" i="3" s="1"/>
  <c r="BL1648" i="3"/>
  <c r="CA1648" i="3" s="1"/>
  <c r="BL1656" i="3"/>
  <c r="CA1656" i="3" s="1"/>
  <c r="BL1664" i="3"/>
  <c r="CA1664" i="3" s="1"/>
  <c r="BL1631" i="3"/>
  <c r="CA1631" i="3" s="1"/>
  <c r="BL1637" i="3"/>
  <c r="CA1637" i="3" s="1"/>
  <c r="BL1653" i="3"/>
  <c r="CA1653" i="3" s="1"/>
  <c r="BL1669" i="3"/>
  <c r="CA1669" i="3" s="1"/>
  <c r="BL1676" i="3"/>
  <c r="CA1676" i="3" s="1"/>
  <c r="BL1684" i="3"/>
  <c r="CA1684" i="3" s="1"/>
  <c r="BL1692" i="3"/>
  <c r="CA1692" i="3" s="1"/>
  <c r="BL1700" i="3"/>
  <c r="CA1700" i="3" s="1"/>
  <c r="BL1708" i="3"/>
  <c r="CA1708" i="3" s="1"/>
  <c r="BL1716" i="3"/>
  <c r="CA1716" i="3" s="1"/>
  <c r="BL1724" i="3"/>
  <c r="CA1724" i="3" s="1"/>
  <c r="BL1732" i="3"/>
  <c r="CA1732" i="3" s="1"/>
  <c r="BL1740" i="3"/>
  <c r="CA1740" i="3" s="1"/>
  <c r="BL1748" i="3"/>
  <c r="CA1748" i="3" s="1"/>
  <c r="BL1756" i="3"/>
  <c r="CA1756" i="3" s="1"/>
  <c r="BL1764" i="3"/>
  <c r="CA1764" i="3" s="1"/>
  <c r="BL1772" i="3"/>
  <c r="CA1772" i="3" s="1"/>
  <c r="BL1780" i="3"/>
  <c r="CA1780" i="3" s="1"/>
  <c r="BL1788" i="3"/>
  <c r="CA1788" i="3" s="1"/>
  <c r="BL1796" i="3"/>
  <c r="CA1796" i="3" s="1"/>
  <c r="BL1804" i="3"/>
  <c r="CA1804" i="3" s="1"/>
  <c r="BL1812" i="3"/>
  <c r="CA1812" i="3" s="1"/>
  <c r="BL1820" i="3"/>
  <c r="CA1820" i="3" s="1"/>
  <c r="BL1828" i="3"/>
  <c r="CA1828" i="3" s="1"/>
  <c r="BL1836" i="3"/>
  <c r="CA1836" i="3" s="1"/>
  <c r="BL1642" i="3"/>
  <c r="CA1642" i="3" s="1"/>
  <c r="BL1644" i="3"/>
  <c r="CA1644" i="3" s="1"/>
  <c r="BL1658" i="3"/>
  <c r="CA1658" i="3" s="1"/>
  <c r="BL1660" i="3"/>
  <c r="CA1660" i="3" s="1"/>
  <c r="BL1675" i="3"/>
  <c r="CA1675" i="3" s="1"/>
  <c r="BL1683" i="3"/>
  <c r="CA1683" i="3" s="1"/>
  <c r="BL1691" i="3"/>
  <c r="CA1691" i="3" s="1"/>
  <c r="BL1699" i="3"/>
  <c r="CA1699" i="3" s="1"/>
  <c r="BL1707" i="3"/>
  <c r="CA1707" i="3" s="1"/>
  <c r="BL1715" i="3"/>
  <c r="CA1715" i="3" s="1"/>
  <c r="BL1723" i="3"/>
  <c r="CA1723" i="3" s="1"/>
  <c r="BL1731" i="3"/>
  <c r="CA1731" i="3" s="1"/>
  <c r="BL1739" i="3"/>
  <c r="CA1739" i="3" s="1"/>
  <c r="BL1747" i="3"/>
  <c r="CA1747" i="3" s="1"/>
  <c r="BL1755" i="3"/>
  <c r="CA1755" i="3" s="1"/>
  <c r="BL1763" i="3"/>
  <c r="CA1763" i="3" s="1"/>
  <c r="BL1771" i="3"/>
  <c r="CA1771" i="3" s="1"/>
  <c r="BL1779" i="3"/>
  <c r="CA1779" i="3" s="1"/>
  <c r="BL1787" i="3"/>
  <c r="CA1787" i="3" s="1"/>
  <c r="BL1795" i="3"/>
  <c r="CA1795" i="3" s="1"/>
  <c r="BL1803" i="3"/>
  <c r="CA1803" i="3" s="1"/>
  <c r="BL1811" i="3"/>
  <c r="CA1811" i="3" s="1"/>
  <c r="BL1819" i="3"/>
  <c r="CA1819" i="3" s="1"/>
  <c r="BL1827" i="3"/>
  <c r="CA1827" i="3" s="1"/>
  <c r="BL1835" i="3"/>
  <c r="CA1835" i="3" s="1"/>
  <c r="BL1647" i="3"/>
  <c r="CA1647" i="3" s="1"/>
  <c r="BL1649" i="3"/>
  <c r="CA1649" i="3" s="1"/>
  <c r="BL1663" i="3"/>
  <c r="CA1663" i="3" s="1"/>
  <c r="BL1665" i="3"/>
  <c r="CA1665" i="3" s="1"/>
  <c r="BL1674" i="3"/>
  <c r="CA1674" i="3" s="1"/>
  <c r="BL1682" i="3"/>
  <c r="CA1682" i="3" s="1"/>
  <c r="BL1690" i="3"/>
  <c r="CA1690" i="3" s="1"/>
  <c r="BL1698" i="3"/>
  <c r="CA1698" i="3" s="1"/>
  <c r="BL1706" i="3"/>
  <c r="CA1706" i="3" s="1"/>
  <c r="BL1714" i="3"/>
  <c r="CA1714" i="3" s="1"/>
  <c r="BL1722" i="3"/>
  <c r="CA1722" i="3" s="1"/>
  <c r="BL1730" i="3"/>
  <c r="CA1730" i="3" s="1"/>
  <c r="BL1738" i="3"/>
  <c r="CA1738" i="3" s="1"/>
  <c r="BL1746" i="3"/>
  <c r="CA1746" i="3" s="1"/>
  <c r="BL1754" i="3"/>
  <c r="CA1754" i="3" s="1"/>
  <c r="BL1762" i="3"/>
  <c r="CA1762" i="3" s="1"/>
  <c r="BL1770" i="3"/>
  <c r="CA1770" i="3" s="1"/>
  <c r="BL1778" i="3"/>
  <c r="CA1778" i="3" s="1"/>
  <c r="BL1786" i="3"/>
  <c r="CA1786" i="3" s="1"/>
  <c r="BL1794" i="3"/>
  <c r="CA1794" i="3" s="1"/>
  <c r="BL1802" i="3"/>
  <c r="CA1802" i="3" s="1"/>
  <c r="BL1810" i="3"/>
  <c r="CA1810" i="3" s="1"/>
  <c r="BL1818" i="3"/>
  <c r="CA1818" i="3" s="1"/>
  <c r="BL1826" i="3"/>
  <c r="CA1826" i="3" s="1"/>
  <c r="BL1834" i="3"/>
  <c r="CA1834" i="3" s="1"/>
  <c r="BL1638" i="3"/>
  <c r="CA1638" i="3" s="1"/>
  <c r="BL1654" i="3"/>
  <c r="CA1654" i="3" s="1"/>
  <c r="BL1670" i="3"/>
  <c r="CA1670" i="3" s="1"/>
  <c r="BL1673" i="3"/>
  <c r="CA1673" i="3" s="1"/>
  <c r="BL1681" i="3"/>
  <c r="CA1681" i="3" s="1"/>
  <c r="BL1689" i="3"/>
  <c r="CA1689" i="3" s="1"/>
  <c r="BL1697" i="3"/>
  <c r="CA1697" i="3" s="1"/>
  <c r="BL1705" i="3"/>
  <c r="CA1705" i="3" s="1"/>
  <c r="BL1713" i="3"/>
  <c r="CA1713" i="3" s="1"/>
  <c r="BL1721" i="3"/>
  <c r="CA1721" i="3" s="1"/>
  <c r="BL1729" i="3"/>
  <c r="CA1729" i="3" s="1"/>
  <c r="BL1737" i="3"/>
  <c r="CA1737" i="3" s="1"/>
  <c r="BL1745" i="3"/>
  <c r="CA1745" i="3" s="1"/>
  <c r="BL1753" i="3"/>
  <c r="CA1753" i="3" s="1"/>
  <c r="BL1761" i="3"/>
  <c r="CA1761" i="3" s="1"/>
  <c r="BL1769" i="3"/>
  <c r="CA1769" i="3" s="1"/>
  <c r="BL1777" i="3"/>
  <c r="CA1777" i="3" s="1"/>
  <c r="BL1785" i="3"/>
  <c r="CA1785" i="3" s="1"/>
  <c r="BL1793" i="3"/>
  <c r="CA1793" i="3" s="1"/>
  <c r="BL1801" i="3"/>
  <c r="CA1801" i="3" s="1"/>
  <c r="BL1809" i="3"/>
  <c r="CA1809" i="3" s="1"/>
  <c r="BL1817" i="3"/>
  <c r="CA1817" i="3" s="1"/>
  <c r="BL1825" i="3"/>
  <c r="CA1825" i="3" s="1"/>
  <c r="BL1833" i="3"/>
  <c r="CA1833" i="3" s="1"/>
  <c r="BL1841" i="3"/>
  <c r="CA1841" i="3" s="1"/>
  <c r="BL1629" i="3"/>
  <c r="CA1629" i="3" s="1"/>
  <c r="BL1633" i="3"/>
  <c r="CA1633" i="3" s="1"/>
  <c r="BL1645" i="3"/>
  <c r="CA1645" i="3" s="1"/>
  <c r="BL1661" i="3"/>
  <c r="CA1661" i="3" s="1"/>
  <c r="BL1672" i="3"/>
  <c r="CA1672" i="3" s="1"/>
  <c r="BL1680" i="3"/>
  <c r="CA1680" i="3" s="1"/>
  <c r="BL1688" i="3"/>
  <c r="CA1688" i="3" s="1"/>
  <c r="BL1696" i="3"/>
  <c r="CA1696" i="3" s="1"/>
  <c r="BL1704" i="3"/>
  <c r="CA1704" i="3" s="1"/>
  <c r="BL1712" i="3"/>
  <c r="CA1712" i="3" s="1"/>
  <c r="BL1720" i="3"/>
  <c r="CA1720" i="3" s="1"/>
  <c r="BL1728" i="3"/>
  <c r="CA1728" i="3" s="1"/>
  <c r="BL1736" i="3"/>
  <c r="CA1736" i="3" s="1"/>
  <c r="BL1744" i="3"/>
  <c r="CA1744" i="3" s="1"/>
  <c r="BL1752" i="3"/>
  <c r="CA1752" i="3" s="1"/>
  <c r="BL1760" i="3"/>
  <c r="CA1760" i="3" s="1"/>
  <c r="BL1768" i="3"/>
  <c r="CA1768" i="3" s="1"/>
  <c r="BL1776" i="3"/>
  <c r="CA1776" i="3" s="1"/>
  <c r="BL1784" i="3"/>
  <c r="CA1784" i="3" s="1"/>
  <c r="BL1792" i="3"/>
  <c r="CA1792" i="3" s="1"/>
  <c r="BL1800" i="3"/>
  <c r="CA1800" i="3" s="1"/>
  <c r="BL1808" i="3"/>
  <c r="CA1808" i="3" s="1"/>
  <c r="BL1816" i="3"/>
  <c r="CA1816" i="3" s="1"/>
  <c r="BL1824" i="3"/>
  <c r="CA1824" i="3" s="1"/>
  <c r="BL1832" i="3"/>
  <c r="CA1832" i="3" s="1"/>
  <c r="BL1840" i="3"/>
  <c r="CA1840" i="3" s="1"/>
  <c r="BL1848" i="3"/>
  <c r="CA1848" i="3" s="1"/>
  <c r="BL1856" i="3"/>
  <c r="CA1856" i="3" s="1"/>
  <c r="BL1864" i="3"/>
  <c r="CA1864" i="3" s="1"/>
  <c r="BL1872" i="3"/>
  <c r="CA1872" i="3" s="1"/>
  <c r="BL1634" i="3"/>
  <c r="CA1634" i="3" s="1"/>
  <c r="BL1636" i="3"/>
  <c r="CA1636" i="3" s="1"/>
  <c r="BL1650" i="3"/>
  <c r="CA1650" i="3" s="1"/>
  <c r="BL1652" i="3"/>
  <c r="CA1652" i="3" s="1"/>
  <c r="BL1666" i="3"/>
  <c r="CA1666" i="3" s="1"/>
  <c r="BL1668" i="3"/>
  <c r="CA1668" i="3" s="1"/>
  <c r="BL1679" i="3"/>
  <c r="CA1679" i="3" s="1"/>
  <c r="BL1687" i="3"/>
  <c r="CA1687" i="3" s="1"/>
  <c r="BL1695" i="3"/>
  <c r="CA1695" i="3" s="1"/>
  <c r="BL1703" i="3"/>
  <c r="CA1703" i="3" s="1"/>
  <c r="BL1711" i="3"/>
  <c r="CA1711" i="3" s="1"/>
  <c r="BL1719" i="3"/>
  <c r="CA1719" i="3" s="1"/>
  <c r="BL1727" i="3"/>
  <c r="CA1727" i="3" s="1"/>
  <c r="BL1735" i="3"/>
  <c r="CA1735" i="3" s="1"/>
  <c r="BL1743" i="3"/>
  <c r="CA1743" i="3" s="1"/>
  <c r="BL1751" i="3"/>
  <c r="CA1751" i="3" s="1"/>
  <c r="BL1759" i="3"/>
  <c r="CA1759" i="3" s="1"/>
  <c r="BL1767" i="3"/>
  <c r="CA1767" i="3" s="1"/>
  <c r="BL1775" i="3"/>
  <c r="CA1775" i="3" s="1"/>
  <c r="BL1783" i="3"/>
  <c r="CA1783" i="3" s="1"/>
  <c r="BL1791" i="3"/>
  <c r="CA1791" i="3" s="1"/>
  <c r="BL1799" i="3"/>
  <c r="CA1799" i="3" s="1"/>
  <c r="BL1807" i="3"/>
  <c r="CA1807" i="3" s="1"/>
  <c r="BL1815" i="3"/>
  <c r="CA1815" i="3" s="1"/>
  <c r="BL1823" i="3"/>
  <c r="CA1823" i="3" s="1"/>
  <c r="BL1831" i="3"/>
  <c r="CA1831" i="3" s="1"/>
  <c r="BL1639" i="3"/>
  <c r="CA1639" i="3" s="1"/>
  <c r="BL1641" i="3"/>
  <c r="CA1641" i="3" s="1"/>
  <c r="BL1655" i="3"/>
  <c r="CA1655" i="3" s="1"/>
  <c r="BL1657" i="3"/>
  <c r="CA1657" i="3" s="1"/>
  <c r="BL1671" i="3"/>
  <c r="CA1671" i="3" s="1"/>
  <c r="BL1678" i="3"/>
  <c r="CA1678" i="3" s="1"/>
  <c r="BL1686" i="3"/>
  <c r="CA1686" i="3" s="1"/>
  <c r="BL1694" i="3"/>
  <c r="CA1694" i="3" s="1"/>
  <c r="BL1702" i="3"/>
  <c r="CA1702" i="3" s="1"/>
  <c r="BL1710" i="3"/>
  <c r="CA1710" i="3" s="1"/>
  <c r="BL1718" i="3"/>
  <c r="CA1718" i="3" s="1"/>
  <c r="BL1726" i="3"/>
  <c r="CA1726" i="3" s="1"/>
  <c r="BL1734" i="3"/>
  <c r="CA1734" i="3" s="1"/>
  <c r="BL1742" i="3"/>
  <c r="CA1742" i="3" s="1"/>
  <c r="BL1750" i="3"/>
  <c r="CA1750" i="3" s="1"/>
  <c r="BL1758" i="3"/>
  <c r="CA1758" i="3" s="1"/>
  <c r="BL1766" i="3"/>
  <c r="CA1766" i="3" s="1"/>
  <c r="BL1774" i="3"/>
  <c r="CA1774" i="3" s="1"/>
  <c r="BL1782" i="3"/>
  <c r="CA1782" i="3" s="1"/>
  <c r="BL1790" i="3"/>
  <c r="CA1790" i="3" s="1"/>
  <c r="BL1798" i="3"/>
  <c r="CA1798" i="3" s="1"/>
  <c r="BL1806" i="3"/>
  <c r="CA1806" i="3" s="1"/>
  <c r="BL1814" i="3"/>
  <c r="CA1814" i="3" s="1"/>
  <c r="BL1822" i="3"/>
  <c r="CA1822" i="3" s="1"/>
  <c r="BL1830" i="3"/>
  <c r="CA1830" i="3" s="1"/>
  <c r="BL1646" i="3"/>
  <c r="CA1646" i="3" s="1"/>
  <c r="BL1662" i="3"/>
  <c r="CA1662" i="3" s="1"/>
  <c r="BL1677" i="3"/>
  <c r="CA1677" i="3" s="1"/>
  <c r="BL1685" i="3"/>
  <c r="CA1685" i="3" s="1"/>
  <c r="BL1693" i="3"/>
  <c r="CA1693" i="3" s="1"/>
  <c r="BL1701" i="3"/>
  <c r="CA1701" i="3" s="1"/>
  <c r="BL1709" i="3"/>
  <c r="CA1709" i="3" s="1"/>
  <c r="BL1717" i="3"/>
  <c r="CA1717" i="3" s="1"/>
  <c r="BL1725" i="3"/>
  <c r="CA1725" i="3" s="1"/>
  <c r="BL1733" i="3"/>
  <c r="CA1733" i="3" s="1"/>
  <c r="BL1741" i="3"/>
  <c r="CA1741" i="3" s="1"/>
  <c r="BL1749" i="3"/>
  <c r="CA1749" i="3" s="1"/>
  <c r="BL1757" i="3"/>
  <c r="CA1757" i="3" s="1"/>
  <c r="BL1765" i="3"/>
  <c r="CA1765" i="3" s="1"/>
  <c r="BL1773" i="3"/>
  <c r="CA1773" i="3" s="1"/>
  <c r="BL1781" i="3"/>
  <c r="CA1781" i="3" s="1"/>
  <c r="BL1789" i="3"/>
  <c r="CA1789" i="3" s="1"/>
  <c r="BL1797" i="3"/>
  <c r="CA1797" i="3" s="1"/>
  <c r="BL1805" i="3"/>
  <c r="CA1805" i="3" s="1"/>
  <c r="BL1813" i="3"/>
  <c r="CA1813" i="3" s="1"/>
  <c r="BL1821" i="3"/>
  <c r="CA1821" i="3" s="1"/>
  <c r="BL1829" i="3"/>
  <c r="CA1829" i="3" s="1"/>
  <c r="BL1837" i="3"/>
  <c r="CA1837" i="3" s="1"/>
  <c r="BL1845" i="3"/>
  <c r="CA1845" i="3" s="1"/>
  <c r="BL1853" i="3"/>
  <c r="CA1853" i="3" s="1"/>
  <c r="BL1861" i="3"/>
  <c r="CA1861" i="3" s="1"/>
  <c r="BL1869" i="3"/>
  <c r="CA1869" i="3" s="1"/>
  <c r="BL1877" i="3"/>
  <c r="CA1877" i="3" s="1"/>
  <c r="BL1851" i="3"/>
  <c r="CA1851" i="3" s="1"/>
  <c r="BL1867" i="3"/>
  <c r="CA1867" i="3" s="1"/>
  <c r="BL1883" i="3"/>
  <c r="CA1883" i="3" s="1"/>
  <c r="BL1891" i="3"/>
  <c r="CA1891" i="3" s="1"/>
  <c r="BL1899" i="3"/>
  <c r="CA1899" i="3" s="1"/>
  <c r="BL1907" i="3"/>
  <c r="CA1907" i="3" s="1"/>
  <c r="BL1915" i="3"/>
  <c r="CA1915" i="3" s="1"/>
  <c r="BL1923" i="3"/>
  <c r="CA1923" i="3" s="1"/>
  <c r="BL1931" i="3"/>
  <c r="CA1931" i="3" s="1"/>
  <c r="BL1939" i="3"/>
  <c r="CA1939" i="3" s="1"/>
  <c r="BL1947" i="3"/>
  <c r="CA1947" i="3" s="1"/>
  <c r="BL1955" i="3"/>
  <c r="CA1955" i="3" s="1"/>
  <c r="BL1963" i="3"/>
  <c r="CA1963" i="3" s="1"/>
  <c r="BL1971" i="3"/>
  <c r="CA1971" i="3" s="1"/>
  <c r="BL1979" i="3"/>
  <c r="CA1979" i="3" s="1"/>
  <c r="BL1987" i="3"/>
  <c r="CA1987" i="3" s="1"/>
  <c r="BL1995" i="3"/>
  <c r="CA1995" i="3" s="1"/>
  <c r="BL2003" i="3"/>
  <c r="CA2003" i="3" s="1"/>
  <c r="BL2011" i="3"/>
  <c r="CA2011" i="3" s="1"/>
  <c r="BL2019" i="3"/>
  <c r="CA2019" i="3" s="1"/>
  <c r="BL2027" i="3"/>
  <c r="CA2027" i="3" s="1"/>
  <c r="BL2035" i="3"/>
  <c r="CA2035" i="3" s="1"/>
  <c r="BL2043" i="3"/>
  <c r="CA2043" i="3" s="1"/>
  <c r="BL1838" i="3"/>
  <c r="CA1838" i="3" s="1"/>
  <c r="BL1839" i="3"/>
  <c r="CA1839" i="3" s="1"/>
  <c r="BL1842" i="3"/>
  <c r="CA1842" i="3" s="1"/>
  <c r="BL1858" i="3"/>
  <c r="CA1858" i="3" s="1"/>
  <c r="BL1874" i="3"/>
  <c r="CA1874" i="3" s="1"/>
  <c r="BL1882" i="3"/>
  <c r="CA1882" i="3" s="1"/>
  <c r="BL1890" i="3"/>
  <c r="CA1890" i="3" s="1"/>
  <c r="BL1898" i="3"/>
  <c r="CA1898" i="3" s="1"/>
  <c r="BL1906" i="3"/>
  <c r="CA1906" i="3" s="1"/>
  <c r="BL1914" i="3"/>
  <c r="CA1914" i="3" s="1"/>
  <c r="BL1922" i="3"/>
  <c r="CA1922" i="3" s="1"/>
  <c r="BL1930" i="3"/>
  <c r="CA1930" i="3" s="1"/>
  <c r="BL1938" i="3"/>
  <c r="CA1938" i="3" s="1"/>
  <c r="BL1946" i="3"/>
  <c r="CA1946" i="3" s="1"/>
  <c r="BL1954" i="3"/>
  <c r="CA1954" i="3" s="1"/>
  <c r="BL1962" i="3"/>
  <c r="CA1962" i="3" s="1"/>
  <c r="BL1970" i="3"/>
  <c r="CA1970" i="3" s="1"/>
  <c r="BL1978" i="3"/>
  <c r="CA1978" i="3" s="1"/>
  <c r="BL1986" i="3"/>
  <c r="CA1986" i="3" s="1"/>
  <c r="BL1994" i="3"/>
  <c r="CA1994" i="3" s="1"/>
  <c r="BL2002" i="3"/>
  <c r="CA2002" i="3" s="1"/>
  <c r="BL2010" i="3"/>
  <c r="CA2010" i="3" s="1"/>
  <c r="BL2018" i="3"/>
  <c r="CA2018" i="3" s="1"/>
  <c r="BL2026" i="3"/>
  <c r="CA2026" i="3" s="1"/>
  <c r="BL2034" i="3"/>
  <c r="CA2034" i="3" s="1"/>
  <c r="BL2042" i="3"/>
  <c r="CA2042" i="3" s="1"/>
  <c r="BL1847" i="3"/>
  <c r="CA1847" i="3" s="1"/>
  <c r="BL1849" i="3"/>
  <c r="CA1849" i="3" s="1"/>
  <c r="BL1863" i="3"/>
  <c r="CA1863" i="3" s="1"/>
  <c r="BL1865" i="3"/>
  <c r="CA1865" i="3" s="1"/>
  <c r="BL1881" i="3"/>
  <c r="CA1881" i="3" s="1"/>
  <c r="BL1889" i="3"/>
  <c r="CA1889" i="3" s="1"/>
  <c r="BL1897" i="3"/>
  <c r="CA1897" i="3" s="1"/>
  <c r="BL1905" i="3"/>
  <c r="CA1905" i="3" s="1"/>
  <c r="BL1913" i="3"/>
  <c r="CA1913" i="3" s="1"/>
  <c r="BL1921" i="3"/>
  <c r="CA1921" i="3" s="1"/>
  <c r="BL1929" i="3"/>
  <c r="CA1929" i="3" s="1"/>
  <c r="BL1937" i="3"/>
  <c r="CA1937" i="3" s="1"/>
  <c r="BL1945" i="3"/>
  <c r="CA1945" i="3" s="1"/>
  <c r="BL1953" i="3"/>
  <c r="CA1953" i="3" s="1"/>
  <c r="BL1961" i="3"/>
  <c r="CA1961" i="3" s="1"/>
  <c r="BL1969" i="3"/>
  <c r="CA1969" i="3" s="1"/>
  <c r="BL1977" i="3"/>
  <c r="CA1977" i="3" s="1"/>
  <c r="BL1985" i="3"/>
  <c r="CA1985" i="3" s="1"/>
  <c r="BL1993" i="3"/>
  <c r="CA1993" i="3" s="1"/>
  <c r="BL2001" i="3"/>
  <c r="CA2001" i="3" s="1"/>
  <c r="BL2009" i="3"/>
  <c r="CA2009" i="3" s="1"/>
  <c r="BL2017" i="3"/>
  <c r="CA2017" i="3" s="1"/>
  <c r="BL2025" i="3"/>
  <c r="CA2025" i="3" s="1"/>
  <c r="BL2033" i="3"/>
  <c r="CA2033" i="3" s="1"/>
  <c r="BL2041" i="3"/>
  <c r="CA2041" i="3" s="1"/>
  <c r="BL1852" i="3"/>
  <c r="CA1852" i="3" s="1"/>
  <c r="BL1854" i="3"/>
  <c r="CA1854" i="3" s="1"/>
  <c r="BL1868" i="3"/>
  <c r="CA1868" i="3" s="1"/>
  <c r="BL1870" i="3"/>
  <c r="CA1870" i="3" s="1"/>
  <c r="BL1880" i="3"/>
  <c r="CA1880" i="3" s="1"/>
  <c r="BL1888" i="3"/>
  <c r="CA1888" i="3" s="1"/>
  <c r="BL1896" i="3"/>
  <c r="CA1896" i="3" s="1"/>
  <c r="BL1904" i="3"/>
  <c r="CA1904" i="3" s="1"/>
  <c r="BL1912" i="3"/>
  <c r="CA1912" i="3" s="1"/>
  <c r="BL1920" i="3"/>
  <c r="CA1920" i="3" s="1"/>
  <c r="BL1928" i="3"/>
  <c r="CA1928" i="3" s="1"/>
  <c r="BL1936" i="3"/>
  <c r="CA1936" i="3" s="1"/>
  <c r="BL1944" i="3"/>
  <c r="CA1944" i="3" s="1"/>
  <c r="BL1952" i="3"/>
  <c r="CA1952" i="3" s="1"/>
  <c r="BL1960" i="3"/>
  <c r="CA1960" i="3" s="1"/>
  <c r="BL1968" i="3"/>
  <c r="CA1968" i="3" s="1"/>
  <c r="BL1976" i="3"/>
  <c r="CA1976" i="3" s="1"/>
  <c r="BL1984" i="3"/>
  <c r="CA1984" i="3" s="1"/>
  <c r="BL1992" i="3"/>
  <c r="CA1992" i="3" s="1"/>
  <c r="BL2000" i="3"/>
  <c r="CA2000" i="3" s="1"/>
  <c r="BL2008" i="3"/>
  <c r="CA2008" i="3" s="1"/>
  <c r="BL2016" i="3"/>
  <c r="CA2016" i="3" s="1"/>
  <c r="BL2024" i="3"/>
  <c r="CA2024" i="3" s="1"/>
  <c r="BL2032" i="3"/>
  <c r="CA2032" i="3" s="1"/>
  <c r="BL2040" i="3"/>
  <c r="CA2040" i="3" s="1"/>
  <c r="BL1843" i="3"/>
  <c r="CA1843" i="3" s="1"/>
  <c r="BL1859" i="3"/>
  <c r="CA1859" i="3" s="1"/>
  <c r="BL1875" i="3"/>
  <c r="CA1875" i="3" s="1"/>
  <c r="BL1879" i="3"/>
  <c r="CA1879" i="3" s="1"/>
  <c r="BL1887" i="3"/>
  <c r="CA1887" i="3" s="1"/>
  <c r="BL1895" i="3"/>
  <c r="CA1895" i="3" s="1"/>
  <c r="BL1903" i="3"/>
  <c r="CA1903" i="3" s="1"/>
  <c r="BL1911" i="3"/>
  <c r="CA1911" i="3" s="1"/>
  <c r="BL1919" i="3"/>
  <c r="CA1919" i="3" s="1"/>
  <c r="BL1927" i="3"/>
  <c r="CA1927" i="3" s="1"/>
  <c r="BL1935" i="3"/>
  <c r="CA1935" i="3" s="1"/>
  <c r="BL1943" i="3"/>
  <c r="CA1943" i="3" s="1"/>
  <c r="BL1951" i="3"/>
  <c r="CA1951" i="3" s="1"/>
  <c r="BL1959" i="3"/>
  <c r="CA1959" i="3" s="1"/>
  <c r="BL1967" i="3"/>
  <c r="CA1967" i="3" s="1"/>
  <c r="BL1975" i="3"/>
  <c r="CA1975" i="3" s="1"/>
  <c r="BL1983" i="3"/>
  <c r="CA1983" i="3" s="1"/>
  <c r="BL1991" i="3"/>
  <c r="CA1991" i="3" s="1"/>
  <c r="BL1999" i="3"/>
  <c r="CA1999" i="3" s="1"/>
  <c r="BL2007" i="3"/>
  <c r="CA2007" i="3" s="1"/>
  <c r="BL2015" i="3"/>
  <c r="CA2015" i="3" s="1"/>
  <c r="BL2023" i="3"/>
  <c r="CA2023" i="3" s="1"/>
  <c r="BL2031" i="3"/>
  <c r="CA2031" i="3" s="1"/>
  <c r="BL2039" i="3"/>
  <c r="CA2039" i="3" s="1"/>
  <c r="BL2047" i="3"/>
  <c r="CA2047" i="3" s="1"/>
  <c r="BL2055" i="3"/>
  <c r="CA2055" i="3" s="1"/>
  <c r="BL2063" i="3"/>
  <c r="CA2063" i="3" s="1"/>
  <c r="BL2071" i="3"/>
  <c r="CA2071" i="3" s="1"/>
  <c r="BL2079" i="3"/>
  <c r="CA2079" i="3" s="1"/>
  <c r="BL2087" i="3"/>
  <c r="CA2087" i="3" s="1"/>
  <c r="BL1850" i="3"/>
  <c r="CA1850" i="3" s="1"/>
  <c r="BL1866" i="3"/>
  <c r="CA1866" i="3" s="1"/>
  <c r="BL1886" i="3"/>
  <c r="CA1886" i="3" s="1"/>
  <c r="BL1894" i="3"/>
  <c r="CA1894" i="3" s="1"/>
  <c r="BL1902" i="3"/>
  <c r="CA1902" i="3" s="1"/>
  <c r="BL1910" i="3"/>
  <c r="CA1910" i="3" s="1"/>
  <c r="BL1918" i="3"/>
  <c r="CA1918" i="3" s="1"/>
  <c r="BL1926" i="3"/>
  <c r="CA1926" i="3" s="1"/>
  <c r="BL1934" i="3"/>
  <c r="CA1934" i="3" s="1"/>
  <c r="BL1942" i="3"/>
  <c r="CA1942" i="3" s="1"/>
  <c r="BL1950" i="3"/>
  <c r="CA1950" i="3" s="1"/>
  <c r="BL1958" i="3"/>
  <c r="CA1958" i="3" s="1"/>
  <c r="BL1966" i="3"/>
  <c r="CA1966" i="3" s="1"/>
  <c r="BL1974" i="3"/>
  <c r="CA1974" i="3" s="1"/>
  <c r="BL1982" i="3"/>
  <c r="CA1982" i="3" s="1"/>
  <c r="BL1990" i="3"/>
  <c r="CA1990" i="3" s="1"/>
  <c r="BL1998" i="3"/>
  <c r="CA1998" i="3" s="1"/>
  <c r="BL2006" i="3"/>
  <c r="CA2006" i="3" s="1"/>
  <c r="BL2014" i="3"/>
  <c r="CA2014" i="3" s="1"/>
  <c r="BL2022" i="3"/>
  <c r="CA2022" i="3" s="1"/>
  <c r="BL2030" i="3"/>
  <c r="CA2030" i="3" s="1"/>
  <c r="BL2038" i="3"/>
  <c r="CA2038" i="3" s="1"/>
  <c r="BL2046" i="3"/>
  <c r="CA2046" i="3" s="1"/>
  <c r="BL1855" i="3"/>
  <c r="CA1855" i="3" s="1"/>
  <c r="BL1857" i="3"/>
  <c r="CA1857" i="3" s="1"/>
  <c r="BL1871" i="3"/>
  <c r="CA1871" i="3" s="1"/>
  <c r="BL1873" i="3"/>
  <c r="CA1873" i="3" s="1"/>
  <c r="BL1885" i="3"/>
  <c r="CA1885" i="3" s="1"/>
  <c r="BL1893" i="3"/>
  <c r="CA1893" i="3" s="1"/>
  <c r="BL1901" i="3"/>
  <c r="CA1901" i="3" s="1"/>
  <c r="BL1909" i="3"/>
  <c r="CA1909" i="3" s="1"/>
  <c r="BL1917" i="3"/>
  <c r="CA1917" i="3" s="1"/>
  <c r="BL1925" i="3"/>
  <c r="CA1925" i="3" s="1"/>
  <c r="BL1933" i="3"/>
  <c r="CA1933" i="3" s="1"/>
  <c r="BL1941" i="3"/>
  <c r="CA1941" i="3" s="1"/>
  <c r="BL1949" i="3"/>
  <c r="CA1949" i="3" s="1"/>
  <c r="BL1957" i="3"/>
  <c r="CA1957" i="3" s="1"/>
  <c r="BL1965" i="3"/>
  <c r="CA1965" i="3" s="1"/>
  <c r="BL1973" i="3"/>
  <c r="CA1973" i="3" s="1"/>
  <c r="BL1981" i="3"/>
  <c r="CA1981" i="3" s="1"/>
  <c r="BL1989" i="3"/>
  <c r="CA1989" i="3" s="1"/>
  <c r="BL1997" i="3"/>
  <c r="CA1997" i="3" s="1"/>
  <c r="BL2005" i="3"/>
  <c r="CA2005" i="3" s="1"/>
  <c r="BL2013" i="3"/>
  <c r="CA2013" i="3" s="1"/>
  <c r="BL2021" i="3"/>
  <c r="CA2021" i="3" s="1"/>
  <c r="BL2029" i="3"/>
  <c r="CA2029" i="3" s="1"/>
  <c r="BL2037" i="3"/>
  <c r="CA2037" i="3" s="1"/>
  <c r="BL1844" i="3"/>
  <c r="CA1844" i="3" s="1"/>
  <c r="BL1846" i="3"/>
  <c r="CA1846" i="3" s="1"/>
  <c r="BL1860" i="3"/>
  <c r="CA1860" i="3" s="1"/>
  <c r="BL1862" i="3"/>
  <c r="CA1862" i="3" s="1"/>
  <c r="BL1876" i="3"/>
  <c r="CA1876" i="3" s="1"/>
  <c r="BL1878" i="3"/>
  <c r="CA1878" i="3" s="1"/>
  <c r="BL1884" i="3"/>
  <c r="CA1884" i="3" s="1"/>
  <c r="BL1892" i="3"/>
  <c r="CA1892" i="3" s="1"/>
  <c r="BL1900" i="3"/>
  <c r="CA1900" i="3" s="1"/>
  <c r="BL1908" i="3"/>
  <c r="CA1908" i="3" s="1"/>
  <c r="BL1916" i="3"/>
  <c r="CA1916" i="3" s="1"/>
  <c r="BL1924" i="3"/>
  <c r="CA1924" i="3" s="1"/>
  <c r="BL1932" i="3"/>
  <c r="CA1932" i="3" s="1"/>
  <c r="BL1940" i="3"/>
  <c r="CA1940" i="3" s="1"/>
  <c r="BL1948" i="3"/>
  <c r="CA1948" i="3" s="1"/>
  <c r="BL1956" i="3"/>
  <c r="CA1956" i="3" s="1"/>
  <c r="BL1964" i="3"/>
  <c r="CA1964" i="3" s="1"/>
  <c r="BL1972" i="3"/>
  <c r="CA1972" i="3" s="1"/>
  <c r="BL1980" i="3"/>
  <c r="CA1980" i="3" s="1"/>
  <c r="BL1988" i="3"/>
  <c r="CA1988" i="3" s="1"/>
  <c r="BL1996" i="3"/>
  <c r="CA1996" i="3" s="1"/>
  <c r="BL2004" i="3"/>
  <c r="CA2004" i="3" s="1"/>
  <c r="BL2012" i="3"/>
  <c r="CA2012" i="3" s="1"/>
  <c r="BL2020" i="3"/>
  <c r="CA2020" i="3" s="1"/>
  <c r="BL2028" i="3"/>
  <c r="CA2028" i="3" s="1"/>
  <c r="BL2036" i="3"/>
  <c r="CA2036" i="3" s="1"/>
  <c r="BL2044" i="3"/>
  <c r="CA2044" i="3" s="1"/>
  <c r="BL2052" i="3"/>
  <c r="CA2052" i="3" s="1"/>
  <c r="BL2060" i="3"/>
  <c r="CA2060" i="3" s="1"/>
  <c r="BL2068" i="3"/>
  <c r="CA2068" i="3" s="1"/>
  <c r="BL2076" i="3"/>
  <c r="CA2076" i="3" s="1"/>
  <c r="BL2084" i="3"/>
  <c r="CA2084" i="3" s="1"/>
  <c r="BL2059" i="3"/>
  <c r="CA2059" i="3" s="1"/>
  <c r="BL2061" i="3"/>
  <c r="CA2061" i="3" s="1"/>
  <c r="BL2075" i="3"/>
  <c r="CA2075" i="3" s="1"/>
  <c r="BL2077" i="3"/>
  <c r="CA2077" i="3" s="1"/>
  <c r="BL2093" i="3"/>
  <c r="CA2093" i="3" s="1"/>
  <c r="BL2101" i="3"/>
  <c r="CA2101" i="3" s="1"/>
  <c r="BL2109" i="3"/>
  <c r="CA2109" i="3" s="1"/>
  <c r="BL2117" i="3"/>
  <c r="CA2117" i="3" s="1"/>
  <c r="BL2125" i="3"/>
  <c r="CA2125" i="3" s="1"/>
  <c r="BL2133" i="3"/>
  <c r="CA2133" i="3" s="1"/>
  <c r="BL2141" i="3"/>
  <c r="CA2141" i="3" s="1"/>
  <c r="BL2149" i="3"/>
  <c r="CA2149" i="3" s="1"/>
  <c r="BL2157" i="3"/>
  <c r="CA2157" i="3" s="1"/>
  <c r="BL2165" i="3"/>
  <c r="CA2165" i="3" s="1"/>
  <c r="BL2173" i="3"/>
  <c r="CA2173" i="3" s="1"/>
  <c r="BL2181" i="3"/>
  <c r="CA2181" i="3" s="1"/>
  <c r="BL2189" i="3"/>
  <c r="CA2189" i="3" s="1"/>
  <c r="BL2197" i="3"/>
  <c r="CA2197" i="3" s="1"/>
  <c r="BL2205" i="3"/>
  <c r="CA2205" i="3" s="1"/>
  <c r="BL2213" i="3"/>
  <c r="CA2213" i="3" s="1"/>
  <c r="BL2221" i="3"/>
  <c r="CA2221" i="3" s="1"/>
  <c r="BL2229" i="3"/>
  <c r="CA2229" i="3" s="1"/>
  <c r="BL2237" i="3"/>
  <c r="CA2237" i="3" s="1"/>
  <c r="BL2245" i="3"/>
  <c r="CA2245" i="3" s="1"/>
  <c r="BL2253" i="3"/>
  <c r="CA2253" i="3" s="1"/>
  <c r="BL2261" i="3"/>
  <c r="CA2261" i="3" s="1"/>
  <c r="BL2269" i="3"/>
  <c r="CA2269" i="3" s="1"/>
  <c r="BL2277" i="3"/>
  <c r="CA2277" i="3" s="1"/>
  <c r="BL2285" i="3"/>
  <c r="CA2285" i="3" s="1"/>
  <c r="BL2293" i="3"/>
  <c r="CA2293" i="3" s="1"/>
  <c r="BL2301" i="3"/>
  <c r="CA2301" i="3" s="1"/>
  <c r="BL2309" i="3"/>
  <c r="CA2309" i="3" s="1"/>
  <c r="BL2317" i="3"/>
  <c r="CA2317" i="3" s="1"/>
  <c r="BL2325" i="3"/>
  <c r="CA2325" i="3" s="1"/>
  <c r="BL2333" i="3"/>
  <c r="CA2333" i="3" s="1"/>
  <c r="BL2341" i="3"/>
  <c r="CA2341" i="3" s="1"/>
  <c r="BL2349" i="3"/>
  <c r="CA2349" i="3" s="1"/>
  <c r="BL2357" i="3"/>
  <c r="CA2357" i="3" s="1"/>
  <c r="BL2365" i="3"/>
  <c r="CA2365" i="3" s="1"/>
  <c r="BL2373" i="3"/>
  <c r="CA2373" i="3" s="1"/>
  <c r="BL2381" i="3"/>
  <c r="CA2381" i="3" s="1"/>
  <c r="BL2389" i="3"/>
  <c r="CA2389" i="3" s="1"/>
  <c r="BL2397" i="3"/>
  <c r="CA2397" i="3" s="1"/>
  <c r="BL2405" i="3"/>
  <c r="CA2405" i="3" s="1"/>
  <c r="BL2413" i="3"/>
  <c r="CA2413" i="3" s="1"/>
  <c r="BL2421" i="3"/>
  <c r="CA2421" i="3" s="1"/>
  <c r="BL2429" i="3"/>
  <c r="CA2429" i="3" s="1"/>
  <c r="BL2437" i="3"/>
  <c r="CA2437" i="3" s="1"/>
  <c r="BL2445" i="3"/>
  <c r="CA2445" i="3" s="1"/>
  <c r="BL2066" i="3"/>
  <c r="CA2066" i="3" s="1"/>
  <c r="BL2082" i="3"/>
  <c r="CA2082" i="3" s="1"/>
  <c r="BL2092" i="3"/>
  <c r="CA2092" i="3" s="1"/>
  <c r="BL2100" i="3"/>
  <c r="CA2100" i="3" s="1"/>
  <c r="BL2108" i="3"/>
  <c r="CA2108" i="3" s="1"/>
  <c r="BL2116" i="3"/>
  <c r="CA2116" i="3" s="1"/>
  <c r="BL2124" i="3"/>
  <c r="CA2124" i="3" s="1"/>
  <c r="BL2132" i="3"/>
  <c r="CA2132" i="3" s="1"/>
  <c r="BL2140" i="3"/>
  <c r="CA2140" i="3" s="1"/>
  <c r="BL2148" i="3"/>
  <c r="CA2148" i="3" s="1"/>
  <c r="BL2156" i="3"/>
  <c r="CA2156" i="3" s="1"/>
  <c r="BL2164" i="3"/>
  <c r="CA2164" i="3" s="1"/>
  <c r="BL2172" i="3"/>
  <c r="CA2172" i="3" s="1"/>
  <c r="BL2180" i="3"/>
  <c r="CA2180" i="3" s="1"/>
  <c r="BL2188" i="3"/>
  <c r="CA2188" i="3" s="1"/>
  <c r="BL2196" i="3"/>
  <c r="CA2196" i="3" s="1"/>
  <c r="BL2204" i="3"/>
  <c r="CA2204" i="3" s="1"/>
  <c r="BL2212" i="3"/>
  <c r="CA2212" i="3" s="1"/>
  <c r="BL2220" i="3"/>
  <c r="CA2220" i="3" s="1"/>
  <c r="BL2228" i="3"/>
  <c r="CA2228" i="3" s="1"/>
  <c r="BL2236" i="3"/>
  <c r="CA2236" i="3" s="1"/>
  <c r="BL2244" i="3"/>
  <c r="CA2244" i="3" s="1"/>
  <c r="BL2252" i="3"/>
  <c r="CA2252" i="3" s="1"/>
  <c r="BL2260" i="3"/>
  <c r="CA2260" i="3" s="1"/>
  <c r="BL2268" i="3"/>
  <c r="CA2268" i="3" s="1"/>
  <c r="BL2276" i="3"/>
  <c r="CA2276" i="3" s="1"/>
  <c r="BL2284" i="3"/>
  <c r="CA2284" i="3" s="1"/>
  <c r="BL2292" i="3"/>
  <c r="CA2292" i="3" s="1"/>
  <c r="BL2300" i="3"/>
  <c r="CA2300" i="3" s="1"/>
  <c r="BL2308" i="3"/>
  <c r="CA2308" i="3" s="1"/>
  <c r="BL2316" i="3"/>
  <c r="CA2316" i="3" s="1"/>
  <c r="BL2324" i="3"/>
  <c r="CA2324" i="3" s="1"/>
  <c r="BL2332" i="3"/>
  <c r="CA2332" i="3" s="1"/>
  <c r="BL2340" i="3"/>
  <c r="CA2340" i="3" s="1"/>
  <c r="BL2348" i="3"/>
  <c r="CA2348" i="3" s="1"/>
  <c r="BL2356" i="3"/>
  <c r="CA2356" i="3" s="1"/>
  <c r="BL2364" i="3"/>
  <c r="CA2364" i="3" s="1"/>
  <c r="BL2372" i="3"/>
  <c r="CA2372" i="3" s="1"/>
  <c r="BL2380" i="3"/>
  <c r="CA2380" i="3" s="1"/>
  <c r="BL2388" i="3"/>
  <c r="CA2388" i="3" s="1"/>
  <c r="BL2396" i="3"/>
  <c r="CA2396" i="3" s="1"/>
  <c r="BL2404" i="3"/>
  <c r="CA2404" i="3" s="1"/>
  <c r="BL2412" i="3"/>
  <c r="CA2412" i="3" s="1"/>
  <c r="BL2420" i="3"/>
  <c r="CA2420" i="3" s="1"/>
  <c r="BL2428" i="3"/>
  <c r="CA2428" i="3" s="1"/>
  <c r="BL2436" i="3"/>
  <c r="CA2436" i="3" s="1"/>
  <c r="BL2444" i="3"/>
  <c r="CA2444" i="3" s="1"/>
  <c r="BL2050" i="3"/>
  <c r="CA2050" i="3" s="1"/>
  <c r="BL2057" i="3"/>
  <c r="CA2057" i="3" s="1"/>
  <c r="BL2073" i="3"/>
  <c r="CA2073" i="3" s="1"/>
  <c r="BL2091" i="3"/>
  <c r="CA2091" i="3" s="1"/>
  <c r="BL2099" i="3"/>
  <c r="CA2099" i="3" s="1"/>
  <c r="BL2107" i="3"/>
  <c r="CA2107" i="3" s="1"/>
  <c r="BL2115" i="3"/>
  <c r="CA2115" i="3" s="1"/>
  <c r="BL2123" i="3"/>
  <c r="CA2123" i="3" s="1"/>
  <c r="BL2131" i="3"/>
  <c r="CA2131" i="3" s="1"/>
  <c r="BL2139" i="3"/>
  <c r="CA2139" i="3" s="1"/>
  <c r="BL2147" i="3"/>
  <c r="CA2147" i="3" s="1"/>
  <c r="BL2155" i="3"/>
  <c r="CA2155" i="3" s="1"/>
  <c r="BL2163" i="3"/>
  <c r="CA2163" i="3" s="1"/>
  <c r="BL2171" i="3"/>
  <c r="CA2171" i="3" s="1"/>
  <c r="BL2179" i="3"/>
  <c r="CA2179" i="3" s="1"/>
  <c r="BL2187" i="3"/>
  <c r="CA2187" i="3" s="1"/>
  <c r="BL2195" i="3"/>
  <c r="CA2195" i="3" s="1"/>
  <c r="BL2203" i="3"/>
  <c r="CA2203" i="3" s="1"/>
  <c r="BL2211" i="3"/>
  <c r="CA2211" i="3" s="1"/>
  <c r="BL2219" i="3"/>
  <c r="CA2219" i="3" s="1"/>
  <c r="BL2227" i="3"/>
  <c r="CA2227" i="3" s="1"/>
  <c r="BL2235" i="3"/>
  <c r="CA2235" i="3" s="1"/>
  <c r="BL2243" i="3"/>
  <c r="CA2243" i="3" s="1"/>
  <c r="BL2251" i="3"/>
  <c r="CA2251" i="3" s="1"/>
  <c r="BL2259" i="3"/>
  <c r="CA2259" i="3" s="1"/>
  <c r="BL2267" i="3"/>
  <c r="CA2267" i="3" s="1"/>
  <c r="BL2275" i="3"/>
  <c r="CA2275" i="3" s="1"/>
  <c r="BL2283" i="3"/>
  <c r="CA2283" i="3" s="1"/>
  <c r="BL2291" i="3"/>
  <c r="CA2291" i="3" s="1"/>
  <c r="BL2299" i="3"/>
  <c r="CA2299" i="3" s="1"/>
  <c r="BL2307" i="3"/>
  <c r="CA2307" i="3" s="1"/>
  <c r="BL2315" i="3"/>
  <c r="CA2315" i="3" s="1"/>
  <c r="BL2323" i="3"/>
  <c r="CA2323" i="3" s="1"/>
  <c r="BL2331" i="3"/>
  <c r="CA2331" i="3" s="1"/>
  <c r="BL2339" i="3"/>
  <c r="CA2339" i="3" s="1"/>
  <c r="BL2347" i="3"/>
  <c r="CA2347" i="3" s="1"/>
  <c r="BL2355" i="3"/>
  <c r="CA2355" i="3" s="1"/>
  <c r="BL2363" i="3"/>
  <c r="CA2363" i="3" s="1"/>
  <c r="BL2371" i="3"/>
  <c r="CA2371" i="3" s="1"/>
  <c r="BL2379" i="3"/>
  <c r="CA2379" i="3" s="1"/>
  <c r="BL2387" i="3"/>
  <c r="CA2387" i="3" s="1"/>
  <c r="BL2395" i="3"/>
  <c r="CA2395" i="3" s="1"/>
  <c r="BL2403" i="3"/>
  <c r="CA2403" i="3" s="1"/>
  <c r="BL2411" i="3"/>
  <c r="CA2411" i="3" s="1"/>
  <c r="BL2419" i="3"/>
  <c r="CA2419" i="3" s="1"/>
  <c r="BL2427" i="3"/>
  <c r="CA2427" i="3" s="1"/>
  <c r="BL2435" i="3"/>
  <c r="CA2435" i="3" s="1"/>
  <c r="BL2443" i="3"/>
  <c r="CA2443" i="3" s="1"/>
  <c r="BL2049" i="3"/>
  <c r="CA2049" i="3" s="1"/>
  <c r="BL2062" i="3"/>
  <c r="CA2062" i="3" s="1"/>
  <c r="BL2064" i="3"/>
  <c r="CA2064" i="3" s="1"/>
  <c r="BL2078" i="3"/>
  <c r="CA2078" i="3" s="1"/>
  <c r="BL2080" i="3"/>
  <c r="CA2080" i="3" s="1"/>
  <c r="BL2090" i="3"/>
  <c r="CA2090" i="3" s="1"/>
  <c r="BL2098" i="3"/>
  <c r="CA2098" i="3" s="1"/>
  <c r="BL2106" i="3"/>
  <c r="CA2106" i="3" s="1"/>
  <c r="BL2114" i="3"/>
  <c r="CA2114" i="3" s="1"/>
  <c r="BL2122" i="3"/>
  <c r="CA2122" i="3" s="1"/>
  <c r="BL2130" i="3"/>
  <c r="CA2130" i="3" s="1"/>
  <c r="BL2138" i="3"/>
  <c r="CA2138" i="3" s="1"/>
  <c r="BL2146" i="3"/>
  <c r="CA2146" i="3" s="1"/>
  <c r="BL2154" i="3"/>
  <c r="CA2154" i="3" s="1"/>
  <c r="BL2162" i="3"/>
  <c r="CA2162" i="3" s="1"/>
  <c r="BL2170" i="3"/>
  <c r="CA2170" i="3" s="1"/>
  <c r="BL2178" i="3"/>
  <c r="CA2178" i="3" s="1"/>
  <c r="BL2186" i="3"/>
  <c r="CA2186" i="3" s="1"/>
  <c r="BL2194" i="3"/>
  <c r="CA2194" i="3" s="1"/>
  <c r="BL2202" i="3"/>
  <c r="CA2202" i="3" s="1"/>
  <c r="BL2210" i="3"/>
  <c r="CA2210" i="3" s="1"/>
  <c r="BL2218" i="3"/>
  <c r="CA2218" i="3" s="1"/>
  <c r="BL2226" i="3"/>
  <c r="CA2226" i="3" s="1"/>
  <c r="BL2234" i="3"/>
  <c r="CA2234" i="3" s="1"/>
  <c r="BL2242" i="3"/>
  <c r="CA2242" i="3" s="1"/>
  <c r="BL2250" i="3"/>
  <c r="CA2250" i="3" s="1"/>
  <c r="BL2258" i="3"/>
  <c r="CA2258" i="3" s="1"/>
  <c r="BL2266" i="3"/>
  <c r="CA2266" i="3" s="1"/>
  <c r="BL2274" i="3"/>
  <c r="CA2274" i="3" s="1"/>
  <c r="BL2282" i="3"/>
  <c r="CA2282" i="3" s="1"/>
  <c r="BL2290" i="3"/>
  <c r="CA2290" i="3" s="1"/>
  <c r="BL2298" i="3"/>
  <c r="CA2298" i="3" s="1"/>
  <c r="BL2306" i="3"/>
  <c r="CA2306" i="3" s="1"/>
  <c r="BL2314" i="3"/>
  <c r="CA2314" i="3" s="1"/>
  <c r="BL2322" i="3"/>
  <c r="CA2322" i="3" s="1"/>
  <c r="BL2330" i="3"/>
  <c r="CA2330" i="3" s="1"/>
  <c r="BL2338" i="3"/>
  <c r="CA2338" i="3" s="1"/>
  <c r="BL2346" i="3"/>
  <c r="CA2346" i="3" s="1"/>
  <c r="BL2354" i="3"/>
  <c r="CA2354" i="3" s="1"/>
  <c r="BL2362" i="3"/>
  <c r="CA2362" i="3" s="1"/>
  <c r="BL2370" i="3"/>
  <c r="CA2370" i="3" s="1"/>
  <c r="BL2378" i="3"/>
  <c r="CA2378" i="3" s="1"/>
  <c r="BL2386" i="3"/>
  <c r="CA2386" i="3" s="1"/>
  <c r="BL2394" i="3"/>
  <c r="CA2394" i="3" s="1"/>
  <c r="BL2402" i="3"/>
  <c r="CA2402" i="3" s="1"/>
  <c r="BL2410" i="3"/>
  <c r="CA2410" i="3" s="1"/>
  <c r="BL2418" i="3"/>
  <c r="CA2418" i="3" s="1"/>
  <c r="BL2426" i="3"/>
  <c r="CA2426" i="3" s="1"/>
  <c r="BL2434" i="3"/>
  <c r="CA2434" i="3" s="1"/>
  <c r="BL2442" i="3"/>
  <c r="CA2442" i="3" s="1"/>
  <c r="BL2048" i="3"/>
  <c r="CA2048" i="3" s="1"/>
  <c r="BL2051" i="3"/>
  <c r="CA2051" i="3" s="1"/>
  <c r="BL2053" i="3"/>
  <c r="CA2053" i="3" s="1"/>
  <c r="BL2067" i="3"/>
  <c r="CA2067" i="3" s="1"/>
  <c r="BL2069" i="3"/>
  <c r="CA2069" i="3" s="1"/>
  <c r="BL2083" i="3"/>
  <c r="CA2083" i="3" s="1"/>
  <c r="BL2085" i="3"/>
  <c r="CA2085" i="3" s="1"/>
  <c r="BL2089" i="3"/>
  <c r="CA2089" i="3" s="1"/>
  <c r="BL2097" i="3"/>
  <c r="CA2097" i="3" s="1"/>
  <c r="BL2105" i="3"/>
  <c r="CA2105" i="3" s="1"/>
  <c r="BL2113" i="3"/>
  <c r="CA2113" i="3" s="1"/>
  <c r="BL2121" i="3"/>
  <c r="CA2121" i="3" s="1"/>
  <c r="BL2129" i="3"/>
  <c r="CA2129" i="3" s="1"/>
  <c r="BL2137" i="3"/>
  <c r="CA2137" i="3" s="1"/>
  <c r="BL2145" i="3"/>
  <c r="CA2145" i="3" s="1"/>
  <c r="BL2153" i="3"/>
  <c r="CA2153" i="3" s="1"/>
  <c r="BL2161" i="3"/>
  <c r="CA2161" i="3" s="1"/>
  <c r="BL2169" i="3"/>
  <c r="CA2169" i="3" s="1"/>
  <c r="BL2177" i="3"/>
  <c r="CA2177" i="3" s="1"/>
  <c r="BL2185" i="3"/>
  <c r="CA2185" i="3" s="1"/>
  <c r="BL2193" i="3"/>
  <c r="CA2193" i="3" s="1"/>
  <c r="BL2201" i="3"/>
  <c r="CA2201" i="3" s="1"/>
  <c r="BL2209" i="3"/>
  <c r="CA2209" i="3" s="1"/>
  <c r="BL2217" i="3"/>
  <c r="CA2217" i="3" s="1"/>
  <c r="BL2225" i="3"/>
  <c r="CA2225" i="3" s="1"/>
  <c r="BL2233" i="3"/>
  <c r="CA2233" i="3" s="1"/>
  <c r="BL2241" i="3"/>
  <c r="CA2241" i="3" s="1"/>
  <c r="BL2249" i="3"/>
  <c r="CA2249" i="3" s="1"/>
  <c r="BL2257" i="3"/>
  <c r="CA2257" i="3" s="1"/>
  <c r="BL2265" i="3"/>
  <c r="CA2265" i="3" s="1"/>
  <c r="BL2273" i="3"/>
  <c r="CA2273" i="3" s="1"/>
  <c r="BL2281" i="3"/>
  <c r="CA2281" i="3" s="1"/>
  <c r="BL2289" i="3"/>
  <c r="CA2289" i="3" s="1"/>
  <c r="BL2297" i="3"/>
  <c r="CA2297" i="3" s="1"/>
  <c r="BL2305" i="3"/>
  <c r="CA2305" i="3" s="1"/>
  <c r="BL2313" i="3"/>
  <c r="CA2313" i="3" s="1"/>
  <c r="BL2321" i="3"/>
  <c r="CA2321" i="3" s="1"/>
  <c r="BL2329" i="3"/>
  <c r="CA2329" i="3" s="1"/>
  <c r="BL2337" i="3"/>
  <c r="CA2337" i="3" s="1"/>
  <c r="BL2345" i="3"/>
  <c r="CA2345" i="3" s="1"/>
  <c r="BL2353" i="3"/>
  <c r="CA2353" i="3" s="1"/>
  <c r="BL2361" i="3"/>
  <c r="CA2361" i="3" s="1"/>
  <c r="BL2369" i="3"/>
  <c r="CA2369" i="3" s="1"/>
  <c r="BL2377" i="3"/>
  <c r="CA2377" i="3" s="1"/>
  <c r="BL2385" i="3"/>
  <c r="CA2385" i="3" s="1"/>
  <c r="BL2393" i="3"/>
  <c r="CA2393" i="3" s="1"/>
  <c r="BL2401" i="3"/>
  <c r="CA2401" i="3" s="1"/>
  <c r="BL2409" i="3"/>
  <c r="CA2409" i="3" s="1"/>
  <c r="BL2417" i="3"/>
  <c r="CA2417" i="3" s="1"/>
  <c r="BL2425" i="3"/>
  <c r="CA2425" i="3" s="1"/>
  <c r="BL2433" i="3"/>
  <c r="CA2433" i="3" s="1"/>
  <c r="BL2441" i="3"/>
  <c r="CA2441" i="3" s="1"/>
  <c r="BL2045" i="3"/>
  <c r="CA2045" i="3" s="1"/>
  <c r="BL2058" i="3"/>
  <c r="CA2058" i="3" s="1"/>
  <c r="BL2074" i="3"/>
  <c r="CA2074" i="3" s="1"/>
  <c r="BL2096" i="3"/>
  <c r="CA2096" i="3" s="1"/>
  <c r="BL2104" i="3"/>
  <c r="CA2104" i="3" s="1"/>
  <c r="BL2112" i="3"/>
  <c r="CA2112" i="3" s="1"/>
  <c r="BL2120" i="3"/>
  <c r="CA2120" i="3" s="1"/>
  <c r="BL2128" i="3"/>
  <c r="CA2128" i="3" s="1"/>
  <c r="BL2136" i="3"/>
  <c r="CA2136" i="3" s="1"/>
  <c r="BL2144" i="3"/>
  <c r="CA2144" i="3" s="1"/>
  <c r="BL2152" i="3"/>
  <c r="CA2152" i="3" s="1"/>
  <c r="BL2160" i="3"/>
  <c r="CA2160" i="3" s="1"/>
  <c r="BL2168" i="3"/>
  <c r="CA2168" i="3" s="1"/>
  <c r="BL2176" i="3"/>
  <c r="CA2176" i="3" s="1"/>
  <c r="BL2184" i="3"/>
  <c r="CA2184" i="3" s="1"/>
  <c r="BL2192" i="3"/>
  <c r="CA2192" i="3" s="1"/>
  <c r="BL2200" i="3"/>
  <c r="CA2200" i="3" s="1"/>
  <c r="BL2208" i="3"/>
  <c r="CA2208" i="3" s="1"/>
  <c r="BL2216" i="3"/>
  <c r="CA2216" i="3" s="1"/>
  <c r="BL2224" i="3"/>
  <c r="CA2224" i="3" s="1"/>
  <c r="BL2232" i="3"/>
  <c r="CA2232" i="3" s="1"/>
  <c r="BL2240" i="3"/>
  <c r="CA2240" i="3" s="1"/>
  <c r="BL2248" i="3"/>
  <c r="CA2248" i="3" s="1"/>
  <c r="BL2256" i="3"/>
  <c r="CA2256" i="3" s="1"/>
  <c r="BL2264" i="3"/>
  <c r="CA2264" i="3" s="1"/>
  <c r="BL2272" i="3"/>
  <c r="CA2272" i="3" s="1"/>
  <c r="BL2280" i="3"/>
  <c r="CA2280" i="3" s="1"/>
  <c r="BL2288" i="3"/>
  <c r="CA2288" i="3" s="1"/>
  <c r="BL2296" i="3"/>
  <c r="CA2296" i="3" s="1"/>
  <c r="BL2304" i="3"/>
  <c r="CA2304" i="3" s="1"/>
  <c r="BL2312" i="3"/>
  <c r="CA2312" i="3" s="1"/>
  <c r="BL2320" i="3"/>
  <c r="CA2320" i="3" s="1"/>
  <c r="BL2328" i="3"/>
  <c r="CA2328" i="3" s="1"/>
  <c r="BL2336" i="3"/>
  <c r="CA2336" i="3" s="1"/>
  <c r="BL2344" i="3"/>
  <c r="CA2344" i="3" s="1"/>
  <c r="BL2352" i="3"/>
  <c r="CA2352" i="3" s="1"/>
  <c r="BL2360" i="3"/>
  <c r="CA2360" i="3" s="1"/>
  <c r="BL2368" i="3"/>
  <c r="CA2368" i="3" s="1"/>
  <c r="BL2376" i="3"/>
  <c r="CA2376" i="3" s="1"/>
  <c r="BL2384" i="3"/>
  <c r="CA2384" i="3" s="1"/>
  <c r="BL2392" i="3"/>
  <c r="CA2392" i="3" s="1"/>
  <c r="BL2400" i="3"/>
  <c r="CA2400" i="3" s="1"/>
  <c r="BL2408" i="3"/>
  <c r="CA2408" i="3" s="1"/>
  <c r="BL2416" i="3"/>
  <c r="CA2416" i="3" s="1"/>
  <c r="BL2424" i="3"/>
  <c r="CA2424" i="3" s="1"/>
  <c r="BL2432" i="3"/>
  <c r="CA2432" i="3" s="1"/>
  <c r="BL2440" i="3"/>
  <c r="CA2440" i="3" s="1"/>
  <c r="BL2065" i="3"/>
  <c r="CA2065" i="3" s="1"/>
  <c r="BL2081" i="3"/>
  <c r="CA2081" i="3" s="1"/>
  <c r="BL2095" i="3"/>
  <c r="CA2095" i="3" s="1"/>
  <c r="BL2103" i="3"/>
  <c r="CA2103" i="3" s="1"/>
  <c r="BL2111" i="3"/>
  <c r="CA2111" i="3" s="1"/>
  <c r="BL2119" i="3"/>
  <c r="CA2119" i="3" s="1"/>
  <c r="BL2127" i="3"/>
  <c r="CA2127" i="3" s="1"/>
  <c r="BL2135" i="3"/>
  <c r="CA2135" i="3" s="1"/>
  <c r="BL2143" i="3"/>
  <c r="CA2143" i="3" s="1"/>
  <c r="BL2151" i="3"/>
  <c r="CA2151" i="3" s="1"/>
  <c r="BL2159" i="3"/>
  <c r="CA2159" i="3" s="1"/>
  <c r="BL2167" i="3"/>
  <c r="CA2167" i="3" s="1"/>
  <c r="BL2175" i="3"/>
  <c r="CA2175" i="3" s="1"/>
  <c r="BL2183" i="3"/>
  <c r="CA2183" i="3" s="1"/>
  <c r="BL2191" i="3"/>
  <c r="CA2191" i="3" s="1"/>
  <c r="BL2199" i="3"/>
  <c r="CA2199" i="3" s="1"/>
  <c r="BL2207" i="3"/>
  <c r="CA2207" i="3" s="1"/>
  <c r="BL2215" i="3"/>
  <c r="CA2215" i="3" s="1"/>
  <c r="BL2223" i="3"/>
  <c r="CA2223" i="3" s="1"/>
  <c r="BL2231" i="3"/>
  <c r="CA2231" i="3" s="1"/>
  <c r="BL2239" i="3"/>
  <c r="CA2239" i="3" s="1"/>
  <c r="BL2247" i="3"/>
  <c r="CA2247" i="3" s="1"/>
  <c r="BL2255" i="3"/>
  <c r="CA2255" i="3" s="1"/>
  <c r="BL2263" i="3"/>
  <c r="CA2263" i="3" s="1"/>
  <c r="BL2271" i="3"/>
  <c r="CA2271" i="3" s="1"/>
  <c r="BL2279" i="3"/>
  <c r="CA2279" i="3" s="1"/>
  <c r="BL2287" i="3"/>
  <c r="CA2287" i="3" s="1"/>
  <c r="BL2295" i="3"/>
  <c r="CA2295" i="3" s="1"/>
  <c r="BL2303" i="3"/>
  <c r="CA2303" i="3" s="1"/>
  <c r="BL2311" i="3"/>
  <c r="CA2311" i="3" s="1"/>
  <c r="BL2319" i="3"/>
  <c r="CA2319" i="3" s="1"/>
  <c r="BL2327" i="3"/>
  <c r="CA2327" i="3" s="1"/>
  <c r="BL2335" i="3"/>
  <c r="CA2335" i="3" s="1"/>
  <c r="BL2343" i="3"/>
  <c r="CA2343" i="3" s="1"/>
  <c r="BL2351" i="3"/>
  <c r="CA2351" i="3" s="1"/>
  <c r="BL2359" i="3"/>
  <c r="CA2359" i="3" s="1"/>
  <c r="BL2367" i="3"/>
  <c r="CA2367" i="3" s="1"/>
  <c r="BL2375" i="3"/>
  <c r="CA2375" i="3" s="1"/>
  <c r="BL2383" i="3"/>
  <c r="CA2383" i="3" s="1"/>
  <c r="BL2391" i="3"/>
  <c r="CA2391" i="3" s="1"/>
  <c r="BL2399" i="3"/>
  <c r="CA2399" i="3" s="1"/>
  <c r="BL2407" i="3"/>
  <c r="CA2407" i="3" s="1"/>
  <c r="BL2415" i="3"/>
  <c r="CA2415" i="3" s="1"/>
  <c r="BL2423" i="3"/>
  <c r="CA2423" i="3" s="1"/>
  <c r="BL2431" i="3"/>
  <c r="CA2431" i="3" s="1"/>
  <c r="BL2439" i="3"/>
  <c r="CA2439" i="3" s="1"/>
  <c r="BL2054" i="3"/>
  <c r="CA2054" i="3" s="1"/>
  <c r="BL2056" i="3"/>
  <c r="CA2056" i="3" s="1"/>
  <c r="BL2070" i="3"/>
  <c r="CA2070" i="3" s="1"/>
  <c r="BL2072" i="3"/>
  <c r="CA2072" i="3" s="1"/>
  <c r="BL2086" i="3"/>
  <c r="CA2086" i="3" s="1"/>
  <c r="BL2088" i="3"/>
  <c r="CA2088" i="3" s="1"/>
  <c r="BL2094" i="3"/>
  <c r="CA2094" i="3" s="1"/>
  <c r="BL2102" i="3"/>
  <c r="CA2102" i="3" s="1"/>
  <c r="BL2110" i="3"/>
  <c r="CA2110" i="3" s="1"/>
  <c r="BL2118" i="3"/>
  <c r="CA2118" i="3" s="1"/>
  <c r="BL2126" i="3"/>
  <c r="CA2126" i="3" s="1"/>
  <c r="BL2134" i="3"/>
  <c r="CA2134" i="3" s="1"/>
  <c r="BL2142" i="3"/>
  <c r="CA2142" i="3" s="1"/>
  <c r="BL2150" i="3"/>
  <c r="CA2150" i="3" s="1"/>
  <c r="BL2158" i="3"/>
  <c r="CA2158" i="3" s="1"/>
  <c r="BL2166" i="3"/>
  <c r="CA2166" i="3" s="1"/>
  <c r="BL2174" i="3"/>
  <c r="CA2174" i="3" s="1"/>
  <c r="BL2182" i="3"/>
  <c r="CA2182" i="3" s="1"/>
  <c r="BL2190" i="3"/>
  <c r="CA2190" i="3" s="1"/>
  <c r="BL2198" i="3"/>
  <c r="CA2198" i="3" s="1"/>
  <c r="BL2206" i="3"/>
  <c r="CA2206" i="3" s="1"/>
  <c r="BL2214" i="3"/>
  <c r="CA2214" i="3" s="1"/>
  <c r="BL2222" i="3"/>
  <c r="CA2222" i="3" s="1"/>
  <c r="BL2230" i="3"/>
  <c r="CA2230" i="3" s="1"/>
  <c r="BL2238" i="3"/>
  <c r="CA2238" i="3" s="1"/>
  <c r="BL2246" i="3"/>
  <c r="CA2246" i="3" s="1"/>
  <c r="BL2254" i="3"/>
  <c r="CA2254" i="3" s="1"/>
  <c r="BL2262" i="3"/>
  <c r="CA2262" i="3" s="1"/>
  <c r="BL2270" i="3"/>
  <c r="CA2270" i="3" s="1"/>
  <c r="BL2278" i="3"/>
  <c r="CA2278" i="3" s="1"/>
  <c r="BL2286" i="3"/>
  <c r="CA2286" i="3" s="1"/>
  <c r="BL2294" i="3"/>
  <c r="CA2294" i="3" s="1"/>
  <c r="BL2302" i="3"/>
  <c r="CA2302" i="3" s="1"/>
  <c r="BL2310" i="3"/>
  <c r="CA2310" i="3" s="1"/>
  <c r="BL2318" i="3"/>
  <c r="CA2318" i="3" s="1"/>
  <c r="BL2326" i="3"/>
  <c r="CA2326" i="3" s="1"/>
  <c r="BL2334" i="3"/>
  <c r="CA2334" i="3" s="1"/>
  <c r="BL2342" i="3"/>
  <c r="CA2342" i="3" s="1"/>
  <c r="BL2350" i="3"/>
  <c r="CA2350" i="3" s="1"/>
  <c r="BL2358" i="3"/>
  <c r="CA2358" i="3" s="1"/>
  <c r="BL2366" i="3"/>
  <c r="CA2366" i="3" s="1"/>
  <c r="BL2374" i="3"/>
  <c r="CA2374" i="3" s="1"/>
  <c r="BL2382" i="3"/>
  <c r="CA2382" i="3" s="1"/>
  <c r="BL2390" i="3"/>
  <c r="CA2390" i="3" s="1"/>
  <c r="BL2398" i="3"/>
  <c r="CA2398" i="3" s="1"/>
  <c r="BL2406" i="3"/>
  <c r="CA2406" i="3" s="1"/>
  <c r="BL2414" i="3"/>
  <c r="CA2414" i="3" s="1"/>
  <c r="BL2422" i="3"/>
  <c r="CA2422" i="3" s="1"/>
  <c r="BL2430" i="3"/>
  <c r="CA2430" i="3" s="1"/>
  <c r="BL2438" i="3"/>
  <c r="CA2438" i="3" s="1"/>
  <c r="BL2454" i="3"/>
  <c r="CA2454" i="3" s="1"/>
  <c r="BL2462" i="3"/>
  <c r="CA2462" i="3" s="1"/>
  <c r="BL2470" i="3"/>
  <c r="CA2470" i="3" s="1"/>
  <c r="BL2478" i="3"/>
  <c r="CA2478" i="3" s="1"/>
  <c r="BL2486" i="3"/>
  <c r="CA2486" i="3" s="1"/>
  <c r="BL2494" i="3"/>
  <c r="CA2494" i="3" s="1"/>
  <c r="BL2502" i="3"/>
  <c r="CA2502" i="3" s="1"/>
  <c r="BL2510" i="3"/>
  <c r="CA2510" i="3" s="1"/>
  <c r="BL2518" i="3"/>
  <c r="CA2518" i="3" s="1"/>
  <c r="BL2526" i="3"/>
  <c r="CA2526" i="3" s="1"/>
  <c r="BL2534" i="3"/>
  <c r="CA2534" i="3" s="1"/>
  <c r="BL2542" i="3"/>
  <c r="CA2542" i="3" s="1"/>
  <c r="BL2550" i="3"/>
  <c r="CA2550" i="3" s="1"/>
  <c r="BL2558" i="3"/>
  <c r="CA2558" i="3" s="1"/>
  <c r="BL2566" i="3"/>
  <c r="CA2566" i="3" s="1"/>
  <c r="BL2574" i="3"/>
  <c r="CA2574" i="3" s="1"/>
  <c r="BL2582" i="3"/>
  <c r="CA2582" i="3" s="1"/>
  <c r="BL2590" i="3"/>
  <c r="CA2590" i="3" s="1"/>
  <c r="BL2598" i="3"/>
  <c r="CA2598" i="3" s="1"/>
  <c r="BL2606" i="3"/>
  <c r="CA2606" i="3" s="1"/>
  <c r="BL2614" i="3"/>
  <c r="CA2614" i="3" s="1"/>
  <c r="BL2622" i="3"/>
  <c r="CA2622" i="3" s="1"/>
  <c r="BL2630" i="3"/>
  <c r="CA2630" i="3" s="1"/>
  <c r="BL2638" i="3"/>
  <c r="CA2638" i="3" s="1"/>
  <c r="BL2646" i="3"/>
  <c r="CA2646" i="3" s="1"/>
  <c r="BL2654" i="3"/>
  <c r="CA2654" i="3" s="1"/>
  <c r="BL2662" i="3"/>
  <c r="CA2662" i="3" s="1"/>
  <c r="BL2670" i="3"/>
  <c r="CA2670" i="3" s="1"/>
  <c r="BL2678" i="3"/>
  <c r="CA2678" i="3" s="1"/>
  <c r="BL2686" i="3"/>
  <c r="CA2686" i="3" s="1"/>
  <c r="BL2694" i="3"/>
  <c r="CA2694" i="3" s="1"/>
  <c r="BL2702" i="3"/>
  <c r="CA2702" i="3" s="1"/>
  <c r="BL2710" i="3"/>
  <c r="CA2710" i="3" s="1"/>
  <c r="BL2718" i="3"/>
  <c r="CA2718" i="3" s="1"/>
  <c r="BL2726" i="3"/>
  <c r="CA2726" i="3" s="1"/>
  <c r="BL2734" i="3"/>
  <c r="CA2734" i="3" s="1"/>
  <c r="BL2742" i="3"/>
  <c r="CA2742" i="3" s="1"/>
  <c r="BL2750" i="3"/>
  <c r="CA2750" i="3" s="1"/>
  <c r="BL2758" i="3"/>
  <c r="CA2758" i="3" s="1"/>
  <c r="BL2766" i="3"/>
  <c r="CA2766" i="3" s="1"/>
  <c r="BL2774" i="3"/>
  <c r="CA2774" i="3" s="1"/>
  <c r="BL2782" i="3"/>
  <c r="CA2782" i="3" s="1"/>
  <c r="BL2790" i="3"/>
  <c r="CA2790" i="3" s="1"/>
  <c r="BL2798" i="3"/>
  <c r="CA2798" i="3" s="1"/>
  <c r="BL2806" i="3"/>
  <c r="CA2806" i="3" s="1"/>
  <c r="BL2814" i="3"/>
  <c r="CA2814" i="3" s="1"/>
  <c r="BL2822" i="3"/>
  <c r="CA2822" i="3" s="1"/>
  <c r="BL2830" i="3"/>
  <c r="CA2830" i="3" s="1"/>
  <c r="BL2453" i="3"/>
  <c r="CA2453" i="3" s="1"/>
  <c r="BL2461" i="3"/>
  <c r="CA2461" i="3" s="1"/>
  <c r="BL2469" i="3"/>
  <c r="CA2469" i="3" s="1"/>
  <c r="BL2477" i="3"/>
  <c r="CA2477" i="3" s="1"/>
  <c r="BL2485" i="3"/>
  <c r="CA2485" i="3" s="1"/>
  <c r="BL2493" i="3"/>
  <c r="CA2493" i="3" s="1"/>
  <c r="BL2501" i="3"/>
  <c r="CA2501" i="3" s="1"/>
  <c r="BL2509" i="3"/>
  <c r="CA2509" i="3" s="1"/>
  <c r="BL2517" i="3"/>
  <c r="CA2517" i="3" s="1"/>
  <c r="BL2525" i="3"/>
  <c r="CA2525" i="3" s="1"/>
  <c r="BL2533" i="3"/>
  <c r="CA2533" i="3" s="1"/>
  <c r="BL2541" i="3"/>
  <c r="CA2541" i="3" s="1"/>
  <c r="BL2549" i="3"/>
  <c r="CA2549" i="3" s="1"/>
  <c r="BL2557" i="3"/>
  <c r="CA2557" i="3" s="1"/>
  <c r="BL2565" i="3"/>
  <c r="CA2565" i="3" s="1"/>
  <c r="BL2573" i="3"/>
  <c r="CA2573" i="3" s="1"/>
  <c r="BL2581" i="3"/>
  <c r="CA2581" i="3" s="1"/>
  <c r="BL2589" i="3"/>
  <c r="CA2589" i="3" s="1"/>
  <c r="BL2597" i="3"/>
  <c r="CA2597" i="3" s="1"/>
  <c r="BL2605" i="3"/>
  <c r="CA2605" i="3" s="1"/>
  <c r="BL2613" i="3"/>
  <c r="CA2613" i="3" s="1"/>
  <c r="BL2621" i="3"/>
  <c r="CA2621" i="3" s="1"/>
  <c r="BL2629" i="3"/>
  <c r="CA2629" i="3" s="1"/>
  <c r="BL2637" i="3"/>
  <c r="CA2637" i="3" s="1"/>
  <c r="BL2645" i="3"/>
  <c r="CA2645" i="3" s="1"/>
  <c r="BL2653" i="3"/>
  <c r="CA2653" i="3" s="1"/>
  <c r="BL2661" i="3"/>
  <c r="CA2661" i="3" s="1"/>
  <c r="BL2669" i="3"/>
  <c r="CA2669" i="3" s="1"/>
  <c r="BL2677" i="3"/>
  <c r="CA2677" i="3" s="1"/>
  <c r="BL2685" i="3"/>
  <c r="CA2685" i="3" s="1"/>
  <c r="BL2693" i="3"/>
  <c r="CA2693" i="3" s="1"/>
  <c r="BL2701" i="3"/>
  <c r="CA2701" i="3" s="1"/>
  <c r="BL2709" i="3"/>
  <c r="CA2709" i="3" s="1"/>
  <c r="BL2717" i="3"/>
  <c r="CA2717" i="3" s="1"/>
  <c r="BL2725" i="3"/>
  <c r="CA2725" i="3" s="1"/>
  <c r="BL2733" i="3"/>
  <c r="CA2733" i="3" s="1"/>
  <c r="BL2741" i="3"/>
  <c r="CA2741" i="3" s="1"/>
  <c r="BL2749" i="3"/>
  <c r="CA2749" i="3" s="1"/>
  <c r="BL2757" i="3"/>
  <c r="CA2757" i="3" s="1"/>
  <c r="BL2765" i="3"/>
  <c r="CA2765" i="3" s="1"/>
  <c r="BL2773" i="3"/>
  <c r="CA2773" i="3" s="1"/>
  <c r="BL2781" i="3"/>
  <c r="CA2781" i="3" s="1"/>
  <c r="BL2789" i="3"/>
  <c r="CA2789" i="3" s="1"/>
  <c r="BL2797" i="3"/>
  <c r="CA2797" i="3" s="1"/>
  <c r="BL2805" i="3"/>
  <c r="CA2805" i="3" s="1"/>
  <c r="BL2813" i="3"/>
  <c r="CA2813" i="3" s="1"/>
  <c r="BL2821" i="3"/>
  <c r="CA2821" i="3" s="1"/>
  <c r="BL2829" i="3"/>
  <c r="CA2829" i="3" s="1"/>
  <c r="BL2446" i="3"/>
  <c r="CA2446" i="3" s="1"/>
  <c r="BL2452" i="3"/>
  <c r="CA2452" i="3" s="1"/>
  <c r="BL2460" i="3"/>
  <c r="CA2460" i="3" s="1"/>
  <c r="BL2468" i="3"/>
  <c r="CA2468" i="3" s="1"/>
  <c r="BL2476" i="3"/>
  <c r="CA2476" i="3" s="1"/>
  <c r="BL2484" i="3"/>
  <c r="CA2484" i="3" s="1"/>
  <c r="BL2492" i="3"/>
  <c r="CA2492" i="3" s="1"/>
  <c r="BL2500" i="3"/>
  <c r="CA2500" i="3" s="1"/>
  <c r="BL2508" i="3"/>
  <c r="CA2508" i="3" s="1"/>
  <c r="BL2516" i="3"/>
  <c r="CA2516" i="3" s="1"/>
  <c r="BL2524" i="3"/>
  <c r="CA2524" i="3" s="1"/>
  <c r="BL2532" i="3"/>
  <c r="CA2532" i="3" s="1"/>
  <c r="BL2540" i="3"/>
  <c r="CA2540" i="3" s="1"/>
  <c r="BL2548" i="3"/>
  <c r="CA2548" i="3" s="1"/>
  <c r="BL2556" i="3"/>
  <c r="CA2556" i="3" s="1"/>
  <c r="BL2564" i="3"/>
  <c r="CA2564" i="3" s="1"/>
  <c r="BL2572" i="3"/>
  <c r="CA2572" i="3" s="1"/>
  <c r="BL2580" i="3"/>
  <c r="CA2580" i="3" s="1"/>
  <c r="BL2588" i="3"/>
  <c r="CA2588" i="3" s="1"/>
  <c r="BL2596" i="3"/>
  <c r="CA2596" i="3" s="1"/>
  <c r="BL2604" i="3"/>
  <c r="CA2604" i="3" s="1"/>
  <c r="BL2612" i="3"/>
  <c r="CA2612" i="3" s="1"/>
  <c r="BL2620" i="3"/>
  <c r="CA2620" i="3" s="1"/>
  <c r="BL2628" i="3"/>
  <c r="CA2628" i="3" s="1"/>
  <c r="BL2636" i="3"/>
  <c r="CA2636" i="3" s="1"/>
  <c r="BL2644" i="3"/>
  <c r="CA2644" i="3" s="1"/>
  <c r="BL2652" i="3"/>
  <c r="CA2652" i="3" s="1"/>
  <c r="BL2660" i="3"/>
  <c r="CA2660" i="3" s="1"/>
  <c r="BL2668" i="3"/>
  <c r="CA2668" i="3" s="1"/>
  <c r="BL2676" i="3"/>
  <c r="CA2676" i="3" s="1"/>
  <c r="BL2684" i="3"/>
  <c r="CA2684" i="3" s="1"/>
  <c r="BL2692" i="3"/>
  <c r="CA2692" i="3" s="1"/>
  <c r="BL2700" i="3"/>
  <c r="CA2700" i="3" s="1"/>
  <c r="BL2708" i="3"/>
  <c r="CA2708" i="3" s="1"/>
  <c r="BL2716" i="3"/>
  <c r="CA2716" i="3" s="1"/>
  <c r="BL2724" i="3"/>
  <c r="CA2724" i="3" s="1"/>
  <c r="BL2732" i="3"/>
  <c r="CA2732" i="3" s="1"/>
  <c r="BL2740" i="3"/>
  <c r="CA2740" i="3" s="1"/>
  <c r="BL2748" i="3"/>
  <c r="CA2748" i="3" s="1"/>
  <c r="BL2756" i="3"/>
  <c r="CA2756" i="3" s="1"/>
  <c r="BL2764" i="3"/>
  <c r="CA2764" i="3" s="1"/>
  <c r="BL2772" i="3"/>
  <c r="CA2772" i="3" s="1"/>
  <c r="BL2780" i="3"/>
  <c r="CA2780" i="3" s="1"/>
  <c r="BL2788" i="3"/>
  <c r="CA2788" i="3" s="1"/>
  <c r="BL2796" i="3"/>
  <c r="CA2796" i="3" s="1"/>
  <c r="BL2804" i="3"/>
  <c r="CA2804" i="3" s="1"/>
  <c r="BL2812" i="3"/>
  <c r="CA2812" i="3" s="1"/>
  <c r="BL2820" i="3"/>
  <c r="CA2820" i="3" s="1"/>
  <c r="BL2828" i="3"/>
  <c r="CA2828" i="3" s="1"/>
  <c r="BL2451" i="3"/>
  <c r="CA2451" i="3" s="1"/>
  <c r="BL2459" i="3"/>
  <c r="CA2459" i="3" s="1"/>
  <c r="BL2467" i="3"/>
  <c r="CA2467" i="3" s="1"/>
  <c r="BL2475" i="3"/>
  <c r="CA2475" i="3" s="1"/>
  <c r="BL2483" i="3"/>
  <c r="CA2483" i="3" s="1"/>
  <c r="BL2491" i="3"/>
  <c r="CA2491" i="3" s="1"/>
  <c r="BL2499" i="3"/>
  <c r="CA2499" i="3" s="1"/>
  <c r="BL2507" i="3"/>
  <c r="CA2507" i="3" s="1"/>
  <c r="BL2515" i="3"/>
  <c r="CA2515" i="3" s="1"/>
  <c r="BL2523" i="3"/>
  <c r="CA2523" i="3" s="1"/>
  <c r="BL2531" i="3"/>
  <c r="CA2531" i="3" s="1"/>
  <c r="BL2539" i="3"/>
  <c r="CA2539" i="3" s="1"/>
  <c r="BL2547" i="3"/>
  <c r="CA2547" i="3" s="1"/>
  <c r="BL2555" i="3"/>
  <c r="CA2555" i="3" s="1"/>
  <c r="BL2563" i="3"/>
  <c r="CA2563" i="3" s="1"/>
  <c r="BL2571" i="3"/>
  <c r="CA2571" i="3" s="1"/>
  <c r="BL2579" i="3"/>
  <c r="CA2579" i="3" s="1"/>
  <c r="BL2587" i="3"/>
  <c r="CA2587" i="3" s="1"/>
  <c r="BL2595" i="3"/>
  <c r="CA2595" i="3" s="1"/>
  <c r="BL2603" i="3"/>
  <c r="CA2603" i="3" s="1"/>
  <c r="BL2611" i="3"/>
  <c r="CA2611" i="3" s="1"/>
  <c r="BL2619" i="3"/>
  <c r="CA2619" i="3" s="1"/>
  <c r="BL2627" i="3"/>
  <c r="CA2627" i="3" s="1"/>
  <c r="BL2635" i="3"/>
  <c r="CA2635" i="3" s="1"/>
  <c r="BL2643" i="3"/>
  <c r="CA2643" i="3" s="1"/>
  <c r="BL2651" i="3"/>
  <c r="CA2651" i="3" s="1"/>
  <c r="BL2659" i="3"/>
  <c r="CA2659" i="3" s="1"/>
  <c r="BL2667" i="3"/>
  <c r="CA2667" i="3" s="1"/>
  <c r="BL2675" i="3"/>
  <c r="CA2675" i="3" s="1"/>
  <c r="BL2683" i="3"/>
  <c r="CA2683" i="3" s="1"/>
  <c r="BL2691" i="3"/>
  <c r="CA2691" i="3" s="1"/>
  <c r="BL2699" i="3"/>
  <c r="CA2699" i="3" s="1"/>
  <c r="BL2707" i="3"/>
  <c r="CA2707" i="3" s="1"/>
  <c r="BL2715" i="3"/>
  <c r="CA2715" i="3" s="1"/>
  <c r="BL2723" i="3"/>
  <c r="CA2723" i="3" s="1"/>
  <c r="BL2731" i="3"/>
  <c r="CA2731" i="3" s="1"/>
  <c r="BL2739" i="3"/>
  <c r="CA2739" i="3" s="1"/>
  <c r="BL2747" i="3"/>
  <c r="CA2747" i="3" s="1"/>
  <c r="BL2755" i="3"/>
  <c r="CA2755" i="3" s="1"/>
  <c r="BL2763" i="3"/>
  <c r="CA2763" i="3" s="1"/>
  <c r="BL2771" i="3"/>
  <c r="CA2771" i="3" s="1"/>
  <c r="BL2779" i="3"/>
  <c r="CA2779" i="3" s="1"/>
  <c r="BL2787" i="3"/>
  <c r="CA2787" i="3" s="1"/>
  <c r="BL2795" i="3"/>
  <c r="CA2795" i="3" s="1"/>
  <c r="BL2803" i="3"/>
  <c r="CA2803" i="3" s="1"/>
  <c r="BL2811" i="3"/>
  <c r="CA2811" i="3" s="1"/>
  <c r="BL2819" i="3"/>
  <c r="CA2819" i="3" s="1"/>
  <c r="BL2827" i="3"/>
  <c r="CA2827" i="3" s="1"/>
  <c r="BL2835" i="3"/>
  <c r="CA2835" i="3" s="1"/>
  <c r="BL2450" i="3"/>
  <c r="CA2450" i="3" s="1"/>
  <c r="BL2458" i="3"/>
  <c r="CA2458" i="3" s="1"/>
  <c r="BL2466" i="3"/>
  <c r="CA2466" i="3" s="1"/>
  <c r="BL2474" i="3"/>
  <c r="CA2474" i="3" s="1"/>
  <c r="BL2482" i="3"/>
  <c r="CA2482" i="3" s="1"/>
  <c r="BL2490" i="3"/>
  <c r="CA2490" i="3" s="1"/>
  <c r="BL2498" i="3"/>
  <c r="CA2498" i="3" s="1"/>
  <c r="BL2506" i="3"/>
  <c r="CA2506" i="3" s="1"/>
  <c r="BL2514" i="3"/>
  <c r="CA2514" i="3" s="1"/>
  <c r="BL2522" i="3"/>
  <c r="CA2522" i="3" s="1"/>
  <c r="BL2530" i="3"/>
  <c r="CA2530" i="3" s="1"/>
  <c r="BL2538" i="3"/>
  <c r="CA2538" i="3" s="1"/>
  <c r="BL2546" i="3"/>
  <c r="CA2546" i="3" s="1"/>
  <c r="BL2554" i="3"/>
  <c r="CA2554" i="3" s="1"/>
  <c r="BL2562" i="3"/>
  <c r="CA2562" i="3" s="1"/>
  <c r="BL2570" i="3"/>
  <c r="CA2570" i="3" s="1"/>
  <c r="BL2578" i="3"/>
  <c r="CA2578" i="3" s="1"/>
  <c r="BL2586" i="3"/>
  <c r="CA2586" i="3" s="1"/>
  <c r="BL2594" i="3"/>
  <c r="CA2594" i="3" s="1"/>
  <c r="BL2602" i="3"/>
  <c r="CA2602" i="3" s="1"/>
  <c r="BL2610" i="3"/>
  <c r="CA2610" i="3" s="1"/>
  <c r="BL2618" i="3"/>
  <c r="CA2618" i="3" s="1"/>
  <c r="BL2626" i="3"/>
  <c r="CA2626" i="3" s="1"/>
  <c r="BL2634" i="3"/>
  <c r="CA2634" i="3" s="1"/>
  <c r="BL2642" i="3"/>
  <c r="CA2642" i="3" s="1"/>
  <c r="BL2650" i="3"/>
  <c r="CA2650" i="3" s="1"/>
  <c r="BL2658" i="3"/>
  <c r="CA2658" i="3" s="1"/>
  <c r="BL2666" i="3"/>
  <c r="CA2666" i="3" s="1"/>
  <c r="BL2674" i="3"/>
  <c r="CA2674" i="3" s="1"/>
  <c r="BL2682" i="3"/>
  <c r="CA2682" i="3" s="1"/>
  <c r="BL2690" i="3"/>
  <c r="CA2690" i="3" s="1"/>
  <c r="BL2698" i="3"/>
  <c r="CA2698" i="3" s="1"/>
  <c r="BL2706" i="3"/>
  <c r="CA2706" i="3" s="1"/>
  <c r="BL2714" i="3"/>
  <c r="CA2714" i="3" s="1"/>
  <c r="BL2722" i="3"/>
  <c r="CA2722" i="3" s="1"/>
  <c r="BL2730" i="3"/>
  <c r="CA2730" i="3" s="1"/>
  <c r="BL2738" i="3"/>
  <c r="CA2738" i="3" s="1"/>
  <c r="BL2746" i="3"/>
  <c r="CA2746" i="3" s="1"/>
  <c r="BL2754" i="3"/>
  <c r="CA2754" i="3" s="1"/>
  <c r="BL2762" i="3"/>
  <c r="CA2762" i="3" s="1"/>
  <c r="BL2770" i="3"/>
  <c r="CA2770" i="3" s="1"/>
  <c r="BL2778" i="3"/>
  <c r="CA2778" i="3" s="1"/>
  <c r="BL2786" i="3"/>
  <c r="CA2786" i="3" s="1"/>
  <c r="BL2794" i="3"/>
  <c r="CA2794" i="3" s="1"/>
  <c r="BL2802" i="3"/>
  <c r="CA2802" i="3" s="1"/>
  <c r="BL2810" i="3"/>
  <c r="CA2810" i="3" s="1"/>
  <c r="BL2818" i="3"/>
  <c r="CA2818" i="3" s="1"/>
  <c r="BL2826" i="3"/>
  <c r="CA2826" i="3" s="1"/>
  <c r="BL2834" i="3"/>
  <c r="CA2834" i="3" s="1"/>
  <c r="BL2449" i="3"/>
  <c r="CA2449" i="3" s="1"/>
  <c r="BL2457" i="3"/>
  <c r="CA2457" i="3" s="1"/>
  <c r="BL2465" i="3"/>
  <c r="CA2465" i="3" s="1"/>
  <c r="BL2473" i="3"/>
  <c r="CA2473" i="3" s="1"/>
  <c r="BL2481" i="3"/>
  <c r="CA2481" i="3" s="1"/>
  <c r="BL2489" i="3"/>
  <c r="CA2489" i="3" s="1"/>
  <c r="BL2497" i="3"/>
  <c r="CA2497" i="3" s="1"/>
  <c r="BL2505" i="3"/>
  <c r="CA2505" i="3" s="1"/>
  <c r="BL2513" i="3"/>
  <c r="CA2513" i="3" s="1"/>
  <c r="BL2521" i="3"/>
  <c r="CA2521" i="3" s="1"/>
  <c r="BL2529" i="3"/>
  <c r="CA2529" i="3" s="1"/>
  <c r="BL2537" i="3"/>
  <c r="CA2537" i="3" s="1"/>
  <c r="BL2545" i="3"/>
  <c r="CA2545" i="3" s="1"/>
  <c r="BL2553" i="3"/>
  <c r="CA2553" i="3" s="1"/>
  <c r="BL2561" i="3"/>
  <c r="CA2561" i="3" s="1"/>
  <c r="BL2569" i="3"/>
  <c r="CA2569" i="3" s="1"/>
  <c r="BL2577" i="3"/>
  <c r="CA2577" i="3" s="1"/>
  <c r="BL2585" i="3"/>
  <c r="CA2585" i="3" s="1"/>
  <c r="BL2593" i="3"/>
  <c r="CA2593" i="3" s="1"/>
  <c r="BL2601" i="3"/>
  <c r="CA2601" i="3" s="1"/>
  <c r="BL2609" i="3"/>
  <c r="CA2609" i="3" s="1"/>
  <c r="BL2617" i="3"/>
  <c r="CA2617" i="3" s="1"/>
  <c r="BL2625" i="3"/>
  <c r="CA2625" i="3" s="1"/>
  <c r="BL2633" i="3"/>
  <c r="CA2633" i="3" s="1"/>
  <c r="BL2641" i="3"/>
  <c r="CA2641" i="3" s="1"/>
  <c r="BL2649" i="3"/>
  <c r="CA2649" i="3" s="1"/>
  <c r="BL2657" i="3"/>
  <c r="CA2657" i="3" s="1"/>
  <c r="BL2665" i="3"/>
  <c r="CA2665" i="3" s="1"/>
  <c r="BL2673" i="3"/>
  <c r="CA2673" i="3" s="1"/>
  <c r="BL2681" i="3"/>
  <c r="CA2681" i="3" s="1"/>
  <c r="BL2689" i="3"/>
  <c r="CA2689" i="3" s="1"/>
  <c r="BL2697" i="3"/>
  <c r="CA2697" i="3" s="1"/>
  <c r="BL2705" i="3"/>
  <c r="CA2705" i="3" s="1"/>
  <c r="BL2713" i="3"/>
  <c r="CA2713" i="3" s="1"/>
  <c r="BL2721" i="3"/>
  <c r="CA2721" i="3" s="1"/>
  <c r="BL2729" i="3"/>
  <c r="CA2729" i="3" s="1"/>
  <c r="BL2737" i="3"/>
  <c r="CA2737" i="3" s="1"/>
  <c r="BL2745" i="3"/>
  <c r="CA2745" i="3" s="1"/>
  <c r="BL2753" i="3"/>
  <c r="CA2753" i="3" s="1"/>
  <c r="BL2761" i="3"/>
  <c r="CA2761" i="3" s="1"/>
  <c r="BL2769" i="3"/>
  <c r="CA2769" i="3" s="1"/>
  <c r="BL2777" i="3"/>
  <c r="CA2777" i="3" s="1"/>
  <c r="BL2785" i="3"/>
  <c r="CA2785" i="3" s="1"/>
  <c r="BL2793" i="3"/>
  <c r="CA2793" i="3" s="1"/>
  <c r="BL2801" i="3"/>
  <c r="CA2801" i="3" s="1"/>
  <c r="BL2809" i="3"/>
  <c r="CA2809" i="3" s="1"/>
  <c r="BL2817" i="3"/>
  <c r="CA2817" i="3" s="1"/>
  <c r="BL2825" i="3"/>
  <c r="CA2825" i="3" s="1"/>
  <c r="BL2833" i="3"/>
  <c r="CA2833" i="3" s="1"/>
  <c r="BL2448" i="3"/>
  <c r="CA2448" i="3" s="1"/>
  <c r="BL2456" i="3"/>
  <c r="CA2456" i="3" s="1"/>
  <c r="BL2464" i="3"/>
  <c r="CA2464" i="3" s="1"/>
  <c r="BL2472" i="3"/>
  <c r="CA2472" i="3" s="1"/>
  <c r="BL2480" i="3"/>
  <c r="CA2480" i="3" s="1"/>
  <c r="BL2488" i="3"/>
  <c r="CA2488" i="3" s="1"/>
  <c r="BL2496" i="3"/>
  <c r="CA2496" i="3" s="1"/>
  <c r="BL2504" i="3"/>
  <c r="CA2504" i="3" s="1"/>
  <c r="BL2512" i="3"/>
  <c r="CA2512" i="3" s="1"/>
  <c r="BL2520" i="3"/>
  <c r="CA2520" i="3" s="1"/>
  <c r="BL2528" i="3"/>
  <c r="CA2528" i="3" s="1"/>
  <c r="BL2536" i="3"/>
  <c r="CA2536" i="3" s="1"/>
  <c r="BL2544" i="3"/>
  <c r="CA2544" i="3" s="1"/>
  <c r="BL2552" i="3"/>
  <c r="CA2552" i="3" s="1"/>
  <c r="BL2560" i="3"/>
  <c r="CA2560" i="3" s="1"/>
  <c r="BL2568" i="3"/>
  <c r="CA2568" i="3" s="1"/>
  <c r="BL2576" i="3"/>
  <c r="CA2576" i="3" s="1"/>
  <c r="BL2584" i="3"/>
  <c r="CA2584" i="3" s="1"/>
  <c r="BL2592" i="3"/>
  <c r="CA2592" i="3" s="1"/>
  <c r="BL2600" i="3"/>
  <c r="CA2600" i="3" s="1"/>
  <c r="BL2608" i="3"/>
  <c r="CA2608" i="3" s="1"/>
  <c r="BL2616" i="3"/>
  <c r="CA2616" i="3" s="1"/>
  <c r="BL2624" i="3"/>
  <c r="CA2624" i="3" s="1"/>
  <c r="BL2632" i="3"/>
  <c r="CA2632" i="3" s="1"/>
  <c r="BL2640" i="3"/>
  <c r="CA2640" i="3" s="1"/>
  <c r="BL2648" i="3"/>
  <c r="CA2648" i="3" s="1"/>
  <c r="BL2656" i="3"/>
  <c r="CA2656" i="3" s="1"/>
  <c r="BL2664" i="3"/>
  <c r="CA2664" i="3" s="1"/>
  <c r="BL2672" i="3"/>
  <c r="CA2672" i="3" s="1"/>
  <c r="BL2680" i="3"/>
  <c r="CA2680" i="3" s="1"/>
  <c r="BL2688" i="3"/>
  <c r="CA2688" i="3" s="1"/>
  <c r="BL2696" i="3"/>
  <c r="CA2696" i="3" s="1"/>
  <c r="BL2704" i="3"/>
  <c r="CA2704" i="3" s="1"/>
  <c r="BL2712" i="3"/>
  <c r="CA2712" i="3" s="1"/>
  <c r="BL2720" i="3"/>
  <c r="CA2720" i="3" s="1"/>
  <c r="BL2728" i="3"/>
  <c r="CA2728" i="3" s="1"/>
  <c r="BL2736" i="3"/>
  <c r="CA2736" i="3" s="1"/>
  <c r="BL2744" i="3"/>
  <c r="CA2744" i="3" s="1"/>
  <c r="BL2752" i="3"/>
  <c r="CA2752" i="3" s="1"/>
  <c r="BL2760" i="3"/>
  <c r="CA2760" i="3" s="1"/>
  <c r="BL2768" i="3"/>
  <c r="CA2768" i="3" s="1"/>
  <c r="BL2776" i="3"/>
  <c r="CA2776" i="3" s="1"/>
  <c r="BL2784" i="3"/>
  <c r="CA2784" i="3" s="1"/>
  <c r="BL2792" i="3"/>
  <c r="CA2792" i="3" s="1"/>
  <c r="BL2800" i="3"/>
  <c r="CA2800" i="3" s="1"/>
  <c r="BL2808" i="3"/>
  <c r="CA2808" i="3" s="1"/>
  <c r="BL2816" i="3"/>
  <c r="CA2816" i="3" s="1"/>
  <c r="BL2824" i="3"/>
  <c r="CA2824" i="3" s="1"/>
  <c r="BL2832" i="3"/>
  <c r="CA2832" i="3" s="1"/>
  <c r="BL2447" i="3"/>
  <c r="CA2447" i="3" s="1"/>
  <c r="BL2455" i="3"/>
  <c r="CA2455" i="3" s="1"/>
  <c r="BL2463" i="3"/>
  <c r="CA2463" i="3" s="1"/>
  <c r="BL2471" i="3"/>
  <c r="CA2471" i="3" s="1"/>
  <c r="BL2479" i="3"/>
  <c r="CA2479" i="3" s="1"/>
  <c r="BL2487" i="3"/>
  <c r="CA2487" i="3" s="1"/>
  <c r="BL2495" i="3"/>
  <c r="CA2495" i="3" s="1"/>
  <c r="BL2503" i="3"/>
  <c r="CA2503" i="3" s="1"/>
  <c r="BL2511" i="3"/>
  <c r="CA2511" i="3" s="1"/>
  <c r="BL2519" i="3"/>
  <c r="CA2519" i="3" s="1"/>
  <c r="BL2527" i="3"/>
  <c r="CA2527" i="3" s="1"/>
  <c r="BL2535" i="3"/>
  <c r="CA2535" i="3" s="1"/>
  <c r="BL2543" i="3"/>
  <c r="CA2543" i="3" s="1"/>
  <c r="BL2551" i="3"/>
  <c r="CA2551" i="3" s="1"/>
  <c r="BL2559" i="3"/>
  <c r="CA2559" i="3" s="1"/>
  <c r="BL2567" i="3"/>
  <c r="CA2567" i="3" s="1"/>
  <c r="BL2575" i="3"/>
  <c r="CA2575" i="3" s="1"/>
  <c r="BL2583" i="3"/>
  <c r="CA2583" i="3" s="1"/>
  <c r="BL2591" i="3"/>
  <c r="CA2591" i="3" s="1"/>
  <c r="BL2599" i="3"/>
  <c r="CA2599" i="3" s="1"/>
  <c r="BL2607" i="3"/>
  <c r="CA2607" i="3" s="1"/>
  <c r="BL2615" i="3"/>
  <c r="CA2615" i="3" s="1"/>
  <c r="BL2623" i="3"/>
  <c r="CA2623" i="3" s="1"/>
  <c r="BL2631" i="3"/>
  <c r="CA2631" i="3" s="1"/>
  <c r="BL2639" i="3"/>
  <c r="CA2639" i="3" s="1"/>
  <c r="BL2647" i="3"/>
  <c r="CA2647" i="3" s="1"/>
  <c r="BL2655" i="3"/>
  <c r="CA2655" i="3" s="1"/>
  <c r="BL2663" i="3"/>
  <c r="CA2663" i="3" s="1"/>
  <c r="BL2671" i="3"/>
  <c r="CA2671" i="3" s="1"/>
  <c r="BL2679" i="3"/>
  <c r="CA2679" i="3" s="1"/>
  <c r="BL2687" i="3"/>
  <c r="CA2687" i="3" s="1"/>
  <c r="BL2695" i="3"/>
  <c r="CA2695" i="3" s="1"/>
  <c r="BL2703" i="3"/>
  <c r="CA2703" i="3" s="1"/>
  <c r="BL2711" i="3"/>
  <c r="CA2711" i="3" s="1"/>
  <c r="BL2719" i="3"/>
  <c r="CA2719" i="3" s="1"/>
  <c r="BL2727" i="3"/>
  <c r="CA2727" i="3" s="1"/>
  <c r="BL2735" i="3"/>
  <c r="CA2735" i="3" s="1"/>
  <c r="BL2743" i="3"/>
  <c r="CA2743" i="3" s="1"/>
  <c r="BL2751" i="3"/>
  <c r="CA2751" i="3" s="1"/>
  <c r="BL2759" i="3"/>
  <c r="CA2759" i="3" s="1"/>
  <c r="BL2767" i="3"/>
  <c r="CA2767" i="3" s="1"/>
  <c r="BL2775" i="3"/>
  <c r="CA2775" i="3" s="1"/>
  <c r="BL2783" i="3"/>
  <c r="CA2783" i="3" s="1"/>
  <c r="BL2791" i="3"/>
  <c r="CA2791" i="3" s="1"/>
  <c r="BL2799" i="3"/>
  <c r="CA2799" i="3" s="1"/>
  <c r="BL2807" i="3"/>
  <c r="CA2807" i="3" s="1"/>
  <c r="BL2815" i="3"/>
  <c r="CA2815" i="3" s="1"/>
  <c r="BL2823" i="3"/>
  <c r="CA2823" i="3" s="1"/>
  <c r="BL2831" i="3"/>
  <c r="CA2831" i="3" s="1"/>
  <c r="BL2839" i="3"/>
  <c r="CA2839" i="3" s="1"/>
  <c r="BL2847" i="3"/>
  <c r="CA2847" i="3" s="1"/>
  <c r="BL2855" i="3"/>
  <c r="CA2855" i="3" s="1"/>
  <c r="BL2863" i="3"/>
  <c r="CA2863" i="3" s="1"/>
  <c r="BL2871" i="3"/>
  <c r="CA2871" i="3" s="1"/>
  <c r="BL2879" i="3"/>
  <c r="CA2879" i="3" s="1"/>
  <c r="BL2887" i="3"/>
  <c r="CA2887" i="3" s="1"/>
  <c r="BL2895" i="3"/>
  <c r="CA2895" i="3" s="1"/>
  <c r="BL2903" i="3"/>
  <c r="CA2903" i="3" s="1"/>
  <c r="BL2911" i="3"/>
  <c r="CA2911" i="3" s="1"/>
  <c r="BL2919" i="3"/>
  <c r="CA2919" i="3" s="1"/>
  <c r="BL2927" i="3"/>
  <c r="CA2927" i="3" s="1"/>
  <c r="BL2935" i="3"/>
  <c r="CA2935" i="3" s="1"/>
  <c r="BL2943" i="3"/>
  <c r="CA2943" i="3" s="1"/>
  <c r="BL2951" i="3"/>
  <c r="CA2951" i="3" s="1"/>
  <c r="BL2959" i="3"/>
  <c r="CA2959" i="3" s="1"/>
  <c r="BL2967" i="3"/>
  <c r="CA2967" i="3" s="1"/>
  <c r="BL2975" i="3"/>
  <c r="CA2975" i="3" s="1"/>
  <c r="BL2983" i="3"/>
  <c r="CA2983" i="3" s="1"/>
  <c r="BL2991" i="3"/>
  <c r="CA2991" i="3" s="1"/>
  <c r="BL2999" i="3"/>
  <c r="CA2999" i="3" s="1"/>
  <c r="BL3007" i="3"/>
  <c r="CA3007" i="3" s="1"/>
  <c r="BL3015" i="3"/>
  <c r="CA3015" i="3" s="1"/>
  <c r="BL3023" i="3"/>
  <c r="CA3023" i="3" s="1"/>
  <c r="BL3031" i="3"/>
  <c r="CA3031" i="3" s="1"/>
  <c r="BL3039" i="3"/>
  <c r="CA3039" i="3" s="1"/>
  <c r="BL3047" i="3"/>
  <c r="CA3047" i="3" s="1"/>
  <c r="BL3055" i="3"/>
  <c r="CA3055" i="3" s="1"/>
  <c r="BL3063" i="3"/>
  <c r="CA3063" i="3" s="1"/>
  <c r="BL3071" i="3"/>
  <c r="CA3071" i="3" s="1"/>
  <c r="BL3079" i="3"/>
  <c r="CA3079" i="3" s="1"/>
  <c r="BL3087" i="3"/>
  <c r="CA3087" i="3" s="1"/>
  <c r="BL3095" i="3"/>
  <c r="CA3095" i="3" s="1"/>
  <c r="BL3103" i="3"/>
  <c r="CA3103" i="3" s="1"/>
  <c r="BL3111" i="3"/>
  <c r="CA3111" i="3" s="1"/>
  <c r="BL3119" i="3"/>
  <c r="CA3119" i="3" s="1"/>
  <c r="BL3127" i="3"/>
  <c r="CA3127" i="3" s="1"/>
  <c r="BL3135" i="3"/>
  <c r="CA3135" i="3" s="1"/>
  <c r="BL3143" i="3"/>
  <c r="CA3143" i="3" s="1"/>
  <c r="BL3151" i="3"/>
  <c r="CA3151" i="3" s="1"/>
  <c r="BL3159" i="3"/>
  <c r="CA3159" i="3" s="1"/>
  <c r="BL3167" i="3"/>
  <c r="CA3167" i="3" s="1"/>
  <c r="BL3175" i="3"/>
  <c r="CA3175" i="3" s="1"/>
  <c r="BL3183" i="3"/>
  <c r="CA3183" i="3" s="1"/>
  <c r="BL3191" i="3"/>
  <c r="CA3191" i="3" s="1"/>
  <c r="BL3199" i="3"/>
  <c r="CA3199" i="3" s="1"/>
  <c r="BL3207" i="3"/>
  <c r="CA3207" i="3" s="1"/>
  <c r="BL3215" i="3"/>
  <c r="CA3215" i="3" s="1"/>
  <c r="BL3223" i="3"/>
  <c r="CA3223" i="3" s="1"/>
  <c r="BL3231" i="3"/>
  <c r="CA3231" i="3" s="1"/>
  <c r="BL3239" i="3"/>
  <c r="CA3239" i="3" s="1"/>
  <c r="BL3247" i="3"/>
  <c r="CA3247" i="3" s="1"/>
  <c r="BL2838" i="3"/>
  <c r="CA2838" i="3" s="1"/>
  <c r="BL2846" i="3"/>
  <c r="CA2846" i="3" s="1"/>
  <c r="BL2854" i="3"/>
  <c r="CA2854" i="3" s="1"/>
  <c r="BL2862" i="3"/>
  <c r="CA2862" i="3" s="1"/>
  <c r="BL2870" i="3"/>
  <c r="CA2870" i="3" s="1"/>
  <c r="BL2878" i="3"/>
  <c r="CA2878" i="3" s="1"/>
  <c r="BL2886" i="3"/>
  <c r="CA2886" i="3" s="1"/>
  <c r="BL2894" i="3"/>
  <c r="CA2894" i="3" s="1"/>
  <c r="BL2902" i="3"/>
  <c r="CA2902" i="3" s="1"/>
  <c r="BL2910" i="3"/>
  <c r="CA2910" i="3" s="1"/>
  <c r="BL2918" i="3"/>
  <c r="CA2918" i="3" s="1"/>
  <c r="BL2926" i="3"/>
  <c r="CA2926" i="3" s="1"/>
  <c r="BL2934" i="3"/>
  <c r="CA2934" i="3" s="1"/>
  <c r="BL2942" i="3"/>
  <c r="CA2942" i="3" s="1"/>
  <c r="BL2950" i="3"/>
  <c r="CA2950" i="3" s="1"/>
  <c r="BL2958" i="3"/>
  <c r="CA2958" i="3" s="1"/>
  <c r="BL2966" i="3"/>
  <c r="CA2966" i="3" s="1"/>
  <c r="BL2974" i="3"/>
  <c r="CA2974" i="3" s="1"/>
  <c r="BL2982" i="3"/>
  <c r="CA2982" i="3" s="1"/>
  <c r="BL2990" i="3"/>
  <c r="CA2990" i="3" s="1"/>
  <c r="BL2998" i="3"/>
  <c r="CA2998" i="3" s="1"/>
  <c r="BL3006" i="3"/>
  <c r="CA3006" i="3" s="1"/>
  <c r="BL3014" i="3"/>
  <c r="CA3014" i="3" s="1"/>
  <c r="BL3022" i="3"/>
  <c r="CA3022" i="3" s="1"/>
  <c r="BL3030" i="3"/>
  <c r="CA3030" i="3" s="1"/>
  <c r="BL3038" i="3"/>
  <c r="CA3038" i="3" s="1"/>
  <c r="BL3046" i="3"/>
  <c r="CA3046" i="3" s="1"/>
  <c r="BL3054" i="3"/>
  <c r="CA3054" i="3" s="1"/>
  <c r="BL3062" i="3"/>
  <c r="CA3062" i="3" s="1"/>
  <c r="BL3070" i="3"/>
  <c r="CA3070" i="3" s="1"/>
  <c r="BL3078" i="3"/>
  <c r="CA3078" i="3" s="1"/>
  <c r="BL3086" i="3"/>
  <c r="CA3086" i="3" s="1"/>
  <c r="BL3094" i="3"/>
  <c r="CA3094" i="3" s="1"/>
  <c r="BL3102" i="3"/>
  <c r="CA3102" i="3" s="1"/>
  <c r="BL3110" i="3"/>
  <c r="CA3110" i="3" s="1"/>
  <c r="BL3118" i="3"/>
  <c r="CA3118" i="3" s="1"/>
  <c r="BL3126" i="3"/>
  <c r="CA3126" i="3" s="1"/>
  <c r="BL3134" i="3"/>
  <c r="CA3134" i="3" s="1"/>
  <c r="BL3142" i="3"/>
  <c r="CA3142" i="3" s="1"/>
  <c r="BL3150" i="3"/>
  <c r="CA3150" i="3" s="1"/>
  <c r="BL3158" i="3"/>
  <c r="CA3158" i="3" s="1"/>
  <c r="BL3166" i="3"/>
  <c r="CA3166" i="3" s="1"/>
  <c r="BL3174" i="3"/>
  <c r="CA3174" i="3" s="1"/>
  <c r="BL3182" i="3"/>
  <c r="CA3182" i="3" s="1"/>
  <c r="BL3190" i="3"/>
  <c r="CA3190" i="3" s="1"/>
  <c r="BL3198" i="3"/>
  <c r="CA3198" i="3" s="1"/>
  <c r="BL3206" i="3"/>
  <c r="CA3206" i="3" s="1"/>
  <c r="BL3214" i="3"/>
  <c r="CA3214" i="3" s="1"/>
  <c r="BL3222" i="3"/>
  <c r="CA3222" i="3" s="1"/>
  <c r="BL3230" i="3"/>
  <c r="CA3230" i="3" s="1"/>
  <c r="BL3238" i="3"/>
  <c r="CA3238" i="3" s="1"/>
  <c r="BL2837" i="3"/>
  <c r="CA2837" i="3" s="1"/>
  <c r="BL2845" i="3"/>
  <c r="CA2845" i="3" s="1"/>
  <c r="BL2853" i="3"/>
  <c r="CA2853" i="3" s="1"/>
  <c r="BL2861" i="3"/>
  <c r="CA2861" i="3" s="1"/>
  <c r="BL2869" i="3"/>
  <c r="CA2869" i="3" s="1"/>
  <c r="BL2877" i="3"/>
  <c r="CA2877" i="3" s="1"/>
  <c r="BL2885" i="3"/>
  <c r="CA2885" i="3" s="1"/>
  <c r="BL2893" i="3"/>
  <c r="CA2893" i="3" s="1"/>
  <c r="BL2901" i="3"/>
  <c r="CA2901" i="3" s="1"/>
  <c r="BL2909" i="3"/>
  <c r="CA2909" i="3" s="1"/>
  <c r="BL2917" i="3"/>
  <c r="CA2917" i="3" s="1"/>
  <c r="BL2925" i="3"/>
  <c r="CA2925" i="3" s="1"/>
  <c r="BL2933" i="3"/>
  <c r="CA2933" i="3" s="1"/>
  <c r="BL2941" i="3"/>
  <c r="CA2941" i="3" s="1"/>
  <c r="BL2949" i="3"/>
  <c r="CA2949" i="3" s="1"/>
  <c r="BL2957" i="3"/>
  <c r="CA2957" i="3" s="1"/>
  <c r="BL2965" i="3"/>
  <c r="CA2965" i="3" s="1"/>
  <c r="BL2973" i="3"/>
  <c r="CA2973" i="3" s="1"/>
  <c r="BL2981" i="3"/>
  <c r="CA2981" i="3" s="1"/>
  <c r="BL2989" i="3"/>
  <c r="CA2989" i="3" s="1"/>
  <c r="BL2997" i="3"/>
  <c r="CA2997" i="3" s="1"/>
  <c r="BL3005" i="3"/>
  <c r="CA3005" i="3" s="1"/>
  <c r="BL3013" i="3"/>
  <c r="CA3013" i="3" s="1"/>
  <c r="BL3021" i="3"/>
  <c r="CA3021" i="3" s="1"/>
  <c r="BL3029" i="3"/>
  <c r="CA3029" i="3" s="1"/>
  <c r="BL3037" i="3"/>
  <c r="CA3037" i="3" s="1"/>
  <c r="BL3045" i="3"/>
  <c r="CA3045" i="3" s="1"/>
  <c r="BL3053" i="3"/>
  <c r="CA3053" i="3" s="1"/>
  <c r="BL3061" i="3"/>
  <c r="CA3061" i="3" s="1"/>
  <c r="BL3069" i="3"/>
  <c r="CA3069" i="3" s="1"/>
  <c r="BL3077" i="3"/>
  <c r="CA3077" i="3" s="1"/>
  <c r="BL3085" i="3"/>
  <c r="CA3085" i="3" s="1"/>
  <c r="BL3093" i="3"/>
  <c r="CA3093" i="3" s="1"/>
  <c r="BL3101" i="3"/>
  <c r="CA3101" i="3" s="1"/>
  <c r="BL3109" i="3"/>
  <c r="CA3109" i="3" s="1"/>
  <c r="BL3117" i="3"/>
  <c r="CA3117" i="3" s="1"/>
  <c r="BL3125" i="3"/>
  <c r="CA3125" i="3" s="1"/>
  <c r="BL3133" i="3"/>
  <c r="CA3133" i="3" s="1"/>
  <c r="BL3141" i="3"/>
  <c r="CA3141" i="3" s="1"/>
  <c r="BL3149" i="3"/>
  <c r="CA3149" i="3" s="1"/>
  <c r="BL3157" i="3"/>
  <c r="CA3157" i="3" s="1"/>
  <c r="BL3165" i="3"/>
  <c r="CA3165" i="3" s="1"/>
  <c r="BL3173" i="3"/>
  <c r="CA3173" i="3" s="1"/>
  <c r="BL3181" i="3"/>
  <c r="CA3181" i="3" s="1"/>
  <c r="BL3189" i="3"/>
  <c r="CA3189" i="3" s="1"/>
  <c r="BL3197" i="3"/>
  <c r="CA3197" i="3" s="1"/>
  <c r="BL3205" i="3"/>
  <c r="CA3205" i="3" s="1"/>
  <c r="BL3213" i="3"/>
  <c r="CA3213" i="3" s="1"/>
  <c r="BL3221" i="3"/>
  <c r="CA3221" i="3" s="1"/>
  <c r="BL3229" i="3"/>
  <c r="CA3229" i="3" s="1"/>
  <c r="BL3237" i="3"/>
  <c r="CA3237" i="3" s="1"/>
  <c r="BL2836" i="3"/>
  <c r="CA2836" i="3" s="1"/>
  <c r="BL2844" i="3"/>
  <c r="CA2844" i="3" s="1"/>
  <c r="BL2852" i="3"/>
  <c r="CA2852" i="3" s="1"/>
  <c r="BL2860" i="3"/>
  <c r="CA2860" i="3" s="1"/>
  <c r="BL2868" i="3"/>
  <c r="CA2868" i="3" s="1"/>
  <c r="BL2876" i="3"/>
  <c r="CA2876" i="3" s="1"/>
  <c r="BL2884" i="3"/>
  <c r="CA2884" i="3" s="1"/>
  <c r="BL2892" i="3"/>
  <c r="CA2892" i="3" s="1"/>
  <c r="BL2900" i="3"/>
  <c r="CA2900" i="3" s="1"/>
  <c r="BL2908" i="3"/>
  <c r="CA2908" i="3" s="1"/>
  <c r="BL2916" i="3"/>
  <c r="CA2916" i="3" s="1"/>
  <c r="BL2924" i="3"/>
  <c r="CA2924" i="3" s="1"/>
  <c r="BL2932" i="3"/>
  <c r="CA2932" i="3" s="1"/>
  <c r="BL2940" i="3"/>
  <c r="CA2940" i="3" s="1"/>
  <c r="BL2948" i="3"/>
  <c r="CA2948" i="3" s="1"/>
  <c r="BL2956" i="3"/>
  <c r="CA2956" i="3" s="1"/>
  <c r="BL2964" i="3"/>
  <c r="CA2964" i="3" s="1"/>
  <c r="BL2972" i="3"/>
  <c r="CA2972" i="3" s="1"/>
  <c r="BL2980" i="3"/>
  <c r="CA2980" i="3" s="1"/>
  <c r="BL2988" i="3"/>
  <c r="CA2988" i="3" s="1"/>
  <c r="BL2996" i="3"/>
  <c r="CA2996" i="3" s="1"/>
  <c r="BL3004" i="3"/>
  <c r="CA3004" i="3" s="1"/>
  <c r="BL3012" i="3"/>
  <c r="CA3012" i="3" s="1"/>
  <c r="BL3020" i="3"/>
  <c r="CA3020" i="3" s="1"/>
  <c r="BL3028" i="3"/>
  <c r="CA3028" i="3" s="1"/>
  <c r="BL3036" i="3"/>
  <c r="CA3036" i="3" s="1"/>
  <c r="BL3044" i="3"/>
  <c r="CA3044" i="3" s="1"/>
  <c r="BL3052" i="3"/>
  <c r="CA3052" i="3" s="1"/>
  <c r="BL3060" i="3"/>
  <c r="CA3060" i="3" s="1"/>
  <c r="BL3068" i="3"/>
  <c r="CA3068" i="3" s="1"/>
  <c r="BL3076" i="3"/>
  <c r="CA3076" i="3" s="1"/>
  <c r="BL3084" i="3"/>
  <c r="CA3084" i="3" s="1"/>
  <c r="BL3092" i="3"/>
  <c r="CA3092" i="3" s="1"/>
  <c r="BL3100" i="3"/>
  <c r="CA3100" i="3" s="1"/>
  <c r="BL3108" i="3"/>
  <c r="CA3108" i="3" s="1"/>
  <c r="BL3116" i="3"/>
  <c r="CA3116" i="3" s="1"/>
  <c r="BL3124" i="3"/>
  <c r="CA3124" i="3" s="1"/>
  <c r="BL3132" i="3"/>
  <c r="CA3132" i="3" s="1"/>
  <c r="BL3140" i="3"/>
  <c r="CA3140" i="3" s="1"/>
  <c r="BL3148" i="3"/>
  <c r="CA3148" i="3" s="1"/>
  <c r="BL3156" i="3"/>
  <c r="CA3156" i="3" s="1"/>
  <c r="BL3164" i="3"/>
  <c r="CA3164" i="3" s="1"/>
  <c r="BL3172" i="3"/>
  <c r="CA3172" i="3" s="1"/>
  <c r="BL3180" i="3"/>
  <c r="CA3180" i="3" s="1"/>
  <c r="BL3188" i="3"/>
  <c r="CA3188" i="3" s="1"/>
  <c r="BL3196" i="3"/>
  <c r="CA3196" i="3" s="1"/>
  <c r="BL3204" i="3"/>
  <c r="CA3204" i="3" s="1"/>
  <c r="BL3212" i="3"/>
  <c r="CA3212" i="3" s="1"/>
  <c r="BL3220" i="3"/>
  <c r="CA3220" i="3" s="1"/>
  <c r="BL3228" i="3"/>
  <c r="CA3228" i="3" s="1"/>
  <c r="BL3236" i="3"/>
  <c r="CA3236" i="3" s="1"/>
  <c r="BL3244" i="3"/>
  <c r="CA3244" i="3" s="1"/>
  <c r="BL2843" i="3"/>
  <c r="CA2843" i="3" s="1"/>
  <c r="BL2851" i="3"/>
  <c r="CA2851" i="3" s="1"/>
  <c r="BL2859" i="3"/>
  <c r="CA2859" i="3" s="1"/>
  <c r="BL2867" i="3"/>
  <c r="CA2867" i="3" s="1"/>
  <c r="BL2875" i="3"/>
  <c r="CA2875" i="3" s="1"/>
  <c r="BL2883" i="3"/>
  <c r="CA2883" i="3" s="1"/>
  <c r="BL2891" i="3"/>
  <c r="CA2891" i="3" s="1"/>
  <c r="BL2899" i="3"/>
  <c r="CA2899" i="3" s="1"/>
  <c r="BL2907" i="3"/>
  <c r="CA2907" i="3" s="1"/>
  <c r="BL2915" i="3"/>
  <c r="CA2915" i="3" s="1"/>
  <c r="BL2923" i="3"/>
  <c r="CA2923" i="3" s="1"/>
  <c r="BL2931" i="3"/>
  <c r="CA2931" i="3" s="1"/>
  <c r="BL2939" i="3"/>
  <c r="CA2939" i="3" s="1"/>
  <c r="BL2947" i="3"/>
  <c r="CA2947" i="3" s="1"/>
  <c r="BL2955" i="3"/>
  <c r="CA2955" i="3" s="1"/>
  <c r="BL2963" i="3"/>
  <c r="CA2963" i="3" s="1"/>
  <c r="BL2971" i="3"/>
  <c r="CA2971" i="3" s="1"/>
  <c r="BL2979" i="3"/>
  <c r="CA2979" i="3" s="1"/>
  <c r="BL2987" i="3"/>
  <c r="CA2987" i="3" s="1"/>
  <c r="BL2995" i="3"/>
  <c r="CA2995" i="3" s="1"/>
  <c r="BL3003" i="3"/>
  <c r="CA3003" i="3" s="1"/>
  <c r="BL3011" i="3"/>
  <c r="CA3011" i="3" s="1"/>
  <c r="BL3019" i="3"/>
  <c r="CA3019" i="3" s="1"/>
  <c r="BL3027" i="3"/>
  <c r="CA3027" i="3" s="1"/>
  <c r="BL3035" i="3"/>
  <c r="CA3035" i="3" s="1"/>
  <c r="BL3043" i="3"/>
  <c r="CA3043" i="3" s="1"/>
  <c r="BL3051" i="3"/>
  <c r="CA3051" i="3" s="1"/>
  <c r="BL3059" i="3"/>
  <c r="CA3059" i="3" s="1"/>
  <c r="BL3067" i="3"/>
  <c r="CA3067" i="3" s="1"/>
  <c r="BL3075" i="3"/>
  <c r="CA3075" i="3" s="1"/>
  <c r="BL3083" i="3"/>
  <c r="CA3083" i="3" s="1"/>
  <c r="BL3091" i="3"/>
  <c r="CA3091" i="3" s="1"/>
  <c r="BL3099" i="3"/>
  <c r="CA3099" i="3" s="1"/>
  <c r="BL3107" i="3"/>
  <c r="CA3107" i="3" s="1"/>
  <c r="BL3115" i="3"/>
  <c r="CA3115" i="3" s="1"/>
  <c r="BL3123" i="3"/>
  <c r="CA3123" i="3" s="1"/>
  <c r="BL3131" i="3"/>
  <c r="CA3131" i="3" s="1"/>
  <c r="BL3139" i="3"/>
  <c r="CA3139" i="3" s="1"/>
  <c r="BL3147" i="3"/>
  <c r="CA3147" i="3" s="1"/>
  <c r="BL3155" i="3"/>
  <c r="CA3155" i="3" s="1"/>
  <c r="BL3163" i="3"/>
  <c r="CA3163" i="3" s="1"/>
  <c r="BL3171" i="3"/>
  <c r="CA3171" i="3" s="1"/>
  <c r="BL3179" i="3"/>
  <c r="CA3179" i="3" s="1"/>
  <c r="BL3187" i="3"/>
  <c r="CA3187" i="3" s="1"/>
  <c r="BL3195" i="3"/>
  <c r="CA3195" i="3" s="1"/>
  <c r="BL3203" i="3"/>
  <c r="CA3203" i="3" s="1"/>
  <c r="BL3211" i="3"/>
  <c r="CA3211" i="3" s="1"/>
  <c r="BL3219" i="3"/>
  <c r="CA3219" i="3" s="1"/>
  <c r="BL3227" i="3"/>
  <c r="CA3227" i="3" s="1"/>
  <c r="BL3235" i="3"/>
  <c r="CA3235" i="3" s="1"/>
  <c r="BL3243" i="3"/>
  <c r="CA3243" i="3" s="1"/>
  <c r="BL3251" i="3"/>
  <c r="CA3251" i="3" s="1"/>
  <c r="BL3259" i="3"/>
  <c r="CA3259" i="3" s="1"/>
  <c r="BL3267" i="3"/>
  <c r="CA3267" i="3" s="1"/>
  <c r="BL3275" i="3"/>
  <c r="CA3275" i="3" s="1"/>
  <c r="BL2842" i="3"/>
  <c r="CA2842" i="3" s="1"/>
  <c r="BL2850" i="3"/>
  <c r="CA2850" i="3" s="1"/>
  <c r="BL2858" i="3"/>
  <c r="CA2858" i="3" s="1"/>
  <c r="BL2866" i="3"/>
  <c r="CA2866" i="3" s="1"/>
  <c r="BL2874" i="3"/>
  <c r="CA2874" i="3" s="1"/>
  <c r="BL2882" i="3"/>
  <c r="CA2882" i="3" s="1"/>
  <c r="BL2890" i="3"/>
  <c r="CA2890" i="3" s="1"/>
  <c r="BL2898" i="3"/>
  <c r="CA2898" i="3" s="1"/>
  <c r="BL2906" i="3"/>
  <c r="CA2906" i="3" s="1"/>
  <c r="BL2914" i="3"/>
  <c r="CA2914" i="3" s="1"/>
  <c r="BL2922" i="3"/>
  <c r="CA2922" i="3" s="1"/>
  <c r="BL2930" i="3"/>
  <c r="CA2930" i="3" s="1"/>
  <c r="BL2938" i="3"/>
  <c r="CA2938" i="3" s="1"/>
  <c r="BL2946" i="3"/>
  <c r="CA2946" i="3" s="1"/>
  <c r="BL2954" i="3"/>
  <c r="CA2954" i="3" s="1"/>
  <c r="BL2962" i="3"/>
  <c r="CA2962" i="3" s="1"/>
  <c r="BL2970" i="3"/>
  <c r="CA2970" i="3" s="1"/>
  <c r="BL2978" i="3"/>
  <c r="CA2978" i="3" s="1"/>
  <c r="BL2986" i="3"/>
  <c r="CA2986" i="3" s="1"/>
  <c r="BL2994" i="3"/>
  <c r="CA2994" i="3" s="1"/>
  <c r="BL3002" i="3"/>
  <c r="CA3002" i="3" s="1"/>
  <c r="BL3010" i="3"/>
  <c r="CA3010" i="3" s="1"/>
  <c r="BL3018" i="3"/>
  <c r="CA3018" i="3" s="1"/>
  <c r="BL3026" i="3"/>
  <c r="CA3026" i="3" s="1"/>
  <c r="BL3034" i="3"/>
  <c r="CA3034" i="3" s="1"/>
  <c r="BL3042" i="3"/>
  <c r="CA3042" i="3" s="1"/>
  <c r="BL3050" i="3"/>
  <c r="CA3050" i="3" s="1"/>
  <c r="BL3058" i="3"/>
  <c r="CA3058" i="3" s="1"/>
  <c r="BL3066" i="3"/>
  <c r="CA3066" i="3" s="1"/>
  <c r="BL3074" i="3"/>
  <c r="CA3074" i="3" s="1"/>
  <c r="BL3082" i="3"/>
  <c r="CA3082" i="3" s="1"/>
  <c r="BL3090" i="3"/>
  <c r="CA3090" i="3" s="1"/>
  <c r="BL3098" i="3"/>
  <c r="CA3098" i="3" s="1"/>
  <c r="BL3106" i="3"/>
  <c r="CA3106" i="3" s="1"/>
  <c r="BL3114" i="3"/>
  <c r="CA3114" i="3" s="1"/>
  <c r="BL3122" i="3"/>
  <c r="CA3122" i="3" s="1"/>
  <c r="BL3130" i="3"/>
  <c r="CA3130" i="3" s="1"/>
  <c r="BL3138" i="3"/>
  <c r="CA3138" i="3" s="1"/>
  <c r="BL3146" i="3"/>
  <c r="CA3146" i="3" s="1"/>
  <c r="BL3154" i="3"/>
  <c r="CA3154" i="3" s="1"/>
  <c r="BL3162" i="3"/>
  <c r="CA3162" i="3" s="1"/>
  <c r="BL3170" i="3"/>
  <c r="CA3170" i="3" s="1"/>
  <c r="BL3178" i="3"/>
  <c r="CA3178" i="3" s="1"/>
  <c r="BL3186" i="3"/>
  <c r="CA3186" i="3" s="1"/>
  <c r="BL3194" i="3"/>
  <c r="CA3194" i="3" s="1"/>
  <c r="BL3202" i="3"/>
  <c r="CA3202" i="3" s="1"/>
  <c r="BL3210" i="3"/>
  <c r="CA3210" i="3" s="1"/>
  <c r="BL3218" i="3"/>
  <c r="CA3218" i="3" s="1"/>
  <c r="BL3226" i="3"/>
  <c r="CA3226" i="3" s="1"/>
  <c r="BL3234" i="3"/>
  <c r="CA3234" i="3" s="1"/>
  <c r="BL3242" i="3"/>
  <c r="CA3242" i="3" s="1"/>
  <c r="BL3250" i="3"/>
  <c r="CA3250" i="3" s="1"/>
  <c r="BL2841" i="3"/>
  <c r="CA2841" i="3" s="1"/>
  <c r="BL2849" i="3"/>
  <c r="CA2849" i="3" s="1"/>
  <c r="BL2857" i="3"/>
  <c r="CA2857" i="3" s="1"/>
  <c r="BL2865" i="3"/>
  <c r="CA2865" i="3" s="1"/>
  <c r="BL2873" i="3"/>
  <c r="CA2873" i="3" s="1"/>
  <c r="BL2881" i="3"/>
  <c r="CA2881" i="3" s="1"/>
  <c r="BL2889" i="3"/>
  <c r="CA2889" i="3" s="1"/>
  <c r="BL2897" i="3"/>
  <c r="CA2897" i="3" s="1"/>
  <c r="BL2905" i="3"/>
  <c r="CA2905" i="3" s="1"/>
  <c r="BL2913" i="3"/>
  <c r="CA2913" i="3" s="1"/>
  <c r="BL2921" i="3"/>
  <c r="CA2921" i="3" s="1"/>
  <c r="BL2929" i="3"/>
  <c r="CA2929" i="3" s="1"/>
  <c r="BL2937" i="3"/>
  <c r="CA2937" i="3" s="1"/>
  <c r="BL2945" i="3"/>
  <c r="CA2945" i="3" s="1"/>
  <c r="BL2953" i="3"/>
  <c r="CA2953" i="3" s="1"/>
  <c r="BL2961" i="3"/>
  <c r="CA2961" i="3" s="1"/>
  <c r="BL2969" i="3"/>
  <c r="CA2969" i="3" s="1"/>
  <c r="BL2977" i="3"/>
  <c r="CA2977" i="3" s="1"/>
  <c r="BL2985" i="3"/>
  <c r="CA2985" i="3" s="1"/>
  <c r="BL2993" i="3"/>
  <c r="CA2993" i="3" s="1"/>
  <c r="BL3001" i="3"/>
  <c r="CA3001" i="3" s="1"/>
  <c r="BL3009" i="3"/>
  <c r="CA3009" i="3" s="1"/>
  <c r="BL3017" i="3"/>
  <c r="CA3017" i="3" s="1"/>
  <c r="BL3025" i="3"/>
  <c r="CA3025" i="3" s="1"/>
  <c r="BL3033" i="3"/>
  <c r="CA3033" i="3" s="1"/>
  <c r="BL3041" i="3"/>
  <c r="CA3041" i="3" s="1"/>
  <c r="BL3049" i="3"/>
  <c r="CA3049" i="3" s="1"/>
  <c r="BL3057" i="3"/>
  <c r="CA3057" i="3" s="1"/>
  <c r="BL3065" i="3"/>
  <c r="CA3065" i="3" s="1"/>
  <c r="BL3073" i="3"/>
  <c r="CA3073" i="3" s="1"/>
  <c r="BL3081" i="3"/>
  <c r="CA3081" i="3" s="1"/>
  <c r="BL3089" i="3"/>
  <c r="CA3089" i="3" s="1"/>
  <c r="BL3097" i="3"/>
  <c r="CA3097" i="3" s="1"/>
  <c r="BL3105" i="3"/>
  <c r="CA3105" i="3" s="1"/>
  <c r="BL3113" i="3"/>
  <c r="CA3113" i="3" s="1"/>
  <c r="BL3121" i="3"/>
  <c r="CA3121" i="3" s="1"/>
  <c r="BL3129" i="3"/>
  <c r="CA3129" i="3" s="1"/>
  <c r="BL3137" i="3"/>
  <c r="CA3137" i="3" s="1"/>
  <c r="BL3145" i="3"/>
  <c r="CA3145" i="3" s="1"/>
  <c r="BL3153" i="3"/>
  <c r="CA3153" i="3" s="1"/>
  <c r="BL3161" i="3"/>
  <c r="CA3161" i="3" s="1"/>
  <c r="BL3169" i="3"/>
  <c r="CA3169" i="3" s="1"/>
  <c r="BL3177" i="3"/>
  <c r="CA3177" i="3" s="1"/>
  <c r="BL3185" i="3"/>
  <c r="CA3185" i="3" s="1"/>
  <c r="BL3193" i="3"/>
  <c r="CA3193" i="3" s="1"/>
  <c r="BL3201" i="3"/>
  <c r="CA3201" i="3" s="1"/>
  <c r="BL3209" i="3"/>
  <c r="CA3209" i="3" s="1"/>
  <c r="BL3217" i="3"/>
  <c r="CA3217" i="3" s="1"/>
  <c r="BL3225" i="3"/>
  <c r="CA3225" i="3" s="1"/>
  <c r="BL2840" i="3"/>
  <c r="CA2840" i="3" s="1"/>
  <c r="BL2848" i="3"/>
  <c r="CA2848" i="3" s="1"/>
  <c r="BL2856" i="3"/>
  <c r="CA2856" i="3" s="1"/>
  <c r="BL2864" i="3"/>
  <c r="CA2864" i="3" s="1"/>
  <c r="BL2872" i="3"/>
  <c r="CA2872" i="3" s="1"/>
  <c r="BL2880" i="3"/>
  <c r="CA2880" i="3" s="1"/>
  <c r="BL2888" i="3"/>
  <c r="CA2888" i="3" s="1"/>
  <c r="BL2896" i="3"/>
  <c r="CA2896" i="3" s="1"/>
  <c r="BL2904" i="3"/>
  <c r="CA2904" i="3" s="1"/>
  <c r="BL2912" i="3"/>
  <c r="CA2912" i="3" s="1"/>
  <c r="BL2920" i="3"/>
  <c r="CA2920" i="3" s="1"/>
  <c r="BL2928" i="3"/>
  <c r="CA2928" i="3" s="1"/>
  <c r="BL2936" i="3"/>
  <c r="CA2936" i="3" s="1"/>
  <c r="BL2944" i="3"/>
  <c r="CA2944" i="3" s="1"/>
  <c r="BL2952" i="3"/>
  <c r="CA2952" i="3" s="1"/>
  <c r="BL2960" i="3"/>
  <c r="CA2960" i="3" s="1"/>
  <c r="BL2968" i="3"/>
  <c r="CA2968" i="3" s="1"/>
  <c r="BL2976" i="3"/>
  <c r="CA2976" i="3" s="1"/>
  <c r="BL2984" i="3"/>
  <c r="CA2984" i="3" s="1"/>
  <c r="BL2992" i="3"/>
  <c r="CA2992" i="3" s="1"/>
  <c r="BL3000" i="3"/>
  <c r="CA3000" i="3" s="1"/>
  <c r="BL3008" i="3"/>
  <c r="CA3008" i="3" s="1"/>
  <c r="BL3016" i="3"/>
  <c r="CA3016" i="3" s="1"/>
  <c r="BL3024" i="3"/>
  <c r="CA3024" i="3" s="1"/>
  <c r="BL3032" i="3"/>
  <c r="CA3032" i="3" s="1"/>
  <c r="BL3040" i="3"/>
  <c r="CA3040" i="3" s="1"/>
  <c r="BL3048" i="3"/>
  <c r="CA3048" i="3" s="1"/>
  <c r="BL3056" i="3"/>
  <c r="CA3056" i="3" s="1"/>
  <c r="BL3064" i="3"/>
  <c r="CA3064" i="3" s="1"/>
  <c r="BL3072" i="3"/>
  <c r="CA3072" i="3" s="1"/>
  <c r="BL3080" i="3"/>
  <c r="CA3080" i="3" s="1"/>
  <c r="BL3088" i="3"/>
  <c r="CA3088" i="3" s="1"/>
  <c r="BL3096" i="3"/>
  <c r="CA3096" i="3" s="1"/>
  <c r="BL3104" i="3"/>
  <c r="CA3104" i="3" s="1"/>
  <c r="BL3112" i="3"/>
  <c r="CA3112" i="3" s="1"/>
  <c r="BL3120" i="3"/>
  <c r="CA3120" i="3" s="1"/>
  <c r="BL3128" i="3"/>
  <c r="CA3128" i="3" s="1"/>
  <c r="BL3136" i="3"/>
  <c r="CA3136" i="3" s="1"/>
  <c r="BL3144" i="3"/>
  <c r="CA3144" i="3" s="1"/>
  <c r="BL3152" i="3"/>
  <c r="CA3152" i="3" s="1"/>
  <c r="BL3160" i="3"/>
  <c r="CA3160" i="3" s="1"/>
  <c r="BL3168" i="3"/>
  <c r="CA3168" i="3" s="1"/>
  <c r="BL3176" i="3"/>
  <c r="CA3176" i="3" s="1"/>
  <c r="BL3184" i="3"/>
  <c r="CA3184" i="3" s="1"/>
  <c r="BL3192" i="3"/>
  <c r="CA3192" i="3" s="1"/>
  <c r="BL3200" i="3"/>
  <c r="CA3200" i="3" s="1"/>
  <c r="BL3208" i="3"/>
  <c r="CA3208" i="3" s="1"/>
  <c r="BL3216" i="3"/>
  <c r="CA3216" i="3" s="1"/>
  <c r="BL3224" i="3"/>
  <c r="CA3224" i="3" s="1"/>
  <c r="BL3232" i="3"/>
  <c r="CA3232" i="3" s="1"/>
  <c r="BL3240" i="3"/>
  <c r="CA3240" i="3" s="1"/>
  <c r="BL3248" i="3"/>
  <c r="CA3248" i="3" s="1"/>
  <c r="BL3256" i="3"/>
  <c r="CA3256" i="3" s="1"/>
  <c r="BL3264" i="3"/>
  <c r="CA3264" i="3" s="1"/>
  <c r="BL3272" i="3"/>
  <c r="CA3272" i="3" s="1"/>
  <c r="BL3254" i="3"/>
  <c r="CA3254" i="3" s="1"/>
  <c r="BL3270" i="3"/>
  <c r="CA3270" i="3" s="1"/>
  <c r="BL3278" i="3"/>
  <c r="CA3278" i="3" s="1"/>
  <c r="BL3286" i="3"/>
  <c r="CA3286" i="3" s="1"/>
  <c r="BL3294" i="3"/>
  <c r="CA3294" i="3" s="1"/>
  <c r="BL3302" i="3"/>
  <c r="CA3302" i="3" s="1"/>
  <c r="BL3310" i="3"/>
  <c r="CA3310" i="3" s="1"/>
  <c r="BL3318" i="3"/>
  <c r="CA3318" i="3" s="1"/>
  <c r="BL3326" i="3"/>
  <c r="CA3326" i="3" s="1"/>
  <c r="BL3334" i="3"/>
  <c r="CA3334" i="3" s="1"/>
  <c r="BL3342" i="3"/>
  <c r="CA3342" i="3" s="1"/>
  <c r="BL3350" i="3"/>
  <c r="CA3350" i="3" s="1"/>
  <c r="BL3358" i="3"/>
  <c r="CA3358" i="3" s="1"/>
  <c r="BL3366" i="3"/>
  <c r="CA3366" i="3" s="1"/>
  <c r="BL3374" i="3"/>
  <c r="CA3374" i="3" s="1"/>
  <c r="BL3382" i="3"/>
  <c r="CA3382" i="3" s="1"/>
  <c r="BL3390" i="3"/>
  <c r="CA3390" i="3" s="1"/>
  <c r="BL3398" i="3"/>
  <c r="CA3398" i="3" s="1"/>
  <c r="BL3406" i="3"/>
  <c r="CA3406" i="3" s="1"/>
  <c r="BL3414" i="3"/>
  <c r="CA3414" i="3" s="1"/>
  <c r="BL3422" i="3"/>
  <c r="CA3422" i="3" s="1"/>
  <c r="BL3430" i="3"/>
  <c r="CA3430" i="3" s="1"/>
  <c r="BL3438" i="3"/>
  <c r="CA3438" i="3" s="1"/>
  <c r="BL3446" i="3"/>
  <c r="CA3446" i="3" s="1"/>
  <c r="BL3454" i="3"/>
  <c r="CA3454" i="3" s="1"/>
  <c r="BL3462" i="3"/>
  <c r="CA3462" i="3" s="1"/>
  <c r="BL3470" i="3"/>
  <c r="CA3470" i="3" s="1"/>
  <c r="BL3478" i="3"/>
  <c r="CA3478" i="3" s="1"/>
  <c r="BL3486" i="3"/>
  <c r="CA3486" i="3" s="1"/>
  <c r="BL3494" i="3"/>
  <c r="CA3494" i="3" s="1"/>
  <c r="BL3502" i="3"/>
  <c r="CA3502" i="3" s="1"/>
  <c r="BL3510" i="3"/>
  <c r="CA3510" i="3" s="1"/>
  <c r="BL3518" i="3"/>
  <c r="CA3518" i="3" s="1"/>
  <c r="BL3526" i="3"/>
  <c r="CA3526" i="3" s="1"/>
  <c r="BL3534" i="3"/>
  <c r="CA3534" i="3" s="1"/>
  <c r="BL3542" i="3"/>
  <c r="CA3542" i="3" s="1"/>
  <c r="BL3550" i="3"/>
  <c r="CA3550" i="3" s="1"/>
  <c r="BL3558" i="3"/>
  <c r="CA3558" i="3" s="1"/>
  <c r="BL3566" i="3"/>
  <c r="CA3566" i="3" s="1"/>
  <c r="BL3574" i="3"/>
  <c r="CA3574" i="3" s="1"/>
  <c r="BL3582" i="3"/>
  <c r="CA3582" i="3" s="1"/>
  <c r="BL3590" i="3"/>
  <c r="CA3590" i="3" s="1"/>
  <c r="BL3598" i="3"/>
  <c r="CA3598" i="3" s="1"/>
  <c r="BL3606" i="3"/>
  <c r="CA3606" i="3" s="1"/>
  <c r="BL3614" i="3"/>
  <c r="CA3614" i="3" s="1"/>
  <c r="BL3622" i="3"/>
  <c r="CA3622" i="3" s="1"/>
  <c r="BL3630" i="3"/>
  <c r="CA3630" i="3" s="1"/>
  <c r="BL3638" i="3"/>
  <c r="CA3638" i="3" s="1"/>
  <c r="BL3646" i="3"/>
  <c r="CA3646" i="3" s="1"/>
  <c r="BL3654" i="3"/>
  <c r="CA3654" i="3" s="1"/>
  <c r="BL3662" i="3"/>
  <c r="CA3662" i="3" s="1"/>
  <c r="BL3670" i="3"/>
  <c r="CA3670" i="3" s="1"/>
  <c r="BL3678" i="3"/>
  <c r="CA3678" i="3" s="1"/>
  <c r="BL3686" i="3"/>
  <c r="CA3686" i="3" s="1"/>
  <c r="BL3694" i="3"/>
  <c r="CA3694" i="3" s="1"/>
  <c r="BL3702" i="3"/>
  <c r="CA3702" i="3" s="1"/>
  <c r="BL3710" i="3"/>
  <c r="CA3710" i="3" s="1"/>
  <c r="BL3718" i="3"/>
  <c r="CA3718" i="3" s="1"/>
  <c r="BL3726" i="3"/>
  <c r="CA3726" i="3" s="1"/>
  <c r="BL3734" i="3"/>
  <c r="CA3734" i="3" s="1"/>
  <c r="BL3742" i="3"/>
  <c r="CA3742" i="3" s="1"/>
  <c r="BL3750" i="3"/>
  <c r="CA3750" i="3" s="1"/>
  <c r="BL3261" i="3"/>
  <c r="CA3261" i="3" s="1"/>
  <c r="BL3277" i="3"/>
  <c r="CA3277" i="3" s="1"/>
  <c r="BL3285" i="3"/>
  <c r="CA3285" i="3" s="1"/>
  <c r="BL3293" i="3"/>
  <c r="CA3293" i="3" s="1"/>
  <c r="BL3301" i="3"/>
  <c r="CA3301" i="3" s="1"/>
  <c r="BL3309" i="3"/>
  <c r="CA3309" i="3" s="1"/>
  <c r="BL3317" i="3"/>
  <c r="CA3317" i="3" s="1"/>
  <c r="BL3325" i="3"/>
  <c r="CA3325" i="3" s="1"/>
  <c r="BL3333" i="3"/>
  <c r="CA3333" i="3" s="1"/>
  <c r="BL3341" i="3"/>
  <c r="CA3341" i="3" s="1"/>
  <c r="BL3349" i="3"/>
  <c r="CA3349" i="3" s="1"/>
  <c r="BL3357" i="3"/>
  <c r="CA3357" i="3" s="1"/>
  <c r="BL3365" i="3"/>
  <c r="CA3365" i="3" s="1"/>
  <c r="BL3373" i="3"/>
  <c r="CA3373" i="3" s="1"/>
  <c r="BL3381" i="3"/>
  <c r="CA3381" i="3" s="1"/>
  <c r="BL3389" i="3"/>
  <c r="CA3389" i="3" s="1"/>
  <c r="BL3397" i="3"/>
  <c r="CA3397" i="3" s="1"/>
  <c r="BL3405" i="3"/>
  <c r="CA3405" i="3" s="1"/>
  <c r="BL3413" i="3"/>
  <c r="CA3413" i="3" s="1"/>
  <c r="BL3421" i="3"/>
  <c r="CA3421" i="3" s="1"/>
  <c r="BL3429" i="3"/>
  <c r="CA3429" i="3" s="1"/>
  <c r="BL3437" i="3"/>
  <c r="CA3437" i="3" s="1"/>
  <c r="BL3445" i="3"/>
  <c r="CA3445" i="3" s="1"/>
  <c r="BL3453" i="3"/>
  <c r="CA3453" i="3" s="1"/>
  <c r="BL3461" i="3"/>
  <c r="CA3461" i="3" s="1"/>
  <c r="BL3469" i="3"/>
  <c r="CA3469" i="3" s="1"/>
  <c r="BL3477" i="3"/>
  <c r="CA3477" i="3" s="1"/>
  <c r="BL3485" i="3"/>
  <c r="CA3485" i="3" s="1"/>
  <c r="BL3493" i="3"/>
  <c r="CA3493" i="3" s="1"/>
  <c r="BL3501" i="3"/>
  <c r="CA3501" i="3" s="1"/>
  <c r="BL3509" i="3"/>
  <c r="CA3509" i="3" s="1"/>
  <c r="BL3517" i="3"/>
  <c r="CA3517" i="3" s="1"/>
  <c r="BL3525" i="3"/>
  <c r="CA3525" i="3" s="1"/>
  <c r="BL3533" i="3"/>
  <c r="CA3533" i="3" s="1"/>
  <c r="BL3541" i="3"/>
  <c r="CA3541" i="3" s="1"/>
  <c r="BL3549" i="3"/>
  <c r="CA3549" i="3" s="1"/>
  <c r="BL3557" i="3"/>
  <c r="CA3557" i="3" s="1"/>
  <c r="BL3565" i="3"/>
  <c r="CA3565" i="3" s="1"/>
  <c r="BL3573" i="3"/>
  <c r="CA3573" i="3" s="1"/>
  <c r="BL3581" i="3"/>
  <c r="CA3581" i="3" s="1"/>
  <c r="BL3589" i="3"/>
  <c r="CA3589" i="3" s="1"/>
  <c r="BL3597" i="3"/>
  <c r="CA3597" i="3" s="1"/>
  <c r="BL3605" i="3"/>
  <c r="CA3605" i="3" s="1"/>
  <c r="BL3613" i="3"/>
  <c r="CA3613" i="3" s="1"/>
  <c r="BL3621" i="3"/>
  <c r="CA3621" i="3" s="1"/>
  <c r="BL3629" i="3"/>
  <c r="CA3629" i="3" s="1"/>
  <c r="BL3637" i="3"/>
  <c r="CA3637" i="3" s="1"/>
  <c r="BL3645" i="3"/>
  <c r="CA3645" i="3" s="1"/>
  <c r="BL3653" i="3"/>
  <c r="CA3653" i="3" s="1"/>
  <c r="BL3661" i="3"/>
  <c r="CA3661" i="3" s="1"/>
  <c r="BL3669" i="3"/>
  <c r="CA3669" i="3" s="1"/>
  <c r="BL3677" i="3"/>
  <c r="CA3677" i="3" s="1"/>
  <c r="BL3685" i="3"/>
  <c r="CA3685" i="3" s="1"/>
  <c r="BL3693" i="3"/>
  <c r="CA3693" i="3" s="1"/>
  <c r="BL3701" i="3"/>
  <c r="CA3701" i="3" s="1"/>
  <c r="BL3709" i="3"/>
  <c r="CA3709" i="3" s="1"/>
  <c r="BL3717" i="3"/>
  <c r="CA3717" i="3" s="1"/>
  <c r="BL3725" i="3"/>
  <c r="CA3725" i="3" s="1"/>
  <c r="BL3733" i="3"/>
  <c r="CA3733" i="3" s="1"/>
  <c r="BL3741" i="3"/>
  <c r="CA3741" i="3" s="1"/>
  <c r="BL3749" i="3"/>
  <c r="CA3749" i="3" s="1"/>
  <c r="BL3757" i="3"/>
  <c r="CA3757" i="3" s="1"/>
  <c r="BL3765" i="3"/>
  <c r="CA3765" i="3" s="1"/>
  <c r="BL3773" i="3"/>
  <c r="CA3773" i="3" s="1"/>
  <c r="BL3781" i="3"/>
  <c r="CA3781" i="3" s="1"/>
  <c r="BL3789" i="3"/>
  <c r="CA3789" i="3" s="1"/>
  <c r="BL3797" i="3"/>
  <c r="CA3797" i="3" s="1"/>
  <c r="BL3805" i="3"/>
  <c r="CA3805" i="3" s="1"/>
  <c r="BL3813" i="3"/>
  <c r="CA3813" i="3" s="1"/>
  <c r="BL3821" i="3"/>
  <c r="CA3821" i="3" s="1"/>
  <c r="BL3829" i="3"/>
  <c r="CA3829" i="3" s="1"/>
  <c r="BL3837" i="3"/>
  <c r="CA3837" i="3" s="1"/>
  <c r="BL3845" i="3"/>
  <c r="CA3845" i="3" s="1"/>
  <c r="BL3853" i="3"/>
  <c r="CA3853" i="3" s="1"/>
  <c r="BL3861" i="3"/>
  <c r="CA3861" i="3" s="1"/>
  <c r="BL3869" i="3"/>
  <c r="CA3869" i="3" s="1"/>
  <c r="BL3877" i="3"/>
  <c r="CA3877" i="3" s="1"/>
  <c r="BL3885" i="3"/>
  <c r="CA3885" i="3" s="1"/>
  <c r="BL3893" i="3"/>
  <c r="CA3893" i="3" s="1"/>
  <c r="BL3901" i="3"/>
  <c r="CA3901" i="3" s="1"/>
  <c r="BL3909" i="3"/>
  <c r="CA3909" i="3" s="1"/>
  <c r="BL3917" i="3"/>
  <c r="CA3917" i="3" s="1"/>
  <c r="BL3925" i="3"/>
  <c r="CA3925" i="3" s="1"/>
  <c r="BL3933" i="3"/>
  <c r="CA3933" i="3" s="1"/>
  <c r="BL3806" i="3"/>
  <c r="CA3806" i="3" s="1"/>
  <c r="BL3814" i="3"/>
  <c r="CA3814" i="3" s="1"/>
  <c r="BL3854" i="3"/>
  <c r="CA3854" i="3" s="1"/>
  <c r="BL3902" i="3"/>
  <c r="CA3902" i="3" s="1"/>
  <c r="BL3266" i="3"/>
  <c r="CA3266" i="3" s="1"/>
  <c r="BL3268" i="3"/>
  <c r="CA3268" i="3" s="1"/>
  <c r="BL3284" i="3"/>
  <c r="CA3284" i="3" s="1"/>
  <c r="BL3292" i="3"/>
  <c r="CA3292" i="3" s="1"/>
  <c r="BL3300" i="3"/>
  <c r="CA3300" i="3" s="1"/>
  <c r="BL3308" i="3"/>
  <c r="CA3308" i="3" s="1"/>
  <c r="BL3316" i="3"/>
  <c r="CA3316" i="3" s="1"/>
  <c r="BL3324" i="3"/>
  <c r="CA3324" i="3" s="1"/>
  <c r="BL3332" i="3"/>
  <c r="CA3332" i="3" s="1"/>
  <c r="BL3340" i="3"/>
  <c r="CA3340" i="3" s="1"/>
  <c r="BL3348" i="3"/>
  <c r="CA3348" i="3" s="1"/>
  <c r="BL3356" i="3"/>
  <c r="CA3356" i="3" s="1"/>
  <c r="BL3364" i="3"/>
  <c r="CA3364" i="3" s="1"/>
  <c r="BL3372" i="3"/>
  <c r="CA3372" i="3" s="1"/>
  <c r="BL3380" i="3"/>
  <c r="CA3380" i="3" s="1"/>
  <c r="BL3388" i="3"/>
  <c r="CA3388" i="3" s="1"/>
  <c r="BL3396" i="3"/>
  <c r="CA3396" i="3" s="1"/>
  <c r="BL3404" i="3"/>
  <c r="CA3404" i="3" s="1"/>
  <c r="BL3412" i="3"/>
  <c r="CA3412" i="3" s="1"/>
  <c r="BL3420" i="3"/>
  <c r="CA3420" i="3" s="1"/>
  <c r="BL3428" i="3"/>
  <c r="CA3428" i="3" s="1"/>
  <c r="BL3436" i="3"/>
  <c r="CA3436" i="3" s="1"/>
  <c r="BL3444" i="3"/>
  <c r="CA3444" i="3" s="1"/>
  <c r="BL3452" i="3"/>
  <c r="CA3452" i="3" s="1"/>
  <c r="BL3460" i="3"/>
  <c r="CA3460" i="3" s="1"/>
  <c r="BL3468" i="3"/>
  <c r="CA3468" i="3" s="1"/>
  <c r="BL3476" i="3"/>
  <c r="CA3476" i="3" s="1"/>
  <c r="BL3484" i="3"/>
  <c r="CA3484" i="3" s="1"/>
  <c r="BL3492" i="3"/>
  <c r="CA3492" i="3" s="1"/>
  <c r="BL3500" i="3"/>
  <c r="CA3500" i="3" s="1"/>
  <c r="BL3508" i="3"/>
  <c r="CA3508" i="3" s="1"/>
  <c r="BL3516" i="3"/>
  <c r="CA3516" i="3" s="1"/>
  <c r="BL3524" i="3"/>
  <c r="CA3524" i="3" s="1"/>
  <c r="BL3532" i="3"/>
  <c r="CA3532" i="3" s="1"/>
  <c r="BL3540" i="3"/>
  <c r="CA3540" i="3" s="1"/>
  <c r="BL3548" i="3"/>
  <c r="CA3548" i="3" s="1"/>
  <c r="BL3556" i="3"/>
  <c r="CA3556" i="3" s="1"/>
  <c r="BL3564" i="3"/>
  <c r="CA3564" i="3" s="1"/>
  <c r="BL3572" i="3"/>
  <c r="CA3572" i="3" s="1"/>
  <c r="BL3580" i="3"/>
  <c r="CA3580" i="3" s="1"/>
  <c r="BL3588" i="3"/>
  <c r="CA3588" i="3" s="1"/>
  <c r="BL3596" i="3"/>
  <c r="CA3596" i="3" s="1"/>
  <c r="BL3604" i="3"/>
  <c r="CA3604" i="3" s="1"/>
  <c r="BL3612" i="3"/>
  <c r="CA3612" i="3" s="1"/>
  <c r="BL3620" i="3"/>
  <c r="CA3620" i="3" s="1"/>
  <c r="BL3628" i="3"/>
  <c r="CA3628" i="3" s="1"/>
  <c r="BL3636" i="3"/>
  <c r="CA3636" i="3" s="1"/>
  <c r="BL3644" i="3"/>
  <c r="CA3644" i="3" s="1"/>
  <c r="BL3652" i="3"/>
  <c r="CA3652" i="3" s="1"/>
  <c r="BL3660" i="3"/>
  <c r="CA3660" i="3" s="1"/>
  <c r="BL3668" i="3"/>
  <c r="CA3668" i="3" s="1"/>
  <c r="BL3676" i="3"/>
  <c r="CA3676" i="3" s="1"/>
  <c r="BL3684" i="3"/>
  <c r="CA3684" i="3" s="1"/>
  <c r="BL3692" i="3"/>
  <c r="CA3692" i="3" s="1"/>
  <c r="BL3700" i="3"/>
  <c r="CA3700" i="3" s="1"/>
  <c r="BL3708" i="3"/>
  <c r="CA3708" i="3" s="1"/>
  <c r="BL3716" i="3"/>
  <c r="CA3716" i="3" s="1"/>
  <c r="BL3724" i="3"/>
  <c r="CA3724" i="3" s="1"/>
  <c r="BL3732" i="3"/>
  <c r="CA3732" i="3" s="1"/>
  <c r="BL3740" i="3"/>
  <c r="CA3740" i="3" s="1"/>
  <c r="BL3748" i="3"/>
  <c r="CA3748" i="3" s="1"/>
  <c r="BL3756" i="3"/>
  <c r="CA3756" i="3" s="1"/>
  <c r="BL3764" i="3"/>
  <c r="CA3764" i="3" s="1"/>
  <c r="BL3772" i="3"/>
  <c r="CA3772" i="3" s="1"/>
  <c r="BL3780" i="3"/>
  <c r="CA3780" i="3" s="1"/>
  <c r="BL3788" i="3"/>
  <c r="CA3788" i="3" s="1"/>
  <c r="BL3796" i="3"/>
  <c r="CA3796" i="3" s="1"/>
  <c r="BL3804" i="3"/>
  <c r="CA3804" i="3" s="1"/>
  <c r="BL3812" i="3"/>
  <c r="CA3812" i="3" s="1"/>
  <c r="BL3820" i="3"/>
  <c r="CA3820" i="3" s="1"/>
  <c r="BL3828" i="3"/>
  <c r="CA3828" i="3" s="1"/>
  <c r="BL3836" i="3"/>
  <c r="CA3836" i="3" s="1"/>
  <c r="BL3844" i="3"/>
  <c r="CA3844" i="3" s="1"/>
  <c r="BL3852" i="3"/>
  <c r="CA3852" i="3" s="1"/>
  <c r="BL3860" i="3"/>
  <c r="CA3860" i="3" s="1"/>
  <c r="BL3868" i="3"/>
  <c r="CA3868" i="3" s="1"/>
  <c r="BL3876" i="3"/>
  <c r="CA3876" i="3" s="1"/>
  <c r="BL3884" i="3"/>
  <c r="CA3884" i="3" s="1"/>
  <c r="BL3892" i="3"/>
  <c r="CA3892" i="3" s="1"/>
  <c r="BL3900" i="3"/>
  <c r="CA3900" i="3" s="1"/>
  <c r="BL3908" i="3"/>
  <c r="CA3908" i="3" s="1"/>
  <c r="BL3916" i="3"/>
  <c r="CA3916" i="3" s="1"/>
  <c r="BL3924" i="3"/>
  <c r="CA3924" i="3" s="1"/>
  <c r="BL3932" i="3"/>
  <c r="CA3932" i="3" s="1"/>
  <c r="BL3758" i="3"/>
  <c r="CA3758" i="3" s="1"/>
  <c r="BL3766" i="3"/>
  <c r="CA3766" i="3" s="1"/>
  <c r="BL3830" i="3"/>
  <c r="CA3830" i="3" s="1"/>
  <c r="BL3870" i="3"/>
  <c r="CA3870" i="3" s="1"/>
  <c r="BL3894" i="3"/>
  <c r="CA3894" i="3" s="1"/>
  <c r="BL3246" i="3"/>
  <c r="CA3246" i="3" s="1"/>
  <c r="BL3252" i="3"/>
  <c r="CA3252" i="3" s="1"/>
  <c r="BL3255" i="3"/>
  <c r="CA3255" i="3" s="1"/>
  <c r="BL3257" i="3"/>
  <c r="CA3257" i="3" s="1"/>
  <c r="BL3271" i="3"/>
  <c r="CA3271" i="3" s="1"/>
  <c r="BL3273" i="3"/>
  <c r="CA3273" i="3" s="1"/>
  <c r="BL3283" i="3"/>
  <c r="CA3283" i="3" s="1"/>
  <c r="BL3291" i="3"/>
  <c r="CA3291" i="3" s="1"/>
  <c r="BL3299" i="3"/>
  <c r="CA3299" i="3" s="1"/>
  <c r="BL3307" i="3"/>
  <c r="CA3307" i="3" s="1"/>
  <c r="BL3315" i="3"/>
  <c r="CA3315" i="3" s="1"/>
  <c r="BL3323" i="3"/>
  <c r="CA3323" i="3" s="1"/>
  <c r="BL3331" i="3"/>
  <c r="CA3331" i="3" s="1"/>
  <c r="BL3339" i="3"/>
  <c r="CA3339" i="3" s="1"/>
  <c r="BL3347" i="3"/>
  <c r="CA3347" i="3" s="1"/>
  <c r="BL3355" i="3"/>
  <c r="CA3355" i="3" s="1"/>
  <c r="BL3363" i="3"/>
  <c r="CA3363" i="3" s="1"/>
  <c r="BL3371" i="3"/>
  <c r="CA3371" i="3" s="1"/>
  <c r="BL3379" i="3"/>
  <c r="CA3379" i="3" s="1"/>
  <c r="BL3387" i="3"/>
  <c r="CA3387" i="3" s="1"/>
  <c r="BL3395" i="3"/>
  <c r="CA3395" i="3" s="1"/>
  <c r="BL3403" i="3"/>
  <c r="CA3403" i="3" s="1"/>
  <c r="BL3411" i="3"/>
  <c r="CA3411" i="3" s="1"/>
  <c r="BL3419" i="3"/>
  <c r="CA3419" i="3" s="1"/>
  <c r="BL3427" i="3"/>
  <c r="CA3427" i="3" s="1"/>
  <c r="BL3435" i="3"/>
  <c r="CA3435" i="3" s="1"/>
  <c r="BL3443" i="3"/>
  <c r="CA3443" i="3" s="1"/>
  <c r="BL3451" i="3"/>
  <c r="CA3451" i="3" s="1"/>
  <c r="BL3459" i="3"/>
  <c r="CA3459" i="3" s="1"/>
  <c r="BL3467" i="3"/>
  <c r="CA3467" i="3" s="1"/>
  <c r="BL3475" i="3"/>
  <c r="CA3475" i="3" s="1"/>
  <c r="BL3483" i="3"/>
  <c r="CA3483" i="3" s="1"/>
  <c r="BL3491" i="3"/>
  <c r="CA3491" i="3" s="1"/>
  <c r="BL3499" i="3"/>
  <c r="CA3499" i="3" s="1"/>
  <c r="BL3507" i="3"/>
  <c r="CA3507" i="3" s="1"/>
  <c r="BL3515" i="3"/>
  <c r="CA3515" i="3" s="1"/>
  <c r="BL3523" i="3"/>
  <c r="CA3523" i="3" s="1"/>
  <c r="BL3531" i="3"/>
  <c r="CA3531" i="3" s="1"/>
  <c r="BL3539" i="3"/>
  <c r="CA3539" i="3" s="1"/>
  <c r="BL3547" i="3"/>
  <c r="CA3547" i="3" s="1"/>
  <c r="BL3555" i="3"/>
  <c r="CA3555" i="3" s="1"/>
  <c r="BL3563" i="3"/>
  <c r="CA3563" i="3" s="1"/>
  <c r="BL3571" i="3"/>
  <c r="CA3571" i="3" s="1"/>
  <c r="BL3579" i="3"/>
  <c r="CA3579" i="3" s="1"/>
  <c r="BL3587" i="3"/>
  <c r="CA3587" i="3" s="1"/>
  <c r="BL3595" i="3"/>
  <c r="CA3595" i="3" s="1"/>
  <c r="BL3603" i="3"/>
  <c r="CA3603" i="3" s="1"/>
  <c r="BL3611" i="3"/>
  <c r="CA3611" i="3" s="1"/>
  <c r="BL3619" i="3"/>
  <c r="CA3619" i="3" s="1"/>
  <c r="BL3627" i="3"/>
  <c r="CA3627" i="3" s="1"/>
  <c r="BL3635" i="3"/>
  <c r="CA3635" i="3" s="1"/>
  <c r="BL3643" i="3"/>
  <c r="CA3643" i="3" s="1"/>
  <c r="BL3651" i="3"/>
  <c r="CA3651" i="3" s="1"/>
  <c r="BL3659" i="3"/>
  <c r="CA3659" i="3" s="1"/>
  <c r="BL3667" i="3"/>
  <c r="CA3667" i="3" s="1"/>
  <c r="BL3675" i="3"/>
  <c r="CA3675" i="3" s="1"/>
  <c r="BL3683" i="3"/>
  <c r="CA3683" i="3" s="1"/>
  <c r="BL3691" i="3"/>
  <c r="CA3691" i="3" s="1"/>
  <c r="BL3699" i="3"/>
  <c r="CA3699" i="3" s="1"/>
  <c r="BL3707" i="3"/>
  <c r="CA3707" i="3" s="1"/>
  <c r="BL3715" i="3"/>
  <c r="CA3715" i="3" s="1"/>
  <c r="BL3723" i="3"/>
  <c r="CA3723" i="3" s="1"/>
  <c r="BL3731" i="3"/>
  <c r="CA3731" i="3" s="1"/>
  <c r="BL3739" i="3"/>
  <c r="CA3739" i="3" s="1"/>
  <c r="BL3747" i="3"/>
  <c r="CA3747" i="3" s="1"/>
  <c r="BL3755" i="3"/>
  <c r="CA3755" i="3" s="1"/>
  <c r="BL3763" i="3"/>
  <c r="CA3763" i="3" s="1"/>
  <c r="BL3771" i="3"/>
  <c r="CA3771" i="3" s="1"/>
  <c r="BL3779" i="3"/>
  <c r="CA3779" i="3" s="1"/>
  <c r="BL3787" i="3"/>
  <c r="CA3787" i="3" s="1"/>
  <c r="BL3795" i="3"/>
  <c r="CA3795" i="3" s="1"/>
  <c r="BL3803" i="3"/>
  <c r="CA3803" i="3" s="1"/>
  <c r="BL3811" i="3"/>
  <c r="CA3811" i="3" s="1"/>
  <c r="BL3819" i="3"/>
  <c r="CA3819" i="3" s="1"/>
  <c r="BL3827" i="3"/>
  <c r="CA3827" i="3" s="1"/>
  <c r="BL3835" i="3"/>
  <c r="CA3835" i="3" s="1"/>
  <c r="BL3843" i="3"/>
  <c r="CA3843" i="3" s="1"/>
  <c r="BL3851" i="3"/>
  <c r="CA3851" i="3" s="1"/>
  <c r="BL3859" i="3"/>
  <c r="CA3859" i="3" s="1"/>
  <c r="BL3867" i="3"/>
  <c r="CA3867" i="3" s="1"/>
  <c r="BL3875" i="3"/>
  <c r="CA3875" i="3" s="1"/>
  <c r="BL3883" i="3"/>
  <c r="CA3883" i="3" s="1"/>
  <c r="BL3891" i="3"/>
  <c r="CA3891" i="3" s="1"/>
  <c r="BL3899" i="3"/>
  <c r="CA3899" i="3" s="1"/>
  <c r="BL3907" i="3"/>
  <c r="CA3907" i="3" s="1"/>
  <c r="BL3915" i="3"/>
  <c r="CA3915" i="3" s="1"/>
  <c r="BL3923" i="3"/>
  <c r="CA3923" i="3" s="1"/>
  <c r="BL3931" i="3"/>
  <c r="CA3931" i="3" s="1"/>
  <c r="BL3774" i="3"/>
  <c r="CA3774" i="3" s="1"/>
  <c r="BL3878" i="3"/>
  <c r="CA3878" i="3" s="1"/>
  <c r="BL3910" i="3"/>
  <c r="CA3910" i="3" s="1"/>
  <c r="BL3262" i="3"/>
  <c r="CA3262" i="3" s="1"/>
  <c r="BL3282" i="3"/>
  <c r="CA3282" i="3" s="1"/>
  <c r="BL3290" i="3"/>
  <c r="CA3290" i="3" s="1"/>
  <c r="BL3298" i="3"/>
  <c r="CA3298" i="3" s="1"/>
  <c r="BL3306" i="3"/>
  <c r="CA3306" i="3" s="1"/>
  <c r="BL3314" i="3"/>
  <c r="CA3314" i="3" s="1"/>
  <c r="BL3322" i="3"/>
  <c r="CA3322" i="3" s="1"/>
  <c r="BL3330" i="3"/>
  <c r="CA3330" i="3" s="1"/>
  <c r="BL3338" i="3"/>
  <c r="CA3338" i="3" s="1"/>
  <c r="BL3346" i="3"/>
  <c r="CA3346" i="3" s="1"/>
  <c r="BL3354" i="3"/>
  <c r="CA3354" i="3" s="1"/>
  <c r="BL3362" i="3"/>
  <c r="CA3362" i="3" s="1"/>
  <c r="BL3370" i="3"/>
  <c r="CA3370" i="3" s="1"/>
  <c r="BL3378" i="3"/>
  <c r="CA3378" i="3" s="1"/>
  <c r="BL3386" i="3"/>
  <c r="CA3386" i="3" s="1"/>
  <c r="BL3394" i="3"/>
  <c r="CA3394" i="3" s="1"/>
  <c r="BL3402" i="3"/>
  <c r="CA3402" i="3" s="1"/>
  <c r="BL3410" i="3"/>
  <c r="CA3410" i="3" s="1"/>
  <c r="BL3418" i="3"/>
  <c r="CA3418" i="3" s="1"/>
  <c r="BL3426" i="3"/>
  <c r="CA3426" i="3" s="1"/>
  <c r="BL3434" i="3"/>
  <c r="CA3434" i="3" s="1"/>
  <c r="BL3442" i="3"/>
  <c r="CA3442" i="3" s="1"/>
  <c r="BL3450" i="3"/>
  <c r="CA3450" i="3" s="1"/>
  <c r="BL3458" i="3"/>
  <c r="CA3458" i="3" s="1"/>
  <c r="BL3466" i="3"/>
  <c r="CA3466" i="3" s="1"/>
  <c r="BL3474" i="3"/>
  <c r="CA3474" i="3" s="1"/>
  <c r="BL3482" i="3"/>
  <c r="CA3482" i="3" s="1"/>
  <c r="BL3490" i="3"/>
  <c r="CA3490" i="3" s="1"/>
  <c r="BL3498" i="3"/>
  <c r="CA3498" i="3" s="1"/>
  <c r="BL3506" i="3"/>
  <c r="CA3506" i="3" s="1"/>
  <c r="BL3514" i="3"/>
  <c r="CA3514" i="3" s="1"/>
  <c r="BL3522" i="3"/>
  <c r="CA3522" i="3" s="1"/>
  <c r="BL3530" i="3"/>
  <c r="CA3530" i="3" s="1"/>
  <c r="BL3538" i="3"/>
  <c r="CA3538" i="3" s="1"/>
  <c r="BL3546" i="3"/>
  <c r="CA3546" i="3" s="1"/>
  <c r="BL3554" i="3"/>
  <c r="CA3554" i="3" s="1"/>
  <c r="BL3562" i="3"/>
  <c r="CA3562" i="3" s="1"/>
  <c r="BL3570" i="3"/>
  <c r="CA3570" i="3" s="1"/>
  <c r="BL3578" i="3"/>
  <c r="CA3578" i="3" s="1"/>
  <c r="BL3586" i="3"/>
  <c r="CA3586" i="3" s="1"/>
  <c r="BL3594" i="3"/>
  <c r="CA3594" i="3" s="1"/>
  <c r="BL3602" i="3"/>
  <c r="CA3602" i="3" s="1"/>
  <c r="BL3610" i="3"/>
  <c r="CA3610" i="3" s="1"/>
  <c r="BL3618" i="3"/>
  <c r="CA3618" i="3" s="1"/>
  <c r="BL3626" i="3"/>
  <c r="CA3626" i="3" s="1"/>
  <c r="BL3634" i="3"/>
  <c r="CA3634" i="3" s="1"/>
  <c r="BL3642" i="3"/>
  <c r="CA3642" i="3" s="1"/>
  <c r="BL3650" i="3"/>
  <c r="CA3650" i="3" s="1"/>
  <c r="BL3658" i="3"/>
  <c r="CA3658" i="3" s="1"/>
  <c r="BL3666" i="3"/>
  <c r="CA3666" i="3" s="1"/>
  <c r="BL3674" i="3"/>
  <c r="CA3674" i="3" s="1"/>
  <c r="BL3682" i="3"/>
  <c r="CA3682" i="3" s="1"/>
  <c r="BL3690" i="3"/>
  <c r="CA3690" i="3" s="1"/>
  <c r="BL3698" i="3"/>
  <c r="CA3698" i="3" s="1"/>
  <c r="BL3706" i="3"/>
  <c r="CA3706" i="3" s="1"/>
  <c r="BL3714" i="3"/>
  <c r="CA3714" i="3" s="1"/>
  <c r="BL3722" i="3"/>
  <c r="CA3722" i="3" s="1"/>
  <c r="BL3730" i="3"/>
  <c r="CA3730" i="3" s="1"/>
  <c r="BL3738" i="3"/>
  <c r="CA3738" i="3" s="1"/>
  <c r="BL3746" i="3"/>
  <c r="CA3746" i="3" s="1"/>
  <c r="BL3754" i="3"/>
  <c r="CA3754" i="3" s="1"/>
  <c r="BL3762" i="3"/>
  <c r="CA3762" i="3" s="1"/>
  <c r="BL3770" i="3"/>
  <c r="CA3770" i="3" s="1"/>
  <c r="BL3778" i="3"/>
  <c r="CA3778" i="3" s="1"/>
  <c r="BL3786" i="3"/>
  <c r="CA3786" i="3" s="1"/>
  <c r="BL3794" i="3"/>
  <c r="CA3794" i="3" s="1"/>
  <c r="BL3802" i="3"/>
  <c r="CA3802" i="3" s="1"/>
  <c r="BL3810" i="3"/>
  <c r="CA3810" i="3" s="1"/>
  <c r="BL3818" i="3"/>
  <c r="CA3818" i="3" s="1"/>
  <c r="BL3826" i="3"/>
  <c r="CA3826" i="3" s="1"/>
  <c r="BL3834" i="3"/>
  <c r="CA3834" i="3" s="1"/>
  <c r="BL3842" i="3"/>
  <c r="CA3842" i="3" s="1"/>
  <c r="BL3850" i="3"/>
  <c r="CA3850" i="3" s="1"/>
  <c r="BL3858" i="3"/>
  <c r="CA3858" i="3" s="1"/>
  <c r="BL3866" i="3"/>
  <c r="CA3866" i="3" s="1"/>
  <c r="BL3874" i="3"/>
  <c r="CA3874" i="3" s="1"/>
  <c r="BL3882" i="3"/>
  <c r="CA3882" i="3" s="1"/>
  <c r="BL3890" i="3"/>
  <c r="CA3890" i="3" s="1"/>
  <c r="BL3898" i="3"/>
  <c r="CA3898" i="3" s="1"/>
  <c r="BL3906" i="3"/>
  <c r="CA3906" i="3" s="1"/>
  <c r="BL3914" i="3"/>
  <c r="CA3914" i="3" s="1"/>
  <c r="BL3922" i="3"/>
  <c r="CA3922" i="3" s="1"/>
  <c r="BL3930" i="3"/>
  <c r="CA3930" i="3" s="1"/>
  <c r="BL3918" i="3"/>
  <c r="CA3918" i="3" s="1"/>
  <c r="BL3241" i="3"/>
  <c r="CA3241" i="3" s="1"/>
  <c r="BL3253" i="3"/>
  <c r="CA3253" i="3" s="1"/>
  <c r="BL3269" i="3"/>
  <c r="CA3269" i="3" s="1"/>
  <c r="BL3281" i="3"/>
  <c r="CA3281" i="3" s="1"/>
  <c r="BL3289" i="3"/>
  <c r="CA3289" i="3" s="1"/>
  <c r="BL3297" i="3"/>
  <c r="CA3297" i="3" s="1"/>
  <c r="BL3305" i="3"/>
  <c r="CA3305" i="3" s="1"/>
  <c r="BL3313" i="3"/>
  <c r="CA3313" i="3" s="1"/>
  <c r="BL3321" i="3"/>
  <c r="CA3321" i="3" s="1"/>
  <c r="BL3329" i="3"/>
  <c r="CA3329" i="3" s="1"/>
  <c r="BL3337" i="3"/>
  <c r="CA3337" i="3" s="1"/>
  <c r="BL3345" i="3"/>
  <c r="CA3345" i="3" s="1"/>
  <c r="BL3353" i="3"/>
  <c r="CA3353" i="3" s="1"/>
  <c r="BL3361" i="3"/>
  <c r="CA3361" i="3" s="1"/>
  <c r="BL3369" i="3"/>
  <c r="CA3369" i="3" s="1"/>
  <c r="BL3377" i="3"/>
  <c r="CA3377" i="3" s="1"/>
  <c r="BL3385" i="3"/>
  <c r="CA3385" i="3" s="1"/>
  <c r="BL3393" i="3"/>
  <c r="CA3393" i="3" s="1"/>
  <c r="BL3401" i="3"/>
  <c r="CA3401" i="3" s="1"/>
  <c r="BL3409" i="3"/>
  <c r="CA3409" i="3" s="1"/>
  <c r="BL3417" i="3"/>
  <c r="CA3417" i="3" s="1"/>
  <c r="BL3425" i="3"/>
  <c r="CA3425" i="3" s="1"/>
  <c r="BL3433" i="3"/>
  <c r="CA3433" i="3" s="1"/>
  <c r="BL3441" i="3"/>
  <c r="CA3441" i="3" s="1"/>
  <c r="BL3449" i="3"/>
  <c r="CA3449" i="3" s="1"/>
  <c r="BL3457" i="3"/>
  <c r="CA3457" i="3" s="1"/>
  <c r="BL3465" i="3"/>
  <c r="CA3465" i="3" s="1"/>
  <c r="BL3473" i="3"/>
  <c r="CA3473" i="3" s="1"/>
  <c r="BL3481" i="3"/>
  <c r="CA3481" i="3" s="1"/>
  <c r="BL3489" i="3"/>
  <c r="CA3489" i="3" s="1"/>
  <c r="BL3497" i="3"/>
  <c r="CA3497" i="3" s="1"/>
  <c r="BL3505" i="3"/>
  <c r="CA3505" i="3" s="1"/>
  <c r="BL3513" i="3"/>
  <c r="CA3513" i="3" s="1"/>
  <c r="BL3521" i="3"/>
  <c r="CA3521" i="3" s="1"/>
  <c r="BL3529" i="3"/>
  <c r="CA3529" i="3" s="1"/>
  <c r="BL3537" i="3"/>
  <c r="CA3537" i="3" s="1"/>
  <c r="BL3545" i="3"/>
  <c r="CA3545" i="3" s="1"/>
  <c r="BL3553" i="3"/>
  <c r="CA3553" i="3" s="1"/>
  <c r="BL3561" i="3"/>
  <c r="CA3561" i="3" s="1"/>
  <c r="BL3569" i="3"/>
  <c r="CA3569" i="3" s="1"/>
  <c r="BL3577" i="3"/>
  <c r="CA3577" i="3" s="1"/>
  <c r="BL3585" i="3"/>
  <c r="CA3585" i="3" s="1"/>
  <c r="BL3593" i="3"/>
  <c r="CA3593" i="3" s="1"/>
  <c r="BL3601" i="3"/>
  <c r="CA3601" i="3" s="1"/>
  <c r="BL3609" i="3"/>
  <c r="CA3609" i="3" s="1"/>
  <c r="BL3617" i="3"/>
  <c r="CA3617" i="3" s="1"/>
  <c r="BL3625" i="3"/>
  <c r="CA3625" i="3" s="1"/>
  <c r="BL3633" i="3"/>
  <c r="CA3633" i="3" s="1"/>
  <c r="BL3641" i="3"/>
  <c r="CA3641" i="3" s="1"/>
  <c r="BL3649" i="3"/>
  <c r="CA3649" i="3" s="1"/>
  <c r="BL3657" i="3"/>
  <c r="CA3657" i="3" s="1"/>
  <c r="BL3665" i="3"/>
  <c r="CA3665" i="3" s="1"/>
  <c r="BL3673" i="3"/>
  <c r="CA3673" i="3" s="1"/>
  <c r="BL3681" i="3"/>
  <c r="CA3681" i="3" s="1"/>
  <c r="BL3689" i="3"/>
  <c r="CA3689" i="3" s="1"/>
  <c r="BL3697" i="3"/>
  <c r="CA3697" i="3" s="1"/>
  <c r="BL3705" i="3"/>
  <c r="CA3705" i="3" s="1"/>
  <c r="BL3713" i="3"/>
  <c r="CA3713" i="3" s="1"/>
  <c r="BL3721" i="3"/>
  <c r="CA3721" i="3" s="1"/>
  <c r="BL3729" i="3"/>
  <c r="CA3729" i="3" s="1"/>
  <c r="BL3737" i="3"/>
  <c r="CA3737" i="3" s="1"/>
  <c r="BL3745" i="3"/>
  <c r="CA3745" i="3" s="1"/>
  <c r="BL3753" i="3"/>
  <c r="CA3753" i="3" s="1"/>
  <c r="BL3761" i="3"/>
  <c r="CA3761" i="3" s="1"/>
  <c r="BL3769" i="3"/>
  <c r="CA3769" i="3" s="1"/>
  <c r="BL3777" i="3"/>
  <c r="CA3777" i="3" s="1"/>
  <c r="BL3785" i="3"/>
  <c r="CA3785" i="3" s="1"/>
  <c r="BL3793" i="3"/>
  <c r="CA3793" i="3" s="1"/>
  <c r="BL3801" i="3"/>
  <c r="CA3801" i="3" s="1"/>
  <c r="BL3809" i="3"/>
  <c r="CA3809" i="3" s="1"/>
  <c r="BL3817" i="3"/>
  <c r="CA3817" i="3" s="1"/>
  <c r="BL3825" i="3"/>
  <c r="CA3825" i="3" s="1"/>
  <c r="BL3833" i="3"/>
  <c r="CA3833" i="3" s="1"/>
  <c r="BL3841" i="3"/>
  <c r="CA3841" i="3" s="1"/>
  <c r="BL3849" i="3"/>
  <c r="CA3849" i="3" s="1"/>
  <c r="BL3857" i="3"/>
  <c r="CA3857" i="3" s="1"/>
  <c r="BL3865" i="3"/>
  <c r="CA3865" i="3" s="1"/>
  <c r="BL3873" i="3"/>
  <c r="CA3873" i="3" s="1"/>
  <c r="BL3881" i="3"/>
  <c r="CA3881" i="3" s="1"/>
  <c r="BL3889" i="3"/>
  <c r="CA3889" i="3" s="1"/>
  <c r="BL3897" i="3"/>
  <c r="CA3897" i="3" s="1"/>
  <c r="BL3905" i="3"/>
  <c r="CA3905" i="3" s="1"/>
  <c r="BL3913" i="3"/>
  <c r="CA3913" i="3" s="1"/>
  <c r="BL3921" i="3"/>
  <c r="CA3921" i="3" s="1"/>
  <c r="BL3929" i="3"/>
  <c r="CA3929" i="3" s="1"/>
  <c r="BL3782" i="3"/>
  <c r="CA3782" i="3" s="1"/>
  <c r="BL3862" i="3"/>
  <c r="CA3862" i="3" s="1"/>
  <c r="BL3886" i="3"/>
  <c r="CA3886" i="3" s="1"/>
  <c r="BL3926" i="3"/>
  <c r="CA3926" i="3" s="1"/>
  <c r="BL3245" i="3"/>
  <c r="CA3245" i="3" s="1"/>
  <c r="BL3249" i="3"/>
  <c r="CA3249" i="3" s="1"/>
  <c r="BL3258" i="3"/>
  <c r="CA3258" i="3" s="1"/>
  <c r="BL3260" i="3"/>
  <c r="CA3260" i="3" s="1"/>
  <c r="BL3274" i="3"/>
  <c r="CA3274" i="3" s="1"/>
  <c r="BL3276" i="3"/>
  <c r="CA3276" i="3" s="1"/>
  <c r="BL3280" i="3"/>
  <c r="CA3280" i="3" s="1"/>
  <c r="BL3288" i="3"/>
  <c r="CA3288" i="3" s="1"/>
  <c r="BL3296" i="3"/>
  <c r="CA3296" i="3" s="1"/>
  <c r="BL3304" i="3"/>
  <c r="CA3304" i="3" s="1"/>
  <c r="BL3312" i="3"/>
  <c r="CA3312" i="3" s="1"/>
  <c r="BL3320" i="3"/>
  <c r="CA3320" i="3" s="1"/>
  <c r="BL3328" i="3"/>
  <c r="CA3328" i="3" s="1"/>
  <c r="BL3336" i="3"/>
  <c r="CA3336" i="3" s="1"/>
  <c r="BL3344" i="3"/>
  <c r="CA3344" i="3" s="1"/>
  <c r="BL3352" i="3"/>
  <c r="CA3352" i="3" s="1"/>
  <c r="BL3360" i="3"/>
  <c r="CA3360" i="3" s="1"/>
  <c r="BL3368" i="3"/>
  <c r="CA3368" i="3" s="1"/>
  <c r="BL3376" i="3"/>
  <c r="CA3376" i="3" s="1"/>
  <c r="BL3384" i="3"/>
  <c r="CA3384" i="3" s="1"/>
  <c r="BL3392" i="3"/>
  <c r="CA3392" i="3" s="1"/>
  <c r="BL3400" i="3"/>
  <c r="CA3400" i="3" s="1"/>
  <c r="BL3408" i="3"/>
  <c r="CA3408" i="3" s="1"/>
  <c r="BL3416" i="3"/>
  <c r="CA3416" i="3" s="1"/>
  <c r="BL3424" i="3"/>
  <c r="CA3424" i="3" s="1"/>
  <c r="BL3432" i="3"/>
  <c r="CA3432" i="3" s="1"/>
  <c r="BL3440" i="3"/>
  <c r="CA3440" i="3" s="1"/>
  <c r="BL3448" i="3"/>
  <c r="CA3448" i="3" s="1"/>
  <c r="BL3456" i="3"/>
  <c r="CA3456" i="3" s="1"/>
  <c r="BL3464" i="3"/>
  <c r="CA3464" i="3" s="1"/>
  <c r="BL3472" i="3"/>
  <c r="CA3472" i="3" s="1"/>
  <c r="BL3480" i="3"/>
  <c r="CA3480" i="3" s="1"/>
  <c r="BL3488" i="3"/>
  <c r="CA3488" i="3" s="1"/>
  <c r="BL3496" i="3"/>
  <c r="CA3496" i="3" s="1"/>
  <c r="BL3504" i="3"/>
  <c r="CA3504" i="3" s="1"/>
  <c r="BL3512" i="3"/>
  <c r="CA3512" i="3" s="1"/>
  <c r="BL3520" i="3"/>
  <c r="CA3520" i="3" s="1"/>
  <c r="BL3528" i="3"/>
  <c r="CA3528" i="3" s="1"/>
  <c r="BL3536" i="3"/>
  <c r="CA3536" i="3" s="1"/>
  <c r="BL3544" i="3"/>
  <c r="CA3544" i="3" s="1"/>
  <c r="BL3552" i="3"/>
  <c r="CA3552" i="3" s="1"/>
  <c r="BL3560" i="3"/>
  <c r="CA3560" i="3" s="1"/>
  <c r="BL3568" i="3"/>
  <c r="CA3568" i="3" s="1"/>
  <c r="BL3576" i="3"/>
  <c r="CA3576" i="3" s="1"/>
  <c r="BL3584" i="3"/>
  <c r="CA3584" i="3" s="1"/>
  <c r="BL3592" i="3"/>
  <c r="CA3592" i="3" s="1"/>
  <c r="BL3600" i="3"/>
  <c r="CA3600" i="3" s="1"/>
  <c r="BL3608" i="3"/>
  <c r="CA3608" i="3" s="1"/>
  <c r="BL3616" i="3"/>
  <c r="CA3616" i="3" s="1"/>
  <c r="BL3624" i="3"/>
  <c r="CA3624" i="3" s="1"/>
  <c r="BL3632" i="3"/>
  <c r="CA3632" i="3" s="1"/>
  <c r="BL3640" i="3"/>
  <c r="CA3640" i="3" s="1"/>
  <c r="BL3648" i="3"/>
  <c r="CA3648" i="3" s="1"/>
  <c r="BL3656" i="3"/>
  <c r="CA3656" i="3" s="1"/>
  <c r="BL3664" i="3"/>
  <c r="CA3664" i="3" s="1"/>
  <c r="BL3672" i="3"/>
  <c r="CA3672" i="3" s="1"/>
  <c r="BL3680" i="3"/>
  <c r="CA3680" i="3" s="1"/>
  <c r="BL3688" i="3"/>
  <c r="CA3688" i="3" s="1"/>
  <c r="BL3696" i="3"/>
  <c r="CA3696" i="3" s="1"/>
  <c r="BL3704" i="3"/>
  <c r="CA3704" i="3" s="1"/>
  <c r="BL3712" i="3"/>
  <c r="CA3712" i="3" s="1"/>
  <c r="BL3720" i="3"/>
  <c r="CA3720" i="3" s="1"/>
  <c r="BL3728" i="3"/>
  <c r="CA3728" i="3" s="1"/>
  <c r="BL3736" i="3"/>
  <c r="CA3736" i="3" s="1"/>
  <c r="BL3744" i="3"/>
  <c r="CA3744" i="3" s="1"/>
  <c r="BL3752" i="3"/>
  <c r="CA3752" i="3" s="1"/>
  <c r="BL3760" i="3"/>
  <c r="CA3760" i="3" s="1"/>
  <c r="BL3768" i="3"/>
  <c r="CA3768" i="3" s="1"/>
  <c r="BL3776" i="3"/>
  <c r="CA3776" i="3" s="1"/>
  <c r="BL3784" i="3"/>
  <c r="CA3784" i="3" s="1"/>
  <c r="BL3792" i="3"/>
  <c r="CA3792" i="3" s="1"/>
  <c r="BL3800" i="3"/>
  <c r="CA3800" i="3" s="1"/>
  <c r="BL3808" i="3"/>
  <c r="CA3808" i="3" s="1"/>
  <c r="BL3816" i="3"/>
  <c r="CA3816" i="3" s="1"/>
  <c r="BL3824" i="3"/>
  <c r="CA3824" i="3" s="1"/>
  <c r="BL3832" i="3"/>
  <c r="CA3832" i="3" s="1"/>
  <c r="BL3840" i="3"/>
  <c r="CA3840" i="3" s="1"/>
  <c r="BL3848" i="3"/>
  <c r="CA3848" i="3" s="1"/>
  <c r="BL3856" i="3"/>
  <c r="CA3856" i="3" s="1"/>
  <c r="BL3864" i="3"/>
  <c r="CA3864" i="3" s="1"/>
  <c r="BL3872" i="3"/>
  <c r="CA3872" i="3" s="1"/>
  <c r="BL3880" i="3"/>
  <c r="CA3880" i="3" s="1"/>
  <c r="BL3888" i="3"/>
  <c r="CA3888" i="3" s="1"/>
  <c r="BL3896" i="3"/>
  <c r="CA3896" i="3" s="1"/>
  <c r="BL3904" i="3"/>
  <c r="CA3904" i="3" s="1"/>
  <c r="BL3912" i="3"/>
  <c r="CA3912" i="3" s="1"/>
  <c r="BL3920" i="3"/>
  <c r="CA3920" i="3" s="1"/>
  <c r="BL3928" i="3"/>
  <c r="CA3928" i="3" s="1"/>
  <c r="BL3790" i="3"/>
  <c r="CA3790" i="3" s="1"/>
  <c r="BL3822" i="3"/>
  <c r="CA3822" i="3" s="1"/>
  <c r="BL3233" i="3"/>
  <c r="CA3233" i="3" s="1"/>
  <c r="BL3263" i="3"/>
  <c r="CA3263" i="3" s="1"/>
  <c r="BL3265" i="3"/>
  <c r="CA3265" i="3" s="1"/>
  <c r="BL3279" i="3"/>
  <c r="CA3279" i="3" s="1"/>
  <c r="BL3287" i="3"/>
  <c r="CA3287" i="3" s="1"/>
  <c r="BL3295" i="3"/>
  <c r="CA3295" i="3" s="1"/>
  <c r="BL3303" i="3"/>
  <c r="CA3303" i="3" s="1"/>
  <c r="BL3311" i="3"/>
  <c r="CA3311" i="3" s="1"/>
  <c r="BL3319" i="3"/>
  <c r="CA3319" i="3" s="1"/>
  <c r="BL3327" i="3"/>
  <c r="CA3327" i="3" s="1"/>
  <c r="BL3335" i="3"/>
  <c r="CA3335" i="3" s="1"/>
  <c r="BL3343" i="3"/>
  <c r="CA3343" i="3" s="1"/>
  <c r="BL3351" i="3"/>
  <c r="CA3351" i="3" s="1"/>
  <c r="BL3359" i="3"/>
  <c r="CA3359" i="3" s="1"/>
  <c r="BL3367" i="3"/>
  <c r="CA3367" i="3" s="1"/>
  <c r="BL3375" i="3"/>
  <c r="CA3375" i="3" s="1"/>
  <c r="BL3383" i="3"/>
  <c r="CA3383" i="3" s="1"/>
  <c r="BL3391" i="3"/>
  <c r="CA3391" i="3" s="1"/>
  <c r="BL3399" i="3"/>
  <c r="CA3399" i="3" s="1"/>
  <c r="BL3407" i="3"/>
  <c r="CA3407" i="3" s="1"/>
  <c r="BL3415" i="3"/>
  <c r="CA3415" i="3" s="1"/>
  <c r="BL3423" i="3"/>
  <c r="CA3423" i="3" s="1"/>
  <c r="BL3431" i="3"/>
  <c r="CA3431" i="3" s="1"/>
  <c r="BL3439" i="3"/>
  <c r="CA3439" i="3" s="1"/>
  <c r="BL3447" i="3"/>
  <c r="CA3447" i="3" s="1"/>
  <c r="BL3455" i="3"/>
  <c r="CA3455" i="3" s="1"/>
  <c r="BL3463" i="3"/>
  <c r="CA3463" i="3" s="1"/>
  <c r="BL3471" i="3"/>
  <c r="CA3471" i="3" s="1"/>
  <c r="BL3479" i="3"/>
  <c r="CA3479" i="3" s="1"/>
  <c r="BL3487" i="3"/>
  <c r="CA3487" i="3" s="1"/>
  <c r="BL3495" i="3"/>
  <c r="CA3495" i="3" s="1"/>
  <c r="BL3503" i="3"/>
  <c r="CA3503" i="3" s="1"/>
  <c r="BL3511" i="3"/>
  <c r="CA3511" i="3" s="1"/>
  <c r="BL3519" i="3"/>
  <c r="CA3519" i="3" s="1"/>
  <c r="BL3527" i="3"/>
  <c r="CA3527" i="3" s="1"/>
  <c r="BL3535" i="3"/>
  <c r="CA3535" i="3" s="1"/>
  <c r="BL3543" i="3"/>
  <c r="CA3543" i="3" s="1"/>
  <c r="BL3551" i="3"/>
  <c r="CA3551" i="3" s="1"/>
  <c r="BL3559" i="3"/>
  <c r="CA3559" i="3" s="1"/>
  <c r="BL3567" i="3"/>
  <c r="CA3567" i="3" s="1"/>
  <c r="BL3575" i="3"/>
  <c r="CA3575" i="3" s="1"/>
  <c r="BL3583" i="3"/>
  <c r="CA3583" i="3" s="1"/>
  <c r="BL3591" i="3"/>
  <c r="CA3591" i="3" s="1"/>
  <c r="BL3599" i="3"/>
  <c r="CA3599" i="3" s="1"/>
  <c r="BL3607" i="3"/>
  <c r="CA3607" i="3" s="1"/>
  <c r="BL3615" i="3"/>
  <c r="CA3615" i="3" s="1"/>
  <c r="BL3623" i="3"/>
  <c r="CA3623" i="3" s="1"/>
  <c r="BL3631" i="3"/>
  <c r="CA3631" i="3" s="1"/>
  <c r="BL3639" i="3"/>
  <c r="CA3639" i="3" s="1"/>
  <c r="BL3647" i="3"/>
  <c r="CA3647" i="3" s="1"/>
  <c r="BL3655" i="3"/>
  <c r="CA3655" i="3" s="1"/>
  <c r="BL3663" i="3"/>
  <c r="CA3663" i="3" s="1"/>
  <c r="BL3671" i="3"/>
  <c r="CA3671" i="3" s="1"/>
  <c r="BL3679" i="3"/>
  <c r="CA3679" i="3" s="1"/>
  <c r="BL3687" i="3"/>
  <c r="CA3687" i="3" s="1"/>
  <c r="BL3695" i="3"/>
  <c r="CA3695" i="3" s="1"/>
  <c r="BL3703" i="3"/>
  <c r="CA3703" i="3" s="1"/>
  <c r="BL3711" i="3"/>
  <c r="CA3711" i="3" s="1"/>
  <c r="BL3719" i="3"/>
  <c r="CA3719" i="3" s="1"/>
  <c r="BL3727" i="3"/>
  <c r="CA3727" i="3" s="1"/>
  <c r="BL3735" i="3"/>
  <c r="CA3735" i="3" s="1"/>
  <c r="BL3743" i="3"/>
  <c r="CA3743" i="3" s="1"/>
  <c r="BL3751" i="3"/>
  <c r="CA3751" i="3" s="1"/>
  <c r="BL3759" i="3"/>
  <c r="CA3759" i="3" s="1"/>
  <c r="BL3767" i="3"/>
  <c r="CA3767" i="3" s="1"/>
  <c r="BL3775" i="3"/>
  <c r="CA3775" i="3" s="1"/>
  <c r="BL3783" i="3"/>
  <c r="CA3783" i="3" s="1"/>
  <c r="BL3791" i="3"/>
  <c r="CA3791" i="3" s="1"/>
  <c r="BL3799" i="3"/>
  <c r="CA3799" i="3" s="1"/>
  <c r="BL3807" i="3"/>
  <c r="CA3807" i="3" s="1"/>
  <c r="BL3815" i="3"/>
  <c r="CA3815" i="3" s="1"/>
  <c r="BL3823" i="3"/>
  <c r="CA3823" i="3" s="1"/>
  <c r="BL3831" i="3"/>
  <c r="CA3831" i="3" s="1"/>
  <c r="BL3839" i="3"/>
  <c r="CA3839" i="3" s="1"/>
  <c r="BL3847" i="3"/>
  <c r="CA3847" i="3" s="1"/>
  <c r="BL3855" i="3"/>
  <c r="CA3855" i="3" s="1"/>
  <c r="BL3863" i="3"/>
  <c r="CA3863" i="3" s="1"/>
  <c r="BL3871" i="3"/>
  <c r="CA3871" i="3" s="1"/>
  <c r="BL3879" i="3"/>
  <c r="CA3879" i="3" s="1"/>
  <c r="BL3887" i="3"/>
  <c r="CA3887" i="3" s="1"/>
  <c r="BL3895" i="3"/>
  <c r="CA3895" i="3" s="1"/>
  <c r="BL3903" i="3"/>
  <c r="CA3903" i="3" s="1"/>
  <c r="BL3911" i="3"/>
  <c r="CA3911" i="3" s="1"/>
  <c r="BL3919" i="3"/>
  <c r="CA3919" i="3" s="1"/>
  <c r="BL3927" i="3"/>
  <c r="CA3927" i="3" s="1"/>
  <c r="BL3798" i="3"/>
  <c r="CA3798" i="3" s="1"/>
  <c r="BL3838" i="3"/>
  <c r="CA3838" i="3" s="1"/>
  <c r="BL3846" i="3"/>
  <c r="CA3846" i="3" s="1"/>
  <c r="BL3" i="3"/>
  <c r="CA3" i="3" s="1"/>
  <c r="BL2" i="3"/>
  <c r="CA2" i="3" s="1"/>
  <c r="BM5" i="3" l="1"/>
  <c r="CB5" i="3" s="1"/>
  <c r="BM13" i="3"/>
  <c r="CB13" i="3" s="1"/>
  <c r="BM21" i="3"/>
  <c r="CB21" i="3" s="1"/>
  <c r="BM29" i="3"/>
  <c r="CB29" i="3" s="1"/>
  <c r="BM37" i="3"/>
  <c r="CB37" i="3" s="1"/>
  <c r="BM45" i="3"/>
  <c r="CB45" i="3" s="1"/>
  <c r="BM4" i="3"/>
  <c r="CB4" i="3" s="1"/>
  <c r="BM12" i="3"/>
  <c r="CB12" i="3" s="1"/>
  <c r="BM20" i="3"/>
  <c r="CB20" i="3" s="1"/>
  <c r="BM28" i="3"/>
  <c r="CB28" i="3" s="1"/>
  <c r="BM11" i="3"/>
  <c r="CB11" i="3" s="1"/>
  <c r="BM19" i="3"/>
  <c r="CB19" i="3" s="1"/>
  <c r="BM10" i="3"/>
  <c r="CB10" i="3" s="1"/>
  <c r="BM18" i="3"/>
  <c r="CB18" i="3" s="1"/>
  <c r="BM9" i="3"/>
  <c r="CB9" i="3" s="1"/>
  <c r="BM17" i="3"/>
  <c r="CB17" i="3" s="1"/>
  <c r="BM25" i="3"/>
  <c r="CB25" i="3" s="1"/>
  <c r="BM33" i="3"/>
  <c r="CB33" i="3" s="1"/>
  <c r="BM41" i="3"/>
  <c r="CB41" i="3" s="1"/>
  <c r="BM49" i="3"/>
  <c r="CB49" i="3" s="1"/>
  <c r="BM8" i="3"/>
  <c r="CB8" i="3" s="1"/>
  <c r="BM16" i="3"/>
  <c r="CB16" i="3" s="1"/>
  <c r="BM24" i="3"/>
  <c r="CB24" i="3" s="1"/>
  <c r="BM32" i="3"/>
  <c r="CB32" i="3" s="1"/>
  <c r="BM40" i="3"/>
  <c r="CB40" i="3" s="1"/>
  <c r="BM48" i="3"/>
  <c r="CB48" i="3" s="1"/>
  <c r="BM7" i="3"/>
  <c r="CB7" i="3" s="1"/>
  <c r="BM15" i="3"/>
  <c r="CB15" i="3" s="1"/>
  <c r="BM23" i="3"/>
  <c r="CB23" i="3" s="1"/>
  <c r="BM6" i="3"/>
  <c r="CB6" i="3" s="1"/>
  <c r="BM14" i="3"/>
  <c r="CB14" i="3" s="1"/>
  <c r="BM22" i="3"/>
  <c r="CB22" i="3" s="1"/>
  <c r="BM30" i="3"/>
  <c r="CB30" i="3" s="1"/>
  <c r="BM38" i="3"/>
  <c r="CB38" i="3" s="1"/>
  <c r="BM46" i="3"/>
  <c r="CB46" i="3" s="1"/>
  <c r="BM35" i="3"/>
  <c r="CB35" i="3" s="1"/>
  <c r="BM36" i="3"/>
  <c r="CB36" i="3" s="1"/>
  <c r="BM43" i="3"/>
  <c r="CB43" i="3" s="1"/>
  <c r="BM44" i="3"/>
  <c r="CB44" i="3" s="1"/>
  <c r="BM54" i="3"/>
  <c r="CB54" i="3" s="1"/>
  <c r="BM62" i="3"/>
  <c r="CB62" i="3" s="1"/>
  <c r="BM70" i="3"/>
  <c r="CB70" i="3" s="1"/>
  <c r="BM78" i="3"/>
  <c r="CB78" i="3" s="1"/>
  <c r="BM86" i="3"/>
  <c r="CB86" i="3" s="1"/>
  <c r="BM34" i="3"/>
  <c r="CB34" i="3" s="1"/>
  <c r="BM39" i="3"/>
  <c r="CB39" i="3" s="1"/>
  <c r="BM42" i="3"/>
  <c r="CB42" i="3" s="1"/>
  <c r="BM47" i="3"/>
  <c r="CB47" i="3" s="1"/>
  <c r="BM53" i="3"/>
  <c r="CB53" i="3" s="1"/>
  <c r="BM52" i="3"/>
  <c r="CB52" i="3" s="1"/>
  <c r="BM60" i="3"/>
  <c r="CB60" i="3" s="1"/>
  <c r="BM27" i="3"/>
  <c r="CB27" i="3" s="1"/>
  <c r="BM51" i="3"/>
  <c r="CB51" i="3" s="1"/>
  <c r="BM59" i="3"/>
  <c r="CB59" i="3" s="1"/>
  <c r="BM67" i="3"/>
  <c r="CB67" i="3" s="1"/>
  <c r="BM31" i="3"/>
  <c r="CB31" i="3" s="1"/>
  <c r="BM50" i="3"/>
  <c r="CB50" i="3" s="1"/>
  <c r="BM58" i="3"/>
  <c r="CB58" i="3" s="1"/>
  <c r="BM66" i="3"/>
  <c r="CB66" i="3" s="1"/>
  <c r="BM74" i="3"/>
  <c r="CB74" i="3" s="1"/>
  <c r="BM82" i="3"/>
  <c r="CB82" i="3" s="1"/>
  <c r="BM90" i="3"/>
  <c r="CB90" i="3" s="1"/>
  <c r="BM98" i="3"/>
  <c r="CB98" i="3" s="1"/>
  <c r="BM106" i="3"/>
  <c r="CB106" i="3" s="1"/>
  <c r="BM114" i="3"/>
  <c r="CB114" i="3" s="1"/>
  <c r="BM122" i="3"/>
  <c r="CB122" i="3" s="1"/>
  <c r="BM57" i="3"/>
  <c r="CB57" i="3" s="1"/>
  <c r="BM65" i="3"/>
  <c r="CB65" i="3" s="1"/>
  <c r="BM73" i="3"/>
  <c r="CB73" i="3" s="1"/>
  <c r="BM81" i="3"/>
  <c r="CB81" i="3" s="1"/>
  <c r="BM89" i="3"/>
  <c r="CB89" i="3" s="1"/>
  <c r="BM56" i="3"/>
  <c r="CB56" i="3" s="1"/>
  <c r="BM26" i="3"/>
  <c r="CB26" i="3" s="1"/>
  <c r="BM55" i="3"/>
  <c r="CB55" i="3" s="1"/>
  <c r="BM63" i="3"/>
  <c r="CB63" i="3" s="1"/>
  <c r="BM71" i="3"/>
  <c r="CB71" i="3" s="1"/>
  <c r="BM79" i="3"/>
  <c r="CB79" i="3" s="1"/>
  <c r="BM87" i="3"/>
  <c r="CB87" i="3" s="1"/>
  <c r="BM95" i="3"/>
  <c r="CB95" i="3" s="1"/>
  <c r="BM103" i="3"/>
  <c r="CB103" i="3" s="1"/>
  <c r="BM111" i="3"/>
  <c r="CB111" i="3" s="1"/>
  <c r="BM119" i="3"/>
  <c r="CB119" i="3" s="1"/>
  <c r="BM72" i="3"/>
  <c r="CB72" i="3" s="1"/>
  <c r="BM75" i="3"/>
  <c r="CB75" i="3" s="1"/>
  <c r="BM80" i="3"/>
  <c r="CB80" i="3" s="1"/>
  <c r="BM83" i="3"/>
  <c r="CB83" i="3" s="1"/>
  <c r="BM88" i="3"/>
  <c r="CB88" i="3" s="1"/>
  <c r="BM94" i="3"/>
  <c r="CB94" i="3" s="1"/>
  <c r="BM101" i="3"/>
  <c r="CB101" i="3" s="1"/>
  <c r="BM110" i="3"/>
  <c r="CB110" i="3" s="1"/>
  <c r="BM117" i="3"/>
  <c r="CB117" i="3" s="1"/>
  <c r="BM131" i="3"/>
  <c r="CB131" i="3" s="1"/>
  <c r="BM92" i="3"/>
  <c r="CB92" i="3" s="1"/>
  <c r="BM108" i="3"/>
  <c r="CB108" i="3" s="1"/>
  <c r="BM124" i="3"/>
  <c r="CB124" i="3" s="1"/>
  <c r="BM130" i="3"/>
  <c r="CB130" i="3" s="1"/>
  <c r="BM64" i="3"/>
  <c r="CB64" i="3" s="1"/>
  <c r="BM99" i="3"/>
  <c r="CB99" i="3" s="1"/>
  <c r="BM115" i="3"/>
  <c r="CB115" i="3" s="1"/>
  <c r="BM129" i="3"/>
  <c r="CB129" i="3" s="1"/>
  <c r="BM97" i="3"/>
  <c r="CB97" i="3" s="1"/>
  <c r="BM104" i="3"/>
  <c r="CB104" i="3" s="1"/>
  <c r="BM113" i="3"/>
  <c r="CB113" i="3" s="1"/>
  <c r="BM120" i="3"/>
  <c r="CB120" i="3" s="1"/>
  <c r="BM128" i="3"/>
  <c r="CB128" i="3" s="1"/>
  <c r="BM93" i="3"/>
  <c r="CB93" i="3" s="1"/>
  <c r="BM102" i="3"/>
  <c r="CB102" i="3" s="1"/>
  <c r="BM109" i="3"/>
  <c r="CB109" i="3" s="1"/>
  <c r="BM118" i="3"/>
  <c r="CB118" i="3" s="1"/>
  <c r="BM127" i="3"/>
  <c r="CB127" i="3" s="1"/>
  <c r="BM135" i="3"/>
  <c r="CB135" i="3" s="1"/>
  <c r="BM143" i="3"/>
  <c r="CB143" i="3" s="1"/>
  <c r="BM151" i="3"/>
  <c r="CB151" i="3" s="1"/>
  <c r="BM159" i="3"/>
  <c r="CB159" i="3" s="1"/>
  <c r="BM167" i="3"/>
  <c r="CB167" i="3" s="1"/>
  <c r="BM100" i="3"/>
  <c r="CB100" i="3" s="1"/>
  <c r="BM116" i="3"/>
  <c r="CB116" i="3" s="1"/>
  <c r="BM126" i="3"/>
  <c r="CB126" i="3" s="1"/>
  <c r="BM91" i="3"/>
  <c r="CB91" i="3" s="1"/>
  <c r="BM107" i="3"/>
  <c r="CB107" i="3" s="1"/>
  <c r="BM123" i="3"/>
  <c r="CB123" i="3" s="1"/>
  <c r="BM125" i="3"/>
  <c r="CB125" i="3" s="1"/>
  <c r="BM61" i="3"/>
  <c r="CB61" i="3" s="1"/>
  <c r="BM68" i="3"/>
  <c r="CB68" i="3" s="1"/>
  <c r="BM69" i="3"/>
  <c r="CB69" i="3" s="1"/>
  <c r="BM76" i="3"/>
  <c r="CB76" i="3" s="1"/>
  <c r="BM77" i="3"/>
  <c r="CB77" i="3" s="1"/>
  <c r="BM84" i="3"/>
  <c r="CB84" i="3" s="1"/>
  <c r="BM85" i="3"/>
  <c r="CB85" i="3" s="1"/>
  <c r="BM96" i="3"/>
  <c r="CB96" i="3" s="1"/>
  <c r="BM105" i="3"/>
  <c r="CB105" i="3" s="1"/>
  <c r="BM112" i="3"/>
  <c r="CB112" i="3" s="1"/>
  <c r="BM121" i="3"/>
  <c r="CB121" i="3" s="1"/>
  <c r="BM132" i="3"/>
  <c r="CB132" i="3" s="1"/>
  <c r="BM140" i="3"/>
  <c r="CB140" i="3" s="1"/>
  <c r="BM148" i="3"/>
  <c r="CB148" i="3" s="1"/>
  <c r="BM156" i="3"/>
  <c r="CB156" i="3" s="1"/>
  <c r="BM164" i="3"/>
  <c r="CB164" i="3" s="1"/>
  <c r="BM136" i="3"/>
  <c r="CB136" i="3" s="1"/>
  <c r="BM152" i="3"/>
  <c r="CB152" i="3" s="1"/>
  <c r="BM168" i="3"/>
  <c r="CB168" i="3" s="1"/>
  <c r="BM172" i="3"/>
  <c r="CB172" i="3" s="1"/>
  <c r="BM180" i="3"/>
  <c r="CB180" i="3" s="1"/>
  <c r="BM188" i="3"/>
  <c r="CB188" i="3" s="1"/>
  <c r="BM134" i="3"/>
  <c r="CB134" i="3" s="1"/>
  <c r="BM141" i="3"/>
  <c r="CB141" i="3" s="1"/>
  <c r="BM150" i="3"/>
  <c r="CB150" i="3" s="1"/>
  <c r="BM157" i="3"/>
  <c r="CB157" i="3" s="1"/>
  <c r="BM166" i="3"/>
  <c r="CB166" i="3" s="1"/>
  <c r="BM179" i="3"/>
  <c r="CB179" i="3" s="1"/>
  <c r="BM187" i="3"/>
  <c r="CB187" i="3" s="1"/>
  <c r="BM139" i="3"/>
  <c r="CB139" i="3" s="1"/>
  <c r="BM146" i="3"/>
  <c r="CB146" i="3" s="1"/>
  <c r="BM155" i="3"/>
  <c r="CB155" i="3" s="1"/>
  <c r="BM162" i="3"/>
  <c r="CB162" i="3" s="1"/>
  <c r="BM171" i="3"/>
  <c r="CB171" i="3" s="1"/>
  <c r="BM178" i="3"/>
  <c r="CB178" i="3" s="1"/>
  <c r="BM186" i="3"/>
  <c r="CB186" i="3" s="1"/>
  <c r="BM137" i="3"/>
  <c r="CB137" i="3" s="1"/>
  <c r="BM153" i="3"/>
  <c r="CB153" i="3" s="1"/>
  <c r="BM169" i="3"/>
  <c r="CB169" i="3" s="1"/>
  <c r="BM177" i="3"/>
  <c r="CB177" i="3" s="1"/>
  <c r="BM185" i="3"/>
  <c r="CB185" i="3" s="1"/>
  <c r="BM144" i="3"/>
  <c r="CB144" i="3" s="1"/>
  <c r="BM160" i="3"/>
  <c r="CB160" i="3" s="1"/>
  <c r="BM176" i="3"/>
  <c r="CB176" i="3" s="1"/>
  <c r="BM184" i="3"/>
  <c r="CB184" i="3" s="1"/>
  <c r="BM192" i="3"/>
  <c r="CB192" i="3" s="1"/>
  <c r="BM200" i="3"/>
  <c r="CB200" i="3" s="1"/>
  <c r="BM208" i="3"/>
  <c r="CB208" i="3" s="1"/>
  <c r="BM216" i="3"/>
  <c r="CB216" i="3" s="1"/>
  <c r="BM224" i="3"/>
  <c r="CB224" i="3" s="1"/>
  <c r="BM142" i="3"/>
  <c r="CB142" i="3" s="1"/>
  <c r="BM149" i="3"/>
  <c r="CB149" i="3" s="1"/>
  <c r="BM158" i="3"/>
  <c r="CB158" i="3" s="1"/>
  <c r="BM165" i="3"/>
  <c r="CB165" i="3" s="1"/>
  <c r="BM175" i="3"/>
  <c r="CB175" i="3" s="1"/>
  <c r="BM183" i="3"/>
  <c r="CB183" i="3" s="1"/>
  <c r="BM191" i="3"/>
  <c r="CB191" i="3" s="1"/>
  <c r="BM138" i="3"/>
  <c r="CB138" i="3" s="1"/>
  <c r="BM147" i="3"/>
  <c r="CB147" i="3" s="1"/>
  <c r="BM154" i="3"/>
  <c r="CB154" i="3" s="1"/>
  <c r="BM163" i="3"/>
  <c r="CB163" i="3" s="1"/>
  <c r="BM170" i="3"/>
  <c r="CB170" i="3" s="1"/>
  <c r="BM174" i="3"/>
  <c r="CB174" i="3" s="1"/>
  <c r="BM182" i="3"/>
  <c r="CB182" i="3" s="1"/>
  <c r="BM133" i="3"/>
  <c r="CB133" i="3" s="1"/>
  <c r="BM145" i="3"/>
  <c r="CB145" i="3" s="1"/>
  <c r="BM161" i="3"/>
  <c r="CB161" i="3" s="1"/>
  <c r="BM173" i="3"/>
  <c r="CB173" i="3" s="1"/>
  <c r="BM181" i="3"/>
  <c r="CB181" i="3" s="1"/>
  <c r="BM189" i="3"/>
  <c r="CB189" i="3" s="1"/>
  <c r="BM197" i="3"/>
  <c r="CB197" i="3" s="1"/>
  <c r="BM205" i="3"/>
  <c r="CB205" i="3" s="1"/>
  <c r="BM213" i="3"/>
  <c r="CB213" i="3" s="1"/>
  <c r="BM221" i="3"/>
  <c r="CB221" i="3" s="1"/>
  <c r="BM202" i="3"/>
  <c r="CB202" i="3" s="1"/>
  <c r="BM218" i="3"/>
  <c r="CB218" i="3" s="1"/>
  <c r="BM228" i="3"/>
  <c r="CB228" i="3" s="1"/>
  <c r="BM236" i="3"/>
  <c r="CB236" i="3" s="1"/>
  <c r="BM244" i="3"/>
  <c r="CB244" i="3" s="1"/>
  <c r="BM252" i="3"/>
  <c r="CB252" i="3" s="1"/>
  <c r="BM190" i="3"/>
  <c r="CB190" i="3" s="1"/>
  <c r="BM193" i="3"/>
  <c r="CB193" i="3" s="1"/>
  <c r="BM209" i="3"/>
  <c r="CB209" i="3" s="1"/>
  <c r="BM227" i="3"/>
  <c r="CB227" i="3" s="1"/>
  <c r="BM235" i="3"/>
  <c r="CB235" i="3" s="1"/>
  <c r="BM243" i="3"/>
  <c r="CB243" i="3" s="1"/>
  <c r="BM251" i="3"/>
  <c r="CB251" i="3" s="1"/>
  <c r="BM198" i="3"/>
  <c r="CB198" i="3" s="1"/>
  <c r="BM207" i="3"/>
  <c r="CB207" i="3" s="1"/>
  <c r="BM214" i="3"/>
  <c r="CB214" i="3" s="1"/>
  <c r="BM223" i="3"/>
  <c r="CB223" i="3" s="1"/>
  <c r="BM226" i="3"/>
  <c r="CB226" i="3" s="1"/>
  <c r="BM234" i="3"/>
  <c r="CB234" i="3" s="1"/>
  <c r="BM196" i="3"/>
  <c r="CB196" i="3" s="1"/>
  <c r="BM203" i="3"/>
  <c r="CB203" i="3" s="1"/>
  <c r="BM212" i="3"/>
  <c r="CB212" i="3" s="1"/>
  <c r="BM219" i="3"/>
  <c r="CB219" i="3" s="1"/>
  <c r="BM225" i="3"/>
  <c r="CB225" i="3" s="1"/>
  <c r="BM233" i="3"/>
  <c r="CB233" i="3" s="1"/>
  <c r="BM194" i="3"/>
  <c r="CB194" i="3" s="1"/>
  <c r="BM210" i="3"/>
  <c r="CB210" i="3" s="1"/>
  <c r="BM232" i="3"/>
  <c r="CB232" i="3" s="1"/>
  <c r="BM240" i="3"/>
  <c r="CB240" i="3" s="1"/>
  <c r="BM248" i="3"/>
  <c r="CB248" i="3" s="1"/>
  <c r="BM256" i="3"/>
  <c r="CB256" i="3" s="1"/>
  <c r="BM264" i="3"/>
  <c r="CB264" i="3" s="1"/>
  <c r="BM272" i="3"/>
  <c r="CB272" i="3" s="1"/>
  <c r="BM280" i="3"/>
  <c r="CB280" i="3" s="1"/>
  <c r="BM288" i="3"/>
  <c r="CB288" i="3" s="1"/>
  <c r="BM296" i="3"/>
  <c r="CB296" i="3" s="1"/>
  <c r="BM201" i="3"/>
  <c r="CB201" i="3" s="1"/>
  <c r="BM217" i="3"/>
  <c r="CB217" i="3" s="1"/>
  <c r="BM231" i="3"/>
  <c r="CB231" i="3" s="1"/>
  <c r="BM239" i="3"/>
  <c r="CB239" i="3" s="1"/>
  <c r="BM247" i="3"/>
  <c r="CB247" i="3" s="1"/>
  <c r="BM255" i="3"/>
  <c r="CB255" i="3" s="1"/>
  <c r="BM199" i="3"/>
  <c r="CB199" i="3" s="1"/>
  <c r="BM206" i="3"/>
  <c r="CB206" i="3" s="1"/>
  <c r="BM215" i="3"/>
  <c r="CB215" i="3" s="1"/>
  <c r="BM222" i="3"/>
  <c r="CB222" i="3" s="1"/>
  <c r="BM230" i="3"/>
  <c r="CB230" i="3" s="1"/>
  <c r="BM238" i="3"/>
  <c r="CB238" i="3" s="1"/>
  <c r="BM246" i="3"/>
  <c r="CB246" i="3" s="1"/>
  <c r="BM254" i="3"/>
  <c r="CB254" i="3" s="1"/>
  <c r="BM195" i="3"/>
  <c r="CB195" i="3" s="1"/>
  <c r="BM204" i="3"/>
  <c r="CB204" i="3" s="1"/>
  <c r="BM211" i="3"/>
  <c r="CB211" i="3" s="1"/>
  <c r="BM220" i="3"/>
  <c r="CB220" i="3" s="1"/>
  <c r="BM229" i="3"/>
  <c r="CB229" i="3" s="1"/>
  <c r="BM237" i="3"/>
  <c r="CB237" i="3" s="1"/>
  <c r="BM245" i="3"/>
  <c r="CB245" i="3" s="1"/>
  <c r="BM253" i="3"/>
  <c r="CB253" i="3" s="1"/>
  <c r="BM261" i="3"/>
  <c r="CB261" i="3" s="1"/>
  <c r="BM269" i="3"/>
  <c r="CB269" i="3" s="1"/>
  <c r="BM277" i="3"/>
  <c r="CB277" i="3" s="1"/>
  <c r="BM285" i="3"/>
  <c r="CB285" i="3" s="1"/>
  <c r="BM293" i="3"/>
  <c r="CB293" i="3" s="1"/>
  <c r="BM241" i="3"/>
  <c r="CB241" i="3" s="1"/>
  <c r="BM250" i="3"/>
  <c r="CB250" i="3" s="1"/>
  <c r="BM257" i="3"/>
  <c r="CB257" i="3" s="1"/>
  <c r="BM273" i="3"/>
  <c r="CB273" i="3" s="1"/>
  <c r="BM289" i="3"/>
  <c r="CB289" i="3" s="1"/>
  <c r="BM299" i="3"/>
  <c r="CB299" i="3" s="1"/>
  <c r="BM307" i="3"/>
  <c r="CB307" i="3" s="1"/>
  <c r="BM262" i="3"/>
  <c r="CB262" i="3" s="1"/>
  <c r="BM271" i="3"/>
  <c r="CB271" i="3" s="1"/>
  <c r="BM278" i="3"/>
  <c r="CB278" i="3" s="1"/>
  <c r="BM287" i="3"/>
  <c r="CB287" i="3" s="1"/>
  <c r="BM294" i="3"/>
  <c r="CB294" i="3" s="1"/>
  <c r="BM298" i="3"/>
  <c r="CB298" i="3" s="1"/>
  <c r="BM306" i="3"/>
  <c r="CB306" i="3" s="1"/>
  <c r="BM260" i="3"/>
  <c r="CB260" i="3" s="1"/>
  <c r="BM267" i="3"/>
  <c r="CB267" i="3" s="1"/>
  <c r="BM276" i="3"/>
  <c r="CB276" i="3" s="1"/>
  <c r="BM283" i="3"/>
  <c r="CB283" i="3" s="1"/>
  <c r="BM292" i="3"/>
  <c r="CB292" i="3" s="1"/>
  <c r="BM305" i="3"/>
  <c r="CB305" i="3" s="1"/>
  <c r="BM274" i="3"/>
  <c r="CB274" i="3" s="1"/>
  <c r="BM290" i="3"/>
  <c r="CB290" i="3" s="1"/>
  <c r="BM304" i="3"/>
  <c r="CB304" i="3" s="1"/>
  <c r="BM242" i="3"/>
  <c r="CB242" i="3" s="1"/>
  <c r="BM249" i="3"/>
  <c r="CB249" i="3" s="1"/>
  <c r="BM258" i="3"/>
  <c r="CB258" i="3" s="1"/>
  <c r="BM265" i="3"/>
  <c r="CB265" i="3" s="1"/>
  <c r="BM281" i="3"/>
  <c r="CB281" i="3" s="1"/>
  <c r="BM297" i="3"/>
  <c r="CB297" i="3" s="1"/>
  <c r="BM303" i="3"/>
  <c r="CB303" i="3" s="1"/>
  <c r="BM311" i="3"/>
  <c r="CB311" i="3" s="1"/>
  <c r="BM319" i="3"/>
  <c r="CB319" i="3" s="1"/>
  <c r="BM327" i="3"/>
  <c r="CB327" i="3" s="1"/>
  <c r="BM335" i="3"/>
  <c r="CB335" i="3" s="1"/>
  <c r="BM343" i="3"/>
  <c r="CB343" i="3" s="1"/>
  <c r="BM263" i="3"/>
  <c r="CB263" i="3" s="1"/>
  <c r="BM270" i="3"/>
  <c r="CB270" i="3" s="1"/>
  <c r="BM279" i="3"/>
  <c r="CB279" i="3" s="1"/>
  <c r="BM286" i="3"/>
  <c r="CB286" i="3" s="1"/>
  <c r="BM295" i="3"/>
  <c r="CB295" i="3" s="1"/>
  <c r="BM302" i="3"/>
  <c r="CB302" i="3" s="1"/>
  <c r="BM310" i="3"/>
  <c r="CB310" i="3" s="1"/>
  <c r="BM259" i="3"/>
  <c r="CB259" i="3" s="1"/>
  <c r="BM268" i="3"/>
  <c r="CB268" i="3" s="1"/>
  <c r="BM275" i="3"/>
  <c r="CB275" i="3" s="1"/>
  <c r="BM284" i="3"/>
  <c r="CB284" i="3" s="1"/>
  <c r="BM291" i="3"/>
  <c r="CB291" i="3" s="1"/>
  <c r="BM301" i="3"/>
  <c r="CB301" i="3" s="1"/>
  <c r="BM266" i="3"/>
  <c r="CB266" i="3" s="1"/>
  <c r="BM282" i="3"/>
  <c r="CB282" i="3" s="1"/>
  <c r="BM300" i="3"/>
  <c r="CB300" i="3" s="1"/>
  <c r="BM308" i="3"/>
  <c r="CB308" i="3" s="1"/>
  <c r="BM316" i="3"/>
  <c r="CB316" i="3" s="1"/>
  <c r="BM324" i="3"/>
  <c r="CB324" i="3" s="1"/>
  <c r="BM332" i="3"/>
  <c r="CB332" i="3" s="1"/>
  <c r="BM340" i="3"/>
  <c r="CB340" i="3" s="1"/>
  <c r="BM317" i="3"/>
  <c r="CB317" i="3" s="1"/>
  <c r="BM326" i="3"/>
  <c r="CB326" i="3" s="1"/>
  <c r="BM333" i="3"/>
  <c r="CB333" i="3" s="1"/>
  <c r="BM342" i="3"/>
  <c r="CB342" i="3" s="1"/>
  <c r="BM349" i="3"/>
  <c r="CB349" i="3" s="1"/>
  <c r="BM357" i="3"/>
  <c r="CB357" i="3" s="1"/>
  <c r="BM365" i="3"/>
  <c r="CB365" i="3" s="1"/>
  <c r="BM312" i="3"/>
  <c r="CB312" i="3" s="1"/>
  <c r="BM315" i="3"/>
  <c r="CB315" i="3" s="1"/>
  <c r="BM322" i="3"/>
  <c r="CB322" i="3" s="1"/>
  <c r="BM331" i="3"/>
  <c r="CB331" i="3" s="1"/>
  <c r="BM338" i="3"/>
  <c r="CB338" i="3" s="1"/>
  <c r="BM348" i="3"/>
  <c r="CB348" i="3" s="1"/>
  <c r="BM313" i="3"/>
  <c r="CB313" i="3" s="1"/>
  <c r="BM329" i="3"/>
  <c r="CB329" i="3" s="1"/>
  <c r="BM347" i="3"/>
  <c r="CB347" i="3" s="1"/>
  <c r="BM355" i="3"/>
  <c r="CB355" i="3" s="1"/>
  <c r="BM363" i="3"/>
  <c r="CB363" i="3" s="1"/>
  <c r="BM320" i="3"/>
  <c r="CB320" i="3" s="1"/>
  <c r="BM336" i="3"/>
  <c r="CB336" i="3" s="1"/>
  <c r="BM346" i="3"/>
  <c r="CB346" i="3" s="1"/>
  <c r="BM354" i="3"/>
  <c r="CB354" i="3" s="1"/>
  <c r="BM362" i="3"/>
  <c r="CB362" i="3" s="1"/>
  <c r="BM318" i="3"/>
  <c r="CB318" i="3" s="1"/>
  <c r="BM325" i="3"/>
  <c r="CB325" i="3" s="1"/>
  <c r="BM334" i="3"/>
  <c r="CB334" i="3" s="1"/>
  <c r="BM341" i="3"/>
  <c r="CB341" i="3" s="1"/>
  <c r="BM345" i="3"/>
  <c r="CB345" i="3" s="1"/>
  <c r="BM353" i="3"/>
  <c r="CB353" i="3" s="1"/>
  <c r="BM361" i="3"/>
  <c r="CB361" i="3" s="1"/>
  <c r="BM369" i="3"/>
  <c r="CB369" i="3" s="1"/>
  <c r="BM377" i="3"/>
  <c r="CB377" i="3" s="1"/>
  <c r="BM314" i="3"/>
  <c r="CB314" i="3" s="1"/>
  <c r="BM323" i="3"/>
  <c r="CB323" i="3" s="1"/>
  <c r="BM330" i="3"/>
  <c r="CB330" i="3" s="1"/>
  <c r="BM339" i="3"/>
  <c r="CB339" i="3" s="1"/>
  <c r="BM352" i="3"/>
  <c r="CB352" i="3" s="1"/>
  <c r="BM360" i="3"/>
  <c r="CB360" i="3" s="1"/>
  <c r="BM321" i="3"/>
  <c r="CB321" i="3" s="1"/>
  <c r="BM337" i="3"/>
  <c r="CB337" i="3" s="1"/>
  <c r="BM309" i="3"/>
  <c r="CB309" i="3" s="1"/>
  <c r="BM328" i="3"/>
  <c r="CB328" i="3" s="1"/>
  <c r="BM344" i="3"/>
  <c r="CB344" i="3" s="1"/>
  <c r="BM350" i="3"/>
  <c r="CB350" i="3" s="1"/>
  <c r="BM358" i="3"/>
  <c r="CB358" i="3" s="1"/>
  <c r="BM366" i="3"/>
  <c r="CB366" i="3" s="1"/>
  <c r="BM374" i="3"/>
  <c r="CB374" i="3" s="1"/>
  <c r="BM371" i="3"/>
  <c r="CB371" i="3" s="1"/>
  <c r="BM381" i="3"/>
  <c r="CB381" i="3" s="1"/>
  <c r="BM389" i="3"/>
  <c r="CB389" i="3" s="1"/>
  <c r="BM397" i="3"/>
  <c r="CB397" i="3" s="1"/>
  <c r="BM405" i="3"/>
  <c r="CB405" i="3" s="1"/>
  <c r="BM413" i="3"/>
  <c r="CB413" i="3" s="1"/>
  <c r="BM421" i="3"/>
  <c r="CB421" i="3" s="1"/>
  <c r="BM429" i="3"/>
  <c r="CB429" i="3" s="1"/>
  <c r="BM437" i="3"/>
  <c r="CB437" i="3" s="1"/>
  <c r="BM445" i="3"/>
  <c r="CB445" i="3" s="1"/>
  <c r="BM453" i="3"/>
  <c r="CB453" i="3" s="1"/>
  <c r="BM461" i="3"/>
  <c r="CB461" i="3" s="1"/>
  <c r="BM356" i="3"/>
  <c r="CB356" i="3" s="1"/>
  <c r="BM368" i="3"/>
  <c r="CB368" i="3" s="1"/>
  <c r="BM378" i="3"/>
  <c r="CB378" i="3" s="1"/>
  <c r="BM380" i="3"/>
  <c r="CB380" i="3" s="1"/>
  <c r="BM388" i="3"/>
  <c r="CB388" i="3" s="1"/>
  <c r="BM396" i="3"/>
  <c r="CB396" i="3" s="1"/>
  <c r="BM404" i="3"/>
  <c r="CB404" i="3" s="1"/>
  <c r="BM412" i="3"/>
  <c r="CB412" i="3" s="1"/>
  <c r="BM420" i="3"/>
  <c r="CB420" i="3" s="1"/>
  <c r="BM428" i="3"/>
  <c r="CB428" i="3" s="1"/>
  <c r="BM436" i="3"/>
  <c r="CB436" i="3" s="1"/>
  <c r="BM444" i="3"/>
  <c r="CB444" i="3" s="1"/>
  <c r="BM452" i="3"/>
  <c r="CB452" i="3" s="1"/>
  <c r="BM460" i="3"/>
  <c r="CB460" i="3" s="1"/>
  <c r="BM351" i="3"/>
  <c r="CB351" i="3" s="1"/>
  <c r="BM367" i="3"/>
  <c r="CB367" i="3" s="1"/>
  <c r="BM376" i="3"/>
  <c r="CB376" i="3" s="1"/>
  <c r="BM387" i="3"/>
  <c r="CB387" i="3" s="1"/>
  <c r="BM372" i="3"/>
  <c r="CB372" i="3" s="1"/>
  <c r="BM386" i="3"/>
  <c r="CB386" i="3" s="1"/>
  <c r="BM394" i="3"/>
  <c r="CB394" i="3" s="1"/>
  <c r="BM402" i="3"/>
  <c r="CB402" i="3" s="1"/>
  <c r="BM410" i="3"/>
  <c r="CB410" i="3" s="1"/>
  <c r="BM418" i="3"/>
  <c r="CB418" i="3" s="1"/>
  <c r="BM426" i="3"/>
  <c r="CB426" i="3" s="1"/>
  <c r="BM434" i="3"/>
  <c r="CB434" i="3" s="1"/>
  <c r="BM442" i="3"/>
  <c r="CB442" i="3" s="1"/>
  <c r="BM450" i="3"/>
  <c r="CB450" i="3" s="1"/>
  <c r="BM458" i="3"/>
  <c r="CB458" i="3" s="1"/>
  <c r="BM379" i="3"/>
  <c r="CB379" i="3" s="1"/>
  <c r="BM385" i="3"/>
  <c r="CB385" i="3" s="1"/>
  <c r="BM393" i="3"/>
  <c r="CB393" i="3" s="1"/>
  <c r="BM401" i="3"/>
  <c r="CB401" i="3" s="1"/>
  <c r="BM409" i="3"/>
  <c r="CB409" i="3" s="1"/>
  <c r="BM417" i="3"/>
  <c r="CB417" i="3" s="1"/>
  <c r="BM425" i="3"/>
  <c r="CB425" i="3" s="1"/>
  <c r="BM433" i="3"/>
  <c r="CB433" i="3" s="1"/>
  <c r="BM441" i="3"/>
  <c r="CB441" i="3" s="1"/>
  <c r="BM449" i="3"/>
  <c r="CB449" i="3" s="1"/>
  <c r="BM457" i="3"/>
  <c r="CB457" i="3" s="1"/>
  <c r="BM465" i="3"/>
  <c r="CB465" i="3" s="1"/>
  <c r="BM473" i="3"/>
  <c r="CB473" i="3" s="1"/>
  <c r="BM481" i="3"/>
  <c r="CB481" i="3" s="1"/>
  <c r="BM364" i="3"/>
  <c r="CB364" i="3" s="1"/>
  <c r="BM370" i="3"/>
  <c r="CB370" i="3" s="1"/>
  <c r="BM384" i="3"/>
  <c r="CB384" i="3" s="1"/>
  <c r="BM392" i="3"/>
  <c r="CB392" i="3" s="1"/>
  <c r="BM400" i="3"/>
  <c r="CB400" i="3" s="1"/>
  <c r="BM408" i="3"/>
  <c r="CB408" i="3" s="1"/>
  <c r="BM416" i="3"/>
  <c r="CB416" i="3" s="1"/>
  <c r="BM424" i="3"/>
  <c r="CB424" i="3" s="1"/>
  <c r="BM432" i="3"/>
  <c r="CB432" i="3" s="1"/>
  <c r="BM440" i="3"/>
  <c r="CB440" i="3" s="1"/>
  <c r="BM448" i="3"/>
  <c r="CB448" i="3" s="1"/>
  <c r="BM456" i="3"/>
  <c r="CB456" i="3" s="1"/>
  <c r="BM359" i="3"/>
  <c r="CB359" i="3" s="1"/>
  <c r="BM375" i="3"/>
  <c r="CB375" i="3" s="1"/>
  <c r="BM383" i="3"/>
  <c r="CB383" i="3" s="1"/>
  <c r="BM391" i="3"/>
  <c r="CB391" i="3" s="1"/>
  <c r="BM399" i="3"/>
  <c r="CB399" i="3" s="1"/>
  <c r="BM407" i="3"/>
  <c r="CB407" i="3" s="1"/>
  <c r="BM415" i="3"/>
  <c r="CB415" i="3" s="1"/>
  <c r="BM423" i="3"/>
  <c r="CB423" i="3" s="1"/>
  <c r="BM431" i="3"/>
  <c r="CB431" i="3" s="1"/>
  <c r="BM439" i="3"/>
  <c r="CB439" i="3" s="1"/>
  <c r="BM447" i="3"/>
  <c r="CB447" i="3" s="1"/>
  <c r="BM455" i="3"/>
  <c r="CB455" i="3" s="1"/>
  <c r="BM463" i="3"/>
  <c r="CB463" i="3" s="1"/>
  <c r="BM373" i="3"/>
  <c r="CB373" i="3" s="1"/>
  <c r="BM382" i="3"/>
  <c r="CB382" i="3" s="1"/>
  <c r="BM390" i="3"/>
  <c r="CB390" i="3" s="1"/>
  <c r="BM398" i="3"/>
  <c r="CB398" i="3" s="1"/>
  <c r="BM406" i="3"/>
  <c r="CB406" i="3" s="1"/>
  <c r="BM414" i="3"/>
  <c r="CB414" i="3" s="1"/>
  <c r="BM422" i="3"/>
  <c r="CB422" i="3" s="1"/>
  <c r="BM430" i="3"/>
  <c r="CB430" i="3" s="1"/>
  <c r="BM438" i="3"/>
  <c r="CB438" i="3" s="1"/>
  <c r="BM446" i="3"/>
  <c r="CB446" i="3" s="1"/>
  <c r="BM454" i="3"/>
  <c r="CB454" i="3" s="1"/>
  <c r="BM462" i="3"/>
  <c r="CB462" i="3" s="1"/>
  <c r="BM470" i="3"/>
  <c r="CB470" i="3" s="1"/>
  <c r="BM478" i="3"/>
  <c r="CB478" i="3" s="1"/>
  <c r="BM486" i="3"/>
  <c r="CB486" i="3" s="1"/>
  <c r="BM472" i="3"/>
  <c r="CB472" i="3" s="1"/>
  <c r="BM479" i="3"/>
  <c r="CB479" i="3" s="1"/>
  <c r="BM488" i="3"/>
  <c r="CB488" i="3" s="1"/>
  <c r="BM495" i="3"/>
  <c r="CB495" i="3" s="1"/>
  <c r="BM503" i="3"/>
  <c r="CB503" i="3" s="1"/>
  <c r="BM511" i="3"/>
  <c r="CB511" i="3" s="1"/>
  <c r="BM519" i="3"/>
  <c r="CB519" i="3" s="1"/>
  <c r="BM527" i="3"/>
  <c r="CB527" i="3" s="1"/>
  <c r="BM535" i="3"/>
  <c r="CB535" i="3" s="1"/>
  <c r="BM543" i="3"/>
  <c r="CB543" i="3" s="1"/>
  <c r="BM551" i="3"/>
  <c r="CB551" i="3" s="1"/>
  <c r="BM395" i="3"/>
  <c r="CB395" i="3" s="1"/>
  <c r="BM427" i="3"/>
  <c r="CB427" i="3" s="1"/>
  <c r="BM459" i="3"/>
  <c r="CB459" i="3" s="1"/>
  <c r="BM468" i="3"/>
  <c r="CB468" i="3" s="1"/>
  <c r="BM477" i="3"/>
  <c r="CB477" i="3" s="1"/>
  <c r="BM484" i="3"/>
  <c r="CB484" i="3" s="1"/>
  <c r="BM494" i="3"/>
  <c r="CB494" i="3" s="1"/>
  <c r="BM502" i="3"/>
  <c r="CB502" i="3" s="1"/>
  <c r="BM510" i="3"/>
  <c r="CB510" i="3" s="1"/>
  <c r="BM518" i="3"/>
  <c r="CB518" i="3" s="1"/>
  <c r="BM526" i="3"/>
  <c r="CB526" i="3" s="1"/>
  <c r="BM534" i="3"/>
  <c r="CB534" i="3" s="1"/>
  <c r="BM542" i="3"/>
  <c r="CB542" i="3" s="1"/>
  <c r="BM475" i="3"/>
  <c r="CB475" i="3" s="1"/>
  <c r="BM493" i="3"/>
  <c r="CB493" i="3" s="1"/>
  <c r="BM501" i="3"/>
  <c r="CB501" i="3" s="1"/>
  <c r="BM509" i="3"/>
  <c r="CB509" i="3" s="1"/>
  <c r="BM517" i="3"/>
  <c r="CB517" i="3" s="1"/>
  <c r="BM525" i="3"/>
  <c r="CB525" i="3" s="1"/>
  <c r="BM533" i="3"/>
  <c r="CB533" i="3" s="1"/>
  <c r="BM541" i="3"/>
  <c r="CB541" i="3" s="1"/>
  <c r="BM419" i="3"/>
  <c r="CB419" i="3" s="1"/>
  <c r="BM451" i="3"/>
  <c r="CB451" i="3" s="1"/>
  <c r="BM466" i="3"/>
  <c r="CB466" i="3" s="1"/>
  <c r="BM482" i="3"/>
  <c r="CB482" i="3" s="1"/>
  <c r="BM492" i="3"/>
  <c r="CB492" i="3" s="1"/>
  <c r="BM500" i="3"/>
  <c r="CB500" i="3" s="1"/>
  <c r="BM508" i="3"/>
  <c r="CB508" i="3" s="1"/>
  <c r="BM516" i="3"/>
  <c r="CB516" i="3" s="1"/>
  <c r="BM524" i="3"/>
  <c r="CB524" i="3" s="1"/>
  <c r="BM532" i="3"/>
  <c r="CB532" i="3" s="1"/>
  <c r="BM540" i="3"/>
  <c r="CB540" i="3" s="1"/>
  <c r="BM548" i="3"/>
  <c r="CB548" i="3" s="1"/>
  <c r="BM556" i="3"/>
  <c r="CB556" i="3" s="1"/>
  <c r="BM464" i="3"/>
  <c r="CB464" i="3" s="1"/>
  <c r="BM471" i="3"/>
  <c r="CB471" i="3" s="1"/>
  <c r="BM480" i="3"/>
  <c r="CB480" i="3" s="1"/>
  <c r="BM487" i="3"/>
  <c r="CB487" i="3" s="1"/>
  <c r="BM491" i="3"/>
  <c r="CB491" i="3" s="1"/>
  <c r="BM499" i="3"/>
  <c r="CB499" i="3" s="1"/>
  <c r="BM507" i="3"/>
  <c r="CB507" i="3" s="1"/>
  <c r="BM515" i="3"/>
  <c r="CB515" i="3" s="1"/>
  <c r="BM523" i="3"/>
  <c r="CB523" i="3" s="1"/>
  <c r="BM531" i="3"/>
  <c r="CB531" i="3" s="1"/>
  <c r="BM539" i="3"/>
  <c r="CB539" i="3" s="1"/>
  <c r="BM547" i="3"/>
  <c r="CB547" i="3" s="1"/>
  <c r="BM555" i="3"/>
  <c r="CB555" i="3" s="1"/>
  <c r="BM411" i="3"/>
  <c r="CB411" i="3" s="1"/>
  <c r="BM443" i="3"/>
  <c r="CB443" i="3" s="1"/>
  <c r="BM469" i="3"/>
  <c r="CB469" i="3" s="1"/>
  <c r="BM476" i="3"/>
  <c r="CB476" i="3" s="1"/>
  <c r="BM485" i="3"/>
  <c r="CB485" i="3" s="1"/>
  <c r="BM490" i="3"/>
  <c r="CB490" i="3" s="1"/>
  <c r="BM498" i="3"/>
  <c r="CB498" i="3" s="1"/>
  <c r="BM506" i="3"/>
  <c r="CB506" i="3" s="1"/>
  <c r="BM514" i="3"/>
  <c r="CB514" i="3" s="1"/>
  <c r="BM522" i="3"/>
  <c r="CB522" i="3" s="1"/>
  <c r="BM530" i="3"/>
  <c r="CB530" i="3" s="1"/>
  <c r="BM538" i="3"/>
  <c r="CB538" i="3" s="1"/>
  <c r="BM546" i="3"/>
  <c r="CB546" i="3" s="1"/>
  <c r="BM554" i="3"/>
  <c r="CB554" i="3" s="1"/>
  <c r="BM467" i="3"/>
  <c r="CB467" i="3" s="1"/>
  <c r="BM483" i="3"/>
  <c r="CB483" i="3" s="1"/>
  <c r="BM489" i="3"/>
  <c r="CB489" i="3" s="1"/>
  <c r="BM497" i="3"/>
  <c r="CB497" i="3" s="1"/>
  <c r="BM505" i="3"/>
  <c r="CB505" i="3" s="1"/>
  <c r="BM513" i="3"/>
  <c r="CB513" i="3" s="1"/>
  <c r="BM521" i="3"/>
  <c r="CB521" i="3" s="1"/>
  <c r="BM529" i="3"/>
  <c r="CB529" i="3" s="1"/>
  <c r="BM537" i="3"/>
  <c r="CB537" i="3" s="1"/>
  <c r="BM545" i="3"/>
  <c r="CB545" i="3" s="1"/>
  <c r="BM553" i="3"/>
  <c r="CB553" i="3" s="1"/>
  <c r="BM403" i="3"/>
  <c r="CB403" i="3" s="1"/>
  <c r="BM435" i="3"/>
  <c r="CB435" i="3" s="1"/>
  <c r="BM474" i="3"/>
  <c r="CB474" i="3" s="1"/>
  <c r="BM550" i="3"/>
  <c r="CB550" i="3" s="1"/>
  <c r="BM560" i="3"/>
  <c r="CB560" i="3" s="1"/>
  <c r="BM568" i="3"/>
  <c r="CB568" i="3" s="1"/>
  <c r="BM576" i="3"/>
  <c r="CB576" i="3" s="1"/>
  <c r="BM584" i="3"/>
  <c r="CB584" i="3" s="1"/>
  <c r="BM592" i="3"/>
  <c r="CB592" i="3" s="1"/>
  <c r="BM600" i="3"/>
  <c r="CB600" i="3" s="1"/>
  <c r="BM608" i="3"/>
  <c r="CB608" i="3" s="1"/>
  <c r="BM616" i="3"/>
  <c r="CB616" i="3" s="1"/>
  <c r="BM624" i="3"/>
  <c r="CB624" i="3" s="1"/>
  <c r="BM632" i="3"/>
  <c r="CB632" i="3" s="1"/>
  <c r="BM640" i="3"/>
  <c r="CB640" i="3" s="1"/>
  <c r="BM648" i="3"/>
  <c r="CB648" i="3" s="1"/>
  <c r="BM520" i="3"/>
  <c r="CB520" i="3" s="1"/>
  <c r="BM559" i="3"/>
  <c r="CB559" i="3" s="1"/>
  <c r="BM567" i="3"/>
  <c r="CB567" i="3" s="1"/>
  <c r="BM575" i="3"/>
  <c r="CB575" i="3" s="1"/>
  <c r="BM583" i="3"/>
  <c r="CB583" i="3" s="1"/>
  <c r="BM591" i="3"/>
  <c r="CB591" i="3" s="1"/>
  <c r="BM599" i="3"/>
  <c r="CB599" i="3" s="1"/>
  <c r="BM607" i="3"/>
  <c r="CB607" i="3" s="1"/>
  <c r="BM615" i="3"/>
  <c r="CB615" i="3" s="1"/>
  <c r="BM623" i="3"/>
  <c r="CB623" i="3" s="1"/>
  <c r="BM631" i="3"/>
  <c r="CB631" i="3" s="1"/>
  <c r="BM639" i="3"/>
  <c r="CB639" i="3" s="1"/>
  <c r="BM549" i="3"/>
  <c r="CB549" i="3" s="1"/>
  <c r="BM566" i="3"/>
  <c r="CB566" i="3" s="1"/>
  <c r="BM574" i="3"/>
  <c r="CB574" i="3" s="1"/>
  <c r="BM582" i="3"/>
  <c r="CB582" i="3" s="1"/>
  <c r="BM590" i="3"/>
  <c r="CB590" i="3" s="1"/>
  <c r="BM598" i="3"/>
  <c r="CB598" i="3" s="1"/>
  <c r="BM606" i="3"/>
  <c r="CB606" i="3" s="1"/>
  <c r="BM614" i="3"/>
  <c r="CB614" i="3" s="1"/>
  <c r="BM622" i="3"/>
  <c r="CB622" i="3" s="1"/>
  <c r="BM630" i="3"/>
  <c r="CB630" i="3" s="1"/>
  <c r="BM638" i="3"/>
  <c r="CB638" i="3" s="1"/>
  <c r="BM512" i="3"/>
  <c r="CB512" i="3" s="1"/>
  <c r="BM544" i="3"/>
  <c r="CB544" i="3" s="1"/>
  <c r="BM565" i="3"/>
  <c r="CB565" i="3" s="1"/>
  <c r="BM573" i="3"/>
  <c r="CB573" i="3" s="1"/>
  <c r="BM581" i="3"/>
  <c r="CB581" i="3" s="1"/>
  <c r="BM589" i="3"/>
  <c r="CB589" i="3" s="1"/>
  <c r="BM597" i="3"/>
  <c r="CB597" i="3" s="1"/>
  <c r="BM605" i="3"/>
  <c r="CB605" i="3" s="1"/>
  <c r="BM613" i="3"/>
  <c r="CB613" i="3" s="1"/>
  <c r="BM621" i="3"/>
  <c r="CB621" i="3" s="1"/>
  <c r="BM629" i="3"/>
  <c r="CB629" i="3" s="1"/>
  <c r="BM637" i="3"/>
  <c r="CB637" i="3" s="1"/>
  <c r="BM552" i="3"/>
  <c r="CB552" i="3" s="1"/>
  <c r="BM557" i="3"/>
  <c r="CB557" i="3" s="1"/>
  <c r="BM564" i="3"/>
  <c r="CB564" i="3" s="1"/>
  <c r="BM572" i="3"/>
  <c r="CB572" i="3" s="1"/>
  <c r="BM580" i="3"/>
  <c r="CB580" i="3" s="1"/>
  <c r="BM588" i="3"/>
  <c r="CB588" i="3" s="1"/>
  <c r="BM596" i="3"/>
  <c r="CB596" i="3" s="1"/>
  <c r="BM604" i="3"/>
  <c r="CB604" i="3" s="1"/>
  <c r="BM612" i="3"/>
  <c r="CB612" i="3" s="1"/>
  <c r="BM620" i="3"/>
  <c r="CB620" i="3" s="1"/>
  <c r="BM628" i="3"/>
  <c r="CB628" i="3" s="1"/>
  <c r="BM636" i="3"/>
  <c r="CB636" i="3" s="1"/>
  <c r="BM644" i="3"/>
  <c r="CB644" i="3" s="1"/>
  <c r="BM504" i="3"/>
  <c r="CB504" i="3" s="1"/>
  <c r="BM536" i="3"/>
  <c r="CB536" i="3" s="1"/>
  <c r="BM558" i="3"/>
  <c r="CB558" i="3" s="1"/>
  <c r="BM563" i="3"/>
  <c r="CB563" i="3" s="1"/>
  <c r="BM571" i="3"/>
  <c r="CB571" i="3" s="1"/>
  <c r="BM579" i="3"/>
  <c r="CB579" i="3" s="1"/>
  <c r="BM587" i="3"/>
  <c r="CB587" i="3" s="1"/>
  <c r="BM595" i="3"/>
  <c r="CB595" i="3" s="1"/>
  <c r="BM603" i="3"/>
  <c r="CB603" i="3" s="1"/>
  <c r="BM611" i="3"/>
  <c r="CB611" i="3" s="1"/>
  <c r="BM619" i="3"/>
  <c r="CB619" i="3" s="1"/>
  <c r="BM627" i="3"/>
  <c r="CB627" i="3" s="1"/>
  <c r="BM635" i="3"/>
  <c r="CB635" i="3" s="1"/>
  <c r="BM643" i="3"/>
  <c r="CB643" i="3" s="1"/>
  <c r="BM562" i="3"/>
  <c r="CB562" i="3" s="1"/>
  <c r="BM570" i="3"/>
  <c r="CB570" i="3" s="1"/>
  <c r="BM578" i="3"/>
  <c r="CB578" i="3" s="1"/>
  <c r="BM586" i="3"/>
  <c r="CB586" i="3" s="1"/>
  <c r="BM594" i="3"/>
  <c r="CB594" i="3" s="1"/>
  <c r="BM602" i="3"/>
  <c r="CB602" i="3" s="1"/>
  <c r="BM610" i="3"/>
  <c r="CB610" i="3" s="1"/>
  <c r="BM618" i="3"/>
  <c r="CB618" i="3" s="1"/>
  <c r="BM626" i="3"/>
  <c r="CB626" i="3" s="1"/>
  <c r="BM634" i="3"/>
  <c r="CB634" i="3" s="1"/>
  <c r="BM642" i="3"/>
  <c r="CB642" i="3" s="1"/>
  <c r="BM650" i="3"/>
  <c r="CB650" i="3" s="1"/>
  <c r="BM658" i="3"/>
  <c r="CB658" i="3" s="1"/>
  <c r="BM496" i="3"/>
  <c r="CB496" i="3" s="1"/>
  <c r="BM528" i="3"/>
  <c r="CB528" i="3" s="1"/>
  <c r="BM561" i="3"/>
  <c r="CB561" i="3" s="1"/>
  <c r="BM569" i="3"/>
  <c r="CB569" i="3" s="1"/>
  <c r="BM577" i="3"/>
  <c r="CB577" i="3" s="1"/>
  <c r="BM585" i="3"/>
  <c r="CB585" i="3" s="1"/>
  <c r="BM593" i="3"/>
  <c r="CB593" i="3" s="1"/>
  <c r="BM601" i="3"/>
  <c r="CB601" i="3" s="1"/>
  <c r="BM609" i="3"/>
  <c r="CB609" i="3" s="1"/>
  <c r="BM617" i="3"/>
  <c r="CB617" i="3" s="1"/>
  <c r="BM625" i="3"/>
  <c r="CB625" i="3" s="1"/>
  <c r="BM633" i="3"/>
  <c r="CB633" i="3" s="1"/>
  <c r="BM641" i="3"/>
  <c r="CB641" i="3" s="1"/>
  <c r="BM649" i="3"/>
  <c r="CB649" i="3" s="1"/>
  <c r="BM657" i="3"/>
  <c r="CB657" i="3" s="1"/>
  <c r="BM661" i="3"/>
  <c r="CB661" i="3" s="1"/>
  <c r="BM664" i="3"/>
  <c r="CB664" i="3" s="1"/>
  <c r="BM672" i="3"/>
  <c r="CB672" i="3" s="1"/>
  <c r="BM680" i="3"/>
  <c r="CB680" i="3" s="1"/>
  <c r="BM688" i="3"/>
  <c r="CB688" i="3" s="1"/>
  <c r="BM696" i="3"/>
  <c r="CB696" i="3" s="1"/>
  <c r="BM704" i="3"/>
  <c r="CB704" i="3" s="1"/>
  <c r="BM712" i="3"/>
  <c r="CB712" i="3" s="1"/>
  <c r="BM720" i="3"/>
  <c r="CB720" i="3" s="1"/>
  <c r="BM728" i="3"/>
  <c r="CB728" i="3" s="1"/>
  <c r="BM736" i="3"/>
  <c r="CB736" i="3" s="1"/>
  <c r="BM744" i="3"/>
  <c r="CB744" i="3" s="1"/>
  <c r="BM752" i="3"/>
  <c r="CB752" i="3" s="1"/>
  <c r="BM760" i="3"/>
  <c r="CB760" i="3" s="1"/>
  <c r="BM768" i="3"/>
  <c r="CB768" i="3" s="1"/>
  <c r="BM776" i="3"/>
  <c r="CB776" i="3" s="1"/>
  <c r="BM784" i="3"/>
  <c r="CB784" i="3" s="1"/>
  <c r="BM792" i="3"/>
  <c r="CB792" i="3" s="1"/>
  <c r="BM800" i="3"/>
  <c r="CB800" i="3" s="1"/>
  <c r="BM808" i="3"/>
  <c r="CB808" i="3" s="1"/>
  <c r="BM652" i="3"/>
  <c r="CB652" i="3" s="1"/>
  <c r="BM663" i="3"/>
  <c r="CB663" i="3" s="1"/>
  <c r="BM671" i="3"/>
  <c r="CB671" i="3" s="1"/>
  <c r="BM679" i="3"/>
  <c r="CB679" i="3" s="1"/>
  <c r="BM687" i="3"/>
  <c r="CB687" i="3" s="1"/>
  <c r="BM695" i="3"/>
  <c r="CB695" i="3" s="1"/>
  <c r="BM703" i="3"/>
  <c r="CB703" i="3" s="1"/>
  <c r="BM711" i="3"/>
  <c r="CB711" i="3" s="1"/>
  <c r="BM719" i="3"/>
  <c r="CB719" i="3" s="1"/>
  <c r="BM727" i="3"/>
  <c r="CB727" i="3" s="1"/>
  <c r="BM735" i="3"/>
  <c r="CB735" i="3" s="1"/>
  <c r="BM743" i="3"/>
  <c r="CB743" i="3" s="1"/>
  <c r="BM751" i="3"/>
  <c r="CB751" i="3" s="1"/>
  <c r="BM759" i="3"/>
  <c r="CB759" i="3" s="1"/>
  <c r="BM767" i="3"/>
  <c r="CB767" i="3" s="1"/>
  <c r="BM775" i="3"/>
  <c r="CB775" i="3" s="1"/>
  <c r="BM783" i="3"/>
  <c r="CB783" i="3" s="1"/>
  <c r="BM791" i="3"/>
  <c r="CB791" i="3" s="1"/>
  <c r="BM799" i="3"/>
  <c r="CB799" i="3" s="1"/>
  <c r="BM807" i="3"/>
  <c r="CB807" i="3" s="1"/>
  <c r="BM646" i="3"/>
  <c r="CB646" i="3" s="1"/>
  <c r="BM647" i="3"/>
  <c r="CB647" i="3" s="1"/>
  <c r="BM655" i="3"/>
  <c r="CB655" i="3" s="1"/>
  <c r="BM659" i="3"/>
  <c r="CB659" i="3" s="1"/>
  <c r="BM670" i="3"/>
  <c r="CB670" i="3" s="1"/>
  <c r="BM678" i="3"/>
  <c r="CB678" i="3" s="1"/>
  <c r="BM686" i="3"/>
  <c r="CB686" i="3" s="1"/>
  <c r="BM694" i="3"/>
  <c r="CB694" i="3" s="1"/>
  <c r="BM702" i="3"/>
  <c r="CB702" i="3" s="1"/>
  <c r="BM710" i="3"/>
  <c r="CB710" i="3" s="1"/>
  <c r="BM718" i="3"/>
  <c r="CB718" i="3" s="1"/>
  <c r="BM726" i="3"/>
  <c r="CB726" i="3" s="1"/>
  <c r="BM734" i="3"/>
  <c r="CB734" i="3" s="1"/>
  <c r="BM742" i="3"/>
  <c r="CB742" i="3" s="1"/>
  <c r="BM750" i="3"/>
  <c r="CB750" i="3" s="1"/>
  <c r="BM758" i="3"/>
  <c r="CB758" i="3" s="1"/>
  <c r="BM766" i="3"/>
  <c r="CB766" i="3" s="1"/>
  <c r="BM774" i="3"/>
  <c r="CB774" i="3" s="1"/>
  <c r="BM782" i="3"/>
  <c r="CB782" i="3" s="1"/>
  <c r="BM790" i="3"/>
  <c r="CB790" i="3" s="1"/>
  <c r="BM798" i="3"/>
  <c r="CB798" i="3" s="1"/>
  <c r="BM806" i="3"/>
  <c r="CB806" i="3" s="1"/>
  <c r="BM662" i="3"/>
  <c r="CB662" i="3" s="1"/>
  <c r="BM669" i="3"/>
  <c r="CB669" i="3" s="1"/>
  <c r="BM677" i="3"/>
  <c r="CB677" i="3" s="1"/>
  <c r="BM685" i="3"/>
  <c r="CB685" i="3" s="1"/>
  <c r="BM693" i="3"/>
  <c r="CB693" i="3" s="1"/>
  <c r="BM701" i="3"/>
  <c r="CB701" i="3" s="1"/>
  <c r="BM709" i="3"/>
  <c r="CB709" i="3" s="1"/>
  <c r="BM717" i="3"/>
  <c r="CB717" i="3" s="1"/>
  <c r="BM725" i="3"/>
  <c r="CB725" i="3" s="1"/>
  <c r="BM733" i="3"/>
  <c r="CB733" i="3" s="1"/>
  <c r="BM741" i="3"/>
  <c r="CB741" i="3" s="1"/>
  <c r="BM749" i="3"/>
  <c r="CB749" i="3" s="1"/>
  <c r="BM757" i="3"/>
  <c r="CB757" i="3" s="1"/>
  <c r="BM765" i="3"/>
  <c r="CB765" i="3" s="1"/>
  <c r="BM773" i="3"/>
  <c r="CB773" i="3" s="1"/>
  <c r="BM781" i="3"/>
  <c r="CB781" i="3" s="1"/>
  <c r="BM789" i="3"/>
  <c r="CB789" i="3" s="1"/>
  <c r="BM797" i="3"/>
  <c r="CB797" i="3" s="1"/>
  <c r="BM805" i="3"/>
  <c r="CB805" i="3" s="1"/>
  <c r="BM645" i="3"/>
  <c r="CB645" i="3" s="1"/>
  <c r="BM653" i="3"/>
  <c r="CB653" i="3" s="1"/>
  <c r="BM668" i="3"/>
  <c r="CB668" i="3" s="1"/>
  <c r="BM676" i="3"/>
  <c r="CB676" i="3" s="1"/>
  <c r="BM684" i="3"/>
  <c r="CB684" i="3" s="1"/>
  <c r="BM692" i="3"/>
  <c r="CB692" i="3" s="1"/>
  <c r="BM700" i="3"/>
  <c r="CB700" i="3" s="1"/>
  <c r="BM708" i="3"/>
  <c r="CB708" i="3" s="1"/>
  <c r="BM716" i="3"/>
  <c r="CB716" i="3" s="1"/>
  <c r="BM724" i="3"/>
  <c r="CB724" i="3" s="1"/>
  <c r="BM732" i="3"/>
  <c r="CB732" i="3" s="1"/>
  <c r="BM740" i="3"/>
  <c r="CB740" i="3" s="1"/>
  <c r="BM748" i="3"/>
  <c r="CB748" i="3" s="1"/>
  <c r="BM756" i="3"/>
  <c r="CB756" i="3" s="1"/>
  <c r="BM764" i="3"/>
  <c r="CB764" i="3" s="1"/>
  <c r="BM772" i="3"/>
  <c r="CB772" i="3" s="1"/>
  <c r="BM780" i="3"/>
  <c r="CB780" i="3" s="1"/>
  <c r="BM788" i="3"/>
  <c r="CB788" i="3" s="1"/>
  <c r="BM796" i="3"/>
  <c r="CB796" i="3" s="1"/>
  <c r="BM804" i="3"/>
  <c r="CB804" i="3" s="1"/>
  <c r="BM812" i="3"/>
  <c r="CB812" i="3" s="1"/>
  <c r="BM820" i="3"/>
  <c r="CB820" i="3" s="1"/>
  <c r="BM828" i="3"/>
  <c r="CB828" i="3" s="1"/>
  <c r="BM836" i="3"/>
  <c r="CB836" i="3" s="1"/>
  <c r="BM844" i="3"/>
  <c r="CB844" i="3" s="1"/>
  <c r="BM660" i="3"/>
  <c r="CB660" i="3" s="1"/>
  <c r="BM667" i="3"/>
  <c r="CB667" i="3" s="1"/>
  <c r="BM675" i="3"/>
  <c r="CB675" i="3" s="1"/>
  <c r="BM683" i="3"/>
  <c r="CB683" i="3" s="1"/>
  <c r="BM691" i="3"/>
  <c r="CB691" i="3" s="1"/>
  <c r="BM699" i="3"/>
  <c r="CB699" i="3" s="1"/>
  <c r="BM707" i="3"/>
  <c r="CB707" i="3" s="1"/>
  <c r="BM715" i="3"/>
  <c r="CB715" i="3" s="1"/>
  <c r="BM723" i="3"/>
  <c r="CB723" i="3" s="1"/>
  <c r="BM731" i="3"/>
  <c r="CB731" i="3" s="1"/>
  <c r="BM739" i="3"/>
  <c r="CB739" i="3" s="1"/>
  <c r="BM747" i="3"/>
  <c r="CB747" i="3" s="1"/>
  <c r="BM755" i="3"/>
  <c r="CB755" i="3" s="1"/>
  <c r="BM763" i="3"/>
  <c r="CB763" i="3" s="1"/>
  <c r="BM771" i="3"/>
  <c r="CB771" i="3" s="1"/>
  <c r="BM779" i="3"/>
  <c r="CB779" i="3" s="1"/>
  <c r="BM787" i="3"/>
  <c r="CB787" i="3" s="1"/>
  <c r="BM795" i="3"/>
  <c r="CB795" i="3" s="1"/>
  <c r="BM803" i="3"/>
  <c r="CB803" i="3" s="1"/>
  <c r="BM811" i="3"/>
  <c r="CB811" i="3" s="1"/>
  <c r="BM651" i="3"/>
  <c r="CB651" i="3" s="1"/>
  <c r="BM656" i="3"/>
  <c r="CB656" i="3" s="1"/>
  <c r="BM666" i="3"/>
  <c r="CB666" i="3" s="1"/>
  <c r="BM674" i="3"/>
  <c r="CB674" i="3" s="1"/>
  <c r="BM682" i="3"/>
  <c r="CB682" i="3" s="1"/>
  <c r="BM690" i="3"/>
  <c r="CB690" i="3" s="1"/>
  <c r="BM698" i="3"/>
  <c r="CB698" i="3" s="1"/>
  <c r="BM706" i="3"/>
  <c r="CB706" i="3" s="1"/>
  <c r="BM714" i="3"/>
  <c r="CB714" i="3" s="1"/>
  <c r="BM722" i="3"/>
  <c r="CB722" i="3" s="1"/>
  <c r="BM730" i="3"/>
  <c r="CB730" i="3" s="1"/>
  <c r="BM738" i="3"/>
  <c r="CB738" i="3" s="1"/>
  <c r="BM746" i="3"/>
  <c r="CB746" i="3" s="1"/>
  <c r="BM754" i="3"/>
  <c r="CB754" i="3" s="1"/>
  <c r="BM762" i="3"/>
  <c r="CB762" i="3" s="1"/>
  <c r="BM770" i="3"/>
  <c r="CB770" i="3" s="1"/>
  <c r="BM778" i="3"/>
  <c r="CB778" i="3" s="1"/>
  <c r="BM786" i="3"/>
  <c r="CB786" i="3" s="1"/>
  <c r="BM794" i="3"/>
  <c r="CB794" i="3" s="1"/>
  <c r="BM802" i="3"/>
  <c r="CB802" i="3" s="1"/>
  <c r="BM654" i="3"/>
  <c r="CB654" i="3" s="1"/>
  <c r="BM665" i="3"/>
  <c r="CB665" i="3" s="1"/>
  <c r="BM673" i="3"/>
  <c r="CB673" i="3" s="1"/>
  <c r="BM681" i="3"/>
  <c r="CB681" i="3" s="1"/>
  <c r="BM689" i="3"/>
  <c r="CB689" i="3" s="1"/>
  <c r="BM697" i="3"/>
  <c r="CB697" i="3" s="1"/>
  <c r="BM705" i="3"/>
  <c r="CB705" i="3" s="1"/>
  <c r="BM713" i="3"/>
  <c r="CB713" i="3" s="1"/>
  <c r="BM721" i="3"/>
  <c r="CB721" i="3" s="1"/>
  <c r="BM729" i="3"/>
  <c r="CB729" i="3" s="1"/>
  <c r="BM737" i="3"/>
  <c r="CB737" i="3" s="1"/>
  <c r="BM745" i="3"/>
  <c r="CB745" i="3" s="1"/>
  <c r="BM753" i="3"/>
  <c r="CB753" i="3" s="1"/>
  <c r="BM761" i="3"/>
  <c r="CB761" i="3" s="1"/>
  <c r="BM769" i="3"/>
  <c r="CB769" i="3" s="1"/>
  <c r="BM777" i="3"/>
  <c r="CB777" i="3" s="1"/>
  <c r="BM785" i="3"/>
  <c r="CB785" i="3" s="1"/>
  <c r="BM793" i="3"/>
  <c r="CB793" i="3" s="1"/>
  <c r="BM801" i="3"/>
  <c r="CB801" i="3" s="1"/>
  <c r="BM809" i="3"/>
  <c r="CB809" i="3" s="1"/>
  <c r="BM817" i="3"/>
  <c r="CB817" i="3" s="1"/>
  <c r="BM825" i="3"/>
  <c r="CB825" i="3" s="1"/>
  <c r="BM833" i="3"/>
  <c r="CB833" i="3" s="1"/>
  <c r="BM841" i="3"/>
  <c r="CB841" i="3" s="1"/>
  <c r="BM814" i="3"/>
  <c r="CB814" i="3" s="1"/>
  <c r="BM815" i="3"/>
  <c r="CB815" i="3" s="1"/>
  <c r="BM818" i="3"/>
  <c r="CB818" i="3" s="1"/>
  <c r="BM827" i="3"/>
  <c r="CB827" i="3" s="1"/>
  <c r="BM834" i="3"/>
  <c r="CB834" i="3" s="1"/>
  <c r="BM843" i="3"/>
  <c r="CB843" i="3" s="1"/>
  <c r="BM850" i="3"/>
  <c r="CB850" i="3" s="1"/>
  <c r="BM858" i="3"/>
  <c r="CB858" i="3" s="1"/>
  <c r="BM866" i="3"/>
  <c r="CB866" i="3" s="1"/>
  <c r="BM874" i="3"/>
  <c r="CB874" i="3" s="1"/>
  <c r="BM882" i="3"/>
  <c r="CB882" i="3" s="1"/>
  <c r="BM890" i="3"/>
  <c r="CB890" i="3" s="1"/>
  <c r="BM898" i="3"/>
  <c r="CB898" i="3" s="1"/>
  <c r="BM906" i="3"/>
  <c r="CB906" i="3" s="1"/>
  <c r="BM914" i="3"/>
  <c r="CB914" i="3" s="1"/>
  <c r="BM922" i="3"/>
  <c r="CB922" i="3" s="1"/>
  <c r="BM930" i="3"/>
  <c r="CB930" i="3" s="1"/>
  <c r="BM938" i="3"/>
  <c r="CB938" i="3" s="1"/>
  <c r="BM946" i="3"/>
  <c r="CB946" i="3" s="1"/>
  <c r="BM954" i="3"/>
  <c r="CB954" i="3" s="1"/>
  <c r="BM962" i="3"/>
  <c r="CB962" i="3" s="1"/>
  <c r="BM970" i="3"/>
  <c r="CB970" i="3" s="1"/>
  <c r="BM978" i="3"/>
  <c r="CB978" i="3" s="1"/>
  <c r="BM986" i="3"/>
  <c r="CB986" i="3" s="1"/>
  <c r="BM994" i="3"/>
  <c r="CB994" i="3" s="1"/>
  <c r="BM1002" i="3"/>
  <c r="CB1002" i="3" s="1"/>
  <c r="BM1010" i="3"/>
  <c r="CB1010" i="3" s="1"/>
  <c r="BM813" i="3"/>
  <c r="CB813" i="3" s="1"/>
  <c r="BM816" i="3"/>
  <c r="CB816" i="3" s="1"/>
  <c r="BM823" i="3"/>
  <c r="CB823" i="3" s="1"/>
  <c r="BM832" i="3"/>
  <c r="CB832" i="3" s="1"/>
  <c r="BM839" i="3"/>
  <c r="CB839" i="3" s="1"/>
  <c r="BM849" i="3"/>
  <c r="CB849" i="3" s="1"/>
  <c r="BM857" i="3"/>
  <c r="CB857" i="3" s="1"/>
  <c r="BM865" i="3"/>
  <c r="CB865" i="3" s="1"/>
  <c r="BM873" i="3"/>
  <c r="CB873" i="3" s="1"/>
  <c r="BM881" i="3"/>
  <c r="CB881" i="3" s="1"/>
  <c r="BM889" i="3"/>
  <c r="CB889" i="3" s="1"/>
  <c r="BM897" i="3"/>
  <c r="CB897" i="3" s="1"/>
  <c r="BM905" i="3"/>
  <c r="CB905" i="3" s="1"/>
  <c r="BM913" i="3"/>
  <c r="CB913" i="3" s="1"/>
  <c r="BM921" i="3"/>
  <c r="CB921" i="3" s="1"/>
  <c r="BM929" i="3"/>
  <c r="CB929" i="3" s="1"/>
  <c r="BM937" i="3"/>
  <c r="CB937" i="3" s="1"/>
  <c r="BM945" i="3"/>
  <c r="CB945" i="3" s="1"/>
  <c r="BM953" i="3"/>
  <c r="CB953" i="3" s="1"/>
  <c r="BM961" i="3"/>
  <c r="CB961" i="3" s="1"/>
  <c r="BM969" i="3"/>
  <c r="CB969" i="3" s="1"/>
  <c r="BM977" i="3"/>
  <c r="CB977" i="3" s="1"/>
  <c r="BM985" i="3"/>
  <c r="CB985" i="3" s="1"/>
  <c r="BM993" i="3"/>
  <c r="CB993" i="3" s="1"/>
  <c r="BM1001" i="3"/>
  <c r="CB1001" i="3" s="1"/>
  <c r="BM1009" i="3"/>
  <c r="CB1009" i="3" s="1"/>
  <c r="BM830" i="3"/>
  <c r="CB830" i="3" s="1"/>
  <c r="BM848" i="3"/>
  <c r="CB848" i="3" s="1"/>
  <c r="BM856" i="3"/>
  <c r="CB856" i="3" s="1"/>
  <c r="BM864" i="3"/>
  <c r="CB864" i="3" s="1"/>
  <c r="BM872" i="3"/>
  <c r="CB872" i="3" s="1"/>
  <c r="BM880" i="3"/>
  <c r="CB880" i="3" s="1"/>
  <c r="BM888" i="3"/>
  <c r="CB888" i="3" s="1"/>
  <c r="BM896" i="3"/>
  <c r="CB896" i="3" s="1"/>
  <c r="BM904" i="3"/>
  <c r="CB904" i="3" s="1"/>
  <c r="BM912" i="3"/>
  <c r="CB912" i="3" s="1"/>
  <c r="BM920" i="3"/>
  <c r="CB920" i="3" s="1"/>
  <c r="BM928" i="3"/>
  <c r="CB928" i="3" s="1"/>
  <c r="BM936" i="3"/>
  <c r="CB936" i="3" s="1"/>
  <c r="BM944" i="3"/>
  <c r="CB944" i="3" s="1"/>
  <c r="BM952" i="3"/>
  <c r="CB952" i="3" s="1"/>
  <c r="BM960" i="3"/>
  <c r="CB960" i="3" s="1"/>
  <c r="BM968" i="3"/>
  <c r="CB968" i="3" s="1"/>
  <c r="BM976" i="3"/>
  <c r="CB976" i="3" s="1"/>
  <c r="BM984" i="3"/>
  <c r="CB984" i="3" s="1"/>
  <c r="BM992" i="3"/>
  <c r="CB992" i="3" s="1"/>
  <c r="BM1000" i="3"/>
  <c r="CB1000" i="3" s="1"/>
  <c r="BM1008" i="3"/>
  <c r="CB1008" i="3" s="1"/>
  <c r="BM810" i="3"/>
  <c r="CB810" i="3" s="1"/>
  <c r="BM821" i="3"/>
  <c r="CB821" i="3" s="1"/>
  <c r="BM837" i="3"/>
  <c r="CB837" i="3" s="1"/>
  <c r="BM847" i="3"/>
  <c r="CB847" i="3" s="1"/>
  <c r="BM855" i="3"/>
  <c r="CB855" i="3" s="1"/>
  <c r="BM863" i="3"/>
  <c r="CB863" i="3" s="1"/>
  <c r="BM871" i="3"/>
  <c r="CB871" i="3" s="1"/>
  <c r="BM879" i="3"/>
  <c r="CB879" i="3" s="1"/>
  <c r="BM887" i="3"/>
  <c r="CB887" i="3" s="1"/>
  <c r="BM895" i="3"/>
  <c r="CB895" i="3" s="1"/>
  <c r="BM903" i="3"/>
  <c r="CB903" i="3" s="1"/>
  <c r="BM911" i="3"/>
  <c r="CB911" i="3" s="1"/>
  <c r="BM919" i="3"/>
  <c r="CB919" i="3" s="1"/>
  <c r="BM927" i="3"/>
  <c r="CB927" i="3" s="1"/>
  <c r="BM935" i="3"/>
  <c r="CB935" i="3" s="1"/>
  <c r="BM943" i="3"/>
  <c r="CB943" i="3" s="1"/>
  <c r="BM951" i="3"/>
  <c r="CB951" i="3" s="1"/>
  <c r="BM959" i="3"/>
  <c r="CB959" i="3" s="1"/>
  <c r="BM967" i="3"/>
  <c r="CB967" i="3" s="1"/>
  <c r="BM975" i="3"/>
  <c r="CB975" i="3" s="1"/>
  <c r="BM983" i="3"/>
  <c r="CB983" i="3" s="1"/>
  <c r="BM991" i="3"/>
  <c r="CB991" i="3" s="1"/>
  <c r="BM999" i="3"/>
  <c r="CB999" i="3" s="1"/>
  <c r="BM1007" i="3"/>
  <c r="CB1007" i="3" s="1"/>
  <c r="BM819" i="3"/>
  <c r="CB819" i="3" s="1"/>
  <c r="BM826" i="3"/>
  <c r="CB826" i="3" s="1"/>
  <c r="BM835" i="3"/>
  <c r="CB835" i="3" s="1"/>
  <c r="BM842" i="3"/>
  <c r="CB842" i="3" s="1"/>
  <c r="BM846" i="3"/>
  <c r="CB846" i="3" s="1"/>
  <c r="BM854" i="3"/>
  <c r="CB854" i="3" s="1"/>
  <c r="BM862" i="3"/>
  <c r="CB862" i="3" s="1"/>
  <c r="BM870" i="3"/>
  <c r="CB870" i="3" s="1"/>
  <c r="BM878" i="3"/>
  <c r="CB878" i="3" s="1"/>
  <c r="BM886" i="3"/>
  <c r="CB886" i="3" s="1"/>
  <c r="BM894" i="3"/>
  <c r="CB894" i="3" s="1"/>
  <c r="BM902" i="3"/>
  <c r="CB902" i="3" s="1"/>
  <c r="BM910" i="3"/>
  <c r="CB910" i="3" s="1"/>
  <c r="BM918" i="3"/>
  <c r="CB918" i="3" s="1"/>
  <c r="BM926" i="3"/>
  <c r="CB926" i="3" s="1"/>
  <c r="BM934" i="3"/>
  <c r="CB934" i="3" s="1"/>
  <c r="BM942" i="3"/>
  <c r="CB942" i="3" s="1"/>
  <c r="BM950" i="3"/>
  <c r="CB950" i="3" s="1"/>
  <c r="BM958" i="3"/>
  <c r="CB958" i="3" s="1"/>
  <c r="BM966" i="3"/>
  <c r="CB966" i="3" s="1"/>
  <c r="BM974" i="3"/>
  <c r="CB974" i="3" s="1"/>
  <c r="BM982" i="3"/>
  <c r="CB982" i="3" s="1"/>
  <c r="BM990" i="3"/>
  <c r="CB990" i="3" s="1"/>
  <c r="BM998" i="3"/>
  <c r="CB998" i="3" s="1"/>
  <c r="BM1006" i="3"/>
  <c r="CB1006" i="3" s="1"/>
  <c r="BM1014" i="3"/>
  <c r="CB1014" i="3" s="1"/>
  <c r="BM1022" i="3"/>
  <c r="CB1022" i="3" s="1"/>
  <c r="BM1030" i="3"/>
  <c r="CB1030" i="3" s="1"/>
  <c r="BM1038" i="3"/>
  <c r="CB1038" i="3" s="1"/>
  <c r="BM1046" i="3"/>
  <c r="CB1046" i="3" s="1"/>
  <c r="BM1054" i="3"/>
  <c r="CB1054" i="3" s="1"/>
  <c r="BM824" i="3"/>
  <c r="CB824" i="3" s="1"/>
  <c r="BM831" i="3"/>
  <c r="CB831" i="3" s="1"/>
  <c r="BM840" i="3"/>
  <c r="CB840" i="3" s="1"/>
  <c r="BM853" i="3"/>
  <c r="CB853" i="3" s="1"/>
  <c r="BM861" i="3"/>
  <c r="CB861" i="3" s="1"/>
  <c r="BM869" i="3"/>
  <c r="CB869" i="3" s="1"/>
  <c r="BM877" i="3"/>
  <c r="CB877" i="3" s="1"/>
  <c r="BM885" i="3"/>
  <c r="CB885" i="3" s="1"/>
  <c r="BM893" i="3"/>
  <c r="CB893" i="3" s="1"/>
  <c r="BM901" i="3"/>
  <c r="CB901" i="3" s="1"/>
  <c r="BM909" i="3"/>
  <c r="CB909" i="3" s="1"/>
  <c r="BM917" i="3"/>
  <c r="CB917" i="3" s="1"/>
  <c r="BM925" i="3"/>
  <c r="CB925" i="3" s="1"/>
  <c r="BM933" i="3"/>
  <c r="CB933" i="3" s="1"/>
  <c r="BM941" i="3"/>
  <c r="CB941" i="3" s="1"/>
  <c r="BM949" i="3"/>
  <c r="CB949" i="3" s="1"/>
  <c r="BM957" i="3"/>
  <c r="CB957" i="3" s="1"/>
  <c r="BM965" i="3"/>
  <c r="CB965" i="3" s="1"/>
  <c r="BM973" i="3"/>
  <c r="CB973" i="3" s="1"/>
  <c r="BM981" i="3"/>
  <c r="CB981" i="3" s="1"/>
  <c r="BM989" i="3"/>
  <c r="CB989" i="3" s="1"/>
  <c r="BM997" i="3"/>
  <c r="CB997" i="3" s="1"/>
  <c r="BM1005" i="3"/>
  <c r="CB1005" i="3" s="1"/>
  <c r="BM1013" i="3"/>
  <c r="CB1013" i="3" s="1"/>
  <c r="BM822" i="3"/>
  <c r="CB822" i="3" s="1"/>
  <c r="BM838" i="3"/>
  <c r="CB838" i="3" s="1"/>
  <c r="BM852" i="3"/>
  <c r="CB852" i="3" s="1"/>
  <c r="BM860" i="3"/>
  <c r="CB860" i="3" s="1"/>
  <c r="BM868" i="3"/>
  <c r="CB868" i="3" s="1"/>
  <c r="BM876" i="3"/>
  <c r="CB876" i="3" s="1"/>
  <c r="BM884" i="3"/>
  <c r="CB884" i="3" s="1"/>
  <c r="BM892" i="3"/>
  <c r="CB892" i="3" s="1"/>
  <c r="BM900" i="3"/>
  <c r="CB900" i="3" s="1"/>
  <c r="BM908" i="3"/>
  <c r="CB908" i="3" s="1"/>
  <c r="BM916" i="3"/>
  <c r="CB916" i="3" s="1"/>
  <c r="BM924" i="3"/>
  <c r="CB924" i="3" s="1"/>
  <c r="BM932" i="3"/>
  <c r="CB932" i="3" s="1"/>
  <c r="BM940" i="3"/>
  <c r="CB940" i="3" s="1"/>
  <c r="BM948" i="3"/>
  <c r="CB948" i="3" s="1"/>
  <c r="BM956" i="3"/>
  <c r="CB956" i="3" s="1"/>
  <c r="BM964" i="3"/>
  <c r="CB964" i="3" s="1"/>
  <c r="BM972" i="3"/>
  <c r="CB972" i="3" s="1"/>
  <c r="BM980" i="3"/>
  <c r="CB980" i="3" s="1"/>
  <c r="BM988" i="3"/>
  <c r="CB988" i="3" s="1"/>
  <c r="BM996" i="3"/>
  <c r="CB996" i="3" s="1"/>
  <c r="BM1004" i="3"/>
  <c r="CB1004" i="3" s="1"/>
  <c r="BM829" i="3"/>
  <c r="CB829" i="3" s="1"/>
  <c r="BM845" i="3"/>
  <c r="CB845" i="3" s="1"/>
  <c r="BM851" i="3"/>
  <c r="CB851" i="3" s="1"/>
  <c r="BM859" i="3"/>
  <c r="CB859" i="3" s="1"/>
  <c r="BM867" i="3"/>
  <c r="CB867" i="3" s="1"/>
  <c r="BM875" i="3"/>
  <c r="CB875" i="3" s="1"/>
  <c r="BM883" i="3"/>
  <c r="CB883" i="3" s="1"/>
  <c r="BM891" i="3"/>
  <c r="CB891" i="3" s="1"/>
  <c r="BM899" i="3"/>
  <c r="CB899" i="3" s="1"/>
  <c r="BM907" i="3"/>
  <c r="CB907" i="3" s="1"/>
  <c r="BM915" i="3"/>
  <c r="CB915" i="3" s="1"/>
  <c r="BM923" i="3"/>
  <c r="CB923" i="3" s="1"/>
  <c r="BM931" i="3"/>
  <c r="CB931" i="3" s="1"/>
  <c r="BM939" i="3"/>
  <c r="CB939" i="3" s="1"/>
  <c r="BM947" i="3"/>
  <c r="CB947" i="3" s="1"/>
  <c r="BM955" i="3"/>
  <c r="CB955" i="3" s="1"/>
  <c r="BM963" i="3"/>
  <c r="CB963" i="3" s="1"/>
  <c r="BM971" i="3"/>
  <c r="CB971" i="3" s="1"/>
  <c r="BM979" i="3"/>
  <c r="CB979" i="3" s="1"/>
  <c r="BM987" i="3"/>
  <c r="CB987" i="3" s="1"/>
  <c r="BM995" i="3"/>
  <c r="CB995" i="3" s="1"/>
  <c r="BM1003" i="3"/>
  <c r="CB1003" i="3" s="1"/>
  <c r="BM1011" i="3"/>
  <c r="CB1011" i="3" s="1"/>
  <c r="BM1019" i="3"/>
  <c r="CB1019" i="3" s="1"/>
  <c r="BM1027" i="3"/>
  <c r="CB1027" i="3" s="1"/>
  <c r="BM1035" i="3"/>
  <c r="CB1035" i="3" s="1"/>
  <c r="BM1043" i="3"/>
  <c r="CB1043" i="3" s="1"/>
  <c r="BM1051" i="3"/>
  <c r="CB1051" i="3" s="1"/>
  <c r="BM1012" i="3"/>
  <c r="CB1012" i="3" s="1"/>
  <c r="BM1031" i="3"/>
  <c r="CB1031" i="3" s="1"/>
  <c r="BM1047" i="3"/>
  <c r="CB1047" i="3" s="1"/>
  <c r="BM1061" i="3"/>
  <c r="CB1061" i="3" s="1"/>
  <c r="BM1069" i="3"/>
  <c r="CB1069" i="3" s="1"/>
  <c r="BM1077" i="3"/>
  <c r="CB1077" i="3" s="1"/>
  <c r="BM1085" i="3"/>
  <c r="CB1085" i="3" s="1"/>
  <c r="BM1093" i="3"/>
  <c r="CB1093" i="3" s="1"/>
  <c r="BM1101" i="3"/>
  <c r="CB1101" i="3" s="1"/>
  <c r="BM1109" i="3"/>
  <c r="CB1109" i="3" s="1"/>
  <c r="BM1117" i="3"/>
  <c r="CB1117" i="3" s="1"/>
  <c r="BM1125" i="3"/>
  <c r="CB1125" i="3" s="1"/>
  <c r="BM1133" i="3"/>
  <c r="CB1133" i="3" s="1"/>
  <c r="BM1141" i="3"/>
  <c r="CB1141" i="3" s="1"/>
  <c r="BM1149" i="3"/>
  <c r="CB1149" i="3" s="1"/>
  <c r="BM1157" i="3"/>
  <c r="CB1157" i="3" s="1"/>
  <c r="BM1165" i="3"/>
  <c r="CB1165" i="3" s="1"/>
  <c r="BM1173" i="3"/>
  <c r="CB1173" i="3" s="1"/>
  <c r="BM1181" i="3"/>
  <c r="CB1181" i="3" s="1"/>
  <c r="BM1189" i="3"/>
  <c r="CB1189" i="3" s="1"/>
  <c r="BM1197" i="3"/>
  <c r="CB1197" i="3" s="1"/>
  <c r="BM1205" i="3"/>
  <c r="CB1205" i="3" s="1"/>
  <c r="BM1213" i="3"/>
  <c r="CB1213" i="3" s="1"/>
  <c r="BM1020" i="3"/>
  <c r="CB1020" i="3" s="1"/>
  <c r="BM1029" i="3"/>
  <c r="CB1029" i="3" s="1"/>
  <c r="BM1036" i="3"/>
  <c r="CB1036" i="3" s="1"/>
  <c r="BM1045" i="3"/>
  <c r="CB1045" i="3" s="1"/>
  <c r="BM1052" i="3"/>
  <c r="CB1052" i="3" s="1"/>
  <c r="BM1060" i="3"/>
  <c r="CB1060" i="3" s="1"/>
  <c r="BM1068" i="3"/>
  <c r="CB1068" i="3" s="1"/>
  <c r="BM1076" i="3"/>
  <c r="CB1076" i="3" s="1"/>
  <c r="BM1084" i="3"/>
  <c r="CB1084" i="3" s="1"/>
  <c r="BM1092" i="3"/>
  <c r="CB1092" i="3" s="1"/>
  <c r="BM1100" i="3"/>
  <c r="CB1100" i="3" s="1"/>
  <c r="BM1108" i="3"/>
  <c r="CB1108" i="3" s="1"/>
  <c r="BM1116" i="3"/>
  <c r="CB1116" i="3" s="1"/>
  <c r="BM1124" i="3"/>
  <c r="CB1124" i="3" s="1"/>
  <c r="BM1132" i="3"/>
  <c r="CB1132" i="3" s="1"/>
  <c r="BM1140" i="3"/>
  <c r="CB1140" i="3" s="1"/>
  <c r="BM1148" i="3"/>
  <c r="CB1148" i="3" s="1"/>
  <c r="BM1156" i="3"/>
  <c r="CB1156" i="3" s="1"/>
  <c r="BM1164" i="3"/>
  <c r="CB1164" i="3" s="1"/>
  <c r="BM1172" i="3"/>
  <c r="CB1172" i="3" s="1"/>
  <c r="BM1180" i="3"/>
  <c r="CB1180" i="3" s="1"/>
  <c r="BM1188" i="3"/>
  <c r="CB1188" i="3" s="1"/>
  <c r="BM1196" i="3"/>
  <c r="CB1196" i="3" s="1"/>
  <c r="BM1204" i="3"/>
  <c r="CB1204" i="3" s="1"/>
  <c r="BM1212" i="3"/>
  <c r="CB1212" i="3" s="1"/>
  <c r="BM1015" i="3"/>
  <c r="CB1015" i="3" s="1"/>
  <c r="BM1018" i="3"/>
  <c r="CB1018" i="3" s="1"/>
  <c r="BM1025" i="3"/>
  <c r="CB1025" i="3" s="1"/>
  <c r="BM1034" i="3"/>
  <c r="CB1034" i="3" s="1"/>
  <c r="BM1041" i="3"/>
  <c r="CB1041" i="3" s="1"/>
  <c r="BM1050" i="3"/>
  <c r="CB1050" i="3" s="1"/>
  <c r="BM1059" i="3"/>
  <c r="CB1059" i="3" s="1"/>
  <c r="BM1067" i="3"/>
  <c r="CB1067" i="3" s="1"/>
  <c r="BM1075" i="3"/>
  <c r="CB1075" i="3" s="1"/>
  <c r="BM1083" i="3"/>
  <c r="CB1083" i="3" s="1"/>
  <c r="BM1091" i="3"/>
  <c r="CB1091" i="3" s="1"/>
  <c r="BM1099" i="3"/>
  <c r="CB1099" i="3" s="1"/>
  <c r="BM1107" i="3"/>
  <c r="CB1107" i="3" s="1"/>
  <c r="BM1115" i="3"/>
  <c r="CB1115" i="3" s="1"/>
  <c r="BM1123" i="3"/>
  <c r="CB1123" i="3" s="1"/>
  <c r="BM1131" i="3"/>
  <c r="CB1131" i="3" s="1"/>
  <c r="BM1139" i="3"/>
  <c r="CB1139" i="3" s="1"/>
  <c r="BM1147" i="3"/>
  <c r="CB1147" i="3" s="1"/>
  <c r="BM1155" i="3"/>
  <c r="CB1155" i="3" s="1"/>
  <c r="BM1163" i="3"/>
  <c r="CB1163" i="3" s="1"/>
  <c r="BM1171" i="3"/>
  <c r="CB1171" i="3" s="1"/>
  <c r="BM1179" i="3"/>
  <c r="CB1179" i="3" s="1"/>
  <c r="BM1187" i="3"/>
  <c r="CB1187" i="3" s="1"/>
  <c r="BM1195" i="3"/>
  <c r="CB1195" i="3" s="1"/>
  <c r="BM1203" i="3"/>
  <c r="CB1203" i="3" s="1"/>
  <c r="BM1211" i="3"/>
  <c r="CB1211" i="3" s="1"/>
  <c r="BM1016" i="3"/>
  <c r="CB1016" i="3" s="1"/>
  <c r="BM1032" i="3"/>
  <c r="CB1032" i="3" s="1"/>
  <c r="BM1048" i="3"/>
  <c r="CB1048" i="3" s="1"/>
  <c r="BM1058" i="3"/>
  <c r="CB1058" i="3" s="1"/>
  <c r="BM1066" i="3"/>
  <c r="CB1066" i="3" s="1"/>
  <c r="BM1074" i="3"/>
  <c r="CB1074" i="3" s="1"/>
  <c r="BM1082" i="3"/>
  <c r="CB1082" i="3" s="1"/>
  <c r="BM1090" i="3"/>
  <c r="CB1090" i="3" s="1"/>
  <c r="BM1098" i="3"/>
  <c r="CB1098" i="3" s="1"/>
  <c r="BM1106" i="3"/>
  <c r="CB1106" i="3" s="1"/>
  <c r="BM1114" i="3"/>
  <c r="CB1114" i="3" s="1"/>
  <c r="BM1122" i="3"/>
  <c r="CB1122" i="3" s="1"/>
  <c r="BM1130" i="3"/>
  <c r="CB1130" i="3" s="1"/>
  <c r="BM1138" i="3"/>
  <c r="CB1138" i="3" s="1"/>
  <c r="BM1146" i="3"/>
  <c r="CB1146" i="3" s="1"/>
  <c r="BM1154" i="3"/>
  <c r="CB1154" i="3" s="1"/>
  <c r="BM1162" i="3"/>
  <c r="CB1162" i="3" s="1"/>
  <c r="BM1170" i="3"/>
  <c r="CB1170" i="3" s="1"/>
  <c r="BM1178" i="3"/>
  <c r="CB1178" i="3" s="1"/>
  <c r="BM1186" i="3"/>
  <c r="CB1186" i="3" s="1"/>
  <c r="BM1194" i="3"/>
  <c r="CB1194" i="3" s="1"/>
  <c r="BM1202" i="3"/>
  <c r="CB1202" i="3" s="1"/>
  <c r="BM1210" i="3"/>
  <c r="CB1210" i="3" s="1"/>
  <c r="BM1023" i="3"/>
  <c r="CB1023" i="3" s="1"/>
  <c r="BM1039" i="3"/>
  <c r="CB1039" i="3" s="1"/>
  <c r="BM1055" i="3"/>
  <c r="CB1055" i="3" s="1"/>
  <c r="BM1057" i="3"/>
  <c r="CB1057" i="3" s="1"/>
  <c r="BM1065" i="3"/>
  <c r="CB1065" i="3" s="1"/>
  <c r="BM1073" i="3"/>
  <c r="CB1073" i="3" s="1"/>
  <c r="BM1081" i="3"/>
  <c r="CB1081" i="3" s="1"/>
  <c r="BM1089" i="3"/>
  <c r="CB1089" i="3" s="1"/>
  <c r="BM1097" i="3"/>
  <c r="CB1097" i="3" s="1"/>
  <c r="BM1105" i="3"/>
  <c r="CB1105" i="3" s="1"/>
  <c r="BM1113" i="3"/>
  <c r="CB1113" i="3" s="1"/>
  <c r="BM1121" i="3"/>
  <c r="CB1121" i="3" s="1"/>
  <c r="BM1129" i="3"/>
  <c r="CB1129" i="3" s="1"/>
  <c r="BM1137" i="3"/>
  <c r="CB1137" i="3" s="1"/>
  <c r="BM1145" i="3"/>
  <c r="CB1145" i="3" s="1"/>
  <c r="BM1153" i="3"/>
  <c r="CB1153" i="3" s="1"/>
  <c r="BM1161" i="3"/>
  <c r="CB1161" i="3" s="1"/>
  <c r="BM1169" i="3"/>
  <c r="CB1169" i="3" s="1"/>
  <c r="BM1177" i="3"/>
  <c r="CB1177" i="3" s="1"/>
  <c r="BM1185" i="3"/>
  <c r="CB1185" i="3" s="1"/>
  <c r="BM1193" i="3"/>
  <c r="CB1193" i="3" s="1"/>
  <c r="BM1201" i="3"/>
  <c r="CB1201" i="3" s="1"/>
  <c r="BM1209" i="3"/>
  <c r="CB1209" i="3" s="1"/>
  <c r="BM1217" i="3"/>
  <c r="CB1217" i="3" s="1"/>
  <c r="BM1225" i="3"/>
  <c r="CB1225" i="3" s="1"/>
  <c r="BM1233" i="3"/>
  <c r="CB1233" i="3" s="1"/>
  <c r="BM1241" i="3"/>
  <c r="CB1241" i="3" s="1"/>
  <c r="BM1249" i="3"/>
  <c r="CB1249" i="3" s="1"/>
  <c r="BM1257" i="3"/>
  <c r="CB1257" i="3" s="1"/>
  <c r="BM1265" i="3"/>
  <c r="CB1265" i="3" s="1"/>
  <c r="BM1021" i="3"/>
  <c r="CB1021" i="3" s="1"/>
  <c r="BM1028" i="3"/>
  <c r="CB1028" i="3" s="1"/>
  <c r="BM1037" i="3"/>
  <c r="CB1037" i="3" s="1"/>
  <c r="BM1044" i="3"/>
  <c r="CB1044" i="3" s="1"/>
  <c r="BM1053" i="3"/>
  <c r="CB1053" i="3" s="1"/>
  <c r="BM1064" i="3"/>
  <c r="CB1064" i="3" s="1"/>
  <c r="BM1072" i="3"/>
  <c r="CB1072" i="3" s="1"/>
  <c r="BM1080" i="3"/>
  <c r="CB1080" i="3" s="1"/>
  <c r="BM1088" i="3"/>
  <c r="CB1088" i="3" s="1"/>
  <c r="BM1096" i="3"/>
  <c r="CB1096" i="3" s="1"/>
  <c r="BM1104" i="3"/>
  <c r="CB1104" i="3" s="1"/>
  <c r="BM1112" i="3"/>
  <c r="CB1112" i="3" s="1"/>
  <c r="BM1120" i="3"/>
  <c r="CB1120" i="3" s="1"/>
  <c r="BM1128" i="3"/>
  <c r="CB1128" i="3" s="1"/>
  <c r="BM1136" i="3"/>
  <c r="CB1136" i="3" s="1"/>
  <c r="BM1144" i="3"/>
  <c r="CB1144" i="3" s="1"/>
  <c r="BM1152" i="3"/>
  <c r="CB1152" i="3" s="1"/>
  <c r="BM1160" i="3"/>
  <c r="CB1160" i="3" s="1"/>
  <c r="BM1168" i="3"/>
  <c r="CB1168" i="3" s="1"/>
  <c r="BM1176" i="3"/>
  <c r="CB1176" i="3" s="1"/>
  <c r="BM1184" i="3"/>
  <c r="CB1184" i="3" s="1"/>
  <c r="BM1192" i="3"/>
  <c r="CB1192" i="3" s="1"/>
  <c r="BM1200" i="3"/>
  <c r="CB1200" i="3" s="1"/>
  <c r="BM1208" i="3"/>
  <c r="CB1208" i="3" s="1"/>
  <c r="BM1017" i="3"/>
  <c r="CB1017" i="3" s="1"/>
  <c r="BM1026" i="3"/>
  <c r="CB1026" i="3" s="1"/>
  <c r="BM1033" i="3"/>
  <c r="CB1033" i="3" s="1"/>
  <c r="BM1042" i="3"/>
  <c r="CB1042" i="3" s="1"/>
  <c r="BM1049" i="3"/>
  <c r="CB1049" i="3" s="1"/>
  <c r="BM1063" i="3"/>
  <c r="CB1063" i="3" s="1"/>
  <c r="BM1071" i="3"/>
  <c r="CB1071" i="3" s="1"/>
  <c r="BM1079" i="3"/>
  <c r="CB1079" i="3" s="1"/>
  <c r="BM1087" i="3"/>
  <c r="CB1087" i="3" s="1"/>
  <c r="BM1095" i="3"/>
  <c r="CB1095" i="3" s="1"/>
  <c r="BM1103" i="3"/>
  <c r="CB1103" i="3" s="1"/>
  <c r="BM1111" i="3"/>
  <c r="CB1111" i="3" s="1"/>
  <c r="BM1119" i="3"/>
  <c r="CB1119" i="3" s="1"/>
  <c r="BM1127" i="3"/>
  <c r="CB1127" i="3" s="1"/>
  <c r="BM1135" i="3"/>
  <c r="CB1135" i="3" s="1"/>
  <c r="BM1143" i="3"/>
  <c r="CB1143" i="3" s="1"/>
  <c r="BM1151" i="3"/>
  <c r="CB1151" i="3" s="1"/>
  <c r="BM1159" i="3"/>
  <c r="CB1159" i="3" s="1"/>
  <c r="BM1167" i="3"/>
  <c r="CB1167" i="3" s="1"/>
  <c r="BM1175" i="3"/>
  <c r="CB1175" i="3" s="1"/>
  <c r="BM1183" i="3"/>
  <c r="CB1183" i="3" s="1"/>
  <c r="BM1191" i="3"/>
  <c r="CB1191" i="3" s="1"/>
  <c r="BM1199" i="3"/>
  <c r="CB1199" i="3" s="1"/>
  <c r="BM1207" i="3"/>
  <c r="CB1207" i="3" s="1"/>
  <c r="BM1024" i="3"/>
  <c r="CB1024" i="3" s="1"/>
  <c r="BM1040" i="3"/>
  <c r="CB1040" i="3" s="1"/>
  <c r="BM1056" i="3"/>
  <c r="CB1056" i="3" s="1"/>
  <c r="BM1062" i="3"/>
  <c r="CB1062" i="3" s="1"/>
  <c r="BM1070" i="3"/>
  <c r="CB1070" i="3" s="1"/>
  <c r="BM1078" i="3"/>
  <c r="CB1078" i="3" s="1"/>
  <c r="BM1086" i="3"/>
  <c r="CB1086" i="3" s="1"/>
  <c r="BM1094" i="3"/>
  <c r="CB1094" i="3" s="1"/>
  <c r="BM1102" i="3"/>
  <c r="CB1102" i="3" s="1"/>
  <c r="BM1110" i="3"/>
  <c r="CB1110" i="3" s="1"/>
  <c r="BM1118" i="3"/>
  <c r="CB1118" i="3" s="1"/>
  <c r="BM1126" i="3"/>
  <c r="CB1126" i="3" s="1"/>
  <c r="BM1134" i="3"/>
  <c r="CB1134" i="3" s="1"/>
  <c r="BM1142" i="3"/>
  <c r="CB1142" i="3" s="1"/>
  <c r="BM1150" i="3"/>
  <c r="CB1150" i="3" s="1"/>
  <c r="BM1158" i="3"/>
  <c r="CB1158" i="3" s="1"/>
  <c r="BM1166" i="3"/>
  <c r="CB1166" i="3" s="1"/>
  <c r="BM1174" i="3"/>
  <c r="CB1174" i="3" s="1"/>
  <c r="BM1182" i="3"/>
  <c r="CB1182" i="3" s="1"/>
  <c r="BM1190" i="3"/>
  <c r="CB1190" i="3" s="1"/>
  <c r="BM1198" i="3"/>
  <c r="CB1198" i="3" s="1"/>
  <c r="BM1206" i="3"/>
  <c r="CB1206" i="3" s="1"/>
  <c r="BM1214" i="3"/>
  <c r="CB1214" i="3" s="1"/>
  <c r="BM1222" i="3"/>
  <c r="CB1222" i="3" s="1"/>
  <c r="BM1230" i="3"/>
  <c r="CB1230" i="3" s="1"/>
  <c r="BM1238" i="3"/>
  <c r="CB1238" i="3" s="1"/>
  <c r="BM1246" i="3"/>
  <c r="CB1246" i="3" s="1"/>
  <c r="BM1254" i="3"/>
  <c r="CB1254" i="3" s="1"/>
  <c r="BM1262" i="3"/>
  <c r="CB1262" i="3" s="1"/>
  <c r="BM1270" i="3"/>
  <c r="CB1270" i="3" s="1"/>
  <c r="BM1220" i="3"/>
  <c r="CB1220" i="3" s="1"/>
  <c r="BM1229" i="3"/>
  <c r="CB1229" i="3" s="1"/>
  <c r="BM1236" i="3"/>
  <c r="CB1236" i="3" s="1"/>
  <c r="BM1245" i="3"/>
  <c r="CB1245" i="3" s="1"/>
  <c r="BM1252" i="3"/>
  <c r="CB1252" i="3" s="1"/>
  <c r="BM1261" i="3"/>
  <c r="CB1261" i="3" s="1"/>
  <c r="BM1268" i="3"/>
  <c r="CB1268" i="3" s="1"/>
  <c r="BM1278" i="3"/>
  <c r="CB1278" i="3" s="1"/>
  <c r="BM1286" i="3"/>
  <c r="CB1286" i="3" s="1"/>
  <c r="BM1294" i="3"/>
  <c r="CB1294" i="3" s="1"/>
  <c r="BM1302" i="3"/>
  <c r="CB1302" i="3" s="1"/>
  <c r="BM1310" i="3"/>
  <c r="CB1310" i="3" s="1"/>
  <c r="BM1318" i="3"/>
  <c r="CB1318" i="3" s="1"/>
  <c r="BM1326" i="3"/>
  <c r="CB1326" i="3" s="1"/>
  <c r="BM1334" i="3"/>
  <c r="CB1334" i="3" s="1"/>
  <c r="BM1342" i="3"/>
  <c r="CB1342" i="3" s="1"/>
  <c r="BM1350" i="3"/>
  <c r="CB1350" i="3" s="1"/>
  <c r="BM1358" i="3"/>
  <c r="CB1358" i="3" s="1"/>
  <c r="BM1366" i="3"/>
  <c r="CB1366" i="3" s="1"/>
  <c r="BM1374" i="3"/>
  <c r="CB1374" i="3" s="1"/>
  <c r="BM1382" i="3"/>
  <c r="CB1382" i="3" s="1"/>
  <c r="BM1390" i="3"/>
  <c r="CB1390" i="3" s="1"/>
  <c r="BM1398" i="3"/>
  <c r="CB1398" i="3" s="1"/>
  <c r="BM1406" i="3"/>
  <c r="CB1406" i="3" s="1"/>
  <c r="BM1414" i="3"/>
  <c r="CB1414" i="3" s="1"/>
  <c r="BM1422" i="3"/>
  <c r="CB1422" i="3" s="1"/>
  <c r="BM1215" i="3"/>
  <c r="CB1215" i="3" s="1"/>
  <c r="BM1227" i="3"/>
  <c r="CB1227" i="3" s="1"/>
  <c r="BM1243" i="3"/>
  <c r="CB1243" i="3" s="1"/>
  <c r="BM1259" i="3"/>
  <c r="CB1259" i="3" s="1"/>
  <c r="BM1277" i="3"/>
  <c r="CB1277" i="3" s="1"/>
  <c r="BM1285" i="3"/>
  <c r="CB1285" i="3" s="1"/>
  <c r="BM1293" i="3"/>
  <c r="CB1293" i="3" s="1"/>
  <c r="BM1301" i="3"/>
  <c r="CB1301" i="3" s="1"/>
  <c r="BM1309" i="3"/>
  <c r="CB1309" i="3" s="1"/>
  <c r="BM1317" i="3"/>
  <c r="CB1317" i="3" s="1"/>
  <c r="BM1325" i="3"/>
  <c r="CB1325" i="3" s="1"/>
  <c r="BM1333" i="3"/>
  <c r="CB1333" i="3" s="1"/>
  <c r="BM1341" i="3"/>
  <c r="CB1341" i="3" s="1"/>
  <c r="BM1349" i="3"/>
  <c r="CB1349" i="3" s="1"/>
  <c r="BM1357" i="3"/>
  <c r="CB1357" i="3" s="1"/>
  <c r="BM1365" i="3"/>
  <c r="CB1365" i="3" s="1"/>
  <c r="BM1373" i="3"/>
  <c r="CB1373" i="3" s="1"/>
  <c r="BM1381" i="3"/>
  <c r="CB1381" i="3" s="1"/>
  <c r="BM1389" i="3"/>
  <c r="CB1389" i="3" s="1"/>
  <c r="BM1397" i="3"/>
  <c r="CB1397" i="3" s="1"/>
  <c r="BM1405" i="3"/>
  <c r="CB1405" i="3" s="1"/>
  <c r="BM1413" i="3"/>
  <c r="CB1413" i="3" s="1"/>
  <c r="BM1421" i="3"/>
  <c r="CB1421" i="3" s="1"/>
  <c r="BM1218" i="3"/>
  <c r="CB1218" i="3" s="1"/>
  <c r="BM1234" i="3"/>
  <c r="CB1234" i="3" s="1"/>
  <c r="BM1250" i="3"/>
  <c r="CB1250" i="3" s="1"/>
  <c r="BM1266" i="3"/>
  <c r="CB1266" i="3" s="1"/>
  <c r="BM1276" i="3"/>
  <c r="CB1276" i="3" s="1"/>
  <c r="BM1284" i="3"/>
  <c r="CB1284" i="3" s="1"/>
  <c r="BM1292" i="3"/>
  <c r="CB1292" i="3" s="1"/>
  <c r="BM1300" i="3"/>
  <c r="CB1300" i="3" s="1"/>
  <c r="BM1308" i="3"/>
  <c r="CB1308" i="3" s="1"/>
  <c r="BM1316" i="3"/>
  <c r="CB1316" i="3" s="1"/>
  <c r="BM1324" i="3"/>
  <c r="CB1324" i="3" s="1"/>
  <c r="BM1332" i="3"/>
  <c r="CB1332" i="3" s="1"/>
  <c r="BM1340" i="3"/>
  <c r="CB1340" i="3" s="1"/>
  <c r="BM1348" i="3"/>
  <c r="CB1348" i="3" s="1"/>
  <c r="BM1356" i="3"/>
  <c r="CB1356" i="3" s="1"/>
  <c r="BM1364" i="3"/>
  <c r="CB1364" i="3" s="1"/>
  <c r="BM1372" i="3"/>
  <c r="CB1372" i="3" s="1"/>
  <c r="BM1380" i="3"/>
  <c r="CB1380" i="3" s="1"/>
  <c r="BM1388" i="3"/>
  <c r="CB1388" i="3" s="1"/>
  <c r="BM1396" i="3"/>
  <c r="CB1396" i="3" s="1"/>
  <c r="BM1404" i="3"/>
  <c r="CB1404" i="3" s="1"/>
  <c r="BM1412" i="3"/>
  <c r="CB1412" i="3" s="1"/>
  <c r="BM1216" i="3"/>
  <c r="CB1216" i="3" s="1"/>
  <c r="BM1223" i="3"/>
  <c r="CB1223" i="3" s="1"/>
  <c r="BM1232" i="3"/>
  <c r="CB1232" i="3" s="1"/>
  <c r="BM1239" i="3"/>
  <c r="CB1239" i="3" s="1"/>
  <c r="BM1248" i="3"/>
  <c r="CB1248" i="3" s="1"/>
  <c r="BM1255" i="3"/>
  <c r="CB1255" i="3" s="1"/>
  <c r="BM1264" i="3"/>
  <c r="CB1264" i="3" s="1"/>
  <c r="BM1271" i="3"/>
  <c r="CB1271" i="3" s="1"/>
  <c r="BM1275" i="3"/>
  <c r="CB1275" i="3" s="1"/>
  <c r="BM1283" i="3"/>
  <c r="CB1283" i="3" s="1"/>
  <c r="BM1291" i="3"/>
  <c r="CB1291" i="3" s="1"/>
  <c r="BM1299" i="3"/>
  <c r="CB1299" i="3" s="1"/>
  <c r="BM1307" i="3"/>
  <c r="CB1307" i="3" s="1"/>
  <c r="BM1315" i="3"/>
  <c r="CB1315" i="3" s="1"/>
  <c r="BM1323" i="3"/>
  <c r="CB1323" i="3" s="1"/>
  <c r="BM1331" i="3"/>
  <c r="CB1331" i="3" s="1"/>
  <c r="BM1339" i="3"/>
  <c r="CB1339" i="3" s="1"/>
  <c r="BM1347" i="3"/>
  <c r="CB1347" i="3" s="1"/>
  <c r="BM1355" i="3"/>
  <c r="CB1355" i="3" s="1"/>
  <c r="BM1363" i="3"/>
  <c r="CB1363" i="3" s="1"/>
  <c r="BM1371" i="3"/>
  <c r="CB1371" i="3" s="1"/>
  <c r="BM1379" i="3"/>
  <c r="CB1379" i="3" s="1"/>
  <c r="BM1387" i="3"/>
  <c r="CB1387" i="3" s="1"/>
  <c r="BM1395" i="3"/>
  <c r="CB1395" i="3" s="1"/>
  <c r="BM1403" i="3"/>
  <c r="CB1403" i="3" s="1"/>
  <c r="BM1411" i="3"/>
  <c r="CB1411" i="3" s="1"/>
  <c r="BM1419" i="3"/>
  <c r="CB1419" i="3" s="1"/>
  <c r="BM1221" i="3"/>
  <c r="CB1221" i="3" s="1"/>
  <c r="BM1228" i="3"/>
  <c r="CB1228" i="3" s="1"/>
  <c r="BM1237" i="3"/>
  <c r="CB1237" i="3" s="1"/>
  <c r="BM1244" i="3"/>
  <c r="CB1244" i="3" s="1"/>
  <c r="BM1253" i="3"/>
  <c r="CB1253" i="3" s="1"/>
  <c r="BM1260" i="3"/>
  <c r="CB1260" i="3" s="1"/>
  <c r="BM1269" i="3"/>
  <c r="CB1269" i="3" s="1"/>
  <c r="BM1274" i="3"/>
  <c r="CB1274" i="3" s="1"/>
  <c r="BM1282" i="3"/>
  <c r="CB1282" i="3" s="1"/>
  <c r="BM1290" i="3"/>
  <c r="CB1290" i="3" s="1"/>
  <c r="BM1298" i="3"/>
  <c r="CB1298" i="3" s="1"/>
  <c r="BM1306" i="3"/>
  <c r="CB1306" i="3" s="1"/>
  <c r="BM1314" i="3"/>
  <c r="CB1314" i="3" s="1"/>
  <c r="BM1322" i="3"/>
  <c r="CB1322" i="3" s="1"/>
  <c r="BM1330" i="3"/>
  <c r="CB1330" i="3" s="1"/>
  <c r="BM1338" i="3"/>
  <c r="CB1338" i="3" s="1"/>
  <c r="BM1346" i="3"/>
  <c r="CB1346" i="3" s="1"/>
  <c r="BM1354" i="3"/>
  <c r="CB1354" i="3" s="1"/>
  <c r="BM1362" i="3"/>
  <c r="CB1362" i="3" s="1"/>
  <c r="BM1370" i="3"/>
  <c r="CB1370" i="3" s="1"/>
  <c r="BM1378" i="3"/>
  <c r="CB1378" i="3" s="1"/>
  <c r="BM1386" i="3"/>
  <c r="CB1386" i="3" s="1"/>
  <c r="BM1394" i="3"/>
  <c r="CB1394" i="3" s="1"/>
  <c r="BM1402" i="3"/>
  <c r="CB1402" i="3" s="1"/>
  <c r="BM1410" i="3"/>
  <c r="CB1410" i="3" s="1"/>
  <c r="BM1418" i="3"/>
  <c r="CB1418" i="3" s="1"/>
  <c r="BM1426" i="3"/>
  <c r="CB1426" i="3" s="1"/>
  <c r="BM1434" i="3"/>
  <c r="CB1434" i="3" s="1"/>
  <c r="BM1442" i="3"/>
  <c r="CB1442" i="3" s="1"/>
  <c r="BM1450" i="3"/>
  <c r="CB1450" i="3" s="1"/>
  <c r="BM1458" i="3"/>
  <c r="CB1458" i="3" s="1"/>
  <c r="BM1466" i="3"/>
  <c r="CB1466" i="3" s="1"/>
  <c r="BM1474" i="3"/>
  <c r="CB1474" i="3" s="1"/>
  <c r="BM1219" i="3"/>
  <c r="CB1219" i="3" s="1"/>
  <c r="BM1235" i="3"/>
  <c r="CB1235" i="3" s="1"/>
  <c r="BM1251" i="3"/>
  <c r="CB1251" i="3" s="1"/>
  <c r="BM1267" i="3"/>
  <c r="CB1267" i="3" s="1"/>
  <c r="BM1273" i="3"/>
  <c r="CB1273" i="3" s="1"/>
  <c r="BM1281" i="3"/>
  <c r="CB1281" i="3" s="1"/>
  <c r="BM1289" i="3"/>
  <c r="CB1289" i="3" s="1"/>
  <c r="BM1297" i="3"/>
  <c r="CB1297" i="3" s="1"/>
  <c r="BM1305" i="3"/>
  <c r="CB1305" i="3" s="1"/>
  <c r="BM1313" i="3"/>
  <c r="CB1313" i="3" s="1"/>
  <c r="BM1321" i="3"/>
  <c r="CB1321" i="3" s="1"/>
  <c r="BM1329" i="3"/>
  <c r="CB1329" i="3" s="1"/>
  <c r="BM1337" i="3"/>
  <c r="CB1337" i="3" s="1"/>
  <c r="BM1345" i="3"/>
  <c r="CB1345" i="3" s="1"/>
  <c r="BM1353" i="3"/>
  <c r="CB1353" i="3" s="1"/>
  <c r="BM1361" i="3"/>
  <c r="CB1361" i="3" s="1"/>
  <c r="BM1369" i="3"/>
  <c r="CB1369" i="3" s="1"/>
  <c r="BM1377" i="3"/>
  <c r="CB1377" i="3" s="1"/>
  <c r="BM1385" i="3"/>
  <c r="CB1385" i="3" s="1"/>
  <c r="BM1393" i="3"/>
  <c r="CB1393" i="3" s="1"/>
  <c r="BM1401" i="3"/>
  <c r="CB1401" i="3" s="1"/>
  <c r="BM1409" i="3"/>
  <c r="CB1409" i="3" s="1"/>
  <c r="BM1417" i="3"/>
  <c r="CB1417" i="3" s="1"/>
  <c r="BM1226" i="3"/>
  <c r="CB1226" i="3" s="1"/>
  <c r="BM1242" i="3"/>
  <c r="CB1242" i="3" s="1"/>
  <c r="BM1258" i="3"/>
  <c r="CB1258" i="3" s="1"/>
  <c r="BM1280" i="3"/>
  <c r="CB1280" i="3" s="1"/>
  <c r="BM1288" i="3"/>
  <c r="CB1288" i="3" s="1"/>
  <c r="BM1296" i="3"/>
  <c r="CB1296" i="3" s="1"/>
  <c r="BM1304" i="3"/>
  <c r="CB1304" i="3" s="1"/>
  <c r="BM1312" i="3"/>
  <c r="CB1312" i="3" s="1"/>
  <c r="BM1320" i="3"/>
  <c r="CB1320" i="3" s="1"/>
  <c r="BM1328" i="3"/>
  <c r="CB1328" i="3" s="1"/>
  <c r="BM1336" i="3"/>
  <c r="CB1336" i="3" s="1"/>
  <c r="BM1344" i="3"/>
  <c r="CB1344" i="3" s="1"/>
  <c r="BM1352" i="3"/>
  <c r="CB1352" i="3" s="1"/>
  <c r="BM1360" i="3"/>
  <c r="CB1360" i="3" s="1"/>
  <c r="BM1368" i="3"/>
  <c r="CB1368" i="3" s="1"/>
  <c r="BM1376" i="3"/>
  <c r="CB1376" i="3" s="1"/>
  <c r="BM1384" i="3"/>
  <c r="CB1384" i="3" s="1"/>
  <c r="BM1392" i="3"/>
  <c r="CB1392" i="3" s="1"/>
  <c r="BM1400" i="3"/>
  <c r="CB1400" i="3" s="1"/>
  <c r="BM1408" i="3"/>
  <c r="CB1408" i="3" s="1"/>
  <c r="BM1416" i="3"/>
  <c r="CB1416" i="3" s="1"/>
  <c r="BM1224" i="3"/>
  <c r="CB1224" i="3" s="1"/>
  <c r="BM1231" i="3"/>
  <c r="CB1231" i="3" s="1"/>
  <c r="BM1240" i="3"/>
  <c r="CB1240" i="3" s="1"/>
  <c r="BM1247" i="3"/>
  <c r="CB1247" i="3" s="1"/>
  <c r="BM1256" i="3"/>
  <c r="CB1256" i="3" s="1"/>
  <c r="BM1263" i="3"/>
  <c r="CB1263" i="3" s="1"/>
  <c r="BM1272" i="3"/>
  <c r="CB1272" i="3" s="1"/>
  <c r="BM1279" i="3"/>
  <c r="CB1279" i="3" s="1"/>
  <c r="BM1287" i="3"/>
  <c r="CB1287" i="3" s="1"/>
  <c r="BM1295" i="3"/>
  <c r="CB1295" i="3" s="1"/>
  <c r="BM1303" i="3"/>
  <c r="CB1303" i="3" s="1"/>
  <c r="BM1311" i="3"/>
  <c r="CB1311" i="3" s="1"/>
  <c r="BM1319" i="3"/>
  <c r="CB1319" i="3" s="1"/>
  <c r="BM1327" i="3"/>
  <c r="CB1327" i="3" s="1"/>
  <c r="BM1335" i="3"/>
  <c r="CB1335" i="3" s="1"/>
  <c r="BM1343" i="3"/>
  <c r="CB1343" i="3" s="1"/>
  <c r="BM1351" i="3"/>
  <c r="CB1351" i="3" s="1"/>
  <c r="BM1359" i="3"/>
  <c r="CB1359" i="3" s="1"/>
  <c r="BM1367" i="3"/>
  <c r="CB1367" i="3" s="1"/>
  <c r="BM1375" i="3"/>
  <c r="CB1375" i="3" s="1"/>
  <c r="BM1383" i="3"/>
  <c r="CB1383" i="3" s="1"/>
  <c r="BM1391" i="3"/>
  <c r="CB1391" i="3" s="1"/>
  <c r="BM1399" i="3"/>
  <c r="CB1399" i="3" s="1"/>
  <c r="BM1407" i="3"/>
  <c r="CB1407" i="3" s="1"/>
  <c r="BM1415" i="3"/>
  <c r="CB1415" i="3" s="1"/>
  <c r="BM1423" i="3"/>
  <c r="CB1423" i="3" s="1"/>
  <c r="BM1431" i="3"/>
  <c r="CB1431" i="3" s="1"/>
  <c r="BM1439" i="3"/>
  <c r="CB1439" i="3" s="1"/>
  <c r="BM1447" i="3"/>
  <c r="CB1447" i="3" s="1"/>
  <c r="BM1455" i="3"/>
  <c r="CB1455" i="3" s="1"/>
  <c r="BM1463" i="3"/>
  <c r="CB1463" i="3" s="1"/>
  <c r="BM1471" i="3"/>
  <c r="CB1471" i="3" s="1"/>
  <c r="BM1424" i="3"/>
  <c r="CB1424" i="3" s="1"/>
  <c r="BM1436" i="3"/>
  <c r="CB1436" i="3" s="1"/>
  <c r="BM1452" i="3"/>
  <c r="CB1452" i="3" s="1"/>
  <c r="BM1468" i="3"/>
  <c r="CB1468" i="3" s="1"/>
  <c r="BM1480" i="3"/>
  <c r="CB1480" i="3" s="1"/>
  <c r="BM1488" i="3"/>
  <c r="CB1488" i="3" s="1"/>
  <c r="BM1496" i="3"/>
  <c r="CB1496" i="3" s="1"/>
  <c r="BM1504" i="3"/>
  <c r="CB1504" i="3" s="1"/>
  <c r="BM1512" i="3"/>
  <c r="CB1512" i="3" s="1"/>
  <c r="BM1520" i="3"/>
  <c r="CB1520" i="3" s="1"/>
  <c r="BM1528" i="3"/>
  <c r="CB1528" i="3" s="1"/>
  <c r="BM1536" i="3"/>
  <c r="CB1536" i="3" s="1"/>
  <c r="BM1544" i="3"/>
  <c r="CB1544" i="3" s="1"/>
  <c r="BM1552" i="3"/>
  <c r="CB1552" i="3" s="1"/>
  <c r="BM1560" i="3"/>
  <c r="CB1560" i="3" s="1"/>
  <c r="BM1568" i="3"/>
  <c r="CB1568" i="3" s="1"/>
  <c r="BM1576" i="3"/>
  <c r="CB1576" i="3" s="1"/>
  <c r="BM1584" i="3"/>
  <c r="CB1584" i="3" s="1"/>
  <c r="BM1592" i="3"/>
  <c r="CB1592" i="3" s="1"/>
  <c r="BM1600" i="3"/>
  <c r="CB1600" i="3" s="1"/>
  <c r="BM1608" i="3"/>
  <c r="CB1608" i="3" s="1"/>
  <c r="BM1616" i="3"/>
  <c r="CB1616" i="3" s="1"/>
  <c r="BM1624" i="3"/>
  <c r="CB1624" i="3" s="1"/>
  <c r="BM1427" i="3"/>
  <c r="CB1427" i="3" s="1"/>
  <c r="BM1443" i="3"/>
  <c r="CB1443" i="3" s="1"/>
  <c r="BM1459" i="3"/>
  <c r="CB1459" i="3" s="1"/>
  <c r="BM1475" i="3"/>
  <c r="CB1475" i="3" s="1"/>
  <c r="BM1479" i="3"/>
  <c r="CB1479" i="3" s="1"/>
  <c r="BM1487" i="3"/>
  <c r="CB1487" i="3" s="1"/>
  <c r="BM1495" i="3"/>
  <c r="CB1495" i="3" s="1"/>
  <c r="BM1503" i="3"/>
  <c r="CB1503" i="3" s="1"/>
  <c r="BM1511" i="3"/>
  <c r="CB1511" i="3" s="1"/>
  <c r="BM1519" i="3"/>
  <c r="CB1519" i="3" s="1"/>
  <c r="BM1527" i="3"/>
  <c r="CB1527" i="3" s="1"/>
  <c r="BM1535" i="3"/>
  <c r="CB1535" i="3" s="1"/>
  <c r="BM1543" i="3"/>
  <c r="CB1543" i="3" s="1"/>
  <c r="BM1551" i="3"/>
  <c r="CB1551" i="3" s="1"/>
  <c r="BM1559" i="3"/>
  <c r="CB1559" i="3" s="1"/>
  <c r="BM1567" i="3"/>
  <c r="CB1567" i="3" s="1"/>
  <c r="BM1575" i="3"/>
  <c r="CB1575" i="3" s="1"/>
  <c r="BM1583" i="3"/>
  <c r="CB1583" i="3" s="1"/>
  <c r="BM1591" i="3"/>
  <c r="CB1591" i="3" s="1"/>
  <c r="BM1599" i="3"/>
  <c r="CB1599" i="3" s="1"/>
  <c r="BM1607" i="3"/>
  <c r="CB1607" i="3" s="1"/>
  <c r="BM1615" i="3"/>
  <c r="CB1615" i="3" s="1"/>
  <c r="BM1623" i="3"/>
  <c r="CB1623" i="3" s="1"/>
  <c r="BM1432" i="3"/>
  <c r="CB1432" i="3" s="1"/>
  <c r="BM1441" i="3"/>
  <c r="CB1441" i="3" s="1"/>
  <c r="BM1448" i="3"/>
  <c r="CB1448" i="3" s="1"/>
  <c r="BM1457" i="3"/>
  <c r="CB1457" i="3" s="1"/>
  <c r="BM1464" i="3"/>
  <c r="CB1464" i="3" s="1"/>
  <c r="BM1473" i="3"/>
  <c r="CB1473" i="3" s="1"/>
  <c r="BM1486" i="3"/>
  <c r="CB1486" i="3" s="1"/>
  <c r="BM1494" i="3"/>
  <c r="CB1494" i="3" s="1"/>
  <c r="BM1502" i="3"/>
  <c r="CB1502" i="3" s="1"/>
  <c r="BM1510" i="3"/>
  <c r="CB1510" i="3" s="1"/>
  <c r="BM1518" i="3"/>
  <c r="CB1518" i="3" s="1"/>
  <c r="BM1526" i="3"/>
  <c r="CB1526" i="3" s="1"/>
  <c r="BM1534" i="3"/>
  <c r="CB1534" i="3" s="1"/>
  <c r="BM1542" i="3"/>
  <c r="CB1542" i="3" s="1"/>
  <c r="BM1550" i="3"/>
  <c r="CB1550" i="3" s="1"/>
  <c r="BM1558" i="3"/>
  <c r="CB1558" i="3" s="1"/>
  <c r="BM1566" i="3"/>
  <c r="CB1566" i="3" s="1"/>
  <c r="BM1574" i="3"/>
  <c r="CB1574" i="3" s="1"/>
  <c r="BM1582" i="3"/>
  <c r="CB1582" i="3" s="1"/>
  <c r="BM1590" i="3"/>
  <c r="CB1590" i="3" s="1"/>
  <c r="BM1598" i="3"/>
  <c r="CB1598" i="3" s="1"/>
  <c r="BM1606" i="3"/>
  <c r="CB1606" i="3" s="1"/>
  <c r="BM1614" i="3"/>
  <c r="CB1614" i="3" s="1"/>
  <c r="BM1622" i="3"/>
  <c r="CB1622" i="3" s="1"/>
  <c r="BM1430" i="3"/>
  <c r="CB1430" i="3" s="1"/>
  <c r="BM1437" i="3"/>
  <c r="CB1437" i="3" s="1"/>
  <c r="BM1446" i="3"/>
  <c r="CB1446" i="3" s="1"/>
  <c r="BM1453" i="3"/>
  <c r="CB1453" i="3" s="1"/>
  <c r="BM1462" i="3"/>
  <c r="CB1462" i="3" s="1"/>
  <c r="BM1469" i="3"/>
  <c r="CB1469" i="3" s="1"/>
  <c r="BM1478" i="3"/>
  <c r="CB1478" i="3" s="1"/>
  <c r="BM1485" i="3"/>
  <c r="CB1485" i="3" s="1"/>
  <c r="BM1493" i="3"/>
  <c r="CB1493" i="3" s="1"/>
  <c r="BM1501" i="3"/>
  <c r="CB1501" i="3" s="1"/>
  <c r="BM1509" i="3"/>
  <c r="CB1509" i="3" s="1"/>
  <c r="BM1517" i="3"/>
  <c r="CB1517" i="3" s="1"/>
  <c r="BM1525" i="3"/>
  <c r="CB1525" i="3" s="1"/>
  <c r="BM1533" i="3"/>
  <c r="CB1533" i="3" s="1"/>
  <c r="BM1541" i="3"/>
  <c r="CB1541" i="3" s="1"/>
  <c r="BM1549" i="3"/>
  <c r="CB1549" i="3" s="1"/>
  <c r="BM1557" i="3"/>
  <c r="CB1557" i="3" s="1"/>
  <c r="BM1565" i="3"/>
  <c r="CB1565" i="3" s="1"/>
  <c r="BM1573" i="3"/>
  <c r="CB1573" i="3" s="1"/>
  <c r="BM1581" i="3"/>
  <c r="CB1581" i="3" s="1"/>
  <c r="BM1589" i="3"/>
  <c r="CB1589" i="3" s="1"/>
  <c r="BM1597" i="3"/>
  <c r="CB1597" i="3" s="1"/>
  <c r="BM1605" i="3"/>
  <c r="CB1605" i="3" s="1"/>
  <c r="BM1613" i="3"/>
  <c r="CB1613" i="3" s="1"/>
  <c r="BM1621" i="3"/>
  <c r="CB1621" i="3" s="1"/>
  <c r="BM1629" i="3"/>
  <c r="CB1629" i="3" s="1"/>
  <c r="BM1428" i="3"/>
  <c r="CB1428" i="3" s="1"/>
  <c r="BM1444" i="3"/>
  <c r="CB1444" i="3" s="1"/>
  <c r="BM1460" i="3"/>
  <c r="CB1460" i="3" s="1"/>
  <c r="BM1476" i="3"/>
  <c r="CB1476" i="3" s="1"/>
  <c r="BM1484" i="3"/>
  <c r="CB1484" i="3" s="1"/>
  <c r="BM1492" i="3"/>
  <c r="CB1492" i="3" s="1"/>
  <c r="BM1500" i="3"/>
  <c r="CB1500" i="3" s="1"/>
  <c r="BM1508" i="3"/>
  <c r="CB1508" i="3" s="1"/>
  <c r="BM1516" i="3"/>
  <c r="CB1516" i="3" s="1"/>
  <c r="BM1524" i="3"/>
  <c r="CB1524" i="3" s="1"/>
  <c r="BM1532" i="3"/>
  <c r="CB1532" i="3" s="1"/>
  <c r="BM1540" i="3"/>
  <c r="CB1540" i="3" s="1"/>
  <c r="BM1548" i="3"/>
  <c r="CB1548" i="3" s="1"/>
  <c r="BM1556" i="3"/>
  <c r="CB1556" i="3" s="1"/>
  <c r="BM1564" i="3"/>
  <c r="CB1564" i="3" s="1"/>
  <c r="BM1572" i="3"/>
  <c r="CB1572" i="3" s="1"/>
  <c r="BM1580" i="3"/>
  <c r="CB1580" i="3" s="1"/>
  <c r="BM1588" i="3"/>
  <c r="CB1588" i="3" s="1"/>
  <c r="BM1596" i="3"/>
  <c r="CB1596" i="3" s="1"/>
  <c r="BM1604" i="3"/>
  <c r="CB1604" i="3" s="1"/>
  <c r="BM1612" i="3"/>
  <c r="CB1612" i="3" s="1"/>
  <c r="BM1620" i="3"/>
  <c r="CB1620" i="3" s="1"/>
  <c r="BM1628" i="3"/>
  <c r="CB1628" i="3" s="1"/>
  <c r="BM1636" i="3"/>
  <c r="CB1636" i="3" s="1"/>
  <c r="BM1644" i="3"/>
  <c r="CB1644" i="3" s="1"/>
  <c r="BM1652" i="3"/>
  <c r="CB1652" i="3" s="1"/>
  <c r="BM1660" i="3"/>
  <c r="CB1660" i="3" s="1"/>
  <c r="BM1668" i="3"/>
  <c r="CB1668" i="3" s="1"/>
  <c r="BM1425" i="3"/>
  <c r="CB1425" i="3" s="1"/>
  <c r="BM1435" i="3"/>
  <c r="CB1435" i="3" s="1"/>
  <c r="BM1451" i="3"/>
  <c r="CB1451" i="3" s="1"/>
  <c r="BM1467" i="3"/>
  <c r="CB1467" i="3" s="1"/>
  <c r="BM1483" i="3"/>
  <c r="CB1483" i="3" s="1"/>
  <c r="BM1491" i="3"/>
  <c r="CB1491" i="3" s="1"/>
  <c r="BM1499" i="3"/>
  <c r="CB1499" i="3" s="1"/>
  <c r="BM1507" i="3"/>
  <c r="CB1507" i="3" s="1"/>
  <c r="BM1515" i="3"/>
  <c r="CB1515" i="3" s="1"/>
  <c r="BM1523" i="3"/>
  <c r="CB1523" i="3" s="1"/>
  <c r="BM1531" i="3"/>
  <c r="CB1531" i="3" s="1"/>
  <c r="BM1539" i="3"/>
  <c r="CB1539" i="3" s="1"/>
  <c r="BM1547" i="3"/>
  <c r="CB1547" i="3" s="1"/>
  <c r="BM1555" i="3"/>
  <c r="CB1555" i="3" s="1"/>
  <c r="BM1563" i="3"/>
  <c r="CB1563" i="3" s="1"/>
  <c r="BM1571" i="3"/>
  <c r="CB1571" i="3" s="1"/>
  <c r="BM1579" i="3"/>
  <c r="CB1579" i="3" s="1"/>
  <c r="BM1587" i="3"/>
  <c r="CB1587" i="3" s="1"/>
  <c r="BM1595" i="3"/>
  <c r="CB1595" i="3" s="1"/>
  <c r="BM1603" i="3"/>
  <c r="CB1603" i="3" s="1"/>
  <c r="BM1611" i="3"/>
  <c r="CB1611" i="3" s="1"/>
  <c r="BM1619" i="3"/>
  <c r="CB1619" i="3" s="1"/>
  <c r="BM1627" i="3"/>
  <c r="CB1627" i="3" s="1"/>
  <c r="BM1420" i="3"/>
  <c r="CB1420" i="3" s="1"/>
  <c r="BM1433" i="3"/>
  <c r="CB1433" i="3" s="1"/>
  <c r="BM1440" i="3"/>
  <c r="CB1440" i="3" s="1"/>
  <c r="BM1449" i="3"/>
  <c r="CB1449" i="3" s="1"/>
  <c r="BM1456" i="3"/>
  <c r="CB1456" i="3" s="1"/>
  <c r="BM1465" i="3"/>
  <c r="CB1465" i="3" s="1"/>
  <c r="BM1472" i="3"/>
  <c r="CB1472" i="3" s="1"/>
  <c r="BM1482" i="3"/>
  <c r="CB1482" i="3" s="1"/>
  <c r="BM1490" i="3"/>
  <c r="CB1490" i="3" s="1"/>
  <c r="BM1498" i="3"/>
  <c r="CB1498" i="3" s="1"/>
  <c r="BM1506" i="3"/>
  <c r="CB1506" i="3" s="1"/>
  <c r="BM1514" i="3"/>
  <c r="CB1514" i="3" s="1"/>
  <c r="BM1522" i="3"/>
  <c r="CB1522" i="3" s="1"/>
  <c r="BM1530" i="3"/>
  <c r="CB1530" i="3" s="1"/>
  <c r="BM1538" i="3"/>
  <c r="CB1538" i="3" s="1"/>
  <c r="BM1546" i="3"/>
  <c r="CB1546" i="3" s="1"/>
  <c r="BM1554" i="3"/>
  <c r="CB1554" i="3" s="1"/>
  <c r="BM1562" i="3"/>
  <c r="CB1562" i="3" s="1"/>
  <c r="BM1570" i="3"/>
  <c r="CB1570" i="3" s="1"/>
  <c r="BM1578" i="3"/>
  <c r="CB1578" i="3" s="1"/>
  <c r="BM1586" i="3"/>
  <c r="CB1586" i="3" s="1"/>
  <c r="BM1594" i="3"/>
  <c r="CB1594" i="3" s="1"/>
  <c r="BM1602" i="3"/>
  <c r="CB1602" i="3" s="1"/>
  <c r="BM1610" i="3"/>
  <c r="CB1610" i="3" s="1"/>
  <c r="BM1618" i="3"/>
  <c r="CB1618" i="3" s="1"/>
  <c r="BM1626" i="3"/>
  <c r="CB1626" i="3" s="1"/>
  <c r="BM1429" i="3"/>
  <c r="CB1429" i="3" s="1"/>
  <c r="BM1438" i="3"/>
  <c r="CB1438" i="3" s="1"/>
  <c r="BM1445" i="3"/>
  <c r="CB1445" i="3" s="1"/>
  <c r="BM1454" i="3"/>
  <c r="CB1454" i="3" s="1"/>
  <c r="BM1461" i="3"/>
  <c r="CB1461" i="3" s="1"/>
  <c r="BM1470" i="3"/>
  <c r="CB1470" i="3" s="1"/>
  <c r="BM1477" i="3"/>
  <c r="CB1477" i="3" s="1"/>
  <c r="BM1481" i="3"/>
  <c r="CB1481" i="3" s="1"/>
  <c r="BM1489" i="3"/>
  <c r="CB1489" i="3" s="1"/>
  <c r="BM1497" i="3"/>
  <c r="CB1497" i="3" s="1"/>
  <c r="BM1505" i="3"/>
  <c r="CB1505" i="3" s="1"/>
  <c r="BM1513" i="3"/>
  <c r="CB1513" i="3" s="1"/>
  <c r="BM1521" i="3"/>
  <c r="CB1521" i="3" s="1"/>
  <c r="BM1529" i="3"/>
  <c r="CB1529" i="3" s="1"/>
  <c r="BM1537" i="3"/>
  <c r="CB1537" i="3" s="1"/>
  <c r="BM1545" i="3"/>
  <c r="CB1545" i="3" s="1"/>
  <c r="BM1553" i="3"/>
  <c r="CB1553" i="3" s="1"/>
  <c r="BM1561" i="3"/>
  <c r="CB1561" i="3" s="1"/>
  <c r="BM1569" i="3"/>
  <c r="CB1569" i="3" s="1"/>
  <c r="BM1577" i="3"/>
  <c r="CB1577" i="3" s="1"/>
  <c r="BM1585" i="3"/>
  <c r="CB1585" i="3" s="1"/>
  <c r="BM1593" i="3"/>
  <c r="CB1593" i="3" s="1"/>
  <c r="BM1601" i="3"/>
  <c r="CB1601" i="3" s="1"/>
  <c r="BM1609" i="3"/>
  <c r="CB1609" i="3" s="1"/>
  <c r="BM1617" i="3"/>
  <c r="CB1617" i="3" s="1"/>
  <c r="BM1625" i="3"/>
  <c r="CB1625" i="3" s="1"/>
  <c r="BM1633" i="3"/>
  <c r="CB1633" i="3" s="1"/>
  <c r="BM1641" i="3"/>
  <c r="CB1641" i="3" s="1"/>
  <c r="BM1649" i="3"/>
  <c r="CB1649" i="3" s="1"/>
  <c r="BM1657" i="3"/>
  <c r="CB1657" i="3" s="1"/>
  <c r="BM1665" i="3"/>
  <c r="CB1665" i="3" s="1"/>
  <c r="BM1646" i="3"/>
  <c r="CB1646" i="3" s="1"/>
  <c r="BM1662" i="3"/>
  <c r="CB1662" i="3" s="1"/>
  <c r="BM1677" i="3"/>
  <c r="CB1677" i="3" s="1"/>
  <c r="BM1685" i="3"/>
  <c r="CB1685" i="3" s="1"/>
  <c r="BM1693" i="3"/>
  <c r="CB1693" i="3" s="1"/>
  <c r="BM1701" i="3"/>
  <c r="CB1701" i="3" s="1"/>
  <c r="BM1709" i="3"/>
  <c r="CB1709" i="3" s="1"/>
  <c r="BM1717" i="3"/>
  <c r="CB1717" i="3" s="1"/>
  <c r="BM1725" i="3"/>
  <c r="CB1725" i="3" s="1"/>
  <c r="BM1733" i="3"/>
  <c r="CB1733" i="3" s="1"/>
  <c r="BM1741" i="3"/>
  <c r="CB1741" i="3" s="1"/>
  <c r="BM1749" i="3"/>
  <c r="CB1749" i="3" s="1"/>
  <c r="BM1757" i="3"/>
  <c r="CB1757" i="3" s="1"/>
  <c r="BM1765" i="3"/>
  <c r="CB1765" i="3" s="1"/>
  <c r="BM1773" i="3"/>
  <c r="CB1773" i="3" s="1"/>
  <c r="BM1781" i="3"/>
  <c r="CB1781" i="3" s="1"/>
  <c r="BM1789" i="3"/>
  <c r="CB1789" i="3" s="1"/>
  <c r="BM1797" i="3"/>
  <c r="CB1797" i="3" s="1"/>
  <c r="BM1805" i="3"/>
  <c r="CB1805" i="3" s="1"/>
  <c r="BM1813" i="3"/>
  <c r="CB1813" i="3" s="1"/>
  <c r="BM1821" i="3"/>
  <c r="CB1821" i="3" s="1"/>
  <c r="BM1829" i="3"/>
  <c r="CB1829" i="3" s="1"/>
  <c r="BM1630" i="3"/>
  <c r="CB1630" i="3" s="1"/>
  <c r="BM1631" i="3"/>
  <c r="CB1631" i="3" s="1"/>
  <c r="BM1637" i="3"/>
  <c r="CB1637" i="3" s="1"/>
  <c r="BM1653" i="3"/>
  <c r="CB1653" i="3" s="1"/>
  <c r="BM1669" i="3"/>
  <c r="CB1669" i="3" s="1"/>
  <c r="BM1676" i="3"/>
  <c r="CB1676" i="3" s="1"/>
  <c r="BM1684" i="3"/>
  <c r="CB1684" i="3" s="1"/>
  <c r="BM1692" i="3"/>
  <c r="CB1692" i="3" s="1"/>
  <c r="BM1700" i="3"/>
  <c r="CB1700" i="3" s="1"/>
  <c r="BM1708" i="3"/>
  <c r="CB1708" i="3" s="1"/>
  <c r="BM1716" i="3"/>
  <c r="CB1716" i="3" s="1"/>
  <c r="BM1724" i="3"/>
  <c r="CB1724" i="3" s="1"/>
  <c r="BM1732" i="3"/>
  <c r="CB1732" i="3" s="1"/>
  <c r="BM1740" i="3"/>
  <c r="CB1740" i="3" s="1"/>
  <c r="BM1748" i="3"/>
  <c r="CB1748" i="3" s="1"/>
  <c r="BM1756" i="3"/>
  <c r="CB1756" i="3" s="1"/>
  <c r="BM1764" i="3"/>
  <c r="CB1764" i="3" s="1"/>
  <c r="BM1772" i="3"/>
  <c r="CB1772" i="3" s="1"/>
  <c r="BM1780" i="3"/>
  <c r="CB1780" i="3" s="1"/>
  <c r="BM1788" i="3"/>
  <c r="CB1788" i="3" s="1"/>
  <c r="BM1796" i="3"/>
  <c r="CB1796" i="3" s="1"/>
  <c r="BM1804" i="3"/>
  <c r="CB1804" i="3" s="1"/>
  <c r="BM1812" i="3"/>
  <c r="CB1812" i="3" s="1"/>
  <c r="BM1820" i="3"/>
  <c r="CB1820" i="3" s="1"/>
  <c r="BM1828" i="3"/>
  <c r="CB1828" i="3" s="1"/>
  <c r="BM1836" i="3"/>
  <c r="CB1836" i="3" s="1"/>
  <c r="BM1635" i="3"/>
  <c r="CB1635" i="3" s="1"/>
  <c r="BM1642" i="3"/>
  <c r="CB1642" i="3" s="1"/>
  <c r="BM1651" i="3"/>
  <c r="CB1651" i="3" s="1"/>
  <c r="BM1658" i="3"/>
  <c r="CB1658" i="3" s="1"/>
  <c r="BM1667" i="3"/>
  <c r="CB1667" i="3" s="1"/>
  <c r="BM1675" i="3"/>
  <c r="CB1675" i="3" s="1"/>
  <c r="BM1683" i="3"/>
  <c r="CB1683" i="3" s="1"/>
  <c r="BM1691" i="3"/>
  <c r="CB1691" i="3" s="1"/>
  <c r="BM1699" i="3"/>
  <c r="CB1699" i="3" s="1"/>
  <c r="BM1707" i="3"/>
  <c r="CB1707" i="3" s="1"/>
  <c r="BM1715" i="3"/>
  <c r="CB1715" i="3" s="1"/>
  <c r="BM1723" i="3"/>
  <c r="CB1723" i="3" s="1"/>
  <c r="BM1731" i="3"/>
  <c r="CB1731" i="3" s="1"/>
  <c r="BM1739" i="3"/>
  <c r="CB1739" i="3" s="1"/>
  <c r="BM1747" i="3"/>
  <c r="CB1747" i="3" s="1"/>
  <c r="BM1755" i="3"/>
  <c r="CB1755" i="3" s="1"/>
  <c r="BM1763" i="3"/>
  <c r="CB1763" i="3" s="1"/>
  <c r="BM1771" i="3"/>
  <c r="CB1771" i="3" s="1"/>
  <c r="BM1779" i="3"/>
  <c r="CB1779" i="3" s="1"/>
  <c r="BM1787" i="3"/>
  <c r="CB1787" i="3" s="1"/>
  <c r="BM1795" i="3"/>
  <c r="CB1795" i="3" s="1"/>
  <c r="BM1803" i="3"/>
  <c r="CB1803" i="3" s="1"/>
  <c r="BM1811" i="3"/>
  <c r="CB1811" i="3" s="1"/>
  <c r="BM1819" i="3"/>
  <c r="CB1819" i="3" s="1"/>
  <c r="BM1827" i="3"/>
  <c r="CB1827" i="3" s="1"/>
  <c r="BM1632" i="3"/>
  <c r="CB1632" i="3" s="1"/>
  <c r="BM1640" i="3"/>
  <c r="CB1640" i="3" s="1"/>
  <c r="BM1647" i="3"/>
  <c r="CB1647" i="3" s="1"/>
  <c r="BM1656" i="3"/>
  <c r="CB1656" i="3" s="1"/>
  <c r="BM1663" i="3"/>
  <c r="CB1663" i="3" s="1"/>
  <c r="BM1674" i="3"/>
  <c r="CB1674" i="3" s="1"/>
  <c r="BM1682" i="3"/>
  <c r="CB1682" i="3" s="1"/>
  <c r="BM1690" i="3"/>
  <c r="CB1690" i="3" s="1"/>
  <c r="BM1698" i="3"/>
  <c r="CB1698" i="3" s="1"/>
  <c r="BM1706" i="3"/>
  <c r="CB1706" i="3" s="1"/>
  <c r="BM1714" i="3"/>
  <c r="CB1714" i="3" s="1"/>
  <c r="BM1722" i="3"/>
  <c r="CB1722" i="3" s="1"/>
  <c r="BM1730" i="3"/>
  <c r="CB1730" i="3" s="1"/>
  <c r="BM1738" i="3"/>
  <c r="CB1738" i="3" s="1"/>
  <c r="BM1746" i="3"/>
  <c r="CB1746" i="3" s="1"/>
  <c r="BM1754" i="3"/>
  <c r="CB1754" i="3" s="1"/>
  <c r="BM1762" i="3"/>
  <c r="CB1762" i="3" s="1"/>
  <c r="BM1770" i="3"/>
  <c r="CB1770" i="3" s="1"/>
  <c r="BM1778" i="3"/>
  <c r="CB1778" i="3" s="1"/>
  <c r="BM1786" i="3"/>
  <c r="CB1786" i="3" s="1"/>
  <c r="BM1794" i="3"/>
  <c r="CB1794" i="3" s="1"/>
  <c r="BM1802" i="3"/>
  <c r="CB1802" i="3" s="1"/>
  <c r="BM1810" i="3"/>
  <c r="CB1810" i="3" s="1"/>
  <c r="BM1818" i="3"/>
  <c r="CB1818" i="3" s="1"/>
  <c r="BM1826" i="3"/>
  <c r="CB1826" i="3" s="1"/>
  <c r="BM1834" i="3"/>
  <c r="CB1834" i="3" s="1"/>
  <c r="BM1638" i="3"/>
  <c r="CB1638" i="3" s="1"/>
  <c r="BM1654" i="3"/>
  <c r="CB1654" i="3" s="1"/>
  <c r="BM1670" i="3"/>
  <c r="CB1670" i="3" s="1"/>
  <c r="BM1673" i="3"/>
  <c r="CB1673" i="3" s="1"/>
  <c r="BM1681" i="3"/>
  <c r="CB1681" i="3" s="1"/>
  <c r="BM1689" i="3"/>
  <c r="CB1689" i="3" s="1"/>
  <c r="BM1697" i="3"/>
  <c r="CB1697" i="3" s="1"/>
  <c r="BM1705" i="3"/>
  <c r="CB1705" i="3" s="1"/>
  <c r="BM1713" i="3"/>
  <c r="CB1713" i="3" s="1"/>
  <c r="BM1721" i="3"/>
  <c r="CB1721" i="3" s="1"/>
  <c r="BM1729" i="3"/>
  <c r="CB1729" i="3" s="1"/>
  <c r="BM1737" i="3"/>
  <c r="CB1737" i="3" s="1"/>
  <c r="BM1745" i="3"/>
  <c r="CB1745" i="3" s="1"/>
  <c r="BM1753" i="3"/>
  <c r="CB1753" i="3" s="1"/>
  <c r="BM1761" i="3"/>
  <c r="CB1761" i="3" s="1"/>
  <c r="BM1769" i="3"/>
  <c r="CB1769" i="3" s="1"/>
  <c r="BM1777" i="3"/>
  <c r="CB1777" i="3" s="1"/>
  <c r="BM1785" i="3"/>
  <c r="CB1785" i="3" s="1"/>
  <c r="BM1793" i="3"/>
  <c r="CB1793" i="3" s="1"/>
  <c r="BM1801" i="3"/>
  <c r="CB1801" i="3" s="1"/>
  <c r="BM1809" i="3"/>
  <c r="CB1809" i="3" s="1"/>
  <c r="BM1817" i="3"/>
  <c r="CB1817" i="3" s="1"/>
  <c r="BM1825" i="3"/>
  <c r="CB1825" i="3" s="1"/>
  <c r="BM1833" i="3"/>
  <c r="CB1833" i="3" s="1"/>
  <c r="BM1841" i="3"/>
  <c r="CB1841" i="3" s="1"/>
  <c r="BM1849" i="3"/>
  <c r="CB1849" i="3" s="1"/>
  <c r="BM1857" i="3"/>
  <c r="CB1857" i="3" s="1"/>
  <c r="BM1865" i="3"/>
  <c r="CB1865" i="3" s="1"/>
  <c r="BM1873" i="3"/>
  <c r="CB1873" i="3" s="1"/>
  <c r="BM1645" i="3"/>
  <c r="CB1645" i="3" s="1"/>
  <c r="BM1661" i="3"/>
  <c r="CB1661" i="3" s="1"/>
  <c r="BM1672" i="3"/>
  <c r="CB1672" i="3" s="1"/>
  <c r="BM1680" i="3"/>
  <c r="CB1680" i="3" s="1"/>
  <c r="BM1688" i="3"/>
  <c r="CB1688" i="3" s="1"/>
  <c r="BM1696" i="3"/>
  <c r="CB1696" i="3" s="1"/>
  <c r="BM1704" i="3"/>
  <c r="CB1704" i="3" s="1"/>
  <c r="BM1712" i="3"/>
  <c r="CB1712" i="3" s="1"/>
  <c r="BM1720" i="3"/>
  <c r="CB1720" i="3" s="1"/>
  <c r="BM1728" i="3"/>
  <c r="CB1728" i="3" s="1"/>
  <c r="BM1736" i="3"/>
  <c r="CB1736" i="3" s="1"/>
  <c r="BM1744" i="3"/>
  <c r="CB1744" i="3" s="1"/>
  <c r="BM1752" i="3"/>
  <c r="CB1752" i="3" s="1"/>
  <c r="BM1760" i="3"/>
  <c r="CB1760" i="3" s="1"/>
  <c r="BM1768" i="3"/>
  <c r="CB1768" i="3" s="1"/>
  <c r="BM1776" i="3"/>
  <c r="CB1776" i="3" s="1"/>
  <c r="BM1784" i="3"/>
  <c r="CB1784" i="3" s="1"/>
  <c r="BM1792" i="3"/>
  <c r="CB1792" i="3" s="1"/>
  <c r="BM1800" i="3"/>
  <c r="CB1800" i="3" s="1"/>
  <c r="BM1808" i="3"/>
  <c r="CB1808" i="3" s="1"/>
  <c r="BM1816" i="3"/>
  <c r="CB1816" i="3" s="1"/>
  <c r="BM1824" i="3"/>
  <c r="CB1824" i="3" s="1"/>
  <c r="BM1832" i="3"/>
  <c r="CB1832" i="3" s="1"/>
  <c r="BM1634" i="3"/>
  <c r="CB1634" i="3" s="1"/>
  <c r="BM1643" i="3"/>
  <c r="CB1643" i="3" s="1"/>
  <c r="BM1650" i="3"/>
  <c r="CB1650" i="3" s="1"/>
  <c r="BM1659" i="3"/>
  <c r="CB1659" i="3" s="1"/>
  <c r="BM1666" i="3"/>
  <c r="CB1666" i="3" s="1"/>
  <c r="BM1679" i="3"/>
  <c r="CB1679" i="3" s="1"/>
  <c r="BM1687" i="3"/>
  <c r="CB1687" i="3" s="1"/>
  <c r="BM1695" i="3"/>
  <c r="CB1695" i="3" s="1"/>
  <c r="BM1703" i="3"/>
  <c r="CB1703" i="3" s="1"/>
  <c r="BM1711" i="3"/>
  <c r="CB1711" i="3" s="1"/>
  <c r="BM1719" i="3"/>
  <c r="CB1719" i="3" s="1"/>
  <c r="BM1727" i="3"/>
  <c r="CB1727" i="3" s="1"/>
  <c r="BM1735" i="3"/>
  <c r="CB1735" i="3" s="1"/>
  <c r="BM1743" i="3"/>
  <c r="CB1743" i="3" s="1"/>
  <c r="BM1751" i="3"/>
  <c r="CB1751" i="3" s="1"/>
  <c r="BM1759" i="3"/>
  <c r="CB1759" i="3" s="1"/>
  <c r="BM1767" i="3"/>
  <c r="CB1767" i="3" s="1"/>
  <c r="BM1775" i="3"/>
  <c r="CB1775" i="3" s="1"/>
  <c r="BM1783" i="3"/>
  <c r="CB1783" i="3" s="1"/>
  <c r="BM1791" i="3"/>
  <c r="CB1791" i="3" s="1"/>
  <c r="BM1799" i="3"/>
  <c r="CB1799" i="3" s="1"/>
  <c r="BM1807" i="3"/>
  <c r="CB1807" i="3" s="1"/>
  <c r="BM1815" i="3"/>
  <c r="CB1815" i="3" s="1"/>
  <c r="BM1823" i="3"/>
  <c r="CB1823" i="3" s="1"/>
  <c r="BM1831" i="3"/>
  <c r="CB1831" i="3" s="1"/>
  <c r="BM1639" i="3"/>
  <c r="CB1639" i="3" s="1"/>
  <c r="BM1648" i="3"/>
  <c r="CB1648" i="3" s="1"/>
  <c r="BM1655" i="3"/>
  <c r="CB1655" i="3" s="1"/>
  <c r="BM1664" i="3"/>
  <c r="CB1664" i="3" s="1"/>
  <c r="BM1671" i="3"/>
  <c r="CB1671" i="3" s="1"/>
  <c r="BM1678" i="3"/>
  <c r="CB1678" i="3" s="1"/>
  <c r="BM1686" i="3"/>
  <c r="CB1686" i="3" s="1"/>
  <c r="BM1694" i="3"/>
  <c r="CB1694" i="3" s="1"/>
  <c r="BM1702" i="3"/>
  <c r="CB1702" i="3" s="1"/>
  <c r="BM1710" i="3"/>
  <c r="CB1710" i="3" s="1"/>
  <c r="BM1718" i="3"/>
  <c r="CB1718" i="3" s="1"/>
  <c r="BM1726" i="3"/>
  <c r="CB1726" i="3" s="1"/>
  <c r="BM1734" i="3"/>
  <c r="CB1734" i="3" s="1"/>
  <c r="BM1742" i="3"/>
  <c r="CB1742" i="3" s="1"/>
  <c r="BM1750" i="3"/>
  <c r="CB1750" i="3" s="1"/>
  <c r="BM1758" i="3"/>
  <c r="CB1758" i="3" s="1"/>
  <c r="BM1766" i="3"/>
  <c r="CB1766" i="3" s="1"/>
  <c r="BM1774" i="3"/>
  <c r="CB1774" i="3" s="1"/>
  <c r="BM1782" i="3"/>
  <c r="CB1782" i="3" s="1"/>
  <c r="BM1790" i="3"/>
  <c r="CB1790" i="3" s="1"/>
  <c r="BM1798" i="3"/>
  <c r="CB1798" i="3" s="1"/>
  <c r="BM1806" i="3"/>
  <c r="CB1806" i="3" s="1"/>
  <c r="BM1814" i="3"/>
  <c r="CB1814" i="3" s="1"/>
  <c r="BM1822" i="3"/>
  <c r="CB1822" i="3" s="1"/>
  <c r="BM1830" i="3"/>
  <c r="CB1830" i="3" s="1"/>
  <c r="BM1838" i="3"/>
  <c r="CB1838" i="3" s="1"/>
  <c r="BM1846" i="3"/>
  <c r="CB1846" i="3" s="1"/>
  <c r="BM1854" i="3"/>
  <c r="CB1854" i="3" s="1"/>
  <c r="BM1862" i="3"/>
  <c r="CB1862" i="3" s="1"/>
  <c r="BM1870" i="3"/>
  <c r="CB1870" i="3" s="1"/>
  <c r="BM1878" i="3"/>
  <c r="CB1878" i="3" s="1"/>
  <c r="BM1835" i="3"/>
  <c r="CB1835" i="3" s="1"/>
  <c r="BM1844" i="3"/>
  <c r="CB1844" i="3" s="1"/>
  <c r="BM1853" i="3"/>
  <c r="CB1853" i="3" s="1"/>
  <c r="BM1860" i="3"/>
  <c r="CB1860" i="3" s="1"/>
  <c r="BM1869" i="3"/>
  <c r="CB1869" i="3" s="1"/>
  <c r="BM1876" i="3"/>
  <c r="CB1876" i="3" s="1"/>
  <c r="BM1884" i="3"/>
  <c r="CB1884" i="3" s="1"/>
  <c r="BM1892" i="3"/>
  <c r="CB1892" i="3" s="1"/>
  <c r="BM1900" i="3"/>
  <c r="CB1900" i="3" s="1"/>
  <c r="BM1908" i="3"/>
  <c r="CB1908" i="3" s="1"/>
  <c r="BM1916" i="3"/>
  <c r="CB1916" i="3" s="1"/>
  <c r="BM1924" i="3"/>
  <c r="CB1924" i="3" s="1"/>
  <c r="BM1932" i="3"/>
  <c r="CB1932" i="3" s="1"/>
  <c r="BM1940" i="3"/>
  <c r="CB1940" i="3" s="1"/>
  <c r="BM1948" i="3"/>
  <c r="CB1948" i="3" s="1"/>
  <c r="BM1956" i="3"/>
  <c r="CB1956" i="3" s="1"/>
  <c r="BM1964" i="3"/>
  <c r="CB1964" i="3" s="1"/>
  <c r="BM1972" i="3"/>
  <c r="CB1972" i="3" s="1"/>
  <c r="BM1980" i="3"/>
  <c r="CB1980" i="3" s="1"/>
  <c r="BM1988" i="3"/>
  <c r="CB1988" i="3" s="1"/>
  <c r="BM1996" i="3"/>
  <c r="CB1996" i="3" s="1"/>
  <c r="BM2004" i="3"/>
  <c r="CB2004" i="3" s="1"/>
  <c r="BM2012" i="3"/>
  <c r="CB2012" i="3" s="1"/>
  <c r="BM2020" i="3"/>
  <c r="CB2020" i="3" s="1"/>
  <c r="BM2028" i="3"/>
  <c r="CB2028" i="3" s="1"/>
  <c r="BM2036" i="3"/>
  <c r="CB2036" i="3" s="1"/>
  <c r="BM2044" i="3"/>
  <c r="CB2044" i="3" s="1"/>
  <c r="BM1851" i="3"/>
  <c r="CB1851" i="3" s="1"/>
  <c r="BM1867" i="3"/>
  <c r="CB1867" i="3" s="1"/>
  <c r="BM1883" i="3"/>
  <c r="CB1883" i="3" s="1"/>
  <c r="BM1891" i="3"/>
  <c r="CB1891" i="3" s="1"/>
  <c r="BM1899" i="3"/>
  <c r="CB1899" i="3" s="1"/>
  <c r="BM1907" i="3"/>
  <c r="CB1907" i="3" s="1"/>
  <c r="BM1915" i="3"/>
  <c r="CB1915" i="3" s="1"/>
  <c r="BM1923" i="3"/>
  <c r="CB1923" i="3" s="1"/>
  <c r="BM1931" i="3"/>
  <c r="CB1931" i="3" s="1"/>
  <c r="BM1939" i="3"/>
  <c r="CB1939" i="3" s="1"/>
  <c r="BM1947" i="3"/>
  <c r="CB1947" i="3" s="1"/>
  <c r="BM1955" i="3"/>
  <c r="CB1955" i="3" s="1"/>
  <c r="BM1963" i="3"/>
  <c r="CB1963" i="3" s="1"/>
  <c r="BM1971" i="3"/>
  <c r="CB1971" i="3" s="1"/>
  <c r="BM1979" i="3"/>
  <c r="CB1979" i="3" s="1"/>
  <c r="BM1987" i="3"/>
  <c r="CB1987" i="3" s="1"/>
  <c r="BM1995" i="3"/>
  <c r="CB1995" i="3" s="1"/>
  <c r="BM2003" i="3"/>
  <c r="CB2003" i="3" s="1"/>
  <c r="BM2011" i="3"/>
  <c r="CB2011" i="3" s="1"/>
  <c r="BM2019" i="3"/>
  <c r="CB2019" i="3" s="1"/>
  <c r="BM2027" i="3"/>
  <c r="CB2027" i="3" s="1"/>
  <c r="BM2035" i="3"/>
  <c r="CB2035" i="3" s="1"/>
  <c r="BM2043" i="3"/>
  <c r="CB2043" i="3" s="1"/>
  <c r="BM1837" i="3"/>
  <c r="CB1837" i="3" s="1"/>
  <c r="BM1839" i="3"/>
  <c r="CB1839" i="3" s="1"/>
  <c r="BM1842" i="3"/>
  <c r="CB1842" i="3" s="1"/>
  <c r="BM1858" i="3"/>
  <c r="CB1858" i="3" s="1"/>
  <c r="BM1874" i="3"/>
  <c r="CB1874" i="3" s="1"/>
  <c r="BM1882" i="3"/>
  <c r="CB1882" i="3" s="1"/>
  <c r="BM1890" i="3"/>
  <c r="CB1890" i="3" s="1"/>
  <c r="BM1898" i="3"/>
  <c r="CB1898" i="3" s="1"/>
  <c r="BM1906" i="3"/>
  <c r="CB1906" i="3" s="1"/>
  <c r="BM1914" i="3"/>
  <c r="CB1914" i="3" s="1"/>
  <c r="BM1922" i="3"/>
  <c r="CB1922" i="3" s="1"/>
  <c r="BM1930" i="3"/>
  <c r="CB1930" i="3" s="1"/>
  <c r="BM1938" i="3"/>
  <c r="CB1938" i="3" s="1"/>
  <c r="BM1946" i="3"/>
  <c r="CB1946" i="3" s="1"/>
  <c r="BM1954" i="3"/>
  <c r="CB1954" i="3" s="1"/>
  <c r="BM1962" i="3"/>
  <c r="CB1962" i="3" s="1"/>
  <c r="BM1970" i="3"/>
  <c r="CB1970" i="3" s="1"/>
  <c r="BM1978" i="3"/>
  <c r="CB1978" i="3" s="1"/>
  <c r="BM1986" i="3"/>
  <c r="CB1986" i="3" s="1"/>
  <c r="BM1994" i="3"/>
  <c r="CB1994" i="3" s="1"/>
  <c r="BM2002" i="3"/>
  <c r="CB2002" i="3" s="1"/>
  <c r="BM2010" i="3"/>
  <c r="CB2010" i="3" s="1"/>
  <c r="BM2018" i="3"/>
  <c r="CB2018" i="3" s="1"/>
  <c r="BM2026" i="3"/>
  <c r="CB2026" i="3" s="1"/>
  <c r="BM2034" i="3"/>
  <c r="CB2034" i="3" s="1"/>
  <c r="BM2042" i="3"/>
  <c r="CB2042" i="3" s="1"/>
  <c r="BM1847" i="3"/>
  <c r="CB1847" i="3" s="1"/>
  <c r="BM1856" i="3"/>
  <c r="CB1856" i="3" s="1"/>
  <c r="BM1863" i="3"/>
  <c r="CB1863" i="3" s="1"/>
  <c r="BM1872" i="3"/>
  <c r="CB1872" i="3" s="1"/>
  <c r="BM1881" i="3"/>
  <c r="CB1881" i="3" s="1"/>
  <c r="BM1889" i="3"/>
  <c r="CB1889" i="3" s="1"/>
  <c r="BM1897" i="3"/>
  <c r="CB1897" i="3" s="1"/>
  <c r="BM1905" i="3"/>
  <c r="CB1905" i="3" s="1"/>
  <c r="BM1913" i="3"/>
  <c r="CB1913" i="3" s="1"/>
  <c r="BM1921" i="3"/>
  <c r="CB1921" i="3" s="1"/>
  <c r="BM1929" i="3"/>
  <c r="CB1929" i="3" s="1"/>
  <c r="BM1937" i="3"/>
  <c r="CB1937" i="3" s="1"/>
  <c r="BM1945" i="3"/>
  <c r="CB1945" i="3" s="1"/>
  <c r="BM1953" i="3"/>
  <c r="CB1953" i="3" s="1"/>
  <c r="BM1961" i="3"/>
  <c r="CB1961" i="3" s="1"/>
  <c r="BM1969" i="3"/>
  <c r="CB1969" i="3" s="1"/>
  <c r="BM1977" i="3"/>
  <c r="CB1977" i="3" s="1"/>
  <c r="BM1985" i="3"/>
  <c r="CB1985" i="3" s="1"/>
  <c r="BM1993" i="3"/>
  <c r="CB1993" i="3" s="1"/>
  <c r="BM2001" i="3"/>
  <c r="CB2001" i="3" s="1"/>
  <c r="BM2009" i="3"/>
  <c r="CB2009" i="3" s="1"/>
  <c r="BM2017" i="3"/>
  <c r="CB2017" i="3" s="1"/>
  <c r="BM2025" i="3"/>
  <c r="CB2025" i="3" s="1"/>
  <c r="BM2033" i="3"/>
  <c r="CB2033" i="3" s="1"/>
  <c r="BM2041" i="3"/>
  <c r="CB2041" i="3" s="1"/>
  <c r="BM1840" i="3"/>
  <c r="CB1840" i="3" s="1"/>
  <c r="BM1845" i="3"/>
  <c r="CB1845" i="3" s="1"/>
  <c r="BM1852" i="3"/>
  <c r="CB1852" i="3" s="1"/>
  <c r="BM1861" i="3"/>
  <c r="CB1861" i="3" s="1"/>
  <c r="BM1868" i="3"/>
  <c r="CB1868" i="3" s="1"/>
  <c r="BM1877" i="3"/>
  <c r="CB1877" i="3" s="1"/>
  <c r="BM1880" i="3"/>
  <c r="CB1880" i="3" s="1"/>
  <c r="BM1888" i="3"/>
  <c r="CB1888" i="3" s="1"/>
  <c r="BM1896" i="3"/>
  <c r="CB1896" i="3" s="1"/>
  <c r="BM1904" i="3"/>
  <c r="CB1904" i="3" s="1"/>
  <c r="BM1912" i="3"/>
  <c r="CB1912" i="3" s="1"/>
  <c r="BM1920" i="3"/>
  <c r="CB1920" i="3" s="1"/>
  <c r="BM1928" i="3"/>
  <c r="CB1928" i="3" s="1"/>
  <c r="BM1936" i="3"/>
  <c r="CB1936" i="3" s="1"/>
  <c r="BM1944" i="3"/>
  <c r="CB1944" i="3" s="1"/>
  <c r="BM1952" i="3"/>
  <c r="CB1952" i="3" s="1"/>
  <c r="BM1960" i="3"/>
  <c r="CB1960" i="3" s="1"/>
  <c r="BM1968" i="3"/>
  <c r="CB1968" i="3" s="1"/>
  <c r="BM1976" i="3"/>
  <c r="CB1976" i="3" s="1"/>
  <c r="BM1984" i="3"/>
  <c r="CB1984" i="3" s="1"/>
  <c r="BM1992" i="3"/>
  <c r="CB1992" i="3" s="1"/>
  <c r="BM2000" i="3"/>
  <c r="CB2000" i="3" s="1"/>
  <c r="BM2008" i="3"/>
  <c r="CB2008" i="3" s="1"/>
  <c r="BM2016" i="3"/>
  <c r="CB2016" i="3" s="1"/>
  <c r="BM2024" i="3"/>
  <c r="CB2024" i="3" s="1"/>
  <c r="BM2032" i="3"/>
  <c r="CB2032" i="3" s="1"/>
  <c r="BM2040" i="3"/>
  <c r="CB2040" i="3" s="1"/>
  <c r="BM2048" i="3"/>
  <c r="CB2048" i="3" s="1"/>
  <c r="BM2056" i="3"/>
  <c r="CB2056" i="3" s="1"/>
  <c r="BM2064" i="3"/>
  <c r="CB2064" i="3" s="1"/>
  <c r="BM2072" i="3"/>
  <c r="CB2072" i="3" s="1"/>
  <c r="BM2080" i="3"/>
  <c r="CB2080" i="3" s="1"/>
  <c r="BM2088" i="3"/>
  <c r="CB2088" i="3" s="1"/>
  <c r="BM1843" i="3"/>
  <c r="CB1843" i="3" s="1"/>
  <c r="BM1859" i="3"/>
  <c r="CB1859" i="3" s="1"/>
  <c r="BM1875" i="3"/>
  <c r="CB1875" i="3" s="1"/>
  <c r="BM1879" i="3"/>
  <c r="CB1879" i="3" s="1"/>
  <c r="BM1887" i="3"/>
  <c r="CB1887" i="3" s="1"/>
  <c r="BM1895" i="3"/>
  <c r="CB1895" i="3" s="1"/>
  <c r="BM1903" i="3"/>
  <c r="CB1903" i="3" s="1"/>
  <c r="BM1911" i="3"/>
  <c r="CB1911" i="3" s="1"/>
  <c r="BM1919" i="3"/>
  <c r="CB1919" i="3" s="1"/>
  <c r="BM1927" i="3"/>
  <c r="CB1927" i="3" s="1"/>
  <c r="BM1935" i="3"/>
  <c r="CB1935" i="3" s="1"/>
  <c r="BM1943" i="3"/>
  <c r="CB1943" i="3" s="1"/>
  <c r="BM1951" i="3"/>
  <c r="CB1951" i="3" s="1"/>
  <c r="BM1959" i="3"/>
  <c r="CB1959" i="3" s="1"/>
  <c r="BM1967" i="3"/>
  <c r="CB1967" i="3" s="1"/>
  <c r="BM1975" i="3"/>
  <c r="CB1975" i="3" s="1"/>
  <c r="BM1983" i="3"/>
  <c r="CB1983" i="3" s="1"/>
  <c r="BM1991" i="3"/>
  <c r="CB1991" i="3" s="1"/>
  <c r="BM1999" i="3"/>
  <c r="CB1999" i="3" s="1"/>
  <c r="BM2007" i="3"/>
  <c r="CB2007" i="3" s="1"/>
  <c r="BM2015" i="3"/>
  <c r="CB2015" i="3" s="1"/>
  <c r="BM2023" i="3"/>
  <c r="CB2023" i="3" s="1"/>
  <c r="BM2031" i="3"/>
  <c r="CB2031" i="3" s="1"/>
  <c r="BM2039" i="3"/>
  <c r="CB2039" i="3" s="1"/>
  <c r="BM2047" i="3"/>
  <c r="CB2047" i="3" s="1"/>
  <c r="BM1850" i="3"/>
  <c r="CB1850" i="3" s="1"/>
  <c r="BM1866" i="3"/>
  <c r="CB1866" i="3" s="1"/>
  <c r="BM1886" i="3"/>
  <c r="CB1886" i="3" s="1"/>
  <c r="BM1894" i="3"/>
  <c r="CB1894" i="3" s="1"/>
  <c r="BM1902" i="3"/>
  <c r="CB1902" i="3" s="1"/>
  <c r="BM1910" i="3"/>
  <c r="CB1910" i="3" s="1"/>
  <c r="BM1918" i="3"/>
  <c r="CB1918" i="3" s="1"/>
  <c r="BM1926" i="3"/>
  <c r="CB1926" i="3" s="1"/>
  <c r="BM1934" i="3"/>
  <c r="CB1934" i="3" s="1"/>
  <c r="BM1942" i="3"/>
  <c r="CB1942" i="3" s="1"/>
  <c r="BM1950" i="3"/>
  <c r="CB1950" i="3" s="1"/>
  <c r="BM1958" i="3"/>
  <c r="CB1958" i="3" s="1"/>
  <c r="BM1966" i="3"/>
  <c r="CB1966" i="3" s="1"/>
  <c r="BM1974" i="3"/>
  <c r="CB1974" i="3" s="1"/>
  <c r="BM1982" i="3"/>
  <c r="CB1982" i="3" s="1"/>
  <c r="BM1990" i="3"/>
  <c r="CB1990" i="3" s="1"/>
  <c r="BM1998" i="3"/>
  <c r="CB1998" i="3" s="1"/>
  <c r="BM2006" i="3"/>
  <c r="CB2006" i="3" s="1"/>
  <c r="BM2014" i="3"/>
  <c r="CB2014" i="3" s="1"/>
  <c r="BM2022" i="3"/>
  <c r="CB2022" i="3" s="1"/>
  <c r="BM2030" i="3"/>
  <c r="CB2030" i="3" s="1"/>
  <c r="BM2038" i="3"/>
  <c r="CB2038" i="3" s="1"/>
  <c r="BM1848" i="3"/>
  <c r="CB1848" i="3" s="1"/>
  <c r="BM1855" i="3"/>
  <c r="CB1855" i="3" s="1"/>
  <c r="BM1864" i="3"/>
  <c r="CB1864" i="3" s="1"/>
  <c r="BM1871" i="3"/>
  <c r="CB1871" i="3" s="1"/>
  <c r="BM1885" i="3"/>
  <c r="CB1885" i="3" s="1"/>
  <c r="BM1893" i="3"/>
  <c r="CB1893" i="3" s="1"/>
  <c r="BM1901" i="3"/>
  <c r="CB1901" i="3" s="1"/>
  <c r="BM1909" i="3"/>
  <c r="CB1909" i="3" s="1"/>
  <c r="BM1917" i="3"/>
  <c r="CB1917" i="3" s="1"/>
  <c r="BM1925" i="3"/>
  <c r="CB1925" i="3" s="1"/>
  <c r="BM1933" i="3"/>
  <c r="CB1933" i="3" s="1"/>
  <c r="BM1941" i="3"/>
  <c r="CB1941" i="3" s="1"/>
  <c r="BM1949" i="3"/>
  <c r="CB1949" i="3" s="1"/>
  <c r="BM1957" i="3"/>
  <c r="CB1957" i="3" s="1"/>
  <c r="BM1965" i="3"/>
  <c r="CB1965" i="3" s="1"/>
  <c r="BM1973" i="3"/>
  <c r="CB1973" i="3" s="1"/>
  <c r="BM1981" i="3"/>
  <c r="CB1981" i="3" s="1"/>
  <c r="BM1989" i="3"/>
  <c r="CB1989" i="3" s="1"/>
  <c r="BM1997" i="3"/>
  <c r="CB1997" i="3" s="1"/>
  <c r="BM2005" i="3"/>
  <c r="CB2005" i="3" s="1"/>
  <c r="BM2013" i="3"/>
  <c r="CB2013" i="3" s="1"/>
  <c r="BM2021" i="3"/>
  <c r="CB2021" i="3" s="1"/>
  <c r="BM2029" i="3"/>
  <c r="CB2029" i="3" s="1"/>
  <c r="BM2037" i="3"/>
  <c r="CB2037" i="3" s="1"/>
  <c r="BM2045" i="3"/>
  <c r="CB2045" i="3" s="1"/>
  <c r="BM2053" i="3"/>
  <c r="CB2053" i="3" s="1"/>
  <c r="BM2061" i="3"/>
  <c r="CB2061" i="3" s="1"/>
  <c r="BM2069" i="3"/>
  <c r="CB2069" i="3" s="1"/>
  <c r="BM2077" i="3"/>
  <c r="CB2077" i="3" s="1"/>
  <c r="BM2085" i="3"/>
  <c r="CB2085" i="3" s="1"/>
  <c r="BM2054" i="3"/>
  <c r="CB2054" i="3" s="1"/>
  <c r="BM2063" i="3"/>
  <c r="CB2063" i="3" s="1"/>
  <c r="BM2070" i="3"/>
  <c r="CB2070" i="3" s="1"/>
  <c r="BM2079" i="3"/>
  <c r="CB2079" i="3" s="1"/>
  <c r="BM2086" i="3"/>
  <c r="CB2086" i="3" s="1"/>
  <c r="BM2094" i="3"/>
  <c r="CB2094" i="3" s="1"/>
  <c r="BM2102" i="3"/>
  <c r="CB2102" i="3" s="1"/>
  <c r="BM2110" i="3"/>
  <c r="CB2110" i="3" s="1"/>
  <c r="BM2118" i="3"/>
  <c r="CB2118" i="3" s="1"/>
  <c r="BM2126" i="3"/>
  <c r="CB2126" i="3" s="1"/>
  <c r="BM2134" i="3"/>
  <c r="CB2134" i="3" s="1"/>
  <c r="BM2142" i="3"/>
  <c r="CB2142" i="3" s="1"/>
  <c r="BM2150" i="3"/>
  <c r="CB2150" i="3" s="1"/>
  <c r="BM2158" i="3"/>
  <c r="CB2158" i="3" s="1"/>
  <c r="BM2166" i="3"/>
  <c r="CB2166" i="3" s="1"/>
  <c r="BM2174" i="3"/>
  <c r="CB2174" i="3" s="1"/>
  <c r="BM2182" i="3"/>
  <c r="CB2182" i="3" s="1"/>
  <c r="BM2190" i="3"/>
  <c r="CB2190" i="3" s="1"/>
  <c r="BM2198" i="3"/>
  <c r="CB2198" i="3" s="1"/>
  <c r="BM2206" i="3"/>
  <c r="CB2206" i="3" s="1"/>
  <c r="BM2214" i="3"/>
  <c r="CB2214" i="3" s="1"/>
  <c r="BM2222" i="3"/>
  <c r="CB2222" i="3" s="1"/>
  <c r="BM2230" i="3"/>
  <c r="CB2230" i="3" s="1"/>
  <c r="BM2238" i="3"/>
  <c r="CB2238" i="3" s="1"/>
  <c r="BM2246" i="3"/>
  <c r="CB2246" i="3" s="1"/>
  <c r="BM2254" i="3"/>
  <c r="CB2254" i="3" s="1"/>
  <c r="BM2262" i="3"/>
  <c r="CB2262" i="3" s="1"/>
  <c r="BM2270" i="3"/>
  <c r="CB2270" i="3" s="1"/>
  <c r="BM2278" i="3"/>
  <c r="CB2278" i="3" s="1"/>
  <c r="BM2286" i="3"/>
  <c r="CB2286" i="3" s="1"/>
  <c r="BM2294" i="3"/>
  <c r="CB2294" i="3" s="1"/>
  <c r="BM2302" i="3"/>
  <c r="CB2302" i="3" s="1"/>
  <c r="BM2310" i="3"/>
  <c r="CB2310" i="3" s="1"/>
  <c r="BM2318" i="3"/>
  <c r="CB2318" i="3" s="1"/>
  <c r="BM2326" i="3"/>
  <c r="CB2326" i="3" s="1"/>
  <c r="BM2334" i="3"/>
  <c r="CB2334" i="3" s="1"/>
  <c r="BM2342" i="3"/>
  <c r="CB2342" i="3" s="1"/>
  <c r="BM2350" i="3"/>
  <c r="CB2350" i="3" s="1"/>
  <c r="BM2358" i="3"/>
  <c r="CB2358" i="3" s="1"/>
  <c r="BM2366" i="3"/>
  <c r="CB2366" i="3" s="1"/>
  <c r="BM2374" i="3"/>
  <c r="CB2374" i="3" s="1"/>
  <c r="BM2382" i="3"/>
  <c r="CB2382" i="3" s="1"/>
  <c r="BM2390" i="3"/>
  <c r="CB2390" i="3" s="1"/>
  <c r="BM2398" i="3"/>
  <c r="CB2398" i="3" s="1"/>
  <c r="BM2406" i="3"/>
  <c r="CB2406" i="3" s="1"/>
  <c r="BM2414" i="3"/>
  <c r="CB2414" i="3" s="1"/>
  <c r="BM2422" i="3"/>
  <c r="CB2422" i="3" s="1"/>
  <c r="BM2430" i="3"/>
  <c r="CB2430" i="3" s="1"/>
  <c r="BM2438" i="3"/>
  <c r="CB2438" i="3" s="1"/>
  <c r="BM2052" i="3"/>
  <c r="CB2052" i="3" s="1"/>
  <c r="BM2059" i="3"/>
  <c r="CB2059" i="3" s="1"/>
  <c r="BM2068" i="3"/>
  <c r="CB2068" i="3" s="1"/>
  <c r="BM2075" i="3"/>
  <c r="CB2075" i="3" s="1"/>
  <c r="BM2084" i="3"/>
  <c r="CB2084" i="3" s="1"/>
  <c r="BM2093" i="3"/>
  <c r="CB2093" i="3" s="1"/>
  <c r="BM2101" i="3"/>
  <c r="CB2101" i="3" s="1"/>
  <c r="BM2109" i="3"/>
  <c r="CB2109" i="3" s="1"/>
  <c r="BM2117" i="3"/>
  <c r="CB2117" i="3" s="1"/>
  <c r="BM2125" i="3"/>
  <c r="CB2125" i="3" s="1"/>
  <c r="BM2133" i="3"/>
  <c r="CB2133" i="3" s="1"/>
  <c r="BM2141" i="3"/>
  <c r="CB2141" i="3" s="1"/>
  <c r="BM2149" i="3"/>
  <c r="CB2149" i="3" s="1"/>
  <c r="BM2157" i="3"/>
  <c r="CB2157" i="3" s="1"/>
  <c r="BM2165" i="3"/>
  <c r="CB2165" i="3" s="1"/>
  <c r="BM2173" i="3"/>
  <c r="CB2173" i="3" s="1"/>
  <c r="BM2181" i="3"/>
  <c r="CB2181" i="3" s="1"/>
  <c r="BM2189" i="3"/>
  <c r="CB2189" i="3" s="1"/>
  <c r="BM2197" i="3"/>
  <c r="CB2197" i="3" s="1"/>
  <c r="BM2205" i="3"/>
  <c r="CB2205" i="3" s="1"/>
  <c r="BM2213" i="3"/>
  <c r="CB2213" i="3" s="1"/>
  <c r="BM2221" i="3"/>
  <c r="CB2221" i="3" s="1"/>
  <c r="BM2229" i="3"/>
  <c r="CB2229" i="3" s="1"/>
  <c r="BM2237" i="3"/>
  <c r="CB2237" i="3" s="1"/>
  <c r="BM2245" i="3"/>
  <c r="CB2245" i="3" s="1"/>
  <c r="BM2253" i="3"/>
  <c r="CB2253" i="3" s="1"/>
  <c r="BM2261" i="3"/>
  <c r="CB2261" i="3" s="1"/>
  <c r="BM2269" i="3"/>
  <c r="CB2269" i="3" s="1"/>
  <c r="BM2277" i="3"/>
  <c r="CB2277" i="3" s="1"/>
  <c r="BM2285" i="3"/>
  <c r="CB2285" i="3" s="1"/>
  <c r="BM2293" i="3"/>
  <c r="CB2293" i="3" s="1"/>
  <c r="BM2301" i="3"/>
  <c r="CB2301" i="3" s="1"/>
  <c r="BM2309" i="3"/>
  <c r="CB2309" i="3" s="1"/>
  <c r="BM2317" i="3"/>
  <c r="CB2317" i="3" s="1"/>
  <c r="BM2325" i="3"/>
  <c r="CB2325" i="3" s="1"/>
  <c r="BM2333" i="3"/>
  <c r="CB2333" i="3" s="1"/>
  <c r="BM2341" i="3"/>
  <c r="CB2341" i="3" s="1"/>
  <c r="BM2349" i="3"/>
  <c r="CB2349" i="3" s="1"/>
  <c r="BM2357" i="3"/>
  <c r="CB2357" i="3" s="1"/>
  <c r="BM2365" i="3"/>
  <c r="CB2365" i="3" s="1"/>
  <c r="BM2373" i="3"/>
  <c r="CB2373" i="3" s="1"/>
  <c r="BM2381" i="3"/>
  <c r="CB2381" i="3" s="1"/>
  <c r="BM2389" i="3"/>
  <c r="CB2389" i="3" s="1"/>
  <c r="BM2397" i="3"/>
  <c r="CB2397" i="3" s="1"/>
  <c r="BM2405" i="3"/>
  <c r="CB2405" i="3" s="1"/>
  <c r="BM2413" i="3"/>
  <c r="CB2413" i="3" s="1"/>
  <c r="BM2421" i="3"/>
  <c r="CB2421" i="3" s="1"/>
  <c r="BM2429" i="3"/>
  <c r="CB2429" i="3" s="1"/>
  <c r="BM2437" i="3"/>
  <c r="CB2437" i="3" s="1"/>
  <c r="BM2445" i="3"/>
  <c r="CB2445" i="3" s="1"/>
  <c r="BM2046" i="3"/>
  <c r="CB2046" i="3" s="1"/>
  <c r="BM2066" i="3"/>
  <c r="CB2066" i="3" s="1"/>
  <c r="BM2082" i="3"/>
  <c r="CB2082" i="3" s="1"/>
  <c r="BM2092" i="3"/>
  <c r="CB2092" i="3" s="1"/>
  <c r="BM2100" i="3"/>
  <c r="CB2100" i="3" s="1"/>
  <c r="BM2108" i="3"/>
  <c r="CB2108" i="3" s="1"/>
  <c r="BM2116" i="3"/>
  <c r="CB2116" i="3" s="1"/>
  <c r="BM2124" i="3"/>
  <c r="CB2124" i="3" s="1"/>
  <c r="BM2132" i="3"/>
  <c r="CB2132" i="3" s="1"/>
  <c r="BM2140" i="3"/>
  <c r="CB2140" i="3" s="1"/>
  <c r="BM2148" i="3"/>
  <c r="CB2148" i="3" s="1"/>
  <c r="BM2156" i="3"/>
  <c r="CB2156" i="3" s="1"/>
  <c r="BM2164" i="3"/>
  <c r="CB2164" i="3" s="1"/>
  <c r="BM2172" i="3"/>
  <c r="CB2172" i="3" s="1"/>
  <c r="BM2180" i="3"/>
  <c r="CB2180" i="3" s="1"/>
  <c r="BM2188" i="3"/>
  <c r="CB2188" i="3" s="1"/>
  <c r="BM2196" i="3"/>
  <c r="CB2196" i="3" s="1"/>
  <c r="BM2204" i="3"/>
  <c r="CB2204" i="3" s="1"/>
  <c r="BM2212" i="3"/>
  <c r="CB2212" i="3" s="1"/>
  <c r="BM2220" i="3"/>
  <c r="CB2220" i="3" s="1"/>
  <c r="BM2228" i="3"/>
  <c r="CB2228" i="3" s="1"/>
  <c r="BM2236" i="3"/>
  <c r="CB2236" i="3" s="1"/>
  <c r="BM2244" i="3"/>
  <c r="CB2244" i="3" s="1"/>
  <c r="BM2252" i="3"/>
  <c r="CB2252" i="3" s="1"/>
  <c r="BM2260" i="3"/>
  <c r="CB2260" i="3" s="1"/>
  <c r="BM2268" i="3"/>
  <c r="CB2268" i="3" s="1"/>
  <c r="BM2276" i="3"/>
  <c r="CB2276" i="3" s="1"/>
  <c r="BM2284" i="3"/>
  <c r="CB2284" i="3" s="1"/>
  <c r="BM2292" i="3"/>
  <c r="CB2292" i="3" s="1"/>
  <c r="BM2300" i="3"/>
  <c r="CB2300" i="3" s="1"/>
  <c r="BM2308" i="3"/>
  <c r="CB2308" i="3" s="1"/>
  <c r="BM2316" i="3"/>
  <c r="CB2316" i="3" s="1"/>
  <c r="BM2324" i="3"/>
  <c r="CB2324" i="3" s="1"/>
  <c r="BM2332" i="3"/>
  <c r="CB2332" i="3" s="1"/>
  <c r="BM2340" i="3"/>
  <c r="CB2340" i="3" s="1"/>
  <c r="BM2348" i="3"/>
  <c r="CB2348" i="3" s="1"/>
  <c r="BM2356" i="3"/>
  <c r="CB2356" i="3" s="1"/>
  <c r="BM2364" i="3"/>
  <c r="CB2364" i="3" s="1"/>
  <c r="BM2372" i="3"/>
  <c r="CB2372" i="3" s="1"/>
  <c r="BM2380" i="3"/>
  <c r="CB2380" i="3" s="1"/>
  <c r="BM2388" i="3"/>
  <c r="CB2388" i="3" s="1"/>
  <c r="BM2396" i="3"/>
  <c r="CB2396" i="3" s="1"/>
  <c r="BM2404" i="3"/>
  <c r="CB2404" i="3" s="1"/>
  <c r="BM2412" i="3"/>
  <c r="CB2412" i="3" s="1"/>
  <c r="BM2420" i="3"/>
  <c r="CB2420" i="3" s="1"/>
  <c r="BM2428" i="3"/>
  <c r="CB2428" i="3" s="1"/>
  <c r="BM2436" i="3"/>
  <c r="CB2436" i="3" s="1"/>
  <c r="BM2444" i="3"/>
  <c r="CB2444" i="3" s="1"/>
  <c r="BM2050" i="3"/>
  <c r="CB2050" i="3" s="1"/>
  <c r="BM2057" i="3"/>
  <c r="CB2057" i="3" s="1"/>
  <c r="BM2073" i="3"/>
  <c r="CB2073" i="3" s="1"/>
  <c r="BM2091" i="3"/>
  <c r="CB2091" i="3" s="1"/>
  <c r="BM2099" i="3"/>
  <c r="CB2099" i="3" s="1"/>
  <c r="BM2107" i="3"/>
  <c r="CB2107" i="3" s="1"/>
  <c r="BM2115" i="3"/>
  <c r="CB2115" i="3" s="1"/>
  <c r="BM2123" i="3"/>
  <c r="CB2123" i="3" s="1"/>
  <c r="BM2131" i="3"/>
  <c r="CB2131" i="3" s="1"/>
  <c r="BM2139" i="3"/>
  <c r="CB2139" i="3" s="1"/>
  <c r="BM2147" i="3"/>
  <c r="CB2147" i="3" s="1"/>
  <c r="BM2155" i="3"/>
  <c r="CB2155" i="3" s="1"/>
  <c r="BM2163" i="3"/>
  <c r="CB2163" i="3" s="1"/>
  <c r="BM2171" i="3"/>
  <c r="CB2171" i="3" s="1"/>
  <c r="BM2179" i="3"/>
  <c r="CB2179" i="3" s="1"/>
  <c r="BM2187" i="3"/>
  <c r="CB2187" i="3" s="1"/>
  <c r="BM2195" i="3"/>
  <c r="CB2195" i="3" s="1"/>
  <c r="BM2203" i="3"/>
  <c r="CB2203" i="3" s="1"/>
  <c r="BM2211" i="3"/>
  <c r="CB2211" i="3" s="1"/>
  <c r="BM2219" i="3"/>
  <c r="CB2219" i="3" s="1"/>
  <c r="BM2227" i="3"/>
  <c r="CB2227" i="3" s="1"/>
  <c r="BM2235" i="3"/>
  <c r="CB2235" i="3" s="1"/>
  <c r="BM2243" i="3"/>
  <c r="CB2243" i="3" s="1"/>
  <c r="BM2251" i="3"/>
  <c r="CB2251" i="3" s="1"/>
  <c r="BM2259" i="3"/>
  <c r="CB2259" i="3" s="1"/>
  <c r="BM2267" i="3"/>
  <c r="CB2267" i="3" s="1"/>
  <c r="BM2275" i="3"/>
  <c r="CB2275" i="3" s="1"/>
  <c r="BM2283" i="3"/>
  <c r="CB2283" i="3" s="1"/>
  <c r="BM2291" i="3"/>
  <c r="CB2291" i="3" s="1"/>
  <c r="BM2299" i="3"/>
  <c r="CB2299" i="3" s="1"/>
  <c r="BM2307" i="3"/>
  <c r="CB2307" i="3" s="1"/>
  <c r="BM2315" i="3"/>
  <c r="CB2315" i="3" s="1"/>
  <c r="BM2323" i="3"/>
  <c r="CB2323" i="3" s="1"/>
  <c r="BM2331" i="3"/>
  <c r="CB2331" i="3" s="1"/>
  <c r="BM2339" i="3"/>
  <c r="CB2339" i="3" s="1"/>
  <c r="BM2347" i="3"/>
  <c r="CB2347" i="3" s="1"/>
  <c r="BM2355" i="3"/>
  <c r="CB2355" i="3" s="1"/>
  <c r="BM2363" i="3"/>
  <c r="CB2363" i="3" s="1"/>
  <c r="BM2371" i="3"/>
  <c r="CB2371" i="3" s="1"/>
  <c r="BM2379" i="3"/>
  <c r="CB2379" i="3" s="1"/>
  <c r="BM2387" i="3"/>
  <c r="CB2387" i="3" s="1"/>
  <c r="BM2395" i="3"/>
  <c r="CB2395" i="3" s="1"/>
  <c r="BM2403" i="3"/>
  <c r="CB2403" i="3" s="1"/>
  <c r="BM2411" i="3"/>
  <c r="CB2411" i="3" s="1"/>
  <c r="BM2419" i="3"/>
  <c r="CB2419" i="3" s="1"/>
  <c r="BM2427" i="3"/>
  <c r="CB2427" i="3" s="1"/>
  <c r="BM2435" i="3"/>
  <c r="CB2435" i="3" s="1"/>
  <c r="BM2443" i="3"/>
  <c r="CB2443" i="3" s="1"/>
  <c r="BM2049" i="3"/>
  <c r="CB2049" i="3" s="1"/>
  <c r="BM2055" i="3"/>
  <c r="CB2055" i="3" s="1"/>
  <c r="BM2062" i="3"/>
  <c r="CB2062" i="3" s="1"/>
  <c r="BM2071" i="3"/>
  <c r="CB2071" i="3" s="1"/>
  <c r="BM2078" i="3"/>
  <c r="CB2078" i="3" s="1"/>
  <c r="BM2087" i="3"/>
  <c r="CB2087" i="3" s="1"/>
  <c r="BM2090" i="3"/>
  <c r="CB2090" i="3" s="1"/>
  <c r="BM2098" i="3"/>
  <c r="CB2098" i="3" s="1"/>
  <c r="BM2106" i="3"/>
  <c r="CB2106" i="3" s="1"/>
  <c r="BM2114" i="3"/>
  <c r="CB2114" i="3" s="1"/>
  <c r="BM2122" i="3"/>
  <c r="CB2122" i="3" s="1"/>
  <c r="BM2130" i="3"/>
  <c r="CB2130" i="3" s="1"/>
  <c r="BM2138" i="3"/>
  <c r="CB2138" i="3" s="1"/>
  <c r="BM2146" i="3"/>
  <c r="CB2146" i="3" s="1"/>
  <c r="BM2154" i="3"/>
  <c r="CB2154" i="3" s="1"/>
  <c r="BM2162" i="3"/>
  <c r="CB2162" i="3" s="1"/>
  <c r="BM2170" i="3"/>
  <c r="CB2170" i="3" s="1"/>
  <c r="BM2178" i="3"/>
  <c r="CB2178" i="3" s="1"/>
  <c r="BM2186" i="3"/>
  <c r="CB2186" i="3" s="1"/>
  <c r="BM2194" i="3"/>
  <c r="CB2194" i="3" s="1"/>
  <c r="BM2202" i="3"/>
  <c r="CB2202" i="3" s="1"/>
  <c r="BM2210" i="3"/>
  <c r="CB2210" i="3" s="1"/>
  <c r="BM2218" i="3"/>
  <c r="CB2218" i="3" s="1"/>
  <c r="BM2226" i="3"/>
  <c r="CB2226" i="3" s="1"/>
  <c r="BM2234" i="3"/>
  <c r="CB2234" i="3" s="1"/>
  <c r="BM2242" i="3"/>
  <c r="CB2242" i="3" s="1"/>
  <c r="BM2250" i="3"/>
  <c r="CB2250" i="3" s="1"/>
  <c r="BM2258" i="3"/>
  <c r="CB2258" i="3" s="1"/>
  <c r="BM2266" i="3"/>
  <c r="CB2266" i="3" s="1"/>
  <c r="BM2274" i="3"/>
  <c r="CB2274" i="3" s="1"/>
  <c r="BM2282" i="3"/>
  <c r="CB2282" i="3" s="1"/>
  <c r="BM2290" i="3"/>
  <c r="CB2290" i="3" s="1"/>
  <c r="BM2298" i="3"/>
  <c r="CB2298" i="3" s="1"/>
  <c r="BM2306" i="3"/>
  <c r="CB2306" i="3" s="1"/>
  <c r="BM2314" i="3"/>
  <c r="CB2314" i="3" s="1"/>
  <c r="BM2322" i="3"/>
  <c r="CB2322" i="3" s="1"/>
  <c r="BM2330" i="3"/>
  <c r="CB2330" i="3" s="1"/>
  <c r="BM2338" i="3"/>
  <c r="CB2338" i="3" s="1"/>
  <c r="BM2346" i="3"/>
  <c r="CB2346" i="3" s="1"/>
  <c r="BM2354" i="3"/>
  <c r="CB2354" i="3" s="1"/>
  <c r="BM2362" i="3"/>
  <c r="CB2362" i="3" s="1"/>
  <c r="BM2370" i="3"/>
  <c r="CB2370" i="3" s="1"/>
  <c r="BM2378" i="3"/>
  <c r="CB2378" i="3" s="1"/>
  <c r="BM2386" i="3"/>
  <c r="CB2386" i="3" s="1"/>
  <c r="BM2394" i="3"/>
  <c r="CB2394" i="3" s="1"/>
  <c r="BM2402" i="3"/>
  <c r="CB2402" i="3" s="1"/>
  <c r="BM2410" i="3"/>
  <c r="CB2410" i="3" s="1"/>
  <c r="BM2418" i="3"/>
  <c r="CB2418" i="3" s="1"/>
  <c r="BM2426" i="3"/>
  <c r="CB2426" i="3" s="1"/>
  <c r="BM2434" i="3"/>
  <c r="CB2434" i="3" s="1"/>
  <c r="BM2442" i="3"/>
  <c r="CB2442" i="3" s="1"/>
  <c r="BM2051" i="3"/>
  <c r="CB2051" i="3" s="1"/>
  <c r="BM2060" i="3"/>
  <c r="CB2060" i="3" s="1"/>
  <c r="BM2067" i="3"/>
  <c r="CB2067" i="3" s="1"/>
  <c r="BM2076" i="3"/>
  <c r="CB2076" i="3" s="1"/>
  <c r="BM2083" i="3"/>
  <c r="CB2083" i="3" s="1"/>
  <c r="BM2089" i="3"/>
  <c r="CB2089" i="3" s="1"/>
  <c r="BM2097" i="3"/>
  <c r="CB2097" i="3" s="1"/>
  <c r="BM2105" i="3"/>
  <c r="CB2105" i="3" s="1"/>
  <c r="BM2113" i="3"/>
  <c r="CB2113" i="3" s="1"/>
  <c r="BM2121" i="3"/>
  <c r="CB2121" i="3" s="1"/>
  <c r="BM2129" i="3"/>
  <c r="CB2129" i="3" s="1"/>
  <c r="BM2137" i="3"/>
  <c r="CB2137" i="3" s="1"/>
  <c r="BM2145" i="3"/>
  <c r="CB2145" i="3" s="1"/>
  <c r="BM2153" i="3"/>
  <c r="CB2153" i="3" s="1"/>
  <c r="BM2161" i="3"/>
  <c r="CB2161" i="3" s="1"/>
  <c r="BM2169" i="3"/>
  <c r="CB2169" i="3" s="1"/>
  <c r="BM2177" i="3"/>
  <c r="CB2177" i="3" s="1"/>
  <c r="BM2185" i="3"/>
  <c r="CB2185" i="3" s="1"/>
  <c r="BM2193" i="3"/>
  <c r="CB2193" i="3" s="1"/>
  <c r="BM2201" i="3"/>
  <c r="CB2201" i="3" s="1"/>
  <c r="BM2209" i="3"/>
  <c r="CB2209" i="3" s="1"/>
  <c r="BM2217" i="3"/>
  <c r="CB2217" i="3" s="1"/>
  <c r="BM2225" i="3"/>
  <c r="CB2225" i="3" s="1"/>
  <c r="BM2233" i="3"/>
  <c r="CB2233" i="3" s="1"/>
  <c r="BM2241" i="3"/>
  <c r="CB2241" i="3" s="1"/>
  <c r="BM2249" i="3"/>
  <c r="CB2249" i="3" s="1"/>
  <c r="BM2257" i="3"/>
  <c r="CB2257" i="3" s="1"/>
  <c r="BM2265" i="3"/>
  <c r="CB2265" i="3" s="1"/>
  <c r="BM2273" i="3"/>
  <c r="CB2273" i="3" s="1"/>
  <c r="BM2281" i="3"/>
  <c r="CB2281" i="3" s="1"/>
  <c r="BM2289" i="3"/>
  <c r="CB2289" i="3" s="1"/>
  <c r="BM2297" i="3"/>
  <c r="CB2297" i="3" s="1"/>
  <c r="BM2305" i="3"/>
  <c r="CB2305" i="3" s="1"/>
  <c r="BM2313" i="3"/>
  <c r="CB2313" i="3" s="1"/>
  <c r="BM2321" i="3"/>
  <c r="CB2321" i="3" s="1"/>
  <c r="BM2329" i="3"/>
  <c r="CB2329" i="3" s="1"/>
  <c r="BM2337" i="3"/>
  <c r="CB2337" i="3" s="1"/>
  <c r="BM2345" i="3"/>
  <c r="CB2345" i="3" s="1"/>
  <c r="BM2353" i="3"/>
  <c r="CB2353" i="3" s="1"/>
  <c r="BM2361" i="3"/>
  <c r="CB2361" i="3" s="1"/>
  <c r="BM2369" i="3"/>
  <c r="CB2369" i="3" s="1"/>
  <c r="BM2377" i="3"/>
  <c r="CB2377" i="3" s="1"/>
  <c r="BM2385" i="3"/>
  <c r="CB2385" i="3" s="1"/>
  <c r="BM2393" i="3"/>
  <c r="CB2393" i="3" s="1"/>
  <c r="BM2401" i="3"/>
  <c r="CB2401" i="3" s="1"/>
  <c r="BM2409" i="3"/>
  <c r="CB2409" i="3" s="1"/>
  <c r="BM2417" i="3"/>
  <c r="CB2417" i="3" s="1"/>
  <c r="BM2425" i="3"/>
  <c r="CB2425" i="3" s="1"/>
  <c r="BM2433" i="3"/>
  <c r="CB2433" i="3" s="1"/>
  <c r="BM2441" i="3"/>
  <c r="CB2441" i="3" s="1"/>
  <c r="BM2058" i="3"/>
  <c r="CB2058" i="3" s="1"/>
  <c r="BM2074" i="3"/>
  <c r="CB2074" i="3" s="1"/>
  <c r="BM2096" i="3"/>
  <c r="CB2096" i="3" s="1"/>
  <c r="BM2104" i="3"/>
  <c r="CB2104" i="3" s="1"/>
  <c r="BM2112" i="3"/>
  <c r="CB2112" i="3" s="1"/>
  <c r="BM2120" i="3"/>
  <c r="CB2120" i="3" s="1"/>
  <c r="BM2128" i="3"/>
  <c r="CB2128" i="3" s="1"/>
  <c r="BM2136" i="3"/>
  <c r="CB2136" i="3" s="1"/>
  <c r="BM2144" i="3"/>
  <c r="CB2144" i="3" s="1"/>
  <c r="BM2152" i="3"/>
  <c r="CB2152" i="3" s="1"/>
  <c r="BM2160" i="3"/>
  <c r="CB2160" i="3" s="1"/>
  <c r="BM2168" i="3"/>
  <c r="CB2168" i="3" s="1"/>
  <c r="BM2176" i="3"/>
  <c r="CB2176" i="3" s="1"/>
  <c r="BM2184" i="3"/>
  <c r="CB2184" i="3" s="1"/>
  <c r="BM2192" i="3"/>
  <c r="CB2192" i="3" s="1"/>
  <c r="BM2200" i="3"/>
  <c r="CB2200" i="3" s="1"/>
  <c r="BM2208" i="3"/>
  <c r="CB2208" i="3" s="1"/>
  <c r="BM2216" i="3"/>
  <c r="CB2216" i="3" s="1"/>
  <c r="BM2224" i="3"/>
  <c r="CB2224" i="3" s="1"/>
  <c r="BM2232" i="3"/>
  <c r="CB2232" i="3" s="1"/>
  <c r="BM2240" i="3"/>
  <c r="CB2240" i="3" s="1"/>
  <c r="BM2248" i="3"/>
  <c r="CB2248" i="3" s="1"/>
  <c r="BM2256" i="3"/>
  <c r="CB2256" i="3" s="1"/>
  <c r="BM2264" i="3"/>
  <c r="CB2264" i="3" s="1"/>
  <c r="BM2272" i="3"/>
  <c r="CB2272" i="3" s="1"/>
  <c r="BM2280" i="3"/>
  <c r="CB2280" i="3" s="1"/>
  <c r="BM2288" i="3"/>
  <c r="CB2288" i="3" s="1"/>
  <c r="BM2296" i="3"/>
  <c r="CB2296" i="3" s="1"/>
  <c r="BM2304" i="3"/>
  <c r="CB2304" i="3" s="1"/>
  <c r="BM2312" i="3"/>
  <c r="CB2312" i="3" s="1"/>
  <c r="BM2320" i="3"/>
  <c r="CB2320" i="3" s="1"/>
  <c r="BM2328" i="3"/>
  <c r="CB2328" i="3" s="1"/>
  <c r="BM2336" i="3"/>
  <c r="CB2336" i="3" s="1"/>
  <c r="BM2344" i="3"/>
  <c r="CB2344" i="3" s="1"/>
  <c r="BM2352" i="3"/>
  <c r="CB2352" i="3" s="1"/>
  <c r="BM2360" i="3"/>
  <c r="CB2360" i="3" s="1"/>
  <c r="BM2368" i="3"/>
  <c r="CB2368" i="3" s="1"/>
  <c r="BM2376" i="3"/>
  <c r="CB2376" i="3" s="1"/>
  <c r="BM2384" i="3"/>
  <c r="CB2384" i="3" s="1"/>
  <c r="BM2392" i="3"/>
  <c r="CB2392" i="3" s="1"/>
  <c r="BM2400" i="3"/>
  <c r="CB2400" i="3" s="1"/>
  <c r="BM2408" i="3"/>
  <c r="CB2408" i="3" s="1"/>
  <c r="BM2416" i="3"/>
  <c r="CB2416" i="3" s="1"/>
  <c r="BM2424" i="3"/>
  <c r="CB2424" i="3" s="1"/>
  <c r="BM2432" i="3"/>
  <c r="CB2432" i="3" s="1"/>
  <c r="BM2440" i="3"/>
  <c r="CB2440" i="3" s="1"/>
  <c r="BM2065" i="3"/>
  <c r="CB2065" i="3" s="1"/>
  <c r="BM2081" i="3"/>
  <c r="CB2081" i="3" s="1"/>
  <c r="BM2095" i="3"/>
  <c r="CB2095" i="3" s="1"/>
  <c r="BM2103" i="3"/>
  <c r="CB2103" i="3" s="1"/>
  <c r="BM2111" i="3"/>
  <c r="CB2111" i="3" s="1"/>
  <c r="BM2119" i="3"/>
  <c r="CB2119" i="3" s="1"/>
  <c r="BM2127" i="3"/>
  <c r="CB2127" i="3" s="1"/>
  <c r="BM2135" i="3"/>
  <c r="CB2135" i="3" s="1"/>
  <c r="BM2143" i="3"/>
  <c r="CB2143" i="3" s="1"/>
  <c r="BM2151" i="3"/>
  <c r="CB2151" i="3" s="1"/>
  <c r="BM2159" i="3"/>
  <c r="CB2159" i="3" s="1"/>
  <c r="BM2167" i="3"/>
  <c r="CB2167" i="3" s="1"/>
  <c r="BM2175" i="3"/>
  <c r="CB2175" i="3" s="1"/>
  <c r="BM2183" i="3"/>
  <c r="CB2183" i="3" s="1"/>
  <c r="BM2191" i="3"/>
  <c r="CB2191" i="3" s="1"/>
  <c r="BM2199" i="3"/>
  <c r="CB2199" i="3" s="1"/>
  <c r="BM2207" i="3"/>
  <c r="CB2207" i="3" s="1"/>
  <c r="BM2215" i="3"/>
  <c r="CB2215" i="3" s="1"/>
  <c r="BM2223" i="3"/>
  <c r="CB2223" i="3" s="1"/>
  <c r="BM2231" i="3"/>
  <c r="CB2231" i="3" s="1"/>
  <c r="BM2239" i="3"/>
  <c r="CB2239" i="3" s="1"/>
  <c r="BM2247" i="3"/>
  <c r="CB2247" i="3" s="1"/>
  <c r="BM2255" i="3"/>
  <c r="CB2255" i="3" s="1"/>
  <c r="BM2263" i="3"/>
  <c r="CB2263" i="3" s="1"/>
  <c r="BM2271" i="3"/>
  <c r="CB2271" i="3" s="1"/>
  <c r="BM2279" i="3"/>
  <c r="CB2279" i="3" s="1"/>
  <c r="BM2287" i="3"/>
  <c r="CB2287" i="3" s="1"/>
  <c r="BM2295" i="3"/>
  <c r="CB2295" i="3" s="1"/>
  <c r="BM2303" i="3"/>
  <c r="CB2303" i="3" s="1"/>
  <c r="BM2311" i="3"/>
  <c r="CB2311" i="3" s="1"/>
  <c r="BM2319" i="3"/>
  <c r="CB2319" i="3" s="1"/>
  <c r="BM2327" i="3"/>
  <c r="CB2327" i="3" s="1"/>
  <c r="BM2335" i="3"/>
  <c r="CB2335" i="3" s="1"/>
  <c r="BM2343" i="3"/>
  <c r="CB2343" i="3" s="1"/>
  <c r="BM2351" i="3"/>
  <c r="CB2351" i="3" s="1"/>
  <c r="BM2359" i="3"/>
  <c r="CB2359" i="3" s="1"/>
  <c r="BM2367" i="3"/>
  <c r="CB2367" i="3" s="1"/>
  <c r="BM2375" i="3"/>
  <c r="CB2375" i="3" s="1"/>
  <c r="BM2383" i="3"/>
  <c r="CB2383" i="3" s="1"/>
  <c r="BM2391" i="3"/>
  <c r="CB2391" i="3" s="1"/>
  <c r="BM2399" i="3"/>
  <c r="CB2399" i="3" s="1"/>
  <c r="BM2407" i="3"/>
  <c r="CB2407" i="3" s="1"/>
  <c r="BM2415" i="3"/>
  <c r="CB2415" i="3" s="1"/>
  <c r="BM2423" i="3"/>
  <c r="CB2423" i="3" s="1"/>
  <c r="BM2431" i="3"/>
  <c r="CB2431" i="3" s="1"/>
  <c r="BM2439" i="3"/>
  <c r="CB2439" i="3" s="1"/>
  <c r="BM2447" i="3"/>
  <c r="CB2447" i="3" s="1"/>
  <c r="BM2455" i="3"/>
  <c r="CB2455" i="3" s="1"/>
  <c r="BM2463" i="3"/>
  <c r="CB2463" i="3" s="1"/>
  <c r="BM2471" i="3"/>
  <c r="CB2471" i="3" s="1"/>
  <c r="BM2479" i="3"/>
  <c r="CB2479" i="3" s="1"/>
  <c r="BM2487" i="3"/>
  <c r="CB2487" i="3" s="1"/>
  <c r="BM2495" i="3"/>
  <c r="CB2495" i="3" s="1"/>
  <c r="BM2503" i="3"/>
  <c r="CB2503" i="3" s="1"/>
  <c r="BM2511" i="3"/>
  <c r="CB2511" i="3" s="1"/>
  <c r="BM2519" i="3"/>
  <c r="CB2519" i="3" s="1"/>
  <c r="BM2527" i="3"/>
  <c r="CB2527" i="3" s="1"/>
  <c r="BM2535" i="3"/>
  <c r="CB2535" i="3" s="1"/>
  <c r="BM2543" i="3"/>
  <c r="CB2543" i="3" s="1"/>
  <c r="BM2551" i="3"/>
  <c r="CB2551" i="3" s="1"/>
  <c r="BM2559" i="3"/>
  <c r="CB2559" i="3" s="1"/>
  <c r="BM2567" i="3"/>
  <c r="CB2567" i="3" s="1"/>
  <c r="BM2575" i="3"/>
  <c r="CB2575" i="3" s="1"/>
  <c r="BM2583" i="3"/>
  <c r="CB2583" i="3" s="1"/>
  <c r="BM2591" i="3"/>
  <c r="CB2591" i="3" s="1"/>
  <c r="BM2599" i="3"/>
  <c r="CB2599" i="3" s="1"/>
  <c r="BM2607" i="3"/>
  <c r="CB2607" i="3" s="1"/>
  <c r="BM2615" i="3"/>
  <c r="CB2615" i="3" s="1"/>
  <c r="BM2623" i="3"/>
  <c r="CB2623" i="3" s="1"/>
  <c r="BM2631" i="3"/>
  <c r="CB2631" i="3" s="1"/>
  <c r="BM2639" i="3"/>
  <c r="CB2639" i="3" s="1"/>
  <c r="BM2647" i="3"/>
  <c r="CB2647" i="3" s="1"/>
  <c r="BM2655" i="3"/>
  <c r="CB2655" i="3" s="1"/>
  <c r="BM2663" i="3"/>
  <c r="CB2663" i="3" s="1"/>
  <c r="BM2671" i="3"/>
  <c r="CB2671" i="3" s="1"/>
  <c r="BM2679" i="3"/>
  <c r="CB2679" i="3" s="1"/>
  <c r="BM2687" i="3"/>
  <c r="CB2687" i="3" s="1"/>
  <c r="BM2695" i="3"/>
  <c r="CB2695" i="3" s="1"/>
  <c r="BM2703" i="3"/>
  <c r="CB2703" i="3" s="1"/>
  <c r="BM2711" i="3"/>
  <c r="CB2711" i="3" s="1"/>
  <c r="BM2719" i="3"/>
  <c r="CB2719" i="3" s="1"/>
  <c r="BM2727" i="3"/>
  <c r="CB2727" i="3" s="1"/>
  <c r="BM2735" i="3"/>
  <c r="CB2735" i="3" s="1"/>
  <c r="BM2743" i="3"/>
  <c r="CB2743" i="3" s="1"/>
  <c r="BM2751" i="3"/>
  <c r="CB2751" i="3" s="1"/>
  <c r="BM2759" i="3"/>
  <c r="CB2759" i="3" s="1"/>
  <c r="BM2767" i="3"/>
  <c r="CB2767" i="3" s="1"/>
  <c r="BM2775" i="3"/>
  <c r="CB2775" i="3" s="1"/>
  <c r="BM2783" i="3"/>
  <c r="CB2783" i="3" s="1"/>
  <c r="BM2791" i="3"/>
  <c r="CB2791" i="3" s="1"/>
  <c r="BM2799" i="3"/>
  <c r="CB2799" i="3" s="1"/>
  <c r="BM2807" i="3"/>
  <c r="CB2807" i="3" s="1"/>
  <c r="BM2815" i="3"/>
  <c r="CB2815" i="3" s="1"/>
  <c r="BM2823" i="3"/>
  <c r="CB2823" i="3" s="1"/>
  <c r="BM2831" i="3"/>
  <c r="CB2831" i="3" s="1"/>
  <c r="BM2454" i="3"/>
  <c r="CB2454" i="3" s="1"/>
  <c r="BM2462" i="3"/>
  <c r="CB2462" i="3" s="1"/>
  <c r="BM2470" i="3"/>
  <c r="CB2470" i="3" s="1"/>
  <c r="BM2478" i="3"/>
  <c r="CB2478" i="3" s="1"/>
  <c r="BM2486" i="3"/>
  <c r="CB2486" i="3" s="1"/>
  <c r="BM2494" i="3"/>
  <c r="CB2494" i="3" s="1"/>
  <c r="BM2502" i="3"/>
  <c r="CB2502" i="3" s="1"/>
  <c r="BM2510" i="3"/>
  <c r="CB2510" i="3" s="1"/>
  <c r="BM2518" i="3"/>
  <c r="CB2518" i="3" s="1"/>
  <c r="BM2526" i="3"/>
  <c r="CB2526" i="3" s="1"/>
  <c r="BM2534" i="3"/>
  <c r="CB2534" i="3" s="1"/>
  <c r="BM2542" i="3"/>
  <c r="CB2542" i="3" s="1"/>
  <c r="BM2550" i="3"/>
  <c r="CB2550" i="3" s="1"/>
  <c r="BM2558" i="3"/>
  <c r="CB2558" i="3" s="1"/>
  <c r="BM2566" i="3"/>
  <c r="CB2566" i="3" s="1"/>
  <c r="BM2574" i="3"/>
  <c r="CB2574" i="3" s="1"/>
  <c r="BM2582" i="3"/>
  <c r="CB2582" i="3" s="1"/>
  <c r="BM2590" i="3"/>
  <c r="CB2590" i="3" s="1"/>
  <c r="BM2598" i="3"/>
  <c r="CB2598" i="3" s="1"/>
  <c r="BM2606" i="3"/>
  <c r="CB2606" i="3" s="1"/>
  <c r="BM2614" i="3"/>
  <c r="CB2614" i="3" s="1"/>
  <c r="BM2622" i="3"/>
  <c r="CB2622" i="3" s="1"/>
  <c r="BM2630" i="3"/>
  <c r="CB2630" i="3" s="1"/>
  <c r="BM2638" i="3"/>
  <c r="CB2638" i="3" s="1"/>
  <c r="BM2646" i="3"/>
  <c r="CB2646" i="3" s="1"/>
  <c r="BM2654" i="3"/>
  <c r="CB2654" i="3" s="1"/>
  <c r="BM2662" i="3"/>
  <c r="CB2662" i="3" s="1"/>
  <c r="BM2670" i="3"/>
  <c r="CB2670" i="3" s="1"/>
  <c r="BM2678" i="3"/>
  <c r="CB2678" i="3" s="1"/>
  <c r="BM2686" i="3"/>
  <c r="CB2686" i="3" s="1"/>
  <c r="BM2694" i="3"/>
  <c r="CB2694" i="3" s="1"/>
  <c r="BM2702" i="3"/>
  <c r="CB2702" i="3" s="1"/>
  <c r="BM2710" i="3"/>
  <c r="CB2710" i="3" s="1"/>
  <c r="BM2718" i="3"/>
  <c r="CB2718" i="3" s="1"/>
  <c r="BM2726" i="3"/>
  <c r="CB2726" i="3" s="1"/>
  <c r="BM2734" i="3"/>
  <c r="CB2734" i="3" s="1"/>
  <c r="BM2742" i="3"/>
  <c r="CB2742" i="3" s="1"/>
  <c r="BM2750" i="3"/>
  <c r="CB2750" i="3" s="1"/>
  <c r="BM2758" i="3"/>
  <c r="CB2758" i="3" s="1"/>
  <c r="BM2766" i="3"/>
  <c r="CB2766" i="3" s="1"/>
  <c r="BM2774" i="3"/>
  <c r="CB2774" i="3" s="1"/>
  <c r="BM2782" i="3"/>
  <c r="CB2782" i="3" s="1"/>
  <c r="BM2790" i="3"/>
  <c r="CB2790" i="3" s="1"/>
  <c r="BM2798" i="3"/>
  <c r="CB2798" i="3" s="1"/>
  <c r="BM2806" i="3"/>
  <c r="CB2806" i="3" s="1"/>
  <c r="BM2814" i="3"/>
  <c r="CB2814" i="3" s="1"/>
  <c r="BM2822" i="3"/>
  <c r="CB2822" i="3" s="1"/>
  <c r="BM2830" i="3"/>
  <c r="CB2830" i="3" s="1"/>
  <c r="BM2453" i="3"/>
  <c r="CB2453" i="3" s="1"/>
  <c r="BM2461" i="3"/>
  <c r="CB2461" i="3" s="1"/>
  <c r="BM2469" i="3"/>
  <c r="CB2469" i="3" s="1"/>
  <c r="BM2477" i="3"/>
  <c r="CB2477" i="3" s="1"/>
  <c r="BM2485" i="3"/>
  <c r="CB2485" i="3" s="1"/>
  <c r="BM2493" i="3"/>
  <c r="CB2493" i="3" s="1"/>
  <c r="BM2501" i="3"/>
  <c r="CB2501" i="3" s="1"/>
  <c r="BM2509" i="3"/>
  <c r="CB2509" i="3" s="1"/>
  <c r="BM2517" i="3"/>
  <c r="CB2517" i="3" s="1"/>
  <c r="BM2525" i="3"/>
  <c r="CB2525" i="3" s="1"/>
  <c r="BM2533" i="3"/>
  <c r="CB2533" i="3" s="1"/>
  <c r="BM2541" i="3"/>
  <c r="CB2541" i="3" s="1"/>
  <c r="BM2549" i="3"/>
  <c r="CB2549" i="3" s="1"/>
  <c r="BM2557" i="3"/>
  <c r="CB2557" i="3" s="1"/>
  <c r="BM2565" i="3"/>
  <c r="CB2565" i="3" s="1"/>
  <c r="BM2573" i="3"/>
  <c r="CB2573" i="3" s="1"/>
  <c r="BM2581" i="3"/>
  <c r="CB2581" i="3" s="1"/>
  <c r="BM2589" i="3"/>
  <c r="CB2589" i="3" s="1"/>
  <c r="BM2597" i="3"/>
  <c r="CB2597" i="3" s="1"/>
  <c r="BM2605" i="3"/>
  <c r="CB2605" i="3" s="1"/>
  <c r="BM2613" i="3"/>
  <c r="CB2613" i="3" s="1"/>
  <c r="BM2621" i="3"/>
  <c r="CB2621" i="3" s="1"/>
  <c r="BM2629" i="3"/>
  <c r="CB2629" i="3" s="1"/>
  <c r="BM2637" i="3"/>
  <c r="CB2637" i="3" s="1"/>
  <c r="BM2645" i="3"/>
  <c r="CB2645" i="3" s="1"/>
  <c r="BM2653" i="3"/>
  <c r="CB2653" i="3" s="1"/>
  <c r="BM2661" i="3"/>
  <c r="CB2661" i="3" s="1"/>
  <c r="BM2669" i="3"/>
  <c r="CB2669" i="3" s="1"/>
  <c r="BM2677" i="3"/>
  <c r="CB2677" i="3" s="1"/>
  <c r="BM2685" i="3"/>
  <c r="CB2685" i="3" s="1"/>
  <c r="BM2693" i="3"/>
  <c r="CB2693" i="3" s="1"/>
  <c r="BM2701" i="3"/>
  <c r="CB2701" i="3" s="1"/>
  <c r="BM2709" i="3"/>
  <c r="CB2709" i="3" s="1"/>
  <c r="BM2717" i="3"/>
  <c r="CB2717" i="3" s="1"/>
  <c r="BM2725" i="3"/>
  <c r="CB2725" i="3" s="1"/>
  <c r="BM2733" i="3"/>
  <c r="CB2733" i="3" s="1"/>
  <c r="BM2741" i="3"/>
  <c r="CB2741" i="3" s="1"/>
  <c r="BM2749" i="3"/>
  <c r="CB2749" i="3" s="1"/>
  <c r="BM2757" i="3"/>
  <c r="CB2757" i="3" s="1"/>
  <c r="BM2765" i="3"/>
  <c r="CB2765" i="3" s="1"/>
  <c r="BM2773" i="3"/>
  <c r="CB2773" i="3" s="1"/>
  <c r="BM2781" i="3"/>
  <c r="CB2781" i="3" s="1"/>
  <c r="BM2789" i="3"/>
  <c r="CB2789" i="3" s="1"/>
  <c r="BM2797" i="3"/>
  <c r="CB2797" i="3" s="1"/>
  <c r="BM2805" i="3"/>
  <c r="CB2805" i="3" s="1"/>
  <c r="BM2813" i="3"/>
  <c r="CB2813" i="3" s="1"/>
  <c r="BM2821" i="3"/>
  <c r="CB2821" i="3" s="1"/>
  <c r="BM2829" i="3"/>
  <c r="CB2829" i="3" s="1"/>
  <c r="BM2446" i="3"/>
  <c r="CB2446" i="3" s="1"/>
  <c r="BM2452" i="3"/>
  <c r="CB2452" i="3" s="1"/>
  <c r="BM2460" i="3"/>
  <c r="CB2460" i="3" s="1"/>
  <c r="BM2468" i="3"/>
  <c r="CB2468" i="3" s="1"/>
  <c r="BM2476" i="3"/>
  <c r="CB2476" i="3" s="1"/>
  <c r="BM2484" i="3"/>
  <c r="CB2484" i="3" s="1"/>
  <c r="BM2492" i="3"/>
  <c r="CB2492" i="3" s="1"/>
  <c r="BM2500" i="3"/>
  <c r="CB2500" i="3" s="1"/>
  <c r="BM2508" i="3"/>
  <c r="CB2508" i="3" s="1"/>
  <c r="BM2516" i="3"/>
  <c r="CB2516" i="3" s="1"/>
  <c r="BM2524" i="3"/>
  <c r="CB2524" i="3" s="1"/>
  <c r="BM2532" i="3"/>
  <c r="CB2532" i="3" s="1"/>
  <c r="BM2540" i="3"/>
  <c r="CB2540" i="3" s="1"/>
  <c r="BM2548" i="3"/>
  <c r="CB2548" i="3" s="1"/>
  <c r="BM2556" i="3"/>
  <c r="CB2556" i="3" s="1"/>
  <c r="BM2564" i="3"/>
  <c r="CB2564" i="3" s="1"/>
  <c r="BM2572" i="3"/>
  <c r="CB2572" i="3" s="1"/>
  <c r="BM2580" i="3"/>
  <c r="CB2580" i="3" s="1"/>
  <c r="BM2588" i="3"/>
  <c r="CB2588" i="3" s="1"/>
  <c r="BM2596" i="3"/>
  <c r="CB2596" i="3" s="1"/>
  <c r="BM2604" i="3"/>
  <c r="CB2604" i="3" s="1"/>
  <c r="BM2612" i="3"/>
  <c r="CB2612" i="3" s="1"/>
  <c r="BM2620" i="3"/>
  <c r="CB2620" i="3" s="1"/>
  <c r="BM2628" i="3"/>
  <c r="CB2628" i="3" s="1"/>
  <c r="BM2636" i="3"/>
  <c r="CB2636" i="3" s="1"/>
  <c r="BM2644" i="3"/>
  <c r="CB2644" i="3" s="1"/>
  <c r="BM2652" i="3"/>
  <c r="CB2652" i="3" s="1"/>
  <c r="BM2660" i="3"/>
  <c r="CB2660" i="3" s="1"/>
  <c r="BM2668" i="3"/>
  <c r="CB2668" i="3" s="1"/>
  <c r="BM2676" i="3"/>
  <c r="CB2676" i="3" s="1"/>
  <c r="BM2684" i="3"/>
  <c r="CB2684" i="3" s="1"/>
  <c r="BM2692" i="3"/>
  <c r="CB2692" i="3" s="1"/>
  <c r="BM2700" i="3"/>
  <c r="CB2700" i="3" s="1"/>
  <c r="BM2708" i="3"/>
  <c r="CB2708" i="3" s="1"/>
  <c r="BM2716" i="3"/>
  <c r="CB2716" i="3" s="1"/>
  <c r="BM2724" i="3"/>
  <c r="CB2724" i="3" s="1"/>
  <c r="BM2732" i="3"/>
  <c r="CB2732" i="3" s="1"/>
  <c r="BM2740" i="3"/>
  <c r="CB2740" i="3" s="1"/>
  <c r="BM2748" i="3"/>
  <c r="CB2748" i="3" s="1"/>
  <c r="BM2756" i="3"/>
  <c r="CB2756" i="3" s="1"/>
  <c r="BM2764" i="3"/>
  <c r="CB2764" i="3" s="1"/>
  <c r="BM2772" i="3"/>
  <c r="CB2772" i="3" s="1"/>
  <c r="BM2780" i="3"/>
  <c r="CB2780" i="3" s="1"/>
  <c r="BM2788" i="3"/>
  <c r="CB2788" i="3" s="1"/>
  <c r="BM2796" i="3"/>
  <c r="CB2796" i="3" s="1"/>
  <c r="BM2804" i="3"/>
  <c r="CB2804" i="3" s="1"/>
  <c r="BM2812" i="3"/>
  <c r="CB2812" i="3" s="1"/>
  <c r="BM2820" i="3"/>
  <c r="CB2820" i="3" s="1"/>
  <c r="BM2828" i="3"/>
  <c r="CB2828" i="3" s="1"/>
  <c r="BM2451" i="3"/>
  <c r="CB2451" i="3" s="1"/>
  <c r="BM2459" i="3"/>
  <c r="CB2459" i="3" s="1"/>
  <c r="BM2467" i="3"/>
  <c r="CB2467" i="3" s="1"/>
  <c r="BM2475" i="3"/>
  <c r="CB2475" i="3" s="1"/>
  <c r="BM2483" i="3"/>
  <c r="CB2483" i="3" s="1"/>
  <c r="BM2491" i="3"/>
  <c r="CB2491" i="3" s="1"/>
  <c r="BM2499" i="3"/>
  <c r="CB2499" i="3" s="1"/>
  <c r="BM2507" i="3"/>
  <c r="CB2507" i="3" s="1"/>
  <c r="BM2515" i="3"/>
  <c r="CB2515" i="3" s="1"/>
  <c r="BM2523" i="3"/>
  <c r="CB2523" i="3" s="1"/>
  <c r="BM2531" i="3"/>
  <c r="CB2531" i="3" s="1"/>
  <c r="BM2539" i="3"/>
  <c r="CB2539" i="3" s="1"/>
  <c r="BM2547" i="3"/>
  <c r="CB2547" i="3" s="1"/>
  <c r="BM2555" i="3"/>
  <c r="CB2555" i="3" s="1"/>
  <c r="BM2563" i="3"/>
  <c r="CB2563" i="3" s="1"/>
  <c r="BM2571" i="3"/>
  <c r="CB2571" i="3" s="1"/>
  <c r="BM2579" i="3"/>
  <c r="CB2579" i="3" s="1"/>
  <c r="BM2587" i="3"/>
  <c r="CB2587" i="3" s="1"/>
  <c r="BM2595" i="3"/>
  <c r="CB2595" i="3" s="1"/>
  <c r="BM2603" i="3"/>
  <c r="CB2603" i="3" s="1"/>
  <c r="BM2611" i="3"/>
  <c r="CB2611" i="3" s="1"/>
  <c r="BM2619" i="3"/>
  <c r="CB2619" i="3" s="1"/>
  <c r="BM2627" i="3"/>
  <c r="CB2627" i="3" s="1"/>
  <c r="BM2635" i="3"/>
  <c r="CB2635" i="3" s="1"/>
  <c r="BM2643" i="3"/>
  <c r="CB2643" i="3" s="1"/>
  <c r="BM2651" i="3"/>
  <c r="CB2651" i="3" s="1"/>
  <c r="BM2659" i="3"/>
  <c r="CB2659" i="3" s="1"/>
  <c r="BM2667" i="3"/>
  <c r="CB2667" i="3" s="1"/>
  <c r="BM2675" i="3"/>
  <c r="CB2675" i="3" s="1"/>
  <c r="BM2683" i="3"/>
  <c r="CB2683" i="3" s="1"/>
  <c r="BM2691" i="3"/>
  <c r="CB2691" i="3" s="1"/>
  <c r="BM2699" i="3"/>
  <c r="CB2699" i="3" s="1"/>
  <c r="BM2707" i="3"/>
  <c r="CB2707" i="3" s="1"/>
  <c r="BM2715" i="3"/>
  <c r="CB2715" i="3" s="1"/>
  <c r="BM2723" i="3"/>
  <c r="CB2723" i="3" s="1"/>
  <c r="BM2731" i="3"/>
  <c r="CB2731" i="3" s="1"/>
  <c r="BM2739" i="3"/>
  <c r="CB2739" i="3" s="1"/>
  <c r="BM2747" i="3"/>
  <c r="CB2747" i="3" s="1"/>
  <c r="BM2755" i="3"/>
  <c r="CB2755" i="3" s="1"/>
  <c r="BM2763" i="3"/>
  <c r="CB2763" i="3" s="1"/>
  <c r="BM2771" i="3"/>
  <c r="CB2771" i="3" s="1"/>
  <c r="BM2779" i="3"/>
  <c r="CB2779" i="3" s="1"/>
  <c r="BM2787" i="3"/>
  <c r="CB2787" i="3" s="1"/>
  <c r="BM2795" i="3"/>
  <c r="CB2795" i="3" s="1"/>
  <c r="BM2803" i="3"/>
  <c r="CB2803" i="3" s="1"/>
  <c r="BM2811" i="3"/>
  <c r="CB2811" i="3" s="1"/>
  <c r="BM2819" i="3"/>
  <c r="CB2819" i="3" s="1"/>
  <c r="BM2827" i="3"/>
  <c r="CB2827" i="3" s="1"/>
  <c r="BM2835" i="3"/>
  <c r="CB2835" i="3" s="1"/>
  <c r="BM2450" i="3"/>
  <c r="CB2450" i="3" s="1"/>
  <c r="BM2458" i="3"/>
  <c r="CB2458" i="3" s="1"/>
  <c r="BM2466" i="3"/>
  <c r="CB2466" i="3" s="1"/>
  <c r="BM2474" i="3"/>
  <c r="CB2474" i="3" s="1"/>
  <c r="BM2482" i="3"/>
  <c r="CB2482" i="3" s="1"/>
  <c r="BM2490" i="3"/>
  <c r="CB2490" i="3" s="1"/>
  <c r="BM2498" i="3"/>
  <c r="CB2498" i="3" s="1"/>
  <c r="BM2506" i="3"/>
  <c r="CB2506" i="3" s="1"/>
  <c r="BM2514" i="3"/>
  <c r="CB2514" i="3" s="1"/>
  <c r="BM2522" i="3"/>
  <c r="CB2522" i="3" s="1"/>
  <c r="BM2530" i="3"/>
  <c r="CB2530" i="3" s="1"/>
  <c r="BM2538" i="3"/>
  <c r="CB2538" i="3" s="1"/>
  <c r="BM2546" i="3"/>
  <c r="CB2546" i="3" s="1"/>
  <c r="BM2554" i="3"/>
  <c r="CB2554" i="3" s="1"/>
  <c r="BM2562" i="3"/>
  <c r="CB2562" i="3" s="1"/>
  <c r="BM2570" i="3"/>
  <c r="CB2570" i="3" s="1"/>
  <c r="BM2578" i="3"/>
  <c r="CB2578" i="3" s="1"/>
  <c r="BM2586" i="3"/>
  <c r="CB2586" i="3" s="1"/>
  <c r="BM2594" i="3"/>
  <c r="CB2594" i="3" s="1"/>
  <c r="BM2602" i="3"/>
  <c r="CB2602" i="3" s="1"/>
  <c r="BM2610" i="3"/>
  <c r="CB2610" i="3" s="1"/>
  <c r="BM2618" i="3"/>
  <c r="CB2618" i="3" s="1"/>
  <c r="BM2626" i="3"/>
  <c r="CB2626" i="3" s="1"/>
  <c r="BM2634" i="3"/>
  <c r="CB2634" i="3" s="1"/>
  <c r="BM2642" i="3"/>
  <c r="CB2642" i="3" s="1"/>
  <c r="BM2650" i="3"/>
  <c r="CB2650" i="3" s="1"/>
  <c r="BM2658" i="3"/>
  <c r="CB2658" i="3" s="1"/>
  <c r="BM2666" i="3"/>
  <c r="CB2666" i="3" s="1"/>
  <c r="BM2674" i="3"/>
  <c r="CB2674" i="3" s="1"/>
  <c r="BM2682" i="3"/>
  <c r="CB2682" i="3" s="1"/>
  <c r="BM2690" i="3"/>
  <c r="CB2690" i="3" s="1"/>
  <c r="BM2698" i="3"/>
  <c r="CB2698" i="3" s="1"/>
  <c r="BM2706" i="3"/>
  <c r="CB2706" i="3" s="1"/>
  <c r="BM2714" i="3"/>
  <c r="CB2714" i="3" s="1"/>
  <c r="BM2722" i="3"/>
  <c r="CB2722" i="3" s="1"/>
  <c r="BM2730" i="3"/>
  <c r="CB2730" i="3" s="1"/>
  <c r="BM2738" i="3"/>
  <c r="CB2738" i="3" s="1"/>
  <c r="BM2746" i="3"/>
  <c r="CB2746" i="3" s="1"/>
  <c r="BM2754" i="3"/>
  <c r="CB2754" i="3" s="1"/>
  <c r="BM2762" i="3"/>
  <c r="CB2762" i="3" s="1"/>
  <c r="BM2770" i="3"/>
  <c r="CB2770" i="3" s="1"/>
  <c r="BM2778" i="3"/>
  <c r="CB2778" i="3" s="1"/>
  <c r="BM2786" i="3"/>
  <c r="CB2786" i="3" s="1"/>
  <c r="BM2794" i="3"/>
  <c r="CB2794" i="3" s="1"/>
  <c r="BM2802" i="3"/>
  <c r="CB2802" i="3" s="1"/>
  <c r="BM2810" i="3"/>
  <c r="CB2810" i="3" s="1"/>
  <c r="BM2818" i="3"/>
  <c r="CB2818" i="3" s="1"/>
  <c r="BM2826" i="3"/>
  <c r="CB2826" i="3" s="1"/>
  <c r="BM2834" i="3"/>
  <c r="CB2834" i="3" s="1"/>
  <c r="BM2449" i="3"/>
  <c r="CB2449" i="3" s="1"/>
  <c r="BM2457" i="3"/>
  <c r="CB2457" i="3" s="1"/>
  <c r="BM2465" i="3"/>
  <c r="CB2465" i="3" s="1"/>
  <c r="BM2473" i="3"/>
  <c r="CB2473" i="3" s="1"/>
  <c r="BM2481" i="3"/>
  <c r="CB2481" i="3" s="1"/>
  <c r="BM2489" i="3"/>
  <c r="CB2489" i="3" s="1"/>
  <c r="BM2497" i="3"/>
  <c r="CB2497" i="3" s="1"/>
  <c r="BM2505" i="3"/>
  <c r="CB2505" i="3" s="1"/>
  <c r="BM2513" i="3"/>
  <c r="CB2513" i="3" s="1"/>
  <c r="BM2521" i="3"/>
  <c r="CB2521" i="3" s="1"/>
  <c r="BM2529" i="3"/>
  <c r="CB2529" i="3" s="1"/>
  <c r="BM2537" i="3"/>
  <c r="CB2537" i="3" s="1"/>
  <c r="BM2545" i="3"/>
  <c r="CB2545" i="3" s="1"/>
  <c r="BM2553" i="3"/>
  <c r="CB2553" i="3" s="1"/>
  <c r="BM2561" i="3"/>
  <c r="CB2561" i="3" s="1"/>
  <c r="BM2569" i="3"/>
  <c r="CB2569" i="3" s="1"/>
  <c r="BM2577" i="3"/>
  <c r="CB2577" i="3" s="1"/>
  <c r="BM2585" i="3"/>
  <c r="CB2585" i="3" s="1"/>
  <c r="BM2593" i="3"/>
  <c r="CB2593" i="3" s="1"/>
  <c r="BM2601" i="3"/>
  <c r="CB2601" i="3" s="1"/>
  <c r="BM2609" i="3"/>
  <c r="CB2609" i="3" s="1"/>
  <c r="BM2617" i="3"/>
  <c r="CB2617" i="3" s="1"/>
  <c r="BM2625" i="3"/>
  <c r="CB2625" i="3" s="1"/>
  <c r="BM2633" i="3"/>
  <c r="CB2633" i="3" s="1"/>
  <c r="BM2641" i="3"/>
  <c r="CB2641" i="3" s="1"/>
  <c r="BM2649" i="3"/>
  <c r="CB2649" i="3" s="1"/>
  <c r="BM2657" i="3"/>
  <c r="CB2657" i="3" s="1"/>
  <c r="BM2665" i="3"/>
  <c r="CB2665" i="3" s="1"/>
  <c r="BM2673" i="3"/>
  <c r="CB2673" i="3" s="1"/>
  <c r="BM2681" i="3"/>
  <c r="CB2681" i="3" s="1"/>
  <c r="BM2689" i="3"/>
  <c r="CB2689" i="3" s="1"/>
  <c r="BM2697" i="3"/>
  <c r="CB2697" i="3" s="1"/>
  <c r="BM2705" i="3"/>
  <c r="CB2705" i="3" s="1"/>
  <c r="BM2713" i="3"/>
  <c r="CB2713" i="3" s="1"/>
  <c r="BM2721" i="3"/>
  <c r="CB2721" i="3" s="1"/>
  <c r="BM2729" i="3"/>
  <c r="CB2729" i="3" s="1"/>
  <c r="BM2737" i="3"/>
  <c r="CB2737" i="3" s="1"/>
  <c r="BM2745" i="3"/>
  <c r="CB2745" i="3" s="1"/>
  <c r="BM2753" i="3"/>
  <c r="CB2753" i="3" s="1"/>
  <c r="BM2761" i="3"/>
  <c r="CB2761" i="3" s="1"/>
  <c r="BM2769" i="3"/>
  <c r="CB2769" i="3" s="1"/>
  <c r="BM2777" i="3"/>
  <c r="CB2777" i="3" s="1"/>
  <c r="BM2785" i="3"/>
  <c r="CB2785" i="3" s="1"/>
  <c r="BM2793" i="3"/>
  <c r="CB2793" i="3" s="1"/>
  <c r="BM2801" i="3"/>
  <c r="CB2801" i="3" s="1"/>
  <c r="BM2809" i="3"/>
  <c r="CB2809" i="3" s="1"/>
  <c r="BM2817" i="3"/>
  <c r="CB2817" i="3" s="1"/>
  <c r="BM2825" i="3"/>
  <c r="CB2825" i="3" s="1"/>
  <c r="BM2833" i="3"/>
  <c r="CB2833" i="3" s="1"/>
  <c r="BM2448" i="3"/>
  <c r="CB2448" i="3" s="1"/>
  <c r="BM2456" i="3"/>
  <c r="CB2456" i="3" s="1"/>
  <c r="BM2464" i="3"/>
  <c r="CB2464" i="3" s="1"/>
  <c r="BM2472" i="3"/>
  <c r="CB2472" i="3" s="1"/>
  <c r="BM2480" i="3"/>
  <c r="CB2480" i="3" s="1"/>
  <c r="BM2488" i="3"/>
  <c r="CB2488" i="3" s="1"/>
  <c r="BM2496" i="3"/>
  <c r="CB2496" i="3" s="1"/>
  <c r="BM2504" i="3"/>
  <c r="CB2504" i="3" s="1"/>
  <c r="BM2512" i="3"/>
  <c r="CB2512" i="3" s="1"/>
  <c r="BM2520" i="3"/>
  <c r="CB2520" i="3" s="1"/>
  <c r="BM2528" i="3"/>
  <c r="CB2528" i="3" s="1"/>
  <c r="BM2536" i="3"/>
  <c r="CB2536" i="3" s="1"/>
  <c r="BM2544" i="3"/>
  <c r="CB2544" i="3" s="1"/>
  <c r="BM2552" i="3"/>
  <c r="CB2552" i="3" s="1"/>
  <c r="BM2560" i="3"/>
  <c r="CB2560" i="3" s="1"/>
  <c r="BM2568" i="3"/>
  <c r="CB2568" i="3" s="1"/>
  <c r="BM2576" i="3"/>
  <c r="CB2576" i="3" s="1"/>
  <c r="BM2584" i="3"/>
  <c r="CB2584" i="3" s="1"/>
  <c r="BM2592" i="3"/>
  <c r="CB2592" i="3" s="1"/>
  <c r="BM2600" i="3"/>
  <c r="CB2600" i="3" s="1"/>
  <c r="BM2608" i="3"/>
  <c r="CB2608" i="3" s="1"/>
  <c r="BM2616" i="3"/>
  <c r="CB2616" i="3" s="1"/>
  <c r="BM2624" i="3"/>
  <c r="CB2624" i="3" s="1"/>
  <c r="BM2632" i="3"/>
  <c r="CB2632" i="3" s="1"/>
  <c r="BM2640" i="3"/>
  <c r="CB2640" i="3" s="1"/>
  <c r="BM2648" i="3"/>
  <c r="CB2648" i="3" s="1"/>
  <c r="BM2656" i="3"/>
  <c r="CB2656" i="3" s="1"/>
  <c r="BM2664" i="3"/>
  <c r="CB2664" i="3" s="1"/>
  <c r="BM2672" i="3"/>
  <c r="CB2672" i="3" s="1"/>
  <c r="BM2680" i="3"/>
  <c r="CB2680" i="3" s="1"/>
  <c r="BM2688" i="3"/>
  <c r="CB2688" i="3" s="1"/>
  <c r="BM2696" i="3"/>
  <c r="CB2696" i="3" s="1"/>
  <c r="BM2704" i="3"/>
  <c r="CB2704" i="3" s="1"/>
  <c r="BM2712" i="3"/>
  <c r="CB2712" i="3" s="1"/>
  <c r="BM2720" i="3"/>
  <c r="CB2720" i="3" s="1"/>
  <c r="BM2728" i="3"/>
  <c r="CB2728" i="3" s="1"/>
  <c r="BM2736" i="3"/>
  <c r="CB2736" i="3" s="1"/>
  <c r="BM2744" i="3"/>
  <c r="CB2744" i="3" s="1"/>
  <c r="BM2752" i="3"/>
  <c r="CB2752" i="3" s="1"/>
  <c r="BM2760" i="3"/>
  <c r="CB2760" i="3" s="1"/>
  <c r="BM2768" i="3"/>
  <c r="CB2768" i="3" s="1"/>
  <c r="BM2776" i="3"/>
  <c r="CB2776" i="3" s="1"/>
  <c r="BM2784" i="3"/>
  <c r="CB2784" i="3" s="1"/>
  <c r="BM2792" i="3"/>
  <c r="CB2792" i="3" s="1"/>
  <c r="BM2800" i="3"/>
  <c r="CB2800" i="3" s="1"/>
  <c r="BM2808" i="3"/>
  <c r="CB2808" i="3" s="1"/>
  <c r="BM2816" i="3"/>
  <c r="CB2816" i="3" s="1"/>
  <c r="BM2824" i="3"/>
  <c r="CB2824" i="3" s="1"/>
  <c r="BM2832" i="3"/>
  <c r="CB2832" i="3" s="1"/>
  <c r="BM2840" i="3"/>
  <c r="CB2840" i="3" s="1"/>
  <c r="BM2848" i="3"/>
  <c r="CB2848" i="3" s="1"/>
  <c r="BM2856" i="3"/>
  <c r="CB2856" i="3" s="1"/>
  <c r="BM2864" i="3"/>
  <c r="CB2864" i="3" s="1"/>
  <c r="BM2872" i="3"/>
  <c r="CB2872" i="3" s="1"/>
  <c r="BM2880" i="3"/>
  <c r="CB2880" i="3" s="1"/>
  <c r="BM2888" i="3"/>
  <c r="CB2888" i="3" s="1"/>
  <c r="BM2896" i="3"/>
  <c r="CB2896" i="3" s="1"/>
  <c r="BM2904" i="3"/>
  <c r="CB2904" i="3" s="1"/>
  <c r="BM2912" i="3"/>
  <c r="CB2912" i="3" s="1"/>
  <c r="BM2920" i="3"/>
  <c r="CB2920" i="3" s="1"/>
  <c r="BM2928" i="3"/>
  <c r="CB2928" i="3" s="1"/>
  <c r="BM2936" i="3"/>
  <c r="CB2936" i="3" s="1"/>
  <c r="BM2944" i="3"/>
  <c r="CB2944" i="3" s="1"/>
  <c r="BM2952" i="3"/>
  <c r="CB2952" i="3" s="1"/>
  <c r="BM2960" i="3"/>
  <c r="CB2960" i="3" s="1"/>
  <c r="BM2968" i="3"/>
  <c r="CB2968" i="3" s="1"/>
  <c r="BM2976" i="3"/>
  <c r="CB2976" i="3" s="1"/>
  <c r="BM2984" i="3"/>
  <c r="CB2984" i="3" s="1"/>
  <c r="BM2992" i="3"/>
  <c r="CB2992" i="3" s="1"/>
  <c r="BM3000" i="3"/>
  <c r="CB3000" i="3" s="1"/>
  <c r="BM3008" i="3"/>
  <c r="CB3008" i="3" s="1"/>
  <c r="BM3016" i="3"/>
  <c r="CB3016" i="3" s="1"/>
  <c r="BM3024" i="3"/>
  <c r="CB3024" i="3" s="1"/>
  <c r="BM3032" i="3"/>
  <c r="CB3032" i="3" s="1"/>
  <c r="BM3040" i="3"/>
  <c r="CB3040" i="3" s="1"/>
  <c r="BM3048" i="3"/>
  <c r="CB3048" i="3" s="1"/>
  <c r="BM3056" i="3"/>
  <c r="CB3056" i="3" s="1"/>
  <c r="BM3064" i="3"/>
  <c r="CB3064" i="3" s="1"/>
  <c r="BM3072" i="3"/>
  <c r="CB3072" i="3" s="1"/>
  <c r="BM3080" i="3"/>
  <c r="CB3080" i="3" s="1"/>
  <c r="BM3088" i="3"/>
  <c r="CB3088" i="3" s="1"/>
  <c r="BM3096" i="3"/>
  <c r="CB3096" i="3" s="1"/>
  <c r="BM3104" i="3"/>
  <c r="CB3104" i="3" s="1"/>
  <c r="BM3112" i="3"/>
  <c r="CB3112" i="3" s="1"/>
  <c r="BM3120" i="3"/>
  <c r="CB3120" i="3" s="1"/>
  <c r="BM3128" i="3"/>
  <c r="CB3128" i="3" s="1"/>
  <c r="BM3136" i="3"/>
  <c r="CB3136" i="3" s="1"/>
  <c r="BM3144" i="3"/>
  <c r="CB3144" i="3" s="1"/>
  <c r="BM3152" i="3"/>
  <c r="CB3152" i="3" s="1"/>
  <c r="BM3160" i="3"/>
  <c r="CB3160" i="3" s="1"/>
  <c r="BM3168" i="3"/>
  <c r="CB3168" i="3" s="1"/>
  <c r="BM3176" i="3"/>
  <c r="CB3176" i="3" s="1"/>
  <c r="BM3184" i="3"/>
  <c r="CB3184" i="3" s="1"/>
  <c r="BM3192" i="3"/>
  <c r="CB3192" i="3" s="1"/>
  <c r="BM3200" i="3"/>
  <c r="CB3200" i="3" s="1"/>
  <c r="BM3208" i="3"/>
  <c r="CB3208" i="3" s="1"/>
  <c r="BM3216" i="3"/>
  <c r="CB3216" i="3" s="1"/>
  <c r="BM3224" i="3"/>
  <c r="CB3224" i="3" s="1"/>
  <c r="BM3232" i="3"/>
  <c r="CB3232" i="3" s="1"/>
  <c r="BM3240" i="3"/>
  <c r="CB3240" i="3" s="1"/>
  <c r="BM3248" i="3"/>
  <c r="CB3248" i="3" s="1"/>
  <c r="BM2839" i="3"/>
  <c r="CB2839" i="3" s="1"/>
  <c r="BM2847" i="3"/>
  <c r="CB2847" i="3" s="1"/>
  <c r="BM2855" i="3"/>
  <c r="CB2855" i="3" s="1"/>
  <c r="BM2863" i="3"/>
  <c r="CB2863" i="3" s="1"/>
  <c r="BM2871" i="3"/>
  <c r="CB2871" i="3" s="1"/>
  <c r="BM2879" i="3"/>
  <c r="CB2879" i="3" s="1"/>
  <c r="BM2887" i="3"/>
  <c r="CB2887" i="3" s="1"/>
  <c r="BM2895" i="3"/>
  <c r="CB2895" i="3" s="1"/>
  <c r="BM2903" i="3"/>
  <c r="CB2903" i="3" s="1"/>
  <c r="BM2911" i="3"/>
  <c r="CB2911" i="3" s="1"/>
  <c r="BM2919" i="3"/>
  <c r="CB2919" i="3" s="1"/>
  <c r="BM2927" i="3"/>
  <c r="CB2927" i="3" s="1"/>
  <c r="BM2935" i="3"/>
  <c r="CB2935" i="3" s="1"/>
  <c r="BM2943" i="3"/>
  <c r="CB2943" i="3" s="1"/>
  <c r="BM2951" i="3"/>
  <c r="CB2951" i="3" s="1"/>
  <c r="BM2959" i="3"/>
  <c r="CB2959" i="3" s="1"/>
  <c r="BM2967" i="3"/>
  <c r="CB2967" i="3" s="1"/>
  <c r="BM2975" i="3"/>
  <c r="CB2975" i="3" s="1"/>
  <c r="BM2983" i="3"/>
  <c r="CB2983" i="3" s="1"/>
  <c r="BM2991" i="3"/>
  <c r="CB2991" i="3" s="1"/>
  <c r="BM2999" i="3"/>
  <c r="CB2999" i="3" s="1"/>
  <c r="BM3007" i="3"/>
  <c r="CB3007" i="3" s="1"/>
  <c r="BM3015" i="3"/>
  <c r="CB3015" i="3" s="1"/>
  <c r="BM3023" i="3"/>
  <c r="CB3023" i="3" s="1"/>
  <c r="BM3031" i="3"/>
  <c r="CB3031" i="3" s="1"/>
  <c r="BM3039" i="3"/>
  <c r="CB3039" i="3" s="1"/>
  <c r="BM3047" i="3"/>
  <c r="CB3047" i="3" s="1"/>
  <c r="BM3055" i="3"/>
  <c r="CB3055" i="3" s="1"/>
  <c r="BM3063" i="3"/>
  <c r="CB3063" i="3" s="1"/>
  <c r="BM3071" i="3"/>
  <c r="CB3071" i="3" s="1"/>
  <c r="BM3079" i="3"/>
  <c r="CB3079" i="3" s="1"/>
  <c r="BM3087" i="3"/>
  <c r="CB3087" i="3" s="1"/>
  <c r="BM3095" i="3"/>
  <c r="CB3095" i="3" s="1"/>
  <c r="BM3103" i="3"/>
  <c r="CB3103" i="3" s="1"/>
  <c r="BM3111" i="3"/>
  <c r="CB3111" i="3" s="1"/>
  <c r="BM3119" i="3"/>
  <c r="CB3119" i="3" s="1"/>
  <c r="BM3127" i="3"/>
  <c r="CB3127" i="3" s="1"/>
  <c r="BM3135" i="3"/>
  <c r="CB3135" i="3" s="1"/>
  <c r="BM3143" i="3"/>
  <c r="CB3143" i="3" s="1"/>
  <c r="BM3151" i="3"/>
  <c r="CB3151" i="3" s="1"/>
  <c r="BM3159" i="3"/>
  <c r="CB3159" i="3" s="1"/>
  <c r="BM3167" i="3"/>
  <c r="CB3167" i="3" s="1"/>
  <c r="BM3175" i="3"/>
  <c r="CB3175" i="3" s="1"/>
  <c r="BM3183" i="3"/>
  <c r="CB3183" i="3" s="1"/>
  <c r="BM3191" i="3"/>
  <c r="CB3191" i="3" s="1"/>
  <c r="BM3199" i="3"/>
  <c r="CB3199" i="3" s="1"/>
  <c r="BM3207" i="3"/>
  <c r="CB3207" i="3" s="1"/>
  <c r="BM3215" i="3"/>
  <c r="CB3215" i="3" s="1"/>
  <c r="BM3223" i="3"/>
  <c r="CB3223" i="3" s="1"/>
  <c r="BM3231" i="3"/>
  <c r="CB3231" i="3" s="1"/>
  <c r="BM3239" i="3"/>
  <c r="CB3239" i="3" s="1"/>
  <c r="BM2838" i="3"/>
  <c r="CB2838" i="3" s="1"/>
  <c r="BM2846" i="3"/>
  <c r="CB2846" i="3" s="1"/>
  <c r="BM2854" i="3"/>
  <c r="CB2854" i="3" s="1"/>
  <c r="BM2862" i="3"/>
  <c r="CB2862" i="3" s="1"/>
  <c r="BM2870" i="3"/>
  <c r="CB2870" i="3" s="1"/>
  <c r="BM2878" i="3"/>
  <c r="CB2878" i="3" s="1"/>
  <c r="BM2886" i="3"/>
  <c r="CB2886" i="3" s="1"/>
  <c r="BM2894" i="3"/>
  <c r="CB2894" i="3" s="1"/>
  <c r="BM2902" i="3"/>
  <c r="CB2902" i="3" s="1"/>
  <c r="BM2910" i="3"/>
  <c r="CB2910" i="3" s="1"/>
  <c r="BM2918" i="3"/>
  <c r="CB2918" i="3" s="1"/>
  <c r="BM2926" i="3"/>
  <c r="CB2926" i="3" s="1"/>
  <c r="BM2934" i="3"/>
  <c r="CB2934" i="3" s="1"/>
  <c r="BM2942" i="3"/>
  <c r="CB2942" i="3" s="1"/>
  <c r="BM2950" i="3"/>
  <c r="CB2950" i="3" s="1"/>
  <c r="BM2958" i="3"/>
  <c r="CB2958" i="3" s="1"/>
  <c r="BM2966" i="3"/>
  <c r="CB2966" i="3" s="1"/>
  <c r="BM2974" i="3"/>
  <c r="CB2974" i="3" s="1"/>
  <c r="BM2982" i="3"/>
  <c r="CB2982" i="3" s="1"/>
  <c r="BM2990" i="3"/>
  <c r="CB2990" i="3" s="1"/>
  <c r="BM2998" i="3"/>
  <c r="CB2998" i="3" s="1"/>
  <c r="BM3006" i="3"/>
  <c r="CB3006" i="3" s="1"/>
  <c r="BM3014" i="3"/>
  <c r="CB3014" i="3" s="1"/>
  <c r="BM3022" i="3"/>
  <c r="CB3022" i="3" s="1"/>
  <c r="BM3030" i="3"/>
  <c r="CB3030" i="3" s="1"/>
  <c r="BM3038" i="3"/>
  <c r="CB3038" i="3" s="1"/>
  <c r="BM3046" i="3"/>
  <c r="CB3046" i="3" s="1"/>
  <c r="BM3054" i="3"/>
  <c r="CB3054" i="3" s="1"/>
  <c r="BM3062" i="3"/>
  <c r="CB3062" i="3" s="1"/>
  <c r="BM3070" i="3"/>
  <c r="CB3070" i="3" s="1"/>
  <c r="BM3078" i="3"/>
  <c r="CB3078" i="3" s="1"/>
  <c r="BM3086" i="3"/>
  <c r="CB3086" i="3" s="1"/>
  <c r="BM3094" i="3"/>
  <c r="CB3094" i="3" s="1"/>
  <c r="BM3102" i="3"/>
  <c r="CB3102" i="3" s="1"/>
  <c r="BM3110" i="3"/>
  <c r="CB3110" i="3" s="1"/>
  <c r="BM3118" i="3"/>
  <c r="CB3118" i="3" s="1"/>
  <c r="BM3126" i="3"/>
  <c r="CB3126" i="3" s="1"/>
  <c r="BM3134" i="3"/>
  <c r="CB3134" i="3" s="1"/>
  <c r="BM3142" i="3"/>
  <c r="CB3142" i="3" s="1"/>
  <c r="BM3150" i="3"/>
  <c r="CB3150" i="3" s="1"/>
  <c r="BM3158" i="3"/>
  <c r="CB3158" i="3" s="1"/>
  <c r="BM3166" i="3"/>
  <c r="CB3166" i="3" s="1"/>
  <c r="BM3174" i="3"/>
  <c r="CB3174" i="3" s="1"/>
  <c r="BM3182" i="3"/>
  <c r="CB3182" i="3" s="1"/>
  <c r="BM3190" i="3"/>
  <c r="CB3190" i="3" s="1"/>
  <c r="BM3198" i="3"/>
  <c r="CB3198" i="3" s="1"/>
  <c r="BM3206" i="3"/>
  <c r="CB3206" i="3" s="1"/>
  <c r="BM3214" i="3"/>
  <c r="CB3214" i="3" s="1"/>
  <c r="BM3222" i="3"/>
  <c r="CB3222" i="3" s="1"/>
  <c r="BM3230" i="3"/>
  <c r="CB3230" i="3" s="1"/>
  <c r="BM3238" i="3"/>
  <c r="CB3238" i="3" s="1"/>
  <c r="BM2837" i="3"/>
  <c r="CB2837" i="3" s="1"/>
  <c r="BM2845" i="3"/>
  <c r="CB2845" i="3" s="1"/>
  <c r="BM2853" i="3"/>
  <c r="CB2853" i="3" s="1"/>
  <c r="BM2861" i="3"/>
  <c r="CB2861" i="3" s="1"/>
  <c r="BM2869" i="3"/>
  <c r="CB2869" i="3" s="1"/>
  <c r="BM2877" i="3"/>
  <c r="CB2877" i="3" s="1"/>
  <c r="BM2885" i="3"/>
  <c r="CB2885" i="3" s="1"/>
  <c r="BM2893" i="3"/>
  <c r="CB2893" i="3" s="1"/>
  <c r="BM2901" i="3"/>
  <c r="CB2901" i="3" s="1"/>
  <c r="BM2909" i="3"/>
  <c r="CB2909" i="3" s="1"/>
  <c r="BM2917" i="3"/>
  <c r="CB2917" i="3" s="1"/>
  <c r="BM2925" i="3"/>
  <c r="CB2925" i="3" s="1"/>
  <c r="BM2933" i="3"/>
  <c r="CB2933" i="3" s="1"/>
  <c r="BM2941" i="3"/>
  <c r="CB2941" i="3" s="1"/>
  <c r="BM2949" i="3"/>
  <c r="CB2949" i="3" s="1"/>
  <c r="BM2957" i="3"/>
  <c r="CB2957" i="3" s="1"/>
  <c r="BM2965" i="3"/>
  <c r="CB2965" i="3" s="1"/>
  <c r="BM2973" i="3"/>
  <c r="CB2973" i="3" s="1"/>
  <c r="BM2981" i="3"/>
  <c r="CB2981" i="3" s="1"/>
  <c r="BM2989" i="3"/>
  <c r="CB2989" i="3" s="1"/>
  <c r="BM2997" i="3"/>
  <c r="CB2997" i="3" s="1"/>
  <c r="BM3005" i="3"/>
  <c r="CB3005" i="3" s="1"/>
  <c r="BM3013" i="3"/>
  <c r="CB3013" i="3" s="1"/>
  <c r="BM3021" i="3"/>
  <c r="CB3021" i="3" s="1"/>
  <c r="BM3029" i="3"/>
  <c r="CB3029" i="3" s="1"/>
  <c r="BM3037" i="3"/>
  <c r="CB3037" i="3" s="1"/>
  <c r="BM3045" i="3"/>
  <c r="CB3045" i="3" s="1"/>
  <c r="BM3053" i="3"/>
  <c r="CB3053" i="3" s="1"/>
  <c r="BM3061" i="3"/>
  <c r="CB3061" i="3" s="1"/>
  <c r="BM3069" i="3"/>
  <c r="CB3069" i="3" s="1"/>
  <c r="BM3077" i="3"/>
  <c r="CB3077" i="3" s="1"/>
  <c r="BM3085" i="3"/>
  <c r="CB3085" i="3" s="1"/>
  <c r="BM3093" i="3"/>
  <c r="CB3093" i="3" s="1"/>
  <c r="BM3101" i="3"/>
  <c r="CB3101" i="3" s="1"/>
  <c r="BM3109" i="3"/>
  <c r="CB3109" i="3" s="1"/>
  <c r="BM3117" i="3"/>
  <c r="CB3117" i="3" s="1"/>
  <c r="BM3125" i="3"/>
  <c r="CB3125" i="3" s="1"/>
  <c r="BM3133" i="3"/>
  <c r="CB3133" i="3" s="1"/>
  <c r="BM3141" i="3"/>
  <c r="CB3141" i="3" s="1"/>
  <c r="BM3149" i="3"/>
  <c r="CB3149" i="3" s="1"/>
  <c r="BM3157" i="3"/>
  <c r="CB3157" i="3" s="1"/>
  <c r="BM3165" i="3"/>
  <c r="CB3165" i="3" s="1"/>
  <c r="BM3173" i="3"/>
  <c r="CB3173" i="3" s="1"/>
  <c r="BM3181" i="3"/>
  <c r="CB3181" i="3" s="1"/>
  <c r="BM3189" i="3"/>
  <c r="CB3189" i="3" s="1"/>
  <c r="BM3197" i="3"/>
  <c r="CB3197" i="3" s="1"/>
  <c r="BM3205" i="3"/>
  <c r="CB3205" i="3" s="1"/>
  <c r="BM3213" i="3"/>
  <c r="CB3213" i="3" s="1"/>
  <c r="BM3221" i="3"/>
  <c r="CB3221" i="3" s="1"/>
  <c r="BM3229" i="3"/>
  <c r="CB3229" i="3" s="1"/>
  <c r="BM3237" i="3"/>
  <c r="CB3237" i="3" s="1"/>
  <c r="BM3245" i="3"/>
  <c r="CB3245" i="3" s="1"/>
  <c r="BM2836" i="3"/>
  <c r="CB2836" i="3" s="1"/>
  <c r="BM2844" i="3"/>
  <c r="CB2844" i="3" s="1"/>
  <c r="BM2852" i="3"/>
  <c r="CB2852" i="3" s="1"/>
  <c r="BM2860" i="3"/>
  <c r="CB2860" i="3" s="1"/>
  <c r="BM2868" i="3"/>
  <c r="CB2868" i="3" s="1"/>
  <c r="BM2876" i="3"/>
  <c r="CB2876" i="3" s="1"/>
  <c r="BM2884" i="3"/>
  <c r="CB2884" i="3" s="1"/>
  <c r="BM2892" i="3"/>
  <c r="CB2892" i="3" s="1"/>
  <c r="BM2900" i="3"/>
  <c r="CB2900" i="3" s="1"/>
  <c r="BM2908" i="3"/>
  <c r="CB2908" i="3" s="1"/>
  <c r="BM2916" i="3"/>
  <c r="CB2916" i="3" s="1"/>
  <c r="BM2924" i="3"/>
  <c r="CB2924" i="3" s="1"/>
  <c r="BM2932" i="3"/>
  <c r="CB2932" i="3" s="1"/>
  <c r="BM2940" i="3"/>
  <c r="CB2940" i="3" s="1"/>
  <c r="BM2948" i="3"/>
  <c r="CB2948" i="3" s="1"/>
  <c r="BM2956" i="3"/>
  <c r="CB2956" i="3" s="1"/>
  <c r="BM2964" i="3"/>
  <c r="CB2964" i="3" s="1"/>
  <c r="BM2972" i="3"/>
  <c r="CB2972" i="3" s="1"/>
  <c r="BM2980" i="3"/>
  <c r="CB2980" i="3" s="1"/>
  <c r="BM2988" i="3"/>
  <c r="CB2988" i="3" s="1"/>
  <c r="BM2996" i="3"/>
  <c r="CB2996" i="3" s="1"/>
  <c r="BM3004" i="3"/>
  <c r="CB3004" i="3" s="1"/>
  <c r="BM3012" i="3"/>
  <c r="CB3012" i="3" s="1"/>
  <c r="BM3020" i="3"/>
  <c r="CB3020" i="3" s="1"/>
  <c r="BM3028" i="3"/>
  <c r="CB3028" i="3" s="1"/>
  <c r="BM3036" i="3"/>
  <c r="CB3036" i="3" s="1"/>
  <c r="BM3044" i="3"/>
  <c r="CB3044" i="3" s="1"/>
  <c r="BM3052" i="3"/>
  <c r="CB3052" i="3" s="1"/>
  <c r="BM3060" i="3"/>
  <c r="CB3060" i="3" s="1"/>
  <c r="BM3068" i="3"/>
  <c r="CB3068" i="3" s="1"/>
  <c r="BM3076" i="3"/>
  <c r="CB3076" i="3" s="1"/>
  <c r="BM3084" i="3"/>
  <c r="CB3084" i="3" s="1"/>
  <c r="BM3092" i="3"/>
  <c r="CB3092" i="3" s="1"/>
  <c r="BM3100" i="3"/>
  <c r="CB3100" i="3" s="1"/>
  <c r="BM3108" i="3"/>
  <c r="CB3108" i="3" s="1"/>
  <c r="BM3116" i="3"/>
  <c r="CB3116" i="3" s="1"/>
  <c r="BM3124" i="3"/>
  <c r="CB3124" i="3" s="1"/>
  <c r="BM3132" i="3"/>
  <c r="CB3132" i="3" s="1"/>
  <c r="BM3140" i="3"/>
  <c r="CB3140" i="3" s="1"/>
  <c r="BM3148" i="3"/>
  <c r="CB3148" i="3" s="1"/>
  <c r="BM3156" i="3"/>
  <c r="CB3156" i="3" s="1"/>
  <c r="BM3164" i="3"/>
  <c r="CB3164" i="3" s="1"/>
  <c r="BM3172" i="3"/>
  <c r="CB3172" i="3" s="1"/>
  <c r="BM3180" i="3"/>
  <c r="CB3180" i="3" s="1"/>
  <c r="BM3188" i="3"/>
  <c r="CB3188" i="3" s="1"/>
  <c r="BM3196" i="3"/>
  <c r="CB3196" i="3" s="1"/>
  <c r="BM3204" i="3"/>
  <c r="CB3204" i="3" s="1"/>
  <c r="BM3212" i="3"/>
  <c r="CB3212" i="3" s="1"/>
  <c r="BM3220" i="3"/>
  <c r="CB3220" i="3" s="1"/>
  <c r="BM3228" i="3"/>
  <c r="CB3228" i="3" s="1"/>
  <c r="BM3236" i="3"/>
  <c r="CB3236" i="3" s="1"/>
  <c r="BM3244" i="3"/>
  <c r="CB3244" i="3" s="1"/>
  <c r="BM3252" i="3"/>
  <c r="CB3252" i="3" s="1"/>
  <c r="BM3260" i="3"/>
  <c r="CB3260" i="3" s="1"/>
  <c r="BM3268" i="3"/>
  <c r="CB3268" i="3" s="1"/>
  <c r="BM3276" i="3"/>
  <c r="CB3276" i="3" s="1"/>
  <c r="BM2843" i="3"/>
  <c r="CB2843" i="3" s="1"/>
  <c r="BM2851" i="3"/>
  <c r="CB2851" i="3" s="1"/>
  <c r="BM2859" i="3"/>
  <c r="CB2859" i="3" s="1"/>
  <c r="BM2867" i="3"/>
  <c r="CB2867" i="3" s="1"/>
  <c r="BM2875" i="3"/>
  <c r="CB2875" i="3" s="1"/>
  <c r="BM2883" i="3"/>
  <c r="CB2883" i="3" s="1"/>
  <c r="BM2891" i="3"/>
  <c r="CB2891" i="3" s="1"/>
  <c r="BM2899" i="3"/>
  <c r="CB2899" i="3" s="1"/>
  <c r="BM2907" i="3"/>
  <c r="CB2907" i="3" s="1"/>
  <c r="BM2915" i="3"/>
  <c r="CB2915" i="3" s="1"/>
  <c r="BM2923" i="3"/>
  <c r="CB2923" i="3" s="1"/>
  <c r="BM2931" i="3"/>
  <c r="CB2931" i="3" s="1"/>
  <c r="BM2939" i="3"/>
  <c r="CB2939" i="3" s="1"/>
  <c r="BM2947" i="3"/>
  <c r="CB2947" i="3" s="1"/>
  <c r="BM2955" i="3"/>
  <c r="CB2955" i="3" s="1"/>
  <c r="BM2963" i="3"/>
  <c r="CB2963" i="3" s="1"/>
  <c r="BM2971" i="3"/>
  <c r="CB2971" i="3" s="1"/>
  <c r="BM2979" i="3"/>
  <c r="CB2979" i="3" s="1"/>
  <c r="BM2987" i="3"/>
  <c r="CB2987" i="3" s="1"/>
  <c r="BM2995" i="3"/>
  <c r="CB2995" i="3" s="1"/>
  <c r="BM3003" i="3"/>
  <c r="CB3003" i="3" s="1"/>
  <c r="BM3011" i="3"/>
  <c r="CB3011" i="3" s="1"/>
  <c r="BM3019" i="3"/>
  <c r="CB3019" i="3" s="1"/>
  <c r="BM3027" i="3"/>
  <c r="CB3027" i="3" s="1"/>
  <c r="BM3035" i="3"/>
  <c r="CB3035" i="3" s="1"/>
  <c r="BM3043" i="3"/>
  <c r="CB3043" i="3" s="1"/>
  <c r="BM3051" i="3"/>
  <c r="CB3051" i="3" s="1"/>
  <c r="BM3059" i="3"/>
  <c r="CB3059" i="3" s="1"/>
  <c r="BM3067" i="3"/>
  <c r="CB3067" i="3" s="1"/>
  <c r="BM3075" i="3"/>
  <c r="CB3075" i="3" s="1"/>
  <c r="BM3083" i="3"/>
  <c r="CB3083" i="3" s="1"/>
  <c r="BM3091" i="3"/>
  <c r="CB3091" i="3" s="1"/>
  <c r="BM3099" i="3"/>
  <c r="CB3099" i="3" s="1"/>
  <c r="BM3107" i="3"/>
  <c r="CB3107" i="3" s="1"/>
  <c r="BM3115" i="3"/>
  <c r="CB3115" i="3" s="1"/>
  <c r="BM3123" i="3"/>
  <c r="CB3123" i="3" s="1"/>
  <c r="BM3131" i="3"/>
  <c r="CB3131" i="3" s="1"/>
  <c r="BM3139" i="3"/>
  <c r="CB3139" i="3" s="1"/>
  <c r="BM3147" i="3"/>
  <c r="CB3147" i="3" s="1"/>
  <c r="BM3155" i="3"/>
  <c r="CB3155" i="3" s="1"/>
  <c r="BM3163" i="3"/>
  <c r="CB3163" i="3" s="1"/>
  <c r="BM3171" i="3"/>
  <c r="CB3171" i="3" s="1"/>
  <c r="BM3179" i="3"/>
  <c r="CB3179" i="3" s="1"/>
  <c r="BM3187" i="3"/>
  <c r="CB3187" i="3" s="1"/>
  <c r="BM3195" i="3"/>
  <c r="CB3195" i="3" s="1"/>
  <c r="BM3203" i="3"/>
  <c r="CB3203" i="3" s="1"/>
  <c r="BM3211" i="3"/>
  <c r="CB3211" i="3" s="1"/>
  <c r="BM3219" i="3"/>
  <c r="CB3219" i="3" s="1"/>
  <c r="BM3227" i="3"/>
  <c r="CB3227" i="3" s="1"/>
  <c r="BM3235" i="3"/>
  <c r="CB3235" i="3" s="1"/>
  <c r="BM3243" i="3"/>
  <c r="CB3243" i="3" s="1"/>
  <c r="BM3251" i="3"/>
  <c r="CB3251" i="3" s="1"/>
  <c r="BM2842" i="3"/>
  <c r="CB2842" i="3" s="1"/>
  <c r="BM2850" i="3"/>
  <c r="CB2850" i="3" s="1"/>
  <c r="BM2858" i="3"/>
  <c r="CB2858" i="3" s="1"/>
  <c r="BM2866" i="3"/>
  <c r="CB2866" i="3" s="1"/>
  <c r="BM2874" i="3"/>
  <c r="CB2874" i="3" s="1"/>
  <c r="BM2882" i="3"/>
  <c r="CB2882" i="3" s="1"/>
  <c r="BM2890" i="3"/>
  <c r="CB2890" i="3" s="1"/>
  <c r="BM2898" i="3"/>
  <c r="CB2898" i="3" s="1"/>
  <c r="BM2906" i="3"/>
  <c r="CB2906" i="3" s="1"/>
  <c r="BM2914" i="3"/>
  <c r="CB2914" i="3" s="1"/>
  <c r="BM2922" i="3"/>
  <c r="CB2922" i="3" s="1"/>
  <c r="BM2930" i="3"/>
  <c r="CB2930" i="3" s="1"/>
  <c r="BM2938" i="3"/>
  <c r="CB2938" i="3" s="1"/>
  <c r="BM2946" i="3"/>
  <c r="CB2946" i="3" s="1"/>
  <c r="BM2954" i="3"/>
  <c r="CB2954" i="3" s="1"/>
  <c r="BM2962" i="3"/>
  <c r="CB2962" i="3" s="1"/>
  <c r="BM2970" i="3"/>
  <c r="CB2970" i="3" s="1"/>
  <c r="BM2978" i="3"/>
  <c r="CB2978" i="3" s="1"/>
  <c r="BM2986" i="3"/>
  <c r="CB2986" i="3" s="1"/>
  <c r="BM2994" i="3"/>
  <c r="CB2994" i="3" s="1"/>
  <c r="BM3002" i="3"/>
  <c r="CB3002" i="3" s="1"/>
  <c r="BM3010" i="3"/>
  <c r="CB3010" i="3" s="1"/>
  <c r="BM3018" i="3"/>
  <c r="CB3018" i="3" s="1"/>
  <c r="BM3026" i="3"/>
  <c r="CB3026" i="3" s="1"/>
  <c r="BM3034" i="3"/>
  <c r="CB3034" i="3" s="1"/>
  <c r="BM3042" i="3"/>
  <c r="CB3042" i="3" s="1"/>
  <c r="BM3050" i="3"/>
  <c r="CB3050" i="3" s="1"/>
  <c r="BM3058" i="3"/>
  <c r="CB3058" i="3" s="1"/>
  <c r="BM3066" i="3"/>
  <c r="CB3066" i="3" s="1"/>
  <c r="BM3074" i="3"/>
  <c r="CB3074" i="3" s="1"/>
  <c r="BM3082" i="3"/>
  <c r="CB3082" i="3" s="1"/>
  <c r="BM3090" i="3"/>
  <c r="CB3090" i="3" s="1"/>
  <c r="BM3098" i="3"/>
  <c r="CB3098" i="3" s="1"/>
  <c r="BM3106" i="3"/>
  <c r="CB3106" i="3" s="1"/>
  <c r="BM3114" i="3"/>
  <c r="CB3114" i="3" s="1"/>
  <c r="BM3122" i="3"/>
  <c r="CB3122" i="3" s="1"/>
  <c r="BM3130" i="3"/>
  <c r="CB3130" i="3" s="1"/>
  <c r="BM3138" i="3"/>
  <c r="CB3138" i="3" s="1"/>
  <c r="BM3146" i="3"/>
  <c r="CB3146" i="3" s="1"/>
  <c r="BM3154" i="3"/>
  <c r="CB3154" i="3" s="1"/>
  <c r="BM3162" i="3"/>
  <c r="CB3162" i="3" s="1"/>
  <c r="BM3170" i="3"/>
  <c r="CB3170" i="3" s="1"/>
  <c r="BM3178" i="3"/>
  <c r="CB3178" i="3" s="1"/>
  <c r="BM3186" i="3"/>
  <c r="CB3186" i="3" s="1"/>
  <c r="BM3194" i="3"/>
  <c r="CB3194" i="3" s="1"/>
  <c r="BM3202" i="3"/>
  <c r="CB3202" i="3" s="1"/>
  <c r="BM3210" i="3"/>
  <c r="CB3210" i="3" s="1"/>
  <c r="BM3218" i="3"/>
  <c r="CB3218" i="3" s="1"/>
  <c r="BM2841" i="3"/>
  <c r="CB2841" i="3" s="1"/>
  <c r="BM2849" i="3"/>
  <c r="CB2849" i="3" s="1"/>
  <c r="BM2857" i="3"/>
  <c r="CB2857" i="3" s="1"/>
  <c r="BM2865" i="3"/>
  <c r="CB2865" i="3" s="1"/>
  <c r="BM2873" i="3"/>
  <c r="CB2873" i="3" s="1"/>
  <c r="BM2881" i="3"/>
  <c r="CB2881" i="3" s="1"/>
  <c r="BM2889" i="3"/>
  <c r="CB2889" i="3" s="1"/>
  <c r="BM2897" i="3"/>
  <c r="CB2897" i="3" s="1"/>
  <c r="BM2905" i="3"/>
  <c r="CB2905" i="3" s="1"/>
  <c r="BM2913" i="3"/>
  <c r="CB2913" i="3" s="1"/>
  <c r="BM2921" i="3"/>
  <c r="CB2921" i="3" s="1"/>
  <c r="BM2929" i="3"/>
  <c r="CB2929" i="3" s="1"/>
  <c r="BM2937" i="3"/>
  <c r="CB2937" i="3" s="1"/>
  <c r="BM2945" i="3"/>
  <c r="CB2945" i="3" s="1"/>
  <c r="BM2953" i="3"/>
  <c r="CB2953" i="3" s="1"/>
  <c r="BM2961" i="3"/>
  <c r="CB2961" i="3" s="1"/>
  <c r="BM2969" i="3"/>
  <c r="CB2969" i="3" s="1"/>
  <c r="BM2977" i="3"/>
  <c r="CB2977" i="3" s="1"/>
  <c r="BM2985" i="3"/>
  <c r="CB2985" i="3" s="1"/>
  <c r="BM2993" i="3"/>
  <c r="CB2993" i="3" s="1"/>
  <c r="BM3001" i="3"/>
  <c r="CB3001" i="3" s="1"/>
  <c r="BM3009" i="3"/>
  <c r="CB3009" i="3" s="1"/>
  <c r="BM3017" i="3"/>
  <c r="CB3017" i="3" s="1"/>
  <c r="BM3025" i="3"/>
  <c r="CB3025" i="3" s="1"/>
  <c r="BM3033" i="3"/>
  <c r="CB3033" i="3" s="1"/>
  <c r="BM3041" i="3"/>
  <c r="CB3041" i="3" s="1"/>
  <c r="BM3049" i="3"/>
  <c r="CB3049" i="3" s="1"/>
  <c r="BM3057" i="3"/>
  <c r="CB3057" i="3" s="1"/>
  <c r="BM3065" i="3"/>
  <c r="CB3065" i="3" s="1"/>
  <c r="BM3073" i="3"/>
  <c r="CB3073" i="3" s="1"/>
  <c r="BM3081" i="3"/>
  <c r="CB3081" i="3" s="1"/>
  <c r="BM3089" i="3"/>
  <c r="CB3089" i="3" s="1"/>
  <c r="BM3097" i="3"/>
  <c r="CB3097" i="3" s="1"/>
  <c r="BM3105" i="3"/>
  <c r="CB3105" i="3" s="1"/>
  <c r="BM3113" i="3"/>
  <c r="CB3113" i="3" s="1"/>
  <c r="BM3121" i="3"/>
  <c r="CB3121" i="3" s="1"/>
  <c r="BM3129" i="3"/>
  <c r="CB3129" i="3" s="1"/>
  <c r="BM3137" i="3"/>
  <c r="CB3137" i="3" s="1"/>
  <c r="BM3145" i="3"/>
  <c r="CB3145" i="3" s="1"/>
  <c r="BM3153" i="3"/>
  <c r="CB3153" i="3" s="1"/>
  <c r="BM3161" i="3"/>
  <c r="CB3161" i="3" s="1"/>
  <c r="BM3169" i="3"/>
  <c r="CB3169" i="3" s="1"/>
  <c r="BM3177" i="3"/>
  <c r="CB3177" i="3" s="1"/>
  <c r="BM3185" i="3"/>
  <c r="CB3185" i="3" s="1"/>
  <c r="BM3193" i="3"/>
  <c r="CB3193" i="3" s="1"/>
  <c r="BM3201" i="3"/>
  <c r="CB3201" i="3" s="1"/>
  <c r="BM3209" i="3"/>
  <c r="CB3209" i="3" s="1"/>
  <c r="BM3217" i="3"/>
  <c r="CB3217" i="3" s="1"/>
  <c r="BM3225" i="3"/>
  <c r="CB3225" i="3" s="1"/>
  <c r="BM3233" i="3"/>
  <c r="CB3233" i="3" s="1"/>
  <c r="BM3241" i="3"/>
  <c r="CB3241" i="3" s="1"/>
  <c r="BM3249" i="3"/>
  <c r="CB3249" i="3" s="1"/>
  <c r="BM3257" i="3"/>
  <c r="CB3257" i="3" s="1"/>
  <c r="BM3265" i="3"/>
  <c r="CB3265" i="3" s="1"/>
  <c r="BM3273" i="3"/>
  <c r="CB3273" i="3" s="1"/>
  <c r="BM3256" i="3"/>
  <c r="CB3256" i="3" s="1"/>
  <c r="BM3263" i="3"/>
  <c r="CB3263" i="3" s="1"/>
  <c r="BM3272" i="3"/>
  <c r="CB3272" i="3" s="1"/>
  <c r="BM3279" i="3"/>
  <c r="CB3279" i="3" s="1"/>
  <c r="BM3287" i="3"/>
  <c r="CB3287" i="3" s="1"/>
  <c r="BM3295" i="3"/>
  <c r="CB3295" i="3" s="1"/>
  <c r="BM3303" i="3"/>
  <c r="CB3303" i="3" s="1"/>
  <c r="BM3311" i="3"/>
  <c r="CB3311" i="3" s="1"/>
  <c r="BM3319" i="3"/>
  <c r="CB3319" i="3" s="1"/>
  <c r="BM3327" i="3"/>
  <c r="CB3327" i="3" s="1"/>
  <c r="BM3335" i="3"/>
  <c r="CB3335" i="3" s="1"/>
  <c r="BM3343" i="3"/>
  <c r="CB3343" i="3" s="1"/>
  <c r="BM3351" i="3"/>
  <c r="CB3351" i="3" s="1"/>
  <c r="BM3359" i="3"/>
  <c r="CB3359" i="3" s="1"/>
  <c r="BM3367" i="3"/>
  <c r="CB3367" i="3" s="1"/>
  <c r="BM3375" i="3"/>
  <c r="CB3375" i="3" s="1"/>
  <c r="BM3383" i="3"/>
  <c r="CB3383" i="3" s="1"/>
  <c r="BM3391" i="3"/>
  <c r="CB3391" i="3" s="1"/>
  <c r="BM3399" i="3"/>
  <c r="CB3399" i="3" s="1"/>
  <c r="BM3407" i="3"/>
  <c r="CB3407" i="3" s="1"/>
  <c r="BM3415" i="3"/>
  <c r="CB3415" i="3" s="1"/>
  <c r="BM3423" i="3"/>
  <c r="CB3423" i="3" s="1"/>
  <c r="BM3431" i="3"/>
  <c r="CB3431" i="3" s="1"/>
  <c r="BM3439" i="3"/>
  <c r="CB3439" i="3" s="1"/>
  <c r="BM3447" i="3"/>
  <c r="CB3447" i="3" s="1"/>
  <c r="BM3455" i="3"/>
  <c r="CB3455" i="3" s="1"/>
  <c r="BM3463" i="3"/>
  <c r="CB3463" i="3" s="1"/>
  <c r="BM3471" i="3"/>
  <c r="CB3471" i="3" s="1"/>
  <c r="BM3479" i="3"/>
  <c r="CB3479" i="3" s="1"/>
  <c r="BM3487" i="3"/>
  <c r="CB3487" i="3" s="1"/>
  <c r="BM3495" i="3"/>
  <c r="CB3495" i="3" s="1"/>
  <c r="BM3503" i="3"/>
  <c r="CB3503" i="3" s="1"/>
  <c r="BM3511" i="3"/>
  <c r="CB3511" i="3" s="1"/>
  <c r="BM3519" i="3"/>
  <c r="CB3519" i="3" s="1"/>
  <c r="BM3527" i="3"/>
  <c r="CB3527" i="3" s="1"/>
  <c r="BM3535" i="3"/>
  <c r="CB3535" i="3" s="1"/>
  <c r="BM3543" i="3"/>
  <c r="CB3543" i="3" s="1"/>
  <c r="BM3551" i="3"/>
  <c r="CB3551" i="3" s="1"/>
  <c r="BM3559" i="3"/>
  <c r="CB3559" i="3" s="1"/>
  <c r="BM3567" i="3"/>
  <c r="CB3567" i="3" s="1"/>
  <c r="BM3575" i="3"/>
  <c r="CB3575" i="3" s="1"/>
  <c r="BM3583" i="3"/>
  <c r="CB3583" i="3" s="1"/>
  <c r="BM3591" i="3"/>
  <c r="CB3591" i="3" s="1"/>
  <c r="BM3599" i="3"/>
  <c r="CB3599" i="3" s="1"/>
  <c r="BM3607" i="3"/>
  <c r="CB3607" i="3" s="1"/>
  <c r="BM3615" i="3"/>
  <c r="CB3615" i="3" s="1"/>
  <c r="BM3623" i="3"/>
  <c r="CB3623" i="3" s="1"/>
  <c r="BM3631" i="3"/>
  <c r="CB3631" i="3" s="1"/>
  <c r="BM3639" i="3"/>
  <c r="CB3639" i="3" s="1"/>
  <c r="BM3647" i="3"/>
  <c r="CB3647" i="3" s="1"/>
  <c r="BM3655" i="3"/>
  <c r="CB3655" i="3" s="1"/>
  <c r="BM3663" i="3"/>
  <c r="CB3663" i="3" s="1"/>
  <c r="BM3671" i="3"/>
  <c r="CB3671" i="3" s="1"/>
  <c r="BM3679" i="3"/>
  <c r="CB3679" i="3" s="1"/>
  <c r="BM3687" i="3"/>
  <c r="CB3687" i="3" s="1"/>
  <c r="BM3695" i="3"/>
  <c r="CB3695" i="3" s="1"/>
  <c r="BM3703" i="3"/>
  <c r="CB3703" i="3" s="1"/>
  <c r="BM3711" i="3"/>
  <c r="CB3711" i="3" s="1"/>
  <c r="BM3719" i="3"/>
  <c r="CB3719" i="3" s="1"/>
  <c r="BM3727" i="3"/>
  <c r="CB3727" i="3" s="1"/>
  <c r="BM3735" i="3"/>
  <c r="CB3735" i="3" s="1"/>
  <c r="BM3743" i="3"/>
  <c r="CB3743" i="3" s="1"/>
  <c r="BM3751" i="3"/>
  <c r="CB3751" i="3" s="1"/>
  <c r="BM3254" i="3"/>
  <c r="CB3254" i="3" s="1"/>
  <c r="BM3270" i="3"/>
  <c r="CB3270" i="3" s="1"/>
  <c r="BM3278" i="3"/>
  <c r="CB3278" i="3" s="1"/>
  <c r="BM3286" i="3"/>
  <c r="CB3286" i="3" s="1"/>
  <c r="BM3294" i="3"/>
  <c r="CB3294" i="3" s="1"/>
  <c r="BM3302" i="3"/>
  <c r="CB3302" i="3" s="1"/>
  <c r="BM3310" i="3"/>
  <c r="CB3310" i="3" s="1"/>
  <c r="BM3318" i="3"/>
  <c r="CB3318" i="3" s="1"/>
  <c r="BM3326" i="3"/>
  <c r="CB3326" i="3" s="1"/>
  <c r="BM3334" i="3"/>
  <c r="CB3334" i="3" s="1"/>
  <c r="BM3342" i="3"/>
  <c r="CB3342" i="3" s="1"/>
  <c r="BM3350" i="3"/>
  <c r="CB3350" i="3" s="1"/>
  <c r="BM3358" i="3"/>
  <c r="CB3358" i="3" s="1"/>
  <c r="BM3366" i="3"/>
  <c r="CB3366" i="3" s="1"/>
  <c r="BM3374" i="3"/>
  <c r="CB3374" i="3" s="1"/>
  <c r="BM3382" i="3"/>
  <c r="CB3382" i="3" s="1"/>
  <c r="BM3390" i="3"/>
  <c r="CB3390" i="3" s="1"/>
  <c r="BM3398" i="3"/>
  <c r="CB3398" i="3" s="1"/>
  <c r="BM3406" i="3"/>
  <c r="CB3406" i="3" s="1"/>
  <c r="BM3414" i="3"/>
  <c r="CB3414" i="3" s="1"/>
  <c r="BM3422" i="3"/>
  <c r="CB3422" i="3" s="1"/>
  <c r="BM3430" i="3"/>
  <c r="CB3430" i="3" s="1"/>
  <c r="BM3438" i="3"/>
  <c r="CB3438" i="3" s="1"/>
  <c r="BM3446" i="3"/>
  <c r="CB3446" i="3" s="1"/>
  <c r="BM3454" i="3"/>
  <c r="CB3454" i="3" s="1"/>
  <c r="BM3462" i="3"/>
  <c r="CB3462" i="3" s="1"/>
  <c r="BM3470" i="3"/>
  <c r="CB3470" i="3" s="1"/>
  <c r="BM3478" i="3"/>
  <c r="CB3478" i="3" s="1"/>
  <c r="BM3486" i="3"/>
  <c r="CB3486" i="3" s="1"/>
  <c r="BM3494" i="3"/>
  <c r="CB3494" i="3" s="1"/>
  <c r="BM3502" i="3"/>
  <c r="CB3502" i="3" s="1"/>
  <c r="BM3510" i="3"/>
  <c r="CB3510" i="3" s="1"/>
  <c r="BM3518" i="3"/>
  <c r="CB3518" i="3" s="1"/>
  <c r="BM3526" i="3"/>
  <c r="CB3526" i="3" s="1"/>
  <c r="BM3534" i="3"/>
  <c r="CB3534" i="3" s="1"/>
  <c r="BM3542" i="3"/>
  <c r="CB3542" i="3" s="1"/>
  <c r="BM3550" i="3"/>
  <c r="CB3550" i="3" s="1"/>
  <c r="BM3558" i="3"/>
  <c r="CB3558" i="3" s="1"/>
  <c r="BM3566" i="3"/>
  <c r="CB3566" i="3" s="1"/>
  <c r="BM3574" i="3"/>
  <c r="CB3574" i="3" s="1"/>
  <c r="BM3582" i="3"/>
  <c r="CB3582" i="3" s="1"/>
  <c r="BM3590" i="3"/>
  <c r="CB3590" i="3" s="1"/>
  <c r="BM3598" i="3"/>
  <c r="CB3598" i="3" s="1"/>
  <c r="BM3606" i="3"/>
  <c r="CB3606" i="3" s="1"/>
  <c r="BM3614" i="3"/>
  <c r="CB3614" i="3" s="1"/>
  <c r="BM3622" i="3"/>
  <c r="CB3622" i="3" s="1"/>
  <c r="BM3630" i="3"/>
  <c r="CB3630" i="3" s="1"/>
  <c r="BM3638" i="3"/>
  <c r="CB3638" i="3" s="1"/>
  <c r="BM3646" i="3"/>
  <c r="CB3646" i="3" s="1"/>
  <c r="BM3654" i="3"/>
  <c r="CB3654" i="3" s="1"/>
  <c r="BM3662" i="3"/>
  <c r="CB3662" i="3" s="1"/>
  <c r="BM3670" i="3"/>
  <c r="CB3670" i="3" s="1"/>
  <c r="BM3678" i="3"/>
  <c r="CB3678" i="3" s="1"/>
  <c r="BM3686" i="3"/>
  <c r="CB3686" i="3" s="1"/>
  <c r="BM3694" i="3"/>
  <c r="CB3694" i="3" s="1"/>
  <c r="BM3702" i="3"/>
  <c r="CB3702" i="3" s="1"/>
  <c r="BM3710" i="3"/>
  <c r="CB3710" i="3" s="1"/>
  <c r="BM3718" i="3"/>
  <c r="CB3718" i="3" s="1"/>
  <c r="BM3726" i="3"/>
  <c r="CB3726" i="3" s="1"/>
  <c r="BM3734" i="3"/>
  <c r="CB3734" i="3" s="1"/>
  <c r="BM3742" i="3"/>
  <c r="CB3742" i="3" s="1"/>
  <c r="BM3750" i="3"/>
  <c r="CB3750" i="3" s="1"/>
  <c r="BM3758" i="3"/>
  <c r="CB3758" i="3" s="1"/>
  <c r="BM3766" i="3"/>
  <c r="CB3766" i="3" s="1"/>
  <c r="BM3774" i="3"/>
  <c r="CB3774" i="3" s="1"/>
  <c r="BM3782" i="3"/>
  <c r="CB3782" i="3" s="1"/>
  <c r="BM3790" i="3"/>
  <c r="CB3790" i="3" s="1"/>
  <c r="BM3798" i="3"/>
  <c r="CB3798" i="3" s="1"/>
  <c r="BM3806" i="3"/>
  <c r="CB3806" i="3" s="1"/>
  <c r="BM3814" i="3"/>
  <c r="CB3814" i="3" s="1"/>
  <c r="BM3822" i="3"/>
  <c r="CB3822" i="3" s="1"/>
  <c r="BM3830" i="3"/>
  <c r="CB3830" i="3" s="1"/>
  <c r="BM3838" i="3"/>
  <c r="CB3838" i="3" s="1"/>
  <c r="BM3846" i="3"/>
  <c r="CB3846" i="3" s="1"/>
  <c r="BM3854" i="3"/>
  <c r="CB3854" i="3" s="1"/>
  <c r="BM3862" i="3"/>
  <c r="CB3862" i="3" s="1"/>
  <c r="BM3870" i="3"/>
  <c r="CB3870" i="3" s="1"/>
  <c r="BM3878" i="3"/>
  <c r="CB3878" i="3" s="1"/>
  <c r="BM3886" i="3"/>
  <c r="CB3886" i="3" s="1"/>
  <c r="BM3894" i="3"/>
  <c r="CB3894" i="3" s="1"/>
  <c r="BM3902" i="3"/>
  <c r="CB3902" i="3" s="1"/>
  <c r="BM3910" i="3"/>
  <c r="CB3910" i="3" s="1"/>
  <c r="BM3918" i="3"/>
  <c r="CB3918" i="3" s="1"/>
  <c r="BM3926" i="3"/>
  <c r="CB3926" i="3" s="1"/>
  <c r="BM3799" i="3"/>
  <c r="CB3799" i="3" s="1"/>
  <c r="BM3871" i="3"/>
  <c r="CB3871" i="3" s="1"/>
  <c r="BM3887" i="3"/>
  <c r="CB3887" i="3" s="1"/>
  <c r="BM3927" i="3"/>
  <c r="CB3927" i="3" s="1"/>
  <c r="BM3234" i="3"/>
  <c r="CB3234" i="3" s="1"/>
  <c r="BM3247" i="3"/>
  <c r="CB3247" i="3" s="1"/>
  <c r="BM3261" i="3"/>
  <c r="CB3261" i="3" s="1"/>
  <c r="BM3277" i="3"/>
  <c r="CB3277" i="3" s="1"/>
  <c r="BM3285" i="3"/>
  <c r="CB3285" i="3" s="1"/>
  <c r="BM3293" i="3"/>
  <c r="CB3293" i="3" s="1"/>
  <c r="BM3301" i="3"/>
  <c r="CB3301" i="3" s="1"/>
  <c r="BM3309" i="3"/>
  <c r="CB3309" i="3" s="1"/>
  <c r="BM3317" i="3"/>
  <c r="CB3317" i="3" s="1"/>
  <c r="BM3325" i="3"/>
  <c r="CB3325" i="3" s="1"/>
  <c r="BM3333" i="3"/>
  <c r="CB3333" i="3" s="1"/>
  <c r="BM3341" i="3"/>
  <c r="CB3341" i="3" s="1"/>
  <c r="BM3349" i="3"/>
  <c r="CB3349" i="3" s="1"/>
  <c r="BM3357" i="3"/>
  <c r="CB3357" i="3" s="1"/>
  <c r="BM3365" i="3"/>
  <c r="CB3365" i="3" s="1"/>
  <c r="BM3373" i="3"/>
  <c r="CB3373" i="3" s="1"/>
  <c r="BM3381" i="3"/>
  <c r="CB3381" i="3" s="1"/>
  <c r="BM3389" i="3"/>
  <c r="CB3389" i="3" s="1"/>
  <c r="BM3397" i="3"/>
  <c r="CB3397" i="3" s="1"/>
  <c r="BM3405" i="3"/>
  <c r="CB3405" i="3" s="1"/>
  <c r="BM3413" i="3"/>
  <c r="CB3413" i="3" s="1"/>
  <c r="BM3421" i="3"/>
  <c r="CB3421" i="3" s="1"/>
  <c r="BM3429" i="3"/>
  <c r="CB3429" i="3" s="1"/>
  <c r="BM3437" i="3"/>
  <c r="CB3437" i="3" s="1"/>
  <c r="BM3445" i="3"/>
  <c r="CB3445" i="3" s="1"/>
  <c r="BM3453" i="3"/>
  <c r="CB3453" i="3" s="1"/>
  <c r="BM3461" i="3"/>
  <c r="CB3461" i="3" s="1"/>
  <c r="BM3469" i="3"/>
  <c r="CB3469" i="3" s="1"/>
  <c r="BM3477" i="3"/>
  <c r="CB3477" i="3" s="1"/>
  <c r="BM3485" i="3"/>
  <c r="CB3485" i="3" s="1"/>
  <c r="BM3493" i="3"/>
  <c r="CB3493" i="3" s="1"/>
  <c r="BM3501" i="3"/>
  <c r="CB3501" i="3" s="1"/>
  <c r="BM3509" i="3"/>
  <c r="CB3509" i="3" s="1"/>
  <c r="BM3517" i="3"/>
  <c r="CB3517" i="3" s="1"/>
  <c r="BM3525" i="3"/>
  <c r="CB3525" i="3" s="1"/>
  <c r="BM3533" i="3"/>
  <c r="CB3533" i="3" s="1"/>
  <c r="BM3541" i="3"/>
  <c r="CB3541" i="3" s="1"/>
  <c r="BM3549" i="3"/>
  <c r="CB3549" i="3" s="1"/>
  <c r="BM3557" i="3"/>
  <c r="CB3557" i="3" s="1"/>
  <c r="BM3565" i="3"/>
  <c r="CB3565" i="3" s="1"/>
  <c r="BM3573" i="3"/>
  <c r="CB3573" i="3" s="1"/>
  <c r="BM3581" i="3"/>
  <c r="CB3581" i="3" s="1"/>
  <c r="BM3589" i="3"/>
  <c r="CB3589" i="3" s="1"/>
  <c r="BM3597" i="3"/>
  <c r="CB3597" i="3" s="1"/>
  <c r="BM3605" i="3"/>
  <c r="CB3605" i="3" s="1"/>
  <c r="BM3613" i="3"/>
  <c r="CB3613" i="3" s="1"/>
  <c r="BM3621" i="3"/>
  <c r="CB3621" i="3" s="1"/>
  <c r="BM3629" i="3"/>
  <c r="CB3629" i="3" s="1"/>
  <c r="BM3637" i="3"/>
  <c r="CB3637" i="3" s="1"/>
  <c r="BM3645" i="3"/>
  <c r="CB3645" i="3" s="1"/>
  <c r="BM3653" i="3"/>
  <c r="CB3653" i="3" s="1"/>
  <c r="BM3661" i="3"/>
  <c r="CB3661" i="3" s="1"/>
  <c r="BM3669" i="3"/>
  <c r="CB3669" i="3" s="1"/>
  <c r="BM3677" i="3"/>
  <c r="CB3677" i="3" s="1"/>
  <c r="BM3685" i="3"/>
  <c r="CB3685" i="3" s="1"/>
  <c r="BM3693" i="3"/>
  <c r="CB3693" i="3" s="1"/>
  <c r="BM3701" i="3"/>
  <c r="CB3701" i="3" s="1"/>
  <c r="BM3709" i="3"/>
  <c r="CB3709" i="3" s="1"/>
  <c r="BM3717" i="3"/>
  <c r="CB3717" i="3" s="1"/>
  <c r="BM3725" i="3"/>
  <c r="CB3725" i="3" s="1"/>
  <c r="BM3733" i="3"/>
  <c r="CB3733" i="3" s="1"/>
  <c r="BM3741" i="3"/>
  <c r="CB3741" i="3" s="1"/>
  <c r="BM3749" i="3"/>
  <c r="CB3749" i="3" s="1"/>
  <c r="BM3757" i="3"/>
  <c r="CB3757" i="3" s="1"/>
  <c r="BM3765" i="3"/>
  <c r="CB3765" i="3" s="1"/>
  <c r="BM3773" i="3"/>
  <c r="CB3773" i="3" s="1"/>
  <c r="BM3781" i="3"/>
  <c r="CB3781" i="3" s="1"/>
  <c r="BM3789" i="3"/>
  <c r="CB3789" i="3" s="1"/>
  <c r="BM3797" i="3"/>
  <c r="CB3797" i="3" s="1"/>
  <c r="BM3805" i="3"/>
  <c r="CB3805" i="3" s="1"/>
  <c r="BM3813" i="3"/>
  <c r="CB3813" i="3" s="1"/>
  <c r="BM3821" i="3"/>
  <c r="CB3821" i="3" s="1"/>
  <c r="BM3829" i="3"/>
  <c r="CB3829" i="3" s="1"/>
  <c r="BM3837" i="3"/>
  <c r="CB3837" i="3" s="1"/>
  <c r="BM3845" i="3"/>
  <c r="CB3845" i="3" s="1"/>
  <c r="BM3853" i="3"/>
  <c r="CB3853" i="3" s="1"/>
  <c r="BM3861" i="3"/>
  <c r="CB3861" i="3" s="1"/>
  <c r="BM3869" i="3"/>
  <c r="CB3869" i="3" s="1"/>
  <c r="BM3877" i="3"/>
  <c r="CB3877" i="3" s="1"/>
  <c r="BM3885" i="3"/>
  <c r="CB3885" i="3" s="1"/>
  <c r="BM3893" i="3"/>
  <c r="CB3893" i="3" s="1"/>
  <c r="BM3901" i="3"/>
  <c r="CB3901" i="3" s="1"/>
  <c r="BM3909" i="3"/>
  <c r="CB3909" i="3" s="1"/>
  <c r="BM3917" i="3"/>
  <c r="CB3917" i="3" s="1"/>
  <c r="BM3925" i="3"/>
  <c r="CB3925" i="3" s="1"/>
  <c r="BM3933" i="3"/>
  <c r="CB3933" i="3" s="1"/>
  <c r="BM3759" i="3"/>
  <c r="CB3759" i="3" s="1"/>
  <c r="BM3767" i="3"/>
  <c r="CB3767" i="3" s="1"/>
  <c r="BM3783" i="3"/>
  <c r="CB3783" i="3" s="1"/>
  <c r="BM3823" i="3"/>
  <c r="CB3823" i="3" s="1"/>
  <c r="BM3879" i="3"/>
  <c r="CB3879" i="3" s="1"/>
  <c r="BM3242" i="3"/>
  <c r="CB3242" i="3" s="1"/>
  <c r="BM3259" i="3"/>
  <c r="CB3259" i="3" s="1"/>
  <c r="BM3266" i="3"/>
  <c r="CB3266" i="3" s="1"/>
  <c r="BM3275" i="3"/>
  <c r="CB3275" i="3" s="1"/>
  <c r="BM3284" i="3"/>
  <c r="CB3284" i="3" s="1"/>
  <c r="BM3292" i="3"/>
  <c r="CB3292" i="3" s="1"/>
  <c r="BM3300" i="3"/>
  <c r="CB3300" i="3" s="1"/>
  <c r="BM3308" i="3"/>
  <c r="CB3308" i="3" s="1"/>
  <c r="BM3316" i="3"/>
  <c r="CB3316" i="3" s="1"/>
  <c r="BM3324" i="3"/>
  <c r="CB3324" i="3" s="1"/>
  <c r="BM3332" i="3"/>
  <c r="CB3332" i="3" s="1"/>
  <c r="BM3340" i="3"/>
  <c r="CB3340" i="3" s="1"/>
  <c r="BM3348" i="3"/>
  <c r="CB3348" i="3" s="1"/>
  <c r="BM3356" i="3"/>
  <c r="CB3356" i="3" s="1"/>
  <c r="BM3364" i="3"/>
  <c r="CB3364" i="3" s="1"/>
  <c r="BM3372" i="3"/>
  <c r="CB3372" i="3" s="1"/>
  <c r="BM3380" i="3"/>
  <c r="CB3380" i="3" s="1"/>
  <c r="BM3388" i="3"/>
  <c r="CB3388" i="3" s="1"/>
  <c r="BM3396" i="3"/>
  <c r="CB3396" i="3" s="1"/>
  <c r="BM3404" i="3"/>
  <c r="CB3404" i="3" s="1"/>
  <c r="BM3412" i="3"/>
  <c r="CB3412" i="3" s="1"/>
  <c r="BM3420" i="3"/>
  <c r="CB3420" i="3" s="1"/>
  <c r="BM3428" i="3"/>
  <c r="CB3428" i="3" s="1"/>
  <c r="BM3436" i="3"/>
  <c r="CB3436" i="3" s="1"/>
  <c r="BM3444" i="3"/>
  <c r="CB3444" i="3" s="1"/>
  <c r="BM3452" i="3"/>
  <c r="CB3452" i="3" s="1"/>
  <c r="BM3460" i="3"/>
  <c r="CB3460" i="3" s="1"/>
  <c r="BM3468" i="3"/>
  <c r="CB3468" i="3" s="1"/>
  <c r="BM3476" i="3"/>
  <c r="CB3476" i="3" s="1"/>
  <c r="BM3484" i="3"/>
  <c r="CB3484" i="3" s="1"/>
  <c r="BM3492" i="3"/>
  <c r="CB3492" i="3" s="1"/>
  <c r="BM3500" i="3"/>
  <c r="CB3500" i="3" s="1"/>
  <c r="BM3508" i="3"/>
  <c r="CB3508" i="3" s="1"/>
  <c r="BM3516" i="3"/>
  <c r="CB3516" i="3" s="1"/>
  <c r="BM3524" i="3"/>
  <c r="CB3524" i="3" s="1"/>
  <c r="BM3532" i="3"/>
  <c r="CB3532" i="3" s="1"/>
  <c r="BM3540" i="3"/>
  <c r="CB3540" i="3" s="1"/>
  <c r="BM3548" i="3"/>
  <c r="CB3548" i="3" s="1"/>
  <c r="BM3556" i="3"/>
  <c r="CB3556" i="3" s="1"/>
  <c r="BM3564" i="3"/>
  <c r="CB3564" i="3" s="1"/>
  <c r="BM3572" i="3"/>
  <c r="CB3572" i="3" s="1"/>
  <c r="BM3580" i="3"/>
  <c r="CB3580" i="3" s="1"/>
  <c r="BM3588" i="3"/>
  <c r="CB3588" i="3" s="1"/>
  <c r="BM3596" i="3"/>
  <c r="CB3596" i="3" s="1"/>
  <c r="BM3604" i="3"/>
  <c r="CB3604" i="3" s="1"/>
  <c r="BM3612" i="3"/>
  <c r="CB3612" i="3" s="1"/>
  <c r="BM3620" i="3"/>
  <c r="CB3620" i="3" s="1"/>
  <c r="BM3628" i="3"/>
  <c r="CB3628" i="3" s="1"/>
  <c r="BM3636" i="3"/>
  <c r="CB3636" i="3" s="1"/>
  <c r="BM3644" i="3"/>
  <c r="CB3644" i="3" s="1"/>
  <c r="BM3652" i="3"/>
  <c r="CB3652" i="3" s="1"/>
  <c r="BM3660" i="3"/>
  <c r="CB3660" i="3" s="1"/>
  <c r="BM3668" i="3"/>
  <c r="CB3668" i="3" s="1"/>
  <c r="BM3676" i="3"/>
  <c r="CB3676" i="3" s="1"/>
  <c r="BM3684" i="3"/>
  <c r="CB3684" i="3" s="1"/>
  <c r="BM3692" i="3"/>
  <c r="CB3692" i="3" s="1"/>
  <c r="BM3700" i="3"/>
  <c r="CB3700" i="3" s="1"/>
  <c r="BM3708" i="3"/>
  <c r="CB3708" i="3" s="1"/>
  <c r="BM3716" i="3"/>
  <c r="CB3716" i="3" s="1"/>
  <c r="BM3724" i="3"/>
  <c r="CB3724" i="3" s="1"/>
  <c r="BM3732" i="3"/>
  <c r="CB3732" i="3" s="1"/>
  <c r="BM3740" i="3"/>
  <c r="CB3740" i="3" s="1"/>
  <c r="BM3748" i="3"/>
  <c r="CB3748" i="3" s="1"/>
  <c r="BM3756" i="3"/>
  <c r="CB3756" i="3" s="1"/>
  <c r="BM3764" i="3"/>
  <c r="CB3764" i="3" s="1"/>
  <c r="BM3772" i="3"/>
  <c r="CB3772" i="3" s="1"/>
  <c r="BM3780" i="3"/>
  <c r="CB3780" i="3" s="1"/>
  <c r="BM3788" i="3"/>
  <c r="CB3788" i="3" s="1"/>
  <c r="BM3796" i="3"/>
  <c r="CB3796" i="3" s="1"/>
  <c r="BM3804" i="3"/>
  <c r="CB3804" i="3" s="1"/>
  <c r="BM3812" i="3"/>
  <c r="CB3812" i="3" s="1"/>
  <c r="BM3820" i="3"/>
  <c r="CB3820" i="3" s="1"/>
  <c r="BM3828" i="3"/>
  <c r="CB3828" i="3" s="1"/>
  <c r="BM3836" i="3"/>
  <c r="CB3836" i="3" s="1"/>
  <c r="BM3844" i="3"/>
  <c r="CB3844" i="3" s="1"/>
  <c r="BM3852" i="3"/>
  <c r="CB3852" i="3" s="1"/>
  <c r="BM3860" i="3"/>
  <c r="CB3860" i="3" s="1"/>
  <c r="BM3868" i="3"/>
  <c r="CB3868" i="3" s="1"/>
  <c r="BM3876" i="3"/>
  <c r="CB3876" i="3" s="1"/>
  <c r="BM3884" i="3"/>
  <c r="CB3884" i="3" s="1"/>
  <c r="BM3892" i="3"/>
  <c r="CB3892" i="3" s="1"/>
  <c r="BM3900" i="3"/>
  <c r="CB3900" i="3" s="1"/>
  <c r="BM3908" i="3"/>
  <c r="CB3908" i="3" s="1"/>
  <c r="BM3916" i="3"/>
  <c r="CB3916" i="3" s="1"/>
  <c r="BM3924" i="3"/>
  <c r="CB3924" i="3" s="1"/>
  <c r="BM3932" i="3"/>
  <c r="CB3932" i="3" s="1"/>
  <c r="BM3919" i="3"/>
  <c r="CB3919" i="3" s="1"/>
  <c r="BM3226" i="3"/>
  <c r="CB3226" i="3" s="1"/>
  <c r="BM3246" i="3"/>
  <c r="CB3246" i="3" s="1"/>
  <c r="BM3255" i="3"/>
  <c r="CB3255" i="3" s="1"/>
  <c r="BM3264" i="3"/>
  <c r="CB3264" i="3" s="1"/>
  <c r="BM3271" i="3"/>
  <c r="CB3271" i="3" s="1"/>
  <c r="BM3283" i="3"/>
  <c r="CB3283" i="3" s="1"/>
  <c r="BM3291" i="3"/>
  <c r="CB3291" i="3" s="1"/>
  <c r="BM3299" i="3"/>
  <c r="CB3299" i="3" s="1"/>
  <c r="BM3307" i="3"/>
  <c r="CB3307" i="3" s="1"/>
  <c r="BM3315" i="3"/>
  <c r="CB3315" i="3" s="1"/>
  <c r="BM3323" i="3"/>
  <c r="CB3323" i="3" s="1"/>
  <c r="BM3331" i="3"/>
  <c r="CB3331" i="3" s="1"/>
  <c r="BM3339" i="3"/>
  <c r="CB3339" i="3" s="1"/>
  <c r="BM3347" i="3"/>
  <c r="CB3347" i="3" s="1"/>
  <c r="BM3355" i="3"/>
  <c r="CB3355" i="3" s="1"/>
  <c r="BM3363" i="3"/>
  <c r="CB3363" i="3" s="1"/>
  <c r="BM3371" i="3"/>
  <c r="CB3371" i="3" s="1"/>
  <c r="BM3379" i="3"/>
  <c r="CB3379" i="3" s="1"/>
  <c r="BM3387" i="3"/>
  <c r="CB3387" i="3" s="1"/>
  <c r="BM3395" i="3"/>
  <c r="CB3395" i="3" s="1"/>
  <c r="BM3403" i="3"/>
  <c r="CB3403" i="3" s="1"/>
  <c r="BM3411" i="3"/>
  <c r="CB3411" i="3" s="1"/>
  <c r="BM3419" i="3"/>
  <c r="CB3419" i="3" s="1"/>
  <c r="BM3427" i="3"/>
  <c r="CB3427" i="3" s="1"/>
  <c r="BM3435" i="3"/>
  <c r="CB3435" i="3" s="1"/>
  <c r="BM3443" i="3"/>
  <c r="CB3443" i="3" s="1"/>
  <c r="BM3451" i="3"/>
  <c r="CB3451" i="3" s="1"/>
  <c r="BM3459" i="3"/>
  <c r="CB3459" i="3" s="1"/>
  <c r="BM3467" i="3"/>
  <c r="CB3467" i="3" s="1"/>
  <c r="BM3475" i="3"/>
  <c r="CB3475" i="3" s="1"/>
  <c r="BM3483" i="3"/>
  <c r="CB3483" i="3" s="1"/>
  <c r="BM3491" i="3"/>
  <c r="CB3491" i="3" s="1"/>
  <c r="BM3499" i="3"/>
  <c r="CB3499" i="3" s="1"/>
  <c r="BM3507" i="3"/>
  <c r="CB3507" i="3" s="1"/>
  <c r="BM3515" i="3"/>
  <c r="CB3515" i="3" s="1"/>
  <c r="BM3523" i="3"/>
  <c r="CB3523" i="3" s="1"/>
  <c r="BM3531" i="3"/>
  <c r="CB3531" i="3" s="1"/>
  <c r="BM3539" i="3"/>
  <c r="CB3539" i="3" s="1"/>
  <c r="BM3547" i="3"/>
  <c r="CB3547" i="3" s="1"/>
  <c r="BM3555" i="3"/>
  <c r="CB3555" i="3" s="1"/>
  <c r="BM3563" i="3"/>
  <c r="CB3563" i="3" s="1"/>
  <c r="BM3571" i="3"/>
  <c r="CB3571" i="3" s="1"/>
  <c r="BM3579" i="3"/>
  <c r="CB3579" i="3" s="1"/>
  <c r="BM3587" i="3"/>
  <c r="CB3587" i="3" s="1"/>
  <c r="BM3595" i="3"/>
  <c r="CB3595" i="3" s="1"/>
  <c r="BM3603" i="3"/>
  <c r="CB3603" i="3" s="1"/>
  <c r="BM3611" i="3"/>
  <c r="CB3611" i="3" s="1"/>
  <c r="BM3619" i="3"/>
  <c r="CB3619" i="3" s="1"/>
  <c r="BM3627" i="3"/>
  <c r="CB3627" i="3" s="1"/>
  <c r="BM3635" i="3"/>
  <c r="CB3635" i="3" s="1"/>
  <c r="BM3643" i="3"/>
  <c r="CB3643" i="3" s="1"/>
  <c r="BM3651" i="3"/>
  <c r="CB3651" i="3" s="1"/>
  <c r="BM3659" i="3"/>
  <c r="CB3659" i="3" s="1"/>
  <c r="BM3667" i="3"/>
  <c r="CB3667" i="3" s="1"/>
  <c r="BM3675" i="3"/>
  <c r="CB3675" i="3" s="1"/>
  <c r="BM3683" i="3"/>
  <c r="CB3683" i="3" s="1"/>
  <c r="BM3691" i="3"/>
  <c r="CB3691" i="3" s="1"/>
  <c r="BM3699" i="3"/>
  <c r="CB3699" i="3" s="1"/>
  <c r="BM3707" i="3"/>
  <c r="CB3707" i="3" s="1"/>
  <c r="BM3715" i="3"/>
  <c r="CB3715" i="3" s="1"/>
  <c r="BM3723" i="3"/>
  <c r="CB3723" i="3" s="1"/>
  <c r="BM3731" i="3"/>
  <c r="CB3731" i="3" s="1"/>
  <c r="BM3739" i="3"/>
  <c r="CB3739" i="3" s="1"/>
  <c r="BM3747" i="3"/>
  <c r="CB3747" i="3" s="1"/>
  <c r="BM3755" i="3"/>
  <c r="CB3755" i="3" s="1"/>
  <c r="BM3763" i="3"/>
  <c r="CB3763" i="3" s="1"/>
  <c r="BM3771" i="3"/>
  <c r="CB3771" i="3" s="1"/>
  <c r="BM3779" i="3"/>
  <c r="CB3779" i="3" s="1"/>
  <c r="BM3787" i="3"/>
  <c r="CB3787" i="3" s="1"/>
  <c r="BM3795" i="3"/>
  <c r="CB3795" i="3" s="1"/>
  <c r="BM3803" i="3"/>
  <c r="CB3803" i="3" s="1"/>
  <c r="BM3811" i="3"/>
  <c r="CB3811" i="3" s="1"/>
  <c r="BM3819" i="3"/>
  <c r="CB3819" i="3" s="1"/>
  <c r="BM3827" i="3"/>
  <c r="CB3827" i="3" s="1"/>
  <c r="BM3835" i="3"/>
  <c r="CB3835" i="3" s="1"/>
  <c r="BM3843" i="3"/>
  <c r="CB3843" i="3" s="1"/>
  <c r="BM3851" i="3"/>
  <c r="CB3851" i="3" s="1"/>
  <c r="BM3859" i="3"/>
  <c r="CB3859" i="3" s="1"/>
  <c r="BM3867" i="3"/>
  <c r="CB3867" i="3" s="1"/>
  <c r="BM3875" i="3"/>
  <c r="CB3875" i="3" s="1"/>
  <c r="BM3883" i="3"/>
  <c r="CB3883" i="3" s="1"/>
  <c r="BM3891" i="3"/>
  <c r="CB3891" i="3" s="1"/>
  <c r="BM3899" i="3"/>
  <c r="CB3899" i="3" s="1"/>
  <c r="BM3907" i="3"/>
  <c r="CB3907" i="3" s="1"/>
  <c r="BM3915" i="3"/>
  <c r="CB3915" i="3" s="1"/>
  <c r="BM3923" i="3"/>
  <c r="CB3923" i="3" s="1"/>
  <c r="BM3931" i="3"/>
  <c r="CB3931" i="3" s="1"/>
  <c r="BM3815" i="3"/>
  <c r="CB3815" i="3" s="1"/>
  <c r="BM3855" i="3"/>
  <c r="CB3855" i="3" s="1"/>
  <c r="BM3250" i="3"/>
  <c r="CB3250" i="3" s="1"/>
  <c r="BM3262" i="3"/>
  <c r="CB3262" i="3" s="1"/>
  <c r="BM3282" i="3"/>
  <c r="CB3282" i="3" s="1"/>
  <c r="BM3290" i="3"/>
  <c r="CB3290" i="3" s="1"/>
  <c r="BM3298" i="3"/>
  <c r="CB3298" i="3" s="1"/>
  <c r="BM3306" i="3"/>
  <c r="CB3306" i="3" s="1"/>
  <c r="BM3314" i="3"/>
  <c r="CB3314" i="3" s="1"/>
  <c r="BM3322" i="3"/>
  <c r="CB3322" i="3" s="1"/>
  <c r="BM3330" i="3"/>
  <c r="CB3330" i="3" s="1"/>
  <c r="BM3338" i="3"/>
  <c r="CB3338" i="3" s="1"/>
  <c r="BM3346" i="3"/>
  <c r="CB3346" i="3" s="1"/>
  <c r="BM3354" i="3"/>
  <c r="CB3354" i="3" s="1"/>
  <c r="BM3362" i="3"/>
  <c r="CB3362" i="3" s="1"/>
  <c r="BM3370" i="3"/>
  <c r="CB3370" i="3" s="1"/>
  <c r="BM3378" i="3"/>
  <c r="CB3378" i="3" s="1"/>
  <c r="BM3386" i="3"/>
  <c r="CB3386" i="3" s="1"/>
  <c r="BM3394" i="3"/>
  <c r="CB3394" i="3" s="1"/>
  <c r="BM3402" i="3"/>
  <c r="CB3402" i="3" s="1"/>
  <c r="BM3410" i="3"/>
  <c r="CB3410" i="3" s="1"/>
  <c r="BM3418" i="3"/>
  <c r="CB3418" i="3" s="1"/>
  <c r="BM3426" i="3"/>
  <c r="CB3426" i="3" s="1"/>
  <c r="BM3434" i="3"/>
  <c r="CB3434" i="3" s="1"/>
  <c r="BM3442" i="3"/>
  <c r="CB3442" i="3" s="1"/>
  <c r="BM3450" i="3"/>
  <c r="CB3450" i="3" s="1"/>
  <c r="BM3458" i="3"/>
  <c r="CB3458" i="3" s="1"/>
  <c r="BM3466" i="3"/>
  <c r="CB3466" i="3" s="1"/>
  <c r="BM3474" i="3"/>
  <c r="CB3474" i="3" s="1"/>
  <c r="BM3482" i="3"/>
  <c r="CB3482" i="3" s="1"/>
  <c r="BM3490" i="3"/>
  <c r="CB3490" i="3" s="1"/>
  <c r="BM3498" i="3"/>
  <c r="CB3498" i="3" s="1"/>
  <c r="BM3506" i="3"/>
  <c r="CB3506" i="3" s="1"/>
  <c r="BM3514" i="3"/>
  <c r="CB3514" i="3" s="1"/>
  <c r="BM3522" i="3"/>
  <c r="CB3522" i="3" s="1"/>
  <c r="BM3530" i="3"/>
  <c r="CB3530" i="3" s="1"/>
  <c r="BM3538" i="3"/>
  <c r="CB3538" i="3" s="1"/>
  <c r="BM3546" i="3"/>
  <c r="CB3546" i="3" s="1"/>
  <c r="BM3554" i="3"/>
  <c r="CB3554" i="3" s="1"/>
  <c r="BM3562" i="3"/>
  <c r="CB3562" i="3" s="1"/>
  <c r="BM3570" i="3"/>
  <c r="CB3570" i="3" s="1"/>
  <c r="BM3578" i="3"/>
  <c r="CB3578" i="3" s="1"/>
  <c r="BM3586" i="3"/>
  <c r="CB3586" i="3" s="1"/>
  <c r="BM3594" i="3"/>
  <c r="CB3594" i="3" s="1"/>
  <c r="BM3602" i="3"/>
  <c r="CB3602" i="3" s="1"/>
  <c r="BM3610" i="3"/>
  <c r="CB3610" i="3" s="1"/>
  <c r="BM3618" i="3"/>
  <c r="CB3618" i="3" s="1"/>
  <c r="BM3626" i="3"/>
  <c r="CB3626" i="3" s="1"/>
  <c r="BM3634" i="3"/>
  <c r="CB3634" i="3" s="1"/>
  <c r="BM3642" i="3"/>
  <c r="CB3642" i="3" s="1"/>
  <c r="BM3650" i="3"/>
  <c r="CB3650" i="3" s="1"/>
  <c r="BM3658" i="3"/>
  <c r="CB3658" i="3" s="1"/>
  <c r="BM3666" i="3"/>
  <c r="CB3666" i="3" s="1"/>
  <c r="BM3674" i="3"/>
  <c r="CB3674" i="3" s="1"/>
  <c r="BM3682" i="3"/>
  <c r="CB3682" i="3" s="1"/>
  <c r="BM3690" i="3"/>
  <c r="CB3690" i="3" s="1"/>
  <c r="BM3698" i="3"/>
  <c r="CB3698" i="3" s="1"/>
  <c r="BM3706" i="3"/>
  <c r="CB3706" i="3" s="1"/>
  <c r="BM3714" i="3"/>
  <c r="CB3714" i="3" s="1"/>
  <c r="BM3722" i="3"/>
  <c r="CB3722" i="3" s="1"/>
  <c r="BM3730" i="3"/>
  <c r="CB3730" i="3" s="1"/>
  <c r="BM3738" i="3"/>
  <c r="CB3738" i="3" s="1"/>
  <c r="BM3746" i="3"/>
  <c r="CB3746" i="3" s="1"/>
  <c r="BM3754" i="3"/>
  <c r="CB3754" i="3" s="1"/>
  <c r="BM3762" i="3"/>
  <c r="CB3762" i="3" s="1"/>
  <c r="BM3770" i="3"/>
  <c r="CB3770" i="3" s="1"/>
  <c r="BM3778" i="3"/>
  <c r="CB3778" i="3" s="1"/>
  <c r="BM3786" i="3"/>
  <c r="CB3786" i="3" s="1"/>
  <c r="BM3794" i="3"/>
  <c r="CB3794" i="3" s="1"/>
  <c r="BM3802" i="3"/>
  <c r="CB3802" i="3" s="1"/>
  <c r="BM3810" i="3"/>
  <c r="CB3810" i="3" s="1"/>
  <c r="BM3818" i="3"/>
  <c r="CB3818" i="3" s="1"/>
  <c r="BM3826" i="3"/>
  <c r="CB3826" i="3" s="1"/>
  <c r="BM3834" i="3"/>
  <c r="CB3834" i="3" s="1"/>
  <c r="BM3842" i="3"/>
  <c r="CB3842" i="3" s="1"/>
  <c r="BM3850" i="3"/>
  <c r="CB3850" i="3" s="1"/>
  <c r="BM3858" i="3"/>
  <c r="CB3858" i="3" s="1"/>
  <c r="BM3866" i="3"/>
  <c r="CB3866" i="3" s="1"/>
  <c r="BM3874" i="3"/>
  <c r="CB3874" i="3" s="1"/>
  <c r="BM3882" i="3"/>
  <c r="CB3882" i="3" s="1"/>
  <c r="BM3890" i="3"/>
  <c r="CB3890" i="3" s="1"/>
  <c r="BM3898" i="3"/>
  <c r="CB3898" i="3" s="1"/>
  <c r="BM3906" i="3"/>
  <c r="CB3906" i="3" s="1"/>
  <c r="BM3914" i="3"/>
  <c r="CB3914" i="3" s="1"/>
  <c r="BM3922" i="3"/>
  <c r="CB3922" i="3" s="1"/>
  <c r="BM3930" i="3"/>
  <c r="CB3930" i="3" s="1"/>
  <c r="BM3253" i="3"/>
  <c r="CB3253" i="3" s="1"/>
  <c r="BM3269" i="3"/>
  <c r="CB3269" i="3" s="1"/>
  <c r="BM3281" i="3"/>
  <c r="CB3281" i="3" s="1"/>
  <c r="BM3289" i="3"/>
  <c r="CB3289" i="3" s="1"/>
  <c r="BM3297" i="3"/>
  <c r="CB3297" i="3" s="1"/>
  <c r="BM3305" i="3"/>
  <c r="CB3305" i="3" s="1"/>
  <c r="BM3313" i="3"/>
  <c r="CB3313" i="3" s="1"/>
  <c r="BM3321" i="3"/>
  <c r="CB3321" i="3" s="1"/>
  <c r="BM3329" i="3"/>
  <c r="CB3329" i="3" s="1"/>
  <c r="BM3337" i="3"/>
  <c r="CB3337" i="3" s="1"/>
  <c r="BM3345" i="3"/>
  <c r="CB3345" i="3" s="1"/>
  <c r="BM3353" i="3"/>
  <c r="CB3353" i="3" s="1"/>
  <c r="BM3361" i="3"/>
  <c r="CB3361" i="3" s="1"/>
  <c r="BM3369" i="3"/>
  <c r="CB3369" i="3" s="1"/>
  <c r="BM3377" i="3"/>
  <c r="CB3377" i="3" s="1"/>
  <c r="BM3385" i="3"/>
  <c r="CB3385" i="3" s="1"/>
  <c r="BM3393" i="3"/>
  <c r="CB3393" i="3" s="1"/>
  <c r="BM3401" i="3"/>
  <c r="CB3401" i="3" s="1"/>
  <c r="BM3409" i="3"/>
  <c r="CB3409" i="3" s="1"/>
  <c r="BM3417" i="3"/>
  <c r="CB3417" i="3" s="1"/>
  <c r="BM3425" i="3"/>
  <c r="CB3425" i="3" s="1"/>
  <c r="BM3433" i="3"/>
  <c r="CB3433" i="3" s="1"/>
  <c r="BM3441" i="3"/>
  <c r="CB3441" i="3" s="1"/>
  <c r="BM3449" i="3"/>
  <c r="CB3449" i="3" s="1"/>
  <c r="BM3457" i="3"/>
  <c r="CB3457" i="3" s="1"/>
  <c r="BM3465" i="3"/>
  <c r="CB3465" i="3" s="1"/>
  <c r="BM3473" i="3"/>
  <c r="CB3473" i="3" s="1"/>
  <c r="BM3481" i="3"/>
  <c r="CB3481" i="3" s="1"/>
  <c r="BM3489" i="3"/>
  <c r="CB3489" i="3" s="1"/>
  <c r="BM3497" i="3"/>
  <c r="CB3497" i="3" s="1"/>
  <c r="BM3505" i="3"/>
  <c r="CB3505" i="3" s="1"/>
  <c r="BM3513" i="3"/>
  <c r="CB3513" i="3" s="1"/>
  <c r="BM3521" i="3"/>
  <c r="CB3521" i="3" s="1"/>
  <c r="BM3529" i="3"/>
  <c r="CB3529" i="3" s="1"/>
  <c r="BM3537" i="3"/>
  <c r="CB3537" i="3" s="1"/>
  <c r="BM3545" i="3"/>
  <c r="CB3545" i="3" s="1"/>
  <c r="BM3553" i="3"/>
  <c r="CB3553" i="3" s="1"/>
  <c r="BM3561" i="3"/>
  <c r="CB3561" i="3" s="1"/>
  <c r="BM3569" i="3"/>
  <c r="CB3569" i="3" s="1"/>
  <c r="BM3577" i="3"/>
  <c r="CB3577" i="3" s="1"/>
  <c r="BM3585" i="3"/>
  <c r="CB3585" i="3" s="1"/>
  <c r="BM3593" i="3"/>
  <c r="CB3593" i="3" s="1"/>
  <c r="BM3601" i="3"/>
  <c r="CB3601" i="3" s="1"/>
  <c r="BM3609" i="3"/>
  <c r="CB3609" i="3" s="1"/>
  <c r="BM3617" i="3"/>
  <c r="CB3617" i="3" s="1"/>
  <c r="BM3625" i="3"/>
  <c r="CB3625" i="3" s="1"/>
  <c r="BM3633" i="3"/>
  <c r="CB3633" i="3" s="1"/>
  <c r="BM3641" i="3"/>
  <c r="CB3641" i="3" s="1"/>
  <c r="BM3649" i="3"/>
  <c r="CB3649" i="3" s="1"/>
  <c r="BM3657" i="3"/>
  <c r="CB3657" i="3" s="1"/>
  <c r="BM3665" i="3"/>
  <c r="CB3665" i="3" s="1"/>
  <c r="BM3673" i="3"/>
  <c r="CB3673" i="3" s="1"/>
  <c r="BM3681" i="3"/>
  <c r="CB3681" i="3" s="1"/>
  <c r="BM3689" i="3"/>
  <c r="CB3689" i="3" s="1"/>
  <c r="BM3697" i="3"/>
  <c r="CB3697" i="3" s="1"/>
  <c r="BM3705" i="3"/>
  <c r="CB3705" i="3" s="1"/>
  <c r="BM3713" i="3"/>
  <c r="CB3713" i="3" s="1"/>
  <c r="BM3721" i="3"/>
  <c r="CB3721" i="3" s="1"/>
  <c r="BM3729" i="3"/>
  <c r="CB3729" i="3" s="1"/>
  <c r="BM3737" i="3"/>
  <c r="CB3737" i="3" s="1"/>
  <c r="BM3745" i="3"/>
  <c r="CB3745" i="3" s="1"/>
  <c r="BM3753" i="3"/>
  <c r="CB3753" i="3" s="1"/>
  <c r="BM3761" i="3"/>
  <c r="CB3761" i="3" s="1"/>
  <c r="BM3769" i="3"/>
  <c r="CB3769" i="3" s="1"/>
  <c r="BM3777" i="3"/>
  <c r="CB3777" i="3" s="1"/>
  <c r="BM3785" i="3"/>
  <c r="CB3785" i="3" s="1"/>
  <c r="BM3793" i="3"/>
  <c r="CB3793" i="3" s="1"/>
  <c r="BM3801" i="3"/>
  <c r="CB3801" i="3" s="1"/>
  <c r="BM3809" i="3"/>
  <c r="CB3809" i="3" s="1"/>
  <c r="BM3817" i="3"/>
  <c r="CB3817" i="3" s="1"/>
  <c r="BM3825" i="3"/>
  <c r="CB3825" i="3" s="1"/>
  <c r="BM3833" i="3"/>
  <c r="CB3833" i="3" s="1"/>
  <c r="BM3841" i="3"/>
  <c r="CB3841" i="3" s="1"/>
  <c r="BM3849" i="3"/>
  <c r="CB3849" i="3" s="1"/>
  <c r="BM3857" i="3"/>
  <c r="CB3857" i="3" s="1"/>
  <c r="BM3865" i="3"/>
  <c r="CB3865" i="3" s="1"/>
  <c r="BM3873" i="3"/>
  <c r="CB3873" i="3" s="1"/>
  <c r="BM3881" i="3"/>
  <c r="CB3881" i="3" s="1"/>
  <c r="BM3889" i="3"/>
  <c r="CB3889" i="3" s="1"/>
  <c r="BM3897" i="3"/>
  <c r="CB3897" i="3" s="1"/>
  <c r="BM3905" i="3"/>
  <c r="CB3905" i="3" s="1"/>
  <c r="BM3913" i="3"/>
  <c r="CB3913" i="3" s="1"/>
  <c r="BM3921" i="3"/>
  <c r="CB3921" i="3" s="1"/>
  <c r="BM3929" i="3"/>
  <c r="CB3929" i="3" s="1"/>
  <c r="BM3775" i="3"/>
  <c r="CB3775" i="3" s="1"/>
  <c r="BM3807" i="3"/>
  <c r="CB3807" i="3" s="1"/>
  <c r="BM3831" i="3"/>
  <c r="CB3831" i="3" s="1"/>
  <c r="BM3839" i="3"/>
  <c r="CB3839" i="3" s="1"/>
  <c r="BM3847" i="3"/>
  <c r="CB3847" i="3" s="1"/>
  <c r="BM3895" i="3"/>
  <c r="CB3895" i="3" s="1"/>
  <c r="BM3903" i="3"/>
  <c r="CB3903" i="3" s="1"/>
  <c r="BM3911" i="3"/>
  <c r="CB3911" i="3" s="1"/>
  <c r="BM3258" i="3"/>
  <c r="CB3258" i="3" s="1"/>
  <c r="BM3267" i="3"/>
  <c r="CB3267" i="3" s="1"/>
  <c r="BM3274" i="3"/>
  <c r="CB3274" i="3" s="1"/>
  <c r="BM3280" i="3"/>
  <c r="CB3280" i="3" s="1"/>
  <c r="BM3288" i="3"/>
  <c r="CB3288" i="3" s="1"/>
  <c r="BM3296" i="3"/>
  <c r="CB3296" i="3" s="1"/>
  <c r="BM3304" i="3"/>
  <c r="CB3304" i="3" s="1"/>
  <c r="BM3312" i="3"/>
  <c r="CB3312" i="3" s="1"/>
  <c r="BM3320" i="3"/>
  <c r="CB3320" i="3" s="1"/>
  <c r="BM3328" i="3"/>
  <c r="CB3328" i="3" s="1"/>
  <c r="BM3336" i="3"/>
  <c r="CB3336" i="3" s="1"/>
  <c r="BM3344" i="3"/>
  <c r="CB3344" i="3" s="1"/>
  <c r="BM3352" i="3"/>
  <c r="CB3352" i="3" s="1"/>
  <c r="BM3360" i="3"/>
  <c r="CB3360" i="3" s="1"/>
  <c r="BM3368" i="3"/>
  <c r="CB3368" i="3" s="1"/>
  <c r="BM3376" i="3"/>
  <c r="CB3376" i="3" s="1"/>
  <c r="BM3384" i="3"/>
  <c r="CB3384" i="3" s="1"/>
  <c r="BM3392" i="3"/>
  <c r="CB3392" i="3" s="1"/>
  <c r="BM3400" i="3"/>
  <c r="CB3400" i="3" s="1"/>
  <c r="BM3408" i="3"/>
  <c r="CB3408" i="3" s="1"/>
  <c r="BM3416" i="3"/>
  <c r="CB3416" i="3" s="1"/>
  <c r="BM3424" i="3"/>
  <c r="CB3424" i="3" s="1"/>
  <c r="BM3432" i="3"/>
  <c r="CB3432" i="3" s="1"/>
  <c r="BM3440" i="3"/>
  <c r="CB3440" i="3" s="1"/>
  <c r="BM3448" i="3"/>
  <c r="CB3448" i="3" s="1"/>
  <c r="BM3456" i="3"/>
  <c r="CB3456" i="3" s="1"/>
  <c r="BM3464" i="3"/>
  <c r="CB3464" i="3" s="1"/>
  <c r="BM3472" i="3"/>
  <c r="CB3472" i="3" s="1"/>
  <c r="BM3480" i="3"/>
  <c r="CB3480" i="3" s="1"/>
  <c r="BM3488" i="3"/>
  <c r="CB3488" i="3" s="1"/>
  <c r="BM3496" i="3"/>
  <c r="CB3496" i="3" s="1"/>
  <c r="BM3504" i="3"/>
  <c r="CB3504" i="3" s="1"/>
  <c r="BM3512" i="3"/>
  <c r="CB3512" i="3" s="1"/>
  <c r="BM3520" i="3"/>
  <c r="CB3520" i="3" s="1"/>
  <c r="BM3528" i="3"/>
  <c r="CB3528" i="3" s="1"/>
  <c r="BM3536" i="3"/>
  <c r="CB3536" i="3" s="1"/>
  <c r="BM3544" i="3"/>
  <c r="CB3544" i="3" s="1"/>
  <c r="BM3552" i="3"/>
  <c r="CB3552" i="3" s="1"/>
  <c r="BM3560" i="3"/>
  <c r="CB3560" i="3" s="1"/>
  <c r="BM3568" i="3"/>
  <c r="CB3568" i="3" s="1"/>
  <c r="BM3576" i="3"/>
  <c r="CB3576" i="3" s="1"/>
  <c r="BM3584" i="3"/>
  <c r="CB3584" i="3" s="1"/>
  <c r="BM3592" i="3"/>
  <c r="CB3592" i="3" s="1"/>
  <c r="BM3600" i="3"/>
  <c r="CB3600" i="3" s="1"/>
  <c r="BM3608" i="3"/>
  <c r="CB3608" i="3" s="1"/>
  <c r="BM3616" i="3"/>
  <c r="CB3616" i="3" s="1"/>
  <c r="BM3624" i="3"/>
  <c r="CB3624" i="3" s="1"/>
  <c r="BM3632" i="3"/>
  <c r="CB3632" i="3" s="1"/>
  <c r="BM3640" i="3"/>
  <c r="CB3640" i="3" s="1"/>
  <c r="BM3648" i="3"/>
  <c r="CB3648" i="3" s="1"/>
  <c r="BM3656" i="3"/>
  <c r="CB3656" i="3" s="1"/>
  <c r="BM3664" i="3"/>
  <c r="CB3664" i="3" s="1"/>
  <c r="BM3672" i="3"/>
  <c r="CB3672" i="3" s="1"/>
  <c r="BM3680" i="3"/>
  <c r="CB3680" i="3" s="1"/>
  <c r="BM3688" i="3"/>
  <c r="CB3688" i="3" s="1"/>
  <c r="BM3696" i="3"/>
  <c r="CB3696" i="3" s="1"/>
  <c r="BM3704" i="3"/>
  <c r="CB3704" i="3" s="1"/>
  <c r="BM3712" i="3"/>
  <c r="CB3712" i="3" s="1"/>
  <c r="BM3720" i="3"/>
  <c r="CB3720" i="3" s="1"/>
  <c r="BM3728" i="3"/>
  <c r="CB3728" i="3" s="1"/>
  <c r="BM3736" i="3"/>
  <c r="CB3736" i="3" s="1"/>
  <c r="BM3744" i="3"/>
  <c r="CB3744" i="3" s="1"/>
  <c r="BM3752" i="3"/>
  <c r="CB3752" i="3" s="1"/>
  <c r="BM3760" i="3"/>
  <c r="CB3760" i="3" s="1"/>
  <c r="BM3768" i="3"/>
  <c r="CB3768" i="3" s="1"/>
  <c r="BM3776" i="3"/>
  <c r="CB3776" i="3" s="1"/>
  <c r="BM3784" i="3"/>
  <c r="CB3784" i="3" s="1"/>
  <c r="BM3792" i="3"/>
  <c r="CB3792" i="3" s="1"/>
  <c r="BM3800" i="3"/>
  <c r="CB3800" i="3" s="1"/>
  <c r="BM3808" i="3"/>
  <c r="CB3808" i="3" s="1"/>
  <c r="BM3816" i="3"/>
  <c r="CB3816" i="3" s="1"/>
  <c r="BM3824" i="3"/>
  <c r="CB3824" i="3" s="1"/>
  <c r="BM3832" i="3"/>
  <c r="CB3832" i="3" s="1"/>
  <c r="BM3840" i="3"/>
  <c r="CB3840" i="3" s="1"/>
  <c r="BM3848" i="3"/>
  <c r="CB3848" i="3" s="1"/>
  <c r="BM3856" i="3"/>
  <c r="CB3856" i="3" s="1"/>
  <c r="BM3864" i="3"/>
  <c r="CB3864" i="3" s="1"/>
  <c r="BM3872" i="3"/>
  <c r="CB3872" i="3" s="1"/>
  <c r="BM3880" i="3"/>
  <c r="CB3880" i="3" s="1"/>
  <c r="BM3888" i="3"/>
  <c r="CB3888" i="3" s="1"/>
  <c r="BM3896" i="3"/>
  <c r="CB3896" i="3" s="1"/>
  <c r="BM3904" i="3"/>
  <c r="CB3904" i="3" s="1"/>
  <c r="BM3912" i="3"/>
  <c r="CB3912" i="3" s="1"/>
  <c r="BM3920" i="3"/>
  <c r="CB3920" i="3" s="1"/>
  <c r="BM3928" i="3"/>
  <c r="CB3928" i="3" s="1"/>
  <c r="BM3791" i="3"/>
  <c r="CB3791" i="3" s="1"/>
  <c r="BM3863" i="3"/>
  <c r="CB3863" i="3" s="1"/>
  <c r="BM3" i="3"/>
  <c r="CB3" i="3" s="1"/>
  <c r="BM2" i="3"/>
  <c r="CB2" i="3" s="1"/>
  <c r="D37" i="30"/>
  <c r="C37" i="30"/>
  <c r="D36" i="30"/>
  <c r="C36" i="30"/>
  <c r="D35" i="30"/>
  <c r="C35" i="30"/>
  <c r="D34" i="30"/>
  <c r="C34" i="30"/>
  <c r="D33" i="30"/>
  <c r="C33" i="30"/>
  <c r="D32" i="30"/>
  <c r="C32" i="30"/>
  <c r="D30" i="30"/>
  <c r="C30" i="30"/>
  <c r="D28" i="30"/>
  <c r="C28" i="30"/>
  <c r="D27" i="30"/>
  <c r="C27" i="30"/>
  <c r="D26" i="30"/>
  <c r="C26" i="30"/>
  <c r="D25" i="30"/>
  <c r="C25" i="30"/>
  <c r="D24" i="30"/>
  <c r="C24" i="30"/>
  <c r="D23" i="30"/>
  <c r="C23" i="30"/>
  <c r="D22" i="30"/>
  <c r="C22" i="30"/>
  <c r="D19" i="30"/>
  <c r="C19" i="30"/>
  <c r="D18" i="30"/>
  <c r="C18" i="30"/>
  <c r="D17" i="30"/>
  <c r="C17" i="30"/>
  <c r="D16" i="30"/>
  <c r="C16" i="30"/>
  <c r="D15" i="30"/>
  <c r="C15" i="30"/>
  <c r="D14" i="30"/>
  <c r="C14" i="30"/>
  <c r="D12" i="30"/>
  <c r="C12" i="30"/>
  <c r="D10" i="30"/>
  <c r="C10" i="30"/>
  <c r="D9" i="30"/>
  <c r="C9" i="30"/>
  <c r="D8" i="30"/>
  <c r="C8" i="30"/>
  <c r="D7" i="30"/>
  <c r="C7" i="30"/>
  <c r="D6" i="30"/>
  <c r="C6" i="30"/>
  <c r="D5" i="30"/>
  <c r="C5" i="30"/>
  <c r="D4" i="30"/>
  <c r="C4" i="30"/>
  <c r="BN6" i="3" l="1"/>
  <c r="CC6" i="3" s="1"/>
  <c r="BN14" i="3"/>
  <c r="CC14" i="3" s="1"/>
  <c r="BN22" i="3"/>
  <c r="CC22" i="3" s="1"/>
  <c r="BN30" i="3"/>
  <c r="CC30" i="3" s="1"/>
  <c r="BN38" i="3"/>
  <c r="CC38" i="3" s="1"/>
  <c r="BN46" i="3"/>
  <c r="CC46" i="3" s="1"/>
  <c r="BN5" i="3"/>
  <c r="CC5" i="3" s="1"/>
  <c r="BN13" i="3"/>
  <c r="CC13" i="3" s="1"/>
  <c r="BN21" i="3"/>
  <c r="CC21" i="3" s="1"/>
  <c r="BN29" i="3"/>
  <c r="CC29" i="3" s="1"/>
  <c r="BN4" i="3"/>
  <c r="CC4" i="3" s="1"/>
  <c r="BN12" i="3"/>
  <c r="CC12" i="3" s="1"/>
  <c r="BN20" i="3"/>
  <c r="CC20" i="3" s="1"/>
  <c r="BN11" i="3"/>
  <c r="CC11" i="3" s="1"/>
  <c r="BN19" i="3"/>
  <c r="CC19" i="3" s="1"/>
  <c r="BN10" i="3"/>
  <c r="CC10" i="3" s="1"/>
  <c r="BN18" i="3"/>
  <c r="CC18" i="3" s="1"/>
  <c r="BN26" i="3"/>
  <c r="CC26" i="3" s="1"/>
  <c r="BN34" i="3"/>
  <c r="CC34" i="3" s="1"/>
  <c r="BN42" i="3"/>
  <c r="CC42" i="3" s="1"/>
  <c r="BN9" i="3"/>
  <c r="CC9" i="3" s="1"/>
  <c r="BN17" i="3"/>
  <c r="CC17" i="3" s="1"/>
  <c r="BN25" i="3"/>
  <c r="CC25" i="3" s="1"/>
  <c r="BN33" i="3"/>
  <c r="CC33" i="3" s="1"/>
  <c r="BN41" i="3"/>
  <c r="CC41" i="3" s="1"/>
  <c r="BN49" i="3"/>
  <c r="CC49" i="3" s="1"/>
  <c r="BN8" i="3"/>
  <c r="CC8" i="3" s="1"/>
  <c r="BN16" i="3"/>
  <c r="CC16" i="3" s="1"/>
  <c r="BN24" i="3"/>
  <c r="CC24" i="3" s="1"/>
  <c r="BN7" i="3"/>
  <c r="CC7" i="3" s="1"/>
  <c r="BN15" i="3"/>
  <c r="CC15" i="3" s="1"/>
  <c r="BN23" i="3"/>
  <c r="CC23" i="3" s="1"/>
  <c r="BN31" i="3"/>
  <c r="CC31" i="3" s="1"/>
  <c r="BN39" i="3"/>
  <c r="CC39" i="3" s="1"/>
  <c r="BN47" i="3"/>
  <c r="CC47" i="3" s="1"/>
  <c r="BN55" i="3"/>
  <c r="CC55" i="3" s="1"/>
  <c r="BN63" i="3"/>
  <c r="CC63" i="3" s="1"/>
  <c r="BN71" i="3"/>
  <c r="CC71" i="3" s="1"/>
  <c r="BN79" i="3"/>
  <c r="CC79" i="3" s="1"/>
  <c r="BN87" i="3"/>
  <c r="CC87" i="3" s="1"/>
  <c r="BN28" i="3"/>
  <c r="CC28" i="3" s="1"/>
  <c r="BN35" i="3"/>
  <c r="CC35" i="3" s="1"/>
  <c r="BN36" i="3"/>
  <c r="CC36" i="3" s="1"/>
  <c r="BN37" i="3"/>
  <c r="CC37" i="3" s="1"/>
  <c r="BN43" i="3"/>
  <c r="CC43" i="3" s="1"/>
  <c r="BN44" i="3"/>
  <c r="CC44" i="3" s="1"/>
  <c r="BN45" i="3"/>
  <c r="CC45" i="3" s="1"/>
  <c r="BN54" i="3"/>
  <c r="CC54" i="3" s="1"/>
  <c r="BN40" i="3"/>
  <c r="CC40" i="3" s="1"/>
  <c r="BN48" i="3"/>
  <c r="CC48" i="3" s="1"/>
  <c r="BN53" i="3"/>
  <c r="CC53" i="3" s="1"/>
  <c r="BN61" i="3"/>
  <c r="CC61" i="3" s="1"/>
  <c r="BN32" i="3"/>
  <c r="CC32" i="3" s="1"/>
  <c r="BN52" i="3"/>
  <c r="CC52" i="3" s="1"/>
  <c r="BN60" i="3"/>
  <c r="CC60" i="3" s="1"/>
  <c r="BN27" i="3"/>
  <c r="CC27" i="3" s="1"/>
  <c r="BN51" i="3"/>
  <c r="CC51" i="3" s="1"/>
  <c r="BN59" i="3"/>
  <c r="CC59" i="3" s="1"/>
  <c r="BN67" i="3"/>
  <c r="CC67" i="3" s="1"/>
  <c r="BN75" i="3"/>
  <c r="CC75" i="3" s="1"/>
  <c r="BN83" i="3"/>
  <c r="CC83" i="3" s="1"/>
  <c r="BN91" i="3"/>
  <c r="CC91" i="3" s="1"/>
  <c r="BN99" i="3"/>
  <c r="CC99" i="3" s="1"/>
  <c r="BN107" i="3"/>
  <c r="CC107" i="3" s="1"/>
  <c r="BN115" i="3"/>
  <c r="CC115" i="3" s="1"/>
  <c r="BN123" i="3"/>
  <c r="CC123" i="3" s="1"/>
  <c r="BN50" i="3"/>
  <c r="CC50" i="3" s="1"/>
  <c r="BN58" i="3"/>
  <c r="CC58" i="3" s="1"/>
  <c r="BN66" i="3"/>
  <c r="CC66" i="3" s="1"/>
  <c r="BN74" i="3"/>
  <c r="CC74" i="3" s="1"/>
  <c r="BN82" i="3"/>
  <c r="CC82" i="3" s="1"/>
  <c r="BN57" i="3"/>
  <c r="CC57" i="3" s="1"/>
  <c r="BN56" i="3"/>
  <c r="CC56" i="3" s="1"/>
  <c r="BN64" i="3"/>
  <c r="CC64" i="3" s="1"/>
  <c r="BN72" i="3"/>
  <c r="CC72" i="3" s="1"/>
  <c r="BN80" i="3"/>
  <c r="CC80" i="3" s="1"/>
  <c r="BN88" i="3"/>
  <c r="CC88" i="3" s="1"/>
  <c r="BN96" i="3"/>
  <c r="CC96" i="3" s="1"/>
  <c r="BN104" i="3"/>
  <c r="CC104" i="3" s="1"/>
  <c r="BN112" i="3"/>
  <c r="CC112" i="3" s="1"/>
  <c r="BN120" i="3"/>
  <c r="CC120" i="3" s="1"/>
  <c r="BN68" i="3"/>
  <c r="CC68" i="3" s="1"/>
  <c r="BN69" i="3"/>
  <c r="CC69" i="3" s="1"/>
  <c r="BN70" i="3"/>
  <c r="CC70" i="3" s="1"/>
  <c r="BN76" i="3"/>
  <c r="CC76" i="3" s="1"/>
  <c r="BN77" i="3"/>
  <c r="CC77" i="3" s="1"/>
  <c r="BN78" i="3"/>
  <c r="CC78" i="3" s="1"/>
  <c r="BN84" i="3"/>
  <c r="CC84" i="3" s="1"/>
  <c r="BN85" i="3"/>
  <c r="CC85" i="3" s="1"/>
  <c r="BN86" i="3"/>
  <c r="CC86" i="3" s="1"/>
  <c r="BN103" i="3"/>
  <c r="CC103" i="3" s="1"/>
  <c r="BN105" i="3"/>
  <c r="CC105" i="3" s="1"/>
  <c r="BN119" i="3"/>
  <c r="CC119" i="3" s="1"/>
  <c r="BN121" i="3"/>
  <c r="CC121" i="3" s="1"/>
  <c r="BN132" i="3"/>
  <c r="CC132" i="3" s="1"/>
  <c r="BN73" i="3"/>
  <c r="CC73" i="3" s="1"/>
  <c r="BN81" i="3"/>
  <c r="CC81" i="3" s="1"/>
  <c r="BN89" i="3"/>
  <c r="CC89" i="3" s="1"/>
  <c r="BN94" i="3"/>
  <c r="CC94" i="3" s="1"/>
  <c r="BN101" i="3"/>
  <c r="CC101" i="3" s="1"/>
  <c r="BN110" i="3"/>
  <c r="CC110" i="3" s="1"/>
  <c r="BN117" i="3"/>
  <c r="CC117" i="3" s="1"/>
  <c r="BN131" i="3"/>
  <c r="CC131" i="3" s="1"/>
  <c r="BN62" i="3"/>
  <c r="CC62" i="3" s="1"/>
  <c r="BN92" i="3"/>
  <c r="CC92" i="3" s="1"/>
  <c r="BN108" i="3"/>
  <c r="CC108" i="3" s="1"/>
  <c r="BN124" i="3"/>
  <c r="CC124" i="3" s="1"/>
  <c r="BN130" i="3"/>
  <c r="CC130" i="3" s="1"/>
  <c r="BN90" i="3"/>
  <c r="CC90" i="3" s="1"/>
  <c r="BN106" i="3"/>
  <c r="CC106" i="3" s="1"/>
  <c r="BN122" i="3"/>
  <c r="CC122" i="3" s="1"/>
  <c r="BN129" i="3"/>
  <c r="CC129" i="3" s="1"/>
  <c r="BN95" i="3"/>
  <c r="CC95" i="3" s="1"/>
  <c r="BN97" i="3"/>
  <c r="CC97" i="3" s="1"/>
  <c r="BN111" i="3"/>
  <c r="CC111" i="3" s="1"/>
  <c r="BN113" i="3"/>
  <c r="CC113" i="3" s="1"/>
  <c r="BN128" i="3"/>
  <c r="CC128" i="3" s="1"/>
  <c r="BN136" i="3"/>
  <c r="CC136" i="3" s="1"/>
  <c r="BN144" i="3"/>
  <c r="CC144" i="3" s="1"/>
  <c r="BN152" i="3"/>
  <c r="CC152" i="3" s="1"/>
  <c r="BN160" i="3"/>
  <c r="CC160" i="3" s="1"/>
  <c r="BN168" i="3"/>
  <c r="CC168" i="3" s="1"/>
  <c r="BN93" i="3"/>
  <c r="CC93" i="3" s="1"/>
  <c r="BN102" i="3"/>
  <c r="CC102" i="3" s="1"/>
  <c r="BN109" i="3"/>
  <c r="CC109" i="3" s="1"/>
  <c r="BN118" i="3"/>
  <c r="CC118" i="3" s="1"/>
  <c r="BN127" i="3"/>
  <c r="CC127" i="3" s="1"/>
  <c r="BN100" i="3"/>
  <c r="CC100" i="3" s="1"/>
  <c r="BN116" i="3"/>
  <c r="CC116" i="3" s="1"/>
  <c r="BN126" i="3"/>
  <c r="CC126" i="3" s="1"/>
  <c r="BN65" i="3"/>
  <c r="CC65" i="3" s="1"/>
  <c r="BN98" i="3"/>
  <c r="CC98" i="3" s="1"/>
  <c r="BN114" i="3"/>
  <c r="CC114" i="3" s="1"/>
  <c r="BN125" i="3"/>
  <c r="CC125" i="3" s="1"/>
  <c r="BN133" i="3"/>
  <c r="CC133" i="3" s="1"/>
  <c r="BN141" i="3"/>
  <c r="CC141" i="3" s="1"/>
  <c r="BN149" i="3"/>
  <c r="CC149" i="3" s="1"/>
  <c r="BN157" i="3"/>
  <c r="CC157" i="3" s="1"/>
  <c r="BN165" i="3"/>
  <c r="CC165" i="3" s="1"/>
  <c r="BN145" i="3"/>
  <c r="CC145" i="3" s="1"/>
  <c r="BN161" i="3"/>
  <c r="CC161" i="3" s="1"/>
  <c r="BN173" i="3"/>
  <c r="CC173" i="3" s="1"/>
  <c r="BN181" i="3"/>
  <c r="CC181" i="3" s="1"/>
  <c r="BN189" i="3"/>
  <c r="CC189" i="3" s="1"/>
  <c r="BN143" i="3"/>
  <c r="CC143" i="3" s="1"/>
  <c r="BN159" i="3"/>
  <c r="CC159" i="3" s="1"/>
  <c r="BN172" i="3"/>
  <c r="CC172" i="3" s="1"/>
  <c r="BN180" i="3"/>
  <c r="CC180" i="3" s="1"/>
  <c r="BN188" i="3"/>
  <c r="CC188" i="3" s="1"/>
  <c r="BN134" i="3"/>
  <c r="CC134" i="3" s="1"/>
  <c r="BN148" i="3"/>
  <c r="CC148" i="3" s="1"/>
  <c r="BN150" i="3"/>
  <c r="CC150" i="3" s="1"/>
  <c r="BN164" i="3"/>
  <c r="CC164" i="3" s="1"/>
  <c r="BN166" i="3"/>
  <c r="CC166" i="3" s="1"/>
  <c r="BN179" i="3"/>
  <c r="CC179" i="3" s="1"/>
  <c r="BN187" i="3"/>
  <c r="CC187" i="3" s="1"/>
  <c r="BN139" i="3"/>
  <c r="CC139" i="3" s="1"/>
  <c r="BN146" i="3"/>
  <c r="CC146" i="3" s="1"/>
  <c r="BN155" i="3"/>
  <c r="CC155" i="3" s="1"/>
  <c r="BN162" i="3"/>
  <c r="CC162" i="3" s="1"/>
  <c r="BN171" i="3"/>
  <c r="CC171" i="3" s="1"/>
  <c r="BN178" i="3"/>
  <c r="CC178" i="3" s="1"/>
  <c r="BN186" i="3"/>
  <c r="CC186" i="3" s="1"/>
  <c r="BN137" i="3"/>
  <c r="CC137" i="3" s="1"/>
  <c r="BN153" i="3"/>
  <c r="CC153" i="3" s="1"/>
  <c r="BN169" i="3"/>
  <c r="CC169" i="3" s="1"/>
  <c r="BN177" i="3"/>
  <c r="CC177" i="3" s="1"/>
  <c r="BN185" i="3"/>
  <c r="CC185" i="3" s="1"/>
  <c r="BN193" i="3"/>
  <c r="CC193" i="3" s="1"/>
  <c r="BN201" i="3"/>
  <c r="CC201" i="3" s="1"/>
  <c r="BN209" i="3"/>
  <c r="CC209" i="3" s="1"/>
  <c r="BN217" i="3"/>
  <c r="CC217" i="3" s="1"/>
  <c r="BN135" i="3"/>
  <c r="CC135" i="3" s="1"/>
  <c r="BN151" i="3"/>
  <c r="CC151" i="3" s="1"/>
  <c r="BN167" i="3"/>
  <c r="CC167" i="3" s="1"/>
  <c r="BN176" i="3"/>
  <c r="CC176" i="3" s="1"/>
  <c r="BN184" i="3"/>
  <c r="CC184" i="3" s="1"/>
  <c r="BN192" i="3"/>
  <c r="CC192" i="3" s="1"/>
  <c r="BN140" i="3"/>
  <c r="CC140" i="3" s="1"/>
  <c r="BN142" i="3"/>
  <c r="CC142" i="3" s="1"/>
  <c r="BN156" i="3"/>
  <c r="CC156" i="3" s="1"/>
  <c r="BN158" i="3"/>
  <c r="CC158" i="3" s="1"/>
  <c r="BN175" i="3"/>
  <c r="CC175" i="3" s="1"/>
  <c r="BN183" i="3"/>
  <c r="CC183" i="3" s="1"/>
  <c r="BN138" i="3"/>
  <c r="CC138" i="3" s="1"/>
  <c r="BN147" i="3"/>
  <c r="CC147" i="3" s="1"/>
  <c r="BN154" i="3"/>
  <c r="CC154" i="3" s="1"/>
  <c r="BN163" i="3"/>
  <c r="CC163" i="3" s="1"/>
  <c r="BN170" i="3"/>
  <c r="CC170" i="3" s="1"/>
  <c r="BN174" i="3"/>
  <c r="CC174" i="3" s="1"/>
  <c r="BN182" i="3"/>
  <c r="CC182" i="3" s="1"/>
  <c r="BN190" i="3"/>
  <c r="CC190" i="3" s="1"/>
  <c r="BN198" i="3"/>
  <c r="CC198" i="3" s="1"/>
  <c r="BN206" i="3"/>
  <c r="CC206" i="3" s="1"/>
  <c r="BN214" i="3"/>
  <c r="CC214" i="3" s="1"/>
  <c r="BN222" i="3"/>
  <c r="CC222" i="3" s="1"/>
  <c r="BN195" i="3"/>
  <c r="CC195" i="3" s="1"/>
  <c r="BN204" i="3"/>
  <c r="CC204" i="3" s="1"/>
  <c r="BN211" i="3"/>
  <c r="CC211" i="3" s="1"/>
  <c r="BN220" i="3"/>
  <c r="CC220" i="3" s="1"/>
  <c r="BN229" i="3"/>
  <c r="CC229" i="3" s="1"/>
  <c r="BN237" i="3"/>
  <c r="CC237" i="3" s="1"/>
  <c r="BN245" i="3"/>
  <c r="CC245" i="3" s="1"/>
  <c r="BN253" i="3"/>
  <c r="CC253" i="3" s="1"/>
  <c r="BN202" i="3"/>
  <c r="CC202" i="3" s="1"/>
  <c r="BN218" i="3"/>
  <c r="CC218" i="3" s="1"/>
  <c r="BN228" i="3"/>
  <c r="CC228" i="3" s="1"/>
  <c r="BN236" i="3"/>
  <c r="CC236" i="3" s="1"/>
  <c r="BN244" i="3"/>
  <c r="CC244" i="3" s="1"/>
  <c r="BN252" i="3"/>
  <c r="CC252" i="3" s="1"/>
  <c r="BN200" i="3"/>
  <c r="CC200" i="3" s="1"/>
  <c r="BN216" i="3"/>
  <c r="CC216" i="3" s="1"/>
  <c r="BN227" i="3"/>
  <c r="CC227" i="3" s="1"/>
  <c r="BN235" i="3"/>
  <c r="CC235" i="3" s="1"/>
  <c r="BN205" i="3"/>
  <c r="CC205" i="3" s="1"/>
  <c r="BN207" i="3"/>
  <c r="CC207" i="3" s="1"/>
  <c r="BN221" i="3"/>
  <c r="CC221" i="3" s="1"/>
  <c r="BN223" i="3"/>
  <c r="CC223" i="3" s="1"/>
  <c r="BN226" i="3"/>
  <c r="CC226" i="3" s="1"/>
  <c r="BN234" i="3"/>
  <c r="CC234" i="3" s="1"/>
  <c r="BN196" i="3"/>
  <c r="CC196" i="3" s="1"/>
  <c r="BN203" i="3"/>
  <c r="CC203" i="3" s="1"/>
  <c r="BN212" i="3"/>
  <c r="CC212" i="3" s="1"/>
  <c r="BN219" i="3"/>
  <c r="CC219" i="3" s="1"/>
  <c r="BN225" i="3"/>
  <c r="CC225" i="3" s="1"/>
  <c r="BN233" i="3"/>
  <c r="CC233" i="3" s="1"/>
  <c r="BN241" i="3"/>
  <c r="CC241" i="3" s="1"/>
  <c r="BN249" i="3"/>
  <c r="CC249" i="3" s="1"/>
  <c r="BN257" i="3"/>
  <c r="CC257" i="3" s="1"/>
  <c r="BN265" i="3"/>
  <c r="CC265" i="3" s="1"/>
  <c r="BN273" i="3"/>
  <c r="CC273" i="3" s="1"/>
  <c r="BN281" i="3"/>
  <c r="CC281" i="3" s="1"/>
  <c r="BN289" i="3"/>
  <c r="CC289" i="3" s="1"/>
  <c r="BN297" i="3"/>
  <c r="CC297" i="3" s="1"/>
  <c r="BN194" i="3"/>
  <c r="CC194" i="3" s="1"/>
  <c r="BN210" i="3"/>
  <c r="CC210" i="3" s="1"/>
  <c r="BN232" i="3"/>
  <c r="CC232" i="3" s="1"/>
  <c r="BN240" i="3"/>
  <c r="CC240" i="3" s="1"/>
  <c r="BN248" i="3"/>
  <c r="CC248" i="3" s="1"/>
  <c r="BN256" i="3"/>
  <c r="CC256" i="3" s="1"/>
  <c r="BN208" i="3"/>
  <c r="CC208" i="3" s="1"/>
  <c r="BN224" i="3"/>
  <c r="CC224" i="3" s="1"/>
  <c r="BN231" i="3"/>
  <c r="CC231" i="3" s="1"/>
  <c r="BN239" i="3"/>
  <c r="CC239" i="3" s="1"/>
  <c r="BN247" i="3"/>
  <c r="CC247" i="3" s="1"/>
  <c r="BN255" i="3"/>
  <c r="CC255" i="3" s="1"/>
  <c r="BN191" i="3"/>
  <c r="CC191" i="3" s="1"/>
  <c r="BN197" i="3"/>
  <c r="CC197" i="3" s="1"/>
  <c r="BN199" i="3"/>
  <c r="CC199" i="3" s="1"/>
  <c r="BN213" i="3"/>
  <c r="CC213" i="3" s="1"/>
  <c r="BN215" i="3"/>
  <c r="CC215" i="3" s="1"/>
  <c r="BN230" i="3"/>
  <c r="CC230" i="3" s="1"/>
  <c r="BN238" i="3"/>
  <c r="CC238" i="3" s="1"/>
  <c r="BN246" i="3"/>
  <c r="CC246" i="3" s="1"/>
  <c r="BN254" i="3"/>
  <c r="CC254" i="3" s="1"/>
  <c r="BN262" i="3"/>
  <c r="CC262" i="3" s="1"/>
  <c r="BN270" i="3"/>
  <c r="CC270" i="3" s="1"/>
  <c r="BN278" i="3"/>
  <c r="CC278" i="3" s="1"/>
  <c r="BN286" i="3"/>
  <c r="CC286" i="3" s="1"/>
  <c r="BN294" i="3"/>
  <c r="CC294" i="3" s="1"/>
  <c r="BN266" i="3"/>
  <c r="CC266" i="3" s="1"/>
  <c r="BN282" i="3"/>
  <c r="CC282" i="3" s="1"/>
  <c r="BN300" i="3"/>
  <c r="CC300" i="3" s="1"/>
  <c r="BN308" i="3"/>
  <c r="CC308" i="3" s="1"/>
  <c r="BN243" i="3"/>
  <c r="CC243" i="3" s="1"/>
  <c r="BN250" i="3"/>
  <c r="CC250" i="3" s="1"/>
  <c r="BN264" i="3"/>
  <c r="CC264" i="3" s="1"/>
  <c r="BN280" i="3"/>
  <c r="CC280" i="3" s="1"/>
  <c r="BN296" i="3"/>
  <c r="CC296" i="3" s="1"/>
  <c r="BN299" i="3"/>
  <c r="CC299" i="3" s="1"/>
  <c r="BN307" i="3"/>
  <c r="CC307" i="3" s="1"/>
  <c r="BN269" i="3"/>
  <c r="CC269" i="3" s="1"/>
  <c r="BN271" i="3"/>
  <c r="CC271" i="3" s="1"/>
  <c r="BN285" i="3"/>
  <c r="CC285" i="3" s="1"/>
  <c r="BN287" i="3"/>
  <c r="CC287" i="3" s="1"/>
  <c r="BN298" i="3"/>
  <c r="CC298" i="3" s="1"/>
  <c r="BN306" i="3"/>
  <c r="CC306" i="3" s="1"/>
  <c r="BN260" i="3"/>
  <c r="CC260" i="3" s="1"/>
  <c r="BN267" i="3"/>
  <c r="CC267" i="3" s="1"/>
  <c r="BN276" i="3"/>
  <c r="CC276" i="3" s="1"/>
  <c r="BN283" i="3"/>
  <c r="CC283" i="3" s="1"/>
  <c r="BN292" i="3"/>
  <c r="CC292" i="3" s="1"/>
  <c r="BN305" i="3"/>
  <c r="CC305" i="3" s="1"/>
  <c r="BN274" i="3"/>
  <c r="CC274" i="3" s="1"/>
  <c r="BN290" i="3"/>
  <c r="CC290" i="3" s="1"/>
  <c r="BN304" i="3"/>
  <c r="CC304" i="3" s="1"/>
  <c r="BN312" i="3"/>
  <c r="CC312" i="3" s="1"/>
  <c r="BN320" i="3"/>
  <c r="CC320" i="3" s="1"/>
  <c r="BN328" i="3"/>
  <c r="CC328" i="3" s="1"/>
  <c r="BN336" i="3"/>
  <c r="CC336" i="3" s="1"/>
  <c r="BN344" i="3"/>
  <c r="CC344" i="3" s="1"/>
  <c r="BN242" i="3"/>
  <c r="CC242" i="3" s="1"/>
  <c r="BN251" i="3"/>
  <c r="CC251" i="3" s="1"/>
  <c r="BN258" i="3"/>
  <c r="CC258" i="3" s="1"/>
  <c r="BN272" i="3"/>
  <c r="CC272" i="3" s="1"/>
  <c r="BN288" i="3"/>
  <c r="CC288" i="3" s="1"/>
  <c r="BN303" i="3"/>
  <c r="CC303" i="3" s="1"/>
  <c r="BN311" i="3"/>
  <c r="CC311" i="3" s="1"/>
  <c r="BN261" i="3"/>
  <c r="CC261" i="3" s="1"/>
  <c r="BN263" i="3"/>
  <c r="CC263" i="3" s="1"/>
  <c r="BN277" i="3"/>
  <c r="CC277" i="3" s="1"/>
  <c r="BN279" i="3"/>
  <c r="CC279" i="3" s="1"/>
  <c r="BN293" i="3"/>
  <c r="CC293" i="3" s="1"/>
  <c r="BN295" i="3"/>
  <c r="CC295" i="3" s="1"/>
  <c r="BN302" i="3"/>
  <c r="CC302" i="3" s="1"/>
  <c r="BN259" i="3"/>
  <c r="CC259" i="3" s="1"/>
  <c r="BN268" i="3"/>
  <c r="CC268" i="3" s="1"/>
  <c r="BN275" i="3"/>
  <c r="CC275" i="3" s="1"/>
  <c r="BN284" i="3"/>
  <c r="CC284" i="3" s="1"/>
  <c r="BN291" i="3"/>
  <c r="CC291" i="3" s="1"/>
  <c r="BN301" i="3"/>
  <c r="CC301" i="3" s="1"/>
  <c r="BN309" i="3"/>
  <c r="CC309" i="3" s="1"/>
  <c r="BN317" i="3"/>
  <c r="CC317" i="3" s="1"/>
  <c r="BN325" i="3"/>
  <c r="CC325" i="3" s="1"/>
  <c r="BN333" i="3"/>
  <c r="CC333" i="3" s="1"/>
  <c r="BN341" i="3"/>
  <c r="CC341" i="3" s="1"/>
  <c r="BN319" i="3"/>
  <c r="CC319" i="3" s="1"/>
  <c r="BN335" i="3"/>
  <c r="CC335" i="3" s="1"/>
  <c r="BN350" i="3"/>
  <c r="CC350" i="3" s="1"/>
  <c r="BN358" i="3"/>
  <c r="CC358" i="3" s="1"/>
  <c r="BN366" i="3"/>
  <c r="CC366" i="3" s="1"/>
  <c r="BN324" i="3"/>
  <c r="CC324" i="3" s="1"/>
  <c r="BN326" i="3"/>
  <c r="CC326" i="3" s="1"/>
  <c r="BN340" i="3"/>
  <c r="CC340" i="3" s="1"/>
  <c r="BN342" i="3"/>
  <c r="CC342" i="3" s="1"/>
  <c r="BN310" i="3"/>
  <c r="CC310" i="3" s="1"/>
  <c r="BN315" i="3"/>
  <c r="CC315" i="3" s="1"/>
  <c r="BN322" i="3"/>
  <c r="CC322" i="3" s="1"/>
  <c r="BN331" i="3"/>
  <c r="CC331" i="3" s="1"/>
  <c r="BN338" i="3"/>
  <c r="CC338" i="3" s="1"/>
  <c r="BN348" i="3"/>
  <c r="CC348" i="3" s="1"/>
  <c r="BN356" i="3"/>
  <c r="CC356" i="3" s="1"/>
  <c r="BN364" i="3"/>
  <c r="CC364" i="3" s="1"/>
  <c r="BN313" i="3"/>
  <c r="CC313" i="3" s="1"/>
  <c r="BN329" i="3"/>
  <c r="CC329" i="3" s="1"/>
  <c r="BN347" i="3"/>
  <c r="CC347" i="3" s="1"/>
  <c r="BN355" i="3"/>
  <c r="CC355" i="3" s="1"/>
  <c r="BN363" i="3"/>
  <c r="CC363" i="3" s="1"/>
  <c r="BN327" i="3"/>
  <c r="CC327" i="3" s="1"/>
  <c r="BN343" i="3"/>
  <c r="CC343" i="3" s="1"/>
  <c r="BN346" i="3"/>
  <c r="CC346" i="3" s="1"/>
  <c r="BN354" i="3"/>
  <c r="CC354" i="3" s="1"/>
  <c r="BN362" i="3"/>
  <c r="CC362" i="3" s="1"/>
  <c r="BN370" i="3"/>
  <c r="CC370" i="3" s="1"/>
  <c r="BN378" i="3"/>
  <c r="CC378" i="3" s="1"/>
  <c r="BN316" i="3"/>
  <c r="CC316" i="3" s="1"/>
  <c r="BN318" i="3"/>
  <c r="CC318" i="3" s="1"/>
  <c r="BN332" i="3"/>
  <c r="CC332" i="3" s="1"/>
  <c r="BN334" i="3"/>
  <c r="CC334" i="3" s="1"/>
  <c r="BN345" i="3"/>
  <c r="CC345" i="3" s="1"/>
  <c r="BN353" i="3"/>
  <c r="CC353" i="3" s="1"/>
  <c r="BN361" i="3"/>
  <c r="CC361" i="3" s="1"/>
  <c r="BN314" i="3"/>
  <c r="CC314" i="3" s="1"/>
  <c r="BN323" i="3"/>
  <c r="CC323" i="3" s="1"/>
  <c r="BN330" i="3"/>
  <c r="CC330" i="3" s="1"/>
  <c r="BN339" i="3"/>
  <c r="CC339" i="3" s="1"/>
  <c r="BN321" i="3"/>
  <c r="CC321" i="3" s="1"/>
  <c r="BN337" i="3"/>
  <c r="CC337" i="3" s="1"/>
  <c r="BN351" i="3"/>
  <c r="CC351" i="3" s="1"/>
  <c r="BN359" i="3"/>
  <c r="CC359" i="3" s="1"/>
  <c r="BN367" i="3"/>
  <c r="CC367" i="3" s="1"/>
  <c r="BN375" i="3"/>
  <c r="CC375" i="3" s="1"/>
  <c r="BN373" i="3"/>
  <c r="CC373" i="3" s="1"/>
  <c r="BN382" i="3"/>
  <c r="CC382" i="3" s="1"/>
  <c r="BN390" i="3"/>
  <c r="CC390" i="3" s="1"/>
  <c r="BN398" i="3"/>
  <c r="CC398" i="3" s="1"/>
  <c r="BN406" i="3"/>
  <c r="CC406" i="3" s="1"/>
  <c r="BN414" i="3"/>
  <c r="CC414" i="3" s="1"/>
  <c r="BN422" i="3"/>
  <c r="CC422" i="3" s="1"/>
  <c r="BN430" i="3"/>
  <c r="CC430" i="3" s="1"/>
  <c r="BN438" i="3"/>
  <c r="CC438" i="3" s="1"/>
  <c r="BN446" i="3"/>
  <c r="CC446" i="3" s="1"/>
  <c r="BN454" i="3"/>
  <c r="CC454" i="3" s="1"/>
  <c r="BN462" i="3"/>
  <c r="CC462" i="3" s="1"/>
  <c r="BN371" i="3"/>
  <c r="CC371" i="3" s="1"/>
  <c r="BN381" i="3"/>
  <c r="CC381" i="3" s="1"/>
  <c r="BN389" i="3"/>
  <c r="CC389" i="3" s="1"/>
  <c r="BN397" i="3"/>
  <c r="CC397" i="3" s="1"/>
  <c r="BN405" i="3"/>
  <c r="CC405" i="3" s="1"/>
  <c r="BN413" i="3"/>
  <c r="CC413" i="3" s="1"/>
  <c r="BN421" i="3"/>
  <c r="CC421" i="3" s="1"/>
  <c r="BN429" i="3"/>
  <c r="CC429" i="3" s="1"/>
  <c r="BN437" i="3"/>
  <c r="CC437" i="3" s="1"/>
  <c r="BN445" i="3"/>
  <c r="CC445" i="3" s="1"/>
  <c r="BN453" i="3"/>
  <c r="CC453" i="3" s="1"/>
  <c r="BN461" i="3"/>
  <c r="CC461" i="3" s="1"/>
  <c r="BN349" i="3"/>
  <c r="CC349" i="3" s="1"/>
  <c r="BN365" i="3"/>
  <c r="CC365" i="3" s="1"/>
  <c r="BN368" i="3"/>
  <c r="CC368" i="3" s="1"/>
  <c r="BN369" i="3"/>
  <c r="CC369" i="3" s="1"/>
  <c r="BN380" i="3"/>
  <c r="CC380" i="3" s="1"/>
  <c r="BN360" i="3"/>
  <c r="CC360" i="3" s="1"/>
  <c r="BN374" i="3"/>
  <c r="CC374" i="3" s="1"/>
  <c r="BN376" i="3"/>
  <c r="CC376" i="3" s="1"/>
  <c r="BN387" i="3"/>
  <c r="CC387" i="3" s="1"/>
  <c r="BN395" i="3"/>
  <c r="CC395" i="3" s="1"/>
  <c r="BN403" i="3"/>
  <c r="CC403" i="3" s="1"/>
  <c r="BN411" i="3"/>
  <c r="CC411" i="3" s="1"/>
  <c r="BN419" i="3"/>
  <c r="CC419" i="3" s="1"/>
  <c r="BN427" i="3"/>
  <c r="CC427" i="3" s="1"/>
  <c r="BN435" i="3"/>
  <c r="CC435" i="3" s="1"/>
  <c r="BN443" i="3"/>
  <c r="CC443" i="3" s="1"/>
  <c r="BN451" i="3"/>
  <c r="CC451" i="3" s="1"/>
  <c r="BN459" i="3"/>
  <c r="CC459" i="3" s="1"/>
  <c r="BN372" i="3"/>
  <c r="CC372" i="3" s="1"/>
  <c r="BN386" i="3"/>
  <c r="CC386" i="3" s="1"/>
  <c r="BN394" i="3"/>
  <c r="CC394" i="3" s="1"/>
  <c r="BN402" i="3"/>
  <c r="CC402" i="3" s="1"/>
  <c r="BN410" i="3"/>
  <c r="CC410" i="3" s="1"/>
  <c r="BN418" i="3"/>
  <c r="CC418" i="3" s="1"/>
  <c r="BN426" i="3"/>
  <c r="CC426" i="3" s="1"/>
  <c r="BN434" i="3"/>
  <c r="CC434" i="3" s="1"/>
  <c r="BN442" i="3"/>
  <c r="CC442" i="3" s="1"/>
  <c r="BN450" i="3"/>
  <c r="CC450" i="3" s="1"/>
  <c r="BN458" i="3"/>
  <c r="CC458" i="3" s="1"/>
  <c r="BN466" i="3"/>
  <c r="CC466" i="3" s="1"/>
  <c r="BN474" i="3"/>
  <c r="CC474" i="3" s="1"/>
  <c r="BN482" i="3"/>
  <c r="CC482" i="3" s="1"/>
  <c r="BN379" i="3"/>
  <c r="CC379" i="3" s="1"/>
  <c r="BN385" i="3"/>
  <c r="CC385" i="3" s="1"/>
  <c r="BN393" i="3"/>
  <c r="CC393" i="3" s="1"/>
  <c r="BN401" i="3"/>
  <c r="CC401" i="3" s="1"/>
  <c r="BN409" i="3"/>
  <c r="CC409" i="3" s="1"/>
  <c r="BN417" i="3"/>
  <c r="CC417" i="3" s="1"/>
  <c r="BN425" i="3"/>
  <c r="CC425" i="3" s="1"/>
  <c r="BN433" i="3"/>
  <c r="CC433" i="3" s="1"/>
  <c r="BN441" i="3"/>
  <c r="CC441" i="3" s="1"/>
  <c r="BN449" i="3"/>
  <c r="CC449" i="3" s="1"/>
  <c r="BN457" i="3"/>
  <c r="CC457" i="3" s="1"/>
  <c r="BN357" i="3"/>
  <c r="CC357" i="3" s="1"/>
  <c r="BN377" i="3"/>
  <c r="CC377" i="3" s="1"/>
  <c r="BN384" i="3"/>
  <c r="CC384" i="3" s="1"/>
  <c r="BN392" i="3"/>
  <c r="CC392" i="3" s="1"/>
  <c r="BN400" i="3"/>
  <c r="CC400" i="3" s="1"/>
  <c r="BN408" i="3"/>
  <c r="CC408" i="3" s="1"/>
  <c r="BN416" i="3"/>
  <c r="CC416" i="3" s="1"/>
  <c r="BN424" i="3"/>
  <c r="CC424" i="3" s="1"/>
  <c r="BN432" i="3"/>
  <c r="CC432" i="3" s="1"/>
  <c r="BN440" i="3"/>
  <c r="CC440" i="3" s="1"/>
  <c r="BN448" i="3"/>
  <c r="CC448" i="3" s="1"/>
  <c r="BN456" i="3"/>
  <c r="CC456" i="3" s="1"/>
  <c r="BN352" i="3"/>
  <c r="CC352" i="3" s="1"/>
  <c r="BN383" i="3"/>
  <c r="CC383" i="3" s="1"/>
  <c r="BN391" i="3"/>
  <c r="CC391" i="3" s="1"/>
  <c r="BN399" i="3"/>
  <c r="CC399" i="3" s="1"/>
  <c r="BN407" i="3"/>
  <c r="CC407" i="3" s="1"/>
  <c r="BN415" i="3"/>
  <c r="CC415" i="3" s="1"/>
  <c r="BN423" i="3"/>
  <c r="CC423" i="3" s="1"/>
  <c r="BN431" i="3"/>
  <c r="CC431" i="3" s="1"/>
  <c r="BN439" i="3"/>
  <c r="CC439" i="3" s="1"/>
  <c r="BN447" i="3"/>
  <c r="CC447" i="3" s="1"/>
  <c r="BN455" i="3"/>
  <c r="CC455" i="3" s="1"/>
  <c r="BN463" i="3"/>
  <c r="CC463" i="3" s="1"/>
  <c r="BN471" i="3"/>
  <c r="CC471" i="3" s="1"/>
  <c r="BN479" i="3"/>
  <c r="CC479" i="3" s="1"/>
  <c r="BN487" i="3"/>
  <c r="CC487" i="3" s="1"/>
  <c r="BN412" i="3"/>
  <c r="CC412" i="3" s="1"/>
  <c r="BN444" i="3"/>
  <c r="CC444" i="3" s="1"/>
  <c r="BN465" i="3"/>
  <c r="CC465" i="3" s="1"/>
  <c r="BN481" i="3"/>
  <c r="CC481" i="3" s="1"/>
  <c r="BN496" i="3"/>
  <c r="CC496" i="3" s="1"/>
  <c r="BN504" i="3"/>
  <c r="CC504" i="3" s="1"/>
  <c r="BN512" i="3"/>
  <c r="CC512" i="3" s="1"/>
  <c r="BN520" i="3"/>
  <c r="CC520" i="3" s="1"/>
  <c r="BN528" i="3"/>
  <c r="CC528" i="3" s="1"/>
  <c r="BN536" i="3"/>
  <c r="CC536" i="3" s="1"/>
  <c r="BN544" i="3"/>
  <c r="CC544" i="3" s="1"/>
  <c r="BN552" i="3"/>
  <c r="CC552" i="3" s="1"/>
  <c r="BN470" i="3"/>
  <c r="CC470" i="3" s="1"/>
  <c r="BN472" i="3"/>
  <c r="CC472" i="3" s="1"/>
  <c r="BN486" i="3"/>
  <c r="CC486" i="3" s="1"/>
  <c r="BN488" i="3"/>
  <c r="CC488" i="3" s="1"/>
  <c r="BN495" i="3"/>
  <c r="CC495" i="3" s="1"/>
  <c r="BN503" i="3"/>
  <c r="CC503" i="3" s="1"/>
  <c r="BN511" i="3"/>
  <c r="CC511" i="3" s="1"/>
  <c r="BN519" i="3"/>
  <c r="CC519" i="3" s="1"/>
  <c r="BN527" i="3"/>
  <c r="CC527" i="3" s="1"/>
  <c r="BN535" i="3"/>
  <c r="CC535" i="3" s="1"/>
  <c r="BN543" i="3"/>
  <c r="CC543" i="3" s="1"/>
  <c r="BN404" i="3"/>
  <c r="CC404" i="3" s="1"/>
  <c r="BN436" i="3"/>
  <c r="CC436" i="3" s="1"/>
  <c r="BN468" i="3"/>
  <c r="CC468" i="3" s="1"/>
  <c r="BN477" i="3"/>
  <c r="CC477" i="3" s="1"/>
  <c r="BN484" i="3"/>
  <c r="CC484" i="3" s="1"/>
  <c r="BN494" i="3"/>
  <c r="CC494" i="3" s="1"/>
  <c r="BN502" i="3"/>
  <c r="CC502" i="3" s="1"/>
  <c r="BN510" i="3"/>
  <c r="CC510" i="3" s="1"/>
  <c r="BN518" i="3"/>
  <c r="CC518" i="3" s="1"/>
  <c r="BN526" i="3"/>
  <c r="CC526" i="3" s="1"/>
  <c r="BN534" i="3"/>
  <c r="CC534" i="3" s="1"/>
  <c r="BN542" i="3"/>
  <c r="CC542" i="3" s="1"/>
  <c r="BN475" i="3"/>
  <c r="CC475" i="3" s="1"/>
  <c r="BN493" i="3"/>
  <c r="CC493" i="3" s="1"/>
  <c r="BN501" i="3"/>
  <c r="CC501" i="3" s="1"/>
  <c r="BN509" i="3"/>
  <c r="CC509" i="3" s="1"/>
  <c r="BN517" i="3"/>
  <c r="CC517" i="3" s="1"/>
  <c r="BN525" i="3"/>
  <c r="CC525" i="3" s="1"/>
  <c r="BN533" i="3"/>
  <c r="CC533" i="3" s="1"/>
  <c r="BN541" i="3"/>
  <c r="CC541" i="3" s="1"/>
  <c r="BN549" i="3"/>
  <c r="CC549" i="3" s="1"/>
  <c r="BN396" i="3"/>
  <c r="CC396" i="3" s="1"/>
  <c r="BN428" i="3"/>
  <c r="CC428" i="3" s="1"/>
  <c r="BN460" i="3"/>
  <c r="CC460" i="3" s="1"/>
  <c r="BN473" i="3"/>
  <c r="CC473" i="3" s="1"/>
  <c r="BN492" i="3"/>
  <c r="CC492" i="3" s="1"/>
  <c r="BN500" i="3"/>
  <c r="CC500" i="3" s="1"/>
  <c r="BN508" i="3"/>
  <c r="CC508" i="3" s="1"/>
  <c r="BN516" i="3"/>
  <c r="CC516" i="3" s="1"/>
  <c r="BN524" i="3"/>
  <c r="CC524" i="3" s="1"/>
  <c r="BN532" i="3"/>
  <c r="CC532" i="3" s="1"/>
  <c r="BN540" i="3"/>
  <c r="CC540" i="3" s="1"/>
  <c r="BN548" i="3"/>
  <c r="CC548" i="3" s="1"/>
  <c r="BN556" i="3"/>
  <c r="CC556" i="3" s="1"/>
  <c r="BN464" i="3"/>
  <c r="CC464" i="3" s="1"/>
  <c r="BN478" i="3"/>
  <c r="CC478" i="3" s="1"/>
  <c r="BN480" i="3"/>
  <c r="CC480" i="3" s="1"/>
  <c r="BN491" i="3"/>
  <c r="CC491" i="3" s="1"/>
  <c r="BN499" i="3"/>
  <c r="CC499" i="3" s="1"/>
  <c r="BN507" i="3"/>
  <c r="CC507" i="3" s="1"/>
  <c r="BN515" i="3"/>
  <c r="CC515" i="3" s="1"/>
  <c r="BN523" i="3"/>
  <c r="CC523" i="3" s="1"/>
  <c r="BN531" i="3"/>
  <c r="CC531" i="3" s="1"/>
  <c r="BN539" i="3"/>
  <c r="CC539" i="3" s="1"/>
  <c r="BN547" i="3"/>
  <c r="CC547" i="3" s="1"/>
  <c r="BN555" i="3"/>
  <c r="CC555" i="3" s="1"/>
  <c r="BN388" i="3"/>
  <c r="CC388" i="3" s="1"/>
  <c r="BN420" i="3"/>
  <c r="CC420" i="3" s="1"/>
  <c r="BN452" i="3"/>
  <c r="CC452" i="3" s="1"/>
  <c r="BN469" i="3"/>
  <c r="CC469" i="3" s="1"/>
  <c r="BN476" i="3"/>
  <c r="CC476" i="3" s="1"/>
  <c r="BN485" i="3"/>
  <c r="CC485" i="3" s="1"/>
  <c r="BN490" i="3"/>
  <c r="CC490" i="3" s="1"/>
  <c r="BN498" i="3"/>
  <c r="CC498" i="3" s="1"/>
  <c r="BN506" i="3"/>
  <c r="CC506" i="3" s="1"/>
  <c r="BN514" i="3"/>
  <c r="CC514" i="3" s="1"/>
  <c r="BN522" i="3"/>
  <c r="CC522" i="3" s="1"/>
  <c r="BN530" i="3"/>
  <c r="CC530" i="3" s="1"/>
  <c r="BN538" i="3"/>
  <c r="CC538" i="3" s="1"/>
  <c r="BN546" i="3"/>
  <c r="CC546" i="3" s="1"/>
  <c r="BN554" i="3"/>
  <c r="CC554" i="3" s="1"/>
  <c r="BN467" i="3"/>
  <c r="CC467" i="3" s="1"/>
  <c r="BN505" i="3"/>
  <c r="CC505" i="3" s="1"/>
  <c r="BN537" i="3"/>
  <c r="CC537" i="3" s="1"/>
  <c r="BN561" i="3"/>
  <c r="CC561" i="3" s="1"/>
  <c r="BN569" i="3"/>
  <c r="CC569" i="3" s="1"/>
  <c r="BN577" i="3"/>
  <c r="CC577" i="3" s="1"/>
  <c r="BN585" i="3"/>
  <c r="CC585" i="3" s="1"/>
  <c r="BN593" i="3"/>
  <c r="CC593" i="3" s="1"/>
  <c r="BN601" i="3"/>
  <c r="CC601" i="3" s="1"/>
  <c r="BN609" i="3"/>
  <c r="CC609" i="3" s="1"/>
  <c r="BN617" i="3"/>
  <c r="CC617" i="3" s="1"/>
  <c r="BN625" i="3"/>
  <c r="CC625" i="3" s="1"/>
  <c r="BN633" i="3"/>
  <c r="CC633" i="3" s="1"/>
  <c r="BN641" i="3"/>
  <c r="CC641" i="3" s="1"/>
  <c r="BN649" i="3"/>
  <c r="CC649" i="3" s="1"/>
  <c r="BN550" i="3"/>
  <c r="CC550" i="3" s="1"/>
  <c r="BN560" i="3"/>
  <c r="CC560" i="3" s="1"/>
  <c r="BN568" i="3"/>
  <c r="CC568" i="3" s="1"/>
  <c r="BN576" i="3"/>
  <c r="CC576" i="3" s="1"/>
  <c r="BN584" i="3"/>
  <c r="CC584" i="3" s="1"/>
  <c r="BN592" i="3"/>
  <c r="CC592" i="3" s="1"/>
  <c r="BN600" i="3"/>
  <c r="CC600" i="3" s="1"/>
  <c r="BN608" i="3"/>
  <c r="CC608" i="3" s="1"/>
  <c r="BN616" i="3"/>
  <c r="CC616" i="3" s="1"/>
  <c r="BN624" i="3"/>
  <c r="CC624" i="3" s="1"/>
  <c r="BN632" i="3"/>
  <c r="CC632" i="3" s="1"/>
  <c r="BN640" i="3"/>
  <c r="CC640" i="3" s="1"/>
  <c r="BN497" i="3"/>
  <c r="CC497" i="3" s="1"/>
  <c r="BN529" i="3"/>
  <c r="CC529" i="3" s="1"/>
  <c r="BN559" i="3"/>
  <c r="CC559" i="3" s="1"/>
  <c r="BN567" i="3"/>
  <c r="CC567" i="3" s="1"/>
  <c r="BN575" i="3"/>
  <c r="CC575" i="3" s="1"/>
  <c r="BN583" i="3"/>
  <c r="CC583" i="3" s="1"/>
  <c r="BN591" i="3"/>
  <c r="CC591" i="3" s="1"/>
  <c r="BN599" i="3"/>
  <c r="CC599" i="3" s="1"/>
  <c r="BN607" i="3"/>
  <c r="CC607" i="3" s="1"/>
  <c r="BN615" i="3"/>
  <c r="CC615" i="3" s="1"/>
  <c r="BN623" i="3"/>
  <c r="CC623" i="3" s="1"/>
  <c r="BN631" i="3"/>
  <c r="CC631" i="3" s="1"/>
  <c r="BN639" i="3"/>
  <c r="CC639" i="3" s="1"/>
  <c r="BN553" i="3"/>
  <c r="CC553" i="3" s="1"/>
  <c r="BN566" i="3"/>
  <c r="CC566" i="3" s="1"/>
  <c r="BN574" i="3"/>
  <c r="CC574" i="3" s="1"/>
  <c r="BN582" i="3"/>
  <c r="CC582" i="3" s="1"/>
  <c r="BN590" i="3"/>
  <c r="CC590" i="3" s="1"/>
  <c r="BN598" i="3"/>
  <c r="CC598" i="3" s="1"/>
  <c r="BN606" i="3"/>
  <c r="CC606" i="3" s="1"/>
  <c r="BN614" i="3"/>
  <c r="CC614" i="3" s="1"/>
  <c r="BN622" i="3"/>
  <c r="CC622" i="3" s="1"/>
  <c r="BN630" i="3"/>
  <c r="CC630" i="3" s="1"/>
  <c r="BN638" i="3"/>
  <c r="CC638" i="3" s="1"/>
  <c r="BN489" i="3"/>
  <c r="CC489" i="3" s="1"/>
  <c r="BN521" i="3"/>
  <c r="CC521" i="3" s="1"/>
  <c r="BN565" i="3"/>
  <c r="CC565" i="3" s="1"/>
  <c r="BN573" i="3"/>
  <c r="CC573" i="3" s="1"/>
  <c r="BN581" i="3"/>
  <c r="CC581" i="3" s="1"/>
  <c r="BN589" i="3"/>
  <c r="CC589" i="3" s="1"/>
  <c r="BN597" i="3"/>
  <c r="CC597" i="3" s="1"/>
  <c r="BN605" i="3"/>
  <c r="CC605" i="3" s="1"/>
  <c r="BN613" i="3"/>
  <c r="CC613" i="3" s="1"/>
  <c r="BN621" i="3"/>
  <c r="CC621" i="3" s="1"/>
  <c r="BN629" i="3"/>
  <c r="CC629" i="3" s="1"/>
  <c r="BN637" i="3"/>
  <c r="CC637" i="3" s="1"/>
  <c r="BN645" i="3"/>
  <c r="CC645" i="3" s="1"/>
  <c r="BN483" i="3"/>
  <c r="CC483" i="3" s="1"/>
  <c r="BN557" i="3"/>
  <c r="CC557" i="3" s="1"/>
  <c r="BN564" i="3"/>
  <c r="CC564" i="3" s="1"/>
  <c r="BN572" i="3"/>
  <c r="CC572" i="3" s="1"/>
  <c r="BN580" i="3"/>
  <c r="CC580" i="3" s="1"/>
  <c r="BN588" i="3"/>
  <c r="CC588" i="3" s="1"/>
  <c r="BN596" i="3"/>
  <c r="CC596" i="3" s="1"/>
  <c r="BN604" i="3"/>
  <c r="CC604" i="3" s="1"/>
  <c r="BN612" i="3"/>
  <c r="CC612" i="3" s="1"/>
  <c r="BN620" i="3"/>
  <c r="CC620" i="3" s="1"/>
  <c r="BN628" i="3"/>
  <c r="CC628" i="3" s="1"/>
  <c r="BN636" i="3"/>
  <c r="CC636" i="3" s="1"/>
  <c r="BN644" i="3"/>
  <c r="CC644" i="3" s="1"/>
  <c r="BN513" i="3"/>
  <c r="CC513" i="3" s="1"/>
  <c r="BN545" i="3"/>
  <c r="CC545" i="3" s="1"/>
  <c r="BN551" i="3"/>
  <c r="CC551" i="3" s="1"/>
  <c r="BN558" i="3"/>
  <c r="CC558" i="3" s="1"/>
  <c r="BN563" i="3"/>
  <c r="CC563" i="3" s="1"/>
  <c r="BN571" i="3"/>
  <c r="CC571" i="3" s="1"/>
  <c r="BN579" i="3"/>
  <c r="CC579" i="3" s="1"/>
  <c r="BN587" i="3"/>
  <c r="CC587" i="3" s="1"/>
  <c r="BN595" i="3"/>
  <c r="CC595" i="3" s="1"/>
  <c r="BN603" i="3"/>
  <c r="CC603" i="3" s="1"/>
  <c r="BN611" i="3"/>
  <c r="CC611" i="3" s="1"/>
  <c r="BN619" i="3"/>
  <c r="CC619" i="3" s="1"/>
  <c r="BN627" i="3"/>
  <c r="CC627" i="3" s="1"/>
  <c r="BN635" i="3"/>
  <c r="CC635" i="3" s="1"/>
  <c r="BN643" i="3"/>
  <c r="CC643" i="3" s="1"/>
  <c r="BN651" i="3"/>
  <c r="CC651" i="3" s="1"/>
  <c r="BN659" i="3"/>
  <c r="CC659" i="3" s="1"/>
  <c r="BN562" i="3"/>
  <c r="CC562" i="3" s="1"/>
  <c r="BN570" i="3"/>
  <c r="CC570" i="3" s="1"/>
  <c r="BN578" i="3"/>
  <c r="CC578" i="3" s="1"/>
  <c r="BN586" i="3"/>
  <c r="CC586" i="3" s="1"/>
  <c r="BN594" i="3"/>
  <c r="CC594" i="3" s="1"/>
  <c r="BN602" i="3"/>
  <c r="CC602" i="3" s="1"/>
  <c r="BN610" i="3"/>
  <c r="CC610" i="3" s="1"/>
  <c r="BN618" i="3"/>
  <c r="CC618" i="3" s="1"/>
  <c r="BN626" i="3"/>
  <c r="CC626" i="3" s="1"/>
  <c r="BN634" i="3"/>
  <c r="CC634" i="3" s="1"/>
  <c r="BN642" i="3"/>
  <c r="CC642" i="3" s="1"/>
  <c r="BN650" i="3"/>
  <c r="CC650" i="3" s="1"/>
  <c r="BN658" i="3"/>
  <c r="CC658" i="3" s="1"/>
  <c r="BN654" i="3"/>
  <c r="CC654" i="3" s="1"/>
  <c r="BN665" i="3"/>
  <c r="CC665" i="3" s="1"/>
  <c r="BN673" i="3"/>
  <c r="CC673" i="3" s="1"/>
  <c r="BN681" i="3"/>
  <c r="CC681" i="3" s="1"/>
  <c r="BN689" i="3"/>
  <c r="CC689" i="3" s="1"/>
  <c r="BN697" i="3"/>
  <c r="CC697" i="3" s="1"/>
  <c r="BN705" i="3"/>
  <c r="CC705" i="3" s="1"/>
  <c r="BN713" i="3"/>
  <c r="CC713" i="3" s="1"/>
  <c r="BN721" i="3"/>
  <c r="CC721" i="3" s="1"/>
  <c r="BN729" i="3"/>
  <c r="CC729" i="3" s="1"/>
  <c r="BN737" i="3"/>
  <c r="CC737" i="3" s="1"/>
  <c r="BN745" i="3"/>
  <c r="CC745" i="3" s="1"/>
  <c r="BN753" i="3"/>
  <c r="CC753" i="3" s="1"/>
  <c r="BN761" i="3"/>
  <c r="CC761" i="3" s="1"/>
  <c r="BN769" i="3"/>
  <c r="CC769" i="3" s="1"/>
  <c r="BN777" i="3"/>
  <c r="CC777" i="3" s="1"/>
  <c r="BN785" i="3"/>
  <c r="CC785" i="3" s="1"/>
  <c r="BN793" i="3"/>
  <c r="CC793" i="3" s="1"/>
  <c r="BN801" i="3"/>
  <c r="CC801" i="3" s="1"/>
  <c r="BN809" i="3"/>
  <c r="CC809" i="3" s="1"/>
  <c r="BN661" i="3"/>
  <c r="CC661" i="3" s="1"/>
  <c r="BN664" i="3"/>
  <c r="CC664" i="3" s="1"/>
  <c r="BN672" i="3"/>
  <c r="CC672" i="3" s="1"/>
  <c r="BN680" i="3"/>
  <c r="CC680" i="3" s="1"/>
  <c r="BN688" i="3"/>
  <c r="CC688" i="3" s="1"/>
  <c r="BN696" i="3"/>
  <c r="CC696" i="3" s="1"/>
  <c r="BN704" i="3"/>
  <c r="CC704" i="3" s="1"/>
  <c r="BN712" i="3"/>
  <c r="CC712" i="3" s="1"/>
  <c r="BN720" i="3"/>
  <c r="CC720" i="3" s="1"/>
  <c r="BN728" i="3"/>
  <c r="CC728" i="3" s="1"/>
  <c r="BN736" i="3"/>
  <c r="CC736" i="3" s="1"/>
  <c r="BN744" i="3"/>
  <c r="CC744" i="3" s="1"/>
  <c r="BN752" i="3"/>
  <c r="CC752" i="3" s="1"/>
  <c r="BN760" i="3"/>
  <c r="CC760" i="3" s="1"/>
  <c r="BN768" i="3"/>
  <c r="CC768" i="3" s="1"/>
  <c r="BN776" i="3"/>
  <c r="CC776" i="3" s="1"/>
  <c r="BN784" i="3"/>
  <c r="CC784" i="3" s="1"/>
  <c r="BN792" i="3"/>
  <c r="CC792" i="3" s="1"/>
  <c r="BN800" i="3"/>
  <c r="CC800" i="3" s="1"/>
  <c r="BN808" i="3"/>
  <c r="CC808" i="3" s="1"/>
  <c r="BN652" i="3"/>
  <c r="CC652" i="3" s="1"/>
  <c r="BN663" i="3"/>
  <c r="CC663" i="3" s="1"/>
  <c r="BN671" i="3"/>
  <c r="CC671" i="3" s="1"/>
  <c r="BN679" i="3"/>
  <c r="CC679" i="3" s="1"/>
  <c r="BN687" i="3"/>
  <c r="CC687" i="3" s="1"/>
  <c r="BN695" i="3"/>
  <c r="CC695" i="3" s="1"/>
  <c r="BN703" i="3"/>
  <c r="CC703" i="3" s="1"/>
  <c r="BN711" i="3"/>
  <c r="CC711" i="3" s="1"/>
  <c r="BN719" i="3"/>
  <c r="CC719" i="3" s="1"/>
  <c r="BN727" i="3"/>
  <c r="CC727" i="3" s="1"/>
  <c r="BN735" i="3"/>
  <c r="CC735" i="3" s="1"/>
  <c r="BN743" i="3"/>
  <c r="CC743" i="3" s="1"/>
  <c r="BN751" i="3"/>
  <c r="CC751" i="3" s="1"/>
  <c r="BN759" i="3"/>
  <c r="CC759" i="3" s="1"/>
  <c r="BN767" i="3"/>
  <c r="CC767" i="3" s="1"/>
  <c r="BN775" i="3"/>
  <c r="CC775" i="3" s="1"/>
  <c r="BN783" i="3"/>
  <c r="CC783" i="3" s="1"/>
  <c r="BN791" i="3"/>
  <c r="CC791" i="3" s="1"/>
  <c r="BN799" i="3"/>
  <c r="CC799" i="3" s="1"/>
  <c r="BN646" i="3"/>
  <c r="CC646" i="3" s="1"/>
  <c r="BN647" i="3"/>
  <c r="CC647" i="3" s="1"/>
  <c r="BN648" i="3"/>
  <c r="CC648" i="3" s="1"/>
  <c r="BN655" i="3"/>
  <c r="CC655" i="3" s="1"/>
  <c r="BN657" i="3"/>
  <c r="CC657" i="3" s="1"/>
  <c r="BN670" i="3"/>
  <c r="CC670" i="3" s="1"/>
  <c r="BN678" i="3"/>
  <c r="CC678" i="3" s="1"/>
  <c r="BN686" i="3"/>
  <c r="CC686" i="3" s="1"/>
  <c r="BN694" i="3"/>
  <c r="CC694" i="3" s="1"/>
  <c r="BN702" i="3"/>
  <c r="CC702" i="3" s="1"/>
  <c r="BN710" i="3"/>
  <c r="CC710" i="3" s="1"/>
  <c r="BN718" i="3"/>
  <c r="CC718" i="3" s="1"/>
  <c r="BN726" i="3"/>
  <c r="CC726" i="3" s="1"/>
  <c r="BN734" i="3"/>
  <c r="CC734" i="3" s="1"/>
  <c r="BN742" i="3"/>
  <c r="CC742" i="3" s="1"/>
  <c r="BN750" i="3"/>
  <c r="CC750" i="3" s="1"/>
  <c r="BN758" i="3"/>
  <c r="CC758" i="3" s="1"/>
  <c r="BN766" i="3"/>
  <c r="CC766" i="3" s="1"/>
  <c r="BN774" i="3"/>
  <c r="CC774" i="3" s="1"/>
  <c r="BN782" i="3"/>
  <c r="CC782" i="3" s="1"/>
  <c r="BN790" i="3"/>
  <c r="CC790" i="3" s="1"/>
  <c r="BN798" i="3"/>
  <c r="CC798" i="3" s="1"/>
  <c r="BN806" i="3"/>
  <c r="CC806" i="3" s="1"/>
  <c r="BN662" i="3"/>
  <c r="CC662" i="3" s="1"/>
  <c r="BN669" i="3"/>
  <c r="CC669" i="3" s="1"/>
  <c r="BN677" i="3"/>
  <c r="CC677" i="3" s="1"/>
  <c r="BN685" i="3"/>
  <c r="CC685" i="3" s="1"/>
  <c r="BN693" i="3"/>
  <c r="CC693" i="3" s="1"/>
  <c r="BN701" i="3"/>
  <c r="CC701" i="3" s="1"/>
  <c r="BN709" i="3"/>
  <c r="CC709" i="3" s="1"/>
  <c r="BN717" i="3"/>
  <c r="CC717" i="3" s="1"/>
  <c r="BN725" i="3"/>
  <c r="CC725" i="3" s="1"/>
  <c r="BN733" i="3"/>
  <c r="CC733" i="3" s="1"/>
  <c r="BN741" i="3"/>
  <c r="CC741" i="3" s="1"/>
  <c r="BN749" i="3"/>
  <c r="CC749" i="3" s="1"/>
  <c r="BN757" i="3"/>
  <c r="CC757" i="3" s="1"/>
  <c r="BN765" i="3"/>
  <c r="CC765" i="3" s="1"/>
  <c r="BN773" i="3"/>
  <c r="CC773" i="3" s="1"/>
  <c r="BN781" i="3"/>
  <c r="CC781" i="3" s="1"/>
  <c r="BN789" i="3"/>
  <c r="CC789" i="3" s="1"/>
  <c r="BN797" i="3"/>
  <c r="CC797" i="3" s="1"/>
  <c r="BN805" i="3"/>
  <c r="CC805" i="3" s="1"/>
  <c r="BN813" i="3"/>
  <c r="CC813" i="3" s="1"/>
  <c r="BN821" i="3"/>
  <c r="CC821" i="3" s="1"/>
  <c r="BN829" i="3"/>
  <c r="CC829" i="3" s="1"/>
  <c r="BN837" i="3"/>
  <c r="CC837" i="3" s="1"/>
  <c r="BN653" i="3"/>
  <c r="CC653" i="3" s="1"/>
  <c r="BN668" i="3"/>
  <c r="CC668" i="3" s="1"/>
  <c r="BN676" i="3"/>
  <c r="CC676" i="3" s="1"/>
  <c r="BN684" i="3"/>
  <c r="CC684" i="3" s="1"/>
  <c r="BN692" i="3"/>
  <c r="CC692" i="3" s="1"/>
  <c r="BN700" i="3"/>
  <c r="CC700" i="3" s="1"/>
  <c r="BN708" i="3"/>
  <c r="CC708" i="3" s="1"/>
  <c r="BN716" i="3"/>
  <c r="CC716" i="3" s="1"/>
  <c r="BN724" i="3"/>
  <c r="CC724" i="3" s="1"/>
  <c r="BN732" i="3"/>
  <c r="CC732" i="3" s="1"/>
  <c r="BN740" i="3"/>
  <c r="CC740" i="3" s="1"/>
  <c r="BN748" i="3"/>
  <c r="CC748" i="3" s="1"/>
  <c r="BN756" i="3"/>
  <c r="CC756" i="3" s="1"/>
  <c r="BN764" i="3"/>
  <c r="CC764" i="3" s="1"/>
  <c r="BN772" i="3"/>
  <c r="CC772" i="3" s="1"/>
  <c r="BN780" i="3"/>
  <c r="CC780" i="3" s="1"/>
  <c r="BN788" i="3"/>
  <c r="CC788" i="3" s="1"/>
  <c r="BN796" i="3"/>
  <c r="CC796" i="3" s="1"/>
  <c r="BN804" i="3"/>
  <c r="CC804" i="3" s="1"/>
  <c r="BN812" i="3"/>
  <c r="CC812" i="3" s="1"/>
  <c r="BN660" i="3"/>
  <c r="CC660" i="3" s="1"/>
  <c r="BN667" i="3"/>
  <c r="CC667" i="3" s="1"/>
  <c r="BN675" i="3"/>
  <c r="CC675" i="3" s="1"/>
  <c r="BN683" i="3"/>
  <c r="CC683" i="3" s="1"/>
  <c r="BN691" i="3"/>
  <c r="CC691" i="3" s="1"/>
  <c r="BN699" i="3"/>
  <c r="CC699" i="3" s="1"/>
  <c r="BN707" i="3"/>
  <c r="CC707" i="3" s="1"/>
  <c r="BN715" i="3"/>
  <c r="CC715" i="3" s="1"/>
  <c r="BN723" i="3"/>
  <c r="CC723" i="3" s="1"/>
  <c r="BN731" i="3"/>
  <c r="CC731" i="3" s="1"/>
  <c r="BN739" i="3"/>
  <c r="CC739" i="3" s="1"/>
  <c r="BN747" i="3"/>
  <c r="CC747" i="3" s="1"/>
  <c r="BN755" i="3"/>
  <c r="CC755" i="3" s="1"/>
  <c r="BN763" i="3"/>
  <c r="CC763" i="3" s="1"/>
  <c r="BN771" i="3"/>
  <c r="CC771" i="3" s="1"/>
  <c r="BN779" i="3"/>
  <c r="CC779" i="3" s="1"/>
  <c r="BN787" i="3"/>
  <c r="CC787" i="3" s="1"/>
  <c r="BN795" i="3"/>
  <c r="CC795" i="3" s="1"/>
  <c r="BN803" i="3"/>
  <c r="CC803" i="3" s="1"/>
  <c r="BN656" i="3"/>
  <c r="CC656" i="3" s="1"/>
  <c r="BN666" i="3"/>
  <c r="CC666" i="3" s="1"/>
  <c r="BN674" i="3"/>
  <c r="CC674" i="3" s="1"/>
  <c r="BN682" i="3"/>
  <c r="CC682" i="3" s="1"/>
  <c r="BN690" i="3"/>
  <c r="CC690" i="3" s="1"/>
  <c r="BN698" i="3"/>
  <c r="CC698" i="3" s="1"/>
  <c r="BN706" i="3"/>
  <c r="CC706" i="3" s="1"/>
  <c r="BN714" i="3"/>
  <c r="CC714" i="3" s="1"/>
  <c r="BN722" i="3"/>
  <c r="CC722" i="3" s="1"/>
  <c r="BN730" i="3"/>
  <c r="CC730" i="3" s="1"/>
  <c r="BN738" i="3"/>
  <c r="CC738" i="3" s="1"/>
  <c r="BN746" i="3"/>
  <c r="CC746" i="3" s="1"/>
  <c r="BN754" i="3"/>
  <c r="CC754" i="3" s="1"/>
  <c r="BN762" i="3"/>
  <c r="CC762" i="3" s="1"/>
  <c r="BN770" i="3"/>
  <c r="CC770" i="3" s="1"/>
  <c r="BN778" i="3"/>
  <c r="CC778" i="3" s="1"/>
  <c r="BN786" i="3"/>
  <c r="CC786" i="3" s="1"/>
  <c r="BN794" i="3"/>
  <c r="CC794" i="3" s="1"/>
  <c r="BN802" i="3"/>
  <c r="CC802" i="3" s="1"/>
  <c r="BN810" i="3"/>
  <c r="CC810" i="3" s="1"/>
  <c r="BN818" i="3"/>
  <c r="CC818" i="3" s="1"/>
  <c r="BN826" i="3"/>
  <c r="CC826" i="3" s="1"/>
  <c r="BN834" i="3"/>
  <c r="CC834" i="3" s="1"/>
  <c r="BN842" i="3"/>
  <c r="CC842" i="3" s="1"/>
  <c r="BN811" i="3"/>
  <c r="CC811" i="3" s="1"/>
  <c r="BN820" i="3"/>
  <c r="CC820" i="3" s="1"/>
  <c r="BN836" i="3"/>
  <c r="CC836" i="3" s="1"/>
  <c r="BN845" i="3"/>
  <c r="CC845" i="3" s="1"/>
  <c r="BN851" i="3"/>
  <c r="CC851" i="3" s="1"/>
  <c r="BN859" i="3"/>
  <c r="CC859" i="3" s="1"/>
  <c r="BN867" i="3"/>
  <c r="CC867" i="3" s="1"/>
  <c r="BN875" i="3"/>
  <c r="CC875" i="3" s="1"/>
  <c r="BN883" i="3"/>
  <c r="CC883" i="3" s="1"/>
  <c r="BN891" i="3"/>
  <c r="CC891" i="3" s="1"/>
  <c r="BN899" i="3"/>
  <c r="CC899" i="3" s="1"/>
  <c r="BN907" i="3"/>
  <c r="CC907" i="3" s="1"/>
  <c r="BN915" i="3"/>
  <c r="CC915" i="3" s="1"/>
  <c r="BN923" i="3"/>
  <c r="CC923" i="3" s="1"/>
  <c r="BN931" i="3"/>
  <c r="CC931" i="3" s="1"/>
  <c r="BN939" i="3"/>
  <c r="CC939" i="3" s="1"/>
  <c r="BN947" i="3"/>
  <c r="CC947" i="3" s="1"/>
  <c r="BN955" i="3"/>
  <c r="CC955" i="3" s="1"/>
  <c r="BN963" i="3"/>
  <c r="CC963" i="3" s="1"/>
  <c r="BN971" i="3"/>
  <c r="CC971" i="3" s="1"/>
  <c r="BN979" i="3"/>
  <c r="CC979" i="3" s="1"/>
  <c r="BN987" i="3"/>
  <c r="CC987" i="3" s="1"/>
  <c r="BN995" i="3"/>
  <c r="CC995" i="3" s="1"/>
  <c r="BN1003" i="3"/>
  <c r="CC1003" i="3" s="1"/>
  <c r="BN814" i="3"/>
  <c r="CC814" i="3" s="1"/>
  <c r="BN815" i="3"/>
  <c r="CC815" i="3" s="1"/>
  <c r="BN825" i="3"/>
  <c r="CC825" i="3" s="1"/>
  <c r="BN827" i="3"/>
  <c r="CC827" i="3" s="1"/>
  <c r="BN841" i="3"/>
  <c r="CC841" i="3" s="1"/>
  <c r="BN843" i="3"/>
  <c r="CC843" i="3" s="1"/>
  <c r="BN850" i="3"/>
  <c r="CC850" i="3" s="1"/>
  <c r="BN858" i="3"/>
  <c r="CC858" i="3" s="1"/>
  <c r="BN866" i="3"/>
  <c r="CC866" i="3" s="1"/>
  <c r="BN874" i="3"/>
  <c r="CC874" i="3" s="1"/>
  <c r="BN882" i="3"/>
  <c r="CC882" i="3" s="1"/>
  <c r="BN890" i="3"/>
  <c r="CC890" i="3" s="1"/>
  <c r="BN898" i="3"/>
  <c r="CC898" i="3" s="1"/>
  <c r="BN906" i="3"/>
  <c r="CC906" i="3" s="1"/>
  <c r="BN914" i="3"/>
  <c r="CC914" i="3" s="1"/>
  <c r="BN922" i="3"/>
  <c r="CC922" i="3" s="1"/>
  <c r="BN930" i="3"/>
  <c r="CC930" i="3" s="1"/>
  <c r="BN938" i="3"/>
  <c r="CC938" i="3" s="1"/>
  <c r="BN946" i="3"/>
  <c r="CC946" i="3" s="1"/>
  <c r="BN954" i="3"/>
  <c r="CC954" i="3" s="1"/>
  <c r="BN962" i="3"/>
  <c r="CC962" i="3" s="1"/>
  <c r="BN970" i="3"/>
  <c r="CC970" i="3" s="1"/>
  <c r="BN978" i="3"/>
  <c r="CC978" i="3" s="1"/>
  <c r="BN986" i="3"/>
  <c r="CC986" i="3" s="1"/>
  <c r="BN994" i="3"/>
  <c r="CC994" i="3" s="1"/>
  <c r="BN1002" i="3"/>
  <c r="CC1002" i="3" s="1"/>
  <c r="BN1010" i="3"/>
  <c r="CC1010" i="3" s="1"/>
  <c r="BN807" i="3"/>
  <c r="CC807" i="3" s="1"/>
  <c r="BN816" i="3"/>
  <c r="CC816" i="3" s="1"/>
  <c r="BN823" i="3"/>
  <c r="CC823" i="3" s="1"/>
  <c r="BN832" i="3"/>
  <c r="CC832" i="3" s="1"/>
  <c r="BN839" i="3"/>
  <c r="CC839" i="3" s="1"/>
  <c r="BN849" i="3"/>
  <c r="CC849" i="3" s="1"/>
  <c r="BN857" i="3"/>
  <c r="CC857" i="3" s="1"/>
  <c r="BN865" i="3"/>
  <c r="CC865" i="3" s="1"/>
  <c r="BN873" i="3"/>
  <c r="CC873" i="3" s="1"/>
  <c r="BN881" i="3"/>
  <c r="CC881" i="3" s="1"/>
  <c r="BN889" i="3"/>
  <c r="CC889" i="3" s="1"/>
  <c r="BN897" i="3"/>
  <c r="CC897" i="3" s="1"/>
  <c r="BN905" i="3"/>
  <c r="CC905" i="3" s="1"/>
  <c r="BN913" i="3"/>
  <c r="CC913" i="3" s="1"/>
  <c r="BN921" i="3"/>
  <c r="CC921" i="3" s="1"/>
  <c r="BN929" i="3"/>
  <c r="CC929" i="3" s="1"/>
  <c r="BN937" i="3"/>
  <c r="CC937" i="3" s="1"/>
  <c r="BN945" i="3"/>
  <c r="CC945" i="3" s="1"/>
  <c r="BN953" i="3"/>
  <c r="CC953" i="3" s="1"/>
  <c r="BN961" i="3"/>
  <c r="CC961" i="3" s="1"/>
  <c r="BN969" i="3"/>
  <c r="CC969" i="3" s="1"/>
  <c r="BN977" i="3"/>
  <c r="CC977" i="3" s="1"/>
  <c r="BN985" i="3"/>
  <c r="CC985" i="3" s="1"/>
  <c r="BN993" i="3"/>
  <c r="CC993" i="3" s="1"/>
  <c r="BN1001" i="3"/>
  <c r="CC1001" i="3" s="1"/>
  <c r="BN1009" i="3"/>
  <c r="CC1009" i="3" s="1"/>
  <c r="BN830" i="3"/>
  <c r="CC830" i="3" s="1"/>
  <c r="BN848" i="3"/>
  <c r="CC848" i="3" s="1"/>
  <c r="BN856" i="3"/>
  <c r="CC856" i="3" s="1"/>
  <c r="BN864" i="3"/>
  <c r="CC864" i="3" s="1"/>
  <c r="BN872" i="3"/>
  <c r="CC872" i="3" s="1"/>
  <c r="BN880" i="3"/>
  <c r="CC880" i="3" s="1"/>
  <c r="BN888" i="3"/>
  <c r="CC888" i="3" s="1"/>
  <c r="BN896" i="3"/>
  <c r="CC896" i="3" s="1"/>
  <c r="BN904" i="3"/>
  <c r="CC904" i="3" s="1"/>
  <c r="BN912" i="3"/>
  <c r="CC912" i="3" s="1"/>
  <c r="BN920" i="3"/>
  <c r="CC920" i="3" s="1"/>
  <c r="BN928" i="3"/>
  <c r="CC928" i="3" s="1"/>
  <c r="BN936" i="3"/>
  <c r="CC936" i="3" s="1"/>
  <c r="BN944" i="3"/>
  <c r="CC944" i="3" s="1"/>
  <c r="BN952" i="3"/>
  <c r="CC952" i="3" s="1"/>
  <c r="BN960" i="3"/>
  <c r="CC960" i="3" s="1"/>
  <c r="BN968" i="3"/>
  <c r="CC968" i="3" s="1"/>
  <c r="BN976" i="3"/>
  <c r="CC976" i="3" s="1"/>
  <c r="BN984" i="3"/>
  <c r="CC984" i="3" s="1"/>
  <c r="BN992" i="3"/>
  <c r="CC992" i="3" s="1"/>
  <c r="BN1000" i="3"/>
  <c r="CC1000" i="3" s="1"/>
  <c r="BN1008" i="3"/>
  <c r="CC1008" i="3" s="1"/>
  <c r="BN828" i="3"/>
  <c r="CC828" i="3" s="1"/>
  <c r="BN844" i="3"/>
  <c r="CC844" i="3" s="1"/>
  <c r="BN847" i="3"/>
  <c r="CC847" i="3" s="1"/>
  <c r="BN855" i="3"/>
  <c r="CC855" i="3" s="1"/>
  <c r="BN863" i="3"/>
  <c r="CC863" i="3" s="1"/>
  <c r="BN871" i="3"/>
  <c r="CC871" i="3" s="1"/>
  <c r="BN879" i="3"/>
  <c r="CC879" i="3" s="1"/>
  <c r="BN887" i="3"/>
  <c r="CC887" i="3" s="1"/>
  <c r="BN895" i="3"/>
  <c r="CC895" i="3" s="1"/>
  <c r="BN903" i="3"/>
  <c r="CC903" i="3" s="1"/>
  <c r="BN911" i="3"/>
  <c r="CC911" i="3" s="1"/>
  <c r="BN919" i="3"/>
  <c r="CC919" i="3" s="1"/>
  <c r="BN927" i="3"/>
  <c r="CC927" i="3" s="1"/>
  <c r="BN935" i="3"/>
  <c r="CC935" i="3" s="1"/>
  <c r="BN943" i="3"/>
  <c r="CC943" i="3" s="1"/>
  <c r="BN951" i="3"/>
  <c r="CC951" i="3" s="1"/>
  <c r="BN959" i="3"/>
  <c r="CC959" i="3" s="1"/>
  <c r="BN967" i="3"/>
  <c r="CC967" i="3" s="1"/>
  <c r="BN975" i="3"/>
  <c r="CC975" i="3" s="1"/>
  <c r="BN983" i="3"/>
  <c r="CC983" i="3" s="1"/>
  <c r="BN991" i="3"/>
  <c r="CC991" i="3" s="1"/>
  <c r="BN999" i="3"/>
  <c r="CC999" i="3" s="1"/>
  <c r="BN1007" i="3"/>
  <c r="CC1007" i="3" s="1"/>
  <c r="BN1015" i="3"/>
  <c r="CC1015" i="3" s="1"/>
  <c r="BN1023" i="3"/>
  <c r="CC1023" i="3" s="1"/>
  <c r="BN1031" i="3"/>
  <c r="CC1031" i="3" s="1"/>
  <c r="BN1039" i="3"/>
  <c r="CC1039" i="3" s="1"/>
  <c r="BN1047" i="3"/>
  <c r="CC1047" i="3" s="1"/>
  <c r="BN1055" i="3"/>
  <c r="CC1055" i="3" s="1"/>
  <c r="BN817" i="3"/>
  <c r="CC817" i="3" s="1"/>
  <c r="BN819" i="3"/>
  <c r="CC819" i="3" s="1"/>
  <c r="BN833" i="3"/>
  <c r="CC833" i="3" s="1"/>
  <c r="BN835" i="3"/>
  <c r="CC835" i="3" s="1"/>
  <c r="BN846" i="3"/>
  <c r="CC846" i="3" s="1"/>
  <c r="BN854" i="3"/>
  <c r="CC854" i="3" s="1"/>
  <c r="BN862" i="3"/>
  <c r="CC862" i="3" s="1"/>
  <c r="BN870" i="3"/>
  <c r="CC870" i="3" s="1"/>
  <c r="BN878" i="3"/>
  <c r="CC878" i="3" s="1"/>
  <c r="BN886" i="3"/>
  <c r="CC886" i="3" s="1"/>
  <c r="BN894" i="3"/>
  <c r="CC894" i="3" s="1"/>
  <c r="BN902" i="3"/>
  <c r="CC902" i="3" s="1"/>
  <c r="BN910" i="3"/>
  <c r="CC910" i="3" s="1"/>
  <c r="BN918" i="3"/>
  <c r="CC918" i="3" s="1"/>
  <c r="BN926" i="3"/>
  <c r="CC926" i="3" s="1"/>
  <c r="BN934" i="3"/>
  <c r="CC934" i="3" s="1"/>
  <c r="BN942" i="3"/>
  <c r="CC942" i="3" s="1"/>
  <c r="BN950" i="3"/>
  <c r="CC950" i="3" s="1"/>
  <c r="BN958" i="3"/>
  <c r="CC958" i="3" s="1"/>
  <c r="BN966" i="3"/>
  <c r="CC966" i="3" s="1"/>
  <c r="BN974" i="3"/>
  <c r="CC974" i="3" s="1"/>
  <c r="BN982" i="3"/>
  <c r="CC982" i="3" s="1"/>
  <c r="BN990" i="3"/>
  <c r="CC990" i="3" s="1"/>
  <c r="BN998" i="3"/>
  <c r="CC998" i="3" s="1"/>
  <c r="BN1006" i="3"/>
  <c r="CC1006" i="3" s="1"/>
  <c r="BN1014" i="3"/>
  <c r="CC1014" i="3" s="1"/>
  <c r="BN824" i="3"/>
  <c r="CC824" i="3" s="1"/>
  <c r="BN831" i="3"/>
  <c r="CC831" i="3" s="1"/>
  <c r="BN840" i="3"/>
  <c r="CC840" i="3" s="1"/>
  <c r="BN853" i="3"/>
  <c r="CC853" i="3" s="1"/>
  <c r="BN861" i="3"/>
  <c r="CC861" i="3" s="1"/>
  <c r="BN869" i="3"/>
  <c r="CC869" i="3" s="1"/>
  <c r="BN877" i="3"/>
  <c r="CC877" i="3" s="1"/>
  <c r="BN885" i="3"/>
  <c r="CC885" i="3" s="1"/>
  <c r="BN893" i="3"/>
  <c r="CC893" i="3" s="1"/>
  <c r="BN901" i="3"/>
  <c r="CC901" i="3" s="1"/>
  <c r="BN909" i="3"/>
  <c r="CC909" i="3" s="1"/>
  <c r="BN917" i="3"/>
  <c r="CC917" i="3" s="1"/>
  <c r="BN925" i="3"/>
  <c r="CC925" i="3" s="1"/>
  <c r="BN933" i="3"/>
  <c r="CC933" i="3" s="1"/>
  <c r="BN941" i="3"/>
  <c r="CC941" i="3" s="1"/>
  <c r="BN949" i="3"/>
  <c r="CC949" i="3" s="1"/>
  <c r="BN957" i="3"/>
  <c r="CC957" i="3" s="1"/>
  <c r="BN965" i="3"/>
  <c r="CC965" i="3" s="1"/>
  <c r="BN973" i="3"/>
  <c r="CC973" i="3" s="1"/>
  <c r="BN981" i="3"/>
  <c r="CC981" i="3" s="1"/>
  <c r="BN989" i="3"/>
  <c r="CC989" i="3" s="1"/>
  <c r="BN997" i="3"/>
  <c r="CC997" i="3" s="1"/>
  <c r="BN1005" i="3"/>
  <c r="CC1005" i="3" s="1"/>
  <c r="BN822" i="3"/>
  <c r="CC822" i="3" s="1"/>
  <c r="BN838" i="3"/>
  <c r="CC838" i="3" s="1"/>
  <c r="BN852" i="3"/>
  <c r="CC852" i="3" s="1"/>
  <c r="BN860" i="3"/>
  <c r="CC860" i="3" s="1"/>
  <c r="BN868" i="3"/>
  <c r="CC868" i="3" s="1"/>
  <c r="BN876" i="3"/>
  <c r="CC876" i="3" s="1"/>
  <c r="BN884" i="3"/>
  <c r="CC884" i="3" s="1"/>
  <c r="BN892" i="3"/>
  <c r="CC892" i="3" s="1"/>
  <c r="BN900" i="3"/>
  <c r="CC900" i="3" s="1"/>
  <c r="BN908" i="3"/>
  <c r="CC908" i="3" s="1"/>
  <c r="BN916" i="3"/>
  <c r="CC916" i="3" s="1"/>
  <c r="BN924" i="3"/>
  <c r="CC924" i="3" s="1"/>
  <c r="BN932" i="3"/>
  <c r="CC932" i="3" s="1"/>
  <c r="BN940" i="3"/>
  <c r="CC940" i="3" s="1"/>
  <c r="BN948" i="3"/>
  <c r="CC948" i="3" s="1"/>
  <c r="BN956" i="3"/>
  <c r="CC956" i="3" s="1"/>
  <c r="BN964" i="3"/>
  <c r="CC964" i="3" s="1"/>
  <c r="BN972" i="3"/>
  <c r="CC972" i="3" s="1"/>
  <c r="BN980" i="3"/>
  <c r="CC980" i="3" s="1"/>
  <c r="BN988" i="3"/>
  <c r="CC988" i="3" s="1"/>
  <c r="BN996" i="3"/>
  <c r="CC996" i="3" s="1"/>
  <c r="BN1004" i="3"/>
  <c r="CC1004" i="3" s="1"/>
  <c r="BN1012" i="3"/>
  <c r="CC1012" i="3" s="1"/>
  <c r="BN1020" i="3"/>
  <c r="CC1020" i="3" s="1"/>
  <c r="BN1028" i="3"/>
  <c r="CC1028" i="3" s="1"/>
  <c r="BN1036" i="3"/>
  <c r="CC1036" i="3" s="1"/>
  <c r="BN1044" i="3"/>
  <c r="CC1044" i="3" s="1"/>
  <c r="BN1052" i="3"/>
  <c r="CC1052" i="3" s="1"/>
  <c r="BN1011" i="3"/>
  <c r="CC1011" i="3" s="1"/>
  <c r="BN1024" i="3"/>
  <c r="CC1024" i="3" s="1"/>
  <c r="BN1040" i="3"/>
  <c r="CC1040" i="3" s="1"/>
  <c r="BN1056" i="3"/>
  <c r="CC1056" i="3" s="1"/>
  <c r="BN1062" i="3"/>
  <c r="CC1062" i="3" s="1"/>
  <c r="BN1070" i="3"/>
  <c r="CC1070" i="3" s="1"/>
  <c r="BN1078" i="3"/>
  <c r="CC1078" i="3" s="1"/>
  <c r="BN1086" i="3"/>
  <c r="CC1086" i="3" s="1"/>
  <c r="BN1094" i="3"/>
  <c r="CC1094" i="3" s="1"/>
  <c r="BN1102" i="3"/>
  <c r="CC1102" i="3" s="1"/>
  <c r="BN1110" i="3"/>
  <c r="CC1110" i="3" s="1"/>
  <c r="BN1118" i="3"/>
  <c r="CC1118" i="3" s="1"/>
  <c r="BN1126" i="3"/>
  <c r="CC1126" i="3" s="1"/>
  <c r="BN1134" i="3"/>
  <c r="CC1134" i="3" s="1"/>
  <c r="BN1142" i="3"/>
  <c r="CC1142" i="3" s="1"/>
  <c r="BN1150" i="3"/>
  <c r="CC1150" i="3" s="1"/>
  <c r="BN1158" i="3"/>
  <c r="CC1158" i="3" s="1"/>
  <c r="BN1166" i="3"/>
  <c r="CC1166" i="3" s="1"/>
  <c r="BN1174" i="3"/>
  <c r="CC1174" i="3" s="1"/>
  <c r="BN1182" i="3"/>
  <c r="CC1182" i="3" s="1"/>
  <c r="BN1190" i="3"/>
  <c r="CC1190" i="3" s="1"/>
  <c r="BN1198" i="3"/>
  <c r="CC1198" i="3" s="1"/>
  <c r="BN1206" i="3"/>
  <c r="CC1206" i="3" s="1"/>
  <c r="BN1013" i="3"/>
  <c r="CC1013" i="3" s="1"/>
  <c r="BN1022" i="3"/>
  <c r="CC1022" i="3" s="1"/>
  <c r="BN1038" i="3"/>
  <c r="CC1038" i="3" s="1"/>
  <c r="BN1054" i="3"/>
  <c r="CC1054" i="3" s="1"/>
  <c r="BN1061" i="3"/>
  <c r="CC1061" i="3" s="1"/>
  <c r="BN1069" i="3"/>
  <c r="CC1069" i="3" s="1"/>
  <c r="BN1077" i="3"/>
  <c r="CC1077" i="3" s="1"/>
  <c r="BN1085" i="3"/>
  <c r="CC1085" i="3" s="1"/>
  <c r="BN1093" i="3"/>
  <c r="CC1093" i="3" s="1"/>
  <c r="BN1101" i="3"/>
  <c r="CC1101" i="3" s="1"/>
  <c r="BN1109" i="3"/>
  <c r="CC1109" i="3" s="1"/>
  <c r="BN1117" i="3"/>
  <c r="CC1117" i="3" s="1"/>
  <c r="BN1125" i="3"/>
  <c r="CC1125" i="3" s="1"/>
  <c r="BN1133" i="3"/>
  <c r="CC1133" i="3" s="1"/>
  <c r="BN1141" i="3"/>
  <c r="CC1141" i="3" s="1"/>
  <c r="BN1149" i="3"/>
  <c r="CC1149" i="3" s="1"/>
  <c r="BN1157" i="3"/>
  <c r="CC1157" i="3" s="1"/>
  <c r="BN1165" i="3"/>
  <c r="CC1165" i="3" s="1"/>
  <c r="BN1173" i="3"/>
  <c r="CC1173" i="3" s="1"/>
  <c r="BN1181" i="3"/>
  <c r="CC1181" i="3" s="1"/>
  <c r="BN1189" i="3"/>
  <c r="CC1189" i="3" s="1"/>
  <c r="BN1197" i="3"/>
  <c r="CC1197" i="3" s="1"/>
  <c r="BN1205" i="3"/>
  <c r="CC1205" i="3" s="1"/>
  <c r="BN1213" i="3"/>
  <c r="CC1213" i="3" s="1"/>
  <c r="BN1027" i="3"/>
  <c r="CC1027" i="3" s="1"/>
  <c r="BN1029" i="3"/>
  <c r="CC1029" i="3" s="1"/>
  <c r="BN1043" i="3"/>
  <c r="CC1043" i="3" s="1"/>
  <c r="BN1045" i="3"/>
  <c r="CC1045" i="3" s="1"/>
  <c r="BN1060" i="3"/>
  <c r="CC1060" i="3" s="1"/>
  <c r="BN1068" i="3"/>
  <c r="CC1068" i="3" s="1"/>
  <c r="BN1076" i="3"/>
  <c r="CC1076" i="3" s="1"/>
  <c r="BN1084" i="3"/>
  <c r="CC1084" i="3" s="1"/>
  <c r="BN1092" i="3"/>
  <c r="CC1092" i="3" s="1"/>
  <c r="BN1100" i="3"/>
  <c r="CC1100" i="3" s="1"/>
  <c r="BN1108" i="3"/>
  <c r="CC1108" i="3" s="1"/>
  <c r="BN1116" i="3"/>
  <c r="CC1116" i="3" s="1"/>
  <c r="BN1124" i="3"/>
  <c r="CC1124" i="3" s="1"/>
  <c r="BN1132" i="3"/>
  <c r="CC1132" i="3" s="1"/>
  <c r="BN1140" i="3"/>
  <c r="CC1140" i="3" s="1"/>
  <c r="BN1148" i="3"/>
  <c r="CC1148" i="3" s="1"/>
  <c r="BN1156" i="3"/>
  <c r="CC1156" i="3" s="1"/>
  <c r="BN1164" i="3"/>
  <c r="CC1164" i="3" s="1"/>
  <c r="BN1172" i="3"/>
  <c r="CC1172" i="3" s="1"/>
  <c r="BN1180" i="3"/>
  <c r="CC1180" i="3" s="1"/>
  <c r="BN1188" i="3"/>
  <c r="CC1188" i="3" s="1"/>
  <c r="BN1196" i="3"/>
  <c r="CC1196" i="3" s="1"/>
  <c r="BN1204" i="3"/>
  <c r="CC1204" i="3" s="1"/>
  <c r="BN1212" i="3"/>
  <c r="CC1212" i="3" s="1"/>
  <c r="BN1018" i="3"/>
  <c r="CC1018" i="3" s="1"/>
  <c r="BN1025" i="3"/>
  <c r="CC1025" i="3" s="1"/>
  <c r="BN1034" i="3"/>
  <c r="CC1034" i="3" s="1"/>
  <c r="BN1041" i="3"/>
  <c r="CC1041" i="3" s="1"/>
  <c r="BN1050" i="3"/>
  <c r="CC1050" i="3" s="1"/>
  <c r="BN1059" i="3"/>
  <c r="CC1059" i="3" s="1"/>
  <c r="BN1067" i="3"/>
  <c r="CC1067" i="3" s="1"/>
  <c r="BN1075" i="3"/>
  <c r="CC1075" i="3" s="1"/>
  <c r="BN1083" i="3"/>
  <c r="CC1083" i="3" s="1"/>
  <c r="BN1091" i="3"/>
  <c r="CC1091" i="3" s="1"/>
  <c r="BN1099" i="3"/>
  <c r="CC1099" i="3" s="1"/>
  <c r="BN1107" i="3"/>
  <c r="CC1107" i="3" s="1"/>
  <c r="BN1115" i="3"/>
  <c r="CC1115" i="3" s="1"/>
  <c r="BN1123" i="3"/>
  <c r="CC1123" i="3" s="1"/>
  <c r="BN1131" i="3"/>
  <c r="CC1131" i="3" s="1"/>
  <c r="BN1139" i="3"/>
  <c r="CC1139" i="3" s="1"/>
  <c r="BN1147" i="3"/>
  <c r="CC1147" i="3" s="1"/>
  <c r="BN1155" i="3"/>
  <c r="CC1155" i="3" s="1"/>
  <c r="BN1163" i="3"/>
  <c r="CC1163" i="3" s="1"/>
  <c r="BN1171" i="3"/>
  <c r="CC1171" i="3" s="1"/>
  <c r="BN1179" i="3"/>
  <c r="CC1179" i="3" s="1"/>
  <c r="BN1187" i="3"/>
  <c r="CC1187" i="3" s="1"/>
  <c r="BN1195" i="3"/>
  <c r="CC1195" i="3" s="1"/>
  <c r="BN1203" i="3"/>
  <c r="CC1203" i="3" s="1"/>
  <c r="BN1211" i="3"/>
  <c r="CC1211" i="3" s="1"/>
  <c r="BN1016" i="3"/>
  <c r="CC1016" i="3" s="1"/>
  <c r="BN1032" i="3"/>
  <c r="CC1032" i="3" s="1"/>
  <c r="BN1048" i="3"/>
  <c r="CC1048" i="3" s="1"/>
  <c r="BN1058" i="3"/>
  <c r="CC1058" i="3" s="1"/>
  <c r="BN1066" i="3"/>
  <c r="CC1066" i="3" s="1"/>
  <c r="BN1074" i="3"/>
  <c r="CC1074" i="3" s="1"/>
  <c r="BN1082" i="3"/>
  <c r="CC1082" i="3" s="1"/>
  <c r="BN1090" i="3"/>
  <c r="CC1090" i="3" s="1"/>
  <c r="BN1098" i="3"/>
  <c r="CC1098" i="3" s="1"/>
  <c r="BN1106" i="3"/>
  <c r="CC1106" i="3" s="1"/>
  <c r="BN1114" i="3"/>
  <c r="CC1114" i="3" s="1"/>
  <c r="BN1122" i="3"/>
  <c r="CC1122" i="3" s="1"/>
  <c r="BN1130" i="3"/>
  <c r="CC1130" i="3" s="1"/>
  <c r="BN1138" i="3"/>
  <c r="CC1138" i="3" s="1"/>
  <c r="BN1146" i="3"/>
  <c r="CC1146" i="3" s="1"/>
  <c r="BN1154" i="3"/>
  <c r="CC1154" i="3" s="1"/>
  <c r="BN1162" i="3"/>
  <c r="CC1162" i="3" s="1"/>
  <c r="BN1170" i="3"/>
  <c r="CC1170" i="3" s="1"/>
  <c r="BN1178" i="3"/>
  <c r="CC1178" i="3" s="1"/>
  <c r="BN1186" i="3"/>
  <c r="CC1186" i="3" s="1"/>
  <c r="BN1194" i="3"/>
  <c r="CC1194" i="3" s="1"/>
  <c r="BN1202" i="3"/>
  <c r="CC1202" i="3" s="1"/>
  <c r="BN1210" i="3"/>
  <c r="CC1210" i="3" s="1"/>
  <c r="BN1218" i="3"/>
  <c r="CC1218" i="3" s="1"/>
  <c r="BN1226" i="3"/>
  <c r="CC1226" i="3" s="1"/>
  <c r="BN1234" i="3"/>
  <c r="CC1234" i="3" s="1"/>
  <c r="BN1242" i="3"/>
  <c r="CC1242" i="3" s="1"/>
  <c r="BN1250" i="3"/>
  <c r="CC1250" i="3" s="1"/>
  <c r="BN1258" i="3"/>
  <c r="CC1258" i="3" s="1"/>
  <c r="BN1266" i="3"/>
  <c r="CC1266" i="3" s="1"/>
  <c r="BN1030" i="3"/>
  <c r="CC1030" i="3" s="1"/>
  <c r="BN1046" i="3"/>
  <c r="CC1046" i="3" s="1"/>
  <c r="BN1057" i="3"/>
  <c r="CC1057" i="3" s="1"/>
  <c r="BN1065" i="3"/>
  <c r="CC1065" i="3" s="1"/>
  <c r="BN1073" i="3"/>
  <c r="CC1073" i="3" s="1"/>
  <c r="BN1081" i="3"/>
  <c r="CC1081" i="3" s="1"/>
  <c r="BN1089" i="3"/>
  <c r="CC1089" i="3" s="1"/>
  <c r="BN1097" i="3"/>
  <c r="CC1097" i="3" s="1"/>
  <c r="BN1105" i="3"/>
  <c r="CC1105" i="3" s="1"/>
  <c r="BN1113" i="3"/>
  <c r="CC1113" i="3" s="1"/>
  <c r="BN1121" i="3"/>
  <c r="CC1121" i="3" s="1"/>
  <c r="BN1129" i="3"/>
  <c r="CC1129" i="3" s="1"/>
  <c r="BN1137" i="3"/>
  <c r="CC1137" i="3" s="1"/>
  <c r="BN1145" i="3"/>
  <c r="CC1145" i="3" s="1"/>
  <c r="BN1153" i="3"/>
  <c r="CC1153" i="3" s="1"/>
  <c r="BN1161" i="3"/>
  <c r="CC1161" i="3" s="1"/>
  <c r="BN1169" i="3"/>
  <c r="CC1169" i="3" s="1"/>
  <c r="BN1177" i="3"/>
  <c r="CC1177" i="3" s="1"/>
  <c r="BN1185" i="3"/>
  <c r="CC1185" i="3" s="1"/>
  <c r="BN1193" i="3"/>
  <c r="CC1193" i="3" s="1"/>
  <c r="BN1201" i="3"/>
  <c r="CC1201" i="3" s="1"/>
  <c r="BN1209" i="3"/>
  <c r="CC1209" i="3" s="1"/>
  <c r="BN1019" i="3"/>
  <c r="CC1019" i="3" s="1"/>
  <c r="BN1021" i="3"/>
  <c r="CC1021" i="3" s="1"/>
  <c r="BN1035" i="3"/>
  <c r="CC1035" i="3" s="1"/>
  <c r="BN1037" i="3"/>
  <c r="CC1037" i="3" s="1"/>
  <c r="BN1051" i="3"/>
  <c r="CC1051" i="3" s="1"/>
  <c r="BN1053" i="3"/>
  <c r="CC1053" i="3" s="1"/>
  <c r="BN1064" i="3"/>
  <c r="CC1064" i="3" s="1"/>
  <c r="BN1072" i="3"/>
  <c r="CC1072" i="3" s="1"/>
  <c r="BN1080" i="3"/>
  <c r="CC1080" i="3" s="1"/>
  <c r="BN1088" i="3"/>
  <c r="CC1088" i="3" s="1"/>
  <c r="BN1096" i="3"/>
  <c r="CC1096" i="3" s="1"/>
  <c r="BN1104" i="3"/>
  <c r="CC1104" i="3" s="1"/>
  <c r="BN1112" i="3"/>
  <c r="CC1112" i="3" s="1"/>
  <c r="BN1120" i="3"/>
  <c r="CC1120" i="3" s="1"/>
  <c r="BN1128" i="3"/>
  <c r="CC1128" i="3" s="1"/>
  <c r="BN1136" i="3"/>
  <c r="CC1136" i="3" s="1"/>
  <c r="BN1144" i="3"/>
  <c r="CC1144" i="3" s="1"/>
  <c r="BN1152" i="3"/>
  <c r="CC1152" i="3" s="1"/>
  <c r="BN1160" i="3"/>
  <c r="CC1160" i="3" s="1"/>
  <c r="BN1168" i="3"/>
  <c r="CC1168" i="3" s="1"/>
  <c r="BN1176" i="3"/>
  <c r="CC1176" i="3" s="1"/>
  <c r="BN1184" i="3"/>
  <c r="CC1184" i="3" s="1"/>
  <c r="BN1192" i="3"/>
  <c r="CC1192" i="3" s="1"/>
  <c r="BN1200" i="3"/>
  <c r="CC1200" i="3" s="1"/>
  <c r="BN1208" i="3"/>
  <c r="CC1208" i="3" s="1"/>
  <c r="BN1017" i="3"/>
  <c r="CC1017" i="3" s="1"/>
  <c r="BN1026" i="3"/>
  <c r="CC1026" i="3" s="1"/>
  <c r="BN1033" i="3"/>
  <c r="CC1033" i="3" s="1"/>
  <c r="BN1042" i="3"/>
  <c r="CC1042" i="3" s="1"/>
  <c r="BN1049" i="3"/>
  <c r="CC1049" i="3" s="1"/>
  <c r="BN1063" i="3"/>
  <c r="CC1063" i="3" s="1"/>
  <c r="BN1071" i="3"/>
  <c r="CC1071" i="3" s="1"/>
  <c r="BN1079" i="3"/>
  <c r="CC1079" i="3" s="1"/>
  <c r="BN1087" i="3"/>
  <c r="CC1087" i="3" s="1"/>
  <c r="BN1095" i="3"/>
  <c r="CC1095" i="3" s="1"/>
  <c r="BN1103" i="3"/>
  <c r="CC1103" i="3" s="1"/>
  <c r="BN1111" i="3"/>
  <c r="CC1111" i="3" s="1"/>
  <c r="BN1119" i="3"/>
  <c r="CC1119" i="3" s="1"/>
  <c r="BN1127" i="3"/>
  <c r="CC1127" i="3" s="1"/>
  <c r="BN1135" i="3"/>
  <c r="CC1135" i="3" s="1"/>
  <c r="BN1143" i="3"/>
  <c r="CC1143" i="3" s="1"/>
  <c r="BN1151" i="3"/>
  <c r="CC1151" i="3" s="1"/>
  <c r="BN1159" i="3"/>
  <c r="CC1159" i="3" s="1"/>
  <c r="BN1167" i="3"/>
  <c r="CC1167" i="3" s="1"/>
  <c r="BN1175" i="3"/>
  <c r="CC1175" i="3" s="1"/>
  <c r="BN1183" i="3"/>
  <c r="CC1183" i="3" s="1"/>
  <c r="BN1191" i="3"/>
  <c r="CC1191" i="3" s="1"/>
  <c r="BN1199" i="3"/>
  <c r="CC1199" i="3" s="1"/>
  <c r="BN1207" i="3"/>
  <c r="CC1207" i="3" s="1"/>
  <c r="BN1215" i="3"/>
  <c r="CC1215" i="3" s="1"/>
  <c r="BN1223" i="3"/>
  <c r="CC1223" i="3" s="1"/>
  <c r="BN1231" i="3"/>
  <c r="CC1231" i="3" s="1"/>
  <c r="BN1239" i="3"/>
  <c r="CC1239" i="3" s="1"/>
  <c r="BN1247" i="3"/>
  <c r="CC1247" i="3" s="1"/>
  <c r="BN1255" i="3"/>
  <c r="CC1255" i="3" s="1"/>
  <c r="BN1263" i="3"/>
  <c r="CC1263" i="3" s="1"/>
  <c r="BN1271" i="3"/>
  <c r="CC1271" i="3" s="1"/>
  <c r="BN1222" i="3"/>
  <c r="CC1222" i="3" s="1"/>
  <c r="BN1224" i="3"/>
  <c r="CC1224" i="3" s="1"/>
  <c r="BN1238" i="3"/>
  <c r="CC1238" i="3" s="1"/>
  <c r="BN1240" i="3"/>
  <c r="CC1240" i="3" s="1"/>
  <c r="BN1254" i="3"/>
  <c r="CC1254" i="3" s="1"/>
  <c r="BN1256" i="3"/>
  <c r="CC1256" i="3" s="1"/>
  <c r="BN1270" i="3"/>
  <c r="CC1270" i="3" s="1"/>
  <c r="BN1272" i="3"/>
  <c r="CC1272" i="3" s="1"/>
  <c r="BN1279" i="3"/>
  <c r="CC1279" i="3" s="1"/>
  <c r="BN1287" i="3"/>
  <c r="CC1287" i="3" s="1"/>
  <c r="BN1295" i="3"/>
  <c r="CC1295" i="3" s="1"/>
  <c r="BN1303" i="3"/>
  <c r="CC1303" i="3" s="1"/>
  <c r="BN1311" i="3"/>
  <c r="CC1311" i="3" s="1"/>
  <c r="BN1319" i="3"/>
  <c r="CC1319" i="3" s="1"/>
  <c r="BN1327" i="3"/>
  <c r="CC1327" i="3" s="1"/>
  <c r="BN1335" i="3"/>
  <c r="CC1335" i="3" s="1"/>
  <c r="BN1343" i="3"/>
  <c r="CC1343" i="3" s="1"/>
  <c r="BN1351" i="3"/>
  <c r="CC1351" i="3" s="1"/>
  <c r="BN1359" i="3"/>
  <c r="CC1359" i="3" s="1"/>
  <c r="BN1367" i="3"/>
  <c r="CC1367" i="3" s="1"/>
  <c r="BN1375" i="3"/>
  <c r="CC1375" i="3" s="1"/>
  <c r="BN1383" i="3"/>
  <c r="CC1383" i="3" s="1"/>
  <c r="BN1391" i="3"/>
  <c r="CC1391" i="3" s="1"/>
  <c r="BN1399" i="3"/>
  <c r="CC1399" i="3" s="1"/>
  <c r="BN1407" i="3"/>
  <c r="CC1407" i="3" s="1"/>
  <c r="BN1415" i="3"/>
  <c r="CC1415" i="3" s="1"/>
  <c r="BN1423" i="3"/>
  <c r="CC1423" i="3" s="1"/>
  <c r="BN1214" i="3"/>
  <c r="CC1214" i="3" s="1"/>
  <c r="BN1220" i="3"/>
  <c r="CC1220" i="3" s="1"/>
  <c r="BN1229" i="3"/>
  <c r="CC1229" i="3" s="1"/>
  <c r="BN1236" i="3"/>
  <c r="CC1236" i="3" s="1"/>
  <c r="BN1245" i="3"/>
  <c r="CC1245" i="3" s="1"/>
  <c r="BN1252" i="3"/>
  <c r="CC1252" i="3" s="1"/>
  <c r="BN1261" i="3"/>
  <c r="CC1261" i="3" s="1"/>
  <c r="BN1268" i="3"/>
  <c r="CC1268" i="3" s="1"/>
  <c r="BN1278" i="3"/>
  <c r="CC1278" i="3" s="1"/>
  <c r="BN1286" i="3"/>
  <c r="CC1286" i="3" s="1"/>
  <c r="BN1294" i="3"/>
  <c r="CC1294" i="3" s="1"/>
  <c r="BN1302" i="3"/>
  <c r="CC1302" i="3" s="1"/>
  <c r="BN1310" i="3"/>
  <c r="CC1310" i="3" s="1"/>
  <c r="BN1318" i="3"/>
  <c r="CC1318" i="3" s="1"/>
  <c r="BN1326" i="3"/>
  <c r="CC1326" i="3" s="1"/>
  <c r="BN1334" i="3"/>
  <c r="CC1334" i="3" s="1"/>
  <c r="BN1342" i="3"/>
  <c r="CC1342" i="3" s="1"/>
  <c r="BN1350" i="3"/>
  <c r="CC1350" i="3" s="1"/>
  <c r="BN1358" i="3"/>
  <c r="CC1358" i="3" s="1"/>
  <c r="BN1366" i="3"/>
  <c r="CC1366" i="3" s="1"/>
  <c r="BN1374" i="3"/>
  <c r="CC1374" i="3" s="1"/>
  <c r="BN1382" i="3"/>
  <c r="CC1382" i="3" s="1"/>
  <c r="BN1390" i="3"/>
  <c r="CC1390" i="3" s="1"/>
  <c r="BN1398" i="3"/>
  <c r="CC1398" i="3" s="1"/>
  <c r="BN1406" i="3"/>
  <c r="CC1406" i="3" s="1"/>
  <c r="BN1414" i="3"/>
  <c r="CC1414" i="3" s="1"/>
  <c r="BN1422" i="3"/>
  <c r="CC1422" i="3" s="1"/>
  <c r="BN1227" i="3"/>
  <c r="CC1227" i="3" s="1"/>
  <c r="BN1243" i="3"/>
  <c r="CC1243" i="3" s="1"/>
  <c r="BN1259" i="3"/>
  <c r="CC1259" i="3" s="1"/>
  <c r="BN1277" i="3"/>
  <c r="CC1277" i="3" s="1"/>
  <c r="BN1285" i="3"/>
  <c r="CC1285" i="3" s="1"/>
  <c r="BN1293" i="3"/>
  <c r="CC1293" i="3" s="1"/>
  <c r="BN1301" i="3"/>
  <c r="CC1301" i="3" s="1"/>
  <c r="BN1309" i="3"/>
  <c r="CC1309" i="3" s="1"/>
  <c r="BN1317" i="3"/>
  <c r="CC1317" i="3" s="1"/>
  <c r="BN1325" i="3"/>
  <c r="CC1325" i="3" s="1"/>
  <c r="BN1333" i="3"/>
  <c r="CC1333" i="3" s="1"/>
  <c r="BN1341" i="3"/>
  <c r="CC1341" i="3" s="1"/>
  <c r="BN1349" i="3"/>
  <c r="CC1349" i="3" s="1"/>
  <c r="BN1357" i="3"/>
  <c r="CC1357" i="3" s="1"/>
  <c r="BN1365" i="3"/>
  <c r="CC1365" i="3" s="1"/>
  <c r="BN1373" i="3"/>
  <c r="CC1373" i="3" s="1"/>
  <c r="BN1381" i="3"/>
  <c r="CC1381" i="3" s="1"/>
  <c r="BN1389" i="3"/>
  <c r="CC1389" i="3" s="1"/>
  <c r="BN1397" i="3"/>
  <c r="CC1397" i="3" s="1"/>
  <c r="BN1405" i="3"/>
  <c r="CC1405" i="3" s="1"/>
  <c r="BN1413" i="3"/>
  <c r="CC1413" i="3" s="1"/>
  <c r="BN1225" i="3"/>
  <c r="CC1225" i="3" s="1"/>
  <c r="BN1241" i="3"/>
  <c r="CC1241" i="3" s="1"/>
  <c r="BN1257" i="3"/>
  <c r="CC1257" i="3" s="1"/>
  <c r="BN1276" i="3"/>
  <c r="CC1276" i="3" s="1"/>
  <c r="BN1284" i="3"/>
  <c r="CC1284" i="3" s="1"/>
  <c r="BN1292" i="3"/>
  <c r="CC1292" i="3" s="1"/>
  <c r="BN1300" i="3"/>
  <c r="CC1300" i="3" s="1"/>
  <c r="BN1308" i="3"/>
  <c r="CC1308" i="3" s="1"/>
  <c r="BN1316" i="3"/>
  <c r="CC1316" i="3" s="1"/>
  <c r="BN1324" i="3"/>
  <c r="CC1324" i="3" s="1"/>
  <c r="BN1332" i="3"/>
  <c r="CC1332" i="3" s="1"/>
  <c r="BN1340" i="3"/>
  <c r="CC1340" i="3" s="1"/>
  <c r="BN1348" i="3"/>
  <c r="CC1348" i="3" s="1"/>
  <c r="BN1356" i="3"/>
  <c r="CC1356" i="3" s="1"/>
  <c r="BN1364" i="3"/>
  <c r="CC1364" i="3" s="1"/>
  <c r="BN1372" i="3"/>
  <c r="CC1372" i="3" s="1"/>
  <c r="BN1380" i="3"/>
  <c r="CC1380" i="3" s="1"/>
  <c r="BN1388" i="3"/>
  <c r="CC1388" i="3" s="1"/>
  <c r="BN1396" i="3"/>
  <c r="CC1396" i="3" s="1"/>
  <c r="BN1404" i="3"/>
  <c r="CC1404" i="3" s="1"/>
  <c r="BN1412" i="3"/>
  <c r="CC1412" i="3" s="1"/>
  <c r="BN1420" i="3"/>
  <c r="CC1420" i="3" s="1"/>
  <c r="BN1216" i="3"/>
  <c r="CC1216" i="3" s="1"/>
  <c r="BN1230" i="3"/>
  <c r="CC1230" i="3" s="1"/>
  <c r="BN1232" i="3"/>
  <c r="CC1232" i="3" s="1"/>
  <c r="BN1246" i="3"/>
  <c r="CC1246" i="3" s="1"/>
  <c r="BN1248" i="3"/>
  <c r="CC1248" i="3" s="1"/>
  <c r="BN1262" i="3"/>
  <c r="CC1262" i="3" s="1"/>
  <c r="BN1264" i="3"/>
  <c r="CC1264" i="3" s="1"/>
  <c r="BN1275" i="3"/>
  <c r="CC1275" i="3" s="1"/>
  <c r="BN1283" i="3"/>
  <c r="CC1283" i="3" s="1"/>
  <c r="BN1291" i="3"/>
  <c r="CC1291" i="3" s="1"/>
  <c r="BN1299" i="3"/>
  <c r="CC1299" i="3" s="1"/>
  <c r="BN1307" i="3"/>
  <c r="CC1307" i="3" s="1"/>
  <c r="BN1315" i="3"/>
  <c r="CC1315" i="3" s="1"/>
  <c r="BN1323" i="3"/>
  <c r="CC1323" i="3" s="1"/>
  <c r="BN1331" i="3"/>
  <c r="CC1331" i="3" s="1"/>
  <c r="BN1339" i="3"/>
  <c r="CC1339" i="3" s="1"/>
  <c r="BN1347" i="3"/>
  <c r="CC1347" i="3" s="1"/>
  <c r="BN1355" i="3"/>
  <c r="CC1355" i="3" s="1"/>
  <c r="BN1363" i="3"/>
  <c r="CC1363" i="3" s="1"/>
  <c r="BN1371" i="3"/>
  <c r="CC1371" i="3" s="1"/>
  <c r="BN1379" i="3"/>
  <c r="CC1379" i="3" s="1"/>
  <c r="BN1387" i="3"/>
  <c r="CC1387" i="3" s="1"/>
  <c r="BN1395" i="3"/>
  <c r="CC1395" i="3" s="1"/>
  <c r="BN1403" i="3"/>
  <c r="CC1403" i="3" s="1"/>
  <c r="BN1411" i="3"/>
  <c r="CC1411" i="3" s="1"/>
  <c r="BN1419" i="3"/>
  <c r="CC1419" i="3" s="1"/>
  <c r="BN1427" i="3"/>
  <c r="CC1427" i="3" s="1"/>
  <c r="BN1435" i="3"/>
  <c r="CC1435" i="3" s="1"/>
  <c r="BN1443" i="3"/>
  <c r="CC1443" i="3" s="1"/>
  <c r="BN1451" i="3"/>
  <c r="CC1451" i="3" s="1"/>
  <c r="BN1459" i="3"/>
  <c r="CC1459" i="3" s="1"/>
  <c r="BN1467" i="3"/>
  <c r="CC1467" i="3" s="1"/>
  <c r="BN1475" i="3"/>
  <c r="CC1475" i="3" s="1"/>
  <c r="BN1221" i="3"/>
  <c r="CC1221" i="3" s="1"/>
  <c r="BN1228" i="3"/>
  <c r="CC1228" i="3" s="1"/>
  <c r="BN1237" i="3"/>
  <c r="CC1237" i="3" s="1"/>
  <c r="BN1244" i="3"/>
  <c r="CC1244" i="3" s="1"/>
  <c r="BN1253" i="3"/>
  <c r="CC1253" i="3" s="1"/>
  <c r="BN1260" i="3"/>
  <c r="CC1260" i="3" s="1"/>
  <c r="BN1269" i="3"/>
  <c r="CC1269" i="3" s="1"/>
  <c r="BN1274" i="3"/>
  <c r="CC1274" i="3" s="1"/>
  <c r="BN1282" i="3"/>
  <c r="CC1282" i="3" s="1"/>
  <c r="BN1290" i="3"/>
  <c r="CC1290" i="3" s="1"/>
  <c r="BN1298" i="3"/>
  <c r="CC1298" i="3" s="1"/>
  <c r="BN1306" i="3"/>
  <c r="CC1306" i="3" s="1"/>
  <c r="BN1314" i="3"/>
  <c r="CC1314" i="3" s="1"/>
  <c r="BN1322" i="3"/>
  <c r="CC1322" i="3" s="1"/>
  <c r="BN1330" i="3"/>
  <c r="CC1330" i="3" s="1"/>
  <c r="BN1338" i="3"/>
  <c r="CC1338" i="3" s="1"/>
  <c r="BN1346" i="3"/>
  <c r="CC1346" i="3" s="1"/>
  <c r="BN1354" i="3"/>
  <c r="CC1354" i="3" s="1"/>
  <c r="BN1362" i="3"/>
  <c r="CC1362" i="3" s="1"/>
  <c r="BN1370" i="3"/>
  <c r="CC1370" i="3" s="1"/>
  <c r="BN1378" i="3"/>
  <c r="CC1378" i="3" s="1"/>
  <c r="BN1386" i="3"/>
  <c r="CC1386" i="3" s="1"/>
  <c r="BN1394" i="3"/>
  <c r="CC1394" i="3" s="1"/>
  <c r="BN1402" i="3"/>
  <c r="CC1402" i="3" s="1"/>
  <c r="BN1410" i="3"/>
  <c r="CC1410" i="3" s="1"/>
  <c r="BN1418" i="3"/>
  <c r="CC1418" i="3" s="1"/>
  <c r="BN1219" i="3"/>
  <c r="CC1219" i="3" s="1"/>
  <c r="BN1235" i="3"/>
  <c r="CC1235" i="3" s="1"/>
  <c r="BN1251" i="3"/>
  <c r="CC1251" i="3" s="1"/>
  <c r="BN1267" i="3"/>
  <c r="CC1267" i="3" s="1"/>
  <c r="BN1273" i="3"/>
  <c r="CC1273" i="3" s="1"/>
  <c r="BN1281" i="3"/>
  <c r="CC1281" i="3" s="1"/>
  <c r="BN1289" i="3"/>
  <c r="CC1289" i="3" s="1"/>
  <c r="BN1297" i="3"/>
  <c r="CC1297" i="3" s="1"/>
  <c r="BN1305" i="3"/>
  <c r="CC1305" i="3" s="1"/>
  <c r="BN1313" i="3"/>
  <c r="CC1313" i="3" s="1"/>
  <c r="BN1321" i="3"/>
  <c r="CC1321" i="3" s="1"/>
  <c r="BN1329" i="3"/>
  <c r="CC1329" i="3" s="1"/>
  <c r="BN1337" i="3"/>
  <c r="CC1337" i="3" s="1"/>
  <c r="BN1345" i="3"/>
  <c r="CC1345" i="3" s="1"/>
  <c r="BN1353" i="3"/>
  <c r="CC1353" i="3" s="1"/>
  <c r="BN1361" i="3"/>
  <c r="CC1361" i="3" s="1"/>
  <c r="BN1369" i="3"/>
  <c r="CC1369" i="3" s="1"/>
  <c r="BN1377" i="3"/>
  <c r="CC1377" i="3" s="1"/>
  <c r="BN1385" i="3"/>
  <c r="CC1385" i="3" s="1"/>
  <c r="BN1393" i="3"/>
  <c r="CC1393" i="3" s="1"/>
  <c r="BN1401" i="3"/>
  <c r="CC1401" i="3" s="1"/>
  <c r="BN1409" i="3"/>
  <c r="CC1409" i="3" s="1"/>
  <c r="BN1217" i="3"/>
  <c r="CC1217" i="3" s="1"/>
  <c r="BN1233" i="3"/>
  <c r="CC1233" i="3" s="1"/>
  <c r="BN1249" i="3"/>
  <c r="CC1249" i="3" s="1"/>
  <c r="BN1265" i="3"/>
  <c r="CC1265" i="3" s="1"/>
  <c r="BN1280" i="3"/>
  <c r="CC1280" i="3" s="1"/>
  <c r="BN1288" i="3"/>
  <c r="CC1288" i="3" s="1"/>
  <c r="BN1296" i="3"/>
  <c r="CC1296" i="3" s="1"/>
  <c r="BN1304" i="3"/>
  <c r="CC1304" i="3" s="1"/>
  <c r="BN1312" i="3"/>
  <c r="CC1312" i="3" s="1"/>
  <c r="BN1320" i="3"/>
  <c r="CC1320" i="3" s="1"/>
  <c r="BN1328" i="3"/>
  <c r="CC1328" i="3" s="1"/>
  <c r="BN1336" i="3"/>
  <c r="CC1336" i="3" s="1"/>
  <c r="BN1344" i="3"/>
  <c r="CC1344" i="3" s="1"/>
  <c r="BN1352" i="3"/>
  <c r="CC1352" i="3" s="1"/>
  <c r="BN1360" i="3"/>
  <c r="CC1360" i="3" s="1"/>
  <c r="BN1368" i="3"/>
  <c r="CC1368" i="3" s="1"/>
  <c r="BN1376" i="3"/>
  <c r="CC1376" i="3" s="1"/>
  <c r="BN1384" i="3"/>
  <c r="CC1384" i="3" s="1"/>
  <c r="BN1392" i="3"/>
  <c r="CC1392" i="3" s="1"/>
  <c r="BN1400" i="3"/>
  <c r="CC1400" i="3" s="1"/>
  <c r="BN1408" i="3"/>
  <c r="CC1408" i="3" s="1"/>
  <c r="BN1416" i="3"/>
  <c r="CC1416" i="3" s="1"/>
  <c r="BN1424" i="3"/>
  <c r="CC1424" i="3" s="1"/>
  <c r="BN1432" i="3"/>
  <c r="CC1432" i="3" s="1"/>
  <c r="BN1440" i="3"/>
  <c r="CC1440" i="3" s="1"/>
  <c r="BN1448" i="3"/>
  <c r="CC1448" i="3" s="1"/>
  <c r="BN1456" i="3"/>
  <c r="CC1456" i="3" s="1"/>
  <c r="BN1464" i="3"/>
  <c r="CC1464" i="3" s="1"/>
  <c r="BN1472" i="3"/>
  <c r="CC1472" i="3" s="1"/>
  <c r="BN1429" i="3"/>
  <c r="CC1429" i="3" s="1"/>
  <c r="BN1438" i="3"/>
  <c r="CC1438" i="3" s="1"/>
  <c r="BN1445" i="3"/>
  <c r="CC1445" i="3" s="1"/>
  <c r="BN1454" i="3"/>
  <c r="CC1454" i="3" s="1"/>
  <c r="BN1461" i="3"/>
  <c r="CC1461" i="3" s="1"/>
  <c r="BN1470" i="3"/>
  <c r="CC1470" i="3" s="1"/>
  <c r="BN1477" i="3"/>
  <c r="CC1477" i="3" s="1"/>
  <c r="BN1481" i="3"/>
  <c r="CC1481" i="3" s="1"/>
  <c r="BN1489" i="3"/>
  <c r="CC1489" i="3" s="1"/>
  <c r="BN1497" i="3"/>
  <c r="CC1497" i="3" s="1"/>
  <c r="BN1505" i="3"/>
  <c r="CC1505" i="3" s="1"/>
  <c r="BN1513" i="3"/>
  <c r="CC1513" i="3" s="1"/>
  <c r="BN1521" i="3"/>
  <c r="CC1521" i="3" s="1"/>
  <c r="BN1529" i="3"/>
  <c r="CC1529" i="3" s="1"/>
  <c r="BN1537" i="3"/>
  <c r="CC1537" i="3" s="1"/>
  <c r="BN1545" i="3"/>
  <c r="CC1545" i="3" s="1"/>
  <c r="BN1553" i="3"/>
  <c r="CC1553" i="3" s="1"/>
  <c r="BN1561" i="3"/>
  <c r="CC1561" i="3" s="1"/>
  <c r="BN1569" i="3"/>
  <c r="CC1569" i="3" s="1"/>
  <c r="BN1577" i="3"/>
  <c r="CC1577" i="3" s="1"/>
  <c r="BN1585" i="3"/>
  <c r="CC1585" i="3" s="1"/>
  <c r="BN1593" i="3"/>
  <c r="CC1593" i="3" s="1"/>
  <c r="BN1601" i="3"/>
  <c r="CC1601" i="3" s="1"/>
  <c r="BN1609" i="3"/>
  <c r="CC1609" i="3" s="1"/>
  <c r="BN1617" i="3"/>
  <c r="CC1617" i="3" s="1"/>
  <c r="BN1625" i="3"/>
  <c r="CC1625" i="3" s="1"/>
  <c r="BN1436" i="3"/>
  <c r="CC1436" i="3" s="1"/>
  <c r="BN1452" i="3"/>
  <c r="CC1452" i="3" s="1"/>
  <c r="BN1468" i="3"/>
  <c r="CC1468" i="3" s="1"/>
  <c r="BN1480" i="3"/>
  <c r="CC1480" i="3" s="1"/>
  <c r="BN1488" i="3"/>
  <c r="CC1488" i="3" s="1"/>
  <c r="BN1496" i="3"/>
  <c r="CC1496" i="3" s="1"/>
  <c r="BN1504" i="3"/>
  <c r="CC1504" i="3" s="1"/>
  <c r="BN1512" i="3"/>
  <c r="CC1512" i="3" s="1"/>
  <c r="BN1520" i="3"/>
  <c r="CC1520" i="3" s="1"/>
  <c r="BN1528" i="3"/>
  <c r="CC1528" i="3" s="1"/>
  <c r="BN1536" i="3"/>
  <c r="CC1536" i="3" s="1"/>
  <c r="BN1544" i="3"/>
  <c r="CC1544" i="3" s="1"/>
  <c r="BN1552" i="3"/>
  <c r="CC1552" i="3" s="1"/>
  <c r="BN1560" i="3"/>
  <c r="CC1560" i="3" s="1"/>
  <c r="BN1568" i="3"/>
  <c r="CC1568" i="3" s="1"/>
  <c r="BN1576" i="3"/>
  <c r="CC1576" i="3" s="1"/>
  <c r="BN1584" i="3"/>
  <c r="CC1584" i="3" s="1"/>
  <c r="BN1592" i="3"/>
  <c r="CC1592" i="3" s="1"/>
  <c r="BN1600" i="3"/>
  <c r="CC1600" i="3" s="1"/>
  <c r="BN1608" i="3"/>
  <c r="CC1608" i="3" s="1"/>
  <c r="BN1616" i="3"/>
  <c r="CC1616" i="3" s="1"/>
  <c r="BN1624" i="3"/>
  <c r="CC1624" i="3" s="1"/>
  <c r="BN1434" i="3"/>
  <c r="CC1434" i="3" s="1"/>
  <c r="BN1450" i="3"/>
  <c r="CC1450" i="3" s="1"/>
  <c r="BN1466" i="3"/>
  <c r="CC1466" i="3" s="1"/>
  <c r="BN1479" i="3"/>
  <c r="CC1479" i="3" s="1"/>
  <c r="BN1487" i="3"/>
  <c r="CC1487" i="3" s="1"/>
  <c r="BN1495" i="3"/>
  <c r="CC1495" i="3" s="1"/>
  <c r="BN1503" i="3"/>
  <c r="CC1503" i="3" s="1"/>
  <c r="BN1511" i="3"/>
  <c r="CC1511" i="3" s="1"/>
  <c r="BN1519" i="3"/>
  <c r="CC1519" i="3" s="1"/>
  <c r="BN1527" i="3"/>
  <c r="CC1527" i="3" s="1"/>
  <c r="BN1535" i="3"/>
  <c r="CC1535" i="3" s="1"/>
  <c r="BN1543" i="3"/>
  <c r="CC1543" i="3" s="1"/>
  <c r="BN1551" i="3"/>
  <c r="CC1551" i="3" s="1"/>
  <c r="BN1559" i="3"/>
  <c r="CC1559" i="3" s="1"/>
  <c r="BN1567" i="3"/>
  <c r="CC1567" i="3" s="1"/>
  <c r="BN1575" i="3"/>
  <c r="CC1575" i="3" s="1"/>
  <c r="BN1583" i="3"/>
  <c r="CC1583" i="3" s="1"/>
  <c r="BN1591" i="3"/>
  <c r="CC1591" i="3" s="1"/>
  <c r="BN1599" i="3"/>
  <c r="CC1599" i="3" s="1"/>
  <c r="BN1607" i="3"/>
  <c r="CC1607" i="3" s="1"/>
  <c r="BN1615" i="3"/>
  <c r="CC1615" i="3" s="1"/>
  <c r="BN1623" i="3"/>
  <c r="CC1623" i="3" s="1"/>
  <c r="BN1417" i="3"/>
  <c r="CC1417" i="3" s="1"/>
  <c r="BN1421" i="3"/>
  <c r="CC1421" i="3" s="1"/>
  <c r="BN1439" i="3"/>
  <c r="CC1439" i="3" s="1"/>
  <c r="BN1441" i="3"/>
  <c r="CC1441" i="3" s="1"/>
  <c r="BN1455" i="3"/>
  <c r="CC1455" i="3" s="1"/>
  <c r="BN1457" i="3"/>
  <c r="CC1457" i="3" s="1"/>
  <c r="BN1471" i="3"/>
  <c r="CC1471" i="3" s="1"/>
  <c r="BN1473" i="3"/>
  <c r="CC1473" i="3" s="1"/>
  <c r="BN1486" i="3"/>
  <c r="CC1486" i="3" s="1"/>
  <c r="BN1494" i="3"/>
  <c r="CC1494" i="3" s="1"/>
  <c r="BN1502" i="3"/>
  <c r="CC1502" i="3" s="1"/>
  <c r="BN1510" i="3"/>
  <c r="CC1510" i="3" s="1"/>
  <c r="BN1518" i="3"/>
  <c r="CC1518" i="3" s="1"/>
  <c r="BN1526" i="3"/>
  <c r="CC1526" i="3" s="1"/>
  <c r="BN1534" i="3"/>
  <c r="CC1534" i="3" s="1"/>
  <c r="BN1542" i="3"/>
  <c r="CC1542" i="3" s="1"/>
  <c r="BN1550" i="3"/>
  <c r="CC1550" i="3" s="1"/>
  <c r="BN1558" i="3"/>
  <c r="CC1558" i="3" s="1"/>
  <c r="BN1566" i="3"/>
  <c r="CC1566" i="3" s="1"/>
  <c r="BN1574" i="3"/>
  <c r="CC1574" i="3" s="1"/>
  <c r="BN1582" i="3"/>
  <c r="CC1582" i="3" s="1"/>
  <c r="BN1590" i="3"/>
  <c r="CC1590" i="3" s="1"/>
  <c r="BN1598" i="3"/>
  <c r="CC1598" i="3" s="1"/>
  <c r="BN1606" i="3"/>
  <c r="CC1606" i="3" s="1"/>
  <c r="BN1614" i="3"/>
  <c r="CC1614" i="3" s="1"/>
  <c r="BN1622" i="3"/>
  <c r="CC1622" i="3" s="1"/>
  <c r="BN1630" i="3"/>
  <c r="CC1630" i="3" s="1"/>
  <c r="BN1430" i="3"/>
  <c r="CC1430" i="3" s="1"/>
  <c r="BN1437" i="3"/>
  <c r="CC1437" i="3" s="1"/>
  <c r="BN1446" i="3"/>
  <c r="CC1446" i="3" s="1"/>
  <c r="BN1453" i="3"/>
  <c r="CC1453" i="3" s="1"/>
  <c r="BN1462" i="3"/>
  <c r="CC1462" i="3" s="1"/>
  <c r="BN1469" i="3"/>
  <c r="CC1469" i="3" s="1"/>
  <c r="BN1478" i="3"/>
  <c r="CC1478" i="3" s="1"/>
  <c r="BN1485" i="3"/>
  <c r="CC1485" i="3" s="1"/>
  <c r="BN1493" i="3"/>
  <c r="CC1493" i="3" s="1"/>
  <c r="BN1501" i="3"/>
  <c r="CC1501" i="3" s="1"/>
  <c r="BN1509" i="3"/>
  <c r="CC1509" i="3" s="1"/>
  <c r="BN1517" i="3"/>
  <c r="CC1517" i="3" s="1"/>
  <c r="BN1525" i="3"/>
  <c r="CC1525" i="3" s="1"/>
  <c r="BN1533" i="3"/>
  <c r="CC1533" i="3" s="1"/>
  <c r="BN1541" i="3"/>
  <c r="CC1541" i="3" s="1"/>
  <c r="BN1549" i="3"/>
  <c r="CC1549" i="3" s="1"/>
  <c r="BN1557" i="3"/>
  <c r="CC1557" i="3" s="1"/>
  <c r="BN1565" i="3"/>
  <c r="CC1565" i="3" s="1"/>
  <c r="BN1573" i="3"/>
  <c r="CC1573" i="3" s="1"/>
  <c r="BN1581" i="3"/>
  <c r="CC1581" i="3" s="1"/>
  <c r="BN1589" i="3"/>
  <c r="CC1589" i="3" s="1"/>
  <c r="BN1597" i="3"/>
  <c r="CC1597" i="3" s="1"/>
  <c r="BN1605" i="3"/>
  <c r="CC1605" i="3" s="1"/>
  <c r="BN1613" i="3"/>
  <c r="CC1613" i="3" s="1"/>
  <c r="BN1621" i="3"/>
  <c r="CC1621" i="3" s="1"/>
  <c r="BN1629" i="3"/>
  <c r="CC1629" i="3" s="1"/>
  <c r="BN1637" i="3"/>
  <c r="CC1637" i="3" s="1"/>
  <c r="BN1645" i="3"/>
  <c r="CC1645" i="3" s="1"/>
  <c r="BN1653" i="3"/>
  <c r="CC1653" i="3" s="1"/>
  <c r="BN1661" i="3"/>
  <c r="CC1661" i="3" s="1"/>
  <c r="BN1669" i="3"/>
  <c r="CC1669" i="3" s="1"/>
  <c r="BN1428" i="3"/>
  <c r="CC1428" i="3" s="1"/>
  <c r="BN1444" i="3"/>
  <c r="CC1444" i="3" s="1"/>
  <c r="BN1460" i="3"/>
  <c r="CC1460" i="3" s="1"/>
  <c r="BN1476" i="3"/>
  <c r="CC1476" i="3" s="1"/>
  <c r="BN1484" i="3"/>
  <c r="CC1484" i="3" s="1"/>
  <c r="BN1492" i="3"/>
  <c r="CC1492" i="3" s="1"/>
  <c r="BN1500" i="3"/>
  <c r="CC1500" i="3" s="1"/>
  <c r="BN1508" i="3"/>
  <c r="CC1508" i="3" s="1"/>
  <c r="BN1516" i="3"/>
  <c r="CC1516" i="3" s="1"/>
  <c r="BN1524" i="3"/>
  <c r="CC1524" i="3" s="1"/>
  <c r="BN1532" i="3"/>
  <c r="CC1532" i="3" s="1"/>
  <c r="BN1540" i="3"/>
  <c r="CC1540" i="3" s="1"/>
  <c r="BN1548" i="3"/>
  <c r="CC1548" i="3" s="1"/>
  <c r="BN1556" i="3"/>
  <c r="CC1556" i="3" s="1"/>
  <c r="BN1564" i="3"/>
  <c r="CC1564" i="3" s="1"/>
  <c r="BN1572" i="3"/>
  <c r="CC1572" i="3" s="1"/>
  <c r="BN1580" i="3"/>
  <c r="CC1580" i="3" s="1"/>
  <c r="BN1588" i="3"/>
  <c r="CC1588" i="3" s="1"/>
  <c r="BN1596" i="3"/>
  <c r="CC1596" i="3" s="1"/>
  <c r="BN1604" i="3"/>
  <c r="CC1604" i="3" s="1"/>
  <c r="BN1612" i="3"/>
  <c r="CC1612" i="3" s="1"/>
  <c r="BN1620" i="3"/>
  <c r="CC1620" i="3" s="1"/>
  <c r="BN1628" i="3"/>
  <c r="CC1628" i="3" s="1"/>
  <c r="BN1425" i="3"/>
  <c r="CC1425" i="3" s="1"/>
  <c r="BN1426" i="3"/>
  <c r="CC1426" i="3" s="1"/>
  <c r="BN1442" i="3"/>
  <c r="CC1442" i="3" s="1"/>
  <c r="BN1458" i="3"/>
  <c r="CC1458" i="3" s="1"/>
  <c r="BN1474" i="3"/>
  <c r="CC1474" i="3" s="1"/>
  <c r="BN1483" i="3"/>
  <c r="CC1483" i="3" s="1"/>
  <c r="BN1491" i="3"/>
  <c r="CC1491" i="3" s="1"/>
  <c r="BN1499" i="3"/>
  <c r="CC1499" i="3" s="1"/>
  <c r="BN1507" i="3"/>
  <c r="CC1507" i="3" s="1"/>
  <c r="BN1515" i="3"/>
  <c r="CC1515" i="3" s="1"/>
  <c r="BN1523" i="3"/>
  <c r="CC1523" i="3" s="1"/>
  <c r="BN1531" i="3"/>
  <c r="CC1531" i="3" s="1"/>
  <c r="BN1539" i="3"/>
  <c r="CC1539" i="3" s="1"/>
  <c r="BN1547" i="3"/>
  <c r="CC1547" i="3" s="1"/>
  <c r="BN1555" i="3"/>
  <c r="CC1555" i="3" s="1"/>
  <c r="BN1563" i="3"/>
  <c r="CC1563" i="3" s="1"/>
  <c r="BN1571" i="3"/>
  <c r="CC1571" i="3" s="1"/>
  <c r="BN1579" i="3"/>
  <c r="CC1579" i="3" s="1"/>
  <c r="BN1587" i="3"/>
  <c r="CC1587" i="3" s="1"/>
  <c r="BN1595" i="3"/>
  <c r="CC1595" i="3" s="1"/>
  <c r="BN1603" i="3"/>
  <c r="CC1603" i="3" s="1"/>
  <c r="BN1611" i="3"/>
  <c r="CC1611" i="3" s="1"/>
  <c r="BN1619" i="3"/>
  <c r="CC1619" i="3" s="1"/>
  <c r="BN1627" i="3"/>
  <c r="CC1627" i="3" s="1"/>
  <c r="BN1431" i="3"/>
  <c r="CC1431" i="3" s="1"/>
  <c r="BN1433" i="3"/>
  <c r="CC1433" i="3" s="1"/>
  <c r="BN1447" i="3"/>
  <c r="CC1447" i="3" s="1"/>
  <c r="BN1449" i="3"/>
  <c r="CC1449" i="3" s="1"/>
  <c r="BN1463" i="3"/>
  <c r="CC1463" i="3" s="1"/>
  <c r="BN1465" i="3"/>
  <c r="CC1465" i="3" s="1"/>
  <c r="BN1482" i="3"/>
  <c r="CC1482" i="3" s="1"/>
  <c r="BN1490" i="3"/>
  <c r="CC1490" i="3" s="1"/>
  <c r="BN1498" i="3"/>
  <c r="CC1498" i="3" s="1"/>
  <c r="BN1506" i="3"/>
  <c r="CC1506" i="3" s="1"/>
  <c r="BN1514" i="3"/>
  <c r="CC1514" i="3" s="1"/>
  <c r="BN1522" i="3"/>
  <c r="CC1522" i="3" s="1"/>
  <c r="BN1530" i="3"/>
  <c r="CC1530" i="3" s="1"/>
  <c r="BN1538" i="3"/>
  <c r="CC1538" i="3" s="1"/>
  <c r="BN1546" i="3"/>
  <c r="CC1546" i="3" s="1"/>
  <c r="BN1554" i="3"/>
  <c r="CC1554" i="3" s="1"/>
  <c r="BN1562" i="3"/>
  <c r="CC1562" i="3" s="1"/>
  <c r="BN1570" i="3"/>
  <c r="CC1570" i="3" s="1"/>
  <c r="BN1578" i="3"/>
  <c r="CC1578" i="3" s="1"/>
  <c r="BN1586" i="3"/>
  <c r="CC1586" i="3" s="1"/>
  <c r="BN1594" i="3"/>
  <c r="CC1594" i="3" s="1"/>
  <c r="BN1602" i="3"/>
  <c r="CC1602" i="3" s="1"/>
  <c r="BN1610" i="3"/>
  <c r="CC1610" i="3" s="1"/>
  <c r="BN1618" i="3"/>
  <c r="CC1618" i="3" s="1"/>
  <c r="BN1626" i="3"/>
  <c r="CC1626" i="3" s="1"/>
  <c r="BN1634" i="3"/>
  <c r="CC1634" i="3" s="1"/>
  <c r="BN1642" i="3"/>
  <c r="CC1642" i="3" s="1"/>
  <c r="BN1650" i="3"/>
  <c r="CC1650" i="3" s="1"/>
  <c r="BN1658" i="3"/>
  <c r="CC1658" i="3" s="1"/>
  <c r="BN1666" i="3"/>
  <c r="CC1666" i="3" s="1"/>
  <c r="BN1639" i="3"/>
  <c r="CC1639" i="3" s="1"/>
  <c r="BN1648" i="3"/>
  <c r="CC1648" i="3" s="1"/>
  <c r="BN1655" i="3"/>
  <c r="CC1655" i="3" s="1"/>
  <c r="BN1664" i="3"/>
  <c r="CC1664" i="3" s="1"/>
  <c r="BN1671" i="3"/>
  <c r="CC1671" i="3" s="1"/>
  <c r="BN1678" i="3"/>
  <c r="CC1678" i="3" s="1"/>
  <c r="BN1686" i="3"/>
  <c r="CC1686" i="3" s="1"/>
  <c r="BN1694" i="3"/>
  <c r="CC1694" i="3" s="1"/>
  <c r="BN1702" i="3"/>
  <c r="CC1702" i="3" s="1"/>
  <c r="BN1710" i="3"/>
  <c r="CC1710" i="3" s="1"/>
  <c r="BN1718" i="3"/>
  <c r="CC1718" i="3" s="1"/>
  <c r="BN1726" i="3"/>
  <c r="CC1726" i="3" s="1"/>
  <c r="BN1734" i="3"/>
  <c r="CC1734" i="3" s="1"/>
  <c r="BN1742" i="3"/>
  <c r="CC1742" i="3" s="1"/>
  <c r="BN1750" i="3"/>
  <c r="CC1750" i="3" s="1"/>
  <c r="BN1758" i="3"/>
  <c r="CC1758" i="3" s="1"/>
  <c r="BN1766" i="3"/>
  <c r="CC1766" i="3" s="1"/>
  <c r="BN1774" i="3"/>
  <c r="CC1774" i="3" s="1"/>
  <c r="BN1782" i="3"/>
  <c r="CC1782" i="3" s="1"/>
  <c r="BN1790" i="3"/>
  <c r="CC1790" i="3" s="1"/>
  <c r="BN1798" i="3"/>
  <c r="CC1798" i="3" s="1"/>
  <c r="BN1806" i="3"/>
  <c r="CC1806" i="3" s="1"/>
  <c r="BN1814" i="3"/>
  <c r="CC1814" i="3" s="1"/>
  <c r="BN1822" i="3"/>
  <c r="CC1822" i="3" s="1"/>
  <c r="BN1830" i="3"/>
  <c r="CC1830" i="3" s="1"/>
  <c r="BN1646" i="3"/>
  <c r="CC1646" i="3" s="1"/>
  <c r="BN1662" i="3"/>
  <c r="CC1662" i="3" s="1"/>
  <c r="BN1677" i="3"/>
  <c r="CC1677" i="3" s="1"/>
  <c r="BN1685" i="3"/>
  <c r="CC1685" i="3" s="1"/>
  <c r="BN1693" i="3"/>
  <c r="CC1693" i="3" s="1"/>
  <c r="BN1701" i="3"/>
  <c r="CC1701" i="3" s="1"/>
  <c r="BN1709" i="3"/>
  <c r="CC1709" i="3" s="1"/>
  <c r="BN1717" i="3"/>
  <c r="CC1717" i="3" s="1"/>
  <c r="BN1725" i="3"/>
  <c r="CC1725" i="3" s="1"/>
  <c r="BN1733" i="3"/>
  <c r="CC1733" i="3" s="1"/>
  <c r="BN1741" i="3"/>
  <c r="CC1741" i="3" s="1"/>
  <c r="BN1749" i="3"/>
  <c r="CC1749" i="3" s="1"/>
  <c r="BN1757" i="3"/>
  <c r="CC1757" i="3" s="1"/>
  <c r="BN1765" i="3"/>
  <c r="CC1765" i="3" s="1"/>
  <c r="BN1773" i="3"/>
  <c r="CC1773" i="3" s="1"/>
  <c r="BN1781" i="3"/>
  <c r="CC1781" i="3" s="1"/>
  <c r="BN1789" i="3"/>
  <c r="CC1789" i="3" s="1"/>
  <c r="BN1797" i="3"/>
  <c r="CC1797" i="3" s="1"/>
  <c r="BN1805" i="3"/>
  <c r="CC1805" i="3" s="1"/>
  <c r="BN1813" i="3"/>
  <c r="CC1813" i="3" s="1"/>
  <c r="BN1821" i="3"/>
  <c r="CC1821" i="3" s="1"/>
  <c r="BN1829" i="3"/>
  <c r="CC1829" i="3" s="1"/>
  <c r="BN1837" i="3"/>
  <c r="CC1837" i="3" s="1"/>
  <c r="BN1631" i="3"/>
  <c r="CC1631" i="3" s="1"/>
  <c r="BN1644" i="3"/>
  <c r="CC1644" i="3" s="1"/>
  <c r="BN1660" i="3"/>
  <c r="CC1660" i="3" s="1"/>
  <c r="BN1676" i="3"/>
  <c r="CC1676" i="3" s="1"/>
  <c r="BN1684" i="3"/>
  <c r="CC1684" i="3" s="1"/>
  <c r="BN1692" i="3"/>
  <c r="CC1692" i="3" s="1"/>
  <c r="BN1700" i="3"/>
  <c r="CC1700" i="3" s="1"/>
  <c r="BN1708" i="3"/>
  <c r="CC1708" i="3" s="1"/>
  <c r="BN1716" i="3"/>
  <c r="CC1716" i="3" s="1"/>
  <c r="BN1724" i="3"/>
  <c r="CC1724" i="3" s="1"/>
  <c r="BN1732" i="3"/>
  <c r="CC1732" i="3" s="1"/>
  <c r="BN1740" i="3"/>
  <c r="CC1740" i="3" s="1"/>
  <c r="BN1748" i="3"/>
  <c r="CC1748" i="3" s="1"/>
  <c r="BN1756" i="3"/>
  <c r="CC1756" i="3" s="1"/>
  <c r="BN1764" i="3"/>
  <c r="CC1764" i="3" s="1"/>
  <c r="BN1772" i="3"/>
  <c r="CC1772" i="3" s="1"/>
  <c r="BN1780" i="3"/>
  <c r="CC1780" i="3" s="1"/>
  <c r="BN1788" i="3"/>
  <c r="CC1788" i="3" s="1"/>
  <c r="BN1796" i="3"/>
  <c r="CC1796" i="3" s="1"/>
  <c r="BN1804" i="3"/>
  <c r="CC1804" i="3" s="1"/>
  <c r="BN1812" i="3"/>
  <c r="CC1812" i="3" s="1"/>
  <c r="BN1820" i="3"/>
  <c r="CC1820" i="3" s="1"/>
  <c r="BN1828" i="3"/>
  <c r="CC1828" i="3" s="1"/>
  <c r="BN1635" i="3"/>
  <c r="CC1635" i="3" s="1"/>
  <c r="BN1649" i="3"/>
  <c r="CC1649" i="3" s="1"/>
  <c r="BN1651" i="3"/>
  <c r="CC1651" i="3" s="1"/>
  <c r="BN1665" i="3"/>
  <c r="CC1665" i="3" s="1"/>
  <c r="BN1667" i="3"/>
  <c r="CC1667" i="3" s="1"/>
  <c r="BN1675" i="3"/>
  <c r="CC1675" i="3" s="1"/>
  <c r="BN1683" i="3"/>
  <c r="CC1683" i="3" s="1"/>
  <c r="BN1691" i="3"/>
  <c r="CC1691" i="3" s="1"/>
  <c r="BN1699" i="3"/>
  <c r="CC1699" i="3" s="1"/>
  <c r="BN1707" i="3"/>
  <c r="CC1707" i="3" s="1"/>
  <c r="BN1715" i="3"/>
  <c r="CC1715" i="3" s="1"/>
  <c r="BN1723" i="3"/>
  <c r="CC1723" i="3" s="1"/>
  <c r="BN1731" i="3"/>
  <c r="CC1731" i="3" s="1"/>
  <c r="BN1739" i="3"/>
  <c r="CC1739" i="3" s="1"/>
  <c r="BN1747" i="3"/>
  <c r="CC1747" i="3" s="1"/>
  <c r="BN1755" i="3"/>
  <c r="CC1755" i="3" s="1"/>
  <c r="BN1763" i="3"/>
  <c r="CC1763" i="3" s="1"/>
  <c r="BN1771" i="3"/>
  <c r="CC1771" i="3" s="1"/>
  <c r="BN1779" i="3"/>
  <c r="CC1779" i="3" s="1"/>
  <c r="BN1787" i="3"/>
  <c r="CC1787" i="3" s="1"/>
  <c r="BN1795" i="3"/>
  <c r="CC1795" i="3" s="1"/>
  <c r="BN1803" i="3"/>
  <c r="CC1803" i="3" s="1"/>
  <c r="BN1811" i="3"/>
  <c r="CC1811" i="3" s="1"/>
  <c r="BN1819" i="3"/>
  <c r="CC1819" i="3" s="1"/>
  <c r="BN1827" i="3"/>
  <c r="CC1827" i="3" s="1"/>
  <c r="BN1835" i="3"/>
  <c r="CC1835" i="3" s="1"/>
  <c r="BN1632" i="3"/>
  <c r="CC1632" i="3" s="1"/>
  <c r="BN1640" i="3"/>
  <c r="CC1640" i="3" s="1"/>
  <c r="BN1647" i="3"/>
  <c r="CC1647" i="3" s="1"/>
  <c r="BN1656" i="3"/>
  <c r="CC1656" i="3" s="1"/>
  <c r="BN1663" i="3"/>
  <c r="CC1663" i="3" s="1"/>
  <c r="BN1674" i="3"/>
  <c r="CC1674" i="3" s="1"/>
  <c r="BN1682" i="3"/>
  <c r="CC1682" i="3" s="1"/>
  <c r="BN1690" i="3"/>
  <c r="CC1690" i="3" s="1"/>
  <c r="BN1698" i="3"/>
  <c r="CC1698" i="3" s="1"/>
  <c r="BN1706" i="3"/>
  <c r="CC1706" i="3" s="1"/>
  <c r="BN1714" i="3"/>
  <c r="CC1714" i="3" s="1"/>
  <c r="BN1722" i="3"/>
  <c r="CC1722" i="3" s="1"/>
  <c r="BN1730" i="3"/>
  <c r="CC1730" i="3" s="1"/>
  <c r="BN1738" i="3"/>
  <c r="CC1738" i="3" s="1"/>
  <c r="BN1746" i="3"/>
  <c r="CC1746" i="3" s="1"/>
  <c r="BN1754" i="3"/>
  <c r="CC1754" i="3" s="1"/>
  <c r="BN1762" i="3"/>
  <c r="CC1762" i="3" s="1"/>
  <c r="BN1770" i="3"/>
  <c r="CC1770" i="3" s="1"/>
  <c r="BN1778" i="3"/>
  <c r="CC1778" i="3" s="1"/>
  <c r="BN1786" i="3"/>
  <c r="CC1786" i="3" s="1"/>
  <c r="BN1794" i="3"/>
  <c r="CC1794" i="3" s="1"/>
  <c r="BN1802" i="3"/>
  <c r="CC1802" i="3" s="1"/>
  <c r="BN1810" i="3"/>
  <c r="CC1810" i="3" s="1"/>
  <c r="BN1818" i="3"/>
  <c r="CC1818" i="3" s="1"/>
  <c r="BN1826" i="3"/>
  <c r="CC1826" i="3" s="1"/>
  <c r="BN1834" i="3"/>
  <c r="CC1834" i="3" s="1"/>
  <c r="BN1842" i="3"/>
  <c r="CC1842" i="3" s="1"/>
  <c r="BN1850" i="3"/>
  <c r="CC1850" i="3" s="1"/>
  <c r="BN1858" i="3"/>
  <c r="CC1858" i="3" s="1"/>
  <c r="BN1866" i="3"/>
  <c r="CC1866" i="3" s="1"/>
  <c r="BN1874" i="3"/>
  <c r="CC1874" i="3" s="1"/>
  <c r="BN1633" i="3"/>
  <c r="CC1633" i="3" s="1"/>
  <c r="BN1638" i="3"/>
  <c r="CC1638" i="3" s="1"/>
  <c r="BN1654" i="3"/>
  <c r="CC1654" i="3" s="1"/>
  <c r="BN1670" i="3"/>
  <c r="CC1670" i="3" s="1"/>
  <c r="BN1673" i="3"/>
  <c r="CC1673" i="3" s="1"/>
  <c r="BN1681" i="3"/>
  <c r="CC1681" i="3" s="1"/>
  <c r="BN1689" i="3"/>
  <c r="CC1689" i="3" s="1"/>
  <c r="BN1697" i="3"/>
  <c r="CC1697" i="3" s="1"/>
  <c r="BN1705" i="3"/>
  <c r="CC1705" i="3" s="1"/>
  <c r="BN1713" i="3"/>
  <c r="CC1713" i="3" s="1"/>
  <c r="BN1721" i="3"/>
  <c r="CC1721" i="3" s="1"/>
  <c r="BN1729" i="3"/>
  <c r="CC1729" i="3" s="1"/>
  <c r="BN1737" i="3"/>
  <c r="CC1737" i="3" s="1"/>
  <c r="BN1745" i="3"/>
  <c r="CC1745" i="3" s="1"/>
  <c r="BN1753" i="3"/>
  <c r="CC1753" i="3" s="1"/>
  <c r="BN1761" i="3"/>
  <c r="CC1761" i="3" s="1"/>
  <c r="BN1769" i="3"/>
  <c r="CC1769" i="3" s="1"/>
  <c r="BN1777" i="3"/>
  <c r="CC1777" i="3" s="1"/>
  <c r="BN1785" i="3"/>
  <c r="CC1785" i="3" s="1"/>
  <c r="BN1793" i="3"/>
  <c r="CC1793" i="3" s="1"/>
  <c r="BN1801" i="3"/>
  <c r="CC1801" i="3" s="1"/>
  <c r="BN1809" i="3"/>
  <c r="CC1809" i="3" s="1"/>
  <c r="BN1817" i="3"/>
  <c r="CC1817" i="3" s="1"/>
  <c r="BN1825" i="3"/>
  <c r="CC1825" i="3" s="1"/>
  <c r="BN1833" i="3"/>
  <c r="CC1833" i="3" s="1"/>
  <c r="BN1636" i="3"/>
  <c r="CC1636" i="3" s="1"/>
  <c r="BN1652" i="3"/>
  <c r="CC1652" i="3" s="1"/>
  <c r="BN1668" i="3"/>
  <c r="CC1668" i="3" s="1"/>
  <c r="BN1672" i="3"/>
  <c r="CC1672" i="3" s="1"/>
  <c r="BN1680" i="3"/>
  <c r="CC1680" i="3" s="1"/>
  <c r="BN1688" i="3"/>
  <c r="CC1688" i="3" s="1"/>
  <c r="BN1696" i="3"/>
  <c r="CC1696" i="3" s="1"/>
  <c r="BN1704" i="3"/>
  <c r="CC1704" i="3" s="1"/>
  <c r="BN1712" i="3"/>
  <c r="CC1712" i="3" s="1"/>
  <c r="BN1720" i="3"/>
  <c r="CC1720" i="3" s="1"/>
  <c r="BN1728" i="3"/>
  <c r="CC1728" i="3" s="1"/>
  <c r="BN1736" i="3"/>
  <c r="CC1736" i="3" s="1"/>
  <c r="BN1744" i="3"/>
  <c r="CC1744" i="3" s="1"/>
  <c r="BN1752" i="3"/>
  <c r="CC1752" i="3" s="1"/>
  <c r="BN1760" i="3"/>
  <c r="CC1760" i="3" s="1"/>
  <c r="BN1768" i="3"/>
  <c r="CC1768" i="3" s="1"/>
  <c r="BN1776" i="3"/>
  <c r="CC1776" i="3" s="1"/>
  <c r="BN1784" i="3"/>
  <c r="CC1784" i="3" s="1"/>
  <c r="BN1792" i="3"/>
  <c r="CC1792" i="3" s="1"/>
  <c r="BN1800" i="3"/>
  <c r="CC1800" i="3" s="1"/>
  <c r="BN1808" i="3"/>
  <c r="CC1808" i="3" s="1"/>
  <c r="BN1816" i="3"/>
  <c r="CC1816" i="3" s="1"/>
  <c r="BN1824" i="3"/>
  <c r="CC1824" i="3" s="1"/>
  <c r="BN1832" i="3"/>
  <c r="CC1832" i="3" s="1"/>
  <c r="BN1641" i="3"/>
  <c r="CC1641" i="3" s="1"/>
  <c r="BN1643" i="3"/>
  <c r="CC1643" i="3" s="1"/>
  <c r="BN1657" i="3"/>
  <c r="CC1657" i="3" s="1"/>
  <c r="BN1659" i="3"/>
  <c r="CC1659" i="3" s="1"/>
  <c r="BN1679" i="3"/>
  <c r="CC1679" i="3" s="1"/>
  <c r="BN1687" i="3"/>
  <c r="CC1687" i="3" s="1"/>
  <c r="BN1695" i="3"/>
  <c r="CC1695" i="3" s="1"/>
  <c r="BN1703" i="3"/>
  <c r="CC1703" i="3" s="1"/>
  <c r="BN1711" i="3"/>
  <c r="CC1711" i="3" s="1"/>
  <c r="BN1719" i="3"/>
  <c r="CC1719" i="3" s="1"/>
  <c r="BN1727" i="3"/>
  <c r="CC1727" i="3" s="1"/>
  <c r="BN1735" i="3"/>
  <c r="CC1735" i="3" s="1"/>
  <c r="BN1743" i="3"/>
  <c r="CC1743" i="3" s="1"/>
  <c r="BN1751" i="3"/>
  <c r="CC1751" i="3" s="1"/>
  <c r="BN1759" i="3"/>
  <c r="CC1759" i="3" s="1"/>
  <c r="BN1767" i="3"/>
  <c r="CC1767" i="3" s="1"/>
  <c r="BN1775" i="3"/>
  <c r="CC1775" i="3" s="1"/>
  <c r="BN1783" i="3"/>
  <c r="CC1783" i="3" s="1"/>
  <c r="BN1791" i="3"/>
  <c r="CC1791" i="3" s="1"/>
  <c r="BN1799" i="3"/>
  <c r="CC1799" i="3" s="1"/>
  <c r="BN1807" i="3"/>
  <c r="CC1807" i="3" s="1"/>
  <c r="BN1815" i="3"/>
  <c r="CC1815" i="3" s="1"/>
  <c r="BN1823" i="3"/>
  <c r="CC1823" i="3" s="1"/>
  <c r="BN1831" i="3"/>
  <c r="CC1831" i="3" s="1"/>
  <c r="BN1839" i="3"/>
  <c r="CC1839" i="3" s="1"/>
  <c r="BN1847" i="3"/>
  <c r="CC1847" i="3" s="1"/>
  <c r="BN1855" i="3"/>
  <c r="CC1855" i="3" s="1"/>
  <c r="BN1863" i="3"/>
  <c r="CC1863" i="3" s="1"/>
  <c r="BN1871" i="3"/>
  <c r="CC1871" i="3" s="1"/>
  <c r="BN1846" i="3"/>
  <c r="CC1846" i="3" s="1"/>
  <c r="BN1848" i="3"/>
  <c r="CC1848" i="3" s="1"/>
  <c r="BN1862" i="3"/>
  <c r="CC1862" i="3" s="1"/>
  <c r="BN1864" i="3"/>
  <c r="CC1864" i="3" s="1"/>
  <c r="BN1878" i="3"/>
  <c r="CC1878" i="3" s="1"/>
  <c r="BN1885" i="3"/>
  <c r="CC1885" i="3" s="1"/>
  <c r="BN1893" i="3"/>
  <c r="CC1893" i="3" s="1"/>
  <c r="BN1901" i="3"/>
  <c r="CC1901" i="3" s="1"/>
  <c r="BN1909" i="3"/>
  <c r="CC1909" i="3" s="1"/>
  <c r="BN1917" i="3"/>
  <c r="CC1917" i="3" s="1"/>
  <c r="BN1925" i="3"/>
  <c r="CC1925" i="3" s="1"/>
  <c r="BN1933" i="3"/>
  <c r="CC1933" i="3" s="1"/>
  <c r="BN1941" i="3"/>
  <c r="CC1941" i="3" s="1"/>
  <c r="BN1949" i="3"/>
  <c r="CC1949" i="3" s="1"/>
  <c r="BN1957" i="3"/>
  <c r="CC1957" i="3" s="1"/>
  <c r="BN1965" i="3"/>
  <c r="CC1965" i="3" s="1"/>
  <c r="BN1973" i="3"/>
  <c r="CC1973" i="3" s="1"/>
  <c r="BN1981" i="3"/>
  <c r="CC1981" i="3" s="1"/>
  <c r="BN1989" i="3"/>
  <c r="CC1989" i="3" s="1"/>
  <c r="BN1997" i="3"/>
  <c r="CC1997" i="3" s="1"/>
  <c r="BN2005" i="3"/>
  <c r="CC2005" i="3" s="1"/>
  <c r="BN2013" i="3"/>
  <c r="CC2013" i="3" s="1"/>
  <c r="BN2021" i="3"/>
  <c r="CC2021" i="3" s="1"/>
  <c r="BN2029" i="3"/>
  <c r="CC2029" i="3" s="1"/>
  <c r="BN2037" i="3"/>
  <c r="CC2037" i="3" s="1"/>
  <c r="BN2045" i="3"/>
  <c r="CC2045" i="3" s="1"/>
  <c r="BN1844" i="3"/>
  <c r="CC1844" i="3" s="1"/>
  <c r="BN1853" i="3"/>
  <c r="CC1853" i="3" s="1"/>
  <c r="BN1860" i="3"/>
  <c r="CC1860" i="3" s="1"/>
  <c r="BN1869" i="3"/>
  <c r="CC1869" i="3" s="1"/>
  <c r="BN1876" i="3"/>
  <c r="CC1876" i="3" s="1"/>
  <c r="BN1884" i="3"/>
  <c r="CC1884" i="3" s="1"/>
  <c r="BN1892" i="3"/>
  <c r="CC1892" i="3" s="1"/>
  <c r="BN1900" i="3"/>
  <c r="CC1900" i="3" s="1"/>
  <c r="BN1908" i="3"/>
  <c r="CC1908" i="3" s="1"/>
  <c r="BN1916" i="3"/>
  <c r="CC1916" i="3" s="1"/>
  <c r="BN1924" i="3"/>
  <c r="CC1924" i="3" s="1"/>
  <c r="BN1932" i="3"/>
  <c r="CC1932" i="3" s="1"/>
  <c r="BN1940" i="3"/>
  <c r="CC1940" i="3" s="1"/>
  <c r="BN1948" i="3"/>
  <c r="CC1948" i="3" s="1"/>
  <c r="BN1956" i="3"/>
  <c r="CC1956" i="3" s="1"/>
  <c r="BN1964" i="3"/>
  <c r="CC1964" i="3" s="1"/>
  <c r="BN1972" i="3"/>
  <c r="CC1972" i="3" s="1"/>
  <c r="BN1980" i="3"/>
  <c r="CC1980" i="3" s="1"/>
  <c r="BN1988" i="3"/>
  <c r="CC1988" i="3" s="1"/>
  <c r="BN1996" i="3"/>
  <c r="CC1996" i="3" s="1"/>
  <c r="BN2004" i="3"/>
  <c r="CC2004" i="3" s="1"/>
  <c r="BN2012" i="3"/>
  <c r="CC2012" i="3" s="1"/>
  <c r="BN2020" i="3"/>
  <c r="CC2020" i="3" s="1"/>
  <c r="BN2028" i="3"/>
  <c r="CC2028" i="3" s="1"/>
  <c r="BN2036" i="3"/>
  <c r="CC2036" i="3" s="1"/>
  <c r="BN2044" i="3"/>
  <c r="CC2044" i="3" s="1"/>
  <c r="BN1838" i="3"/>
  <c r="CC1838" i="3" s="1"/>
  <c r="BN1851" i="3"/>
  <c r="CC1851" i="3" s="1"/>
  <c r="BN1867" i="3"/>
  <c r="CC1867" i="3" s="1"/>
  <c r="BN1883" i="3"/>
  <c r="CC1883" i="3" s="1"/>
  <c r="BN1891" i="3"/>
  <c r="CC1891" i="3" s="1"/>
  <c r="BN1899" i="3"/>
  <c r="CC1899" i="3" s="1"/>
  <c r="BN1907" i="3"/>
  <c r="CC1907" i="3" s="1"/>
  <c r="BN1915" i="3"/>
  <c r="CC1915" i="3" s="1"/>
  <c r="BN1923" i="3"/>
  <c r="CC1923" i="3" s="1"/>
  <c r="BN1931" i="3"/>
  <c r="CC1931" i="3" s="1"/>
  <c r="BN1939" i="3"/>
  <c r="CC1939" i="3" s="1"/>
  <c r="BN1947" i="3"/>
  <c r="CC1947" i="3" s="1"/>
  <c r="BN1955" i="3"/>
  <c r="CC1955" i="3" s="1"/>
  <c r="BN1963" i="3"/>
  <c r="CC1963" i="3" s="1"/>
  <c r="BN1971" i="3"/>
  <c r="CC1971" i="3" s="1"/>
  <c r="BN1979" i="3"/>
  <c r="CC1979" i="3" s="1"/>
  <c r="BN1987" i="3"/>
  <c r="CC1987" i="3" s="1"/>
  <c r="BN1995" i="3"/>
  <c r="CC1995" i="3" s="1"/>
  <c r="BN2003" i="3"/>
  <c r="CC2003" i="3" s="1"/>
  <c r="BN2011" i="3"/>
  <c r="CC2011" i="3" s="1"/>
  <c r="BN2019" i="3"/>
  <c r="CC2019" i="3" s="1"/>
  <c r="BN2027" i="3"/>
  <c r="CC2027" i="3" s="1"/>
  <c r="BN2035" i="3"/>
  <c r="CC2035" i="3" s="1"/>
  <c r="BN2043" i="3"/>
  <c r="CC2043" i="3" s="1"/>
  <c r="BN1849" i="3"/>
  <c r="CC1849" i="3" s="1"/>
  <c r="BN1865" i="3"/>
  <c r="CC1865" i="3" s="1"/>
  <c r="BN1882" i="3"/>
  <c r="CC1882" i="3" s="1"/>
  <c r="BN1890" i="3"/>
  <c r="CC1890" i="3" s="1"/>
  <c r="BN1898" i="3"/>
  <c r="CC1898" i="3" s="1"/>
  <c r="BN1906" i="3"/>
  <c r="CC1906" i="3" s="1"/>
  <c r="BN1914" i="3"/>
  <c r="CC1914" i="3" s="1"/>
  <c r="BN1922" i="3"/>
  <c r="CC1922" i="3" s="1"/>
  <c r="BN1930" i="3"/>
  <c r="CC1930" i="3" s="1"/>
  <c r="BN1938" i="3"/>
  <c r="CC1938" i="3" s="1"/>
  <c r="BN1946" i="3"/>
  <c r="CC1946" i="3" s="1"/>
  <c r="BN1954" i="3"/>
  <c r="CC1954" i="3" s="1"/>
  <c r="BN1962" i="3"/>
  <c r="CC1962" i="3" s="1"/>
  <c r="BN1970" i="3"/>
  <c r="CC1970" i="3" s="1"/>
  <c r="BN1978" i="3"/>
  <c r="CC1978" i="3" s="1"/>
  <c r="BN1986" i="3"/>
  <c r="CC1986" i="3" s="1"/>
  <c r="BN1994" i="3"/>
  <c r="CC1994" i="3" s="1"/>
  <c r="BN2002" i="3"/>
  <c r="CC2002" i="3" s="1"/>
  <c r="BN2010" i="3"/>
  <c r="CC2010" i="3" s="1"/>
  <c r="BN2018" i="3"/>
  <c r="CC2018" i="3" s="1"/>
  <c r="BN2026" i="3"/>
  <c r="CC2026" i="3" s="1"/>
  <c r="BN2034" i="3"/>
  <c r="CC2034" i="3" s="1"/>
  <c r="BN2042" i="3"/>
  <c r="CC2042" i="3" s="1"/>
  <c r="BN1854" i="3"/>
  <c r="CC1854" i="3" s="1"/>
  <c r="BN1856" i="3"/>
  <c r="CC1856" i="3" s="1"/>
  <c r="BN1870" i="3"/>
  <c r="CC1870" i="3" s="1"/>
  <c r="BN1872" i="3"/>
  <c r="CC1872" i="3" s="1"/>
  <c r="BN1881" i="3"/>
  <c r="CC1881" i="3" s="1"/>
  <c r="BN1889" i="3"/>
  <c r="CC1889" i="3" s="1"/>
  <c r="BN1897" i="3"/>
  <c r="CC1897" i="3" s="1"/>
  <c r="BN1905" i="3"/>
  <c r="CC1905" i="3" s="1"/>
  <c r="BN1913" i="3"/>
  <c r="CC1913" i="3" s="1"/>
  <c r="BN1921" i="3"/>
  <c r="CC1921" i="3" s="1"/>
  <c r="BN1929" i="3"/>
  <c r="CC1929" i="3" s="1"/>
  <c r="BN1937" i="3"/>
  <c r="CC1937" i="3" s="1"/>
  <c r="BN1945" i="3"/>
  <c r="CC1945" i="3" s="1"/>
  <c r="BN1953" i="3"/>
  <c r="CC1953" i="3" s="1"/>
  <c r="BN1961" i="3"/>
  <c r="CC1961" i="3" s="1"/>
  <c r="BN1969" i="3"/>
  <c r="CC1969" i="3" s="1"/>
  <c r="BN1977" i="3"/>
  <c r="CC1977" i="3" s="1"/>
  <c r="BN1985" i="3"/>
  <c r="CC1985" i="3" s="1"/>
  <c r="BN1993" i="3"/>
  <c r="CC1993" i="3" s="1"/>
  <c r="BN2001" i="3"/>
  <c r="CC2001" i="3" s="1"/>
  <c r="BN2009" i="3"/>
  <c r="CC2009" i="3" s="1"/>
  <c r="BN2017" i="3"/>
  <c r="CC2017" i="3" s="1"/>
  <c r="BN2025" i="3"/>
  <c r="CC2025" i="3" s="1"/>
  <c r="BN2033" i="3"/>
  <c r="CC2033" i="3" s="1"/>
  <c r="BN2041" i="3"/>
  <c r="CC2041" i="3" s="1"/>
  <c r="BN2049" i="3"/>
  <c r="CC2049" i="3" s="1"/>
  <c r="BN2057" i="3"/>
  <c r="CC2057" i="3" s="1"/>
  <c r="BN2065" i="3"/>
  <c r="CC2065" i="3" s="1"/>
  <c r="BN2073" i="3"/>
  <c r="CC2073" i="3" s="1"/>
  <c r="BN2081" i="3"/>
  <c r="CC2081" i="3" s="1"/>
  <c r="BN1836" i="3"/>
  <c r="CC1836" i="3" s="1"/>
  <c r="BN1840" i="3"/>
  <c r="CC1840" i="3" s="1"/>
  <c r="BN1845" i="3"/>
  <c r="CC1845" i="3" s="1"/>
  <c r="BN1852" i="3"/>
  <c r="CC1852" i="3" s="1"/>
  <c r="BN1861" i="3"/>
  <c r="CC1861" i="3" s="1"/>
  <c r="BN1868" i="3"/>
  <c r="CC1868" i="3" s="1"/>
  <c r="BN1877" i="3"/>
  <c r="CC1877" i="3" s="1"/>
  <c r="BN1880" i="3"/>
  <c r="CC1880" i="3" s="1"/>
  <c r="BN1888" i="3"/>
  <c r="CC1888" i="3" s="1"/>
  <c r="BN1896" i="3"/>
  <c r="CC1896" i="3" s="1"/>
  <c r="BN1904" i="3"/>
  <c r="CC1904" i="3" s="1"/>
  <c r="BN1912" i="3"/>
  <c r="CC1912" i="3" s="1"/>
  <c r="BN1920" i="3"/>
  <c r="CC1920" i="3" s="1"/>
  <c r="BN1928" i="3"/>
  <c r="CC1928" i="3" s="1"/>
  <c r="BN1936" i="3"/>
  <c r="CC1936" i="3" s="1"/>
  <c r="BN1944" i="3"/>
  <c r="CC1944" i="3" s="1"/>
  <c r="BN1952" i="3"/>
  <c r="CC1952" i="3" s="1"/>
  <c r="BN1960" i="3"/>
  <c r="CC1960" i="3" s="1"/>
  <c r="BN1968" i="3"/>
  <c r="CC1968" i="3" s="1"/>
  <c r="BN1976" i="3"/>
  <c r="CC1976" i="3" s="1"/>
  <c r="BN1984" i="3"/>
  <c r="CC1984" i="3" s="1"/>
  <c r="BN1992" i="3"/>
  <c r="CC1992" i="3" s="1"/>
  <c r="BN2000" i="3"/>
  <c r="CC2000" i="3" s="1"/>
  <c r="BN2008" i="3"/>
  <c r="CC2008" i="3" s="1"/>
  <c r="BN2016" i="3"/>
  <c r="CC2016" i="3" s="1"/>
  <c r="BN2024" i="3"/>
  <c r="CC2024" i="3" s="1"/>
  <c r="BN2032" i="3"/>
  <c r="CC2032" i="3" s="1"/>
  <c r="BN2040" i="3"/>
  <c r="CC2040" i="3" s="1"/>
  <c r="BN2048" i="3"/>
  <c r="CC2048" i="3" s="1"/>
  <c r="BN1843" i="3"/>
  <c r="CC1843" i="3" s="1"/>
  <c r="BN1859" i="3"/>
  <c r="CC1859" i="3" s="1"/>
  <c r="BN1875" i="3"/>
  <c r="CC1875" i="3" s="1"/>
  <c r="BN1879" i="3"/>
  <c r="CC1879" i="3" s="1"/>
  <c r="BN1887" i="3"/>
  <c r="CC1887" i="3" s="1"/>
  <c r="BN1895" i="3"/>
  <c r="CC1895" i="3" s="1"/>
  <c r="BN1903" i="3"/>
  <c r="CC1903" i="3" s="1"/>
  <c r="BN1911" i="3"/>
  <c r="CC1911" i="3" s="1"/>
  <c r="BN1919" i="3"/>
  <c r="CC1919" i="3" s="1"/>
  <c r="BN1927" i="3"/>
  <c r="CC1927" i="3" s="1"/>
  <c r="BN1935" i="3"/>
  <c r="CC1935" i="3" s="1"/>
  <c r="BN1943" i="3"/>
  <c r="CC1943" i="3" s="1"/>
  <c r="BN1951" i="3"/>
  <c r="CC1951" i="3" s="1"/>
  <c r="BN1959" i="3"/>
  <c r="CC1959" i="3" s="1"/>
  <c r="BN1967" i="3"/>
  <c r="CC1967" i="3" s="1"/>
  <c r="BN1975" i="3"/>
  <c r="CC1975" i="3" s="1"/>
  <c r="BN1983" i="3"/>
  <c r="CC1983" i="3" s="1"/>
  <c r="BN1991" i="3"/>
  <c r="CC1991" i="3" s="1"/>
  <c r="BN1999" i="3"/>
  <c r="CC1999" i="3" s="1"/>
  <c r="BN2007" i="3"/>
  <c r="CC2007" i="3" s="1"/>
  <c r="BN2015" i="3"/>
  <c r="CC2015" i="3" s="1"/>
  <c r="BN2023" i="3"/>
  <c r="CC2023" i="3" s="1"/>
  <c r="BN2031" i="3"/>
  <c r="CC2031" i="3" s="1"/>
  <c r="BN2039" i="3"/>
  <c r="CC2039" i="3" s="1"/>
  <c r="BN1841" i="3"/>
  <c r="CC1841" i="3" s="1"/>
  <c r="BN1857" i="3"/>
  <c r="CC1857" i="3" s="1"/>
  <c r="BN1873" i="3"/>
  <c r="CC1873" i="3" s="1"/>
  <c r="BN1886" i="3"/>
  <c r="CC1886" i="3" s="1"/>
  <c r="BN1894" i="3"/>
  <c r="CC1894" i="3" s="1"/>
  <c r="BN1902" i="3"/>
  <c r="CC1902" i="3" s="1"/>
  <c r="BN1910" i="3"/>
  <c r="CC1910" i="3" s="1"/>
  <c r="BN1918" i="3"/>
  <c r="CC1918" i="3" s="1"/>
  <c r="BN1926" i="3"/>
  <c r="CC1926" i="3" s="1"/>
  <c r="BN1934" i="3"/>
  <c r="CC1934" i="3" s="1"/>
  <c r="BN1942" i="3"/>
  <c r="CC1942" i="3" s="1"/>
  <c r="BN1950" i="3"/>
  <c r="CC1950" i="3" s="1"/>
  <c r="BN1958" i="3"/>
  <c r="CC1958" i="3" s="1"/>
  <c r="BN1966" i="3"/>
  <c r="CC1966" i="3" s="1"/>
  <c r="BN1974" i="3"/>
  <c r="CC1974" i="3" s="1"/>
  <c r="BN1982" i="3"/>
  <c r="CC1982" i="3" s="1"/>
  <c r="BN1990" i="3"/>
  <c r="CC1990" i="3" s="1"/>
  <c r="BN1998" i="3"/>
  <c r="CC1998" i="3" s="1"/>
  <c r="BN2006" i="3"/>
  <c r="CC2006" i="3" s="1"/>
  <c r="BN2014" i="3"/>
  <c r="CC2014" i="3" s="1"/>
  <c r="BN2022" i="3"/>
  <c r="CC2022" i="3" s="1"/>
  <c r="BN2030" i="3"/>
  <c r="CC2030" i="3" s="1"/>
  <c r="BN2038" i="3"/>
  <c r="CC2038" i="3" s="1"/>
  <c r="BN2046" i="3"/>
  <c r="CC2046" i="3" s="1"/>
  <c r="BN2054" i="3"/>
  <c r="CC2054" i="3" s="1"/>
  <c r="BN2062" i="3"/>
  <c r="CC2062" i="3" s="1"/>
  <c r="BN2070" i="3"/>
  <c r="CC2070" i="3" s="1"/>
  <c r="BN2078" i="3"/>
  <c r="CC2078" i="3" s="1"/>
  <c r="BN2086" i="3"/>
  <c r="CC2086" i="3" s="1"/>
  <c r="BN2056" i="3"/>
  <c r="CC2056" i="3" s="1"/>
  <c r="BN2072" i="3"/>
  <c r="CC2072" i="3" s="1"/>
  <c r="BN2088" i="3"/>
  <c r="CC2088" i="3" s="1"/>
  <c r="BN2095" i="3"/>
  <c r="CC2095" i="3" s="1"/>
  <c r="BN2103" i="3"/>
  <c r="CC2103" i="3" s="1"/>
  <c r="BN2111" i="3"/>
  <c r="CC2111" i="3" s="1"/>
  <c r="BN2119" i="3"/>
  <c r="CC2119" i="3" s="1"/>
  <c r="BN2127" i="3"/>
  <c r="CC2127" i="3" s="1"/>
  <c r="BN2135" i="3"/>
  <c r="CC2135" i="3" s="1"/>
  <c r="BN2143" i="3"/>
  <c r="CC2143" i="3" s="1"/>
  <c r="BN2151" i="3"/>
  <c r="CC2151" i="3" s="1"/>
  <c r="BN2159" i="3"/>
  <c r="CC2159" i="3" s="1"/>
  <c r="BN2167" i="3"/>
  <c r="CC2167" i="3" s="1"/>
  <c r="BN2175" i="3"/>
  <c r="CC2175" i="3" s="1"/>
  <c r="BN2183" i="3"/>
  <c r="CC2183" i="3" s="1"/>
  <c r="BN2191" i="3"/>
  <c r="CC2191" i="3" s="1"/>
  <c r="BN2199" i="3"/>
  <c r="CC2199" i="3" s="1"/>
  <c r="BN2207" i="3"/>
  <c r="CC2207" i="3" s="1"/>
  <c r="BN2215" i="3"/>
  <c r="CC2215" i="3" s="1"/>
  <c r="BN2223" i="3"/>
  <c r="CC2223" i="3" s="1"/>
  <c r="BN2231" i="3"/>
  <c r="CC2231" i="3" s="1"/>
  <c r="BN2239" i="3"/>
  <c r="CC2239" i="3" s="1"/>
  <c r="BN2247" i="3"/>
  <c r="CC2247" i="3" s="1"/>
  <c r="BN2255" i="3"/>
  <c r="CC2255" i="3" s="1"/>
  <c r="BN2263" i="3"/>
  <c r="CC2263" i="3" s="1"/>
  <c r="BN2271" i="3"/>
  <c r="CC2271" i="3" s="1"/>
  <c r="BN2279" i="3"/>
  <c r="CC2279" i="3" s="1"/>
  <c r="BN2287" i="3"/>
  <c r="CC2287" i="3" s="1"/>
  <c r="BN2295" i="3"/>
  <c r="CC2295" i="3" s="1"/>
  <c r="BN2303" i="3"/>
  <c r="CC2303" i="3" s="1"/>
  <c r="BN2311" i="3"/>
  <c r="CC2311" i="3" s="1"/>
  <c r="BN2319" i="3"/>
  <c r="CC2319" i="3" s="1"/>
  <c r="BN2327" i="3"/>
  <c r="CC2327" i="3" s="1"/>
  <c r="BN2335" i="3"/>
  <c r="CC2335" i="3" s="1"/>
  <c r="BN2343" i="3"/>
  <c r="CC2343" i="3" s="1"/>
  <c r="BN2351" i="3"/>
  <c r="CC2351" i="3" s="1"/>
  <c r="BN2359" i="3"/>
  <c r="CC2359" i="3" s="1"/>
  <c r="BN2367" i="3"/>
  <c r="CC2367" i="3" s="1"/>
  <c r="BN2375" i="3"/>
  <c r="CC2375" i="3" s="1"/>
  <c r="BN2383" i="3"/>
  <c r="CC2383" i="3" s="1"/>
  <c r="BN2391" i="3"/>
  <c r="CC2391" i="3" s="1"/>
  <c r="BN2399" i="3"/>
  <c r="CC2399" i="3" s="1"/>
  <c r="BN2407" i="3"/>
  <c r="CC2407" i="3" s="1"/>
  <c r="BN2415" i="3"/>
  <c r="CC2415" i="3" s="1"/>
  <c r="BN2423" i="3"/>
  <c r="CC2423" i="3" s="1"/>
  <c r="BN2431" i="3"/>
  <c r="CC2431" i="3" s="1"/>
  <c r="BN2439" i="3"/>
  <c r="CC2439" i="3" s="1"/>
  <c r="BN2061" i="3"/>
  <c r="CC2061" i="3" s="1"/>
  <c r="BN2063" i="3"/>
  <c r="CC2063" i="3" s="1"/>
  <c r="BN2077" i="3"/>
  <c r="CC2077" i="3" s="1"/>
  <c r="BN2079" i="3"/>
  <c r="CC2079" i="3" s="1"/>
  <c r="BN2094" i="3"/>
  <c r="CC2094" i="3" s="1"/>
  <c r="BN2102" i="3"/>
  <c r="CC2102" i="3" s="1"/>
  <c r="BN2110" i="3"/>
  <c r="CC2110" i="3" s="1"/>
  <c r="BN2118" i="3"/>
  <c r="CC2118" i="3" s="1"/>
  <c r="BN2126" i="3"/>
  <c r="CC2126" i="3" s="1"/>
  <c r="BN2134" i="3"/>
  <c r="CC2134" i="3" s="1"/>
  <c r="BN2142" i="3"/>
  <c r="CC2142" i="3" s="1"/>
  <c r="BN2150" i="3"/>
  <c r="CC2150" i="3" s="1"/>
  <c r="BN2158" i="3"/>
  <c r="CC2158" i="3" s="1"/>
  <c r="BN2166" i="3"/>
  <c r="CC2166" i="3" s="1"/>
  <c r="BN2174" i="3"/>
  <c r="CC2174" i="3" s="1"/>
  <c r="BN2182" i="3"/>
  <c r="CC2182" i="3" s="1"/>
  <c r="BN2190" i="3"/>
  <c r="CC2190" i="3" s="1"/>
  <c r="BN2198" i="3"/>
  <c r="CC2198" i="3" s="1"/>
  <c r="BN2206" i="3"/>
  <c r="CC2206" i="3" s="1"/>
  <c r="BN2214" i="3"/>
  <c r="CC2214" i="3" s="1"/>
  <c r="BN2222" i="3"/>
  <c r="CC2222" i="3" s="1"/>
  <c r="BN2230" i="3"/>
  <c r="CC2230" i="3" s="1"/>
  <c r="BN2238" i="3"/>
  <c r="CC2238" i="3" s="1"/>
  <c r="BN2246" i="3"/>
  <c r="CC2246" i="3" s="1"/>
  <c r="BN2254" i="3"/>
  <c r="CC2254" i="3" s="1"/>
  <c r="BN2262" i="3"/>
  <c r="CC2262" i="3" s="1"/>
  <c r="BN2270" i="3"/>
  <c r="CC2270" i="3" s="1"/>
  <c r="BN2278" i="3"/>
  <c r="CC2278" i="3" s="1"/>
  <c r="BN2286" i="3"/>
  <c r="CC2286" i="3" s="1"/>
  <c r="BN2294" i="3"/>
  <c r="CC2294" i="3" s="1"/>
  <c r="BN2302" i="3"/>
  <c r="CC2302" i="3" s="1"/>
  <c r="BN2310" i="3"/>
  <c r="CC2310" i="3" s="1"/>
  <c r="BN2318" i="3"/>
  <c r="CC2318" i="3" s="1"/>
  <c r="BN2326" i="3"/>
  <c r="CC2326" i="3" s="1"/>
  <c r="BN2334" i="3"/>
  <c r="CC2334" i="3" s="1"/>
  <c r="BN2342" i="3"/>
  <c r="CC2342" i="3" s="1"/>
  <c r="BN2350" i="3"/>
  <c r="CC2350" i="3" s="1"/>
  <c r="BN2358" i="3"/>
  <c r="CC2358" i="3" s="1"/>
  <c r="BN2366" i="3"/>
  <c r="CC2366" i="3" s="1"/>
  <c r="BN2374" i="3"/>
  <c r="CC2374" i="3" s="1"/>
  <c r="BN2382" i="3"/>
  <c r="CC2382" i="3" s="1"/>
  <c r="BN2390" i="3"/>
  <c r="CC2390" i="3" s="1"/>
  <c r="BN2398" i="3"/>
  <c r="CC2398" i="3" s="1"/>
  <c r="BN2406" i="3"/>
  <c r="CC2406" i="3" s="1"/>
  <c r="BN2414" i="3"/>
  <c r="CC2414" i="3" s="1"/>
  <c r="BN2422" i="3"/>
  <c r="CC2422" i="3" s="1"/>
  <c r="BN2430" i="3"/>
  <c r="CC2430" i="3" s="1"/>
  <c r="BN2438" i="3"/>
  <c r="CC2438" i="3" s="1"/>
  <c r="BN2446" i="3"/>
  <c r="CC2446" i="3" s="1"/>
  <c r="BN2052" i="3"/>
  <c r="CC2052" i="3" s="1"/>
  <c r="BN2059" i="3"/>
  <c r="CC2059" i="3" s="1"/>
  <c r="BN2068" i="3"/>
  <c r="CC2068" i="3" s="1"/>
  <c r="BN2075" i="3"/>
  <c r="CC2075" i="3" s="1"/>
  <c r="BN2084" i="3"/>
  <c r="CC2084" i="3" s="1"/>
  <c r="BN2093" i="3"/>
  <c r="CC2093" i="3" s="1"/>
  <c r="BN2101" i="3"/>
  <c r="CC2101" i="3" s="1"/>
  <c r="BN2109" i="3"/>
  <c r="CC2109" i="3" s="1"/>
  <c r="BN2117" i="3"/>
  <c r="CC2117" i="3" s="1"/>
  <c r="BN2125" i="3"/>
  <c r="CC2125" i="3" s="1"/>
  <c r="BN2133" i="3"/>
  <c r="CC2133" i="3" s="1"/>
  <c r="BN2141" i="3"/>
  <c r="CC2141" i="3" s="1"/>
  <c r="BN2149" i="3"/>
  <c r="CC2149" i="3" s="1"/>
  <c r="BN2157" i="3"/>
  <c r="CC2157" i="3" s="1"/>
  <c r="BN2165" i="3"/>
  <c r="CC2165" i="3" s="1"/>
  <c r="BN2173" i="3"/>
  <c r="CC2173" i="3" s="1"/>
  <c r="BN2181" i="3"/>
  <c r="CC2181" i="3" s="1"/>
  <c r="BN2189" i="3"/>
  <c r="CC2189" i="3" s="1"/>
  <c r="BN2197" i="3"/>
  <c r="CC2197" i="3" s="1"/>
  <c r="BN2205" i="3"/>
  <c r="CC2205" i="3" s="1"/>
  <c r="BN2213" i="3"/>
  <c r="CC2213" i="3" s="1"/>
  <c r="BN2221" i="3"/>
  <c r="CC2221" i="3" s="1"/>
  <c r="BN2229" i="3"/>
  <c r="CC2229" i="3" s="1"/>
  <c r="BN2237" i="3"/>
  <c r="CC2237" i="3" s="1"/>
  <c r="BN2245" i="3"/>
  <c r="CC2245" i="3" s="1"/>
  <c r="BN2253" i="3"/>
  <c r="CC2253" i="3" s="1"/>
  <c r="BN2261" i="3"/>
  <c r="CC2261" i="3" s="1"/>
  <c r="BN2269" i="3"/>
  <c r="CC2269" i="3" s="1"/>
  <c r="BN2277" i="3"/>
  <c r="CC2277" i="3" s="1"/>
  <c r="BN2285" i="3"/>
  <c r="CC2285" i="3" s="1"/>
  <c r="BN2293" i="3"/>
  <c r="CC2293" i="3" s="1"/>
  <c r="BN2301" i="3"/>
  <c r="CC2301" i="3" s="1"/>
  <c r="BN2309" i="3"/>
  <c r="CC2309" i="3" s="1"/>
  <c r="BN2317" i="3"/>
  <c r="CC2317" i="3" s="1"/>
  <c r="BN2325" i="3"/>
  <c r="CC2325" i="3" s="1"/>
  <c r="BN2333" i="3"/>
  <c r="CC2333" i="3" s="1"/>
  <c r="BN2341" i="3"/>
  <c r="CC2341" i="3" s="1"/>
  <c r="BN2349" i="3"/>
  <c r="CC2349" i="3" s="1"/>
  <c r="BN2357" i="3"/>
  <c r="CC2357" i="3" s="1"/>
  <c r="BN2365" i="3"/>
  <c r="CC2365" i="3" s="1"/>
  <c r="BN2373" i="3"/>
  <c r="CC2373" i="3" s="1"/>
  <c r="BN2381" i="3"/>
  <c r="CC2381" i="3" s="1"/>
  <c r="BN2389" i="3"/>
  <c r="CC2389" i="3" s="1"/>
  <c r="BN2397" i="3"/>
  <c r="CC2397" i="3" s="1"/>
  <c r="BN2405" i="3"/>
  <c r="CC2405" i="3" s="1"/>
  <c r="BN2413" i="3"/>
  <c r="CC2413" i="3" s="1"/>
  <c r="BN2421" i="3"/>
  <c r="CC2421" i="3" s="1"/>
  <c r="BN2429" i="3"/>
  <c r="CC2429" i="3" s="1"/>
  <c r="BN2437" i="3"/>
  <c r="CC2437" i="3" s="1"/>
  <c r="BN2445" i="3"/>
  <c r="CC2445" i="3" s="1"/>
  <c r="BN2066" i="3"/>
  <c r="CC2066" i="3" s="1"/>
  <c r="BN2082" i="3"/>
  <c r="CC2082" i="3" s="1"/>
  <c r="BN2092" i="3"/>
  <c r="CC2092" i="3" s="1"/>
  <c r="BN2100" i="3"/>
  <c r="CC2100" i="3" s="1"/>
  <c r="BN2108" i="3"/>
  <c r="CC2108" i="3" s="1"/>
  <c r="BN2116" i="3"/>
  <c r="CC2116" i="3" s="1"/>
  <c r="BN2124" i="3"/>
  <c r="CC2124" i="3" s="1"/>
  <c r="BN2132" i="3"/>
  <c r="CC2132" i="3" s="1"/>
  <c r="BN2140" i="3"/>
  <c r="CC2140" i="3" s="1"/>
  <c r="BN2148" i="3"/>
  <c r="CC2148" i="3" s="1"/>
  <c r="BN2156" i="3"/>
  <c r="CC2156" i="3" s="1"/>
  <c r="BN2164" i="3"/>
  <c r="CC2164" i="3" s="1"/>
  <c r="BN2172" i="3"/>
  <c r="CC2172" i="3" s="1"/>
  <c r="BN2180" i="3"/>
  <c r="CC2180" i="3" s="1"/>
  <c r="BN2188" i="3"/>
  <c r="CC2188" i="3" s="1"/>
  <c r="BN2196" i="3"/>
  <c r="CC2196" i="3" s="1"/>
  <c r="BN2204" i="3"/>
  <c r="CC2204" i="3" s="1"/>
  <c r="BN2212" i="3"/>
  <c r="CC2212" i="3" s="1"/>
  <c r="BN2220" i="3"/>
  <c r="CC2220" i="3" s="1"/>
  <c r="BN2228" i="3"/>
  <c r="CC2228" i="3" s="1"/>
  <c r="BN2236" i="3"/>
  <c r="CC2236" i="3" s="1"/>
  <c r="BN2244" i="3"/>
  <c r="CC2244" i="3" s="1"/>
  <c r="BN2252" i="3"/>
  <c r="CC2252" i="3" s="1"/>
  <c r="BN2260" i="3"/>
  <c r="CC2260" i="3" s="1"/>
  <c r="BN2268" i="3"/>
  <c r="CC2268" i="3" s="1"/>
  <c r="BN2276" i="3"/>
  <c r="CC2276" i="3" s="1"/>
  <c r="BN2284" i="3"/>
  <c r="CC2284" i="3" s="1"/>
  <c r="BN2292" i="3"/>
  <c r="CC2292" i="3" s="1"/>
  <c r="BN2300" i="3"/>
  <c r="CC2300" i="3" s="1"/>
  <c r="BN2308" i="3"/>
  <c r="CC2308" i="3" s="1"/>
  <c r="BN2316" i="3"/>
  <c r="CC2316" i="3" s="1"/>
  <c r="BN2324" i="3"/>
  <c r="CC2324" i="3" s="1"/>
  <c r="BN2332" i="3"/>
  <c r="CC2332" i="3" s="1"/>
  <c r="BN2340" i="3"/>
  <c r="CC2340" i="3" s="1"/>
  <c r="BN2348" i="3"/>
  <c r="CC2348" i="3" s="1"/>
  <c r="BN2356" i="3"/>
  <c r="CC2356" i="3" s="1"/>
  <c r="BN2364" i="3"/>
  <c r="CC2364" i="3" s="1"/>
  <c r="BN2372" i="3"/>
  <c r="CC2372" i="3" s="1"/>
  <c r="BN2380" i="3"/>
  <c r="CC2380" i="3" s="1"/>
  <c r="BN2388" i="3"/>
  <c r="CC2388" i="3" s="1"/>
  <c r="BN2396" i="3"/>
  <c r="CC2396" i="3" s="1"/>
  <c r="BN2404" i="3"/>
  <c r="CC2404" i="3" s="1"/>
  <c r="BN2412" i="3"/>
  <c r="CC2412" i="3" s="1"/>
  <c r="BN2420" i="3"/>
  <c r="CC2420" i="3" s="1"/>
  <c r="BN2428" i="3"/>
  <c r="CC2428" i="3" s="1"/>
  <c r="BN2436" i="3"/>
  <c r="CC2436" i="3" s="1"/>
  <c r="BN2444" i="3"/>
  <c r="CC2444" i="3" s="1"/>
  <c r="BN2050" i="3"/>
  <c r="CC2050" i="3" s="1"/>
  <c r="BN2064" i="3"/>
  <c r="CC2064" i="3" s="1"/>
  <c r="BN2080" i="3"/>
  <c r="CC2080" i="3" s="1"/>
  <c r="BN2091" i="3"/>
  <c r="CC2091" i="3" s="1"/>
  <c r="BN2099" i="3"/>
  <c r="CC2099" i="3" s="1"/>
  <c r="BN2107" i="3"/>
  <c r="CC2107" i="3" s="1"/>
  <c r="BN2115" i="3"/>
  <c r="CC2115" i="3" s="1"/>
  <c r="BN2123" i="3"/>
  <c r="CC2123" i="3" s="1"/>
  <c r="BN2131" i="3"/>
  <c r="CC2131" i="3" s="1"/>
  <c r="BN2139" i="3"/>
  <c r="CC2139" i="3" s="1"/>
  <c r="BN2147" i="3"/>
  <c r="CC2147" i="3" s="1"/>
  <c r="BN2155" i="3"/>
  <c r="CC2155" i="3" s="1"/>
  <c r="BN2163" i="3"/>
  <c r="CC2163" i="3" s="1"/>
  <c r="BN2171" i="3"/>
  <c r="CC2171" i="3" s="1"/>
  <c r="BN2179" i="3"/>
  <c r="CC2179" i="3" s="1"/>
  <c r="BN2187" i="3"/>
  <c r="CC2187" i="3" s="1"/>
  <c r="BN2195" i="3"/>
  <c r="CC2195" i="3" s="1"/>
  <c r="BN2203" i="3"/>
  <c r="CC2203" i="3" s="1"/>
  <c r="BN2211" i="3"/>
  <c r="CC2211" i="3" s="1"/>
  <c r="BN2219" i="3"/>
  <c r="CC2219" i="3" s="1"/>
  <c r="BN2227" i="3"/>
  <c r="CC2227" i="3" s="1"/>
  <c r="BN2235" i="3"/>
  <c r="CC2235" i="3" s="1"/>
  <c r="BN2243" i="3"/>
  <c r="CC2243" i="3" s="1"/>
  <c r="BN2251" i="3"/>
  <c r="CC2251" i="3" s="1"/>
  <c r="BN2259" i="3"/>
  <c r="CC2259" i="3" s="1"/>
  <c r="BN2267" i="3"/>
  <c r="CC2267" i="3" s="1"/>
  <c r="BN2275" i="3"/>
  <c r="CC2275" i="3" s="1"/>
  <c r="BN2283" i="3"/>
  <c r="CC2283" i="3" s="1"/>
  <c r="BN2291" i="3"/>
  <c r="CC2291" i="3" s="1"/>
  <c r="BN2299" i="3"/>
  <c r="CC2299" i="3" s="1"/>
  <c r="BN2307" i="3"/>
  <c r="CC2307" i="3" s="1"/>
  <c r="BN2315" i="3"/>
  <c r="CC2315" i="3" s="1"/>
  <c r="BN2323" i="3"/>
  <c r="CC2323" i="3" s="1"/>
  <c r="BN2331" i="3"/>
  <c r="CC2331" i="3" s="1"/>
  <c r="BN2339" i="3"/>
  <c r="CC2339" i="3" s="1"/>
  <c r="BN2347" i="3"/>
  <c r="CC2347" i="3" s="1"/>
  <c r="BN2355" i="3"/>
  <c r="CC2355" i="3" s="1"/>
  <c r="BN2363" i="3"/>
  <c r="CC2363" i="3" s="1"/>
  <c r="BN2371" i="3"/>
  <c r="CC2371" i="3" s="1"/>
  <c r="BN2379" i="3"/>
  <c r="CC2379" i="3" s="1"/>
  <c r="BN2387" i="3"/>
  <c r="CC2387" i="3" s="1"/>
  <c r="BN2395" i="3"/>
  <c r="CC2395" i="3" s="1"/>
  <c r="BN2403" i="3"/>
  <c r="CC2403" i="3" s="1"/>
  <c r="BN2411" i="3"/>
  <c r="CC2411" i="3" s="1"/>
  <c r="BN2419" i="3"/>
  <c r="CC2419" i="3" s="1"/>
  <c r="BN2427" i="3"/>
  <c r="CC2427" i="3" s="1"/>
  <c r="BN2435" i="3"/>
  <c r="CC2435" i="3" s="1"/>
  <c r="BN2443" i="3"/>
  <c r="CC2443" i="3" s="1"/>
  <c r="BN2053" i="3"/>
  <c r="CC2053" i="3" s="1"/>
  <c r="BN2055" i="3"/>
  <c r="CC2055" i="3" s="1"/>
  <c r="BN2069" i="3"/>
  <c r="CC2069" i="3" s="1"/>
  <c r="BN2071" i="3"/>
  <c r="CC2071" i="3" s="1"/>
  <c r="BN2085" i="3"/>
  <c r="CC2085" i="3" s="1"/>
  <c r="BN2087" i="3"/>
  <c r="CC2087" i="3" s="1"/>
  <c r="BN2090" i="3"/>
  <c r="CC2090" i="3" s="1"/>
  <c r="BN2098" i="3"/>
  <c r="CC2098" i="3" s="1"/>
  <c r="BN2106" i="3"/>
  <c r="CC2106" i="3" s="1"/>
  <c r="BN2114" i="3"/>
  <c r="CC2114" i="3" s="1"/>
  <c r="BN2122" i="3"/>
  <c r="CC2122" i="3" s="1"/>
  <c r="BN2130" i="3"/>
  <c r="CC2130" i="3" s="1"/>
  <c r="BN2138" i="3"/>
  <c r="CC2138" i="3" s="1"/>
  <c r="BN2146" i="3"/>
  <c r="CC2146" i="3" s="1"/>
  <c r="BN2154" i="3"/>
  <c r="CC2154" i="3" s="1"/>
  <c r="BN2162" i="3"/>
  <c r="CC2162" i="3" s="1"/>
  <c r="BN2170" i="3"/>
  <c r="CC2170" i="3" s="1"/>
  <c r="BN2178" i="3"/>
  <c r="CC2178" i="3" s="1"/>
  <c r="BN2186" i="3"/>
  <c r="CC2186" i="3" s="1"/>
  <c r="BN2194" i="3"/>
  <c r="CC2194" i="3" s="1"/>
  <c r="BN2202" i="3"/>
  <c r="CC2202" i="3" s="1"/>
  <c r="BN2210" i="3"/>
  <c r="CC2210" i="3" s="1"/>
  <c r="BN2218" i="3"/>
  <c r="CC2218" i="3" s="1"/>
  <c r="BN2226" i="3"/>
  <c r="CC2226" i="3" s="1"/>
  <c r="BN2234" i="3"/>
  <c r="CC2234" i="3" s="1"/>
  <c r="BN2242" i="3"/>
  <c r="CC2242" i="3" s="1"/>
  <c r="BN2250" i="3"/>
  <c r="CC2250" i="3" s="1"/>
  <c r="BN2258" i="3"/>
  <c r="CC2258" i="3" s="1"/>
  <c r="BN2266" i="3"/>
  <c r="CC2266" i="3" s="1"/>
  <c r="BN2274" i="3"/>
  <c r="CC2274" i="3" s="1"/>
  <c r="BN2282" i="3"/>
  <c r="CC2282" i="3" s="1"/>
  <c r="BN2290" i="3"/>
  <c r="CC2290" i="3" s="1"/>
  <c r="BN2298" i="3"/>
  <c r="CC2298" i="3" s="1"/>
  <c r="BN2306" i="3"/>
  <c r="CC2306" i="3" s="1"/>
  <c r="BN2314" i="3"/>
  <c r="CC2314" i="3" s="1"/>
  <c r="BN2322" i="3"/>
  <c r="CC2322" i="3" s="1"/>
  <c r="BN2330" i="3"/>
  <c r="CC2330" i="3" s="1"/>
  <c r="BN2338" i="3"/>
  <c r="CC2338" i="3" s="1"/>
  <c r="BN2346" i="3"/>
  <c r="CC2346" i="3" s="1"/>
  <c r="BN2354" i="3"/>
  <c r="CC2354" i="3" s="1"/>
  <c r="BN2362" i="3"/>
  <c r="CC2362" i="3" s="1"/>
  <c r="BN2370" i="3"/>
  <c r="CC2370" i="3" s="1"/>
  <c r="BN2378" i="3"/>
  <c r="CC2378" i="3" s="1"/>
  <c r="BN2386" i="3"/>
  <c r="CC2386" i="3" s="1"/>
  <c r="BN2394" i="3"/>
  <c r="CC2394" i="3" s="1"/>
  <c r="BN2402" i="3"/>
  <c r="CC2402" i="3" s="1"/>
  <c r="BN2410" i="3"/>
  <c r="CC2410" i="3" s="1"/>
  <c r="BN2418" i="3"/>
  <c r="CC2418" i="3" s="1"/>
  <c r="BN2426" i="3"/>
  <c r="CC2426" i="3" s="1"/>
  <c r="BN2434" i="3"/>
  <c r="CC2434" i="3" s="1"/>
  <c r="BN2442" i="3"/>
  <c r="CC2442" i="3" s="1"/>
  <c r="BN2051" i="3"/>
  <c r="CC2051" i="3" s="1"/>
  <c r="BN2060" i="3"/>
  <c r="CC2060" i="3" s="1"/>
  <c r="BN2067" i="3"/>
  <c r="CC2067" i="3" s="1"/>
  <c r="BN2076" i="3"/>
  <c r="CC2076" i="3" s="1"/>
  <c r="BN2083" i="3"/>
  <c r="CC2083" i="3" s="1"/>
  <c r="BN2089" i="3"/>
  <c r="CC2089" i="3" s="1"/>
  <c r="BN2097" i="3"/>
  <c r="CC2097" i="3" s="1"/>
  <c r="BN2105" i="3"/>
  <c r="CC2105" i="3" s="1"/>
  <c r="BN2113" i="3"/>
  <c r="CC2113" i="3" s="1"/>
  <c r="BN2121" i="3"/>
  <c r="CC2121" i="3" s="1"/>
  <c r="BN2129" i="3"/>
  <c r="CC2129" i="3" s="1"/>
  <c r="BN2137" i="3"/>
  <c r="CC2137" i="3" s="1"/>
  <c r="BN2145" i="3"/>
  <c r="CC2145" i="3" s="1"/>
  <c r="BN2153" i="3"/>
  <c r="CC2153" i="3" s="1"/>
  <c r="BN2161" i="3"/>
  <c r="CC2161" i="3" s="1"/>
  <c r="BN2169" i="3"/>
  <c r="CC2169" i="3" s="1"/>
  <c r="BN2177" i="3"/>
  <c r="CC2177" i="3" s="1"/>
  <c r="BN2185" i="3"/>
  <c r="CC2185" i="3" s="1"/>
  <c r="BN2193" i="3"/>
  <c r="CC2193" i="3" s="1"/>
  <c r="BN2201" i="3"/>
  <c r="CC2201" i="3" s="1"/>
  <c r="BN2209" i="3"/>
  <c r="CC2209" i="3" s="1"/>
  <c r="BN2217" i="3"/>
  <c r="CC2217" i="3" s="1"/>
  <c r="BN2225" i="3"/>
  <c r="CC2225" i="3" s="1"/>
  <c r="BN2233" i="3"/>
  <c r="CC2233" i="3" s="1"/>
  <c r="BN2241" i="3"/>
  <c r="CC2241" i="3" s="1"/>
  <c r="BN2249" i="3"/>
  <c r="CC2249" i="3" s="1"/>
  <c r="BN2257" i="3"/>
  <c r="CC2257" i="3" s="1"/>
  <c r="BN2265" i="3"/>
  <c r="CC2265" i="3" s="1"/>
  <c r="BN2273" i="3"/>
  <c r="CC2273" i="3" s="1"/>
  <c r="BN2281" i="3"/>
  <c r="CC2281" i="3" s="1"/>
  <c r="BN2289" i="3"/>
  <c r="CC2289" i="3" s="1"/>
  <c r="BN2297" i="3"/>
  <c r="CC2297" i="3" s="1"/>
  <c r="BN2305" i="3"/>
  <c r="CC2305" i="3" s="1"/>
  <c r="BN2313" i="3"/>
  <c r="CC2313" i="3" s="1"/>
  <c r="BN2321" i="3"/>
  <c r="CC2321" i="3" s="1"/>
  <c r="BN2329" i="3"/>
  <c r="CC2329" i="3" s="1"/>
  <c r="BN2337" i="3"/>
  <c r="CC2337" i="3" s="1"/>
  <c r="BN2345" i="3"/>
  <c r="CC2345" i="3" s="1"/>
  <c r="BN2353" i="3"/>
  <c r="CC2353" i="3" s="1"/>
  <c r="BN2361" i="3"/>
  <c r="CC2361" i="3" s="1"/>
  <c r="BN2369" i="3"/>
  <c r="CC2369" i="3" s="1"/>
  <c r="BN2377" i="3"/>
  <c r="CC2377" i="3" s="1"/>
  <c r="BN2385" i="3"/>
  <c r="CC2385" i="3" s="1"/>
  <c r="BN2393" i="3"/>
  <c r="CC2393" i="3" s="1"/>
  <c r="BN2401" i="3"/>
  <c r="CC2401" i="3" s="1"/>
  <c r="BN2409" i="3"/>
  <c r="CC2409" i="3" s="1"/>
  <c r="BN2417" i="3"/>
  <c r="CC2417" i="3" s="1"/>
  <c r="BN2425" i="3"/>
  <c r="CC2425" i="3" s="1"/>
  <c r="BN2433" i="3"/>
  <c r="CC2433" i="3" s="1"/>
  <c r="BN2441" i="3"/>
  <c r="CC2441" i="3" s="1"/>
  <c r="BN2047" i="3"/>
  <c r="CC2047" i="3" s="1"/>
  <c r="BN2058" i="3"/>
  <c r="CC2058" i="3" s="1"/>
  <c r="BN2074" i="3"/>
  <c r="CC2074" i="3" s="1"/>
  <c r="BN2096" i="3"/>
  <c r="CC2096" i="3" s="1"/>
  <c r="BN2104" i="3"/>
  <c r="CC2104" i="3" s="1"/>
  <c r="BN2112" i="3"/>
  <c r="CC2112" i="3" s="1"/>
  <c r="BN2120" i="3"/>
  <c r="CC2120" i="3" s="1"/>
  <c r="BN2128" i="3"/>
  <c r="CC2128" i="3" s="1"/>
  <c r="BN2136" i="3"/>
  <c r="CC2136" i="3" s="1"/>
  <c r="BN2144" i="3"/>
  <c r="CC2144" i="3" s="1"/>
  <c r="BN2152" i="3"/>
  <c r="CC2152" i="3" s="1"/>
  <c r="BN2160" i="3"/>
  <c r="CC2160" i="3" s="1"/>
  <c r="BN2168" i="3"/>
  <c r="CC2168" i="3" s="1"/>
  <c r="BN2176" i="3"/>
  <c r="CC2176" i="3" s="1"/>
  <c r="BN2184" i="3"/>
  <c r="CC2184" i="3" s="1"/>
  <c r="BN2192" i="3"/>
  <c r="CC2192" i="3" s="1"/>
  <c r="BN2200" i="3"/>
  <c r="CC2200" i="3" s="1"/>
  <c r="BN2208" i="3"/>
  <c r="CC2208" i="3" s="1"/>
  <c r="BN2216" i="3"/>
  <c r="CC2216" i="3" s="1"/>
  <c r="BN2224" i="3"/>
  <c r="CC2224" i="3" s="1"/>
  <c r="BN2232" i="3"/>
  <c r="CC2232" i="3" s="1"/>
  <c r="BN2240" i="3"/>
  <c r="CC2240" i="3" s="1"/>
  <c r="BN2248" i="3"/>
  <c r="CC2248" i="3" s="1"/>
  <c r="BN2256" i="3"/>
  <c r="CC2256" i="3" s="1"/>
  <c r="BN2264" i="3"/>
  <c r="CC2264" i="3" s="1"/>
  <c r="BN2272" i="3"/>
  <c r="CC2272" i="3" s="1"/>
  <c r="BN2280" i="3"/>
  <c r="CC2280" i="3" s="1"/>
  <c r="BN2288" i="3"/>
  <c r="CC2288" i="3" s="1"/>
  <c r="BN2296" i="3"/>
  <c r="CC2296" i="3" s="1"/>
  <c r="BN2304" i="3"/>
  <c r="CC2304" i="3" s="1"/>
  <c r="BN2312" i="3"/>
  <c r="CC2312" i="3" s="1"/>
  <c r="BN2320" i="3"/>
  <c r="CC2320" i="3" s="1"/>
  <c r="BN2328" i="3"/>
  <c r="CC2328" i="3" s="1"/>
  <c r="BN2336" i="3"/>
  <c r="CC2336" i="3" s="1"/>
  <c r="BN2344" i="3"/>
  <c r="CC2344" i="3" s="1"/>
  <c r="BN2352" i="3"/>
  <c r="CC2352" i="3" s="1"/>
  <c r="BN2360" i="3"/>
  <c r="CC2360" i="3" s="1"/>
  <c r="BN2368" i="3"/>
  <c r="CC2368" i="3" s="1"/>
  <c r="BN2376" i="3"/>
  <c r="CC2376" i="3" s="1"/>
  <c r="BN2384" i="3"/>
  <c r="CC2384" i="3" s="1"/>
  <c r="BN2392" i="3"/>
  <c r="CC2392" i="3" s="1"/>
  <c r="BN2400" i="3"/>
  <c r="CC2400" i="3" s="1"/>
  <c r="BN2408" i="3"/>
  <c r="CC2408" i="3" s="1"/>
  <c r="BN2416" i="3"/>
  <c r="CC2416" i="3" s="1"/>
  <c r="BN2424" i="3"/>
  <c r="CC2424" i="3" s="1"/>
  <c r="BN2432" i="3"/>
  <c r="CC2432" i="3" s="1"/>
  <c r="BN2440" i="3"/>
  <c r="CC2440" i="3" s="1"/>
  <c r="BN2448" i="3"/>
  <c r="CC2448" i="3" s="1"/>
  <c r="BN2456" i="3"/>
  <c r="CC2456" i="3" s="1"/>
  <c r="BN2464" i="3"/>
  <c r="CC2464" i="3" s="1"/>
  <c r="BN2472" i="3"/>
  <c r="CC2472" i="3" s="1"/>
  <c r="BN2480" i="3"/>
  <c r="CC2480" i="3" s="1"/>
  <c r="BN2488" i="3"/>
  <c r="CC2488" i="3" s="1"/>
  <c r="BN2496" i="3"/>
  <c r="CC2496" i="3" s="1"/>
  <c r="BN2504" i="3"/>
  <c r="CC2504" i="3" s="1"/>
  <c r="BN2512" i="3"/>
  <c r="CC2512" i="3" s="1"/>
  <c r="BN2520" i="3"/>
  <c r="CC2520" i="3" s="1"/>
  <c r="BN2528" i="3"/>
  <c r="CC2528" i="3" s="1"/>
  <c r="BN2536" i="3"/>
  <c r="CC2536" i="3" s="1"/>
  <c r="BN2544" i="3"/>
  <c r="CC2544" i="3" s="1"/>
  <c r="BN2552" i="3"/>
  <c r="CC2552" i="3" s="1"/>
  <c r="BN2560" i="3"/>
  <c r="CC2560" i="3" s="1"/>
  <c r="BN2568" i="3"/>
  <c r="CC2568" i="3" s="1"/>
  <c r="BN2576" i="3"/>
  <c r="CC2576" i="3" s="1"/>
  <c r="BN2584" i="3"/>
  <c r="CC2584" i="3" s="1"/>
  <c r="BN2592" i="3"/>
  <c r="CC2592" i="3" s="1"/>
  <c r="BN2600" i="3"/>
  <c r="CC2600" i="3" s="1"/>
  <c r="BN2608" i="3"/>
  <c r="CC2608" i="3" s="1"/>
  <c r="BN2616" i="3"/>
  <c r="CC2616" i="3" s="1"/>
  <c r="BN2624" i="3"/>
  <c r="CC2624" i="3" s="1"/>
  <c r="BN2632" i="3"/>
  <c r="CC2632" i="3" s="1"/>
  <c r="BN2640" i="3"/>
  <c r="CC2640" i="3" s="1"/>
  <c r="BN2648" i="3"/>
  <c r="CC2648" i="3" s="1"/>
  <c r="BN2656" i="3"/>
  <c r="CC2656" i="3" s="1"/>
  <c r="BN2664" i="3"/>
  <c r="CC2664" i="3" s="1"/>
  <c r="BN2672" i="3"/>
  <c r="CC2672" i="3" s="1"/>
  <c r="BN2680" i="3"/>
  <c r="CC2680" i="3" s="1"/>
  <c r="BN2688" i="3"/>
  <c r="CC2688" i="3" s="1"/>
  <c r="BN2696" i="3"/>
  <c r="CC2696" i="3" s="1"/>
  <c r="BN2704" i="3"/>
  <c r="CC2704" i="3" s="1"/>
  <c r="BN2712" i="3"/>
  <c r="CC2712" i="3" s="1"/>
  <c r="BN2720" i="3"/>
  <c r="CC2720" i="3" s="1"/>
  <c r="BN2728" i="3"/>
  <c r="CC2728" i="3" s="1"/>
  <c r="BN2736" i="3"/>
  <c r="CC2736" i="3" s="1"/>
  <c r="BN2744" i="3"/>
  <c r="CC2744" i="3" s="1"/>
  <c r="BN2752" i="3"/>
  <c r="CC2752" i="3" s="1"/>
  <c r="BN2760" i="3"/>
  <c r="CC2760" i="3" s="1"/>
  <c r="BN2768" i="3"/>
  <c r="CC2768" i="3" s="1"/>
  <c r="BN2776" i="3"/>
  <c r="CC2776" i="3" s="1"/>
  <c r="BN2784" i="3"/>
  <c r="CC2784" i="3" s="1"/>
  <c r="BN2792" i="3"/>
  <c r="CC2792" i="3" s="1"/>
  <c r="BN2800" i="3"/>
  <c r="CC2800" i="3" s="1"/>
  <c r="BN2808" i="3"/>
  <c r="CC2808" i="3" s="1"/>
  <c r="BN2816" i="3"/>
  <c r="CC2816" i="3" s="1"/>
  <c r="BN2824" i="3"/>
  <c r="CC2824" i="3" s="1"/>
  <c r="BN2832" i="3"/>
  <c r="CC2832" i="3" s="1"/>
  <c r="BN2447" i="3"/>
  <c r="CC2447" i="3" s="1"/>
  <c r="BN2455" i="3"/>
  <c r="CC2455" i="3" s="1"/>
  <c r="BN2463" i="3"/>
  <c r="CC2463" i="3" s="1"/>
  <c r="BN2471" i="3"/>
  <c r="CC2471" i="3" s="1"/>
  <c r="BN2479" i="3"/>
  <c r="CC2479" i="3" s="1"/>
  <c r="BN2487" i="3"/>
  <c r="CC2487" i="3" s="1"/>
  <c r="BN2495" i="3"/>
  <c r="CC2495" i="3" s="1"/>
  <c r="BN2503" i="3"/>
  <c r="CC2503" i="3" s="1"/>
  <c r="BN2511" i="3"/>
  <c r="CC2511" i="3" s="1"/>
  <c r="BN2519" i="3"/>
  <c r="CC2519" i="3" s="1"/>
  <c r="BN2527" i="3"/>
  <c r="CC2527" i="3" s="1"/>
  <c r="BN2535" i="3"/>
  <c r="CC2535" i="3" s="1"/>
  <c r="BN2543" i="3"/>
  <c r="CC2543" i="3" s="1"/>
  <c r="BN2551" i="3"/>
  <c r="CC2551" i="3" s="1"/>
  <c r="BN2559" i="3"/>
  <c r="CC2559" i="3" s="1"/>
  <c r="BN2567" i="3"/>
  <c r="CC2567" i="3" s="1"/>
  <c r="BN2575" i="3"/>
  <c r="CC2575" i="3" s="1"/>
  <c r="BN2583" i="3"/>
  <c r="CC2583" i="3" s="1"/>
  <c r="BN2591" i="3"/>
  <c r="CC2591" i="3" s="1"/>
  <c r="BN2599" i="3"/>
  <c r="CC2599" i="3" s="1"/>
  <c r="BN2607" i="3"/>
  <c r="CC2607" i="3" s="1"/>
  <c r="BN2615" i="3"/>
  <c r="CC2615" i="3" s="1"/>
  <c r="BN2623" i="3"/>
  <c r="CC2623" i="3" s="1"/>
  <c r="BN2631" i="3"/>
  <c r="CC2631" i="3" s="1"/>
  <c r="BN2639" i="3"/>
  <c r="CC2639" i="3" s="1"/>
  <c r="BN2647" i="3"/>
  <c r="CC2647" i="3" s="1"/>
  <c r="BN2655" i="3"/>
  <c r="CC2655" i="3" s="1"/>
  <c r="BN2663" i="3"/>
  <c r="CC2663" i="3" s="1"/>
  <c r="BN2671" i="3"/>
  <c r="CC2671" i="3" s="1"/>
  <c r="BN2679" i="3"/>
  <c r="CC2679" i="3" s="1"/>
  <c r="BN2687" i="3"/>
  <c r="CC2687" i="3" s="1"/>
  <c r="BN2695" i="3"/>
  <c r="CC2695" i="3" s="1"/>
  <c r="BN2703" i="3"/>
  <c r="CC2703" i="3" s="1"/>
  <c r="BN2711" i="3"/>
  <c r="CC2711" i="3" s="1"/>
  <c r="BN2719" i="3"/>
  <c r="CC2719" i="3" s="1"/>
  <c r="BN2727" i="3"/>
  <c r="CC2727" i="3" s="1"/>
  <c r="BN2735" i="3"/>
  <c r="CC2735" i="3" s="1"/>
  <c r="BN2743" i="3"/>
  <c r="CC2743" i="3" s="1"/>
  <c r="BN2751" i="3"/>
  <c r="CC2751" i="3" s="1"/>
  <c r="BN2759" i="3"/>
  <c r="CC2759" i="3" s="1"/>
  <c r="BN2767" i="3"/>
  <c r="CC2767" i="3" s="1"/>
  <c r="BN2775" i="3"/>
  <c r="CC2775" i="3" s="1"/>
  <c r="BN2783" i="3"/>
  <c r="CC2783" i="3" s="1"/>
  <c r="BN2791" i="3"/>
  <c r="CC2791" i="3" s="1"/>
  <c r="BN2799" i="3"/>
  <c r="CC2799" i="3" s="1"/>
  <c r="BN2807" i="3"/>
  <c r="CC2807" i="3" s="1"/>
  <c r="BN2815" i="3"/>
  <c r="CC2815" i="3" s="1"/>
  <c r="BN2823" i="3"/>
  <c r="CC2823" i="3" s="1"/>
  <c r="BN2831" i="3"/>
  <c r="CC2831" i="3" s="1"/>
  <c r="BN2454" i="3"/>
  <c r="CC2454" i="3" s="1"/>
  <c r="BN2462" i="3"/>
  <c r="CC2462" i="3" s="1"/>
  <c r="BN2470" i="3"/>
  <c r="CC2470" i="3" s="1"/>
  <c r="BN2478" i="3"/>
  <c r="CC2478" i="3" s="1"/>
  <c r="BN2486" i="3"/>
  <c r="CC2486" i="3" s="1"/>
  <c r="BN2494" i="3"/>
  <c r="CC2494" i="3" s="1"/>
  <c r="BN2502" i="3"/>
  <c r="CC2502" i="3" s="1"/>
  <c r="BN2510" i="3"/>
  <c r="CC2510" i="3" s="1"/>
  <c r="BN2518" i="3"/>
  <c r="CC2518" i="3" s="1"/>
  <c r="BN2526" i="3"/>
  <c r="CC2526" i="3" s="1"/>
  <c r="BN2534" i="3"/>
  <c r="CC2534" i="3" s="1"/>
  <c r="BN2542" i="3"/>
  <c r="CC2542" i="3" s="1"/>
  <c r="BN2550" i="3"/>
  <c r="CC2550" i="3" s="1"/>
  <c r="BN2558" i="3"/>
  <c r="CC2558" i="3" s="1"/>
  <c r="BN2566" i="3"/>
  <c r="CC2566" i="3" s="1"/>
  <c r="BN2574" i="3"/>
  <c r="CC2574" i="3" s="1"/>
  <c r="BN2582" i="3"/>
  <c r="CC2582" i="3" s="1"/>
  <c r="BN2590" i="3"/>
  <c r="CC2590" i="3" s="1"/>
  <c r="BN2598" i="3"/>
  <c r="CC2598" i="3" s="1"/>
  <c r="BN2606" i="3"/>
  <c r="CC2606" i="3" s="1"/>
  <c r="BN2614" i="3"/>
  <c r="CC2614" i="3" s="1"/>
  <c r="BN2622" i="3"/>
  <c r="CC2622" i="3" s="1"/>
  <c r="BN2630" i="3"/>
  <c r="CC2630" i="3" s="1"/>
  <c r="BN2638" i="3"/>
  <c r="CC2638" i="3" s="1"/>
  <c r="BN2646" i="3"/>
  <c r="CC2646" i="3" s="1"/>
  <c r="BN2654" i="3"/>
  <c r="CC2654" i="3" s="1"/>
  <c r="BN2662" i="3"/>
  <c r="CC2662" i="3" s="1"/>
  <c r="BN2670" i="3"/>
  <c r="CC2670" i="3" s="1"/>
  <c r="BN2678" i="3"/>
  <c r="CC2678" i="3" s="1"/>
  <c r="BN2686" i="3"/>
  <c r="CC2686" i="3" s="1"/>
  <c r="BN2694" i="3"/>
  <c r="CC2694" i="3" s="1"/>
  <c r="BN2702" i="3"/>
  <c r="CC2702" i="3" s="1"/>
  <c r="BN2710" i="3"/>
  <c r="CC2710" i="3" s="1"/>
  <c r="BN2718" i="3"/>
  <c r="CC2718" i="3" s="1"/>
  <c r="BN2726" i="3"/>
  <c r="CC2726" i="3" s="1"/>
  <c r="BN2734" i="3"/>
  <c r="CC2734" i="3" s="1"/>
  <c r="BN2742" i="3"/>
  <c r="CC2742" i="3" s="1"/>
  <c r="BN2750" i="3"/>
  <c r="CC2750" i="3" s="1"/>
  <c r="BN2758" i="3"/>
  <c r="CC2758" i="3" s="1"/>
  <c r="BN2766" i="3"/>
  <c r="CC2766" i="3" s="1"/>
  <c r="BN2774" i="3"/>
  <c r="CC2774" i="3" s="1"/>
  <c r="BN2782" i="3"/>
  <c r="CC2782" i="3" s="1"/>
  <c r="BN2790" i="3"/>
  <c r="CC2790" i="3" s="1"/>
  <c r="BN2798" i="3"/>
  <c r="CC2798" i="3" s="1"/>
  <c r="BN2806" i="3"/>
  <c r="CC2806" i="3" s="1"/>
  <c r="BN2814" i="3"/>
  <c r="CC2814" i="3" s="1"/>
  <c r="BN2822" i="3"/>
  <c r="CC2822" i="3" s="1"/>
  <c r="BN2830" i="3"/>
  <c r="CC2830" i="3" s="1"/>
  <c r="BN2453" i="3"/>
  <c r="CC2453" i="3" s="1"/>
  <c r="BN2461" i="3"/>
  <c r="CC2461" i="3" s="1"/>
  <c r="BN2469" i="3"/>
  <c r="CC2469" i="3" s="1"/>
  <c r="BN2477" i="3"/>
  <c r="CC2477" i="3" s="1"/>
  <c r="BN2485" i="3"/>
  <c r="CC2485" i="3" s="1"/>
  <c r="BN2493" i="3"/>
  <c r="CC2493" i="3" s="1"/>
  <c r="BN2501" i="3"/>
  <c r="CC2501" i="3" s="1"/>
  <c r="BN2509" i="3"/>
  <c r="CC2509" i="3" s="1"/>
  <c r="BN2517" i="3"/>
  <c r="CC2517" i="3" s="1"/>
  <c r="BN2525" i="3"/>
  <c r="CC2525" i="3" s="1"/>
  <c r="BN2533" i="3"/>
  <c r="CC2533" i="3" s="1"/>
  <c r="BN2541" i="3"/>
  <c r="CC2541" i="3" s="1"/>
  <c r="BN2549" i="3"/>
  <c r="CC2549" i="3" s="1"/>
  <c r="BN2557" i="3"/>
  <c r="CC2557" i="3" s="1"/>
  <c r="BN2565" i="3"/>
  <c r="CC2565" i="3" s="1"/>
  <c r="BN2573" i="3"/>
  <c r="CC2573" i="3" s="1"/>
  <c r="BN2581" i="3"/>
  <c r="CC2581" i="3" s="1"/>
  <c r="BN2589" i="3"/>
  <c r="CC2589" i="3" s="1"/>
  <c r="BN2597" i="3"/>
  <c r="CC2597" i="3" s="1"/>
  <c r="BN2605" i="3"/>
  <c r="CC2605" i="3" s="1"/>
  <c r="BN2613" i="3"/>
  <c r="CC2613" i="3" s="1"/>
  <c r="BN2621" i="3"/>
  <c r="CC2621" i="3" s="1"/>
  <c r="BN2629" i="3"/>
  <c r="CC2629" i="3" s="1"/>
  <c r="BN2637" i="3"/>
  <c r="CC2637" i="3" s="1"/>
  <c r="BN2645" i="3"/>
  <c r="CC2645" i="3" s="1"/>
  <c r="BN2653" i="3"/>
  <c r="CC2653" i="3" s="1"/>
  <c r="BN2661" i="3"/>
  <c r="CC2661" i="3" s="1"/>
  <c r="BN2669" i="3"/>
  <c r="CC2669" i="3" s="1"/>
  <c r="BN2677" i="3"/>
  <c r="CC2677" i="3" s="1"/>
  <c r="BN2685" i="3"/>
  <c r="CC2685" i="3" s="1"/>
  <c r="BN2693" i="3"/>
  <c r="CC2693" i="3" s="1"/>
  <c r="BN2701" i="3"/>
  <c r="CC2701" i="3" s="1"/>
  <c r="BN2709" i="3"/>
  <c r="CC2709" i="3" s="1"/>
  <c r="BN2717" i="3"/>
  <c r="CC2717" i="3" s="1"/>
  <c r="BN2725" i="3"/>
  <c r="CC2725" i="3" s="1"/>
  <c r="BN2733" i="3"/>
  <c r="CC2733" i="3" s="1"/>
  <c r="BN2741" i="3"/>
  <c r="CC2741" i="3" s="1"/>
  <c r="BN2749" i="3"/>
  <c r="CC2749" i="3" s="1"/>
  <c r="BN2757" i="3"/>
  <c r="CC2757" i="3" s="1"/>
  <c r="BN2765" i="3"/>
  <c r="CC2765" i="3" s="1"/>
  <c r="BN2773" i="3"/>
  <c r="CC2773" i="3" s="1"/>
  <c r="BN2781" i="3"/>
  <c r="CC2781" i="3" s="1"/>
  <c r="BN2789" i="3"/>
  <c r="CC2789" i="3" s="1"/>
  <c r="BN2797" i="3"/>
  <c r="CC2797" i="3" s="1"/>
  <c r="BN2805" i="3"/>
  <c r="CC2805" i="3" s="1"/>
  <c r="BN2813" i="3"/>
  <c r="CC2813" i="3" s="1"/>
  <c r="BN2821" i="3"/>
  <c r="CC2821" i="3" s="1"/>
  <c r="BN2829" i="3"/>
  <c r="CC2829" i="3" s="1"/>
  <c r="BN2452" i="3"/>
  <c r="CC2452" i="3" s="1"/>
  <c r="BN2460" i="3"/>
  <c r="CC2460" i="3" s="1"/>
  <c r="BN2468" i="3"/>
  <c r="CC2468" i="3" s="1"/>
  <c r="BN2476" i="3"/>
  <c r="CC2476" i="3" s="1"/>
  <c r="BN2484" i="3"/>
  <c r="CC2484" i="3" s="1"/>
  <c r="BN2492" i="3"/>
  <c r="CC2492" i="3" s="1"/>
  <c r="BN2500" i="3"/>
  <c r="CC2500" i="3" s="1"/>
  <c r="BN2508" i="3"/>
  <c r="CC2508" i="3" s="1"/>
  <c r="BN2516" i="3"/>
  <c r="CC2516" i="3" s="1"/>
  <c r="BN2524" i="3"/>
  <c r="CC2524" i="3" s="1"/>
  <c r="BN2532" i="3"/>
  <c r="CC2532" i="3" s="1"/>
  <c r="BN2540" i="3"/>
  <c r="CC2540" i="3" s="1"/>
  <c r="BN2548" i="3"/>
  <c r="CC2548" i="3" s="1"/>
  <c r="BN2556" i="3"/>
  <c r="CC2556" i="3" s="1"/>
  <c r="BN2564" i="3"/>
  <c r="CC2564" i="3" s="1"/>
  <c r="BN2572" i="3"/>
  <c r="CC2572" i="3" s="1"/>
  <c r="BN2580" i="3"/>
  <c r="CC2580" i="3" s="1"/>
  <c r="BN2588" i="3"/>
  <c r="CC2588" i="3" s="1"/>
  <c r="BN2596" i="3"/>
  <c r="CC2596" i="3" s="1"/>
  <c r="BN2604" i="3"/>
  <c r="CC2604" i="3" s="1"/>
  <c r="BN2612" i="3"/>
  <c r="CC2612" i="3" s="1"/>
  <c r="BN2620" i="3"/>
  <c r="CC2620" i="3" s="1"/>
  <c r="BN2628" i="3"/>
  <c r="CC2628" i="3" s="1"/>
  <c r="BN2636" i="3"/>
  <c r="CC2636" i="3" s="1"/>
  <c r="BN2644" i="3"/>
  <c r="CC2644" i="3" s="1"/>
  <c r="BN2652" i="3"/>
  <c r="CC2652" i="3" s="1"/>
  <c r="BN2660" i="3"/>
  <c r="CC2660" i="3" s="1"/>
  <c r="BN2668" i="3"/>
  <c r="CC2668" i="3" s="1"/>
  <c r="BN2676" i="3"/>
  <c r="CC2676" i="3" s="1"/>
  <c r="BN2684" i="3"/>
  <c r="CC2684" i="3" s="1"/>
  <c r="BN2692" i="3"/>
  <c r="CC2692" i="3" s="1"/>
  <c r="BN2700" i="3"/>
  <c r="CC2700" i="3" s="1"/>
  <c r="BN2708" i="3"/>
  <c r="CC2708" i="3" s="1"/>
  <c r="BN2716" i="3"/>
  <c r="CC2716" i="3" s="1"/>
  <c r="BN2724" i="3"/>
  <c r="CC2724" i="3" s="1"/>
  <c r="BN2732" i="3"/>
  <c r="CC2732" i="3" s="1"/>
  <c r="BN2740" i="3"/>
  <c r="CC2740" i="3" s="1"/>
  <c r="BN2748" i="3"/>
  <c r="CC2748" i="3" s="1"/>
  <c r="BN2756" i="3"/>
  <c r="CC2756" i="3" s="1"/>
  <c r="BN2764" i="3"/>
  <c r="CC2764" i="3" s="1"/>
  <c r="BN2772" i="3"/>
  <c r="CC2772" i="3" s="1"/>
  <c r="BN2780" i="3"/>
  <c r="CC2780" i="3" s="1"/>
  <c r="BN2788" i="3"/>
  <c r="CC2788" i="3" s="1"/>
  <c r="BN2796" i="3"/>
  <c r="CC2796" i="3" s="1"/>
  <c r="BN2804" i="3"/>
  <c r="CC2804" i="3" s="1"/>
  <c r="BN2812" i="3"/>
  <c r="CC2812" i="3" s="1"/>
  <c r="BN2820" i="3"/>
  <c r="CC2820" i="3" s="1"/>
  <c r="BN2828" i="3"/>
  <c r="CC2828" i="3" s="1"/>
  <c r="BN2451" i="3"/>
  <c r="CC2451" i="3" s="1"/>
  <c r="BN2459" i="3"/>
  <c r="CC2459" i="3" s="1"/>
  <c r="BN2467" i="3"/>
  <c r="CC2467" i="3" s="1"/>
  <c r="BN2475" i="3"/>
  <c r="CC2475" i="3" s="1"/>
  <c r="BN2483" i="3"/>
  <c r="CC2483" i="3" s="1"/>
  <c r="BN2491" i="3"/>
  <c r="CC2491" i="3" s="1"/>
  <c r="BN2499" i="3"/>
  <c r="CC2499" i="3" s="1"/>
  <c r="BN2507" i="3"/>
  <c r="CC2507" i="3" s="1"/>
  <c r="BN2515" i="3"/>
  <c r="CC2515" i="3" s="1"/>
  <c r="BN2523" i="3"/>
  <c r="CC2523" i="3" s="1"/>
  <c r="BN2531" i="3"/>
  <c r="CC2531" i="3" s="1"/>
  <c r="BN2539" i="3"/>
  <c r="CC2539" i="3" s="1"/>
  <c r="BN2547" i="3"/>
  <c r="CC2547" i="3" s="1"/>
  <c r="BN2555" i="3"/>
  <c r="CC2555" i="3" s="1"/>
  <c r="BN2563" i="3"/>
  <c r="CC2563" i="3" s="1"/>
  <c r="BN2571" i="3"/>
  <c r="CC2571" i="3" s="1"/>
  <c r="BN2579" i="3"/>
  <c r="CC2579" i="3" s="1"/>
  <c r="BN2587" i="3"/>
  <c r="CC2587" i="3" s="1"/>
  <c r="BN2595" i="3"/>
  <c r="CC2595" i="3" s="1"/>
  <c r="BN2603" i="3"/>
  <c r="CC2603" i="3" s="1"/>
  <c r="BN2611" i="3"/>
  <c r="CC2611" i="3" s="1"/>
  <c r="BN2619" i="3"/>
  <c r="CC2619" i="3" s="1"/>
  <c r="BN2627" i="3"/>
  <c r="CC2627" i="3" s="1"/>
  <c r="BN2635" i="3"/>
  <c r="CC2635" i="3" s="1"/>
  <c r="BN2643" i="3"/>
  <c r="CC2643" i="3" s="1"/>
  <c r="BN2651" i="3"/>
  <c r="CC2651" i="3" s="1"/>
  <c r="BN2659" i="3"/>
  <c r="CC2659" i="3" s="1"/>
  <c r="BN2667" i="3"/>
  <c r="CC2667" i="3" s="1"/>
  <c r="BN2675" i="3"/>
  <c r="CC2675" i="3" s="1"/>
  <c r="BN2683" i="3"/>
  <c r="CC2683" i="3" s="1"/>
  <c r="BN2691" i="3"/>
  <c r="CC2691" i="3" s="1"/>
  <c r="BN2699" i="3"/>
  <c r="CC2699" i="3" s="1"/>
  <c r="BN2707" i="3"/>
  <c r="CC2707" i="3" s="1"/>
  <c r="BN2715" i="3"/>
  <c r="CC2715" i="3" s="1"/>
  <c r="BN2723" i="3"/>
  <c r="CC2723" i="3" s="1"/>
  <c r="BN2731" i="3"/>
  <c r="CC2731" i="3" s="1"/>
  <c r="BN2739" i="3"/>
  <c r="CC2739" i="3" s="1"/>
  <c r="BN2747" i="3"/>
  <c r="CC2747" i="3" s="1"/>
  <c r="BN2755" i="3"/>
  <c r="CC2755" i="3" s="1"/>
  <c r="BN2763" i="3"/>
  <c r="CC2763" i="3" s="1"/>
  <c r="BN2771" i="3"/>
  <c r="CC2771" i="3" s="1"/>
  <c r="BN2779" i="3"/>
  <c r="CC2779" i="3" s="1"/>
  <c r="BN2787" i="3"/>
  <c r="CC2787" i="3" s="1"/>
  <c r="BN2795" i="3"/>
  <c r="CC2795" i="3" s="1"/>
  <c r="BN2803" i="3"/>
  <c r="CC2803" i="3" s="1"/>
  <c r="BN2811" i="3"/>
  <c r="CC2811" i="3" s="1"/>
  <c r="BN2819" i="3"/>
  <c r="CC2819" i="3" s="1"/>
  <c r="BN2827" i="3"/>
  <c r="CC2827" i="3" s="1"/>
  <c r="BN2835" i="3"/>
  <c r="CC2835" i="3" s="1"/>
  <c r="BN2450" i="3"/>
  <c r="CC2450" i="3" s="1"/>
  <c r="BN2458" i="3"/>
  <c r="CC2458" i="3" s="1"/>
  <c r="BN2466" i="3"/>
  <c r="CC2466" i="3" s="1"/>
  <c r="BN2474" i="3"/>
  <c r="CC2474" i="3" s="1"/>
  <c r="BN2482" i="3"/>
  <c r="CC2482" i="3" s="1"/>
  <c r="BN2490" i="3"/>
  <c r="CC2490" i="3" s="1"/>
  <c r="BN2498" i="3"/>
  <c r="CC2498" i="3" s="1"/>
  <c r="BN2506" i="3"/>
  <c r="CC2506" i="3" s="1"/>
  <c r="BN2514" i="3"/>
  <c r="CC2514" i="3" s="1"/>
  <c r="BN2522" i="3"/>
  <c r="CC2522" i="3" s="1"/>
  <c r="BN2530" i="3"/>
  <c r="CC2530" i="3" s="1"/>
  <c r="BN2538" i="3"/>
  <c r="CC2538" i="3" s="1"/>
  <c r="BN2546" i="3"/>
  <c r="CC2546" i="3" s="1"/>
  <c r="BN2554" i="3"/>
  <c r="CC2554" i="3" s="1"/>
  <c r="BN2562" i="3"/>
  <c r="CC2562" i="3" s="1"/>
  <c r="BN2570" i="3"/>
  <c r="CC2570" i="3" s="1"/>
  <c r="BN2578" i="3"/>
  <c r="CC2578" i="3" s="1"/>
  <c r="BN2586" i="3"/>
  <c r="CC2586" i="3" s="1"/>
  <c r="BN2594" i="3"/>
  <c r="CC2594" i="3" s="1"/>
  <c r="BN2602" i="3"/>
  <c r="CC2602" i="3" s="1"/>
  <c r="BN2610" i="3"/>
  <c r="CC2610" i="3" s="1"/>
  <c r="BN2618" i="3"/>
  <c r="CC2618" i="3" s="1"/>
  <c r="BN2626" i="3"/>
  <c r="CC2626" i="3" s="1"/>
  <c r="BN2634" i="3"/>
  <c r="CC2634" i="3" s="1"/>
  <c r="BN2642" i="3"/>
  <c r="CC2642" i="3" s="1"/>
  <c r="BN2650" i="3"/>
  <c r="CC2650" i="3" s="1"/>
  <c r="BN2658" i="3"/>
  <c r="CC2658" i="3" s="1"/>
  <c r="BN2666" i="3"/>
  <c r="CC2666" i="3" s="1"/>
  <c r="BN2674" i="3"/>
  <c r="CC2674" i="3" s="1"/>
  <c r="BN2682" i="3"/>
  <c r="CC2682" i="3" s="1"/>
  <c r="BN2690" i="3"/>
  <c r="CC2690" i="3" s="1"/>
  <c r="BN2698" i="3"/>
  <c r="CC2698" i="3" s="1"/>
  <c r="BN2706" i="3"/>
  <c r="CC2706" i="3" s="1"/>
  <c r="BN2714" i="3"/>
  <c r="CC2714" i="3" s="1"/>
  <c r="BN2722" i="3"/>
  <c r="CC2722" i="3" s="1"/>
  <c r="BN2730" i="3"/>
  <c r="CC2730" i="3" s="1"/>
  <c r="BN2738" i="3"/>
  <c r="CC2738" i="3" s="1"/>
  <c r="BN2746" i="3"/>
  <c r="CC2746" i="3" s="1"/>
  <c r="BN2754" i="3"/>
  <c r="CC2754" i="3" s="1"/>
  <c r="BN2762" i="3"/>
  <c r="CC2762" i="3" s="1"/>
  <c r="BN2770" i="3"/>
  <c r="CC2770" i="3" s="1"/>
  <c r="BN2778" i="3"/>
  <c r="CC2778" i="3" s="1"/>
  <c r="BN2786" i="3"/>
  <c r="CC2786" i="3" s="1"/>
  <c r="BN2794" i="3"/>
  <c r="CC2794" i="3" s="1"/>
  <c r="BN2802" i="3"/>
  <c r="CC2802" i="3" s="1"/>
  <c r="BN2810" i="3"/>
  <c r="CC2810" i="3" s="1"/>
  <c r="BN2818" i="3"/>
  <c r="CC2818" i="3" s="1"/>
  <c r="BN2826" i="3"/>
  <c r="CC2826" i="3" s="1"/>
  <c r="BN2834" i="3"/>
  <c r="CC2834" i="3" s="1"/>
  <c r="BN2449" i="3"/>
  <c r="CC2449" i="3" s="1"/>
  <c r="BN2457" i="3"/>
  <c r="CC2457" i="3" s="1"/>
  <c r="BN2465" i="3"/>
  <c r="CC2465" i="3" s="1"/>
  <c r="BN2473" i="3"/>
  <c r="CC2473" i="3" s="1"/>
  <c r="BN2481" i="3"/>
  <c r="CC2481" i="3" s="1"/>
  <c r="BN2489" i="3"/>
  <c r="CC2489" i="3" s="1"/>
  <c r="BN2497" i="3"/>
  <c r="CC2497" i="3" s="1"/>
  <c r="BN2505" i="3"/>
  <c r="CC2505" i="3" s="1"/>
  <c r="BN2513" i="3"/>
  <c r="CC2513" i="3" s="1"/>
  <c r="BN2521" i="3"/>
  <c r="CC2521" i="3" s="1"/>
  <c r="BN2529" i="3"/>
  <c r="CC2529" i="3" s="1"/>
  <c r="BN2537" i="3"/>
  <c r="CC2537" i="3" s="1"/>
  <c r="BN2545" i="3"/>
  <c r="CC2545" i="3" s="1"/>
  <c r="BN2553" i="3"/>
  <c r="CC2553" i="3" s="1"/>
  <c r="BN2561" i="3"/>
  <c r="CC2561" i="3" s="1"/>
  <c r="BN2569" i="3"/>
  <c r="CC2569" i="3" s="1"/>
  <c r="BN2577" i="3"/>
  <c r="CC2577" i="3" s="1"/>
  <c r="BN2585" i="3"/>
  <c r="CC2585" i="3" s="1"/>
  <c r="BN2593" i="3"/>
  <c r="CC2593" i="3" s="1"/>
  <c r="BN2601" i="3"/>
  <c r="CC2601" i="3" s="1"/>
  <c r="BN2609" i="3"/>
  <c r="CC2609" i="3" s="1"/>
  <c r="BN2617" i="3"/>
  <c r="CC2617" i="3" s="1"/>
  <c r="BN2625" i="3"/>
  <c r="CC2625" i="3" s="1"/>
  <c r="BN2633" i="3"/>
  <c r="CC2633" i="3" s="1"/>
  <c r="BN2641" i="3"/>
  <c r="CC2641" i="3" s="1"/>
  <c r="BN2649" i="3"/>
  <c r="CC2649" i="3" s="1"/>
  <c r="BN2657" i="3"/>
  <c r="CC2657" i="3" s="1"/>
  <c r="BN2665" i="3"/>
  <c r="CC2665" i="3" s="1"/>
  <c r="BN2673" i="3"/>
  <c r="CC2673" i="3" s="1"/>
  <c r="BN2681" i="3"/>
  <c r="CC2681" i="3" s="1"/>
  <c r="BN2689" i="3"/>
  <c r="CC2689" i="3" s="1"/>
  <c r="BN2697" i="3"/>
  <c r="CC2697" i="3" s="1"/>
  <c r="BN2705" i="3"/>
  <c r="CC2705" i="3" s="1"/>
  <c r="BN2713" i="3"/>
  <c r="CC2713" i="3" s="1"/>
  <c r="BN2721" i="3"/>
  <c r="CC2721" i="3" s="1"/>
  <c r="BN2729" i="3"/>
  <c r="CC2729" i="3" s="1"/>
  <c r="BN2737" i="3"/>
  <c r="CC2737" i="3" s="1"/>
  <c r="BN2745" i="3"/>
  <c r="CC2745" i="3" s="1"/>
  <c r="BN2753" i="3"/>
  <c r="CC2753" i="3" s="1"/>
  <c r="BN2761" i="3"/>
  <c r="CC2761" i="3" s="1"/>
  <c r="BN2769" i="3"/>
  <c r="CC2769" i="3" s="1"/>
  <c r="BN2777" i="3"/>
  <c r="CC2777" i="3" s="1"/>
  <c r="BN2785" i="3"/>
  <c r="CC2785" i="3" s="1"/>
  <c r="BN2793" i="3"/>
  <c r="CC2793" i="3" s="1"/>
  <c r="BN2801" i="3"/>
  <c r="CC2801" i="3" s="1"/>
  <c r="BN2809" i="3"/>
  <c r="CC2809" i="3" s="1"/>
  <c r="BN2817" i="3"/>
  <c r="CC2817" i="3" s="1"/>
  <c r="BN2825" i="3"/>
  <c r="CC2825" i="3" s="1"/>
  <c r="BN2833" i="3"/>
  <c r="CC2833" i="3" s="1"/>
  <c r="BN2841" i="3"/>
  <c r="CC2841" i="3" s="1"/>
  <c r="BN2849" i="3"/>
  <c r="CC2849" i="3" s="1"/>
  <c r="BN2857" i="3"/>
  <c r="CC2857" i="3" s="1"/>
  <c r="BN2865" i="3"/>
  <c r="CC2865" i="3" s="1"/>
  <c r="BN2873" i="3"/>
  <c r="CC2873" i="3" s="1"/>
  <c r="BN2881" i="3"/>
  <c r="CC2881" i="3" s="1"/>
  <c r="BN2889" i="3"/>
  <c r="CC2889" i="3" s="1"/>
  <c r="BN2897" i="3"/>
  <c r="CC2897" i="3" s="1"/>
  <c r="BN2905" i="3"/>
  <c r="CC2905" i="3" s="1"/>
  <c r="BN2913" i="3"/>
  <c r="CC2913" i="3" s="1"/>
  <c r="BN2921" i="3"/>
  <c r="CC2921" i="3" s="1"/>
  <c r="BN2929" i="3"/>
  <c r="CC2929" i="3" s="1"/>
  <c r="BN2937" i="3"/>
  <c r="CC2937" i="3" s="1"/>
  <c r="BN2945" i="3"/>
  <c r="CC2945" i="3" s="1"/>
  <c r="BN2953" i="3"/>
  <c r="CC2953" i="3" s="1"/>
  <c r="BN2961" i="3"/>
  <c r="CC2961" i="3" s="1"/>
  <c r="BN2969" i="3"/>
  <c r="CC2969" i="3" s="1"/>
  <c r="BN2977" i="3"/>
  <c r="CC2977" i="3" s="1"/>
  <c r="BN2985" i="3"/>
  <c r="CC2985" i="3" s="1"/>
  <c r="BN2993" i="3"/>
  <c r="CC2993" i="3" s="1"/>
  <c r="BN3001" i="3"/>
  <c r="CC3001" i="3" s="1"/>
  <c r="BN3009" i="3"/>
  <c r="CC3009" i="3" s="1"/>
  <c r="BN3017" i="3"/>
  <c r="CC3017" i="3" s="1"/>
  <c r="BN3025" i="3"/>
  <c r="CC3025" i="3" s="1"/>
  <c r="BN3033" i="3"/>
  <c r="CC3033" i="3" s="1"/>
  <c r="BN3041" i="3"/>
  <c r="CC3041" i="3" s="1"/>
  <c r="BN3049" i="3"/>
  <c r="CC3049" i="3" s="1"/>
  <c r="BN3057" i="3"/>
  <c r="CC3057" i="3" s="1"/>
  <c r="BN3065" i="3"/>
  <c r="CC3065" i="3" s="1"/>
  <c r="BN3073" i="3"/>
  <c r="CC3073" i="3" s="1"/>
  <c r="BN3081" i="3"/>
  <c r="CC3081" i="3" s="1"/>
  <c r="BN3089" i="3"/>
  <c r="CC3089" i="3" s="1"/>
  <c r="BN3097" i="3"/>
  <c r="CC3097" i="3" s="1"/>
  <c r="BN3105" i="3"/>
  <c r="CC3105" i="3" s="1"/>
  <c r="BN3113" i="3"/>
  <c r="CC3113" i="3" s="1"/>
  <c r="BN3121" i="3"/>
  <c r="CC3121" i="3" s="1"/>
  <c r="BN3129" i="3"/>
  <c r="CC3129" i="3" s="1"/>
  <c r="BN3137" i="3"/>
  <c r="CC3137" i="3" s="1"/>
  <c r="BN3145" i="3"/>
  <c r="CC3145" i="3" s="1"/>
  <c r="BN3153" i="3"/>
  <c r="CC3153" i="3" s="1"/>
  <c r="BN3161" i="3"/>
  <c r="CC3161" i="3" s="1"/>
  <c r="BN3169" i="3"/>
  <c r="CC3169" i="3" s="1"/>
  <c r="BN3177" i="3"/>
  <c r="CC3177" i="3" s="1"/>
  <c r="BN3185" i="3"/>
  <c r="CC3185" i="3" s="1"/>
  <c r="BN3193" i="3"/>
  <c r="CC3193" i="3" s="1"/>
  <c r="BN3201" i="3"/>
  <c r="CC3201" i="3" s="1"/>
  <c r="BN3209" i="3"/>
  <c r="CC3209" i="3" s="1"/>
  <c r="BN3217" i="3"/>
  <c r="CC3217" i="3" s="1"/>
  <c r="BN3225" i="3"/>
  <c r="CC3225" i="3" s="1"/>
  <c r="BN3233" i="3"/>
  <c r="CC3233" i="3" s="1"/>
  <c r="BN3241" i="3"/>
  <c r="CC3241" i="3" s="1"/>
  <c r="BN3249" i="3"/>
  <c r="CC3249" i="3" s="1"/>
  <c r="BN2840" i="3"/>
  <c r="CC2840" i="3" s="1"/>
  <c r="BN2848" i="3"/>
  <c r="CC2848" i="3" s="1"/>
  <c r="BN2856" i="3"/>
  <c r="CC2856" i="3" s="1"/>
  <c r="BN2864" i="3"/>
  <c r="CC2864" i="3" s="1"/>
  <c r="BN2872" i="3"/>
  <c r="CC2872" i="3" s="1"/>
  <c r="BN2880" i="3"/>
  <c r="CC2880" i="3" s="1"/>
  <c r="BN2888" i="3"/>
  <c r="CC2888" i="3" s="1"/>
  <c r="BN2896" i="3"/>
  <c r="CC2896" i="3" s="1"/>
  <c r="BN2904" i="3"/>
  <c r="CC2904" i="3" s="1"/>
  <c r="BN2912" i="3"/>
  <c r="CC2912" i="3" s="1"/>
  <c r="BN2920" i="3"/>
  <c r="CC2920" i="3" s="1"/>
  <c r="BN2928" i="3"/>
  <c r="CC2928" i="3" s="1"/>
  <c r="BN2936" i="3"/>
  <c r="CC2936" i="3" s="1"/>
  <c r="BN2944" i="3"/>
  <c r="CC2944" i="3" s="1"/>
  <c r="BN2952" i="3"/>
  <c r="CC2952" i="3" s="1"/>
  <c r="BN2960" i="3"/>
  <c r="CC2960" i="3" s="1"/>
  <c r="BN2968" i="3"/>
  <c r="CC2968" i="3" s="1"/>
  <c r="BN2976" i="3"/>
  <c r="CC2976" i="3" s="1"/>
  <c r="BN2984" i="3"/>
  <c r="CC2984" i="3" s="1"/>
  <c r="BN2992" i="3"/>
  <c r="CC2992" i="3" s="1"/>
  <c r="BN3000" i="3"/>
  <c r="CC3000" i="3" s="1"/>
  <c r="BN3008" i="3"/>
  <c r="CC3008" i="3" s="1"/>
  <c r="BN3016" i="3"/>
  <c r="CC3016" i="3" s="1"/>
  <c r="BN3024" i="3"/>
  <c r="CC3024" i="3" s="1"/>
  <c r="BN3032" i="3"/>
  <c r="CC3032" i="3" s="1"/>
  <c r="BN3040" i="3"/>
  <c r="CC3040" i="3" s="1"/>
  <c r="BN3048" i="3"/>
  <c r="CC3048" i="3" s="1"/>
  <c r="BN3056" i="3"/>
  <c r="CC3056" i="3" s="1"/>
  <c r="BN3064" i="3"/>
  <c r="CC3064" i="3" s="1"/>
  <c r="BN3072" i="3"/>
  <c r="CC3072" i="3" s="1"/>
  <c r="BN3080" i="3"/>
  <c r="CC3080" i="3" s="1"/>
  <c r="BN3088" i="3"/>
  <c r="CC3088" i="3" s="1"/>
  <c r="BN3096" i="3"/>
  <c r="CC3096" i="3" s="1"/>
  <c r="BN3104" i="3"/>
  <c r="CC3104" i="3" s="1"/>
  <c r="BN3112" i="3"/>
  <c r="CC3112" i="3" s="1"/>
  <c r="BN3120" i="3"/>
  <c r="CC3120" i="3" s="1"/>
  <c r="BN3128" i="3"/>
  <c r="CC3128" i="3" s="1"/>
  <c r="BN3136" i="3"/>
  <c r="CC3136" i="3" s="1"/>
  <c r="BN3144" i="3"/>
  <c r="CC3144" i="3" s="1"/>
  <c r="BN3152" i="3"/>
  <c r="CC3152" i="3" s="1"/>
  <c r="BN3160" i="3"/>
  <c r="CC3160" i="3" s="1"/>
  <c r="BN3168" i="3"/>
  <c r="CC3168" i="3" s="1"/>
  <c r="BN3176" i="3"/>
  <c r="CC3176" i="3" s="1"/>
  <c r="BN3184" i="3"/>
  <c r="CC3184" i="3" s="1"/>
  <c r="BN3192" i="3"/>
  <c r="CC3192" i="3" s="1"/>
  <c r="BN3200" i="3"/>
  <c r="CC3200" i="3" s="1"/>
  <c r="BN3208" i="3"/>
  <c r="CC3208" i="3" s="1"/>
  <c r="BN3216" i="3"/>
  <c r="CC3216" i="3" s="1"/>
  <c r="BN3224" i="3"/>
  <c r="CC3224" i="3" s="1"/>
  <c r="BN3232" i="3"/>
  <c r="CC3232" i="3" s="1"/>
  <c r="BN3240" i="3"/>
  <c r="CC3240" i="3" s="1"/>
  <c r="BN2839" i="3"/>
  <c r="CC2839" i="3" s="1"/>
  <c r="BN2847" i="3"/>
  <c r="CC2847" i="3" s="1"/>
  <c r="BN2855" i="3"/>
  <c r="CC2855" i="3" s="1"/>
  <c r="BN2863" i="3"/>
  <c r="CC2863" i="3" s="1"/>
  <c r="BN2871" i="3"/>
  <c r="CC2871" i="3" s="1"/>
  <c r="BN2879" i="3"/>
  <c r="CC2879" i="3" s="1"/>
  <c r="BN2887" i="3"/>
  <c r="CC2887" i="3" s="1"/>
  <c r="BN2895" i="3"/>
  <c r="CC2895" i="3" s="1"/>
  <c r="BN2903" i="3"/>
  <c r="CC2903" i="3" s="1"/>
  <c r="BN2911" i="3"/>
  <c r="CC2911" i="3" s="1"/>
  <c r="BN2919" i="3"/>
  <c r="CC2919" i="3" s="1"/>
  <c r="BN2927" i="3"/>
  <c r="CC2927" i="3" s="1"/>
  <c r="BN2935" i="3"/>
  <c r="CC2935" i="3" s="1"/>
  <c r="BN2943" i="3"/>
  <c r="CC2943" i="3" s="1"/>
  <c r="BN2951" i="3"/>
  <c r="CC2951" i="3" s="1"/>
  <c r="BN2959" i="3"/>
  <c r="CC2959" i="3" s="1"/>
  <c r="BN2967" i="3"/>
  <c r="CC2967" i="3" s="1"/>
  <c r="BN2975" i="3"/>
  <c r="CC2975" i="3" s="1"/>
  <c r="BN2983" i="3"/>
  <c r="CC2983" i="3" s="1"/>
  <c r="BN2991" i="3"/>
  <c r="CC2991" i="3" s="1"/>
  <c r="BN2999" i="3"/>
  <c r="CC2999" i="3" s="1"/>
  <c r="BN3007" i="3"/>
  <c r="CC3007" i="3" s="1"/>
  <c r="BN3015" i="3"/>
  <c r="CC3015" i="3" s="1"/>
  <c r="BN3023" i="3"/>
  <c r="CC3023" i="3" s="1"/>
  <c r="BN3031" i="3"/>
  <c r="CC3031" i="3" s="1"/>
  <c r="BN3039" i="3"/>
  <c r="CC3039" i="3" s="1"/>
  <c r="BN3047" i="3"/>
  <c r="CC3047" i="3" s="1"/>
  <c r="BN3055" i="3"/>
  <c r="CC3055" i="3" s="1"/>
  <c r="BN3063" i="3"/>
  <c r="CC3063" i="3" s="1"/>
  <c r="BN3071" i="3"/>
  <c r="CC3071" i="3" s="1"/>
  <c r="BN3079" i="3"/>
  <c r="CC3079" i="3" s="1"/>
  <c r="BN3087" i="3"/>
  <c r="CC3087" i="3" s="1"/>
  <c r="BN3095" i="3"/>
  <c r="CC3095" i="3" s="1"/>
  <c r="BN3103" i="3"/>
  <c r="CC3103" i="3" s="1"/>
  <c r="BN3111" i="3"/>
  <c r="CC3111" i="3" s="1"/>
  <c r="BN3119" i="3"/>
  <c r="CC3119" i="3" s="1"/>
  <c r="BN3127" i="3"/>
  <c r="CC3127" i="3" s="1"/>
  <c r="BN3135" i="3"/>
  <c r="CC3135" i="3" s="1"/>
  <c r="BN3143" i="3"/>
  <c r="CC3143" i="3" s="1"/>
  <c r="BN3151" i="3"/>
  <c r="CC3151" i="3" s="1"/>
  <c r="BN3159" i="3"/>
  <c r="CC3159" i="3" s="1"/>
  <c r="BN3167" i="3"/>
  <c r="CC3167" i="3" s="1"/>
  <c r="BN3175" i="3"/>
  <c r="CC3175" i="3" s="1"/>
  <c r="BN3183" i="3"/>
  <c r="CC3183" i="3" s="1"/>
  <c r="BN3191" i="3"/>
  <c r="CC3191" i="3" s="1"/>
  <c r="BN3199" i="3"/>
  <c r="CC3199" i="3" s="1"/>
  <c r="BN3207" i="3"/>
  <c r="CC3207" i="3" s="1"/>
  <c r="BN3215" i="3"/>
  <c r="CC3215" i="3" s="1"/>
  <c r="BN3223" i="3"/>
  <c r="CC3223" i="3" s="1"/>
  <c r="BN3231" i="3"/>
  <c r="CC3231" i="3" s="1"/>
  <c r="BN3239" i="3"/>
  <c r="CC3239" i="3" s="1"/>
  <c r="BN2838" i="3"/>
  <c r="CC2838" i="3" s="1"/>
  <c r="BN2846" i="3"/>
  <c r="CC2846" i="3" s="1"/>
  <c r="BN2854" i="3"/>
  <c r="CC2854" i="3" s="1"/>
  <c r="BN2862" i="3"/>
  <c r="CC2862" i="3" s="1"/>
  <c r="BN2870" i="3"/>
  <c r="CC2870" i="3" s="1"/>
  <c r="BN2878" i="3"/>
  <c r="CC2878" i="3" s="1"/>
  <c r="BN2886" i="3"/>
  <c r="CC2886" i="3" s="1"/>
  <c r="BN2894" i="3"/>
  <c r="CC2894" i="3" s="1"/>
  <c r="BN2902" i="3"/>
  <c r="CC2902" i="3" s="1"/>
  <c r="BN2910" i="3"/>
  <c r="CC2910" i="3" s="1"/>
  <c r="BN2918" i="3"/>
  <c r="CC2918" i="3" s="1"/>
  <c r="BN2926" i="3"/>
  <c r="CC2926" i="3" s="1"/>
  <c r="BN2934" i="3"/>
  <c r="CC2934" i="3" s="1"/>
  <c r="BN2942" i="3"/>
  <c r="CC2942" i="3" s="1"/>
  <c r="BN2950" i="3"/>
  <c r="CC2950" i="3" s="1"/>
  <c r="BN2958" i="3"/>
  <c r="CC2958" i="3" s="1"/>
  <c r="BN2966" i="3"/>
  <c r="CC2966" i="3" s="1"/>
  <c r="BN2974" i="3"/>
  <c r="CC2974" i="3" s="1"/>
  <c r="BN2982" i="3"/>
  <c r="CC2982" i="3" s="1"/>
  <c r="BN2990" i="3"/>
  <c r="CC2990" i="3" s="1"/>
  <c r="BN2998" i="3"/>
  <c r="CC2998" i="3" s="1"/>
  <c r="BN3006" i="3"/>
  <c r="CC3006" i="3" s="1"/>
  <c r="BN3014" i="3"/>
  <c r="CC3014" i="3" s="1"/>
  <c r="BN3022" i="3"/>
  <c r="CC3022" i="3" s="1"/>
  <c r="BN3030" i="3"/>
  <c r="CC3030" i="3" s="1"/>
  <c r="BN3038" i="3"/>
  <c r="CC3038" i="3" s="1"/>
  <c r="BN3046" i="3"/>
  <c r="CC3046" i="3" s="1"/>
  <c r="BN3054" i="3"/>
  <c r="CC3054" i="3" s="1"/>
  <c r="BN3062" i="3"/>
  <c r="CC3062" i="3" s="1"/>
  <c r="BN3070" i="3"/>
  <c r="CC3070" i="3" s="1"/>
  <c r="BN3078" i="3"/>
  <c r="CC3078" i="3" s="1"/>
  <c r="BN3086" i="3"/>
  <c r="CC3086" i="3" s="1"/>
  <c r="BN3094" i="3"/>
  <c r="CC3094" i="3" s="1"/>
  <c r="BN3102" i="3"/>
  <c r="CC3102" i="3" s="1"/>
  <c r="BN3110" i="3"/>
  <c r="CC3110" i="3" s="1"/>
  <c r="BN3118" i="3"/>
  <c r="CC3118" i="3" s="1"/>
  <c r="BN3126" i="3"/>
  <c r="CC3126" i="3" s="1"/>
  <c r="BN3134" i="3"/>
  <c r="CC3134" i="3" s="1"/>
  <c r="BN3142" i="3"/>
  <c r="CC3142" i="3" s="1"/>
  <c r="BN3150" i="3"/>
  <c r="CC3150" i="3" s="1"/>
  <c r="BN3158" i="3"/>
  <c r="CC3158" i="3" s="1"/>
  <c r="BN3166" i="3"/>
  <c r="CC3166" i="3" s="1"/>
  <c r="BN3174" i="3"/>
  <c r="CC3174" i="3" s="1"/>
  <c r="BN3182" i="3"/>
  <c r="CC3182" i="3" s="1"/>
  <c r="BN3190" i="3"/>
  <c r="CC3190" i="3" s="1"/>
  <c r="BN3198" i="3"/>
  <c r="CC3198" i="3" s="1"/>
  <c r="BN3206" i="3"/>
  <c r="CC3206" i="3" s="1"/>
  <c r="BN3214" i="3"/>
  <c r="CC3214" i="3" s="1"/>
  <c r="BN3222" i="3"/>
  <c r="CC3222" i="3" s="1"/>
  <c r="BN3230" i="3"/>
  <c r="CC3230" i="3" s="1"/>
  <c r="BN3238" i="3"/>
  <c r="CC3238" i="3" s="1"/>
  <c r="BN3246" i="3"/>
  <c r="CC3246" i="3" s="1"/>
  <c r="BN2837" i="3"/>
  <c r="CC2837" i="3" s="1"/>
  <c r="BN2845" i="3"/>
  <c r="CC2845" i="3" s="1"/>
  <c r="BN2853" i="3"/>
  <c r="CC2853" i="3" s="1"/>
  <c r="BN2861" i="3"/>
  <c r="CC2861" i="3" s="1"/>
  <c r="BN2869" i="3"/>
  <c r="CC2869" i="3" s="1"/>
  <c r="BN2877" i="3"/>
  <c r="CC2877" i="3" s="1"/>
  <c r="BN2885" i="3"/>
  <c r="CC2885" i="3" s="1"/>
  <c r="BN2893" i="3"/>
  <c r="CC2893" i="3" s="1"/>
  <c r="BN2901" i="3"/>
  <c r="CC2901" i="3" s="1"/>
  <c r="BN2909" i="3"/>
  <c r="CC2909" i="3" s="1"/>
  <c r="BN2917" i="3"/>
  <c r="CC2917" i="3" s="1"/>
  <c r="BN2925" i="3"/>
  <c r="CC2925" i="3" s="1"/>
  <c r="BN2933" i="3"/>
  <c r="CC2933" i="3" s="1"/>
  <c r="BN2941" i="3"/>
  <c r="CC2941" i="3" s="1"/>
  <c r="BN2949" i="3"/>
  <c r="CC2949" i="3" s="1"/>
  <c r="BN2957" i="3"/>
  <c r="CC2957" i="3" s="1"/>
  <c r="BN2965" i="3"/>
  <c r="CC2965" i="3" s="1"/>
  <c r="BN2973" i="3"/>
  <c r="CC2973" i="3" s="1"/>
  <c r="BN2981" i="3"/>
  <c r="CC2981" i="3" s="1"/>
  <c r="BN2989" i="3"/>
  <c r="CC2989" i="3" s="1"/>
  <c r="BN2997" i="3"/>
  <c r="CC2997" i="3" s="1"/>
  <c r="BN3005" i="3"/>
  <c r="CC3005" i="3" s="1"/>
  <c r="BN3013" i="3"/>
  <c r="CC3013" i="3" s="1"/>
  <c r="BN3021" i="3"/>
  <c r="CC3021" i="3" s="1"/>
  <c r="BN3029" i="3"/>
  <c r="CC3029" i="3" s="1"/>
  <c r="BN3037" i="3"/>
  <c r="CC3037" i="3" s="1"/>
  <c r="BN3045" i="3"/>
  <c r="CC3045" i="3" s="1"/>
  <c r="BN3053" i="3"/>
  <c r="CC3053" i="3" s="1"/>
  <c r="BN3061" i="3"/>
  <c r="CC3061" i="3" s="1"/>
  <c r="BN3069" i="3"/>
  <c r="CC3069" i="3" s="1"/>
  <c r="BN3077" i="3"/>
  <c r="CC3077" i="3" s="1"/>
  <c r="BN3085" i="3"/>
  <c r="CC3085" i="3" s="1"/>
  <c r="BN3093" i="3"/>
  <c r="CC3093" i="3" s="1"/>
  <c r="BN3101" i="3"/>
  <c r="CC3101" i="3" s="1"/>
  <c r="BN3109" i="3"/>
  <c r="CC3109" i="3" s="1"/>
  <c r="BN3117" i="3"/>
  <c r="CC3117" i="3" s="1"/>
  <c r="BN3125" i="3"/>
  <c r="CC3125" i="3" s="1"/>
  <c r="BN3133" i="3"/>
  <c r="CC3133" i="3" s="1"/>
  <c r="BN3141" i="3"/>
  <c r="CC3141" i="3" s="1"/>
  <c r="BN3149" i="3"/>
  <c r="CC3149" i="3" s="1"/>
  <c r="BN3157" i="3"/>
  <c r="CC3157" i="3" s="1"/>
  <c r="BN3165" i="3"/>
  <c r="CC3165" i="3" s="1"/>
  <c r="BN3173" i="3"/>
  <c r="CC3173" i="3" s="1"/>
  <c r="BN3181" i="3"/>
  <c r="CC3181" i="3" s="1"/>
  <c r="BN3189" i="3"/>
  <c r="CC3189" i="3" s="1"/>
  <c r="BN3197" i="3"/>
  <c r="CC3197" i="3" s="1"/>
  <c r="BN3205" i="3"/>
  <c r="CC3205" i="3" s="1"/>
  <c r="BN3213" i="3"/>
  <c r="CC3213" i="3" s="1"/>
  <c r="BN3221" i="3"/>
  <c r="CC3221" i="3" s="1"/>
  <c r="BN3229" i="3"/>
  <c r="CC3229" i="3" s="1"/>
  <c r="BN3237" i="3"/>
  <c r="CC3237" i="3" s="1"/>
  <c r="BN3245" i="3"/>
  <c r="CC3245" i="3" s="1"/>
  <c r="BN3253" i="3"/>
  <c r="CC3253" i="3" s="1"/>
  <c r="BN3261" i="3"/>
  <c r="CC3261" i="3" s="1"/>
  <c r="BN3269" i="3"/>
  <c r="CC3269" i="3" s="1"/>
  <c r="BN2836" i="3"/>
  <c r="CC2836" i="3" s="1"/>
  <c r="BN2844" i="3"/>
  <c r="CC2844" i="3" s="1"/>
  <c r="BN2852" i="3"/>
  <c r="CC2852" i="3" s="1"/>
  <c r="BN2860" i="3"/>
  <c r="CC2860" i="3" s="1"/>
  <c r="BN2868" i="3"/>
  <c r="CC2868" i="3" s="1"/>
  <c r="BN2876" i="3"/>
  <c r="CC2876" i="3" s="1"/>
  <c r="BN2884" i="3"/>
  <c r="CC2884" i="3" s="1"/>
  <c r="BN2892" i="3"/>
  <c r="CC2892" i="3" s="1"/>
  <c r="BN2900" i="3"/>
  <c r="CC2900" i="3" s="1"/>
  <c r="BN2908" i="3"/>
  <c r="CC2908" i="3" s="1"/>
  <c r="BN2916" i="3"/>
  <c r="CC2916" i="3" s="1"/>
  <c r="BN2924" i="3"/>
  <c r="CC2924" i="3" s="1"/>
  <c r="BN2932" i="3"/>
  <c r="CC2932" i="3" s="1"/>
  <c r="BN2940" i="3"/>
  <c r="CC2940" i="3" s="1"/>
  <c r="BN2948" i="3"/>
  <c r="CC2948" i="3" s="1"/>
  <c r="BN2956" i="3"/>
  <c r="CC2956" i="3" s="1"/>
  <c r="BN2964" i="3"/>
  <c r="CC2964" i="3" s="1"/>
  <c r="BN2972" i="3"/>
  <c r="CC2972" i="3" s="1"/>
  <c r="BN2980" i="3"/>
  <c r="CC2980" i="3" s="1"/>
  <c r="BN2988" i="3"/>
  <c r="CC2988" i="3" s="1"/>
  <c r="BN2996" i="3"/>
  <c r="CC2996" i="3" s="1"/>
  <c r="BN3004" i="3"/>
  <c r="CC3004" i="3" s="1"/>
  <c r="BN3012" i="3"/>
  <c r="CC3012" i="3" s="1"/>
  <c r="BN3020" i="3"/>
  <c r="CC3020" i="3" s="1"/>
  <c r="BN3028" i="3"/>
  <c r="CC3028" i="3" s="1"/>
  <c r="BN3036" i="3"/>
  <c r="CC3036" i="3" s="1"/>
  <c r="BN3044" i="3"/>
  <c r="CC3044" i="3" s="1"/>
  <c r="BN3052" i="3"/>
  <c r="CC3052" i="3" s="1"/>
  <c r="BN3060" i="3"/>
  <c r="CC3060" i="3" s="1"/>
  <c r="BN3068" i="3"/>
  <c r="CC3068" i="3" s="1"/>
  <c r="BN3076" i="3"/>
  <c r="CC3076" i="3" s="1"/>
  <c r="BN3084" i="3"/>
  <c r="CC3084" i="3" s="1"/>
  <c r="BN3092" i="3"/>
  <c r="CC3092" i="3" s="1"/>
  <c r="BN3100" i="3"/>
  <c r="CC3100" i="3" s="1"/>
  <c r="BN3108" i="3"/>
  <c r="CC3108" i="3" s="1"/>
  <c r="BN3116" i="3"/>
  <c r="CC3116" i="3" s="1"/>
  <c r="BN3124" i="3"/>
  <c r="CC3124" i="3" s="1"/>
  <c r="BN3132" i="3"/>
  <c r="CC3132" i="3" s="1"/>
  <c r="BN3140" i="3"/>
  <c r="CC3140" i="3" s="1"/>
  <c r="BN3148" i="3"/>
  <c r="CC3148" i="3" s="1"/>
  <c r="BN3156" i="3"/>
  <c r="CC3156" i="3" s="1"/>
  <c r="BN3164" i="3"/>
  <c r="CC3164" i="3" s="1"/>
  <c r="BN3172" i="3"/>
  <c r="CC3172" i="3" s="1"/>
  <c r="BN3180" i="3"/>
  <c r="CC3180" i="3" s="1"/>
  <c r="BN3188" i="3"/>
  <c r="CC3188" i="3" s="1"/>
  <c r="BN3196" i="3"/>
  <c r="CC3196" i="3" s="1"/>
  <c r="BN3204" i="3"/>
  <c r="CC3204" i="3" s="1"/>
  <c r="BN3212" i="3"/>
  <c r="CC3212" i="3" s="1"/>
  <c r="BN3220" i="3"/>
  <c r="CC3220" i="3" s="1"/>
  <c r="BN3228" i="3"/>
  <c r="CC3228" i="3" s="1"/>
  <c r="BN3236" i="3"/>
  <c r="CC3236" i="3" s="1"/>
  <c r="BN3244" i="3"/>
  <c r="CC3244" i="3" s="1"/>
  <c r="BN2843" i="3"/>
  <c r="CC2843" i="3" s="1"/>
  <c r="BN2851" i="3"/>
  <c r="CC2851" i="3" s="1"/>
  <c r="BN2859" i="3"/>
  <c r="CC2859" i="3" s="1"/>
  <c r="BN2867" i="3"/>
  <c r="CC2867" i="3" s="1"/>
  <c r="BN2875" i="3"/>
  <c r="CC2875" i="3" s="1"/>
  <c r="BN2883" i="3"/>
  <c r="CC2883" i="3" s="1"/>
  <c r="BN2891" i="3"/>
  <c r="CC2891" i="3" s="1"/>
  <c r="BN2899" i="3"/>
  <c r="CC2899" i="3" s="1"/>
  <c r="BN2907" i="3"/>
  <c r="CC2907" i="3" s="1"/>
  <c r="BN2915" i="3"/>
  <c r="CC2915" i="3" s="1"/>
  <c r="BN2923" i="3"/>
  <c r="CC2923" i="3" s="1"/>
  <c r="BN2931" i="3"/>
  <c r="CC2931" i="3" s="1"/>
  <c r="BN2939" i="3"/>
  <c r="CC2939" i="3" s="1"/>
  <c r="BN2947" i="3"/>
  <c r="CC2947" i="3" s="1"/>
  <c r="BN2955" i="3"/>
  <c r="CC2955" i="3" s="1"/>
  <c r="BN2963" i="3"/>
  <c r="CC2963" i="3" s="1"/>
  <c r="BN2971" i="3"/>
  <c r="CC2971" i="3" s="1"/>
  <c r="BN2979" i="3"/>
  <c r="CC2979" i="3" s="1"/>
  <c r="BN2987" i="3"/>
  <c r="CC2987" i="3" s="1"/>
  <c r="BN2995" i="3"/>
  <c r="CC2995" i="3" s="1"/>
  <c r="BN3003" i="3"/>
  <c r="CC3003" i="3" s="1"/>
  <c r="BN3011" i="3"/>
  <c r="CC3011" i="3" s="1"/>
  <c r="BN3019" i="3"/>
  <c r="CC3019" i="3" s="1"/>
  <c r="BN3027" i="3"/>
  <c r="CC3027" i="3" s="1"/>
  <c r="BN3035" i="3"/>
  <c r="CC3035" i="3" s="1"/>
  <c r="BN3043" i="3"/>
  <c r="CC3043" i="3" s="1"/>
  <c r="BN3051" i="3"/>
  <c r="CC3051" i="3" s="1"/>
  <c r="BN3059" i="3"/>
  <c r="CC3059" i="3" s="1"/>
  <c r="BN3067" i="3"/>
  <c r="CC3067" i="3" s="1"/>
  <c r="BN3075" i="3"/>
  <c r="CC3075" i="3" s="1"/>
  <c r="BN3083" i="3"/>
  <c r="CC3083" i="3" s="1"/>
  <c r="BN3091" i="3"/>
  <c r="CC3091" i="3" s="1"/>
  <c r="BN3099" i="3"/>
  <c r="CC3099" i="3" s="1"/>
  <c r="BN3107" i="3"/>
  <c r="CC3107" i="3" s="1"/>
  <c r="BN3115" i="3"/>
  <c r="CC3115" i="3" s="1"/>
  <c r="BN3123" i="3"/>
  <c r="CC3123" i="3" s="1"/>
  <c r="BN3131" i="3"/>
  <c r="CC3131" i="3" s="1"/>
  <c r="BN3139" i="3"/>
  <c r="CC3139" i="3" s="1"/>
  <c r="BN3147" i="3"/>
  <c r="CC3147" i="3" s="1"/>
  <c r="BN3155" i="3"/>
  <c r="CC3155" i="3" s="1"/>
  <c r="BN3163" i="3"/>
  <c r="CC3163" i="3" s="1"/>
  <c r="BN3171" i="3"/>
  <c r="CC3171" i="3" s="1"/>
  <c r="BN3179" i="3"/>
  <c r="CC3179" i="3" s="1"/>
  <c r="BN3187" i="3"/>
  <c r="CC3187" i="3" s="1"/>
  <c r="BN3195" i="3"/>
  <c r="CC3195" i="3" s="1"/>
  <c r="BN3203" i="3"/>
  <c r="CC3203" i="3" s="1"/>
  <c r="BN3211" i="3"/>
  <c r="CC3211" i="3" s="1"/>
  <c r="BN3219" i="3"/>
  <c r="CC3219" i="3" s="1"/>
  <c r="BN2842" i="3"/>
  <c r="CC2842" i="3" s="1"/>
  <c r="BN2850" i="3"/>
  <c r="CC2850" i="3" s="1"/>
  <c r="BN2858" i="3"/>
  <c r="CC2858" i="3" s="1"/>
  <c r="BN2866" i="3"/>
  <c r="CC2866" i="3" s="1"/>
  <c r="BN2874" i="3"/>
  <c r="CC2874" i="3" s="1"/>
  <c r="BN2882" i="3"/>
  <c r="CC2882" i="3" s="1"/>
  <c r="BN2890" i="3"/>
  <c r="CC2890" i="3" s="1"/>
  <c r="BN2898" i="3"/>
  <c r="CC2898" i="3" s="1"/>
  <c r="BN2906" i="3"/>
  <c r="CC2906" i="3" s="1"/>
  <c r="BN2914" i="3"/>
  <c r="CC2914" i="3" s="1"/>
  <c r="BN2922" i="3"/>
  <c r="CC2922" i="3" s="1"/>
  <c r="BN2930" i="3"/>
  <c r="CC2930" i="3" s="1"/>
  <c r="BN2938" i="3"/>
  <c r="CC2938" i="3" s="1"/>
  <c r="BN2946" i="3"/>
  <c r="CC2946" i="3" s="1"/>
  <c r="BN2954" i="3"/>
  <c r="CC2954" i="3" s="1"/>
  <c r="BN2962" i="3"/>
  <c r="CC2962" i="3" s="1"/>
  <c r="BN2970" i="3"/>
  <c r="CC2970" i="3" s="1"/>
  <c r="BN2978" i="3"/>
  <c r="CC2978" i="3" s="1"/>
  <c r="BN2986" i="3"/>
  <c r="CC2986" i="3" s="1"/>
  <c r="BN2994" i="3"/>
  <c r="CC2994" i="3" s="1"/>
  <c r="BN3002" i="3"/>
  <c r="CC3002" i="3" s="1"/>
  <c r="BN3010" i="3"/>
  <c r="CC3010" i="3" s="1"/>
  <c r="BN3018" i="3"/>
  <c r="CC3018" i="3" s="1"/>
  <c r="BN3026" i="3"/>
  <c r="CC3026" i="3" s="1"/>
  <c r="BN3034" i="3"/>
  <c r="CC3034" i="3" s="1"/>
  <c r="BN3042" i="3"/>
  <c r="CC3042" i="3" s="1"/>
  <c r="BN3050" i="3"/>
  <c r="CC3050" i="3" s="1"/>
  <c r="BN3058" i="3"/>
  <c r="CC3058" i="3" s="1"/>
  <c r="BN3066" i="3"/>
  <c r="CC3066" i="3" s="1"/>
  <c r="BN3074" i="3"/>
  <c r="CC3074" i="3" s="1"/>
  <c r="BN3082" i="3"/>
  <c r="CC3082" i="3" s="1"/>
  <c r="BN3090" i="3"/>
  <c r="CC3090" i="3" s="1"/>
  <c r="BN3098" i="3"/>
  <c r="CC3098" i="3" s="1"/>
  <c r="BN3106" i="3"/>
  <c r="CC3106" i="3" s="1"/>
  <c r="BN3114" i="3"/>
  <c r="CC3114" i="3" s="1"/>
  <c r="BN3122" i="3"/>
  <c r="CC3122" i="3" s="1"/>
  <c r="BN3130" i="3"/>
  <c r="CC3130" i="3" s="1"/>
  <c r="BN3138" i="3"/>
  <c r="CC3138" i="3" s="1"/>
  <c r="BN3146" i="3"/>
  <c r="CC3146" i="3" s="1"/>
  <c r="BN3154" i="3"/>
  <c r="CC3154" i="3" s="1"/>
  <c r="BN3162" i="3"/>
  <c r="CC3162" i="3" s="1"/>
  <c r="BN3170" i="3"/>
  <c r="CC3170" i="3" s="1"/>
  <c r="BN3178" i="3"/>
  <c r="CC3178" i="3" s="1"/>
  <c r="BN3186" i="3"/>
  <c r="CC3186" i="3" s="1"/>
  <c r="BN3194" i="3"/>
  <c r="CC3194" i="3" s="1"/>
  <c r="BN3202" i="3"/>
  <c r="CC3202" i="3" s="1"/>
  <c r="BN3210" i="3"/>
  <c r="CC3210" i="3" s="1"/>
  <c r="BN3218" i="3"/>
  <c r="CC3218" i="3" s="1"/>
  <c r="BN3226" i="3"/>
  <c r="CC3226" i="3" s="1"/>
  <c r="BN3234" i="3"/>
  <c r="CC3234" i="3" s="1"/>
  <c r="BN3242" i="3"/>
  <c r="CC3242" i="3" s="1"/>
  <c r="BN3250" i="3"/>
  <c r="CC3250" i="3" s="1"/>
  <c r="BN3258" i="3"/>
  <c r="CC3258" i="3" s="1"/>
  <c r="BN3266" i="3"/>
  <c r="CC3266" i="3" s="1"/>
  <c r="BN3274" i="3"/>
  <c r="CC3274" i="3" s="1"/>
  <c r="BN3265" i="3"/>
  <c r="CC3265" i="3" s="1"/>
  <c r="BN3267" i="3"/>
  <c r="CC3267" i="3" s="1"/>
  <c r="BN3280" i="3"/>
  <c r="CC3280" i="3" s="1"/>
  <c r="BN3288" i="3"/>
  <c r="CC3288" i="3" s="1"/>
  <c r="BN3296" i="3"/>
  <c r="CC3296" i="3" s="1"/>
  <c r="BN3304" i="3"/>
  <c r="CC3304" i="3" s="1"/>
  <c r="BN3312" i="3"/>
  <c r="CC3312" i="3" s="1"/>
  <c r="BN3320" i="3"/>
  <c r="CC3320" i="3" s="1"/>
  <c r="BN3328" i="3"/>
  <c r="CC3328" i="3" s="1"/>
  <c r="BN3336" i="3"/>
  <c r="CC3336" i="3" s="1"/>
  <c r="BN3344" i="3"/>
  <c r="CC3344" i="3" s="1"/>
  <c r="BN3352" i="3"/>
  <c r="CC3352" i="3" s="1"/>
  <c r="BN3360" i="3"/>
  <c r="CC3360" i="3" s="1"/>
  <c r="BN3368" i="3"/>
  <c r="CC3368" i="3" s="1"/>
  <c r="BN3376" i="3"/>
  <c r="CC3376" i="3" s="1"/>
  <c r="BN3384" i="3"/>
  <c r="CC3384" i="3" s="1"/>
  <c r="BN3392" i="3"/>
  <c r="CC3392" i="3" s="1"/>
  <c r="BN3400" i="3"/>
  <c r="CC3400" i="3" s="1"/>
  <c r="BN3408" i="3"/>
  <c r="CC3408" i="3" s="1"/>
  <c r="BN3416" i="3"/>
  <c r="CC3416" i="3" s="1"/>
  <c r="BN3424" i="3"/>
  <c r="CC3424" i="3" s="1"/>
  <c r="BN3432" i="3"/>
  <c r="CC3432" i="3" s="1"/>
  <c r="BN3440" i="3"/>
  <c r="CC3440" i="3" s="1"/>
  <c r="BN3448" i="3"/>
  <c r="CC3448" i="3" s="1"/>
  <c r="BN3456" i="3"/>
  <c r="CC3456" i="3" s="1"/>
  <c r="BN3464" i="3"/>
  <c r="CC3464" i="3" s="1"/>
  <c r="BN3472" i="3"/>
  <c r="CC3472" i="3" s="1"/>
  <c r="BN3480" i="3"/>
  <c r="CC3480" i="3" s="1"/>
  <c r="BN3488" i="3"/>
  <c r="CC3488" i="3" s="1"/>
  <c r="BN3496" i="3"/>
  <c r="CC3496" i="3" s="1"/>
  <c r="BN3504" i="3"/>
  <c r="CC3504" i="3" s="1"/>
  <c r="BN3512" i="3"/>
  <c r="CC3512" i="3" s="1"/>
  <c r="BN3520" i="3"/>
  <c r="CC3520" i="3" s="1"/>
  <c r="BN3528" i="3"/>
  <c r="CC3528" i="3" s="1"/>
  <c r="BN3536" i="3"/>
  <c r="CC3536" i="3" s="1"/>
  <c r="BN3544" i="3"/>
  <c r="CC3544" i="3" s="1"/>
  <c r="BN3552" i="3"/>
  <c r="CC3552" i="3" s="1"/>
  <c r="BN3560" i="3"/>
  <c r="CC3560" i="3" s="1"/>
  <c r="BN3568" i="3"/>
  <c r="CC3568" i="3" s="1"/>
  <c r="BN3576" i="3"/>
  <c r="CC3576" i="3" s="1"/>
  <c r="BN3584" i="3"/>
  <c r="CC3584" i="3" s="1"/>
  <c r="BN3592" i="3"/>
  <c r="CC3592" i="3" s="1"/>
  <c r="BN3600" i="3"/>
  <c r="CC3600" i="3" s="1"/>
  <c r="BN3608" i="3"/>
  <c r="CC3608" i="3" s="1"/>
  <c r="BN3616" i="3"/>
  <c r="CC3616" i="3" s="1"/>
  <c r="BN3624" i="3"/>
  <c r="CC3624" i="3" s="1"/>
  <c r="BN3632" i="3"/>
  <c r="CC3632" i="3" s="1"/>
  <c r="BN3640" i="3"/>
  <c r="CC3640" i="3" s="1"/>
  <c r="BN3648" i="3"/>
  <c r="CC3648" i="3" s="1"/>
  <c r="BN3656" i="3"/>
  <c r="CC3656" i="3" s="1"/>
  <c r="BN3664" i="3"/>
  <c r="CC3664" i="3" s="1"/>
  <c r="BN3672" i="3"/>
  <c r="CC3672" i="3" s="1"/>
  <c r="BN3680" i="3"/>
  <c r="CC3680" i="3" s="1"/>
  <c r="BN3688" i="3"/>
  <c r="CC3688" i="3" s="1"/>
  <c r="BN3696" i="3"/>
  <c r="CC3696" i="3" s="1"/>
  <c r="BN3704" i="3"/>
  <c r="CC3704" i="3" s="1"/>
  <c r="BN3712" i="3"/>
  <c r="CC3712" i="3" s="1"/>
  <c r="BN3720" i="3"/>
  <c r="CC3720" i="3" s="1"/>
  <c r="BN3728" i="3"/>
  <c r="CC3728" i="3" s="1"/>
  <c r="BN3736" i="3"/>
  <c r="CC3736" i="3" s="1"/>
  <c r="BN3744" i="3"/>
  <c r="CC3744" i="3" s="1"/>
  <c r="BN3752" i="3"/>
  <c r="CC3752" i="3" s="1"/>
  <c r="BN3248" i="3"/>
  <c r="CC3248" i="3" s="1"/>
  <c r="BN3256" i="3"/>
  <c r="CC3256" i="3" s="1"/>
  <c r="BN3263" i="3"/>
  <c r="CC3263" i="3" s="1"/>
  <c r="BN3272" i="3"/>
  <c r="CC3272" i="3" s="1"/>
  <c r="BN3279" i="3"/>
  <c r="CC3279" i="3" s="1"/>
  <c r="BN3287" i="3"/>
  <c r="CC3287" i="3" s="1"/>
  <c r="BN3295" i="3"/>
  <c r="CC3295" i="3" s="1"/>
  <c r="BN3303" i="3"/>
  <c r="CC3303" i="3" s="1"/>
  <c r="BN3311" i="3"/>
  <c r="CC3311" i="3" s="1"/>
  <c r="BN3319" i="3"/>
  <c r="CC3319" i="3" s="1"/>
  <c r="BN3327" i="3"/>
  <c r="CC3327" i="3" s="1"/>
  <c r="BN3335" i="3"/>
  <c r="CC3335" i="3" s="1"/>
  <c r="BN3343" i="3"/>
  <c r="CC3343" i="3" s="1"/>
  <c r="BN3351" i="3"/>
  <c r="CC3351" i="3" s="1"/>
  <c r="BN3359" i="3"/>
  <c r="CC3359" i="3" s="1"/>
  <c r="BN3367" i="3"/>
  <c r="CC3367" i="3" s="1"/>
  <c r="BN3375" i="3"/>
  <c r="CC3375" i="3" s="1"/>
  <c r="BN3383" i="3"/>
  <c r="CC3383" i="3" s="1"/>
  <c r="BN3391" i="3"/>
  <c r="CC3391" i="3" s="1"/>
  <c r="BN3399" i="3"/>
  <c r="CC3399" i="3" s="1"/>
  <c r="BN3407" i="3"/>
  <c r="CC3407" i="3" s="1"/>
  <c r="BN3415" i="3"/>
  <c r="CC3415" i="3" s="1"/>
  <c r="BN3423" i="3"/>
  <c r="CC3423" i="3" s="1"/>
  <c r="BN3431" i="3"/>
  <c r="CC3431" i="3" s="1"/>
  <c r="BN3439" i="3"/>
  <c r="CC3439" i="3" s="1"/>
  <c r="BN3447" i="3"/>
  <c r="CC3447" i="3" s="1"/>
  <c r="BN3455" i="3"/>
  <c r="CC3455" i="3" s="1"/>
  <c r="BN3463" i="3"/>
  <c r="CC3463" i="3" s="1"/>
  <c r="BN3471" i="3"/>
  <c r="CC3471" i="3" s="1"/>
  <c r="BN3479" i="3"/>
  <c r="CC3479" i="3" s="1"/>
  <c r="BN3487" i="3"/>
  <c r="CC3487" i="3" s="1"/>
  <c r="BN3495" i="3"/>
  <c r="CC3495" i="3" s="1"/>
  <c r="BN3503" i="3"/>
  <c r="CC3503" i="3" s="1"/>
  <c r="BN3511" i="3"/>
  <c r="CC3511" i="3" s="1"/>
  <c r="BN3519" i="3"/>
  <c r="CC3519" i="3" s="1"/>
  <c r="BN3527" i="3"/>
  <c r="CC3527" i="3" s="1"/>
  <c r="BN3535" i="3"/>
  <c r="CC3535" i="3" s="1"/>
  <c r="BN3543" i="3"/>
  <c r="CC3543" i="3" s="1"/>
  <c r="BN3551" i="3"/>
  <c r="CC3551" i="3" s="1"/>
  <c r="BN3559" i="3"/>
  <c r="CC3559" i="3" s="1"/>
  <c r="BN3567" i="3"/>
  <c r="CC3567" i="3" s="1"/>
  <c r="BN3575" i="3"/>
  <c r="CC3575" i="3" s="1"/>
  <c r="BN3583" i="3"/>
  <c r="CC3583" i="3" s="1"/>
  <c r="BN3591" i="3"/>
  <c r="CC3591" i="3" s="1"/>
  <c r="BN3599" i="3"/>
  <c r="CC3599" i="3" s="1"/>
  <c r="BN3607" i="3"/>
  <c r="CC3607" i="3" s="1"/>
  <c r="BN3615" i="3"/>
  <c r="CC3615" i="3" s="1"/>
  <c r="BN3623" i="3"/>
  <c r="CC3623" i="3" s="1"/>
  <c r="BN3631" i="3"/>
  <c r="CC3631" i="3" s="1"/>
  <c r="BN3639" i="3"/>
  <c r="CC3639" i="3" s="1"/>
  <c r="BN3647" i="3"/>
  <c r="CC3647" i="3" s="1"/>
  <c r="BN3655" i="3"/>
  <c r="CC3655" i="3" s="1"/>
  <c r="BN3663" i="3"/>
  <c r="CC3663" i="3" s="1"/>
  <c r="BN3671" i="3"/>
  <c r="CC3671" i="3" s="1"/>
  <c r="BN3679" i="3"/>
  <c r="CC3679" i="3" s="1"/>
  <c r="BN3687" i="3"/>
  <c r="CC3687" i="3" s="1"/>
  <c r="BN3695" i="3"/>
  <c r="CC3695" i="3" s="1"/>
  <c r="BN3703" i="3"/>
  <c r="CC3703" i="3" s="1"/>
  <c r="BN3711" i="3"/>
  <c r="CC3711" i="3" s="1"/>
  <c r="BN3719" i="3"/>
  <c r="CC3719" i="3" s="1"/>
  <c r="BN3727" i="3"/>
  <c r="CC3727" i="3" s="1"/>
  <c r="BN3735" i="3"/>
  <c r="CC3735" i="3" s="1"/>
  <c r="BN3743" i="3"/>
  <c r="CC3743" i="3" s="1"/>
  <c r="BN3751" i="3"/>
  <c r="CC3751" i="3" s="1"/>
  <c r="BN3759" i="3"/>
  <c r="CC3759" i="3" s="1"/>
  <c r="BN3767" i="3"/>
  <c r="CC3767" i="3" s="1"/>
  <c r="BN3775" i="3"/>
  <c r="CC3775" i="3" s="1"/>
  <c r="BN3783" i="3"/>
  <c r="CC3783" i="3" s="1"/>
  <c r="BN3791" i="3"/>
  <c r="CC3791" i="3" s="1"/>
  <c r="BN3799" i="3"/>
  <c r="CC3799" i="3" s="1"/>
  <c r="BN3807" i="3"/>
  <c r="CC3807" i="3" s="1"/>
  <c r="BN3815" i="3"/>
  <c r="CC3815" i="3" s="1"/>
  <c r="BN3823" i="3"/>
  <c r="CC3823" i="3" s="1"/>
  <c r="BN3831" i="3"/>
  <c r="CC3831" i="3" s="1"/>
  <c r="BN3839" i="3"/>
  <c r="CC3839" i="3" s="1"/>
  <c r="BN3847" i="3"/>
  <c r="CC3847" i="3" s="1"/>
  <c r="BN3855" i="3"/>
  <c r="CC3855" i="3" s="1"/>
  <c r="BN3863" i="3"/>
  <c r="CC3863" i="3" s="1"/>
  <c r="BN3871" i="3"/>
  <c r="CC3871" i="3" s="1"/>
  <c r="BN3879" i="3"/>
  <c r="CC3879" i="3" s="1"/>
  <c r="BN3887" i="3"/>
  <c r="CC3887" i="3" s="1"/>
  <c r="BN3895" i="3"/>
  <c r="CC3895" i="3" s="1"/>
  <c r="BN3903" i="3"/>
  <c r="CC3903" i="3" s="1"/>
  <c r="BN3911" i="3"/>
  <c r="CC3911" i="3" s="1"/>
  <c r="BN3919" i="3"/>
  <c r="CC3919" i="3" s="1"/>
  <c r="BN3927" i="3"/>
  <c r="CC3927" i="3" s="1"/>
  <c r="BN3832" i="3"/>
  <c r="CC3832" i="3" s="1"/>
  <c r="BN3840" i="3"/>
  <c r="CC3840" i="3" s="1"/>
  <c r="BN3243" i="3"/>
  <c r="CC3243" i="3" s="1"/>
  <c r="BN3254" i="3"/>
  <c r="CC3254" i="3" s="1"/>
  <c r="BN3270" i="3"/>
  <c r="CC3270" i="3" s="1"/>
  <c r="BN3278" i="3"/>
  <c r="CC3278" i="3" s="1"/>
  <c r="BN3286" i="3"/>
  <c r="CC3286" i="3" s="1"/>
  <c r="BN3294" i="3"/>
  <c r="CC3294" i="3" s="1"/>
  <c r="BN3302" i="3"/>
  <c r="CC3302" i="3" s="1"/>
  <c r="BN3310" i="3"/>
  <c r="CC3310" i="3" s="1"/>
  <c r="BN3318" i="3"/>
  <c r="CC3318" i="3" s="1"/>
  <c r="BN3326" i="3"/>
  <c r="CC3326" i="3" s="1"/>
  <c r="BN3334" i="3"/>
  <c r="CC3334" i="3" s="1"/>
  <c r="BN3342" i="3"/>
  <c r="CC3342" i="3" s="1"/>
  <c r="BN3350" i="3"/>
  <c r="CC3350" i="3" s="1"/>
  <c r="BN3358" i="3"/>
  <c r="CC3358" i="3" s="1"/>
  <c r="BN3366" i="3"/>
  <c r="CC3366" i="3" s="1"/>
  <c r="BN3374" i="3"/>
  <c r="CC3374" i="3" s="1"/>
  <c r="BN3382" i="3"/>
  <c r="CC3382" i="3" s="1"/>
  <c r="BN3390" i="3"/>
  <c r="CC3390" i="3" s="1"/>
  <c r="BN3398" i="3"/>
  <c r="CC3398" i="3" s="1"/>
  <c r="BN3406" i="3"/>
  <c r="CC3406" i="3" s="1"/>
  <c r="BN3414" i="3"/>
  <c r="CC3414" i="3" s="1"/>
  <c r="BN3422" i="3"/>
  <c r="CC3422" i="3" s="1"/>
  <c r="BN3430" i="3"/>
  <c r="CC3430" i="3" s="1"/>
  <c r="BN3438" i="3"/>
  <c r="CC3438" i="3" s="1"/>
  <c r="BN3446" i="3"/>
  <c r="CC3446" i="3" s="1"/>
  <c r="BN3454" i="3"/>
  <c r="CC3454" i="3" s="1"/>
  <c r="BN3462" i="3"/>
  <c r="CC3462" i="3" s="1"/>
  <c r="BN3470" i="3"/>
  <c r="CC3470" i="3" s="1"/>
  <c r="BN3478" i="3"/>
  <c r="CC3478" i="3" s="1"/>
  <c r="BN3486" i="3"/>
  <c r="CC3486" i="3" s="1"/>
  <c r="BN3494" i="3"/>
  <c r="CC3494" i="3" s="1"/>
  <c r="BN3502" i="3"/>
  <c r="CC3502" i="3" s="1"/>
  <c r="BN3510" i="3"/>
  <c r="CC3510" i="3" s="1"/>
  <c r="BN3518" i="3"/>
  <c r="CC3518" i="3" s="1"/>
  <c r="BN3526" i="3"/>
  <c r="CC3526" i="3" s="1"/>
  <c r="BN3534" i="3"/>
  <c r="CC3534" i="3" s="1"/>
  <c r="BN3542" i="3"/>
  <c r="CC3542" i="3" s="1"/>
  <c r="BN3550" i="3"/>
  <c r="CC3550" i="3" s="1"/>
  <c r="BN3558" i="3"/>
  <c r="CC3558" i="3" s="1"/>
  <c r="BN3566" i="3"/>
  <c r="CC3566" i="3" s="1"/>
  <c r="BN3574" i="3"/>
  <c r="CC3574" i="3" s="1"/>
  <c r="BN3582" i="3"/>
  <c r="CC3582" i="3" s="1"/>
  <c r="BN3590" i="3"/>
  <c r="CC3590" i="3" s="1"/>
  <c r="BN3598" i="3"/>
  <c r="CC3598" i="3" s="1"/>
  <c r="BN3606" i="3"/>
  <c r="CC3606" i="3" s="1"/>
  <c r="BN3614" i="3"/>
  <c r="CC3614" i="3" s="1"/>
  <c r="BN3622" i="3"/>
  <c r="CC3622" i="3" s="1"/>
  <c r="BN3630" i="3"/>
  <c r="CC3630" i="3" s="1"/>
  <c r="BN3638" i="3"/>
  <c r="CC3638" i="3" s="1"/>
  <c r="BN3646" i="3"/>
  <c r="CC3646" i="3" s="1"/>
  <c r="BN3654" i="3"/>
  <c r="CC3654" i="3" s="1"/>
  <c r="BN3662" i="3"/>
  <c r="CC3662" i="3" s="1"/>
  <c r="BN3670" i="3"/>
  <c r="CC3670" i="3" s="1"/>
  <c r="BN3678" i="3"/>
  <c r="CC3678" i="3" s="1"/>
  <c r="BN3686" i="3"/>
  <c r="CC3686" i="3" s="1"/>
  <c r="BN3694" i="3"/>
  <c r="CC3694" i="3" s="1"/>
  <c r="BN3702" i="3"/>
  <c r="CC3702" i="3" s="1"/>
  <c r="BN3710" i="3"/>
  <c r="CC3710" i="3" s="1"/>
  <c r="BN3718" i="3"/>
  <c r="CC3718" i="3" s="1"/>
  <c r="BN3726" i="3"/>
  <c r="CC3726" i="3" s="1"/>
  <c r="BN3734" i="3"/>
  <c r="CC3734" i="3" s="1"/>
  <c r="BN3742" i="3"/>
  <c r="CC3742" i="3" s="1"/>
  <c r="BN3750" i="3"/>
  <c r="CC3750" i="3" s="1"/>
  <c r="BN3758" i="3"/>
  <c r="CC3758" i="3" s="1"/>
  <c r="BN3766" i="3"/>
  <c r="CC3766" i="3" s="1"/>
  <c r="BN3774" i="3"/>
  <c r="CC3774" i="3" s="1"/>
  <c r="BN3782" i="3"/>
  <c r="CC3782" i="3" s="1"/>
  <c r="BN3790" i="3"/>
  <c r="CC3790" i="3" s="1"/>
  <c r="BN3798" i="3"/>
  <c r="CC3798" i="3" s="1"/>
  <c r="BN3806" i="3"/>
  <c r="CC3806" i="3" s="1"/>
  <c r="BN3814" i="3"/>
  <c r="CC3814" i="3" s="1"/>
  <c r="BN3822" i="3"/>
  <c r="CC3822" i="3" s="1"/>
  <c r="BN3830" i="3"/>
  <c r="CC3830" i="3" s="1"/>
  <c r="BN3838" i="3"/>
  <c r="CC3838" i="3" s="1"/>
  <c r="BN3846" i="3"/>
  <c r="CC3846" i="3" s="1"/>
  <c r="BN3854" i="3"/>
  <c r="CC3854" i="3" s="1"/>
  <c r="BN3862" i="3"/>
  <c r="CC3862" i="3" s="1"/>
  <c r="BN3870" i="3"/>
  <c r="CC3870" i="3" s="1"/>
  <c r="BN3878" i="3"/>
  <c r="CC3878" i="3" s="1"/>
  <c r="BN3886" i="3"/>
  <c r="CC3886" i="3" s="1"/>
  <c r="BN3894" i="3"/>
  <c r="CC3894" i="3" s="1"/>
  <c r="BN3902" i="3"/>
  <c r="CC3902" i="3" s="1"/>
  <c r="BN3910" i="3"/>
  <c r="CC3910" i="3" s="1"/>
  <c r="BN3918" i="3"/>
  <c r="CC3918" i="3" s="1"/>
  <c r="BN3926" i="3"/>
  <c r="CC3926" i="3" s="1"/>
  <c r="BN3768" i="3"/>
  <c r="CC3768" i="3" s="1"/>
  <c r="BN3856" i="3"/>
  <c r="CC3856" i="3" s="1"/>
  <c r="BN3888" i="3"/>
  <c r="CC3888" i="3" s="1"/>
  <c r="BN3928" i="3"/>
  <c r="CC3928" i="3" s="1"/>
  <c r="BN3247" i="3"/>
  <c r="CC3247" i="3" s="1"/>
  <c r="BN3268" i="3"/>
  <c r="CC3268" i="3" s="1"/>
  <c r="BN3277" i="3"/>
  <c r="CC3277" i="3" s="1"/>
  <c r="BN3285" i="3"/>
  <c r="CC3285" i="3" s="1"/>
  <c r="BN3293" i="3"/>
  <c r="CC3293" i="3" s="1"/>
  <c r="BN3301" i="3"/>
  <c r="CC3301" i="3" s="1"/>
  <c r="BN3309" i="3"/>
  <c r="CC3309" i="3" s="1"/>
  <c r="BN3317" i="3"/>
  <c r="CC3317" i="3" s="1"/>
  <c r="BN3325" i="3"/>
  <c r="CC3325" i="3" s="1"/>
  <c r="BN3333" i="3"/>
  <c r="CC3333" i="3" s="1"/>
  <c r="BN3341" i="3"/>
  <c r="CC3341" i="3" s="1"/>
  <c r="BN3349" i="3"/>
  <c r="CC3349" i="3" s="1"/>
  <c r="BN3357" i="3"/>
  <c r="CC3357" i="3" s="1"/>
  <c r="BN3365" i="3"/>
  <c r="CC3365" i="3" s="1"/>
  <c r="BN3373" i="3"/>
  <c r="CC3373" i="3" s="1"/>
  <c r="BN3381" i="3"/>
  <c r="CC3381" i="3" s="1"/>
  <c r="BN3389" i="3"/>
  <c r="CC3389" i="3" s="1"/>
  <c r="BN3397" i="3"/>
  <c r="CC3397" i="3" s="1"/>
  <c r="BN3405" i="3"/>
  <c r="CC3405" i="3" s="1"/>
  <c r="BN3413" i="3"/>
  <c r="CC3413" i="3" s="1"/>
  <c r="BN3421" i="3"/>
  <c r="CC3421" i="3" s="1"/>
  <c r="BN3429" i="3"/>
  <c r="CC3429" i="3" s="1"/>
  <c r="BN3437" i="3"/>
  <c r="CC3437" i="3" s="1"/>
  <c r="BN3445" i="3"/>
  <c r="CC3445" i="3" s="1"/>
  <c r="BN3453" i="3"/>
  <c r="CC3453" i="3" s="1"/>
  <c r="BN3461" i="3"/>
  <c r="CC3461" i="3" s="1"/>
  <c r="BN3469" i="3"/>
  <c r="CC3469" i="3" s="1"/>
  <c r="BN3477" i="3"/>
  <c r="CC3477" i="3" s="1"/>
  <c r="BN3485" i="3"/>
  <c r="CC3485" i="3" s="1"/>
  <c r="BN3493" i="3"/>
  <c r="CC3493" i="3" s="1"/>
  <c r="BN3501" i="3"/>
  <c r="CC3501" i="3" s="1"/>
  <c r="BN3509" i="3"/>
  <c r="CC3509" i="3" s="1"/>
  <c r="BN3517" i="3"/>
  <c r="CC3517" i="3" s="1"/>
  <c r="BN3525" i="3"/>
  <c r="CC3525" i="3" s="1"/>
  <c r="BN3533" i="3"/>
  <c r="CC3533" i="3" s="1"/>
  <c r="BN3541" i="3"/>
  <c r="CC3541" i="3" s="1"/>
  <c r="BN3549" i="3"/>
  <c r="CC3549" i="3" s="1"/>
  <c r="BN3557" i="3"/>
  <c r="CC3557" i="3" s="1"/>
  <c r="BN3565" i="3"/>
  <c r="CC3565" i="3" s="1"/>
  <c r="BN3573" i="3"/>
  <c r="CC3573" i="3" s="1"/>
  <c r="BN3581" i="3"/>
  <c r="CC3581" i="3" s="1"/>
  <c r="BN3589" i="3"/>
  <c r="CC3589" i="3" s="1"/>
  <c r="BN3597" i="3"/>
  <c r="CC3597" i="3" s="1"/>
  <c r="BN3605" i="3"/>
  <c r="CC3605" i="3" s="1"/>
  <c r="BN3613" i="3"/>
  <c r="CC3613" i="3" s="1"/>
  <c r="BN3621" i="3"/>
  <c r="CC3621" i="3" s="1"/>
  <c r="BN3629" i="3"/>
  <c r="CC3629" i="3" s="1"/>
  <c r="BN3637" i="3"/>
  <c r="CC3637" i="3" s="1"/>
  <c r="BN3645" i="3"/>
  <c r="CC3645" i="3" s="1"/>
  <c r="BN3653" i="3"/>
  <c r="CC3653" i="3" s="1"/>
  <c r="BN3661" i="3"/>
  <c r="CC3661" i="3" s="1"/>
  <c r="BN3669" i="3"/>
  <c r="CC3669" i="3" s="1"/>
  <c r="BN3677" i="3"/>
  <c r="CC3677" i="3" s="1"/>
  <c r="BN3685" i="3"/>
  <c r="CC3685" i="3" s="1"/>
  <c r="BN3693" i="3"/>
  <c r="CC3693" i="3" s="1"/>
  <c r="BN3701" i="3"/>
  <c r="CC3701" i="3" s="1"/>
  <c r="BN3709" i="3"/>
  <c r="CC3709" i="3" s="1"/>
  <c r="BN3717" i="3"/>
  <c r="CC3717" i="3" s="1"/>
  <c r="BN3725" i="3"/>
  <c r="CC3725" i="3" s="1"/>
  <c r="BN3733" i="3"/>
  <c r="CC3733" i="3" s="1"/>
  <c r="BN3741" i="3"/>
  <c r="CC3741" i="3" s="1"/>
  <c r="BN3749" i="3"/>
  <c r="CC3749" i="3" s="1"/>
  <c r="BN3757" i="3"/>
  <c r="CC3757" i="3" s="1"/>
  <c r="BN3765" i="3"/>
  <c r="CC3765" i="3" s="1"/>
  <c r="BN3773" i="3"/>
  <c r="CC3773" i="3" s="1"/>
  <c r="BN3781" i="3"/>
  <c r="CC3781" i="3" s="1"/>
  <c r="BN3789" i="3"/>
  <c r="CC3789" i="3" s="1"/>
  <c r="BN3797" i="3"/>
  <c r="CC3797" i="3" s="1"/>
  <c r="BN3805" i="3"/>
  <c r="CC3805" i="3" s="1"/>
  <c r="BN3813" i="3"/>
  <c r="CC3813" i="3" s="1"/>
  <c r="BN3821" i="3"/>
  <c r="CC3821" i="3" s="1"/>
  <c r="BN3829" i="3"/>
  <c r="CC3829" i="3" s="1"/>
  <c r="BN3837" i="3"/>
  <c r="CC3837" i="3" s="1"/>
  <c r="BN3845" i="3"/>
  <c r="CC3845" i="3" s="1"/>
  <c r="BN3853" i="3"/>
  <c r="CC3853" i="3" s="1"/>
  <c r="BN3861" i="3"/>
  <c r="CC3861" i="3" s="1"/>
  <c r="BN3869" i="3"/>
  <c r="CC3869" i="3" s="1"/>
  <c r="BN3877" i="3"/>
  <c r="CC3877" i="3" s="1"/>
  <c r="BN3885" i="3"/>
  <c r="CC3885" i="3" s="1"/>
  <c r="BN3893" i="3"/>
  <c r="CC3893" i="3" s="1"/>
  <c r="BN3901" i="3"/>
  <c r="CC3901" i="3" s="1"/>
  <c r="BN3909" i="3"/>
  <c r="CC3909" i="3" s="1"/>
  <c r="BN3917" i="3"/>
  <c r="CC3917" i="3" s="1"/>
  <c r="BN3925" i="3"/>
  <c r="CC3925" i="3" s="1"/>
  <c r="BN3933" i="3"/>
  <c r="CC3933" i="3" s="1"/>
  <c r="BN3760" i="3"/>
  <c r="CC3760" i="3" s="1"/>
  <c r="BN3792" i="3"/>
  <c r="CC3792" i="3" s="1"/>
  <c r="BN3800" i="3"/>
  <c r="CC3800" i="3" s="1"/>
  <c r="BN3808" i="3"/>
  <c r="CC3808" i="3" s="1"/>
  <c r="BN3824" i="3"/>
  <c r="CC3824" i="3" s="1"/>
  <c r="BN3848" i="3"/>
  <c r="CC3848" i="3" s="1"/>
  <c r="BN3896" i="3"/>
  <c r="CC3896" i="3" s="1"/>
  <c r="BN3912" i="3"/>
  <c r="CC3912" i="3" s="1"/>
  <c r="BN3251" i="3"/>
  <c r="CC3251" i="3" s="1"/>
  <c r="BN3252" i="3"/>
  <c r="CC3252" i="3" s="1"/>
  <c r="BN3257" i="3"/>
  <c r="CC3257" i="3" s="1"/>
  <c r="BN3259" i="3"/>
  <c r="CC3259" i="3" s="1"/>
  <c r="BN3273" i="3"/>
  <c r="CC3273" i="3" s="1"/>
  <c r="BN3275" i="3"/>
  <c r="CC3275" i="3" s="1"/>
  <c r="BN3284" i="3"/>
  <c r="CC3284" i="3" s="1"/>
  <c r="BN3292" i="3"/>
  <c r="CC3292" i="3" s="1"/>
  <c r="BN3300" i="3"/>
  <c r="CC3300" i="3" s="1"/>
  <c r="BN3308" i="3"/>
  <c r="CC3308" i="3" s="1"/>
  <c r="BN3316" i="3"/>
  <c r="CC3316" i="3" s="1"/>
  <c r="BN3324" i="3"/>
  <c r="CC3324" i="3" s="1"/>
  <c r="BN3332" i="3"/>
  <c r="CC3332" i="3" s="1"/>
  <c r="BN3340" i="3"/>
  <c r="CC3340" i="3" s="1"/>
  <c r="BN3348" i="3"/>
  <c r="CC3348" i="3" s="1"/>
  <c r="BN3356" i="3"/>
  <c r="CC3356" i="3" s="1"/>
  <c r="BN3364" i="3"/>
  <c r="CC3364" i="3" s="1"/>
  <c r="BN3372" i="3"/>
  <c r="CC3372" i="3" s="1"/>
  <c r="BN3380" i="3"/>
  <c r="CC3380" i="3" s="1"/>
  <c r="BN3388" i="3"/>
  <c r="CC3388" i="3" s="1"/>
  <c r="BN3396" i="3"/>
  <c r="CC3396" i="3" s="1"/>
  <c r="BN3404" i="3"/>
  <c r="CC3404" i="3" s="1"/>
  <c r="BN3412" i="3"/>
  <c r="CC3412" i="3" s="1"/>
  <c r="BN3420" i="3"/>
  <c r="CC3420" i="3" s="1"/>
  <c r="BN3428" i="3"/>
  <c r="CC3428" i="3" s="1"/>
  <c r="BN3436" i="3"/>
  <c r="CC3436" i="3" s="1"/>
  <c r="BN3444" i="3"/>
  <c r="CC3444" i="3" s="1"/>
  <c r="BN3452" i="3"/>
  <c r="CC3452" i="3" s="1"/>
  <c r="BN3460" i="3"/>
  <c r="CC3460" i="3" s="1"/>
  <c r="BN3468" i="3"/>
  <c r="CC3468" i="3" s="1"/>
  <c r="BN3476" i="3"/>
  <c r="CC3476" i="3" s="1"/>
  <c r="BN3484" i="3"/>
  <c r="CC3484" i="3" s="1"/>
  <c r="BN3492" i="3"/>
  <c r="CC3492" i="3" s="1"/>
  <c r="BN3500" i="3"/>
  <c r="CC3500" i="3" s="1"/>
  <c r="BN3508" i="3"/>
  <c r="CC3508" i="3" s="1"/>
  <c r="BN3516" i="3"/>
  <c r="CC3516" i="3" s="1"/>
  <c r="BN3524" i="3"/>
  <c r="CC3524" i="3" s="1"/>
  <c r="BN3532" i="3"/>
  <c r="CC3532" i="3" s="1"/>
  <c r="BN3540" i="3"/>
  <c r="CC3540" i="3" s="1"/>
  <c r="BN3548" i="3"/>
  <c r="CC3548" i="3" s="1"/>
  <c r="BN3556" i="3"/>
  <c r="CC3556" i="3" s="1"/>
  <c r="BN3564" i="3"/>
  <c r="CC3564" i="3" s="1"/>
  <c r="BN3572" i="3"/>
  <c r="CC3572" i="3" s="1"/>
  <c r="BN3580" i="3"/>
  <c r="CC3580" i="3" s="1"/>
  <c r="BN3588" i="3"/>
  <c r="CC3588" i="3" s="1"/>
  <c r="BN3596" i="3"/>
  <c r="CC3596" i="3" s="1"/>
  <c r="BN3604" i="3"/>
  <c r="CC3604" i="3" s="1"/>
  <c r="BN3612" i="3"/>
  <c r="CC3612" i="3" s="1"/>
  <c r="BN3620" i="3"/>
  <c r="CC3620" i="3" s="1"/>
  <c r="BN3628" i="3"/>
  <c r="CC3628" i="3" s="1"/>
  <c r="BN3636" i="3"/>
  <c r="CC3636" i="3" s="1"/>
  <c r="BN3644" i="3"/>
  <c r="CC3644" i="3" s="1"/>
  <c r="BN3652" i="3"/>
  <c r="CC3652" i="3" s="1"/>
  <c r="BN3660" i="3"/>
  <c r="CC3660" i="3" s="1"/>
  <c r="BN3668" i="3"/>
  <c r="CC3668" i="3" s="1"/>
  <c r="BN3676" i="3"/>
  <c r="CC3676" i="3" s="1"/>
  <c r="BN3684" i="3"/>
  <c r="CC3684" i="3" s="1"/>
  <c r="BN3692" i="3"/>
  <c r="CC3692" i="3" s="1"/>
  <c r="BN3700" i="3"/>
  <c r="CC3700" i="3" s="1"/>
  <c r="BN3708" i="3"/>
  <c r="CC3708" i="3" s="1"/>
  <c r="BN3716" i="3"/>
  <c r="CC3716" i="3" s="1"/>
  <c r="BN3724" i="3"/>
  <c r="CC3724" i="3" s="1"/>
  <c r="BN3732" i="3"/>
  <c r="CC3732" i="3" s="1"/>
  <c r="BN3740" i="3"/>
  <c r="CC3740" i="3" s="1"/>
  <c r="BN3748" i="3"/>
  <c r="CC3748" i="3" s="1"/>
  <c r="BN3756" i="3"/>
  <c r="CC3756" i="3" s="1"/>
  <c r="BN3764" i="3"/>
  <c r="CC3764" i="3" s="1"/>
  <c r="BN3772" i="3"/>
  <c r="CC3772" i="3" s="1"/>
  <c r="BN3780" i="3"/>
  <c r="CC3780" i="3" s="1"/>
  <c r="BN3788" i="3"/>
  <c r="CC3788" i="3" s="1"/>
  <c r="BN3796" i="3"/>
  <c r="CC3796" i="3" s="1"/>
  <c r="BN3804" i="3"/>
  <c r="CC3804" i="3" s="1"/>
  <c r="BN3812" i="3"/>
  <c r="CC3812" i="3" s="1"/>
  <c r="BN3820" i="3"/>
  <c r="CC3820" i="3" s="1"/>
  <c r="BN3828" i="3"/>
  <c r="CC3828" i="3" s="1"/>
  <c r="BN3836" i="3"/>
  <c r="CC3836" i="3" s="1"/>
  <c r="BN3844" i="3"/>
  <c r="CC3844" i="3" s="1"/>
  <c r="BN3852" i="3"/>
  <c r="CC3852" i="3" s="1"/>
  <c r="BN3860" i="3"/>
  <c r="CC3860" i="3" s="1"/>
  <c r="BN3868" i="3"/>
  <c r="CC3868" i="3" s="1"/>
  <c r="BN3876" i="3"/>
  <c r="CC3876" i="3" s="1"/>
  <c r="BN3884" i="3"/>
  <c r="CC3884" i="3" s="1"/>
  <c r="BN3892" i="3"/>
  <c r="CC3892" i="3" s="1"/>
  <c r="BN3900" i="3"/>
  <c r="CC3900" i="3" s="1"/>
  <c r="BN3908" i="3"/>
  <c r="CC3908" i="3" s="1"/>
  <c r="BN3916" i="3"/>
  <c r="CC3916" i="3" s="1"/>
  <c r="BN3924" i="3"/>
  <c r="CC3924" i="3" s="1"/>
  <c r="BN3932" i="3"/>
  <c r="CC3932" i="3" s="1"/>
  <c r="BN3784" i="3"/>
  <c r="CC3784" i="3" s="1"/>
  <c r="BN3904" i="3"/>
  <c r="CC3904" i="3" s="1"/>
  <c r="BN3235" i="3"/>
  <c r="CC3235" i="3" s="1"/>
  <c r="BN3255" i="3"/>
  <c r="CC3255" i="3" s="1"/>
  <c r="BN3264" i="3"/>
  <c r="CC3264" i="3" s="1"/>
  <c r="BN3271" i="3"/>
  <c r="CC3271" i="3" s="1"/>
  <c r="BN3283" i="3"/>
  <c r="CC3283" i="3" s="1"/>
  <c r="BN3291" i="3"/>
  <c r="CC3291" i="3" s="1"/>
  <c r="BN3299" i="3"/>
  <c r="CC3299" i="3" s="1"/>
  <c r="BN3307" i="3"/>
  <c r="CC3307" i="3" s="1"/>
  <c r="BN3315" i="3"/>
  <c r="CC3315" i="3" s="1"/>
  <c r="BN3323" i="3"/>
  <c r="CC3323" i="3" s="1"/>
  <c r="BN3331" i="3"/>
  <c r="CC3331" i="3" s="1"/>
  <c r="BN3339" i="3"/>
  <c r="CC3339" i="3" s="1"/>
  <c r="BN3347" i="3"/>
  <c r="CC3347" i="3" s="1"/>
  <c r="BN3355" i="3"/>
  <c r="CC3355" i="3" s="1"/>
  <c r="BN3363" i="3"/>
  <c r="CC3363" i="3" s="1"/>
  <c r="BN3371" i="3"/>
  <c r="CC3371" i="3" s="1"/>
  <c r="BN3379" i="3"/>
  <c r="CC3379" i="3" s="1"/>
  <c r="BN3387" i="3"/>
  <c r="CC3387" i="3" s="1"/>
  <c r="BN3395" i="3"/>
  <c r="CC3395" i="3" s="1"/>
  <c r="BN3403" i="3"/>
  <c r="CC3403" i="3" s="1"/>
  <c r="BN3411" i="3"/>
  <c r="CC3411" i="3" s="1"/>
  <c r="BN3419" i="3"/>
  <c r="CC3419" i="3" s="1"/>
  <c r="BN3427" i="3"/>
  <c r="CC3427" i="3" s="1"/>
  <c r="BN3435" i="3"/>
  <c r="CC3435" i="3" s="1"/>
  <c r="BN3443" i="3"/>
  <c r="CC3443" i="3" s="1"/>
  <c r="BN3451" i="3"/>
  <c r="CC3451" i="3" s="1"/>
  <c r="BN3459" i="3"/>
  <c r="CC3459" i="3" s="1"/>
  <c r="BN3467" i="3"/>
  <c r="CC3467" i="3" s="1"/>
  <c r="BN3475" i="3"/>
  <c r="CC3475" i="3" s="1"/>
  <c r="BN3483" i="3"/>
  <c r="CC3483" i="3" s="1"/>
  <c r="BN3491" i="3"/>
  <c r="CC3491" i="3" s="1"/>
  <c r="BN3499" i="3"/>
  <c r="CC3499" i="3" s="1"/>
  <c r="BN3507" i="3"/>
  <c r="CC3507" i="3" s="1"/>
  <c r="BN3515" i="3"/>
  <c r="CC3515" i="3" s="1"/>
  <c r="BN3523" i="3"/>
  <c r="CC3523" i="3" s="1"/>
  <c r="BN3531" i="3"/>
  <c r="CC3531" i="3" s="1"/>
  <c r="BN3539" i="3"/>
  <c r="CC3539" i="3" s="1"/>
  <c r="BN3547" i="3"/>
  <c r="CC3547" i="3" s="1"/>
  <c r="BN3555" i="3"/>
  <c r="CC3555" i="3" s="1"/>
  <c r="BN3563" i="3"/>
  <c r="CC3563" i="3" s="1"/>
  <c r="BN3571" i="3"/>
  <c r="CC3571" i="3" s="1"/>
  <c r="BN3579" i="3"/>
  <c r="CC3579" i="3" s="1"/>
  <c r="BN3587" i="3"/>
  <c r="CC3587" i="3" s="1"/>
  <c r="BN3595" i="3"/>
  <c r="CC3595" i="3" s="1"/>
  <c r="BN3603" i="3"/>
  <c r="CC3603" i="3" s="1"/>
  <c r="BN3611" i="3"/>
  <c r="CC3611" i="3" s="1"/>
  <c r="BN3619" i="3"/>
  <c r="CC3619" i="3" s="1"/>
  <c r="BN3627" i="3"/>
  <c r="CC3627" i="3" s="1"/>
  <c r="BN3635" i="3"/>
  <c r="CC3635" i="3" s="1"/>
  <c r="BN3643" i="3"/>
  <c r="CC3643" i="3" s="1"/>
  <c r="BN3651" i="3"/>
  <c r="CC3651" i="3" s="1"/>
  <c r="BN3659" i="3"/>
  <c r="CC3659" i="3" s="1"/>
  <c r="BN3667" i="3"/>
  <c r="CC3667" i="3" s="1"/>
  <c r="BN3675" i="3"/>
  <c r="CC3675" i="3" s="1"/>
  <c r="BN3683" i="3"/>
  <c r="CC3683" i="3" s="1"/>
  <c r="BN3691" i="3"/>
  <c r="CC3691" i="3" s="1"/>
  <c r="BN3699" i="3"/>
  <c r="CC3699" i="3" s="1"/>
  <c r="BN3707" i="3"/>
  <c r="CC3707" i="3" s="1"/>
  <c r="BN3715" i="3"/>
  <c r="CC3715" i="3" s="1"/>
  <c r="BN3723" i="3"/>
  <c r="CC3723" i="3" s="1"/>
  <c r="BN3731" i="3"/>
  <c r="CC3731" i="3" s="1"/>
  <c r="BN3739" i="3"/>
  <c r="CC3739" i="3" s="1"/>
  <c r="BN3747" i="3"/>
  <c r="CC3747" i="3" s="1"/>
  <c r="BN3755" i="3"/>
  <c r="CC3755" i="3" s="1"/>
  <c r="BN3763" i="3"/>
  <c r="CC3763" i="3" s="1"/>
  <c r="BN3771" i="3"/>
  <c r="CC3771" i="3" s="1"/>
  <c r="BN3779" i="3"/>
  <c r="CC3779" i="3" s="1"/>
  <c r="BN3787" i="3"/>
  <c r="CC3787" i="3" s="1"/>
  <c r="BN3795" i="3"/>
  <c r="CC3795" i="3" s="1"/>
  <c r="BN3803" i="3"/>
  <c r="CC3803" i="3" s="1"/>
  <c r="BN3811" i="3"/>
  <c r="CC3811" i="3" s="1"/>
  <c r="BN3819" i="3"/>
  <c r="CC3819" i="3" s="1"/>
  <c r="BN3827" i="3"/>
  <c r="CC3827" i="3" s="1"/>
  <c r="BN3835" i="3"/>
  <c r="CC3835" i="3" s="1"/>
  <c r="BN3843" i="3"/>
  <c r="CC3843" i="3" s="1"/>
  <c r="BN3851" i="3"/>
  <c r="CC3851" i="3" s="1"/>
  <c r="BN3859" i="3"/>
  <c r="CC3859" i="3" s="1"/>
  <c r="BN3867" i="3"/>
  <c r="CC3867" i="3" s="1"/>
  <c r="BN3875" i="3"/>
  <c r="CC3875" i="3" s="1"/>
  <c r="BN3883" i="3"/>
  <c r="CC3883" i="3" s="1"/>
  <c r="BN3891" i="3"/>
  <c r="CC3891" i="3" s="1"/>
  <c r="BN3899" i="3"/>
  <c r="CC3899" i="3" s="1"/>
  <c r="BN3907" i="3"/>
  <c r="CC3907" i="3" s="1"/>
  <c r="BN3915" i="3"/>
  <c r="CC3915" i="3" s="1"/>
  <c r="BN3923" i="3"/>
  <c r="CC3923" i="3" s="1"/>
  <c r="BN3931" i="3"/>
  <c r="CC3931" i="3" s="1"/>
  <c r="BN3776" i="3"/>
  <c r="CC3776" i="3" s="1"/>
  <c r="BN3262" i="3"/>
  <c r="CC3262" i="3" s="1"/>
  <c r="BN3282" i="3"/>
  <c r="CC3282" i="3" s="1"/>
  <c r="BN3290" i="3"/>
  <c r="CC3290" i="3" s="1"/>
  <c r="BN3298" i="3"/>
  <c r="CC3298" i="3" s="1"/>
  <c r="BN3306" i="3"/>
  <c r="CC3306" i="3" s="1"/>
  <c r="BN3314" i="3"/>
  <c r="CC3314" i="3" s="1"/>
  <c r="BN3322" i="3"/>
  <c r="CC3322" i="3" s="1"/>
  <c r="BN3330" i="3"/>
  <c r="CC3330" i="3" s="1"/>
  <c r="BN3338" i="3"/>
  <c r="CC3338" i="3" s="1"/>
  <c r="BN3346" i="3"/>
  <c r="CC3346" i="3" s="1"/>
  <c r="BN3354" i="3"/>
  <c r="CC3354" i="3" s="1"/>
  <c r="BN3362" i="3"/>
  <c r="CC3362" i="3" s="1"/>
  <c r="BN3370" i="3"/>
  <c r="CC3370" i="3" s="1"/>
  <c r="BN3378" i="3"/>
  <c r="CC3378" i="3" s="1"/>
  <c r="BN3386" i="3"/>
  <c r="CC3386" i="3" s="1"/>
  <c r="BN3394" i="3"/>
  <c r="CC3394" i="3" s="1"/>
  <c r="BN3402" i="3"/>
  <c r="CC3402" i="3" s="1"/>
  <c r="BN3410" i="3"/>
  <c r="CC3410" i="3" s="1"/>
  <c r="BN3418" i="3"/>
  <c r="CC3418" i="3" s="1"/>
  <c r="BN3426" i="3"/>
  <c r="CC3426" i="3" s="1"/>
  <c r="BN3434" i="3"/>
  <c r="CC3434" i="3" s="1"/>
  <c r="BN3442" i="3"/>
  <c r="CC3442" i="3" s="1"/>
  <c r="BN3450" i="3"/>
  <c r="CC3450" i="3" s="1"/>
  <c r="BN3458" i="3"/>
  <c r="CC3458" i="3" s="1"/>
  <c r="BN3466" i="3"/>
  <c r="CC3466" i="3" s="1"/>
  <c r="BN3474" i="3"/>
  <c r="CC3474" i="3" s="1"/>
  <c r="BN3482" i="3"/>
  <c r="CC3482" i="3" s="1"/>
  <c r="BN3490" i="3"/>
  <c r="CC3490" i="3" s="1"/>
  <c r="BN3498" i="3"/>
  <c r="CC3498" i="3" s="1"/>
  <c r="BN3506" i="3"/>
  <c r="CC3506" i="3" s="1"/>
  <c r="BN3514" i="3"/>
  <c r="CC3514" i="3" s="1"/>
  <c r="BN3522" i="3"/>
  <c r="CC3522" i="3" s="1"/>
  <c r="BN3530" i="3"/>
  <c r="CC3530" i="3" s="1"/>
  <c r="BN3538" i="3"/>
  <c r="CC3538" i="3" s="1"/>
  <c r="BN3546" i="3"/>
  <c r="CC3546" i="3" s="1"/>
  <c r="BN3554" i="3"/>
  <c r="CC3554" i="3" s="1"/>
  <c r="BN3562" i="3"/>
  <c r="CC3562" i="3" s="1"/>
  <c r="BN3570" i="3"/>
  <c r="CC3570" i="3" s="1"/>
  <c r="BN3578" i="3"/>
  <c r="CC3578" i="3" s="1"/>
  <c r="BN3586" i="3"/>
  <c r="CC3586" i="3" s="1"/>
  <c r="BN3594" i="3"/>
  <c r="CC3594" i="3" s="1"/>
  <c r="BN3602" i="3"/>
  <c r="CC3602" i="3" s="1"/>
  <c r="BN3610" i="3"/>
  <c r="CC3610" i="3" s="1"/>
  <c r="BN3618" i="3"/>
  <c r="CC3618" i="3" s="1"/>
  <c r="BN3626" i="3"/>
  <c r="CC3626" i="3" s="1"/>
  <c r="BN3634" i="3"/>
  <c r="CC3634" i="3" s="1"/>
  <c r="BN3642" i="3"/>
  <c r="CC3642" i="3" s="1"/>
  <c r="BN3650" i="3"/>
  <c r="CC3650" i="3" s="1"/>
  <c r="BN3658" i="3"/>
  <c r="CC3658" i="3" s="1"/>
  <c r="BN3666" i="3"/>
  <c r="CC3666" i="3" s="1"/>
  <c r="BN3674" i="3"/>
  <c r="CC3674" i="3" s="1"/>
  <c r="BN3682" i="3"/>
  <c r="CC3682" i="3" s="1"/>
  <c r="BN3690" i="3"/>
  <c r="CC3690" i="3" s="1"/>
  <c r="BN3698" i="3"/>
  <c r="CC3698" i="3" s="1"/>
  <c r="BN3706" i="3"/>
  <c r="CC3706" i="3" s="1"/>
  <c r="BN3714" i="3"/>
  <c r="CC3714" i="3" s="1"/>
  <c r="BN3722" i="3"/>
  <c r="CC3722" i="3" s="1"/>
  <c r="BN3730" i="3"/>
  <c r="CC3730" i="3" s="1"/>
  <c r="BN3738" i="3"/>
  <c r="CC3738" i="3" s="1"/>
  <c r="BN3746" i="3"/>
  <c r="CC3746" i="3" s="1"/>
  <c r="BN3754" i="3"/>
  <c r="CC3754" i="3" s="1"/>
  <c r="BN3762" i="3"/>
  <c r="CC3762" i="3" s="1"/>
  <c r="BN3770" i="3"/>
  <c r="CC3770" i="3" s="1"/>
  <c r="BN3778" i="3"/>
  <c r="CC3778" i="3" s="1"/>
  <c r="BN3786" i="3"/>
  <c r="CC3786" i="3" s="1"/>
  <c r="BN3794" i="3"/>
  <c r="CC3794" i="3" s="1"/>
  <c r="BN3802" i="3"/>
  <c r="CC3802" i="3" s="1"/>
  <c r="BN3810" i="3"/>
  <c r="CC3810" i="3" s="1"/>
  <c r="BN3818" i="3"/>
  <c r="CC3818" i="3" s="1"/>
  <c r="BN3826" i="3"/>
  <c r="CC3826" i="3" s="1"/>
  <c r="BN3834" i="3"/>
  <c r="CC3834" i="3" s="1"/>
  <c r="BN3842" i="3"/>
  <c r="CC3842" i="3" s="1"/>
  <c r="BN3850" i="3"/>
  <c r="CC3850" i="3" s="1"/>
  <c r="BN3858" i="3"/>
  <c r="CC3858" i="3" s="1"/>
  <c r="BN3866" i="3"/>
  <c r="CC3866" i="3" s="1"/>
  <c r="BN3874" i="3"/>
  <c r="CC3874" i="3" s="1"/>
  <c r="BN3882" i="3"/>
  <c r="CC3882" i="3" s="1"/>
  <c r="BN3890" i="3"/>
  <c r="CC3890" i="3" s="1"/>
  <c r="BN3898" i="3"/>
  <c r="CC3898" i="3" s="1"/>
  <c r="BN3906" i="3"/>
  <c r="CC3906" i="3" s="1"/>
  <c r="BN3914" i="3"/>
  <c r="CC3914" i="3" s="1"/>
  <c r="BN3922" i="3"/>
  <c r="CC3922" i="3" s="1"/>
  <c r="BN3930" i="3"/>
  <c r="CC3930" i="3" s="1"/>
  <c r="BN3816" i="3"/>
  <c r="CC3816" i="3" s="1"/>
  <c r="BN3864" i="3"/>
  <c r="CC3864" i="3" s="1"/>
  <c r="BN3872" i="3"/>
  <c r="CC3872" i="3" s="1"/>
  <c r="BN3920" i="3"/>
  <c r="CC3920" i="3" s="1"/>
  <c r="BN3227" i="3"/>
  <c r="CC3227" i="3" s="1"/>
  <c r="BN3260" i="3"/>
  <c r="CC3260" i="3" s="1"/>
  <c r="BN3276" i="3"/>
  <c r="CC3276" i="3" s="1"/>
  <c r="BN3281" i="3"/>
  <c r="CC3281" i="3" s="1"/>
  <c r="BN3289" i="3"/>
  <c r="CC3289" i="3" s="1"/>
  <c r="BN3297" i="3"/>
  <c r="CC3297" i="3" s="1"/>
  <c r="BN3305" i="3"/>
  <c r="CC3305" i="3" s="1"/>
  <c r="BN3313" i="3"/>
  <c r="CC3313" i="3" s="1"/>
  <c r="BN3321" i="3"/>
  <c r="CC3321" i="3" s="1"/>
  <c r="BN3329" i="3"/>
  <c r="CC3329" i="3" s="1"/>
  <c r="BN3337" i="3"/>
  <c r="CC3337" i="3" s="1"/>
  <c r="BN3345" i="3"/>
  <c r="CC3345" i="3" s="1"/>
  <c r="BN3353" i="3"/>
  <c r="CC3353" i="3" s="1"/>
  <c r="BN3361" i="3"/>
  <c r="CC3361" i="3" s="1"/>
  <c r="BN3369" i="3"/>
  <c r="CC3369" i="3" s="1"/>
  <c r="BN3377" i="3"/>
  <c r="CC3377" i="3" s="1"/>
  <c r="BN3385" i="3"/>
  <c r="CC3385" i="3" s="1"/>
  <c r="BN3393" i="3"/>
  <c r="CC3393" i="3" s="1"/>
  <c r="BN3401" i="3"/>
  <c r="CC3401" i="3" s="1"/>
  <c r="BN3409" i="3"/>
  <c r="CC3409" i="3" s="1"/>
  <c r="BN3417" i="3"/>
  <c r="CC3417" i="3" s="1"/>
  <c r="BN3425" i="3"/>
  <c r="CC3425" i="3" s="1"/>
  <c r="BN3433" i="3"/>
  <c r="CC3433" i="3" s="1"/>
  <c r="BN3441" i="3"/>
  <c r="CC3441" i="3" s="1"/>
  <c r="BN3449" i="3"/>
  <c r="CC3449" i="3" s="1"/>
  <c r="BN3457" i="3"/>
  <c r="CC3457" i="3" s="1"/>
  <c r="BN3465" i="3"/>
  <c r="CC3465" i="3" s="1"/>
  <c r="BN3473" i="3"/>
  <c r="CC3473" i="3" s="1"/>
  <c r="BN3481" i="3"/>
  <c r="CC3481" i="3" s="1"/>
  <c r="BN3489" i="3"/>
  <c r="CC3489" i="3" s="1"/>
  <c r="BN3497" i="3"/>
  <c r="CC3497" i="3" s="1"/>
  <c r="BN3505" i="3"/>
  <c r="CC3505" i="3" s="1"/>
  <c r="BN3513" i="3"/>
  <c r="CC3513" i="3" s="1"/>
  <c r="BN3521" i="3"/>
  <c r="CC3521" i="3" s="1"/>
  <c r="BN3529" i="3"/>
  <c r="CC3529" i="3" s="1"/>
  <c r="BN3537" i="3"/>
  <c r="CC3537" i="3" s="1"/>
  <c r="BN3545" i="3"/>
  <c r="CC3545" i="3" s="1"/>
  <c r="BN3553" i="3"/>
  <c r="CC3553" i="3" s="1"/>
  <c r="BN3561" i="3"/>
  <c r="CC3561" i="3" s="1"/>
  <c r="BN3569" i="3"/>
  <c r="CC3569" i="3" s="1"/>
  <c r="BN3577" i="3"/>
  <c r="CC3577" i="3" s="1"/>
  <c r="BN3585" i="3"/>
  <c r="CC3585" i="3" s="1"/>
  <c r="BN3593" i="3"/>
  <c r="CC3593" i="3" s="1"/>
  <c r="BN3601" i="3"/>
  <c r="CC3601" i="3" s="1"/>
  <c r="BN3609" i="3"/>
  <c r="CC3609" i="3" s="1"/>
  <c r="BN3617" i="3"/>
  <c r="CC3617" i="3" s="1"/>
  <c r="BN3625" i="3"/>
  <c r="CC3625" i="3" s="1"/>
  <c r="BN3633" i="3"/>
  <c r="CC3633" i="3" s="1"/>
  <c r="BN3641" i="3"/>
  <c r="CC3641" i="3" s="1"/>
  <c r="BN3649" i="3"/>
  <c r="CC3649" i="3" s="1"/>
  <c r="BN3657" i="3"/>
  <c r="CC3657" i="3" s="1"/>
  <c r="BN3665" i="3"/>
  <c r="CC3665" i="3" s="1"/>
  <c r="BN3673" i="3"/>
  <c r="CC3673" i="3" s="1"/>
  <c r="BN3681" i="3"/>
  <c r="CC3681" i="3" s="1"/>
  <c r="BN3689" i="3"/>
  <c r="CC3689" i="3" s="1"/>
  <c r="BN3697" i="3"/>
  <c r="CC3697" i="3" s="1"/>
  <c r="BN3705" i="3"/>
  <c r="CC3705" i="3" s="1"/>
  <c r="BN3713" i="3"/>
  <c r="CC3713" i="3" s="1"/>
  <c r="BN3721" i="3"/>
  <c r="CC3721" i="3" s="1"/>
  <c r="BN3729" i="3"/>
  <c r="CC3729" i="3" s="1"/>
  <c r="BN3737" i="3"/>
  <c r="CC3737" i="3" s="1"/>
  <c r="BN3745" i="3"/>
  <c r="CC3745" i="3" s="1"/>
  <c r="BN3753" i="3"/>
  <c r="CC3753" i="3" s="1"/>
  <c r="BN3761" i="3"/>
  <c r="CC3761" i="3" s="1"/>
  <c r="BN3769" i="3"/>
  <c r="CC3769" i="3" s="1"/>
  <c r="BN3777" i="3"/>
  <c r="CC3777" i="3" s="1"/>
  <c r="BN3785" i="3"/>
  <c r="CC3785" i="3" s="1"/>
  <c r="BN3793" i="3"/>
  <c r="CC3793" i="3" s="1"/>
  <c r="BN3801" i="3"/>
  <c r="CC3801" i="3" s="1"/>
  <c r="BN3809" i="3"/>
  <c r="CC3809" i="3" s="1"/>
  <c r="BN3817" i="3"/>
  <c r="CC3817" i="3" s="1"/>
  <c r="BN3825" i="3"/>
  <c r="CC3825" i="3" s="1"/>
  <c r="BN3833" i="3"/>
  <c r="CC3833" i="3" s="1"/>
  <c r="BN3841" i="3"/>
  <c r="CC3841" i="3" s="1"/>
  <c r="BN3849" i="3"/>
  <c r="CC3849" i="3" s="1"/>
  <c r="BN3857" i="3"/>
  <c r="CC3857" i="3" s="1"/>
  <c r="BN3865" i="3"/>
  <c r="CC3865" i="3" s="1"/>
  <c r="BN3873" i="3"/>
  <c r="CC3873" i="3" s="1"/>
  <c r="BN3881" i="3"/>
  <c r="CC3881" i="3" s="1"/>
  <c r="BN3889" i="3"/>
  <c r="CC3889" i="3" s="1"/>
  <c r="BN3897" i="3"/>
  <c r="CC3897" i="3" s="1"/>
  <c r="BN3905" i="3"/>
  <c r="CC3905" i="3" s="1"/>
  <c r="BN3913" i="3"/>
  <c r="CC3913" i="3" s="1"/>
  <c r="BN3921" i="3"/>
  <c r="CC3921" i="3" s="1"/>
  <c r="BN3929" i="3"/>
  <c r="CC3929" i="3" s="1"/>
  <c r="BN3880" i="3"/>
  <c r="CC3880" i="3" s="1"/>
  <c r="BN3" i="3"/>
  <c r="CC3" i="3" s="1"/>
  <c r="BN2" i="3"/>
  <c r="CC2" i="3" s="1"/>
  <c r="C16" i="32"/>
  <c r="C18" i="32" s="1"/>
  <c r="C40" i="32"/>
  <c r="E23" i="32"/>
  <c r="E22" i="32"/>
  <c r="E21" i="32"/>
  <c r="E20" i="32"/>
  <c r="E19" i="32"/>
  <c r="E14" i="32"/>
  <c r="E8" i="32"/>
  <c r="E7" i="32"/>
  <c r="E6" i="32"/>
  <c r="E4" i="32"/>
  <c r="E3" i="32"/>
  <c r="B13" i="32" l="1"/>
  <c r="E10" i="32"/>
  <c r="BO7" i="3"/>
  <c r="CD7" i="3" s="1"/>
  <c r="BO15" i="3"/>
  <c r="CD15" i="3" s="1"/>
  <c r="BO23" i="3"/>
  <c r="CD23" i="3" s="1"/>
  <c r="BO31" i="3"/>
  <c r="CD31" i="3" s="1"/>
  <c r="BO39" i="3"/>
  <c r="CD39" i="3" s="1"/>
  <c r="BO47" i="3"/>
  <c r="CD47" i="3" s="1"/>
  <c r="BO6" i="3"/>
  <c r="CD6" i="3" s="1"/>
  <c r="BO14" i="3"/>
  <c r="CD14" i="3" s="1"/>
  <c r="BO22" i="3"/>
  <c r="CD22" i="3" s="1"/>
  <c r="BO30" i="3"/>
  <c r="CD30" i="3" s="1"/>
  <c r="BO5" i="3"/>
  <c r="CD5" i="3" s="1"/>
  <c r="BO13" i="3"/>
  <c r="CD13" i="3" s="1"/>
  <c r="BO21" i="3"/>
  <c r="CD21" i="3" s="1"/>
  <c r="BO4" i="3"/>
  <c r="CD4" i="3" s="1"/>
  <c r="BO12" i="3"/>
  <c r="CD12" i="3" s="1"/>
  <c r="BO20" i="3"/>
  <c r="CD20" i="3" s="1"/>
  <c r="BO11" i="3"/>
  <c r="CD11" i="3" s="1"/>
  <c r="BO19" i="3"/>
  <c r="CD19" i="3" s="1"/>
  <c r="BO27" i="3"/>
  <c r="CD27" i="3" s="1"/>
  <c r="BO35" i="3"/>
  <c r="CD35" i="3" s="1"/>
  <c r="BO43" i="3"/>
  <c r="CD43" i="3" s="1"/>
  <c r="BO10" i="3"/>
  <c r="CD10" i="3" s="1"/>
  <c r="BO18" i="3"/>
  <c r="CD18" i="3" s="1"/>
  <c r="BO26" i="3"/>
  <c r="CD26" i="3" s="1"/>
  <c r="BO34" i="3"/>
  <c r="CD34" i="3" s="1"/>
  <c r="BO42" i="3"/>
  <c r="CD42" i="3" s="1"/>
  <c r="BO9" i="3"/>
  <c r="CD9" i="3" s="1"/>
  <c r="BO17" i="3"/>
  <c r="CD17" i="3" s="1"/>
  <c r="BO25" i="3"/>
  <c r="CD25" i="3" s="1"/>
  <c r="BO8" i="3"/>
  <c r="CD8" i="3" s="1"/>
  <c r="BO16" i="3"/>
  <c r="CD16" i="3" s="1"/>
  <c r="BO24" i="3"/>
  <c r="CD24" i="3" s="1"/>
  <c r="BO32" i="3"/>
  <c r="CD32" i="3" s="1"/>
  <c r="BO40" i="3"/>
  <c r="CD40" i="3" s="1"/>
  <c r="BO48" i="3"/>
  <c r="CD48" i="3" s="1"/>
  <c r="BO29" i="3"/>
  <c r="CD29" i="3" s="1"/>
  <c r="BO56" i="3"/>
  <c r="CD56" i="3" s="1"/>
  <c r="BO64" i="3"/>
  <c r="CD64" i="3" s="1"/>
  <c r="BO72" i="3"/>
  <c r="CD72" i="3" s="1"/>
  <c r="BO80" i="3"/>
  <c r="CD80" i="3" s="1"/>
  <c r="BO88" i="3"/>
  <c r="CD88" i="3" s="1"/>
  <c r="BO38" i="3"/>
  <c r="CD38" i="3" s="1"/>
  <c r="BO46" i="3"/>
  <c r="CD46" i="3" s="1"/>
  <c r="BO55" i="3"/>
  <c r="CD55" i="3" s="1"/>
  <c r="BO28" i="3"/>
  <c r="CD28" i="3" s="1"/>
  <c r="BO33" i="3"/>
  <c r="CD33" i="3" s="1"/>
  <c r="BO36" i="3"/>
  <c r="CD36" i="3" s="1"/>
  <c r="BO37" i="3"/>
  <c r="CD37" i="3" s="1"/>
  <c r="BO41" i="3"/>
  <c r="CD41" i="3" s="1"/>
  <c r="BO44" i="3"/>
  <c r="CD44" i="3" s="1"/>
  <c r="BO45" i="3"/>
  <c r="CD45" i="3" s="1"/>
  <c r="BO49" i="3"/>
  <c r="CD49" i="3" s="1"/>
  <c r="BO54" i="3"/>
  <c r="CD54" i="3" s="1"/>
  <c r="BO62" i="3"/>
  <c r="CD62" i="3" s="1"/>
  <c r="BO53" i="3"/>
  <c r="CD53" i="3" s="1"/>
  <c r="BO61" i="3"/>
  <c r="CD61" i="3" s="1"/>
  <c r="BO52" i="3"/>
  <c r="CD52" i="3" s="1"/>
  <c r="BO60" i="3"/>
  <c r="CD60" i="3" s="1"/>
  <c r="BO68" i="3"/>
  <c r="CD68" i="3" s="1"/>
  <c r="BO76" i="3"/>
  <c r="CD76" i="3" s="1"/>
  <c r="BO84" i="3"/>
  <c r="CD84" i="3" s="1"/>
  <c r="BO92" i="3"/>
  <c r="CD92" i="3" s="1"/>
  <c r="BO100" i="3"/>
  <c r="CD100" i="3" s="1"/>
  <c r="BO108" i="3"/>
  <c r="CD108" i="3" s="1"/>
  <c r="BO116" i="3"/>
  <c r="CD116" i="3" s="1"/>
  <c r="BO124" i="3"/>
  <c r="CD124" i="3" s="1"/>
  <c r="BO51" i="3"/>
  <c r="CD51" i="3" s="1"/>
  <c r="BO59" i="3"/>
  <c r="CD59" i="3" s="1"/>
  <c r="BO67" i="3"/>
  <c r="CD67" i="3" s="1"/>
  <c r="BO75" i="3"/>
  <c r="CD75" i="3" s="1"/>
  <c r="BO83" i="3"/>
  <c r="CD83" i="3" s="1"/>
  <c r="BO50" i="3"/>
  <c r="CD50" i="3" s="1"/>
  <c r="BO58" i="3"/>
  <c r="CD58" i="3" s="1"/>
  <c r="BO57" i="3"/>
  <c r="CD57" i="3" s="1"/>
  <c r="BO65" i="3"/>
  <c r="CD65" i="3" s="1"/>
  <c r="BO73" i="3"/>
  <c r="CD73" i="3" s="1"/>
  <c r="BO81" i="3"/>
  <c r="CD81" i="3" s="1"/>
  <c r="BO89" i="3"/>
  <c r="CD89" i="3" s="1"/>
  <c r="BO97" i="3"/>
  <c r="CD97" i="3" s="1"/>
  <c r="BO105" i="3"/>
  <c r="CD105" i="3" s="1"/>
  <c r="BO113" i="3"/>
  <c r="CD113" i="3" s="1"/>
  <c r="BO121" i="3"/>
  <c r="CD121" i="3" s="1"/>
  <c r="BO71" i="3"/>
  <c r="CD71" i="3" s="1"/>
  <c r="BO79" i="3"/>
  <c r="CD79" i="3" s="1"/>
  <c r="BO87" i="3"/>
  <c r="CD87" i="3" s="1"/>
  <c r="BO96" i="3"/>
  <c r="CD96" i="3" s="1"/>
  <c r="BO98" i="3"/>
  <c r="CD98" i="3" s="1"/>
  <c r="BO112" i="3"/>
  <c r="CD112" i="3" s="1"/>
  <c r="BO114" i="3"/>
  <c r="CD114" i="3" s="1"/>
  <c r="BO125" i="3"/>
  <c r="CD125" i="3" s="1"/>
  <c r="BO69" i="3"/>
  <c r="CD69" i="3" s="1"/>
  <c r="BO70" i="3"/>
  <c r="CD70" i="3" s="1"/>
  <c r="BO74" i="3"/>
  <c r="CD74" i="3" s="1"/>
  <c r="BO77" i="3"/>
  <c r="CD77" i="3" s="1"/>
  <c r="BO78" i="3"/>
  <c r="CD78" i="3" s="1"/>
  <c r="BO82" i="3"/>
  <c r="CD82" i="3" s="1"/>
  <c r="BO85" i="3"/>
  <c r="CD85" i="3" s="1"/>
  <c r="BO86" i="3"/>
  <c r="CD86" i="3" s="1"/>
  <c r="BO103" i="3"/>
  <c r="CD103" i="3" s="1"/>
  <c r="BO119" i="3"/>
  <c r="CD119" i="3" s="1"/>
  <c r="BO94" i="3"/>
  <c r="CD94" i="3" s="1"/>
  <c r="BO101" i="3"/>
  <c r="CD101" i="3" s="1"/>
  <c r="BO110" i="3"/>
  <c r="CD110" i="3" s="1"/>
  <c r="BO117" i="3"/>
  <c r="CD117" i="3" s="1"/>
  <c r="BO131" i="3"/>
  <c r="CD131" i="3" s="1"/>
  <c r="BO99" i="3"/>
  <c r="CD99" i="3" s="1"/>
  <c r="BO115" i="3"/>
  <c r="CD115" i="3" s="1"/>
  <c r="BO130" i="3"/>
  <c r="CD130" i="3" s="1"/>
  <c r="BO66" i="3"/>
  <c r="CD66" i="3" s="1"/>
  <c r="BO90" i="3"/>
  <c r="CD90" i="3" s="1"/>
  <c r="BO104" i="3"/>
  <c r="CD104" i="3" s="1"/>
  <c r="BO106" i="3"/>
  <c r="CD106" i="3" s="1"/>
  <c r="BO120" i="3"/>
  <c r="CD120" i="3" s="1"/>
  <c r="BO122" i="3"/>
  <c r="CD122" i="3" s="1"/>
  <c r="BO129" i="3"/>
  <c r="CD129" i="3" s="1"/>
  <c r="BO137" i="3"/>
  <c r="CD137" i="3" s="1"/>
  <c r="BO145" i="3"/>
  <c r="CD145" i="3" s="1"/>
  <c r="BO153" i="3"/>
  <c r="CD153" i="3" s="1"/>
  <c r="BO161" i="3"/>
  <c r="CD161" i="3" s="1"/>
  <c r="BO169" i="3"/>
  <c r="CD169" i="3" s="1"/>
  <c r="BO95" i="3"/>
  <c r="CD95" i="3" s="1"/>
  <c r="BO111" i="3"/>
  <c r="CD111" i="3" s="1"/>
  <c r="BO128" i="3"/>
  <c r="CD128" i="3" s="1"/>
  <c r="BO63" i="3"/>
  <c r="CD63" i="3" s="1"/>
  <c r="BO93" i="3"/>
  <c r="CD93" i="3" s="1"/>
  <c r="BO102" i="3"/>
  <c r="CD102" i="3" s="1"/>
  <c r="BO109" i="3"/>
  <c r="CD109" i="3" s="1"/>
  <c r="BO118" i="3"/>
  <c r="CD118" i="3" s="1"/>
  <c r="BO127" i="3"/>
  <c r="CD127" i="3" s="1"/>
  <c r="BO91" i="3"/>
  <c r="CD91" i="3" s="1"/>
  <c r="BO107" i="3"/>
  <c r="CD107" i="3" s="1"/>
  <c r="BO123" i="3"/>
  <c r="CD123" i="3" s="1"/>
  <c r="BO126" i="3"/>
  <c r="CD126" i="3" s="1"/>
  <c r="BO134" i="3"/>
  <c r="CD134" i="3" s="1"/>
  <c r="BO142" i="3"/>
  <c r="CD142" i="3" s="1"/>
  <c r="BO150" i="3"/>
  <c r="CD150" i="3" s="1"/>
  <c r="BO158" i="3"/>
  <c r="CD158" i="3" s="1"/>
  <c r="BO166" i="3"/>
  <c r="CD166" i="3" s="1"/>
  <c r="BO133" i="3"/>
  <c r="CD133" i="3" s="1"/>
  <c r="BO138" i="3"/>
  <c r="CD138" i="3" s="1"/>
  <c r="BO147" i="3"/>
  <c r="CD147" i="3" s="1"/>
  <c r="BO154" i="3"/>
  <c r="CD154" i="3" s="1"/>
  <c r="BO163" i="3"/>
  <c r="CD163" i="3" s="1"/>
  <c r="BO170" i="3"/>
  <c r="CD170" i="3" s="1"/>
  <c r="BO174" i="3"/>
  <c r="CD174" i="3" s="1"/>
  <c r="BO182" i="3"/>
  <c r="CD182" i="3" s="1"/>
  <c r="BO190" i="3"/>
  <c r="CD190" i="3" s="1"/>
  <c r="BO136" i="3"/>
  <c r="CD136" i="3" s="1"/>
  <c r="BO152" i="3"/>
  <c r="CD152" i="3" s="1"/>
  <c r="BO168" i="3"/>
  <c r="CD168" i="3" s="1"/>
  <c r="BO173" i="3"/>
  <c r="CD173" i="3" s="1"/>
  <c r="BO181" i="3"/>
  <c r="CD181" i="3" s="1"/>
  <c r="BO189" i="3"/>
  <c r="CD189" i="3" s="1"/>
  <c r="BO141" i="3"/>
  <c r="CD141" i="3" s="1"/>
  <c r="BO143" i="3"/>
  <c r="CD143" i="3" s="1"/>
  <c r="BO157" i="3"/>
  <c r="CD157" i="3" s="1"/>
  <c r="BO159" i="3"/>
  <c r="CD159" i="3" s="1"/>
  <c r="BO172" i="3"/>
  <c r="CD172" i="3" s="1"/>
  <c r="BO180" i="3"/>
  <c r="CD180" i="3" s="1"/>
  <c r="BO188" i="3"/>
  <c r="CD188" i="3" s="1"/>
  <c r="BO148" i="3"/>
  <c r="CD148" i="3" s="1"/>
  <c r="BO164" i="3"/>
  <c r="CD164" i="3" s="1"/>
  <c r="BO179" i="3"/>
  <c r="CD179" i="3" s="1"/>
  <c r="BO187" i="3"/>
  <c r="CD187" i="3" s="1"/>
  <c r="BO139" i="3"/>
  <c r="CD139" i="3" s="1"/>
  <c r="BO146" i="3"/>
  <c r="CD146" i="3" s="1"/>
  <c r="BO155" i="3"/>
  <c r="CD155" i="3" s="1"/>
  <c r="BO162" i="3"/>
  <c r="CD162" i="3" s="1"/>
  <c r="BO171" i="3"/>
  <c r="CD171" i="3" s="1"/>
  <c r="BO178" i="3"/>
  <c r="CD178" i="3" s="1"/>
  <c r="BO186" i="3"/>
  <c r="CD186" i="3" s="1"/>
  <c r="BO194" i="3"/>
  <c r="CD194" i="3" s="1"/>
  <c r="BO202" i="3"/>
  <c r="CD202" i="3" s="1"/>
  <c r="BO210" i="3"/>
  <c r="CD210" i="3" s="1"/>
  <c r="BO218" i="3"/>
  <c r="CD218" i="3" s="1"/>
  <c r="BO144" i="3"/>
  <c r="CD144" i="3" s="1"/>
  <c r="BO160" i="3"/>
  <c r="CD160" i="3" s="1"/>
  <c r="BO177" i="3"/>
  <c r="CD177" i="3" s="1"/>
  <c r="BO185" i="3"/>
  <c r="CD185" i="3" s="1"/>
  <c r="BO135" i="3"/>
  <c r="CD135" i="3" s="1"/>
  <c r="BO149" i="3"/>
  <c r="CD149" i="3" s="1"/>
  <c r="BO151" i="3"/>
  <c r="CD151" i="3" s="1"/>
  <c r="BO165" i="3"/>
  <c r="CD165" i="3" s="1"/>
  <c r="BO167" i="3"/>
  <c r="CD167" i="3" s="1"/>
  <c r="BO176" i="3"/>
  <c r="CD176" i="3" s="1"/>
  <c r="BO184" i="3"/>
  <c r="CD184" i="3" s="1"/>
  <c r="BO132" i="3"/>
  <c r="CD132" i="3" s="1"/>
  <c r="BO140" i="3"/>
  <c r="CD140" i="3" s="1"/>
  <c r="BO156" i="3"/>
  <c r="CD156" i="3" s="1"/>
  <c r="BO175" i="3"/>
  <c r="CD175" i="3" s="1"/>
  <c r="BO183" i="3"/>
  <c r="CD183" i="3" s="1"/>
  <c r="BO191" i="3"/>
  <c r="CD191" i="3" s="1"/>
  <c r="BO199" i="3"/>
  <c r="CD199" i="3" s="1"/>
  <c r="BO207" i="3"/>
  <c r="CD207" i="3" s="1"/>
  <c r="BO215" i="3"/>
  <c r="CD215" i="3" s="1"/>
  <c r="BO223" i="3"/>
  <c r="CD223" i="3" s="1"/>
  <c r="BO197" i="3"/>
  <c r="CD197" i="3" s="1"/>
  <c r="BO213" i="3"/>
  <c r="CD213" i="3" s="1"/>
  <c r="BO230" i="3"/>
  <c r="CD230" i="3" s="1"/>
  <c r="BO238" i="3"/>
  <c r="CD238" i="3" s="1"/>
  <c r="BO246" i="3"/>
  <c r="CD246" i="3" s="1"/>
  <c r="BO254" i="3"/>
  <c r="CD254" i="3" s="1"/>
  <c r="BO195" i="3"/>
  <c r="CD195" i="3" s="1"/>
  <c r="BO204" i="3"/>
  <c r="CD204" i="3" s="1"/>
  <c r="BO211" i="3"/>
  <c r="CD211" i="3" s="1"/>
  <c r="BO220" i="3"/>
  <c r="CD220" i="3" s="1"/>
  <c r="BO229" i="3"/>
  <c r="CD229" i="3" s="1"/>
  <c r="BO237" i="3"/>
  <c r="CD237" i="3" s="1"/>
  <c r="BO245" i="3"/>
  <c r="CD245" i="3" s="1"/>
  <c r="BO253" i="3"/>
  <c r="CD253" i="3" s="1"/>
  <c r="BO193" i="3"/>
  <c r="CD193" i="3" s="1"/>
  <c r="BO209" i="3"/>
  <c r="CD209" i="3" s="1"/>
  <c r="BO228" i="3"/>
  <c r="CD228" i="3" s="1"/>
  <c r="BO198" i="3"/>
  <c r="CD198" i="3" s="1"/>
  <c r="BO200" i="3"/>
  <c r="CD200" i="3" s="1"/>
  <c r="BO214" i="3"/>
  <c r="CD214" i="3" s="1"/>
  <c r="BO216" i="3"/>
  <c r="CD216" i="3" s="1"/>
  <c r="BO227" i="3"/>
  <c r="CD227" i="3" s="1"/>
  <c r="BO235" i="3"/>
  <c r="CD235" i="3" s="1"/>
  <c r="BO205" i="3"/>
  <c r="CD205" i="3" s="1"/>
  <c r="BO221" i="3"/>
  <c r="CD221" i="3" s="1"/>
  <c r="BO226" i="3"/>
  <c r="CD226" i="3" s="1"/>
  <c r="BO234" i="3"/>
  <c r="CD234" i="3" s="1"/>
  <c r="BO242" i="3"/>
  <c r="CD242" i="3" s="1"/>
  <c r="BO250" i="3"/>
  <c r="CD250" i="3" s="1"/>
  <c r="BO258" i="3"/>
  <c r="CD258" i="3" s="1"/>
  <c r="BO266" i="3"/>
  <c r="CD266" i="3" s="1"/>
  <c r="BO274" i="3"/>
  <c r="CD274" i="3" s="1"/>
  <c r="BO282" i="3"/>
  <c r="CD282" i="3" s="1"/>
  <c r="BO290" i="3"/>
  <c r="CD290" i="3" s="1"/>
  <c r="BO196" i="3"/>
  <c r="CD196" i="3" s="1"/>
  <c r="BO203" i="3"/>
  <c r="CD203" i="3" s="1"/>
  <c r="BO212" i="3"/>
  <c r="CD212" i="3" s="1"/>
  <c r="BO219" i="3"/>
  <c r="CD219" i="3" s="1"/>
  <c r="BO225" i="3"/>
  <c r="CD225" i="3" s="1"/>
  <c r="BO233" i="3"/>
  <c r="CD233" i="3" s="1"/>
  <c r="BO241" i="3"/>
  <c r="CD241" i="3" s="1"/>
  <c r="BO249" i="3"/>
  <c r="CD249" i="3" s="1"/>
  <c r="BO257" i="3"/>
  <c r="CD257" i="3" s="1"/>
  <c r="BO201" i="3"/>
  <c r="CD201" i="3" s="1"/>
  <c r="BO217" i="3"/>
  <c r="CD217" i="3" s="1"/>
  <c r="BO232" i="3"/>
  <c r="CD232" i="3" s="1"/>
  <c r="BO240" i="3"/>
  <c r="CD240" i="3" s="1"/>
  <c r="BO248" i="3"/>
  <c r="CD248" i="3" s="1"/>
  <c r="BO256" i="3"/>
  <c r="CD256" i="3" s="1"/>
  <c r="BO192" i="3"/>
  <c r="CD192" i="3" s="1"/>
  <c r="BO206" i="3"/>
  <c r="CD206" i="3" s="1"/>
  <c r="BO208" i="3"/>
  <c r="CD208" i="3" s="1"/>
  <c r="BO222" i="3"/>
  <c r="CD222" i="3" s="1"/>
  <c r="BO224" i="3"/>
  <c r="CD224" i="3" s="1"/>
  <c r="BO231" i="3"/>
  <c r="CD231" i="3" s="1"/>
  <c r="BO239" i="3"/>
  <c r="CD239" i="3" s="1"/>
  <c r="BO247" i="3"/>
  <c r="CD247" i="3" s="1"/>
  <c r="BO255" i="3"/>
  <c r="CD255" i="3" s="1"/>
  <c r="BO263" i="3"/>
  <c r="CD263" i="3" s="1"/>
  <c r="BO271" i="3"/>
  <c r="CD271" i="3" s="1"/>
  <c r="BO279" i="3"/>
  <c r="CD279" i="3" s="1"/>
  <c r="BO287" i="3"/>
  <c r="CD287" i="3" s="1"/>
  <c r="BO295" i="3"/>
  <c r="CD295" i="3" s="1"/>
  <c r="BO259" i="3"/>
  <c r="CD259" i="3" s="1"/>
  <c r="BO268" i="3"/>
  <c r="CD268" i="3" s="1"/>
  <c r="BO275" i="3"/>
  <c r="CD275" i="3" s="1"/>
  <c r="BO284" i="3"/>
  <c r="CD284" i="3" s="1"/>
  <c r="BO291" i="3"/>
  <c r="CD291" i="3" s="1"/>
  <c r="BO301" i="3"/>
  <c r="CD301" i="3" s="1"/>
  <c r="BO309" i="3"/>
  <c r="CD309" i="3" s="1"/>
  <c r="BO273" i="3"/>
  <c r="CD273" i="3" s="1"/>
  <c r="BO289" i="3"/>
  <c r="CD289" i="3" s="1"/>
  <c r="BO300" i="3"/>
  <c r="CD300" i="3" s="1"/>
  <c r="BO308" i="3"/>
  <c r="CD308" i="3" s="1"/>
  <c r="BO243" i="3"/>
  <c r="CD243" i="3" s="1"/>
  <c r="BO252" i="3"/>
  <c r="CD252" i="3" s="1"/>
  <c r="BO262" i="3"/>
  <c r="CD262" i="3" s="1"/>
  <c r="BO264" i="3"/>
  <c r="CD264" i="3" s="1"/>
  <c r="BO278" i="3"/>
  <c r="CD278" i="3" s="1"/>
  <c r="BO280" i="3"/>
  <c r="CD280" i="3" s="1"/>
  <c r="BO294" i="3"/>
  <c r="CD294" i="3" s="1"/>
  <c r="BO296" i="3"/>
  <c r="CD296" i="3" s="1"/>
  <c r="BO299" i="3"/>
  <c r="CD299" i="3" s="1"/>
  <c r="BO307" i="3"/>
  <c r="CD307" i="3" s="1"/>
  <c r="BO269" i="3"/>
  <c r="CD269" i="3" s="1"/>
  <c r="BO285" i="3"/>
  <c r="CD285" i="3" s="1"/>
  <c r="BO298" i="3"/>
  <c r="CD298" i="3" s="1"/>
  <c r="BO306" i="3"/>
  <c r="CD306" i="3" s="1"/>
  <c r="BO260" i="3"/>
  <c r="CD260" i="3" s="1"/>
  <c r="BO267" i="3"/>
  <c r="CD267" i="3" s="1"/>
  <c r="BO276" i="3"/>
  <c r="CD276" i="3" s="1"/>
  <c r="BO283" i="3"/>
  <c r="CD283" i="3" s="1"/>
  <c r="BO292" i="3"/>
  <c r="CD292" i="3" s="1"/>
  <c r="BO305" i="3"/>
  <c r="CD305" i="3" s="1"/>
  <c r="BO313" i="3"/>
  <c r="CD313" i="3" s="1"/>
  <c r="BO321" i="3"/>
  <c r="CD321" i="3" s="1"/>
  <c r="BO329" i="3"/>
  <c r="CD329" i="3" s="1"/>
  <c r="BO337" i="3"/>
  <c r="CD337" i="3" s="1"/>
  <c r="BO265" i="3"/>
  <c r="CD265" i="3" s="1"/>
  <c r="BO281" i="3"/>
  <c r="CD281" i="3" s="1"/>
  <c r="BO297" i="3"/>
  <c r="CD297" i="3" s="1"/>
  <c r="BO304" i="3"/>
  <c r="CD304" i="3" s="1"/>
  <c r="BO312" i="3"/>
  <c r="CD312" i="3" s="1"/>
  <c r="BO236" i="3"/>
  <c r="CD236" i="3" s="1"/>
  <c r="BO244" i="3"/>
  <c r="CD244" i="3" s="1"/>
  <c r="BO251" i="3"/>
  <c r="CD251" i="3" s="1"/>
  <c r="BO270" i="3"/>
  <c r="CD270" i="3" s="1"/>
  <c r="BO272" i="3"/>
  <c r="CD272" i="3" s="1"/>
  <c r="BO286" i="3"/>
  <c r="CD286" i="3" s="1"/>
  <c r="BO288" i="3"/>
  <c r="CD288" i="3" s="1"/>
  <c r="BO303" i="3"/>
  <c r="CD303" i="3" s="1"/>
  <c r="BO261" i="3"/>
  <c r="CD261" i="3" s="1"/>
  <c r="BO277" i="3"/>
  <c r="CD277" i="3" s="1"/>
  <c r="BO293" i="3"/>
  <c r="CD293" i="3" s="1"/>
  <c r="BO302" i="3"/>
  <c r="CD302" i="3" s="1"/>
  <c r="BO310" i="3"/>
  <c r="CD310" i="3" s="1"/>
  <c r="BO318" i="3"/>
  <c r="CD318" i="3" s="1"/>
  <c r="BO326" i="3"/>
  <c r="CD326" i="3" s="1"/>
  <c r="BO334" i="3"/>
  <c r="CD334" i="3" s="1"/>
  <c r="BO342" i="3"/>
  <c r="CD342" i="3" s="1"/>
  <c r="BO328" i="3"/>
  <c r="CD328" i="3" s="1"/>
  <c r="BO344" i="3"/>
  <c r="CD344" i="3" s="1"/>
  <c r="BO351" i="3"/>
  <c r="CD351" i="3" s="1"/>
  <c r="BO359" i="3"/>
  <c r="CD359" i="3" s="1"/>
  <c r="BO367" i="3"/>
  <c r="CD367" i="3" s="1"/>
  <c r="BO317" i="3"/>
  <c r="CD317" i="3" s="1"/>
  <c r="BO319" i="3"/>
  <c r="CD319" i="3" s="1"/>
  <c r="BO333" i="3"/>
  <c r="CD333" i="3" s="1"/>
  <c r="BO335" i="3"/>
  <c r="CD335" i="3" s="1"/>
  <c r="BO324" i="3"/>
  <c r="CD324" i="3" s="1"/>
  <c r="BO340" i="3"/>
  <c r="CD340" i="3" s="1"/>
  <c r="BO349" i="3"/>
  <c r="CD349" i="3" s="1"/>
  <c r="BO357" i="3"/>
  <c r="CD357" i="3" s="1"/>
  <c r="BO365" i="3"/>
  <c r="CD365" i="3" s="1"/>
  <c r="BO315" i="3"/>
  <c r="CD315" i="3" s="1"/>
  <c r="BO322" i="3"/>
  <c r="CD322" i="3" s="1"/>
  <c r="BO331" i="3"/>
  <c r="CD331" i="3" s="1"/>
  <c r="BO338" i="3"/>
  <c r="CD338" i="3" s="1"/>
  <c r="BO348" i="3"/>
  <c r="CD348" i="3" s="1"/>
  <c r="BO356" i="3"/>
  <c r="CD356" i="3" s="1"/>
  <c r="BO364" i="3"/>
  <c r="CD364" i="3" s="1"/>
  <c r="BO320" i="3"/>
  <c r="CD320" i="3" s="1"/>
  <c r="BO336" i="3"/>
  <c r="CD336" i="3" s="1"/>
  <c r="BO347" i="3"/>
  <c r="CD347" i="3" s="1"/>
  <c r="BO355" i="3"/>
  <c r="CD355" i="3" s="1"/>
  <c r="BO363" i="3"/>
  <c r="CD363" i="3" s="1"/>
  <c r="BO371" i="3"/>
  <c r="CD371" i="3" s="1"/>
  <c r="BO379" i="3"/>
  <c r="CD379" i="3" s="1"/>
  <c r="BO311" i="3"/>
  <c r="CD311" i="3" s="1"/>
  <c r="BO325" i="3"/>
  <c r="CD325" i="3" s="1"/>
  <c r="BO327" i="3"/>
  <c r="CD327" i="3" s="1"/>
  <c r="BO341" i="3"/>
  <c r="CD341" i="3" s="1"/>
  <c r="BO343" i="3"/>
  <c r="CD343" i="3" s="1"/>
  <c r="BO346" i="3"/>
  <c r="CD346" i="3" s="1"/>
  <c r="BO354" i="3"/>
  <c r="CD354" i="3" s="1"/>
  <c r="BO362" i="3"/>
  <c r="CD362" i="3" s="1"/>
  <c r="BO316" i="3"/>
  <c r="CD316" i="3" s="1"/>
  <c r="BO332" i="3"/>
  <c r="CD332" i="3" s="1"/>
  <c r="BO345" i="3"/>
  <c r="CD345" i="3" s="1"/>
  <c r="BO314" i="3"/>
  <c r="CD314" i="3" s="1"/>
  <c r="BO323" i="3"/>
  <c r="CD323" i="3" s="1"/>
  <c r="BO330" i="3"/>
  <c r="CD330" i="3" s="1"/>
  <c r="BO339" i="3"/>
  <c r="CD339" i="3" s="1"/>
  <c r="BO352" i="3"/>
  <c r="CD352" i="3" s="1"/>
  <c r="BO360" i="3"/>
  <c r="CD360" i="3" s="1"/>
  <c r="BO368" i="3"/>
  <c r="CD368" i="3" s="1"/>
  <c r="BO376" i="3"/>
  <c r="CD376" i="3" s="1"/>
  <c r="BO361" i="3"/>
  <c r="CD361" i="3" s="1"/>
  <c r="BO383" i="3"/>
  <c r="CD383" i="3" s="1"/>
  <c r="BO391" i="3"/>
  <c r="CD391" i="3" s="1"/>
  <c r="BO399" i="3"/>
  <c r="CD399" i="3" s="1"/>
  <c r="BO407" i="3"/>
  <c r="CD407" i="3" s="1"/>
  <c r="BO415" i="3"/>
  <c r="CD415" i="3" s="1"/>
  <c r="BO423" i="3"/>
  <c r="CD423" i="3" s="1"/>
  <c r="BO431" i="3"/>
  <c r="CD431" i="3" s="1"/>
  <c r="BO439" i="3"/>
  <c r="CD439" i="3" s="1"/>
  <c r="BO447" i="3"/>
  <c r="CD447" i="3" s="1"/>
  <c r="BO455" i="3"/>
  <c r="CD455" i="3" s="1"/>
  <c r="BO373" i="3"/>
  <c r="CD373" i="3" s="1"/>
  <c r="BO382" i="3"/>
  <c r="CD382" i="3" s="1"/>
  <c r="BO390" i="3"/>
  <c r="CD390" i="3" s="1"/>
  <c r="BO398" i="3"/>
  <c r="CD398" i="3" s="1"/>
  <c r="BO406" i="3"/>
  <c r="CD406" i="3" s="1"/>
  <c r="BO414" i="3"/>
  <c r="CD414" i="3" s="1"/>
  <c r="BO422" i="3"/>
  <c r="CD422" i="3" s="1"/>
  <c r="BO430" i="3"/>
  <c r="CD430" i="3" s="1"/>
  <c r="BO438" i="3"/>
  <c r="CD438" i="3" s="1"/>
  <c r="BO446" i="3"/>
  <c r="CD446" i="3" s="1"/>
  <c r="BO454" i="3"/>
  <c r="CD454" i="3" s="1"/>
  <c r="BO358" i="3"/>
  <c r="CD358" i="3" s="1"/>
  <c r="BO378" i="3"/>
  <c r="CD378" i="3" s="1"/>
  <c r="BO381" i="3"/>
  <c r="CD381" i="3" s="1"/>
  <c r="BO369" i="3"/>
  <c r="CD369" i="3" s="1"/>
  <c r="BO380" i="3"/>
  <c r="CD380" i="3" s="1"/>
  <c r="BO388" i="3"/>
  <c r="CD388" i="3" s="1"/>
  <c r="BO396" i="3"/>
  <c r="CD396" i="3" s="1"/>
  <c r="BO404" i="3"/>
  <c r="CD404" i="3" s="1"/>
  <c r="BO412" i="3"/>
  <c r="CD412" i="3" s="1"/>
  <c r="BO420" i="3"/>
  <c r="CD420" i="3" s="1"/>
  <c r="BO428" i="3"/>
  <c r="CD428" i="3" s="1"/>
  <c r="BO436" i="3"/>
  <c r="CD436" i="3" s="1"/>
  <c r="BO444" i="3"/>
  <c r="CD444" i="3" s="1"/>
  <c r="BO452" i="3"/>
  <c r="CD452" i="3" s="1"/>
  <c r="BO460" i="3"/>
  <c r="CD460" i="3" s="1"/>
  <c r="BO353" i="3"/>
  <c r="CD353" i="3" s="1"/>
  <c r="BO374" i="3"/>
  <c r="CD374" i="3" s="1"/>
  <c r="BO387" i="3"/>
  <c r="CD387" i="3" s="1"/>
  <c r="BO395" i="3"/>
  <c r="CD395" i="3" s="1"/>
  <c r="BO403" i="3"/>
  <c r="CD403" i="3" s="1"/>
  <c r="BO411" i="3"/>
  <c r="CD411" i="3" s="1"/>
  <c r="BO419" i="3"/>
  <c r="CD419" i="3" s="1"/>
  <c r="BO427" i="3"/>
  <c r="CD427" i="3" s="1"/>
  <c r="BO435" i="3"/>
  <c r="CD435" i="3" s="1"/>
  <c r="BO443" i="3"/>
  <c r="CD443" i="3" s="1"/>
  <c r="BO451" i="3"/>
  <c r="CD451" i="3" s="1"/>
  <c r="BO459" i="3"/>
  <c r="CD459" i="3" s="1"/>
  <c r="BO467" i="3"/>
  <c r="CD467" i="3" s="1"/>
  <c r="BO475" i="3"/>
  <c r="CD475" i="3" s="1"/>
  <c r="BO483" i="3"/>
  <c r="CD483" i="3" s="1"/>
  <c r="BO372" i="3"/>
  <c r="CD372" i="3" s="1"/>
  <c r="BO386" i="3"/>
  <c r="CD386" i="3" s="1"/>
  <c r="BO394" i="3"/>
  <c r="CD394" i="3" s="1"/>
  <c r="BO402" i="3"/>
  <c r="CD402" i="3" s="1"/>
  <c r="BO410" i="3"/>
  <c r="CD410" i="3" s="1"/>
  <c r="BO418" i="3"/>
  <c r="CD418" i="3" s="1"/>
  <c r="BO426" i="3"/>
  <c r="CD426" i="3" s="1"/>
  <c r="BO434" i="3"/>
  <c r="CD434" i="3" s="1"/>
  <c r="BO442" i="3"/>
  <c r="CD442" i="3" s="1"/>
  <c r="BO450" i="3"/>
  <c r="CD450" i="3" s="1"/>
  <c r="BO458" i="3"/>
  <c r="CD458" i="3" s="1"/>
  <c r="BO350" i="3"/>
  <c r="CD350" i="3" s="1"/>
  <c r="BO366" i="3"/>
  <c r="CD366" i="3" s="1"/>
  <c r="BO370" i="3"/>
  <c r="CD370" i="3" s="1"/>
  <c r="BO385" i="3"/>
  <c r="CD385" i="3" s="1"/>
  <c r="BO393" i="3"/>
  <c r="CD393" i="3" s="1"/>
  <c r="BO401" i="3"/>
  <c r="CD401" i="3" s="1"/>
  <c r="BO409" i="3"/>
  <c r="CD409" i="3" s="1"/>
  <c r="BO417" i="3"/>
  <c r="CD417" i="3" s="1"/>
  <c r="BO425" i="3"/>
  <c r="CD425" i="3" s="1"/>
  <c r="BO433" i="3"/>
  <c r="CD433" i="3" s="1"/>
  <c r="BO441" i="3"/>
  <c r="CD441" i="3" s="1"/>
  <c r="BO449" i="3"/>
  <c r="CD449" i="3" s="1"/>
  <c r="BO457" i="3"/>
  <c r="CD457" i="3" s="1"/>
  <c r="BO375" i="3"/>
  <c r="CD375" i="3" s="1"/>
  <c r="BO377" i="3"/>
  <c r="CD377" i="3" s="1"/>
  <c r="BO384" i="3"/>
  <c r="CD384" i="3" s="1"/>
  <c r="BO392" i="3"/>
  <c r="CD392" i="3" s="1"/>
  <c r="BO400" i="3"/>
  <c r="CD400" i="3" s="1"/>
  <c r="BO408" i="3"/>
  <c r="CD408" i="3" s="1"/>
  <c r="BO416" i="3"/>
  <c r="CD416" i="3" s="1"/>
  <c r="BO424" i="3"/>
  <c r="CD424" i="3" s="1"/>
  <c r="BO432" i="3"/>
  <c r="CD432" i="3" s="1"/>
  <c r="BO440" i="3"/>
  <c r="CD440" i="3" s="1"/>
  <c r="BO448" i="3"/>
  <c r="CD448" i="3" s="1"/>
  <c r="BO456" i="3"/>
  <c r="CD456" i="3" s="1"/>
  <c r="BO464" i="3"/>
  <c r="CD464" i="3" s="1"/>
  <c r="BO472" i="3"/>
  <c r="CD472" i="3" s="1"/>
  <c r="BO480" i="3"/>
  <c r="CD480" i="3" s="1"/>
  <c r="BO488" i="3"/>
  <c r="CD488" i="3" s="1"/>
  <c r="BO474" i="3"/>
  <c r="CD474" i="3" s="1"/>
  <c r="BO489" i="3"/>
  <c r="CD489" i="3" s="1"/>
  <c r="BO497" i="3"/>
  <c r="CD497" i="3" s="1"/>
  <c r="BO505" i="3"/>
  <c r="CD505" i="3" s="1"/>
  <c r="BO513" i="3"/>
  <c r="CD513" i="3" s="1"/>
  <c r="BO521" i="3"/>
  <c r="CD521" i="3" s="1"/>
  <c r="BO529" i="3"/>
  <c r="CD529" i="3" s="1"/>
  <c r="BO537" i="3"/>
  <c r="CD537" i="3" s="1"/>
  <c r="BO545" i="3"/>
  <c r="CD545" i="3" s="1"/>
  <c r="BO553" i="3"/>
  <c r="CD553" i="3" s="1"/>
  <c r="BO389" i="3"/>
  <c r="CD389" i="3" s="1"/>
  <c r="BO421" i="3"/>
  <c r="CD421" i="3" s="1"/>
  <c r="BO453" i="3"/>
  <c r="CD453" i="3" s="1"/>
  <c r="BO463" i="3"/>
  <c r="CD463" i="3" s="1"/>
  <c r="BO465" i="3"/>
  <c r="CD465" i="3" s="1"/>
  <c r="BO479" i="3"/>
  <c r="CD479" i="3" s="1"/>
  <c r="BO481" i="3"/>
  <c r="CD481" i="3" s="1"/>
  <c r="BO496" i="3"/>
  <c r="CD496" i="3" s="1"/>
  <c r="BO504" i="3"/>
  <c r="CD504" i="3" s="1"/>
  <c r="BO512" i="3"/>
  <c r="CD512" i="3" s="1"/>
  <c r="BO520" i="3"/>
  <c r="CD520" i="3" s="1"/>
  <c r="BO528" i="3"/>
  <c r="CD528" i="3" s="1"/>
  <c r="BO536" i="3"/>
  <c r="CD536" i="3" s="1"/>
  <c r="BO544" i="3"/>
  <c r="CD544" i="3" s="1"/>
  <c r="BO462" i="3"/>
  <c r="CD462" i="3" s="1"/>
  <c r="BO470" i="3"/>
  <c r="CD470" i="3" s="1"/>
  <c r="BO486" i="3"/>
  <c r="CD486" i="3" s="1"/>
  <c r="BO495" i="3"/>
  <c r="CD495" i="3" s="1"/>
  <c r="BO503" i="3"/>
  <c r="CD503" i="3" s="1"/>
  <c r="BO511" i="3"/>
  <c r="CD511" i="3" s="1"/>
  <c r="BO519" i="3"/>
  <c r="CD519" i="3" s="1"/>
  <c r="BO527" i="3"/>
  <c r="CD527" i="3" s="1"/>
  <c r="BO535" i="3"/>
  <c r="CD535" i="3" s="1"/>
  <c r="BO543" i="3"/>
  <c r="CD543" i="3" s="1"/>
  <c r="BO413" i="3"/>
  <c r="CD413" i="3" s="1"/>
  <c r="BO445" i="3"/>
  <c r="CD445" i="3" s="1"/>
  <c r="BO468" i="3"/>
  <c r="CD468" i="3" s="1"/>
  <c r="BO477" i="3"/>
  <c r="CD477" i="3" s="1"/>
  <c r="BO484" i="3"/>
  <c r="CD484" i="3" s="1"/>
  <c r="BO494" i="3"/>
  <c r="CD494" i="3" s="1"/>
  <c r="BO502" i="3"/>
  <c r="CD502" i="3" s="1"/>
  <c r="BO510" i="3"/>
  <c r="CD510" i="3" s="1"/>
  <c r="BO518" i="3"/>
  <c r="CD518" i="3" s="1"/>
  <c r="BO526" i="3"/>
  <c r="CD526" i="3" s="1"/>
  <c r="BO534" i="3"/>
  <c r="CD534" i="3" s="1"/>
  <c r="BO542" i="3"/>
  <c r="CD542" i="3" s="1"/>
  <c r="BO550" i="3"/>
  <c r="CD550" i="3" s="1"/>
  <c r="BO466" i="3"/>
  <c r="CD466" i="3" s="1"/>
  <c r="BO482" i="3"/>
  <c r="CD482" i="3" s="1"/>
  <c r="BO493" i="3"/>
  <c r="CD493" i="3" s="1"/>
  <c r="BO501" i="3"/>
  <c r="CD501" i="3" s="1"/>
  <c r="BO509" i="3"/>
  <c r="CD509" i="3" s="1"/>
  <c r="BO517" i="3"/>
  <c r="CD517" i="3" s="1"/>
  <c r="BO525" i="3"/>
  <c r="CD525" i="3" s="1"/>
  <c r="BO533" i="3"/>
  <c r="CD533" i="3" s="1"/>
  <c r="BO541" i="3"/>
  <c r="CD541" i="3" s="1"/>
  <c r="BO549" i="3"/>
  <c r="CD549" i="3" s="1"/>
  <c r="BO557" i="3"/>
  <c r="CD557" i="3" s="1"/>
  <c r="BO405" i="3"/>
  <c r="CD405" i="3" s="1"/>
  <c r="BO437" i="3"/>
  <c r="CD437" i="3" s="1"/>
  <c r="BO471" i="3"/>
  <c r="CD471" i="3" s="1"/>
  <c r="BO473" i="3"/>
  <c r="CD473" i="3" s="1"/>
  <c r="BO487" i="3"/>
  <c r="CD487" i="3" s="1"/>
  <c r="BO492" i="3"/>
  <c r="CD492" i="3" s="1"/>
  <c r="BO500" i="3"/>
  <c r="CD500" i="3" s="1"/>
  <c r="BO508" i="3"/>
  <c r="CD508" i="3" s="1"/>
  <c r="BO516" i="3"/>
  <c r="CD516" i="3" s="1"/>
  <c r="BO524" i="3"/>
  <c r="CD524" i="3" s="1"/>
  <c r="BO532" i="3"/>
  <c r="CD532" i="3" s="1"/>
  <c r="BO540" i="3"/>
  <c r="CD540" i="3" s="1"/>
  <c r="BO548" i="3"/>
  <c r="CD548" i="3" s="1"/>
  <c r="BO556" i="3"/>
  <c r="CD556" i="3" s="1"/>
  <c r="BO478" i="3"/>
  <c r="CD478" i="3" s="1"/>
  <c r="BO491" i="3"/>
  <c r="CD491" i="3" s="1"/>
  <c r="BO499" i="3"/>
  <c r="CD499" i="3" s="1"/>
  <c r="BO507" i="3"/>
  <c r="CD507" i="3" s="1"/>
  <c r="BO515" i="3"/>
  <c r="CD515" i="3" s="1"/>
  <c r="BO523" i="3"/>
  <c r="CD523" i="3" s="1"/>
  <c r="BO531" i="3"/>
  <c r="CD531" i="3" s="1"/>
  <c r="BO539" i="3"/>
  <c r="CD539" i="3" s="1"/>
  <c r="BO547" i="3"/>
  <c r="CD547" i="3" s="1"/>
  <c r="BO555" i="3"/>
  <c r="CD555" i="3" s="1"/>
  <c r="BO397" i="3"/>
  <c r="CD397" i="3" s="1"/>
  <c r="BO429" i="3"/>
  <c r="CD429" i="3" s="1"/>
  <c r="BO461" i="3"/>
  <c r="CD461" i="3" s="1"/>
  <c r="BO469" i="3"/>
  <c r="CD469" i="3" s="1"/>
  <c r="BO476" i="3"/>
  <c r="CD476" i="3" s="1"/>
  <c r="BO562" i="3"/>
  <c r="CD562" i="3" s="1"/>
  <c r="BO570" i="3"/>
  <c r="CD570" i="3" s="1"/>
  <c r="BO578" i="3"/>
  <c r="CD578" i="3" s="1"/>
  <c r="BO586" i="3"/>
  <c r="CD586" i="3" s="1"/>
  <c r="BO594" i="3"/>
  <c r="CD594" i="3" s="1"/>
  <c r="BO602" i="3"/>
  <c r="CD602" i="3" s="1"/>
  <c r="BO610" i="3"/>
  <c r="CD610" i="3" s="1"/>
  <c r="BO618" i="3"/>
  <c r="CD618" i="3" s="1"/>
  <c r="BO626" i="3"/>
  <c r="CD626" i="3" s="1"/>
  <c r="BO634" i="3"/>
  <c r="CD634" i="3" s="1"/>
  <c r="BO642" i="3"/>
  <c r="CD642" i="3" s="1"/>
  <c r="BO650" i="3"/>
  <c r="CD650" i="3" s="1"/>
  <c r="BO514" i="3"/>
  <c r="CD514" i="3" s="1"/>
  <c r="BO546" i="3"/>
  <c r="CD546" i="3" s="1"/>
  <c r="BO561" i="3"/>
  <c r="CD561" i="3" s="1"/>
  <c r="BO569" i="3"/>
  <c r="CD569" i="3" s="1"/>
  <c r="BO577" i="3"/>
  <c r="CD577" i="3" s="1"/>
  <c r="BO585" i="3"/>
  <c r="CD585" i="3" s="1"/>
  <c r="BO593" i="3"/>
  <c r="CD593" i="3" s="1"/>
  <c r="BO601" i="3"/>
  <c r="CD601" i="3" s="1"/>
  <c r="BO609" i="3"/>
  <c r="CD609" i="3" s="1"/>
  <c r="BO617" i="3"/>
  <c r="CD617" i="3" s="1"/>
  <c r="BO625" i="3"/>
  <c r="CD625" i="3" s="1"/>
  <c r="BO633" i="3"/>
  <c r="CD633" i="3" s="1"/>
  <c r="BO641" i="3"/>
  <c r="CD641" i="3" s="1"/>
  <c r="BO485" i="3"/>
  <c r="CD485" i="3" s="1"/>
  <c r="BO554" i="3"/>
  <c r="CD554" i="3" s="1"/>
  <c r="BO560" i="3"/>
  <c r="CD560" i="3" s="1"/>
  <c r="BO568" i="3"/>
  <c r="CD568" i="3" s="1"/>
  <c r="BO576" i="3"/>
  <c r="CD576" i="3" s="1"/>
  <c r="BO584" i="3"/>
  <c r="CD584" i="3" s="1"/>
  <c r="BO592" i="3"/>
  <c r="CD592" i="3" s="1"/>
  <c r="BO600" i="3"/>
  <c r="CD600" i="3" s="1"/>
  <c r="BO608" i="3"/>
  <c r="CD608" i="3" s="1"/>
  <c r="BO616" i="3"/>
  <c r="CD616" i="3" s="1"/>
  <c r="BO624" i="3"/>
  <c r="CD624" i="3" s="1"/>
  <c r="BO632" i="3"/>
  <c r="CD632" i="3" s="1"/>
  <c r="BO640" i="3"/>
  <c r="CD640" i="3" s="1"/>
  <c r="BO506" i="3"/>
  <c r="CD506" i="3" s="1"/>
  <c r="BO538" i="3"/>
  <c r="CD538" i="3" s="1"/>
  <c r="BO559" i="3"/>
  <c r="CD559" i="3" s="1"/>
  <c r="BO567" i="3"/>
  <c r="CD567" i="3" s="1"/>
  <c r="BO575" i="3"/>
  <c r="CD575" i="3" s="1"/>
  <c r="BO583" i="3"/>
  <c r="CD583" i="3" s="1"/>
  <c r="BO591" i="3"/>
  <c r="CD591" i="3" s="1"/>
  <c r="BO599" i="3"/>
  <c r="CD599" i="3" s="1"/>
  <c r="BO607" i="3"/>
  <c r="CD607" i="3" s="1"/>
  <c r="BO615" i="3"/>
  <c r="CD615" i="3" s="1"/>
  <c r="BO623" i="3"/>
  <c r="CD623" i="3" s="1"/>
  <c r="BO631" i="3"/>
  <c r="CD631" i="3" s="1"/>
  <c r="BO639" i="3"/>
  <c r="CD639" i="3" s="1"/>
  <c r="BO566" i="3"/>
  <c r="CD566" i="3" s="1"/>
  <c r="BO574" i="3"/>
  <c r="CD574" i="3" s="1"/>
  <c r="BO582" i="3"/>
  <c r="CD582" i="3" s="1"/>
  <c r="BO590" i="3"/>
  <c r="CD590" i="3" s="1"/>
  <c r="BO598" i="3"/>
  <c r="CD598" i="3" s="1"/>
  <c r="BO606" i="3"/>
  <c r="CD606" i="3" s="1"/>
  <c r="BO614" i="3"/>
  <c r="CD614" i="3" s="1"/>
  <c r="BO622" i="3"/>
  <c r="CD622" i="3" s="1"/>
  <c r="BO630" i="3"/>
  <c r="CD630" i="3" s="1"/>
  <c r="BO638" i="3"/>
  <c r="CD638" i="3" s="1"/>
  <c r="BO646" i="3"/>
  <c r="CD646" i="3" s="1"/>
  <c r="BO498" i="3"/>
  <c r="CD498" i="3" s="1"/>
  <c r="BO530" i="3"/>
  <c r="CD530" i="3" s="1"/>
  <c r="BO552" i="3"/>
  <c r="CD552" i="3" s="1"/>
  <c r="BO565" i="3"/>
  <c r="CD565" i="3" s="1"/>
  <c r="BO573" i="3"/>
  <c r="CD573" i="3" s="1"/>
  <c r="BO581" i="3"/>
  <c r="CD581" i="3" s="1"/>
  <c r="BO589" i="3"/>
  <c r="CD589" i="3" s="1"/>
  <c r="BO597" i="3"/>
  <c r="CD597" i="3" s="1"/>
  <c r="BO605" i="3"/>
  <c r="CD605" i="3" s="1"/>
  <c r="BO613" i="3"/>
  <c r="CD613" i="3" s="1"/>
  <c r="BO621" i="3"/>
  <c r="CD621" i="3" s="1"/>
  <c r="BO629" i="3"/>
  <c r="CD629" i="3" s="1"/>
  <c r="BO637" i="3"/>
  <c r="CD637" i="3" s="1"/>
  <c r="BO645" i="3"/>
  <c r="CD645" i="3" s="1"/>
  <c r="BO564" i="3"/>
  <c r="CD564" i="3" s="1"/>
  <c r="BO572" i="3"/>
  <c r="CD572" i="3" s="1"/>
  <c r="BO580" i="3"/>
  <c r="CD580" i="3" s="1"/>
  <c r="BO588" i="3"/>
  <c r="CD588" i="3" s="1"/>
  <c r="BO596" i="3"/>
  <c r="CD596" i="3" s="1"/>
  <c r="BO604" i="3"/>
  <c r="CD604" i="3" s="1"/>
  <c r="BO612" i="3"/>
  <c r="CD612" i="3" s="1"/>
  <c r="BO620" i="3"/>
  <c r="CD620" i="3" s="1"/>
  <c r="BO628" i="3"/>
  <c r="CD628" i="3" s="1"/>
  <c r="BO636" i="3"/>
  <c r="CD636" i="3" s="1"/>
  <c r="BO644" i="3"/>
  <c r="CD644" i="3" s="1"/>
  <c r="BO652" i="3"/>
  <c r="CD652" i="3" s="1"/>
  <c r="BO660" i="3"/>
  <c r="CD660" i="3" s="1"/>
  <c r="BO490" i="3"/>
  <c r="CD490" i="3" s="1"/>
  <c r="BO522" i="3"/>
  <c r="CD522" i="3" s="1"/>
  <c r="BO551" i="3"/>
  <c r="CD551" i="3" s="1"/>
  <c r="BO558" i="3"/>
  <c r="CD558" i="3" s="1"/>
  <c r="BO563" i="3"/>
  <c r="CD563" i="3" s="1"/>
  <c r="BO571" i="3"/>
  <c r="CD571" i="3" s="1"/>
  <c r="BO579" i="3"/>
  <c r="CD579" i="3" s="1"/>
  <c r="BO587" i="3"/>
  <c r="CD587" i="3" s="1"/>
  <c r="BO595" i="3"/>
  <c r="CD595" i="3" s="1"/>
  <c r="BO603" i="3"/>
  <c r="CD603" i="3" s="1"/>
  <c r="BO611" i="3"/>
  <c r="CD611" i="3" s="1"/>
  <c r="BO619" i="3"/>
  <c r="CD619" i="3" s="1"/>
  <c r="BO627" i="3"/>
  <c r="CD627" i="3" s="1"/>
  <c r="BO635" i="3"/>
  <c r="CD635" i="3" s="1"/>
  <c r="BO643" i="3"/>
  <c r="CD643" i="3" s="1"/>
  <c r="BO651" i="3"/>
  <c r="CD651" i="3" s="1"/>
  <c r="BO659" i="3"/>
  <c r="CD659" i="3" s="1"/>
  <c r="BO656" i="3"/>
  <c r="CD656" i="3" s="1"/>
  <c r="BO666" i="3"/>
  <c r="CD666" i="3" s="1"/>
  <c r="BO674" i="3"/>
  <c r="CD674" i="3" s="1"/>
  <c r="BO682" i="3"/>
  <c r="CD682" i="3" s="1"/>
  <c r="BO690" i="3"/>
  <c r="CD690" i="3" s="1"/>
  <c r="BO698" i="3"/>
  <c r="CD698" i="3" s="1"/>
  <c r="BO706" i="3"/>
  <c r="CD706" i="3" s="1"/>
  <c r="BO714" i="3"/>
  <c r="CD714" i="3" s="1"/>
  <c r="BO722" i="3"/>
  <c r="CD722" i="3" s="1"/>
  <c r="BO730" i="3"/>
  <c r="CD730" i="3" s="1"/>
  <c r="BO738" i="3"/>
  <c r="CD738" i="3" s="1"/>
  <c r="BO746" i="3"/>
  <c r="CD746" i="3" s="1"/>
  <c r="BO754" i="3"/>
  <c r="CD754" i="3" s="1"/>
  <c r="BO762" i="3"/>
  <c r="CD762" i="3" s="1"/>
  <c r="BO770" i="3"/>
  <c r="CD770" i="3" s="1"/>
  <c r="BO778" i="3"/>
  <c r="CD778" i="3" s="1"/>
  <c r="BO786" i="3"/>
  <c r="CD786" i="3" s="1"/>
  <c r="BO794" i="3"/>
  <c r="CD794" i="3" s="1"/>
  <c r="BO802" i="3"/>
  <c r="CD802" i="3" s="1"/>
  <c r="BO810" i="3"/>
  <c r="CD810" i="3" s="1"/>
  <c r="BO654" i="3"/>
  <c r="CD654" i="3" s="1"/>
  <c r="BO665" i="3"/>
  <c r="CD665" i="3" s="1"/>
  <c r="BO673" i="3"/>
  <c r="CD673" i="3" s="1"/>
  <c r="BO681" i="3"/>
  <c r="CD681" i="3" s="1"/>
  <c r="BO689" i="3"/>
  <c r="CD689" i="3" s="1"/>
  <c r="BO697" i="3"/>
  <c r="CD697" i="3" s="1"/>
  <c r="BO705" i="3"/>
  <c r="CD705" i="3" s="1"/>
  <c r="BO713" i="3"/>
  <c r="CD713" i="3" s="1"/>
  <c r="BO721" i="3"/>
  <c r="CD721" i="3" s="1"/>
  <c r="BO729" i="3"/>
  <c r="CD729" i="3" s="1"/>
  <c r="BO737" i="3"/>
  <c r="CD737" i="3" s="1"/>
  <c r="BO745" i="3"/>
  <c r="CD745" i="3" s="1"/>
  <c r="BO753" i="3"/>
  <c r="CD753" i="3" s="1"/>
  <c r="BO761" i="3"/>
  <c r="CD761" i="3" s="1"/>
  <c r="BO769" i="3"/>
  <c r="CD769" i="3" s="1"/>
  <c r="BO777" i="3"/>
  <c r="CD777" i="3" s="1"/>
  <c r="BO785" i="3"/>
  <c r="CD785" i="3" s="1"/>
  <c r="BO793" i="3"/>
  <c r="CD793" i="3" s="1"/>
  <c r="BO801" i="3"/>
  <c r="CD801" i="3" s="1"/>
  <c r="BO809" i="3"/>
  <c r="CD809" i="3" s="1"/>
  <c r="BO661" i="3"/>
  <c r="CD661" i="3" s="1"/>
  <c r="BO664" i="3"/>
  <c r="CD664" i="3" s="1"/>
  <c r="BO672" i="3"/>
  <c r="CD672" i="3" s="1"/>
  <c r="BO680" i="3"/>
  <c r="CD680" i="3" s="1"/>
  <c r="BO688" i="3"/>
  <c r="CD688" i="3" s="1"/>
  <c r="BO696" i="3"/>
  <c r="CD696" i="3" s="1"/>
  <c r="BO704" i="3"/>
  <c r="CD704" i="3" s="1"/>
  <c r="BO712" i="3"/>
  <c r="CD712" i="3" s="1"/>
  <c r="BO720" i="3"/>
  <c r="CD720" i="3" s="1"/>
  <c r="BO728" i="3"/>
  <c r="CD728" i="3" s="1"/>
  <c r="BO736" i="3"/>
  <c r="CD736" i="3" s="1"/>
  <c r="BO744" i="3"/>
  <c r="CD744" i="3" s="1"/>
  <c r="BO752" i="3"/>
  <c r="CD752" i="3" s="1"/>
  <c r="BO760" i="3"/>
  <c r="CD760" i="3" s="1"/>
  <c r="BO768" i="3"/>
  <c r="CD768" i="3" s="1"/>
  <c r="BO776" i="3"/>
  <c r="CD776" i="3" s="1"/>
  <c r="BO784" i="3"/>
  <c r="CD784" i="3" s="1"/>
  <c r="BO792" i="3"/>
  <c r="CD792" i="3" s="1"/>
  <c r="BO800" i="3"/>
  <c r="CD800" i="3" s="1"/>
  <c r="BO663" i="3"/>
  <c r="CD663" i="3" s="1"/>
  <c r="BO671" i="3"/>
  <c r="CD671" i="3" s="1"/>
  <c r="BO679" i="3"/>
  <c r="CD679" i="3" s="1"/>
  <c r="BO687" i="3"/>
  <c r="CD687" i="3" s="1"/>
  <c r="BO695" i="3"/>
  <c r="CD695" i="3" s="1"/>
  <c r="BO703" i="3"/>
  <c r="CD703" i="3" s="1"/>
  <c r="BO711" i="3"/>
  <c r="CD711" i="3" s="1"/>
  <c r="BO719" i="3"/>
  <c r="CD719" i="3" s="1"/>
  <c r="BO727" i="3"/>
  <c r="CD727" i="3" s="1"/>
  <c r="BO735" i="3"/>
  <c r="CD735" i="3" s="1"/>
  <c r="BO743" i="3"/>
  <c r="CD743" i="3" s="1"/>
  <c r="BO751" i="3"/>
  <c r="CD751" i="3" s="1"/>
  <c r="BO759" i="3"/>
  <c r="CD759" i="3" s="1"/>
  <c r="BO767" i="3"/>
  <c r="CD767" i="3" s="1"/>
  <c r="BO775" i="3"/>
  <c r="CD775" i="3" s="1"/>
  <c r="BO783" i="3"/>
  <c r="CD783" i="3" s="1"/>
  <c r="BO791" i="3"/>
  <c r="CD791" i="3" s="1"/>
  <c r="BO799" i="3"/>
  <c r="CD799" i="3" s="1"/>
  <c r="BO807" i="3"/>
  <c r="CD807" i="3" s="1"/>
  <c r="BO647" i="3"/>
  <c r="CD647" i="3" s="1"/>
  <c r="BO648" i="3"/>
  <c r="CD648" i="3" s="1"/>
  <c r="BO649" i="3"/>
  <c r="CD649" i="3" s="1"/>
  <c r="BO655" i="3"/>
  <c r="CD655" i="3" s="1"/>
  <c r="BO657" i="3"/>
  <c r="CD657" i="3" s="1"/>
  <c r="BO670" i="3"/>
  <c r="CD670" i="3" s="1"/>
  <c r="BO678" i="3"/>
  <c r="CD678" i="3" s="1"/>
  <c r="BO686" i="3"/>
  <c r="CD686" i="3" s="1"/>
  <c r="BO694" i="3"/>
  <c r="CD694" i="3" s="1"/>
  <c r="BO702" i="3"/>
  <c r="CD702" i="3" s="1"/>
  <c r="BO710" i="3"/>
  <c r="CD710" i="3" s="1"/>
  <c r="BO718" i="3"/>
  <c r="CD718" i="3" s="1"/>
  <c r="BO726" i="3"/>
  <c r="CD726" i="3" s="1"/>
  <c r="BO734" i="3"/>
  <c r="CD734" i="3" s="1"/>
  <c r="BO742" i="3"/>
  <c r="CD742" i="3" s="1"/>
  <c r="BO750" i="3"/>
  <c r="CD750" i="3" s="1"/>
  <c r="BO758" i="3"/>
  <c r="CD758" i="3" s="1"/>
  <c r="BO766" i="3"/>
  <c r="CD766" i="3" s="1"/>
  <c r="BO774" i="3"/>
  <c r="CD774" i="3" s="1"/>
  <c r="BO782" i="3"/>
  <c r="CD782" i="3" s="1"/>
  <c r="BO790" i="3"/>
  <c r="CD790" i="3" s="1"/>
  <c r="BO798" i="3"/>
  <c r="CD798" i="3" s="1"/>
  <c r="BO806" i="3"/>
  <c r="CD806" i="3" s="1"/>
  <c r="BO814" i="3"/>
  <c r="CD814" i="3" s="1"/>
  <c r="BO822" i="3"/>
  <c r="CD822" i="3" s="1"/>
  <c r="BO830" i="3"/>
  <c r="CD830" i="3" s="1"/>
  <c r="BO838" i="3"/>
  <c r="CD838" i="3" s="1"/>
  <c r="BO662" i="3"/>
  <c r="CD662" i="3" s="1"/>
  <c r="BO669" i="3"/>
  <c r="CD669" i="3" s="1"/>
  <c r="BO677" i="3"/>
  <c r="CD677" i="3" s="1"/>
  <c r="BO685" i="3"/>
  <c r="CD685" i="3" s="1"/>
  <c r="BO693" i="3"/>
  <c r="CD693" i="3" s="1"/>
  <c r="BO701" i="3"/>
  <c r="CD701" i="3" s="1"/>
  <c r="BO709" i="3"/>
  <c r="CD709" i="3" s="1"/>
  <c r="BO717" i="3"/>
  <c r="CD717" i="3" s="1"/>
  <c r="BO725" i="3"/>
  <c r="CD725" i="3" s="1"/>
  <c r="BO733" i="3"/>
  <c r="CD733" i="3" s="1"/>
  <c r="BO741" i="3"/>
  <c r="CD741" i="3" s="1"/>
  <c r="BO749" i="3"/>
  <c r="CD749" i="3" s="1"/>
  <c r="BO757" i="3"/>
  <c r="CD757" i="3" s="1"/>
  <c r="BO765" i="3"/>
  <c r="CD765" i="3" s="1"/>
  <c r="BO773" i="3"/>
  <c r="CD773" i="3" s="1"/>
  <c r="BO781" i="3"/>
  <c r="CD781" i="3" s="1"/>
  <c r="BO789" i="3"/>
  <c r="CD789" i="3" s="1"/>
  <c r="BO797" i="3"/>
  <c r="CD797" i="3" s="1"/>
  <c r="BO805" i="3"/>
  <c r="CD805" i="3" s="1"/>
  <c r="BO813" i="3"/>
  <c r="CD813" i="3" s="1"/>
  <c r="BO653" i="3"/>
  <c r="CD653" i="3" s="1"/>
  <c r="BO668" i="3"/>
  <c r="CD668" i="3" s="1"/>
  <c r="BO676" i="3"/>
  <c r="CD676" i="3" s="1"/>
  <c r="BO684" i="3"/>
  <c r="CD684" i="3" s="1"/>
  <c r="BO692" i="3"/>
  <c r="CD692" i="3" s="1"/>
  <c r="BO700" i="3"/>
  <c r="CD700" i="3" s="1"/>
  <c r="BO708" i="3"/>
  <c r="CD708" i="3" s="1"/>
  <c r="BO716" i="3"/>
  <c r="CD716" i="3" s="1"/>
  <c r="BO724" i="3"/>
  <c r="CD724" i="3" s="1"/>
  <c r="BO732" i="3"/>
  <c r="CD732" i="3" s="1"/>
  <c r="BO740" i="3"/>
  <c r="CD740" i="3" s="1"/>
  <c r="BO748" i="3"/>
  <c r="CD748" i="3" s="1"/>
  <c r="BO756" i="3"/>
  <c r="CD756" i="3" s="1"/>
  <c r="BO764" i="3"/>
  <c r="CD764" i="3" s="1"/>
  <c r="BO772" i="3"/>
  <c r="CD772" i="3" s="1"/>
  <c r="BO780" i="3"/>
  <c r="CD780" i="3" s="1"/>
  <c r="BO788" i="3"/>
  <c r="CD788" i="3" s="1"/>
  <c r="BO796" i="3"/>
  <c r="CD796" i="3" s="1"/>
  <c r="BO804" i="3"/>
  <c r="CD804" i="3" s="1"/>
  <c r="BO658" i="3"/>
  <c r="CD658" i="3" s="1"/>
  <c r="BO667" i="3"/>
  <c r="CD667" i="3" s="1"/>
  <c r="BO675" i="3"/>
  <c r="CD675" i="3" s="1"/>
  <c r="BO683" i="3"/>
  <c r="CD683" i="3" s="1"/>
  <c r="BO691" i="3"/>
  <c r="CD691" i="3" s="1"/>
  <c r="BO699" i="3"/>
  <c r="CD699" i="3" s="1"/>
  <c r="BO707" i="3"/>
  <c r="CD707" i="3" s="1"/>
  <c r="BO715" i="3"/>
  <c r="CD715" i="3" s="1"/>
  <c r="BO723" i="3"/>
  <c r="CD723" i="3" s="1"/>
  <c r="BO731" i="3"/>
  <c r="CD731" i="3" s="1"/>
  <c r="BO739" i="3"/>
  <c r="CD739" i="3" s="1"/>
  <c r="BO747" i="3"/>
  <c r="CD747" i="3" s="1"/>
  <c r="BO755" i="3"/>
  <c r="CD755" i="3" s="1"/>
  <c r="BO763" i="3"/>
  <c r="CD763" i="3" s="1"/>
  <c r="BO771" i="3"/>
  <c r="CD771" i="3" s="1"/>
  <c r="BO779" i="3"/>
  <c r="CD779" i="3" s="1"/>
  <c r="BO787" i="3"/>
  <c r="CD787" i="3" s="1"/>
  <c r="BO795" i="3"/>
  <c r="CD795" i="3" s="1"/>
  <c r="BO803" i="3"/>
  <c r="CD803" i="3" s="1"/>
  <c r="BO811" i="3"/>
  <c r="CD811" i="3" s="1"/>
  <c r="BO819" i="3"/>
  <c r="CD819" i="3" s="1"/>
  <c r="BO827" i="3"/>
  <c r="CD827" i="3" s="1"/>
  <c r="BO835" i="3"/>
  <c r="CD835" i="3" s="1"/>
  <c r="BO843" i="3"/>
  <c r="CD843" i="3" s="1"/>
  <c r="BO829" i="3"/>
  <c r="CD829" i="3" s="1"/>
  <c r="BO852" i="3"/>
  <c r="CD852" i="3" s="1"/>
  <c r="BO860" i="3"/>
  <c r="CD860" i="3" s="1"/>
  <c r="BO868" i="3"/>
  <c r="CD868" i="3" s="1"/>
  <c r="BO876" i="3"/>
  <c r="CD876" i="3" s="1"/>
  <c r="BO884" i="3"/>
  <c r="CD884" i="3" s="1"/>
  <c r="BO892" i="3"/>
  <c r="CD892" i="3" s="1"/>
  <c r="BO900" i="3"/>
  <c r="CD900" i="3" s="1"/>
  <c r="BO908" i="3"/>
  <c r="CD908" i="3" s="1"/>
  <c r="BO916" i="3"/>
  <c r="CD916" i="3" s="1"/>
  <c r="BO924" i="3"/>
  <c r="CD924" i="3" s="1"/>
  <c r="BO932" i="3"/>
  <c r="CD932" i="3" s="1"/>
  <c r="BO940" i="3"/>
  <c r="CD940" i="3" s="1"/>
  <c r="BO948" i="3"/>
  <c r="CD948" i="3" s="1"/>
  <c r="BO956" i="3"/>
  <c r="CD956" i="3" s="1"/>
  <c r="BO964" i="3"/>
  <c r="CD964" i="3" s="1"/>
  <c r="BO972" i="3"/>
  <c r="CD972" i="3" s="1"/>
  <c r="BO980" i="3"/>
  <c r="CD980" i="3" s="1"/>
  <c r="BO988" i="3"/>
  <c r="CD988" i="3" s="1"/>
  <c r="BO996" i="3"/>
  <c r="CD996" i="3" s="1"/>
  <c r="BO1004" i="3"/>
  <c r="CD1004" i="3" s="1"/>
  <c r="BO818" i="3"/>
  <c r="CD818" i="3" s="1"/>
  <c r="BO820" i="3"/>
  <c r="CD820" i="3" s="1"/>
  <c r="BO834" i="3"/>
  <c r="CD834" i="3" s="1"/>
  <c r="BO836" i="3"/>
  <c r="CD836" i="3" s="1"/>
  <c r="BO845" i="3"/>
  <c r="CD845" i="3" s="1"/>
  <c r="BO851" i="3"/>
  <c r="CD851" i="3" s="1"/>
  <c r="BO859" i="3"/>
  <c r="CD859" i="3" s="1"/>
  <c r="BO867" i="3"/>
  <c r="CD867" i="3" s="1"/>
  <c r="BO875" i="3"/>
  <c r="CD875" i="3" s="1"/>
  <c r="BO883" i="3"/>
  <c r="CD883" i="3" s="1"/>
  <c r="BO891" i="3"/>
  <c r="CD891" i="3" s="1"/>
  <c r="BO899" i="3"/>
  <c r="CD899" i="3" s="1"/>
  <c r="BO907" i="3"/>
  <c r="CD907" i="3" s="1"/>
  <c r="BO915" i="3"/>
  <c r="CD915" i="3" s="1"/>
  <c r="BO923" i="3"/>
  <c r="CD923" i="3" s="1"/>
  <c r="BO931" i="3"/>
  <c r="CD931" i="3" s="1"/>
  <c r="BO939" i="3"/>
  <c r="CD939" i="3" s="1"/>
  <c r="BO947" i="3"/>
  <c r="CD947" i="3" s="1"/>
  <c r="BO955" i="3"/>
  <c r="CD955" i="3" s="1"/>
  <c r="BO963" i="3"/>
  <c r="CD963" i="3" s="1"/>
  <c r="BO971" i="3"/>
  <c r="CD971" i="3" s="1"/>
  <c r="BO979" i="3"/>
  <c r="CD979" i="3" s="1"/>
  <c r="BO987" i="3"/>
  <c r="CD987" i="3" s="1"/>
  <c r="BO995" i="3"/>
  <c r="CD995" i="3" s="1"/>
  <c r="BO1003" i="3"/>
  <c r="CD1003" i="3" s="1"/>
  <c r="BO815" i="3"/>
  <c r="CD815" i="3" s="1"/>
  <c r="BO825" i="3"/>
  <c r="CD825" i="3" s="1"/>
  <c r="BO841" i="3"/>
  <c r="CD841" i="3" s="1"/>
  <c r="BO850" i="3"/>
  <c r="CD850" i="3" s="1"/>
  <c r="BO858" i="3"/>
  <c r="CD858" i="3" s="1"/>
  <c r="BO866" i="3"/>
  <c r="CD866" i="3" s="1"/>
  <c r="BO874" i="3"/>
  <c r="CD874" i="3" s="1"/>
  <c r="BO882" i="3"/>
  <c r="CD882" i="3" s="1"/>
  <c r="BO890" i="3"/>
  <c r="CD890" i="3" s="1"/>
  <c r="BO898" i="3"/>
  <c r="CD898" i="3" s="1"/>
  <c r="BO906" i="3"/>
  <c r="CD906" i="3" s="1"/>
  <c r="BO914" i="3"/>
  <c r="CD914" i="3" s="1"/>
  <c r="BO922" i="3"/>
  <c r="CD922" i="3" s="1"/>
  <c r="BO930" i="3"/>
  <c r="CD930" i="3" s="1"/>
  <c r="BO938" i="3"/>
  <c r="CD938" i="3" s="1"/>
  <c r="BO946" i="3"/>
  <c r="CD946" i="3" s="1"/>
  <c r="BO954" i="3"/>
  <c r="CD954" i="3" s="1"/>
  <c r="BO962" i="3"/>
  <c r="CD962" i="3" s="1"/>
  <c r="BO970" i="3"/>
  <c r="CD970" i="3" s="1"/>
  <c r="BO978" i="3"/>
  <c r="CD978" i="3" s="1"/>
  <c r="BO986" i="3"/>
  <c r="CD986" i="3" s="1"/>
  <c r="BO994" i="3"/>
  <c r="CD994" i="3" s="1"/>
  <c r="BO1002" i="3"/>
  <c r="CD1002" i="3" s="1"/>
  <c r="BO1010" i="3"/>
  <c r="CD1010" i="3" s="1"/>
  <c r="BO816" i="3"/>
  <c r="CD816" i="3" s="1"/>
  <c r="BO823" i="3"/>
  <c r="CD823" i="3" s="1"/>
  <c r="BO832" i="3"/>
  <c r="CD832" i="3" s="1"/>
  <c r="BO839" i="3"/>
  <c r="CD839" i="3" s="1"/>
  <c r="BO849" i="3"/>
  <c r="CD849" i="3" s="1"/>
  <c r="BO857" i="3"/>
  <c r="CD857" i="3" s="1"/>
  <c r="BO865" i="3"/>
  <c r="CD865" i="3" s="1"/>
  <c r="BO873" i="3"/>
  <c r="CD873" i="3" s="1"/>
  <c r="BO881" i="3"/>
  <c r="CD881" i="3" s="1"/>
  <c r="BO889" i="3"/>
  <c r="CD889" i="3" s="1"/>
  <c r="BO897" i="3"/>
  <c r="CD897" i="3" s="1"/>
  <c r="BO905" i="3"/>
  <c r="CD905" i="3" s="1"/>
  <c r="BO913" i="3"/>
  <c r="CD913" i="3" s="1"/>
  <c r="BO921" i="3"/>
  <c r="CD921" i="3" s="1"/>
  <c r="BO929" i="3"/>
  <c r="CD929" i="3" s="1"/>
  <c r="BO937" i="3"/>
  <c r="CD937" i="3" s="1"/>
  <c r="BO945" i="3"/>
  <c r="CD945" i="3" s="1"/>
  <c r="BO953" i="3"/>
  <c r="CD953" i="3" s="1"/>
  <c r="BO961" i="3"/>
  <c r="CD961" i="3" s="1"/>
  <c r="BO969" i="3"/>
  <c r="CD969" i="3" s="1"/>
  <c r="BO977" i="3"/>
  <c r="CD977" i="3" s="1"/>
  <c r="BO985" i="3"/>
  <c r="CD985" i="3" s="1"/>
  <c r="BO993" i="3"/>
  <c r="CD993" i="3" s="1"/>
  <c r="BO1001" i="3"/>
  <c r="CD1001" i="3" s="1"/>
  <c r="BO1009" i="3"/>
  <c r="CD1009" i="3" s="1"/>
  <c r="BO821" i="3"/>
  <c r="CD821" i="3" s="1"/>
  <c r="BO837" i="3"/>
  <c r="CD837" i="3" s="1"/>
  <c r="BO848" i="3"/>
  <c r="CD848" i="3" s="1"/>
  <c r="BO856" i="3"/>
  <c r="CD856" i="3" s="1"/>
  <c r="BO864" i="3"/>
  <c r="CD864" i="3" s="1"/>
  <c r="BO872" i="3"/>
  <c r="CD872" i="3" s="1"/>
  <c r="BO880" i="3"/>
  <c r="CD880" i="3" s="1"/>
  <c r="BO888" i="3"/>
  <c r="CD888" i="3" s="1"/>
  <c r="BO896" i="3"/>
  <c r="CD896" i="3" s="1"/>
  <c r="BO904" i="3"/>
  <c r="CD904" i="3" s="1"/>
  <c r="BO912" i="3"/>
  <c r="CD912" i="3" s="1"/>
  <c r="BO920" i="3"/>
  <c r="CD920" i="3" s="1"/>
  <c r="BO928" i="3"/>
  <c r="CD928" i="3" s="1"/>
  <c r="BO936" i="3"/>
  <c r="CD936" i="3" s="1"/>
  <c r="BO944" i="3"/>
  <c r="CD944" i="3" s="1"/>
  <c r="BO952" i="3"/>
  <c r="CD952" i="3" s="1"/>
  <c r="BO960" i="3"/>
  <c r="CD960" i="3" s="1"/>
  <c r="BO968" i="3"/>
  <c r="CD968" i="3" s="1"/>
  <c r="BO976" i="3"/>
  <c r="CD976" i="3" s="1"/>
  <c r="BO984" i="3"/>
  <c r="CD984" i="3" s="1"/>
  <c r="BO992" i="3"/>
  <c r="CD992" i="3" s="1"/>
  <c r="BO1000" i="3"/>
  <c r="CD1000" i="3" s="1"/>
  <c r="BO1008" i="3"/>
  <c r="CD1008" i="3" s="1"/>
  <c r="BO1016" i="3"/>
  <c r="CD1016" i="3" s="1"/>
  <c r="BO1024" i="3"/>
  <c r="CD1024" i="3" s="1"/>
  <c r="BO1032" i="3"/>
  <c r="CD1032" i="3" s="1"/>
  <c r="BO1040" i="3"/>
  <c r="CD1040" i="3" s="1"/>
  <c r="BO1048" i="3"/>
  <c r="CD1048" i="3" s="1"/>
  <c r="BO1056" i="3"/>
  <c r="CD1056" i="3" s="1"/>
  <c r="BO808" i="3"/>
  <c r="CD808" i="3" s="1"/>
  <c r="BO812" i="3"/>
  <c r="CD812" i="3" s="1"/>
  <c r="BO826" i="3"/>
  <c r="CD826" i="3" s="1"/>
  <c r="BO828" i="3"/>
  <c r="CD828" i="3" s="1"/>
  <c r="BO842" i="3"/>
  <c r="CD842" i="3" s="1"/>
  <c r="BO844" i="3"/>
  <c r="CD844" i="3" s="1"/>
  <c r="BO847" i="3"/>
  <c r="CD847" i="3" s="1"/>
  <c r="BO855" i="3"/>
  <c r="CD855" i="3" s="1"/>
  <c r="BO863" i="3"/>
  <c r="CD863" i="3" s="1"/>
  <c r="BO871" i="3"/>
  <c r="CD871" i="3" s="1"/>
  <c r="BO879" i="3"/>
  <c r="CD879" i="3" s="1"/>
  <c r="BO887" i="3"/>
  <c r="CD887" i="3" s="1"/>
  <c r="BO895" i="3"/>
  <c r="CD895" i="3" s="1"/>
  <c r="BO903" i="3"/>
  <c r="CD903" i="3" s="1"/>
  <c r="BO911" i="3"/>
  <c r="CD911" i="3" s="1"/>
  <c r="BO919" i="3"/>
  <c r="CD919" i="3" s="1"/>
  <c r="BO927" i="3"/>
  <c r="CD927" i="3" s="1"/>
  <c r="BO935" i="3"/>
  <c r="CD935" i="3" s="1"/>
  <c r="BO943" i="3"/>
  <c r="CD943" i="3" s="1"/>
  <c r="BO951" i="3"/>
  <c r="CD951" i="3" s="1"/>
  <c r="BO959" i="3"/>
  <c r="CD959" i="3" s="1"/>
  <c r="BO967" i="3"/>
  <c r="CD967" i="3" s="1"/>
  <c r="BO975" i="3"/>
  <c r="CD975" i="3" s="1"/>
  <c r="BO983" i="3"/>
  <c r="CD983" i="3" s="1"/>
  <c r="BO991" i="3"/>
  <c r="CD991" i="3" s="1"/>
  <c r="BO999" i="3"/>
  <c r="CD999" i="3" s="1"/>
  <c r="BO1007" i="3"/>
  <c r="CD1007" i="3" s="1"/>
  <c r="BO1015" i="3"/>
  <c r="CD1015" i="3" s="1"/>
  <c r="BO817" i="3"/>
  <c r="CD817" i="3" s="1"/>
  <c r="BO833" i="3"/>
  <c r="CD833" i="3" s="1"/>
  <c r="BO846" i="3"/>
  <c r="CD846" i="3" s="1"/>
  <c r="BO854" i="3"/>
  <c r="CD854" i="3" s="1"/>
  <c r="BO862" i="3"/>
  <c r="CD862" i="3" s="1"/>
  <c r="BO870" i="3"/>
  <c r="CD870" i="3" s="1"/>
  <c r="BO878" i="3"/>
  <c r="CD878" i="3" s="1"/>
  <c r="BO886" i="3"/>
  <c r="CD886" i="3" s="1"/>
  <c r="BO894" i="3"/>
  <c r="CD894" i="3" s="1"/>
  <c r="BO902" i="3"/>
  <c r="CD902" i="3" s="1"/>
  <c r="BO910" i="3"/>
  <c r="CD910" i="3" s="1"/>
  <c r="BO918" i="3"/>
  <c r="CD918" i="3" s="1"/>
  <c r="BO926" i="3"/>
  <c r="CD926" i="3" s="1"/>
  <c r="BO934" i="3"/>
  <c r="CD934" i="3" s="1"/>
  <c r="BO942" i="3"/>
  <c r="CD942" i="3" s="1"/>
  <c r="BO950" i="3"/>
  <c r="CD950" i="3" s="1"/>
  <c r="BO958" i="3"/>
  <c r="CD958" i="3" s="1"/>
  <c r="BO966" i="3"/>
  <c r="CD966" i="3" s="1"/>
  <c r="BO974" i="3"/>
  <c r="CD974" i="3" s="1"/>
  <c r="BO982" i="3"/>
  <c r="CD982" i="3" s="1"/>
  <c r="BO990" i="3"/>
  <c r="CD990" i="3" s="1"/>
  <c r="BO998" i="3"/>
  <c r="CD998" i="3" s="1"/>
  <c r="BO1006" i="3"/>
  <c r="CD1006" i="3" s="1"/>
  <c r="BO824" i="3"/>
  <c r="CD824" i="3" s="1"/>
  <c r="BO831" i="3"/>
  <c r="CD831" i="3" s="1"/>
  <c r="BO840" i="3"/>
  <c r="CD840" i="3" s="1"/>
  <c r="BO853" i="3"/>
  <c r="CD853" i="3" s="1"/>
  <c r="BO861" i="3"/>
  <c r="CD861" i="3" s="1"/>
  <c r="BO869" i="3"/>
  <c r="CD869" i="3" s="1"/>
  <c r="BO877" i="3"/>
  <c r="CD877" i="3" s="1"/>
  <c r="BO885" i="3"/>
  <c r="CD885" i="3" s="1"/>
  <c r="BO893" i="3"/>
  <c r="CD893" i="3" s="1"/>
  <c r="BO901" i="3"/>
  <c r="CD901" i="3" s="1"/>
  <c r="BO909" i="3"/>
  <c r="CD909" i="3" s="1"/>
  <c r="BO917" i="3"/>
  <c r="CD917" i="3" s="1"/>
  <c r="BO925" i="3"/>
  <c r="CD925" i="3" s="1"/>
  <c r="BO933" i="3"/>
  <c r="CD933" i="3" s="1"/>
  <c r="BO941" i="3"/>
  <c r="CD941" i="3" s="1"/>
  <c r="BO949" i="3"/>
  <c r="CD949" i="3" s="1"/>
  <c r="BO957" i="3"/>
  <c r="CD957" i="3" s="1"/>
  <c r="BO965" i="3"/>
  <c r="CD965" i="3" s="1"/>
  <c r="BO973" i="3"/>
  <c r="CD973" i="3" s="1"/>
  <c r="BO981" i="3"/>
  <c r="CD981" i="3" s="1"/>
  <c r="BO989" i="3"/>
  <c r="CD989" i="3" s="1"/>
  <c r="BO997" i="3"/>
  <c r="CD997" i="3" s="1"/>
  <c r="BO1005" i="3"/>
  <c r="CD1005" i="3" s="1"/>
  <c r="BO1013" i="3"/>
  <c r="CD1013" i="3" s="1"/>
  <c r="BO1021" i="3"/>
  <c r="CD1021" i="3" s="1"/>
  <c r="BO1029" i="3"/>
  <c r="CD1029" i="3" s="1"/>
  <c r="BO1037" i="3"/>
  <c r="CD1037" i="3" s="1"/>
  <c r="BO1045" i="3"/>
  <c r="CD1045" i="3" s="1"/>
  <c r="BO1053" i="3"/>
  <c r="CD1053" i="3" s="1"/>
  <c r="BO1017" i="3"/>
  <c r="CD1017" i="3" s="1"/>
  <c r="BO1026" i="3"/>
  <c r="CD1026" i="3" s="1"/>
  <c r="BO1033" i="3"/>
  <c r="CD1033" i="3" s="1"/>
  <c r="BO1042" i="3"/>
  <c r="CD1042" i="3" s="1"/>
  <c r="BO1049" i="3"/>
  <c r="CD1049" i="3" s="1"/>
  <c r="BO1063" i="3"/>
  <c r="CD1063" i="3" s="1"/>
  <c r="BO1071" i="3"/>
  <c r="CD1071" i="3" s="1"/>
  <c r="BO1079" i="3"/>
  <c r="CD1079" i="3" s="1"/>
  <c r="BO1087" i="3"/>
  <c r="CD1087" i="3" s="1"/>
  <c r="BO1095" i="3"/>
  <c r="CD1095" i="3" s="1"/>
  <c r="BO1103" i="3"/>
  <c r="CD1103" i="3" s="1"/>
  <c r="BO1111" i="3"/>
  <c r="CD1111" i="3" s="1"/>
  <c r="BO1119" i="3"/>
  <c r="CD1119" i="3" s="1"/>
  <c r="BO1127" i="3"/>
  <c r="CD1127" i="3" s="1"/>
  <c r="BO1135" i="3"/>
  <c r="CD1135" i="3" s="1"/>
  <c r="BO1143" i="3"/>
  <c r="CD1143" i="3" s="1"/>
  <c r="BO1151" i="3"/>
  <c r="CD1151" i="3" s="1"/>
  <c r="BO1159" i="3"/>
  <c r="CD1159" i="3" s="1"/>
  <c r="BO1167" i="3"/>
  <c r="CD1167" i="3" s="1"/>
  <c r="BO1175" i="3"/>
  <c r="CD1175" i="3" s="1"/>
  <c r="BO1183" i="3"/>
  <c r="CD1183" i="3" s="1"/>
  <c r="BO1191" i="3"/>
  <c r="CD1191" i="3" s="1"/>
  <c r="BO1199" i="3"/>
  <c r="CD1199" i="3" s="1"/>
  <c r="BO1207" i="3"/>
  <c r="CD1207" i="3" s="1"/>
  <c r="BO1011" i="3"/>
  <c r="CD1011" i="3" s="1"/>
  <c r="BO1012" i="3"/>
  <c r="CD1012" i="3" s="1"/>
  <c r="BO1031" i="3"/>
  <c r="CD1031" i="3" s="1"/>
  <c r="BO1047" i="3"/>
  <c r="CD1047" i="3" s="1"/>
  <c r="BO1062" i="3"/>
  <c r="CD1062" i="3" s="1"/>
  <c r="BO1070" i="3"/>
  <c r="CD1070" i="3" s="1"/>
  <c r="BO1078" i="3"/>
  <c r="CD1078" i="3" s="1"/>
  <c r="BO1086" i="3"/>
  <c r="CD1086" i="3" s="1"/>
  <c r="BO1094" i="3"/>
  <c r="CD1094" i="3" s="1"/>
  <c r="BO1102" i="3"/>
  <c r="CD1102" i="3" s="1"/>
  <c r="BO1110" i="3"/>
  <c r="CD1110" i="3" s="1"/>
  <c r="BO1118" i="3"/>
  <c r="CD1118" i="3" s="1"/>
  <c r="BO1126" i="3"/>
  <c r="CD1126" i="3" s="1"/>
  <c r="BO1134" i="3"/>
  <c r="CD1134" i="3" s="1"/>
  <c r="BO1142" i="3"/>
  <c r="CD1142" i="3" s="1"/>
  <c r="BO1150" i="3"/>
  <c r="CD1150" i="3" s="1"/>
  <c r="BO1158" i="3"/>
  <c r="CD1158" i="3" s="1"/>
  <c r="BO1166" i="3"/>
  <c r="CD1166" i="3" s="1"/>
  <c r="BO1174" i="3"/>
  <c r="CD1174" i="3" s="1"/>
  <c r="BO1182" i="3"/>
  <c r="CD1182" i="3" s="1"/>
  <c r="BO1190" i="3"/>
  <c r="CD1190" i="3" s="1"/>
  <c r="BO1198" i="3"/>
  <c r="CD1198" i="3" s="1"/>
  <c r="BO1206" i="3"/>
  <c r="CD1206" i="3" s="1"/>
  <c r="BO1214" i="3"/>
  <c r="CD1214" i="3" s="1"/>
  <c r="BO1014" i="3"/>
  <c r="CD1014" i="3" s="1"/>
  <c r="BO1020" i="3"/>
  <c r="CD1020" i="3" s="1"/>
  <c r="BO1022" i="3"/>
  <c r="CD1022" i="3" s="1"/>
  <c r="BO1036" i="3"/>
  <c r="CD1036" i="3" s="1"/>
  <c r="BO1038" i="3"/>
  <c r="CD1038" i="3" s="1"/>
  <c r="BO1052" i="3"/>
  <c r="CD1052" i="3" s="1"/>
  <c r="BO1054" i="3"/>
  <c r="CD1054" i="3" s="1"/>
  <c r="BO1061" i="3"/>
  <c r="CD1061" i="3" s="1"/>
  <c r="BO1069" i="3"/>
  <c r="CD1069" i="3" s="1"/>
  <c r="BO1077" i="3"/>
  <c r="CD1077" i="3" s="1"/>
  <c r="BO1085" i="3"/>
  <c r="CD1085" i="3" s="1"/>
  <c r="BO1093" i="3"/>
  <c r="CD1093" i="3" s="1"/>
  <c r="BO1101" i="3"/>
  <c r="CD1101" i="3" s="1"/>
  <c r="BO1109" i="3"/>
  <c r="CD1109" i="3" s="1"/>
  <c r="BO1117" i="3"/>
  <c r="CD1117" i="3" s="1"/>
  <c r="BO1125" i="3"/>
  <c r="CD1125" i="3" s="1"/>
  <c r="BO1133" i="3"/>
  <c r="CD1133" i="3" s="1"/>
  <c r="BO1141" i="3"/>
  <c r="CD1141" i="3" s="1"/>
  <c r="BO1149" i="3"/>
  <c r="CD1149" i="3" s="1"/>
  <c r="BO1157" i="3"/>
  <c r="CD1157" i="3" s="1"/>
  <c r="BO1165" i="3"/>
  <c r="CD1165" i="3" s="1"/>
  <c r="BO1173" i="3"/>
  <c r="CD1173" i="3" s="1"/>
  <c r="BO1181" i="3"/>
  <c r="CD1181" i="3" s="1"/>
  <c r="BO1189" i="3"/>
  <c r="CD1189" i="3" s="1"/>
  <c r="BO1197" i="3"/>
  <c r="CD1197" i="3" s="1"/>
  <c r="BO1205" i="3"/>
  <c r="CD1205" i="3" s="1"/>
  <c r="BO1213" i="3"/>
  <c r="CD1213" i="3" s="1"/>
  <c r="BO1027" i="3"/>
  <c r="CD1027" i="3" s="1"/>
  <c r="BO1043" i="3"/>
  <c r="CD1043" i="3" s="1"/>
  <c r="BO1060" i="3"/>
  <c r="CD1060" i="3" s="1"/>
  <c r="BO1068" i="3"/>
  <c r="CD1068" i="3" s="1"/>
  <c r="BO1076" i="3"/>
  <c r="CD1076" i="3" s="1"/>
  <c r="BO1084" i="3"/>
  <c r="CD1084" i="3" s="1"/>
  <c r="BO1092" i="3"/>
  <c r="CD1092" i="3" s="1"/>
  <c r="BO1100" i="3"/>
  <c r="CD1100" i="3" s="1"/>
  <c r="BO1108" i="3"/>
  <c r="CD1108" i="3" s="1"/>
  <c r="BO1116" i="3"/>
  <c r="CD1116" i="3" s="1"/>
  <c r="BO1124" i="3"/>
  <c r="CD1124" i="3" s="1"/>
  <c r="BO1132" i="3"/>
  <c r="CD1132" i="3" s="1"/>
  <c r="BO1140" i="3"/>
  <c r="CD1140" i="3" s="1"/>
  <c r="BO1148" i="3"/>
  <c r="CD1148" i="3" s="1"/>
  <c r="BO1156" i="3"/>
  <c r="CD1156" i="3" s="1"/>
  <c r="BO1164" i="3"/>
  <c r="CD1164" i="3" s="1"/>
  <c r="BO1172" i="3"/>
  <c r="CD1172" i="3" s="1"/>
  <c r="BO1180" i="3"/>
  <c r="CD1180" i="3" s="1"/>
  <c r="BO1188" i="3"/>
  <c r="CD1188" i="3" s="1"/>
  <c r="BO1196" i="3"/>
  <c r="CD1196" i="3" s="1"/>
  <c r="BO1204" i="3"/>
  <c r="CD1204" i="3" s="1"/>
  <c r="BO1212" i="3"/>
  <c r="CD1212" i="3" s="1"/>
  <c r="BO1018" i="3"/>
  <c r="CD1018" i="3" s="1"/>
  <c r="BO1025" i="3"/>
  <c r="CD1025" i="3" s="1"/>
  <c r="BO1034" i="3"/>
  <c r="CD1034" i="3" s="1"/>
  <c r="BO1041" i="3"/>
  <c r="CD1041" i="3" s="1"/>
  <c r="BO1050" i="3"/>
  <c r="CD1050" i="3" s="1"/>
  <c r="BO1059" i="3"/>
  <c r="CD1059" i="3" s="1"/>
  <c r="BO1067" i="3"/>
  <c r="CD1067" i="3" s="1"/>
  <c r="BO1075" i="3"/>
  <c r="CD1075" i="3" s="1"/>
  <c r="BO1083" i="3"/>
  <c r="CD1083" i="3" s="1"/>
  <c r="BO1091" i="3"/>
  <c r="CD1091" i="3" s="1"/>
  <c r="BO1099" i="3"/>
  <c r="CD1099" i="3" s="1"/>
  <c r="BO1107" i="3"/>
  <c r="CD1107" i="3" s="1"/>
  <c r="BO1115" i="3"/>
  <c r="CD1115" i="3" s="1"/>
  <c r="BO1123" i="3"/>
  <c r="CD1123" i="3" s="1"/>
  <c r="BO1131" i="3"/>
  <c r="CD1131" i="3" s="1"/>
  <c r="BO1139" i="3"/>
  <c r="CD1139" i="3" s="1"/>
  <c r="BO1147" i="3"/>
  <c r="CD1147" i="3" s="1"/>
  <c r="BO1155" i="3"/>
  <c r="CD1155" i="3" s="1"/>
  <c r="BO1163" i="3"/>
  <c r="CD1163" i="3" s="1"/>
  <c r="BO1171" i="3"/>
  <c r="CD1171" i="3" s="1"/>
  <c r="BO1179" i="3"/>
  <c r="CD1179" i="3" s="1"/>
  <c r="BO1187" i="3"/>
  <c r="CD1187" i="3" s="1"/>
  <c r="BO1195" i="3"/>
  <c r="CD1195" i="3" s="1"/>
  <c r="BO1203" i="3"/>
  <c r="CD1203" i="3" s="1"/>
  <c r="BO1211" i="3"/>
  <c r="CD1211" i="3" s="1"/>
  <c r="BO1219" i="3"/>
  <c r="CD1219" i="3" s="1"/>
  <c r="BO1227" i="3"/>
  <c r="CD1227" i="3" s="1"/>
  <c r="BO1235" i="3"/>
  <c r="CD1235" i="3" s="1"/>
  <c r="BO1243" i="3"/>
  <c r="CD1243" i="3" s="1"/>
  <c r="BO1251" i="3"/>
  <c r="CD1251" i="3" s="1"/>
  <c r="BO1259" i="3"/>
  <c r="CD1259" i="3" s="1"/>
  <c r="BO1267" i="3"/>
  <c r="CD1267" i="3" s="1"/>
  <c r="BO1023" i="3"/>
  <c r="CD1023" i="3" s="1"/>
  <c r="BO1039" i="3"/>
  <c r="CD1039" i="3" s="1"/>
  <c r="BO1055" i="3"/>
  <c r="CD1055" i="3" s="1"/>
  <c r="BO1058" i="3"/>
  <c r="CD1058" i="3" s="1"/>
  <c r="BO1066" i="3"/>
  <c r="CD1066" i="3" s="1"/>
  <c r="BO1074" i="3"/>
  <c r="CD1074" i="3" s="1"/>
  <c r="BO1082" i="3"/>
  <c r="CD1082" i="3" s="1"/>
  <c r="BO1090" i="3"/>
  <c r="CD1090" i="3" s="1"/>
  <c r="BO1098" i="3"/>
  <c r="CD1098" i="3" s="1"/>
  <c r="BO1106" i="3"/>
  <c r="CD1106" i="3" s="1"/>
  <c r="BO1114" i="3"/>
  <c r="CD1114" i="3" s="1"/>
  <c r="BO1122" i="3"/>
  <c r="CD1122" i="3" s="1"/>
  <c r="BO1130" i="3"/>
  <c r="CD1130" i="3" s="1"/>
  <c r="BO1138" i="3"/>
  <c r="CD1138" i="3" s="1"/>
  <c r="BO1146" i="3"/>
  <c r="CD1146" i="3" s="1"/>
  <c r="BO1154" i="3"/>
  <c r="CD1154" i="3" s="1"/>
  <c r="BO1162" i="3"/>
  <c r="CD1162" i="3" s="1"/>
  <c r="BO1170" i="3"/>
  <c r="CD1170" i="3" s="1"/>
  <c r="BO1178" i="3"/>
  <c r="CD1178" i="3" s="1"/>
  <c r="BO1186" i="3"/>
  <c r="CD1186" i="3" s="1"/>
  <c r="BO1194" i="3"/>
  <c r="CD1194" i="3" s="1"/>
  <c r="BO1202" i="3"/>
  <c r="CD1202" i="3" s="1"/>
  <c r="BO1210" i="3"/>
  <c r="CD1210" i="3" s="1"/>
  <c r="BO1028" i="3"/>
  <c r="CD1028" i="3" s="1"/>
  <c r="BO1030" i="3"/>
  <c r="CD1030" i="3" s="1"/>
  <c r="BO1044" i="3"/>
  <c r="CD1044" i="3" s="1"/>
  <c r="BO1046" i="3"/>
  <c r="CD1046" i="3" s="1"/>
  <c r="BO1057" i="3"/>
  <c r="CD1057" i="3" s="1"/>
  <c r="BO1065" i="3"/>
  <c r="CD1065" i="3" s="1"/>
  <c r="BO1073" i="3"/>
  <c r="CD1073" i="3" s="1"/>
  <c r="BO1081" i="3"/>
  <c r="CD1081" i="3" s="1"/>
  <c r="BO1089" i="3"/>
  <c r="CD1089" i="3" s="1"/>
  <c r="BO1097" i="3"/>
  <c r="CD1097" i="3" s="1"/>
  <c r="BO1105" i="3"/>
  <c r="CD1105" i="3" s="1"/>
  <c r="BO1113" i="3"/>
  <c r="CD1113" i="3" s="1"/>
  <c r="BO1121" i="3"/>
  <c r="CD1121" i="3" s="1"/>
  <c r="BO1129" i="3"/>
  <c r="CD1129" i="3" s="1"/>
  <c r="BO1137" i="3"/>
  <c r="CD1137" i="3" s="1"/>
  <c r="BO1145" i="3"/>
  <c r="CD1145" i="3" s="1"/>
  <c r="BO1153" i="3"/>
  <c r="CD1153" i="3" s="1"/>
  <c r="BO1161" i="3"/>
  <c r="CD1161" i="3" s="1"/>
  <c r="BO1169" i="3"/>
  <c r="CD1169" i="3" s="1"/>
  <c r="BO1177" i="3"/>
  <c r="CD1177" i="3" s="1"/>
  <c r="BO1185" i="3"/>
  <c r="CD1185" i="3" s="1"/>
  <c r="BO1193" i="3"/>
  <c r="CD1193" i="3" s="1"/>
  <c r="BO1201" i="3"/>
  <c r="CD1201" i="3" s="1"/>
  <c r="BO1209" i="3"/>
  <c r="CD1209" i="3" s="1"/>
  <c r="BO1019" i="3"/>
  <c r="CD1019" i="3" s="1"/>
  <c r="BO1035" i="3"/>
  <c r="CD1035" i="3" s="1"/>
  <c r="BO1051" i="3"/>
  <c r="CD1051" i="3" s="1"/>
  <c r="BO1064" i="3"/>
  <c r="CD1064" i="3" s="1"/>
  <c r="BO1072" i="3"/>
  <c r="CD1072" i="3" s="1"/>
  <c r="BO1080" i="3"/>
  <c r="CD1080" i="3" s="1"/>
  <c r="BO1088" i="3"/>
  <c r="CD1088" i="3" s="1"/>
  <c r="BO1096" i="3"/>
  <c r="CD1096" i="3" s="1"/>
  <c r="BO1104" i="3"/>
  <c r="CD1104" i="3" s="1"/>
  <c r="BO1112" i="3"/>
  <c r="CD1112" i="3" s="1"/>
  <c r="BO1120" i="3"/>
  <c r="CD1120" i="3" s="1"/>
  <c r="BO1128" i="3"/>
  <c r="CD1128" i="3" s="1"/>
  <c r="BO1136" i="3"/>
  <c r="CD1136" i="3" s="1"/>
  <c r="BO1144" i="3"/>
  <c r="CD1144" i="3" s="1"/>
  <c r="BO1152" i="3"/>
  <c r="CD1152" i="3" s="1"/>
  <c r="BO1160" i="3"/>
  <c r="CD1160" i="3" s="1"/>
  <c r="BO1168" i="3"/>
  <c r="CD1168" i="3" s="1"/>
  <c r="BO1176" i="3"/>
  <c r="CD1176" i="3" s="1"/>
  <c r="BO1184" i="3"/>
  <c r="CD1184" i="3" s="1"/>
  <c r="BO1192" i="3"/>
  <c r="CD1192" i="3" s="1"/>
  <c r="BO1200" i="3"/>
  <c r="CD1200" i="3" s="1"/>
  <c r="BO1208" i="3"/>
  <c r="CD1208" i="3" s="1"/>
  <c r="BO1216" i="3"/>
  <c r="CD1216" i="3" s="1"/>
  <c r="BO1224" i="3"/>
  <c r="CD1224" i="3" s="1"/>
  <c r="BO1232" i="3"/>
  <c r="CD1232" i="3" s="1"/>
  <c r="BO1240" i="3"/>
  <c r="CD1240" i="3" s="1"/>
  <c r="BO1248" i="3"/>
  <c r="CD1248" i="3" s="1"/>
  <c r="BO1256" i="3"/>
  <c r="CD1256" i="3" s="1"/>
  <c r="BO1264" i="3"/>
  <c r="CD1264" i="3" s="1"/>
  <c r="BO1272" i="3"/>
  <c r="CD1272" i="3" s="1"/>
  <c r="BO1217" i="3"/>
  <c r="CD1217" i="3" s="1"/>
  <c r="BO1231" i="3"/>
  <c r="CD1231" i="3" s="1"/>
  <c r="BO1233" i="3"/>
  <c r="CD1233" i="3" s="1"/>
  <c r="BO1247" i="3"/>
  <c r="CD1247" i="3" s="1"/>
  <c r="BO1249" i="3"/>
  <c r="CD1249" i="3" s="1"/>
  <c r="BO1263" i="3"/>
  <c r="CD1263" i="3" s="1"/>
  <c r="BO1265" i="3"/>
  <c r="CD1265" i="3" s="1"/>
  <c r="BO1280" i="3"/>
  <c r="CD1280" i="3" s="1"/>
  <c r="BO1288" i="3"/>
  <c r="CD1288" i="3" s="1"/>
  <c r="BO1296" i="3"/>
  <c r="CD1296" i="3" s="1"/>
  <c r="BO1304" i="3"/>
  <c r="CD1304" i="3" s="1"/>
  <c r="BO1312" i="3"/>
  <c r="CD1312" i="3" s="1"/>
  <c r="BO1320" i="3"/>
  <c r="CD1320" i="3" s="1"/>
  <c r="BO1328" i="3"/>
  <c r="CD1328" i="3" s="1"/>
  <c r="BO1336" i="3"/>
  <c r="CD1336" i="3" s="1"/>
  <c r="BO1344" i="3"/>
  <c r="CD1344" i="3" s="1"/>
  <c r="BO1352" i="3"/>
  <c r="CD1352" i="3" s="1"/>
  <c r="BO1360" i="3"/>
  <c r="CD1360" i="3" s="1"/>
  <c r="BO1368" i="3"/>
  <c r="CD1368" i="3" s="1"/>
  <c r="BO1376" i="3"/>
  <c r="CD1376" i="3" s="1"/>
  <c r="BO1384" i="3"/>
  <c r="CD1384" i="3" s="1"/>
  <c r="BO1392" i="3"/>
  <c r="CD1392" i="3" s="1"/>
  <c r="BO1400" i="3"/>
  <c r="CD1400" i="3" s="1"/>
  <c r="BO1408" i="3"/>
  <c r="CD1408" i="3" s="1"/>
  <c r="BO1416" i="3"/>
  <c r="CD1416" i="3" s="1"/>
  <c r="BO1424" i="3"/>
  <c r="CD1424" i="3" s="1"/>
  <c r="BO1222" i="3"/>
  <c r="CD1222" i="3" s="1"/>
  <c r="BO1238" i="3"/>
  <c r="CD1238" i="3" s="1"/>
  <c r="BO1254" i="3"/>
  <c r="CD1254" i="3" s="1"/>
  <c r="BO1270" i="3"/>
  <c r="CD1270" i="3" s="1"/>
  <c r="BO1279" i="3"/>
  <c r="CD1279" i="3" s="1"/>
  <c r="BO1287" i="3"/>
  <c r="CD1287" i="3" s="1"/>
  <c r="BO1295" i="3"/>
  <c r="CD1295" i="3" s="1"/>
  <c r="BO1303" i="3"/>
  <c r="CD1303" i="3" s="1"/>
  <c r="BO1311" i="3"/>
  <c r="CD1311" i="3" s="1"/>
  <c r="BO1319" i="3"/>
  <c r="CD1319" i="3" s="1"/>
  <c r="BO1327" i="3"/>
  <c r="CD1327" i="3" s="1"/>
  <c r="BO1335" i="3"/>
  <c r="CD1335" i="3" s="1"/>
  <c r="BO1343" i="3"/>
  <c r="CD1343" i="3" s="1"/>
  <c r="BO1351" i="3"/>
  <c r="CD1351" i="3" s="1"/>
  <c r="BO1359" i="3"/>
  <c r="CD1359" i="3" s="1"/>
  <c r="BO1367" i="3"/>
  <c r="CD1367" i="3" s="1"/>
  <c r="BO1375" i="3"/>
  <c r="CD1375" i="3" s="1"/>
  <c r="BO1383" i="3"/>
  <c r="CD1383" i="3" s="1"/>
  <c r="BO1391" i="3"/>
  <c r="CD1391" i="3" s="1"/>
  <c r="BO1399" i="3"/>
  <c r="CD1399" i="3" s="1"/>
  <c r="BO1407" i="3"/>
  <c r="CD1407" i="3" s="1"/>
  <c r="BO1415" i="3"/>
  <c r="CD1415" i="3" s="1"/>
  <c r="BO1423" i="3"/>
  <c r="CD1423" i="3" s="1"/>
  <c r="BO1215" i="3"/>
  <c r="CD1215" i="3" s="1"/>
  <c r="BO1220" i="3"/>
  <c r="CD1220" i="3" s="1"/>
  <c r="BO1229" i="3"/>
  <c r="CD1229" i="3" s="1"/>
  <c r="BO1236" i="3"/>
  <c r="CD1236" i="3" s="1"/>
  <c r="BO1245" i="3"/>
  <c r="CD1245" i="3" s="1"/>
  <c r="BO1252" i="3"/>
  <c r="CD1252" i="3" s="1"/>
  <c r="BO1261" i="3"/>
  <c r="CD1261" i="3" s="1"/>
  <c r="BO1268" i="3"/>
  <c r="CD1268" i="3" s="1"/>
  <c r="BO1278" i="3"/>
  <c r="CD1278" i="3" s="1"/>
  <c r="BO1286" i="3"/>
  <c r="CD1286" i="3" s="1"/>
  <c r="BO1294" i="3"/>
  <c r="CD1294" i="3" s="1"/>
  <c r="BO1302" i="3"/>
  <c r="CD1302" i="3" s="1"/>
  <c r="BO1310" i="3"/>
  <c r="CD1310" i="3" s="1"/>
  <c r="BO1318" i="3"/>
  <c r="CD1318" i="3" s="1"/>
  <c r="BO1326" i="3"/>
  <c r="CD1326" i="3" s="1"/>
  <c r="BO1334" i="3"/>
  <c r="CD1334" i="3" s="1"/>
  <c r="BO1342" i="3"/>
  <c r="CD1342" i="3" s="1"/>
  <c r="BO1350" i="3"/>
  <c r="CD1350" i="3" s="1"/>
  <c r="BO1358" i="3"/>
  <c r="CD1358" i="3" s="1"/>
  <c r="BO1366" i="3"/>
  <c r="CD1366" i="3" s="1"/>
  <c r="BO1374" i="3"/>
  <c r="CD1374" i="3" s="1"/>
  <c r="BO1382" i="3"/>
  <c r="CD1382" i="3" s="1"/>
  <c r="BO1390" i="3"/>
  <c r="CD1390" i="3" s="1"/>
  <c r="BO1398" i="3"/>
  <c r="CD1398" i="3" s="1"/>
  <c r="BO1406" i="3"/>
  <c r="CD1406" i="3" s="1"/>
  <c r="BO1414" i="3"/>
  <c r="CD1414" i="3" s="1"/>
  <c r="BO1218" i="3"/>
  <c r="CD1218" i="3" s="1"/>
  <c r="BO1234" i="3"/>
  <c r="CD1234" i="3" s="1"/>
  <c r="BO1250" i="3"/>
  <c r="CD1250" i="3" s="1"/>
  <c r="BO1266" i="3"/>
  <c r="CD1266" i="3" s="1"/>
  <c r="BO1277" i="3"/>
  <c r="CD1277" i="3" s="1"/>
  <c r="BO1285" i="3"/>
  <c r="CD1285" i="3" s="1"/>
  <c r="BO1293" i="3"/>
  <c r="CD1293" i="3" s="1"/>
  <c r="BO1301" i="3"/>
  <c r="CD1301" i="3" s="1"/>
  <c r="BO1309" i="3"/>
  <c r="CD1309" i="3" s="1"/>
  <c r="BO1317" i="3"/>
  <c r="CD1317" i="3" s="1"/>
  <c r="BO1325" i="3"/>
  <c r="CD1325" i="3" s="1"/>
  <c r="BO1333" i="3"/>
  <c r="CD1333" i="3" s="1"/>
  <c r="BO1341" i="3"/>
  <c r="CD1341" i="3" s="1"/>
  <c r="BO1349" i="3"/>
  <c r="CD1349" i="3" s="1"/>
  <c r="BO1357" i="3"/>
  <c r="CD1357" i="3" s="1"/>
  <c r="BO1365" i="3"/>
  <c r="CD1365" i="3" s="1"/>
  <c r="BO1373" i="3"/>
  <c r="CD1373" i="3" s="1"/>
  <c r="BO1381" i="3"/>
  <c r="CD1381" i="3" s="1"/>
  <c r="BO1389" i="3"/>
  <c r="CD1389" i="3" s="1"/>
  <c r="BO1397" i="3"/>
  <c r="CD1397" i="3" s="1"/>
  <c r="BO1405" i="3"/>
  <c r="CD1405" i="3" s="1"/>
  <c r="BO1413" i="3"/>
  <c r="CD1413" i="3" s="1"/>
  <c r="BO1421" i="3"/>
  <c r="CD1421" i="3" s="1"/>
  <c r="BO1223" i="3"/>
  <c r="CD1223" i="3" s="1"/>
  <c r="BO1225" i="3"/>
  <c r="CD1225" i="3" s="1"/>
  <c r="BO1239" i="3"/>
  <c r="CD1239" i="3" s="1"/>
  <c r="BO1241" i="3"/>
  <c r="CD1241" i="3" s="1"/>
  <c r="BO1255" i="3"/>
  <c r="CD1255" i="3" s="1"/>
  <c r="BO1257" i="3"/>
  <c r="CD1257" i="3" s="1"/>
  <c r="BO1271" i="3"/>
  <c r="CD1271" i="3" s="1"/>
  <c r="BO1276" i="3"/>
  <c r="CD1276" i="3" s="1"/>
  <c r="BO1284" i="3"/>
  <c r="CD1284" i="3" s="1"/>
  <c r="BO1292" i="3"/>
  <c r="CD1292" i="3" s="1"/>
  <c r="BO1300" i="3"/>
  <c r="CD1300" i="3" s="1"/>
  <c r="BO1308" i="3"/>
  <c r="CD1308" i="3" s="1"/>
  <c r="BO1316" i="3"/>
  <c r="CD1316" i="3" s="1"/>
  <c r="BO1324" i="3"/>
  <c r="CD1324" i="3" s="1"/>
  <c r="BO1332" i="3"/>
  <c r="CD1332" i="3" s="1"/>
  <c r="BO1340" i="3"/>
  <c r="CD1340" i="3" s="1"/>
  <c r="BO1348" i="3"/>
  <c r="CD1348" i="3" s="1"/>
  <c r="BO1356" i="3"/>
  <c r="CD1356" i="3" s="1"/>
  <c r="BO1364" i="3"/>
  <c r="CD1364" i="3" s="1"/>
  <c r="BO1372" i="3"/>
  <c r="CD1372" i="3" s="1"/>
  <c r="BO1380" i="3"/>
  <c r="CD1380" i="3" s="1"/>
  <c r="BO1388" i="3"/>
  <c r="CD1388" i="3" s="1"/>
  <c r="BO1396" i="3"/>
  <c r="CD1396" i="3" s="1"/>
  <c r="BO1404" i="3"/>
  <c r="CD1404" i="3" s="1"/>
  <c r="BO1412" i="3"/>
  <c r="CD1412" i="3" s="1"/>
  <c r="BO1420" i="3"/>
  <c r="CD1420" i="3" s="1"/>
  <c r="BO1428" i="3"/>
  <c r="CD1428" i="3" s="1"/>
  <c r="BO1436" i="3"/>
  <c r="CD1436" i="3" s="1"/>
  <c r="BO1444" i="3"/>
  <c r="CD1444" i="3" s="1"/>
  <c r="BO1452" i="3"/>
  <c r="CD1452" i="3" s="1"/>
  <c r="BO1460" i="3"/>
  <c r="CD1460" i="3" s="1"/>
  <c r="BO1468" i="3"/>
  <c r="CD1468" i="3" s="1"/>
  <c r="BO1476" i="3"/>
  <c r="CD1476" i="3" s="1"/>
  <c r="BO1230" i="3"/>
  <c r="CD1230" i="3" s="1"/>
  <c r="BO1246" i="3"/>
  <c r="CD1246" i="3" s="1"/>
  <c r="BO1262" i="3"/>
  <c r="CD1262" i="3" s="1"/>
  <c r="BO1275" i="3"/>
  <c r="CD1275" i="3" s="1"/>
  <c r="BO1283" i="3"/>
  <c r="CD1283" i="3" s="1"/>
  <c r="BO1291" i="3"/>
  <c r="CD1291" i="3" s="1"/>
  <c r="BO1299" i="3"/>
  <c r="CD1299" i="3" s="1"/>
  <c r="BO1307" i="3"/>
  <c r="CD1307" i="3" s="1"/>
  <c r="BO1315" i="3"/>
  <c r="CD1315" i="3" s="1"/>
  <c r="BO1323" i="3"/>
  <c r="CD1323" i="3" s="1"/>
  <c r="BO1331" i="3"/>
  <c r="CD1331" i="3" s="1"/>
  <c r="BO1339" i="3"/>
  <c r="CD1339" i="3" s="1"/>
  <c r="BO1347" i="3"/>
  <c r="CD1347" i="3" s="1"/>
  <c r="BO1355" i="3"/>
  <c r="CD1355" i="3" s="1"/>
  <c r="BO1363" i="3"/>
  <c r="CD1363" i="3" s="1"/>
  <c r="BO1371" i="3"/>
  <c r="CD1371" i="3" s="1"/>
  <c r="BO1379" i="3"/>
  <c r="CD1379" i="3" s="1"/>
  <c r="BO1387" i="3"/>
  <c r="CD1387" i="3" s="1"/>
  <c r="BO1395" i="3"/>
  <c r="CD1395" i="3" s="1"/>
  <c r="BO1403" i="3"/>
  <c r="CD1403" i="3" s="1"/>
  <c r="BO1411" i="3"/>
  <c r="CD1411" i="3" s="1"/>
  <c r="BO1419" i="3"/>
  <c r="CD1419" i="3" s="1"/>
  <c r="BO1221" i="3"/>
  <c r="CD1221" i="3" s="1"/>
  <c r="BO1228" i="3"/>
  <c r="CD1228" i="3" s="1"/>
  <c r="BO1237" i="3"/>
  <c r="CD1237" i="3" s="1"/>
  <c r="BO1244" i="3"/>
  <c r="CD1244" i="3" s="1"/>
  <c r="BO1253" i="3"/>
  <c r="CD1253" i="3" s="1"/>
  <c r="BO1260" i="3"/>
  <c r="CD1260" i="3" s="1"/>
  <c r="BO1269" i="3"/>
  <c r="CD1269" i="3" s="1"/>
  <c r="BO1274" i="3"/>
  <c r="CD1274" i="3" s="1"/>
  <c r="BO1282" i="3"/>
  <c r="CD1282" i="3" s="1"/>
  <c r="BO1290" i="3"/>
  <c r="CD1290" i="3" s="1"/>
  <c r="BO1298" i="3"/>
  <c r="CD1298" i="3" s="1"/>
  <c r="BO1306" i="3"/>
  <c r="CD1306" i="3" s="1"/>
  <c r="BO1314" i="3"/>
  <c r="CD1314" i="3" s="1"/>
  <c r="BO1322" i="3"/>
  <c r="CD1322" i="3" s="1"/>
  <c r="BO1330" i="3"/>
  <c r="CD1330" i="3" s="1"/>
  <c r="BO1338" i="3"/>
  <c r="CD1338" i="3" s="1"/>
  <c r="BO1346" i="3"/>
  <c r="CD1346" i="3" s="1"/>
  <c r="BO1354" i="3"/>
  <c r="CD1354" i="3" s="1"/>
  <c r="BO1362" i="3"/>
  <c r="CD1362" i="3" s="1"/>
  <c r="BO1370" i="3"/>
  <c r="CD1370" i="3" s="1"/>
  <c r="BO1378" i="3"/>
  <c r="CD1378" i="3" s="1"/>
  <c r="BO1386" i="3"/>
  <c r="CD1386" i="3" s="1"/>
  <c r="BO1394" i="3"/>
  <c r="CD1394" i="3" s="1"/>
  <c r="BO1402" i="3"/>
  <c r="CD1402" i="3" s="1"/>
  <c r="BO1410" i="3"/>
  <c r="CD1410" i="3" s="1"/>
  <c r="BO1226" i="3"/>
  <c r="CD1226" i="3" s="1"/>
  <c r="BO1242" i="3"/>
  <c r="CD1242" i="3" s="1"/>
  <c r="BO1258" i="3"/>
  <c r="CD1258" i="3" s="1"/>
  <c r="BO1273" i="3"/>
  <c r="CD1273" i="3" s="1"/>
  <c r="BO1281" i="3"/>
  <c r="CD1281" i="3" s="1"/>
  <c r="BO1289" i="3"/>
  <c r="CD1289" i="3" s="1"/>
  <c r="BO1297" i="3"/>
  <c r="CD1297" i="3" s="1"/>
  <c r="BO1305" i="3"/>
  <c r="CD1305" i="3" s="1"/>
  <c r="BO1313" i="3"/>
  <c r="CD1313" i="3" s="1"/>
  <c r="BO1321" i="3"/>
  <c r="CD1321" i="3" s="1"/>
  <c r="BO1329" i="3"/>
  <c r="CD1329" i="3" s="1"/>
  <c r="BO1337" i="3"/>
  <c r="CD1337" i="3" s="1"/>
  <c r="BO1345" i="3"/>
  <c r="CD1345" i="3" s="1"/>
  <c r="BO1353" i="3"/>
  <c r="CD1353" i="3" s="1"/>
  <c r="BO1361" i="3"/>
  <c r="CD1361" i="3" s="1"/>
  <c r="BO1369" i="3"/>
  <c r="CD1369" i="3" s="1"/>
  <c r="BO1377" i="3"/>
  <c r="CD1377" i="3" s="1"/>
  <c r="BO1385" i="3"/>
  <c r="CD1385" i="3" s="1"/>
  <c r="BO1393" i="3"/>
  <c r="CD1393" i="3" s="1"/>
  <c r="BO1401" i="3"/>
  <c r="CD1401" i="3" s="1"/>
  <c r="BO1409" i="3"/>
  <c r="CD1409" i="3" s="1"/>
  <c r="BO1417" i="3"/>
  <c r="CD1417" i="3" s="1"/>
  <c r="BO1425" i="3"/>
  <c r="CD1425" i="3" s="1"/>
  <c r="BO1433" i="3"/>
  <c r="CD1433" i="3" s="1"/>
  <c r="BO1441" i="3"/>
  <c r="CD1441" i="3" s="1"/>
  <c r="BO1449" i="3"/>
  <c r="CD1449" i="3" s="1"/>
  <c r="BO1457" i="3"/>
  <c r="CD1457" i="3" s="1"/>
  <c r="BO1465" i="3"/>
  <c r="CD1465" i="3" s="1"/>
  <c r="BO1473" i="3"/>
  <c r="CD1473" i="3" s="1"/>
  <c r="BO1422" i="3"/>
  <c r="CD1422" i="3" s="1"/>
  <c r="BO1431" i="3"/>
  <c r="CD1431" i="3" s="1"/>
  <c r="BO1447" i="3"/>
  <c r="CD1447" i="3" s="1"/>
  <c r="BO1463" i="3"/>
  <c r="CD1463" i="3" s="1"/>
  <c r="BO1482" i="3"/>
  <c r="CD1482" i="3" s="1"/>
  <c r="BO1490" i="3"/>
  <c r="CD1490" i="3" s="1"/>
  <c r="BO1498" i="3"/>
  <c r="CD1498" i="3" s="1"/>
  <c r="BO1506" i="3"/>
  <c r="CD1506" i="3" s="1"/>
  <c r="BO1514" i="3"/>
  <c r="CD1514" i="3" s="1"/>
  <c r="BO1522" i="3"/>
  <c r="CD1522" i="3" s="1"/>
  <c r="BO1530" i="3"/>
  <c r="CD1530" i="3" s="1"/>
  <c r="BO1538" i="3"/>
  <c r="CD1538" i="3" s="1"/>
  <c r="BO1546" i="3"/>
  <c r="CD1546" i="3" s="1"/>
  <c r="BO1554" i="3"/>
  <c r="CD1554" i="3" s="1"/>
  <c r="BO1562" i="3"/>
  <c r="CD1562" i="3" s="1"/>
  <c r="BO1570" i="3"/>
  <c r="CD1570" i="3" s="1"/>
  <c r="BO1578" i="3"/>
  <c r="CD1578" i="3" s="1"/>
  <c r="BO1586" i="3"/>
  <c r="CD1586" i="3" s="1"/>
  <c r="BO1594" i="3"/>
  <c r="CD1594" i="3" s="1"/>
  <c r="BO1602" i="3"/>
  <c r="CD1602" i="3" s="1"/>
  <c r="BO1610" i="3"/>
  <c r="CD1610" i="3" s="1"/>
  <c r="BO1618" i="3"/>
  <c r="CD1618" i="3" s="1"/>
  <c r="BO1626" i="3"/>
  <c r="CD1626" i="3" s="1"/>
  <c r="BO1429" i="3"/>
  <c r="CD1429" i="3" s="1"/>
  <c r="BO1438" i="3"/>
  <c r="CD1438" i="3" s="1"/>
  <c r="BO1445" i="3"/>
  <c r="CD1445" i="3" s="1"/>
  <c r="BO1454" i="3"/>
  <c r="CD1454" i="3" s="1"/>
  <c r="BO1461" i="3"/>
  <c r="CD1461" i="3" s="1"/>
  <c r="BO1470" i="3"/>
  <c r="CD1470" i="3" s="1"/>
  <c r="BO1477" i="3"/>
  <c r="CD1477" i="3" s="1"/>
  <c r="BO1481" i="3"/>
  <c r="CD1481" i="3" s="1"/>
  <c r="BO1489" i="3"/>
  <c r="CD1489" i="3" s="1"/>
  <c r="BO1497" i="3"/>
  <c r="CD1497" i="3" s="1"/>
  <c r="BO1505" i="3"/>
  <c r="CD1505" i="3" s="1"/>
  <c r="BO1513" i="3"/>
  <c r="CD1513" i="3" s="1"/>
  <c r="BO1521" i="3"/>
  <c r="CD1521" i="3" s="1"/>
  <c r="BO1529" i="3"/>
  <c r="CD1529" i="3" s="1"/>
  <c r="BO1537" i="3"/>
  <c r="CD1537" i="3" s="1"/>
  <c r="BO1545" i="3"/>
  <c r="CD1545" i="3" s="1"/>
  <c r="BO1553" i="3"/>
  <c r="CD1553" i="3" s="1"/>
  <c r="BO1561" i="3"/>
  <c r="CD1561" i="3" s="1"/>
  <c r="BO1569" i="3"/>
  <c r="CD1569" i="3" s="1"/>
  <c r="BO1577" i="3"/>
  <c r="CD1577" i="3" s="1"/>
  <c r="BO1585" i="3"/>
  <c r="CD1585" i="3" s="1"/>
  <c r="BO1593" i="3"/>
  <c r="CD1593" i="3" s="1"/>
  <c r="BO1601" i="3"/>
  <c r="CD1601" i="3" s="1"/>
  <c r="BO1609" i="3"/>
  <c r="CD1609" i="3" s="1"/>
  <c r="BO1617" i="3"/>
  <c r="CD1617" i="3" s="1"/>
  <c r="BO1625" i="3"/>
  <c r="CD1625" i="3" s="1"/>
  <c r="BO1427" i="3"/>
  <c r="CD1427" i="3" s="1"/>
  <c r="BO1443" i="3"/>
  <c r="CD1443" i="3" s="1"/>
  <c r="BO1459" i="3"/>
  <c r="CD1459" i="3" s="1"/>
  <c r="BO1475" i="3"/>
  <c r="CD1475" i="3" s="1"/>
  <c r="BO1480" i="3"/>
  <c r="CD1480" i="3" s="1"/>
  <c r="BO1488" i="3"/>
  <c r="CD1488" i="3" s="1"/>
  <c r="BO1496" i="3"/>
  <c r="CD1496" i="3" s="1"/>
  <c r="BO1504" i="3"/>
  <c r="CD1504" i="3" s="1"/>
  <c r="BO1512" i="3"/>
  <c r="CD1512" i="3" s="1"/>
  <c r="BO1520" i="3"/>
  <c r="CD1520" i="3" s="1"/>
  <c r="BO1528" i="3"/>
  <c r="CD1528" i="3" s="1"/>
  <c r="BO1536" i="3"/>
  <c r="CD1536" i="3" s="1"/>
  <c r="BO1544" i="3"/>
  <c r="CD1544" i="3" s="1"/>
  <c r="BO1552" i="3"/>
  <c r="CD1552" i="3" s="1"/>
  <c r="BO1560" i="3"/>
  <c r="CD1560" i="3" s="1"/>
  <c r="BO1568" i="3"/>
  <c r="CD1568" i="3" s="1"/>
  <c r="BO1576" i="3"/>
  <c r="CD1576" i="3" s="1"/>
  <c r="BO1584" i="3"/>
  <c r="CD1584" i="3" s="1"/>
  <c r="BO1592" i="3"/>
  <c r="CD1592" i="3" s="1"/>
  <c r="BO1600" i="3"/>
  <c r="CD1600" i="3" s="1"/>
  <c r="BO1608" i="3"/>
  <c r="CD1608" i="3" s="1"/>
  <c r="BO1616" i="3"/>
  <c r="CD1616" i="3" s="1"/>
  <c r="BO1624" i="3"/>
  <c r="CD1624" i="3" s="1"/>
  <c r="BO1432" i="3"/>
  <c r="CD1432" i="3" s="1"/>
  <c r="BO1434" i="3"/>
  <c r="CD1434" i="3" s="1"/>
  <c r="BO1448" i="3"/>
  <c r="CD1448" i="3" s="1"/>
  <c r="BO1450" i="3"/>
  <c r="CD1450" i="3" s="1"/>
  <c r="BO1464" i="3"/>
  <c r="CD1464" i="3" s="1"/>
  <c r="BO1466" i="3"/>
  <c r="CD1466" i="3" s="1"/>
  <c r="BO1479" i="3"/>
  <c r="CD1479" i="3" s="1"/>
  <c r="BO1487" i="3"/>
  <c r="CD1487" i="3" s="1"/>
  <c r="BO1495" i="3"/>
  <c r="CD1495" i="3" s="1"/>
  <c r="BO1503" i="3"/>
  <c r="CD1503" i="3" s="1"/>
  <c r="BO1511" i="3"/>
  <c r="CD1511" i="3" s="1"/>
  <c r="BO1519" i="3"/>
  <c r="CD1519" i="3" s="1"/>
  <c r="BO1527" i="3"/>
  <c r="CD1527" i="3" s="1"/>
  <c r="BO1535" i="3"/>
  <c r="CD1535" i="3" s="1"/>
  <c r="BO1543" i="3"/>
  <c r="CD1543" i="3" s="1"/>
  <c r="BO1551" i="3"/>
  <c r="CD1551" i="3" s="1"/>
  <c r="BO1559" i="3"/>
  <c r="CD1559" i="3" s="1"/>
  <c r="BO1567" i="3"/>
  <c r="CD1567" i="3" s="1"/>
  <c r="BO1575" i="3"/>
  <c r="CD1575" i="3" s="1"/>
  <c r="BO1583" i="3"/>
  <c r="CD1583" i="3" s="1"/>
  <c r="BO1591" i="3"/>
  <c r="CD1591" i="3" s="1"/>
  <c r="BO1599" i="3"/>
  <c r="CD1599" i="3" s="1"/>
  <c r="BO1607" i="3"/>
  <c r="CD1607" i="3" s="1"/>
  <c r="BO1615" i="3"/>
  <c r="CD1615" i="3" s="1"/>
  <c r="BO1623" i="3"/>
  <c r="CD1623" i="3" s="1"/>
  <c r="BO1631" i="3"/>
  <c r="CD1631" i="3" s="1"/>
  <c r="BO1439" i="3"/>
  <c r="CD1439" i="3" s="1"/>
  <c r="BO1455" i="3"/>
  <c r="CD1455" i="3" s="1"/>
  <c r="BO1471" i="3"/>
  <c r="CD1471" i="3" s="1"/>
  <c r="BO1486" i="3"/>
  <c r="CD1486" i="3" s="1"/>
  <c r="BO1494" i="3"/>
  <c r="CD1494" i="3" s="1"/>
  <c r="BO1502" i="3"/>
  <c r="CD1502" i="3" s="1"/>
  <c r="BO1510" i="3"/>
  <c r="CD1510" i="3" s="1"/>
  <c r="BO1518" i="3"/>
  <c r="CD1518" i="3" s="1"/>
  <c r="BO1526" i="3"/>
  <c r="CD1526" i="3" s="1"/>
  <c r="BO1534" i="3"/>
  <c r="CD1534" i="3" s="1"/>
  <c r="BO1542" i="3"/>
  <c r="CD1542" i="3" s="1"/>
  <c r="BO1550" i="3"/>
  <c r="CD1550" i="3" s="1"/>
  <c r="BO1558" i="3"/>
  <c r="CD1558" i="3" s="1"/>
  <c r="BO1566" i="3"/>
  <c r="CD1566" i="3" s="1"/>
  <c r="BO1574" i="3"/>
  <c r="CD1574" i="3" s="1"/>
  <c r="BO1582" i="3"/>
  <c r="CD1582" i="3" s="1"/>
  <c r="BO1590" i="3"/>
  <c r="CD1590" i="3" s="1"/>
  <c r="BO1598" i="3"/>
  <c r="CD1598" i="3" s="1"/>
  <c r="BO1606" i="3"/>
  <c r="CD1606" i="3" s="1"/>
  <c r="BO1614" i="3"/>
  <c r="CD1614" i="3" s="1"/>
  <c r="BO1622" i="3"/>
  <c r="CD1622" i="3" s="1"/>
  <c r="BO1630" i="3"/>
  <c r="CD1630" i="3" s="1"/>
  <c r="BO1638" i="3"/>
  <c r="CD1638" i="3" s="1"/>
  <c r="BO1646" i="3"/>
  <c r="CD1646" i="3" s="1"/>
  <c r="BO1654" i="3"/>
  <c r="CD1654" i="3" s="1"/>
  <c r="BO1662" i="3"/>
  <c r="CD1662" i="3" s="1"/>
  <c r="BO1670" i="3"/>
  <c r="CD1670" i="3" s="1"/>
  <c r="BO1430" i="3"/>
  <c r="CD1430" i="3" s="1"/>
  <c r="BO1437" i="3"/>
  <c r="CD1437" i="3" s="1"/>
  <c r="BO1446" i="3"/>
  <c r="CD1446" i="3" s="1"/>
  <c r="BO1453" i="3"/>
  <c r="CD1453" i="3" s="1"/>
  <c r="BO1462" i="3"/>
  <c r="CD1462" i="3" s="1"/>
  <c r="BO1469" i="3"/>
  <c r="CD1469" i="3" s="1"/>
  <c r="BO1478" i="3"/>
  <c r="CD1478" i="3" s="1"/>
  <c r="BO1485" i="3"/>
  <c r="CD1485" i="3" s="1"/>
  <c r="BO1493" i="3"/>
  <c r="CD1493" i="3" s="1"/>
  <c r="BO1501" i="3"/>
  <c r="CD1501" i="3" s="1"/>
  <c r="BO1509" i="3"/>
  <c r="CD1509" i="3" s="1"/>
  <c r="BO1517" i="3"/>
  <c r="CD1517" i="3" s="1"/>
  <c r="BO1525" i="3"/>
  <c r="CD1525" i="3" s="1"/>
  <c r="BO1533" i="3"/>
  <c r="CD1533" i="3" s="1"/>
  <c r="BO1541" i="3"/>
  <c r="CD1541" i="3" s="1"/>
  <c r="BO1549" i="3"/>
  <c r="CD1549" i="3" s="1"/>
  <c r="BO1557" i="3"/>
  <c r="CD1557" i="3" s="1"/>
  <c r="BO1565" i="3"/>
  <c r="CD1565" i="3" s="1"/>
  <c r="BO1573" i="3"/>
  <c r="CD1573" i="3" s="1"/>
  <c r="BO1581" i="3"/>
  <c r="CD1581" i="3" s="1"/>
  <c r="BO1589" i="3"/>
  <c r="CD1589" i="3" s="1"/>
  <c r="BO1597" i="3"/>
  <c r="CD1597" i="3" s="1"/>
  <c r="BO1605" i="3"/>
  <c r="CD1605" i="3" s="1"/>
  <c r="BO1613" i="3"/>
  <c r="CD1613" i="3" s="1"/>
  <c r="BO1621" i="3"/>
  <c r="CD1621" i="3" s="1"/>
  <c r="BO1629" i="3"/>
  <c r="CD1629" i="3" s="1"/>
  <c r="BO1418" i="3"/>
  <c r="CD1418" i="3" s="1"/>
  <c r="BO1435" i="3"/>
  <c r="CD1435" i="3" s="1"/>
  <c r="BO1451" i="3"/>
  <c r="CD1451" i="3" s="1"/>
  <c r="BO1467" i="3"/>
  <c r="CD1467" i="3" s="1"/>
  <c r="BO1484" i="3"/>
  <c r="CD1484" i="3" s="1"/>
  <c r="BO1492" i="3"/>
  <c r="CD1492" i="3" s="1"/>
  <c r="BO1500" i="3"/>
  <c r="CD1500" i="3" s="1"/>
  <c r="BO1508" i="3"/>
  <c r="CD1508" i="3" s="1"/>
  <c r="BO1516" i="3"/>
  <c r="CD1516" i="3" s="1"/>
  <c r="BO1524" i="3"/>
  <c r="CD1524" i="3" s="1"/>
  <c r="BO1532" i="3"/>
  <c r="CD1532" i="3" s="1"/>
  <c r="BO1540" i="3"/>
  <c r="CD1540" i="3" s="1"/>
  <c r="BO1548" i="3"/>
  <c r="CD1548" i="3" s="1"/>
  <c r="BO1556" i="3"/>
  <c r="CD1556" i="3" s="1"/>
  <c r="BO1564" i="3"/>
  <c r="CD1564" i="3" s="1"/>
  <c r="BO1572" i="3"/>
  <c r="CD1572" i="3" s="1"/>
  <c r="BO1580" i="3"/>
  <c r="CD1580" i="3" s="1"/>
  <c r="BO1588" i="3"/>
  <c r="CD1588" i="3" s="1"/>
  <c r="BO1596" i="3"/>
  <c r="CD1596" i="3" s="1"/>
  <c r="BO1604" i="3"/>
  <c r="CD1604" i="3" s="1"/>
  <c r="BO1612" i="3"/>
  <c r="CD1612" i="3" s="1"/>
  <c r="BO1620" i="3"/>
  <c r="CD1620" i="3" s="1"/>
  <c r="BO1426" i="3"/>
  <c r="CD1426" i="3" s="1"/>
  <c r="BO1440" i="3"/>
  <c r="CD1440" i="3" s="1"/>
  <c r="BO1442" i="3"/>
  <c r="CD1442" i="3" s="1"/>
  <c r="BO1456" i="3"/>
  <c r="CD1456" i="3" s="1"/>
  <c r="BO1458" i="3"/>
  <c r="CD1458" i="3" s="1"/>
  <c r="BO1472" i="3"/>
  <c r="CD1472" i="3" s="1"/>
  <c r="BO1474" i="3"/>
  <c r="CD1474" i="3" s="1"/>
  <c r="BO1483" i="3"/>
  <c r="CD1483" i="3" s="1"/>
  <c r="BO1491" i="3"/>
  <c r="CD1491" i="3" s="1"/>
  <c r="BO1499" i="3"/>
  <c r="CD1499" i="3" s="1"/>
  <c r="BO1507" i="3"/>
  <c r="CD1507" i="3" s="1"/>
  <c r="BO1515" i="3"/>
  <c r="CD1515" i="3" s="1"/>
  <c r="BO1523" i="3"/>
  <c r="CD1523" i="3" s="1"/>
  <c r="BO1531" i="3"/>
  <c r="CD1531" i="3" s="1"/>
  <c r="BO1539" i="3"/>
  <c r="CD1539" i="3" s="1"/>
  <c r="BO1547" i="3"/>
  <c r="CD1547" i="3" s="1"/>
  <c r="BO1555" i="3"/>
  <c r="CD1555" i="3" s="1"/>
  <c r="BO1563" i="3"/>
  <c r="CD1563" i="3" s="1"/>
  <c r="BO1571" i="3"/>
  <c r="CD1571" i="3" s="1"/>
  <c r="BO1579" i="3"/>
  <c r="CD1579" i="3" s="1"/>
  <c r="BO1587" i="3"/>
  <c r="CD1587" i="3" s="1"/>
  <c r="BO1595" i="3"/>
  <c r="CD1595" i="3" s="1"/>
  <c r="BO1603" i="3"/>
  <c r="CD1603" i="3" s="1"/>
  <c r="BO1611" i="3"/>
  <c r="CD1611" i="3" s="1"/>
  <c r="BO1619" i="3"/>
  <c r="CD1619" i="3" s="1"/>
  <c r="BO1627" i="3"/>
  <c r="CD1627" i="3" s="1"/>
  <c r="BO1635" i="3"/>
  <c r="CD1635" i="3" s="1"/>
  <c r="BO1643" i="3"/>
  <c r="CD1643" i="3" s="1"/>
  <c r="BO1651" i="3"/>
  <c r="CD1651" i="3" s="1"/>
  <c r="BO1659" i="3"/>
  <c r="CD1659" i="3" s="1"/>
  <c r="BO1667" i="3"/>
  <c r="CD1667" i="3" s="1"/>
  <c r="BO1641" i="3"/>
  <c r="CD1641" i="3" s="1"/>
  <c r="BO1657" i="3"/>
  <c r="CD1657" i="3" s="1"/>
  <c r="BO1679" i="3"/>
  <c r="CD1679" i="3" s="1"/>
  <c r="BO1687" i="3"/>
  <c r="CD1687" i="3" s="1"/>
  <c r="BO1695" i="3"/>
  <c r="CD1695" i="3" s="1"/>
  <c r="BO1703" i="3"/>
  <c r="CD1703" i="3" s="1"/>
  <c r="BO1711" i="3"/>
  <c r="CD1711" i="3" s="1"/>
  <c r="BO1719" i="3"/>
  <c r="CD1719" i="3" s="1"/>
  <c r="BO1727" i="3"/>
  <c r="CD1727" i="3" s="1"/>
  <c r="BO1735" i="3"/>
  <c r="CD1735" i="3" s="1"/>
  <c r="BO1743" i="3"/>
  <c r="CD1743" i="3" s="1"/>
  <c r="BO1751" i="3"/>
  <c r="CD1751" i="3" s="1"/>
  <c r="BO1759" i="3"/>
  <c r="CD1759" i="3" s="1"/>
  <c r="BO1767" i="3"/>
  <c r="CD1767" i="3" s="1"/>
  <c r="BO1775" i="3"/>
  <c r="CD1775" i="3" s="1"/>
  <c r="BO1783" i="3"/>
  <c r="CD1783" i="3" s="1"/>
  <c r="BO1791" i="3"/>
  <c r="CD1791" i="3" s="1"/>
  <c r="BO1799" i="3"/>
  <c r="CD1799" i="3" s="1"/>
  <c r="BO1807" i="3"/>
  <c r="CD1807" i="3" s="1"/>
  <c r="BO1815" i="3"/>
  <c r="CD1815" i="3" s="1"/>
  <c r="BO1823" i="3"/>
  <c r="CD1823" i="3" s="1"/>
  <c r="BO1831" i="3"/>
  <c r="CD1831" i="3" s="1"/>
  <c r="BO1628" i="3"/>
  <c r="CD1628" i="3" s="1"/>
  <c r="BO1639" i="3"/>
  <c r="CD1639" i="3" s="1"/>
  <c r="BO1648" i="3"/>
  <c r="CD1648" i="3" s="1"/>
  <c r="BO1655" i="3"/>
  <c r="CD1655" i="3" s="1"/>
  <c r="BO1664" i="3"/>
  <c r="CD1664" i="3" s="1"/>
  <c r="BO1671" i="3"/>
  <c r="CD1671" i="3" s="1"/>
  <c r="BO1678" i="3"/>
  <c r="CD1678" i="3" s="1"/>
  <c r="BO1686" i="3"/>
  <c r="CD1686" i="3" s="1"/>
  <c r="BO1694" i="3"/>
  <c r="CD1694" i="3" s="1"/>
  <c r="BO1702" i="3"/>
  <c r="CD1702" i="3" s="1"/>
  <c r="BO1710" i="3"/>
  <c r="CD1710" i="3" s="1"/>
  <c r="BO1718" i="3"/>
  <c r="CD1718" i="3" s="1"/>
  <c r="BO1726" i="3"/>
  <c r="CD1726" i="3" s="1"/>
  <c r="BO1734" i="3"/>
  <c r="CD1734" i="3" s="1"/>
  <c r="BO1742" i="3"/>
  <c r="CD1742" i="3" s="1"/>
  <c r="BO1750" i="3"/>
  <c r="CD1750" i="3" s="1"/>
  <c r="BO1758" i="3"/>
  <c r="CD1758" i="3" s="1"/>
  <c r="BO1766" i="3"/>
  <c r="CD1766" i="3" s="1"/>
  <c r="BO1774" i="3"/>
  <c r="CD1774" i="3" s="1"/>
  <c r="BO1782" i="3"/>
  <c r="CD1782" i="3" s="1"/>
  <c r="BO1790" i="3"/>
  <c r="CD1790" i="3" s="1"/>
  <c r="BO1798" i="3"/>
  <c r="CD1798" i="3" s="1"/>
  <c r="BO1806" i="3"/>
  <c r="CD1806" i="3" s="1"/>
  <c r="BO1814" i="3"/>
  <c r="CD1814" i="3" s="1"/>
  <c r="BO1822" i="3"/>
  <c r="CD1822" i="3" s="1"/>
  <c r="BO1830" i="3"/>
  <c r="CD1830" i="3" s="1"/>
  <c r="BO1838" i="3"/>
  <c r="CD1838" i="3" s="1"/>
  <c r="BO1637" i="3"/>
  <c r="CD1637" i="3" s="1"/>
  <c r="BO1653" i="3"/>
  <c r="CD1653" i="3" s="1"/>
  <c r="BO1669" i="3"/>
  <c r="CD1669" i="3" s="1"/>
  <c r="BO1677" i="3"/>
  <c r="CD1677" i="3" s="1"/>
  <c r="BO1685" i="3"/>
  <c r="CD1685" i="3" s="1"/>
  <c r="BO1693" i="3"/>
  <c r="CD1693" i="3" s="1"/>
  <c r="BO1701" i="3"/>
  <c r="CD1701" i="3" s="1"/>
  <c r="BO1709" i="3"/>
  <c r="CD1709" i="3" s="1"/>
  <c r="BO1717" i="3"/>
  <c r="CD1717" i="3" s="1"/>
  <c r="BO1725" i="3"/>
  <c r="CD1725" i="3" s="1"/>
  <c r="BO1733" i="3"/>
  <c r="CD1733" i="3" s="1"/>
  <c r="BO1741" i="3"/>
  <c r="CD1741" i="3" s="1"/>
  <c r="BO1749" i="3"/>
  <c r="CD1749" i="3" s="1"/>
  <c r="BO1757" i="3"/>
  <c r="CD1757" i="3" s="1"/>
  <c r="BO1765" i="3"/>
  <c r="CD1765" i="3" s="1"/>
  <c r="BO1773" i="3"/>
  <c r="CD1773" i="3" s="1"/>
  <c r="BO1781" i="3"/>
  <c r="CD1781" i="3" s="1"/>
  <c r="BO1789" i="3"/>
  <c r="CD1789" i="3" s="1"/>
  <c r="BO1797" i="3"/>
  <c r="CD1797" i="3" s="1"/>
  <c r="BO1805" i="3"/>
  <c r="CD1805" i="3" s="1"/>
  <c r="BO1813" i="3"/>
  <c r="CD1813" i="3" s="1"/>
  <c r="BO1821" i="3"/>
  <c r="CD1821" i="3" s="1"/>
  <c r="BO1829" i="3"/>
  <c r="CD1829" i="3" s="1"/>
  <c r="BO1642" i="3"/>
  <c r="CD1642" i="3" s="1"/>
  <c r="BO1644" i="3"/>
  <c r="CD1644" i="3" s="1"/>
  <c r="BO1658" i="3"/>
  <c r="CD1658" i="3" s="1"/>
  <c r="BO1660" i="3"/>
  <c r="CD1660" i="3" s="1"/>
  <c r="BO1676" i="3"/>
  <c r="CD1676" i="3" s="1"/>
  <c r="BO1684" i="3"/>
  <c r="CD1684" i="3" s="1"/>
  <c r="BO1692" i="3"/>
  <c r="CD1692" i="3" s="1"/>
  <c r="BO1700" i="3"/>
  <c r="CD1700" i="3" s="1"/>
  <c r="BO1708" i="3"/>
  <c r="CD1708" i="3" s="1"/>
  <c r="BO1716" i="3"/>
  <c r="CD1716" i="3" s="1"/>
  <c r="BO1724" i="3"/>
  <c r="CD1724" i="3" s="1"/>
  <c r="BO1732" i="3"/>
  <c r="CD1732" i="3" s="1"/>
  <c r="BO1740" i="3"/>
  <c r="CD1740" i="3" s="1"/>
  <c r="BO1748" i="3"/>
  <c r="CD1748" i="3" s="1"/>
  <c r="BO1756" i="3"/>
  <c r="CD1756" i="3" s="1"/>
  <c r="BO1764" i="3"/>
  <c r="CD1764" i="3" s="1"/>
  <c r="BO1772" i="3"/>
  <c r="CD1772" i="3" s="1"/>
  <c r="BO1780" i="3"/>
  <c r="CD1780" i="3" s="1"/>
  <c r="BO1788" i="3"/>
  <c r="CD1788" i="3" s="1"/>
  <c r="BO1796" i="3"/>
  <c r="CD1796" i="3" s="1"/>
  <c r="BO1804" i="3"/>
  <c r="CD1804" i="3" s="1"/>
  <c r="BO1812" i="3"/>
  <c r="CD1812" i="3" s="1"/>
  <c r="BO1820" i="3"/>
  <c r="CD1820" i="3" s="1"/>
  <c r="BO1828" i="3"/>
  <c r="CD1828" i="3" s="1"/>
  <c r="BO1836" i="3"/>
  <c r="CD1836" i="3" s="1"/>
  <c r="BO1649" i="3"/>
  <c r="CD1649" i="3" s="1"/>
  <c r="BO1665" i="3"/>
  <c r="CD1665" i="3" s="1"/>
  <c r="BO1675" i="3"/>
  <c r="CD1675" i="3" s="1"/>
  <c r="BO1683" i="3"/>
  <c r="CD1683" i="3" s="1"/>
  <c r="BO1691" i="3"/>
  <c r="CD1691" i="3" s="1"/>
  <c r="BO1699" i="3"/>
  <c r="CD1699" i="3" s="1"/>
  <c r="BO1707" i="3"/>
  <c r="CD1707" i="3" s="1"/>
  <c r="BO1715" i="3"/>
  <c r="CD1715" i="3" s="1"/>
  <c r="BO1723" i="3"/>
  <c r="CD1723" i="3" s="1"/>
  <c r="BO1731" i="3"/>
  <c r="CD1731" i="3" s="1"/>
  <c r="BO1739" i="3"/>
  <c r="CD1739" i="3" s="1"/>
  <c r="BO1747" i="3"/>
  <c r="CD1747" i="3" s="1"/>
  <c r="BO1755" i="3"/>
  <c r="CD1755" i="3" s="1"/>
  <c r="BO1763" i="3"/>
  <c r="CD1763" i="3" s="1"/>
  <c r="BO1771" i="3"/>
  <c r="CD1771" i="3" s="1"/>
  <c r="BO1779" i="3"/>
  <c r="CD1779" i="3" s="1"/>
  <c r="BO1787" i="3"/>
  <c r="CD1787" i="3" s="1"/>
  <c r="BO1795" i="3"/>
  <c r="CD1795" i="3" s="1"/>
  <c r="BO1803" i="3"/>
  <c r="CD1803" i="3" s="1"/>
  <c r="BO1811" i="3"/>
  <c r="CD1811" i="3" s="1"/>
  <c r="BO1819" i="3"/>
  <c r="CD1819" i="3" s="1"/>
  <c r="BO1827" i="3"/>
  <c r="CD1827" i="3" s="1"/>
  <c r="BO1835" i="3"/>
  <c r="CD1835" i="3" s="1"/>
  <c r="BO1843" i="3"/>
  <c r="CD1843" i="3" s="1"/>
  <c r="BO1851" i="3"/>
  <c r="CD1851" i="3" s="1"/>
  <c r="BO1859" i="3"/>
  <c r="CD1859" i="3" s="1"/>
  <c r="BO1867" i="3"/>
  <c r="CD1867" i="3" s="1"/>
  <c r="BO1875" i="3"/>
  <c r="CD1875" i="3" s="1"/>
  <c r="BO1632" i="3"/>
  <c r="CD1632" i="3" s="1"/>
  <c r="BO1640" i="3"/>
  <c r="CD1640" i="3" s="1"/>
  <c r="BO1647" i="3"/>
  <c r="CD1647" i="3" s="1"/>
  <c r="BO1656" i="3"/>
  <c r="CD1656" i="3" s="1"/>
  <c r="BO1663" i="3"/>
  <c r="CD1663" i="3" s="1"/>
  <c r="BO1674" i="3"/>
  <c r="CD1674" i="3" s="1"/>
  <c r="BO1682" i="3"/>
  <c r="CD1682" i="3" s="1"/>
  <c r="BO1690" i="3"/>
  <c r="CD1690" i="3" s="1"/>
  <c r="BO1698" i="3"/>
  <c r="CD1698" i="3" s="1"/>
  <c r="BO1706" i="3"/>
  <c r="CD1706" i="3" s="1"/>
  <c r="BO1714" i="3"/>
  <c r="CD1714" i="3" s="1"/>
  <c r="BO1722" i="3"/>
  <c r="CD1722" i="3" s="1"/>
  <c r="BO1730" i="3"/>
  <c r="CD1730" i="3" s="1"/>
  <c r="BO1738" i="3"/>
  <c r="CD1738" i="3" s="1"/>
  <c r="BO1746" i="3"/>
  <c r="CD1746" i="3" s="1"/>
  <c r="BO1754" i="3"/>
  <c r="CD1754" i="3" s="1"/>
  <c r="BO1762" i="3"/>
  <c r="CD1762" i="3" s="1"/>
  <c r="BO1770" i="3"/>
  <c r="CD1770" i="3" s="1"/>
  <c r="BO1778" i="3"/>
  <c r="CD1778" i="3" s="1"/>
  <c r="BO1786" i="3"/>
  <c r="CD1786" i="3" s="1"/>
  <c r="BO1794" i="3"/>
  <c r="CD1794" i="3" s="1"/>
  <c r="BO1802" i="3"/>
  <c r="CD1802" i="3" s="1"/>
  <c r="BO1810" i="3"/>
  <c r="CD1810" i="3" s="1"/>
  <c r="BO1818" i="3"/>
  <c r="CD1818" i="3" s="1"/>
  <c r="BO1826" i="3"/>
  <c r="CD1826" i="3" s="1"/>
  <c r="BO1834" i="3"/>
  <c r="CD1834" i="3" s="1"/>
  <c r="BO1633" i="3"/>
  <c r="CD1633" i="3" s="1"/>
  <c r="BO1645" i="3"/>
  <c r="CD1645" i="3" s="1"/>
  <c r="BO1661" i="3"/>
  <c r="CD1661" i="3" s="1"/>
  <c r="BO1673" i="3"/>
  <c r="CD1673" i="3" s="1"/>
  <c r="BO1681" i="3"/>
  <c r="CD1681" i="3" s="1"/>
  <c r="BO1689" i="3"/>
  <c r="CD1689" i="3" s="1"/>
  <c r="BO1697" i="3"/>
  <c r="CD1697" i="3" s="1"/>
  <c r="BO1705" i="3"/>
  <c r="CD1705" i="3" s="1"/>
  <c r="BO1713" i="3"/>
  <c r="CD1713" i="3" s="1"/>
  <c r="BO1721" i="3"/>
  <c r="CD1721" i="3" s="1"/>
  <c r="BO1729" i="3"/>
  <c r="CD1729" i="3" s="1"/>
  <c r="BO1737" i="3"/>
  <c r="CD1737" i="3" s="1"/>
  <c r="BO1745" i="3"/>
  <c r="CD1745" i="3" s="1"/>
  <c r="BO1753" i="3"/>
  <c r="CD1753" i="3" s="1"/>
  <c r="BO1761" i="3"/>
  <c r="CD1761" i="3" s="1"/>
  <c r="BO1769" i="3"/>
  <c r="CD1769" i="3" s="1"/>
  <c r="BO1777" i="3"/>
  <c r="CD1777" i="3" s="1"/>
  <c r="BO1785" i="3"/>
  <c r="CD1785" i="3" s="1"/>
  <c r="BO1793" i="3"/>
  <c r="CD1793" i="3" s="1"/>
  <c r="BO1801" i="3"/>
  <c r="CD1801" i="3" s="1"/>
  <c r="BO1809" i="3"/>
  <c r="CD1809" i="3" s="1"/>
  <c r="BO1817" i="3"/>
  <c r="CD1817" i="3" s="1"/>
  <c r="BO1825" i="3"/>
  <c r="CD1825" i="3" s="1"/>
  <c r="BO1833" i="3"/>
  <c r="CD1833" i="3" s="1"/>
  <c r="BO1634" i="3"/>
  <c r="CD1634" i="3" s="1"/>
  <c r="BO1636" i="3"/>
  <c r="CD1636" i="3" s="1"/>
  <c r="BO1650" i="3"/>
  <c r="CD1650" i="3" s="1"/>
  <c r="BO1652" i="3"/>
  <c r="CD1652" i="3" s="1"/>
  <c r="BO1666" i="3"/>
  <c r="CD1666" i="3" s="1"/>
  <c r="BO1668" i="3"/>
  <c r="CD1668" i="3" s="1"/>
  <c r="BO1672" i="3"/>
  <c r="CD1672" i="3" s="1"/>
  <c r="BO1680" i="3"/>
  <c r="CD1680" i="3" s="1"/>
  <c r="BO1688" i="3"/>
  <c r="CD1688" i="3" s="1"/>
  <c r="BO1696" i="3"/>
  <c r="CD1696" i="3" s="1"/>
  <c r="BO1704" i="3"/>
  <c r="CD1704" i="3" s="1"/>
  <c r="BO1712" i="3"/>
  <c r="CD1712" i="3" s="1"/>
  <c r="BO1720" i="3"/>
  <c r="CD1720" i="3" s="1"/>
  <c r="BO1728" i="3"/>
  <c r="CD1728" i="3" s="1"/>
  <c r="BO1736" i="3"/>
  <c r="CD1736" i="3" s="1"/>
  <c r="BO1744" i="3"/>
  <c r="CD1744" i="3" s="1"/>
  <c r="BO1752" i="3"/>
  <c r="CD1752" i="3" s="1"/>
  <c r="BO1760" i="3"/>
  <c r="CD1760" i="3" s="1"/>
  <c r="BO1768" i="3"/>
  <c r="CD1768" i="3" s="1"/>
  <c r="BO1776" i="3"/>
  <c r="CD1776" i="3" s="1"/>
  <c r="BO1784" i="3"/>
  <c r="CD1784" i="3" s="1"/>
  <c r="BO1792" i="3"/>
  <c r="CD1792" i="3" s="1"/>
  <c r="BO1800" i="3"/>
  <c r="CD1800" i="3" s="1"/>
  <c r="BO1808" i="3"/>
  <c r="CD1808" i="3" s="1"/>
  <c r="BO1816" i="3"/>
  <c r="CD1816" i="3" s="1"/>
  <c r="BO1824" i="3"/>
  <c r="CD1824" i="3" s="1"/>
  <c r="BO1832" i="3"/>
  <c r="CD1832" i="3" s="1"/>
  <c r="BO1840" i="3"/>
  <c r="CD1840" i="3" s="1"/>
  <c r="BO1848" i="3"/>
  <c r="CD1848" i="3" s="1"/>
  <c r="BO1856" i="3"/>
  <c r="CD1856" i="3" s="1"/>
  <c r="BO1864" i="3"/>
  <c r="CD1864" i="3" s="1"/>
  <c r="BO1872" i="3"/>
  <c r="CD1872" i="3" s="1"/>
  <c r="BO1841" i="3"/>
  <c r="CD1841" i="3" s="1"/>
  <c r="BO1855" i="3"/>
  <c r="CD1855" i="3" s="1"/>
  <c r="BO1857" i="3"/>
  <c r="CD1857" i="3" s="1"/>
  <c r="BO1871" i="3"/>
  <c r="CD1871" i="3" s="1"/>
  <c r="BO1873" i="3"/>
  <c r="CD1873" i="3" s="1"/>
  <c r="BO1886" i="3"/>
  <c r="CD1886" i="3" s="1"/>
  <c r="BO1894" i="3"/>
  <c r="CD1894" i="3" s="1"/>
  <c r="BO1902" i="3"/>
  <c r="CD1902" i="3" s="1"/>
  <c r="BO1910" i="3"/>
  <c r="CD1910" i="3" s="1"/>
  <c r="BO1918" i="3"/>
  <c r="CD1918" i="3" s="1"/>
  <c r="BO1926" i="3"/>
  <c r="CD1926" i="3" s="1"/>
  <c r="BO1934" i="3"/>
  <c r="CD1934" i="3" s="1"/>
  <c r="BO1942" i="3"/>
  <c r="CD1942" i="3" s="1"/>
  <c r="BO1950" i="3"/>
  <c r="CD1950" i="3" s="1"/>
  <c r="BO1958" i="3"/>
  <c r="CD1958" i="3" s="1"/>
  <c r="BO1966" i="3"/>
  <c r="CD1966" i="3" s="1"/>
  <c r="BO1974" i="3"/>
  <c r="CD1974" i="3" s="1"/>
  <c r="BO1982" i="3"/>
  <c r="CD1982" i="3" s="1"/>
  <c r="BO1990" i="3"/>
  <c r="CD1990" i="3" s="1"/>
  <c r="BO1998" i="3"/>
  <c r="CD1998" i="3" s="1"/>
  <c r="BO2006" i="3"/>
  <c r="CD2006" i="3" s="1"/>
  <c r="BO2014" i="3"/>
  <c r="CD2014" i="3" s="1"/>
  <c r="BO2022" i="3"/>
  <c r="CD2022" i="3" s="1"/>
  <c r="BO2030" i="3"/>
  <c r="CD2030" i="3" s="1"/>
  <c r="BO2038" i="3"/>
  <c r="CD2038" i="3" s="1"/>
  <c r="BO2046" i="3"/>
  <c r="CD2046" i="3" s="1"/>
  <c r="BO1846" i="3"/>
  <c r="CD1846" i="3" s="1"/>
  <c r="BO1862" i="3"/>
  <c r="CD1862" i="3" s="1"/>
  <c r="BO1878" i="3"/>
  <c r="CD1878" i="3" s="1"/>
  <c r="BO1885" i="3"/>
  <c r="CD1885" i="3" s="1"/>
  <c r="BO1893" i="3"/>
  <c r="CD1893" i="3" s="1"/>
  <c r="BO1901" i="3"/>
  <c r="CD1901" i="3" s="1"/>
  <c r="BO1909" i="3"/>
  <c r="CD1909" i="3" s="1"/>
  <c r="BO1917" i="3"/>
  <c r="CD1917" i="3" s="1"/>
  <c r="BO1925" i="3"/>
  <c r="CD1925" i="3" s="1"/>
  <c r="BO1933" i="3"/>
  <c r="CD1933" i="3" s="1"/>
  <c r="BO1941" i="3"/>
  <c r="CD1941" i="3" s="1"/>
  <c r="BO1949" i="3"/>
  <c r="CD1949" i="3" s="1"/>
  <c r="BO1957" i="3"/>
  <c r="CD1957" i="3" s="1"/>
  <c r="BO1965" i="3"/>
  <c r="CD1965" i="3" s="1"/>
  <c r="BO1973" i="3"/>
  <c r="CD1973" i="3" s="1"/>
  <c r="BO1981" i="3"/>
  <c r="CD1981" i="3" s="1"/>
  <c r="BO1989" i="3"/>
  <c r="CD1989" i="3" s="1"/>
  <c r="BO1997" i="3"/>
  <c r="CD1997" i="3" s="1"/>
  <c r="BO2005" i="3"/>
  <c r="CD2005" i="3" s="1"/>
  <c r="BO2013" i="3"/>
  <c r="CD2013" i="3" s="1"/>
  <c r="BO2021" i="3"/>
  <c r="CD2021" i="3" s="1"/>
  <c r="BO2029" i="3"/>
  <c r="CD2029" i="3" s="1"/>
  <c r="BO2037" i="3"/>
  <c r="CD2037" i="3" s="1"/>
  <c r="BO2045" i="3"/>
  <c r="CD2045" i="3" s="1"/>
  <c r="BO1844" i="3"/>
  <c r="CD1844" i="3" s="1"/>
  <c r="BO1853" i="3"/>
  <c r="CD1853" i="3" s="1"/>
  <c r="BO1860" i="3"/>
  <c r="CD1860" i="3" s="1"/>
  <c r="BO1869" i="3"/>
  <c r="CD1869" i="3" s="1"/>
  <c r="BO1876" i="3"/>
  <c r="CD1876" i="3" s="1"/>
  <c r="BO1884" i="3"/>
  <c r="CD1884" i="3" s="1"/>
  <c r="BO1892" i="3"/>
  <c r="CD1892" i="3" s="1"/>
  <c r="BO1900" i="3"/>
  <c r="CD1900" i="3" s="1"/>
  <c r="BO1908" i="3"/>
  <c r="CD1908" i="3" s="1"/>
  <c r="BO1916" i="3"/>
  <c r="CD1916" i="3" s="1"/>
  <c r="BO1924" i="3"/>
  <c r="CD1924" i="3" s="1"/>
  <c r="BO1932" i="3"/>
  <c r="CD1932" i="3" s="1"/>
  <c r="BO1940" i="3"/>
  <c r="CD1940" i="3" s="1"/>
  <c r="BO1948" i="3"/>
  <c r="CD1948" i="3" s="1"/>
  <c r="BO1956" i="3"/>
  <c r="CD1956" i="3" s="1"/>
  <c r="BO1964" i="3"/>
  <c r="CD1964" i="3" s="1"/>
  <c r="BO1972" i="3"/>
  <c r="CD1972" i="3" s="1"/>
  <c r="BO1980" i="3"/>
  <c r="CD1980" i="3" s="1"/>
  <c r="BO1988" i="3"/>
  <c r="CD1988" i="3" s="1"/>
  <c r="BO1996" i="3"/>
  <c r="CD1996" i="3" s="1"/>
  <c r="BO2004" i="3"/>
  <c r="CD2004" i="3" s="1"/>
  <c r="BO2012" i="3"/>
  <c r="CD2012" i="3" s="1"/>
  <c r="BO2020" i="3"/>
  <c r="CD2020" i="3" s="1"/>
  <c r="BO2028" i="3"/>
  <c r="CD2028" i="3" s="1"/>
  <c r="BO2036" i="3"/>
  <c r="CD2036" i="3" s="1"/>
  <c r="BO2044" i="3"/>
  <c r="CD2044" i="3" s="1"/>
  <c r="BO1837" i="3"/>
  <c r="CD1837" i="3" s="1"/>
  <c r="BO1839" i="3"/>
  <c r="CD1839" i="3" s="1"/>
  <c r="BO1842" i="3"/>
  <c r="CD1842" i="3" s="1"/>
  <c r="BO1858" i="3"/>
  <c r="CD1858" i="3" s="1"/>
  <c r="BO1874" i="3"/>
  <c r="CD1874" i="3" s="1"/>
  <c r="BO1883" i="3"/>
  <c r="CD1883" i="3" s="1"/>
  <c r="BO1891" i="3"/>
  <c r="CD1891" i="3" s="1"/>
  <c r="BO1899" i="3"/>
  <c r="CD1899" i="3" s="1"/>
  <c r="BO1907" i="3"/>
  <c r="CD1907" i="3" s="1"/>
  <c r="BO1915" i="3"/>
  <c r="CD1915" i="3" s="1"/>
  <c r="BO1923" i="3"/>
  <c r="CD1923" i="3" s="1"/>
  <c r="BO1931" i="3"/>
  <c r="CD1931" i="3" s="1"/>
  <c r="BO1939" i="3"/>
  <c r="CD1939" i="3" s="1"/>
  <c r="BO1947" i="3"/>
  <c r="CD1947" i="3" s="1"/>
  <c r="BO1955" i="3"/>
  <c r="CD1955" i="3" s="1"/>
  <c r="BO1963" i="3"/>
  <c r="CD1963" i="3" s="1"/>
  <c r="BO1971" i="3"/>
  <c r="CD1971" i="3" s="1"/>
  <c r="BO1979" i="3"/>
  <c r="CD1979" i="3" s="1"/>
  <c r="BO1987" i="3"/>
  <c r="CD1987" i="3" s="1"/>
  <c r="BO1995" i="3"/>
  <c r="CD1995" i="3" s="1"/>
  <c r="BO2003" i="3"/>
  <c r="CD2003" i="3" s="1"/>
  <c r="BO2011" i="3"/>
  <c r="CD2011" i="3" s="1"/>
  <c r="BO2019" i="3"/>
  <c r="CD2019" i="3" s="1"/>
  <c r="BO2027" i="3"/>
  <c r="CD2027" i="3" s="1"/>
  <c r="BO2035" i="3"/>
  <c r="CD2035" i="3" s="1"/>
  <c r="BO2043" i="3"/>
  <c r="CD2043" i="3" s="1"/>
  <c r="BO1847" i="3"/>
  <c r="CD1847" i="3" s="1"/>
  <c r="BO1849" i="3"/>
  <c r="CD1849" i="3" s="1"/>
  <c r="BO1863" i="3"/>
  <c r="CD1863" i="3" s="1"/>
  <c r="BO1865" i="3"/>
  <c r="CD1865" i="3" s="1"/>
  <c r="BO1882" i="3"/>
  <c r="CD1882" i="3" s="1"/>
  <c r="BO1890" i="3"/>
  <c r="CD1890" i="3" s="1"/>
  <c r="BO1898" i="3"/>
  <c r="CD1898" i="3" s="1"/>
  <c r="BO1906" i="3"/>
  <c r="CD1906" i="3" s="1"/>
  <c r="BO1914" i="3"/>
  <c r="CD1914" i="3" s="1"/>
  <c r="BO1922" i="3"/>
  <c r="CD1922" i="3" s="1"/>
  <c r="BO1930" i="3"/>
  <c r="CD1930" i="3" s="1"/>
  <c r="BO1938" i="3"/>
  <c r="CD1938" i="3" s="1"/>
  <c r="BO1946" i="3"/>
  <c r="CD1946" i="3" s="1"/>
  <c r="BO1954" i="3"/>
  <c r="CD1954" i="3" s="1"/>
  <c r="BO1962" i="3"/>
  <c r="CD1962" i="3" s="1"/>
  <c r="BO1970" i="3"/>
  <c r="CD1970" i="3" s="1"/>
  <c r="BO1978" i="3"/>
  <c r="CD1978" i="3" s="1"/>
  <c r="BO1986" i="3"/>
  <c r="CD1986" i="3" s="1"/>
  <c r="BO1994" i="3"/>
  <c r="CD1994" i="3" s="1"/>
  <c r="BO2002" i="3"/>
  <c r="CD2002" i="3" s="1"/>
  <c r="BO2010" i="3"/>
  <c r="CD2010" i="3" s="1"/>
  <c r="BO2018" i="3"/>
  <c r="CD2018" i="3" s="1"/>
  <c r="BO2026" i="3"/>
  <c r="CD2026" i="3" s="1"/>
  <c r="BO2034" i="3"/>
  <c r="CD2034" i="3" s="1"/>
  <c r="BO2042" i="3"/>
  <c r="CD2042" i="3" s="1"/>
  <c r="BO2050" i="3"/>
  <c r="CD2050" i="3" s="1"/>
  <c r="BO2058" i="3"/>
  <c r="CD2058" i="3" s="1"/>
  <c r="BO2066" i="3"/>
  <c r="CD2066" i="3" s="1"/>
  <c r="BO2074" i="3"/>
  <c r="CD2074" i="3" s="1"/>
  <c r="BO2082" i="3"/>
  <c r="CD2082" i="3" s="1"/>
  <c r="BO1854" i="3"/>
  <c r="CD1854" i="3" s="1"/>
  <c r="BO1870" i="3"/>
  <c r="CD1870" i="3" s="1"/>
  <c r="BO1881" i="3"/>
  <c r="CD1881" i="3" s="1"/>
  <c r="BO1889" i="3"/>
  <c r="CD1889" i="3" s="1"/>
  <c r="BO1897" i="3"/>
  <c r="CD1897" i="3" s="1"/>
  <c r="BO1905" i="3"/>
  <c r="CD1905" i="3" s="1"/>
  <c r="BO1913" i="3"/>
  <c r="CD1913" i="3" s="1"/>
  <c r="BO1921" i="3"/>
  <c r="CD1921" i="3" s="1"/>
  <c r="BO1929" i="3"/>
  <c r="CD1929" i="3" s="1"/>
  <c r="BO1937" i="3"/>
  <c r="CD1937" i="3" s="1"/>
  <c r="BO1945" i="3"/>
  <c r="CD1945" i="3" s="1"/>
  <c r="BO1953" i="3"/>
  <c r="CD1953" i="3" s="1"/>
  <c r="BO1961" i="3"/>
  <c r="CD1961" i="3" s="1"/>
  <c r="BO1969" i="3"/>
  <c r="CD1969" i="3" s="1"/>
  <c r="BO1977" i="3"/>
  <c r="CD1977" i="3" s="1"/>
  <c r="BO1985" i="3"/>
  <c r="CD1985" i="3" s="1"/>
  <c r="BO1993" i="3"/>
  <c r="CD1993" i="3" s="1"/>
  <c r="BO2001" i="3"/>
  <c r="CD2001" i="3" s="1"/>
  <c r="BO2009" i="3"/>
  <c r="CD2009" i="3" s="1"/>
  <c r="BO2017" i="3"/>
  <c r="CD2017" i="3" s="1"/>
  <c r="BO2025" i="3"/>
  <c r="CD2025" i="3" s="1"/>
  <c r="BO2033" i="3"/>
  <c r="CD2033" i="3" s="1"/>
  <c r="BO2041" i="3"/>
  <c r="CD2041" i="3" s="1"/>
  <c r="BO2049" i="3"/>
  <c r="CD2049" i="3" s="1"/>
  <c r="BO1845" i="3"/>
  <c r="CD1845" i="3" s="1"/>
  <c r="BO1852" i="3"/>
  <c r="CD1852" i="3" s="1"/>
  <c r="BO1861" i="3"/>
  <c r="CD1861" i="3" s="1"/>
  <c r="BO1868" i="3"/>
  <c r="CD1868" i="3" s="1"/>
  <c r="BO1877" i="3"/>
  <c r="CD1877" i="3" s="1"/>
  <c r="BO1880" i="3"/>
  <c r="CD1880" i="3" s="1"/>
  <c r="BO1888" i="3"/>
  <c r="CD1888" i="3" s="1"/>
  <c r="BO1896" i="3"/>
  <c r="CD1896" i="3" s="1"/>
  <c r="BO1904" i="3"/>
  <c r="CD1904" i="3" s="1"/>
  <c r="BO1912" i="3"/>
  <c r="CD1912" i="3" s="1"/>
  <c r="BO1920" i="3"/>
  <c r="CD1920" i="3" s="1"/>
  <c r="BO1928" i="3"/>
  <c r="CD1928" i="3" s="1"/>
  <c r="BO1936" i="3"/>
  <c r="CD1936" i="3" s="1"/>
  <c r="BO1944" i="3"/>
  <c r="CD1944" i="3" s="1"/>
  <c r="BO1952" i="3"/>
  <c r="CD1952" i="3" s="1"/>
  <c r="BO1960" i="3"/>
  <c r="CD1960" i="3" s="1"/>
  <c r="BO1968" i="3"/>
  <c r="CD1968" i="3" s="1"/>
  <c r="BO1976" i="3"/>
  <c r="CD1976" i="3" s="1"/>
  <c r="BO1984" i="3"/>
  <c r="CD1984" i="3" s="1"/>
  <c r="BO1992" i="3"/>
  <c r="CD1992" i="3" s="1"/>
  <c r="BO2000" i="3"/>
  <c r="CD2000" i="3" s="1"/>
  <c r="BO2008" i="3"/>
  <c r="CD2008" i="3" s="1"/>
  <c r="BO2016" i="3"/>
  <c r="CD2016" i="3" s="1"/>
  <c r="BO2024" i="3"/>
  <c r="CD2024" i="3" s="1"/>
  <c r="BO2032" i="3"/>
  <c r="CD2032" i="3" s="1"/>
  <c r="BO2040" i="3"/>
  <c r="CD2040" i="3" s="1"/>
  <c r="BO1850" i="3"/>
  <c r="CD1850" i="3" s="1"/>
  <c r="BO1866" i="3"/>
  <c r="CD1866" i="3" s="1"/>
  <c r="BO1879" i="3"/>
  <c r="CD1879" i="3" s="1"/>
  <c r="BO1887" i="3"/>
  <c r="CD1887" i="3" s="1"/>
  <c r="BO1895" i="3"/>
  <c r="CD1895" i="3" s="1"/>
  <c r="BO1903" i="3"/>
  <c r="CD1903" i="3" s="1"/>
  <c r="BO1911" i="3"/>
  <c r="CD1911" i="3" s="1"/>
  <c r="BO1919" i="3"/>
  <c r="CD1919" i="3" s="1"/>
  <c r="BO1927" i="3"/>
  <c r="CD1927" i="3" s="1"/>
  <c r="BO1935" i="3"/>
  <c r="CD1935" i="3" s="1"/>
  <c r="BO1943" i="3"/>
  <c r="CD1943" i="3" s="1"/>
  <c r="BO1951" i="3"/>
  <c r="CD1951" i="3" s="1"/>
  <c r="BO1959" i="3"/>
  <c r="CD1959" i="3" s="1"/>
  <c r="BO1967" i="3"/>
  <c r="CD1967" i="3" s="1"/>
  <c r="BO1975" i="3"/>
  <c r="CD1975" i="3" s="1"/>
  <c r="BO1983" i="3"/>
  <c r="CD1983" i="3" s="1"/>
  <c r="BO1991" i="3"/>
  <c r="CD1991" i="3" s="1"/>
  <c r="BO1999" i="3"/>
  <c r="CD1999" i="3" s="1"/>
  <c r="BO2007" i="3"/>
  <c r="CD2007" i="3" s="1"/>
  <c r="BO2015" i="3"/>
  <c r="CD2015" i="3" s="1"/>
  <c r="BO2023" i="3"/>
  <c r="CD2023" i="3" s="1"/>
  <c r="BO2031" i="3"/>
  <c r="CD2031" i="3" s="1"/>
  <c r="BO2039" i="3"/>
  <c r="CD2039" i="3" s="1"/>
  <c r="BO2047" i="3"/>
  <c r="CD2047" i="3" s="1"/>
  <c r="BO2055" i="3"/>
  <c r="CD2055" i="3" s="1"/>
  <c r="BO2063" i="3"/>
  <c r="CD2063" i="3" s="1"/>
  <c r="BO2071" i="3"/>
  <c r="CD2071" i="3" s="1"/>
  <c r="BO2079" i="3"/>
  <c r="CD2079" i="3" s="1"/>
  <c r="BO2087" i="3"/>
  <c r="CD2087" i="3" s="1"/>
  <c r="BO2065" i="3"/>
  <c r="CD2065" i="3" s="1"/>
  <c r="BO2081" i="3"/>
  <c r="CD2081" i="3" s="1"/>
  <c r="BO2096" i="3"/>
  <c r="CD2096" i="3" s="1"/>
  <c r="BO2104" i="3"/>
  <c r="CD2104" i="3" s="1"/>
  <c r="BO2112" i="3"/>
  <c r="CD2112" i="3" s="1"/>
  <c r="BO2120" i="3"/>
  <c r="CD2120" i="3" s="1"/>
  <c r="BO2128" i="3"/>
  <c r="CD2128" i="3" s="1"/>
  <c r="BO2136" i="3"/>
  <c r="CD2136" i="3" s="1"/>
  <c r="BO2144" i="3"/>
  <c r="CD2144" i="3" s="1"/>
  <c r="BO2152" i="3"/>
  <c r="CD2152" i="3" s="1"/>
  <c r="BO2160" i="3"/>
  <c r="CD2160" i="3" s="1"/>
  <c r="BO2168" i="3"/>
  <c r="CD2168" i="3" s="1"/>
  <c r="BO2176" i="3"/>
  <c r="CD2176" i="3" s="1"/>
  <c r="BO2184" i="3"/>
  <c r="CD2184" i="3" s="1"/>
  <c r="BO2192" i="3"/>
  <c r="CD2192" i="3" s="1"/>
  <c r="BO2200" i="3"/>
  <c r="CD2200" i="3" s="1"/>
  <c r="BO2208" i="3"/>
  <c r="CD2208" i="3" s="1"/>
  <c r="BO2216" i="3"/>
  <c r="CD2216" i="3" s="1"/>
  <c r="BO2224" i="3"/>
  <c r="CD2224" i="3" s="1"/>
  <c r="BO2232" i="3"/>
  <c r="CD2232" i="3" s="1"/>
  <c r="BO2240" i="3"/>
  <c r="CD2240" i="3" s="1"/>
  <c r="BO2248" i="3"/>
  <c r="CD2248" i="3" s="1"/>
  <c r="BO2256" i="3"/>
  <c r="CD2256" i="3" s="1"/>
  <c r="BO2264" i="3"/>
  <c r="CD2264" i="3" s="1"/>
  <c r="BO2272" i="3"/>
  <c r="CD2272" i="3" s="1"/>
  <c r="BO2280" i="3"/>
  <c r="CD2280" i="3" s="1"/>
  <c r="BO2288" i="3"/>
  <c r="CD2288" i="3" s="1"/>
  <c r="BO2296" i="3"/>
  <c r="CD2296" i="3" s="1"/>
  <c r="BO2304" i="3"/>
  <c r="CD2304" i="3" s="1"/>
  <c r="BO2312" i="3"/>
  <c r="CD2312" i="3" s="1"/>
  <c r="BO2320" i="3"/>
  <c r="CD2320" i="3" s="1"/>
  <c r="BO2328" i="3"/>
  <c r="CD2328" i="3" s="1"/>
  <c r="BO2336" i="3"/>
  <c r="CD2336" i="3" s="1"/>
  <c r="BO2344" i="3"/>
  <c r="CD2344" i="3" s="1"/>
  <c r="BO2352" i="3"/>
  <c r="CD2352" i="3" s="1"/>
  <c r="BO2360" i="3"/>
  <c r="CD2360" i="3" s="1"/>
  <c r="BO2368" i="3"/>
  <c r="CD2368" i="3" s="1"/>
  <c r="BO2376" i="3"/>
  <c r="CD2376" i="3" s="1"/>
  <c r="BO2384" i="3"/>
  <c r="CD2384" i="3" s="1"/>
  <c r="BO2392" i="3"/>
  <c r="CD2392" i="3" s="1"/>
  <c r="BO2400" i="3"/>
  <c r="CD2400" i="3" s="1"/>
  <c r="BO2408" i="3"/>
  <c r="CD2408" i="3" s="1"/>
  <c r="BO2416" i="3"/>
  <c r="CD2416" i="3" s="1"/>
  <c r="BO2424" i="3"/>
  <c r="CD2424" i="3" s="1"/>
  <c r="BO2432" i="3"/>
  <c r="CD2432" i="3" s="1"/>
  <c r="BO2440" i="3"/>
  <c r="CD2440" i="3" s="1"/>
  <c r="BO2054" i="3"/>
  <c r="CD2054" i="3" s="1"/>
  <c r="BO2056" i="3"/>
  <c r="CD2056" i="3" s="1"/>
  <c r="BO2070" i="3"/>
  <c r="CD2070" i="3" s="1"/>
  <c r="BO2072" i="3"/>
  <c r="CD2072" i="3" s="1"/>
  <c r="BO2086" i="3"/>
  <c r="CD2086" i="3" s="1"/>
  <c r="BO2088" i="3"/>
  <c r="CD2088" i="3" s="1"/>
  <c r="BO2095" i="3"/>
  <c r="CD2095" i="3" s="1"/>
  <c r="BO2103" i="3"/>
  <c r="CD2103" i="3" s="1"/>
  <c r="BO2111" i="3"/>
  <c r="CD2111" i="3" s="1"/>
  <c r="BO2119" i="3"/>
  <c r="CD2119" i="3" s="1"/>
  <c r="BO2127" i="3"/>
  <c r="CD2127" i="3" s="1"/>
  <c r="BO2135" i="3"/>
  <c r="CD2135" i="3" s="1"/>
  <c r="BO2143" i="3"/>
  <c r="CD2143" i="3" s="1"/>
  <c r="BO2151" i="3"/>
  <c r="CD2151" i="3" s="1"/>
  <c r="BO2159" i="3"/>
  <c r="CD2159" i="3" s="1"/>
  <c r="BO2167" i="3"/>
  <c r="CD2167" i="3" s="1"/>
  <c r="BO2175" i="3"/>
  <c r="CD2175" i="3" s="1"/>
  <c r="BO2183" i="3"/>
  <c r="CD2183" i="3" s="1"/>
  <c r="BO2191" i="3"/>
  <c r="CD2191" i="3" s="1"/>
  <c r="BO2199" i="3"/>
  <c r="CD2199" i="3" s="1"/>
  <c r="BO2207" i="3"/>
  <c r="CD2207" i="3" s="1"/>
  <c r="BO2215" i="3"/>
  <c r="CD2215" i="3" s="1"/>
  <c r="BO2223" i="3"/>
  <c r="CD2223" i="3" s="1"/>
  <c r="BO2231" i="3"/>
  <c r="CD2231" i="3" s="1"/>
  <c r="BO2239" i="3"/>
  <c r="CD2239" i="3" s="1"/>
  <c r="BO2247" i="3"/>
  <c r="CD2247" i="3" s="1"/>
  <c r="BO2255" i="3"/>
  <c r="CD2255" i="3" s="1"/>
  <c r="BO2263" i="3"/>
  <c r="CD2263" i="3" s="1"/>
  <c r="BO2271" i="3"/>
  <c r="CD2271" i="3" s="1"/>
  <c r="BO2279" i="3"/>
  <c r="CD2279" i="3" s="1"/>
  <c r="BO2287" i="3"/>
  <c r="CD2287" i="3" s="1"/>
  <c r="BO2295" i="3"/>
  <c r="CD2295" i="3" s="1"/>
  <c r="BO2303" i="3"/>
  <c r="CD2303" i="3" s="1"/>
  <c r="BO2311" i="3"/>
  <c r="CD2311" i="3" s="1"/>
  <c r="BO2319" i="3"/>
  <c r="CD2319" i="3" s="1"/>
  <c r="BO2327" i="3"/>
  <c r="CD2327" i="3" s="1"/>
  <c r="BO2335" i="3"/>
  <c r="CD2335" i="3" s="1"/>
  <c r="BO2343" i="3"/>
  <c r="CD2343" i="3" s="1"/>
  <c r="BO2351" i="3"/>
  <c r="CD2351" i="3" s="1"/>
  <c r="BO2359" i="3"/>
  <c r="CD2359" i="3" s="1"/>
  <c r="BO2367" i="3"/>
  <c r="CD2367" i="3" s="1"/>
  <c r="BO2375" i="3"/>
  <c r="CD2375" i="3" s="1"/>
  <c r="BO2383" i="3"/>
  <c r="CD2383" i="3" s="1"/>
  <c r="BO2391" i="3"/>
  <c r="CD2391" i="3" s="1"/>
  <c r="BO2399" i="3"/>
  <c r="CD2399" i="3" s="1"/>
  <c r="BO2407" i="3"/>
  <c r="CD2407" i="3" s="1"/>
  <c r="BO2415" i="3"/>
  <c r="CD2415" i="3" s="1"/>
  <c r="BO2423" i="3"/>
  <c r="CD2423" i="3" s="1"/>
  <c r="BO2431" i="3"/>
  <c r="CD2431" i="3" s="1"/>
  <c r="BO2439" i="3"/>
  <c r="CD2439" i="3" s="1"/>
  <c r="BO2061" i="3"/>
  <c r="CD2061" i="3" s="1"/>
  <c r="BO2077" i="3"/>
  <c r="CD2077" i="3" s="1"/>
  <c r="BO2094" i="3"/>
  <c r="CD2094" i="3" s="1"/>
  <c r="BO2102" i="3"/>
  <c r="CD2102" i="3" s="1"/>
  <c r="BO2110" i="3"/>
  <c r="CD2110" i="3" s="1"/>
  <c r="BO2118" i="3"/>
  <c r="CD2118" i="3" s="1"/>
  <c r="BO2126" i="3"/>
  <c r="CD2126" i="3" s="1"/>
  <c r="BO2134" i="3"/>
  <c r="CD2134" i="3" s="1"/>
  <c r="BO2142" i="3"/>
  <c r="CD2142" i="3" s="1"/>
  <c r="BO2150" i="3"/>
  <c r="CD2150" i="3" s="1"/>
  <c r="BO2158" i="3"/>
  <c r="CD2158" i="3" s="1"/>
  <c r="BO2166" i="3"/>
  <c r="CD2166" i="3" s="1"/>
  <c r="BO2174" i="3"/>
  <c r="CD2174" i="3" s="1"/>
  <c r="BO2182" i="3"/>
  <c r="CD2182" i="3" s="1"/>
  <c r="BO2190" i="3"/>
  <c r="CD2190" i="3" s="1"/>
  <c r="BO2198" i="3"/>
  <c r="CD2198" i="3" s="1"/>
  <c r="BO2206" i="3"/>
  <c r="CD2206" i="3" s="1"/>
  <c r="BO2214" i="3"/>
  <c r="CD2214" i="3" s="1"/>
  <c r="BO2222" i="3"/>
  <c r="CD2222" i="3" s="1"/>
  <c r="BO2230" i="3"/>
  <c r="CD2230" i="3" s="1"/>
  <c r="BO2238" i="3"/>
  <c r="CD2238" i="3" s="1"/>
  <c r="BO2246" i="3"/>
  <c r="CD2246" i="3" s="1"/>
  <c r="BO2254" i="3"/>
  <c r="CD2254" i="3" s="1"/>
  <c r="BO2262" i="3"/>
  <c r="CD2262" i="3" s="1"/>
  <c r="BO2270" i="3"/>
  <c r="CD2270" i="3" s="1"/>
  <c r="BO2278" i="3"/>
  <c r="CD2278" i="3" s="1"/>
  <c r="BO2286" i="3"/>
  <c r="CD2286" i="3" s="1"/>
  <c r="BO2294" i="3"/>
  <c r="CD2294" i="3" s="1"/>
  <c r="BO2302" i="3"/>
  <c r="CD2302" i="3" s="1"/>
  <c r="BO2310" i="3"/>
  <c r="CD2310" i="3" s="1"/>
  <c r="BO2318" i="3"/>
  <c r="CD2318" i="3" s="1"/>
  <c r="BO2326" i="3"/>
  <c r="CD2326" i="3" s="1"/>
  <c r="BO2334" i="3"/>
  <c r="CD2334" i="3" s="1"/>
  <c r="BO2342" i="3"/>
  <c r="CD2342" i="3" s="1"/>
  <c r="BO2350" i="3"/>
  <c r="CD2350" i="3" s="1"/>
  <c r="BO2358" i="3"/>
  <c r="CD2358" i="3" s="1"/>
  <c r="BO2366" i="3"/>
  <c r="CD2366" i="3" s="1"/>
  <c r="BO2374" i="3"/>
  <c r="CD2374" i="3" s="1"/>
  <c r="BO2382" i="3"/>
  <c r="CD2382" i="3" s="1"/>
  <c r="BO2390" i="3"/>
  <c r="CD2390" i="3" s="1"/>
  <c r="BO2398" i="3"/>
  <c r="CD2398" i="3" s="1"/>
  <c r="BO2406" i="3"/>
  <c r="CD2406" i="3" s="1"/>
  <c r="BO2414" i="3"/>
  <c r="CD2414" i="3" s="1"/>
  <c r="BO2422" i="3"/>
  <c r="CD2422" i="3" s="1"/>
  <c r="BO2430" i="3"/>
  <c r="CD2430" i="3" s="1"/>
  <c r="BO2438" i="3"/>
  <c r="CD2438" i="3" s="1"/>
  <c r="BO2446" i="3"/>
  <c r="CD2446" i="3" s="1"/>
  <c r="BO2052" i="3"/>
  <c r="CD2052" i="3" s="1"/>
  <c r="BO2059" i="3"/>
  <c r="CD2059" i="3" s="1"/>
  <c r="BO2068" i="3"/>
  <c r="CD2068" i="3" s="1"/>
  <c r="BO2075" i="3"/>
  <c r="CD2075" i="3" s="1"/>
  <c r="BO2084" i="3"/>
  <c r="CD2084" i="3" s="1"/>
  <c r="BO2093" i="3"/>
  <c r="CD2093" i="3" s="1"/>
  <c r="BO2101" i="3"/>
  <c r="CD2101" i="3" s="1"/>
  <c r="BO2109" i="3"/>
  <c r="CD2109" i="3" s="1"/>
  <c r="BO2117" i="3"/>
  <c r="CD2117" i="3" s="1"/>
  <c r="BO2125" i="3"/>
  <c r="CD2125" i="3" s="1"/>
  <c r="BO2133" i="3"/>
  <c r="CD2133" i="3" s="1"/>
  <c r="BO2141" i="3"/>
  <c r="CD2141" i="3" s="1"/>
  <c r="BO2149" i="3"/>
  <c r="CD2149" i="3" s="1"/>
  <c r="BO2157" i="3"/>
  <c r="CD2157" i="3" s="1"/>
  <c r="BO2165" i="3"/>
  <c r="CD2165" i="3" s="1"/>
  <c r="BO2173" i="3"/>
  <c r="CD2173" i="3" s="1"/>
  <c r="BO2181" i="3"/>
  <c r="CD2181" i="3" s="1"/>
  <c r="BO2189" i="3"/>
  <c r="CD2189" i="3" s="1"/>
  <c r="BO2197" i="3"/>
  <c r="CD2197" i="3" s="1"/>
  <c r="BO2205" i="3"/>
  <c r="CD2205" i="3" s="1"/>
  <c r="BO2213" i="3"/>
  <c r="CD2213" i="3" s="1"/>
  <c r="BO2221" i="3"/>
  <c r="CD2221" i="3" s="1"/>
  <c r="BO2229" i="3"/>
  <c r="CD2229" i="3" s="1"/>
  <c r="BO2237" i="3"/>
  <c r="CD2237" i="3" s="1"/>
  <c r="BO2245" i="3"/>
  <c r="CD2245" i="3" s="1"/>
  <c r="BO2253" i="3"/>
  <c r="CD2253" i="3" s="1"/>
  <c r="BO2261" i="3"/>
  <c r="CD2261" i="3" s="1"/>
  <c r="BO2269" i="3"/>
  <c r="CD2269" i="3" s="1"/>
  <c r="BO2277" i="3"/>
  <c r="CD2277" i="3" s="1"/>
  <c r="BO2285" i="3"/>
  <c r="CD2285" i="3" s="1"/>
  <c r="BO2293" i="3"/>
  <c r="CD2293" i="3" s="1"/>
  <c r="BO2301" i="3"/>
  <c r="CD2301" i="3" s="1"/>
  <c r="BO2309" i="3"/>
  <c r="CD2309" i="3" s="1"/>
  <c r="BO2317" i="3"/>
  <c r="CD2317" i="3" s="1"/>
  <c r="BO2325" i="3"/>
  <c r="CD2325" i="3" s="1"/>
  <c r="BO2333" i="3"/>
  <c r="CD2333" i="3" s="1"/>
  <c r="BO2341" i="3"/>
  <c r="CD2341" i="3" s="1"/>
  <c r="BO2349" i="3"/>
  <c r="CD2349" i="3" s="1"/>
  <c r="BO2357" i="3"/>
  <c r="CD2357" i="3" s="1"/>
  <c r="BO2365" i="3"/>
  <c r="CD2365" i="3" s="1"/>
  <c r="BO2373" i="3"/>
  <c r="CD2373" i="3" s="1"/>
  <c r="BO2381" i="3"/>
  <c r="CD2381" i="3" s="1"/>
  <c r="BO2389" i="3"/>
  <c r="CD2389" i="3" s="1"/>
  <c r="BO2397" i="3"/>
  <c r="CD2397" i="3" s="1"/>
  <c r="BO2405" i="3"/>
  <c r="CD2405" i="3" s="1"/>
  <c r="BO2413" i="3"/>
  <c r="CD2413" i="3" s="1"/>
  <c r="BO2421" i="3"/>
  <c r="CD2421" i="3" s="1"/>
  <c r="BO2429" i="3"/>
  <c r="CD2429" i="3" s="1"/>
  <c r="BO2437" i="3"/>
  <c r="CD2437" i="3" s="1"/>
  <c r="BO2445" i="3"/>
  <c r="CD2445" i="3" s="1"/>
  <c r="BO2057" i="3"/>
  <c r="CD2057" i="3" s="1"/>
  <c r="BO2073" i="3"/>
  <c r="CD2073" i="3" s="1"/>
  <c r="BO2092" i="3"/>
  <c r="CD2092" i="3" s="1"/>
  <c r="BO2100" i="3"/>
  <c r="CD2100" i="3" s="1"/>
  <c r="BO2108" i="3"/>
  <c r="CD2108" i="3" s="1"/>
  <c r="BO2116" i="3"/>
  <c r="CD2116" i="3" s="1"/>
  <c r="BO2124" i="3"/>
  <c r="CD2124" i="3" s="1"/>
  <c r="BO2132" i="3"/>
  <c r="CD2132" i="3" s="1"/>
  <c r="BO2140" i="3"/>
  <c r="CD2140" i="3" s="1"/>
  <c r="BO2148" i="3"/>
  <c r="CD2148" i="3" s="1"/>
  <c r="BO2156" i="3"/>
  <c r="CD2156" i="3" s="1"/>
  <c r="BO2164" i="3"/>
  <c r="CD2164" i="3" s="1"/>
  <c r="BO2172" i="3"/>
  <c r="CD2172" i="3" s="1"/>
  <c r="BO2180" i="3"/>
  <c r="CD2180" i="3" s="1"/>
  <c r="BO2188" i="3"/>
  <c r="CD2188" i="3" s="1"/>
  <c r="BO2196" i="3"/>
  <c r="CD2196" i="3" s="1"/>
  <c r="BO2204" i="3"/>
  <c r="CD2204" i="3" s="1"/>
  <c r="BO2212" i="3"/>
  <c r="CD2212" i="3" s="1"/>
  <c r="BO2220" i="3"/>
  <c r="CD2220" i="3" s="1"/>
  <c r="BO2228" i="3"/>
  <c r="CD2228" i="3" s="1"/>
  <c r="BO2236" i="3"/>
  <c r="CD2236" i="3" s="1"/>
  <c r="BO2244" i="3"/>
  <c r="CD2244" i="3" s="1"/>
  <c r="BO2252" i="3"/>
  <c r="CD2252" i="3" s="1"/>
  <c r="BO2260" i="3"/>
  <c r="CD2260" i="3" s="1"/>
  <c r="BO2268" i="3"/>
  <c r="CD2268" i="3" s="1"/>
  <c r="BO2276" i="3"/>
  <c r="CD2276" i="3" s="1"/>
  <c r="BO2284" i="3"/>
  <c r="CD2284" i="3" s="1"/>
  <c r="BO2292" i="3"/>
  <c r="CD2292" i="3" s="1"/>
  <c r="BO2300" i="3"/>
  <c r="CD2300" i="3" s="1"/>
  <c r="BO2308" i="3"/>
  <c r="CD2308" i="3" s="1"/>
  <c r="BO2316" i="3"/>
  <c r="CD2316" i="3" s="1"/>
  <c r="BO2324" i="3"/>
  <c r="CD2324" i="3" s="1"/>
  <c r="BO2332" i="3"/>
  <c r="CD2332" i="3" s="1"/>
  <c r="BO2340" i="3"/>
  <c r="CD2340" i="3" s="1"/>
  <c r="BO2348" i="3"/>
  <c r="CD2348" i="3" s="1"/>
  <c r="BO2356" i="3"/>
  <c r="CD2356" i="3" s="1"/>
  <c r="BO2364" i="3"/>
  <c r="CD2364" i="3" s="1"/>
  <c r="BO2372" i="3"/>
  <c r="CD2372" i="3" s="1"/>
  <c r="BO2380" i="3"/>
  <c r="CD2380" i="3" s="1"/>
  <c r="BO2388" i="3"/>
  <c r="CD2388" i="3" s="1"/>
  <c r="BO2396" i="3"/>
  <c r="CD2396" i="3" s="1"/>
  <c r="BO2404" i="3"/>
  <c r="CD2404" i="3" s="1"/>
  <c r="BO2412" i="3"/>
  <c r="CD2412" i="3" s="1"/>
  <c r="BO2420" i="3"/>
  <c r="CD2420" i="3" s="1"/>
  <c r="BO2428" i="3"/>
  <c r="CD2428" i="3" s="1"/>
  <c r="BO2436" i="3"/>
  <c r="CD2436" i="3" s="1"/>
  <c r="BO2444" i="3"/>
  <c r="CD2444" i="3" s="1"/>
  <c r="BO2048" i="3"/>
  <c r="CD2048" i="3" s="1"/>
  <c r="BO2062" i="3"/>
  <c r="CD2062" i="3" s="1"/>
  <c r="BO2064" i="3"/>
  <c r="CD2064" i="3" s="1"/>
  <c r="BO2078" i="3"/>
  <c r="CD2078" i="3" s="1"/>
  <c r="BO2080" i="3"/>
  <c r="CD2080" i="3" s="1"/>
  <c r="BO2091" i="3"/>
  <c r="CD2091" i="3" s="1"/>
  <c r="BO2099" i="3"/>
  <c r="CD2099" i="3" s="1"/>
  <c r="BO2107" i="3"/>
  <c r="CD2107" i="3" s="1"/>
  <c r="BO2115" i="3"/>
  <c r="CD2115" i="3" s="1"/>
  <c r="BO2123" i="3"/>
  <c r="CD2123" i="3" s="1"/>
  <c r="BO2131" i="3"/>
  <c r="CD2131" i="3" s="1"/>
  <c r="BO2139" i="3"/>
  <c r="CD2139" i="3" s="1"/>
  <c r="BO2147" i="3"/>
  <c r="CD2147" i="3" s="1"/>
  <c r="BO2155" i="3"/>
  <c r="CD2155" i="3" s="1"/>
  <c r="BO2163" i="3"/>
  <c r="CD2163" i="3" s="1"/>
  <c r="BO2171" i="3"/>
  <c r="CD2171" i="3" s="1"/>
  <c r="BO2179" i="3"/>
  <c r="CD2179" i="3" s="1"/>
  <c r="BO2187" i="3"/>
  <c r="CD2187" i="3" s="1"/>
  <c r="BO2195" i="3"/>
  <c r="CD2195" i="3" s="1"/>
  <c r="BO2203" i="3"/>
  <c r="CD2203" i="3" s="1"/>
  <c r="BO2211" i="3"/>
  <c r="CD2211" i="3" s="1"/>
  <c r="BO2219" i="3"/>
  <c r="CD2219" i="3" s="1"/>
  <c r="BO2227" i="3"/>
  <c r="CD2227" i="3" s="1"/>
  <c r="BO2235" i="3"/>
  <c r="CD2235" i="3" s="1"/>
  <c r="BO2243" i="3"/>
  <c r="CD2243" i="3" s="1"/>
  <c r="BO2251" i="3"/>
  <c r="CD2251" i="3" s="1"/>
  <c r="BO2259" i="3"/>
  <c r="CD2259" i="3" s="1"/>
  <c r="BO2267" i="3"/>
  <c r="CD2267" i="3" s="1"/>
  <c r="BO2275" i="3"/>
  <c r="CD2275" i="3" s="1"/>
  <c r="BO2283" i="3"/>
  <c r="CD2283" i="3" s="1"/>
  <c r="BO2291" i="3"/>
  <c r="CD2291" i="3" s="1"/>
  <c r="BO2299" i="3"/>
  <c r="CD2299" i="3" s="1"/>
  <c r="BO2307" i="3"/>
  <c r="CD2307" i="3" s="1"/>
  <c r="BO2315" i="3"/>
  <c r="CD2315" i="3" s="1"/>
  <c r="BO2323" i="3"/>
  <c r="CD2323" i="3" s="1"/>
  <c r="BO2331" i="3"/>
  <c r="CD2331" i="3" s="1"/>
  <c r="BO2339" i="3"/>
  <c r="CD2339" i="3" s="1"/>
  <c r="BO2347" i="3"/>
  <c r="CD2347" i="3" s="1"/>
  <c r="BO2355" i="3"/>
  <c r="CD2355" i="3" s="1"/>
  <c r="BO2363" i="3"/>
  <c r="CD2363" i="3" s="1"/>
  <c r="BO2371" i="3"/>
  <c r="CD2371" i="3" s="1"/>
  <c r="BO2379" i="3"/>
  <c r="CD2379" i="3" s="1"/>
  <c r="BO2387" i="3"/>
  <c r="CD2387" i="3" s="1"/>
  <c r="BO2395" i="3"/>
  <c r="CD2395" i="3" s="1"/>
  <c r="BO2403" i="3"/>
  <c r="CD2403" i="3" s="1"/>
  <c r="BO2411" i="3"/>
  <c r="CD2411" i="3" s="1"/>
  <c r="BO2419" i="3"/>
  <c r="CD2419" i="3" s="1"/>
  <c r="BO2427" i="3"/>
  <c r="CD2427" i="3" s="1"/>
  <c r="BO2435" i="3"/>
  <c r="CD2435" i="3" s="1"/>
  <c r="BO2443" i="3"/>
  <c r="CD2443" i="3" s="1"/>
  <c r="BO2053" i="3"/>
  <c r="CD2053" i="3" s="1"/>
  <c r="BO2069" i="3"/>
  <c r="CD2069" i="3" s="1"/>
  <c r="BO2085" i="3"/>
  <c r="CD2085" i="3" s="1"/>
  <c r="BO2090" i="3"/>
  <c r="CD2090" i="3" s="1"/>
  <c r="BO2098" i="3"/>
  <c r="CD2098" i="3" s="1"/>
  <c r="BO2106" i="3"/>
  <c r="CD2106" i="3" s="1"/>
  <c r="BO2114" i="3"/>
  <c r="CD2114" i="3" s="1"/>
  <c r="BO2122" i="3"/>
  <c r="CD2122" i="3" s="1"/>
  <c r="BO2130" i="3"/>
  <c r="CD2130" i="3" s="1"/>
  <c r="BO2138" i="3"/>
  <c r="CD2138" i="3" s="1"/>
  <c r="BO2146" i="3"/>
  <c r="CD2146" i="3" s="1"/>
  <c r="BO2154" i="3"/>
  <c r="CD2154" i="3" s="1"/>
  <c r="BO2162" i="3"/>
  <c r="CD2162" i="3" s="1"/>
  <c r="BO2170" i="3"/>
  <c r="CD2170" i="3" s="1"/>
  <c r="BO2178" i="3"/>
  <c r="CD2178" i="3" s="1"/>
  <c r="BO2186" i="3"/>
  <c r="CD2186" i="3" s="1"/>
  <c r="BO2194" i="3"/>
  <c r="CD2194" i="3" s="1"/>
  <c r="BO2202" i="3"/>
  <c r="CD2202" i="3" s="1"/>
  <c r="BO2210" i="3"/>
  <c r="CD2210" i="3" s="1"/>
  <c r="BO2218" i="3"/>
  <c r="CD2218" i="3" s="1"/>
  <c r="BO2226" i="3"/>
  <c r="CD2226" i="3" s="1"/>
  <c r="BO2234" i="3"/>
  <c r="CD2234" i="3" s="1"/>
  <c r="BO2242" i="3"/>
  <c r="CD2242" i="3" s="1"/>
  <c r="BO2250" i="3"/>
  <c r="CD2250" i="3" s="1"/>
  <c r="BO2258" i="3"/>
  <c r="CD2258" i="3" s="1"/>
  <c r="BO2266" i="3"/>
  <c r="CD2266" i="3" s="1"/>
  <c r="BO2274" i="3"/>
  <c r="CD2274" i="3" s="1"/>
  <c r="BO2282" i="3"/>
  <c r="CD2282" i="3" s="1"/>
  <c r="BO2290" i="3"/>
  <c r="CD2290" i="3" s="1"/>
  <c r="BO2298" i="3"/>
  <c r="CD2298" i="3" s="1"/>
  <c r="BO2306" i="3"/>
  <c r="CD2306" i="3" s="1"/>
  <c r="BO2314" i="3"/>
  <c r="CD2314" i="3" s="1"/>
  <c r="BO2322" i="3"/>
  <c r="CD2322" i="3" s="1"/>
  <c r="BO2330" i="3"/>
  <c r="CD2330" i="3" s="1"/>
  <c r="BO2338" i="3"/>
  <c r="CD2338" i="3" s="1"/>
  <c r="BO2346" i="3"/>
  <c r="CD2346" i="3" s="1"/>
  <c r="BO2354" i="3"/>
  <c r="CD2354" i="3" s="1"/>
  <c r="BO2362" i="3"/>
  <c r="CD2362" i="3" s="1"/>
  <c r="BO2370" i="3"/>
  <c r="CD2370" i="3" s="1"/>
  <c r="BO2378" i="3"/>
  <c r="CD2378" i="3" s="1"/>
  <c r="BO2386" i="3"/>
  <c r="CD2386" i="3" s="1"/>
  <c r="BO2394" i="3"/>
  <c r="CD2394" i="3" s="1"/>
  <c r="BO2402" i="3"/>
  <c r="CD2402" i="3" s="1"/>
  <c r="BO2410" i="3"/>
  <c r="CD2410" i="3" s="1"/>
  <c r="BO2418" i="3"/>
  <c r="CD2418" i="3" s="1"/>
  <c r="BO2426" i="3"/>
  <c r="CD2426" i="3" s="1"/>
  <c r="BO2434" i="3"/>
  <c r="CD2434" i="3" s="1"/>
  <c r="BO2442" i="3"/>
  <c r="CD2442" i="3" s="1"/>
  <c r="BO2051" i="3"/>
  <c r="CD2051" i="3" s="1"/>
  <c r="BO2060" i="3"/>
  <c r="CD2060" i="3" s="1"/>
  <c r="BO2067" i="3"/>
  <c r="CD2067" i="3" s="1"/>
  <c r="BO2076" i="3"/>
  <c r="CD2076" i="3" s="1"/>
  <c r="BO2083" i="3"/>
  <c r="CD2083" i="3" s="1"/>
  <c r="BO2089" i="3"/>
  <c r="CD2089" i="3" s="1"/>
  <c r="BO2097" i="3"/>
  <c r="CD2097" i="3" s="1"/>
  <c r="BO2105" i="3"/>
  <c r="CD2105" i="3" s="1"/>
  <c r="BO2113" i="3"/>
  <c r="CD2113" i="3" s="1"/>
  <c r="BO2121" i="3"/>
  <c r="CD2121" i="3" s="1"/>
  <c r="BO2129" i="3"/>
  <c r="CD2129" i="3" s="1"/>
  <c r="BO2137" i="3"/>
  <c r="CD2137" i="3" s="1"/>
  <c r="BO2145" i="3"/>
  <c r="CD2145" i="3" s="1"/>
  <c r="BO2153" i="3"/>
  <c r="CD2153" i="3" s="1"/>
  <c r="BO2161" i="3"/>
  <c r="CD2161" i="3" s="1"/>
  <c r="BO2169" i="3"/>
  <c r="CD2169" i="3" s="1"/>
  <c r="BO2177" i="3"/>
  <c r="CD2177" i="3" s="1"/>
  <c r="BO2185" i="3"/>
  <c r="CD2185" i="3" s="1"/>
  <c r="BO2193" i="3"/>
  <c r="CD2193" i="3" s="1"/>
  <c r="BO2201" i="3"/>
  <c r="CD2201" i="3" s="1"/>
  <c r="BO2209" i="3"/>
  <c r="CD2209" i="3" s="1"/>
  <c r="BO2217" i="3"/>
  <c r="CD2217" i="3" s="1"/>
  <c r="BO2225" i="3"/>
  <c r="CD2225" i="3" s="1"/>
  <c r="BO2233" i="3"/>
  <c r="CD2233" i="3" s="1"/>
  <c r="BO2241" i="3"/>
  <c r="CD2241" i="3" s="1"/>
  <c r="BO2249" i="3"/>
  <c r="CD2249" i="3" s="1"/>
  <c r="BO2257" i="3"/>
  <c r="CD2257" i="3" s="1"/>
  <c r="BO2265" i="3"/>
  <c r="CD2265" i="3" s="1"/>
  <c r="BO2273" i="3"/>
  <c r="CD2273" i="3" s="1"/>
  <c r="BO2281" i="3"/>
  <c r="CD2281" i="3" s="1"/>
  <c r="BO2289" i="3"/>
  <c r="CD2289" i="3" s="1"/>
  <c r="BO2297" i="3"/>
  <c r="CD2297" i="3" s="1"/>
  <c r="BO2305" i="3"/>
  <c r="CD2305" i="3" s="1"/>
  <c r="BO2313" i="3"/>
  <c r="CD2313" i="3" s="1"/>
  <c r="BO2321" i="3"/>
  <c r="CD2321" i="3" s="1"/>
  <c r="BO2329" i="3"/>
  <c r="CD2329" i="3" s="1"/>
  <c r="BO2337" i="3"/>
  <c r="CD2337" i="3" s="1"/>
  <c r="BO2345" i="3"/>
  <c r="CD2345" i="3" s="1"/>
  <c r="BO2353" i="3"/>
  <c r="CD2353" i="3" s="1"/>
  <c r="BO2361" i="3"/>
  <c r="CD2361" i="3" s="1"/>
  <c r="BO2369" i="3"/>
  <c r="CD2369" i="3" s="1"/>
  <c r="BO2377" i="3"/>
  <c r="CD2377" i="3" s="1"/>
  <c r="BO2385" i="3"/>
  <c r="CD2385" i="3" s="1"/>
  <c r="BO2393" i="3"/>
  <c r="CD2393" i="3" s="1"/>
  <c r="BO2401" i="3"/>
  <c r="CD2401" i="3" s="1"/>
  <c r="BO2409" i="3"/>
  <c r="CD2409" i="3" s="1"/>
  <c r="BO2417" i="3"/>
  <c r="CD2417" i="3" s="1"/>
  <c r="BO2425" i="3"/>
  <c r="CD2425" i="3" s="1"/>
  <c r="BO2433" i="3"/>
  <c r="CD2433" i="3" s="1"/>
  <c r="BO2441" i="3"/>
  <c r="CD2441" i="3" s="1"/>
  <c r="BO2449" i="3"/>
  <c r="CD2449" i="3" s="1"/>
  <c r="BO2457" i="3"/>
  <c r="CD2457" i="3" s="1"/>
  <c r="BO2465" i="3"/>
  <c r="CD2465" i="3" s="1"/>
  <c r="BO2473" i="3"/>
  <c r="CD2473" i="3" s="1"/>
  <c r="BO2481" i="3"/>
  <c r="CD2481" i="3" s="1"/>
  <c r="BO2489" i="3"/>
  <c r="CD2489" i="3" s="1"/>
  <c r="BO2497" i="3"/>
  <c r="CD2497" i="3" s="1"/>
  <c r="BO2505" i="3"/>
  <c r="CD2505" i="3" s="1"/>
  <c r="BO2513" i="3"/>
  <c r="CD2513" i="3" s="1"/>
  <c r="BO2521" i="3"/>
  <c r="CD2521" i="3" s="1"/>
  <c r="BO2529" i="3"/>
  <c r="CD2529" i="3" s="1"/>
  <c r="BO2537" i="3"/>
  <c r="CD2537" i="3" s="1"/>
  <c r="BO2545" i="3"/>
  <c r="CD2545" i="3" s="1"/>
  <c r="BO2553" i="3"/>
  <c r="CD2553" i="3" s="1"/>
  <c r="BO2561" i="3"/>
  <c r="CD2561" i="3" s="1"/>
  <c r="BO2569" i="3"/>
  <c r="CD2569" i="3" s="1"/>
  <c r="BO2577" i="3"/>
  <c r="CD2577" i="3" s="1"/>
  <c r="BO2585" i="3"/>
  <c r="CD2585" i="3" s="1"/>
  <c r="BO2593" i="3"/>
  <c r="CD2593" i="3" s="1"/>
  <c r="BO2601" i="3"/>
  <c r="CD2601" i="3" s="1"/>
  <c r="BO2609" i="3"/>
  <c r="CD2609" i="3" s="1"/>
  <c r="BO2617" i="3"/>
  <c r="CD2617" i="3" s="1"/>
  <c r="BO2625" i="3"/>
  <c r="CD2625" i="3" s="1"/>
  <c r="BO2633" i="3"/>
  <c r="CD2633" i="3" s="1"/>
  <c r="BO2641" i="3"/>
  <c r="CD2641" i="3" s="1"/>
  <c r="BO2649" i="3"/>
  <c r="CD2649" i="3" s="1"/>
  <c r="BO2657" i="3"/>
  <c r="CD2657" i="3" s="1"/>
  <c r="BO2665" i="3"/>
  <c r="CD2665" i="3" s="1"/>
  <c r="BO2673" i="3"/>
  <c r="CD2673" i="3" s="1"/>
  <c r="BO2681" i="3"/>
  <c r="CD2681" i="3" s="1"/>
  <c r="BO2689" i="3"/>
  <c r="CD2689" i="3" s="1"/>
  <c r="BO2697" i="3"/>
  <c r="CD2697" i="3" s="1"/>
  <c r="BO2705" i="3"/>
  <c r="CD2705" i="3" s="1"/>
  <c r="BO2713" i="3"/>
  <c r="CD2713" i="3" s="1"/>
  <c r="BO2721" i="3"/>
  <c r="CD2721" i="3" s="1"/>
  <c r="BO2729" i="3"/>
  <c r="CD2729" i="3" s="1"/>
  <c r="BO2737" i="3"/>
  <c r="CD2737" i="3" s="1"/>
  <c r="BO2745" i="3"/>
  <c r="CD2745" i="3" s="1"/>
  <c r="BO2753" i="3"/>
  <c r="CD2753" i="3" s="1"/>
  <c r="BO2761" i="3"/>
  <c r="CD2761" i="3" s="1"/>
  <c r="BO2769" i="3"/>
  <c r="CD2769" i="3" s="1"/>
  <c r="BO2777" i="3"/>
  <c r="CD2777" i="3" s="1"/>
  <c r="BO2785" i="3"/>
  <c r="CD2785" i="3" s="1"/>
  <c r="BO2793" i="3"/>
  <c r="CD2793" i="3" s="1"/>
  <c r="BO2801" i="3"/>
  <c r="CD2801" i="3" s="1"/>
  <c r="BO2809" i="3"/>
  <c r="CD2809" i="3" s="1"/>
  <c r="BO2817" i="3"/>
  <c r="CD2817" i="3" s="1"/>
  <c r="BO2825" i="3"/>
  <c r="CD2825" i="3" s="1"/>
  <c r="BO2833" i="3"/>
  <c r="CD2833" i="3" s="1"/>
  <c r="BO2448" i="3"/>
  <c r="CD2448" i="3" s="1"/>
  <c r="BO2456" i="3"/>
  <c r="CD2456" i="3" s="1"/>
  <c r="BO2464" i="3"/>
  <c r="CD2464" i="3" s="1"/>
  <c r="BO2472" i="3"/>
  <c r="CD2472" i="3" s="1"/>
  <c r="BO2480" i="3"/>
  <c r="CD2480" i="3" s="1"/>
  <c r="BO2488" i="3"/>
  <c r="CD2488" i="3" s="1"/>
  <c r="BO2496" i="3"/>
  <c r="CD2496" i="3" s="1"/>
  <c r="BO2504" i="3"/>
  <c r="CD2504" i="3" s="1"/>
  <c r="BO2512" i="3"/>
  <c r="CD2512" i="3" s="1"/>
  <c r="BO2520" i="3"/>
  <c r="CD2520" i="3" s="1"/>
  <c r="BO2528" i="3"/>
  <c r="CD2528" i="3" s="1"/>
  <c r="BO2536" i="3"/>
  <c r="CD2536" i="3" s="1"/>
  <c r="BO2544" i="3"/>
  <c r="CD2544" i="3" s="1"/>
  <c r="BO2552" i="3"/>
  <c r="CD2552" i="3" s="1"/>
  <c r="BO2560" i="3"/>
  <c r="CD2560" i="3" s="1"/>
  <c r="BO2568" i="3"/>
  <c r="CD2568" i="3" s="1"/>
  <c r="BO2576" i="3"/>
  <c r="CD2576" i="3" s="1"/>
  <c r="BO2584" i="3"/>
  <c r="CD2584" i="3" s="1"/>
  <c r="BO2592" i="3"/>
  <c r="CD2592" i="3" s="1"/>
  <c r="BO2600" i="3"/>
  <c r="CD2600" i="3" s="1"/>
  <c r="BO2608" i="3"/>
  <c r="CD2608" i="3" s="1"/>
  <c r="BO2616" i="3"/>
  <c r="CD2616" i="3" s="1"/>
  <c r="BO2624" i="3"/>
  <c r="CD2624" i="3" s="1"/>
  <c r="BO2632" i="3"/>
  <c r="CD2632" i="3" s="1"/>
  <c r="BO2640" i="3"/>
  <c r="CD2640" i="3" s="1"/>
  <c r="BO2648" i="3"/>
  <c r="CD2648" i="3" s="1"/>
  <c r="BO2656" i="3"/>
  <c r="CD2656" i="3" s="1"/>
  <c r="BO2664" i="3"/>
  <c r="CD2664" i="3" s="1"/>
  <c r="BO2672" i="3"/>
  <c r="CD2672" i="3" s="1"/>
  <c r="BO2680" i="3"/>
  <c r="CD2680" i="3" s="1"/>
  <c r="BO2688" i="3"/>
  <c r="CD2688" i="3" s="1"/>
  <c r="BO2696" i="3"/>
  <c r="CD2696" i="3" s="1"/>
  <c r="BO2704" i="3"/>
  <c r="CD2704" i="3" s="1"/>
  <c r="BO2712" i="3"/>
  <c r="CD2712" i="3" s="1"/>
  <c r="BO2720" i="3"/>
  <c r="CD2720" i="3" s="1"/>
  <c r="BO2728" i="3"/>
  <c r="CD2728" i="3" s="1"/>
  <c r="BO2736" i="3"/>
  <c r="CD2736" i="3" s="1"/>
  <c r="BO2744" i="3"/>
  <c r="CD2744" i="3" s="1"/>
  <c r="BO2752" i="3"/>
  <c r="CD2752" i="3" s="1"/>
  <c r="BO2760" i="3"/>
  <c r="CD2760" i="3" s="1"/>
  <c r="BO2768" i="3"/>
  <c r="CD2768" i="3" s="1"/>
  <c r="BO2776" i="3"/>
  <c r="CD2776" i="3" s="1"/>
  <c r="BO2784" i="3"/>
  <c r="CD2784" i="3" s="1"/>
  <c r="BO2792" i="3"/>
  <c r="CD2792" i="3" s="1"/>
  <c r="BO2800" i="3"/>
  <c r="CD2800" i="3" s="1"/>
  <c r="BO2808" i="3"/>
  <c r="CD2808" i="3" s="1"/>
  <c r="BO2816" i="3"/>
  <c r="CD2816" i="3" s="1"/>
  <c r="BO2824" i="3"/>
  <c r="CD2824" i="3" s="1"/>
  <c r="BO2832" i="3"/>
  <c r="CD2832" i="3" s="1"/>
  <c r="BO2447" i="3"/>
  <c r="CD2447" i="3" s="1"/>
  <c r="BO2455" i="3"/>
  <c r="CD2455" i="3" s="1"/>
  <c r="BO2463" i="3"/>
  <c r="CD2463" i="3" s="1"/>
  <c r="BO2471" i="3"/>
  <c r="CD2471" i="3" s="1"/>
  <c r="BO2479" i="3"/>
  <c r="CD2479" i="3" s="1"/>
  <c r="BO2487" i="3"/>
  <c r="CD2487" i="3" s="1"/>
  <c r="BO2495" i="3"/>
  <c r="CD2495" i="3" s="1"/>
  <c r="BO2503" i="3"/>
  <c r="CD2503" i="3" s="1"/>
  <c r="BO2511" i="3"/>
  <c r="CD2511" i="3" s="1"/>
  <c r="BO2519" i="3"/>
  <c r="CD2519" i="3" s="1"/>
  <c r="BO2527" i="3"/>
  <c r="CD2527" i="3" s="1"/>
  <c r="BO2535" i="3"/>
  <c r="CD2535" i="3" s="1"/>
  <c r="BO2543" i="3"/>
  <c r="CD2543" i="3" s="1"/>
  <c r="BO2551" i="3"/>
  <c r="CD2551" i="3" s="1"/>
  <c r="BO2559" i="3"/>
  <c r="CD2559" i="3" s="1"/>
  <c r="BO2567" i="3"/>
  <c r="CD2567" i="3" s="1"/>
  <c r="BO2575" i="3"/>
  <c r="CD2575" i="3" s="1"/>
  <c r="BO2583" i="3"/>
  <c r="CD2583" i="3" s="1"/>
  <c r="BO2591" i="3"/>
  <c r="CD2591" i="3" s="1"/>
  <c r="BO2599" i="3"/>
  <c r="CD2599" i="3" s="1"/>
  <c r="BO2607" i="3"/>
  <c r="CD2607" i="3" s="1"/>
  <c r="BO2615" i="3"/>
  <c r="CD2615" i="3" s="1"/>
  <c r="BO2623" i="3"/>
  <c r="CD2623" i="3" s="1"/>
  <c r="BO2631" i="3"/>
  <c r="CD2631" i="3" s="1"/>
  <c r="BO2639" i="3"/>
  <c r="CD2639" i="3" s="1"/>
  <c r="BO2647" i="3"/>
  <c r="CD2647" i="3" s="1"/>
  <c r="BO2655" i="3"/>
  <c r="CD2655" i="3" s="1"/>
  <c r="BO2663" i="3"/>
  <c r="CD2663" i="3" s="1"/>
  <c r="BO2671" i="3"/>
  <c r="CD2671" i="3" s="1"/>
  <c r="BO2679" i="3"/>
  <c r="CD2679" i="3" s="1"/>
  <c r="BO2687" i="3"/>
  <c r="CD2687" i="3" s="1"/>
  <c r="BO2695" i="3"/>
  <c r="CD2695" i="3" s="1"/>
  <c r="BO2703" i="3"/>
  <c r="CD2703" i="3" s="1"/>
  <c r="BO2711" i="3"/>
  <c r="CD2711" i="3" s="1"/>
  <c r="BO2719" i="3"/>
  <c r="CD2719" i="3" s="1"/>
  <c r="BO2727" i="3"/>
  <c r="CD2727" i="3" s="1"/>
  <c r="BO2735" i="3"/>
  <c r="CD2735" i="3" s="1"/>
  <c r="BO2743" i="3"/>
  <c r="CD2743" i="3" s="1"/>
  <c r="BO2751" i="3"/>
  <c r="CD2751" i="3" s="1"/>
  <c r="BO2759" i="3"/>
  <c r="CD2759" i="3" s="1"/>
  <c r="BO2767" i="3"/>
  <c r="CD2767" i="3" s="1"/>
  <c r="BO2775" i="3"/>
  <c r="CD2775" i="3" s="1"/>
  <c r="BO2783" i="3"/>
  <c r="CD2783" i="3" s="1"/>
  <c r="BO2791" i="3"/>
  <c r="CD2791" i="3" s="1"/>
  <c r="BO2799" i="3"/>
  <c r="CD2799" i="3" s="1"/>
  <c r="BO2807" i="3"/>
  <c r="CD2807" i="3" s="1"/>
  <c r="BO2815" i="3"/>
  <c r="CD2815" i="3" s="1"/>
  <c r="BO2823" i="3"/>
  <c r="CD2823" i="3" s="1"/>
  <c r="BO2831" i="3"/>
  <c r="CD2831" i="3" s="1"/>
  <c r="BO2454" i="3"/>
  <c r="CD2454" i="3" s="1"/>
  <c r="BO2462" i="3"/>
  <c r="CD2462" i="3" s="1"/>
  <c r="BO2470" i="3"/>
  <c r="CD2470" i="3" s="1"/>
  <c r="BO2478" i="3"/>
  <c r="CD2478" i="3" s="1"/>
  <c r="BO2486" i="3"/>
  <c r="CD2486" i="3" s="1"/>
  <c r="BO2494" i="3"/>
  <c r="CD2494" i="3" s="1"/>
  <c r="BO2502" i="3"/>
  <c r="CD2502" i="3" s="1"/>
  <c r="BO2510" i="3"/>
  <c r="CD2510" i="3" s="1"/>
  <c r="BO2518" i="3"/>
  <c r="CD2518" i="3" s="1"/>
  <c r="BO2526" i="3"/>
  <c r="CD2526" i="3" s="1"/>
  <c r="BO2534" i="3"/>
  <c r="CD2534" i="3" s="1"/>
  <c r="BO2542" i="3"/>
  <c r="CD2542" i="3" s="1"/>
  <c r="BO2550" i="3"/>
  <c r="CD2550" i="3" s="1"/>
  <c r="BO2558" i="3"/>
  <c r="CD2558" i="3" s="1"/>
  <c r="BO2566" i="3"/>
  <c r="CD2566" i="3" s="1"/>
  <c r="BO2574" i="3"/>
  <c r="CD2574" i="3" s="1"/>
  <c r="BO2582" i="3"/>
  <c r="CD2582" i="3" s="1"/>
  <c r="BO2590" i="3"/>
  <c r="CD2590" i="3" s="1"/>
  <c r="BO2598" i="3"/>
  <c r="CD2598" i="3" s="1"/>
  <c r="BO2606" i="3"/>
  <c r="CD2606" i="3" s="1"/>
  <c r="BO2614" i="3"/>
  <c r="CD2614" i="3" s="1"/>
  <c r="BO2622" i="3"/>
  <c r="CD2622" i="3" s="1"/>
  <c r="BO2630" i="3"/>
  <c r="CD2630" i="3" s="1"/>
  <c r="BO2638" i="3"/>
  <c r="CD2638" i="3" s="1"/>
  <c r="BO2646" i="3"/>
  <c r="CD2646" i="3" s="1"/>
  <c r="BO2654" i="3"/>
  <c r="CD2654" i="3" s="1"/>
  <c r="BO2662" i="3"/>
  <c r="CD2662" i="3" s="1"/>
  <c r="BO2670" i="3"/>
  <c r="CD2670" i="3" s="1"/>
  <c r="BO2678" i="3"/>
  <c r="CD2678" i="3" s="1"/>
  <c r="BO2686" i="3"/>
  <c r="CD2686" i="3" s="1"/>
  <c r="BO2694" i="3"/>
  <c r="CD2694" i="3" s="1"/>
  <c r="BO2702" i="3"/>
  <c r="CD2702" i="3" s="1"/>
  <c r="BO2710" i="3"/>
  <c r="CD2710" i="3" s="1"/>
  <c r="BO2718" i="3"/>
  <c r="CD2718" i="3" s="1"/>
  <c r="BO2726" i="3"/>
  <c r="CD2726" i="3" s="1"/>
  <c r="BO2734" i="3"/>
  <c r="CD2734" i="3" s="1"/>
  <c r="BO2742" i="3"/>
  <c r="CD2742" i="3" s="1"/>
  <c r="BO2750" i="3"/>
  <c r="CD2750" i="3" s="1"/>
  <c r="BO2758" i="3"/>
  <c r="CD2758" i="3" s="1"/>
  <c r="BO2766" i="3"/>
  <c r="CD2766" i="3" s="1"/>
  <c r="BO2774" i="3"/>
  <c r="CD2774" i="3" s="1"/>
  <c r="BO2782" i="3"/>
  <c r="CD2782" i="3" s="1"/>
  <c r="BO2790" i="3"/>
  <c r="CD2790" i="3" s="1"/>
  <c r="BO2798" i="3"/>
  <c r="CD2798" i="3" s="1"/>
  <c r="BO2806" i="3"/>
  <c r="CD2806" i="3" s="1"/>
  <c r="BO2814" i="3"/>
  <c r="CD2814" i="3" s="1"/>
  <c r="BO2822" i="3"/>
  <c r="CD2822" i="3" s="1"/>
  <c r="BO2830" i="3"/>
  <c r="CD2830" i="3" s="1"/>
  <c r="BO2453" i="3"/>
  <c r="CD2453" i="3" s="1"/>
  <c r="BO2461" i="3"/>
  <c r="CD2461" i="3" s="1"/>
  <c r="BO2469" i="3"/>
  <c r="CD2469" i="3" s="1"/>
  <c r="BO2477" i="3"/>
  <c r="CD2477" i="3" s="1"/>
  <c r="BO2485" i="3"/>
  <c r="CD2485" i="3" s="1"/>
  <c r="BO2493" i="3"/>
  <c r="CD2493" i="3" s="1"/>
  <c r="BO2501" i="3"/>
  <c r="CD2501" i="3" s="1"/>
  <c r="BO2509" i="3"/>
  <c r="CD2509" i="3" s="1"/>
  <c r="BO2517" i="3"/>
  <c r="CD2517" i="3" s="1"/>
  <c r="BO2525" i="3"/>
  <c r="CD2525" i="3" s="1"/>
  <c r="BO2533" i="3"/>
  <c r="CD2533" i="3" s="1"/>
  <c r="BO2541" i="3"/>
  <c r="CD2541" i="3" s="1"/>
  <c r="BO2549" i="3"/>
  <c r="CD2549" i="3" s="1"/>
  <c r="BO2557" i="3"/>
  <c r="CD2557" i="3" s="1"/>
  <c r="BO2565" i="3"/>
  <c r="CD2565" i="3" s="1"/>
  <c r="BO2573" i="3"/>
  <c r="CD2573" i="3" s="1"/>
  <c r="BO2581" i="3"/>
  <c r="CD2581" i="3" s="1"/>
  <c r="BO2589" i="3"/>
  <c r="CD2589" i="3" s="1"/>
  <c r="BO2597" i="3"/>
  <c r="CD2597" i="3" s="1"/>
  <c r="BO2605" i="3"/>
  <c r="CD2605" i="3" s="1"/>
  <c r="BO2613" i="3"/>
  <c r="CD2613" i="3" s="1"/>
  <c r="BO2621" i="3"/>
  <c r="CD2621" i="3" s="1"/>
  <c r="BO2629" i="3"/>
  <c r="CD2629" i="3" s="1"/>
  <c r="BO2637" i="3"/>
  <c r="CD2637" i="3" s="1"/>
  <c r="BO2645" i="3"/>
  <c r="CD2645" i="3" s="1"/>
  <c r="BO2653" i="3"/>
  <c r="CD2653" i="3" s="1"/>
  <c r="BO2661" i="3"/>
  <c r="CD2661" i="3" s="1"/>
  <c r="BO2669" i="3"/>
  <c r="CD2669" i="3" s="1"/>
  <c r="BO2677" i="3"/>
  <c r="CD2677" i="3" s="1"/>
  <c r="BO2685" i="3"/>
  <c r="CD2685" i="3" s="1"/>
  <c r="BO2693" i="3"/>
  <c r="CD2693" i="3" s="1"/>
  <c r="BO2701" i="3"/>
  <c r="CD2701" i="3" s="1"/>
  <c r="BO2709" i="3"/>
  <c r="CD2709" i="3" s="1"/>
  <c r="BO2717" i="3"/>
  <c r="CD2717" i="3" s="1"/>
  <c r="BO2725" i="3"/>
  <c r="CD2725" i="3" s="1"/>
  <c r="BO2733" i="3"/>
  <c r="CD2733" i="3" s="1"/>
  <c r="BO2741" i="3"/>
  <c r="CD2741" i="3" s="1"/>
  <c r="BO2749" i="3"/>
  <c r="CD2749" i="3" s="1"/>
  <c r="BO2757" i="3"/>
  <c r="CD2757" i="3" s="1"/>
  <c r="BO2765" i="3"/>
  <c r="CD2765" i="3" s="1"/>
  <c r="BO2773" i="3"/>
  <c r="CD2773" i="3" s="1"/>
  <c r="BO2781" i="3"/>
  <c r="CD2781" i="3" s="1"/>
  <c r="BO2789" i="3"/>
  <c r="CD2789" i="3" s="1"/>
  <c r="BO2797" i="3"/>
  <c r="CD2797" i="3" s="1"/>
  <c r="BO2805" i="3"/>
  <c r="CD2805" i="3" s="1"/>
  <c r="BO2813" i="3"/>
  <c r="CD2813" i="3" s="1"/>
  <c r="BO2821" i="3"/>
  <c r="CD2821" i="3" s="1"/>
  <c r="BO2829" i="3"/>
  <c r="CD2829" i="3" s="1"/>
  <c r="BO2452" i="3"/>
  <c r="CD2452" i="3" s="1"/>
  <c r="BO2460" i="3"/>
  <c r="CD2460" i="3" s="1"/>
  <c r="BO2468" i="3"/>
  <c r="CD2468" i="3" s="1"/>
  <c r="BO2476" i="3"/>
  <c r="CD2476" i="3" s="1"/>
  <c r="BO2484" i="3"/>
  <c r="CD2484" i="3" s="1"/>
  <c r="BO2492" i="3"/>
  <c r="CD2492" i="3" s="1"/>
  <c r="BO2500" i="3"/>
  <c r="CD2500" i="3" s="1"/>
  <c r="BO2508" i="3"/>
  <c r="CD2508" i="3" s="1"/>
  <c r="BO2516" i="3"/>
  <c r="CD2516" i="3" s="1"/>
  <c r="BO2524" i="3"/>
  <c r="CD2524" i="3" s="1"/>
  <c r="BO2532" i="3"/>
  <c r="CD2532" i="3" s="1"/>
  <c r="BO2540" i="3"/>
  <c r="CD2540" i="3" s="1"/>
  <c r="BO2548" i="3"/>
  <c r="CD2548" i="3" s="1"/>
  <c r="BO2556" i="3"/>
  <c r="CD2556" i="3" s="1"/>
  <c r="BO2564" i="3"/>
  <c r="CD2564" i="3" s="1"/>
  <c r="BO2572" i="3"/>
  <c r="CD2572" i="3" s="1"/>
  <c r="BO2580" i="3"/>
  <c r="CD2580" i="3" s="1"/>
  <c r="BO2588" i="3"/>
  <c r="CD2588" i="3" s="1"/>
  <c r="BO2596" i="3"/>
  <c r="CD2596" i="3" s="1"/>
  <c r="BO2604" i="3"/>
  <c r="CD2604" i="3" s="1"/>
  <c r="BO2612" i="3"/>
  <c r="CD2612" i="3" s="1"/>
  <c r="BO2620" i="3"/>
  <c r="CD2620" i="3" s="1"/>
  <c r="BO2628" i="3"/>
  <c r="CD2628" i="3" s="1"/>
  <c r="BO2636" i="3"/>
  <c r="CD2636" i="3" s="1"/>
  <c r="BO2644" i="3"/>
  <c r="CD2644" i="3" s="1"/>
  <c r="BO2652" i="3"/>
  <c r="CD2652" i="3" s="1"/>
  <c r="BO2660" i="3"/>
  <c r="CD2660" i="3" s="1"/>
  <c r="BO2668" i="3"/>
  <c r="CD2668" i="3" s="1"/>
  <c r="BO2676" i="3"/>
  <c r="CD2676" i="3" s="1"/>
  <c r="BO2684" i="3"/>
  <c r="CD2684" i="3" s="1"/>
  <c r="BO2692" i="3"/>
  <c r="CD2692" i="3" s="1"/>
  <c r="BO2700" i="3"/>
  <c r="CD2700" i="3" s="1"/>
  <c r="BO2708" i="3"/>
  <c r="CD2708" i="3" s="1"/>
  <c r="BO2716" i="3"/>
  <c r="CD2716" i="3" s="1"/>
  <c r="BO2724" i="3"/>
  <c r="CD2724" i="3" s="1"/>
  <c r="BO2732" i="3"/>
  <c r="CD2732" i="3" s="1"/>
  <c r="BO2740" i="3"/>
  <c r="CD2740" i="3" s="1"/>
  <c r="BO2748" i="3"/>
  <c r="CD2748" i="3" s="1"/>
  <c r="BO2756" i="3"/>
  <c r="CD2756" i="3" s="1"/>
  <c r="BO2764" i="3"/>
  <c r="CD2764" i="3" s="1"/>
  <c r="BO2772" i="3"/>
  <c r="CD2772" i="3" s="1"/>
  <c r="BO2780" i="3"/>
  <c r="CD2780" i="3" s="1"/>
  <c r="BO2788" i="3"/>
  <c r="CD2788" i="3" s="1"/>
  <c r="BO2796" i="3"/>
  <c r="CD2796" i="3" s="1"/>
  <c r="BO2804" i="3"/>
  <c r="CD2804" i="3" s="1"/>
  <c r="BO2812" i="3"/>
  <c r="CD2812" i="3" s="1"/>
  <c r="BO2820" i="3"/>
  <c r="CD2820" i="3" s="1"/>
  <c r="BO2828" i="3"/>
  <c r="CD2828" i="3" s="1"/>
  <c r="BO2451" i="3"/>
  <c r="CD2451" i="3" s="1"/>
  <c r="BO2459" i="3"/>
  <c r="CD2459" i="3" s="1"/>
  <c r="BO2467" i="3"/>
  <c r="CD2467" i="3" s="1"/>
  <c r="BO2475" i="3"/>
  <c r="CD2475" i="3" s="1"/>
  <c r="BO2483" i="3"/>
  <c r="CD2483" i="3" s="1"/>
  <c r="BO2491" i="3"/>
  <c r="CD2491" i="3" s="1"/>
  <c r="BO2499" i="3"/>
  <c r="CD2499" i="3" s="1"/>
  <c r="BO2507" i="3"/>
  <c r="CD2507" i="3" s="1"/>
  <c r="BO2515" i="3"/>
  <c r="CD2515" i="3" s="1"/>
  <c r="BO2523" i="3"/>
  <c r="CD2523" i="3" s="1"/>
  <c r="BO2531" i="3"/>
  <c r="CD2531" i="3" s="1"/>
  <c r="BO2539" i="3"/>
  <c r="CD2539" i="3" s="1"/>
  <c r="BO2547" i="3"/>
  <c r="CD2547" i="3" s="1"/>
  <c r="BO2555" i="3"/>
  <c r="CD2555" i="3" s="1"/>
  <c r="BO2563" i="3"/>
  <c r="CD2563" i="3" s="1"/>
  <c r="BO2571" i="3"/>
  <c r="CD2571" i="3" s="1"/>
  <c r="BO2579" i="3"/>
  <c r="CD2579" i="3" s="1"/>
  <c r="BO2587" i="3"/>
  <c r="CD2587" i="3" s="1"/>
  <c r="BO2595" i="3"/>
  <c r="CD2595" i="3" s="1"/>
  <c r="BO2603" i="3"/>
  <c r="CD2603" i="3" s="1"/>
  <c r="BO2611" i="3"/>
  <c r="CD2611" i="3" s="1"/>
  <c r="BO2619" i="3"/>
  <c r="CD2619" i="3" s="1"/>
  <c r="BO2627" i="3"/>
  <c r="CD2627" i="3" s="1"/>
  <c r="BO2635" i="3"/>
  <c r="CD2635" i="3" s="1"/>
  <c r="BO2643" i="3"/>
  <c r="CD2643" i="3" s="1"/>
  <c r="BO2651" i="3"/>
  <c r="CD2651" i="3" s="1"/>
  <c r="BO2659" i="3"/>
  <c r="CD2659" i="3" s="1"/>
  <c r="BO2667" i="3"/>
  <c r="CD2667" i="3" s="1"/>
  <c r="BO2675" i="3"/>
  <c r="CD2675" i="3" s="1"/>
  <c r="BO2683" i="3"/>
  <c r="CD2683" i="3" s="1"/>
  <c r="BO2691" i="3"/>
  <c r="CD2691" i="3" s="1"/>
  <c r="BO2699" i="3"/>
  <c r="CD2699" i="3" s="1"/>
  <c r="BO2707" i="3"/>
  <c r="CD2707" i="3" s="1"/>
  <c r="BO2715" i="3"/>
  <c r="CD2715" i="3" s="1"/>
  <c r="BO2723" i="3"/>
  <c r="CD2723" i="3" s="1"/>
  <c r="BO2731" i="3"/>
  <c r="CD2731" i="3" s="1"/>
  <c r="BO2739" i="3"/>
  <c r="CD2739" i="3" s="1"/>
  <c r="BO2747" i="3"/>
  <c r="CD2747" i="3" s="1"/>
  <c r="BO2755" i="3"/>
  <c r="CD2755" i="3" s="1"/>
  <c r="BO2763" i="3"/>
  <c r="CD2763" i="3" s="1"/>
  <c r="BO2771" i="3"/>
  <c r="CD2771" i="3" s="1"/>
  <c r="BO2779" i="3"/>
  <c r="CD2779" i="3" s="1"/>
  <c r="BO2787" i="3"/>
  <c r="CD2787" i="3" s="1"/>
  <c r="BO2795" i="3"/>
  <c r="CD2795" i="3" s="1"/>
  <c r="BO2803" i="3"/>
  <c r="CD2803" i="3" s="1"/>
  <c r="BO2811" i="3"/>
  <c r="CD2811" i="3" s="1"/>
  <c r="BO2819" i="3"/>
  <c r="CD2819" i="3" s="1"/>
  <c r="BO2827" i="3"/>
  <c r="CD2827" i="3" s="1"/>
  <c r="BO2835" i="3"/>
  <c r="CD2835" i="3" s="1"/>
  <c r="BO2450" i="3"/>
  <c r="CD2450" i="3" s="1"/>
  <c r="BO2458" i="3"/>
  <c r="CD2458" i="3" s="1"/>
  <c r="BO2466" i="3"/>
  <c r="CD2466" i="3" s="1"/>
  <c r="BO2474" i="3"/>
  <c r="CD2474" i="3" s="1"/>
  <c r="BO2482" i="3"/>
  <c r="CD2482" i="3" s="1"/>
  <c r="BO2490" i="3"/>
  <c r="CD2490" i="3" s="1"/>
  <c r="BO2498" i="3"/>
  <c r="CD2498" i="3" s="1"/>
  <c r="BO2506" i="3"/>
  <c r="CD2506" i="3" s="1"/>
  <c r="BO2514" i="3"/>
  <c r="CD2514" i="3" s="1"/>
  <c r="BO2522" i="3"/>
  <c r="CD2522" i="3" s="1"/>
  <c r="BO2530" i="3"/>
  <c r="CD2530" i="3" s="1"/>
  <c r="BO2538" i="3"/>
  <c r="CD2538" i="3" s="1"/>
  <c r="BO2546" i="3"/>
  <c r="CD2546" i="3" s="1"/>
  <c r="BO2554" i="3"/>
  <c r="CD2554" i="3" s="1"/>
  <c r="BO2562" i="3"/>
  <c r="CD2562" i="3" s="1"/>
  <c r="BO2570" i="3"/>
  <c r="CD2570" i="3" s="1"/>
  <c r="BO2578" i="3"/>
  <c r="CD2578" i="3" s="1"/>
  <c r="BO2586" i="3"/>
  <c r="CD2586" i="3" s="1"/>
  <c r="BO2594" i="3"/>
  <c r="CD2594" i="3" s="1"/>
  <c r="BO2602" i="3"/>
  <c r="CD2602" i="3" s="1"/>
  <c r="BO2610" i="3"/>
  <c r="CD2610" i="3" s="1"/>
  <c r="BO2618" i="3"/>
  <c r="CD2618" i="3" s="1"/>
  <c r="BO2626" i="3"/>
  <c r="CD2626" i="3" s="1"/>
  <c r="BO2634" i="3"/>
  <c r="CD2634" i="3" s="1"/>
  <c r="BO2642" i="3"/>
  <c r="CD2642" i="3" s="1"/>
  <c r="BO2650" i="3"/>
  <c r="CD2650" i="3" s="1"/>
  <c r="BO2658" i="3"/>
  <c r="CD2658" i="3" s="1"/>
  <c r="BO2666" i="3"/>
  <c r="CD2666" i="3" s="1"/>
  <c r="BO2674" i="3"/>
  <c r="CD2674" i="3" s="1"/>
  <c r="BO2682" i="3"/>
  <c r="CD2682" i="3" s="1"/>
  <c r="BO2690" i="3"/>
  <c r="CD2690" i="3" s="1"/>
  <c r="BO2698" i="3"/>
  <c r="CD2698" i="3" s="1"/>
  <c r="BO2706" i="3"/>
  <c r="CD2706" i="3" s="1"/>
  <c r="BO2714" i="3"/>
  <c r="CD2714" i="3" s="1"/>
  <c r="BO2722" i="3"/>
  <c r="CD2722" i="3" s="1"/>
  <c r="BO2730" i="3"/>
  <c r="CD2730" i="3" s="1"/>
  <c r="BO2738" i="3"/>
  <c r="CD2738" i="3" s="1"/>
  <c r="BO2746" i="3"/>
  <c r="CD2746" i="3" s="1"/>
  <c r="BO2754" i="3"/>
  <c r="CD2754" i="3" s="1"/>
  <c r="BO2762" i="3"/>
  <c r="CD2762" i="3" s="1"/>
  <c r="BO2770" i="3"/>
  <c r="CD2770" i="3" s="1"/>
  <c r="BO2778" i="3"/>
  <c r="CD2778" i="3" s="1"/>
  <c r="BO2786" i="3"/>
  <c r="CD2786" i="3" s="1"/>
  <c r="BO2794" i="3"/>
  <c r="CD2794" i="3" s="1"/>
  <c r="BO2802" i="3"/>
  <c r="CD2802" i="3" s="1"/>
  <c r="BO2810" i="3"/>
  <c r="CD2810" i="3" s="1"/>
  <c r="BO2818" i="3"/>
  <c r="CD2818" i="3" s="1"/>
  <c r="BO2826" i="3"/>
  <c r="CD2826" i="3" s="1"/>
  <c r="BO2834" i="3"/>
  <c r="CD2834" i="3" s="1"/>
  <c r="BO2842" i="3"/>
  <c r="CD2842" i="3" s="1"/>
  <c r="BO2850" i="3"/>
  <c r="CD2850" i="3" s="1"/>
  <c r="BO2858" i="3"/>
  <c r="CD2858" i="3" s="1"/>
  <c r="BO2866" i="3"/>
  <c r="CD2866" i="3" s="1"/>
  <c r="BO2874" i="3"/>
  <c r="CD2874" i="3" s="1"/>
  <c r="BO2882" i="3"/>
  <c r="CD2882" i="3" s="1"/>
  <c r="BO2890" i="3"/>
  <c r="CD2890" i="3" s="1"/>
  <c r="BO2898" i="3"/>
  <c r="CD2898" i="3" s="1"/>
  <c r="BO2906" i="3"/>
  <c r="CD2906" i="3" s="1"/>
  <c r="BO2914" i="3"/>
  <c r="CD2914" i="3" s="1"/>
  <c r="BO2922" i="3"/>
  <c r="CD2922" i="3" s="1"/>
  <c r="BO2930" i="3"/>
  <c r="CD2930" i="3" s="1"/>
  <c r="BO2938" i="3"/>
  <c r="CD2938" i="3" s="1"/>
  <c r="BO2946" i="3"/>
  <c r="CD2946" i="3" s="1"/>
  <c r="BO2954" i="3"/>
  <c r="CD2954" i="3" s="1"/>
  <c r="BO2962" i="3"/>
  <c r="CD2962" i="3" s="1"/>
  <c r="BO2970" i="3"/>
  <c r="CD2970" i="3" s="1"/>
  <c r="BO2978" i="3"/>
  <c r="CD2978" i="3" s="1"/>
  <c r="BO2986" i="3"/>
  <c r="CD2986" i="3" s="1"/>
  <c r="BO2994" i="3"/>
  <c r="CD2994" i="3" s="1"/>
  <c r="BO3002" i="3"/>
  <c r="CD3002" i="3" s="1"/>
  <c r="BO3010" i="3"/>
  <c r="CD3010" i="3" s="1"/>
  <c r="BO3018" i="3"/>
  <c r="CD3018" i="3" s="1"/>
  <c r="BO3026" i="3"/>
  <c r="CD3026" i="3" s="1"/>
  <c r="BO3034" i="3"/>
  <c r="CD3034" i="3" s="1"/>
  <c r="BO3042" i="3"/>
  <c r="CD3042" i="3" s="1"/>
  <c r="BO3050" i="3"/>
  <c r="CD3050" i="3" s="1"/>
  <c r="BO3058" i="3"/>
  <c r="CD3058" i="3" s="1"/>
  <c r="BO3066" i="3"/>
  <c r="CD3066" i="3" s="1"/>
  <c r="BO3074" i="3"/>
  <c r="CD3074" i="3" s="1"/>
  <c r="BO3082" i="3"/>
  <c r="CD3082" i="3" s="1"/>
  <c r="BO3090" i="3"/>
  <c r="CD3090" i="3" s="1"/>
  <c r="BO3098" i="3"/>
  <c r="CD3098" i="3" s="1"/>
  <c r="BO3106" i="3"/>
  <c r="CD3106" i="3" s="1"/>
  <c r="BO3114" i="3"/>
  <c r="CD3114" i="3" s="1"/>
  <c r="BO3122" i="3"/>
  <c r="CD3122" i="3" s="1"/>
  <c r="BO3130" i="3"/>
  <c r="CD3130" i="3" s="1"/>
  <c r="BO3138" i="3"/>
  <c r="CD3138" i="3" s="1"/>
  <c r="BO3146" i="3"/>
  <c r="CD3146" i="3" s="1"/>
  <c r="BO3154" i="3"/>
  <c r="CD3154" i="3" s="1"/>
  <c r="BO3162" i="3"/>
  <c r="CD3162" i="3" s="1"/>
  <c r="BO3170" i="3"/>
  <c r="CD3170" i="3" s="1"/>
  <c r="BO3178" i="3"/>
  <c r="CD3178" i="3" s="1"/>
  <c r="BO3186" i="3"/>
  <c r="CD3186" i="3" s="1"/>
  <c r="BO3194" i="3"/>
  <c r="CD3194" i="3" s="1"/>
  <c r="BO3202" i="3"/>
  <c r="CD3202" i="3" s="1"/>
  <c r="BO3210" i="3"/>
  <c r="CD3210" i="3" s="1"/>
  <c r="BO3218" i="3"/>
  <c r="CD3218" i="3" s="1"/>
  <c r="BO3226" i="3"/>
  <c r="CD3226" i="3" s="1"/>
  <c r="BO3234" i="3"/>
  <c r="CD3234" i="3" s="1"/>
  <c r="BO3242" i="3"/>
  <c r="CD3242" i="3" s="1"/>
  <c r="BO3250" i="3"/>
  <c r="CD3250" i="3" s="1"/>
  <c r="BO2841" i="3"/>
  <c r="CD2841" i="3" s="1"/>
  <c r="BO2849" i="3"/>
  <c r="CD2849" i="3" s="1"/>
  <c r="BO2857" i="3"/>
  <c r="CD2857" i="3" s="1"/>
  <c r="BO2865" i="3"/>
  <c r="CD2865" i="3" s="1"/>
  <c r="BO2873" i="3"/>
  <c r="CD2873" i="3" s="1"/>
  <c r="BO2881" i="3"/>
  <c r="CD2881" i="3" s="1"/>
  <c r="BO2889" i="3"/>
  <c r="CD2889" i="3" s="1"/>
  <c r="BO2897" i="3"/>
  <c r="CD2897" i="3" s="1"/>
  <c r="BO2905" i="3"/>
  <c r="CD2905" i="3" s="1"/>
  <c r="BO2913" i="3"/>
  <c r="CD2913" i="3" s="1"/>
  <c r="BO2921" i="3"/>
  <c r="CD2921" i="3" s="1"/>
  <c r="BO2929" i="3"/>
  <c r="CD2929" i="3" s="1"/>
  <c r="BO2937" i="3"/>
  <c r="CD2937" i="3" s="1"/>
  <c r="BO2945" i="3"/>
  <c r="CD2945" i="3" s="1"/>
  <c r="BO2953" i="3"/>
  <c r="CD2953" i="3" s="1"/>
  <c r="BO2961" i="3"/>
  <c r="CD2961" i="3" s="1"/>
  <c r="BO2969" i="3"/>
  <c r="CD2969" i="3" s="1"/>
  <c r="BO2977" i="3"/>
  <c r="CD2977" i="3" s="1"/>
  <c r="BO2985" i="3"/>
  <c r="CD2985" i="3" s="1"/>
  <c r="BO2993" i="3"/>
  <c r="CD2993" i="3" s="1"/>
  <c r="BO3001" i="3"/>
  <c r="CD3001" i="3" s="1"/>
  <c r="BO3009" i="3"/>
  <c r="CD3009" i="3" s="1"/>
  <c r="BO3017" i="3"/>
  <c r="CD3017" i="3" s="1"/>
  <c r="BO3025" i="3"/>
  <c r="CD3025" i="3" s="1"/>
  <c r="BO3033" i="3"/>
  <c r="CD3033" i="3" s="1"/>
  <c r="BO3041" i="3"/>
  <c r="CD3041" i="3" s="1"/>
  <c r="BO3049" i="3"/>
  <c r="CD3049" i="3" s="1"/>
  <c r="BO3057" i="3"/>
  <c r="CD3057" i="3" s="1"/>
  <c r="BO3065" i="3"/>
  <c r="CD3065" i="3" s="1"/>
  <c r="BO3073" i="3"/>
  <c r="CD3073" i="3" s="1"/>
  <c r="BO3081" i="3"/>
  <c r="CD3081" i="3" s="1"/>
  <c r="BO3089" i="3"/>
  <c r="CD3089" i="3" s="1"/>
  <c r="BO3097" i="3"/>
  <c r="CD3097" i="3" s="1"/>
  <c r="BO3105" i="3"/>
  <c r="CD3105" i="3" s="1"/>
  <c r="BO3113" i="3"/>
  <c r="CD3113" i="3" s="1"/>
  <c r="BO3121" i="3"/>
  <c r="CD3121" i="3" s="1"/>
  <c r="BO3129" i="3"/>
  <c r="CD3129" i="3" s="1"/>
  <c r="BO3137" i="3"/>
  <c r="CD3137" i="3" s="1"/>
  <c r="BO3145" i="3"/>
  <c r="CD3145" i="3" s="1"/>
  <c r="BO3153" i="3"/>
  <c r="CD3153" i="3" s="1"/>
  <c r="BO3161" i="3"/>
  <c r="CD3161" i="3" s="1"/>
  <c r="BO3169" i="3"/>
  <c r="CD3169" i="3" s="1"/>
  <c r="BO3177" i="3"/>
  <c r="CD3177" i="3" s="1"/>
  <c r="BO3185" i="3"/>
  <c r="CD3185" i="3" s="1"/>
  <c r="BO3193" i="3"/>
  <c r="CD3193" i="3" s="1"/>
  <c r="BO3201" i="3"/>
  <c r="CD3201" i="3" s="1"/>
  <c r="BO3209" i="3"/>
  <c r="CD3209" i="3" s="1"/>
  <c r="BO3217" i="3"/>
  <c r="CD3217" i="3" s="1"/>
  <c r="BO3225" i="3"/>
  <c r="CD3225" i="3" s="1"/>
  <c r="BO3233" i="3"/>
  <c r="CD3233" i="3" s="1"/>
  <c r="BO2840" i="3"/>
  <c r="CD2840" i="3" s="1"/>
  <c r="BO2848" i="3"/>
  <c r="CD2848" i="3" s="1"/>
  <c r="BO2856" i="3"/>
  <c r="CD2856" i="3" s="1"/>
  <c r="BO2864" i="3"/>
  <c r="CD2864" i="3" s="1"/>
  <c r="BO2872" i="3"/>
  <c r="CD2872" i="3" s="1"/>
  <c r="BO2880" i="3"/>
  <c r="CD2880" i="3" s="1"/>
  <c r="BO2888" i="3"/>
  <c r="CD2888" i="3" s="1"/>
  <c r="BO2896" i="3"/>
  <c r="CD2896" i="3" s="1"/>
  <c r="BO2904" i="3"/>
  <c r="CD2904" i="3" s="1"/>
  <c r="BO2912" i="3"/>
  <c r="CD2912" i="3" s="1"/>
  <c r="BO2920" i="3"/>
  <c r="CD2920" i="3" s="1"/>
  <c r="BO2928" i="3"/>
  <c r="CD2928" i="3" s="1"/>
  <c r="BO2936" i="3"/>
  <c r="CD2936" i="3" s="1"/>
  <c r="BO2944" i="3"/>
  <c r="CD2944" i="3" s="1"/>
  <c r="BO2952" i="3"/>
  <c r="CD2952" i="3" s="1"/>
  <c r="BO2960" i="3"/>
  <c r="CD2960" i="3" s="1"/>
  <c r="BO2968" i="3"/>
  <c r="CD2968" i="3" s="1"/>
  <c r="BO2976" i="3"/>
  <c r="CD2976" i="3" s="1"/>
  <c r="BO2984" i="3"/>
  <c r="CD2984" i="3" s="1"/>
  <c r="BO2992" i="3"/>
  <c r="CD2992" i="3" s="1"/>
  <c r="BO3000" i="3"/>
  <c r="CD3000" i="3" s="1"/>
  <c r="BO3008" i="3"/>
  <c r="CD3008" i="3" s="1"/>
  <c r="BO3016" i="3"/>
  <c r="CD3016" i="3" s="1"/>
  <c r="BO3024" i="3"/>
  <c r="CD3024" i="3" s="1"/>
  <c r="BO3032" i="3"/>
  <c r="CD3032" i="3" s="1"/>
  <c r="BO3040" i="3"/>
  <c r="CD3040" i="3" s="1"/>
  <c r="BO3048" i="3"/>
  <c r="CD3048" i="3" s="1"/>
  <c r="BO3056" i="3"/>
  <c r="CD3056" i="3" s="1"/>
  <c r="BO3064" i="3"/>
  <c r="CD3064" i="3" s="1"/>
  <c r="BO3072" i="3"/>
  <c r="CD3072" i="3" s="1"/>
  <c r="BO3080" i="3"/>
  <c r="CD3080" i="3" s="1"/>
  <c r="BO3088" i="3"/>
  <c r="CD3088" i="3" s="1"/>
  <c r="BO3096" i="3"/>
  <c r="CD3096" i="3" s="1"/>
  <c r="BO3104" i="3"/>
  <c r="CD3104" i="3" s="1"/>
  <c r="BO3112" i="3"/>
  <c r="CD3112" i="3" s="1"/>
  <c r="BO3120" i="3"/>
  <c r="CD3120" i="3" s="1"/>
  <c r="BO3128" i="3"/>
  <c r="CD3128" i="3" s="1"/>
  <c r="BO3136" i="3"/>
  <c r="CD3136" i="3" s="1"/>
  <c r="BO3144" i="3"/>
  <c r="CD3144" i="3" s="1"/>
  <c r="BO3152" i="3"/>
  <c r="CD3152" i="3" s="1"/>
  <c r="BO3160" i="3"/>
  <c r="CD3160" i="3" s="1"/>
  <c r="BO3168" i="3"/>
  <c r="CD3168" i="3" s="1"/>
  <c r="BO3176" i="3"/>
  <c r="CD3176" i="3" s="1"/>
  <c r="BO3184" i="3"/>
  <c r="CD3184" i="3" s="1"/>
  <c r="BO3192" i="3"/>
  <c r="CD3192" i="3" s="1"/>
  <c r="BO3200" i="3"/>
  <c r="CD3200" i="3" s="1"/>
  <c r="BO3208" i="3"/>
  <c r="CD3208" i="3" s="1"/>
  <c r="BO3216" i="3"/>
  <c r="CD3216" i="3" s="1"/>
  <c r="BO3224" i="3"/>
  <c r="CD3224" i="3" s="1"/>
  <c r="BO3232" i="3"/>
  <c r="CD3232" i="3" s="1"/>
  <c r="BO3240" i="3"/>
  <c r="CD3240" i="3" s="1"/>
  <c r="BO2839" i="3"/>
  <c r="CD2839" i="3" s="1"/>
  <c r="BO2847" i="3"/>
  <c r="CD2847" i="3" s="1"/>
  <c r="BO2855" i="3"/>
  <c r="CD2855" i="3" s="1"/>
  <c r="BO2863" i="3"/>
  <c r="CD2863" i="3" s="1"/>
  <c r="BO2871" i="3"/>
  <c r="CD2871" i="3" s="1"/>
  <c r="BO2879" i="3"/>
  <c r="CD2879" i="3" s="1"/>
  <c r="BO2887" i="3"/>
  <c r="CD2887" i="3" s="1"/>
  <c r="BO2895" i="3"/>
  <c r="CD2895" i="3" s="1"/>
  <c r="BO2903" i="3"/>
  <c r="CD2903" i="3" s="1"/>
  <c r="BO2911" i="3"/>
  <c r="CD2911" i="3" s="1"/>
  <c r="BO2919" i="3"/>
  <c r="CD2919" i="3" s="1"/>
  <c r="BO2927" i="3"/>
  <c r="CD2927" i="3" s="1"/>
  <c r="BO2935" i="3"/>
  <c r="CD2935" i="3" s="1"/>
  <c r="BO2943" i="3"/>
  <c r="CD2943" i="3" s="1"/>
  <c r="BO2951" i="3"/>
  <c r="CD2951" i="3" s="1"/>
  <c r="BO2959" i="3"/>
  <c r="CD2959" i="3" s="1"/>
  <c r="BO2967" i="3"/>
  <c r="CD2967" i="3" s="1"/>
  <c r="BO2975" i="3"/>
  <c r="CD2975" i="3" s="1"/>
  <c r="BO2983" i="3"/>
  <c r="CD2983" i="3" s="1"/>
  <c r="BO2991" i="3"/>
  <c r="CD2991" i="3" s="1"/>
  <c r="BO2999" i="3"/>
  <c r="CD2999" i="3" s="1"/>
  <c r="BO3007" i="3"/>
  <c r="CD3007" i="3" s="1"/>
  <c r="BO3015" i="3"/>
  <c r="CD3015" i="3" s="1"/>
  <c r="BO3023" i="3"/>
  <c r="CD3023" i="3" s="1"/>
  <c r="BO3031" i="3"/>
  <c r="CD3031" i="3" s="1"/>
  <c r="BO3039" i="3"/>
  <c r="CD3039" i="3" s="1"/>
  <c r="BO3047" i="3"/>
  <c r="CD3047" i="3" s="1"/>
  <c r="BO3055" i="3"/>
  <c r="CD3055" i="3" s="1"/>
  <c r="BO3063" i="3"/>
  <c r="CD3063" i="3" s="1"/>
  <c r="BO3071" i="3"/>
  <c r="CD3071" i="3" s="1"/>
  <c r="BO3079" i="3"/>
  <c r="CD3079" i="3" s="1"/>
  <c r="BO3087" i="3"/>
  <c r="CD3087" i="3" s="1"/>
  <c r="BO3095" i="3"/>
  <c r="CD3095" i="3" s="1"/>
  <c r="BO3103" i="3"/>
  <c r="CD3103" i="3" s="1"/>
  <c r="BO3111" i="3"/>
  <c r="CD3111" i="3" s="1"/>
  <c r="BO3119" i="3"/>
  <c r="CD3119" i="3" s="1"/>
  <c r="BO3127" i="3"/>
  <c r="CD3127" i="3" s="1"/>
  <c r="BO3135" i="3"/>
  <c r="CD3135" i="3" s="1"/>
  <c r="BO3143" i="3"/>
  <c r="CD3143" i="3" s="1"/>
  <c r="BO3151" i="3"/>
  <c r="CD3151" i="3" s="1"/>
  <c r="BO3159" i="3"/>
  <c r="CD3159" i="3" s="1"/>
  <c r="BO3167" i="3"/>
  <c r="CD3167" i="3" s="1"/>
  <c r="BO3175" i="3"/>
  <c r="CD3175" i="3" s="1"/>
  <c r="BO3183" i="3"/>
  <c r="CD3183" i="3" s="1"/>
  <c r="BO3191" i="3"/>
  <c r="CD3191" i="3" s="1"/>
  <c r="BO3199" i="3"/>
  <c r="CD3199" i="3" s="1"/>
  <c r="BO3207" i="3"/>
  <c r="CD3207" i="3" s="1"/>
  <c r="BO3215" i="3"/>
  <c r="CD3215" i="3" s="1"/>
  <c r="BO3223" i="3"/>
  <c r="CD3223" i="3" s="1"/>
  <c r="BO3231" i="3"/>
  <c r="CD3231" i="3" s="1"/>
  <c r="BO3239" i="3"/>
  <c r="CD3239" i="3" s="1"/>
  <c r="BO3247" i="3"/>
  <c r="CD3247" i="3" s="1"/>
  <c r="BO2838" i="3"/>
  <c r="CD2838" i="3" s="1"/>
  <c r="BO2846" i="3"/>
  <c r="CD2846" i="3" s="1"/>
  <c r="BO2854" i="3"/>
  <c r="CD2854" i="3" s="1"/>
  <c r="BO2862" i="3"/>
  <c r="CD2862" i="3" s="1"/>
  <c r="BO2870" i="3"/>
  <c r="CD2870" i="3" s="1"/>
  <c r="BO2878" i="3"/>
  <c r="CD2878" i="3" s="1"/>
  <c r="BO2886" i="3"/>
  <c r="CD2886" i="3" s="1"/>
  <c r="BO2894" i="3"/>
  <c r="CD2894" i="3" s="1"/>
  <c r="BO2902" i="3"/>
  <c r="CD2902" i="3" s="1"/>
  <c r="BO2910" i="3"/>
  <c r="CD2910" i="3" s="1"/>
  <c r="BO2918" i="3"/>
  <c r="CD2918" i="3" s="1"/>
  <c r="BO2926" i="3"/>
  <c r="CD2926" i="3" s="1"/>
  <c r="BO2934" i="3"/>
  <c r="CD2934" i="3" s="1"/>
  <c r="BO2942" i="3"/>
  <c r="CD2942" i="3" s="1"/>
  <c r="BO2950" i="3"/>
  <c r="CD2950" i="3" s="1"/>
  <c r="BO2958" i="3"/>
  <c r="CD2958" i="3" s="1"/>
  <c r="BO2966" i="3"/>
  <c r="CD2966" i="3" s="1"/>
  <c r="BO2974" i="3"/>
  <c r="CD2974" i="3" s="1"/>
  <c r="BO2982" i="3"/>
  <c r="CD2982" i="3" s="1"/>
  <c r="BO2990" i="3"/>
  <c r="CD2990" i="3" s="1"/>
  <c r="BO2998" i="3"/>
  <c r="CD2998" i="3" s="1"/>
  <c r="BO3006" i="3"/>
  <c r="CD3006" i="3" s="1"/>
  <c r="BO3014" i="3"/>
  <c r="CD3014" i="3" s="1"/>
  <c r="BO3022" i="3"/>
  <c r="CD3022" i="3" s="1"/>
  <c r="BO3030" i="3"/>
  <c r="CD3030" i="3" s="1"/>
  <c r="BO3038" i="3"/>
  <c r="CD3038" i="3" s="1"/>
  <c r="BO3046" i="3"/>
  <c r="CD3046" i="3" s="1"/>
  <c r="BO3054" i="3"/>
  <c r="CD3054" i="3" s="1"/>
  <c r="BO3062" i="3"/>
  <c r="CD3062" i="3" s="1"/>
  <c r="BO3070" i="3"/>
  <c r="CD3070" i="3" s="1"/>
  <c r="BO3078" i="3"/>
  <c r="CD3078" i="3" s="1"/>
  <c r="BO3086" i="3"/>
  <c r="CD3086" i="3" s="1"/>
  <c r="BO3094" i="3"/>
  <c r="CD3094" i="3" s="1"/>
  <c r="BO3102" i="3"/>
  <c r="CD3102" i="3" s="1"/>
  <c r="BO3110" i="3"/>
  <c r="CD3110" i="3" s="1"/>
  <c r="BO3118" i="3"/>
  <c r="CD3118" i="3" s="1"/>
  <c r="BO3126" i="3"/>
  <c r="CD3126" i="3" s="1"/>
  <c r="BO3134" i="3"/>
  <c r="CD3134" i="3" s="1"/>
  <c r="BO3142" i="3"/>
  <c r="CD3142" i="3" s="1"/>
  <c r="BO3150" i="3"/>
  <c r="CD3150" i="3" s="1"/>
  <c r="BO3158" i="3"/>
  <c r="CD3158" i="3" s="1"/>
  <c r="BO3166" i="3"/>
  <c r="CD3166" i="3" s="1"/>
  <c r="BO3174" i="3"/>
  <c r="CD3174" i="3" s="1"/>
  <c r="BO3182" i="3"/>
  <c r="CD3182" i="3" s="1"/>
  <c r="BO3190" i="3"/>
  <c r="CD3190" i="3" s="1"/>
  <c r="BO3198" i="3"/>
  <c r="CD3198" i="3" s="1"/>
  <c r="BO3206" i="3"/>
  <c r="CD3206" i="3" s="1"/>
  <c r="BO3214" i="3"/>
  <c r="CD3214" i="3" s="1"/>
  <c r="BO3222" i="3"/>
  <c r="CD3222" i="3" s="1"/>
  <c r="BO3230" i="3"/>
  <c r="CD3230" i="3" s="1"/>
  <c r="BO3238" i="3"/>
  <c r="CD3238" i="3" s="1"/>
  <c r="BO3246" i="3"/>
  <c r="CD3246" i="3" s="1"/>
  <c r="BO3254" i="3"/>
  <c r="CD3254" i="3" s="1"/>
  <c r="BO3262" i="3"/>
  <c r="CD3262" i="3" s="1"/>
  <c r="BO3270" i="3"/>
  <c r="CD3270" i="3" s="1"/>
  <c r="BO2837" i="3"/>
  <c r="CD2837" i="3" s="1"/>
  <c r="BO2845" i="3"/>
  <c r="CD2845" i="3" s="1"/>
  <c r="BO2853" i="3"/>
  <c r="CD2853" i="3" s="1"/>
  <c r="BO2861" i="3"/>
  <c r="CD2861" i="3" s="1"/>
  <c r="BO2869" i="3"/>
  <c r="CD2869" i="3" s="1"/>
  <c r="BO2877" i="3"/>
  <c r="CD2877" i="3" s="1"/>
  <c r="BO2885" i="3"/>
  <c r="CD2885" i="3" s="1"/>
  <c r="BO2893" i="3"/>
  <c r="CD2893" i="3" s="1"/>
  <c r="BO2901" i="3"/>
  <c r="CD2901" i="3" s="1"/>
  <c r="BO2909" i="3"/>
  <c r="CD2909" i="3" s="1"/>
  <c r="BO2917" i="3"/>
  <c r="CD2917" i="3" s="1"/>
  <c r="BO2925" i="3"/>
  <c r="CD2925" i="3" s="1"/>
  <c r="BO2933" i="3"/>
  <c r="CD2933" i="3" s="1"/>
  <c r="BO2941" i="3"/>
  <c r="CD2941" i="3" s="1"/>
  <c r="BO2949" i="3"/>
  <c r="CD2949" i="3" s="1"/>
  <c r="BO2957" i="3"/>
  <c r="CD2957" i="3" s="1"/>
  <c r="BO2965" i="3"/>
  <c r="CD2965" i="3" s="1"/>
  <c r="BO2973" i="3"/>
  <c r="CD2973" i="3" s="1"/>
  <c r="BO2981" i="3"/>
  <c r="CD2981" i="3" s="1"/>
  <c r="BO2989" i="3"/>
  <c r="CD2989" i="3" s="1"/>
  <c r="BO2997" i="3"/>
  <c r="CD2997" i="3" s="1"/>
  <c r="BO3005" i="3"/>
  <c r="CD3005" i="3" s="1"/>
  <c r="BO3013" i="3"/>
  <c r="CD3013" i="3" s="1"/>
  <c r="BO3021" i="3"/>
  <c r="CD3021" i="3" s="1"/>
  <c r="BO3029" i="3"/>
  <c r="CD3029" i="3" s="1"/>
  <c r="BO3037" i="3"/>
  <c r="CD3037" i="3" s="1"/>
  <c r="BO3045" i="3"/>
  <c r="CD3045" i="3" s="1"/>
  <c r="BO3053" i="3"/>
  <c r="CD3053" i="3" s="1"/>
  <c r="BO3061" i="3"/>
  <c r="CD3061" i="3" s="1"/>
  <c r="BO3069" i="3"/>
  <c r="CD3069" i="3" s="1"/>
  <c r="BO3077" i="3"/>
  <c r="CD3077" i="3" s="1"/>
  <c r="BO3085" i="3"/>
  <c r="CD3085" i="3" s="1"/>
  <c r="BO3093" i="3"/>
  <c r="CD3093" i="3" s="1"/>
  <c r="BO3101" i="3"/>
  <c r="CD3101" i="3" s="1"/>
  <c r="BO3109" i="3"/>
  <c r="CD3109" i="3" s="1"/>
  <c r="BO3117" i="3"/>
  <c r="CD3117" i="3" s="1"/>
  <c r="BO3125" i="3"/>
  <c r="CD3125" i="3" s="1"/>
  <c r="BO3133" i="3"/>
  <c r="CD3133" i="3" s="1"/>
  <c r="BO3141" i="3"/>
  <c r="CD3141" i="3" s="1"/>
  <c r="BO3149" i="3"/>
  <c r="CD3149" i="3" s="1"/>
  <c r="BO3157" i="3"/>
  <c r="CD3157" i="3" s="1"/>
  <c r="BO3165" i="3"/>
  <c r="CD3165" i="3" s="1"/>
  <c r="BO3173" i="3"/>
  <c r="CD3173" i="3" s="1"/>
  <c r="BO3181" i="3"/>
  <c r="CD3181" i="3" s="1"/>
  <c r="BO3189" i="3"/>
  <c r="CD3189" i="3" s="1"/>
  <c r="BO3197" i="3"/>
  <c r="CD3197" i="3" s="1"/>
  <c r="BO3205" i="3"/>
  <c r="CD3205" i="3" s="1"/>
  <c r="BO3213" i="3"/>
  <c r="CD3213" i="3" s="1"/>
  <c r="BO3221" i="3"/>
  <c r="CD3221" i="3" s="1"/>
  <c r="BO3229" i="3"/>
  <c r="CD3229" i="3" s="1"/>
  <c r="BO3237" i="3"/>
  <c r="CD3237" i="3" s="1"/>
  <c r="BO3245" i="3"/>
  <c r="CD3245" i="3" s="1"/>
  <c r="BO2836" i="3"/>
  <c r="CD2836" i="3" s="1"/>
  <c r="BO2844" i="3"/>
  <c r="CD2844" i="3" s="1"/>
  <c r="BO2852" i="3"/>
  <c r="CD2852" i="3" s="1"/>
  <c r="BO2860" i="3"/>
  <c r="CD2860" i="3" s="1"/>
  <c r="BO2868" i="3"/>
  <c r="CD2868" i="3" s="1"/>
  <c r="BO2876" i="3"/>
  <c r="CD2876" i="3" s="1"/>
  <c r="BO2884" i="3"/>
  <c r="CD2884" i="3" s="1"/>
  <c r="BO2892" i="3"/>
  <c r="CD2892" i="3" s="1"/>
  <c r="BO2900" i="3"/>
  <c r="CD2900" i="3" s="1"/>
  <c r="BO2908" i="3"/>
  <c r="CD2908" i="3" s="1"/>
  <c r="BO2916" i="3"/>
  <c r="CD2916" i="3" s="1"/>
  <c r="BO2924" i="3"/>
  <c r="CD2924" i="3" s="1"/>
  <c r="BO2932" i="3"/>
  <c r="CD2932" i="3" s="1"/>
  <c r="BO2940" i="3"/>
  <c r="CD2940" i="3" s="1"/>
  <c r="BO2948" i="3"/>
  <c r="CD2948" i="3" s="1"/>
  <c r="BO2956" i="3"/>
  <c r="CD2956" i="3" s="1"/>
  <c r="BO2964" i="3"/>
  <c r="CD2964" i="3" s="1"/>
  <c r="BO2972" i="3"/>
  <c r="CD2972" i="3" s="1"/>
  <c r="BO2980" i="3"/>
  <c r="CD2980" i="3" s="1"/>
  <c r="BO2988" i="3"/>
  <c r="CD2988" i="3" s="1"/>
  <c r="BO2996" i="3"/>
  <c r="CD2996" i="3" s="1"/>
  <c r="BO3004" i="3"/>
  <c r="CD3004" i="3" s="1"/>
  <c r="BO3012" i="3"/>
  <c r="CD3012" i="3" s="1"/>
  <c r="BO3020" i="3"/>
  <c r="CD3020" i="3" s="1"/>
  <c r="BO3028" i="3"/>
  <c r="CD3028" i="3" s="1"/>
  <c r="BO3036" i="3"/>
  <c r="CD3036" i="3" s="1"/>
  <c r="BO3044" i="3"/>
  <c r="CD3044" i="3" s="1"/>
  <c r="BO3052" i="3"/>
  <c r="CD3052" i="3" s="1"/>
  <c r="BO3060" i="3"/>
  <c r="CD3060" i="3" s="1"/>
  <c r="BO3068" i="3"/>
  <c r="CD3068" i="3" s="1"/>
  <c r="BO3076" i="3"/>
  <c r="CD3076" i="3" s="1"/>
  <c r="BO3084" i="3"/>
  <c r="CD3084" i="3" s="1"/>
  <c r="BO3092" i="3"/>
  <c r="CD3092" i="3" s="1"/>
  <c r="BO3100" i="3"/>
  <c r="CD3100" i="3" s="1"/>
  <c r="BO3108" i="3"/>
  <c r="CD3108" i="3" s="1"/>
  <c r="BO3116" i="3"/>
  <c r="CD3116" i="3" s="1"/>
  <c r="BO3124" i="3"/>
  <c r="CD3124" i="3" s="1"/>
  <c r="BO3132" i="3"/>
  <c r="CD3132" i="3" s="1"/>
  <c r="BO3140" i="3"/>
  <c r="CD3140" i="3" s="1"/>
  <c r="BO3148" i="3"/>
  <c r="CD3148" i="3" s="1"/>
  <c r="BO3156" i="3"/>
  <c r="CD3156" i="3" s="1"/>
  <c r="BO3164" i="3"/>
  <c r="CD3164" i="3" s="1"/>
  <c r="BO3172" i="3"/>
  <c r="CD3172" i="3" s="1"/>
  <c r="BO3180" i="3"/>
  <c r="CD3180" i="3" s="1"/>
  <c r="BO3188" i="3"/>
  <c r="CD3188" i="3" s="1"/>
  <c r="BO3196" i="3"/>
  <c r="CD3196" i="3" s="1"/>
  <c r="BO3204" i="3"/>
  <c r="CD3204" i="3" s="1"/>
  <c r="BO3212" i="3"/>
  <c r="CD3212" i="3" s="1"/>
  <c r="BO3220" i="3"/>
  <c r="CD3220" i="3" s="1"/>
  <c r="BO2843" i="3"/>
  <c r="CD2843" i="3" s="1"/>
  <c r="BO2851" i="3"/>
  <c r="CD2851" i="3" s="1"/>
  <c r="BO2859" i="3"/>
  <c r="CD2859" i="3" s="1"/>
  <c r="BO2867" i="3"/>
  <c r="CD2867" i="3" s="1"/>
  <c r="BO2875" i="3"/>
  <c r="CD2875" i="3" s="1"/>
  <c r="BO2883" i="3"/>
  <c r="CD2883" i="3" s="1"/>
  <c r="BO2891" i="3"/>
  <c r="CD2891" i="3" s="1"/>
  <c r="BO2899" i="3"/>
  <c r="CD2899" i="3" s="1"/>
  <c r="BO2907" i="3"/>
  <c r="CD2907" i="3" s="1"/>
  <c r="BO2915" i="3"/>
  <c r="CD2915" i="3" s="1"/>
  <c r="BO2923" i="3"/>
  <c r="CD2923" i="3" s="1"/>
  <c r="BO2931" i="3"/>
  <c r="CD2931" i="3" s="1"/>
  <c r="BO2939" i="3"/>
  <c r="CD2939" i="3" s="1"/>
  <c r="BO2947" i="3"/>
  <c r="CD2947" i="3" s="1"/>
  <c r="BO2955" i="3"/>
  <c r="CD2955" i="3" s="1"/>
  <c r="BO2963" i="3"/>
  <c r="CD2963" i="3" s="1"/>
  <c r="BO2971" i="3"/>
  <c r="CD2971" i="3" s="1"/>
  <c r="BO2979" i="3"/>
  <c r="CD2979" i="3" s="1"/>
  <c r="BO2987" i="3"/>
  <c r="CD2987" i="3" s="1"/>
  <c r="BO2995" i="3"/>
  <c r="CD2995" i="3" s="1"/>
  <c r="BO3003" i="3"/>
  <c r="CD3003" i="3" s="1"/>
  <c r="BO3011" i="3"/>
  <c r="CD3011" i="3" s="1"/>
  <c r="BO3019" i="3"/>
  <c r="CD3019" i="3" s="1"/>
  <c r="BO3027" i="3"/>
  <c r="CD3027" i="3" s="1"/>
  <c r="BO3035" i="3"/>
  <c r="CD3035" i="3" s="1"/>
  <c r="BO3043" i="3"/>
  <c r="CD3043" i="3" s="1"/>
  <c r="BO3051" i="3"/>
  <c r="CD3051" i="3" s="1"/>
  <c r="BO3059" i="3"/>
  <c r="CD3059" i="3" s="1"/>
  <c r="BO3067" i="3"/>
  <c r="CD3067" i="3" s="1"/>
  <c r="BO3075" i="3"/>
  <c r="CD3075" i="3" s="1"/>
  <c r="BO3083" i="3"/>
  <c r="CD3083" i="3" s="1"/>
  <c r="BO3091" i="3"/>
  <c r="CD3091" i="3" s="1"/>
  <c r="BO3099" i="3"/>
  <c r="CD3099" i="3" s="1"/>
  <c r="BO3107" i="3"/>
  <c r="CD3107" i="3" s="1"/>
  <c r="BO3115" i="3"/>
  <c r="CD3115" i="3" s="1"/>
  <c r="BO3123" i="3"/>
  <c r="CD3123" i="3" s="1"/>
  <c r="BO3131" i="3"/>
  <c r="CD3131" i="3" s="1"/>
  <c r="BO3139" i="3"/>
  <c r="CD3139" i="3" s="1"/>
  <c r="BO3147" i="3"/>
  <c r="CD3147" i="3" s="1"/>
  <c r="BO3155" i="3"/>
  <c r="CD3155" i="3" s="1"/>
  <c r="BO3163" i="3"/>
  <c r="CD3163" i="3" s="1"/>
  <c r="BO3171" i="3"/>
  <c r="CD3171" i="3" s="1"/>
  <c r="BO3179" i="3"/>
  <c r="CD3179" i="3" s="1"/>
  <c r="BO3187" i="3"/>
  <c r="CD3187" i="3" s="1"/>
  <c r="BO3195" i="3"/>
  <c r="CD3195" i="3" s="1"/>
  <c r="BO3203" i="3"/>
  <c r="CD3203" i="3" s="1"/>
  <c r="BO3211" i="3"/>
  <c r="CD3211" i="3" s="1"/>
  <c r="BO3219" i="3"/>
  <c r="CD3219" i="3" s="1"/>
  <c r="BO3227" i="3"/>
  <c r="CD3227" i="3" s="1"/>
  <c r="BO3235" i="3"/>
  <c r="CD3235" i="3" s="1"/>
  <c r="BO3243" i="3"/>
  <c r="CD3243" i="3" s="1"/>
  <c r="BO3251" i="3"/>
  <c r="CD3251" i="3" s="1"/>
  <c r="BO3259" i="3"/>
  <c r="CD3259" i="3" s="1"/>
  <c r="BO3267" i="3"/>
  <c r="CD3267" i="3" s="1"/>
  <c r="BO3275" i="3"/>
  <c r="CD3275" i="3" s="1"/>
  <c r="BO3236" i="3"/>
  <c r="CD3236" i="3" s="1"/>
  <c r="BO3258" i="3"/>
  <c r="CD3258" i="3" s="1"/>
  <c r="BO3260" i="3"/>
  <c r="CD3260" i="3" s="1"/>
  <c r="BO3274" i="3"/>
  <c r="CD3274" i="3" s="1"/>
  <c r="BO3276" i="3"/>
  <c r="CD3276" i="3" s="1"/>
  <c r="BO3281" i="3"/>
  <c r="CD3281" i="3" s="1"/>
  <c r="BO3289" i="3"/>
  <c r="CD3289" i="3" s="1"/>
  <c r="BO3297" i="3"/>
  <c r="CD3297" i="3" s="1"/>
  <c r="BO3305" i="3"/>
  <c r="CD3305" i="3" s="1"/>
  <c r="BO3313" i="3"/>
  <c r="CD3313" i="3" s="1"/>
  <c r="BO3321" i="3"/>
  <c r="CD3321" i="3" s="1"/>
  <c r="BO3329" i="3"/>
  <c r="CD3329" i="3" s="1"/>
  <c r="BO3337" i="3"/>
  <c r="CD3337" i="3" s="1"/>
  <c r="BO3345" i="3"/>
  <c r="CD3345" i="3" s="1"/>
  <c r="BO3353" i="3"/>
  <c r="CD3353" i="3" s="1"/>
  <c r="BO3361" i="3"/>
  <c r="CD3361" i="3" s="1"/>
  <c r="BO3369" i="3"/>
  <c r="CD3369" i="3" s="1"/>
  <c r="BO3377" i="3"/>
  <c r="CD3377" i="3" s="1"/>
  <c r="BO3385" i="3"/>
  <c r="CD3385" i="3" s="1"/>
  <c r="BO3393" i="3"/>
  <c r="CD3393" i="3" s="1"/>
  <c r="BO3401" i="3"/>
  <c r="CD3401" i="3" s="1"/>
  <c r="BO3409" i="3"/>
  <c r="CD3409" i="3" s="1"/>
  <c r="BO3417" i="3"/>
  <c r="CD3417" i="3" s="1"/>
  <c r="BO3425" i="3"/>
  <c r="CD3425" i="3" s="1"/>
  <c r="BO3433" i="3"/>
  <c r="CD3433" i="3" s="1"/>
  <c r="BO3441" i="3"/>
  <c r="CD3441" i="3" s="1"/>
  <c r="BO3449" i="3"/>
  <c r="CD3449" i="3" s="1"/>
  <c r="BO3457" i="3"/>
  <c r="CD3457" i="3" s="1"/>
  <c r="BO3465" i="3"/>
  <c r="CD3465" i="3" s="1"/>
  <c r="BO3473" i="3"/>
  <c r="CD3473" i="3" s="1"/>
  <c r="BO3481" i="3"/>
  <c r="CD3481" i="3" s="1"/>
  <c r="BO3489" i="3"/>
  <c r="CD3489" i="3" s="1"/>
  <c r="BO3497" i="3"/>
  <c r="CD3497" i="3" s="1"/>
  <c r="BO3505" i="3"/>
  <c r="CD3505" i="3" s="1"/>
  <c r="BO3513" i="3"/>
  <c r="CD3513" i="3" s="1"/>
  <c r="BO3521" i="3"/>
  <c r="CD3521" i="3" s="1"/>
  <c r="BO3529" i="3"/>
  <c r="CD3529" i="3" s="1"/>
  <c r="BO3537" i="3"/>
  <c r="CD3537" i="3" s="1"/>
  <c r="BO3545" i="3"/>
  <c r="CD3545" i="3" s="1"/>
  <c r="BO3553" i="3"/>
  <c r="CD3553" i="3" s="1"/>
  <c r="BO3561" i="3"/>
  <c r="CD3561" i="3" s="1"/>
  <c r="BO3569" i="3"/>
  <c r="CD3569" i="3" s="1"/>
  <c r="BO3577" i="3"/>
  <c r="CD3577" i="3" s="1"/>
  <c r="BO3585" i="3"/>
  <c r="CD3585" i="3" s="1"/>
  <c r="BO3593" i="3"/>
  <c r="CD3593" i="3" s="1"/>
  <c r="BO3601" i="3"/>
  <c r="CD3601" i="3" s="1"/>
  <c r="BO3609" i="3"/>
  <c r="CD3609" i="3" s="1"/>
  <c r="BO3617" i="3"/>
  <c r="CD3617" i="3" s="1"/>
  <c r="BO3625" i="3"/>
  <c r="CD3625" i="3" s="1"/>
  <c r="BO3633" i="3"/>
  <c r="CD3633" i="3" s="1"/>
  <c r="BO3641" i="3"/>
  <c r="CD3641" i="3" s="1"/>
  <c r="BO3649" i="3"/>
  <c r="CD3649" i="3" s="1"/>
  <c r="BO3657" i="3"/>
  <c r="CD3657" i="3" s="1"/>
  <c r="BO3665" i="3"/>
  <c r="CD3665" i="3" s="1"/>
  <c r="BO3673" i="3"/>
  <c r="CD3673" i="3" s="1"/>
  <c r="BO3681" i="3"/>
  <c r="CD3681" i="3" s="1"/>
  <c r="BO3689" i="3"/>
  <c r="CD3689" i="3" s="1"/>
  <c r="BO3697" i="3"/>
  <c r="CD3697" i="3" s="1"/>
  <c r="BO3705" i="3"/>
  <c r="CD3705" i="3" s="1"/>
  <c r="BO3713" i="3"/>
  <c r="CD3713" i="3" s="1"/>
  <c r="BO3721" i="3"/>
  <c r="CD3721" i="3" s="1"/>
  <c r="BO3729" i="3"/>
  <c r="CD3729" i="3" s="1"/>
  <c r="BO3737" i="3"/>
  <c r="CD3737" i="3" s="1"/>
  <c r="BO3745" i="3"/>
  <c r="CD3745" i="3" s="1"/>
  <c r="BO3244" i="3"/>
  <c r="CD3244" i="3" s="1"/>
  <c r="BO3265" i="3"/>
  <c r="CD3265" i="3" s="1"/>
  <c r="BO3280" i="3"/>
  <c r="CD3280" i="3" s="1"/>
  <c r="BO3288" i="3"/>
  <c r="CD3288" i="3" s="1"/>
  <c r="BO3296" i="3"/>
  <c r="CD3296" i="3" s="1"/>
  <c r="BO3304" i="3"/>
  <c r="CD3304" i="3" s="1"/>
  <c r="BO3312" i="3"/>
  <c r="CD3312" i="3" s="1"/>
  <c r="BO3320" i="3"/>
  <c r="CD3320" i="3" s="1"/>
  <c r="BO3328" i="3"/>
  <c r="CD3328" i="3" s="1"/>
  <c r="BO3336" i="3"/>
  <c r="CD3336" i="3" s="1"/>
  <c r="BO3344" i="3"/>
  <c r="CD3344" i="3" s="1"/>
  <c r="BO3352" i="3"/>
  <c r="CD3352" i="3" s="1"/>
  <c r="BO3360" i="3"/>
  <c r="CD3360" i="3" s="1"/>
  <c r="BO3368" i="3"/>
  <c r="CD3368" i="3" s="1"/>
  <c r="BO3376" i="3"/>
  <c r="CD3376" i="3" s="1"/>
  <c r="BO3384" i="3"/>
  <c r="CD3384" i="3" s="1"/>
  <c r="BO3392" i="3"/>
  <c r="CD3392" i="3" s="1"/>
  <c r="BO3400" i="3"/>
  <c r="CD3400" i="3" s="1"/>
  <c r="BO3408" i="3"/>
  <c r="CD3408" i="3" s="1"/>
  <c r="BO3416" i="3"/>
  <c r="CD3416" i="3" s="1"/>
  <c r="BO3424" i="3"/>
  <c r="CD3424" i="3" s="1"/>
  <c r="BO3432" i="3"/>
  <c r="CD3432" i="3" s="1"/>
  <c r="BO3440" i="3"/>
  <c r="CD3440" i="3" s="1"/>
  <c r="BO3448" i="3"/>
  <c r="CD3448" i="3" s="1"/>
  <c r="BO3456" i="3"/>
  <c r="CD3456" i="3" s="1"/>
  <c r="BO3464" i="3"/>
  <c r="CD3464" i="3" s="1"/>
  <c r="BO3472" i="3"/>
  <c r="CD3472" i="3" s="1"/>
  <c r="BO3480" i="3"/>
  <c r="CD3480" i="3" s="1"/>
  <c r="BO3488" i="3"/>
  <c r="CD3488" i="3" s="1"/>
  <c r="BO3496" i="3"/>
  <c r="CD3496" i="3" s="1"/>
  <c r="BO3504" i="3"/>
  <c r="CD3504" i="3" s="1"/>
  <c r="BO3512" i="3"/>
  <c r="CD3512" i="3" s="1"/>
  <c r="BO3520" i="3"/>
  <c r="CD3520" i="3" s="1"/>
  <c r="BO3528" i="3"/>
  <c r="CD3528" i="3" s="1"/>
  <c r="BO3536" i="3"/>
  <c r="CD3536" i="3" s="1"/>
  <c r="BO3544" i="3"/>
  <c r="CD3544" i="3" s="1"/>
  <c r="BO3552" i="3"/>
  <c r="CD3552" i="3" s="1"/>
  <c r="BO3560" i="3"/>
  <c r="CD3560" i="3" s="1"/>
  <c r="BO3568" i="3"/>
  <c r="CD3568" i="3" s="1"/>
  <c r="BO3576" i="3"/>
  <c r="CD3576" i="3" s="1"/>
  <c r="BO3584" i="3"/>
  <c r="CD3584" i="3" s="1"/>
  <c r="BO3592" i="3"/>
  <c r="CD3592" i="3" s="1"/>
  <c r="BO3600" i="3"/>
  <c r="CD3600" i="3" s="1"/>
  <c r="BO3608" i="3"/>
  <c r="CD3608" i="3" s="1"/>
  <c r="BO3616" i="3"/>
  <c r="CD3616" i="3" s="1"/>
  <c r="BO3624" i="3"/>
  <c r="CD3624" i="3" s="1"/>
  <c r="BO3632" i="3"/>
  <c r="CD3632" i="3" s="1"/>
  <c r="BO3640" i="3"/>
  <c r="CD3640" i="3" s="1"/>
  <c r="BO3648" i="3"/>
  <c r="CD3648" i="3" s="1"/>
  <c r="BO3656" i="3"/>
  <c r="CD3656" i="3" s="1"/>
  <c r="BO3664" i="3"/>
  <c r="CD3664" i="3" s="1"/>
  <c r="BO3672" i="3"/>
  <c r="CD3672" i="3" s="1"/>
  <c r="BO3680" i="3"/>
  <c r="CD3680" i="3" s="1"/>
  <c r="BO3688" i="3"/>
  <c r="CD3688" i="3" s="1"/>
  <c r="BO3696" i="3"/>
  <c r="CD3696" i="3" s="1"/>
  <c r="BO3704" i="3"/>
  <c r="CD3704" i="3" s="1"/>
  <c r="BO3712" i="3"/>
  <c r="CD3712" i="3" s="1"/>
  <c r="BO3720" i="3"/>
  <c r="CD3720" i="3" s="1"/>
  <c r="BO3728" i="3"/>
  <c r="CD3728" i="3" s="1"/>
  <c r="BO3736" i="3"/>
  <c r="CD3736" i="3" s="1"/>
  <c r="BO3744" i="3"/>
  <c r="CD3744" i="3" s="1"/>
  <c r="BO3752" i="3"/>
  <c r="CD3752" i="3" s="1"/>
  <c r="BO3760" i="3"/>
  <c r="CD3760" i="3" s="1"/>
  <c r="BO3768" i="3"/>
  <c r="CD3768" i="3" s="1"/>
  <c r="BO3776" i="3"/>
  <c r="CD3776" i="3" s="1"/>
  <c r="BO3784" i="3"/>
  <c r="CD3784" i="3" s="1"/>
  <c r="BO3792" i="3"/>
  <c r="CD3792" i="3" s="1"/>
  <c r="BO3800" i="3"/>
  <c r="CD3800" i="3" s="1"/>
  <c r="BO3808" i="3"/>
  <c r="CD3808" i="3" s="1"/>
  <c r="BO3816" i="3"/>
  <c r="CD3816" i="3" s="1"/>
  <c r="BO3824" i="3"/>
  <c r="CD3824" i="3" s="1"/>
  <c r="BO3832" i="3"/>
  <c r="CD3832" i="3" s="1"/>
  <c r="BO3840" i="3"/>
  <c r="CD3840" i="3" s="1"/>
  <c r="BO3848" i="3"/>
  <c r="CD3848" i="3" s="1"/>
  <c r="BO3856" i="3"/>
  <c r="CD3856" i="3" s="1"/>
  <c r="BO3864" i="3"/>
  <c r="CD3864" i="3" s="1"/>
  <c r="BO3872" i="3"/>
  <c r="CD3872" i="3" s="1"/>
  <c r="BO3880" i="3"/>
  <c r="CD3880" i="3" s="1"/>
  <c r="BO3888" i="3"/>
  <c r="CD3888" i="3" s="1"/>
  <c r="BO3896" i="3"/>
  <c r="CD3896" i="3" s="1"/>
  <c r="BO3904" i="3"/>
  <c r="CD3904" i="3" s="1"/>
  <c r="BO3912" i="3"/>
  <c r="CD3912" i="3" s="1"/>
  <c r="BO3920" i="3"/>
  <c r="CD3920" i="3" s="1"/>
  <c r="BO3928" i="3"/>
  <c r="CD3928" i="3" s="1"/>
  <c r="BO3809" i="3"/>
  <c r="CD3809" i="3" s="1"/>
  <c r="BO3817" i="3"/>
  <c r="CD3817" i="3" s="1"/>
  <c r="BO3857" i="3"/>
  <c r="CD3857" i="3" s="1"/>
  <c r="BO3228" i="3"/>
  <c r="CD3228" i="3" s="1"/>
  <c r="BO3248" i="3"/>
  <c r="CD3248" i="3" s="1"/>
  <c r="BO3256" i="3"/>
  <c r="CD3256" i="3" s="1"/>
  <c r="BO3263" i="3"/>
  <c r="CD3263" i="3" s="1"/>
  <c r="BO3272" i="3"/>
  <c r="CD3272" i="3" s="1"/>
  <c r="BO3279" i="3"/>
  <c r="CD3279" i="3" s="1"/>
  <c r="BO3287" i="3"/>
  <c r="CD3287" i="3" s="1"/>
  <c r="BO3295" i="3"/>
  <c r="CD3295" i="3" s="1"/>
  <c r="BO3303" i="3"/>
  <c r="CD3303" i="3" s="1"/>
  <c r="BO3311" i="3"/>
  <c r="CD3311" i="3" s="1"/>
  <c r="BO3319" i="3"/>
  <c r="CD3319" i="3" s="1"/>
  <c r="BO3327" i="3"/>
  <c r="CD3327" i="3" s="1"/>
  <c r="BO3335" i="3"/>
  <c r="CD3335" i="3" s="1"/>
  <c r="BO3343" i="3"/>
  <c r="CD3343" i="3" s="1"/>
  <c r="BO3351" i="3"/>
  <c r="CD3351" i="3" s="1"/>
  <c r="BO3359" i="3"/>
  <c r="CD3359" i="3" s="1"/>
  <c r="BO3367" i="3"/>
  <c r="CD3367" i="3" s="1"/>
  <c r="BO3375" i="3"/>
  <c r="CD3375" i="3" s="1"/>
  <c r="BO3383" i="3"/>
  <c r="CD3383" i="3" s="1"/>
  <c r="BO3391" i="3"/>
  <c r="CD3391" i="3" s="1"/>
  <c r="BO3399" i="3"/>
  <c r="CD3399" i="3" s="1"/>
  <c r="BO3407" i="3"/>
  <c r="CD3407" i="3" s="1"/>
  <c r="BO3415" i="3"/>
  <c r="CD3415" i="3" s="1"/>
  <c r="BO3423" i="3"/>
  <c r="CD3423" i="3" s="1"/>
  <c r="BO3431" i="3"/>
  <c r="CD3431" i="3" s="1"/>
  <c r="BO3439" i="3"/>
  <c r="CD3439" i="3" s="1"/>
  <c r="BO3447" i="3"/>
  <c r="CD3447" i="3" s="1"/>
  <c r="BO3455" i="3"/>
  <c r="CD3455" i="3" s="1"/>
  <c r="BO3463" i="3"/>
  <c r="CD3463" i="3" s="1"/>
  <c r="BO3471" i="3"/>
  <c r="CD3471" i="3" s="1"/>
  <c r="BO3479" i="3"/>
  <c r="CD3479" i="3" s="1"/>
  <c r="BO3487" i="3"/>
  <c r="CD3487" i="3" s="1"/>
  <c r="BO3495" i="3"/>
  <c r="CD3495" i="3" s="1"/>
  <c r="BO3503" i="3"/>
  <c r="CD3503" i="3" s="1"/>
  <c r="BO3511" i="3"/>
  <c r="CD3511" i="3" s="1"/>
  <c r="BO3519" i="3"/>
  <c r="CD3519" i="3" s="1"/>
  <c r="BO3527" i="3"/>
  <c r="CD3527" i="3" s="1"/>
  <c r="BO3535" i="3"/>
  <c r="CD3535" i="3" s="1"/>
  <c r="BO3543" i="3"/>
  <c r="CD3543" i="3" s="1"/>
  <c r="BO3551" i="3"/>
  <c r="CD3551" i="3" s="1"/>
  <c r="BO3559" i="3"/>
  <c r="CD3559" i="3" s="1"/>
  <c r="BO3567" i="3"/>
  <c r="CD3567" i="3" s="1"/>
  <c r="BO3575" i="3"/>
  <c r="CD3575" i="3" s="1"/>
  <c r="BO3583" i="3"/>
  <c r="CD3583" i="3" s="1"/>
  <c r="BO3591" i="3"/>
  <c r="CD3591" i="3" s="1"/>
  <c r="BO3599" i="3"/>
  <c r="CD3599" i="3" s="1"/>
  <c r="BO3607" i="3"/>
  <c r="CD3607" i="3" s="1"/>
  <c r="BO3615" i="3"/>
  <c r="CD3615" i="3" s="1"/>
  <c r="BO3623" i="3"/>
  <c r="CD3623" i="3" s="1"/>
  <c r="BO3631" i="3"/>
  <c r="CD3631" i="3" s="1"/>
  <c r="BO3639" i="3"/>
  <c r="CD3639" i="3" s="1"/>
  <c r="BO3647" i="3"/>
  <c r="CD3647" i="3" s="1"/>
  <c r="BO3655" i="3"/>
  <c r="CD3655" i="3" s="1"/>
  <c r="BO3663" i="3"/>
  <c r="CD3663" i="3" s="1"/>
  <c r="BO3671" i="3"/>
  <c r="CD3671" i="3" s="1"/>
  <c r="BO3679" i="3"/>
  <c r="CD3679" i="3" s="1"/>
  <c r="BO3687" i="3"/>
  <c r="CD3687" i="3" s="1"/>
  <c r="BO3695" i="3"/>
  <c r="CD3695" i="3" s="1"/>
  <c r="BO3703" i="3"/>
  <c r="CD3703" i="3" s="1"/>
  <c r="BO3711" i="3"/>
  <c r="CD3711" i="3" s="1"/>
  <c r="BO3719" i="3"/>
  <c r="CD3719" i="3" s="1"/>
  <c r="BO3727" i="3"/>
  <c r="CD3727" i="3" s="1"/>
  <c r="BO3735" i="3"/>
  <c r="CD3735" i="3" s="1"/>
  <c r="BO3743" i="3"/>
  <c r="CD3743" i="3" s="1"/>
  <c r="BO3751" i="3"/>
  <c r="CD3751" i="3" s="1"/>
  <c r="BO3759" i="3"/>
  <c r="CD3759" i="3" s="1"/>
  <c r="BO3767" i="3"/>
  <c r="CD3767" i="3" s="1"/>
  <c r="BO3775" i="3"/>
  <c r="CD3775" i="3" s="1"/>
  <c r="BO3783" i="3"/>
  <c r="CD3783" i="3" s="1"/>
  <c r="BO3791" i="3"/>
  <c r="CD3791" i="3" s="1"/>
  <c r="BO3799" i="3"/>
  <c r="CD3799" i="3" s="1"/>
  <c r="BO3807" i="3"/>
  <c r="CD3807" i="3" s="1"/>
  <c r="BO3815" i="3"/>
  <c r="CD3815" i="3" s="1"/>
  <c r="BO3823" i="3"/>
  <c r="CD3823" i="3" s="1"/>
  <c r="BO3831" i="3"/>
  <c r="CD3831" i="3" s="1"/>
  <c r="BO3839" i="3"/>
  <c r="CD3839" i="3" s="1"/>
  <c r="BO3847" i="3"/>
  <c r="CD3847" i="3" s="1"/>
  <c r="BO3855" i="3"/>
  <c r="CD3855" i="3" s="1"/>
  <c r="BO3863" i="3"/>
  <c r="CD3863" i="3" s="1"/>
  <c r="BO3871" i="3"/>
  <c r="CD3871" i="3" s="1"/>
  <c r="BO3879" i="3"/>
  <c r="CD3879" i="3" s="1"/>
  <c r="BO3887" i="3"/>
  <c r="CD3887" i="3" s="1"/>
  <c r="BO3895" i="3"/>
  <c r="CD3895" i="3" s="1"/>
  <c r="BO3903" i="3"/>
  <c r="CD3903" i="3" s="1"/>
  <c r="BO3911" i="3"/>
  <c r="CD3911" i="3" s="1"/>
  <c r="BO3919" i="3"/>
  <c r="CD3919" i="3" s="1"/>
  <c r="BO3927" i="3"/>
  <c r="CD3927" i="3" s="1"/>
  <c r="BO3761" i="3"/>
  <c r="CD3761" i="3" s="1"/>
  <c r="BO3849" i="3"/>
  <c r="CD3849" i="3" s="1"/>
  <c r="BO3261" i="3"/>
  <c r="CD3261" i="3" s="1"/>
  <c r="BO3278" i="3"/>
  <c r="CD3278" i="3" s="1"/>
  <c r="BO3286" i="3"/>
  <c r="CD3286" i="3" s="1"/>
  <c r="BO3294" i="3"/>
  <c r="CD3294" i="3" s="1"/>
  <c r="BO3302" i="3"/>
  <c r="CD3302" i="3" s="1"/>
  <c r="BO3310" i="3"/>
  <c r="CD3310" i="3" s="1"/>
  <c r="BO3318" i="3"/>
  <c r="CD3318" i="3" s="1"/>
  <c r="BO3326" i="3"/>
  <c r="CD3326" i="3" s="1"/>
  <c r="BO3334" i="3"/>
  <c r="CD3334" i="3" s="1"/>
  <c r="BO3342" i="3"/>
  <c r="CD3342" i="3" s="1"/>
  <c r="BO3350" i="3"/>
  <c r="CD3350" i="3" s="1"/>
  <c r="BO3358" i="3"/>
  <c r="CD3358" i="3" s="1"/>
  <c r="BO3366" i="3"/>
  <c r="CD3366" i="3" s="1"/>
  <c r="BO3374" i="3"/>
  <c r="CD3374" i="3" s="1"/>
  <c r="BO3382" i="3"/>
  <c r="CD3382" i="3" s="1"/>
  <c r="BO3390" i="3"/>
  <c r="CD3390" i="3" s="1"/>
  <c r="BO3398" i="3"/>
  <c r="CD3398" i="3" s="1"/>
  <c r="BO3406" i="3"/>
  <c r="CD3406" i="3" s="1"/>
  <c r="BO3414" i="3"/>
  <c r="CD3414" i="3" s="1"/>
  <c r="BO3422" i="3"/>
  <c r="CD3422" i="3" s="1"/>
  <c r="BO3430" i="3"/>
  <c r="CD3430" i="3" s="1"/>
  <c r="BO3438" i="3"/>
  <c r="CD3438" i="3" s="1"/>
  <c r="BO3446" i="3"/>
  <c r="CD3446" i="3" s="1"/>
  <c r="BO3454" i="3"/>
  <c r="CD3454" i="3" s="1"/>
  <c r="BO3462" i="3"/>
  <c r="CD3462" i="3" s="1"/>
  <c r="BO3470" i="3"/>
  <c r="CD3470" i="3" s="1"/>
  <c r="BO3478" i="3"/>
  <c r="CD3478" i="3" s="1"/>
  <c r="BO3486" i="3"/>
  <c r="CD3486" i="3" s="1"/>
  <c r="BO3494" i="3"/>
  <c r="CD3494" i="3" s="1"/>
  <c r="BO3502" i="3"/>
  <c r="CD3502" i="3" s="1"/>
  <c r="BO3510" i="3"/>
  <c r="CD3510" i="3" s="1"/>
  <c r="BO3518" i="3"/>
  <c r="CD3518" i="3" s="1"/>
  <c r="BO3526" i="3"/>
  <c r="CD3526" i="3" s="1"/>
  <c r="BO3534" i="3"/>
  <c r="CD3534" i="3" s="1"/>
  <c r="BO3542" i="3"/>
  <c r="CD3542" i="3" s="1"/>
  <c r="BO3550" i="3"/>
  <c r="CD3550" i="3" s="1"/>
  <c r="BO3558" i="3"/>
  <c r="CD3558" i="3" s="1"/>
  <c r="BO3566" i="3"/>
  <c r="CD3566" i="3" s="1"/>
  <c r="BO3574" i="3"/>
  <c r="CD3574" i="3" s="1"/>
  <c r="BO3582" i="3"/>
  <c r="CD3582" i="3" s="1"/>
  <c r="BO3590" i="3"/>
  <c r="CD3590" i="3" s="1"/>
  <c r="BO3598" i="3"/>
  <c r="CD3598" i="3" s="1"/>
  <c r="BO3606" i="3"/>
  <c r="CD3606" i="3" s="1"/>
  <c r="BO3614" i="3"/>
  <c r="CD3614" i="3" s="1"/>
  <c r="BO3622" i="3"/>
  <c r="CD3622" i="3" s="1"/>
  <c r="BO3630" i="3"/>
  <c r="CD3630" i="3" s="1"/>
  <c r="BO3638" i="3"/>
  <c r="CD3638" i="3" s="1"/>
  <c r="BO3646" i="3"/>
  <c r="CD3646" i="3" s="1"/>
  <c r="BO3654" i="3"/>
  <c r="CD3654" i="3" s="1"/>
  <c r="BO3662" i="3"/>
  <c r="CD3662" i="3" s="1"/>
  <c r="BO3670" i="3"/>
  <c r="CD3670" i="3" s="1"/>
  <c r="BO3678" i="3"/>
  <c r="CD3678" i="3" s="1"/>
  <c r="BO3686" i="3"/>
  <c r="CD3686" i="3" s="1"/>
  <c r="BO3694" i="3"/>
  <c r="CD3694" i="3" s="1"/>
  <c r="BO3702" i="3"/>
  <c r="CD3702" i="3" s="1"/>
  <c r="BO3710" i="3"/>
  <c r="CD3710" i="3" s="1"/>
  <c r="BO3718" i="3"/>
  <c r="CD3718" i="3" s="1"/>
  <c r="BO3726" i="3"/>
  <c r="CD3726" i="3" s="1"/>
  <c r="BO3734" i="3"/>
  <c r="CD3734" i="3" s="1"/>
  <c r="BO3742" i="3"/>
  <c r="CD3742" i="3" s="1"/>
  <c r="BO3750" i="3"/>
  <c r="CD3750" i="3" s="1"/>
  <c r="BO3758" i="3"/>
  <c r="CD3758" i="3" s="1"/>
  <c r="BO3766" i="3"/>
  <c r="CD3766" i="3" s="1"/>
  <c r="BO3774" i="3"/>
  <c r="CD3774" i="3" s="1"/>
  <c r="BO3782" i="3"/>
  <c r="CD3782" i="3" s="1"/>
  <c r="BO3790" i="3"/>
  <c r="CD3790" i="3" s="1"/>
  <c r="BO3798" i="3"/>
  <c r="CD3798" i="3" s="1"/>
  <c r="BO3806" i="3"/>
  <c r="CD3806" i="3" s="1"/>
  <c r="BO3814" i="3"/>
  <c r="CD3814" i="3" s="1"/>
  <c r="BO3822" i="3"/>
  <c r="CD3822" i="3" s="1"/>
  <c r="BO3830" i="3"/>
  <c r="CD3830" i="3" s="1"/>
  <c r="BO3838" i="3"/>
  <c r="CD3838" i="3" s="1"/>
  <c r="BO3846" i="3"/>
  <c r="CD3846" i="3" s="1"/>
  <c r="BO3854" i="3"/>
  <c r="CD3854" i="3" s="1"/>
  <c r="BO3862" i="3"/>
  <c r="CD3862" i="3" s="1"/>
  <c r="BO3870" i="3"/>
  <c r="CD3870" i="3" s="1"/>
  <c r="BO3878" i="3"/>
  <c r="CD3878" i="3" s="1"/>
  <c r="BO3886" i="3"/>
  <c r="CD3886" i="3" s="1"/>
  <c r="BO3894" i="3"/>
  <c r="CD3894" i="3" s="1"/>
  <c r="BO3902" i="3"/>
  <c r="CD3902" i="3" s="1"/>
  <c r="BO3910" i="3"/>
  <c r="CD3910" i="3" s="1"/>
  <c r="BO3918" i="3"/>
  <c r="CD3918" i="3" s="1"/>
  <c r="BO3926" i="3"/>
  <c r="CD3926" i="3" s="1"/>
  <c r="BO3769" i="3"/>
  <c r="CD3769" i="3" s="1"/>
  <c r="BO3777" i="3"/>
  <c r="CD3777" i="3" s="1"/>
  <c r="BO3841" i="3"/>
  <c r="CD3841" i="3" s="1"/>
  <c r="BO3873" i="3"/>
  <c r="CD3873" i="3" s="1"/>
  <c r="BO3881" i="3"/>
  <c r="CD3881" i="3" s="1"/>
  <c r="BO3905" i="3"/>
  <c r="CD3905" i="3" s="1"/>
  <c r="BO3266" i="3"/>
  <c r="CD3266" i="3" s="1"/>
  <c r="BO3268" i="3"/>
  <c r="CD3268" i="3" s="1"/>
  <c r="BO3277" i="3"/>
  <c r="CD3277" i="3" s="1"/>
  <c r="BO3285" i="3"/>
  <c r="CD3285" i="3" s="1"/>
  <c r="BO3293" i="3"/>
  <c r="CD3293" i="3" s="1"/>
  <c r="BO3301" i="3"/>
  <c r="CD3301" i="3" s="1"/>
  <c r="BO3309" i="3"/>
  <c r="CD3309" i="3" s="1"/>
  <c r="BO3317" i="3"/>
  <c r="CD3317" i="3" s="1"/>
  <c r="BO3325" i="3"/>
  <c r="CD3325" i="3" s="1"/>
  <c r="BO3333" i="3"/>
  <c r="CD3333" i="3" s="1"/>
  <c r="BO3341" i="3"/>
  <c r="CD3341" i="3" s="1"/>
  <c r="BO3349" i="3"/>
  <c r="CD3349" i="3" s="1"/>
  <c r="BO3357" i="3"/>
  <c r="CD3357" i="3" s="1"/>
  <c r="BO3365" i="3"/>
  <c r="CD3365" i="3" s="1"/>
  <c r="BO3373" i="3"/>
  <c r="CD3373" i="3" s="1"/>
  <c r="BO3381" i="3"/>
  <c r="CD3381" i="3" s="1"/>
  <c r="BO3389" i="3"/>
  <c r="CD3389" i="3" s="1"/>
  <c r="BO3397" i="3"/>
  <c r="CD3397" i="3" s="1"/>
  <c r="BO3405" i="3"/>
  <c r="CD3405" i="3" s="1"/>
  <c r="BO3413" i="3"/>
  <c r="CD3413" i="3" s="1"/>
  <c r="BO3421" i="3"/>
  <c r="CD3421" i="3" s="1"/>
  <c r="BO3429" i="3"/>
  <c r="CD3429" i="3" s="1"/>
  <c r="BO3437" i="3"/>
  <c r="CD3437" i="3" s="1"/>
  <c r="BO3445" i="3"/>
  <c r="CD3445" i="3" s="1"/>
  <c r="BO3453" i="3"/>
  <c r="CD3453" i="3" s="1"/>
  <c r="BO3461" i="3"/>
  <c r="CD3461" i="3" s="1"/>
  <c r="BO3469" i="3"/>
  <c r="CD3469" i="3" s="1"/>
  <c r="BO3477" i="3"/>
  <c r="CD3477" i="3" s="1"/>
  <c r="BO3485" i="3"/>
  <c r="CD3485" i="3" s="1"/>
  <c r="BO3493" i="3"/>
  <c r="CD3493" i="3" s="1"/>
  <c r="BO3501" i="3"/>
  <c r="CD3501" i="3" s="1"/>
  <c r="BO3509" i="3"/>
  <c r="CD3509" i="3" s="1"/>
  <c r="BO3517" i="3"/>
  <c r="CD3517" i="3" s="1"/>
  <c r="BO3525" i="3"/>
  <c r="CD3525" i="3" s="1"/>
  <c r="BO3533" i="3"/>
  <c r="CD3533" i="3" s="1"/>
  <c r="BO3541" i="3"/>
  <c r="CD3541" i="3" s="1"/>
  <c r="BO3549" i="3"/>
  <c r="CD3549" i="3" s="1"/>
  <c r="BO3557" i="3"/>
  <c r="CD3557" i="3" s="1"/>
  <c r="BO3565" i="3"/>
  <c r="CD3565" i="3" s="1"/>
  <c r="BO3573" i="3"/>
  <c r="CD3573" i="3" s="1"/>
  <c r="BO3581" i="3"/>
  <c r="CD3581" i="3" s="1"/>
  <c r="BO3589" i="3"/>
  <c r="CD3589" i="3" s="1"/>
  <c r="BO3597" i="3"/>
  <c r="CD3597" i="3" s="1"/>
  <c r="BO3605" i="3"/>
  <c r="CD3605" i="3" s="1"/>
  <c r="BO3613" i="3"/>
  <c r="CD3613" i="3" s="1"/>
  <c r="BO3621" i="3"/>
  <c r="CD3621" i="3" s="1"/>
  <c r="BO3629" i="3"/>
  <c r="CD3629" i="3" s="1"/>
  <c r="BO3637" i="3"/>
  <c r="CD3637" i="3" s="1"/>
  <c r="BO3645" i="3"/>
  <c r="CD3645" i="3" s="1"/>
  <c r="BO3653" i="3"/>
  <c r="CD3653" i="3" s="1"/>
  <c r="BO3661" i="3"/>
  <c r="CD3661" i="3" s="1"/>
  <c r="BO3669" i="3"/>
  <c r="CD3669" i="3" s="1"/>
  <c r="BO3677" i="3"/>
  <c r="CD3677" i="3" s="1"/>
  <c r="BO3685" i="3"/>
  <c r="CD3685" i="3" s="1"/>
  <c r="BO3693" i="3"/>
  <c r="CD3693" i="3" s="1"/>
  <c r="BO3701" i="3"/>
  <c r="CD3701" i="3" s="1"/>
  <c r="BO3709" i="3"/>
  <c r="CD3709" i="3" s="1"/>
  <c r="BO3717" i="3"/>
  <c r="CD3717" i="3" s="1"/>
  <c r="BO3725" i="3"/>
  <c r="CD3725" i="3" s="1"/>
  <c r="BO3733" i="3"/>
  <c r="CD3733" i="3" s="1"/>
  <c r="BO3741" i="3"/>
  <c r="CD3741" i="3" s="1"/>
  <c r="BO3749" i="3"/>
  <c r="CD3749" i="3" s="1"/>
  <c r="BO3757" i="3"/>
  <c r="CD3757" i="3" s="1"/>
  <c r="BO3765" i="3"/>
  <c r="CD3765" i="3" s="1"/>
  <c r="BO3773" i="3"/>
  <c r="CD3773" i="3" s="1"/>
  <c r="BO3781" i="3"/>
  <c r="CD3781" i="3" s="1"/>
  <c r="BO3789" i="3"/>
  <c r="CD3789" i="3" s="1"/>
  <c r="BO3797" i="3"/>
  <c r="CD3797" i="3" s="1"/>
  <c r="BO3805" i="3"/>
  <c r="CD3805" i="3" s="1"/>
  <c r="BO3813" i="3"/>
  <c r="CD3813" i="3" s="1"/>
  <c r="BO3821" i="3"/>
  <c r="CD3821" i="3" s="1"/>
  <c r="BO3829" i="3"/>
  <c r="CD3829" i="3" s="1"/>
  <c r="BO3837" i="3"/>
  <c r="CD3837" i="3" s="1"/>
  <c r="BO3845" i="3"/>
  <c r="CD3845" i="3" s="1"/>
  <c r="BO3853" i="3"/>
  <c r="CD3853" i="3" s="1"/>
  <c r="BO3861" i="3"/>
  <c r="CD3861" i="3" s="1"/>
  <c r="BO3869" i="3"/>
  <c r="CD3869" i="3" s="1"/>
  <c r="BO3877" i="3"/>
  <c r="CD3877" i="3" s="1"/>
  <c r="BO3885" i="3"/>
  <c r="CD3885" i="3" s="1"/>
  <c r="BO3893" i="3"/>
  <c r="CD3893" i="3" s="1"/>
  <c r="BO3901" i="3"/>
  <c r="CD3901" i="3" s="1"/>
  <c r="BO3909" i="3"/>
  <c r="CD3909" i="3" s="1"/>
  <c r="BO3917" i="3"/>
  <c r="CD3917" i="3" s="1"/>
  <c r="BO3925" i="3"/>
  <c r="CD3925" i="3" s="1"/>
  <c r="BO3933" i="3"/>
  <c r="CD3933" i="3" s="1"/>
  <c r="BO3921" i="3"/>
  <c r="CD3921" i="3" s="1"/>
  <c r="BO3252" i="3"/>
  <c r="CD3252" i="3" s="1"/>
  <c r="BO3257" i="3"/>
  <c r="CD3257" i="3" s="1"/>
  <c r="BO3273" i="3"/>
  <c r="CD3273" i="3" s="1"/>
  <c r="BO3284" i="3"/>
  <c r="CD3284" i="3" s="1"/>
  <c r="BO3292" i="3"/>
  <c r="CD3292" i="3" s="1"/>
  <c r="BO3300" i="3"/>
  <c r="CD3300" i="3" s="1"/>
  <c r="BO3308" i="3"/>
  <c r="CD3308" i="3" s="1"/>
  <c r="BO3316" i="3"/>
  <c r="CD3316" i="3" s="1"/>
  <c r="BO3324" i="3"/>
  <c r="CD3324" i="3" s="1"/>
  <c r="BO3332" i="3"/>
  <c r="CD3332" i="3" s="1"/>
  <c r="BO3340" i="3"/>
  <c r="CD3340" i="3" s="1"/>
  <c r="BO3348" i="3"/>
  <c r="CD3348" i="3" s="1"/>
  <c r="BO3356" i="3"/>
  <c r="CD3356" i="3" s="1"/>
  <c r="BO3364" i="3"/>
  <c r="CD3364" i="3" s="1"/>
  <c r="BO3372" i="3"/>
  <c r="CD3372" i="3" s="1"/>
  <c r="BO3380" i="3"/>
  <c r="CD3380" i="3" s="1"/>
  <c r="BO3388" i="3"/>
  <c r="CD3388" i="3" s="1"/>
  <c r="BO3396" i="3"/>
  <c r="CD3396" i="3" s="1"/>
  <c r="BO3404" i="3"/>
  <c r="CD3404" i="3" s="1"/>
  <c r="BO3412" i="3"/>
  <c r="CD3412" i="3" s="1"/>
  <c r="BO3420" i="3"/>
  <c r="CD3420" i="3" s="1"/>
  <c r="BO3428" i="3"/>
  <c r="CD3428" i="3" s="1"/>
  <c r="BO3436" i="3"/>
  <c r="CD3436" i="3" s="1"/>
  <c r="BO3444" i="3"/>
  <c r="CD3444" i="3" s="1"/>
  <c r="BO3452" i="3"/>
  <c r="CD3452" i="3" s="1"/>
  <c r="BO3460" i="3"/>
  <c r="CD3460" i="3" s="1"/>
  <c r="BO3468" i="3"/>
  <c r="CD3468" i="3" s="1"/>
  <c r="BO3476" i="3"/>
  <c r="CD3476" i="3" s="1"/>
  <c r="BO3484" i="3"/>
  <c r="CD3484" i="3" s="1"/>
  <c r="BO3492" i="3"/>
  <c r="CD3492" i="3" s="1"/>
  <c r="BO3500" i="3"/>
  <c r="CD3500" i="3" s="1"/>
  <c r="BO3508" i="3"/>
  <c r="CD3508" i="3" s="1"/>
  <c r="BO3516" i="3"/>
  <c r="CD3516" i="3" s="1"/>
  <c r="BO3524" i="3"/>
  <c r="CD3524" i="3" s="1"/>
  <c r="BO3532" i="3"/>
  <c r="CD3532" i="3" s="1"/>
  <c r="BO3540" i="3"/>
  <c r="CD3540" i="3" s="1"/>
  <c r="BO3548" i="3"/>
  <c r="CD3548" i="3" s="1"/>
  <c r="BO3556" i="3"/>
  <c r="CD3556" i="3" s="1"/>
  <c r="BO3564" i="3"/>
  <c r="CD3564" i="3" s="1"/>
  <c r="BO3572" i="3"/>
  <c r="CD3572" i="3" s="1"/>
  <c r="BO3580" i="3"/>
  <c r="CD3580" i="3" s="1"/>
  <c r="BO3588" i="3"/>
  <c r="CD3588" i="3" s="1"/>
  <c r="BO3596" i="3"/>
  <c r="CD3596" i="3" s="1"/>
  <c r="BO3604" i="3"/>
  <c r="CD3604" i="3" s="1"/>
  <c r="BO3612" i="3"/>
  <c r="CD3612" i="3" s="1"/>
  <c r="BO3620" i="3"/>
  <c r="CD3620" i="3" s="1"/>
  <c r="BO3628" i="3"/>
  <c r="CD3628" i="3" s="1"/>
  <c r="BO3636" i="3"/>
  <c r="CD3636" i="3" s="1"/>
  <c r="BO3644" i="3"/>
  <c r="CD3644" i="3" s="1"/>
  <c r="BO3652" i="3"/>
  <c r="CD3652" i="3" s="1"/>
  <c r="BO3660" i="3"/>
  <c r="CD3660" i="3" s="1"/>
  <c r="BO3668" i="3"/>
  <c r="CD3668" i="3" s="1"/>
  <c r="BO3676" i="3"/>
  <c r="CD3676" i="3" s="1"/>
  <c r="BO3684" i="3"/>
  <c r="CD3684" i="3" s="1"/>
  <c r="BO3692" i="3"/>
  <c r="CD3692" i="3" s="1"/>
  <c r="BO3700" i="3"/>
  <c r="CD3700" i="3" s="1"/>
  <c r="BO3708" i="3"/>
  <c r="CD3708" i="3" s="1"/>
  <c r="BO3716" i="3"/>
  <c r="CD3716" i="3" s="1"/>
  <c r="BO3724" i="3"/>
  <c r="CD3724" i="3" s="1"/>
  <c r="BO3732" i="3"/>
  <c r="CD3732" i="3" s="1"/>
  <c r="BO3740" i="3"/>
  <c r="CD3740" i="3" s="1"/>
  <c r="BO3748" i="3"/>
  <c r="CD3748" i="3" s="1"/>
  <c r="BO3756" i="3"/>
  <c r="CD3756" i="3" s="1"/>
  <c r="BO3764" i="3"/>
  <c r="CD3764" i="3" s="1"/>
  <c r="BO3772" i="3"/>
  <c r="CD3772" i="3" s="1"/>
  <c r="BO3780" i="3"/>
  <c r="CD3780" i="3" s="1"/>
  <c r="BO3788" i="3"/>
  <c r="CD3788" i="3" s="1"/>
  <c r="BO3796" i="3"/>
  <c r="CD3796" i="3" s="1"/>
  <c r="BO3804" i="3"/>
  <c r="CD3804" i="3" s="1"/>
  <c r="BO3812" i="3"/>
  <c r="CD3812" i="3" s="1"/>
  <c r="BO3820" i="3"/>
  <c r="CD3820" i="3" s="1"/>
  <c r="BO3828" i="3"/>
  <c r="CD3828" i="3" s="1"/>
  <c r="BO3836" i="3"/>
  <c r="CD3836" i="3" s="1"/>
  <c r="BO3844" i="3"/>
  <c r="CD3844" i="3" s="1"/>
  <c r="BO3852" i="3"/>
  <c r="CD3852" i="3" s="1"/>
  <c r="BO3860" i="3"/>
  <c r="CD3860" i="3" s="1"/>
  <c r="BO3868" i="3"/>
  <c r="CD3868" i="3" s="1"/>
  <c r="BO3876" i="3"/>
  <c r="CD3876" i="3" s="1"/>
  <c r="BO3884" i="3"/>
  <c r="CD3884" i="3" s="1"/>
  <c r="BO3892" i="3"/>
  <c r="CD3892" i="3" s="1"/>
  <c r="BO3900" i="3"/>
  <c r="CD3900" i="3" s="1"/>
  <c r="BO3908" i="3"/>
  <c r="CD3908" i="3" s="1"/>
  <c r="BO3916" i="3"/>
  <c r="CD3916" i="3" s="1"/>
  <c r="BO3924" i="3"/>
  <c r="CD3924" i="3" s="1"/>
  <c r="BO3932" i="3"/>
  <c r="CD3932" i="3" s="1"/>
  <c r="BO3785" i="3"/>
  <c r="CD3785" i="3" s="1"/>
  <c r="BO3833" i="3"/>
  <c r="CD3833" i="3" s="1"/>
  <c r="BO3897" i="3"/>
  <c r="CD3897" i="3" s="1"/>
  <c r="BO3913" i="3"/>
  <c r="CD3913" i="3" s="1"/>
  <c r="BO3241" i="3"/>
  <c r="CD3241" i="3" s="1"/>
  <c r="BO3255" i="3"/>
  <c r="CD3255" i="3" s="1"/>
  <c r="BO3264" i="3"/>
  <c r="CD3264" i="3" s="1"/>
  <c r="BO3271" i="3"/>
  <c r="CD3271" i="3" s="1"/>
  <c r="BO3283" i="3"/>
  <c r="CD3283" i="3" s="1"/>
  <c r="BO3291" i="3"/>
  <c r="CD3291" i="3" s="1"/>
  <c r="BO3299" i="3"/>
  <c r="CD3299" i="3" s="1"/>
  <c r="BO3307" i="3"/>
  <c r="CD3307" i="3" s="1"/>
  <c r="BO3315" i="3"/>
  <c r="CD3315" i="3" s="1"/>
  <c r="BO3323" i="3"/>
  <c r="CD3323" i="3" s="1"/>
  <c r="BO3331" i="3"/>
  <c r="CD3331" i="3" s="1"/>
  <c r="BO3339" i="3"/>
  <c r="CD3339" i="3" s="1"/>
  <c r="BO3347" i="3"/>
  <c r="CD3347" i="3" s="1"/>
  <c r="BO3355" i="3"/>
  <c r="CD3355" i="3" s="1"/>
  <c r="BO3363" i="3"/>
  <c r="CD3363" i="3" s="1"/>
  <c r="BO3371" i="3"/>
  <c r="CD3371" i="3" s="1"/>
  <c r="BO3379" i="3"/>
  <c r="CD3379" i="3" s="1"/>
  <c r="BO3387" i="3"/>
  <c r="CD3387" i="3" s="1"/>
  <c r="BO3395" i="3"/>
  <c r="CD3395" i="3" s="1"/>
  <c r="BO3403" i="3"/>
  <c r="CD3403" i="3" s="1"/>
  <c r="BO3411" i="3"/>
  <c r="CD3411" i="3" s="1"/>
  <c r="BO3419" i="3"/>
  <c r="CD3419" i="3" s="1"/>
  <c r="BO3427" i="3"/>
  <c r="CD3427" i="3" s="1"/>
  <c r="BO3435" i="3"/>
  <c r="CD3435" i="3" s="1"/>
  <c r="BO3443" i="3"/>
  <c r="CD3443" i="3" s="1"/>
  <c r="BO3451" i="3"/>
  <c r="CD3451" i="3" s="1"/>
  <c r="BO3459" i="3"/>
  <c r="CD3459" i="3" s="1"/>
  <c r="BO3467" i="3"/>
  <c r="CD3467" i="3" s="1"/>
  <c r="BO3475" i="3"/>
  <c r="CD3475" i="3" s="1"/>
  <c r="BO3483" i="3"/>
  <c r="CD3483" i="3" s="1"/>
  <c r="BO3491" i="3"/>
  <c r="CD3491" i="3" s="1"/>
  <c r="BO3499" i="3"/>
  <c r="CD3499" i="3" s="1"/>
  <c r="BO3507" i="3"/>
  <c r="CD3507" i="3" s="1"/>
  <c r="BO3515" i="3"/>
  <c r="CD3515" i="3" s="1"/>
  <c r="BO3523" i="3"/>
  <c r="CD3523" i="3" s="1"/>
  <c r="BO3531" i="3"/>
  <c r="CD3531" i="3" s="1"/>
  <c r="BO3539" i="3"/>
  <c r="CD3539" i="3" s="1"/>
  <c r="BO3547" i="3"/>
  <c r="CD3547" i="3" s="1"/>
  <c r="BO3555" i="3"/>
  <c r="CD3555" i="3" s="1"/>
  <c r="BO3563" i="3"/>
  <c r="CD3563" i="3" s="1"/>
  <c r="BO3571" i="3"/>
  <c r="CD3571" i="3" s="1"/>
  <c r="BO3579" i="3"/>
  <c r="CD3579" i="3" s="1"/>
  <c r="BO3587" i="3"/>
  <c r="CD3587" i="3" s="1"/>
  <c r="BO3595" i="3"/>
  <c r="CD3595" i="3" s="1"/>
  <c r="BO3603" i="3"/>
  <c r="CD3603" i="3" s="1"/>
  <c r="BO3611" i="3"/>
  <c r="CD3611" i="3" s="1"/>
  <c r="BO3619" i="3"/>
  <c r="CD3619" i="3" s="1"/>
  <c r="BO3627" i="3"/>
  <c r="CD3627" i="3" s="1"/>
  <c r="BO3635" i="3"/>
  <c r="CD3635" i="3" s="1"/>
  <c r="BO3643" i="3"/>
  <c r="CD3643" i="3" s="1"/>
  <c r="BO3651" i="3"/>
  <c r="CD3651" i="3" s="1"/>
  <c r="BO3659" i="3"/>
  <c r="CD3659" i="3" s="1"/>
  <c r="BO3667" i="3"/>
  <c r="CD3667" i="3" s="1"/>
  <c r="BO3675" i="3"/>
  <c r="CD3675" i="3" s="1"/>
  <c r="BO3683" i="3"/>
  <c r="CD3683" i="3" s="1"/>
  <c r="BO3691" i="3"/>
  <c r="CD3691" i="3" s="1"/>
  <c r="BO3699" i="3"/>
  <c r="CD3699" i="3" s="1"/>
  <c r="BO3707" i="3"/>
  <c r="CD3707" i="3" s="1"/>
  <c r="BO3715" i="3"/>
  <c r="CD3715" i="3" s="1"/>
  <c r="BO3723" i="3"/>
  <c r="CD3723" i="3" s="1"/>
  <c r="BO3731" i="3"/>
  <c r="CD3731" i="3" s="1"/>
  <c r="BO3739" i="3"/>
  <c r="CD3739" i="3" s="1"/>
  <c r="BO3747" i="3"/>
  <c r="CD3747" i="3" s="1"/>
  <c r="BO3755" i="3"/>
  <c r="CD3755" i="3" s="1"/>
  <c r="BO3763" i="3"/>
  <c r="CD3763" i="3" s="1"/>
  <c r="BO3771" i="3"/>
  <c r="CD3771" i="3" s="1"/>
  <c r="BO3779" i="3"/>
  <c r="CD3779" i="3" s="1"/>
  <c r="BO3787" i="3"/>
  <c r="CD3787" i="3" s="1"/>
  <c r="BO3795" i="3"/>
  <c r="CD3795" i="3" s="1"/>
  <c r="BO3803" i="3"/>
  <c r="CD3803" i="3" s="1"/>
  <c r="BO3811" i="3"/>
  <c r="CD3811" i="3" s="1"/>
  <c r="BO3819" i="3"/>
  <c r="CD3819" i="3" s="1"/>
  <c r="BO3827" i="3"/>
  <c r="CD3827" i="3" s="1"/>
  <c r="BO3835" i="3"/>
  <c r="CD3835" i="3" s="1"/>
  <c r="BO3843" i="3"/>
  <c r="CD3843" i="3" s="1"/>
  <c r="BO3851" i="3"/>
  <c r="CD3851" i="3" s="1"/>
  <c r="BO3859" i="3"/>
  <c r="CD3859" i="3" s="1"/>
  <c r="BO3867" i="3"/>
  <c r="CD3867" i="3" s="1"/>
  <c r="BO3875" i="3"/>
  <c r="CD3875" i="3" s="1"/>
  <c r="BO3883" i="3"/>
  <c r="CD3883" i="3" s="1"/>
  <c r="BO3891" i="3"/>
  <c r="CD3891" i="3" s="1"/>
  <c r="BO3899" i="3"/>
  <c r="CD3899" i="3" s="1"/>
  <c r="BO3907" i="3"/>
  <c r="CD3907" i="3" s="1"/>
  <c r="BO3915" i="3"/>
  <c r="CD3915" i="3" s="1"/>
  <c r="BO3923" i="3"/>
  <c r="CD3923" i="3" s="1"/>
  <c r="BO3931" i="3"/>
  <c r="CD3931" i="3" s="1"/>
  <c r="BO3793" i="3"/>
  <c r="CD3793" i="3" s="1"/>
  <c r="BO3249" i="3"/>
  <c r="CD3249" i="3" s="1"/>
  <c r="BO3253" i="3"/>
  <c r="CD3253" i="3" s="1"/>
  <c r="BO3269" i="3"/>
  <c r="CD3269" i="3" s="1"/>
  <c r="BO3282" i="3"/>
  <c r="CD3282" i="3" s="1"/>
  <c r="BO3290" i="3"/>
  <c r="CD3290" i="3" s="1"/>
  <c r="BO3298" i="3"/>
  <c r="CD3298" i="3" s="1"/>
  <c r="BO3306" i="3"/>
  <c r="CD3306" i="3" s="1"/>
  <c r="BO3314" i="3"/>
  <c r="CD3314" i="3" s="1"/>
  <c r="BO3322" i="3"/>
  <c r="CD3322" i="3" s="1"/>
  <c r="BO3330" i="3"/>
  <c r="CD3330" i="3" s="1"/>
  <c r="BO3338" i="3"/>
  <c r="CD3338" i="3" s="1"/>
  <c r="BO3346" i="3"/>
  <c r="CD3346" i="3" s="1"/>
  <c r="BO3354" i="3"/>
  <c r="CD3354" i="3" s="1"/>
  <c r="BO3362" i="3"/>
  <c r="CD3362" i="3" s="1"/>
  <c r="BO3370" i="3"/>
  <c r="CD3370" i="3" s="1"/>
  <c r="BO3378" i="3"/>
  <c r="CD3378" i="3" s="1"/>
  <c r="BO3386" i="3"/>
  <c r="CD3386" i="3" s="1"/>
  <c r="BO3394" i="3"/>
  <c r="CD3394" i="3" s="1"/>
  <c r="BO3402" i="3"/>
  <c r="CD3402" i="3" s="1"/>
  <c r="BO3410" i="3"/>
  <c r="CD3410" i="3" s="1"/>
  <c r="BO3418" i="3"/>
  <c r="CD3418" i="3" s="1"/>
  <c r="BO3426" i="3"/>
  <c r="CD3426" i="3" s="1"/>
  <c r="BO3434" i="3"/>
  <c r="CD3434" i="3" s="1"/>
  <c r="BO3442" i="3"/>
  <c r="CD3442" i="3" s="1"/>
  <c r="BO3450" i="3"/>
  <c r="CD3450" i="3" s="1"/>
  <c r="BO3458" i="3"/>
  <c r="CD3458" i="3" s="1"/>
  <c r="BO3466" i="3"/>
  <c r="CD3466" i="3" s="1"/>
  <c r="BO3474" i="3"/>
  <c r="CD3474" i="3" s="1"/>
  <c r="BO3482" i="3"/>
  <c r="CD3482" i="3" s="1"/>
  <c r="BO3490" i="3"/>
  <c r="CD3490" i="3" s="1"/>
  <c r="BO3498" i="3"/>
  <c r="CD3498" i="3" s="1"/>
  <c r="BO3506" i="3"/>
  <c r="CD3506" i="3" s="1"/>
  <c r="BO3514" i="3"/>
  <c r="CD3514" i="3" s="1"/>
  <c r="BO3522" i="3"/>
  <c r="CD3522" i="3" s="1"/>
  <c r="BO3530" i="3"/>
  <c r="CD3530" i="3" s="1"/>
  <c r="BO3538" i="3"/>
  <c r="CD3538" i="3" s="1"/>
  <c r="BO3546" i="3"/>
  <c r="CD3546" i="3" s="1"/>
  <c r="BO3554" i="3"/>
  <c r="CD3554" i="3" s="1"/>
  <c r="BO3562" i="3"/>
  <c r="CD3562" i="3" s="1"/>
  <c r="BO3570" i="3"/>
  <c r="CD3570" i="3" s="1"/>
  <c r="BO3578" i="3"/>
  <c r="CD3578" i="3" s="1"/>
  <c r="BO3586" i="3"/>
  <c r="CD3586" i="3" s="1"/>
  <c r="BO3594" i="3"/>
  <c r="CD3594" i="3" s="1"/>
  <c r="BO3602" i="3"/>
  <c r="CD3602" i="3" s="1"/>
  <c r="BO3610" i="3"/>
  <c r="CD3610" i="3" s="1"/>
  <c r="BO3618" i="3"/>
  <c r="CD3618" i="3" s="1"/>
  <c r="BO3626" i="3"/>
  <c r="CD3626" i="3" s="1"/>
  <c r="BO3634" i="3"/>
  <c r="CD3634" i="3" s="1"/>
  <c r="BO3642" i="3"/>
  <c r="CD3642" i="3" s="1"/>
  <c r="BO3650" i="3"/>
  <c r="CD3650" i="3" s="1"/>
  <c r="BO3658" i="3"/>
  <c r="CD3658" i="3" s="1"/>
  <c r="BO3666" i="3"/>
  <c r="CD3666" i="3" s="1"/>
  <c r="BO3674" i="3"/>
  <c r="CD3674" i="3" s="1"/>
  <c r="BO3682" i="3"/>
  <c r="CD3682" i="3" s="1"/>
  <c r="BO3690" i="3"/>
  <c r="CD3690" i="3" s="1"/>
  <c r="BO3698" i="3"/>
  <c r="CD3698" i="3" s="1"/>
  <c r="BO3706" i="3"/>
  <c r="CD3706" i="3" s="1"/>
  <c r="BO3714" i="3"/>
  <c r="CD3714" i="3" s="1"/>
  <c r="BO3722" i="3"/>
  <c r="CD3722" i="3" s="1"/>
  <c r="BO3730" i="3"/>
  <c r="CD3730" i="3" s="1"/>
  <c r="BO3738" i="3"/>
  <c r="CD3738" i="3" s="1"/>
  <c r="BO3746" i="3"/>
  <c r="CD3746" i="3" s="1"/>
  <c r="BO3754" i="3"/>
  <c r="CD3754" i="3" s="1"/>
  <c r="BO3762" i="3"/>
  <c r="CD3762" i="3" s="1"/>
  <c r="BO3770" i="3"/>
  <c r="CD3770" i="3" s="1"/>
  <c r="BO3778" i="3"/>
  <c r="CD3778" i="3" s="1"/>
  <c r="BO3786" i="3"/>
  <c r="CD3786" i="3" s="1"/>
  <c r="BO3794" i="3"/>
  <c r="CD3794" i="3" s="1"/>
  <c r="BO3802" i="3"/>
  <c r="CD3802" i="3" s="1"/>
  <c r="BO3810" i="3"/>
  <c r="CD3810" i="3" s="1"/>
  <c r="BO3818" i="3"/>
  <c r="CD3818" i="3" s="1"/>
  <c r="BO3826" i="3"/>
  <c r="CD3826" i="3" s="1"/>
  <c r="BO3834" i="3"/>
  <c r="CD3834" i="3" s="1"/>
  <c r="BO3842" i="3"/>
  <c r="CD3842" i="3" s="1"/>
  <c r="BO3850" i="3"/>
  <c r="CD3850" i="3" s="1"/>
  <c r="BO3858" i="3"/>
  <c r="CD3858" i="3" s="1"/>
  <c r="BO3866" i="3"/>
  <c r="CD3866" i="3" s="1"/>
  <c r="BO3874" i="3"/>
  <c r="CD3874" i="3" s="1"/>
  <c r="BO3882" i="3"/>
  <c r="CD3882" i="3" s="1"/>
  <c r="BO3890" i="3"/>
  <c r="CD3890" i="3" s="1"/>
  <c r="BO3898" i="3"/>
  <c r="CD3898" i="3" s="1"/>
  <c r="BO3906" i="3"/>
  <c r="CD3906" i="3" s="1"/>
  <c r="BO3914" i="3"/>
  <c r="CD3914" i="3" s="1"/>
  <c r="BO3922" i="3"/>
  <c r="CD3922" i="3" s="1"/>
  <c r="BO3930" i="3"/>
  <c r="CD3930" i="3" s="1"/>
  <c r="BO3753" i="3"/>
  <c r="CD3753" i="3" s="1"/>
  <c r="BO3801" i="3"/>
  <c r="CD3801" i="3" s="1"/>
  <c r="BO3825" i="3"/>
  <c r="CD3825" i="3" s="1"/>
  <c r="BO3865" i="3"/>
  <c r="CD3865" i="3" s="1"/>
  <c r="BO3889" i="3"/>
  <c r="CD3889" i="3" s="1"/>
  <c r="BO3929" i="3"/>
  <c r="CD3929" i="3" s="1"/>
  <c r="BO3" i="3"/>
  <c r="CD3" i="3" s="1"/>
  <c r="BO2" i="3"/>
  <c r="CD2" i="3" s="1"/>
  <c r="C41" i="32"/>
  <c r="E40" i="32"/>
  <c r="E41" i="32" s="1"/>
  <c r="E43" i="32"/>
  <c r="C43" i="32"/>
  <c r="E39" i="32"/>
  <c r="C39" i="32"/>
  <c r="E16" i="32"/>
  <c r="E18" i="32" s="1"/>
  <c r="E11" i="32"/>
  <c r="C15" i="32"/>
  <c r="E15" i="32"/>
  <c r="E5" i="32"/>
  <c r="C49" i="32" l="1"/>
  <c r="E49" i="32"/>
  <c r="E13" i="32"/>
  <c r="E25" i="32" s="1"/>
  <c r="C13" i="32"/>
  <c r="C25" i="32" s="1"/>
  <c r="BP8" i="3"/>
  <c r="CE8" i="3" s="1"/>
  <c r="BP16" i="3"/>
  <c r="CE16" i="3" s="1"/>
  <c r="BP24" i="3"/>
  <c r="CE24" i="3" s="1"/>
  <c r="BP32" i="3"/>
  <c r="CE32" i="3" s="1"/>
  <c r="BP40" i="3"/>
  <c r="CE40" i="3" s="1"/>
  <c r="BP48" i="3"/>
  <c r="CE48" i="3" s="1"/>
  <c r="BP7" i="3"/>
  <c r="CE7" i="3" s="1"/>
  <c r="BP15" i="3"/>
  <c r="CE15" i="3" s="1"/>
  <c r="BP23" i="3"/>
  <c r="CE23" i="3" s="1"/>
  <c r="BP31" i="3"/>
  <c r="CE31" i="3" s="1"/>
  <c r="BP6" i="3"/>
  <c r="CE6" i="3" s="1"/>
  <c r="BP14" i="3"/>
  <c r="CE14" i="3" s="1"/>
  <c r="BP22" i="3"/>
  <c r="CE22" i="3" s="1"/>
  <c r="BP5" i="3"/>
  <c r="CE5" i="3" s="1"/>
  <c r="BP13" i="3"/>
  <c r="CE13" i="3" s="1"/>
  <c r="BP21" i="3"/>
  <c r="CE21" i="3" s="1"/>
  <c r="BP4" i="3"/>
  <c r="CE4" i="3" s="1"/>
  <c r="BP12" i="3"/>
  <c r="CE12" i="3" s="1"/>
  <c r="BP20" i="3"/>
  <c r="CE20" i="3" s="1"/>
  <c r="BP28" i="3"/>
  <c r="CE28" i="3" s="1"/>
  <c r="BP36" i="3"/>
  <c r="CE36" i="3" s="1"/>
  <c r="BP44" i="3"/>
  <c r="CE44" i="3" s="1"/>
  <c r="BP11" i="3"/>
  <c r="CE11" i="3" s="1"/>
  <c r="BP19" i="3"/>
  <c r="CE19" i="3" s="1"/>
  <c r="BP27" i="3"/>
  <c r="CE27" i="3" s="1"/>
  <c r="BP35" i="3"/>
  <c r="CE35" i="3" s="1"/>
  <c r="BP43" i="3"/>
  <c r="CE43" i="3" s="1"/>
  <c r="BP10" i="3"/>
  <c r="CE10" i="3" s="1"/>
  <c r="BP18" i="3"/>
  <c r="CE18" i="3" s="1"/>
  <c r="BP26" i="3"/>
  <c r="CE26" i="3" s="1"/>
  <c r="BP9" i="3"/>
  <c r="CE9" i="3" s="1"/>
  <c r="BP17" i="3"/>
  <c r="CE17" i="3" s="1"/>
  <c r="BP25" i="3"/>
  <c r="CE25" i="3" s="1"/>
  <c r="BP33" i="3"/>
  <c r="CE33" i="3" s="1"/>
  <c r="BP41" i="3"/>
  <c r="CE41" i="3" s="1"/>
  <c r="BP57" i="3"/>
  <c r="CE57" i="3" s="1"/>
  <c r="BP65" i="3"/>
  <c r="CE65" i="3" s="1"/>
  <c r="BP73" i="3"/>
  <c r="CE73" i="3" s="1"/>
  <c r="BP81" i="3"/>
  <c r="CE81" i="3" s="1"/>
  <c r="BP89" i="3"/>
  <c r="CE89" i="3" s="1"/>
  <c r="BP29" i="3"/>
  <c r="CE29" i="3" s="1"/>
  <c r="BP56" i="3"/>
  <c r="CE56" i="3" s="1"/>
  <c r="BP34" i="3"/>
  <c r="CE34" i="3" s="1"/>
  <c r="BP38" i="3"/>
  <c r="CE38" i="3" s="1"/>
  <c r="BP39" i="3"/>
  <c r="CE39" i="3" s="1"/>
  <c r="BP42" i="3"/>
  <c r="CE42" i="3" s="1"/>
  <c r="BP46" i="3"/>
  <c r="CE46" i="3" s="1"/>
  <c r="BP47" i="3"/>
  <c r="CE47" i="3" s="1"/>
  <c r="BP55" i="3"/>
  <c r="CE55" i="3" s="1"/>
  <c r="BP63" i="3"/>
  <c r="CE63" i="3" s="1"/>
  <c r="BP37" i="3"/>
  <c r="CE37" i="3" s="1"/>
  <c r="BP45" i="3"/>
  <c r="CE45" i="3" s="1"/>
  <c r="BP49" i="3"/>
  <c r="CE49" i="3" s="1"/>
  <c r="BP54" i="3"/>
  <c r="CE54" i="3" s="1"/>
  <c r="BP62" i="3"/>
  <c r="CE62" i="3" s="1"/>
  <c r="BP53" i="3"/>
  <c r="CE53" i="3" s="1"/>
  <c r="BP61" i="3"/>
  <c r="CE61" i="3" s="1"/>
  <c r="BP69" i="3"/>
  <c r="CE69" i="3" s="1"/>
  <c r="BP77" i="3"/>
  <c r="CE77" i="3" s="1"/>
  <c r="BP85" i="3"/>
  <c r="CE85" i="3" s="1"/>
  <c r="BP93" i="3"/>
  <c r="CE93" i="3" s="1"/>
  <c r="BP101" i="3"/>
  <c r="CE101" i="3" s="1"/>
  <c r="BP109" i="3"/>
  <c r="CE109" i="3" s="1"/>
  <c r="BP117" i="3"/>
  <c r="CE117" i="3" s="1"/>
  <c r="BP52" i="3"/>
  <c r="CE52" i="3" s="1"/>
  <c r="BP60" i="3"/>
  <c r="CE60" i="3" s="1"/>
  <c r="BP68" i="3"/>
  <c r="CE68" i="3" s="1"/>
  <c r="BP76" i="3"/>
  <c r="CE76" i="3" s="1"/>
  <c r="BP84" i="3"/>
  <c r="CE84" i="3" s="1"/>
  <c r="BP30" i="3"/>
  <c r="CE30" i="3" s="1"/>
  <c r="BP51" i="3"/>
  <c r="CE51" i="3" s="1"/>
  <c r="BP59" i="3"/>
  <c r="CE59" i="3" s="1"/>
  <c r="BP50" i="3"/>
  <c r="CE50" i="3" s="1"/>
  <c r="BP58" i="3"/>
  <c r="CE58" i="3" s="1"/>
  <c r="BP66" i="3"/>
  <c r="CE66" i="3" s="1"/>
  <c r="BP74" i="3"/>
  <c r="CE74" i="3" s="1"/>
  <c r="BP82" i="3"/>
  <c r="CE82" i="3" s="1"/>
  <c r="BP90" i="3"/>
  <c r="CE90" i="3" s="1"/>
  <c r="BP98" i="3"/>
  <c r="CE98" i="3" s="1"/>
  <c r="BP106" i="3"/>
  <c r="CE106" i="3" s="1"/>
  <c r="BP114" i="3"/>
  <c r="CE114" i="3" s="1"/>
  <c r="BP122" i="3"/>
  <c r="CE122" i="3" s="1"/>
  <c r="BP91" i="3"/>
  <c r="CE91" i="3" s="1"/>
  <c r="BP107" i="3"/>
  <c r="CE107" i="3" s="1"/>
  <c r="BP123" i="3"/>
  <c r="CE123" i="3" s="1"/>
  <c r="BP126" i="3"/>
  <c r="CE126" i="3" s="1"/>
  <c r="BP71" i="3"/>
  <c r="CE71" i="3" s="1"/>
  <c r="BP72" i="3"/>
  <c r="CE72" i="3" s="1"/>
  <c r="BP75" i="3"/>
  <c r="CE75" i="3" s="1"/>
  <c r="BP79" i="3"/>
  <c r="CE79" i="3" s="1"/>
  <c r="BP80" i="3"/>
  <c r="CE80" i="3" s="1"/>
  <c r="BP83" i="3"/>
  <c r="CE83" i="3" s="1"/>
  <c r="BP87" i="3"/>
  <c r="CE87" i="3" s="1"/>
  <c r="BP88" i="3"/>
  <c r="CE88" i="3" s="1"/>
  <c r="BP96" i="3"/>
  <c r="CE96" i="3" s="1"/>
  <c r="BP105" i="3"/>
  <c r="CE105" i="3" s="1"/>
  <c r="BP112" i="3"/>
  <c r="CE112" i="3" s="1"/>
  <c r="BP121" i="3"/>
  <c r="CE121" i="3" s="1"/>
  <c r="BP125" i="3"/>
  <c r="CE125" i="3" s="1"/>
  <c r="BP67" i="3"/>
  <c r="CE67" i="3" s="1"/>
  <c r="BP70" i="3"/>
  <c r="CE70" i="3" s="1"/>
  <c r="BP78" i="3"/>
  <c r="CE78" i="3" s="1"/>
  <c r="BP86" i="3"/>
  <c r="CE86" i="3" s="1"/>
  <c r="BP103" i="3"/>
  <c r="CE103" i="3" s="1"/>
  <c r="BP119" i="3"/>
  <c r="CE119" i="3" s="1"/>
  <c r="BP64" i="3"/>
  <c r="CE64" i="3" s="1"/>
  <c r="BP92" i="3"/>
  <c r="CE92" i="3" s="1"/>
  <c r="BP94" i="3"/>
  <c r="CE94" i="3" s="1"/>
  <c r="BP108" i="3"/>
  <c r="CE108" i="3" s="1"/>
  <c r="BP110" i="3"/>
  <c r="CE110" i="3" s="1"/>
  <c r="BP124" i="3"/>
  <c r="CE124" i="3" s="1"/>
  <c r="BP131" i="3"/>
  <c r="CE131" i="3" s="1"/>
  <c r="BP99" i="3"/>
  <c r="CE99" i="3" s="1"/>
  <c r="BP115" i="3"/>
  <c r="CE115" i="3" s="1"/>
  <c r="BP130" i="3"/>
  <c r="CE130" i="3" s="1"/>
  <c r="BP138" i="3"/>
  <c r="CE138" i="3" s="1"/>
  <c r="BP146" i="3"/>
  <c r="CE146" i="3" s="1"/>
  <c r="BP154" i="3"/>
  <c r="CE154" i="3" s="1"/>
  <c r="BP162" i="3"/>
  <c r="CE162" i="3" s="1"/>
  <c r="BP170" i="3"/>
  <c r="CE170" i="3" s="1"/>
  <c r="BP97" i="3"/>
  <c r="CE97" i="3" s="1"/>
  <c r="BP104" i="3"/>
  <c r="CE104" i="3" s="1"/>
  <c r="BP113" i="3"/>
  <c r="CE113" i="3" s="1"/>
  <c r="BP120" i="3"/>
  <c r="CE120" i="3" s="1"/>
  <c r="BP129" i="3"/>
  <c r="CE129" i="3" s="1"/>
  <c r="BP95" i="3"/>
  <c r="CE95" i="3" s="1"/>
  <c r="BP111" i="3"/>
  <c r="CE111" i="3" s="1"/>
  <c r="BP128" i="3"/>
  <c r="CE128" i="3" s="1"/>
  <c r="BP100" i="3"/>
  <c r="CE100" i="3" s="1"/>
  <c r="BP102" i="3"/>
  <c r="CE102" i="3" s="1"/>
  <c r="BP116" i="3"/>
  <c r="CE116" i="3" s="1"/>
  <c r="BP118" i="3"/>
  <c r="CE118" i="3" s="1"/>
  <c r="BP127" i="3"/>
  <c r="CE127" i="3" s="1"/>
  <c r="BP135" i="3"/>
  <c r="CE135" i="3" s="1"/>
  <c r="BP143" i="3"/>
  <c r="CE143" i="3" s="1"/>
  <c r="BP151" i="3"/>
  <c r="CE151" i="3" s="1"/>
  <c r="BP159" i="3"/>
  <c r="CE159" i="3" s="1"/>
  <c r="BP167" i="3"/>
  <c r="CE167" i="3" s="1"/>
  <c r="BP132" i="3"/>
  <c r="CE132" i="3" s="1"/>
  <c r="BP140" i="3"/>
  <c r="CE140" i="3" s="1"/>
  <c r="BP156" i="3"/>
  <c r="CE156" i="3" s="1"/>
  <c r="BP175" i="3"/>
  <c r="CE175" i="3" s="1"/>
  <c r="BP183" i="3"/>
  <c r="CE183" i="3" s="1"/>
  <c r="BP191" i="3"/>
  <c r="CE191" i="3" s="1"/>
  <c r="BP133" i="3"/>
  <c r="CE133" i="3" s="1"/>
  <c r="BP145" i="3"/>
  <c r="CE145" i="3" s="1"/>
  <c r="BP147" i="3"/>
  <c r="CE147" i="3" s="1"/>
  <c r="BP161" i="3"/>
  <c r="CE161" i="3" s="1"/>
  <c r="BP163" i="3"/>
  <c r="CE163" i="3" s="1"/>
  <c r="BP174" i="3"/>
  <c r="CE174" i="3" s="1"/>
  <c r="BP182" i="3"/>
  <c r="CE182" i="3" s="1"/>
  <c r="BP136" i="3"/>
  <c r="CE136" i="3" s="1"/>
  <c r="BP152" i="3"/>
  <c r="CE152" i="3" s="1"/>
  <c r="BP168" i="3"/>
  <c r="CE168" i="3" s="1"/>
  <c r="BP173" i="3"/>
  <c r="CE173" i="3" s="1"/>
  <c r="BP181" i="3"/>
  <c r="CE181" i="3" s="1"/>
  <c r="BP189" i="3"/>
  <c r="CE189" i="3" s="1"/>
  <c r="BP134" i="3"/>
  <c r="CE134" i="3" s="1"/>
  <c r="BP141" i="3"/>
  <c r="CE141" i="3" s="1"/>
  <c r="BP150" i="3"/>
  <c r="CE150" i="3" s="1"/>
  <c r="BP157" i="3"/>
  <c r="CE157" i="3" s="1"/>
  <c r="BP166" i="3"/>
  <c r="CE166" i="3" s="1"/>
  <c r="BP172" i="3"/>
  <c r="CE172" i="3" s="1"/>
  <c r="BP180" i="3"/>
  <c r="CE180" i="3" s="1"/>
  <c r="BP188" i="3"/>
  <c r="CE188" i="3" s="1"/>
  <c r="BP148" i="3"/>
  <c r="CE148" i="3" s="1"/>
  <c r="BP164" i="3"/>
  <c r="CE164" i="3" s="1"/>
  <c r="BP179" i="3"/>
  <c r="CE179" i="3" s="1"/>
  <c r="BP187" i="3"/>
  <c r="CE187" i="3" s="1"/>
  <c r="BP195" i="3"/>
  <c r="CE195" i="3" s="1"/>
  <c r="BP203" i="3"/>
  <c r="CE203" i="3" s="1"/>
  <c r="BP211" i="3"/>
  <c r="CE211" i="3" s="1"/>
  <c r="BP219" i="3"/>
  <c r="CE219" i="3" s="1"/>
  <c r="BP137" i="3"/>
  <c r="CE137" i="3" s="1"/>
  <c r="BP139" i="3"/>
  <c r="CE139" i="3" s="1"/>
  <c r="BP153" i="3"/>
  <c r="CE153" i="3" s="1"/>
  <c r="BP155" i="3"/>
  <c r="CE155" i="3" s="1"/>
  <c r="BP169" i="3"/>
  <c r="CE169" i="3" s="1"/>
  <c r="BP171" i="3"/>
  <c r="CE171" i="3" s="1"/>
  <c r="BP178" i="3"/>
  <c r="CE178" i="3" s="1"/>
  <c r="BP186" i="3"/>
  <c r="CE186" i="3" s="1"/>
  <c r="BP144" i="3"/>
  <c r="CE144" i="3" s="1"/>
  <c r="BP160" i="3"/>
  <c r="CE160" i="3" s="1"/>
  <c r="BP177" i="3"/>
  <c r="CE177" i="3" s="1"/>
  <c r="BP185" i="3"/>
  <c r="CE185" i="3" s="1"/>
  <c r="BP142" i="3"/>
  <c r="CE142" i="3" s="1"/>
  <c r="BP149" i="3"/>
  <c r="CE149" i="3" s="1"/>
  <c r="BP158" i="3"/>
  <c r="CE158" i="3" s="1"/>
  <c r="BP165" i="3"/>
  <c r="CE165" i="3" s="1"/>
  <c r="BP176" i="3"/>
  <c r="CE176" i="3" s="1"/>
  <c r="BP184" i="3"/>
  <c r="CE184" i="3" s="1"/>
  <c r="BP192" i="3"/>
  <c r="CE192" i="3" s="1"/>
  <c r="BP200" i="3"/>
  <c r="CE200" i="3" s="1"/>
  <c r="BP208" i="3"/>
  <c r="CE208" i="3" s="1"/>
  <c r="BP216" i="3"/>
  <c r="CE216" i="3" s="1"/>
  <c r="BP224" i="3"/>
  <c r="CE224" i="3" s="1"/>
  <c r="BP199" i="3"/>
  <c r="CE199" i="3" s="1"/>
  <c r="BP206" i="3"/>
  <c r="CE206" i="3" s="1"/>
  <c r="BP215" i="3"/>
  <c r="CE215" i="3" s="1"/>
  <c r="BP222" i="3"/>
  <c r="CE222" i="3" s="1"/>
  <c r="BP231" i="3"/>
  <c r="CE231" i="3" s="1"/>
  <c r="BP239" i="3"/>
  <c r="CE239" i="3" s="1"/>
  <c r="BP247" i="3"/>
  <c r="CE247" i="3" s="1"/>
  <c r="BP255" i="3"/>
  <c r="CE255" i="3" s="1"/>
  <c r="BP197" i="3"/>
  <c r="CE197" i="3" s="1"/>
  <c r="BP213" i="3"/>
  <c r="CE213" i="3" s="1"/>
  <c r="BP230" i="3"/>
  <c r="CE230" i="3" s="1"/>
  <c r="BP238" i="3"/>
  <c r="CE238" i="3" s="1"/>
  <c r="BP246" i="3"/>
  <c r="CE246" i="3" s="1"/>
  <c r="BP254" i="3"/>
  <c r="CE254" i="3" s="1"/>
  <c r="BP190" i="3"/>
  <c r="CE190" i="3" s="1"/>
  <c r="BP202" i="3"/>
  <c r="CE202" i="3" s="1"/>
  <c r="BP204" i="3"/>
  <c r="CE204" i="3" s="1"/>
  <c r="BP218" i="3"/>
  <c r="CE218" i="3" s="1"/>
  <c r="BP220" i="3"/>
  <c r="CE220" i="3" s="1"/>
  <c r="BP229" i="3"/>
  <c r="CE229" i="3" s="1"/>
  <c r="BP193" i="3"/>
  <c r="CE193" i="3" s="1"/>
  <c r="BP209" i="3"/>
  <c r="CE209" i="3" s="1"/>
  <c r="BP228" i="3"/>
  <c r="CE228" i="3" s="1"/>
  <c r="BP236" i="3"/>
  <c r="CE236" i="3" s="1"/>
  <c r="BP198" i="3"/>
  <c r="CE198" i="3" s="1"/>
  <c r="BP207" i="3"/>
  <c r="CE207" i="3" s="1"/>
  <c r="BP214" i="3"/>
  <c r="CE214" i="3" s="1"/>
  <c r="BP223" i="3"/>
  <c r="CE223" i="3" s="1"/>
  <c r="BP227" i="3"/>
  <c r="CE227" i="3" s="1"/>
  <c r="BP235" i="3"/>
  <c r="CE235" i="3" s="1"/>
  <c r="BP243" i="3"/>
  <c r="CE243" i="3" s="1"/>
  <c r="BP251" i="3"/>
  <c r="CE251" i="3" s="1"/>
  <c r="BP259" i="3"/>
  <c r="CE259" i="3" s="1"/>
  <c r="BP267" i="3"/>
  <c r="CE267" i="3" s="1"/>
  <c r="BP275" i="3"/>
  <c r="CE275" i="3" s="1"/>
  <c r="BP283" i="3"/>
  <c r="CE283" i="3" s="1"/>
  <c r="BP291" i="3"/>
  <c r="CE291" i="3" s="1"/>
  <c r="BP205" i="3"/>
  <c r="CE205" i="3" s="1"/>
  <c r="BP221" i="3"/>
  <c r="CE221" i="3" s="1"/>
  <c r="BP226" i="3"/>
  <c r="CE226" i="3" s="1"/>
  <c r="BP234" i="3"/>
  <c r="CE234" i="3" s="1"/>
  <c r="BP242" i="3"/>
  <c r="CE242" i="3" s="1"/>
  <c r="BP250" i="3"/>
  <c r="CE250" i="3" s="1"/>
  <c r="BP258" i="3"/>
  <c r="CE258" i="3" s="1"/>
  <c r="BP194" i="3"/>
  <c r="CE194" i="3" s="1"/>
  <c r="BP196" i="3"/>
  <c r="CE196" i="3" s="1"/>
  <c r="BP210" i="3"/>
  <c r="CE210" i="3" s="1"/>
  <c r="BP212" i="3"/>
  <c r="CE212" i="3" s="1"/>
  <c r="BP225" i="3"/>
  <c r="CE225" i="3" s="1"/>
  <c r="BP233" i="3"/>
  <c r="CE233" i="3" s="1"/>
  <c r="BP241" i="3"/>
  <c r="CE241" i="3" s="1"/>
  <c r="BP249" i="3"/>
  <c r="CE249" i="3" s="1"/>
  <c r="BP257" i="3"/>
  <c r="CE257" i="3" s="1"/>
  <c r="BP201" i="3"/>
  <c r="CE201" i="3" s="1"/>
  <c r="BP217" i="3"/>
  <c r="CE217" i="3" s="1"/>
  <c r="BP232" i="3"/>
  <c r="CE232" i="3" s="1"/>
  <c r="BP240" i="3"/>
  <c r="CE240" i="3" s="1"/>
  <c r="BP248" i="3"/>
  <c r="CE248" i="3" s="1"/>
  <c r="BP256" i="3"/>
  <c r="CE256" i="3" s="1"/>
  <c r="BP264" i="3"/>
  <c r="CE264" i="3" s="1"/>
  <c r="BP272" i="3"/>
  <c r="CE272" i="3" s="1"/>
  <c r="BP280" i="3"/>
  <c r="CE280" i="3" s="1"/>
  <c r="BP288" i="3"/>
  <c r="CE288" i="3" s="1"/>
  <c r="BP296" i="3"/>
  <c r="CE296" i="3" s="1"/>
  <c r="BP261" i="3"/>
  <c r="CE261" i="3" s="1"/>
  <c r="BP277" i="3"/>
  <c r="CE277" i="3" s="1"/>
  <c r="BP293" i="3"/>
  <c r="CE293" i="3" s="1"/>
  <c r="BP302" i="3"/>
  <c r="CE302" i="3" s="1"/>
  <c r="BP310" i="3"/>
  <c r="CE310" i="3" s="1"/>
  <c r="BP237" i="3"/>
  <c r="CE237" i="3" s="1"/>
  <c r="BP266" i="3"/>
  <c r="CE266" i="3" s="1"/>
  <c r="BP268" i="3"/>
  <c r="CE268" i="3" s="1"/>
  <c r="BP282" i="3"/>
  <c r="CE282" i="3" s="1"/>
  <c r="BP284" i="3"/>
  <c r="CE284" i="3" s="1"/>
  <c r="BP301" i="3"/>
  <c r="CE301" i="3" s="1"/>
  <c r="BP309" i="3"/>
  <c r="CE309" i="3" s="1"/>
  <c r="BP273" i="3"/>
  <c r="CE273" i="3" s="1"/>
  <c r="BP289" i="3"/>
  <c r="CE289" i="3" s="1"/>
  <c r="BP300" i="3"/>
  <c r="CE300" i="3" s="1"/>
  <c r="BP308" i="3"/>
  <c r="CE308" i="3" s="1"/>
  <c r="BP245" i="3"/>
  <c r="CE245" i="3" s="1"/>
  <c r="BP252" i="3"/>
  <c r="CE252" i="3" s="1"/>
  <c r="BP262" i="3"/>
  <c r="CE262" i="3" s="1"/>
  <c r="BP271" i="3"/>
  <c r="CE271" i="3" s="1"/>
  <c r="BP278" i="3"/>
  <c r="CE278" i="3" s="1"/>
  <c r="BP287" i="3"/>
  <c r="CE287" i="3" s="1"/>
  <c r="BP294" i="3"/>
  <c r="CE294" i="3" s="1"/>
  <c r="BP299" i="3"/>
  <c r="CE299" i="3" s="1"/>
  <c r="BP307" i="3"/>
  <c r="CE307" i="3" s="1"/>
  <c r="BP269" i="3"/>
  <c r="CE269" i="3" s="1"/>
  <c r="BP285" i="3"/>
  <c r="CE285" i="3" s="1"/>
  <c r="BP298" i="3"/>
  <c r="CE298" i="3" s="1"/>
  <c r="BP306" i="3"/>
  <c r="CE306" i="3" s="1"/>
  <c r="BP314" i="3"/>
  <c r="CE314" i="3" s="1"/>
  <c r="BP322" i="3"/>
  <c r="CE322" i="3" s="1"/>
  <c r="BP330" i="3"/>
  <c r="CE330" i="3" s="1"/>
  <c r="BP338" i="3"/>
  <c r="CE338" i="3" s="1"/>
  <c r="BP260" i="3"/>
  <c r="CE260" i="3" s="1"/>
  <c r="BP274" i="3"/>
  <c r="CE274" i="3" s="1"/>
  <c r="BP276" i="3"/>
  <c r="CE276" i="3" s="1"/>
  <c r="BP290" i="3"/>
  <c r="CE290" i="3" s="1"/>
  <c r="BP292" i="3"/>
  <c r="CE292" i="3" s="1"/>
  <c r="BP305" i="3"/>
  <c r="CE305" i="3" s="1"/>
  <c r="BP265" i="3"/>
  <c r="CE265" i="3" s="1"/>
  <c r="BP281" i="3"/>
  <c r="CE281" i="3" s="1"/>
  <c r="BP297" i="3"/>
  <c r="CE297" i="3" s="1"/>
  <c r="BP304" i="3"/>
  <c r="CE304" i="3" s="1"/>
  <c r="BP244" i="3"/>
  <c r="CE244" i="3" s="1"/>
  <c r="BP253" i="3"/>
  <c r="CE253" i="3" s="1"/>
  <c r="BP263" i="3"/>
  <c r="CE263" i="3" s="1"/>
  <c r="BP270" i="3"/>
  <c r="CE270" i="3" s="1"/>
  <c r="BP279" i="3"/>
  <c r="CE279" i="3" s="1"/>
  <c r="BP286" i="3"/>
  <c r="CE286" i="3" s="1"/>
  <c r="BP295" i="3"/>
  <c r="CE295" i="3" s="1"/>
  <c r="BP303" i="3"/>
  <c r="CE303" i="3" s="1"/>
  <c r="BP311" i="3"/>
  <c r="CE311" i="3" s="1"/>
  <c r="BP319" i="3"/>
  <c r="CE319" i="3" s="1"/>
  <c r="BP327" i="3"/>
  <c r="CE327" i="3" s="1"/>
  <c r="BP335" i="3"/>
  <c r="CE335" i="3" s="1"/>
  <c r="BP343" i="3"/>
  <c r="CE343" i="3" s="1"/>
  <c r="BP321" i="3"/>
  <c r="CE321" i="3" s="1"/>
  <c r="BP323" i="3"/>
  <c r="CE323" i="3" s="1"/>
  <c r="BP337" i="3"/>
  <c r="CE337" i="3" s="1"/>
  <c r="BP339" i="3"/>
  <c r="CE339" i="3" s="1"/>
  <c r="BP352" i="3"/>
  <c r="CE352" i="3" s="1"/>
  <c r="BP360" i="3"/>
  <c r="CE360" i="3" s="1"/>
  <c r="BP328" i="3"/>
  <c r="CE328" i="3" s="1"/>
  <c r="BP344" i="3"/>
  <c r="CE344" i="3" s="1"/>
  <c r="BP312" i="3"/>
  <c r="CE312" i="3" s="1"/>
  <c r="BP317" i="3"/>
  <c r="CE317" i="3" s="1"/>
  <c r="BP326" i="3"/>
  <c r="CE326" i="3" s="1"/>
  <c r="BP333" i="3"/>
  <c r="CE333" i="3" s="1"/>
  <c r="BP342" i="3"/>
  <c r="CE342" i="3" s="1"/>
  <c r="BP350" i="3"/>
  <c r="CE350" i="3" s="1"/>
  <c r="BP358" i="3"/>
  <c r="CE358" i="3" s="1"/>
  <c r="BP366" i="3"/>
  <c r="CE366" i="3" s="1"/>
  <c r="BP324" i="3"/>
  <c r="CE324" i="3" s="1"/>
  <c r="BP340" i="3"/>
  <c r="CE340" i="3" s="1"/>
  <c r="BP349" i="3"/>
  <c r="CE349" i="3" s="1"/>
  <c r="BP357" i="3"/>
  <c r="CE357" i="3" s="1"/>
  <c r="BP365" i="3"/>
  <c r="CE365" i="3" s="1"/>
  <c r="BP313" i="3"/>
  <c r="CE313" i="3" s="1"/>
  <c r="BP315" i="3"/>
  <c r="CE315" i="3" s="1"/>
  <c r="BP329" i="3"/>
  <c r="CE329" i="3" s="1"/>
  <c r="BP331" i="3"/>
  <c r="CE331" i="3" s="1"/>
  <c r="BP348" i="3"/>
  <c r="CE348" i="3" s="1"/>
  <c r="BP356" i="3"/>
  <c r="CE356" i="3" s="1"/>
  <c r="BP364" i="3"/>
  <c r="CE364" i="3" s="1"/>
  <c r="BP372" i="3"/>
  <c r="CE372" i="3" s="1"/>
  <c r="BP320" i="3"/>
  <c r="CE320" i="3" s="1"/>
  <c r="BP336" i="3"/>
  <c r="CE336" i="3" s="1"/>
  <c r="BP347" i="3"/>
  <c r="CE347" i="3" s="1"/>
  <c r="BP355" i="3"/>
  <c r="CE355" i="3" s="1"/>
  <c r="BP363" i="3"/>
  <c r="CE363" i="3" s="1"/>
  <c r="BP318" i="3"/>
  <c r="CE318" i="3" s="1"/>
  <c r="BP325" i="3"/>
  <c r="CE325" i="3" s="1"/>
  <c r="BP334" i="3"/>
  <c r="CE334" i="3" s="1"/>
  <c r="BP341" i="3"/>
  <c r="CE341" i="3" s="1"/>
  <c r="BP346" i="3"/>
  <c r="CE346" i="3" s="1"/>
  <c r="BP316" i="3"/>
  <c r="CE316" i="3" s="1"/>
  <c r="BP332" i="3"/>
  <c r="CE332" i="3" s="1"/>
  <c r="BP345" i="3"/>
  <c r="CE345" i="3" s="1"/>
  <c r="BP353" i="3"/>
  <c r="CE353" i="3" s="1"/>
  <c r="BP361" i="3"/>
  <c r="CE361" i="3" s="1"/>
  <c r="BP369" i="3"/>
  <c r="CE369" i="3" s="1"/>
  <c r="BP377" i="3"/>
  <c r="CE377" i="3" s="1"/>
  <c r="BP375" i="3"/>
  <c r="CE375" i="3" s="1"/>
  <c r="BP384" i="3"/>
  <c r="CE384" i="3" s="1"/>
  <c r="BP392" i="3"/>
  <c r="CE392" i="3" s="1"/>
  <c r="BP400" i="3"/>
  <c r="CE400" i="3" s="1"/>
  <c r="BP408" i="3"/>
  <c r="CE408" i="3" s="1"/>
  <c r="BP416" i="3"/>
  <c r="CE416" i="3" s="1"/>
  <c r="BP424" i="3"/>
  <c r="CE424" i="3" s="1"/>
  <c r="BP432" i="3"/>
  <c r="CE432" i="3" s="1"/>
  <c r="BP440" i="3"/>
  <c r="CE440" i="3" s="1"/>
  <c r="BP448" i="3"/>
  <c r="CE448" i="3" s="1"/>
  <c r="BP456" i="3"/>
  <c r="CE456" i="3" s="1"/>
  <c r="BP354" i="3"/>
  <c r="CE354" i="3" s="1"/>
  <c r="BP383" i="3"/>
  <c r="CE383" i="3" s="1"/>
  <c r="BP391" i="3"/>
  <c r="CE391" i="3" s="1"/>
  <c r="BP399" i="3"/>
  <c r="CE399" i="3" s="1"/>
  <c r="BP407" i="3"/>
  <c r="CE407" i="3" s="1"/>
  <c r="BP415" i="3"/>
  <c r="CE415" i="3" s="1"/>
  <c r="BP423" i="3"/>
  <c r="CE423" i="3" s="1"/>
  <c r="BP431" i="3"/>
  <c r="CE431" i="3" s="1"/>
  <c r="BP439" i="3"/>
  <c r="CE439" i="3" s="1"/>
  <c r="BP447" i="3"/>
  <c r="CE447" i="3" s="1"/>
  <c r="BP455" i="3"/>
  <c r="CE455" i="3" s="1"/>
  <c r="BP371" i="3"/>
  <c r="CE371" i="3" s="1"/>
  <c r="BP373" i="3"/>
  <c r="CE373" i="3" s="1"/>
  <c r="BP382" i="3"/>
  <c r="CE382" i="3" s="1"/>
  <c r="BP351" i="3"/>
  <c r="CE351" i="3" s="1"/>
  <c r="BP367" i="3"/>
  <c r="CE367" i="3" s="1"/>
  <c r="BP368" i="3"/>
  <c r="CE368" i="3" s="1"/>
  <c r="BP378" i="3"/>
  <c r="CE378" i="3" s="1"/>
  <c r="BP381" i="3"/>
  <c r="CE381" i="3" s="1"/>
  <c r="BP389" i="3"/>
  <c r="CE389" i="3" s="1"/>
  <c r="BP397" i="3"/>
  <c r="CE397" i="3" s="1"/>
  <c r="BP405" i="3"/>
  <c r="CE405" i="3" s="1"/>
  <c r="BP413" i="3"/>
  <c r="CE413" i="3" s="1"/>
  <c r="BP421" i="3"/>
  <c r="CE421" i="3" s="1"/>
  <c r="BP429" i="3"/>
  <c r="CE429" i="3" s="1"/>
  <c r="BP437" i="3"/>
  <c r="CE437" i="3" s="1"/>
  <c r="BP445" i="3"/>
  <c r="CE445" i="3" s="1"/>
  <c r="BP453" i="3"/>
  <c r="CE453" i="3" s="1"/>
  <c r="BP461" i="3"/>
  <c r="CE461" i="3" s="1"/>
  <c r="BP376" i="3"/>
  <c r="CE376" i="3" s="1"/>
  <c r="BP380" i="3"/>
  <c r="CE380" i="3" s="1"/>
  <c r="BP388" i="3"/>
  <c r="CE388" i="3" s="1"/>
  <c r="BP396" i="3"/>
  <c r="CE396" i="3" s="1"/>
  <c r="BP404" i="3"/>
  <c r="CE404" i="3" s="1"/>
  <c r="BP412" i="3"/>
  <c r="CE412" i="3" s="1"/>
  <c r="BP420" i="3"/>
  <c r="CE420" i="3" s="1"/>
  <c r="BP428" i="3"/>
  <c r="CE428" i="3" s="1"/>
  <c r="BP436" i="3"/>
  <c r="CE436" i="3" s="1"/>
  <c r="BP444" i="3"/>
  <c r="CE444" i="3" s="1"/>
  <c r="BP452" i="3"/>
  <c r="CE452" i="3" s="1"/>
  <c r="BP460" i="3"/>
  <c r="CE460" i="3" s="1"/>
  <c r="BP468" i="3"/>
  <c r="CE468" i="3" s="1"/>
  <c r="BP476" i="3"/>
  <c r="CE476" i="3" s="1"/>
  <c r="BP484" i="3"/>
  <c r="CE484" i="3" s="1"/>
  <c r="BP362" i="3"/>
  <c r="CE362" i="3" s="1"/>
  <c r="BP374" i="3"/>
  <c r="CE374" i="3" s="1"/>
  <c r="BP387" i="3"/>
  <c r="CE387" i="3" s="1"/>
  <c r="BP395" i="3"/>
  <c r="CE395" i="3" s="1"/>
  <c r="BP403" i="3"/>
  <c r="CE403" i="3" s="1"/>
  <c r="BP411" i="3"/>
  <c r="CE411" i="3" s="1"/>
  <c r="BP419" i="3"/>
  <c r="CE419" i="3" s="1"/>
  <c r="BP427" i="3"/>
  <c r="CE427" i="3" s="1"/>
  <c r="BP435" i="3"/>
  <c r="CE435" i="3" s="1"/>
  <c r="BP443" i="3"/>
  <c r="CE443" i="3" s="1"/>
  <c r="BP451" i="3"/>
  <c r="CE451" i="3" s="1"/>
  <c r="BP459" i="3"/>
  <c r="CE459" i="3" s="1"/>
  <c r="BP379" i="3"/>
  <c r="CE379" i="3" s="1"/>
  <c r="BP386" i="3"/>
  <c r="CE386" i="3" s="1"/>
  <c r="BP394" i="3"/>
  <c r="CE394" i="3" s="1"/>
  <c r="BP402" i="3"/>
  <c r="CE402" i="3" s="1"/>
  <c r="BP410" i="3"/>
  <c r="CE410" i="3" s="1"/>
  <c r="BP418" i="3"/>
  <c r="CE418" i="3" s="1"/>
  <c r="BP426" i="3"/>
  <c r="CE426" i="3" s="1"/>
  <c r="BP434" i="3"/>
  <c r="CE434" i="3" s="1"/>
  <c r="BP442" i="3"/>
  <c r="CE442" i="3" s="1"/>
  <c r="BP450" i="3"/>
  <c r="CE450" i="3" s="1"/>
  <c r="BP458" i="3"/>
  <c r="CE458" i="3" s="1"/>
  <c r="BP359" i="3"/>
  <c r="CE359" i="3" s="1"/>
  <c r="BP370" i="3"/>
  <c r="CE370" i="3" s="1"/>
  <c r="BP385" i="3"/>
  <c r="CE385" i="3" s="1"/>
  <c r="BP393" i="3"/>
  <c r="CE393" i="3" s="1"/>
  <c r="BP401" i="3"/>
  <c r="CE401" i="3" s="1"/>
  <c r="BP409" i="3"/>
  <c r="CE409" i="3" s="1"/>
  <c r="BP417" i="3"/>
  <c r="CE417" i="3" s="1"/>
  <c r="BP425" i="3"/>
  <c r="CE425" i="3" s="1"/>
  <c r="BP433" i="3"/>
  <c r="CE433" i="3" s="1"/>
  <c r="BP441" i="3"/>
  <c r="CE441" i="3" s="1"/>
  <c r="BP449" i="3"/>
  <c r="CE449" i="3" s="1"/>
  <c r="BP457" i="3"/>
  <c r="CE457" i="3" s="1"/>
  <c r="BP465" i="3"/>
  <c r="CE465" i="3" s="1"/>
  <c r="BP473" i="3"/>
  <c r="CE473" i="3" s="1"/>
  <c r="BP481" i="3"/>
  <c r="CE481" i="3" s="1"/>
  <c r="BP406" i="3"/>
  <c r="CE406" i="3" s="1"/>
  <c r="BP438" i="3"/>
  <c r="CE438" i="3" s="1"/>
  <c r="BP467" i="3"/>
  <c r="CE467" i="3" s="1"/>
  <c r="BP469" i="3"/>
  <c r="CE469" i="3" s="1"/>
  <c r="BP483" i="3"/>
  <c r="CE483" i="3" s="1"/>
  <c r="BP485" i="3"/>
  <c r="CE485" i="3" s="1"/>
  <c r="BP490" i="3"/>
  <c r="CE490" i="3" s="1"/>
  <c r="BP498" i="3"/>
  <c r="CE498" i="3" s="1"/>
  <c r="BP506" i="3"/>
  <c r="CE506" i="3" s="1"/>
  <c r="BP514" i="3"/>
  <c r="CE514" i="3" s="1"/>
  <c r="BP522" i="3"/>
  <c r="CE522" i="3" s="1"/>
  <c r="BP530" i="3"/>
  <c r="CE530" i="3" s="1"/>
  <c r="BP538" i="3"/>
  <c r="CE538" i="3" s="1"/>
  <c r="BP546" i="3"/>
  <c r="CE546" i="3" s="1"/>
  <c r="BP554" i="3"/>
  <c r="CE554" i="3" s="1"/>
  <c r="BP474" i="3"/>
  <c r="CE474" i="3" s="1"/>
  <c r="BP489" i="3"/>
  <c r="CE489" i="3" s="1"/>
  <c r="BP497" i="3"/>
  <c r="CE497" i="3" s="1"/>
  <c r="BP505" i="3"/>
  <c r="CE505" i="3" s="1"/>
  <c r="BP513" i="3"/>
  <c r="CE513" i="3" s="1"/>
  <c r="BP521" i="3"/>
  <c r="CE521" i="3" s="1"/>
  <c r="BP529" i="3"/>
  <c r="CE529" i="3" s="1"/>
  <c r="BP537" i="3"/>
  <c r="CE537" i="3" s="1"/>
  <c r="BP545" i="3"/>
  <c r="CE545" i="3" s="1"/>
  <c r="BP398" i="3"/>
  <c r="CE398" i="3" s="1"/>
  <c r="BP430" i="3"/>
  <c r="CE430" i="3" s="1"/>
  <c r="BP463" i="3"/>
  <c r="CE463" i="3" s="1"/>
  <c r="BP472" i="3"/>
  <c r="CE472" i="3" s="1"/>
  <c r="BP479" i="3"/>
  <c r="CE479" i="3" s="1"/>
  <c r="BP488" i="3"/>
  <c r="CE488" i="3" s="1"/>
  <c r="BP496" i="3"/>
  <c r="CE496" i="3" s="1"/>
  <c r="BP504" i="3"/>
  <c r="CE504" i="3" s="1"/>
  <c r="BP512" i="3"/>
  <c r="CE512" i="3" s="1"/>
  <c r="BP520" i="3"/>
  <c r="CE520" i="3" s="1"/>
  <c r="BP528" i="3"/>
  <c r="CE528" i="3" s="1"/>
  <c r="BP536" i="3"/>
  <c r="CE536" i="3" s="1"/>
  <c r="BP544" i="3"/>
  <c r="CE544" i="3" s="1"/>
  <c r="BP462" i="3"/>
  <c r="CE462" i="3" s="1"/>
  <c r="BP470" i="3"/>
  <c r="CE470" i="3" s="1"/>
  <c r="BP486" i="3"/>
  <c r="CE486" i="3" s="1"/>
  <c r="BP495" i="3"/>
  <c r="CE495" i="3" s="1"/>
  <c r="BP503" i="3"/>
  <c r="CE503" i="3" s="1"/>
  <c r="BP511" i="3"/>
  <c r="CE511" i="3" s="1"/>
  <c r="BP519" i="3"/>
  <c r="CE519" i="3" s="1"/>
  <c r="BP527" i="3"/>
  <c r="CE527" i="3" s="1"/>
  <c r="BP535" i="3"/>
  <c r="CE535" i="3" s="1"/>
  <c r="BP543" i="3"/>
  <c r="CE543" i="3" s="1"/>
  <c r="BP551" i="3"/>
  <c r="CE551" i="3" s="1"/>
  <c r="BP390" i="3"/>
  <c r="CE390" i="3" s="1"/>
  <c r="BP422" i="3"/>
  <c r="CE422" i="3" s="1"/>
  <c r="BP454" i="3"/>
  <c r="CE454" i="3" s="1"/>
  <c r="BP475" i="3"/>
  <c r="CE475" i="3" s="1"/>
  <c r="BP477" i="3"/>
  <c r="CE477" i="3" s="1"/>
  <c r="BP494" i="3"/>
  <c r="CE494" i="3" s="1"/>
  <c r="BP502" i="3"/>
  <c r="CE502" i="3" s="1"/>
  <c r="BP510" i="3"/>
  <c r="CE510" i="3" s="1"/>
  <c r="BP518" i="3"/>
  <c r="CE518" i="3" s="1"/>
  <c r="BP526" i="3"/>
  <c r="CE526" i="3" s="1"/>
  <c r="BP534" i="3"/>
  <c r="CE534" i="3" s="1"/>
  <c r="BP542" i="3"/>
  <c r="CE542" i="3" s="1"/>
  <c r="BP550" i="3"/>
  <c r="CE550" i="3" s="1"/>
  <c r="BP558" i="3"/>
  <c r="CE558" i="3" s="1"/>
  <c r="BP466" i="3"/>
  <c r="CE466" i="3" s="1"/>
  <c r="BP482" i="3"/>
  <c r="CE482" i="3" s="1"/>
  <c r="BP493" i="3"/>
  <c r="CE493" i="3" s="1"/>
  <c r="BP501" i="3"/>
  <c r="CE501" i="3" s="1"/>
  <c r="BP509" i="3"/>
  <c r="CE509" i="3" s="1"/>
  <c r="BP517" i="3"/>
  <c r="CE517" i="3" s="1"/>
  <c r="BP525" i="3"/>
  <c r="CE525" i="3" s="1"/>
  <c r="BP533" i="3"/>
  <c r="CE533" i="3" s="1"/>
  <c r="BP541" i="3"/>
  <c r="CE541" i="3" s="1"/>
  <c r="BP549" i="3"/>
  <c r="CE549" i="3" s="1"/>
  <c r="BP557" i="3"/>
  <c r="CE557" i="3" s="1"/>
  <c r="BP414" i="3"/>
  <c r="CE414" i="3" s="1"/>
  <c r="BP446" i="3"/>
  <c r="CE446" i="3" s="1"/>
  <c r="BP464" i="3"/>
  <c r="CE464" i="3" s="1"/>
  <c r="BP471" i="3"/>
  <c r="CE471" i="3" s="1"/>
  <c r="BP480" i="3"/>
  <c r="CE480" i="3" s="1"/>
  <c r="BP487" i="3"/>
  <c r="CE487" i="3" s="1"/>
  <c r="BP492" i="3"/>
  <c r="CE492" i="3" s="1"/>
  <c r="BP500" i="3"/>
  <c r="CE500" i="3" s="1"/>
  <c r="BP508" i="3"/>
  <c r="CE508" i="3" s="1"/>
  <c r="BP516" i="3"/>
  <c r="CE516" i="3" s="1"/>
  <c r="BP524" i="3"/>
  <c r="CE524" i="3" s="1"/>
  <c r="BP532" i="3"/>
  <c r="CE532" i="3" s="1"/>
  <c r="BP540" i="3"/>
  <c r="CE540" i="3" s="1"/>
  <c r="BP548" i="3"/>
  <c r="CE548" i="3" s="1"/>
  <c r="BP556" i="3"/>
  <c r="CE556" i="3" s="1"/>
  <c r="BP478" i="3"/>
  <c r="CE478" i="3" s="1"/>
  <c r="BP499" i="3"/>
  <c r="CE499" i="3" s="1"/>
  <c r="BP531" i="3"/>
  <c r="CE531" i="3" s="1"/>
  <c r="BP563" i="3"/>
  <c r="CE563" i="3" s="1"/>
  <c r="BP571" i="3"/>
  <c r="CE571" i="3" s="1"/>
  <c r="BP579" i="3"/>
  <c r="CE579" i="3" s="1"/>
  <c r="BP587" i="3"/>
  <c r="CE587" i="3" s="1"/>
  <c r="BP595" i="3"/>
  <c r="CE595" i="3" s="1"/>
  <c r="BP603" i="3"/>
  <c r="CE603" i="3" s="1"/>
  <c r="BP611" i="3"/>
  <c r="CE611" i="3" s="1"/>
  <c r="BP619" i="3"/>
  <c r="CE619" i="3" s="1"/>
  <c r="BP627" i="3"/>
  <c r="CE627" i="3" s="1"/>
  <c r="BP635" i="3"/>
  <c r="CE635" i="3" s="1"/>
  <c r="BP643" i="3"/>
  <c r="CE643" i="3" s="1"/>
  <c r="BP555" i="3"/>
  <c r="CE555" i="3" s="1"/>
  <c r="BP562" i="3"/>
  <c r="CE562" i="3" s="1"/>
  <c r="BP570" i="3"/>
  <c r="CE570" i="3" s="1"/>
  <c r="BP578" i="3"/>
  <c r="CE578" i="3" s="1"/>
  <c r="BP586" i="3"/>
  <c r="CE586" i="3" s="1"/>
  <c r="BP594" i="3"/>
  <c r="CE594" i="3" s="1"/>
  <c r="BP602" i="3"/>
  <c r="CE602" i="3" s="1"/>
  <c r="BP610" i="3"/>
  <c r="CE610" i="3" s="1"/>
  <c r="BP618" i="3"/>
  <c r="CE618" i="3" s="1"/>
  <c r="BP626" i="3"/>
  <c r="CE626" i="3" s="1"/>
  <c r="BP634" i="3"/>
  <c r="CE634" i="3" s="1"/>
  <c r="BP642" i="3"/>
  <c r="CE642" i="3" s="1"/>
  <c r="BP491" i="3"/>
  <c r="CE491" i="3" s="1"/>
  <c r="BP523" i="3"/>
  <c r="CE523" i="3" s="1"/>
  <c r="BP561" i="3"/>
  <c r="CE561" i="3" s="1"/>
  <c r="BP569" i="3"/>
  <c r="CE569" i="3" s="1"/>
  <c r="BP577" i="3"/>
  <c r="CE577" i="3" s="1"/>
  <c r="BP585" i="3"/>
  <c r="CE585" i="3" s="1"/>
  <c r="BP593" i="3"/>
  <c r="CE593" i="3" s="1"/>
  <c r="BP601" i="3"/>
  <c r="CE601" i="3" s="1"/>
  <c r="BP609" i="3"/>
  <c r="CE609" i="3" s="1"/>
  <c r="BP617" i="3"/>
  <c r="CE617" i="3" s="1"/>
  <c r="BP625" i="3"/>
  <c r="CE625" i="3" s="1"/>
  <c r="BP633" i="3"/>
  <c r="CE633" i="3" s="1"/>
  <c r="BP641" i="3"/>
  <c r="CE641" i="3" s="1"/>
  <c r="BP560" i="3"/>
  <c r="CE560" i="3" s="1"/>
  <c r="BP568" i="3"/>
  <c r="CE568" i="3" s="1"/>
  <c r="BP576" i="3"/>
  <c r="CE576" i="3" s="1"/>
  <c r="BP584" i="3"/>
  <c r="CE584" i="3" s="1"/>
  <c r="BP592" i="3"/>
  <c r="CE592" i="3" s="1"/>
  <c r="BP600" i="3"/>
  <c r="CE600" i="3" s="1"/>
  <c r="BP608" i="3"/>
  <c r="CE608" i="3" s="1"/>
  <c r="BP616" i="3"/>
  <c r="CE616" i="3" s="1"/>
  <c r="BP624" i="3"/>
  <c r="CE624" i="3" s="1"/>
  <c r="BP632" i="3"/>
  <c r="CE632" i="3" s="1"/>
  <c r="BP640" i="3"/>
  <c r="CE640" i="3" s="1"/>
  <c r="BP515" i="3"/>
  <c r="CE515" i="3" s="1"/>
  <c r="BP547" i="3"/>
  <c r="CE547" i="3" s="1"/>
  <c r="BP553" i="3"/>
  <c r="CE553" i="3" s="1"/>
  <c r="BP559" i="3"/>
  <c r="CE559" i="3" s="1"/>
  <c r="BP567" i="3"/>
  <c r="CE567" i="3" s="1"/>
  <c r="BP575" i="3"/>
  <c r="CE575" i="3" s="1"/>
  <c r="BP583" i="3"/>
  <c r="CE583" i="3" s="1"/>
  <c r="BP591" i="3"/>
  <c r="CE591" i="3" s="1"/>
  <c r="BP599" i="3"/>
  <c r="CE599" i="3" s="1"/>
  <c r="BP607" i="3"/>
  <c r="CE607" i="3" s="1"/>
  <c r="BP615" i="3"/>
  <c r="CE615" i="3" s="1"/>
  <c r="BP623" i="3"/>
  <c r="CE623" i="3" s="1"/>
  <c r="BP631" i="3"/>
  <c r="CE631" i="3" s="1"/>
  <c r="BP639" i="3"/>
  <c r="CE639" i="3" s="1"/>
  <c r="BP647" i="3"/>
  <c r="CE647" i="3" s="1"/>
  <c r="BP566" i="3"/>
  <c r="CE566" i="3" s="1"/>
  <c r="BP574" i="3"/>
  <c r="CE574" i="3" s="1"/>
  <c r="BP582" i="3"/>
  <c r="CE582" i="3" s="1"/>
  <c r="BP590" i="3"/>
  <c r="CE590" i="3" s="1"/>
  <c r="BP598" i="3"/>
  <c r="CE598" i="3" s="1"/>
  <c r="BP606" i="3"/>
  <c r="CE606" i="3" s="1"/>
  <c r="BP614" i="3"/>
  <c r="CE614" i="3" s="1"/>
  <c r="BP622" i="3"/>
  <c r="CE622" i="3" s="1"/>
  <c r="BP630" i="3"/>
  <c r="CE630" i="3" s="1"/>
  <c r="BP638" i="3"/>
  <c r="CE638" i="3" s="1"/>
  <c r="BP507" i="3"/>
  <c r="CE507" i="3" s="1"/>
  <c r="BP539" i="3"/>
  <c r="CE539" i="3" s="1"/>
  <c r="BP552" i="3"/>
  <c r="CE552" i="3" s="1"/>
  <c r="BP565" i="3"/>
  <c r="CE565" i="3" s="1"/>
  <c r="BP573" i="3"/>
  <c r="CE573" i="3" s="1"/>
  <c r="BP581" i="3"/>
  <c r="CE581" i="3" s="1"/>
  <c r="BP589" i="3"/>
  <c r="CE589" i="3" s="1"/>
  <c r="BP597" i="3"/>
  <c r="CE597" i="3" s="1"/>
  <c r="BP605" i="3"/>
  <c r="CE605" i="3" s="1"/>
  <c r="BP613" i="3"/>
  <c r="CE613" i="3" s="1"/>
  <c r="BP621" i="3"/>
  <c r="CE621" i="3" s="1"/>
  <c r="BP629" i="3"/>
  <c r="CE629" i="3" s="1"/>
  <c r="BP637" i="3"/>
  <c r="CE637" i="3" s="1"/>
  <c r="BP645" i="3"/>
  <c r="CE645" i="3" s="1"/>
  <c r="BP653" i="3"/>
  <c r="CE653" i="3" s="1"/>
  <c r="BP661" i="3"/>
  <c r="CE661" i="3" s="1"/>
  <c r="BP564" i="3"/>
  <c r="CE564" i="3" s="1"/>
  <c r="BP572" i="3"/>
  <c r="CE572" i="3" s="1"/>
  <c r="BP580" i="3"/>
  <c r="CE580" i="3" s="1"/>
  <c r="BP588" i="3"/>
  <c r="CE588" i="3" s="1"/>
  <c r="BP596" i="3"/>
  <c r="CE596" i="3" s="1"/>
  <c r="BP604" i="3"/>
  <c r="CE604" i="3" s="1"/>
  <c r="BP612" i="3"/>
  <c r="CE612" i="3" s="1"/>
  <c r="BP620" i="3"/>
  <c r="CE620" i="3" s="1"/>
  <c r="BP628" i="3"/>
  <c r="CE628" i="3" s="1"/>
  <c r="BP636" i="3"/>
  <c r="CE636" i="3" s="1"/>
  <c r="BP644" i="3"/>
  <c r="CE644" i="3" s="1"/>
  <c r="BP652" i="3"/>
  <c r="CE652" i="3" s="1"/>
  <c r="BP660" i="3"/>
  <c r="CE660" i="3" s="1"/>
  <c r="BP658" i="3"/>
  <c r="CE658" i="3" s="1"/>
  <c r="BP667" i="3"/>
  <c r="CE667" i="3" s="1"/>
  <c r="BP675" i="3"/>
  <c r="CE675" i="3" s="1"/>
  <c r="BP683" i="3"/>
  <c r="CE683" i="3" s="1"/>
  <c r="BP691" i="3"/>
  <c r="CE691" i="3" s="1"/>
  <c r="BP699" i="3"/>
  <c r="CE699" i="3" s="1"/>
  <c r="BP707" i="3"/>
  <c r="CE707" i="3" s="1"/>
  <c r="BP715" i="3"/>
  <c r="CE715" i="3" s="1"/>
  <c r="BP723" i="3"/>
  <c r="CE723" i="3" s="1"/>
  <c r="BP731" i="3"/>
  <c r="CE731" i="3" s="1"/>
  <c r="BP739" i="3"/>
  <c r="CE739" i="3" s="1"/>
  <c r="BP747" i="3"/>
  <c r="CE747" i="3" s="1"/>
  <c r="BP755" i="3"/>
  <c r="CE755" i="3" s="1"/>
  <c r="BP763" i="3"/>
  <c r="CE763" i="3" s="1"/>
  <c r="BP771" i="3"/>
  <c r="CE771" i="3" s="1"/>
  <c r="BP779" i="3"/>
  <c r="CE779" i="3" s="1"/>
  <c r="BP787" i="3"/>
  <c r="CE787" i="3" s="1"/>
  <c r="BP795" i="3"/>
  <c r="CE795" i="3" s="1"/>
  <c r="BP803" i="3"/>
  <c r="CE803" i="3" s="1"/>
  <c r="BP811" i="3"/>
  <c r="CE811" i="3" s="1"/>
  <c r="BP656" i="3"/>
  <c r="CE656" i="3" s="1"/>
  <c r="BP666" i="3"/>
  <c r="CE666" i="3" s="1"/>
  <c r="BP674" i="3"/>
  <c r="CE674" i="3" s="1"/>
  <c r="BP682" i="3"/>
  <c r="CE682" i="3" s="1"/>
  <c r="BP690" i="3"/>
  <c r="CE690" i="3" s="1"/>
  <c r="BP698" i="3"/>
  <c r="CE698" i="3" s="1"/>
  <c r="BP706" i="3"/>
  <c r="CE706" i="3" s="1"/>
  <c r="BP714" i="3"/>
  <c r="CE714" i="3" s="1"/>
  <c r="BP722" i="3"/>
  <c r="CE722" i="3" s="1"/>
  <c r="BP730" i="3"/>
  <c r="CE730" i="3" s="1"/>
  <c r="BP738" i="3"/>
  <c r="CE738" i="3" s="1"/>
  <c r="BP746" i="3"/>
  <c r="CE746" i="3" s="1"/>
  <c r="BP754" i="3"/>
  <c r="CE754" i="3" s="1"/>
  <c r="BP762" i="3"/>
  <c r="CE762" i="3" s="1"/>
  <c r="BP770" i="3"/>
  <c r="CE770" i="3" s="1"/>
  <c r="BP778" i="3"/>
  <c r="CE778" i="3" s="1"/>
  <c r="BP786" i="3"/>
  <c r="CE786" i="3" s="1"/>
  <c r="BP794" i="3"/>
  <c r="CE794" i="3" s="1"/>
  <c r="BP802" i="3"/>
  <c r="CE802" i="3" s="1"/>
  <c r="BP810" i="3"/>
  <c r="CE810" i="3" s="1"/>
  <c r="BP654" i="3"/>
  <c r="CE654" i="3" s="1"/>
  <c r="BP665" i="3"/>
  <c r="CE665" i="3" s="1"/>
  <c r="BP673" i="3"/>
  <c r="CE673" i="3" s="1"/>
  <c r="BP681" i="3"/>
  <c r="CE681" i="3" s="1"/>
  <c r="BP689" i="3"/>
  <c r="CE689" i="3" s="1"/>
  <c r="BP697" i="3"/>
  <c r="CE697" i="3" s="1"/>
  <c r="BP705" i="3"/>
  <c r="CE705" i="3" s="1"/>
  <c r="BP713" i="3"/>
  <c r="CE713" i="3" s="1"/>
  <c r="BP721" i="3"/>
  <c r="CE721" i="3" s="1"/>
  <c r="BP729" i="3"/>
  <c r="CE729" i="3" s="1"/>
  <c r="BP737" i="3"/>
  <c r="CE737" i="3" s="1"/>
  <c r="BP745" i="3"/>
  <c r="CE745" i="3" s="1"/>
  <c r="BP753" i="3"/>
  <c r="CE753" i="3" s="1"/>
  <c r="BP761" i="3"/>
  <c r="CE761" i="3" s="1"/>
  <c r="BP769" i="3"/>
  <c r="CE769" i="3" s="1"/>
  <c r="BP777" i="3"/>
  <c r="CE777" i="3" s="1"/>
  <c r="BP785" i="3"/>
  <c r="CE785" i="3" s="1"/>
  <c r="BP793" i="3"/>
  <c r="CE793" i="3" s="1"/>
  <c r="BP801" i="3"/>
  <c r="CE801" i="3" s="1"/>
  <c r="BP659" i="3"/>
  <c r="CE659" i="3" s="1"/>
  <c r="BP664" i="3"/>
  <c r="CE664" i="3" s="1"/>
  <c r="BP672" i="3"/>
  <c r="CE672" i="3" s="1"/>
  <c r="BP680" i="3"/>
  <c r="CE680" i="3" s="1"/>
  <c r="BP688" i="3"/>
  <c r="CE688" i="3" s="1"/>
  <c r="BP696" i="3"/>
  <c r="CE696" i="3" s="1"/>
  <c r="BP704" i="3"/>
  <c r="CE704" i="3" s="1"/>
  <c r="BP712" i="3"/>
  <c r="CE712" i="3" s="1"/>
  <c r="BP720" i="3"/>
  <c r="CE720" i="3" s="1"/>
  <c r="BP728" i="3"/>
  <c r="CE728" i="3" s="1"/>
  <c r="BP736" i="3"/>
  <c r="CE736" i="3" s="1"/>
  <c r="BP744" i="3"/>
  <c r="CE744" i="3" s="1"/>
  <c r="BP752" i="3"/>
  <c r="CE752" i="3" s="1"/>
  <c r="BP760" i="3"/>
  <c r="CE760" i="3" s="1"/>
  <c r="BP768" i="3"/>
  <c r="CE768" i="3" s="1"/>
  <c r="BP776" i="3"/>
  <c r="CE776" i="3" s="1"/>
  <c r="BP784" i="3"/>
  <c r="CE784" i="3" s="1"/>
  <c r="BP792" i="3"/>
  <c r="CE792" i="3" s="1"/>
  <c r="BP800" i="3"/>
  <c r="CE800" i="3" s="1"/>
  <c r="BP808" i="3"/>
  <c r="CE808" i="3" s="1"/>
  <c r="BP646" i="3"/>
  <c r="CE646" i="3" s="1"/>
  <c r="BP650" i="3"/>
  <c r="CE650" i="3" s="1"/>
  <c r="BP663" i="3"/>
  <c r="CE663" i="3" s="1"/>
  <c r="BP671" i="3"/>
  <c r="CE671" i="3" s="1"/>
  <c r="BP679" i="3"/>
  <c r="CE679" i="3" s="1"/>
  <c r="BP687" i="3"/>
  <c r="CE687" i="3" s="1"/>
  <c r="BP695" i="3"/>
  <c r="CE695" i="3" s="1"/>
  <c r="BP703" i="3"/>
  <c r="CE703" i="3" s="1"/>
  <c r="BP711" i="3"/>
  <c r="CE711" i="3" s="1"/>
  <c r="BP719" i="3"/>
  <c r="CE719" i="3" s="1"/>
  <c r="BP727" i="3"/>
  <c r="CE727" i="3" s="1"/>
  <c r="BP735" i="3"/>
  <c r="CE735" i="3" s="1"/>
  <c r="BP743" i="3"/>
  <c r="CE743" i="3" s="1"/>
  <c r="BP751" i="3"/>
  <c r="CE751" i="3" s="1"/>
  <c r="BP759" i="3"/>
  <c r="CE759" i="3" s="1"/>
  <c r="BP767" i="3"/>
  <c r="CE767" i="3" s="1"/>
  <c r="BP775" i="3"/>
  <c r="CE775" i="3" s="1"/>
  <c r="BP783" i="3"/>
  <c r="CE783" i="3" s="1"/>
  <c r="BP791" i="3"/>
  <c r="CE791" i="3" s="1"/>
  <c r="BP799" i="3"/>
  <c r="CE799" i="3" s="1"/>
  <c r="BP807" i="3"/>
  <c r="CE807" i="3" s="1"/>
  <c r="BP815" i="3"/>
  <c r="CE815" i="3" s="1"/>
  <c r="BP823" i="3"/>
  <c r="CE823" i="3" s="1"/>
  <c r="BP831" i="3"/>
  <c r="CE831" i="3" s="1"/>
  <c r="BP839" i="3"/>
  <c r="CE839" i="3" s="1"/>
  <c r="BP648" i="3"/>
  <c r="CE648" i="3" s="1"/>
  <c r="BP649" i="3"/>
  <c r="CE649" i="3" s="1"/>
  <c r="BP655" i="3"/>
  <c r="CE655" i="3" s="1"/>
  <c r="BP657" i="3"/>
  <c r="CE657" i="3" s="1"/>
  <c r="BP670" i="3"/>
  <c r="CE670" i="3" s="1"/>
  <c r="BP678" i="3"/>
  <c r="CE678" i="3" s="1"/>
  <c r="BP686" i="3"/>
  <c r="CE686" i="3" s="1"/>
  <c r="BP694" i="3"/>
  <c r="CE694" i="3" s="1"/>
  <c r="BP702" i="3"/>
  <c r="CE702" i="3" s="1"/>
  <c r="BP710" i="3"/>
  <c r="CE710" i="3" s="1"/>
  <c r="BP718" i="3"/>
  <c r="CE718" i="3" s="1"/>
  <c r="BP726" i="3"/>
  <c r="CE726" i="3" s="1"/>
  <c r="BP734" i="3"/>
  <c r="CE734" i="3" s="1"/>
  <c r="BP742" i="3"/>
  <c r="CE742" i="3" s="1"/>
  <c r="BP750" i="3"/>
  <c r="CE750" i="3" s="1"/>
  <c r="BP758" i="3"/>
  <c r="CE758" i="3" s="1"/>
  <c r="BP766" i="3"/>
  <c r="CE766" i="3" s="1"/>
  <c r="BP774" i="3"/>
  <c r="CE774" i="3" s="1"/>
  <c r="BP782" i="3"/>
  <c r="CE782" i="3" s="1"/>
  <c r="BP790" i="3"/>
  <c r="CE790" i="3" s="1"/>
  <c r="BP798" i="3"/>
  <c r="CE798" i="3" s="1"/>
  <c r="BP806" i="3"/>
  <c r="CE806" i="3" s="1"/>
  <c r="BP814" i="3"/>
  <c r="CE814" i="3" s="1"/>
  <c r="BP662" i="3"/>
  <c r="CE662" i="3" s="1"/>
  <c r="BP669" i="3"/>
  <c r="CE669" i="3" s="1"/>
  <c r="BP677" i="3"/>
  <c r="CE677" i="3" s="1"/>
  <c r="BP685" i="3"/>
  <c r="CE685" i="3" s="1"/>
  <c r="BP693" i="3"/>
  <c r="CE693" i="3" s="1"/>
  <c r="BP701" i="3"/>
  <c r="CE701" i="3" s="1"/>
  <c r="BP709" i="3"/>
  <c r="CE709" i="3" s="1"/>
  <c r="BP717" i="3"/>
  <c r="CE717" i="3" s="1"/>
  <c r="BP725" i="3"/>
  <c r="CE725" i="3" s="1"/>
  <c r="BP733" i="3"/>
  <c r="CE733" i="3" s="1"/>
  <c r="BP741" i="3"/>
  <c r="CE741" i="3" s="1"/>
  <c r="BP749" i="3"/>
  <c r="CE749" i="3" s="1"/>
  <c r="BP757" i="3"/>
  <c r="CE757" i="3" s="1"/>
  <c r="BP765" i="3"/>
  <c r="CE765" i="3" s="1"/>
  <c r="BP773" i="3"/>
  <c r="CE773" i="3" s="1"/>
  <c r="BP781" i="3"/>
  <c r="CE781" i="3" s="1"/>
  <c r="BP789" i="3"/>
  <c r="CE789" i="3" s="1"/>
  <c r="BP797" i="3"/>
  <c r="CE797" i="3" s="1"/>
  <c r="BP805" i="3"/>
  <c r="CE805" i="3" s="1"/>
  <c r="BP651" i="3"/>
  <c r="CE651" i="3" s="1"/>
  <c r="BP668" i="3"/>
  <c r="CE668" i="3" s="1"/>
  <c r="BP676" i="3"/>
  <c r="CE676" i="3" s="1"/>
  <c r="BP684" i="3"/>
  <c r="CE684" i="3" s="1"/>
  <c r="BP692" i="3"/>
  <c r="CE692" i="3" s="1"/>
  <c r="BP700" i="3"/>
  <c r="CE700" i="3" s="1"/>
  <c r="BP708" i="3"/>
  <c r="CE708" i="3" s="1"/>
  <c r="BP716" i="3"/>
  <c r="CE716" i="3" s="1"/>
  <c r="BP724" i="3"/>
  <c r="CE724" i="3" s="1"/>
  <c r="BP732" i="3"/>
  <c r="CE732" i="3" s="1"/>
  <c r="BP740" i="3"/>
  <c r="CE740" i="3" s="1"/>
  <c r="BP748" i="3"/>
  <c r="CE748" i="3" s="1"/>
  <c r="BP756" i="3"/>
  <c r="CE756" i="3" s="1"/>
  <c r="BP764" i="3"/>
  <c r="CE764" i="3" s="1"/>
  <c r="BP772" i="3"/>
  <c r="CE772" i="3" s="1"/>
  <c r="BP780" i="3"/>
  <c r="CE780" i="3" s="1"/>
  <c r="BP788" i="3"/>
  <c r="CE788" i="3" s="1"/>
  <c r="BP796" i="3"/>
  <c r="CE796" i="3" s="1"/>
  <c r="BP804" i="3"/>
  <c r="CE804" i="3" s="1"/>
  <c r="BP812" i="3"/>
  <c r="CE812" i="3" s="1"/>
  <c r="BP820" i="3"/>
  <c r="CE820" i="3" s="1"/>
  <c r="BP828" i="3"/>
  <c r="CE828" i="3" s="1"/>
  <c r="BP836" i="3"/>
  <c r="CE836" i="3" s="1"/>
  <c r="BP844" i="3"/>
  <c r="CE844" i="3" s="1"/>
  <c r="BP809" i="3"/>
  <c r="CE809" i="3" s="1"/>
  <c r="BP822" i="3"/>
  <c r="CE822" i="3" s="1"/>
  <c r="BP824" i="3"/>
  <c r="CE824" i="3" s="1"/>
  <c r="BP838" i="3"/>
  <c r="CE838" i="3" s="1"/>
  <c r="BP840" i="3"/>
  <c r="CE840" i="3" s="1"/>
  <c r="BP853" i="3"/>
  <c r="CE853" i="3" s="1"/>
  <c r="BP861" i="3"/>
  <c r="CE861" i="3" s="1"/>
  <c r="BP869" i="3"/>
  <c r="CE869" i="3" s="1"/>
  <c r="BP877" i="3"/>
  <c r="CE877" i="3" s="1"/>
  <c r="BP885" i="3"/>
  <c r="CE885" i="3" s="1"/>
  <c r="BP893" i="3"/>
  <c r="CE893" i="3" s="1"/>
  <c r="BP901" i="3"/>
  <c r="CE901" i="3" s="1"/>
  <c r="BP909" i="3"/>
  <c r="CE909" i="3" s="1"/>
  <c r="BP917" i="3"/>
  <c r="CE917" i="3" s="1"/>
  <c r="BP925" i="3"/>
  <c r="CE925" i="3" s="1"/>
  <c r="BP933" i="3"/>
  <c r="CE933" i="3" s="1"/>
  <c r="BP941" i="3"/>
  <c r="CE941" i="3" s="1"/>
  <c r="BP949" i="3"/>
  <c r="CE949" i="3" s="1"/>
  <c r="BP957" i="3"/>
  <c r="CE957" i="3" s="1"/>
  <c r="BP965" i="3"/>
  <c r="CE965" i="3" s="1"/>
  <c r="BP973" i="3"/>
  <c r="CE973" i="3" s="1"/>
  <c r="BP981" i="3"/>
  <c r="CE981" i="3" s="1"/>
  <c r="BP989" i="3"/>
  <c r="CE989" i="3" s="1"/>
  <c r="BP997" i="3"/>
  <c r="CE997" i="3" s="1"/>
  <c r="BP1005" i="3"/>
  <c r="CE1005" i="3" s="1"/>
  <c r="BP829" i="3"/>
  <c r="CE829" i="3" s="1"/>
  <c r="BP852" i="3"/>
  <c r="CE852" i="3" s="1"/>
  <c r="BP860" i="3"/>
  <c r="CE860" i="3" s="1"/>
  <c r="BP868" i="3"/>
  <c r="CE868" i="3" s="1"/>
  <c r="BP876" i="3"/>
  <c r="CE876" i="3" s="1"/>
  <c r="BP884" i="3"/>
  <c r="CE884" i="3" s="1"/>
  <c r="BP892" i="3"/>
  <c r="CE892" i="3" s="1"/>
  <c r="BP900" i="3"/>
  <c r="CE900" i="3" s="1"/>
  <c r="BP908" i="3"/>
  <c r="CE908" i="3" s="1"/>
  <c r="BP916" i="3"/>
  <c r="CE916" i="3" s="1"/>
  <c r="BP924" i="3"/>
  <c r="CE924" i="3" s="1"/>
  <c r="BP932" i="3"/>
  <c r="CE932" i="3" s="1"/>
  <c r="BP940" i="3"/>
  <c r="CE940" i="3" s="1"/>
  <c r="BP948" i="3"/>
  <c r="CE948" i="3" s="1"/>
  <c r="BP956" i="3"/>
  <c r="CE956" i="3" s="1"/>
  <c r="BP964" i="3"/>
  <c r="CE964" i="3" s="1"/>
  <c r="BP972" i="3"/>
  <c r="CE972" i="3" s="1"/>
  <c r="BP980" i="3"/>
  <c r="CE980" i="3" s="1"/>
  <c r="BP988" i="3"/>
  <c r="CE988" i="3" s="1"/>
  <c r="BP996" i="3"/>
  <c r="CE996" i="3" s="1"/>
  <c r="BP1004" i="3"/>
  <c r="CE1004" i="3" s="1"/>
  <c r="BP813" i="3"/>
  <c r="CE813" i="3" s="1"/>
  <c r="BP818" i="3"/>
  <c r="CE818" i="3" s="1"/>
  <c r="BP827" i="3"/>
  <c r="CE827" i="3" s="1"/>
  <c r="BP834" i="3"/>
  <c r="CE834" i="3" s="1"/>
  <c r="BP843" i="3"/>
  <c r="CE843" i="3" s="1"/>
  <c r="BP845" i="3"/>
  <c r="CE845" i="3" s="1"/>
  <c r="BP851" i="3"/>
  <c r="CE851" i="3" s="1"/>
  <c r="BP859" i="3"/>
  <c r="CE859" i="3" s="1"/>
  <c r="BP867" i="3"/>
  <c r="CE867" i="3" s="1"/>
  <c r="BP875" i="3"/>
  <c r="CE875" i="3" s="1"/>
  <c r="BP883" i="3"/>
  <c r="CE883" i="3" s="1"/>
  <c r="BP891" i="3"/>
  <c r="CE891" i="3" s="1"/>
  <c r="BP899" i="3"/>
  <c r="CE899" i="3" s="1"/>
  <c r="BP907" i="3"/>
  <c r="CE907" i="3" s="1"/>
  <c r="BP915" i="3"/>
  <c r="CE915" i="3" s="1"/>
  <c r="BP923" i="3"/>
  <c r="CE923" i="3" s="1"/>
  <c r="BP931" i="3"/>
  <c r="CE931" i="3" s="1"/>
  <c r="BP939" i="3"/>
  <c r="CE939" i="3" s="1"/>
  <c r="BP947" i="3"/>
  <c r="CE947" i="3" s="1"/>
  <c r="BP955" i="3"/>
  <c r="CE955" i="3" s="1"/>
  <c r="BP963" i="3"/>
  <c r="CE963" i="3" s="1"/>
  <c r="BP971" i="3"/>
  <c r="CE971" i="3" s="1"/>
  <c r="BP979" i="3"/>
  <c r="CE979" i="3" s="1"/>
  <c r="BP987" i="3"/>
  <c r="CE987" i="3" s="1"/>
  <c r="BP995" i="3"/>
  <c r="CE995" i="3" s="1"/>
  <c r="BP1003" i="3"/>
  <c r="CE1003" i="3" s="1"/>
  <c r="BP825" i="3"/>
  <c r="CE825" i="3" s="1"/>
  <c r="BP841" i="3"/>
  <c r="CE841" i="3" s="1"/>
  <c r="BP850" i="3"/>
  <c r="CE850" i="3" s="1"/>
  <c r="BP858" i="3"/>
  <c r="CE858" i="3" s="1"/>
  <c r="BP866" i="3"/>
  <c r="CE866" i="3" s="1"/>
  <c r="BP874" i="3"/>
  <c r="CE874" i="3" s="1"/>
  <c r="BP882" i="3"/>
  <c r="CE882" i="3" s="1"/>
  <c r="BP890" i="3"/>
  <c r="CE890" i="3" s="1"/>
  <c r="BP898" i="3"/>
  <c r="CE898" i="3" s="1"/>
  <c r="BP906" i="3"/>
  <c r="CE906" i="3" s="1"/>
  <c r="BP914" i="3"/>
  <c r="CE914" i="3" s="1"/>
  <c r="BP922" i="3"/>
  <c r="CE922" i="3" s="1"/>
  <c r="BP930" i="3"/>
  <c r="CE930" i="3" s="1"/>
  <c r="BP938" i="3"/>
  <c r="CE938" i="3" s="1"/>
  <c r="BP946" i="3"/>
  <c r="CE946" i="3" s="1"/>
  <c r="BP954" i="3"/>
  <c r="CE954" i="3" s="1"/>
  <c r="BP962" i="3"/>
  <c r="CE962" i="3" s="1"/>
  <c r="BP970" i="3"/>
  <c r="CE970" i="3" s="1"/>
  <c r="BP978" i="3"/>
  <c r="CE978" i="3" s="1"/>
  <c r="BP986" i="3"/>
  <c r="CE986" i="3" s="1"/>
  <c r="BP994" i="3"/>
  <c r="CE994" i="3" s="1"/>
  <c r="BP1002" i="3"/>
  <c r="CE1002" i="3" s="1"/>
  <c r="BP1010" i="3"/>
  <c r="CE1010" i="3" s="1"/>
  <c r="BP816" i="3"/>
  <c r="CE816" i="3" s="1"/>
  <c r="BP830" i="3"/>
  <c r="CE830" i="3" s="1"/>
  <c r="BP832" i="3"/>
  <c r="CE832" i="3" s="1"/>
  <c r="BP849" i="3"/>
  <c r="CE849" i="3" s="1"/>
  <c r="BP857" i="3"/>
  <c r="CE857" i="3" s="1"/>
  <c r="BP865" i="3"/>
  <c r="CE865" i="3" s="1"/>
  <c r="BP873" i="3"/>
  <c r="CE873" i="3" s="1"/>
  <c r="BP881" i="3"/>
  <c r="CE881" i="3" s="1"/>
  <c r="BP889" i="3"/>
  <c r="CE889" i="3" s="1"/>
  <c r="BP897" i="3"/>
  <c r="CE897" i="3" s="1"/>
  <c r="BP905" i="3"/>
  <c r="CE905" i="3" s="1"/>
  <c r="BP913" i="3"/>
  <c r="CE913" i="3" s="1"/>
  <c r="BP921" i="3"/>
  <c r="CE921" i="3" s="1"/>
  <c r="BP929" i="3"/>
  <c r="CE929" i="3" s="1"/>
  <c r="BP937" i="3"/>
  <c r="CE937" i="3" s="1"/>
  <c r="BP945" i="3"/>
  <c r="CE945" i="3" s="1"/>
  <c r="BP953" i="3"/>
  <c r="CE953" i="3" s="1"/>
  <c r="BP961" i="3"/>
  <c r="CE961" i="3" s="1"/>
  <c r="BP969" i="3"/>
  <c r="CE969" i="3" s="1"/>
  <c r="BP977" i="3"/>
  <c r="CE977" i="3" s="1"/>
  <c r="BP985" i="3"/>
  <c r="CE985" i="3" s="1"/>
  <c r="BP993" i="3"/>
  <c r="CE993" i="3" s="1"/>
  <c r="BP1001" i="3"/>
  <c r="CE1001" i="3" s="1"/>
  <c r="BP1009" i="3"/>
  <c r="CE1009" i="3" s="1"/>
  <c r="BP1017" i="3"/>
  <c r="CE1017" i="3" s="1"/>
  <c r="BP1025" i="3"/>
  <c r="CE1025" i="3" s="1"/>
  <c r="BP1033" i="3"/>
  <c r="CE1033" i="3" s="1"/>
  <c r="BP1041" i="3"/>
  <c r="CE1041" i="3" s="1"/>
  <c r="BP1049" i="3"/>
  <c r="CE1049" i="3" s="1"/>
  <c r="BP821" i="3"/>
  <c r="CE821" i="3" s="1"/>
  <c r="BP837" i="3"/>
  <c r="CE837" i="3" s="1"/>
  <c r="BP848" i="3"/>
  <c r="CE848" i="3" s="1"/>
  <c r="BP856" i="3"/>
  <c r="CE856" i="3" s="1"/>
  <c r="BP864" i="3"/>
  <c r="CE864" i="3" s="1"/>
  <c r="BP872" i="3"/>
  <c r="CE872" i="3" s="1"/>
  <c r="BP880" i="3"/>
  <c r="CE880" i="3" s="1"/>
  <c r="BP888" i="3"/>
  <c r="CE888" i="3" s="1"/>
  <c r="BP896" i="3"/>
  <c r="CE896" i="3" s="1"/>
  <c r="BP904" i="3"/>
  <c r="CE904" i="3" s="1"/>
  <c r="BP912" i="3"/>
  <c r="CE912" i="3" s="1"/>
  <c r="BP920" i="3"/>
  <c r="CE920" i="3" s="1"/>
  <c r="BP928" i="3"/>
  <c r="CE928" i="3" s="1"/>
  <c r="BP936" i="3"/>
  <c r="CE936" i="3" s="1"/>
  <c r="BP944" i="3"/>
  <c r="CE944" i="3" s="1"/>
  <c r="BP952" i="3"/>
  <c r="CE952" i="3" s="1"/>
  <c r="BP960" i="3"/>
  <c r="CE960" i="3" s="1"/>
  <c r="BP968" i="3"/>
  <c r="CE968" i="3" s="1"/>
  <c r="BP976" i="3"/>
  <c r="CE976" i="3" s="1"/>
  <c r="BP984" i="3"/>
  <c r="CE984" i="3" s="1"/>
  <c r="BP992" i="3"/>
  <c r="CE992" i="3" s="1"/>
  <c r="BP1000" i="3"/>
  <c r="CE1000" i="3" s="1"/>
  <c r="BP1008" i="3"/>
  <c r="CE1008" i="3" s="1"/>
  <c r="BP819" i="3"/>
  <c r="CE819" i="3" s="1"/>
  <c r="BP826" i="3"/>
  <c r="CE826" i="3" s="1"/>
  <c r="BP835" i="3"/>
  <c r="CE835" i="3" s="1"/>
  <c r="BP842" i="3"/>
  <c r="CE842" i="3" s="1"/>
  <c r="BP847" i="3"/>
  <c r="CE847" i="3" s="1"/>
  <c r="BP855" i="3"/>
  <c r="CE855" i="3" s="1"/>
  <c r="BP863" i="3"/>
  <c r="CE863" i="3" s="1"/>
  <c r="BP871" i="3"/>
  <c r="CE871" i="3" s="1"/>
  <c r="BP879" i="3"/>
  <c r="CE879" i="3" s="1"/>
  <c r="BP887" i="3"/>
  <c r="CE887" i="3" s="1"/>
  <c r="BP895" i="3"/>
  <c r="CE895" i="3" s="1"/>
  <c r="BP903" i="3"/>
  <c r="CE903" i="3" s="1"/>
  <c r="BP911" i="3"/>
  <c r="CE911" i="3" s="1"/>
  <c r="BP919" i="3"/>
  <c r="CE919" i="3" s="1"/>
  <c r="BP927" i="3"/>
  <c r="CE927" i="3" s="1"/>
  <c r="BP935" i="3"/>
  <c r="CE935" i="3" s="1"/>
  <c r="BP943" i="3"/>
  <c r="CE943" i="3" s="1"/>
  <c r="BP951" i="3"/>
  <c r="CE951" i="3" s="1"/>
  <c r="BP959" i="3"/>
  <c r="CE959" i="3" s="1"/>
  <c r="BP967" i="3"/>
  <c r="CE967" i="3" s="1"/>
  <c r="BP975" i="3"/>
  <c r="CE975" i="3" s="1"/>
  <c r="BP983" i="3"/>
  <c r="CE983" i="3" s="1"/>
  <c r="BP991" i="3"/>
  <c r="CE991" i="3" s="1"/>
  <c r="BP999" i="3"/>
  <c r="CE999" i="3" s="1"/>
  <c r="BP1007" i="3"/>
  <c r="CE1007" i="3" s="1"/>
  <c r="BP817" i="3"/>
  <c r="CE817" i="3" s="1"/>
  <c r="BP833" i="3"/>
  <c r="CE833" i="3" s="1"/>
  <c r="BP846" i="3"/>
  <c r="CE846" i="3" s="1"/>
  <c r="BP854" i="3"/>
  <c r="CE854" i="3" s="1"/>
  <c r="BP862" i="3"/>
  <c r="CE862" i="3" s="1"/>
  <c r="BP870" i="3"/>
  <c r="CE870" i="3" s="1"/>
  <c r="BP878" i="3"/>
  <c r="CE878" i="3" s="1"/>
  <c r="BP886" i="3"/>
  <c r="CE886" i="3" s="1"/>
  <c r="BP894" i="3"/>
  <c r="CE894" i="3" s="1"/>
  <c r="BP902" i="3"/>
  <c r="CE902" i="3" s="1"/>
  <c r="BP910" i="3"/>
  <c r="CE910" i="3" s="1"/>
  <c r="BP918" i="3"/>
  <c r="CE918" i="3" s="1"/>
  <c r="BP926" i="3"/>
  <c r="CE926" i="3" s="1"/>
  <c r="BP934" i="3"/>
  <c r="CE934" i="3" s="1"/>
  <c r="BP942" i="3"/>
  <c r="CE942" i="3" s="1"/>
  <c r="BP950" i="3"/>
  <c r="CE950" i="3" s="1"/>
  <c r="BP958" i="3"/>
  <c r="CE958" i="3" s="1"/>
  <c r="BP966" i="3"/>
  <c r="CE966" i="3" s="1"/>
  <c r="BP974" i="3"/>
  <c r="CE974" i="3" s="1"/>
  <c r="BP982" i="3"/>
  <c r="CE982" i="3" s="1"/>
  <c r="BP990" i="3"/>
  <c r="CE990" i="3" s="1"/>
  <c r="BP998" i="3"/>
  <c r="CE998" i="3" s="1"/>
  <c r="BP1006" i="3"/>
  <c r="CE1006" i="3" s="1"/>
  <c r="BP1014" i="3"/>
  <c r="CE1014" i="3" s="1"/>
  <c r="BP1022" i="3"/>
  <c r="CE1022" i="3" s="1"/>
  <c r="BP1030" i="3"/>
  <c r="CE1030" i="3" s="1"/>
  <c r="BP1038" i="3"/>
  <c r="CE1038" i="3" s="1"/>
  <c r="BP1046" i="3"/>
  <c r="CE1046" i="3" s="1"/>
  <c r="BP1054" i="3"/>
  <c r="CE1054" i="3" s="1"/>
  <c r="BP1019" i="3"/>
  <c r="CE1019" i="3" s="1"/>
  <c r="BP1035" i="3"/>
  <c r="CE1035" i="3" s="1"/>
  <c r="BP1051" i="3"/>
  <c r="CE1051" i="3" s="1"/>
  <c r="BP1064" i="3"/>
  <c r="CE1064" i="3" s="1"/>
  <c r="BP1072" i="3"/>
  <c r="CE1072" i="3" s="1"/>
  <c r="BP1080" i="3"/>
  <c r="CE1080" i="3" s="1"/>
  <c r="BP1088" i="3"/>
  <c r="CE1088" i="3" s="1"/>
  <c r="BP1096" i="3"/>
  <c r="CE1096" i="3" s="1"/>
  <c r="BP1104" i="3"/>
  <c r="CE1104" i="3" s="1"/>
  <c r="BP1112" i="3"/>
  <c r="CE1112" i="3" s="1"/>
  <c r="BP1120" i="3"/>
  <c r="CE1120" i="3" s="1"/>
  <c r="BP1128" i="3"/>
  <c r="CE1128" i="3" s="1"/>
  <c r="BP1136" i="3"/>
  <c r="CE1136" i="3" s="1"/>
  <c r="BP1144" i="3"/>
  <c r="CE1144" i="3" s="1"/>
  <c r="BP1152" i="3"/>
  <c r="CE1152" i="3" s="1"/>
  <c r="BP1160" i="3"/>
  <c r="CE1160" i="3" s="1"/>
  <c r="BP1168" i="3"/>
  <c r="CE1168" i="3" s="1"/>
  <c r="BP1176" i="3"/>
  <c r="CE1176" i="3" s="1"/>
  <c r="BP1184" i="3"/>
  <c r="CE1184" i="3" s="1"/>
  <c r="BP1192" i="3"/>
  <c r="CE1192" i="3" s="1"/>
  <c r="BP1200" i="3"/>
  <c r="CE1200" i="3" s="1"/>
  <c r="BP1208" i="3"/>
  <c r="CE1208" i="3" s="1"/>
  <c r="BP1024" i="3"/>
  <c r="CE1024" i="3" s="1"/>
  <c r="BP1026" i="3"/>
  <c r="CE1026" i="3" s="1"/>
  <c r="BP1040" i="3"/>
  <c r="CE1040" i="3" s="1"/>
  <c r="BP1042" i="3"/>
  <c r="CE1042" i="3" s="1"/>
  <c r="BP1056" i="3"/>
  <c r="CE1056" i="3" s="1"/>
  <c r="BP1063" i="3"/>
  <c r="CE1063" i="3" s="1"/>
  <c r="BP1071" i="3"/>
  <c r="CE1071" i="3" s="1"/>
  <c r="BP1079" i="3"/>
  <c r="CE1079" i="3" s="1"/>
  <c r="BP1087" i="3"/>
  <c r="CE1087" i="3" s="1"/>
  <c r="BP1095" i="3"/>
  <c r="CE1095" i="3" s="1"/>
  <c r="BP1103" i="3"/>
  <c r="CE1103" i="3" s="1"/>
  <c r="BP1111" i="3"/>
  <c r="CE1111" i="3" s="1"/>
  <c r="BP1119" i="3"/>
  <c r="CE1119" i="3" s="1"/>
  <c r="BP1127" i="3"/>
  <c r="CE1127" i="3" s="1"/>
  <c r="BP1135" i="3"/>
  <c r="CE1135" i="3" s="1"/>
  <c r="BP1143" i="3"/>
  <c r="CE1143" i="3" s="1"/>
  <c r="BP1151" i="3"/>
  <c r="CE1151" i="3" s="1"/>
  <c r="BP1159" i="3"/>
  <c r="CE1159" i="3" s="1"/>
  <c r="BP1167" i="3"/>
  <c r="CE1167" i="3" s="1"/>
  <c r="BP1175" i="3"/>
  <c r="CE1175" i="3" s="1"/>
  <c r="BP1183" i="3"/>
  <c r="CE1183" i="3" s="1"/>
  <c r="BP1191" i="3"/>
  <c r="CE1191" i="3" s="1"/>
  <c r="BP1199" i="3"/>
  <c r="CE1199" i="3" s="1"/>
  <c r="BP1207" i="3"/>
  <c r="CE1207" i="3" s="1"/>
  <c r="BP1215" i="3"/>
  <c r="CE1215" i="3" s="1"/>
  <c r="BP1011" i="3"/>
  <c r="CE1011" i="3" s="1"/>
  <c r="BP1012" i="3"/>
  <c r="CE1012" i="3" s="1"/>
  <c r="BP1013" i="3"/>
  <c r="CE1013" i="3" s="1"/>
  <c r="BP1031" i="3"/>
  <c r="CE1031" i="3" s="1"/>
  <c r="BP1047" i="3"/>
  <c r="CE1047" i="3" s="1"/>
  <c r="BP1062" i="3"/>
  <c r="CE1062" i="3" s="1"/>
  <c r="BP1070" i="3"/>
  <c r="CE1070" i="3" s="1"/>
  <c r="BP1078" i="3"/>
  <c r="CE1078" i="3" s="1"/>
  <c r="BP1086" i="3"/>
  <c r="CE1086" i="3" s="1"/>
  <c r="BP1094" i="3"/>
  <c r="CE1094" i="3" s="1"/>
  <c r="BP1102" i="3"/>
  <c r="CE1102" i="3" s="1"/>
  <c r="BP1110" i="3"/>
  <c r="CE1110" i="3" s="1"/>
  <c r="BP1118" i="3"/>
  <c r="CE1118" i="3" s="1"/>
  <c r="BP1126" i="3"/>
  <c r="CE1126" i="3" s="1"/>
  <c r="BP1134" i="3"/>
  <c r="CE1134" i="3" s="1"/>
  <c r="BP1142" i="3"/>
  <c r="CE1142" i="3" s="1"/>
  <c r="BP1150" i="3"/>
  <c r="CE1150" i="3" s="1"/>
  <c r="BP1158" i="3"/>
  <c r="CE1158" i="3" s="1"/>
  <c r="BP1166" i="3"/>
  <c r="CE1166" i="3" s="1"/>
  <c r="BP1174" i="3"/>
  <c r="CE1174" i="3" s="1"/>
  <c r="BP1182" i="3"/>
  <c r="CE1182" i="3" s="1"/>
  <c r="BP1190" i="3"/>
  <c r="CE1190" i="3" s="1"/>
  <c r="BP1198" i="3"/>
  <c r="CE1198" i="3" s="1"/>
  <c r="BP1206" i="3"/>
  <c r="CE1206" i="3" s="1"/>
  <c r="BP1214" i="3"/>
  <c r="CE1214" i="3" s="1"/>
  <c r="BP1015" i="3"/>
  <c r="CE1015" i="3" s="1"/>
  <c r="BP1020" i="3"/>
  <c r="CE1020" i="3" s="1"/>
  <c r="BP1029" i="3"/>
  <c r="CE1029" i="3" s="1"/>
  <c r="BP1036" i="3"/>
  <c r="CE1036" i="3" s="1"/>
  <c r="BP1045" i="3"/>
  <c r="CE1045" i="3" s="1"/>
  <c r="BP1052" i="3"/>
  <c r="CE1052" i="3" s="1"/>
  <c r="BP1061" i="3"/>
  <c r="CE1061" i="3" s="1"/>
  <c r="BP1069" i="3"/>
  <c r="CE1069" i="3" s="1"/>
  <c r="BP1077" i="3"/>
  <c r="CE1077" i="3" s="1"/>
  <c r="BP1085" i="3"/>
  <c r="CE1085" i="3" s="1"/>
  <c r="BP1093" i="3"/>
  <c r="CE1093" i="3" s="1"/>
  <c r="BP1101" i="3"/>
  <c r="CE1101" i="3" s="1"/>
  <c r="BP1109" i="3"/>
  <c r="CE1109" i="3" s="1"/>
  <c r="BP1117" i="3"/>
  <c r="CE1117" i="3" s="1"/>
  <c r="BP1125" i="3"/>
  <c r="CE1125" i="3" s="1"/>
  <c r="BP1133" i="3"/>
  <c r="CE1133" i="3" s="1"/>
  <c r="BP1141" i="3"/>
  <c r="CE1141" i="3" s="1"/>
  <c r="BP1149" i="3"/>
  <c r="CE1149" i="3" s="1"/>
  <c r="BP1157" i="3"/>
  <c r="CE1157" i="3" s="1"/>
  <c r="BP1165" i="3"/>
  <c r="CE1165" i="3" s="1"/>
  <c r="BP1173" i="3"/>
  <c r="CE1173" i="3" s="1"/>
  <c r="BP1181" i="3"/>
  <c r="CE1181" i="3" s="1"/>
  <c r="BP1189" i="3"/>
  <c r="CE1189" i="3" s="1"/>
  <c r="BP1197" i="3"/>
  <c r="CE1197" i="3" s="1"/>
  <c r="BP1205" i="3"/>
  <c r="CE1205" i="3" s="1"/>
  <c r="BP1213" i="3"/>
  <c r="CE1213" i="3" s="1"/>
  <c r="BP1027" i="3"/>
  <c r="CE1027" i="3" s="1"/>
  <c r="BP1043" i="3"/>
  <c r="CE1043" i="3" s="1"/>
  <c r="BP1060" i="3"/>
  <c r="CE1060" i="3" s="1"/>
  <c r="BP1068" i="3"/>
  <c r="CE1068" i="3" s="1"/>
  <c r="BP1076" i="3"/>
  <c r="CE1076" i="3" s="1"/>
  <c r="BP1084" i="3"/>
  <c r="CE1084" i="3" s="1"/>
  <c r="BP1092" i="3"/>
  <c r="CE1092" i="3" s="1"/>
  <c r="BP1100" i="3"/>
  <c r="CE1100" i="3" s="1"/>
  <c r="BP1108" i="3"/>
  <c r="CE1108" i="3" s="1"/>
  <c r="BP1116" i="3"/>
  <c r="CE1116" i="3" s="1"/>
  <c r="BP1124" i="3"/>
  <c r="CE1124" i="3" s="1"/>
  <c r="BP1132" i="3"/>
  <c r="CE1132" i="3" s="1"/>
  <c r="BP1140" i="3"/>
  <c r="CE1140" i="3" s="1"/>
  <c r="BP1148" i="3"/>
  <c r="CE1148" i="3" s="1"/>
  <c r="BP1156" i="3"/>
  <c r="CE1156" i="3" s="1"/>
  <c r="BP1164" i="3"/>
  <c r="CE1164" i="3" s="1"/>
  <c r="BP1172" i="3"/>
  <c r="CE1172" i="3" s="1"/>
  <c r="BP1180" i="3"/>
  <c r="CE1180" i="3" s="1"/>
  <c r="BP1188" i="3"/>
  <c r="CE1188" i="3" s="1"/>
  <c r="BP1196" i="3"/>
  <c r="CE1196" i="3" s="1"/>
  <c r="BP1204" i="3"/>
  <c r="CE1204" i="3" s="1"/>
  <c r="BP1212" i="3"/>
  <c r="CE1212" i="3" s="1"/>
  <c r="BP1220" i="3"/>
  <c r="CE1220" i="3" s="1"/>
  <c r="BP1228" i="3"/>
  <c r="CE1228" i="3" s="1"/>
  <c r="BP1236" i="3"/>
  <c r="CE1236" i="3" s="1"/>
  <c r="BP1244" i="3"/>
  <c r="CE1244" i="3" s="1"/>
  <c r="BP1252" i="3"/>
  <c r="CE1252" i="3" s="1"/>
  <c r="BP1260" i="3"/>
  <c r="CE1260" i="3" s="1"/>
  <c r="BP1268" i="3"/>
  <c r="CE1268" i="3" s="1"/>
  <c r="BP1016" i="3"/>
  <c r="CE1016" i="3" s="1"/>
  <c r="BP1018" i="3"/>
  <c r="CE1018" i="3" s="1"/>
  <c r="BP1032" i="3"/>
  <c r="CE1032" i="3" s="1"/>
  <c r="BP1034" i="3"/>
  <c r="CE1034" i="3" s="1"/>
  <c r="BP1048" i="3"/>
  <c r="CE1048" i="3" s="1"/>
  <c r="BP1050" i="3"/>
  <c r="CE1050" i="3" s="1"/>
  <c r="BP1059" i="3"/>
  <c r="CE1059" i="3" s="1"/>
  <c r="BP1067" i="3"/>
  <c r="CE1067" i="3" s="1"/>
  <c r="BP1075" i="3"/>
  <c r="CE1075" i="3" s="1"/>
  <c r="BP1083" i="3"/>
  <c r="CE1083" i="3" s="1"/>
  <c r="BP1091" i="3"/>
  <c r="CE1091" i="3" s="1"/>
  <c r="BP1099" i="3"/>
  <c r="CE1099" i="3" s="1"/>
  <c r="BP1107" i="3"/>
  <c r="CE1107" i="3" s="1"/>
  <c r="BP1115" i="3"/>
  <c r="CE1115" i="3" s="1"/>
  <c r="BP1123" i="3"/>
  <c r="CE1123" i="3" s="1"/>
  <c r="BP1131" i="3"/>
  <c r="CE1131" i="3" s="1"/>
  <c r="BP1139" i="3"/>
  <c r="CE1139" i="3" s="1"/>
  <c r="BP1147" i="3"/>
  <c r="CE1147" i="3" s="1"/>
  <c r="BP1155" i="3"/>
  <c r="CE1155" i="3" s="1"/>
  <c r="BP1163" i="3"/>
  <c r="CE1163" i="3" s="1"/>
  <c r="BP1171" i="3"/>
  <c r="CE1171" i="3" s="1"/>
  <c r="BP1179" i="3"/>
  <c r="CE1179" i="3" s="1"/>
  <c r="BP1187" i="3"/>
  <c r="CE1187" i="3" s="1"/>
  <c r="BP1195" i="3"/>
  <c r="CE1195" i="3" s="1"/>
  <c r="BP1203" i="3"/>
  <c r="CE1203" i="3" s="1"/>
  <c r="BP1211" i="3"/>
  <c r="CE1211" i="3" s="1"/>
  <c r="BP1023" i="3"/>
  <c r="CE1023" i="3" s="1"/>
  <c r="BP1039" i="3"/>
  <c r="CE1039" i="3" s="1"/>
  <c r="BP1055" i="3"/>
  <c r="CE1055" i="3" s="1"/>
  <c r="BP1058" i="3"/>
  <c r="CE1058" i="3" s="1"/>
  <c r="BP1066" i="3"/>
  <c r="CE1066" i="3" s="1"/>
  <c r="BP1074" i="3"/>
  <c r="CE1074" i="3" s="1"/>
  <c r="BP1082" i="3"/>
  <c r="CE1082" i="3" s="1"/>
  <c r="BP1090" i="3"/>
  <c r="CE1090" i="3" s="1"/>
  <c r="BP1098" i="3"/>
  <c r="CE1098" i="3" s="1"/>
  <c r="BP1106" i="3"/>
  <c r="CE1106" i="3" s="1"/>
  <c r="BP1114" i="3"/>
  <c r="CE1114" i="3" s="1"/>
  <c r="BP1122" i="3"/>
  <c r="CE1122" i="3" s="1"/>
  <c r="BP1130" i="3"/>
  <c r="CE1130" i="3" s="1"/>
  <c r="BP1138" i="3"/>
  <c r="CE1138" i="3" s="1"/>
  <c r="BP1146" i="3"/>
  <c r="CE1146" i="3" s="1"/>
  <c r="BP1154" i="3"/>
  <c r="CE1154" i="3" s="1"/>
  <c r="BP1162" i="3"/>
  <c r="CE1162" i="3" s="1"/>
  <c r="BP1170" i="3"/>
  <c r="CE1170" i="3" s="1"/>
  <c r="BP1178" i="3"/>
  <c r="CE1178" i="3" s="1"/>
  <c r="BP1186" i="3"/>
  <c r="CE1186" i="3" s="1"/>
  <c r="BP1194" i="3"/>
  <c r="CE1194" i="3" s="1"/>
  <c r="BP1202" i="3"/>
  <c r="CE1202" i="3" s="1"/>
  <c r="BP1210" i="3"/>
  <c r="CE1210" i="3" s="1"/>
  <c r="BP1021" i="3"/>
  <c r="CE1021" i="3" s="1"/>
  <c r="BP1028" i="3"/>
  <c r="CE1028" i="3" s="1"/>
  <c r="BP1037" i="3"/>
  <c r="CE1037" i="3" s="1"/>
  <c r="BP1044" i="3"/>
  <c r="CE1044" i="3" s="1"/>
  <c r="BP1053" i="3"/>
  <c r="CE1053" i="3" s="1"/>
  <c r="BP1057" i="3"/>
  <c r="CE1057" i="3" s="1"/>
  <c r="BP1065" i="3"/>
  <c r="CE1065" i="3" s="1"/>
  <c r="BP1073" i="3"/>
  <c r="CE1073" i="3" s="1"/>
  <c r="BP1081" i="3"/>
  <c r="CE1081" i="3" s="1"/>
  <c r="BP1089" i="3"/>
  <c r="CE1089" i="3" s="1"/>
  <c r="BP1097" i="3"/>
  <c r="CE1097" i="3" s="1"/>
  <c r="BP1105" i="3"/>
  <c r="CE1105" i="3" s="1"/>
  <c r="BP1113" i="3"/>
  <c r="CE1113" i="3" s="1"/>
  <c r="BP1121" i="3"/>
  <c r="CE1121" i="3" s="1"/>
  <c r="BP1129" i="3"/>
  <c r="CE1129" i="3" s="1"/>
  <c r="BP1137" i="3"/>
  <c r="CE1137" i="3" s="1"/>
  <c r="BP1145" i="3"/>
  <c r="CE1145" i="3" s="1"/>
  <c r="BP1153" i="3"/>
  <c r="CE1153" i="3" s="1"/>
  <c r="BP1161" i="3"/>
  <c r="CE1161" i="3" s="1"/>
  <c r="BP1169" i="3"/>
  <c r="CE1169" i="3" s="1"/>
  <c r="BP1177" i="3"/>
  <c r="CE1177" i="3" s="1"/>
  <c r="BP1185" i="3"/>
  <c r="CE1185" i="3" s="1"/>
  <c r="BP1193" i="3"/>
  <c r="CE1193" i="3" s="1"/>
  <c r="BP1201" i="3"/>
  <c r="CE1201" i="3" s="1"/>
  <c r="BP1209" i="3"/>
  <c r="CE1209" i="3" s="1"/>
  <c r="BP1217" i="3"/>
  <c r="CE1217" i="3" s="1"/>
  <c r="BP1225" i="3"/>
  <c r="CE1225" i="3" s="1"/>
  <c r="BP1233" i="3"/>
  <c r="CE1233" i="3" s="1"/>
  <c r="BP1241" i="3"/>
  <c r="CE1241" i="3" s="1"/>
  <c r="BP1249" i="3"/>
  <c r="CE1249" i="3" s="1"/>
  <c r="BP1257" i="3"/>
  <c r="CE1257" i="3" s="1"/>
  <c r="BP1265" i="3"/>
  <c r="CE1265" i="3" s="1"/>
  <c r="BP1226" i="3"/>
  <c r="CE1226" i="3" s="1"/>
  <c r="BP1242" i="3"/>
  <c r="CE1242" i="3" s="1"/>
  <c r="BP1258" i="3"/>
  <c r="CE1258" i="3" s="1"/>
  <c r="BP1273" i="3"/>
  <c r="CE1273" i="3" s="1"/>
  <c r="BP1281" i="3"/>
  <c r="CE1281" i="3" s="1"/>
  <c r="BP1289" i="3"/>
  <c r="CE1289" i="3" s="1"/>
  <c r="BP1297" i="3"/>
  <c r="CE1297" i="3" s="1"/>
  <c r="BP1305" i="3"/>
  <c r="CE1305" i="3" s="1"/>
  <c r="BP1313" i="3"/>
  <c r="CE1313" i="3" s="1"/>
  <c r="BP1321" i="3"/>
  <c r="CE1321" i="3" s="1"/>
  <c r="BP1329" i="3"/>
  <c r="CE1329" i="3" s="1"/>
  <c r="BP1337" i="3"/>
  <c r="CE1337" i="3" s="1"/>
  <c r="BP1345" i="3"/>
  <c r="CE1345" i="3" s="1"/>
  <c r="BP1353" i="3"/>
  <c r="CE1353" i="3" s="1"/>
  <c r="BP1361" i="3"/>
  <c r="CE1361" i="3" s="1"/>
  <c r="BP1369" i="3"/>
  <c r="CE1369" i="3" s="1"/>
  <c r="BP1377" i="3"/>
  <c r="CE1377" i="3" s="1"/>
  <c r="BP1385" i="3"/>
  <c r="CE1385" i="3" s="1"/>
  <c r="BP1393" i="3"/>
  <c r="CE1393" i="3" s="1"/>
  <c r="BP1401" i="3"/>
  <c r="CE1401" i="3" s="1"/>
  <c r="BP1409" i="3"/>
  <c r="CE1409" i="3" s="1"/>
  <c r="BP1417" i="3"/>
  <c r="CE1417" i="3" s="1"/>
  <c r="BP1425" i="3"/>
  <c r="CE1425" i="3" s="1"/>
  <c r="BP1224" i="3"/>
  <c r="CE1224" i="3" s="1"/>
  <c r="BP1231" i="3"/>
  <c r="CE1231" i="3" s="1"/>
  <c r="BP1240" i="3"/>
  <c r="CE1240" i="3" s="1"/>
  <c r="BP1247" i="3"/>
  <c r="CE1247" i="3" s="1"/>
  <c r="BP1256" i="3"/>
  <c r="CE1256" i="3" s="1"/>
  <c r="BP1263" i="3"/>
  <c r="CE1263" i="3" s="1"/>
  <c r="BP1272" i="3"/>
  <c r="CE1272" i="3" s="1"/>
  <c r="BP1280" i="3"/>
  <c r="CE1280" i="3" s="1"/>
  <c r="BP1288" i="3"/>
  <c r="CE1288" i="3" s="1"/>
  <c r="BP1296" i="3"/>
  <c r="CE1296" i="3" s="1"/>
  <c r="BP1304" i="3"/>
  <c r="CE1304" i="3" s="1"/>
  <c r="BP1312" i="3"/>
  <c r="CE1312" i="3" s="1"/>
  <c r="BP1320" i="3"/>
  <c r="CE1320" i="3" s="1"/>
  <c r="BP1328" i="3"/>
  <c r="CE1328" i="3" s="1"/>
  <c r="BP1336" i="3"/>
  <c r="CE1336" i="3" s="1"/>
  <c r="BP1344" i="3"/>
  <c r="CE1344" i="3" s="1"/>
  <c r="BP1352" i="3"/>
  <c r="CE1352" i="3" s="1"/>
  <c r="BP1360" i="3"/>
  <c r="CE1360" i="3" s="1"/>
  <c r="BP1368" i="3"/>
  <c r="CE1368" i="3" s="1"/>
  <c r="BP1376" i="3"/>
  <c r="CE1376" i="3" s="1"/>
  <c r="BP1384" i="3"/>
  <c r="CE1384" i="3" s="1"/>
  <c r="BP1392" i="3"/>
  <c r="CE1392" i="3" s="1"/>
  <c r="BP1400" i="3"/>
  <c r="CE1400" i="3" s="1"/>
  <c r="BP1408" i="3"/>
  <c r="CE1408" i="3" s="1"/>
  <c r="BP1416" i="3"/>
  <c r="CE1416" i="3" s="1"/>
  <c r="BP1424" i="3"/>
  <c r="CE1424" i="3" s="1"/>
  <c r="BP1222" i="3"/>
  <c r="CE1222" i="3" s="1"/>
  <c r="BP1238" i="3"/>
  <c r="CE1238" i="3" s="1"/>
  <c r="BP1254" i="3"/>
  <c r="CE1254" i="3" s="1"/>
  <c r="BP1270" i="3"/>
  <c r="CE1270" i="3" s="1"/>
  <c r="BP1279" i="3"/>
  <c r="CE1279" i="3" s="1"/>
  <c r="BP1287" i="3"/>
  <c r="CE1287" i="3" s="1"/>
  <c r="BP1295" i="3"/>
  <c r="CE1295" i="3" s="1"/>
  <c r="BP1303" i="3"/>
  <c r="CE1303" i="3" s="1"/>
  <c r="BP1311" i="3"/>
  <c r="CE1311" i="3" s="1"/>
  <c r="BP1319" i="3"/>
  <c r="CE1319" i="3" s="1"/>
  <c r="BP1327" i="3"/>
  <c r="CE1327" i="3" s="1"/>
  <c r="BP1335" i="3"/>
  <c r="CE1335" i="3" s="1"/>
  <c r="BP1343" i="3"/>
  <c r="CE1343" i="3" s="1"/>
  <c r="BP1351" i="3"/>
  <c r="CE1351" i="3" s="1"/>
  <c r="BP1359" i="3"/>
  <c r="CE1359" i="3" s="1"/>
  <c r="BP1367" i="3"/>
  <c r="CE1367" i="3" s="1"/>
  <c r="BP1375" i="3"/>
  <c r="CE1375" i="3" s="1"/>
  <c r="BP1383" i="3"/>
  <c r="CE1383" i="3" s="1"/>
  <c r="BP1391" i="3"/>
  <c r="CE1391" i="3" s="1"/>
  <c r="BP1399" i="3"/>
  <c r="CE1399" i="3" s="1"/>
  <c r="BP1407" i="3"/>
  <c r="CE1407" i="3" s="1"/>
  <c r="BP1415" i="3"/>
  <c r="CE1415" i="3" s="1"/>
  <c r="BP1227" i="3"/>
  <c r="CE1227" i="3" s="1"/>
  <c r="BP1229" i="3"/>
  <c r="CE1229" i="3" s="1"/>
  <c r="BP1243" i="3"/>
  <c r="CE1243" i="3" s="1"/>
  <c r="BP1245" i="3"/>
  <c r="CE1245" i="3" s="1"/>
  <c r="BP1259" i="3"/>
  <c r="CE1259" i="3" s="1"/>
  <c r="BP1261" i="3"/>
  <c r="CE1261" i="3" s="1"/>
  <c r="BP1278" i="3"/>
  <c r="CE1278" i="3" s="1"/>
  <c r="BP1286" i="3"/>
  <c r="CE1286" i="3" s="1"/>
  <c r="BP1294" i="3"/>
  <c r="CE1294" i="3" s="1"/>
  <c r="BP1302" i="3"/>
  <c r="CE1302" i="3" s="1"/>
  <c r="BP1310" i="3"/>
  <c r="CE1310" i="3" s="1"/>
  <c r="BP1318" i="3"/>
  <c r="CE1318" i="3" s="1"/>
  <c r="BP1326" i="3"/>
  <c r="CE1326" i="3" s="1"/>
  <c r="BP1334" i="3"/>
  <c r="CE1334" i="3" s="1"/>
  <c r="BP1342" i="3"/>
  <c r="CE1342" i="3" s="1"/>
  <c r="BP1350" i="3"/>
  <c r="CE1350" i="3" s="1"/>
  <c r="BP1358" i="3"/>
  <c r="CE1358" i="3" s="1"/>
  <c r="BP1366" i="3"/>
  <c r="CE1366" i="3" s="1"/>
  <c r="BP1374" i="3"/>
  <c r="CE1374" i="3" s="1"/>
  <c r="BP1382" i="3"/>
  <c r="CE1382" i="3" s="1"/>
  <c r="BP1390" i="3"/>
  <c r="CE1390" i="3" s="1"/>
  <c r="BP1398" i="3"/>
  <c r="CE1398" i="3" s="1"/>
  <c r="BP1406" i="3"/>
  <c r="CE1406" i="3" s="1"/>
  <c r="BP1414" i="3"/>
  <c r="CE1414" i="3" s="1"/>
  <c r="BP1422" i="3"/>
  <c r="CE1422" i="3" s="1"/>
  <c r="BP1218" i="3"/>
  <c r="CE1218" i="3" s="1"/>
  <c r="BP1234" i="3"/>
  <c r="CE1234" i="3" s="1"/>
  <c r="BP1250" i="3"/>
  <c r="CE1250" i="3" s="1"/>
  <c r="BP1266" i="3"/>
  <c r="CE1266" i="3" s="1"/>
  <c r="BP1277" i="3"/>
  <c r="CE1277" i="3" s="1"/>
  <c r="BP1285" i="3"/>
  <c r="CE1285" i="3" s="1"/>
  <c r="BP1293" i="3"/>
  <c r="CE1293" i="3" s="1"/>
  <c r="BP1301" i="3"/>
  <c r="CE1301" i="3" s="1"/>
  <c r="BP1309" i="3"/>
  <c r="CE1309" i="3" s="1"/>
  <c r="BP1317" i="3"/>
  <c r="CE1317" i="3" s="1"/>
  <c r="BP1325" i="3"/>
  <c r="CE1325" i="3" s="1"/>
  <c r="BP1333" i="3"/>
  <c r="CE1333" i="3" s="1"/>
  <c r="BP1341" i="3"/>
  <c r="CE1341" i="3" s="1"/>
  <c r="BP1349" i="3"/>
  <c r="CE1349" i="3" s="1"/>
  <c r="BP1357" i="3"/>
  <c r="CE1357" i="3" s="1"/>
  <c r="BP1365" i="3"/>
  <c r="CE1365" i="3" s="1"/>
  <c r="BP1373" i="3"/>
  <c r="CE1373" i="3" s="1"/>
  <c r="BP1381" i="3"/>
  <c r="CE1381" i="3" s="1"/>
  <c r="BP1389" i="3"/>
  <c r="CE1389" i="3" s="1"/>
  <c r="BP1397" i="3"/>
  <c r="CE1397" i="3" s="1"/>
  <c r="BP1405" i="3"/>
  <c r="CE1405" i="3" s="1"/>
  <c r="BP1413" i="3"/>
  <c r="CE1413" i="3" s="1"/>
  <c r="BP1421" i="3"/>
  <c r="CE1421" i="3" s="1"/>
  <c r="BP1429" i="3"/>
  <c r="CE1429" i="3" s="1"/>
  <c r="BP1437" i="3"/>
  <c r="CE1437" i="3" s="1"/>
  <c r="BP1445" i="3"/>
  <c r="CE1445" i="3" s="1"/>
  <c r="BP1453" i="3"/>
  <c r="CE1453" i="3" s="1"/>
  <c r="BP1461" i="3"/>
  <c r="CE1461" i="3" s="1"/>
  <c r="BP1469" i="3"/>
  <c r="CE1469" i="3" s="1"/>
  <c r="BP1477" i="3"/>
  <c r="CE1477" i="3" s="1"/>
  <c r="BP1216" i="3"/>
  <c r="CE1216" i="3" s="1"/>
  <c r="BP1223" i="3"/>
  <c r="CE1223" i="3" s="1"/>
  <c r="BP1232" i="3"/>
  <c r="CE1232" i="3" s="1"/>
  <c r="BP1239" i="3"/>
  <c r="CE1239" i="3" s="1"/>
  <c r="BP1248" i="3"/>
  <c r="CE1248" i="3" s="1"/>
  <c r="BP1255" i="3"/>
  <c r="CE1255" i="3" s="1"/>
  <c r="BP1264" i="3"/>
  <c r="CE1264" i="3" s="1"/>
  <c r="BP1271" i="3"/>
  <c r="CE1271" i="3" s="1"/>
  <c r="BP1276" i="3"/>
  <c r="CE1276" i="3" s="1"/>
  <c r="BP1284" i="3"/>
  <c r="CE1284" i="3" s="1"/>
  <c r="BP1292" i="3"/>
  <c r="CE1292" i="3" s="1"/>
  <c r="BP1300" i="3"/>
  <c r="CE1300" i="3" s="1"/>
  <c r="BP1308" i="3"/>
  <c r="CE1308" i="3" s="1"/>
  <c r="BP1316" i="3"/>
  <c r="CE1316" i="3" s="1"/>
  <c r="BP1324" i="3"/>
  <c r="CE1324" i="3" s="1"/>
  <c r="BP1332" i="3"/>
  <c r="CE1332" i="3" s="1"/>
  <c r="BP1340" i="3"/>
  <c r="CE1340" i="3" s="1"/>
  <c r="BP1348" i="3"/>
  <c r="CE1348" i="3" s="1"/>
  <c r="BP1356" i="3"/>
  <c r="CE1356" i="3" s="1"/>
  <c r="BP1364" i="3"/>
  <c r="CE1364" i="3" s="1"/>
  <c r="BP1372" i="3"/>
  <c r="CE1372" i="3" s="1"/>
  <c r="BP1380" i="3"/>
  <c r="CE1380" i="3" s="1"/>
  <c r="BP1388" i="3"/>
  <c r="CE1388" i="3" s="1"/>
  <c r="BP1396" i="3"/>
  <c r="CE1396" i="3" s="1"/>
  <c r="BP1404" i="3"/>
  <c r="CE1404" i="3" s="1"/>
  <c r="BP1412" i="3"/>
  <c r="CE1412" i="3" s="1"/>
  <c r="BP1420" i="3"/>
  <c r="CE1420" i="3" s="1"/>
  <c r="BP1230" i="3"/>
  <c r="CE1230" i="3" s="1"/>
  <c r="BP1246" i="3"/>
  <c r="CE1246" i="3" s="1"/>
  <c r="BP1262" i="3"/>
  <c r="CE1262" i="3" s="1"/>
  <c r="BP1275" i="3"/>
  <c r="CE1275" i="3" s="1"/>
  <c r="BP1283" i="3"/>
  <c r="CE1283" i="3" s="1"/>
  <c r="BP1291" i="3"/>
  <c r="CE1291" i="3" s="1"/>
  <c r="BP1299" i="3"/>
  <c r="CE1299" i="3" s="1"/>
  <c r="BP1307" i="3"/>
  <c r="CE1307" i="3" s="1"/>
  <c r="BP1315" i="3"/>
  <c r="CE1315" i="3" s="1"/>
  <c r="BP1323" i="3"/>
  <c r="CE1323" i="3" s="1"/>
  <c r="BP1331" i="3"/>
  <c r="CE1331" i="3" s="1"/>
  <c r="BP1339" i="3"/>
  <c r="CE1339" i="3" s="1"/>
  <c r="BP1347" i="3"/>
  <c r="CE1347" i="3" s="1"/>
  <c r="BP1355" i="3"/>
  <c r="CE1355" i="3" s="1"/>
  <c r="BP1363" i="3"/>
  <c r="CE1363" i="3" s="1"/>
  <c r="BP1371" i="3"/>
  <c r="CE1371" i="3" s="1"/>
  <c r="BP1379" i="3"/>
  <c r="CE1379" i="3" s="1"/>
  <c r="BP1387" i="3"/>
  <c r="CE1387" i="3" s="1"/>
  <c r="BP1395" i="3"/>
  <c r="CE1395" i="3" s="1"/>
  <c r="BP1403" i="3"/>
  <c r="CE1403" i="3" s="1"/>
  <c r="BP1411" i="3"/>
  <c r="CE1411" i="3" s="1"/>
  <c r="BP1219" i="3"/>
  <c r="CE1219" i="3" s="1"/>
  <c r="BP1221" i="3"/>
  <c r="CE1221" i="3" s="1"/>
  <c r="BP1235" i="3"/>
  <c r="CE1235" i="3" s="1"/>
  <c r="BP1237" i="3"/>
  <c r="CE1237" i="3" s="1"/>
  <c r="BP1251" i="3"/>
  <c r="CE1251" i="3" s="1"/>
  <c r="BP1253" i="3"/>
  <c r="CE1253" i="3" s="1"/>
  <c r="BP1267" i="3"/>
  <c r="CE1267" i="3" s="1"/>
  <c r="BP1269" i="3"/>
  <c r="CE1269" i="3" s="1"/>
  <c r="BP1274" i="3"/>
  <c r="CE1274" i="3" s="1"/>
  <c r="BP1282" i="3"/>
  <c r="CE1282" i="3" s="1"/>
  <c r="BP1290" i="3"/>
  <c r="CE1290" i="3" s="1"/>
  <c r="BP1298" i="3"/>
  <c r="CE1298" i="3" s="1"/>
  <c r="BP1306" i="3"/>
  <c r="CE1306" i="3" s="1"/>
  <c r="BP1314" i="3"/>
  <c r="CE1314" i="3" s="1"/>
  <c r="BP1322" i="3"/>
  <c r="CE1322" i="3" s="1"/>
  <c r="BP1330" i="3"/>
  <c r="CE1330" i="3" s="1"/>
  <c r="BP1338" i="3"/>
  <c r="CE1338" i="3" s="1"/>
  <c r="BP1346" i="3"/>
  <c r="CE1346" i="3" s="1"/>
  <c r="BP1354" i="3"/>
  <c r="CE1354" i="3" s="1"/>
  <c r="BP1362" i="3"/>
  <c r="CE1362" i="3" s="1"/>
  <c r="BP1370" i="3"/>
  <c r="CE1370" i="3" s="1"/>
  <c r="BP1378" i="3"/>
  <c r="CE1378" i="3" s="1"/>
  <c r="BP1386" i="3"/>
  <c r="CE1386" i="3" s="1"/>
  <c r="BP1394" i="3"/>
  <c r="CE1394" i="3" s="1"/>
  <c r="BP1402" i="3"/>
  <c r="CE1402" i="3" s="1"/>
  <c r="BP1410" i="3"/>
  <c r="CE1410" i="3" s="1"/>
  <c r="BP1418" i="3"/>
  <c r="CE1418" i="3" s="1"/>
  <c r="BP1426" i="3"/>
  <c r="CE1426" i="3" s="1"/>
  <c r="BP1434" i="3"/>
  <c r="CE1434" i="3" s="1"/>
  <c r="BP1442" i="3"/>
  <c r="CE1442" i="3" s="1"/>
  <c r="BP1450" i="3"/>
  <c r="CE1450" i="3" s="1"/>
  <c r="BP1458" i="3"/>
  <c r="CE1458" i="3" s="1"/>
  <c r="BP1466" i="3"/>
  <c r="CE1466" i="3" s="1"/>
  <c r="BP1474" i="3"/>
  <c r="CE1474" i="3" s="1"/>
  <c r="BP1433" i="3"/>
  <c r="CE1433" i="3" s="1"/>
  <c r="BP1440" i="3"/>
  <c r="CE1440" i="3" s="1"/>
  <c r="BP1449" i="3"/>
  <c r="CE1449" i="3" s="1"/>
  <c r="BP1456" i="3"/>
  <c r="CE1456" i="3" s="1"/>
  <c r="BP1465" i="3"/>
  <c r="CE1465" i="3" s="1"/>
  <c r="BP1472" i="3"/>
  <c r="CE1472" i="3" s="1"/>
  <c r="BP1483" i="3"/>
  <c r="CE1483" i="3" s="1"/>
  <c r="BP1491" i="3"/>
  <c r="CE1491" i="3" s="1"/>
  <c r="BP1499" i="3"/>
  <c r="CE1499" i="3" s="1"/>
  <c r="BP1507" i="3"/>
  <c r="CE1507" i="3" s="1"/>
  <c r="BP1515" i="3"/>
  <c r="CE1515" i="3" s="1"/>
  <c r="BP1523" i="3"/>
  <c r="CE1523" i="3" s="1"/>
  <c r="BP1531" i="3"/>
  <c r="CE1531" i="3" s="1"/>
  <c r="BP1539" i="3"/>
  <c r="CE1539" i="3" s="1"/>
  <c r="BP1547" i="3"/>
  <c r="CE1547" i="3" s="1"/>
  <c r="BP1555" i="3"/>
  <c r="CE1555" i="3" s="1"/>
  <c r="BP1563" i="3"/>
  <c r="CE1563" i="3" s="1"/>
  <c r="BP1571" i="3"/>
  <c r="CE1571" i="3" s="1"/>
  <c r="BP1579" i="3"/>
  <c r="CE1579" i="3" s="1"/>
  <c r="BP1587" i="3"/>
  <c r="CE1587" i="3" s="1"/>
  <c r="BP1595" i="3"/>
  <c r="CE1595" i="3" s="1"/>
  <c r="BP1603" i="3"/>
  <c r="CE1603" i="3" s="1"/>
  <c r="BP1611" i="3"/>
  <c r="CE1611" i="3" s="1"/>
  <c r="BP1619" i="3"/>
  <c r="CE1619" i="3" s="1"/>
  <c r="BP1627" i="3"/>
  <c r="CE1627" i="3" s="1"/>
  <c r="BP1431" i="3"/>
  <c r="CE1431" i="3" s="1"/>
  <c r="BP1447" i="3"/>
  <c r="CE1447" i="3" s="1"/>
  <c r="BP1463" i="3"/>
  <c r="CE1463" i="3" s="1"/>
  <c r="BP1482" i="3"/>
  <c r="CE1482" i="3" s="1"/>
  <c r="BP1490" i="3"/>
  <c r="CE1490" i="3" s="1"/>
  <c r="BP1498" i="3"/>
  <c r="CE1498" i="3" s="1"/>
  <c r="BP1506" i="3"/>
  <c r="CE1506" i="3" s="1"/>
  <c r="BP1514" i="3"/>
  <c r="CE1514" i="3" s="1"/>
  <c r="BP1522" i="3"/>
  <c r="CE1522" i="3" s="1"/>
  <c r="BP1530" i="3"/>
  <c r="CE1530" i="3" s="1"/>
  <c r="BP1538" i="3"/>
  <c r="CE1538" i="3" s="1"/>
  <c r="BP1546" i="3"/>
  <c r="CE1546" i="3" s="1"/>
  <c r="BP1554" i="3"/>
  <c r="CE1554" i="3" s="1"/>
  <c r="BP1562" i="3"/>
  <c r="CE1562" i="3" s="1"/>
  <c r="BP1570" i="3"/>
  <c r="CE1570" i="3" s="1"/>
  <c r="BP1578" i="3"/>
  <c r="CE1578" i="3" s="1"/>
  <c r="BP1586" i="3"/>
  <c r="CE1586" i="3" s="1"/>
  <c r="BP1594" i="3"/>
  <c r="CE1594" i="3" s="1"/>
  <c r="BP1602" i="3"/>
  <c r="CE1602" i="3" s="1"/>
  <c r="BP1610" i="3"/>
  <c r="CE1610" i="3" s="1"/>
  <c r="BP1618" i="3"/>
  <c r="CE1618" i="3" s="1"/>
  <c r="BP1626" i="3"/>
  <c r="CE1626" i="3" s="1"/>
  <c r="BP1419" i="3"/>
  <c r="CE1419" i="3" s="1"/>
  <c r="BP1436" i="3"/>
  <c r="CE1436" i="3" s="1"/>
  <c r="BP1438" i="3"/>
  <c r="CE1438" i="3" s="1"/>
  <c r="BP1452" i="3"/>
  <c r="CE1452" i="3" s="1"/>
  <c r="BP1454" i="3"/>
  <c r="CE1454" i="3" s="1"/>
  <c r="BP1468" i="3"/>
  <c r="CE1468" i="3" s="1"/>
  <c r="BP1470" i="3"/>
  <c r="CE1470" i="3" s="1"/>
  <c r="BP1481" i="3"/>
  <c r="CE1481" i="3" s="1"/>
  <c r="BP1489" i="3"/>
  <c r="CE1489" i="3" s="1"/>
  <c r="BP1497" i="3"/>
  <c r="CE1497" i="3" s="1"/>
  <c r="BP1505" i="3"/>
  <c r="CE1505" i="3" s="1"/>
  <c r="BP1513" i="3"/>
  <c r="CE1513" i="3" s="1"/>
  <c r="BP1521" i="3"/>
  <c r="CE1521" i="3" s="1"/>
  <c r="BP1529" i="3"/>
  <c r="CE1529" i="3" s="1"/>
  <c r="BP1537" i="3"/>
  <c r="CE1537" i="3" s="1"/>
  <c r="BP1545" i="3"/>
  <c r="CE1545" i="3" s="1"/>
  <c r="BP1553" i="3"/>
  <c r="CE1553" i="3" s="1"/>
  <c r="BP1561" i="3"/>
  <c r="CE1561" i="3" s="1"/>
  <c r="BP1569" i="3"/>
  <c r="CE1569" i="3" s="1"/>
  <c r="BP1577" i="3"/>
  <c r="CE1577" i="3" s="1"/>
  <c r="BP1585" i="3"/>
  <c r="CE1585" i="3" s="1"/>
  <c r="BP1593" i="3"/>
  <c r="CE1593" i="3" s="1"/>
  <c r="BP1601" i="3"/>
  <c r="CE1601" i="3" s="1"/>
  <c r="BP1609" i="3"/>
  <c r="CE1609" i="3" s="1"/>
  <c r="BP1617" i="3"/>
  <c r="CE1617" i="3" s="1"/>
  <c r="BP1625" i="3"/>
  <c r="CE1625" i="3" s="1"/>
  <c r="BP1427" i="3"/>
  <c r="CE1427" i="3" s="1"/>
  <c r="BP1443" i="3"/>
  <c r="CE1443" i="3" s="1"/>
  <c r="BP1459" i="3"/>
  <c r="CE1459" i="3" s="1"/>
  <c r="BP1475" i="3"/>
  <c r="CE1475" i="3" s="1"/>
  <c r="BP1480" i="3"/>
  <c r="CE1480" i="3" s="1"/>
  <c r="BP1488" i="3"/>
  <c r="CE1488" i="3" s="1"/>
  <c r="BP1496" i="3"/>
  <c r="CE1496" i="3" s="1"/>
  <c r="BP1504" i="3"/>
  <c r="CE1504" i="3" s="1"/>
  <c r="BP1512" i="3"/>
  <c r="CE1512" i="3" s="1"/>
  <c r="BP1520" i="3"/>
  <c r="CE1520" i="3" s="1"/>
  <c r="BP1528" i="3"/>
  <c r="CE1528" i="3" s="1"/>
  <c r="BP1536" i="3"/>
  <c r="CE1536" i="3" s="1"/>
  <c r="BP1544" i="3"/>
  <c r="CE1544" i="3" s="1"/>
  <c r="BP1552" i="3"/>
  <c r="CE1552" i="3" s="1"/>
  <c r="BP1560" i="3"/>
  <c r="CE1560" i="3" s="1"/>
  <c r="BP1568" i="3"/>
  <c r="CE1568" i="3" s="1"/>
  <c r="BP1576" i="3"/>
  <c r="CE1576" i="3" s="1"/>
  <c r="BP1584" i="3"/>
  <c r="CE1584" i="3" s="1"/>
  <c r="BP1592" i="3"/>
  <c r="CE1592" i="3" s="1"/>
  <c r="BP1600" i="3"/>
  <c r="CE1600" i="3" s="1"/>
  <c r="BP1608" i="3"/>
  <c r="CE1608" i="3" s="1"/>
  <c r="BP1616" i="3"/>
  <c r="CE1616" i="3" s="1"/>
  <c r="BP1624" i="3"/>
  <c r="CE1624" i="3" s="1"/>
  <c r="BP1632" i="3"/>
  <c r="CE1632" i="3" s="1"/>
  <c r="BP1423" i="3"/>
  <c r="CE1423" i="3" s="1"/>
  <c r="BP1432" i="3"/>
  <c r="CE1432" i="3" s="1"/>
  <c r="BP1441" i="3"/>
  <c r="CE1441" i="3" s="1"/>
  <c r="BP1448" i="3"/>
  <c r="CE1448" i="3" s="1"/>
  <c r="BP1457" i="3"/>
  <c r="CE1457" i="3" s="1"/>
  <c r="BP1464" i="3"/>
  <c r="CE1464" i="3" s="1"/>
  <c r="BP1473" i="3"/>
  <c r="CE1473" i="3" s="1"/>
  <c r="BP1479" i="3"/>
  <c r="CE1479" i="3" s="1"/>
  <c r="BP1487" i="3"/>
  <c r="CE1487" i="3" s="1"/>
  <c r="BP1495" i="3"/>
  <c r="CE1495" i="3" s="1"/>
  <c r="BP1503" i="3"/>
  <c r="CE1503" i="3" s="1"/>
  <c r="BP1511" i="3"/>
  <c r="CE1511" i="3" s="1"/>
  <c r="BP1519" i="3"/>
  <c r="CE1519" i="3" s="1"/>
  <c r="BP1527" i="3"/>
  <c r="CE1527" i="3" s="1"/>
  <c r="BP1535" i="3"/>
  <c r="CE1535" i="3" s="1"/>
  <c r="BP1543" i="3"/>
  <c r="CE1543" i="3" s="1"/>
  <c r="BP1551" i="3"/>
  <c r="CE1551" i="3" s="1"/>
  <c r="BP1559" i="3"/>
  <c r="CE1559" i="3" s="1"/>
  <c r="BP1567" i="3"/>
  <c r="CE1567" i="3" s="1"/>
  <c r="BP1575" i="3"/>
  <c r="CE1575" i="3" s="1"/>
  <c r="BP1583" i="3"/>
  <c r="CE1583" i="3" s="1"/>
  <c r="BP1591" i="3"/>
  <c r="CE1591" i="3" s="1"/>
  <c r="BP1599" i="3"/>
  <c r="CE1599" i="3" s="1"/>
  <c r="BP1607" i="3"/>
  <c r="CE1607" i="3" s="1"/>
  <c r="BP1615" i="3"/>
  <c r="CE1615" i="3" s="1"/>
  <c r="BP1623" i="3"/>
  <c r="CE1623" i="3" s="1"/>
  <c r="BP1631" i="3"/>
  <c r="CE1631" i="3" s="1"/>
  <c r="BP1639" i="3"/>
  <c r="CE1639" i="3" s="1"/>
  <c r="BP1647" i="3"/>
  <c r="CE1647" i="3" s="1"/>
  <c r="BP1655" i="3"/>
  <c r="CE1655" i="3" s="1"/>
  <c r="BP1663" i="3"/>
  <c r="CE1663" i="3" s="1"/>
  <c r="BP1671" i="3"/>
  <c r="CE1671" i="3" s="1"/>
  <c r="BP1439" i="3"/>
  <c r="CE1439" i="3" s="1"/>
  <c r="BP1455" i="3"/>
  <c r="CE1455" i="3" s="1"/>
  <c r="BP1471" i="3"/>
  <c r="CE1471" i="3" s="1"/>
  <c r="BP1486" i="3"/>
  <c r="CE1486" i="3" s="1"/>
  <c r="BP1494" i="3"/>
  <c r="CE1494" i="3" s="1"/>
  <c r="BP1502" i="3"/>
  <c r="CE1502" i="3" s="1"/>
  <c r="BP1510" i="3"/>
  <c r="CE1510" i="3" s="1"/>
  <c r="BP1518" i="3"/>
  <c r="CE1518" i="3" s="1"/>
  <c r="BP1526" i="3"/>
  <c r="CE1526" i="3" s="1"/>
  <c r="BP1534" i="3"/>
  <c r="CE1534" i="3" s="1"/>
  <c r="BP1542" i="3"/>
  <c r="CE1542" i="3" s="1"/>
  <c r="BP1550" i="3"/>
  <c r="CE1550" i="3" s="1"/>
  <c r="BP1558" i="3"/>
  <c r="CE1558" i="3" s="1"/>
  <c r="BP1566" i="3"/>
  <c r="CE1566" i="3" s="1"/>
  <c r="BP1574" i="3"/>
  <c r="CE1574" i="3" s="1"/>
  <c r="BP1582" i="3"/>
  <c r="CE1582" i="3" s="1"/>
  <c r="BP1590" i="3"/>
  <c r="CE1590" i="3" s="1"/>
  <c r="BP1598" i="3"/>
  <c r="CE1598" i="3" s="1"/>
  <c r="BP1606" i="3"/>
  <c r="CE1606" i="3" s="1"/>
  <c r="BP1614" i="3"/>
  <c r="CE1614" i="3" s="1"/>
  <c r="BP1622" i="3"/>
  <c r="CE1622" i="3" s="1"/>
  <c r="BP1630" i="3"/>
  <c r="CE1630" i="3" s="1"/>
  <c r="BP1428" i="3"/>
  <c r="CE1428" i="3" s="1"/>
  <c r="BP1430" i="3"/>
  <c r="CE1430" i="3" s="1"/>
  <c r="BP1444" i="3"/>
  <c r="CE1444" i="3" s="1"/>
  <c r="BP1446" i="3"/>
  <c r="CE1446" i="3" s="1"/>
  <c r="BP1460" i="3"/>
  <c r="CE1460" i="3" s="1"/>
  <c r="BP1462" i="3"/>
  <c r="CE1462" i="3" s="1"/>
  <c r="BP1476" i="3"/>
  <c r="CE1476" i="3" s="1"/>
  <c r="BP1478" i="3"/>
  <c r="CE1478" i="3" s="1"/>
  <c r="BP1485" i="3"/>
  <c r="CE1485" i="3" s="1"/>
  <c r="BP1493" i="3"/>
  <c r="CE1493" i="3" s="1"/>
  <c r="BP1501" i="3"/>
  <c r="CE1501" i="3" s="1"/>
  <c r="BP1509" i="3"/>
  <c r="CE1509" i="3" s="1"/>
  <c r="BP1517" i="3"/>
  <c r="CE1517" i="3" s="1"/>
  <c r="BP1525" i="3"/>
  <c r="CE1525" i="3" s="1"/>
  <c r="BP1533" i="3"/>
  <c r="CE1533" i="3" s="1"/>
  <c r="BP1541" i="3"/>
  <c r="CE1541" i="3" s="1"/>
  <c r="BP1549" i="3"/>
  <c r="CE1549" i="3" s="1"/>
  <c r="BP1557" i="3"/>
  <c r="CE1557" i="3" s="1"/>
  <c r="BP1565" i="3"/>
  <c r="CE1565" i="3" s="1"/>
  <c r="BP1573" i="3"/>
  <c r="CE1573" i="3" s="1"/>
  <c r="BP1581" i="3"/>
  <c r="CE1581" i="3" s="1"/>
  <c r="BP1589" i="3"/>
  <c r="CE1589" i="3" s="1"/>
  <c r="BP1597" i="3"/>
  <c r="CE1597" i="3" s="1"/>
  <c r="BP1605" i="3"/>
  <c r="CE1605" i="3" s="1"/>
  <c r="BP1613" i="3"/>
  <c r="CE1613" i="3" s="1"/>
  <c r="BP1621" i="3"/>
  <c r="CE1621" i="3" s="1"/>
  <c r="BP1435" i="3"/>
  <c r="CE1435" i="3" s="1"/>
  <c r="BP1451" i="3"/>
  <c r="CE1451" i="3" s="1"/>
  <c r="BP1467" i="3"/>
  <c r="CE1467" i="3" s="1"/>
  <c r="BP1484" i="3"/>
  <c r="CE1484" i="3" s="1"/>
  <c r="BP1492" i="3"/>
  <c r="CE1492" i="3" s="1"/>
  <c r="BP1500" i="3"/>
  <c r="CE1500" i="3" s="1"/>
  <c r="BP1508" i="3"/>
  <c r="CE1508" i="3" s="1"/>
  <c r="BP1516" i="3"/>
  <c r="CE1516" i="3" s="1"/>
  <c r="BP1524" i="3"/>
  <c r="CE1524" i="3" s="1"/>
  <c r="BP1532" i="3"/>
  <c r="CE1532" i="3" s="1"/>
  <c r="BP1540" i="3"/>
  <c r="CE1540" i="3" s="1"/>
  <c r="BP1548" i="3"/>
  <c r="CE1548" i="3" s="1"/>
  <c r="BP1556" i="3"/>
  <c r="CE1556" i="3" s="1"/>
  <c r="BP1564" i="3"/>
  <c r="CE1564" i="3" s="1"/>
  <c r="BP1572" i="3"/>
  <c r="CE1572" i="3" s="1"/>
  <c r="BP1580" i="3"/>
  <c r="CE1580" i="3" s="1"/>
  <c r="BP1588" i="3"/>
  <c r="CE1588" i="3" s="1"/>
  <c r="BP1596" i="3"/>
  <c r="CE1596" i="3" s="1"/>
  <c r="BP1604" i="3"/>
  <c r="CE1604" i="3" s="1"/>
  <c r="BP1612" i="3"/>
  <c r="CE1612" i="3" s="1"/>
  <c r="BP1620" i="3"/>
  <c r="CE1620" i="3" s="1"/>
  <c r="BP1628" i="3"/>
  <c r="CE1628" i="3" s="1"/>
  <c r="BP1636" i="3"/>
  <c r="CE1636" i="3" s="1"/>
  <c r="BP1644" i="3"/>
  <c r="CE1644" i="3" s="1"/>
  <c r="BP1652" i="3"/>
  <c r="CE1652" i="3" s="1"/>
  <c r="BP1660" i="3"/>
  <c r="CE1660" i="3" s="1"/>
  <c r="BP1668" i="3"/>
  <c r="CE1668" i="3" s="1"/>
  <c r="BP1634" i="3"/>
  <c r="CE1634" i="3" s="1"/>
  <c r="BP1643" i="3"/>
  <c r="CE1643" i="3" s="1"/>
  <c r="BP1650" i="3"/>
  <c r="CE1650" i="3" s="1"/>
  <c r="BP1659" i="3"/>
  <c r="CE1659" i="3" s="1"/>
  <c r="BP1666" i="3"/>
  <c r="CE1666" i="3" s="1"/>
  <c r="BP1672" i="3"/>
  <c r="CE1672" i="3" s="1"/>
  <c r="BP1680" i="3"/>
  <c r="CE1680" i="3" s="1"/>
  <c r="BP1688" i="3"/>
  <c r="CE1688" i="3" s="1"/>
  <c r="BP1696" i="3"/>
  <c r="CE1696" i="3" s="1"/>
  <c r="BP1704" i="3"/>
  <c r="CE1704" i="3" s="1"/>
  <c r="BP1712" i="3"/>
  <c r="CE1712" i="3" s="1"/>
  <c r="BP1720" i="3"/>
  <c r="CE1720" i="3" s="1"/>
  <c r="BP1728" i="3"/>
  <c r="CE1728" i="3" s="1"/>
  <c r="BP1736" i="3"/>
  <c r="CE1736" i="3" s="1"/>
  <c r="BP1744" i="3"/>
  <c r="CE1744" i="3" s="1"/>
  <c r="BP1752" i="3"/>
  <c r="CE1752" i="3" s="1"/>
  <c r="BP1760" i="3"/>
  <c r="CE1760" i="3" s="1"/>
  <c r="BP1768" i="3"/>
  <c r="CE1768" i="3" s="1"/>
  <c r="BP1776" i="3"/>
  <c r="CE1776" i="3" s="1"/>
  <c r="BP1784" i="3"/>
  <c r="CE1784" i="3" s="1"/>
  <c r="BP1792" i="3"/>
  <c r="CE1792" i="3" s="1"/>
  <c r="BP1800" i="3"/>
  <c r="CE1800" i="3" s="1"/>
  <c r="BP1808" i="3"/>
  <c r="CE1808" i="3" s="1"/>
  <c r="BP1816" i="3"/>
  <c r="CE1816" i="3" s="1"/>
  <c r="BP1824" i="3"/>
  <c r="CE1824" i="3" s="1"/>
  <c r="BP1832" i="3"/>
  <c r="CE1832" i="3" s="1"/>
  <c r="BP1641" i="3"/>
  <c r="CE1641" i="3" s="1"/>
  <c r="BP1657" i="3"/>
  <c r="CE1657" i="3" s="1"/>
  <c r="BP1679" i="3"/>
  <c r="CE1679" i="3" s="1"/>
  <c r="BP1687" i="3"/>
  <c r="CE1687" i="3" s="1"/>
  <c r="BP1695" i="3"/>
  <c r="CE1695" i="3" s="1"/>
  <c r="BP1703" i="3"/>
  <c r="CE1703" i="3" s="1"/>
  <c r="BP1711" i="3"/>
  <c r="CE1711" i="3" s="1"/>
  <c r="BP1719" i="3"/>
  <c r="CE1719" i="3" s="1"/>
  <c r="BP1727" i="3"/>
  <c r="CE1727" i="3" s="1"/>
  <c r="BP1735" i="3"/>
  <c r="CE1735" i="3" s="1"/>
  <c r="BP1743" i="3"/>
  <c r="CE1743" i="3" s="1"/>
  <c r="BP1751" i="3"/>
  <c r="CE1751" i="3" s="1"/>
  <c r="BP1759" i="3"/>
  <c r="CE1759" i="3" s="1"/>
  <c r="BP1767" i="3"/>
  <c r="CE1767" i="3" s="1"/>
  <c r="BP1775" i="3"/>
  <c r="CE1775" i="3" s="1"/>
  <c r="BP1783" i="3"/>
  <c r="CE1783" i="3" s="1"/>
  <c r="BP1791" i="3"/>
  <c r="CE1791" i="3" s="1"/>
  <c r="BP1799" i="3"/>
  <c r="CE1799" i="3" s="1"/>
  <c r="BP1807" i="3"/>
  <c r="CE1807" i="3" s="1"/>
  <c r="BP1815" i="3"/>
  <c r="CE1815" i="3" s="1"/>
  <c r="BP1823" i="3"/>
  <c r="CE1823" i="3" s="1"/>
  <c r="BP1831" i="3"/>
  <c r="CE1831" i="3" s="1"/>
  <c r="BP1646" i="3"/>
  <c r="CE1646" i="3" s="1"/>
  <c r="BP1648" i="3"/>
  <c r="CE1648" i="3" s="1"/>
  <c r="BP1662" i="3"/>
  <c r="CE1662" i="3" s="1"/>
  <c r="BP1664" i="3"/>
  <c r="CE1664" i="3" s="1"/>
  <c r="BP1678" i="3"/>
  <c r="CE1678" i="3" s="1"/>
  <c r="BP1686" i="3"/>
  <c r="CE1686" i="3" s="1"/>
  <c r="BP1694" i="3"/>
  <c r="CE1694" i="3" s="1"/>
  <c r="BP1702" i="3"/>
  <c r="CE1702" i="3" s="1"/>
  <c r="BP1710" i="3"/>
  <c r="CE1710" i="3" s="1"/>
  <c r="BP1718" i="3"/>
  <c r="CE1718" i="3" s="1"/>
  <c r="BP1726" i="3"/>
  <c r="CE1726" i="3" s="1"/>
  <c r="BP1734" i="3"/>
  <c r="CE1734" i="3" s="1"/>
  <c r="BP1742" i="3"/>
  <c r="CE1742" i="3" s="1"/>
  <c r="BP1750" i="3"/>
  <c r="CE1750" i="3" s="1"/>
  <c r="BP1758" i="3"/>
  <c r="CE1758" i="3" s="1"/>
  <c r="BP1766" i="3"/>
  <c r="CE1766" i="3" s="1"/>
  <c r="BP1774" i="3"/>
  <c r="CE1774" i="3" s="1"/>
  <c r="BP1782" i="3"/>
  <c r="CE1782" i="3" s="1"/>
  <c r="BP1790" i="3"/>
  <c r="CE1790" i="3" s="1"/>
  <c r="BP1798" i="3"/>
  <c r="CE1798" i="3" s="1"/>
  <c r="BP1806" i="3"/>
  <c r="CE1806" i="3" s="1"/>
  <c r="BP1814" i="3"/>
  <c r="CE1814" i="3" s="1"/>
  <c r="BP1822" i="3"/>
  <c r="CE1822" i="3" s="1"/>
  <c r="BP1830" i="3"/>
  <c r="CE1830" i="3" s="1"/>
  <c r="BP1637" i="3"/>
  <c r="CE1637" i="3" s="1"/>
  <c r="BP1653" i="3"/>
  <c r="CE1653" i="3" s="1"/>
  <c r="BP1669" i="3"/>
  <c r="CE1669" i="3" s="1"/>
  <c r="BP1677" i="3"/>
  <c r="CE1677" i="3" s="1"/>
  <c r="BP1685" i="3"/>
  <c r="CE1685" i="3" s="1"/>
  <c r="BP1693" i="3"/>
  <c r="CE1693" i="3" s="1"/>
  <c r="BP1701" i="3"/>
  <c r="CE1701" i="3" s="1"/>
  <c r="BP1709" i="3"/>
  <c r="CE1709" i="3" s="1"/>
  <c r="BP1717" i="3"/>
  <c r="CE1717" i="3" s="1"/>
  <c r="BP1725" i="3"/>
  <c r="CE1725" i="3" s="1"/>
  <c r="BP1733" i="3"/>
  <c r="CE1733" i="3" s="1"/>
  <c r="BP1741" i="3"/>
  <c r="CE1741" i="3" s="1"/>
  <c r="BP1749" i="3"/>
  <c r="CE1749" i="3" s="1"/>
  <c r="BP1757" i="3"/>
  <c r="CE1757" i="3" s="1"/>
  <c r="BP1765" i="3"/>
  <c r="CE1765" i="3" s="1"/>
  <c r="BP1773" i="3"/>
  <c r="CE1773" i="3" s="1"/>
  <c r="BP1781" i="3"/>
  <c r="CE1781" i="3" s="1"/>
  <c r="BP1789" i="3"/>
  <c r="CE1789" i="3" s="1"/>
  <c r="BP1797" i="3"/>
  <c r="CE1797" i="3" s="1"/>
  <c r="BP1805" i="3"/>
  <c r="CE1805" i="3" s="1"/>
  <c r="BP1813" i="3"/>
  <c r="CE1813" i="3" s="1"/>
  <c r="BP1821" i="3"/>
  <c r="CE1821" i="3" s="1"/>
  <c r="BP1829" i="3"/>
  <c r="CE1829" i="3" s="1"/>
  <c r="BP1837" i="3"/>
  <c r="CE1837" i="3" s="1"/>
  <c r="BP1635" i="3"/>
  <c r="CE1635" i="3" s="1"/>
  <c r="BP1642" i="3"/>
  <c r="CE1642" i="3" s="1"/>
  <c r="BP1651" i="3"/>
  <c r="CE1651" i="3" s="1"/>
  <c r="BP1658" i="3"/>
  <c r="CE1658" i="3" s="1"/>
  <c r="BP1667" i="3"/>
  <c r="CE1667" i="3" s="1"/>
  <c r="BP1676" i="3"/>
  <c r="CE1676" i="3" s="1"/>
  <c r="BP1684" i="3"/>
  <c r="CE1684" i="3" s="1"/>
  <c r="BP1692" i="3"/>
  <c r="CE1692" i="3" s="1"/>
  <c r="BP1700" i="3"/>
  <c r="CE1700" i="3" s="1"/>
  <c r="BP1708" i="3"/>
  <c r="CE1708" i="3" s="1"/>
  <c r="BP1716" i="3"/>
  <c r="CE1716" i="3" s="1"/>
  <c r="BP1724" i="3"/>
  <c r="CE1724" i="3" s="1"/>
  <c r="BP1732" i="3"/>
  <c r="CE1732" i="3" s="1"/>
  <c r="BP1740" i="3"/>
  <c r="CE1740" i="3" s="1"/>
  <c r="BP1748" i="3"/>
  <c r="CE1748" i="3" s="1"/>
  <c r="BP1756" i="3"/>
  <c r="CE1756" i="3" s="1"/>
  <c r="BP1764" i="3"/>
  <c r="CE1764" i="3" s="1"/>
  <c r="BP1772" i="3"/>
  <c r="CE1772" i="3" s="1"/>
  <c r="BP1780" i="3"/>
  <c r="CE1780" i="3" s="1"/>
  <c r="BP1788" i="3"/>
  <c r="CE1788" i="3" s="1"/>
  <c r="BP1796" i="3"/>
  <c r="CE1796" i="3" s="1"/>
  <c r="BP1804" i="3"/>
  <c r="CE1804" i="3" s="1"/>
  <c r="BP1812" i="3"/>
  <c r="CE1812" i="3" s="1"/>
  <c r="BP1820" i="3"/>
  <c r="CE1820" i="3" s="1"/>
  <c r="BP1828" i="3"/>
  <c r="CE1828" i="3" s="1"/>
  <c r="BP1836" i="3"/>
  <c r="CE1836" i="3" s="1"/>
  <c r="BP1844" i="3"/>
  <c r="CE1844" i="3" s="1"/>
  <c r="BP1852" i="3"/>
  <c r="CE1852" i="3" s="1"/>
  <c r="BP1860" i="3"/>
  <c r="CE1860" i="3" s="1"/>
  <c r="BP1868" i="3"/>
  <c r="CE1868" i="3" s="1"/>
  <c r="BP1876" i="3"/>
  <c r="CE1876" i="3" s="1"/>
  <c r="BP1629" i="3"/>
  <c r="CE1629" i="3" s="1"/>
  <c r="BP1649" i="3"/>
  <c r="CE1649" i="3" s="1"/>
  <c r="BP1665" i="3"/>
  <c r="CE1665" i="3" s="1"/>
  <c r="BP1675" i="3"/>
  <c r="CE1675" i="3" s="1"/>
  <c r="BP1683" i="3"/>
  <c r="CE1683" i="3" s="1"/>
  <c r="BP1691" i="3"/>
  <c r="CE1691" i="3" s="1"/>
  <c r="BP1699" i="3"/>
  <c r="CE1699" i="3" s="1"/>
  <c r="BP1707" i="3"/>
  <c r="CE1707" i="3" s="1"/>
  <c r="BP1715" i="3"/>
  <c r="CE1715" i="3" s="1"/>
  <c r="BP1723" i="3"/>
  <c r="CE1723" i="3" s="1"/>
  <c r="BP1731" i="3"/>
  <c r="CE1731" i="3" s="1"/>
  <c r="BP1739" i="3"/>
  <c r="CE1739" i="3" s="1"/>
  <c r="BP1747" i="3"/>
  <c r="CE1747" i="3" s="1"/>
  <c r="BP1755" i="3"/>
  <c r="CE1755" i="3" s="1"/>
  <c r="BP1763" i="3"/>
  <c r="CE1763" i="3" s="1"/>
  <c r="BP1771" i="3"/>
  <c r="CE1771" i="3" s="1"/>
  <c r="BP1779" i="3"/>
  <c r="CE1779" i="3" s="1"/>
  <c r="BP1787" i="3"/>
  <c r="CE1787" i="3" s="1"/>
  <c r="BP1795" i="3"/>
  <c r="CE1795" i="3" s="1"/>
  <c r="BP1803" i="3"/>
  <c r="CE1803" i="3" s="1"/>
  <c r="BP1811" i="3"/>
  <c r="CE1811" i="3" s="1"/>
  <c r="BP1819" i="3"/>
  <c r="CE1819" i="3" s="1"/>
  <c r="BP1827" i="3"/>
  <c r="CE1827" i="3" s="1"/>
  <c r="BP1835" i="3"/>
  <c r="CE1835" i="3" s="1"/>
  <c r="BP1638" i="3"/>
  <c r="CE1638" i="3" s="1"/>
  <c r="BP1640" i="3"/>
  <c r="CE1640" i="3" s="1"/>
  <c r="BP1654" i="3"/>
  <c r="CE1654" i="3" s="1"/>
  <c r="BP1656" i="3"/>
  <c r="CE1656" i="3" s="1"/>
  <c r="BP1670" i="3"/>
  <c r="CE1670" i="3" s="1"/>
  <c r="BP1674" i="3"/>
  <c r="CE1674" i="3" s="1"/>
  <c r="BP1682" i="3"/>
  <c r="CE1682" i="3" s="1"/>
  <c r="BP1690" i="3"/>
  <c r="CE1690" i="3" s="1"/>
  <c r="BP1698" i="3"/>
  <c r="CE1698" i="3" s="1"/>
  <c r="BP1706" i="3"/>
  <c r="CE1706" i="3" s="1"/>
  <c r="BP1714" i="3"/>
  <c r="CE1714" i="3" s="1"/>
  <c r="BP1722" i="3"/>
  <c r="CE1722" i="3" s="1"/>
  <c r="BP1730" i="3"/>
  <c r="CE1730" i="3" s="1"/>
  <c r="BP1738" i="3"/>
  <c r="CE1738" i="3" s="1"/>
  <c r="BP1746" i="3"/>
  <c r="CE1746" i="3" s="1"/>
  <c r="BP1754" i="3"/>
  <c r="CE1754" i="3" s="1"/>
  <c r="BP1762" i="3"/>
  <c r="CE1762" i="3" s="1"/>
  <c r="BP1770" i="3"/>
  <c r="CE1770" i="3" s="1"/>
  <c r="BP1778" i="3"/>
  <c r="CE1778" i="3" s="1"/>
  <c r="BP1786" i="3"/>
  <c r="CE1786" i="3" s="1"/>
  <c r="BP1794" i="3"/>
  <c r="CE1794" i="3" s="1"/>
  <c r="BP1802" i="3"/>
  <c r="CE1802" i="3" s="1"/>
  <c r="BP1810" i="3"/>
  <c r="CE1810" i="3" s="1"/>
  <c r="BP1818" i="3"/>
  <c r="CE1818" i="3" s="1"/>
  <c r="BP1826" i="3"/>
  <c r="CE1826" i="3" s="1"/>
  <c r="BP1633" i="3"/>
  <c r="CE1633" i="3" s="1"/>
  <c r="BP1645" i="3"/>
  <c r="CE1645" i="3" s="1"/>
  <c r="BP1661" i="3"/>
  <c r="CE1661" i="3" s="1"/>
  <c r="BP1673" i="3"/>
  <c r="CE1673" i="3" s="1"/>
  <c r="BP1681" i="3"/>
  <c r="CE1681" i="3" s="1"/>
  <c r="BP1689" i="3"/>
  <c r="CE1689" i="3" s="1"/>
  <c r="BP1697" i="3"/>
  <c r="CE1697" i="3" s="1"/>
  <c r="BP1705" i="3"/>
  <c r="CE1705" i="3" s="1"/>
  <c r="BP1713" i="3"/>
  <c r="CE1713" i="3" s="1"/>
  <c r="BP1721" i="3"/>
  <c r="CE1721" i="3" s="1"/>
  <c r="BP1729" i="3"/>
  <c r="CE1729" i="3" s="1"/>
  <c r="BP1737" i="3"/>
  <c r="CE1737" i="3" s="1"/>
  <c r="BP1745" i="3"/>
  <c r="CE1745" i="3" s="1"/>
  <c r="BP1753" i="3"/>
  <c r="CE1753" i="3" s="1"/>
  <c r="BP1761" i="3"/>
  <c r="CE1761" i="3" s="1"/>
  <c r="BP1769" i="3"/>
  <c r="CE1769" i="3" s="1"/>
  <c r="BP1777" i="3"/>
  <c r="CE1777" i="3" s="1"/>
  <c r="BP1785" i="3"/>
  <c r="CE1785" i="3" s="1"/>
  <c r="BP1793" i="3"/>
  <c r="CE1793" i="3" s="1"/>
  <c r="BP1801" i="3"/>
  <c r="CE1801" i="3" s="1"/>
  <c r="BP1809" i="3"/>
  <c r="CE1809" i="3" s="1"/>
  <c r="BP1817" i="3"/>
  <c r="CE1817" i="3" s="1"/>
  <c r="BP1825" i="3"/>
  <c r="CE1825" i="3" s="1"/>
  <c r="BP1833" i="3"/>
  <c r="CE1833" i="3" s="1"/>
  <c r="BP1841" i="3"/>
  <c r="CE1841" i="3" s="1"/>
  <c r="BP1849" i="3"/>
  <c r="CE1849" i="3" s="1"/>
  <c r="BP1857" i="3"/>
  <c r="CE1857" i="3" s="1"/>
  <c r="BP1865" i="3"/>
  <c r="CE1865" i="3" s="1"/>
  <c r="BP1873" i="3"/>
  <c r="CE1873" i="3" s="1"/>
  <c r="BP1850" i="3"/>
  <c r="CE1850" i="3" s="1"/>
  <c r="BP1866" i="3"/>
  <c r="CE1866" i="3" s="1"/>
  <c r="BP1879" i="3"/>
  <c r="CE1879" i="3" s="1"/>
  <c r="BP1887" i="3"/>
  <c r="CE1887" i="3" s="1"/>
  <c r="BP1895" i="3"/>
  <c r="CE1895" i="3" s="1"/>
  <c r="BP1903" i="3"/>
  <c r="CE1903" i="3" s="1"/>
  <c r="BP1911" i="3"/>
  <c r="CE1911" i="3" s="1"/>
  <c r="BP1919" i="3"/>
  <c r="CE1919" i="3" s="1"/>
  <c r="BP1927" i="3"/>
  <c r="CE1927" i="3" s="1"/>
  <c r="BP1935" i="3"/>
  <c r="CE1935" i="3" s="1"/>
  <c r="BP1943" i="3"/>
  <c r="CE1943" i="3" s="1"/>
  <c r="BP1951" i="3"/>
  <c r="CE1951" i="3" s="1"/>
  <c r="BP1959" i="3"/>
  <c r="CE1959" i="3" s="1"/>
  <c r="BP1967" i="3"/>
  <c r="CE1967" i="3" s="1"/>
  <c r="BP1975" i="3"/>
  <c r="CE1975" i="3" s="1"/>
  <c r="BP1983" i="3"/>
  <c r="CE1983" i="3" s="1"/>
  <c r="BP1991" i="3"/>
  <c r="CE1991" i="3" s="1"/>
  <c r="BP1999" i="3"/>
  <c r="CE1999" i="3" s="1"/>
  <c r="BP2007" i="3"/>
  <c r="CE2007" i="3" s="1"/>
  <c r="BP2015" i="3"/>
  <c r="CE2015" i="3" s="1"/>
  <c r="BP2023" i="3"/>
  <c r="CE2023" i="3" s="1"/>
  <c r="BP2031" i="3"/>
  <c r="CE2031" i="3" s="1"/>
  <c r="BP2039" i="3"/>
  <c r="CE2039" i="3" s="1"/>
  <c r="BP2047" i="3"/>
  <c r="CE2047" i="3" s="1"/>
  <c r="BP1848" i="3"/>
  <c r="CE1848" i="3" s="1"/>
  <c r="BP1855" i="3"/>
  <c r="CE1855" i="3" s="1"/>
  <c r="BP1864" i="3"/>
  <c r="CE1864" i="3" s="1"/>
  <c r="BP1871" i="3"/>
  <c r="CE1871" i="3" s="1"/>
  <c r="BP1886" i="3"/>
  <c r="CE1886" i="3" s="1"/>
  <c r="BP1894" i="3"/>
  <c r="CE1894" i="3" s="1"/>
  <c r="BP1902" i="3"/>
  <c r="CE1902" i="3" s="1"/>
  <c r="BP1910" i="3"/>
  <c r="CE1910" i="3" s="1"/>
  <c r="BP1918" i="3"/>
  <c r="CE1918" i="3" s="1"/>
  <c r="BP1926" i="3"/>
  <c r="CE1926" i="3" s="1"/>
  <c r="BP1934" i="3"/>
  <c r="CE1934" i="3" s="1"/>
  <c r="BP1942" i="3"/>
  <c r="CE1942" i="3" s="1"/>
  <c r="BP1950" i="3"/>
  <c r="CE1950" i="3" s="1"/>
  <c r="BP1958" i="3"/>
  <c r="CE1958" i="3" s="1"/>
  <c r="BP1966" i="3"/>
  <c r="CE1966" i="3" s="1"/>
  <c r="BP1974" i="3"/>
  <c r="CE1974" i="3" s="1"/>
  <c r="BP1982" i="3"/>
  <c r="CE1982" i="3" s="1"/>
  <c r="BP1990" i="3"/>
  <c r="CE1990" i="3" s="1"/>
  <c r="BP1998" i="3"/>
  <c r="CE1998" i="3" s="1"/>
  <c r="BP2006" i="3"/>
  <c r="CE2006" i="3" s="1"/>
  <c r="BP2014" i="3"/>
  <c r="CE2014" i="3" s="1"/>
  <c r="BP2022" i="3"/>
  <c r="CE2022" i="3" s="1"/>
  <c r="BP2030" i="3"/>
  <c r="CE2030" i="3" s="1"/>
  <c r="BP2038" i="3"/>
  <c r="CE2038" i="3" s="1"/>
  <c r="BP2046" i="3"/>
  <c r="CE2046" i="3" s="1"/>
  <c r="BP1846" i="3"/>
  <c r="CE1846" i="3" s="1"/>
  <c r="BP1862" i="3"/>
  <c r="CE1862" i="3" s="1"/>
  <c r="BP1878" i="3"/>
  <c r="CE1878" i="3" s="1"/>
  <c r="BP1885" i="3"/>
  <c r="CE1885" i="3" s="1"/>
  <c r="BP1893" i="3"/>
  <c r="CE1893" i="3" s="1"/>
  <c r="BP1901" i="3"/>
  <c r="CE1901" i="3" s="1"/>
  <c r="BP1909" i="3"/>
  <c r="CE1909" i="3" s="1"/>
  <c r="BP1917" i="3"/>
  <c r="CE1917" i="3" s="1"/>
  <c r="BP1925" i="3"/>
  <c r="CE1925" i="3" s="1"/>
  <c r="BP1933" i="3"/>
  <c r="CE1933" i="3" s="1"/>
  <c r="BP1941" i="3"/>
  <c r="CE1941" i="3" s="1"/>
  <c r="BP1949" i="3"/>
  <c r="CE1949" i="3" s="1"/>
  <c r="BP1957" i="3"/>
  <c r="CE1957" i="3" s="1"/>
  <c r="BP1965" i="3"/>
  <c r="CE1965" i="3" s="1"/>
  <c r="BP1973" i="3"/>
  <c r="CE1973" i="3" s="1"/>
  <c r="BP1981" i="3"/>
  <c r="CE1981" i="3" s="1"/>
  <c r="BP1989" i="3"/>
  <c r="CE1989" i="3" s="1"/>
  <c r="BP1997" i="3"/>
  <c r="CE1997" i="3" s="1"/>
  <c r="BP2005" i="3"/>
  <c r="CE2005" i="3" s="1"/>
  <c r="BP2013" i="3"/>
  <c r="CE2013" i="3" s="1"/>
  <c r="BP2021" i="3"/>
  <c r="CE2021" i="3" s="1"/>
  <c r="BP2029" i="3"/>
  <c r="CE2029" i="3" s="1"/>
  <c r="BP2037" i="3"/>
  <c r="CE2037" i="3" s="1"/>
  <c r="BP1838" i="3"/>
  <c r="CE1838" i="3" s="1"/>
  <c r="BP1851" i="3"/>
  <c r="CE1851" i="3" s="1"/>
  <c r="BP1853" i="3"/>
  <c r="CE1853" i="3" s="1"/>
  <c r="BP1867" i="3"/>
  <c r="CE1867" i="3" s="1"/>
  <c r="BP1869" i="3"/>
  <c r="CE1869" i="3" s="1"/>
  <c r="BP1884" i="3"/>
  <c r="CE1884" i="3" s="1"/>
  <c r="BP1892" i="3"/>
  <c r="CE1892" i="3" s="1"/>
  <c r="BP1900" i="3"/>
  <c r="CE1900" i="3" s="1"/>
  <c r="BP1908" i="3"/>
  <c r="CE1908" i="3" s="1"/>
  <c r="BP1916" i="3"/>
  <c r="CE1916" i="3" s="1"/>
  <c r="BP1924" i="3"/>
  <c r="CE1924" i="3" s="1"/>
  <c r="BP1932" i="3"/>
  <c r="CE1932" i="3" s="1"/>
  <c r="BP1940" i="3"/>
  <c r="CE1940" i="3" s="1"/>
  <c r="BP1948" i="3"/>
  <c r="CE1948" i="3" s="1"/>
  <c r="BP1956" i="3"/>
  <c r="CE1956" i="3" s="1"/>
  <c r="BP1964" i="3"/>
  <c r="CE1964" i="3" s="1"/>
  <c r="BP1972" i="3"/>
  <c r="CE1972" i="3" s="1"/>
  <c r="BP1980" i="3"/>
  <c r="CE1980" i="3" s="1"/>
  <c r="BP1988" i="3"/>
  <c r="CE1988" i="3" s="1"/>
  <c r="BP1996" i="3"/>
  <c r="CE1996" i="3" s="1"/>
  <c r="BP2004" i="3"/>
  <c r="CE2004" i="3" s="1"/>
  <c r="BP2012" i="3"/>
  <c r="CE2012" i="3" s="1"/>
  <c r="BP2020" i="3"/>
  <c r="CE2020" i="3" s="1"/>
  <c r="BP2028" i="3"/>
  <c r="CE2028" i="3" s="1"/>
  <c r="BP2036" i="3"/>
  <c r="CE2036" i="3" s="1"/>
  <c r="BP2044" i="3"/>
  <c r="CE2044" i="3" s="1"/>
  <c r="BP1839" i="3"/>
  <c r="CE1839" i="3" s="1"/>
  <c r="BP1842" i="3"/>
  <c r="CE1842" i="3" s="1"/>
  <c r="BP1858" i="3"/>
  <c r="CE1858" i="3" s="1"/>
  <c r="BP1874" i="3"/>
  <c r="CE1874" i="3" s="1"/>
  <c r="BP1883" i="3"/>
  <c r="CE1883" i="3" s="1"/>
  <c r="BP1891" i="3"/>
  <c r="CE1891" i="3" s="1"/>
  <c r="BP1899" i="3"/>
  <c r="CE1899" i="3" s="1"/>
  <c r="BP1907" i="3"/>
  <c r="CE1907" i="3" s="1"/>
  <c r="BP1915" i="3"/>
  <c r="CE1915" i="3" s="1"/>
  <c r="BP1923" i="3"/>
  <c r="CE1923" i="3" s="1"/>
  <c r="BP1931" i="3"/>
  <c r="CE1931" i="3" s="1"/>
  <c r="BP1939" i="3"/>
  <c r="CE1939" i="3" s="1"/>
  <c r="BP1947" i="3"/>
  <c r="CE1947" i="3" s="1"/>
  <c r="BP1955" i="3"/>
  <c r="CE1955" i="3" s="1"/>
  <c r="BP1963" i="3"/>
  <c r="CE1963" i="3" s="1"/>
  <c r="BP1971" i="3"/>
  <c r="CE1971" i="3" s="1"/>
  <c r="BP1979" i="3"/>
  <c r="CE1979" i="3" s="1"/>
  <c r="BP1987" i="3"/>
  <c r="CE1987" i="3" s="1"/>
  <c r="BP1995" i="3"/>
  <c r="CE1995" i="3" s="1"/>
  <c r="BP2003" i="3"/>
  <c r="CE2003" i="3" s="1"/>
  <c r="BP2011" i="3"/>
  <c r="CE2011" i="3" s="1"/>
  <c r="BP2019" i="3"/>
  <c r="CE2019" i="3" s="1"/>
  <c r="BP2027" i="3"/>
  <c r="CE2027" i="3" s="1"/>
  <c r="BP2035" i="3"/>
  <c r="CE2035" i="3" s="1"/>
  <c r="BP2043" i="3"/>
  <c r="CE2043" i="3" s="1"/>
  <c r="BP2051" i="3"/>
  <c r="CE2051" i="3" s="1"/>
  <c r="BP2059" i="3"/>
  <c r="CE2059" i="3" s="1"/>
  <c r="BP2067" i="3"/>
  <c r="CE2067" i="3" s="1"/>
  <c r="BP2075" i="3"/>
  <c r="CE2075" i="3" s="1"/>
  <c r="BP2083" i="3"/>
  <c r="CE2083" i="3" s="1"/>
  <c r="BP1834" i="3"/>
  <c r="CE1834" i="3" s="1"/>
  <c r="BP1847" i="3"/>
  <c r="CE1847" i="3" s="1"/>
  <c r="BP1856" i="3"/>
  <c r="CE1856" i="3" s="1"/>
  <c r="BP1863" i="3"/>
  <c r="CE1863" i="3" s="1"/>
  <c r="BP1872" i="3"/>
  <c r="CE1872" i="3" s="1"/>
  <c r="BP1882" i="3"/>
  <c r="CE1882" i="3" s="1"/>
  <c r="BP1890" i="3"/>
  <c r="CE1890" i="3" s="1"/>
  <c r="BP1898" i="3"/>
  <c r="CE1898" i="3" s="1"/>
  <c r="BP1906" i="3"/>
  <c r="CE1906" i="3" s="1"/>
  <c r="BP1914" i="3"/>
  <c r="CE1914" i="3" s="1"/>
  <c r="BP1922" i="3"/>
  <c r="CE1922" i="3" s="1"/>
  <c r="BP1930" i="3"/>
  <c r="CE1930" i="3" s="1"/>
  <c r="BP1938" i="3"/>
  <c r="CE1938" i="3" s="1"/>
  <c r="BP1946" i="3"/>
  <c r="CE1946" i="3" s="1"/>
  <c r="BP1954" i="3"/>
  <c r="CE1954" i="3" s="1"/>
  <c r="BP1962" i="3"/>
  <c r="CE1962" i="3" s="1"/>
  <c r="BP1970" i="3"/>
  <c r="CE1970" i="3" s="1"/>
  <c r="BP1978" i="3"/>
  <c r="CE1978" i="3" s="1"/>
  <c r="BP1986" i="3"/>
  <c r="CE1986" i="3" s="1"/>
  <c r="BP1994" i="3"/>
  <c r="CE1994" i="3" s="1"/>
  <c r="BP2002" i="3"/>
  <c r="CE2002" i="3" s="1"/>
  <c r="BP2010" i="3"/>
  <c r="CE2010" i="3" s="1"/>
  <c r="BP2018" i="3"/>
  <c r="CE2018" i="3" s="1"/>
  <c r="BP2026" i="3"/>
  <c r="CE2026" i="3" s="1"/>
  <c r="BP2034" i="3"/>
  <c r="CE2034" i="3" s="1"/>
  <c r="BP2042" i="3"/>
  <c r="CE2042" i="3" s="1"/>
  <c r="BP2050" i="3"/>
  <c r="CE2050" i="3" s="1"/>
  <c r="BP1840" i="3"/>
  <c r="CE1840" i="3" s="1"/>
  <c r="BP1854" i="3"/>
  <c r="CE1854" i="3" s="1"/>
  <c r="BP1870" i="3"/>
  <c r="CE1870" i="3" s="1"/>
  <c r="BP1881" i="3"/>
  <c r="CE1881" i="3" s="1"/>
  <c r="BP1889" i="3"/>
  <c r="CE1889" i="3" s="1"/>
  <c r="BP1897" i="3"/>
  <c r="CE1897" i="3" s="1"/>
  <c r="BP1905" i="3"/>
  <c r="CE1905" i="3" s="1"/>
  <c r="BP1913" i="3"/>
  <c r="CE1913" i="3" s="1"/>
  <c r="BP1921" i="3"/>
  <c r="CE1921" i="3" s="1"/>
  <c r="BP1929" i="3"/>
  <c r="CE1929" i="3" s="1"/>
  <c r="BP1937" i="3"/>
  <c r="CE1937" i="3" s="1"/>
  <c r="BP1945" i="3"/>
  <c r="CE1945" i="3" s="1"/>
  <c r="BP1953" i="3"/>
  <c r="CE1953" i="3" s="1"/>
  <c r="BP1961" i="3"/>
  <c r="CE1961" i="3" s="1"/>
  <c r="BP1969" i="3"/>
  <c r="CE1969" i="3" s="1"/>
  <c r="BP1977" i="3"/>
  <c r="CE1977" i="3" s="1"/>
  <c r="BP1985" i="3"/>
  <c r="CE1985" i="3" s="1"/>
  <c r="BP1993" i="3"/>
  <c r="CE1993" i="3" s="1"/>
  <c r="BP2001" i="3"/>
  <c r="CE2001" i="3" s="1"/>
  <c r="BP2009" i="3"/>
  <c r="CE2009" i="3" s="1"/>
  <c r="BP2017" i="3"/>
  <c r="CE2017" i="3" s="1"/>
  <c r="BP2025" i="3"/>
  <c r="CE2025" i="3" s="1"/>
  <c r="BP2033" i="3"/>
  <c r="CE2033" i="3" s="1"/>
  <c r="BP2041" i="3"/>
  <c r="CE2041" i="3" s="1"/>
  <c r="BP1843" i="3"/>
  <c r="CE1843" i="3" s="1"/>
  <c r="BP1845" i="3"/>
  <c r="CE1845" i="3" s="1"/>
  <c r="BP1859" i="3"/>
  <c r="CE1859" i="3" s="1"/>
  <c r="BP1861" i="3"/>
  <c r="CE1861" i="3" s="1"/>
  <c r="BP1875" i="3"/>
  <c r="CE1875" i="3" s="1"/>
  <c r="BP1877" i="3"/>
  <c r="CE1877" i="3" s="1"/>
  <c r="BP1880" i="3"/>
  <c r="CE1880" i="3" s="1"/>
  <c r="BP1888" i="3"/>
  <c r="CE1888" i="3" s="1"/>
  <c r="BP1896" i="3"/>
  <c r="CE1896" i="3" s="1"/>
  <c r="BP1904" i="3"/>
  <c r="CE1904" i="3" s="1"/>
  <c r="BP1912" i="3"/>
  <c r="CE1912" i="3" s="1"/>
  <c r="BP1920" i="3"/>
  <c r="CE1920" i="3" s="1"/>
  <c r="BP1928" i="3"/>
  <c r="CE1928" i="3" s="1"/>
  <c r="BP1936" i="3"/>
  <c r="CE1936" i="3" s="1"/>
  <c r="BP1944" i="3"/>
  <c r="CE1944" i="3" s="1"/>
  <c r="BP1952" i="3"/>
  <c r="CE1952" i="3" s="1"/>
  <c r="BP1960" i="3"/>
  <c r="CE1960" i="3" s="1"/>
  <c r="BP1968" i="3"/>
  <c r="CE1968" i="3" s="1"/>
  <c r="BP1976" i="3"/>
  <c r="CE1976" i="3" s="1"/>
  <c r="BP1984" i="3"/>
  <c r="CE1984" i="3" s="1"/>
  <c r="BP1992" i="3"/>
  <c r="CE1992" i="3" s="1"/>
  <c r="BP2000" i="3"/>
  <c r="CE2000" i="3" s="1"/>
  <c r="BP2008" i="3"/>
  <c r="CE2008" i="3" s="1"/>
  <c r="BP2016" i="3"/>
  <c r="CE2016" i="3" s="1"/>
  <c r="BP2024" i="3"/>
  <c r="CE2024" i="3" s="1"/>
  <c r="BP2032" i="3"/>
  <c r="CE2032" i="3" s="1"/>
  <c r="BP2040" i="3"/>
  <c r="CE2040" i="3" s="1"/>
  <c r="BP2048" i="3"/>
  <c r="CE2048" i="3" s="1"/>
  <c r="BP2056" i="3"/>
  <c r="CE2056" i="3" s="1"/>
  <c r="BP2064" i="3"/>
  <c r="CE2064" i="3" s="1"/>
  <c r="BP2072" i="3"/>
  <c r="CE2072" i="3" s="1"/>
  <c r="BP2080" i="3"/>
  <c r="CE2080" i="3" s="1"/>
  <c r="BP2088" i="3"/>
  <c r="CE2088" i="3" s="1"/>
  <c r="BP2058" i="3"/>
  <c r="CE2058" i="3" s="1"/>
  <c r="BP2060" i="3"/>
  <c r="CE2060" i="3" s="1"/>
  <c r="BP2074" i="3"/>
  <c r="CE2074" i="3" s="1"/>
  <c r="BP2076" i="3"/>
  <c r="CE2076" i="3" s="1"/>
  <c r="BP2089" i="3"/>
  <c r="CE2089" i="3" s="1"/>
  <c r="BP2097" i="3"/>
  <c r="CE2097" i="3" s="1"/>
  <c r="BP2105" i="3"/>
  <c r="CE2105" i="3" s="1"/>
  <c r="BP2113" i="3"/>
  <c r="CE2113" i="3" s="1"/>
  <c r="BP2121" i="3"/>
  <c r="CE2121" i="3" s="1"/>
  <c r="BP2129" i="3"/>
  <c r="CE2129" i="3" s="1"/>
  <c r="BP2137" i="3"/>
  <c r="CE2137" i="3" s="1"/>
  <c r="BP2145" i="3"/>
  <c r="CE2145" i="3" s="1"/>
  <c r="BP2153" i="3"/>
  <c r="CE2153" i="3" s="1"/>
  <c r="BP2161" i="3"/>
  <c r="CE2161" i="3" s="1"/>
  <c r="BP2169" i="3"/>
  <c r="CE2169" i="3" s="1"/>
  <c r="BP2177" i="3"/>
  <c r="CE2177" i="3" s="1"/>
  <c r="BP2185" i="3"/>
  <c r="CE2185" i="3" s="1"/>
  <c r="BP2193" i="3"/>
  <c r="CE2193" i="3" s="1"/>
  <c r="BP2201" i="3"/>
  <c r="CE2201" i="3" s="1"/>
  <c r="BP2209" i="3"/>
  <c r="CE2209" i="3" s="1"/>
  <c r="BP2217" i="3"/>
  <c r="CE2217" i="3" s="1"/>
  <c r="BP2225" i="3"/>
  <c r="CE2225" i="3" s="1"/>
  <c r="BP2233" i="3"/>
  <c r="CE2233" i="3" s="1"/>
  <c r="BP2241" i="3"/>
  <c r="CE2241" i="3" s="1"/>
  <c r="BP2249" i="3"/>
  <c r="CE2249" i="3" s="1"/>
  <c r="BP2257" i="3"/>
  <c r="CE2257" i="3" s="1"/>
  <c r="BP2265" i="3"/>
  <c r="CE2265" i="3" s="1"/>
  <c r="BP2273" i="3"/>
  <c r="CE2273" i="3" s="1"/>
  <c r="BP2281" i="3"/>
  <c r="CE2281" i="3" s="1"/>
  <c r="BP2289" i="3"/>
  <c r="CE2289" i="3" s="1"/>
  <c r="BP2297" i="3"/>
  <c r="CE2297" i="3" s="1"/>
  <c r="BP2305" i="3"/>
  <c r="CE2305" i="3" s="1"/>
  <c r="BP2313" i="3"/>
  <c r="CE2313" i="3" s="1"/>
  <c r="BP2321" i="3"/>
  <c r="CE2321" i="3" s="1"/>
  <c r="BP2329" i="3"/>
  <c r="CE2329" i="3" s="1"/>
  <c r="BP2337" i="3"/>
  <c r="CE2337" i="3" s="1"/>
  <c r="BP2345" i="3"/>
  <c r="CE2345" i="3" s="1"/>
  <c r="BP2353" i="3"/>
  <c r="CE2353" i="3" s="1"/>
  <c r="BP2361" i="3"/>
  <c r="CE2361" i="3" s="1"/>
  <c r="BP2369" i="3"/>
  <c r="CE2369" i="3" s="1"/>
  <c r="BP2377" i="3"/>
  <c r="CE2377" i="3" s="1"/>
  <c r="BP2385" i="3"/>
  <c r="CE2385" i="3" s="1"/>
  <c r="BP2393" i="3"/>
  <c r="CE2393" i="3" s="1"/>
  <c r="BP2401" i="3"/>
  <c r="CE2401" i="3" s="1"/>
  <c r="BP2409" i="3"/>
  <c r="CE2409" i="3" s="1"/>
  <c r="BP2417" i="3"/>
  <c r="CE2417" i="3" s="1"/>
  <c r="BP2425" i="3"/>
  <c r="CE2425" i="3" s="1"/>
  <c r="BP2433" i="3"/>
  <c r="CE2433" i="3" s="1"/>
  <c r="BP2441" i="3"/>
  <c r="CE2441" i="3" s="1"/>
  <c r="BP2065" i="3"/>
  <c r="CE2065" i="3" s="1"/>
  <c r="BP2081" i="3"/>
  <c r="CE2081" i="3" s="1"/>
  <c r="BP2096" i="3"/>
  <c r="CE2096" i="3" s="1"/>
  <c r="BP2104" i="3"/>
  <c r="CE2104" i="3" s="1"/>
  <c r="BP2112" i="3"/>
  <c r="CE2112" i="3" s="1"/>
  <c r="BP2120" i="3"/>
  <c r="CE2120" i="3" s="1"/>
  <c r="BP2128" i="3"/>
  <c r="CE2128" i="3" s="1"/>
  <c r="BP2136" i="3"/>
  <c r="CE2136" i="3" s="1"/>
  <c r="BP2144" i="3"/>
  <c r="CE2144" i="3" s="1"/>
  <c r="BP2152" i="3"/>
  <c r="CE2152" i="3" s="1"/>
  <c r="BP2160" i="3"/>
  <c r="CE2160" i="3" s="1"/>
  <c r="BP2168" i="3"/>
  <c r="CE2168" i="3" s="1"/>
  <c r="BP2176" i="3"/>
  <c r="CE2176" i="3" s="1"/>
  <c r="BP2184" i="3"/>
  <c r="CE2184" i="3" s="1"/>
  <c r="BP2192" i="3"/>
  <c r="CE2192" i="3" s="1"/>
  <c r="BP2200" i="3"/>
  <c r="CE2200" i="3" s="1"/>
  <c r="BP2208" i="3"/>
  <c r="CE2208" i="3" s="1"/>
  <c r="BP2216" i="3"/>
  <c r="CE2216" i="3" s="1"/>
  <c r="BP2224" i="3"/>
  <c r="CE2224" i="3" s="1"/>
  <c r="BP2232" i="3"/>
  <c r="CE2232" i="3" s="1"/>
  <c r="BP2240" i="3"/>
  <c r="CE2240" i="3" s="1"/>
  <c r="BP2248" i="3"/>
  <c r="CE2248" i="3" s="1"/>
  <c r="BP2256" i="3"/>
  <c r="CE2256" i="3" s="1"/>
  <c r="BP2264" i="3"/>
  <c r="CE2264" i="3" s="1"/>
  <c r="BP2272" i="3"/>
  <c r="CE2272" i="3" s="1"/>
  <c r="BP2280" i="3"/>
  <c r="CE2280" i="3" s="1"/>
  <c r="BP2288" i="3"/>
  <c r="CE2288" i="3" s="1"/>
  <c r="BP2296" i="3"/>
  <c r="CE2296" i="3" s="1"/>
  <c r="BP2304" i="3"/>
  <c r="CE2304" i="3" s="1"/>
  <c r="BP2312" i="3"/>
  <c r="CE2312" i="3" s="1"/>
  <c r="BP2320" i="3"/>
  <c r="CE2320" i="3" s="1"/>
  <c r="BP2328" i="3"/>
  <c r="CE2328" i="3" s="1"/>
  <c r="BP2336" i="3"/>
  <c r="CE2336" i="3" s="1"/>
  <c r="BP2344" i="3"/>
  <c r="CE2344" i="3" s="1"/>
  <c r="BP2352" i="3"/>
  <c r="CE2352" i="3" s="1"/>
  <c r="BP2360" i="3"/>
  <c r="CE2360" i="3" s="1"/>
  <c r="BP2368" i="3"/>
  <c r="CE2368" i="3" s="1"/>
  <c r="BP2376" i="3"/>
  <c r="CE2376" i="3" s="1"/>
  <c r="BP2384" i="3"/>
  <c r="CE2384" i="3" s="1"/>
  <c r="BP2392" i="3"/>
  <c r="CE2392" i="3" s="1"/>
  <c r="BP2400" i="3"/>
  <c r="CE2400" i="3" s="1"/>
  <c r="BP2408" i="3"/>
  <c r="CE2408" i="3" s="1"/>
  <c r="BP2416" i="3"/>
  <c r="CE2416" i="3" s="1"/>
  <c r="BP2424" i="3"/>
  <c r="CE2424" i="3" s="1"/>
  <c r="BP2432" i="3"/>
  <c r="CE2432" i="3" s="1"/>
  <c r="BP2440" i="3"/>
  <c r="CE2440" i="3" s="1"/>
  <c r="BP2054" i="3"/>
  <c r="CE2054" i="3" s="1"/>
  <c r="BP2063" i="3"/>
  <c r="CE2063" i="3" s="1"/>
  <c r="BP2070" i="3"/>
  <c r="CE2070" i="3" s="1"/>
  <c r="BP2079" i="3"/>
  <c r="CE2079" i="3" s="1"/>
  <c r="BP2086" i="3"/>
  <c r="CE2086" i="3" s="1"/>
  <c r="BP2095" i="3"/>
  <c r="CE2095" i="3" s="1"/>
  <c r="BP2103" i="3"/>
  <c r="CE2103" i="3" s="1"/>
  <c r="BP2111" i="3"/>
  <c r="CE2111" i="3" s="1"/>
  <c r="BP2119" i="3"/>
  <c r="CE2119" i="3" s="1"/>
  <c r="BP2127" i="3"/>
  <c r="CE2127" i="3" s="1"/>
  <c r="BP2135" i="3"/>
  <c r="CE2135" i="3" s="1"/>
  <c r="BP2143" i="3"/>
  <c r="CE2143" i="3" s="1"/>
  <c r="BP2151" i="3"/>
  <c r="CE2151" i="3" s="1"/>
  <c r="BP2159" i="3"/>
  <c r="CE2159" i="3" s="1"/>
  <c r="BP2167" i="3"/>
  <c r="CE2167" i="3" s="1"/>
  <c r="BP2175" i="3"/>
  <c r="CE2175" i="3" s="1"/>
  <c r="BP2183" i="3"/>
  <c r="CE2183" i="3" s="1"/>
  <c r="BP2191" i="3"/>
  <c r="CE2191" i="3" s="1"/>
  <c r="BP2199" i="3"/>
  <c r="CE2199" i="3" s="1"/>
  <c r="BP2207" i="3"/>
  <c r="CE2207" i="3" s="1"/>
  <c r="BP2215" i="3"/>
  <c r="CE2215" i="3" s="1"/>
  <c r="BP2223" i="3"/>
  <c r="CE2223" i="3" s="1"/>
  <c r="BP2231" i="3"/>
  <c r="CE2231" i="3" s="1"/>
  <c r="BP2239" i="3"/>
  <c r="CE2239" i="3" s="1"/>
  <c r="BP2247" i="3"/>
  <c r="CE2247" i="3" s="1"/>
  <c r="BP2255" i="3"/>
  <c r="CE2255" i="3" s="1"/>
  <c r="BP2263" i="3"/>
  <c r="CE2263" i="3" s="1"/>
  <c r="BP2271" i="3"/>
  <c r="CE2271" i="3" s="1"/>
  <c r="BP2279" i="3"/>
  <c r="CE2279" i="3" s="1"/>
  <c r="BP2287" i="3"/>
  <c r="CE2287" i="3" s="1"/>
  <c r="BP2295" i="3"/>
  <c r="CE2295" i="3" s="1"/>
  <c r="BP2303" i="3"/>
  <c r="CE2303" i="3" s="1"/>
  <c r="BP2311" i="3"/>
  <c r="CE2311" i="3" s="1"/>
  <c r="BP2319" i="3"/>
  <c r="CE2319" i="3" s="1"/>
  <c r="BP2327" i="3"/>
  <c r="CE2327" i="3" s="1"/>
  <c r="BP2335" i="3"/>
  <c r="CE2335" i="3" s="1"/>
  <c r="BP2343" i="3"/>
  <c r="CE2343" i="3" s="1"/>
  <c r="BP2351" i="3"/>
  <c r="CE2351" i="3" s="1"/>
  <c r="BP2359" i="3"/>
  <c r="CE2359" i="3" s="1"/>
  <c r="BP2367" i="3"/>
  <c r="CE2367" i="3" s="1"/>
  <c r="BP2375" i="3"/>
  <c r="CE2375" i="3" s="1"/>
  <c r="BP2383" i="3"/>
  <c r="CE2383" i="3" s="1"/>
  <c r="BP2391" i="3"/>
  <c r="CE2391" i="3" s="1"/>
  <c r="BP2399" i="3"/>
  <c r="CE2399" i="3" s="1"/>
  <c r="BP2407" i="3"/>
  <c r="CE2407" i="3" s="1"/>
  <c r="BP2415" i="3"/>
  <c r="CE2415" i="3" s="1"/>
  <c r="BP2423" i="3"/>
  <c r="CE2423" i="3" s="1"/>
  <c r="BP2431" i="3"/>
  <c r="CE2431" i="3" s="1"/>
  <c r="BP2439" i="3"/>
  <c r="CE2439" i="3" s="1"/>
  <c r="BP2061" i="3"/>
  <c r="CE2061" i="3" s="1"/>
  <c r="BP2077" i="3"/>
  <c r="CE2077" i="3" s="1"/>
  <c r="BP2094" i="3"/>
  <c r="CE2094" i="3" s="1"/>
  <c r="BP2102" i="3"/>
  <c r="CE2102" i="3" s="1"/>
  <c r="BP2110" i="3"/>
  <c r="CE2110" i="3" s="1"/>
  <c r="BP2118" i="3"/>
  <c r="CE2118" i="3" s="1"/>
  <c r="BP2126" i="3"/>
  <c r="CE2126" i="3" s="1"/>
  <c r="BP2134" i="3"/>
  <c r="CE2134" i="3" s="1"/>
  <c r="BP2142" i="3"/>
  <c r="CE2142" i="3" s="1"/>
  <c r="BP2150" i="3"/>
  <c r="CE2150" i="3" s="1"/>
  <c r="BP2158" i="3"/>
  <c r="CE2158" i="3" s="1"/>
  <c r="BP2166" i="3"/>
  <c r="CE2166" i="3" s="1"/>
  <c r="BP2174" i="3"/>
  <c r="CE2174" i="3" s="1"/>
  <c r="BP2182" i="3"/>
  <c r="CE2182" i="3" s="1"/>
  <c r="BP2190" i="3"/>
  <c r="CE2190" i="3" s="1"/>
  <c r="BP2198" i="3"/>
  <c r="CE2198" i="3" s="1"/>
  <c r="BP2206" i="3"/>
  <c r="CE2206" i="3" s="1"/>
  <c r="BP2214" i="3"/>
  <c r="CE2214" i="3" s="1"/>
  <c r="BP2222" i="3"/>
  <c r="CE2222" i="3" s="1"/>
  <c r="BP2230" i="3"/>
  <c r="CE2230" i="3" s="1"/>
  <c r="BP2238" i="3"/>
  <c r="CE2238" i="3" s="1"/>
  <c r="BP2246" i="3"/>
  <c r="CE2246" i="3" s="1"/>
  <c r="BP2254" i="3"/>
  <c r="CE2254" i="3" s="1"/>
  <c r="BP2262" i="3"/>
  <c r="CE2262" i="3" s="1"/>
  <c r="BP2270" i="3"/>
  <c r="CE2270" i="3" s="1"/>
  <c r="BP2278" i="3"/>
  <c r="CE2278" i="3" s="1"/>
  <c r="BP2286" i="3"/>
  <c r="CE2286" i="3" s="1"/>
  <c r="BP2294" i="3"/>
  <c r="CE2294" i="3" s="1"/>
  <c r="BP2302" i="3"/>
  <c r="CE2302" i="3" s="1"/>
  <c r="BP2310" i="3"/>
  <c r="CE2310" i="3" s="1"/>
  <c r="BP2318" i="3"/>
  <c r="CE2318" i="3" s="1"/>
  <c r="BP2326" i="3"/>
  <c r="CE2326" i="3" s="1"/>
  <c r="BP2334" i="3"/>
  <c r="CE2334" i="3" s="1"/>
  <c r="BP2342" i="3"/>
  <c r="CE2342" i="3" s="1"/>
  <c r="BP2350" i="3"/>
  <c r="CE2350" i="3" s="1"/>
  <c r="BP2358" i="3"/>
  <c r="CE2358" i="3" s="1"/>
  <c r="BP2366" i="3"/>
  <c r="CE2366" i="3" s="1"/>
  <c r="BP2374" i="3"/>
  <c r="CE2374" i="3" s="1"/>
  <c r="BP2382" i="3"/>
  <c r="CE2382" i="3" s="1"/>
  <c r="BP2390" i="3"/>
  <c r="CE2390" i="3" s="1"/>
  <c r="BP2398" i="3"/>
  <c r="CE2398" i="3" s="1"/>
  <c r="BP2406" i="3"/>
  <c r="CE2406" i="3" s="1"/>
  <c r="BP2414" i="3"/>
  <c r="CE2414" i="3" s="1"/>
  <c r="BP2422" i="3"/>
  <c r="CE2422" i="3" s="1"/>
  <c r="BP2430" i="3"/>
  <c r="CE2430" i="3" s="1"/>
  <c r="BP2438" i="3"/>
  <c r="CE2438" i="3" s="1"/>
  <c r="BP2052" i="3"/>
  <c r="CE2052" i="3" s="1"/>
  <c r="BP2066" i="3"/>
  <c r="CE2066" i="3" s="1"/>
  <c r="BP2068" i="3"/>
  <c r="CE2068" i="3" s="1"/>
  <c r="BP2082" i="3"/>
  <c r="CE2082" i="3" s="1"/>
  <c r="BP2084" i="3"/>
  <c r="CE2084" i="3" s="1"/>
  <c r="BP2093" i="3"/>
  <c r="CE2093" i="3" s="1"/>
  <c r="BP2101" i="3"/>
  <c r="CE2101" i="3" s="1"/>
  <c r="BP2109" i="3"/>
  <c r="CE2109" i="3" s="1"/>
  <c r="BP2117" i="3"/>
  <c r="CE2117" i="3" s="1"/>
  <c r="BP2125" i="3"/>
  <c r="CE2125" i="3" s="1"/>
  <c r="BP2133" i="3"/>
  <c r="CE2133" i="3" s="1"/>
  <c r="BP2141" i="3"/>
  <c r="CE2141" i="3" s="1"/>
  <c r="BP2149" i="3"/>
  <c r="CE2149" i="3" s="1"/>
  <c r="BP2157" i="3"/>
  <c r="CE2157" i="3" s="1"/>
  <c r="BP2165" i="3"/>
  <c r="CE2165" i="3" s="1"/>
  <c r="BP2173" i="3"/>
  <c r="CE2173" i="3" s="1"/>
  <c r="BP2181" i="3"/>
  <c r="CE2181" i="3" s="1"/>
  <c r="BP2189" i="3"/>
  <c r="CE2189" i="3" s="1"/>
  <c r="BP2197" i="3"/>
  <c r="CE2197" i="3" s="1"/>
  <c r="BP2205" i="3"/>
  <c r="CE2205" i="3" s="1"/>
  <c r="BP2213" i="3"/>
  <c r="CE2213" i="3" s="1"/>
  <c r="BP2221" i="3"/>
  <c r="CE2221" i="3" s="1"/>
  <c r="BP2229" i="3"/>
  <c r="CE2229" i="3" s="1"/>
  <c r="BP2237" i="3"/>
  <c r="CE2237" i="3" s="1"/>
  <c r="BP2245" i="3"/>
  <c r="CE2245" i="3" s="1"/>
  <c r="BP2253" i="3"/>
  <c r="CE2253" i="3" s="1"/>
  <c r="BP2261" i="3"/>
  <c r="CE2261" i="3" s="1"/>
  <c r="BP2269" i="3"/>
  <c r="CE2269" i="3" s="1"/>
  <c r="BP2277" i="3"/>
  <c r="CE2277" i="3" s="1"/>
  <c r="BP2285" i="3"/>
  <c r="CE2285" i="3" s="1"/>
  <c r="BP2293" i="3"/>
  <c r="CE2293" i="3" s="1"/>
  <c r="BP2301" i="3"/>
  <c r="CE2301" i="3" s="1"/>
  <c r="BP2309" i="3"/>
  <c r="CE2309" i="3" s="1"/>
  <c r="BP2317" i="3"/>
  <c r="CE2317" i="3" s="1"/>
  <c r="BP2325" i="3"/>
  <c r="CE2325" i="3" s="1"/>
  <c r="BP2333" i="3"/>
  <c r="CE2333" i="3" s="1"/>
  <c r="BP2341" i="3"/>
  <c r="CE2341" i="3" s="1"/>
  <c r="BP2349" i="3"/>
  <c r="CE2349" i="3" s="1"/>
  <c r="BP2357" i="3"/>
  <c r="CE2357" i="3" s="1"/>
  <c r="BP2365" i="3"/>
  <c r="CE2365" i="3" s="1"/>
  <c r="BP2373" i="3"/>
  <c r="CE2373" i="3" s="1"/>
  <c r="BP2381" i="3"/>
  <c r="CE2381" i="3" s="1"/>
  <c r="BP2389" i="3"/>
  <c r="CE2389" i="3" s="1"/>
  <c r="BP2397" i="3"/>
  <c r="CE2397" i="3" s="1"/>
  <c r="BP2405" i="3"/>
  <c r="CE2405" i="3" s="1"/>
  <c r="BP2413" i="3"/>
  <c r="CE2413" i="3" s="1"/>
  <c r="BP2421" i="3"/>
  <c r="CE2421" i="3" s="1"/>
  <c r="BP2429" i="3"/>
  <c r="CE2429" i="3" s="1"/>
  <c r="BP2437" i="3"/>
  <c r="CE2437" i="3" s="1"/>
  <c r="BP2445" i="3"/>
  <c r="CE2445" i="3" s="1"/>
  <c r="BP2049" i="3"/>
  <c r="CE2049" i="3" s="1"/>
  <c r="BP2057" i="3"/>
  <c r="CE2057" i="3" s="1"/>
  <c r="BP2073" i="3"/>
  <c r="CE2073" i="3" s="1"/>
  <c r="BP2092" i="3"/>
  <c r="CE2092" i="3" s="1"/>
  <c r="BP2100" i="3"/>
  <c r="CE2100" i="3" s="1"/>
  <c r="BP2108" i="3"/>
  <c r="CE2108" i="3" s="1"/>
  <c r="BP2116" i="3"/>
  <c r="CE2116" i="3" s="1"/>
  <c r="BP2124" i="3"/>
  <c r="CE2124" i="3" s="1"/>
  <c r="BP2132" i="3"/>
  <c r="CE2132" i="3" s="1"/>
  <c r="BP2140" i="3"/>
  <c r="CE2140" i="3" s="1"/>
  <c r="BP2148" i="3"/>
  <c r="CE2148" i="3" s="1"/>
  <c r="BP2156" i="3"/>
  <c r="CE2156" i="3" s="1"/>
  <c r="BP2164" i="3"/>
  <c r="CE2164" i="3" s="1"/>
  <c r="BP2172" i="3"/>
  <c r="CE2172" i="3" s="1"/>
  <c r="BP2180" i="3"/>
  <c r="CE2180" i="3" s="1"/>
  <c r="BP2188" i="3"/>
  <c r="CE2188" i="3" s="1"/>
  <c r="BP2196" i="3"/>
  <c r="CE2196" i="3" s="1"/>
  <c r="BP2204" i="3"/>
  <c r="CE2204" i="3" s="1"/>
  <c r="BP2212" i="3"/>
  <c r="CE2212" i="3" s="1"/>
  <c r="BP2220" i="3"/>
  <c r="CE2220" i="3" s="1"/>
  <c r="BP2228" i="3"/>
  <c r="CE2228" i="3" s="1"/>
  <c r="BP2236" i="3"/>
  <c r="CE2236" i="3" s="1"/>
  <c r="BP2244" i="3"/>
  <c r="CE2244" i="3" s="1"/>
  <c r="BP2252" i="3"/>
  <c r="CE2252" i="3" s="1"/>
  <c r="BP2260" i="3"/>
  <c r="CE2260" i="3" s="1"/>
  <c r="BP2268" i="3"/>
  <c r="CE2268" i="3" s="1"/>
  <c r="BP2276" i="3"/>
  <c r="CE2276" i="3" s="1"/>
  <c r="BP2284" i="3"/>
  <c r="CE2284" i="3" s="1"/>
  <c r="BP2292" i="3"/>
  <c r="CE2292" i="3" s="1"/>
  <c r="BP2300" i="3"/>
  <c r="CE2300" i="3" s="1"/>
  <c r="BP2308" i="3"/>
  <c r="CE2308" i="3" s="1"/>
  <c r="BP2316" i="3"/>
  <c r="CE2316" i="3" s="1"/>
  <c r="BP2324" i="3"/>
  <c r="CE2324" i="3" s="1"/>
  <c r="BP2332" i="3"/>
  <c r="CE2332" i="3" s="1"/>
  <c r="BP2340" i="3"/>
  <c r="CE2340" i="3" s="1"/>
  <c r="BP2348" i="3"/>
  <c r="CE2348" i="3" s="1"/>
  <c r="BP2356" i="3"/>
  <c r="CE2356" i="3" s="1"/>
  <c r="BP2364" i="3"/>
  <c r="CE2364" i="3" s="1"/>
  <c r="BP2372" i="3"/>
  <c r="CE2372" i="3" s="1"/>
  <c r="BP2380" i="3"/>
  <c r="CE2380" i="3" s="1"/>
  <c r="BP2388" i="3"/>
  <c r="CE2388" i="3" s="1"/>
  <c r="BP2396" i="3"/>
  <c r="CE2396" i="3" s="1"/>
  <c r="BP2404" i="3"/>
  <c r="CE2404" i="3" s="1"/>
  <c r="BP2412" i="3"/>
  <c r="CE2412" i="3" s="1"/>
  <c r="BP2420" i="3"/>
  <c r="CE2420" i="3" s="1"/>
  <c r="BP2428" i="3"/>
  <c r="CE2428" i="3" s="1"/>
  <c r="BP2436" i="3"/>
  <c r="CE2436" i="3" s="1"/>
  <c r="BP2444" i="3"/>
  <c r="CE2444" i="3" s="1"/>
  <c r="BP2045" i="3"/>
  <c r="CE2045" i="3" s="1"/>
  <c r="BP2055" i="3"/>
  <c r="CE2055" i="3" s="1"/>
  <c r="BP2062" i="3"/>
  <c r="CE2062" i="3" s="1"/>
  <c r="BP2071" i="3"/>
  <c r="CE2071" i="3" s="1"/>
  <c r="BP2078" i="3"/>
  <c r="CE2078" i="3" s="1"/>
  <c r="BP2087" i="3"/>
  <c r="CE2087" i="3" s="1"/>
  <c r="BP2091" i="3"/>
  <c r="CE2091" i="3" s="1"/>
  <c r="BP2099" i="3"/>
  <c r="CE2099" i="3" s="1"/>
  <c r="BP2107" i="3"/>
  <c r="CE2107" i="3" s="1"/>
  <c r="BP2115" i="3"/>
  <c r="CE2115" i="3" s="1"/>
  <c r="BP2123" i="3"/>
  <c r="CE2123" i="3" s="1"/>
  <c r="BP2131" i="3"/>
  <c r="CE2131" i="3" s="1"/>
  <c r="BP2139" i="3"/>
  <c r="CE2139" i="3" s="1"/>
  <c r="BP2147" i="3"/>
  <c r="CE2147" i="3" s="1"/>
  <c r="BP2155" i="3"/>
  <c r="CE2155" i="3" s="1"/>
  <c r="BP2163" i="3"/>
  <c r="CE2163" i="3" s="1"/>
  <c r="BP2171" i="3"/>
  <c r="CE2171" i="3" s="1"/>
  <c r="BP2179" i="3"/>
  <c r="CE2179" i="3" s="1"/>
  <c r="BP2187" i="3"/>
  <c r="CE2187" i="3" s="1"/>
  <c r="BP2195" i="3"/>
  <c r="CE2195" i="3" s="1"/>
  <c r="BP2203" i="3"/>
  <c r="CE2203" i="3" s="1"/>
  <c r="BP2211" i="3"/>
  <c r="CE2211" i="3" s="1"/>
  <c r="BP2219" i="3"/>
  <c r="CE2219" i="3" s="1"/>
  <c r="BP2227" i="3"/>
  <c r="CE2227" i="3" s="1"/>
  <c r="BP2235" i="3"/>
  <c r="CE2235" i="3" s="1"/>
  <c r="BP2243" i="3"/>
  <c r="CE2243" i="3" s="1"/>
  <c r="BP2251" i="3"/>
  <c r="CE2251" i="3" s="1"/>
  <c r="BP2259" i="3"/>
  <c r="CE2259" i="3" s="1"/>
  <c r="BP2267" i="3"/>
  <c r="CE2267" i="3" s="1"/>
  <c r="BP2275" i="3"/>
  <c r="CE2275" i="3" s="1"/>
  <c r="BP2283" i="3"/>
  <c r="CE2283" i="3" s="1"/>
  <c r="BP2291" i="3"/>
  <c r="CE2291" i="3" s="1"/>
  <c r="BP2299" i="3"/>
  <c r="CE2299" i="3" s="1"/>
  <c r="BP2307" i="3"/>
  <c r="CE2307" i="3" s="1"/>
  <c r="BP2315" i="3"/>
  <c r="CE2315" i="3" s="1"/>
  <c r="BP2323" i="3"/>
  <c r="CE2323" i="3" s="1"/>
  <c r="BP2331" i="3"/>
  <c r="CE2331" i="3" s="1"/>
  <c r="BP2339" i="3"/>
  <c r="CE2339" i="3" s="1"/>
  <c r="BP2347" i="3"/>
  <c r="CE2347" i="3" s="1"/>
  <c r="BP2355" i="3"/>
  <c r="CE2355" i="3" s="1"/>
  <c r="BP2363" i="3"/>
  <c r="CE2363" i="3" s="1"/>
  <c r="BP2371" i="3"/>
  <c r="CE2371" i="3" s="1"/>
  <c r="BP2379" i="3"/>
  <c r="CE2379" i="3" s="1"/>
  <c r="BP2387" i="3"/>
  <c r="CE2387" i="3" s="1"/>
  <c r="BP2395" i="3"/>
  <c r="CE2395" i="3" s="1"/>
  <c r="BP2403" i="3"/>
  <c r="CE2403" i="3" s="1"/>
  <c r="BP2411" i="3"/>
  <c r="CE2411" i="3" s="1"/>
  <c r="BP2419" i="3"/>
  <c r="CE2419" i="3" s="1"/>
  <c r="BP2427" i="3"/>
  <c r="CE2427" i="3" s="1"/>
  <c r="BP2435" i="3"/>
  <c r="CE2435" i="3" s="1"/>
  <c r="BP2443" i="3"/>
  <c r="CE2443" i="3" s="1"/>
  <c r="BP2053" i="3"/>
  <c r="CE2053" i="3" s="1"/>
  <c r="BP2069" i="3"/>
  <c r="CE2069" i="3" s="1"/>
  <c r="BP2085" i="3"/>
  <c r="CE2085" i="3" s="1"/>
  <c r="BP2090" i="3"/>
  <c r="CE2090" i="3" s="1"/>
  <c r="BP2098" i="3"/>
  <c r="CE2098" i="3" s="1"/>
  <c r="BP2106" i="3"/>
  <c r="CE2106" i="3" s="1"/>
  <c r="BP2114" i="3"/>
  <c r="CE2114" i="3" s="1"/>
  <c r="BP2122" i="3"/>
  <c r="CE2122" i="3" s="1"/>
  <c r="BP2130" i="3"/>
  <c r="CE2130" i="3" s="1"/>
  <c r="BP2138" i="3"/>
  <c r="CE2138" i="3" s="1"/>
  <c r="BP2146" i="3"/>
  <c r="CE2146" i="3" s="1"/>
  <c r="BP2154" i="3"/>
  <c r="CE2154" i="3" s="1"/>
  <c r="BP2162" i="3"/>
  <c r="CE2162" i="3" s="1"/>
  <c r="BP2170" i="3"/>
  <c r="CE2170" i="3" s="1"/>
  <c r="BP2178" i="3"/>
  <c r="CE2178" i="3" s="1"/>
  <c r="BP2186" i="3"/>
  <c r="CE2186" i="3" s="1"/>
  <c r="BP2194" i="3"/>
  <c r="CE2194" i="3" s="1"/>
  <c r="BP2202" i="3"/>
  <c r="CE2202" i="3" s="1"/>
  <c r="BP2210" i="3"/>
  <c r="CE2210" i="3" s="1"/>
  <c r="BP2218" i="3"/>
  <c r="CE2218" i="3" s="1"/>
  <c r="BP2226" i="3"/>
  <c r="CE2226" i="3" s="1"/>
  <c r="BP2234" i="3"/>
  <c r="CE2234" i="3" s="1"/>
  <c r="BP2242" i="3"/>
  <c r="CE2242" i="3" s="1"/>
  <c r="BP2250" i="3"/>
  <c r="CE2250" i="3" s="1"/>
  <c r="BP2258" i="3"/>
  <c r="CE2258" i="3" s="1"/>
  <c r="BP2266" i="3"/>
  <c r="CE2266" i="3" s="1"/>
  <c r="BP2274" i="3"/>
  <c r="CE2274" i="3" s="1"/>
  <c r="BP2282" i="3"/>
  <c r="CE2282" i="3" s="1"/>
  <c r="BP2290" i="3"/>
  <c r="CE2290" i="3" s="1"/>
  <c r="BP2298" i="3"/>
  <c r="CE2298" i="3" s="1"/>
  <c r="BP2306" i="3"/>
  <c r="CE2306" i="3" s="1"/>
  <c r="BP2314" i="3"/>
  <c r="CE2314" i="3" s="1"/>
  <c r="BP2322" i="3"/>
  <c r="CE2322" i="3" s="1"/>
  <c r="BP2330" i="3"/>
  <c r="CE2330" i="3" s="1"/>
  <c r="BP2338" i="3"/>
  <c r="CE2338" i="3" s="1"/>
  <c r="BP2346" i="3"/>
  <c r="CE2346" i="3" s="1"/>
  <c r="BP2354" i="3"/>
  <c r="CE2354" i="3" s="1"/>
  <c r="BP2362" i="3"/>
  <c r="CE2362" i="3" s="1"/>
  <c r="BP2370" i="3"/>
  <c r="CE2370" i="3" s="1"/>
  <c r="BP2378" i="3"/>
  <c r="CE2378" i="3" s="1"/>
  <c r="BP2386" i="3"/>
  <c r="CE2386" i="3" s="1"/>
  <c r="BP2394" i="3"/>
  <c r="CE2394" i="3" s="1"/>
  <c r="BP2402" i="3"/>
  <c r="CE2402" i="3" s="1"/>
  <c r="BP2410" i="3"/>
  <c r="CE2410" i="3" s="1"/>
  <c r="BP2418" i="3"/>
  <c r="CE2418" i="3" s="1"/>
  <c r="BP2426" i="3"/>
  <c r="CE2426" i="3" s="1"/>
  <c r="BP2434" i="3"/>
  <c r="CE2434" i="3" s="1"/>
  <c r="BP2442" i="3"/>
  <c r="CE2442" i="3" s="1"/>
  <c r="BP2450" i="3"/>
  <c r="CE2450" i="3" s="1"/>
  <c r="BP2458" i="3"/>
  <c r="CE2458" i="3" s="1"/>
  <c r="BP2466" i="3"/>
  <c r="CE2466" i="3" s="1"/>
  <c r="BP2474" i="3"/>
  <c r="CE2474" i="3" s="1"/>
  <c r="BP2482" i="3"/>
  <c r="CE2482" i="3" s="1"/>
  <c r="BP2490" i="3"/>
  <c r="CE2490" i="3" s="1"/>
  <c r="BP2498" i="3"/>
  <c r="CE2498" i="3" s="1"/>
  <c r="BP2506" i="3"/>
  <c r="CE2506" i="3" s="1"/>
  <c r="BP2514" i="3"/>
  <c r="CE2514" i="3" s="1"/>
  <c r="BP2522" i="3"/>
  <c r="CE2522" i="3" s="1"/>
  <c r="BP2530" i="3"/>
  <c r="CE2530" i="3" s="1"/>
  <c r="BP2538" i="3"/>
  <c r="CE2538" i="3" s="1"/>
  <c r="BP2546" i="3"/>
  <c r="CE2546" i="3" s="1"/>
  <c r="BP2554" i="3"/>
  <c r="CE2554" i="3" s="1"/>
  <c r="BP2562" i="3"/>
  <c r="CE2562" i="3" s="1"/>
  <c r="BP2570" i="3"/>
  <c r="CE2570" i="3" s="1"/>
  <c r="BP2578" i="3"/>
  <c r="CE2578" i="3" s="1"/>
  <c r="BP2586" i="3"/>
  <c r="CE2586" i="3" s="1"/>
  <c r="BP2594" i="3"/>
  <c r="CE2594" i="3" s="1"/>
  <c r="BP2602" i="3"/>
  <c r="CE2602" i="3" s="1"/>
  <c r="BP2610" i="3"/>
  <c r="CE2610" i="3" s="1"/>
  <c r="BP2618" i="3"/>
  <c r="CE2618" i="3" s="1"/>
  <c r="BP2626" i="3"/>
  <c r="CE2626" i="3" s="1"/>
  <c r="BP2634" i="3"/>
  <c r="CE2634" i="3" s="1"/>
  <c r="BP2642" i="3"/>
  <c r="CE2642" i="3" s="1"/>
  <c r="BP2650" i="3"/>
  <c r="CE2650" i="3" s="1"/>
  <c r="BP2658" i="3"/>
  <c r="CE2658" i="3" s="1"/>
  <c r="BP2666" i="3"/>
  <c r="CE2666" i="3" s="1"/>
  <c r="BP2674" i="3"/>
  <c r="CE2674" i="3" s="1"/>
  <c r="BP2682" i="3"/>
  <c r="CE2682" i="3" s="1"/>
  <c r="BP2690" i="3"/>
  <c r="CE2690" i="3" s="1"/>
  <c r="BP2698" i="3"/>
  <c r="CE2698" i="3" s="1"/>
  <c r="BP2706" i="3"/>
  <c r="CE2706" i="3" s="1"/>
  <c r="BP2714" i="3"/>
  <c r="CE2714" i="3" s="1"/>
  <c r="BP2722" i="3"/>
  <c r="CE2722" i="3" s="1"/>
  <c r="BP2730" i="3"/>
  <c r="CE2730" i="3" s="1"/>
  <c r="BP2738" i="3"/>
  <c r="CE2738" i="3" s="1"/>
  <c r="BP2746" i="3"/>
  <c r="CE2746" i="3" s="1"/>
  <c r="BP2754" i="3"/>
  <c r="CE2754" i="3" s="1"/>
  <c r="BP2762" i="3"/>
  <c r="CE2762" i="3" s="1"/>
  <c r="BP2770" i="3"/>
  <c r="CE2770" i="3" s="1"/>
  <c r="BP2778" i="3"/>
  <c r="CE2778" i="3" s="1"/>
  <c r="BP2786" i="3"/>
  <c r="CE2786" i="3" s="1"/>
  <c r="BP2794" i="3"/>
  <c r="CE2794" i="3" s="1"/>
  <c r="BP2802" i="3"/>
  <c r="CE2802" i="3" s="1"/>
  <c r="BP2810" i="3"/>
  <c r="CE2810" i="3" s="1"/>
  <c r="BP2818" i="3"/>
  <c r="CE2818" i="3" s="1"/>
  <c r="BP2826" i="3"/>
  <c r="CE2826" i="3" s="1"/>
  <c r="BP2834" i="3"/>
  <c r="CE2834" i="3" s="1"/>
  <c r="BP2449" i="3"/>
  <c r="CE2449" i="3" s="1"/>
  <c r="BP2457" i="3"/>
  <c r="CE2457" i="3" s="1"/>
  <c r="BP2465" i="3"/>
  <c r="CE2465" i="3" s="1"/>
  <c r="BP2473" i="3"/>
  <c r="CE2473" i="3" s="1"/>
  <c r="BP2481" i="3"/>
  <c r="CE2481" i="3" s="1"/>
  <c r="BP2489" i="3"/>
  <c r="CE2489" i="3" s="1"/>
  <c r="BP2497" i="3"/>
  <c r="CE2497" i="3" s="1"/>
  <c r="BP2505" i="3"/>
  <c r="CE2505" i="3" s="1"/>
  <c r="BP2513" i="3"/>
  <c r="CE2513" i="3" s="1"/>
  <c r="BP2521" i="3"/>
  <c r="CE2521" i="3" s="1"/>
  <c r="BP2529" i="3"/>
  <c r="CE2529" i="3" s="1"/>
  <c r="BP2537" i="3"/>
  <c r="CE2537" i="3" s="1"/>
  <c r="BP2545" i="3"/>
  <c r="CE2545" i="3" s="1"/>
  <c r="BP2553" i="3"/>
  <c r="CE2553" i="3" s="1"/>
  <c r="BP2561" i="3"/>
  <c r="CE2561" i="3" s="1"/>
  <c r="BP2569" i="3"/>
  <c r="CE2569" i="3" s="1"/>
  <c r="BP2577" i="3"/>
  <c r="CE2577" i="3" s="1"/>
  <c r="BP2585" i="3"/>
  <c r="CE2585" i="3" s="1"/>
  <c r="BP2593" i="3"/>
  <c r="CE2593" i="3" s="1"/>
  <c r="BP2601" i="3"/>
  <c r="CE2601" i="3" s="1"/>
  <c r="BP2609" i="3"/>
  <c r="CE2609" i="3" s="1"/>
  <c r="BP2617" i="3"/>
  <c r="CE2617" i="3" s="1"/>
  <c r="BP2625" i="3"/>
  <c r="CE2625" i="3" s="1"/>
  <c r="BP2633" i="3"/>
  <c r="CE2633" i="3" s="1"/>
  <c r="BP2641" i="3"/>
  <c r="CE2641" i="3" s="1"/>
  <c r="BP2649" i="3"/>
  <c r="CE2649" i="3" s="1"/>
  <c r="BP2657" i="3"/>
  <c r="CE2657" i="3" s="1"/>
  <c r="BP2665" i="3"/>
  <c r="CE2665" i="3" s="1"/>
  <c r="BP2673" i="3"/>
  <c r="CE2673" i="3" s="1"/>
  <c r="BP2681" i="3"/>
  <c r="CE2681" i="3" s="1"/>
  <c r="BP2689" i="3"/>
  <c r="CE2689" i="3" s="1"/>
  <c r="BP2697" i="3"/>
  <c r="CE2697" i="3" s="1"/>
  <c r="BP2705" i="3"/>
  <c r="CE2705" i="3" s="1"/>
  <c r="BP2713" i="3"/>
  <c r="CE2713" i="3" s="1"/>
  <c r="BP2721" i="3"/>
  <c r="CE2721" i="3" s="1"/>
  <c r="BP2729" i="3"/>
  <c r="CE2729" i="3" s="1"/>
  <c r="BP2737" i="3"/>
  <c r="CE2737" i="3" s="1"/>
  <c r="BP2745" i="3"/>
  <c r="CE2745" i="3" s="1"/>
  <c r="BP2753" i="3"/>
  <c r="CE2753" i="3" s="1"/>
  <c r="BP2761" i="3"/>
  <c r="CE2761" i="3" s="1"/>
  <c r="BP2769" i="3"/>
  <c r="CE2769" i="3" s="1"/>
  <c r="BP2777" i="3"/>
  <c r="CE2777" i="3" s="1"/>
  <c r="BP2785" i="3"/>
  <c r="CE2785" i="3" s="1"/>
  <c r="BP2793" i="3"/>
  <c r="CE2793" i="3" s="1"/>
  <c r="BP2801" i="3"/>
  <c r="CE2801" i="3" s="1"/>
  <c r="BP2809" i="3"/>
  <c r="CE2809" i="3" s="1"/>
  <c r="BP2817" i="3"/>
  <c r="CE2817" i="3" s="1"/>
  <c r="BP2825" i="3"/>
  <c r="CE2825" i="3" s="1"/>
  <c r="BP2833" i="3"/>
  <c r="CE2833" i="3" s="1"/>
  <c r="BP2448" i="3"/>
  <c r="CE2448" i="3" s="1"/>
  <c r="BP2456" i="3"/>
  <c r="CE2456" i="3" s="1"/>
  <c r="BP2464" i="3"/>
  <c r="CE2464" i="3" s="1"/>
  <c r="BP2472" i="3"/>
  <c r="CE2472" i="3" s="1"/>
  <c r="BP2480" i="3"/>
  <c r="CE2480" i="3" s="1"/>
  <c r="BP2488" i="3"/>
  <c r="CE2488" i="3" s="1"/>
  <c r="BP2496" i="3"/>
  <c r="CE2496" i="3" s="1"/>
  <c r="BP2504" i="3"/>
  <c r="CE2504" i="3" s="1"/>
  <c r="BP2512" i="3"/>
  <c r="CE2512" i="3" s="1"/>
  <c r="BP2520" i="3"/>
  <c r="CE2520" i="3" s="1"/>
  <c r="BP2528" i="3"/>
  <c r="CE2528" i="3" s="1"/>
  <c r="BP2536" i="3"/>
  <c r="CE2536" i="3" s="1"/>
  <c r="BP2544" i="3"/>
  <c r="CE2544" i="3" s="1"/>
  <c r="BP2552" i="3"/>
  <c r="CE2552" i="3" s="1"/>
  <c r="BP2560" i="3"/>
  <c r="CE2560" i="3" s="1"/>
  <c r="BP2568" i="3"/>
  <c r="CE2568" i="3" s="1"/>
  <c r="BP2576" i="3"/>
  <c r="CE2576" i="3" s="1"/>
  <c r="BP2584" i="3"/>
  <c r="CE2584" i="3" s="1"/>
  <c r="BP2592" i="3"/>
  <c r="CE2592" i="3" s="1"/>
  <c r="BP2600" i="3"/>
  <c r="CE2600" i="3" s="1"/>
  <c r="BP2608" i="3"/>
  <c r="CE2608" i="3" s="1"/>
  <c r="BP2616" i="3"/>
  <c r="CE2616" i="3" s="1"/>
  <c r="BP2624" i="3"/>
  <c r="CE2624" i="3" s="1"/>
  <c r="BP2632" i="3"/>
  <c r="CE2632" i="3" s="1"/>
  <c r="BP2640" i="3"/>
  <c r="CE2640" i="3" s="1"/>
  <c r="BP2648" i="3"/>
  <c r="CE2648" i="3" s="1"/>
  <c r="BP2656" i="3"/>
  <c r="CE2656" i="3" s="1"/>
  <c r="BP2664" i="3"/>
  <c r="CE2664" i="3" s="1"/>
  <c r="BP2672" i="3"/>
  <c r="CE2672" i="3" s="1"/>
  <c r="BP2680" i="3"/>
  <c r="CE2680" i="3" s="1"/>
  <c r="BP2688" i="3"/>
  <c r="CE2688" i="3" s="1"/>
  <c r="BP2696" i="3"/>
  <c r="CE2696" i="3" s="1"/>
  <c r="BP2704" i="3"/>
  <c r="CE2704" i="3" s="1"/>
  <c r="BP2712" i="3"/>
  <c r="CE2712" i="3" s="1"/>
  <c r="BP2720" i="3"/>
  <c r="CE2720" i="3" s="1"/>
  <c r="BP2728" i="3"/>
  <c r="CE2728" i="3" s="1"/>
  <c r="BP2736" i="3"/>
  <c r="CE2736" i="3" s="1"/>
  <c r="BP2744" i="3"/>
  <c r="CE2744" i="3" s="1"/>
  <c r="BP2752" i="3"/>
  <c r="CE2752" i="3" s="1"/>
  <c r="BP2760" i="3"/>
  <c r="CE2760" i="3" s="1"/>
  <c r="BP2768" i="3"/>
  <c r="CE2768" i="3" s="1"/>
  <c r="BP2776" i="3"/>
  <c r="CE2776" i="3" s="1"/>
  <c r="BP2784" i="3"/>
  <c r="CE2784" i="3" s="1"/>
  <c r="BP2792" i="3"/>
  <c r="CE2792" i="3" s="1"/>
  <c r="BP2800" i="3"/>
  <c r="CE2800" i="3" s="1"/>
  <c r="BP2808" i="3"/>
  <c r="CE2808" i="3" s="1"/>
  <c r="BP2816" i="3"/>
  <c r="CE2816" i="3" s="1"/>
  <c r="BP2824" i="3"/>
  <c r="CE2824" i="3" s="1"/>
  <c r="BP2832" i="3"/>
  <c r="CE2832" i="3" s="1"/>
  <c r="BP2447" i="3"/>
  <c r="CE2447" i="3" s="1"/>
  <c r="BP2455" i="3"/>
  <c r="CE2455" i="3" s="1"/>
  <c r="BP2463" i="3"/>
  <c r="CE2463" i="3" s="1"/>
  <c r="BP2471" i="3"/>
  <c r="CE2471" i="3" s="1"/>
  <c r="BP2479" i="3"/>
  <c r="CE2479" i="3" s="1"/>
  <c r="BP2487" i="3"/>
  <c r="CE2487" i="3" s="1"/>
  <c r="BP2495" i="3"/>
  <c r="CE2495" i="3" s="1"/>
  <c r="BP2503" i="3"/>
  <c r="CE2503" i="3" s="1"/>
  <c r="BP2511" i="3"/>
  <c r="CE2511" i="3" s="1"/>
  <c r="BP2519" i="3"/>
  <c r="CE2519" i="3" s="1"/>
  <c r="BP2527" i="3"/>
  <c r="CE2527" i="3" s="1"/>
  <c r="BP2535" i="3"/>
  <c r="CE2535" i="3" s="1"/>
  <c r="BP2543" i="3"/>
  <c r="CE2543" i="3" s="1"/>
  <c r="BP2551" i="3"/>
  <c r="CE2551" i="3" s="1"/>
  <c r="BP2559" i="3"/>
  <c r="CE2559" i="3" s="1"/>
  <c r="BP2567" i="3"/>
  <c r="CE2567" i="3" s="1"/>
  <c r="BP2575" i="3"/>
  <c r="CE2575" i="3" s="1"/>
  <c r="BP2583" i="3"/>
  <c r="CE2583" i="3" s="1"/>
  <c r="BP2591" i="3"/>
  <c r="CE2591" i="3" s="1"/>
  <c r="BP2599" i="3"/>
  <c r="CE2599" i="3" s="1"/>
  <c r="BP2607" i="3"/>
  <c r="CE2607" i="3" s="1"/>
  <c r="BP2615" i="3"/>
  <c r="CE2615" i="3" s="1"/>
  <c r="BP2623" i="3"/>
  <c r="CE2623" i="3" s="1"/>
  <c r="BP2631" i="3"/>
  <c r="CE2631" i="3" s="1"/>
  <c r="BP2639" i="3"/>
  <c r="CE2639" i="3" s="1"/>
  <c r="BP2647" i="3"/>
  <c r="CE2647" i="3" s="1"/>
  <c r="BP2655" i="3"/>
  <c r="CE2655" i="3" s="1"/>
  <c r="BP2663" i="3"/>
  <c r="CE2663" i="3" s="1"/>
  <c r="BP2671" i="3"/>
  <c r="CE2671" i="3" s="1"/>
  <c r="BP2679" i="3"/>
  <c r="CE2679" i="3" s="1"/>
  <c r="BP2687" i="3"/>
  <c r="CE2687" i="3" s="1"/>
  <c r="BP2695" i="3"/>
  <c r="CE2695" i="3" s="1"/>
  <c r="BP2703" i="3"/>
  <c r="CE2703" i="3" s="1"/>
  <c r="BP2711" i="3"/>
  <c r="CE2711" i="3" s="1"/>
  <c r="BP2719" i="3"/>
  <c r="CE2719" i="3" s="1"/>
  <c r="BP2727" i="3"/>
  <c r="CE2727" i="3" s="1"/>
  <c r="BP2735" i="3"/>
  <c r="CE2735" i="3" s="1"/>
  <c r="BP2743" i="3"/>
  <c r="CE2743" i="3" s="1"/>
  <c r="BP2751" i="3"/>
  <c r="CE2751" i="3" s="1"/>
  <c r="BP2759" i="3"/>
  <c r="CE2759" i="3" s="1"/>
  <c r="BP2767" i="3"/>
  <c r="CE2767" i="3" s="1"/>
  <c r="BP2775" i="3"/>
  <c r="CE2775" i="3" s="1"/>
  <c r="BP2783" i="3"/>
  <c r="CE2783" i="3" s="1"/>
  <c r="BP2791" i="3"/>
  <c r="CE2791" i="3" s="1"/>
  <c r="BP2799" i="3"/>
  <c r="CE2799" i="3" s="1"/>
  <c r="BP2807" i="3"/>
  <c r="CE2807" i="3" s="1"/>
  <c r="BP2815" i="3"/>
  <c r="CE2815" i="3" s="1"/>
  <c r="BP2823" i="3"/>
  <c r="CE2823" i="3" s="1"/>
  <c r="BP2831" i="3"/>
  <c r="CE2831" i="3" s="1"/>
  <c r="BP2446" i="3"/>
  <c r="CE2446" i="3" s="1"/>
  <c r="BP2454" i="3"/>
  <c r="CE2454" i="3" s="1"/>
  <c r="BP2462" i="3"/>
  <c r="CE2462" i="3" s="1"/>
  <c r="BP2470" i="3"/>
  <c r="CE2470" i="3" s="1"/>
  <c r="BP2478" i="3"/>
  <c r="CE2478" i="3" s="1"/>
  <c r="BP2486" i="3"/>
  <c r="CE2486" i="3" s="1"/>
  <c r="BP2494" i="3"/>
  <c r="CE2494" i="3" s="1"/>
  <c r="BP2502" i="3"/>
  <c r="CE2502" i="3" s="1"/>
  <c r="BP2510" i="3"/>
  <c r="CE2510" i="3" s="1"/>
  <c r="BP2518" i="3"/>
  <c r="CE2518" i="3" s="1"/>
  <c r="BP2526" i="3"/>
  <c r="CE2526" i="3" s="1"/>
  <c r="BP2534" i="3"/>
  <c r="CE2534" i="3" s="1"/>
  <c r="BP2542" i="3"/>
  <c r="CE2542" i="3" s="1"/>
  <c r="BP2550" i="3"/>
  <c r="CE2550" i="3" s="1"/>
  <c r="BP2558" i="3"/>
  <c r="CE2558" i="3" s="1"/>
  <c r="BP2566" i="3"/>
  <c r="CE2566" i="3" s="1"/>
  <c r="BP2574" i="3"/>
  <c r="CE2574" i="3" s="1"/>
  <c r="BP2582" i="3"/>
  <c r="CE2582" i="3" s="1"/>
  <c r="BP2590" i="3"/>
  <c r="CE2590" i="3" s="1"/>
  <c r="BP2598" i="3"/>
  <c r="CE2598" i="3" s="1"/>
  <c r="BP2606" i="3"/>
  <c r="CE2606" i="3" s="1"/>
  <c r="BP2614" i="3"/>
  <c r="CE2614" i="3" s="1"/>
  <c r="BP2622" i="3"/>
  <c r="CE2622" i="3" s="1"/>
  <c r="BP2630" i="3"/>
  <c r="CE2630" i="3" s="1"/>
  <c r="BP2638" i="3"/>
  <c r="CE2638" i="3" s="1"/>
  <c r="BP2646" i="3"/>
  <c r="CE2646" i="3" s="1"/>
  <c r="BP2654" i="3"/>
  <c r="CE2654" i="3" s="1"/>
  <c r="BP2662" i="3"/>
  <c r="CE2662" i="3" s="1"/>
  <c r="BP2670" i="3"/>
  <c r="CE2670" i="3" s="1"/>
  <c r="BP2678" i="3"/>
  <c r="CE2678" i="3" s="1"/>
  <c r="BP2686" i="3"/>
  <c r="CE2686" i="3" s="1"/>
  <c r="BP2694" i="3"/>
  <c r="CE2694" i="3" s="1"/>
  <c r="BP2702" i="3"/>
  <c r="CE2702" i="3" s="1"/>
  <c r="BP2710" i="3"/>
  <c r="CE2710" i="3" s="1"/>
  <c r="BP2718" i="3"/>
  <c r="CE2718" i="3" s="1"/>
  <c r="BP2726" i="3"/>
  <c r="CE2726" i="3" s="1"/>
  <c r="BP2734" i="3"/>
  <c r="CE2734" i="3" s="1"/>
  <c r="BP2742" i="3"/>
  <c r="CE2742" i="3" s="1"/>
  <c r="BP2750" i="3"/>
  <c r="CE2750" i="3" s="1"/>
  <c r="BP2758" i="3"/>
  <c r="CE2758" i="3" s="1"/>
  <c r="BP2766" i="3"/>
  <c r="CE2766" i="3" s="1"/>
  <c r="BP2774" i="3"/>
  <c r="CE2774" i="3" s="1"/>
  <c r="BP2782" i="3"/>
  <c r="CE2782" i="3" s="1"/>
  <c r="BP2790" i="3"/>
  <c r="CE2790" i="3" s="1"/>
  <c r="BP2798" i="3"/>
  <c r="CE2798" i="3" s="1"/>
  <c r="BP2806" i="3"/>
  <c r="CE2806" i="3" s="1"/>
  <c r="BP2814" i="3"/>
  <c r="CE2814" i="3" s="1"/>
  <c r="BP2822" i="3"/>
  <c r="CE2822" i="3" s="1"/>
  <c r="BP2830" i="3"/>
  <c r="CE2830" i="3" s="1"/>
  <c r="BP2453" i="3"/>
  <c r="CE2453" i="3" s="1"/>
  <c r="BP2461" i="3"/>
  <c r="CE2461" i="3" s="1"/>
  <c r="BP2469" i="3"/>
  <c r="CE2469" i="3" s="1"/>
  <c r="BP2477" i="3"/>
  <c r="CE2477" i="3" s="1"/>
  <c r="BP2485" i="3"/>
  <c r="CE2485" i="3" s="1"/>
  <c r="BP2493" i="3"/>
  <c r="CE2493" i="3" s="1"/>
  <c r="BP2501" i="3"/>
  <c r="CE2501" i="3" s="1"/>
  <c r="BP2509" i="3"/>
  <c r="CE2509" i="3" s="1"/>
  <c r="BP2517" i="3"/>
  <c r="CE2517" i="3" s="1"/>
  <c r="BP2525" i="3"/>
  <c r="CE2525" i="3" s="1"/>
  <c r="BP2533" i="3"/>
  <c r="CE2533" i="3" s="1"/>
  <c r="BP2541" i="3"/>
  <c r="CE2541" i="3" s="1"/>
  <c r="BP2549" i="3"/>
  <c r="CE2549" i="3" s="1"/>
  <c r="BP2557" i="3"/>
  <c r="CE2557" i="3" s="1"/>
  <c r="BP2565" i="3"/>
  <c r="CE2565" i="3" s="1"/>
  <c r="BP2573" i="3"/>
  <c r="CE2573" i="3" s="1"/>
  <c r="BP2581" i="3"/>
  <c r="CE2581" i="3" s="1"/>
  <c r="BP2589" i="3"/>
  <c r="CE2589" i="3" s="1"/>
  <c r="BP2597" i="3"/>
  <c r="CE2597" i="3" s="1"/>
  <c r="BP2605" i="3"/>
  <c r="CE2605" i="3" s="1"/>
  <c r="BP2613" i="3"/>
  <c r="CE2613" i="3" s="1"/>
  <c r="BP2621" i="3"/>
  <c r="CE2621" i="3" s="1"/>
  <c r="BP2629" i="3"/>
  <c r="CE2629" i="3" s="1"/>
  <c r="BP2637" i="3"/>
  <c r="CE2637" i="3" s="1"/>
  <c r="BP2645" i="3"/>
  <c r="CE2645" i="3" s="1"/>
  <c r="BP2653" i="3"/>
  <c r="CE2653" i="3" s="1"/>
  <c r="BP2661" i="3"/>
  <c r="CE2661" i="3" s="1"/>
  <c r="BP2669" i="3"/>
  <c r="CE2669" i="3" s="1"/>
  <c r="BP2677" i="3"/>
  <c r="CE2677" i="3" s="1"/>
  <c r="BP2685" i="3"/>
  <c r="CE2685" i="3" s="1"/>
  <c r="BP2693" i="3"/>
  <c r="CE2693" i="3" s="1"/>
  <c r="BP2701" i="3"/>
  <c r="CE2701" i="3" s="1"/>
  <c r="BP2709" i="3"/>
  <c r="CE2709" i="3" s="1"/>
  <c r="BP2717" i="3"/>
  <c r="CE2717" i="3" s="1"/>
  <c r="BP2725" i="3"/>
  <c r="CE2725" i="3" s="1"/>
  <c r="BP2733" i="3"/>
  <c r="CE2733" i="3" s="1"/>
  <c r="BP2741" i="3"/>
  <c r="CE2741" i="3" s="1"/>
  <c r="BP2749" i="3"/>
  <c r="CE2749" i="3" s="1"/>
  <c r="BP2757" i="3"/>
  <c r="CE2757" i="3" s="1"/>
  <c r="BP2765" i="3"/>
  <c r="CE2765" i="3" s="1"/>
  <c r="BP2773" i="3"/>
  <c r="CE2773" i="3" s="1"/>
  <c r="BP2781" i="3"/>
  <c r="CE2781" i="3" s="1"/>
  <c r="BP2789" i="3"/>
  <c r="CE2789" i="3" s="1"/>
  <c r="BP2797" i="3"/>
  <c r="CE2797" i="3" s="1"/>
  <c r="BP2805" i="3"/>
  <c r="CE2805" i="3" s="1"/>
  <c r="BP2813" i="3"/>
  <c r="CE2813" i="3" s="1"/>
  <c r="BP2821" i="3"/>
  <c r="CE2821" i="3" s="1"/>
  <c r="BP2829" i="3"/>
  <c r="CE2829" i="3" s="1"/>
  <c r="BP2452" i="3"/>
  <c r="CE2452" i="3" s="1"/>
  <c r="BP2460" i="3"/>
  <c r="CE2460" i="3" s="1"/>
  <c r="BP2468" i="3"/>
  <c r="CE2468" i="3" s="1"/>
  <c r="BP2476" i="3"/>
  <c r="CE2476" i="3" s="1"/>
  <c r="BP2484" i="3"/>
  <c r="CE2484" i="3" s="1"/>
  <c r="BP2492" i="3"/>
  <c r="CE2492" i="3" s="1"/>
  <c r="BP2500" i="3"/>
  <c r="CE2500" i="3" s="1"/>
  <c r="BP2508" i="3"/>
  <c r="CE2508" i="3" s="1"/>
  <c r="BP2516" i="3"/>
  <c r="CE2516" i="3" s="1"/>
  <c r="BP2524" i="3"/>
  <c r="CE2524" i="3" s="1"/>
  <c r="BP2532" i="3"/>
  <c r="CE2532" i="3" s="1"/>
  <c r="BP2540" i="3"/>
  <c r="CE2540" i="3" s="1"/>
  <c r="BP2548" i="3"/>
  <c r="CE2548" i="3" s="1"/>
  <c r="BP2556" i="3"/>
  <c r="CE2556" i="3" s="1"/>
  <c r="BP2564" i="3"/>
  <c r="CE2564" i="3" s="1"/>
  <c r="BP2572" i="3"/>
  <c r="CE2572" i="3" s="1"/>
  <c r="BP2580" i="3"/>
  <c r="CE2580" i="3" s="1"/>
  <c r="BP2588" i="3"/>
  <c r="CE2588" i="3" s="1"/>
  <c r="BP2596" i="3"/>
  <c r="CE2596" i="3" s="1"/>
  <c r="BP2604" i="3"/>
  <c r="CE2604" i="3" s="1"/>
  <c r="BP2612" i="3"/>
  <c r="CE2612" i="3" s="1"/>
  <c r="BP2620" i="3"/>
  <c r="CE2620" i="3" s="1"/>
  <c r="BP2628" i="3"/>
  <c r="CE2628" i="3" s="1"/>
  <c r="BP2636" i="3"/>
  <c r="CE2636" i="3" s="1"/>
  <c r="BP2644" i="3"/>
  <c r="CE2644" i="3" s="1"/>
  <c r="BP2652" i="3"/>
  <c r="CE2652" i="3" s="1"/>
  <c r="BP2660" i="3"/>
  <c r="CE2660" i="3" s="1"/>
  <c r="BP2668" i="3"/>
  <c r="CE2668" i="3" s="1"/>
  <c r="BP2676" i="3"/>
  <c r="CE2676" i="3" s="1"/>
  <c r="BP2684" i="3"/>
  <c r="CE2684" i="3" s="1"/>
  <c r="BP2692" i="3"/>
  <c r="CE2692" i="3" s="1"/>
  <c r="BP2700" i="3"/>
  <c r="CE2700" i="3" s="1"/>
  <c r="BP2708" i="3"/>
  <c r="CE2708" i="3" s="1"/>
  <c r="BP2716" i="3"/>
  <c r="CE2716" i="3" s="1"/>
  <c r="BP2724" i="3"/>
  <c r="CE2724" i="3" s="1"/>
  <c r="BP2732" i="3"/>
  <c r="CE2732" i="3" s="1"/>
  <c r="BP2740" i="3"/>
  <c r="CE2740" i="3" s="1"/>
  <c r="BP2748" i="3"/>
  <c r="CE2748" i="3" s="1"/>
  <c r="BP2756" i="3"/>
  <c r="CE2756" i="3" s="1"/>
  <c r="BP2764" i="3"/>
  <c r="CE2764" i="3" s="1"/>
  <c r="BP2772" i="3"/>
  <c r="CE2772" i="3" s="1"/>
  <c r="BP2780" i="3"/>
  <c r="CE2780" i="3" s="1"/>
  <c r="BP2788" i="3"/>
  <c r="CE2788" i="3" s="1"/>
  <c r="BP2796" i="3"/>
  <c r="CE2796" i="3" s="1"/>
  <c r="BP2804" i="3"/>
  <c r="CE2804" i="3" s="1"/>
  <c r="BP2812" i="3"/>
  <c r="CE2812" i="3" s="1"/>
  <c r="BP2820" i="3"/>
  <c r="CE2820" i="3" s="1"/>
  <c r="BP2828" i="3"/>
  <c r="CE2828" i="3" s="1"/>
  <c r="BP2451" i="3"/>
  <c r="CE2451" i="3" s="1"/>
  <c r="BP2459" i="3"/>
  <c r="CE2459" i="3" s="1"/>
  <c r="BP2467" i="3"/>
  <c r="CE2467" i="3" s="1"/>
  <c r="BP2475" i="3"/>
  <c r="CE2475" i="3" s="1"/>
  <c r="BP2483" i="3"/>
  <c r="CE2483" i="3" s="1"/>
  <c r="BP2491" i="3"/>
  <c r="CE2491" i="3" s="1"/>
  <c r="BP2499" i="3"/>
  <c r="CE2499" i="3" s="1"/>
  <c r="BP2507" i="3"/>
  <c r="CE2507" i="3" s="1"/>
  <c r="BP2515" i="3"/>
  <c r="CE2515" i="3" s="1"/>
  <c r="BP2523" i="3"/>
  <c r="CE2523" i="3" s="1"/>
  <c r="BP2531" i="3"/>
  <c r="CE2531" i="3" s="1"/>
  <c r="BP2539" i="3"/>
  <c r="CE2539" i="3" s="1"/>
  <c r="BP2547" i="3"/>
  <c r="CE2547" i="3" s="1"/>
  <c r="BP2555" i="3"/>
  <c r="CE2555" i="3" s="1"/>
  <c r="BP2563" i="3"/>
  <c r="CE2563" i="3" s="1"/>
  <c r="BP2571" i="3"/>
  <c r="CE2571" i="3" s="1"/>
  <c r="BP2579" i="3"/>
  <c r="CE2579" i="3" s="1"/>
  <c r="BP2587" i="3"/>
  <c r="CE2587" i="3" s="1"/>
  <c r="BP2595" i="3"/>
  <c r="CE2595" i="3" s="1"/>
  <c r="BP2603" i="3"/>
  <c r="CE2603" i="3" s="1"/>
  <c r="BP2611" i="3"/>
  <c r="CE2611" i="3" s="1"/>
  <c r="BP2619" i="3"/>
  <c r="CE2619" i="3" s="1"/>
  <c r="BP2627" i="3"/>
  <c r="CE2627" i="3" s="1"/>
  <c r="BP2635" i="3"/>
  <c r="CE2635" i="3" s="1"/>
  <c r="BP2643" i="3"/>
  <c r="CE2643" i="3" s="1"/>
  <c r="BP2651" i="3"/>
  <c r="CE2651" i="3" s="1"/>
  <c r="BP2659" i="3"/>
  <c r="CE2659" i="3" s="1"/>
  <c r="BP2667" i="3"/>
  <c r="CE2667" i="3" s="1"/>
  <c r="BP2675" i="3"/>
  <c r="CE2675" i="3" s="1"/>
  <c r="BP2683" i="3"/>
  <c r="CE2683" i="3" s="1"/>
  <c r="BP2691" i="3"/>
  <c r="CE2691" i="3" s="1"/>
  <c r="BP2699" i="3"/>
  <c r="CE2699" i="3" s="1"/>
  <c r="BP2707" i="3"/>
  <c r="CE2707" i="3" s="1"/>
  <c r="BP2715" i="3"/>
  <c r="CE2715" i="3" s="1"/>
  <c r="BP2723" i="3"/>
  <c r="CE2723" i="3" s="1"/>
  <c r="BP2731" i="3"/>
  <c r="CE2731" i="3" s="1"/>
  <c r="BP2739" i="3"/>
  <c r="CE2739" i="3" s="1"/>
  <c r="BP2747" i="3"/>
  <c r="CE2747" i="3" s="1"/>
  <c r="BP2755" i="3"/>
  <c r="CE2755" i="3" s="1"/>
  <c r="BP2763" i="3"/>
  <c r="CE2763" i="3" s="1"/>
  <c r="BP2771" i="3"/>
  <c r="CE2771" i="3" s="1"/>
  <c r="BP2779" i="3"/>
  <c r="CE2779" i="3" s="1"/>
  <c r="BP2787" i="3"/>
  <c r="CE2787" i="3" s="1"/>
  <c r="BP2795" i="3"/>
  <c r="CE2795" i="3" s="1"/>
  <c r="BP2803" i="3"/>
  <c r="CE2803" i="3" s="1"/>
  <c r="BP2811" i="3"/>
  <c r="CE2811" i="3" s="1"/>
  <c r="BP2819" i="3"/>
  <c r="CE2819" i="3" s="1"/>
  <c r="BP2827" i="3"/>
  <c r="CE2827" i="3" s="1"/>
  <c r="BP2835" i="3"/>
  <c r="CE2835" i="3" s="1"/>
  <c r="BP2843" i="3"/>
  <c r="CE2843" i="3" s="1"/>
  <c r="BP2851" i="3"/>
  <c r="CE2851" i="3" s="1"/>
  <c r="BP2859" i="3"/>
  <c r="CE2859" i="3" s="1"/>
  <c r="BP2867" i="3"/>
  <c r="CE2867" i="3" s="1"/>
  <c r="BP2875" i="3"/>
  <c r="CE2875" i="3" s="1"/>
  <c r="BP2883" i="3"/>
  <c r="CE2883" i="3" s="1"/>
  <c r="BP2891" i="3"/>
  <c r="CE2891" i="3" s="1"/>
  <c r="BP2899" i="3"/>
  <c r="CE2899" i="3" s="1"/>
  <c r="BP2907" i="3"/>
  <c r="CE2907" i="3" s="1"/>
  <c r="BP2915" i="3"/>
  <c r="CE2915" i="3" s="1"/>
  <c r="BP2923" i="3"/>
  <c r="CE2923" i="3" s="1"/>
  <c r="BP2931" i="3"/>
  <c r="CE2931" i="3" s="1"/>
  <c r="BP2939" i="3"/>
  <c r="CE2939" i="3" s="1"/>
  <c r="BP2947" i="3"/>
  <c r="CE2947" i="3" s="1"/>
  <c r="BP2955" i="3"/>
  <c r="CE2955" i="3" s="1"/>
  <c r="BP2963" i="3"/>
  <c r="CE2963" i="3" s="1"/>
  <c r="BP2971" i="3"/>
  <c r="CE2971" i="3" s="1"/>
  <c r="BP2979" i="3"/>
  <c r="CE2979" i="3" s="1"/>
  <c r="BP2987" i="3"/>
  <c r="CE2987" i="3" s="1"/>
  <c r="BP2995" i="3"/>
  <c r="CE2995" i="3" s="1"/>
  <c r="BP3003" i="3"/>
  <c r="CE3003" i="3" s="1"/>
  <c r="BP3011" i="3"/>
  <c r="CE3011" i="3" s="1"/>
  <c r="BP3019" i="3"/>
  <c r="CE3019" i="3" s="1"/>
  <c r="BP3027" i="3"/>
  <c r="CE3027" i="3" s="1"/>
  <c r="BP3035" i="3"/>
  <c r="CE3035" i="3" s="1"/>
  <c r="BP3043" i="3"/>
  <c r="CE3043" i="3" s="1"/>
  <c r="BP3051" i="3"/>
  <c r="CE3051" i="3" s="1"/>
  <c r="BP3059" i="3"/>
  <c r="CE3059" i="3" s="1"/>
  <c r="BP3067" i="3"/>
  <c r="CE3067" i="3" s="1"/>
  <c r="BP3075" i="3"/>
  <c r="CE3075" i="3" s="1"/>
  <c r="BP3083" i="3"/>
  <c r="CE3083" i="3" s="1"/>
  <c r="BP3091" i="3"/>
  <c r="CE3091" i="3" s="1"/>
  <c r="BP3099" i="3"/>
  <c r="CE3099" i="3" s="1"/>
  <c r="BP3107" i="3"/>
  <c r="CE3107" i="3" s="1"/>
  <c r="BP3115" i="3"/>
  <c r="CE3115" i="3" s="1"/>
  <c r="BP3123" i="3"/>
  <c r="CE3123" i="3" s="1"/>
  <c r="BP3131" i="3"/>
  <c r="CE3131" i="3" s="1"/>
  <c r="BP3139" i="3"/>
  <c r="CE3139" i="3" s="1"/>
  <c r="BP3147" i="3"/>
  <c r="CE3147" i="3" s="1"/>
  <c r="BP3155" i="3"/>
  <c r="CE3155" i="3" s="1"/>
  <c r="BP3163" i="3"/>
  <c r="CE3163" i="3" s="1"/>
  <c r="BP3171" i="3"/>
  <c r="CE3171" i="3" s="1"/>
  <c r="BP3179" i="3"/>
  <c r="CE3179" i="3" s="1"/>
  <c r="BP3187" i="3"/>
  <c r="CE3187" i="3" s="1"/>
  <c r="BP3195" i="3"/>
  <c r="CE3195" i="3" s="1"/>
  <c r="BP3203" i="3"/>
  <c r="CE3203" i="3" s="1"/>
  <c r="BP3211" i="3"/>
  <c r="CE3211" i="3" s="1"/>
  <c r="BP3219" i="3"/>
  <c r="CE3219" i="3" s="1"/>
  <c r="BP3227" i="3"/>
  <c r="CE3227" i="3" s="1"/>
  <c r="BP3235" i="3"/>
  <c r="CE3235" i="3" s="1"/>
  <c r="BP3243" i="3"/>
  <c r="CE3243" i="3" s="1"/>
  <c r="BP3251" i="3"/>
  <c r="CE3251" i="3" s="1"/>
  <c r="BP2842" i="3"/>
  <c r="CE2842" i="3" s="1"/>
  <c r="BP2850" i="3"/>
  <c r="CE2850" i="3" s="1"/>
  <c r="BP2858" i="3"/>
  <c r="CE2858" i="3" s="1"/>
  <c r="BP2866" i="3"/>
  <c r="CE2866" i="3" s="1"/>
  <c r="BP2874" i="3"/>
  <c r="CE2874" i="3" s="1"/>
  <c r="BP2882" i="3"/>
  <c r="CE2882" i="3" s="1"/>
  <c r="BP2890" i="3"/>
  <c r="CE2890" i="3" s="1"/>
  <c r="BP2898" i="3"/>
  <c r="CE2898" i="3" s="1"/>
  <c r="BP2906" i="3"/>
  <c r="CE2906" i="3" s="1"/>
  <c r="BP2914" i="3"/>
  <c r="CE2914" i="3" s="1"/>
  <c r="BP2922" i="3"/>
  <c r="CE2922" i="3" s="1"/>
  <c r="BP2930" i="3"/>
  <c r="CE2930" i="3" s="1"/>
  <c r="BP2938" i="3"/>
  <c r="CE2938" i="3" s="1"/>
  <c r="BP2946" i="3"/>
  <c r="CE2946" i="3" s="1"/>
  <c r="BP2954" i="3"/>
  <c r="CE2954" i="3" s="1"/>
  <c r="BP2962" i="3"/>
  <c r="CE2962" i="3" s="1"/>
  <c r="BP2970" i="3"/>
  <c r="CE2970" i="3" s="1"/>
  <c r="BP2978" i="3"/>
  <c r="CE2978" i="3" s="1"/>
  <c r="BP2986" i="3"/>
  <c r="CE2986" i="3" s="1"/>
  <c r="BP2994" i="3"/>
  <c r="CE2994" i="3" s="1"/>
  <c r="BP3002" i="3"/>
  <c r="CE3002" i="3" s="1"/>
  <c r="BP3010" i="3"/>
  <c r="CE3010" i="3" s="1"/>
  <c r="BP3018" i="3"/>
  <c r="CE3018" i="3" s="1"/>
  <c r="BP3026" i="3"/>
  <c r="CE3026" i="3" s="1"/>
  <c r="BP3034" i="3"/>
  <c r="CE3034" i="3" s="1"/>
  <c r="BP3042" i="3"/>
  <c r="CE3042" i="3" s="1"/>
  <c r="BP3050" i="3"/>
  <c r="CE3050" i="3" s="1"/>
  <c r="BP3058" i="3"/>
  <c r="CE3058" i="3" s="1"/>
  <c r="BP3066" i="3"/>
  <c r="CE3066" i="3" s="1"/>
  <c r="BP3074" i="3"/>
  <c r="CE3074" i="3" s="1"/>
  <c r="BP3082" i="3"/>
  <c r="CE3082" i="3" s="1"/>
  <c r="BP3090" i="3"/>
  <c r="CE3090" i="3" s="1"/>
  <c r="BP3098" i="3"/>
  <c r="CE3098" i="3" s="1"/>
  <c r="BP3106" i="3"/>
  <c r="CE3106" i="3" s="1"/>
  <c r="BP3114" i="3"/>
  <c r="CE3114" i="3" s="1"/>
  <c r="BP3122" i="3"/>
  <c r="CE3122" i="3" s="1"/>
  <c r="BP3130" i="3"/>
  <c r="CE3130" i="3" s="1"/>
  <c r="BP3138" i="3"/>
  <c r="CE3138" i="3" s="1"/>
  <c r="BP3146" i="3"/>
  <c r="CE3146" i="3" s="1"/>
  <c r="BP3154" i="3"/>
  <c r="CE3154" i="3" s="1"/>
  <c r="BP3162" i="3"/>
  <c r="CE3162" i="3" s="1"/>
  <c r="BP3170" i="3"/>
  <c r="CE3170" i="3" s="1"/>
  <c r="BP3178" i="3"/>
  <c r="CE3178" i="3" s="1"/>
  <c r="BP3186" i="3"/>
  <c r="CE3186" i="3" s="1"/>
  <c r="BP3194" i="3"/>
  <c r="CE3194" i="3" s="1"/>
  <c r="BP3202" i="3"/>
  <c r="CE3202" i="3" s="1"/>
  <c r="BP3210" i="3"/>
  <c r="CE3210" i="3" s="1"/>
  <c r="BP3218" i="3"/>
  <c r="CE3218" i="3" s="1"/>
  <c r="BP3226" i="3"/>
  <c r="CE3226" i="3" s="1"/>
  <c r="BP3234" i="3"/>
  <c r="CE3234" i="3" s="1"/>
  <c r="BP2841" i="3"/>
  <c r="CE2841" i="3" s="1"/>
  <c r="BP2849" i="3"/>
  <c r="CE2849" i="3" s="1"/>
  <c r="BP2857" i="3"/>
  <c r="CE2857" i="3" s="1"/>
  <c r="BP2865" i="3"/>
  <c r="CE2865" i="3" s="1"/>
  <c r="BP2873" i="3"/>
  <c r="CE2873" i="3" s="1"/>
  <c r="BP2881" i="3"/>
  <c r="CE2881" i="3" s="1"/>
  <c r="BP2889" i="3"/>
  <c r="CE2889" i="3" s="1"/>
  <c r="BP2897" i="3"/>
  <c r="CE2897" i="3" s="1"/>
  <c r="BP2905" i="3"/>
  <c r="CE2905" i="3" s="1"/>
  <c r="BP2913" i="3"/>
  <c r="CE2913" i="3" s="1"/>
  <c r="BP2921" i="3"/>
  <c r="CE2921" i="3" s="1"/>
  <c r="BP2929" i="3"/>
  <c r="CE2929" i="3" s="1"/>
  <c r="BP2937" i="3"/>
  <c r="CE2937" i="3" s="1"/>
  <c r="BP2945" i="3"/>
  <c r="CE2945" i="3" s="1"/>
  <c r="BP2953" i="3"/>
  <c r="CE2953" i="3" s="1"/>
  <c r="BP2961" i="3"/>
  <c r="CE2961" i="3" s="1"/>
  <c r="BP2969" i="3"/>
  <c r="CE2969" i="3" s="1"/>
  <c r="BP2977" i="3"/>
  <c r="CE2977" i="3" s="1"/>
  <c r="BP2985" i="3"/>
  <c r="CE2985" i="3" s="1"/>
  <c r="BP2993" i="3"/>
  <c r="CE2993" i="3" s="1"/>
  <c r="BP3001" i="3"/>
  <c r="CE3001" i="3" s="1"/>
  <c r="BP3009" i="3"/>
  <c r="CE3009" i="3" s="1"/>
  <c r="BP3017" i="3"/>
  <c r="CE3017" i="3" s="1"/>
  <c r="BP3025" i="3"/>
  <c r="CE3025" i="3" s="1"/>
  <c r="BP3033" i="3"/>
  <c r="CE3033" i="3" s="1"/>
  <c r="BP3041" i="3"/>
  <c r="CE3041" i="3" s="1"/>
  <c r="BP3049" i="3"/>
  <c r="CE3049" i="3" s="1"/>
  <c r="BP3057" i="3"/>
  <c r="CE3057" i="3" s="1"/>
  <c r="BP3065" i="3"/>
  <c r="CE3065" i="3" s="1"/>
  <c r="BP3073" i="3"/>
  <c r="CE3073" i="3" s="1"/>
  <c r="BP3081" i="3"/>
  <c r="CE3081" i="3" s="1"/>
  <c r="BP3089" i="3"/>
  <c r="CE3089" i="3" s="1"/>
  <c r="BP3097" i="3"/>
  <c r="CE3097" i="3" s="1"/>
  <c r="BP3105" i="3"/>
  <c r="CE3105" i="3" s="1"/>
  <c r="BP3113" i="3"/>
  <c r="CE3113" i="3" s="1"/>
  <c r="BP3121" i="3"/>
  <c r="CE3121" i="3" s="1"/>
  <c r="BP3129" i="3"/>
  <c r="CE3129" i="3" s="1"/>
  <c r="BP3137" i="3"/>
  <c r="CE3137" i="3" s="1"/>
  <c r="BP3145" i="3"/>
  <c r="CE3145" i="3" s="1"/>
  <c r="BP3153" i="3"/>
  <c r="CE3153" i="3" s="1"/>
  <c r="BP3161" i="3"/>
  <c r="CE3161" i="3" s="1"/>
  <c r="BP3169" i="3"/>
  <c r="CE3169" i="3" s="1"/>
  <c r="BP3177" i="3"/>
  <c r="CE3177" i="3" s="1"/>
  <c r="BP3185" i="3"/>
  <c r="CE3185" i="3" s="1"/>
  <c r="BP3193" i="3"/>
  <c r="CE3193" i="3" s="1"/>
  <c r="BP3201" i="3"/>
  <c r="CE3201" i="3" s="1"/>
  <c r="BP3209" i="3"/>
  <c r="CE3209" i="3" s="1"/>
  <c r="BP3217" i="3"/>
  <c r="CE3217" i="3" s="1"/>
  <c r="BP3225" i="3"/>
  <c r="CE3225" i="3" s="1"/>
  <c r="BP3233" i="3"/>
  <c r="CE3233" i="3" s="1"/>
  <c r="BP3241" i="3"/>
  <c r="CE3241" i="3" s="1"/>
  <c r="BP2840" i="3"/>
  <c r="CE2840" i="3" s="1"/>
  <c r="BP2848" i="3"/>
  <c r="CE2848" i="3" s="1"/>
  <c r="BP2856" i="3"/>
  <c r="CE2856" i="3" s="1"/>
  <c r="BP2864" i="3"/>
  <c r="CE2864" i="3" s="1"/>
  <c r="BP2872" i="3"/>
  <c r="CE2872" i="3" s="1"/>
  <c r="BP2880" i="3"/>
  <c r="CE2880" i="3" s="1"/>
  <c r="BP2888" i="3"/>
  <c r="CE2888" i="3" s="1"/>
  <c r="BP2896" i="3"/>
  <c r="CE2896" i="3" s="1"/>
  <c r="BP2904" i="3"/>
  <c r="CE2904" i="3" s="1"/>
  <c r="BP2912" i="3"/>
  <c r="CE2912" i="3" s="1"/>
  <c r="BP2920" i="3"/>
  <c r="CE2920" i="3" s="1"/>
  <c r="BP2928" i="3"/>
  <c r="CE2928" i="3" s="1"/>
  <c r="BP2936" i="3"/>
  <c r="CE2936" i="3" s="1"/>
  <c r="BP2944" i="3"/>
  <c r="CE2944" i="3" s="1"/>
  <c r="BP2952" i="3"/>
  <c r="CE2952" i="3" s="1"/>
  <c r="BP2960" i="3"/>
  <c r="CE2960" i="3" s="1"/>
  <c r="BP2968" i="3"/>
  <c r="CE2968" i="3" s="1"/>
  <c r="BP2976" i="3"/>
  <c r="CE2976" i="3" s="1"/>
  <c r="BP2984" i="3"/>
  <c r="CE2984" i="3" s="1"/>
  <c r="BP2992" i="3"/>
  <c r="CE2992" i="3" s="1"/>
  <c r="BP3000" i="3"/>
  <c r="CE3000" i="3" s="1"/>
  <c r="BP3008" i="3"/>
  <c r="CE3008" i="3" s="1"/>
  <c r="BP3016" i="3"/>
  <c r="CE3016" i="3" s="1"/>
  <c r="BP3024" i="3"/>
  <c r="CE3024" i="3" s="1"/>
  <c r="BP3032" i="3"/>
  <c r="CE3032" i="3" s="1"/>
  <c r="BP3040" i="3"/>
  <c r="CE3040" i="3" s="1"/>
  <c r="BP3048" i="3"/>
  <c r="CE3048" i="3" s="1"/>
  <c r="BP3056" i="3"/>
  <c r="CE3056" i="3" s="1"/>
  <c r="BP3064" i="3"/>
  <c r="CE3064" i="3" s="1"/>
  <c r="BP3072" i="3"/>
  <c r="CE3072" i="3" s="1"/>
  <c r="BP3080" i="3"/>
  <c r="CE3080" i="3" s="1"/>
  <c r="BP3088" i="3"/>
  <c r="CE3088" i="3" s="1"/>
  <c r="BP3096" i="3"/>
  <c r="CE3096" i="3" s="1"/>
  <c r="BP3104" i="3"/>
  <c r="CE3104" i="3" s="1"/>
  <c r="BP3112" i="3"/>
  <c r="CE3112" i="3" s="1"/>
  <c r="BP3120" i="3"/>
  <c r="CE3120" i="3" s="1"/>
  <c r="BP3128" i="3"/>
  <c r="CE3128" i="3" s="1"/>
  <c r="BP3136" i="3"/>
  <c r="CE3136" i="3" s="1"/>
  <c r="BP3144" i="3"/>
  <c r="CE3144" i="3" s="1"/>
  <c r="BP3152" i="3"/>
  <c r="CE3152" i="3" s="1"/>
  <c r="BP3160" i="3"/>
  <c r="CE3160" i="3" s="1"/>
  <c r="BP3168" i="3"/>
  <c r="CE3168" i="3" s="1"/>
  <c r="BP3176" i="3"/>
  <c r="CE3176" i="3" s="1"/>
  <c r="BP3184" i="3"/>
  <c r="CE3184" i="3" s="1"/>
  <c r="BP3192" i="3"/>
  <c r="CE3192" i="3" s="1"/>
  <c r="BP3200" i="3"/>
  <c r="CE3200" i="3" s="1"/>
  <c r="BP3208" i="3"/>
  <c r="CE3208" i="3" s="1"/>
  <c r="BP3216" i="3"/>
  <c r="CE3216" i="3" s="1"/>
  <c r="BP3224" i="3"/>
  <c r="CE3224" i="3" s="1"/>
  <c r="BP3232" i="3"/>
  <c r="CE3232" i="3" s="1"/>
  <c r="BP3240" i="3"/>
  <c r="CE3240" i="3" s="1"/>
  <c r="BP3248" i="3"/>
  <c r="CE3248" i="3" s="1"/>
  <c r="BP2839" i="3"/>
  <c r="CE2839" i="3" s="1"/>
  <c r="BP2847" i="3"/>
  <c r="CE2847" i="3" s="1"/>
  <c r="BP2855" i="3"/>
  <c r="CE2855" i="3" s="1"/>
  <c r="BP2863" i="3"/>
  <c r="CE2863" i="3" s="1"/>
  <c r="BP2871" i="3"/>
  <c r="CE2871" i="3" s="1"/>
  <c r="BP2879" i="3"/>
  <c r="CE2879" i="3" s="1"/>
  <c r="BP2887" i="3"/>
  <c r="CE2887" i="3" s="1"/>
  <c r="BP2895" i="3"/>
  <c r="CE2895" i="3" s="1"/>
  <c r="BP2903" i="3"/>
  <c r="CE2903" i="3" s="1"/>
  <c r="BP2911" i="3"/>
  <c r="CE2911" i="3" s="1"/>
  <c r="BP2919" i="3"/>
  <c r="CE2919" i="3" s="1"/>
  <c r="BP2927" i="3"/>
  <c r="CE2927" i="3" s="1"/>
  <c r="BP2935" i="3"/>
  <c r="CE2935" i="3" s="1"/>
  <c r="BP2943" i="3"/>
  <c r="CE2943" i="3" s="1"/>
  <c r="BP2951" i="3"/>
  <c r="CE2951" i="3" s="1"/>
  <c r="BP2959" i="3"/>
  <c r="CE2959" i="3" s="1"/>
  <c r="BP2967" i="3"/>
  <c r="CE2967" i="3" s="1"/>
  <c r="BP2975" i="3"/>
  <c r="CE2975" i="3" s="1"/>
  <c r="BP2983" i="3"/>
  <c r="CE2983" i="3" s="1"/>
  <c r="BP2991" i="3"/>
  <c r="CE2991" i="3" s="1"/>
  <c r="BP2999" i="3"/>
  <c r="CE2999" i="3" s="1"/>
  <c r="BP3007" i="3"/>
  <c r="CE3007" i="3" s="1"/>
  <c r="BP3015" i="3"/>
  <c r="CE3015" i="3" s="1"/>
  <c r="BP3023" i="3"/>
  <c r="CE3023" i="3" s="1"/>
  <c r="BP3031" i="3"/>
  <c r="CE3031" i="3" s="1"/>
  <c r="BP3039" i="3"/>
  <c r="CE3039" i="3" s="1"/>
  <c r="BP3047" i="3"/>
  <c r="CE3047" i="3" s="1"/>
  <c r="BP3055" i="3"/>
  <c r="CE3055" i="3" s="1"/>
  <c r="BP3063" i="3"/>
  <c r="CE3063" i="3" s="1"/>
  <c r="BP3071" i="3"/>
  <c r="CE3071" i="3" s="1"/>
  <c r="BP3079" i="3"/>
  <c r="CE3079" i="3" s="1"/>
  <c r="BP3087" i="3"/>
  <c r="CE3087" i="3" s="1"/>
  <c r="BP3095" i="3"/>
  <c r="CE3095" i="3" s="1"/>
  <c r="BP3103" i="3"/>
  <c r="CE3103" i="3" s="1"/>
  <c r="BP3111" i="3"/>
  <c r="CE3111" i="3" s="1"/>
  <c r="BP3119" i="3"/>
  <c r="CE3119" i="3" s="1"/>
  <c r="BP3127" i="3"/>
  <c r="CE3127" i="3" s="1"/>
  <c r="BP3135" i="3"/>
  <c r="CE3135" i="3" s="1"/>
  <c r="BP3143" i="3"/>
  <c r="CE3143" i="3" s="1"/>
  <c r="BP3151" i="3"/>
  <c r="CE3151" i="3" s="1"/>
  <c r="BP3159" i="3"/>
  <c r="CE3159" i="3" s="1"/>
  <c r="BP3167" i="3"/>
  <c r="CE3167" i="3" s="1"/>
  <c r="BP3175" i="3"/>
  <c r="CE3175" i="3" s="1"/>
  <c r="BP3183" i="3"/>
  <c r="CE3183" i="3" s="1"/>
  <c r="BP3191" i="3"/>
  <c r="CE3191" i="3" s="1"/>
  <c r="BP3199" i="3"/>
  <c r="CE3199" i="3" s="1"/>
  <c r="BP3207" i="3"/>
  <c r="CE3207" i="3" s="1"/>
  <c r="BP3215" i="3"/>
  <c r="CE3215" i="3" s="1"/>
  <c r="BP3223" i="3"/>
  <c r="CE3223" i="3" s="1"/>
  <c r="BP3231" i="3"/>
  <c r="CE3231" i="3" s="1"/>
  <c r="BP3239" i="3"/>
  <c r="CE3239" i="3" s="1"/>
  <c r="BP3247" i="3"/>
  <c r="CE3247" i="3" s="1"/>
  <c r="BP3255" i="3"/>
  <c r="CE3255" i="3" s="1"/>
  <c r="BP3263" i="3"/>
  <c r="CE3263" i="3" s="1"/>
  <c r="BP3271" i="3"/>
  <c r="CE3271" i="3" s="1"/>
  <c r="BP2838" i="3"/>
  <c r="CE2838" i="3" s="1"/>
  <c r="BP2846" i="3"/>
  <c r="CE2846" i="3" s="1"/>
  <c r="BP2854" i="3"/>
  <c r="CE2854" i="3" s="1"/>
  <c r="BP2862" i="3"/>
  <c r="CE2862" i="3" s="1"/>
  <c r="BP2870" i="3"/>
  <c r="CE2870" i="3" s="1"/>
  <c r="BP2878" i="3"/>
  <c r="CE2878" i="3" s="1"/>
  <c r="BP2886" i="3"/>
  <c r="CE2886" i="3" s="1"/>
  <c r="BP2894" i="3"/>
  <c r="CE2894" i="3" s="1"/>
  <c r="BP2902" i="3"/>
  <c r="CE2902" i="3" s="1"/>
  <c r="BP2910" i="3"/>
  <c r="CE2910" i="3" s="1"/>
  <c r="BP2918" i="3"/>
  <c r="CE2918" i="3" s="1"/>
  <c r="BP2926" i="3"/>
  <c r="CE2926" i="3" s="1"/>
  <c r="BP2934" i="3"/>
  <c r="CE2934" i="3" s="1"/>
  <c r="BP2942" i="3"/>
  <c r="CE2942" i="3" s="1"/>
  <c r="BP2950" i="3"/>
  <c r="CE2950" i="3" s="1"/>
  <c r="BP2958" i="3"/>
  <c r="CE2958" i="3" s="1"/>
  <c r="BP2966" i="3"/>
  <c r="CE2966" i="3" s="1"/>
  <c r="BP2974" i="3"/>
  <c r="CE2974" i="3" s="1"/>
  <c r="BP2982" i="3"/>
  <c r="CE2982" i="3" s="1"/>
  <c r="BP2990" i="3"/>
  <c r="CE2990" i="3" s="1"/>
  <c r="BP2998" i="3"/>
  <c r="CE2998" i="3" s="1"/>
  <c r="BP3006" i="3"/>
  <c r="CE3006" i="3" s="1"/>
  <c r="BP3014" i="3"/>
  <c r="CE3014" i="3" s="1"/>
  <c r="BP3022" i="3"/>
  <c r="CE3022" i="3" s="1"/>
  <c r="BP3030" i="3"/>
  <c r="CE3030" i="3" s="1"/>
  <c r="BP3038" i="3"/>
  <c r="CE3038" i="3" s="1"/>
  <c r="BP3046" i="3"/>
  <c r="CE3046" i="3" s="1"/>
  <c r="BP3054" i="3"/>
  <c r="CE3054" i="3" s="1"/>
  <c r="BP3062" i="3"/>
  <c r="CE3062" i="3" s="1"/>
  <c r="BP3070" i="3"/>
  <c r="CE3070" i="3" s="1"/>
  <c r="BP3078" i="3"/>
  <c r="CE3078" i="3" s="1"/>
  <c r="BP3086" i="3"/>
  <c r="CE3086" i="3" s="1"/>
  <c r="BP3094" i="3"/>
  <c r="CE3094" i="3" s="1"/>
  <c r="BP3102" i="3"/>
  <c r="CE3102" i="3" s="1"/>
  <c r="BP3110" i="3"/>
  <c r="CE3110" i="3" s="1"/>
  <c r="BP3118" i="3"/>
  <c r="CE3118" i="3" s="1"/>
  <c r="BP3126" i="3"/>
  <c r="CE3126" i="3" s="1"/>
  <c r="BP3134" i="3"/>
  <c r="CE3134" i="3" s="1"/>
  <c r="BP3142" i="3"/>
  <c r="CE3142" i="3" s="1"/>
  <c r="BP3150" i="3"/>
  <c r="CE3150" i="3" s="1"/>
  <c r="BP3158" i="3"/>
  <c r="CE3158" i="3" s="1"/>
  <c r="BP3166" i="3"/>
  <c r="CE3166" i="3" s="1"/>
  <c r="BP3174" i="3"/>
  <c r="CE3174" i="3" s="1"/>
  <c r="BP3182" i="3"/>
  <c r="CE3182" i="3" s="1"/>
  <c r="BP3190" i="3"/>
  <c r="CE3190" i="3" s="1"/>
  <c r="BP3198" i="3"/>
  <c r="CE3198" i="3" s="1"/>
  <c r="BP3206" i="3"/>
  <c r="CE3206" i="3" s="1"/>
  <c r="BP3214" i="3"/>
  <c r="CE3214" i="3" s="1"/>
  <c r="BP3222" i="3"/>
  <c r="CE3222" i="3" s="1"/>
  <c r="BP3230" i="3"/>
  <c r="CE3230" i="3" s="1"/>
  <c r="BP3238" i="3"/>
  <c r="CE3238" i="3" s="1"/>
  <c r="BP3246" i="3"/>
  <c r="CE3246" i="3" s="1"/>
  <c r="BP2837" i="3"/>
  <c r="CE2837" i="3" s="1"/>
  <c r="BP2845" i="3"/>
  <c r="CE2845" i="3" s="1"/>
  <c r="BP2853" i="3"/>
  <c r="CE2853" i="3" s="1"/>
  <c r="BP2861" i="3"/>
  <c r="CE2861" i="3" s="1"/>
  <c r="BP2869" i="3"/>
  <c r="CE2869" i="3" s="1"/>
  <c r="BP2877" i="3"/>
  <c r="CE2877" i="3" s="1"/>
  <c r="BP2885" i="3"/>
  <c r="CE2885" i="3" s="1"/>
  <c r="BP2893" i="3"/>
  <c r="CE2893" i="3" s="1"/>
  <c r="BP2901" i="3"/>
  <c r="CE2901" i="3" s="1"/>
  <c r="BP2909" i="3"/>
  <c r="CE2909" i="3" s="1"/>
  <c r="BP2917" i="3"/>
  <c r="CE2917" i="3" s="1"/>
  <c r="BP2925" i="3"/>
  <c r="CE2925" i="3" s="1"/>
  <c r="BP2933" i="3"/>
  <c r="CE2933" i="3" s="1"/>
  <c r="BP2941" i="3"/>
  <c r="CE2941" i="3" s="1"/>
  <c r="BP2949" i="3"/>
  <c r="CE2949" i="3" s="1"/>
  <c r="BP2957" i="3"/>
  <c r="CE2957" i="3" s="1"/>
  <c r="BP2965" i="3"/>
  <c r="CE2965" i="3" s="1"/>
  <c r="BP2973" i="3"/>
  <c r="CE2973" i="3" s="1"/>
  <c r="BP2981" i="3"/>
  <c r="CE2981" i="3" s="1"/>
  <c r="BP2989" i="3"/>
  <c r="CE2989" i="3" s="1"/>
  <c r="BP2997" i="3"/>
  <c r="CE2997" i="3" s="1"/>
  <c r="BP3005" i="3"/>
  <c r="CE3005" i="3" s="1"/>
  <c r="BP3013" i="3"/>
  <c r="CE3013" i="3" s="1"/>
  <c r="BP3021" i="3"/>
  <c r="CE3021" i="3" s="1"/>
  <c r="BP3029" i="3"/>
  <c r="CE3029" i="3" s="1"/>
  <c r="BP3037" i="3"/>
  <c r="CE3037" i="3" s="1"/>
  <c r="BP3045" i="3"/>
  <c r="CE3045" i="3" s="1"/>
  <c r="BP3053" i="3"/>
  <c r="CE3053" i="3" s="1"/>
  <c r="BP3061" i="3"/>
  <c r="CE3061" i="3" s="1"/>
  <c r="BP3069" i="3"/>
  <c r="CE3069" i="3" s="1"/>
  <c r="BP3077" i="3"/>
  <c r="CE3077" i="3" s="1"/>
  <c r="BP3085" i="3"/>
  <c r="CE3085" i="3" s="1"/>
  <c r="BP3093" i="3"/>
  <c r="CE3093" i="3" s="1"/>
  <c r="BP3101" i="3"/>
  <c r="CE3101" i="3" s="1"/>
  <c r="BP3109" i="3"/>
  <c r="CE3109" i="3" s="1"/>
  <c r="BP3117" i="3"/>
  <c r="CE3117" i="3" s="1"/>
  <c r="BP3125" i="3"/>
  <c r="CE3125" i="3" s="1"/>
  <c r="BP3133" i="3"/>
  <c r="CE3133" i="3" s="1"/>
  <c r="BP3141" i="3"/>
  <c r="CE3141" i="3" s="1"/>
  <c r="BP3149" i="3"/>
  <c r="CE3149" i="3" s="1"/>
  <c r="BP3157" i="3"/>
  <c r="CE3157" i="3" s="1"/>
  <c r="BP3165" i="3"/>
  <c r="CE3165" i="3" s="1"/>
  <c r="BP3173" i="3"/>
  <c r="CE3173" i="3" s="1"/>
  <c r="BP3181" i="3"/>
  <c r="CE3181" i="3" s="1"/>
  <c r="BP3189" i="3"/>
  <c r="CE3189" i="3" s="1"/>
  <c r="BP3197" i="3"/>
  <c r="CE3197" i="3" s="1"/>
  <c r="BP3205" i="3"/>
  <c r="CE3205" i="3" s="1"/>
  <c r="BP3213" i="3"/>
  <c r="CE3213" i="3" s="1"/>
  <c r="BP3221" i="3"/>
  <c r="CE3221" i="3" s="1"/>
  <c r="BP2836" i="3"/>
  <c r="CE2836" i="3" s="1"/>
  <c r="BP2844" i="3"/>
  <c r="CE2844" i="3" s="1"/>
  <c r="BP2852" i="3"/>
  <c r="CE2852" i="3" s="1"/>
  <c r="BP2860" i="3"/>
  <c r="CE2860" i="3" s="1"/>
  <c r="BP2868" i="3"/>
  <c r="CE2868" i="3" s="1"/>
  <c r="BP2876" i="3"/>
  <c r="CE2876" i="3" s="1"/>
  <c r="BP2884" i="3"/>
  <c r="CE2884" i="3" s="1"/>
  <c r="BP2892" i="3"/>
  <c r="CE2892" i="3" s="1"/>
  <c r="BP2900" i="3"/>
  <c r="CE2900" i="3" s="1"/>
  <c r="BP2908" i="3"/>
  <c r="CE2908" i="3" s="1"/>
  <c r="BP2916" i="3"/>
  <c r="CE2916" i="3" s="1"/>
  <c r="BP2924" i="3"/>
  <c r="CE2924" i="3" s="1"/>
  <c r="BP2932" i="3"/>
  <c r="CE2932" i="3" s="1"/>
  <c r="BP2940" i="3"/>
  <c r="CE2940" i="3" s="1"/>
  <c r="BP2948" i="3"/>
  <c r="CE2948" i="3" s="1"/>
  <c r="BP2956" i="3"/>
  <c r="CE2956" i="3" s="1"/>
  <c r="BP2964" i="3"/>
  <c r="CE2964" i="3" s="1"/>
  <c r="BP2972" i="3"/>
  <c r="CE2972" i="3" s="1"/>
  <c r="BP2980" i="3"/>
  <c r="CE2980" i="3" s="1"/>
  <c r="BP2988" i="3"/>
  <c r="CE2988" i="3" s="1"/>
  <c r="BP2996" i="3"/>
  <c r="CE2996" i="3" s="1"/>
  <c r="BP3004" i="3"/>
  <c r="CE3004" i="3" s="1"/>
  <c r="BP3012" i="3"/>
  <c r="CE3012" i="3" s="1"/>
  <c r="BP3020" i="3"/>
  <c r="CE3020" i="3" s="1"/>
  <c r="BP3028" i="3"/>
  <c r="CE3028" i="3" s="1"/>
  <c r="BP3036" i="3"/>
  <c r="CE3036" i="3" s="1"/>
  <c r="BP3044" i="3"/>
  <c r="CE3044" i="3" s="1"/>
  <c r="BP3052" i="3"/>
  <c r="CE3052" i="3" s="1"/>
  <c r="BP3060" i="3"/>
  <c r="CE3060" i="3" s="1"/>
  <c r="BP3068" i="3"/>
  <c r="CE3068" i="3" s="1"/>
  <c r="BP3076" i="3"/>
  <c r="CE3076" i="3" s="1"/>
  <c r="BP3084" i="3"/>
  <c r="CE3084" i="3" s="1"/>
  <c r="BP3092" i="3"/>
  <c r="CE3092" i="3" s="1"/>
  <c r="BP3100" i="3"/>
  <c r="CE3100" i="3" s="1"/>
  <c r="BP3108" i="3"/>
  <c r="CE3108" i="3" s="1"/>
  <c r="BP3116" i="3"/>
  <c r="CE3116" i="3" s="1"/>
  <c r="BP3124" i="3"/>
  <c r="CE3124" i="3" s="1"/>
  <c r="BP3132" i="3"/>
  <c r="CE3132" i="3" s="1"/>
  <c r="BP3140" i="3"/>
  <c r="CE3140" i="3" s="1"/>
  <c r="BP3148" i="3"/>
  <c r="CE3148" i="3" s="1"/>
  <c r="BP3156" i="3"/>
  <c r="CE3156" i="3" s="1"/>
  <c r="BP3164" i="3"/>
  <c r="CE3164" i="3" s="1"/>
  <c r="BP3172" i="3"/>
  <c r="CE3172" i="3" s="1"/>
  <c r="BP3180" i="3"/>
  <c r="CE3180" i="3" s="1"/>
  <c r="BP3188" i="3"/>
  <c r="CE3188" i="3" s="1"/>
  <c r="BP3196" i="3"/>
  <c r="CE3196" i="3" s="1"/>
  <c r="BP3204" i="3"/>
  <c r="CE3204" i="3" s="1"/>
  <c r="BP3212" i="3"/>
  <c r="CE3212" i="3" s="1"/>
  <c r="BP3220" i="3"/>
  <c r="CE3220" i="3" s="1"/>
  <c r="BP3228" i="3"/>
  <c r="CE3228" i="3" s="1"/>
  <c r="BP3236" i="3"/>
  <c r="CE3236" i="3" s="1"/>
  <c r="BP3244" i="3"/>
  <c r="CE3244" i="3" s="1"/>
  <c r="BP3252" i="3"/>
  <c r="CE3252" i="3" s="1"/>
  <c r="BP3260" i="3"/>
  <c r="CE3260" i="3" s="1"/>
  <c r="BP3268" i="3"/>
  <c r="CE3268" i="3" s="1"/>
  <c r="BP3276" i="3"/>
  <c r="CE3276" i="3" s="1"/>
  <c r="BP3249" i="3"/>
  <c r="CE3249" i="3" s="1"/>
  <c r="BP3253" i="3"/>
  <c r="CE3253" i="3" s="1"/>
  <c r="BP3269" i="3"/>
  <c r="CE3269" i="3" s="1"/>
  <c r="BP3282" i="3"/>
  <c r="CE3282" i="3" s="1"/>
  <c r="BP3290" i="3"/>
  <c r="CE3290" i="3" s="1"/>
  <c r="BP3298" i="3"/>
  <c r="CE3298" i="3" s="1"/>
  <c r="BP3306" i="3"/>
  <c r="CE3306" i="3" s="1"/>
  <c r="BP3314" i="3"/>
  <c r="CE3314" i="3" s="1"/>
  <c r="BP3322" i="3"/>
  <c r="CE3322" i="3" s="1"/>
  <c r="BP3330" i="3"/>
  <c r="CE3330" i="3" s="1"/>
  <c r="BP3338" i="3"/>
  <c r="CE3338" i="3" s="1"/>
  <c r="BP3346" i="3"/>
  <c r="CE3346" i="3" s="1"/>
  <c r="BP3354" i="3"/>
  <c r="CE3354" i="3" s="1"/>
  <c r="BP3362" i="3"/>
  <c r="CE3362" i="3" s="1"/>
  <c r="BP3370" i="3"/>
  <c r="CE3370" i="3" s="1"/>
  <c r="BP3378" i="3"/>
  <c r="CE3378" i="3" s="1"/>
  <c r="BP3386" i="3"/>
  <c r="CE3386" i="3" s="1"/>
  <c r="BP3394" i="3"/>
  <c r="CE3394" i="3" s="1"/>
  <c r="BP3402" i="3"/>
  <c r="CE3402" i="3" s="1"/>
  <c r="BP3410" i="3"/>
  <c r="CE3410" i="3" s="1"/>
  <c r="BP3418" i="3"/>
  <c r="CE3418" i="3" s="1"/>
  <c r="BP3426" i="3"/>
  <c r="CE3426" i="3" s="1"/>
  <c r="BP3434" i="3"/>
  <c r="CE3434" i="3" s="1"/>
  <c r="BP3442" i="3"/>
  <c r="CE3442" i="3" s="1"/>
  <c r="BP3450" i="3"/>
  <c r="CE3450" i="3" s="1"/>
  <c r="BP3458" i="3"/>
  <c r="CE3458" i="3" s="1"/>
  <c r="BP3466" i="3"/>
  <c r="CE3466" i="3" s="1"/>
  <c r="BP3474" i="3"/>
  <c r="CE3474" i="3" s="1"/>
  <c r="BP3482" i="3"/>
  <c r="CE3482" i="3" s="1"/>
  <c r="BP3490" i="3"/>
  <c r="CE3490" i="3" s="1"/>
  <c r="BP3498" i="3"/>
  <c r="CE3498" i="3" s="1"/>
  <c r="BP3506" i="3"/>
  <c r="CE3506" i="3" s="1"/>
  <c r="BP3514" i="3"/>
  <c r="CE3514" i="3" s="1"/>
  <c r="BP3522" i="3"/>
  <c r="CE3522" i="3" s="1"/>
  <c r="BP3530" i="3"/>
  <c r="CE3530" i="3" s="1"/>
  <c r="BP3538" i="3"/>
  <c r="CE3538" i="3" s="1"/>
  <c r="BP3546" i="3"/>
  <c r="CE3546" i="3" s="1"/>
  <c r="BP3554" i="3"/>
  <c r="CE3554" i="3" s="1"/>
  <c r="BP3562" i="3"/>
  <c r="CE3562" i="3" s="1"/>
  <c r="BP3570" i="3"/>
  <c r="CE3570" i="3" s="1"/>
  <c r="BP3578" i="3"/>
  <c r="CE3578" i="3" s="1"/>
  <c r="BP3586" i="3"/>
  <c r="CE3586" i="3" s="1"/>
  <c r="BP3594" i="3"/>
  <c r="CE3594" i="3" s="1"/>
  <c r="BP3602" i="3"/>
  <c r="CE3602" i="3" s="1"/>
  <c r="BP3610" i="3"/>
  <c r="CE3610" i="3" s="1"/>
  <c r="BP3618" i="3"/>
  <c r="CE3618" i="3" s="1"/>
  <c r="BP3626" i="3"/>
  <c r="CE3626" i="3" s="1"/>
  <c r="BP3634" i="3"/>
  <c r="CE3634" i="3" s="1"/>
  <c r="BP3642" i="3"/>
  <c r="CE3642" i="3" s="1"/>
  <c r="BP3650" i="3"/>
  <c r="CE3650" i="3" s="1"/>
  <c r="BP3658" i="3"/>
  <c r="CE3658" i="3" s="1"/>
  <c r="BP3666" i="3"/>
  <c r="CE3666" i="3" s="1"/>
  <c r="BP3674" i="3"/>
  <c r="CE3674" i="3" s="1"/>
  <c r="BP3682" i="3"/>
  <c r="CE3682" i="3" s="1"/>
  <c r="BP3690" i="3"/>
  <c r="CE3690" i="3" s="1"/>
  <c r="BP3698" i="3"/>
  <c r="CE3698" i="3" s="1"/>
  <c r="BP3706" i="3"/>
  <c r="CE3706" i="3" s="1"/>
  <c r="BP3714" i="3"/>
  <c r="CE3714" i="3" s="1"/>
  <c r="BP3722" i="3"/>
  <c r="CE3722" i="3" s="1"/>
  <c r="BP3730" i="3"/>
  <c r="CE3730" i="3" s="1"/>
  <c r="BP3738" i="3"/>
  <c r="CE3738" i="3" s="1"/>
  <c r="BP3746" i="3"/>
  <c r="CE3746" i="3" s="1"/>
  <c r="BP3258" i="3"/>
  <c r="CE3258" i="3" s="1"/>
  <c r="BP3267" i="3"/>
  <c r="CE3267" i="3" s="1"/>
  <c r="BP3274" i="3"/>
  <c r="CE3274" i="3" s="1"/>
  <c r="BP3281" i="3"/>
  <c r="CE3281" i="3" s="1"/>
  <c r="BP3289" i="3"/>
  <c r="CE3289" i="3" s="1"/>
  <c r="BP3297" i="3"/>
  <c r="CE3297" i="3" s="1"/>
  <c r="BP3305" i="3"/>
  <c r="CE3305" i="3" s="1"/>
  <c r="BP3313" i="3"/>
  <c r="CE3313" i="3" s="1"/>
  <c r="BP3321" i="3"/>
  <c r="CE3321" i="3" s="1"/>
  <c r="BP3329" i="3"/>
  <c r="CE3329" i="3" s="1"/>
  <c r="BP3337" i="3"/>
  <c r="CE3337" i="3" s="1"/>
  <c r="BP3345" i="3"/>
  <c r="CE3345" i="3" s="1"/>
  <c r="BP3353" i="3"/>
  <c r="CE3353" i="3" s="1"/>
  <c r="BP3361" i="3"/>
  <c r="CE3361" i="3" s="1"/>
  <c r="BP3369" i="3"/>
  <c r="CE3369" i="3" s="1"/>
  <c r="BP3377" i="3"/>
  <c r="CE3377" i="3" s="1"/>
  <c r="BP3385" i="3"/>
  <c r="CE3385" i="3" s="1"/>
  <c r="BP3393" i="3"/>
  <c r="CE3393" i="3" s="1"/>
  <c r="BP3401" i="3"/>
  <c r="CE3401" i="3" s="1"/>
  <c r="BP3409" i="3"/>
  <c r="CE3409" i="3" s="1"/>
  <c r="BP3417" i="3"/>
  <c r="CE3417" i="3" s="1"/>
  <c r="BP3425" i="3"/>
  <c r="CE3425" i="3" s="1"/>
  <c r="BP3433" i="3"/>
  <c r="CE3433" i="3" s="1"/>
  <c r="BP3441" i="3"/>
  <c r="CE3441" i="3" s="1"/>
  <c r="BP3449" i="3"/>
  <c r="CE3449" i="3" s="1"/>
  <c r="BP3457" i="3"/>
  <c r="CE3457" i="3" s="1"/>
  <c r="BP3465" i="3"/>
  <c r="CE3465" i="3" s="1"/>
  <c r="BP3473" i="3"/>
  <c r="CE3473" i="3" s="1"/>
  <c r="BP3481" i="3"/>
  <c r="CE3481" i="3" s="1"/>
  <c r="BP3489" i="3"/>
  <c r="CE3489" i="3" s="1"/>
  <c r="BP3497" i="3"/>
  <c r="CE3497" i="3" s="1"/>
  <c r="BP3505" i="3"/>
  <c r="CE3505" i="3" s="1"/>
  <c r="BP3513" i="3"/>
  <c r="CE3513" i="3" s="1"/>
  <c r="BP3521" i="3"/>
  <c r="CE3521" i="3" s="1"/>
  <c r="BP3529" i="3"/>
  <c r="CE3529" i="3" s="1"/>
  <c r="BP3537" i="3"/>
  <c r="CE3537" i="3" s="1"/>
  <c r="BP3545" i="3"/>
  <c r="CE3545" i="3" s="1"/>
  <c r="BP3553" i="3"/>
  <c r="CE3553" i="3" s="1"/>
  <c r="BP3561" i="3"/>
  <c r="CE3561" i="3" s="1"/>
  <c r="BP3569" i="3"/>
  <c r="CE3569" i="3" s="1"/>
  <c r="BP3577" i="3"/>
  <c r="CE3577" i="3" s="1"/>
  <c r="BP3585" i="3"/>
  <c r="CE3585" i="3" s="1"/>
  <c r="BP3593" i="3"/>
  <c r="CE3593" i="3" s="1"/>
  <c r="BP3601" i="3"/>
  <c r="CE3601" i="3" s="1"/>
  <c r="BP3609" i="3"/>
  <c r="CE3609" i="3" s="1"/>
  <c r="BP3617" i="3"/>
  <c r="CE3617" i="3" s="1"/>
  <c r="BP3625" i="3"/>
  <c r="CE3625" i="3" s="1"/>
  <c r="BP3633" i="3"/>
  <c r="CE3633" i="3" s="1"/>
  <c r="BP3641" i="3"/>
  <c r="CE3641" i="3" s="1"/>
  <c r="BP3649" i="3"/>
  <c r="CE3649" i="3" s="1"/>
  <c r="BP3657" i="3"/>
  <c r="CE3657" i="3" s="1"/>
  <c r="BP3665" i="3"/>
  <c r="CE3665" i="3" s="1"/>
  <c r="BP3673" i="3"/>
  <c r="CE3673" i="3" s="1"/>
  <c r="BP3681" i="3"/>
  <c r="CE3681" i="3" s="1"/>
  <c r="BP3689" i="3"/>
  <c r="CE3689" i="3" s="1"/>
  <c r="BP3697" i="3"/>
  <c r="CE3697" i="3" s="1"/>
  <c r="BP3705" i="3"/>
  <c r="CE3705" i="3" s="1"/>
  <c r="BP3713" i="3"/>
  <c r="CE3713" i="3" s="1"/>
  <c r="BP3721" i="3"/>
  <c r="CE3721" i="3" s="1"/>
  <c r="BP3729" i="3"/>
  <c r="CE3729" i="3" s="1"/>
  <c r="BP3737" i="3"/>
  <c r="CE3737" i="3" s="1"/>
  <c r="BP3745" i="3"/>
  <c r="CE3745" i="3" s="1"/>
  <c r="BP3753" i="3"/>
  <c r="CE3753" i="3" s="1"/>
  <c r="BP3761" i="3"/>
  <c r="CE3761" i="3" s="1"/>
  <c r="BP3769" i="3"/>
  <c r="CE3769" i="3" s="1"/>
  <c r="BP3777" i="3"/>
  <c r="CE3777" i="3" s="1"/>
  <c r="BP3785" i="3"/>
  <c r="CE3785" i="3" s="1"/>
  <c r="BP3793" i="3"/>
  <c r="CE3793" i="3" s="1"/>
  <c r="BP3801" i="3"/>
  <c r="CE3801" i="3" s="1"/>
  <c r="BP3809" i="3"/>
  <c r="CE3809" i="3" s="1"/>
  <c r="BP3817" i="3"/>
  <c r="CE3817" i="3" s="1"/>
  <c r="BP3825" i="3"/>
  <c r="CE3825" i="3" s="1"/>
  <c r="BP3833" i="3"/>
  <c r="CE3833" i="3" s="1"/>
  <c r="BP3841" i="3"/>
  <c r="CE3841" i="3" s="1"/>
  <c r="BP3849" i="3"/>
  <c r="CE3849" i="3" s="1"/>
  <c r="BP3857" i="3"/>
  <c r="CE3857" i="3" s="1"/>
  <c r="BP3865" i="3"/>
  <c r="CE3865" i="3" s="1"/>
  <c r="BP3873" i="3"/>
  <c r="CE3873" i="3" s="1"/>
  <c r="BP3881" i="3"/>
  <c r="CE3881" i="3" s="1"/>
  <c r="BP3889" i="3"/>
  <c r="CE3889" i="3" s="1"/>
  <c r="BP3897" i="3"/>
  <c r="CE3897" i="3" s="1"/>
  <c r="BP3905" i="3"/>
  <c r="CE3905" i="3" s="1"/>
  <c r="BP3913" i="3"/>
  <c r="CE3913" i="3" s="1"/>
  <c r="BP3921" i="3"/>
  <c r="CE3921" i="3" s="1"/>
  <c r="BP3929" i="3"/>
  <c r="CE3929" i="3" s="1"/>
  <c r="BP3874" i="3"/>
  <c r="CE3874" i="3" s="1"/>
  <c r="BP3898" i="3"/>
  <c r="CE3898" i="3" s="1"/>
  <c r="BP3930" i="3"/>
  <c r="CE3930" i="3" s="1"/>
  <c r="BP3265" i="3"/>
  <c r="CE3265" i="3" s="1"/>
  <c r="BP3280" i="3"/>
  <c r="CE3280" i="3" s="1"/>
  <c r="BP3288" i="3"/>
  <c r="CE3288" i="3" s="1"/>
  <c r="BP3296" i="3"/>
  <c r="CE3296" i="3" s="1"/>
  <c r="BP3304" i="3"/>
  <c r="CE3304" i="3" s="1"/>
  <c r="BP3312" i="3"/>
  <c r="CE3312" i="3" s="1"/>
  <c r="BP3320" i="3"/>
  <c r="CE3320" i="3" s="1"/>
  <c r="BP3328" i="3"/>
  <c r="CE3328" i="3" s="1"/>
  <c r="BP3336" i="3"/>
  <c r="CE3336" i="3" s="1"/>
  <c r="BP3344" i="3"/>
  <c r="CE3344" i="3" s="1"/>
  <c r="BP3352" i="3"/>
  <c r="CE3352" i="3" s="1"/>
  <c r="BP3360" i="3"/>
  <c r="CE3360" i="3" s="1"/>
  <c r="BP3368" i="3"/>
  <c r="CE3368" i="3" s="1"/>
  <c r="BP3376" i="3"/>
  <c r="CE3376" i="3" s="1"/>
  <c r="BP3384" i="3"/>
  <c r="CE3384" i="3" s="1"/>
  <c r="BP3392" i="3"/>
  <c r="CE3392" i="3" s="1"/>
  <c r="BP3400" i="3"/>
  <c r="CE3400" i="3" s="1"/>
  <c r="BP3408" i="3"/>
  <c r="CE3408" i="3" s="1"/>
  <c r="BP3416" i="3"/>
  <c r="CE3416" i="3" s="1"/>
  <c r="BP3424" i="3"/>
  <c r="CE3424" i="3" s="1"/>
  <c r="BP3432" i="3"/>
  <c r="CE3432" i="3" s="1"/>
  <c r="BP3440" i="3"/>
  <c r="CE3440" i="3" s="1"/>
  <c r="BP3448" i="3"/>
  <c r="CE3448" i="3" s="1"/>
  <c r="BP3456" i="3"/>
  <c r="CE3456" i="3" s="1"/>
  <c r="BP3464" i="3"/>
  <c r="CE3464" i="3" s="1"/>
  <c r="BP3472" i="3"/>
  <c r="CE3472" i="3" s="1"/>
  <c r="BP3480" i="3"/>
  <c r="CE3480" i="3" s="1"/>
  <c r="BP3488" i="3"/>
  <c r="CE3488" i="3" s="1"/>
  <c r="BP3496" i="3"/>
  <c r="CE3496" i="3" s="1"/>
  <c r="BP3504" i="3"/>
  <c r="CE3504" i="3" s="1"/>
  <c r="BP3512" i="3"/>
  <c r="CE3512" i="3" s="1"/>
  <c r="BP3520" i="3"/>
  <c r="CE3520" i="3" s="1"/>
  <c r="BP3528" i="3"/>
  <c r="CE3528" i="3" s="1"/>
  <c r="BP3536" i="3"/>
  <c r="CE3536" i="3" s="1"/>
  <c r="BP3544" i="3"/>
  <c r="CE3544" i="3" s="1"/>
  <c r="BP3552" i="3"/>
  <c r="CE3552" i="3" s="1"/>
  <c r="BP3560" i="3"/>
  <c r="CE3560" i="3" s="1"/>
  <c r="BP3568" i="3"/>
  <c r="CE3568" i="3" s="1"/>
  <c r="BP3576" i="3"/>
  <c r="CE3576" i="3" s="1"/>
  <c r="BP3584" i="3"/>
  <c r="CE3584" i="3" s="1"/>
  <c r="BP3592" i="3"/>
  <c r="CE3592" i="3" s="1"/>
  <c r="BP3600" i="3"/>
  <c r="CE3600" i="3" s="1"/>
  <c r="BP3608" i="3"/>
  <c r="CE3608" i="3" s="1"/>
  <c r="BP3616" i="3"/>
  <c r="CE3616" i="3" s="1"/>
  <c r="BP3624" i="3"/>
  <c r="CE3624" i="3" s="1"/>
  <c r="BP3632" i="3"/>
  <c r="CE3632" i="3" s="1"/>
  <c r="BP3640" i="3"/>
  <c r="CE3640" i="3" s="1"/>
  <c r="BP3648" i="3"/>
  <c r="CE3648" i="3" s="1"/>
  <c r="BP3656" i="3"/>
  <c r="CE3656" i="3" s="1"/>
  <c r="BP3664" i="3"/>
  <c r="CE3664" i="3" s="1"/>
  <c r="BP3672" i="3"/>
  <c r="CE3672" i="3" s="1"/>
  <c r="BP3680" i="3"/>
  <c r="CE3680" i="3" s="1"/>
  <c r="BP3688" i="3"/>
  <c r="CE3688" i="3" s="1"/>
  <c r="BP3696" i="3"/>
  <c r="CE3696" i="3" s="1"/>
  <c r="BP3704" i="3"/>
  <c r="CE3704" i="3" s="1"/>
  <c r="BP3712" i="3"/>
  <c r="CE3712" i="3" s="1"/>
  <c r="BP3720" i="3"/>
  <c r="CE3720" i="3" s="1"/>
  <c r="BP3728" i="3"/>
  <c r="CE3728" i="3" s="1"/>
  <c r="BP3736" i="3"/>
  <c r="CE3736" i="3" s="1"/>
  <c r="BP3744" i="3"/>
  <c r="CE3744" i="3" s="1"/>
  <c r="BP3752" i="3"/>
  <c r="CE3752" i="3" s="1"/>
  <c r="BP3760" i="3"/>
  <c r="CE3760" i="3" s="1"/>
  <c r="BP3768" i="3"/>
  <c r="CE3768" i="3" s="1"/>
  <c r="BP3776" i="3"/>
  <c r="CE3776" i="3" s="1"/>
  <c r="BP3784" i="3"/>
  <c r="CE3784" i="3" s="1"/>
  <c r="BP3792" i="3"/>
  <c r="CE3792" i="3" s="1"/>
  <c r="BP3800" i="3"/>
  <c r="CE3800" i="3" s="1"/>
  <c r="BP3808" i="3"/>
  <c r="CE3808" i="3" s="1"/>
  <c r="BP3816" i="3"/>
  <c r="CE3816" i="3" s="1"/>
  <c r="BP3824" i="3"/>
  <c r="CE3824" i="3" s="1"/>
  <c r="BP3832" i="3"/>
  <c r="CE3832" i="3" s="1"/>
  <c r="BP3840" i="3"/>
  <c r="CE3840" i="3" s="1"/>
  <c r="BP3848" i="3"/>
  <c r="CE3848" i="3" s="1"/>
  <c r="BP3856" i="3"/>
  <c r="CE3856" i="3" s="1"/>
  <c r="BP3864" i="3"/>
  <c r="CE3864" i="3" s="1"/>
  <c r="BP3872" i="3"/>
  <c r="CE3872" i="3" s="1"/>
  <c r="BP3880" i="3"/>
  <c r="CE3880" i="3" s="1"/>
  <c r="BP3888" i="3"/>
  <c r="CE3888" i="3" s="1"/>
  <c r="BP3896" i="3"/>
  <c r="CE3896" i="3" s="1"/>
  <c r="BP3904" i="3"/>
  <c r="CE3904" i="3" s="1"/>
  <c r="BP3912" i="3"/>
  <c r="CE3912" i="3" s="1"/>
  <c r="BP3920" i="3"/>
  <c r="CE3920" i="3" s="1"/>
  <c r="BP3928" i="3"/>
  <c r="CE3928" i="3" s="1"/>
  <c r="BP3762" i="3"/>
  <c r="CE3762" i="3" s="1"/>
  <c r="BP3778" i="3"/>
  <c r="CE3778" i="3" s="1"/>
  <c r="BP3786" i="3"/>
  <c r="CE3786" i="3" s="1"/>
  <c r="BP3818" i="3"/>
  <c r="CE3818" i="3" s="1"/>
  <c r="BP3866" i="3"/>
  <c r="CE3866" i="3" s="1"/>
  <c r="BP3237" i="3"/>
  <c r="CE3237" i="3" s="1"/>
  <c r="BP3254" i="3"/>
  <c r="CE3254" i="3" s="1"/>
  <c r="BP3256" i="3"/>
  <c r="CE3256" i="3" s="1"/>
  <c r="BP3270" i="3"/>
  <c r="CE3270" i="3" s="1"/>
  <c r="BP3272" i="3"/>
  <c r="CE3272" i="3" s="1"/>
  <c r="BP3279" i="3"/>
  <c r="CE3279" i="3" s="1"/>
  <c r="BP3287" i="3"/>
  <c r="CE3287" i="3" s="1"/>
  <c r="BP3295" i="3"/>
  <c r="CE3295" i="3" s="1"/>
  <c r="BP3303" i="3"/>
  <c r="CE3303" i="3" s="1"/>
  <c r="BP3311" i="3"/>
  <c r="CE3311" i="3" s="1"/>
  <c r="BP3319" i="3"/>
  <c r="CE3319" i="3" s="1"/>
  <c r="BP3327" i="3"/>
  <c r="CE3327" i="3" s="1"/>
  <c r="BP3335" i="3"/>
  <c r="CE3335" i="3" s="1"/>
  <c r="BP3343" i="3"/>
  <c r="CE3343" i="3" s="1"/>
  <c r="BP3351" i="3"/>
  <c r="CE3351" i="3" s="1"/>
  <c r="BP3359" i="3"/>
  <c r="CE3359" i="3" s="1"/>
  <c r="BP3367" i="3"/>
  <c r="CE3367" i="3" s="1"/>
  <c r="BP3375" i="3"/>
  <c r="CE3375" i="3" s="1"/>
  <c r="BP3383" i="3"/>
  <c r="CE3383" i="3" s="1"/>
  <c r="BP3391" i="3"/>
  <c r="CE3391" i="3" s="1"/>
  <c r="BP3399" i="3"/>
  <c r="CE3399" i="3" s="1"/>
  <c r="BP3407" i="3"/>
  <c r="CE3407" i="3" s="1"/>
  <c r="BP3415" i="3"/>
  <c r="CE3415" i="3" s="1"/>
  <c r="BP3423" i="3"/>
  <c r="CE3423" i="3" s="1"/>
  <c r="BP3431" i="3"/>
  <c r="CE3431" i="3" s="1"/>
  <c r="BP3439" i="3"/>
  <c r="CE3439" i="3" s="1"/>
  <c r="BP3447" i="3"/>
  <c r="CE3447" i="3" s="1"/>
  <c r="BP3455" i="3"/>
  <c r="CE3455" i="3" s="1"/>
  <c r="BP3463" i="3"/>
  <c r="CE3463" i="3" s="1"/>
  <c r="BP3471" i="3"/>
  <c r="CE3471" i="3" s="1"/>
  <c r="BP3479" i="3"/>
  <c r="CE3479" i="3" s="1"/>
  <c r="BP3487" i="3"/>
  <c r="CE3487" i="3" s="1"/>
  <c r="BP3495" i="3"/>
  <c r="CE3495" i="3" s="1"/>
  <c r="BP3503" i="3"/>
  <c r="CE3503" i="3" s="1"/>
  <c r="BP3511" i="3"/>
  <c r="CE3511" i="3" s="1"/>
  <c r="BP3519" i="3"/>
  <c r="CE3519" i="3" s="1"/>
  <c r="BP3527" i="3"/>
  <c r="CE3527" i="3" s="1"/>
  <c r="BP3535" i="3"/>
  <c r="CE3535" i="3" s="1"/>
  <c r="BP3543" i="3"/>
  <c r="CE3543" i="3" s="1"/>
  <c r="BP3551" i="3"/>
  <c r="CE3551" i="3" s="1"/>
  <c r="BP3559" i="3"/>
  <c r="CE3559" i="3" s="1"/>
  <c r="BP3567" i="3"/>
  <c r="CE3567" i="3" s="1"/>
  <c r="BP3575" i="3"/>
  <c r="CE3575" i="3" s="1"/>
  <c r="BP3583" i="3"/>
  <c r="CE3583" i="3" s="1"/>
  <c r="BP3591" i="3"/>
  <c r="CE3591" i="3" s="1"/>
  <c r="BP3599" i="3"/>
  <c r="CE3599" i="3" s="1"/>
  <c r="BP3607" i="3"/>
  <c r="CE3607" i="3" s="1"/>
  <c r="BP3615" i="3"/>
  <c r="CE3615" i="3" s="1"/>
  <c r="BP3623" i="3"/>
  <c r="CE3623" i="3" s="1"/>
  <c r="BP3631" i="3"/>
  <c r="CE3631" i="3" s="1"/>
  <c r="BP3639" i="3"/>
  <c r="CE3639" i="3" s="1"/>
  <c r="BP3647" i="3"/>
  <c r="CE3647" i="3" s="1"/>
  <c r="BP3655" i="3"/>
  <c r="CE3655" i="3" s="1"/>
  <c r="BP3663" i="3"/>
  <c r="CE3663" i="3" s="1"/>
  <c r="BP3671" i="3"/>
  <c r="CE3671" i="3" s="1"/>
  <c r="BP3679" i="3"/>
  <c r="CE3679" i="3" s="1"/>
  <c r="BP3687" i="3"/>
  <c r="CE3687" i="3" s="1"/>
  <c r="BP3695" i="3"/>
  <c r="CE3695" i="3" s="1"/>
  <c r="BP3703" i="3"/>
  <c r="CE3703" i="3" s="1"/>
  <c r="BP3711" i="3"/>
  <c r="CE3711" i="3" s="1"/>
  <c r="BP3719" i="3"/>
  <c r="CE3719" i="3" s="1"/>
  <c r="BP3727" i="3"/>
  <c r="CE3727" i="3" s="1"/>
  <c r="BP3735" i="3"/>
  <c r="CE3735" i="3" s="1"/>
  <c r="BP3743" i="3"/>
  <c r="CE3743" i="3" s="1"/>
  <c r="BP3751" i="3"/>
  <c r="CE3751" i="3" s="1"/>
  <c r="BP3759" i="3"/>
  <c r="CE3759" i="3" s="1"/>
  <c r="BP3767" i="3"/>
  <c r="CE3767" i="3" s="1"/>
  <c r="BP3775" i="3"/>
  <c r="CE3775" i="3" s="1"/>
  <c r="BP3783" i="3"/>
  <c r="CE3783" i="3" s="1"/>
  <c r="BP3791" i="3"/>
  <c r="CE3791" i="3" s="1"/>
  <c r="BP3799" i="3"/>
  <c r="CE3799" i="3" s="1"/>
  <c r="BP3807" i="3"/>
  <c r="CE3807" i="3" s="1"/>
  <c r="BP3815" i="3"/>
  <c r="CE3815" i="3" s="1"/>
  <c r="BP3823" i="3"/>
  <c r="CE3823" i="3" s="1"/>
  <c r="BP3831" i="3"/>
  <c r="CE3831" i="3" s="1"/>
  <c r="BP3839" i="3"/>
  <c r="CE3839" i="3" s="1"/>
  <c r="BP3847" i="3"/>
  <c r="CE3847" i="3" s="1"/>
  <c r="BP3855" i="3"/>
  <c r="CE3855" i="3" s="1"/>
  <c r="BP3863" i="3"/>
  <c r="CE3863" i="3" s="1"/>
  <c r="BP3871" i="3"/>
  <c r="CE3871" i="3" s="1"/>
  <c r="BP3879" i="3"/>
  <c r="CE3879" i="3" s="1"/>
  <c r="BP3887" i="3"/>
  <c r="CE3887" i="3" s="1"/>
  <c r="BP3895" i="3"/>
  <c r="CE3895" i="3" s="1"/>
  <c r="BP3903" i="3"/>
  <c r="CE3903" i="3" s="1"/>
  <c r="BP3911" i="3"/>
  <c r="CE3911" i="3" s="1"/>
  <c r="BP3919" i="3"/>
  <c r="CE3919" i="3" s="1"/>
  <c r="BP3927" i="3"/>
  <c r="CE3927" i="3" s="1"/>
  <c r="BP3770" i="3"/>
  <c r="CE3770" i="3" s="1"/>
  <c r="BP3834" i="3"/>
  <c r="CE3834" i="3" s="1"/>
  <c r="BP3890" i="3"/>
  <c r="CE3890" i="3" s="1"/>
  <c r="BP3242" i="3"/>
  <c r="CE3242" i="3" s="1"/>
  <c r="BP3261" i="3"/>
  <c r="CE3261" i="3" s="1"/>
  <c r="BP3278" i="3"/>
  <c r="CE3278" i="3" s="1"/>
  <c r="BP3286" i="3"/>
  <c r="CE3286" i="3" s="1"/>
  <c r="BP3294" i="3"/>
  <c r="CE3294" i="3" s="1"/>
  <c r="BP3302" i="3"/>
  <c r="CE3302" i="3" s="1"/>
  <c r="BP3310" i="3"/>
  <c r="CE3310" i="3" s="1"/>
  <c r="BP3318" i="3"/>
  <c r="CE3318" i="3" s="1"/>
  <c r="BP3326" i="3"/>
  <c r="CE3326" i="3" s="1"/>
  <c r="BP3334" i="3"/>
  <c r="CE3334" i="3" s="1"/>
  <c r="BP3342" i="3"/>
  <c r="CE3342" i="3" s="1"/>
  <c r="BP3350" i="3"/>
  <c r="CE3350" i="3" s="1"/>
  <c r="BP3358" i="3"/>
  <c r="CE3358" i="3" s="1"/>
  <c r="BP3366" i="3"/>
  <c r="CE3366" i="3" s="1"/>
  <c r="BP3374" i="3"/>
  <c r="CE3374" i="3" s="1"/>
  <c r="BP3382" i="3"/>
  <c r="CE3382" i="3" s="1"/>
  <c r="BP3390" i="3"/>
  <c r="CE3390" i="3" s="1"/>
  <c r="BP3398" i="3"/>
  <c r="CE3398" i="3" s="1"/>
  <c r="BP3406" i="3"/>
  <c r="CE3406" i="3" s="1"/>
  <c r="BP3414" i="3"/>
  <c r="CE3414" i="3" s="1"/>
  <c r="BP3422" i="3"/>
  <c r="CE3422" i="3" s="1"/>
  <c r="BP3430" i="3"/>
  <c r="CE3430" i="3" s="1"/>
  <c r="BP3438" i="3"/>
  <c r="CE3438" i="3" s="1"/>
  <c r="BP3446" i="3"/>
  <c r="CE3446" i="3" s="1"/>
  <c r="BP3454" i="3"/>
  <c r="CE3454" i="3" s="1"/>
  <c r="BP3462" i="3"/>
  <c r="CE3462" i="3" s="1"/>
  <c r="BP3470" i="3"/>
  <c r="CE3470" i="3" s="1"/>
  <c r="BP3478" i="3"/>
  <c r="CE3478" i="3" s="1"/>
  <c r="BP3486" i="3"/>
  <c r="CE3486" i="3" s="1"/>
  <c r="BP3494" i="3"/>
  <c r="CE3494" i="3" s="1"/>
  <c r="BP3502" i="3"/>
  <c r="CE3502" i="3" s="1"/>
  <c r="BP3510" i="3"/>
  <c r="CE3510" i="3" s="1"/>
  <c r="BP3518" i="3"/>
  <c r="CE3518" i="3" s="1"/>
  <c r="BP3526" i="3"/>
  <c r="CE3526" i="3" s="1"/>
  <c r="BP3534" i="3"/>
  <c r="CE3534" i="3" s="1"/>
  <c r="BP3542" i="3"/>
  <c r="CE3542" i="3" s="1"/>
  <c r="BP3550" i="3"/>
  <c r="CE3550" i="3" s="1"/>
  <c r="BP3558" i="3"/>
  <c r="CE3558" i="3" s="1"/>
  <c r="BP3566" i="3"/>
  <c r="CE3566" i="3" s="1"/>
  <c r="BP3574" i="3"/>
  <c r="CE3574" i="3" s="1"/>
  <c r="BP3582" i="3"/>
  <c r="CE3582" i="3" s="1"/>
  <c r="BP3590" i="3"/>
  <c r="CE3590" i="3" s="1"/>
  <c r="BP3598" i="3"/>
  <c r="CE3598" i="3" s="1"/>
  <c r="BP3606" i="3"/>
  <c r="CE3606" i="3" s="1"/>
  <c r="BP3614" i="3"/>
  <c r="CE3614" i="3" s="1"/>
  <c r="BP3622" i="3"/>
  <c r="CE3622" i="3" s="1"/>
  <c r="BP3630" i="3"/>
  <c r="CE3630" i="3" s="1"/>
  <c r="BP3638" i="3"/>
  <c r="CE3638" i="3" s="1"/>
  <c r="BP3646" i="3"/>
  <c r="CE3646" i="3" s="1"/>
  <c r="BP3654" i="3"/>
  <c r="CE3654" i="3" s="1"/>
  <c r="BP3662" i="3"/>
  <c r="CE3662" i="3" s="1"/>
  <c r="BP3670" i="3"/>
  <c r="CE3670" i="3" s="1"/>
  <c r="BP3678" i="3"/>
  <c r="CE3678" i="3" s="1"/>
  <c r="BP3686" i="3"/>
  <c r="CE3686" i="3" s="1"/>
  <c r="BP3694" i="3"/>
  <c r="CE3694" i="3" s="1"/>
  <c r="BP3702" i="3"/>
  <c r="CE3702" i="3" s="1"/>
  <c r="BP3710" i="3"/>
  <c r="CE3710" i="3" s="1"/>
  <c r="BP3718" i="3"/>
  <c r="CE3718" i="3" s="1"/>
  <c r="BP3726" i="3"/>
  <c r="CE3726" i="3" s="1"/>
  <c r="BP3734" i="3"/>
  <c r="CE3734" i="3" s="1"/>
  <c r="BP3742" i="3"/>
  <c r="CE3742" i="3" s="1"/>
  <c r="BP3750" i="3"/>
  <c r="CE3750" i="3" s="1"/>
  <c r="BP3758" i="3"/>
  <c r="CE3758" i="3" s="1"/>
  <c r="BP3766" i="3"/>
  <c r="CE3766" i="3" s="1"/>
  <c r="BP3774" i="3"/>
  <c r="CE3774" i="3" s="1"/>
  <c r="BP3782" i="3"/>
  <c r="CE3782" i="3" s="1"/>
  <c r="BP3790" i="3"/>
  <c r="CE3790" i="3" s="1"/>
  <c r="BP3798" i="3"/>
  <c r="CE3798" i="3" s="1"/>
  <c r="BP3806" i="3"/>
  <c r="CE3806" i="3" s="1"/>
  <c r="BP3814" i="3"/>
  <c r="CE3814" i="3" s="1"/>
  <c r="BP3822" i="3"/>
  <c r="CE3822" i="3" s="1"/>
  <c r="BP3830" i="3"/>
  <c r="CE3830" i="3" s="1"/>
  <c r="BP3838" i="3"/>
  <c r="CE3838" i="3" s="1"/>
  <c r="BP3846" i="3"/>
  <c r="CE3846" i="3" s="1"/>
  <c r="BP3854" i="3"/>
  <c r="CE3854" i="3" s="1"/>
  <c r="BP3862" i="3"/>
  <c r="CE3862" i="3" s="1"/>
  <c r="BP3870" i="3"/>
  <c r="CE3870" i="3" s="1"/>
  <c r="BP3878" i="3"/>
  <c r="CE3878" i="3" s="1"/>
  <c r="BP3886" i="3"/>
  <c r="CE3886" i="3" s="1"/>
  <c r="BP3894" i="3"/>
  <c r="CE3894" i="3" s="1"/>
  <c r="BP3902" i="3"/>
  <c r="CE3902" i="3" s="1"/>
  <c r="BP3910" i="3"/>
  <c r="CE3910" i="3" s="1"/>
  <c r="BP3918" i="3"/>
  <c r="CE3918" i="3" s="1"/>
  <c r="BP3926" i="3"/>
  <c r="CE3926" i="3" s="1"/>
  <c r="BP3794" i="3"/>
  <c r="CE3794" i="3" s="1"/>
  <c r="BP3802" i="3"/>
  <c r="CE3802" i="3" s="1"/>
  <c r="BP3810" i="3"/>
  <c r="CE3810" i="3" s="1"/>
  <c r="BP3826" i="3"/>
  <c r="CE3826" i="3" s="1"/>
  <c r="BP3858" i="3"/>
  <c r="CE3858" i="3" s="1"/>
  <c r="BP3882" i="3"/>
  <c r="CE3882" i="3" s="1"/>
  <c r="BP3906" i="3"/>
  <c r="CE3906" i="3" s="1"/>
  <c r="BP3914" i="3"/>
  <c r="CE3914" i="3" s="1"/>
  <c r="BP3229" i="3"/>
  <c r="CE3229" i="3" s="1"/>
  <c r="BP3259" i="3"/>
  <c r="CE3259" i="3" s="1"/>
  <c r="BP3266" i="3"/>
  <c r="CE3266" i="3" s="1"/>
  <c r="BP3275" i="3"/>
  <c r="CE3275" i="3" s="1"/>
  <c r="BP3277" i="3"/>
  <c r="CE3277" i="3" s="1"/>
  <c r="BP3285" i="3"/>
  <c r="CE3285" i="3" s="1"/>
  <c r="BP3293" i="3"/>
  <c r="CE3293" i="3" s="1"/>
  <c r="BP3301" i="3"/>
  <c r="CE3301" i="3" s="1"/>
  <c r="BP3309" i="3"/>
  <c r="CE3309" i="3" s="1"/>
  <c r="BP3317" i="3"/>
  <c r="CE3317" i="3" s="1"/>
  <c r="BP3325" i="3"/>
  <c r="CE3325" i="3" s="1"/>
  <c r="BP3333" i="3"/>
  <c r="CE3333" i="3" s="1"/>
  <c r="BP3341" i="3"/>
  <c r="CE3341" i="3" s="1"/>
  <c r="BP3349" i="3"/>
  <c r="CE3349" i="3" s="1"/>
  <c r="BP3357" i="3"/>
  <c r="CE3357" i="3" s="1"/>
  <c r="BP3365" i="3"/>
  <c r="CE3365" i="3" s="1"/>
  <c r="BP3373" i="3"/>
  <c r="CE3373" i="3" s="1"/>
  <c r="BP3381" i="3"/>
  <c r="CE3381" i="3" s="1"/>
  <c r="BP3389" i="3"/>
  <c r="CE3389" i="3" s="1"/>
  <c r="BP3397" i="3"/>
  <c r="CE3397" i="3" s="1"/>
  <c r="BP3405" i="3"/>
  <c r="CE3405" i="3" s="1"/>
  <c r="BP3413" i="3"/>
  <c r="CE3413" i="3" s="1"/>
  <c r="BP3421" i="3"/>
  <c r="CE3421" i="3" s="1"/>
  <c r="BP3429" i="3"/>
  <c r="CE3429" i="3" s="1"/>
  <c r="BP3437" i="3"/>
  <c r="CE3437" i="3" s="1"/>
  <c r="BP3445" i="3"/>
  <c r="CE3445" i="3" s="1"/>
  <c r="BP3453" i="3"/>
  <c r="CE3453" i="3" s="1"/>
  <c r="BP3461" i="3"/>
  <c r="CE3461" i="3" s="1"/>
  <c r="BP3469" i="3"/>
  <c r="CE3469" i="3" s="1"/>
  <c r="BP3477" i="3"/>
  <c r="CE3477" i="3" s="1"/>
  <c r="BP3485" i="3"/>
  <c r="CE3485" i="3" s="1"/>
  <c r="BP3493" i="3"/>
  <c r="CE3493" i="3" s="1"/>
  <c r="BP3501" i="3"/>
  <c r="CE3501" i="3" s="1"/>
  <c r="BP3509" i="3"/>
  <c r="CE3509" i="3" s="1"/>
  <c r="BP3517" i="3"/>
  <c r="CE3517" i="3" s="1"/>
  <c r="BP3525" i="3"/>
  <c r="CE3525" i="3" s="1"/>
  <c r="BP3533" i="3"/>
  <c r="CE3533" i="3" s="1"/>
  <c r="BP3541" i="3"/>
  <c r="CE3541" i="3" s="1"/>
  <c r="BP3549" i="3"/>
  <c r="CE3549" i="3" s="1"/>
  <c r="BP3557" i="3"/>
  <c r="CE3557" i="3" s="1"/>
  <c r="BP3565" i="3"/>
  <c r="CE3565" i="3" s="1"/>
  <c r="BP3573" i="3"/>
  <c r="CE3573" i="3" s="1"/>
  <c r="BP3581" i="3"/>
  <c r="CE3581" i="3" s="1"/>
  <c r="BP3589" i="3"/>
  <c r="CE3589" i="3" s="1"/>
  <c r="BP3597" i="3"/>
  <c r="CE3597" i="3" s="1"/>
  <c r="BP3605" i="3"/>
  <c r="CE3605" i="3" s="1"/>
  <c r="BP3613" i="3"/>
  <c r="CE3613" i="3" s="1"/>
  <c r="BP3621" i="3"/>
  <c r="CE3621" i="3" s="1"/>
  <c r="BP3629" i="3"/>
  <c r="CE3629" i="3" s="1"/>
  <c r="BP3637" i="3"/>
  <c r="CE3637" i="3" s="1"/>
  <c r="BP3645" i="3"/>
  <c r="CE3645" i="3" s="1"/>
  <c r="BP3653" i="3"/>
  <c r="CE3653" i="3" s="1"/>
  <c r="BP3661" i="3"/>
  <c r="CE3661" i="3" s="1"/>
  <c r="BP3669" i="3"/>
  <c r="CE3669" i="3" s="1"/>
  <c r="BP3677" i="3"/>
  <c r="CE3677" i="3" s="1"/>
  <c r="BP3685" i="3"/>
  <c r="CE3685" i="3" s="1"/>
  <c r="BP3693" i="3"/>
  <c r="CE3693" i="3" s="1"/>
  <c r="BP3701" i="3"/>
  <c r="CE3701" i="3" s="1"/>
  <c r="BP3709" i="3"/>
  <c r="CE3709" i="3" s="1"/>
  <c r="BP3717" i="3"/>
  <c r="CE3717" i="3" s="1"/>
  <c r="BP3725" i="3"/>
  <c r="CE3725" i="3" s="1"/>
  <c r="BP3733" i="3"/>
  <c r="CE3733" i="3" s="1"/>
  <c r="BP3741" i="3"/>
  <c r="CE3741" i="3" s="1"/>
  <c r="BP3749" i="3"/>
  <c r="CE3749" i="3" s="1"/>
  <c r="BP3757" i="3"/>
  <c r="CE3757" i="3" s="1"/>
  <c r="BP3765" i="3"/>
  <c r="CE3765" i="3" s="1"/>
  <c r="BP3773" i="3"/>
  <c r="CE3773" i="3" s="1"/>
  <c r="BP3781" i="3"/>
  <c r="CE3781" i="3" s="1"/>
  <c r="BP3789" i="3"/>
  <c r="CE3789" i="3" s="1"/>
  <c r="BP3797" i="3"/>
  <c r="CE3797" i="3" s="1"/>
  <c r="BP3805" i="3"/>
  <c r="CE3805" i="3" s="1"/>
  <c r="BP3813" i="3"/>
  <c r="CE3813" i="3" s="1"/>
  <c r="BP3821" i="3"/>
  <c r="CE3821" i="3" s="1"/>
  <c r="BP3829" i="3"/>
  <c r="CE3829" i="3" s="1"/>
  <c r="BP3837" i="3"/>
  <c r="CE3837" i="3" s="1"/>
  <c r="BP3845" i="3"/>
  <c r="CE3845" i="3" s="1"/>
  <c r="BP3853" i="3"/>
  <c r="CE3853" i="3" s="1"/>
  <c r="BP3861" i="3"/>
  <c r="CE3861" i="3" s="1"/>
  <c r="BP3869" i="3"/>
  <c r="CE3869" i="3" s="1"/>
  <c r="BP3877" i="3"/>
  <c r="CE3877" i="3" s="1"/>
  <c r="BP3885" i="3"/>
  <c r="CE3885" i="3" s="1"/>
  <c r="BP3893" i="3"/>
  <c r="CE3893" i="3" s="1"/>
  <c r="BP3901" i="3"/>
  <c r="CE3901" i="3" s="1"/>
  <c r="BP3909" i="3"/>
  <c r="CE3909" i="3" s="1"/>
  <c r="BP3917" i="3"/>
  <c r="CE3917" i="3" s="1"/>
  <c r="BP3925" i="3"/>
  <c r="CE3925" i="3" s="1"/>
  <c r="BP3933" i="3"/>
  <c r="CE3933" i="3" s="1"/>
  <c r="BP3754" i="3"/>
  <c r="CE3754" i="3" s="1"/>
  <c r="BP3850" i="3"/>
  <c r="CE3850" i="3" s="1"/>
  <c r="BP3922" i="3"/>
  <c r="CE3922" i="3" s="1"/>
  <c r="BP3250" i="3"/>
  <c r="CE3250" i="3" s="1"/>
  <c r="BP3257" i="3"/>
  <c r="CE3257" i="3" s="1"/>
  <c r="BP3273" i="3"/>
  <c r="CE3273" i="3" s="1"/>
  <c r="BP3284" i="3"/>
  <c r="CE3284" i="3" s="1"/>
  <c r="BP3292" i="3"/>
  <c r="CE3292" i="3" s="1"/>
  <c r="BP3300" i="3"/>
  <c r="CE3300" i="3" s="1"/>
  <c r="BP3308" i="3"/>
  <c r="CE3308" i="3" s="1"/>
  <c r="BP3316" i="3"/>
  <c r="CE3316" i="3" s="1"/>
  <c r="BP3324" i="3"/>
  <c r="CE3324" i="3" s="1"/>
  <c r="BP3332" i="3"/>
  <c r="CE3332" i="3" s="1"/>
  <c r="BP3340" i="3"/>
  <c r="CE3340" i="3" s="1"/>
  <c r="BP3348" i="3"/>
  <c r="CE3348" i="3" s="1"/>
  <c r="BP3356" i="3"/>
  <c r="CE3356" i="3" s="1"/>
  <c r="BP3364" i="3"/>
  <c r="CE3364" i="3" s="1"/>
  <c r="BP3372" i="3"/>
  <c r="CE3372" i="3" s="1"/>
  <c r="BP3380" i="3"/>
  <c r="CE3380" i="3" s="1"/>
  <c r="BP3388" i="3"/>
  <c r="CE3388" i="3" s="1"/>
  <c r="BP3396" i="3"/>
  <c r="CE3396" i="3" s="1"/>
  <c r="BP3404" i="3"/>
  <c r="CE3404" i="3" s="1"/>
  <c r="BP3412" i="3"/>
  <c r="CE3412" i="3" s="1"/>
  <c r="BP3420" i="3"/>
  <c r="CE3420" i="3" s="1"/>
  <c r="BP3428" i="3"/>
  <c r="CE3428" i="3" s="1"/>
  <c r="BP3436" i="3"/>
  <c r="CE3436" i="3" s="1"/>
  <c r="BP3444" i="3"/>
  <c r="CE3444" i="3" s="1"/>
  <c r="BP3452" i="3"/>
  <c r="CE3452" i="3" s="1"/>
  <c r="BP3460" i="3"/>
  <c r="CE3460" i="3" s="1"/>
  <c r="BP3468" i="3"/>
  <c r="CE3468" i="3" s="1"/>
  <c r="BP3476" i="3"/>
  <c r="CE3476" i="3" s="1"/>
  <c r="BP3484" i="3"/>
  <c r="CE3484" i="3" s="1"/>
  <c r="BP3492" i="3"/>
  <c r="CE3492" i="3" s="1"/>
  <c r="BP3500" i="3"/>
  <c r="CE3500" i="3" s="1"/>
  <c r="BP3508" i="3"/>
  <c r="CE3508" i="3" s="1"/>
  <c r="BP3516" i="3"/>
  <c r="CE3516" i="3" s="1"/>
  <c r="BP3524" i="3"/>
  <c r="CE3524" i="3" s="1"/>
  <c r="BP3532" i="3"/>
  <c r="CE3532" i="3" s="1"/>
  <c r="BP3540" i="3"/>
  <c r="CE3540" i="3" s="1"/>
  <c r="BP3548" i="3"/>
  <c r="CE3548" i="3" s="1"/>
  <c r="BP3556" i="3"/>
  <c r="CE3556" i="3" s="1"/>
  <c r="BP3564" i="3"/>
  <c r="CE3564" i="3" s="1"/>
  <c r="BP3572" i="3"/>
  <c r="CE3572" i="3" s="1"/>
  <c r="BP3580" i="3"/>
  <c r="CE3580" i="3" s="1"/>
  <c r="BP3588" i="3"/>
  <c r="CE3588" i="3" s="1"/>
  <c r="BP3596" i="3"/>
  <c r="CE3596" i="3" s="1"/>
  <c r="BP3604" i="3"/>
  <c r="CE3604" i="3" s="1"/>
  <c r="BP3612" i="3"/>
  <c r="CE3612" i="3" s="1"/>
  <c r="BP3620" i="3"/>
  <c r="CE3620" i="3" s="1"/>
  <c r="BP3628" i="3"/>
  <c r="CE3628" i="3" s="1"/>
  <c r="BP3636" i="3"/>
  <c r="CE3636" i="3" s="1"/>
  <c r="BP3644" i="3"/>
  <c r="CE3644" i="3" s="1"/>
  <c r="BP3652" i="3"/>
  <c r="CE3652" i="3" s="1"/>
  <c r="BP3660" i="3"/>
  <c r="CE3660" i="3" s="1"/>
  <c r="BP3668" i="3"/>
  <c r="CE3668" i="3" s="1"/>
  <c r="BP3676" i="3"/>
  <c r="CE3676" i="3" s="1"/>
  <c r="BP3684" i="3"/>
  <c r="CE3684" i="3" s="1"/>
  <c r="BP3692" i="3"/>
  <c r="CE3692" i="3" s="1"/>
  <c r="BP3700" i="3"/>
  <c r="CE3700" i="3" s="1"/>
  <c r="BP3708" i="3"/>
  <c r="CE3708" i="3" s="1"/>
  <c r="BP3716" i="3"/>
  <c r="CE3716" i="3" s="1"/>
  <c r="BP3724" i="3"/>
  <c r="CE3724" i="3" s="1"/>
  <c r="BP3732" i="3"/>
  <c r="CE3732" i="3" s="1"/>
  <c r="BP3740" i="3"/>
  <c r="CE3740" i="3" s="1"/>
  <c r="BP3748" i="3"/>
  <c r="CE3748" i="3" s="1"/>
  <c r="BP3756" i="3"/>
  <c r="CE3756" i="3" s="1"/>
  <c r="BP3764" i="3"/>
  <c r="CE3764" i="3" s="1"/>
  <c r="BP3772" i="3"/>
  <c r="CE3772" i="3" s="1"/>
  <c r="BP3780" i="3"/>
  <c r="CE3780" i="3" s="1"/>
  <c r="BP3788" i="3"/>
  <c r="CE3788" i="3" s="1"/>
  <c r="BP3796" i="3"/>
  <c r="CE3796" i="3" s="1"/>
  <c r="BP3804" i="3"/>
  <c r="CE3804" i="3" s="1"/>
  <c r="BP3812" i="3"/>
  <c r="CE3812" i="3" s="1"/>
  <c r="BP3820" i="3"/>
  <c r="CE3820" i="3" s="1"/>
  <c r="BP3828" i="3"/>
  <c r="CE3828" i="3" s="1"/>
  <c r="BP3836" i="3"/>
  <c r="CE3836" i="3" s="1"/>
  <c r="BP3844" i="3"/>
  <c r="CE3844" i="3" s="1"/>
  <c r="BP3852" i="3"/>
  <c r="CE3852" i="3" s="1"/>
  <c r="BP3860" i="3"/>
  <c r="CE3860" i="3" s="1"/>
  <c r="BP3868" i="3"/>
  <c r="CE3868" i="3" s="1"/>
  <c r="BP3876" i="3"/>
  <c r="CE3876" i="3" s="1"/>
  <c r="BP3884" i="3"/>
  <c r="CE3884" i="3" s="1"/>
  <c r="BP3892" i="3"/>
  <c r="CE3892" i="3" s="1"/>
  <c r="BP3900" i="3"/>
  <c r="CE3900" i="3" s="1"/>
  <c r="BP3908" i="3"/>
  <c r="CE3908" i="3" s="1"/>
  <c r="BP3916" i="3"/>
  <c r="CE3916" i="3" s="1"/>
  <c r="BP3924" i="3"/>
  <c r="CE3924" i="3" s="1"/>
  <c r="BP3932" i="3"/>
  <c r="CE3932" i="3" s="1"/>
  <c r="BP3842" i="3"/>
  <c r="CE3842" i="3" s="1"/>
  <c r="BP3245" i="3"/>
  <c r="CE3245" i="3" s="1"/>
  <c r="BP3262" i="3"/>
  <c r="CE3262" i="3" s="1"/>
  <c r="BP3264" i="3"/>
  <c r="CE3264" i="3" s="1"/>
  <c r="BP3283" i="3"/>
  <c r="CE3283" i="3" s="1"/>
  <c r="BP3291" i="3"/>
  <c r="CE3291" i="3" s="1"/>
  <c r="BP3299" i="3"/>
  <c r="CE3299" i="3" s="1"/>
  <c r="BP3307" i="3"/>
  <c r="CE3307" i="3" s="1"/>
  <c r="BP3315" i="3"/>
  <c r="CE3315" i="3" s="1"/>
  <c r="BP3323" i="3"/>
  <c r="CE3323" i="3" s="1"/>
  <c r="BP3331" i="3"/>
  <c r="CE3331" i="3" s="1"/>
  <c r="BP3339" i="3"/>
  <c r="CE3339" i="3" s="1"/>
  <c r="BP3347" i="3"/>
  <c r="CE3347" i="3" s="1"/>
  <c r="BP3355" i="3"/>
  <c r="CE3355" i="3" s="1"/>
  <c r="BP3363" i="3"/>
  <c r="CE3363" i="3" s="1"/>
  <c r="BP3371" i="3"/>
  <c r="CE3371" i="3" s="1"/>
  <c r="BP3379" i="3"/>
  <c r="CE3379" i="3" s="1"/>
  <c r="BP3387" i="3"/>
  <c r="CE3387" i="3" s="1"/>
  <c r="BP3395" i="3"/>
  <c r="CE3395" i="3" s="1"/>
  <c r="BP3403" i="3"/>
  <c r="CE3403" i="3" s="1"/>
  <c r="BP3411" i="3"/>
  <c r="CE3411" i="3" s="1"/>
  <c r="BP3419" i="3"/>
  <c r="CE3419" i="3" s="1"/>
  <c r="BP3427" i="3"/>
  <c r="CE3427" i="3" s="1"/>
  <c r="BP3435" i="3"/>
  <c r="CE3435" i="3" s="1"/>
  <c r="BP3443" i="3"/>
  <c r="CE3443" i="3" s="1"/>
  <c r="BP3451" i="3"/>
  <c r="CE3451" i="3" s="1"/>
  <c r="BP3459" i="3"/>
  <c r="CE3459" i="3" s="1"/>
  <c r="BP3467" i="3"/>
  <c r="CE3467" i="3" s="1"/>
  <c r="BP3475" i="3"/>
  <c r="CE3475" i="3" s="1"/>
  <c r="BP3483" i="3"/>
  <c r="CE3483" i="3" s="1"/>
  <c r="BP3491" i="3"/>
  <c r="CE3491" i="3" s="1"/>
  <c r="BP3499" i="3"/>
  <c r="CE3499" i="3" s="1"/>
  <c r="BP3507" i="3"/>
  <c r="CE3507" i="3" s="1"/>
  <c r="BP3515" i="3"/>
  <c r="CE3515" i="3" s="1"/>
  <c r="BP3523" i="3"/>
  <c r="CE3523" i="3" s="1"/>
  <c r="BP3531" i="3"/>
  <c r="CE3531" i="3" s="1"/>
  <c r="BP3539" i="3"/>
  <c r="CE3539" i="3" s="1"/>
  <c r="BP3547" i="3"/>
  <c r="CE3547" i="3" s="1"/>
  <c r="BP3555" i="3"/>
  <c r="CE3555" i="3" s="1"/>
  <c r="BP3563" i="3"/>
  <c r="CE3563" i="3" s="1"/>
  <c r="BP3571" i="3"/>
  <c r="CE3571" i="3" s="1"/>
  <c r="BP3579" i="3"/>
  <c r="CE3579" i="3" s="1"/>
  <c r="BP3587" i="3"/>
  <c r="CE3587" i="3" s="1"/>
  <c r="BP3595" i="3"/>
  <c r="CE3595" i="3" s="1"/>
  <c r="BP3603" i="3"/>
  <c r="CE3603" i="3" s="1"/>
  <c r="BP3611" i="3"/>
  <c r="CE3611" i="3" s="1"/>
  <c r="BP3619" i="3"/>
  <c r="CE3619" i="3" s="1"/>
  <c r="BP3627" i="3"/>
  <c r="CE3627" i="3" s="1"/>
  <c r="BP3635" i="3"/>
  <c r="CE3635" i="3" s="1"/>
  <c r="BP3643" i="3"/>
  <c r="CE3643" i="3" s="1"/>
  <c r="BP3651" i="3"/>
  <c r="CE3651" i="3" s="1"/>
  <c r="BP3659" i="3"/>
  <c r="CE3659" i="3" s="1"/>
  <c r="BP3667" i="3"/>
  <c r="CE3667" i="3" s="1"/>
  <c r="BP3675" i="3"/>
  <c r="CE3675" i="3" s="1"/>
  <c r="BP3683" i="3"/>
  <c r="CE3683" i="3" s="1"/>
  <c r="BP3691" i="3"/>
  <c r="CE3691" i="3" s="1"/>
  <c r="BP3699" i="3"/>
  <c r="CE3699" i="3" s="1"/>
  <c r="BP3707" i="3"/>
  <c r="CE3707" i="3" s="1"/>
  <c r="BP3715" i="3"/>
  <c r="CE3715" i="3" s="1"/>
  <c r="BP3723" i="3"/>
  <c r="CE3723" i="3" s="1"/>
  <c r="BP3731" i="3"/>
  <c r="CE3731" i="3" s="1"/>
  <c r="BP3739" i="3"/>
  <c r="CE3739" i="3" s="1"/>
  <c r="BP3747" i="3"/>
  <c r="CE3747" i="3" s="1"/>
  <c r="BP3755" i="3"/>
  <c r="CE3755" i="3" s="1"/>
  <c r="BP3763" i="3"/>
  <c r="CE3763" i="3" s="1"/>
  <c r="BP3771" i="3"/>
  <c r="CE3771" i="3" s="1"/>
  <c r="BP3779" i="3"/>
  <c r="CE3779" i="3" s="1"/>
  <c r="BP3787" i="3"/>
  <c r="CE3787" i="3" s="1"/>
  <c r="BP3795" i="3"/>
  <c r="CE3795" i="3" s="1"/>
  <c r="BP3803" i="3"/>
  <c r="CE3803" i="3" s="1"/>
  <c r="BP3811" i="3"/>
  <c r="CE3811" i="3" s="1"/>
  <c r="BP3819" i="3"/>
  <c r="CE3819" i="3" s="1"/>
  <c r="BP3827" i="3"/>
  <c r="CE3827" i="3" s="1"/>
  <c r="BP3835" i="3"/>
  <c r="CE3835" i="3" s="1"/>
  <c r="BP3843" i="3"/>
  <c r="CE3843" i="3" s="1"/>
  <c r="BP3851" i="3"/>
  <c r="CE3851" i="3" s="1"/>
  <c r="BP3859" i="3"/>
  <c r="CE3859" i="3" s="1"/>
  <c r="BP3867" i="3"/>
  <c r="CE3867" i="3" s="1"/>
  <c r="BP3875" i="3"/>
  <c r="CE3875" i="3" s="1"/>
  <c r="BP3883" i="3"/>
  <c r="CE3883" i="3" s="1"/>
  <c r="BP3891" i="3"/>
  <c r="CE3891" i="3" s="1"/>
  <c r="BP3899" i="3"/>
  <c r="CE3899" i="3" s="1"/>
  <c r="BP3907" i="3"/>
  <c r="CE3907" i="3" s="1"/>
  <c r="BP3915" i="3"/>
  <c r="CE3915" i="3" s="1"/>
  <c r="BP3923" i="3"/>
  <c r="CE3923" i="3" s="1"/>
  <c r="BP3931" i="3"/>
  <c r="CE3931" i="3" s="1"/>
  <c r="BP3" i="3"/>
  <c r="CE3" i="3" s="1"/>
  <c r="BP2" i="3"/>
  <c r="CE2" i="3" s="1"/>
  <c r="D38" i="30"/>
  <c r="C38" i="30"/>
  <c r="BQ9" i="3" l="1"/>
  <c r="CF9" i="3" s="1"/>
  <c r="BQ17" i="3"/>
  <c r="CF17" i="3" s="1"/>
  <c r="BQ25" i="3"/>
  <c r="CF25" i="3" s="1"/>
  <c r="BQ33" i="3"/>
  <c r="CF33" i="3" s="1"/>
  <c r="BQ41" i="3"/>
  <c r="CF41" i="3" s="1"/>
  <c r="BQ49" i="3"/>
  <c r="CF49" i="3" s="1"/>
  <c r="BQ8" i="3"/>
  <c r="CF8" i="3" s="1"/>
  <c r="BQ16" i="3"/>
  <c r="CF16" i="3" s="1"/>
  <c r="BQ24" i="3"/>
  <c r="CF24" i="3" s="1"/>
  <c r="BQ32" i="3"/>
  <c r="CF32" i="3" s="1"/>
  <c r="BQ7" i="3"/>
  <c r="CF7" i="3" s="1"/>
  <c r="BQ15" i="3"/>
  <c r="CF15" i="3" s="1"/>
  <c r="BQ23" i="3"/>
  <c r="CF23" i="3" s="1"/>
  <c r="BQ6" i="3"/>
  <c r="CF6" i="3" s="1"/>
  <c r="BQ14" i="3"/>
  <c r="CF14" i="3" s="1"/>
  <c r="BQ22" i="3"/>
  <c r="CF22" i="3" s="1"/>
  <c r="BQ5" i="3"/>
  <c r="CF5" i="3" s="1"/>
  <c r="BQ13" i="3"/>
  <c r="CF13" i="3" s="1"/>
  <c r="BQ21" i="3"/>
  <c r="CF21" i="3" s="1"/>
  <c r="BQ29" i="3"/>
  <c r="CF29" i="3" s="1"/>
  <c r="BQ37" i="3"/>
  <c r="CF37" i="3" s="1"/>
  <c r="BQ45" i="3"/>
  <c r="CF45" i="3" s="1"/>
  <c r="BQ4" i="3"/>
  <c r="CF4" i="3" s="1"/>
  <c r="BQ12" i="3"/>
  <c r="CF12" i="3" s="1"/>
  <c r="BQ20" i="3"/>
  <c r="CF20" i="3" s="1"/>
  <c r="BQ28" i="3"/>
  <c r="CF28" i="3" s="1"/>
  <c r="BQ36" i="3"/>
  <c r="CF36" i="3" s="1"/>
  <c r="BQ44" i="3"/>
  <c r="CF44" i="3" s="1"/>
  <c r="BQ11" i="3"/>
  <c r="CF11" i="3" s="1"/>
  <c r="BQ19" i="3"/>
  <c r="CF19" i="3" s="1"/>
  <c r="BQ27" i="3"/>
  <c r="CF27" i="3" s="1"/>
  <c r="BQ10" i="3"/>
  <c r="CF10" i="3" s="1"/>
  <c r="BQ18" i="3"/>
  <c r="CF18" i="3" s="1"/>
  <c r="BQ26" i="3"/>
  <c r="CF26" i="3" s="1"/>
  <c r="BQ34" i="3"/>
  <c r="CF34" i="3" s="1"/>
  <c r="BQ42" i="3"/>
  <c r="CF42" i="3" s="1"/>
  <c r="BQ50" i="3"/>
  <c r="CF50" i="3" s="1"/>
  <c r="BQ58" i="3"/>
  <c r="CF58" i="3" s="1"/>
  <c r="BQ66" i="3"/>
  <c r="CF66" i="3" s="1"/>
  <c r="BQ74" i="3"/>
  <c r="CF74" i="3" s="1"/>
  <c r="BQ82" i="3"/>
  <c r="CF82" i="3" s="1"/>
  <c r="BQ57" i="3"/>
  <c r="CF57" i="3" s="1"/>
  <c r="BQ35" i="3"/>
  <c r="CF35" i="3" s="1"/>
  <c r="BQ43" i="3"/>
  <c r="CF43" i="3" s="1"/>
  <c r="BQ56" i="3"/>
  <c r="CF56" i="3" s="1"/>
  <c r="BQ64" i="3"/>
  <c r="CF64" i="3" s="1"/>
  <c r="BQ38" i="3"/>
  <c r="CF38" i="3" s="1"/>
  <c r="BQ39" i="3"/>
  <c r="CF39" i="3" s="1"/>
  <c r="BQ40" i="3"/>
  <c r="CF40" i="3" s="1"/>
  <c r="BQ46" i="3"/>
  <c r="CF46" i="3" s="1"/>
  <c r="BQ47" i="3"/>
  <c r="CF47" i="3" s="1"/>
  <c r="BQ48" i="3"/>
  <c r="CF48" i="3" s="1"/>
  <c r="BQ55" i="3"/>
  <c r="CF55" i="3" s="1"/>
  <c r="BQ63" i="3"/>
  <c r="CF63" i="3" s="1"/>
  <c r="BQ54" i="3"/>
  <c r="CF54" i="3" s="1"/>
  <c r="BQ62" i="3"/>
  <c r="CF62" i="3" s="1"/>
  <c r="BQ70" i="3"/>
  <c r="CF70" i="3" s="1"/>
  <c r="BQ78" i="3"/>
  <c r="CF78" i="3" s="1"/>
  <c r="BQ86" i="3"/>
  <c r="CF86" i="3" s="1"/>
  <c r="BQ94" i="3"/>
  <c r="CF94" i="3" s="1"/>
  <c r="BQ102" i="3"/>
  <c r="CF102" i="3" s="1"/>
  <c r="BQ110" i="3"/>
  <c r="CF110" i="3" s="1"/>
  <c r="BQ118" i="3"/>
  <c r="CF118" i="3" s="1"/>
  <c r="BQ31" i="3"/>
  <c r="CF31" i="3" s="1"/>
  <c r="BQ53" i="3"/>
  <c r="CF53" i="3" s="1"/>
  <c r="BQ61" i="3"/>
  <c r="CF61" i="3" s="1"/>
  <c r="BQ69" i="3"/>
  <c r="CF69" i="3" s="1"/>
  <c r="BQ77" i="3"/>
  <c r="CF77" i="3" s="1"/>
  <c r="BQ85" i="3"/>
  <c r="CF85" i="3" s="1"/>
  <c r="BQ52" i="3"/>
  <c r="CF52" i="3" s="1"/>
  <c r="BQ60" i="3"/>
  <c r="CF60" i="3" s="1"/>
  <c r="BQ30" i="3"/>
  <c r="CF30" i="3" s="1"/>
  <c r="BQ51" i="3"/>
  <c r="CF51" i="3" s="1"/>
  <c r="BQ59" i="3"/>
  <c r="CF59" i="3" s="1"/>
  <c r="BQ67" i="3"/>
  <c r="CF67" i="3" s="1"/>
  <c r="BQ75" i="3"/>
  <c r="CF75" i="3" s="1"/>
  <c r="BQ83" i="3"/>
  <c r="CF83" i="3" s="1"/>
  <c r="BQ91" i="3"/>
  <c r="CF91" i="3" s="1"/>
  <c r="BQ99" i="3"/>
  <c r="CF99" i="3" s="1"/>
  <c r="BQ107" i="3"/>
  <c r="CF107" i="3" s="1"/>
  <c r="BQ115" i="3"/>
  <c r="CF115" i="3" s="1"/>
  <c r="BQ123" i="3"/>
  <c r="CF123" i="3" s="1"/>
  <c r="BQ65" i="3"/>
  <c r="CF65" i="3" s="1"/>
  <c r="BQ100" i="3"/>
  <c r="CF100" i="3" s="1"/>
  <c r="BQ116" i="3"/>
  <c r="CF116" i="3" s="1"/>
  <c r="BQ127" i="3"/>
  <c r="CF127" i="3" s="1"/>
  <c r="BQ68" i="3"/>
  <c r="CF68" i="3" s="1"/>
  <c r="BQ76" i="3"/>
  <c r="CF76" i="3" s="1"/>
  <c r="BQ84" i="3"/>
  <c r="CF84" i="3" s="1"/>
  <c r="BQ98" i="3"/>
  <c r="CF98" i="3" s="1"/>
  <c r="BQ114" i="3"/>
  <c r="CF114" i="3" s="1"/>
  <c r="BQ126" i="3"/>
  <c r="CF126" i="3" s="1"/>
  <c r="BQ71" i="3"/>
  <c r="CF71" i="3" s="1"/>
  <c r="BQ72" i="3"/>
  <c r="CF72" i="3" s="1"/>
  <c r="BQ73" i="3"/>
  <c r="CF73" i="3" s="1"/>
  <c r="BQ79" i="3"/>
  <c r="CF79" i="3" s="1"/>
  <c r="BQ80" i="3"/>
  <c r="CF80" i="3" s="1"/>
  <c r="BQ81" i="3"/>
  <c r="CF81" i="3" s="1"/>
  <c r="BQ87" i="3"/>
  <c r="CF87" i="3" s="1"/>
  <c r="BQ88" i="3"/>
  <c r="CF88" i="3" s="1"/>
  <c r="BQ89" i="3"/>
  <c r="CF89" i="3" s="1"/>
  <c r="BQ96" i="3"/>
  <c r="CF96" i="3" s="1"/>
  <c r="BQ105" i="3"/>
  <c r="CF105" i="3" s="1"/>
  <c r="BQ112" i="3"/>
  <c r="CF112" i="3" s="1"/>
  <c r="BQ121" i="3"/>
  <c r="CF121" i="3" s="1"/>
  <c r="BQ125" i="3"/>
  <c r="CF125" i="3" s="1"/>
  <c r="BQ101" i="3"/>
  <c r="CF101" i="3" s="1"/>
  <c r="BQ103" i="3"/>
  <c r="CF103" i="3" s="1"/>
  <c r="BQ117" i="3"/>
  <c r="CF117" i="3" s="1"/>
  <c r="BQ119" i="3"/>
  <c r="CF119" i="3" s="1"/>
  <c r="BQ132" i="3"/>
  <c r="CF132" i="3" s="1"/>
  <c r="BQ92" i="3"/>
  <c r="CF92" i="3" s="1"/>
  <c r="BQ108" i="3"/>
  <c r="CF108" i="3" s="1"/>
  <c r="BQ124" i="3"/>
  <c r="CF124" i="3" s="1"/>
  <c r="BQ131" i="3"/>
  <c r="CF131" i="3" s="1"/>
  <c r="BQ139" i="3"/>
  <c r="CF139" i="3" s="1"/>
  <c r="BQ147" i="3"/>
  <c r="CF147" i="3" s="1"/>
  <c r="BQ155" i="3"/>
  <c r="CF155" i="3" s="1"/>
  <c r="BQ163" i="3"/>
  <c r="CF163" i="3" s="1"/>
  <c r="BQ171" i="3"/>
  <c r="CF171" i="3" s="1"/>
  <c r="BQ90" i="3"/>
  <c r="CF90" i="3" s="1"/>
  <c r="BQ106" i="3"/>
  <c r="CF106" i="3" s="1"/>
  <c r="BQ122" i="3"/>
  <c r="CF122" i="3" s="1"/>
  <c r="BQ130" i="3"/>
  <c r="CF130" i="3" s="1"/>
  <c r="BQ97" i="3"/>
  <c r="CF97" i="3" s="1"/>
  <c r="BQ104" i="3"/>
  <c r="CF104" i="3" s="1"/>
  <c r="BQ113" i="3"/>
  <c r="CF113" i="3" s="1"/>
  <c r="BQ120" i="3"/>
  <c r="CF120" i="3" s="1"/>
  <c r="BQ129" i="3"/>
  <c r="CF129" i="3" s="1"/>
  <c r="BQ93" i="3"/>
  <c r="CF93" i="3" s="1"/>
  <c r="BQ95" i="3"/>
  <c r="CF95" i="3" s="1"/>
  <c r="BQ109" i="3"/>
  <c r="CF109" i="3" s="1"/>
  <c r="BQ111" i="3"/>
  <c r="CF111" i="3" s="1"/>
  <c r="BQ128" i="3"/>
  <c r="CF128" i="3" s="1"/>
  <c r="BQ136" i="3"/>
  <c r="CF136" i="3" s="1"/>
  <c r="BQ144" i="3"/>
  <c r="CF144" i="3" s="1"/>
  <c r="BQ152" i="3"/>
  <c r="CF152" i="3" s="1"/>
  <c r="BQ160" i="3"/>
  <c r="CF160" i="3" s="1"/>
  <c r="BQ168" i="3"/>
  <c r="CF168" i="3" s="1"/>
  <c r="BQ142" i="3"/>
  <c r="CF142" i="3" s="1"/>
  <c r="BQ149" i="3"/>
  <c r="CF149" i="3" s="1"/>
  <c r="BQ158" i="3"/>
  <c r="CF158" i="3" s="1"/>
  <c r="BQ165" i="3"/>
  <c r="CF165" i="3" s="1"/>
  <c r="BQ176" i="3"/>
  <c r="CF176" i="3" s="1"/>
  <c r="BQ184" i="3"/>
  <c r="CF184" i="3" s="1"/>
  <c r="BQ138" i="3"/>
  <c r="CF138" i="3" s="1"/>
  <c r="BQ140" i="3"/>
  <c r="CF140" i="3" s="1"/>
  <c r="BQ154" i="3"/>
  <c r="CF154" i="3" s="1"/>
  <c r="BQ156" i="3"/>
  <c r="CF156" i="3" s="1"/>
  <c r="BQ170" i="3"/>
  <c r="CF170" i="3" s="1"/>
  <c r="BQ175" i="3"/>
  <c r="CF175" i="3" s="1"/>
  <c r="BQ183" i="3"/>
  <c r="CF183" i="3" s="1"/>
  <c r="BQ133" i="3"/>
  <c r="CF133" i="3" s="1"/>
  <c r="BQ145" i="3"/>
  <c r="CF145" i="3" s="1"/>
  <c r="BQ161" i="3"/>
  <c r="CF161" i="3" s="1"/>
  <c r="BQ174" i="3"/>
  <c r="CF174" i="3" s="1"/>
  <c r="BQ182" i="3"/>
  <c r="CF182" i="3" s="1"/>
  <c r="BQ190" i="3"/>
  <c r="CF190" i="3" s="1"/>
  <c r="BQ143" i="3"/>
  <c r="CF143" i="3" s="1"/>
  <c r="BQ159" i="3"/>
  <c r="CF159" i="3" s="1"/>
  <c r="BQ173" i="3"/>
  <c r="CF173" i="3" s="1"/>
  <c r="BQ181" i="3"/>
  <c r="CF181" i="3" s="1"/>
  <c r="BQ189" i="3"/>
  <c r="CF189" i="3" s="1"/>
  <c r="BQ134" i="3"/>
  <c r="CF134" i="3" s="1"/>
  <c r="BQ141" i="3"/>
  <c r="CF141" i="3" s="1"/>
  <c r="BQ150" i="3"/>
  <c r="CF150" i="3" s="1"/>
  <c r="BQ157" i="3"/>
  <c r="CF157" i="3" s="1"/>
  <c r="BQ166" i="3"/>
  <c r="CF166" i="3" s="1"/>
  <c r="BQ172" i="3"/>
  <c r="CF172" i="3" s="1"/>
  <c r="BQ180" i="3"/>
  <c r="CF180" i="3" s="1"/>
  <c r="BQ188" i="3"/>
  <c r="CF188" i="3" s="1"/>
  <c r="BQ196" i="3"/>
  <c r="CF196" i="3" s="1"/>
  <c r="BQ204" i="3"/>
  <c r="CF204" i="3" s="1"/>
  <c r="BQ212" i="3"/>
  <c r="CF212" i="3" s="1"/>
  <c r="BQ220" i="3"/>
  <c r="CF220" i="3" s="1"/>
  <c r="BQ146" i="3"/>
  <c r="CF146" i="3" s="1"/>
  <c r="BQ148" i="3"/>
  <c r="CF148" i="3" s="1"/>
  <c r="BQ162" i="3"/>
  <c r="CF162" i="3" s="1"/>
  <c r="BQ164" i="3"/>
  <c r="CF164" i="3" s="1"/>
  <c r="BQ179" i="3"/>
  <c r="CF179" i="3" s="1"/>
  <c r="BQ187" i="3"/>
  <c r="CF187" i="3" s="1"/>
  <c r="BQ137" i="3"/>
  <c r="CF137" i="3" s="1"/>
  <c r="BQ153" i="3"/>
  <c r="CF153" i="3" s="1"/>
  <c r="BQ169" i="3"/>
  <c r="CF169" i="3" s="1"/>
  <c r="BQ178" i="3"/>
  <c r="CF178" i="3" s="1"/>
  <c r="BQ186" i="3"/>
  <c r="CF186" i="3" s="1"/>
  <c r="BQ135" i="3"/>
  <c r="CF135" i="3" s="1"/>
  <c r="BQ151" i="3"/>
  <c r="CF151" i="3" s="1"/>
  <c r="BQ167" i="3"/>
  <c r="CF167" i="3" s="1"/>
  <c r="BQ177" i="3"/>
  <c r="CF177" i="3" s="1"/>
  <c r="BQ185" i="3"/>
  <c r="CF185" i="3" s="1"/>
  <c r="BQ193" i="3"/>
  <c r="CF193" i="3" s="1"/>
  <c r="BQ201" i="3"/>
  <c r="CF201" i="3" s="1"/>
  <c r="BQ209" i="3"/>
  <c r="CF209" i="3" s="1"/>
  <c r="BQ217" i="3"/>
  <c r="CF217" i="3" s="1"/>
  <c r="BQ191" i="3"/>
  <c r="CF191" i="3" s="1"/>
  <c r="BQ192" i="3"/>
  <c r="CF192" i="3" s="1"/>
  <c r="BQ208" i="3"/>
  <c r="CF208" i="3" s="1"/>
  <c r="BQ224" i="3"/>
  <c r="CF224" i="3" s="1"/>
  <c r="BQ232" i="3"/>
  <c r="CF232" i="3" s="1"/>
  <c r="BQ240" i="3"/>
  <c r="CF240" i="3" s="1"/>
  <c r="BQ248" i="3"/>
  <c r="CF248" i="3" s="1"/>
  <c r="BQ256" i="3"/>
  <c r="CF256" i="3" s="1"/>
  <c r="BQ199" i="3"/>
  <c r="CF199" i="3" s="1"/>
  <c r="BQ206" i="3"/>
  <c r="CF206" i="3" s="1"/>
  <c r="BQ215" i="3"/>
  <c r="CF215" i="3" s="1"/>
  <c r="BQ222" i="3"/>
  <c r="CF222" i="3" s="1"/>
  <c r="BQ231" i="3"/>
  <c r="CF231" i="3" s="1"/>
  <c r="BQ239" i="3"/>
  <c r="CF239" i="3" s="1"/>
  <c r="BQ247" i="3"/>
  <c r="CF247" i="3" s="1"/>
  <c r="BQ255" i="3"/>
  <c r="CF255" i="3" s="1"/>
  <c r="BQ195" i="3"/>
  <c r="CF195" i="3" s="1"/>
  <c r="BQ197" i="3"/>
  <c r="CF197" i="3" s="1"/>
  <c r="BQ211" i="3"/>
  <c r="CF211" i="3" s="1"/>
  <c r="BQ213" i="3"/>
  <c r="CF213" i="3" s="1"/>
  <c r="BQ230" i="3"/>
  <c r="CF230" i="3" s="1"/>
  <c r="BQ202" i="3"/>
  <c r="CF202" i="3" s="1"/>
  <c r="BQ218" i="3"/>
  <c r="CF218" i="3" s="1"/>
  <c r="BQ229" i="3"/>
  <c r="CF229" i="3" s="1"/>
  <c r="BQ237" i="3"/>
  <c r="CF237" i="3" s="1"/>
  <c r="BQ200" i="3"/>
  <c r="CF200" i="3" s="1"/>
  <c r="BQ216" i="3"/>
  <c r="CF216" i="3" s="1"/>
  <c r="BQ228" i="3"/>
  <c r="CF228" i="3" s="1"/>
  <c r="BQ236" i="3"/>
  <c r="CF236" i="3" s="1"/>
  <c r="BQ244" i="3"/>
  <c r="CF244" i="3" s="1"/>
  <c r="BQ252" i="3"/>
  <c r="CF252" i="3" s="1"/>
  <c r="BQ260" i="3"/>
  <c r="CF260" i="3" s="1"/>
  <c r="BQ268" i="3"/>
  <c r="CF268" i="3" s="1"/>
  <c r="BQ276" i="3"/>
  <c r="CF276" i="3" s="1"/>
  <c r="BQ284" i="3"/>
  <c r="CF284" i="3" s="1"/>
  <c r="BQ292" i="3"/>
  <c r="CF292" i="3" s="1"/>
  <c r="BQ198" i="3"/>
  <c r="CF198" i="3" s="1"/>
  <c r="BQ207" i="3"/>
  <c r="CF207" i="3" s="1"/>
  <c r="BQ214" i="3"/>
  <c r="CF214" i="3" s="1"/>
  <c r="BQ223" i="3"/>
  <c r="CF223" i="3" s="1"/>
  <c r="BQ227" i="3"/>
  <c r="CF227" i="3" s="1"/>
  <c r="BQ235" i="3"/>
  <c r="CF235" i="3" s="1"/>
  <c r="BQ243" i="3"/>
  <c r="CF243" i="3" s="1"/>
  <c r="BQ251" i="3"/>
  <c r="CF251" i="3" s="1"/>
  <c r="BQ203" i="3"/>
  <c r="CF203" i="3" s="1"/>
  <c r="BQ205" i="3"/>
  <c r="CF205" i="3" s="1"/>
  <c r="BQ219" i="3"/>
  <c r="CF219" i="3" s="1"/>
  <c r="BQ221" i="3"/>
  <c r="CF221" i="3" s="1"/>
  <c r="BQ226" i="3"/>
  <c r="CF226" i="3" s="1"/>
  <c r="BQ234" i="3"/>
  <c r="CF234" i="3" s="1"/>
  <c r="BQ242" i="3"/>
  <c r="CF242" i="3" s="1"/>
  <c r="BQ250" i="3"/>
  <c r="CF250" i="3" s="1"/>
  <c r="BQ194" i="3"/>
  <c r="CF194" i="3" s="1"/>
  <c r="BQ210" i="3"/>
  <c r="CF210" i="3" s="1"/>
  <c r="BQ225" i="3"/>
  <c r="CF225" i="3" s="1"/>
  <c r="BQ233" i="3"/>
  <c r="CF233" i="3" s="1"/>
  <c r="BQ241" i="3"/>
  <c r="CF241" i="3" s="1"/>
  <c r="BQ249" i="3"/>
  <c r="CF249" i="3" s="1"/>
  <c r="BQ257" i="3"/>
  <c r="CF257" i="3" s="1"/>
  <c r="BQ265" i="3"/>
  <c r="CF265" i="3" s="1"/>
  <c r="BQ273" i="3"/>
  <c r="CF273" i="3" s="1"/>
  <c r="BQ281" i="3"/>
  <c r="CF281" i="3" s="1"/>
  <c r="BQ289" i="3"/>
  <c r="CF289" i="3" s="1"/>
  <c r="BQ297" i="3"/>
  <c r="CF297" i="3" s="1"/>
  <c r="BQ246" i="3"/>
  <c r="CF246" i="3" s="1"/>
  <c r="BQ253" i="3"/>
  <c r="CF253" i="3" s="1"/>
  <c r="BQ263" i="3"/>
  <c r="CF263" i="3" s="1"/>
  <c r="BQ270" i="3"/>
  <c r="CF270" i="3" s="1"/>
  <c r="BQ279" i="3"/>
  <c r="CF279" i="3" s="1"/>
  <c r="BQ286" i="3"/>
  <c r="CF286" i="3" s="1"/>
  <c r="BQ295" i="3"/>
  <c r="CF295" i="3" s="1"/>
  <c r="BQ303" i="3"/>
  <c r="CF303" i="3" s="1"/>
  <c r="BQ311" i="3"/>
  <c r="CF311" i="3" s="1"/>
  <c r="BQ259" i="3"/>
  <c r="CF259" i="3" s="1"/>
  <c r="BQ261" i="3"/>
  <c r="CF261" i="3" s="1"/>
  <c r="BQ275" i="3"/>
  <c r="CF275" i="3" s="1"/>
  <c r="BQ277" i="3"/>
  <c r="CF277" i="3" s="1"/>
  <c r="BQ291" i="3"/>
  <c r="CF291" i="3" s="1"/>
  <c r="BQ293" i="3"/>
  <c r="CF293" i="3" s="1"/>
  <c r="BQ302" i="3"/>
  <c r="CF302" i="3" s="1"/>
  <c r="BQ310" i="3"/>
  <c r="CF310" i="3" s="1"/>
  <c r="BQ266" i="3"/>
  <c r="CF266" i="3" s="1"/>
  <c r="BQ282" i="3"/>
  <c r="CF282" i="3" s="1"/>
  <c r="BQ301" i="3"/>
  <c r="CF301" i="3" s="1"/>
  <c r="BQ309" i="3"/>
  <c r="CF309" i="3" s="1"/>
  <c r="BQ264" i="3"/>
  <c r="CF264" i="3" s="1"/>
  <c r="BQ280" i="3"/>
  <c r="CF280" i="3" s="1"/>
  <c r="BQ296" i="3"/>
  <c r="CF296" i="3" s="1"/>
  <c r="BQ300" i="3"/>
  <c r="CF300" i="3" s="1"/>
  <c r="BQ308" i="3"/>
  <c r="CF308" i="3" s="1"/>
  <c r="BQ238" i="3"/>
  <c r="CF238" i="3" s="1"/>
  <c r="BQ245" i="3"/>
  <c r="CF245" i="3" s="1"/>
  <c r="BQ254" i="3"/>
  <c r="CF254" i="3" s="1"/>
  <c r="BQ262" i="3"/>
  <c r="CF262" i="3" s="1"/>
  <c r="BQ271" i="3"/>
  <c r="CF271" i="3" s="1"/>
  <c r="BQ278" i="3"/>
  <c r="CF278" i="3" s="1"/>
  <c r="BQ287" i="3"/>
  <c r="CF287" i="3" s="1"/>
  <c r="BQ294" i="3"/>
  <c r="CF294" i="3" s="1"/>
  <c r="BQ299" i="3"/>
  <c r="CF299" i="3" s="1"/>
  <c r="BQ307" i="3"/>
  <c r="CF307" i="3" s="1"/>
  <c r="BQ315" i="3"/>
  <c r="CF315" i="3" s="1"/>
  <c r="BQ323" i="3"/>
  <c r="CF323" i="3" s="1"/>
  <c r="BQ331" i="3"/>
  <c r="CF331" i="3" s="1"/>
  <c r="BQ339" i="3"/>
  <c r="CF339" i="3" s="1"/>
  <c r="BQ267" i="3"/>
  <c r="CF267" i="3" s="1"/>
  <c r="BQ269" i="3"/>
  <c r="CF269" i="3" s="1"/>
  <c r="BQ283" i="3"/>
  <c r="CF283" i="3" s="1"/>
  <c r="BQ285" i="3"/>
  <c r="CF285" i="3" s="1"/>
  <c r="BQ298" i="3"/>
  <c r="CF298" i="3" s="1"/>
  <c r="BQ306" i="3"/>
  <c r="CF306" i="3" s="1"/>
  <c r="BQ258" i="3"/>
  <c r="CF258" i="3" s="1"/>
  <c r="BQ274" i="3"/>
  <c r="CF274" i="3" s="1"/>
  <c r="BQ290" i="3"/>
  <c r="CF290" i="3" s="1"/>
  <c r="BQ305" i="3"/>
  <c r="CF305" i="3" s="1"/>
  <c r="BQ272" i="3"/>
  <c r="CF272" i="3" s="1"/>
  <c r="BQ288" i="3"/>
  <c r="CF288" i="3" s="1"/>
  <c r="BQ304" i="3"/>
  <c r="CF304" i="3" s="1"/>
  <c r="BQ312" i="3"/>
  <c r="CF312" i="3" s="1"/>
  <c r="BQ320" i="3"/>
  <c r="CF320" i="3" s="1"/>
  <c r="BQ328" i="3"/>
  <c r="CF328" i="3" s="1"/>
  <c r="BQ336" i="3"/>
  <c r="CF336" i="3" s="1"/>
  <c r="BQ344" i="3"/>
  <c r="CF344" i="3" s="1"/>
  <c r="BQ314" i="3"/>
  <c r="CF314" i="3" s="1"/>
  <c r="BQ316" i="3"/>
  <c r="CF316" i="3" s="1"/>
  <c r="BQ330" i="3"/>
  <c r="CF330" i="3" s="1"/>
  <c r="BQ332" i="3"/>
  <c r="CF332" i="3" s="1"/>
  <c r="BQ345" i="3"/>
  <c r="CF345" i="3" s="1"/>
  <c r="BQ353" i="3"/>
  <c r="CF353" i="3" s="1"/>
  <c r="BQ361" i="3"/>
  <c r="CF361" i="3" s="1"/>
  <c r="BQ321" i="3"/>
  <c r="CF321" i="3" s="1"/>
  <c r="BQ337" i="3"/>
  <c r="CF337" i="3" s="1"/>
  <c r="BQ319" i="3"/>
  <c r="CF319" i="3" s="1"/>
  <c r="BQ335" i="3"/>
  <c r="CF335" i="3" s="1"/>
  <c r="BQ351" i="3"/>
  <c r="CF351" i="3" s="1"/>
  <c r="BQ359" i="3"/>
  <c r="CF359" i="3" s="1"/>
  <c r="BQ367" i="3"/>
  <c r="CF367" i="3" s="1"/>
  <c r="BQ317" i="3"/>
  <c r="CF317" i="3" s="1"/>
  <c r="BQ326" i="3"/>
  <c r="CF326" i="3" s="1"/>
  <c r="BQ333" i="3"/>
  <c r="CF333" i="3" s="1"/>
  <c r="BQ342" i="3"/>
  <c r="CF342" i="3" s="1"/>
  <c r="BQ350" i="3"/>
  <c r="CF350" i="3" s="1"/>
  <c r="BQ358" i="3"/>
  <c r="CF358" i="3" s="1"/>
  <c r="BQ366" i="3"/>
  <c r="CF366" i="3" s="1"/>
  <c r="BQ322" i="3"/>
  <c r="CF322" i="3" s="1"/>
  <c r="BQ324" i="3"/>
  <c r="CF324" i="3" s="1"/>
  <c r="BQ338" i="3"/>
  <c r="CF338" i="3" s="1"/>
  <c r="BQ340" i="3"/>
  <c r="CF340" i="3" s="1"/>
  <c r="BQ349" i="3"/>
  <c r="CF349" i="3" s="1"/>
  <c r="BQ357" i="3"/>
  <c r="CF357" i="3" s="1"/>
  <c r="BQ365" i="3"/>
  <c r="CF365" i="3" s="1"/>
  <c r="BQ373" i="3"/>
  <c r="CF373" i="3" s="1"/>
  <c r="BQ313" i="3"/>
  <c r="CF313" i="3" s="1"/>
  <c r="BQ329" i="3"/>
  <c r="CF329" i="3" s="1"/>
  <c r="BQ348" i="3"/>
  <c r="CF348" i="3" s="1"/>
  <c r="BQ356" i="3"/>
  <c r="CF356" i="3" s="1"/>
  <c r="BQ364" i="3"/>
  <c r="CF364" i="3" s="1"/>
  <c r="BQ327" i="3"/>
  <c r="CF327" i="3" s="1"/>
  <c r="BQ343" i="3"/>
  <c r="CF343" i="3" s="1"/>
  <c r="BQ347" i="3"/>
  <c r="CF347" i="3" s="1"/>
  <c r="BQ318" i="3"/>
  <c r="CF318" i="3" s="1"/>
  <c r="BQ325" i="3"/>
  <c r="CF325" i="3" s="1"/>
  <c r="BQ334" i="3"/>
  <c r="CF334" i="3" s="1"/>
  <c r="BQ341" i="3"/>
  <c r="CF341" i="3" s="1"/>
  <c r="BQ346" i="3"/>
  <c r="CF346" i="3" s="1"/>
  <c r="BQ354" i="3"/>
  <c r="CF354" i="3" s="1"/>
  <c r="BQ362" i="3"/>
  <c r="CF362" i="3" s="1"/>
  <c r="BQ370" i="3"/>
  <c r="CF370" i="3" s="1"/>
  <c r="BQ378" i="3"/>
  <c r="CF378" i="3" s="1"/>
  <c r="BQ352" i="3"/>
  <c r="CF352" i="3" s="1"/>
  <c r="BQ377" i="3"/>
  <c r="CF377" i="3" s="1"/>
  <c r="BQ385" i="3"/>
  <c r="CF385" i="3" s="1"/>
  <c r="BQ393" i="3"/>
  <c r="CF393" i="3" s="1"/>
  <c r="BQ401" i="3"/>
  <c r="CF401" i="3" s="1"/>
  <c r="BQ409" i="3"/>
  <c r="CF409" i="3" s="1"/>
  <c r="BQ417" i="3"/>
  <c r="CF417" i="3" s="1"/>
  <c r="BQ425" i="3"/>
  <c r="CF425" i="3" s="1"/>
  <c r="BQ433" i="3"/>
  <c r="CF433" i="3" s="1"/>
  <c r="BQ441" i="3"/>
  <c r="CF441" i="3" s="1"/>
  <c r="BQ449" i="3"/>
  <c r="CF449" i="3" s="1"/>
  <c r="BQ457" i="3"/>
  <c r="CF457" i="3" s="1"/>
  <c r="BQ363" i="3"/>
  <c r="CF363" i="3" s="1"/>
  <c r="BQ375" i="3"/>
  <c r="CF375" i="3" s="1"/>
  <c r="BQ384" i="3"/>
  <c r="CF384" i="3" s="1"/>
  <c r="BQ392" i="3"/>
  <c r="CF392" i="3" s="1"/>
  <c r="BQ400" i="3"/>
  <c r="CF400" i="3" s="1"/>
  <c r="BQ408" i="3"/>
  <c r="CF408" i="3" s="1"/>
  <c r="BQ416" i="3"/>
  <c r="CF416" i="3" s="1"/>
  <c r="BQ424" i="3"/>
  <c r="CF424" i="3" s="1"/>
  <c r="BQ432" i="3"/>
  <c r="CF432" i="3" s="1"/>
  <c r="BQ440" i="3"/>
  <c r="CF440" i="3" s="1"/>
  <c r="BQ448" i="3"/>
  <c r="CF448" i="3" s="1"/>
  <c r="BQ456" i="3"/>
  <c r="CF456" i="3" s="1"/>
  <c r="BQ383" i="3"/>
  <c r="CF383" i="3" s="1"/>
  <c r="BQ371" i="3"/>
  <c r="CF371" i="3" s="1"/>
  <c r="BQ382" i="3"/>
  <c r="CF382" i="3" s="1"/>
  <c r="BQ390" i="3"/>
  <c r="CF390" i="3" s="1"/>
  <c r="BQ398" i="3"/>
  <c r="CF398" i="3" s="1"/>
  <c r="BQ406" i="3"/>
  <c r="CF406" i="3" s="1"/>
  <c r="BQ414" i="3"/>
  <c r="CF414" i="3" s="1"/>
  <c r="BQ422" i="3"/>
  <c r="CF422" i="3" s="1"/>
  <c r="BQ430" i="3"/>
  <c r="CF430" i="3" s="1"/>
  <c r="BQ438" i="3"/>
  <c r="CF438" i="3" s="1"/>
  <c r="BQ446" i="3"/>
  <c r="CF446" i="3" s="1"/>
  <c r="BQ454" i="3"/>
  <c r="CF454" i="3" s="1"/>
  <c r="BQ462" i="3"/>
  <c r="CF462" i="3" s="1"/>
  <c r="BQ360" i="3"/>
  <c r="CF360" i="3" s="1"/>
  <c r="BQ368" i="3"/>
  <c r="CF368" i="3" s="1"/>
  <c r="BQ369" i="3"/>
  <c r="CF369" i="3" s="1"/>
  <c r="BQ381" i="3"/>
  <c r="CF381" i="3" s="1"/>
  <c r="BQ389" i="3"/>
  <c r="CF389" i="3" s="1"/>
  <c r="BQ397" i="3"/>
  <c r="CF397" i="3" s="1"/>
  <c r="BQ405" i="3"/>
  <c r="CF405" i="3" s="1"/>
  <c r="BQ413" i="3"/>
  <c r="CF413" i="3" s="1"/>
  <c r="BQ421" i="3"/>
  <c r="CF421" i="3" s="1"/>
  <c r="BQ429" i="3"/>
  <c r="CF429" i="3" s="1"/>
  <c r="BQ437" i="3"/>
  <c r="CF437" i="3" s="1"/>
  <c r="BQ445" i="3"/>
  <c r="CF445" i="3" s="1"/>
  <c r="BQ453" i="3"/>
  <c r="CF453" i="3" s="1"/>
  <c r="BQ461" i="3"/>
  <c r="CF461" i="3" s="1"/>
  <c r="BQ469" i="3"/>
  <c r="CF469" i="3" s="1"/>
  <c r="BQ477" i="3"/>
  <c r="CF477" i="3" s="1"/>
  <c r="BQ485" i="3"/>
  <c r="CF485" i="3" s="1"/>
  <c r="BQ355" i="3"/>
  <c r="CF355" i="3" s="1"/>
  <c r="BQ376" i="3"/>
  <c r="CF376" i="3" s="1"/>
  <c r="BQ380" i="3"/>
  <c r="CF380" i="3" s="1"/>
  <c r="BQ388" i="3"/>
  <c r="CF388" i="3" s="1"/>
  <c r="BQ396" i="3"/>
  <c r="CF396" i="3" s="1"/>
  <c r="BQ404" i="3"/>
  <c r="CF404" i="3" s="1"/>
  <c r="BQ412" i="3"/>
  <c r="CF412" i="3" s="1"/>
  <c r="BQ420" i="3"/>
  <c r="CF420" i="3" s="1"/>
  <c r="BQ428" i="3"/>
  <c r="CF428" i="3" s="1"/>
  <c r="BQ436" i="3"/>
  <c r="CF436" i="3" s="1"/>
  <c r="BQ444" i="3"/>
  <c r="CF444" i="3" s="1"/>
  <c r="BQ452" i="3"/>
  <c r="CF452" i="3" s="1"/>
  <c r="BQ460" i="3"/>
  <c r="CF460" i="3" s="1"/>
  <c r="BQ372" i="3"/>
  <c r="CF372" i="3" s="1"/>
  <c r="BQ374" i="3"/>
  <c r="CF374" i="3" s="1"/>
  <c r="BQ387" i="3"/>
  <c r="CF387" i="3" s="1"/>
  <c r="BQ395" i="3"/>
  <c r="CF395" i="3" s="1"/>
  <c r="BQ403" i="3"/>
  <c r="CF403" i="3" s="1"/>
  <c r="BQ411" i="3"/>
  <c r="CF411" i="3" s="1"/>
  <c r="BQ419" i="3"/>
  <c r="CF419" i="3" s="1"/>
  <c r="BQ427" i="3"/>
  <c r="CF427" i="3" s="1"/>
  <c r="BQ435" i="3"/>
  <c r="CF435" i="3" s="1"/>
  <c r="BQ443" i="3"/>
  <c r="CF443" i="3" s="1"/>
  <c r="BQ451" i="3"/>
  <c r="CF451" i="3" s="1"/>
  <c r="BQ459" i="3"/>
  <c r="CF459" i="3" s="1"/>
  <c r="BQ379" i="3"/>
  <c r="CF379" i="3" s="1"/>
  <c r="BQ386" i="3"/>
  <c r="CF386" i="3" s="1"/>
  <c r="BQ394" i="3"/>
  <c r="CF394" i="3" s="1"/>
  <c r="BQ402" i="3"/>
  <c r="CF402" i="3" s="1"/>
  <c r="BQ410" i="3"/>
  <c r="CF410" i="3" s="1"/>
  <c r="BQ418" i="3"/>
  <c r="CF418" i="3" s="1"/>
  <c r="BQ426" i="3"/>
  <c r="CF426" i="3" s="1"/>
  <c r="BQ434" i="3"/>
  <c r="CF434" i="3" s="1"/>
  <c r="BQ442" i="3"/>
  <c r="CF442" i="3" s="1"/>
  <c r="BQ450" i="3"/>
  <c r="CF450" i="3" s="1"/>
  <c r="BQ458" i="3"/>
  <c r="CF458" i="3" s="1"/>
  <c r="BQ466" i="3"/>
  <c r="CF466" i="3" s="1"/>
  <c r="BQ474" i="3"/>
  <c r="CF474" i="3" s="1"/>
  <c r="BQ482" i="3"/>
  <c r="CF482" i="3" s="1"/>
  <c r="BQ476" i="3"/>
  <c r="CF476" i="3" s="1"/>
  <c r="BQ478" i="3"/>
  <c r="CF478" i="3" s="1"/>
  <c r="BQ491" i="3"/>
  <c r="CF491" i="3" s="1"/>
  <c r="BQ499" i="3"/>
  <c r="CF499" i="3" s="1"/>
  <c r="BQ507" i="3"/>
  <c r="CF507" i="3" s="1"/>
  <c r="BQ515" i="3"/>
  <c r="CF515" i="3" s="1"/>
  <c r="BQ523" i="3"/>
  <c r="CF523" i="3" s="1"/>
  <c r="BQ531" i="3"/>
  <c r="CF531" i="3" s="1"/>
  <c r="BQ539" i="3"/>
  <c r="CF539" i="3" s="1"/>
  <c r="BQ547" i="3"/>
  <c r="CF547" i="3" s="1"/>
  <c r="BQ555" i="3"/>
  <c r="CF555" i="3" s="1"/>
  <c r="BQ415" i="3"/>
  <c r="CF415" i="3" s="1"/>
  <c r="BQ447" i="3"/>
  <c r="CF447" i="3" s="1"/>
  <c r="BQ467" i="3"/>
  <c r="CF467" i="3" s="1"/>
  <c r="BQ483" i="3"/>
  <c r="CF483" i="3" s="1"/>
  <c r="BQ490" i="3"/>
  <c r="CF490" i="3" s="1"/>
  <c r="BQ498" i="3"/>
  <c r="CF498" i="3" s="1"/>
  <c r="BQ506" i="3"/>
  <c r="CF506" i="3" s="1"/>
  <c r="BQ514" i="3"/>
  <c r="CF514" i="3" s="1"/>
  <c r="BQ522" i="3"/>
  <c r="CF522" i="3" s="1"/>
  <c r="BQ530" i="3"/>
  <c r="CF530" i="3" s="1"/>
  <c r="BQ538" i="3"/>
  <c r="CF538" i="3" s="1"/>
  <c r="BQ546" i="3"/>
  <c r="CF546" i="3" s="1"/>
  <c r="BQ465" i="3"/>
  <c r="CF465" i="3" s="1"/>
  <c r="BQ481" i="3"/>
  <c r="CF481" i="3" s="1"/>
  <c r="BQ489" i="3"/>
  <c r="CF489" i="3" s="1"/>
  <c r="BQ497" i="3"/>
  <c r="CF497" i="3" s="1"/>
  <c r="BQ505" i="3"/>
  <c r="CF505" i="3" s="1"/>
  <c r="BQ513" i="3"/>
  <c r="CF513" i="3" s="1"/>
  <c r="BQ521" i="3"/>
  <c r="CF521" i="3" s="1"/>
  <c r="BQ529" i="3"/>
  <c r="CF529" i="3" s="1"/>
  <c r="BQ537" i="3"/>
  <c r="CF537" i="3" s="1"/>
  <c r="BQ545" i="3"/>
  <c r="CF545" i="3" s="1"/>
  <c r="BQ407" i="3"/>
  <c r="CF407" i="3" s="1"/>
  <c r="BQ439" i="3"/>
  <c r="CF439" i="3" s="1"/>
  <c r="BQ463" i="3"/>
  <c r="CF463" i="3" s="1"/>
  <c r="BQ472" i="3"/>
  <c r="CF472" i="3" s="1"/>
  <c r="BQ479" i="3"/>
  <c r="CF479" i="3" s="1"/>
  <c r="BQ488" i="3"/>
  <c r="CF488" i="3" s="1"/>
  <c r="BQ496" i="3"/>
  <c r="CF496" i="3" s="1"/>
  <c r="BQ504" i="3"/>
  <c r="CF504" i="3" s="1"/>
  <c r="BQ512" i="3"/>
  <c r="CF512" i="3" s="1"/>
  <c r="BQ520" i="3"/>
  <c r="CF520" i="3" s="1"/>
  <c r="BQ528" i="3"/>
  <c r="CF528" i="3" s="1"/>
  <c r="BQ536" i="3"/>
  <c r="CF536" i="3" s="1"/>
  <c r="BQ544" i="3"/>
  <c r="CF544" i="3" s="1"/>
  <c r="BQ552" i="3"/>
  <c r="CF552" i="3" s="1"/>
  <c r="BQ468" i="3"/>
  <c r="CF468" i="3" s="1"/>
  <c r="BQ470" i="3"/>
  <c r="CF470" i="3" s="1"/>
  <c r="BQ484" i="3"/>
  <c r="CF484" i="3" s="1"/>
  <c r="BQ486" i="3"/>
  <c r="CF486" i="3" s="1"/>
  <c r="BQ495" i="3"/>
  <c r="CF495" i="3" s="1"/>
  <c r="BQ503" i="3"/>
  <c r="CF503" i="3" s="1"/>
  <c r="BQ511" i="3"/>
  <c r="CF511" i="3" s="1"/>
  <c r="BQ519" i="3"/>
  <c r="CF519" i="3" s="1"/>
  <c r="BQ527" i="3"/>
  <c r="CF527" i="3" s="1"/>
  <c r="BQ535" i="3"/>
  <c r="CF535" i="3" s="1"/>
  <c r="BQ543" i="3"/>
  <c r="CF543" i="3" s="1"/>
  <c r="BQ551" i="3"/>
  <c r="CF551" i="3" s="1"/>
  <c r="BQ399" i="3"/>
  <c r="CF399" i="3" s="1"/>
  <c r="BQ431" i="3"/>
  <c r="CF431" i="3" s="1"/>
  <c r="BQ475" i="3"/>
  <c r="CF475" i="3" s="1"/>
  <c r="BQ494" i="3"/>
  <c r="CF494" i="3" s="1"/>
  <c r="BQ502" i="3"/>
  <c r="CF502" i="3" s="1"/>
  <c r="BQ510" i="3"/>
  <c r="CF510" i="3" s="1"/>
  <c r="BQ518" i="3"/>
  <c r="CF518" i="3" s="1"/>
  <c r="BQ526" i="3"/>
  <c r="CF526" i="3" s="1"/>
  <c r="BQ534" i="3"/>
  <c r="CF534" i="3" s="1"/>
  <c r="BQ542" i="3"/>
  <c r="CF542" i="3" s="1"/>
  <c r="BQ550" i="3"/>
  <c r="CF550" i="3" s="1"/>
  <c r="BQ558" i="3"/>
  <c r="CF558" i="3" s="1"/>
  <c r="BQ473" i="3"/>
  <c r="CF473" i="3" s="1"/>
  <c r="BQ493" i="3"/>
  <c r="CF493" i="3" s="1"/>
  <c r="BQ501" i="3"/>
  <c r="CF501" i="3" s="1"/>
  <c r="BQ509" i="3"/>
  <c r="CF509" i="3" s="1"/>
  <c r="BQ517" i="3"/>
  <c r="CF517" i="3" s="1"/>
  <c r="BQ525" i="3"/>
  <c r="CF525" i="3" s="1"/>
  <c r="BQ533" i="3"/>
  <c r="CF533" i="3" s="1"/>
  <c r="BQ541" i="3"/>
  <c r="CF541" i="3" s="1"/>
  <c r="BQ549" i="3"/>
  <c r="CF549" i="3" s="1"/>
  <c r="BQ557" i="3"/>
  <c r="CF557" i="3" s="1"/>
  <c r="BQ391" i="3"/>
  <c r="CF391" i="3" s="1"/>
  <c r="BQ423" i="3"/>
  <c r="CF423" i="3" s="1"/>
  <c r="BQ455" i="3"/>
  <c r="CF455" i="3" s="1"/>
  <c r="BQ464" i="3"/>
  <c r="CF464" i="3" s="1"/>
  <c r="BQ471" i="3"/>
  <c r="CF471" i="3" s="1"/>
  <c r="BQ480" i="3"/>
  <c r="CF480" i="3" s="1"/>
  <c r="BQ564" i="3"/>
  <c r="CF564" i="3" s="1"/>
  <c r="BQ572" i="3"/>
  <c r="CF572" i="3" s="1"/>
  <c r="BQ580" i="3"/>
  <c r="CF580" i="3" s="1"/>
  <c r="BQ588" i="3"/>
  <c r="CF588" i="3" s="1"/>
  <c r="BQ596" i="3"/>
  <c r="CF596" i="3" s="1"/>
  <c r="BQ604" i="3"/>
  <c r="CF604" i="3" s="1"/>
  <c r="BQ612" i="3"/>
  <c r="CF612" i="3" s="1"/>
  <c r="BQ620" i="3"/>
  <c r="CF620" i="3" s="1"/>
  <c r="BQ628" i="3"/>
  <c r="CF628" i="3" s="1"/>
  <c r="BQ636" i="3"/>
  <c r="CF636" i="3" s="1"/>
  <c r="BQ644" i="3"/>
  <c r="CF644" i="3" s="1"/>
  <c r="BQ508" i="3"/>
  <c r="CF508" i="3" s="1"/>
  <c r="BQ540" i="3"/>
  <c r="CF540" i="3" s="1"/>
  <c r="BQ563" i="3"/>
  <c r="CF563" i="3" s="1"/>
  <c r="BQ571" i="3"/>
  <c r="CF571" i="3" s="1"/>
  <c r="BQ579" i="3"/>
  <c r="CF579" i="3" s="1"/>
  <c r="BQ587" i="3"/>
  <c r="CF587" i="3" s="1"/>
  <c r="BQ595" i="3"/>
  <c r="CF595" i="3" s="1"/>
  <c r="BQ603" i="3"/>
  <c r="CF603" i="3" s="1"/>
  <c r="BQ611" i="3"/>
  <c r="CF611" i="3" s="1"/>
  <c r="BQ619" i="3"/>
  <c r="CF619" i="3" s="1"/>
  <c r="BQ627" i="3"/>
  <c r="CF627" i="3" s="1"/>
  <c r="BQ635" i="3"/>
  <c r="CF635" i="3" s="1"/>
  <c r="BQ643" i="3"/>
  <c r="CF643" i="3" s="1"/>
  <c r="BQ562" i="3"/>
  <c r="CF562" i="3" s="1"/>
  <c r="BQ570" i="3"/>
  <c r="CF570" i="3" s="1"/>
  <c r="BQ578" i="3"/>
  <c r="CF578" i="3" s="1"/>
  <c r="BQ586" i="3"/>
  <c r="CF586" i="3" s="1"/>
  <c r="BQ594" i="3"/>
  <c r="CF594" i="3" s="1"/>
  <c r="BQ602" i="3"/>
  <c r="CF602" i="3" s="1"/>
  <c r="BQ610" i="3"/>
  <c r="CF610" i="3" s="1"/>
  <c r="BQ618" i="3"/>
  <c r="CF618" i="3" s="1"/>
  <c r="BQ626" i="3"/>
  <c r="CF626" i="3" s="1"/>
  <c r="BQ634" i="3"/>
  <c r="CF634" i="3" s="1"/>
  <c r="BQ500" i="3"/>
  <c r="CF500" i="3" s="1"/>
  <c r="BQ532" i="3"/>
  <c r="CF532" i="3" s="1"/>
  <c r="BQ554" i="3"/>
  <c r="CF554" i="3" s="1"/>
  <c r="BQ561" i="3"/>
  <c r="CF561" i="3" s="1"/>
  <c r="BQ569" i="3"/>
  <c r="CF569" i="3" s="1"/>
  <c r="BQ577" i="3"/>
  <c r="CF577" i="3" s="1"/>
  <c r="BQ585" i="3"/>
  <c r="CF585" i="3" s="1"/>
  <c r="BQ593" i="3"/>
  <c r="CF593" i="3" s="1"/>
  <c r="BQ601" i="3"/>
  <c r="CF601" i="3" s="1"/>
  <c r="BQ609" i="3"/>
  <c r="CF609" i="3" s="1"/>
  <c r="BQ617" i="3"/>
  <c r="CF617" i="3" s="1"/>
  <c r="BQ625" i="3"/>
  <c r="CF625" i="3" s="1"/>
  <c r="BQ633" i="3"/>
  <c r="CF633" i="3" s="1"/>
  <c r="BQ641" i="3"/>
  <c r="CF641" i="3" s="1"/>
  <c r="BQ560" i="3"/>
  <c r="CF560" i="3" s="1"/>
  <c r="BQ568" i="3"/>
  <c r="CF568" i="3" s="1"/>
  <c r="BQ576" i="3"/>
  <c r="CF576" i="3" s="1"/>
  <c r="BQ584" i="3"/>
  <c r="CF584" i="3" s="1"/>
  <c r="BQ592" i="3"/>
  <c r="CF592" i="3" s="1"/>
  <c r="BQ600" i="3"/>
  <c r="CF600" i="3" s="1"/>
  <c r="BQ608" i="3"/>
  <c r="CF608" i="3" s="1"/>
  <c r="BQ616" i="3"/>
  <c r="CF616" i="3" s="1"/>
  <c r="BQ624" i="3"/>
  <c r="CF624" i="3" s="1"/>
  <c r="BQ632" i="3"/>
  <c r="CF632" i="3" s="1"/>
  <c r="BQ640" i="3"/>
  <c r="CF640" i="3" s="1"/>
  <c r="BQ648" i="3"/>
  <c r="CF648" i="3" s="1"/>
  <c r="BQ492" i="3"/>
  <c r="CF492" i="3" s="1"/>
  <c r="BQ524" i="3"/>
  <c r="CF524" i="3" s="1"/>
  <c r="BQ553" i="3"/>
  <c r="CF553" i="3" s="1"/>
  <c r="BQ559" i="3"/>
  <c r="CF559" i="3" s="1"/>
  <c r="BQ567" i="3"/>
  <c r="CF567" i="3" s="1"/>
  <c r="BQ575" i="3"/>
  <c r="CF575" i="3" s="1"/>
  <c r="BQ583" i="3"/>
  <c r="CF583" i="3" s="1"/>
  <c r="BQ591" i="3"/>
  <c r="CF591" i="3" s="1"/>
  <c r="BQ599" i="3"/>
  <c r="CF599" i="3" s="1"/>
  <c r="BQ607" i="3"/>
  <c r="CF607" i="3" s="1"/>
  <c r="BQ615" i="3"/>
  <c r="CF615" i="3" s="1"/>
  <c r="BQ623" i="3"/>
  <c r="CF623" i="3" s="1"/>
  <c r="BQ631" i="3"/>
  <c r="CF631" i="3" s="1"/>
  <c r="BQ639" i="3"/>
  <c r="CF639" i="3" s="1"/>
  <c r="BQ566" i="3"/>
  <c r="CF566" i="3" s="1"/>
  <c r="BQ574" i="3"/>
  <c r="CF574" i="3" s="1"/>
  <c r="BQ582" i="3"/>
  <c r="CF582" i="3" s="1"/>
  <c r="BQ590" i="3"/>
  <c r="CF590" i="3" s="1"/>
  <c r="BQ598" i="3"/>
  <c r="CF598" i="3" s="1"/>
  <c r="BQ606" i="3"/>
  <c r="CF606" i="3" s="1"/>
  <c r="BQ614" i="3"/>
  <c r="CF614" i="3" s="1"/>
  <c r="BQ622" i="3"/>
  <c r="CF622" i="3" s="1"/>
  <c r="BQ630" i="3"/>
  <c r="CF630" i="3" s="1"/>
  <c r="BQ638" i="3"/>
  <c r="CF638" i="3" s="1"/>
  <c r="BQ646" i="3"/>
  <c r="CF646" i="3" s="1"/>
  <c r="BQ654" i="3"/>
  <c r="CF654" i="3" s="1"/>
  <c r="BQ662" i="3"/>
  <c r="CF662" i="3" s="1"/>
  <c r="BQ487" i="3"/>
  <c r="CF487" i="3" s="1"/>
  <c r="BQ516" i="3"/>
  <c r="CF516" i="3" s="1"/>
  <c r="BQ548" i="3"/>
  <c r="CF548" i="3" s="1"/>
  <c r="BQ556" i="3"/>
  <c r="CF556" i="3" s="1"/>
  <c r="BQ565" i="3"/>
  <c r="CF565" i="3" s="1"/>
  <c r="BQ573" i="3"/>
  <c r="CF573" i="3" s="1"/>
  <c r="BQ581" i="3"/>
  <c r="CF581" i="3" s="1"/>
  <c r="BQ589" i="3"/>
  <c r="CF589" i="3" s="1"/>
  <c r="BQ597" i="3"/>
  <c r="CF597" i="3" s="1"/>
  <c r="BQ605" i="3"/>
  <c r="CF605" i="3" s="1"/>
  <c r="BQ613" i="3"/>
  <c r="CF613" i="3" s="1"/>
  <c r="BQ621" i="3"/>
  <c r="CF621" i="3" s="1"/>
  <c r="BQ629" i="3"/>
  <c r="CF629" i="3" s="1"/>
  <c r="BQ637" i="3"/>
  <c r="CF637" i="3" s="1"/>
  <c r="BQ645" i="3"/>
  <c r="CF645" i="3" s="1"/>
  <c r="BQ653" i="3"/>
  <c r="CF653" i="3" s="1"/>
  <c r="BQ661" i="3"/>
  <c r="CF661" i="3" s="1"/>
  <c r="BQ651" i="3"/>
  <c r="CF651" i="3" s="1"/>
  <c r="BQ668" i="3"/>
  <c r="CF668" i="3" s="1"/>
  <c r="BQ676" i="3"/>
  <c r="CF676" i="3" s="1"/>
  <c r="BQ684" i="3"/>
  <c r="CF684" i="3" s="1"/>
  <c r="BQ692" i="3"/>
  <c r="CF692" i="3" s="1"/>
  <c r="BQ700" i="3"/>
  <c r="CF700" i="3" s="1"/>
  <c r="BQ708" i="3"/>
  <c r="CF708" i="3" s="1"/>
  <c r="BQ716" i="3"/>
  <c r="CF716" i="3" s="1"/>
  <c r="BQ724" i="3"/>
  <c r="CF724" i="3" s="1"/>
  <c r="BQ732" i="3"/>
  <c r="CF732" i="3" s="1"/>
  <c r="BQ740" i="3"/>
  <c r="CF740" i="3" s="1"/>
  <c r="BQ748" i="3"/>
  <c r="CF748" i="3" s="1"/>
  <c r="BQ756" i="3"/>
  <c r="CF756" i="3" s="1"/>
  <c r="BQ764" i="3"/>
  <c r="CF764" i="3" s="1"/>
  <c r="BQ772" i="3"/>
  <c r="CF772" i="3" s="1"/>
  <c r="BQ780" i="3"/>
  <c r="CF780" i="3" s="1"/>
  <c r="BQ788" i="3"/>
  <c r="CF788" i="3" s="1"/>
  <c r="BQ796" i="3"/>
  <c r="CF796" i="3" s="1"/>
  <c r="BQ804" i="3"/>
  <c r="CF804" i="3" s="1"/>
  <c r="BQ812" i="3"/>
  <c r="CF812" i="3" s="1"/>
  <c r="BQ658" i="3"/>
  <c r="CF658" i="3" s="1"/>
  <c r="BQ667" i="3"/>
  <c r="CF667" i="3" s="1"/>
  <c r="BQ675" i="3"/>
  <c r="CF675" i="3" s="1"/>
  <c r="BQ683" i="3"/>
  <c r="CF683" i="3" s="1"/>
  <c r="BQ691" i="3"/>
  <c r="CF691" i="3" s="1"/>
  <c r="BQ699" i="3"/>
  <c r="CF699" i="3" s="1"/>
  <c r="BQ707" i="3"/>
  <c r="CF707" i="3" s="1"/>
  <c r="BQ715" i="3"/>
  <c r="CF715" i="3" s="1"/>
  <c r="BQ723" i="3"/>
  <c r="CF723" i="3" s="1"/>
  <c r="BQ731" i="3"/>
  <c r="CF731" i="3" s="1"/>
  <c r="BQ739" i="3"/>
  <c r="CF739" i="3" s="1"/>
  <c r="BQ747" i="3"/>
  <c r="CF747" i="3" s="1"/>
  <c r="BQ755" i="3"/>
  <c r="CF755" i="3" s="1"/>
  <c r="BQ763" i="3"/>
  <c r="CF763" i="3" s="1"/>
  <c r="BQ771" i="3"/>
  <c r="CF771" i="3" s="1"/>
  <c r="BQ779" i="3"/>
  <c r="CF779" i="3" s="1"/>
  <c r="BQ787" i="3"/>
  <c r="CF787" i="3" s="1"/>
  <c r="BQ795" i="3"/>
  <c r="CF795" i="3" s="1"/>
  <c r="BQ803" i="3"/>
  <c r="CF803" i="3" s="1"/>
  <c r="BQ811" i="3"/>
  <c r="CF811" i="3" s="1"/>
  <c r="BQ656" i="3"/>
  <c r="CF656" i="3" s="1"/>
  <c r="BQ666" i="3"/>
  <c r="CF666" i="3" s="1"/>
  <c r="BQ674" i="3"/>
  <c r="CF674" i="3" s="1"/>
  <c r="BQ682" i="3"/>
  <c r="CF682" i="3" s="1"/>
  <c r="BQ690" i="3"/>
  <c r="CF690" i="3" s="1"/>
  <c r="BQ698" i="3"/>
  <c r="CF698" i="3" s="1"/>
  <c r="BQ706" i="3"/>
  <c r="CF706" i="3" s="1"/>
  <c r="BQ714" i="3"/>
  <c r="CF714" i="3" s="1"/>
  <c r="BQ722" i="3"/>
  <c r="CF722" i="3" s="1"/>
  <c r="BQ730" i="3"/>
  <c r="CF730" i="3" s="1"/>
  <c r="BQ738" i="3"/>
  <c r="CF738" i="3" s="1"/>
  <c r="BQ746" i="3"/>
  <c r="CF746" i="3" s="1"/>
  <c r="BQ754" i="3"/>
  <c r="CF754" i="3" s="1"/>
  <c r="BQ762" i="3"/>
  <c r="CF762" i="3" s="1"/>
  <c r="BQ770" i="3"/>
  <c r="CF770" i="3" s="1"/>
  <c r="BQ778" i="3"/>
  <c r="CF778" i="3" s="1"/>
  <c r="BQ786" i="3"/>
  <c r="CF786" i="3" s="1"/>
  <c r="BQ794" i="3"/>
  <c r="CF794" i="3" s="1"/>
  <c r="BQ802" i="3"/>
  <c r="CF802" i="3" s="1"/>
  <c r="BQ652" i="3"/>
  <c r="CF652" i="3" s="1"/>
  <c r="BQ665" i="3"/>
  <c r="CF665" i="3" s="1"/>
  <c r="BQ673" i="3"/>
  <c r="CF673" i="3" s="1"/>
  <c r="BQ681" i="3"/>
  <c r="CF681" i="3" s="1"/>
  <c r="BQ689" i="3"/>
  <c r="CF689" i="3" s="1"/>
  <c r="BQ697" i="3"/>
  <c r="CF697" i="3" s="1"/>
  <c r="BQ705" i="3"/>
  <c r="CF705" i="3" s="1"/>
  <c r="BQ713" i="3"/>
  <c r="CF713" i="3" s="1"/>
  <c r="BQ721" i="3"/>
  <c r="CF721" i="3" s="1"/>
  <c r="BQ729" i="3"/>
  <c r="CF729" i="3" s="1"/>
  <c r="BQ737" i="3"/>
  <c r="CF737" i="3" s="1"/>
  <c r="BQ745" i="3"/>
  <c r="CF745" i="3" s="1"/>
  <c r="BQ753" i="3"/>
  <c r="CF753" i="3" s="1"/>
  <c r="BQ761" i="3"/>
  <c r="CF761" i="3" s="1"/>
  <c r="BQ769" i="3"/>
  <c r="CF769" i="3" s="1"/>
  <c r="BQ777" i="3"/>
  <c r="CF777" i="3" s="1"/>
  <c r="BQ785" i="3"/>
  <c r="CF785" i="3" s="1"/>
  <c r="BQ793" i="3"/>
  <c r="CF793" i="3" s="1"/>
  <c r="BQ801" i="3"/>
  <c r="CF801" i="3" s="1"/>
  <c r="BQ809" i="3"/>
  <c r="CF809" i="3" s="1"/>
  <c r="BQ642" i="3"/>
  <c r="CF642" i="3" s="1"/>
  <c r="BQ659" i="3"/>
  <c r="CF659" i="3" s="1"/>
  <c r="BQ664" i="3"/>
  <c r="CF664" i="3" s="1"/>
  <c r="BQ672" i="3"/>
  <c r="CF672" i="3" s="1"/>
  <c r="BQ680" i="3"/>
  <c r="CF680" i="3" s="1"/>
  <c r="BQ688" i="3"/>
  <c r="CF688" i="3" s="1"/>
  <c r="BQ696" i="3"/>
  <c r="CF696" i="3" s="1"/>
  <c r="BQ704" i="3"/>
  <c r="CF704" i="3" s="1"/>
  <c r="BQ712" i="3"/>
  <c r="CF712" i="3" s="1"/>
  <c r="BQ720" i="3"/>
  <c r="CF720" i="3" s="1"/>
  <c r="BQ728" i="3"/>
  <c r="CF728" i="3" s="1"/>
  <c r="BQ736" i="3"/>
  <c r="CF736" i="3" s="1"/>
  <c r="BQ744" i="3"/>
  <c r="CF744" i="3" s="1"/>
  <c r="BQ752" i="3"/>
  <c r="CF752" i="3" s="1"/>
  <c r="BQ760" i="3"/>
  <c r="CF760" i="3" s="1"/>
  <c r="BQ768" i="3"/>
  <c r="CF768" i="3" s="1"/>
  <c r="BQ776" i="3"/>
  <c r="CF776" i="3" s="1"/>
  <c r="BQ784" i="3"/>
  <c r="CF784" i="3" s="1"/>
  <c r="BQ792" i="3"/>
  <c r="CF792" i="3" s="1"/>
  <c r="BQ800" i="3"/>
  <c r="CF800" i="3" s="1"/>
  <c r="BQ808" i="3"/>
  <c r="CF808" i="3" s="1"/>
  <c r="BQ816" i="3"/>
  <c r="CF816" i="3" s="1"/>
  <c r="BQ824" i="3"/>
  <c r="CF824" i="3" s="1"/>
  <c r="BQ832" i="3"/>
  <c r="CF832" i="3" s="1"/>
  <c r="BQ840" i="3"/>
  <c r="CF840" i="3" s="1"/>
  <c r="BQ647" i="3"/>
  <c r="CF647" i="3" s="1"/>
  <c r="BQ650" i="3"/>
  <c r="CF650" i="3" s="1"/>
  <c r="BQ663" i="3"/>
  <c r="CF663" i="3" s="1"/>
  <c r="BQ671" i="3"/>
  <c r="CF671" i="3" s="1"/>
  <c r="BQ679" i="3"/>
  <c r="CF679" i="3" s="1"/>
  <c r="BQ687" i="3"/>
  <c r="CF687" i="3" s="1"/>
  <c r="BQ695" i="3"/>
  <c r="CF695" i="3" s="1"/>
  <c r="BQ703" i="3"/>
  <c r="CF703" i="3" s="1"/>
  <c r="BQ711" i="3"/>
  <c r="CF711" i="3" s="1"/>
  <c r="BQ719" i="3"/>
  <c r="CF719" i="3" s="1"/>
  <c r="BQ727" i="3"/>
  <c r="CF727" i="3" s="1"/>
  <c r="BQ735" i="3"/>
  <c r="CF735" i="3" s="1"/>
  <c r="BQ743" i="3"/>
  <c r="CF743" i="3" s="1"/>
  <c r="BQ751" i="3"/>
  <c r="CF751" i="3" s="1"/>
  <c r="BQ759" i="3"/>
  <c r="CF759" i="3" s="1"/>
  <c r="BQ767" i="3"/>
  <c r="CF767" i="3" s="1"/>
  <c r="BQ775" i="3"/>
  <c r="CF775" i="3" s="1"/>
  <c r="BQ783" i="3"/>
  <c r="CF783" i="3" s="1"/>
  <c r="BQ791" i="3"/>
  <c r="CF791" i="3" s="1"/>
  <c r="BQ799" i="3"/>
  <c r="CF799" i="3" s="1"/>
  <c r="BQ807" i="3"/>
  <c r="CF807" i="3" s="1"/>
  <c r="BQ815" i="3"/>
  <c r="CF815" i="3" s="1"/>
  <c r="BQ649" i="3"/>
  <c r="CF649" i="3" s="1"/>
  <c r="BQ655" i="3"/>
  <c r="CF655" i="3" s="1"/>
  <c r="BQ657" i="3"/>
  <c r="CF657" i="3" s="1"/>
  <c r="BQ670" i="3"/>
  <c r="CF670" i="3" s="1"/>
  <c r="BQ678" i="3"/>
  <c r="CF678" i="3" s="1"/>
  <c r="BQ686" i="3"/>
  <c r="CF686" i="3" s="1"/>
  <c r="BQ694" i="3"/>
  <c r="CF694" i="3" s="1"/>
  <c r="BQ702" i="3"/>
  <c r="CF702" i="3" s="1"/>
  <c r="BQ710" i="3"/>
  <c r="CF710" i="3" s="1"/>
  <c r="BQ718" i="3"/>
  <c r="CF718" i="3" s="1"/>
  <c r="BQ726" i="3"/>
  <c r="CF726" i="3" s="1"/>
  <c r="BQ734" i="3"/>
  <c r="CF734" i="3" s="1"/>
  <c r="BQ742" i="3"/>
  <c r="CF742" i="3" s="1"/>
  <c r="BQ750" i="3"/>
  <c r="CF750" i="3" s="1"/>
  <c r="BQ758" i="3"/>
  <c r="CF758" i="3" s="1"/>
  <c r="BQ766" i="3"/>
  <c r="CF766" i="3" s="1"/>
  <c r="BQ774" i="3"/>
  <c r="CF774" i="3" s="1"/>
  <c r="BQ782" i="3"/>
  <c r="CF782" i="3" s="1"/>
  <c r="BQ790" i="3"/>
  <c r="CF790" i="3" s="1"/>
  <c r="BQ798" i="3"/>
  <c r="CF798" i="3" s="1"/>
  <c r="BQ806" i="3"/>
  <c r="CF806" i="3" s="1"/>
  <c r="BQ660" i="3"/>
  <c r="CF660" i="3" s="1"/>
  <c r="BQ669" i="3"/>
  <c r="CF669" i="3" s="1"/>
  <c r="BQ677" i="3"/>
  <c r="CF677" i="3" s="1"/>
  <c r="BQ685" i="3"/>
  <c r="CF685" i="3" s="1"/>
  <c r="BQ693" i="3"/>
  <c r="CF693" i="3" s="1"/>
  <c r="BQ701" i="3"/>
  <c r="CF701" i="3" s="1"/>
  <c r="BQ709" i="3"/>
  <c r="CF709" i="3" s="1"/>
  <c r="BQ717" i="3"/>
  <c r="CF717" i="3" s="1"/>
  <c r="BQ725" i="3"/>
  <c r="CF725" i="3" s="1"/>
  <c r="BQ733" i="3"/>
  <c r="CF733" i="3" s="1"/>
  <c r="BQ741" i="3"/>
  <c r="CF741" i="3" s="1"/>
  <c r="BQ749" i="3"/>
  <c r="CF749" i="3" s="1"/>
  <c r="BQ757" i="3"/>
  <c r="CF757" i="3" s="1"/>
  <c r="BQ765" i="3"/>
  <c r="CF765" i="3" s="1"/>
  <c r="BQ773" i="3"/>
  <c r="CF773" i="3" s="1"/>
  <c r="BQ781" i="3"/>
  <c r="CF781" i="3" s="1"/>
  <c r="BQ789" i="3"/>
  <c r="CF789" i="3" s="1"/>
  <c r="BQ797" i="3"/>
  <c r="CF797" i="3" s="1"/>
  <c r="BQ805" i="3"/>
  <c r="CF805" i="3" s="1"/>
  <c r="BQ813" i="3"/>
  <c r="CF813" i="3" s="1"/>
  <c r="BQ821" i="3"/>
  <c r="CF821" i="3" s="1"/>
  <c r="BQ829" i="3"/>
  <c r="CF829" i="3" s="1"/>
  <c r="BQ837" i="3"/>
  <c r="CF837" i="3" s="1"/>
  <c r="BQ845" i="3"/>
  <c r="CF845" i="3" s="1"/>
  <c r="BQ817" i="3"/>
  <c r="CF817" i="3" s="1"/>
  <c r="BQ831" i="3"/>
  <c r="CF831" i="3" s="1"/>
  <c r="BQ833" i="3"/>
  <c r="CF833" i="3" s="1"/>
  <c r="BQ846" i="3"/>
  <c r="CF846" i="3" s="1"/>
  <c r="BQ854" i="3"/>
  <c r="CF854" i="3" s="1"/>
  <c r="BQ862" i="3"/>
  <c r="CF862" i="3" s="1"/>
  <c r="BQ870" i="3"/>
  <c r="CF870" i="3" s="1"/>
  <c r="BQ878" i="3"/>
  <c r="CF878" i="3" s="1"/>
  <c r="BQ886" i="3"/>
  <c r="CF886" i="3" s="1"/>
  <c r="BQ894" i="3"/>
  <c r="CF894" i="3" s="1"/>
  <c r="BQ902" i="3"/>
  <c r="CF902" i="3" s="1"/>
  <c r="BQ910" i="3"/>
  <c r="CF910" i="3" s="1"/>
  <c r="BQ918" i="3"/>
  <c r="CF918" i="3" s="1"/>
  <c r="BQ926" i="3"/>
  <c r="CF926" i="3" s="1"/>
  <c r="BQ934" i="3"/>
  <c r="CF934" i="3" s="1"/>
  <c r="BQ942" i="3"/>
  <c r="CF942" i="3" s="1"/>
  <c r="BQ950" i="3"/>
  <c r="CF950" i="3" s="1"/>
  <c r="BQ958" i="3"/>
  <c r="CF958" i="3" s="1"/>
  <c r="BQ966" i="3"/>
  <c r="CF966" i="3" s="1"/>
  <c r="BQ974" i="3"/>
  <c r="CF974" i="3" s="1"/>
  <c r="BQ982" i="3"/>
  <c r="CF982" i="3" s="1"/>
  <c r="BQ990" i="3"/>
  <c r="CF990" i="3" s="1"/>
  <c r="BQ998" i="3"/>
  <c r="CF998" i="3" s="1"/>
  <c r="BQ1006" i="3"/>
  <c r="CF1006" i="3" s="1"/>
  <c r="BQ822" i="3"/>
  <c r="CF822" i="3" s="1"/>
  <c r="BQ838" i="3"/>
  <c r="CF838" i="3" s="1"/>
  <c r="BQ853" i="3"/>
  <c r="CF853" i="3" s="1"/>
  <c r="BQ861" i="3"/>
  <c r="CF861" i="3" s="1"/>
  <c r="BQ869" i="3"/>
  <c r="CF869" i="3" s="1"/>
  <c r="BQ877" i="3"/>
  <c r="CF877" i="3" s="1"/>
  <c r="BQ885" i="3"/>
  <c r="CF885" i="3" s="1"/>
  <c r="BQ893" i="3"/>
  <c r="CF893" i="3" s="1"/>
  <c r="BQ901" i="3"/>
  <c r="CF901" i="3" s="1"/>
  <c r="BQ909" i="3"/>
  <c r="CF909" i="3" s="1"/>
  <c r="BQ917" i="3"/>
  <c r="CF917" i="3" s="1"/>
  <c r="BQ925" i="3"/>
  <c r="CF925" i="3" s="1"/>
  <c r="BQ933" i="3"/>
  <c r="CF933" i="3" s="1"/>
  <c r="BQ941" i="3"/>
  <c r="CF941" i="3" s="1"/>
  <c r="BQ949" i="3"/>
  <c r="CF949" i="3" s="1"/>
  <c r="BQ957" i="3"/>
  <c r="CF957" i="3" s="1"/>
  <c r="BQ965" i="3"/>
  <c r="CF965" i="3" s="1"/>
  <c r="BQ973" i="3"/>
  <c r="CF973" i="3" s="1"/>
  <c r="BQ981" i="3"/>
  <c r="CF981" i="3" s="1"/>
  <c r="BQ989" i="3"/>
  <c r="CF989" i="3" s="1"/>
  <c r="BQ997" i="3"/>
  <c r="CF997" i="3" s="1"/>
  <c r="BQ1005" i="3"/>
  <c r="CF1005" i="3" s="1"/>
  <c r="BQ814" i="3"/>
  <c r="CF814" i="3" s="1"/>
  <c r="BQ820" i="3"/>
  <c r="CF820" i="3" s="1"/>
  <c r="BQ836" i="3"/>
  <c r="CF836" i="3" s="1"/>
  <c r="BQ852" i="3"/>
  <c r="CF852" i="3" s="1"/>
  <c r="BQ860" i="3"/>
  <c r="CF860" i="3" s="1"/>
  <c r="BQ868" i="3"/>
  <c r="CF868" i="3" s="1"/>
  <c r="BQ876" i="3"/>
  <c r="CF876" i="3" s="1"/>
  <c r="BQ884" i="3"/>
  <c r="CF884" i="3" s="1"/>
  <c r="BQ892" i="3"/>
  <c r="CF892" i="3" s="1"/>
  <c r="BQ900" i="3"/>
  <c r="CF900" i="3" s="1"/>
  <c r="BQ908" i="3"/>
  <c r="CF908" i="3" s="1"/>
  <c r="BQ916" i="3"/>
  <c r="CF916" i="3" s="1"/>
  <c r="BQ924" i="3"/>
  <c r="CF924" i="3" s="1"/>
  <c r="BQ932" i="3"/>
  <c r="CF932" i="3" s="1"/>
  <c r="BQ940" i="3"/>
  <c r="CF940" i="3" s="1"/>
  <c r="BQ948" i="3"/>
  <c r="CF948" i="3" s="1"/>
  <c r="BQ956" i="3"/>
  <c r="CF956" i="3" s="1"/>
  <c r="BQ964" i="3"/>
  <c r="CF964" i="3" s="1"/>
  <c r="BQ972" i="3"/>
  <c r="CF972" i="3" s="1"/>
  <c r="BQ980" i="3"/>
  <c r="CF980" i="3" s="1"/>
  <c r="BQ988" i="3"/>
  <c r="CF988" i="3" s="1"/>
  <c r="BQ996" i="3"/>
  <c r="CF996" i="3" s="1"/>
  <c r="BQ1004" i="3"/>
  <c r="CF1004" i="3" s="1"/>
  <c r="BQ818" i="3"/>
  <c r="CF818" i="3" s="1"/>
  <c r="BQ827" i="3"/>
  <c r="CF827" i="3" s="1"/>
  <c r="BQ834" i="3"/>
  <c r="CF834" i="3" s="1"/>
  <c r="BQ843" i="3"/>
  <c r="CF843" i="3" s="1"/>
  <c r="BQ851" i="3"/>
  <c r="CF851" i="3" s="1"/>
  <c r="BQ859" i="3"/>
  <c r="CF859" i="3" s="1"/>
  <c r="BQ867" i="3"/>
  <c r="CF867" i="3" s="1"/>
  <c r="BQ875" i="3"/>
  <c r="CF875" i="3" s="1"/>
  <c r="BQ883" i="3"/>
  <c r="CF883" i="3" s="1"/>
  <c r="BQ891" i="3"/>
  <c r="CF891" i="3" s="1"/>
  <c r="BQ899" i="3"/>
  <c r="CF899" i="3" s="1"/>
  <c r="BQ907" i="3"/>
  <c r="CF907" i="3" s="1"/>
  <c r="BQ915" i="3"/>
  <c r="CF915" i="3" s="1"/>
  <c r="BQ923" i="3"/>
  <c r="CF923" i="3" s="1"/>
  <c r="BQ931" i="3"/>
  <c r="CF931" i="3" s="1"/>
  <c r="BQ939" i="3"/>
  <c r="CF939" i="3" s="1"/>
  <c r="BQ947" i="3"/>
  <c r="CF947" i="3" s="1"/>
  <c r="BQ955" i="3"/>
  <c r="CF955" i="3" s="1"/>
  <c r="BQ963" i="3"/>
  <c r="CF963" i="3" s="1"/>
  <c r="BQ971" i="3"/>
  <c r="CF971" i="3" s="1"/>
  <c r="BQ979" i="3"/>
  <c r="CF979" i="3" s="1"/>
  <c r="BQ987" i="3"/>
  <c r="CF987" i="3" s="1"/>
  <c r="BQ995" i="3"/>
  <c r="CF995" i="3" s="1"/>
  <c r="BQ1003" i="3"/>
  <c r="CF1003" i="3" s="1"/>
  <c r="BQ1011" i="3"/>
  <c r="CF1011" i="3" s="1"/>
  <c r="BQ810" i="3"/>
  <c r="CF810" i="3" s="1"/>
  <c r="BQ823" i="3"/>
  <c r="CF823" i="3" s="1"/>
  <c r="BQ825" i="3"/>
  <c r="CF825" i="3" s="1"/>
  <c r="BQ839" i="3"/>
  <c r="CF839" i="3" s="1"/>
  <c r="BQ841" i="3"/>
  <c r="CF841" i="3" s="1"/>
  <c r="BQ850" i="3"/>
  <c r="CF850" i="3" s="1"/>
  <c r="BQ858" i="3"/>
  <c r="CF858" i="3" s="1"/>
  <c r="BQ866" i="3"/>
  <c r="CF866" i="3" s="1"/>
  <c r="BQ874" i="3"/>
  <c r="CF874" i="3" s="1"/>
  <c r="BQ882" i="3"/>
  <c r="CF882" i="3" s="1"/>
  <c r="BQ890" i="3"/>
  <c r="CF890" i="3" s="1"/>
  <c r="BQ898" i="3"/>
  <c r="CF898" i="3" s="1"/>
  <c r="BQ906" i="3"/>
  <c r="CF906" i="3" s="1"/>
  <c r="BQ914" i="3"/>
  <c r="CF914" i="3" s="1"/>
  <c r="BQ922" i="3"/>
  <c r="CF922" i="3" s="1"/>
  <c r="BQ930" i="3"/>
  <c r="CF930" i="3" s="1"/>
  <c r="BQ938" i="3"/>
  <c r="CF938" i="3" s="1"/>
  <c r="BQ946" i="3"/>
  <c r="CF946" i="3" s="1"/>
  <c r="BQ954" i="3"/>
  <c r="CF954" i="3" s="1"/>
  <c r="BQ962" i="3"/>
  <c r="CF962" i="3" s="1"/>
  <c r="BQ970" i="3"/>
  <c r="CF970" i="3" s="1"/>
  <c r="BQ978" i="3"/>
  <c r="CF978" i="3" s="1"/>
  <c r="BQ986" i="3"/>
  <c r="CF986" i="3" s="1"/>
  <c r="BQ994" i="3"/>
  <c r="CF994" i="3" s="1"/>
  <c r="BQ1002" i="3"/>
  <c r="CF1002" i="3" s="1"/>
  <c r="BQ1010" i="3"/>
  <c r="CF1010" i="3" s="1"/>
  <c r="BQ1018" i="3"/>
  <c r="CF1018" i="3" s="1"/>
  <c r="BQ1026" i="3"/>
  <c r="CF1026" i="3" s="1"/>
  <c r="BQ1034" i="3"/>
  <c r="CF1034" i="3" s="1"/>
  <c r="BQ1042" i="3"/>
  <c r="CF1042" i="3" s="1"/>
  <c r="BQ1050" i="3"/>
  <c r="CF1050" i="3" s="1"/>
  <c r="BQ830" i="3"/>
  <c r="CF830" i="3" s="1"/>
  <c r="BQ849" i="3"/>
  <c r="CF849" i="3" s="1"/>
  <c r="BQ857" i="3"/>
  <c r="CF857" i="3" s="1"/>
  <c r="BQ865" i="3"/>
  <c r="CF865" i="3" s="1"/>
  <c r="BQ873" i="3"/>
  <c r="CF873" i="3" s="1"/>
  <c r="BQ881" i="3"/>
  <c r="CF881" i="3" s="1"/>
  <c r="BQ889" i="3"/>
  <c r="CF889" i="3" s="1"/>
  <c r="BQ897" i="3"/>
  <c r="CF897" i="3" s="1"/>
  <c r="BQ905" i="3"/>
  <c r="CF905" i="3" s="1"/>
  <c r="BQ913" i="3"/>
  <c r="CF913" i="3" s="1"/>
  <c r="BQ921" i="3"/>
  <c r="CF921" i="3" s="1"/>
  <c r="BQ929" i="3"/>
  <c r="CF929" i="3" s="1"/>
  <c r="BQ937" i="3"/>
  <c r="CF937" i="3" s="1"/>
  <c r="BQ945" i="3"/>
  <c r="CF945" i="3" s="1"/>
  <c r="BQ953" i="3"/>
  <c r="CF953" i="3" s="1"/>
  <c r="BQ961" i="3"/>
  <c r="CF961" i="3" s="1"/>
  <c r="BQ969" i="3"/>
  <c r="CF969" i="3" s="1"/>
  <c r="BQ977" i="3"/>
  <c r="CF977" i="3" s="1"/>
  <c r="BQ985" i="3"/>
  <c r="CF985" i="3" s="1"/>
  <c r="BQ993" i="3"/>
  <c r="CF993" i="3" s="1"/>
  <c r="BQ1001" i="3"/>
  <c r="CF1001" i="3" s="1"/>
  <c r="BQ1009" i="3"/>
  <c r="CF1009" i="3" s="1"/>
  <c r="BQ828" i="3"/>
  <c r="CF828" i="3" s="1"/>
  <c r="BQ844" i="3"/>
  <c r="CF844" i="3" s="1"/>
  <c r="BQ848" i="3"/>
  <c r="CF848" i="3" s="1"/>
  <c r="BQ856" i="3"/>
  <c r="CF856" i="3" s="1"/>
  <c r="BQ864" i="3"/>
  <c r="CF864" i="3" s="1"/>
  <c r="BQ872" i="3"/>
  <c r="CF872" i="3" s="1"/>
  <c r="BQ880" i="3"/>
  <c r="CF880" i="3" s="1"/>
  <c r="BQ888" i="3"/>
  <c r="CF888" i="3" s="1"/>
  <c r="BQ896" i="3"/>
  <c r="CF896" i="3" s="1"/>
  <c r="BQ904" i="3"/>
  <c r="CF904" i="3" s="1"/>
  <c r="BQ912" i="3"/>
  <c r="CF912" i="3" s="1"/>
  <c r="BQ920" i="3"/>
  <c r="CF920" i="3" s="1"/>
  <c r="BQ928" i="3"/>
  <c r="CF928" i="3" s="1"/>
  <c r="BQ936" i="3"/>
  <c r="CF936" i="3" s="1"/>
  <c r="BQ944" i="3"/>
  <c r="CF944" i="3" s="1"/>
  <c r="BQ952" i="3"/>
  <c r="CF952" i="3" s="1"/>
  <c r="BQ960" i="3"/>
  <c r="CF960" i="3" s="1"/>
  <c r="BQ968" i="3"/>
  <c r="CF968" i="3" s="1"/>
  <c r="BQ976" i="3"/>
  <c r="CF976" i="3" s="1"/>
  <c r="BQ984" i="3"/>
  <c r="CF984" i="3" s="1"/>
  <c r="BQ992" i="3"/>
  <c r="CF992" i="3" s="1"/>
  <c r="BQ1000" i="3"/>
  <c r="CF1000" i="3" s="1"/>
  <c r="BQ1008" i="3"/>
  <c r="CF1008" i="3" s="1"/>
  <c r="BQ819" i="3"/>
  <c r="CF819" i="3" s="1"/>
  <c r="BQ826" i="3"/>
  <c r="CF826" i="3" s="1"/>
  <c r="BQ835" i="3"/>
  <c r="CF835" i="3" s="1"/>
  <c r="BQ842" i="3"/>
  <c r="CF842" i="3" s="1"/>
  <c r="BQ847" i="3"/>
  <c r="CF847" i="3" s="1"/>
  <c r="BQ855" i="3"/>
  <c r="CF855" i="3" s="1"/>
  <c r="BQ863" i="3"/>
  <c r="CF863" i="3" s="1"/>
  <c r="BQ871" i="3"/>
  <c r="CF871" i="3" s="1"/>
  <c r="BQ879" i="3"/>
  <c r="CF879" i="3" s="1"/>
  <c r="BQ887" i="3"/>
  <c r="CF887" i="3" s="1"/>
  <c r="BQ895" i="3"/>
  <c r="CF895" i="3" s="1"/>
  <c r="BQ903" i="3"/>
  <c r="CF903" i="3" s="1"/>
  <c r="BQ911" i="3"/>
  <c r="CF911" i="3" s="1"/>
  <c r="BQ919" i="3"/>
  <c r="CF919" i="3" s="1"/>
  <c r="BQ927" i="3"/>
  <c r="CF927" i="3" s="1"/>
  <c r="BQ935" i="3"/>
  <c r="CF935" i="3" s="1"/>
  <c r="BQ943" i="3"/>
  <c r="CF943" i="3" s="1"/>
  <c r="BQ951" i="3"/>
  <c r="CF951" i="3" s="1"/>
  <c r="BQ959" i="3"/>
  <c r="CF959" i="3" s="1"/>
  <c r="BQ967" i="3"/>
  <c r="CF967" i="3" s="1"/>
  <c r="BQ975" i="3"/>
  <c r="CF975" i="3" s="1"/>
  <c r="BQ983" i="3"/>
  <c r="CF983" i="3" s="1"/>
  <c r="BQ991" i="3"/>
  <c r="CF991" i="3" s="1"/>
  <c r="BQ999" i="3"/>
  <c r="CF999" i="3" s="1"/>
  <c r="BQ1007" i="3"/>
  <c r="CF1007" i="3" s="1"/>
  <c r="BQ1015" i="3"/>
  <c r="CF1015" i="3" s="1"/>
  <c r="BQ1023" i="3"/>
  <c r="CF1023" i="3" s="1"/>
  <c r="BQ1031" i="3"/>
  <c r="CF1031" i="3" s="1"/>
  <c r="BQ1039" i="3"/>
  <c r="CF1039" i="3" s="1"/>
  <c r="BQ1047" i="3"/>
  <c r="CF1047" i="3" s="1"/>
  <c r="BQ1055" i="3"/>
  <c r="CF1055" i="3" s="1"/>
  <c r="BQ1021" i="3"/>
  <c r="CF1021" i="3" s="1"/>
  <c r="BQ1028" i="3"/>
  <c r="CF1028" i="3" s="1"/>
  <c r="BQ1037" i="3"/>
  <c r="CF1037" i="3" s="1"/>
  <c r="BQ1044" i="3"/>
  <c r="CF1044" i="3" s="1"/>
  <c r="BQ1053" i="3"/>
  <c r="CF1053" i="3" s="1"/>
  <c r="BQ1057" i="3"/>
  <c r="CF1057" i="3" s="1"/>
  <c r="BQ1065" i="3"/>
  <c r="CF1065" i="3" s="1"/>
  <c r="BQ1073" i="3"/>
  <c r="CF1073" i="3" s="1"/>
  <c r="BQ1081" i="3"/>
  <c r="CF1081" i="3" s="1"/>
  <c r="BQ1089" i="3"/>
  <c r="CF1089" i="3" s="1"/>
  <c r="BQ1097" i="3"/>
  <c r="CF1097" i="3" s="1"/>
  <c r="BQ1105" i="3"/>
  <c r="CF1105" i="3" s="1"/>
  <c r="BQ1113" i="3"/>
  <c r="CF1113" i="3" s="1"/>
  <c r="BQ1121" i="3"/>
  <c r="CF1121" i="3" s="1"/>
  <c r="BQ1129" i="3"/>
  <c r="CF1129" i="3" s="1"/>
  <c r="BQ1137" i="3"/>
  <c r="CF1137" i="3" s="1"/>
  <c r="BQ1145" i="3"/>
  <c r="CF1145" i="3" s="1"/>
  <c r="BQ1153" i="3"/>
  <c r="CF1153" i="3" s="1"/>
  <c r="BQ1161" i="3"/>
  <c r="CF1161" i="3" s="1"/>
  <c r="BQ1169" i="3"/>
  <c r="CF1169" i="3" s="1"/>
  <c r="BQ1177" i="3"/>
  <c r="CF1177" i="3" s="1"/>
  <c r="BQ1185" i="3"/>
  <c r="CF1185" i="3" s="1"/>
  <c r="BQ1193" i="3"/>
  <c r="CF1193" i="3" s="1"/>
  <c r="BQ1201" i="3"/>
  <c r="CF1201" i="3" s="1"/>
  <c r="BQ1209" i="3"/>
  <c r="CF1209" i="3" s="1"/>
  <c r="BQ1017" i="3"/>
  <c r="CF1017" i="3" s="1"/>
  <c r="BQ1019" i="3"/>
  <c r="CF1019" i="3" s="1"/>
  <c r="BQ1033" i="3"/>
  <c r="CF1033" i="3" s="1"/>
  <c r="BQ1035" i="3"/>
  <c r="CF1035" i="3" s="1"/>
  <c r="BQ1049" i="3"/>
  <c r="CF1049" i="3" s="1"/>
  <c r="BQ1051" i="3"/>
  <c r="CF1051" i="3" s="1"/>
  <c r="BQ1064" i="3"/>
  <c r="CF1064" i="3" s="1"/>
  <c r="BQ1072" i="3"/>
  <c r="CF1072" i="3" s="1"/>
  <c r="BQ1080" i="3"/>
  <c r="CF1080" i="3" s="1"/>
  <c r="BQ1088" i="3"/>
  <c r="CF1088" i="3" s="1"/>
  <c r="BQ1096" i="3"/>
  <c r="CF1096" i="3" s="1"/>
  <c r="BQ1104" i="3"/>
  <c r="CF1104" i="3" s="1"/>
  <c r="BQ1112" i="3"/>
  <c r="CF1112" i="3" s="1"/>
  <c r="BQ1120" i="3"/>
  <c r="CF1120" i="3" s="1"/>
  <c r="BQ1128" i="3"/>
  <c r="CF1128" i="3" s="1"/>
  <c r="BQ1136" i="3"/>
  <c r="CF1136" i="3" s="1"/>
  <c r="BQ1144" i="3"/>
  <c r="CF1144" i="3" s="1"/>
  <c r="BQ1152" i="3"/>
  <c r="CF1152" i="3" s="1"/>
  <c r="BQ1160" i="3"/>
  <c r="CF1160" i="3" s="1"/>
  <c r="BQ1168" i="3"/>
  <c r="CF1168" i="3" s="1"/>
  <c r="BQ1176" i="3"/>
  <c r="CF1176" i="3" s="1"/>
  <c r="BQ1184" i="3"/>
  <c r="CF1184" i="3" s="1"/>
  <c r="BQ1192" i="3"/>
  <c r="CF1192" i="3" s="1"/>
  <c r="BQ1200" i="3"/>
  <c r="CF1200" i="3" s="1"/>
  <c r="BQ1208" i="3"/>
  <c r="CF1208" i="3" s="1"/>
  <c r="BQ1024" i="3"/>
  <c r="CF1024" i="3" s="1"/>
  <c r="BQ1040" i="3"/>
  <c r="CF1040" i="3" s="1"/>
  <c r="BQ1056" i="3"/>
  <c r="CF1056" i="3" s="1"/>
  <c r="BQ1063" i="3"/>
  <c r="CF1063" i="3" s="1"/>
  <c r="BQ1071" i="3"/>
  <c r="CF1071" i="3" s="1"/>
  <c r="BQ1079" i="3"/>
  <c r="CF1079" i="3" s="1"/>
  <c r="BQ1087" i="3"/>
  <c r="CF1087" i="3" s="1"/>
  <c r="BQ1095" i="3"/>
  <c r="CF1095" i="3" s="1"/>
  <c r="BQ1103" i="3"/>
  <c r="CF1103" i="3" s="1"/>
  <c r="BQ1111" i="3"/>
  <c r="CF1111" i="3" s="1"/>
  <c r="BQ1119" i="3"/>
  <c r="CF1119" i="3" s="1"/>
  <c r="BQ1127" i="3"/>
  <c r="CF1127" i="3" s="1"/>
  <c r="BQ1135" i="3"/>
  <c r="CF1135" i="3" s="1"/>
  <c r="BQ1143" i="3"/>
  <c r="CF1143" i="3" s="1"/>
  <c r="BQ1151" i="3"/>
  <c r="CF1151" i="3" s="1"/>
  <c r="BQ1159" i="3"/>
  <c r="CF1159" i="3" s="1"/>
  <c r="BQ1167" i="3"/>
  <c r="CF1167" i="3" s="1"/>
  <c r="BQ1175" i="3"/>
  <c r="CF1175" i="3" s="1"/>
  <c r="BQ1183" i="3"/>
  <c r="CF1183" i="3" s="1"/>
  <c r="BQ1191" i="3"/>
  <c r="CF1191" i="3" s="1"/>
  <c r="BQ1199" i="3"/>
  <c r="CF1199" i="3" s="1"/>
  <c r="BQ1207" i="3"/>
  <c r="CF1207" i="3" s="1"/>
  <c r="BQ1012" i="3"/>
  <c r="CF1012" i="3" s="1"/>
  <c r="BQ1013" i="3"/>
  <c r="CF1013" i="3" s="1"/>
  <c r="BQ1014" i="3"/>
  <c r="CF1014" i="3" s="1"/>
  <c r="BQ1022" i="3"/>
  <c r="CF1022" i="3" s="1"/>
  <c r="BQ1038" i="3"/>
  <c r="CF1038" i="3" s="1"/>
  <c r="BQ1054" i="3"/>
  <c r="CF1054" i="3" s="1"/>
  <c r="BQ1062" i="3"/>
  <c r="CF1062" i="3" s="1"/>
  <c r="BQ1070" i="3"/>
  <c r="CF1070" i="3" s="1"/>
  <c r="BQ1078" i="3"/>
  <c r="CF1078" i="3" s="1"/>
  <c r="BQ1086" i="3"/>
  <c r="CF1086" i="3" s="1"/>
  <c r="BQ1094" i="3"/>
  <c r="CF1094" i="3" s="1"/>
  <c r="BQ1102" i="3"/>
  <c r="CF1102" i="3" s="1"/>
  <c r="BQ1110" i="3"/>
  <c r="CF1110" i="3" s="1"/>
  <c r="BQ1118" i="3"/>
  <c r="CF1118" i="3" s="1"/>
  <c r="BQ1126" i="3"/>
  <c r="CF1126" i="3" s="1"/>
  <c r="BQ1134" i="3"/>
  <c r="CF1134" i="3" s="1"/>
  <c r="BQ1142" i="3"/>
  <c r="CF1142" i="3" s="1"/>
  <c r="BQ1150" i="3"/>
  <c r="CF1150" i="3" s="1"/>
  <c r="BQ1158" i="3"/>
  <c r="CF1158" i="3" s="1"/>
  <c r="BQ1166" i="3"/>
  <c r="CF1166" i="3" s="1"/>
  <c r="BQ1174" i="3"/>
  <c r="CF1174" i="3" s="1"/>
  <c r="BQ1182" i="3"/>
  <c r="CF1182" i="3" s="1"/>
  <c r="BQ1190" i="3"/>
  <c r="CF1190" i="3" s="1"/>
  <c r="BQ1198" i="3"/>
  <c r="CF1198" i="3" s="1"/>
  <c r="BQ1206" i="3"/>
  <c r="CF1206" i="3" s="1"/>
  <c r="BQ1020" i="3"/>
  <c r="CF1020" i="3" s="1"/>
  <c r="BQ1029" i="3"/>
  <c r="CF1029" i="3" s="1"/>
  <c r="BQ1036" i="3"/>
  <c r="CF1036" i="3" s="1"/>
  <c r="BQ1045" i="3"/>
  <c r="CF1045" i="3" s="1"/>
  <c r="BQ1052" i="3"/>
  <c r="CF1052" i="3" s="1"/>
  <c r="BQ1061" i="3"/>
  <c r="CF1061" i="3" s="1"/>
  <c r="BQ1069" i="3"/>
  <c r="CF1069" i="3" s="1"/>
  <c r="BQ1077" i="3"/>
  <c r="CF1077" i="3" s="1"/>
  <c r="BQ1085" i="3"/>
  <c r="CF1085" i="3" s="1"/>
  <c r="BQ1093" i="3"/>
  <c r="CF1093" i="3" s="1"/>
  <c r="BQ1101" i="3"/>
  <c r="CF1101" i="3" s="1"/>
  <c r="BQ1109" i="3"/>
  <c r="CF1109" i="3" s="1"/>
  <c r="BQ1117" i="3"/>
  <c r="CF1117" i="3" s="1"/>
  <c r="BQ1125" i="3"/>
  <c r="CF1125" i="3" s="1"/>
  <c r="BQ1133" i="3"/>
  <c r="CF1133" i="3" s="1"/>
  <c r="BQ1141" i="3"/>
  <c r="CF1141" i="3" s="1"/>
  <c r="BQ1149" i="3"/>
  <c r="CF1149" i="3" s="1"/>
  <c r="BQ1157" i="3"/>
  <c r="CF1157" i="3" s="1"/>
  <c r="BQ1165" i="3"/>
  <c r="CF1165" i="3" s="1"/>
  <c r="BQ1173" i="3"/>
  <c r="CF1173" i="3" s="1"/>
  <c r="BQ1181" i="3"/>
  <c r="CF1181" i="3" s="1"/>
  <c r="BQ1189" i="3"/>
  <c r="CF1189" i="3" s="1"/>
  <c r="BQ1197" i="3"/>
  <c r="CF1197" i="3" s="1"/>
  <c r="BQ1205" i="3"/>
  <c r="CF1205" i="3" s="1"/>
  <c r="BQ1213" i="3"/>
  <c r="CF1213" i="3" s="1"/>
  <c r="BQ1221" i="3"/>
  <c r="CF1221" i="3" s="1"/>
  <c r="BQ1229" i="3"/>
  <c r="CF1229" i="3" s="1"/>
  <c r="BQ1237" i="3"/>
  <c r="CF1237" i="3" s="1"/>
  <c r="BQ1245" i="3"/>
  <c r="CF1245" i="3" s="1"/>
  <c r="BQ1253" i="3"/>
  <c r="CF1253" i="3" s="1"/>
  <c r="BQ1261" i="3"/>
  <c r="CF1261" i="3" s="1"/>
  <c r="BQ1269" i="3"/>
  <c r="CF1269" i="3" s="1"/>
  <c r="BQ1025" i="3"/>
  <c r="CF1025" i="3" s="1"/>
  <c r="BQ1027" i="3"/>
  <c r="CF1027" i="3" s="1"/>
  <c r="BQ1041" i="3"/>
  <c r="CF1041" i="3" s="1"/>
  <c r="BQ1043" i="3"/>
  <c r="CF1043" i="3" s="1"/>
  <c r="BQ1060" i="3"/>
  <c r="CF1060" i="3" s="1"/>
  <c r="BQ1068" i="3"/>
  <c r="CF1068" i="3" s="1"/>
  <c r="BQ1076" i="3"/>
  <c r="CF1076" i="3" s="1"/>
  <c r="BQ1084" i="3"/>
  <c r="CF1084" i="3" s="1"/>
  <c r="BQ1092" i="3"/>
  <c r="CF1092" i="3" s="1"/>
  <c r="BQ1100" i="3"/>
  <c r="CF1100" i="3" s="1"/>
  <c r="BQ1108" i="3"/>
  <c r="CF1108" i="3" s="1"/>
  <c r="BQ1116" i="3"/>
  <c r="CF1116" i="3" s="1"/>
  <c r="BQ1124" i="3"/>
  <c r="CF1124" i="3" s="1"/>
  <c r="BQ1132" i="3"/>
  <c r="CF1132" i="3" s="1"/>
  <c r="BQ1140" i="3"/>
  <c r="CF1140" i="3" s="1"/>
  <c r="BQ1148" i="3"/>
  <c r="CF1148" i="3" s="1"/>
  <c r="BQ1156" i="3"/>
  <c r="CF1156" i="3" s="1"/>
  <c r="BQ1164" i="3"/>
  <c r="CF1164" i="3" s="1"/>
  <c r="BQ1172" i="3"/>
  <c r="CF1172" i="3" s="1"/>
  <c r="BQ1180" i="3"/>
  <c r="CF1180" i="3" s="1"/>
  <c r="BQ1188" i="3"/>
  <c r="CF1188" i="3" s="1"/>
  <c r="BQ1196" i="3"/>
  <c r="CF1196" i="3" s="1"/>
  <c r="BQ1204" i="3"/>
  <c r="CF1204" i="3" s="1"/>
  <c r="BQ1212" i="3"/>
  <c r="CF1212" i="3" s="1"/>
  <c r="BQ1016" i="3"/>
  <c r="CF1016" i="3" s="1"/>
  <c r="BQ1032" i="3"/>
  <c r="CF1032" i="3" s="1"/>
  <c r="BQ1048" i="3"/>
  <c r="CF1048" i="3" s="1"/>
  <c r="BQ1059" i="3"/>
  <c r="CF1059" i="3" s="1"/>
  <c r="BQ1067" i="3"/>
  <c r="CF1067" i="3" s="1"/>
  <c r="BQ1075" i="3"/>
  <c r="CF1075" i="3" s="1"/>
  <c r="BQ1083" i="3"/>
  <c r="CF1083" i="3" s="1"/>
  <c r="BQ1091" i="3"/>
  <c r="CF1091" i="3" s="1"/>
  <c r="BQ1099" i="3"/>
  <c r="CF1099" i="3" s="1"/>
  <c r="BQ1107" i="3"/>
  <c r="CF1107" i="3" s="1"/>
  <c r="BQ1115" i="3"/>
  <c r="CF1115" i="3" s="1"/>
  <c r="BQ1123" i="3"/>
  <c r="CF1123" i="3" s="1"/>
  <c r="BQ1131" i="3"/>
  <c r="CF1131" i="3" s="1"/>
  <c r="BQ1139" i="3"/>
  <c r="CF1139" i="3" s="1"/>
  <c r="BQ1147" i="3"/>
  <c r="CF1147" i="3" s="1"/>
  <c r="BQ1155" i="3"/>
  <c r="CF1155" i="3" s="1"/>
  <c r="BQ1163" i="3"/>
  <c r="CF1163" i="3" s="1"/>
  <c r="BQ1171" i="3"/>
  <c r="CF1171" i="3" s="1"/>
  <c r="BQ1179" i="3"/>
  <c r="CF1179" i="3" s="1"/>
  <c r="BQ1187" i="3"/>
  <c r="CF1187" i="3" s="1"/>
  <c r="BQ1195" i="3"/>
  <c r="CF1195" i="3" s="1"/>
  <c r="BQ1203" i="3"/>
  <c r="CF1203" i="3" s="1"/>
  <c r="BQ1211" i="3"/>
  <c r="CF1211" i="3" s="1"/>
  <c r="BQ1030" i="3"/>
  <c r="CF1030" i="3" s="1"/>
  <c r="BQ1046" i="3"/>
  <c r="CF1046" i="3" s="1"/>
  <c r="BQ1058" i="3"/>
  <c r="CF1058" i="3" s="1"/>
  <c r="BQ1066" i="3"/>
  <c r="CF1066" i="3" s="1"/>
  <c r="BQ1074" i="3"/>
  <c r="CF1074" i="3" s="1"/>
  <c r="BQ1082" i="3"/>
  <c r="CF1082" i="3" s="1"/>
  <c r="BQ1090" i="3"/>
  <c r="CF1090" i="3" s="1"/>
  <c r="BQ1098" i="3"/>
  <c r="CF1098" i="3" s="1"/>
  <c r="BQ1106" i="3"/>
  <c r="CF1106" i="3" s="1"/>
  <c r="BQ1114" i="3"/>
  <c r="CF1114" i="3" s="1"/>
  <c r="BQ1122" i="3"/>
  <c r="CF1122" i="3" s="1"/>
  <c r="BQ1130" i="3"/>
  <c r="CF1130" i="3" s="1"/>
  <c r="BQ1138" i="3"/>
  <c r="CF1138" i="3" s="1"/>
  <c r="BQ1146" i="3"/>
  <c r="CF1146" i="3" s="1"/>
  <c r="BQ1154" i="3"/>
  <c r="CF1154" i="3" s="1"/>
  <c r="BQ1162" i="3"/>
  <c r="CF1162" i="3" s="1"/>
  <c r="BQ1170" i="3"/>
  <c r="CF1170" i="3" s="1"/>
  <c r="BQ1178" i="3"/>
  <c r="CF1178" i="3" s="1"/>
  <c r="BQ1186" i="3"/>
  <c r="CF1186" i="3" s="1"/>
  <c r="BQ1194" i="3"/>
  <c r="CF1194" i="3" s="1"/>
  <c r="BQ1202" i="3"/>
  <c r="CF1202" i="3" s="1"/>
  <c r="BQ1210" i="3"/>
  <c r="CF1210" i="3" s="1"/>
  <c r="BQ1218" i="3"/>
  <c r="CF1218" i="3" s="1"/>
  <c r="BQ1226" i="3"/>
  <c r="CF1226" i="3" s="1"/>
  <c r="BQ1234" i="3"/>
  <c r="CF1234" i="3" s="1"/>
  <c r="BQ1242" i="3"/>
  <c r="CF1242" i="3" s="1"/>
  <c r="BQ1250" i="3"/>
  <c r="CF1250" i="3" s="1"/>
  <c r="BQ1258" i="3"/>
  <c r="CF1258" i="3" s="1"/>
  <c r="BQ1266" i="3"/>
  <c r="CF1266" i="3" s="1"/>
  <c r="BQ1219" i="3"/>
  <c r="CF1219" i="3" s="1"/>
  <c r="BQ1235" i="3"/>
  <c r="CF1235" i="3" s="1"/>
  <c r="BQ1251" i="3"/>
  <c r="CF1251" i="3" s="1"/>
  <c r="BQ1267" i="3"/>
  <c r="CF1267" i="3" s="1"/>
  <c r="BQ1274" i="3"/>
  <c r="CF1274" i="3" s="1"/>
  <c r="BQ1282" i="3"/>
  <c r="CF1282" i="3" s="1"/>
  <c r="BQ1290" i="3"/>
  <c r="CF1290" i="3" s="1"/>
  <c r="BQ1298" i="3"/>
  <c r="CF1298" i="3" s="1"/>
  <c r="BQ1306" i="3"/>
  <c r="CF1306" i="3" s="1"/>
  <c r="BQ1314" i="3"/>
  <c r="CF1314" i="3" s="1"/>
  <c r="BQ1322" i="3"/>
  <c r="CF1322" i="3" s="1"/>
  <c r="BQ1330" i="3"/>
  <c r="CF1330" i="3" s="1"/>
  <c r="BQ1338" i="3"/>
  <c r="CF1338" i="3" s="1"/>
  <c r="BQ1346" i="3"/>
  <c r="CF1346" i="3" s="1"/>
  <c r="BQ1354" i="3"/>
  <c r="CF1354" i="3" s="1"/>
  <c r="BQ1362" i="3"/>
  <c r="CF1362" i="3" s="1"/>
  <c r="BQ1370" i="3"/>
  <c r="CF1370" i="3" s="1"/>
  <c r="BQ1378" i="3"/>
  <c r="CF1378" i="3" s="1"/>
  <c r="BQ1386" i="3"/>
  <c r="CF1386" i="3" s="1"/>
  <c r="BQ1394" i="3"/>
  <c r="CF1394" i="3" s="1"/>
  <c r="BQ1402" i="3"/>
  <c r="CF1402" i="3" s="1"/>
  <c r="BQ1410" i="3"/>
  <c r="CF1410" i="3" s="1"/>
  <c r="BQ1418" i="3"/>
  <c r="CF1418" i="3" s="1"/>
  <c r="BQ1217" i="3"/>
  <c r="CF1217" i="3" s="1"/>
  <c r="BQ1233" i="3"/>
  <c r="CF1233" i="3" s="1"/>
  <c r="BQ1249" i="3"/>
  <c r="CF1249" i="3" s="1"/>
  <c r="BQ1265" i="3"/>
  <c r="CF1265" i="3" s="1"/>
  <c r="BQ1273" i="3"/>
  <c r="CF1273" i="3" s="1"/>
  <c r="BQ1281" i="3"/>
  <c r="CF1281" i="3" s="1"/>
  <c r="BQ1289" i="3"/>
  <c r="CF1289" i="3" s="1"/>
  <c r="BQ1297" i="3"/>
  <c r="CF1297" i="3" s="1"/>
  <c r="BQ1305" i="3"/>
  <c r="CF1305" i="3" s="1"/>
  <c r="BQ1313" i="3"/>
  <c r="CF1313" i="3" s="1"/>
  <c r="BQ1321" i="3"/>
  <c r="CF1321" i="3" s="1"/>
  <c r="BQ1329" i="3"/>
  <c r="CF1329" i="3" s="1"/>
  <c r="BQ1337" i="3"/>
  <c r="CF1337" i="3" s="1"/>
  <c r="BQ1345" i="3"/>
  <c r="CF1345" i="3" s="1"/>
  <c r="BQ1353" i="3"/>
  <c r="CF1353" i="3" s="1"/>
  <c r="BQ1361" i="3"/>
  <c r="CF1361" i="3" s="1"/>
  <c r="BQ1369" i="3"/>
  <c r="CF1369" i="3" s="1"/>
  <c r="BQ1377" i="3"/>
  <c r="CF1377" i="3" s="1"/>
  <c r="BQ1385" i="3"/>
  <c r="CF1385" i="3" s="1"/>
  <c r="BQ1393" i="3"/>
  <c r="CF1393" i="3" s="1"/>
  <c r="BQ1401" i="3"/>
  <c r="CF1401" i="3" s="1"/>
  <c r="BQ1409" i="3"/>
  <c r="CF1409" i="3" s="1"/>
  <c r="BQ1417" i="3"/>
  <c r="CF1417" i="3" s="1"/>
  <c r="BQ1425" i="3"/>
  <c r="CF1425" i="3" s="1"/>
  <c r="BQ1214" i="3"/>
  <c r="CF1214" i="3" s="1"/>
  <c r="BQ1224" i="3"/>
  <c r="CF1224" i="3" s="1"/>
  <c r="BQ1231" i="3"/>
  <c r="CF1231" i="3" s="1"/>
  <c r="BQ1240" i="3"/>
  <c r="CF1240" i="3" s="1"/>
  <c r="BQ1247" i="3"/>
  <c r="CF1247" i="3" s="1"/>
  <c r="BQ1256" i="3"/>
  <c r="CF1256" i="3" s="1"/>
  <c r="BQ1263" i="3"/>
  <c r="CF1263" i="3" s="1"/>
  <c r="BQ1272" i="3"/>
  <c r="CF1272" i="3" s="1"/>
  <c r="BQ1280" i="3"/>
  <c r="CF1280" i="3" s="1"/>
  <c r="BQ1288" i="3"/>
  <c r="CF1288" i="3" s="1"/>
  <c r="BQ1296" i="3"/>
  <c r="CF1296" i="3" s="1"/>
  <c r="BQ1304" i="3"/>
  <c r="CF1304" i="3" s="1"/>
  <c r="BQ1312" i="3"/>
  <c r="CF1312" i="3" s="1"/>
  <c r="BQ1320" i="3"/>
  <c r="CF1320" i="3" s="1"/>
  <c r="BQ1328" i="3"/>
  <c r="CF1328" i="3" s="1"/>
  <c r="BQ1336" i="3"/>
  <c r="CF1336" i="3" s="1"/>
  <c r="BQ1344" i="3"/>
  <c r="CF1344" i="3" s="1"/>
  <c r="BQ1352" i="3"/>
  <c r="CF1352" i="3" s="1"/>
  <c r="BQ1360" i="3"/>
  <c r="CF1360" i="3" s="1"/>
  <c r="BQ1368" i="3"/>
  <c r="CF1368" i="3" s="1"/>
  <c r="BQ1376" i="3"/>
  <c r="CF1376" i="3" s="1"/>
  <c r="BQ1384" i="3"/>
  <c r="CF1384" i="3" s="1"/>
  <c r="BQ1392" i="3"/>
  <c r="CF1392" i="3" s="1"/>
  <c r="BQ1400" i="3"/>
  <c r="CF1400" i="3" s="1"/>
  <c r="BQ1408" i="3"/>
  <c r="CF1408" i="3" s="1"/>
  <c r="BQ1416" i="3"/>
  <c r="CF1416" i="3" s="1"/>
  <c r="BQ1215" i="3"/>
  <c r="CF1215" i="3" s="1"/>
  <c r="BQ1220" i="3"/>
  <c r="CF1220" i="3" s="1"/>
  <c r="BQ1222" i="3"/>
  <c r="CF1222" i="3" s="1"/>
  <c r="BQ1236" i="3"/>
  <c r="CF1236" i="3" s="1"/>
  <c r="BQ1238" i="3"/>
  <c r="CF1238" i="3" s="1"/>
  <c r="BQ1252" i="3"/>
  <c r="CF1252" i="3" s="1"/>
  <c r="BQ1254" i="3"/>
  <c r="CF1254" i="3" s="1"/>
  <c r="BQ1268" i="3"/>
  <c r="CF1268" i="3" s="1"/>
  <c r="BQ1270" i="3"/>
  <c r="CF1270" i="3" s="1"/>
  <c r="BQ1279" i="3"/>
  <c r="CF1279" i="3" s="1"/>
  <c r="BQ1287" i="3"/>
  <c r="CF1287" i="3" s="1"/>
  <c r="BQ1295" i="3"/>
  <c r="CF1295" i="3" s="1"/>
  <c r="BQ1303" i="3"/>
  <c r="CF1303" i="3" s="1"/>
  <c r="BQ1311" i="3"/>
  <c r="CF1311" i="3" s="1"/>
  <c r="BQ1319" i="3"/>
  <c r="CF1319" i="3" s="1"/>
  <c r="BQ1327" i="3"/>
  <c r="CF1327" i="3" s="1"/>
  <c r="BQ1335" i="3"/>
  <c r="CF1335" i="3" s="1"/>
  <c r="BQ1343" i="3"/>
  <c r="CF1343" i="3" s="1"/>
  <c r="BQ1351" i="3"/>
  <c r="CF1351" i="3" s="1"/>
  <c r="BQ1359" i="3"/>
  <c r="CF1359" i="3" s="1"/>
  <c r="BQ1367" i="3"/>
  <c r="CF1367" i="3" s="1"/>
  <c r="BQ1375" i="3"/>
  <c r="CF1375" i="3" s="1"/>
  <c r="BQ1383" i="3"/>
  <c r="CF1383" i="3" s="1"/>
  <c r="BQ1391" i="3"/>
  <c r="CF1391" i="3" s="1"/>
  <c r="BQ1399" i="3"/>
  <c r="CF1399" i="3" s="1"/>
  <c r="BQ1407" i="3"/>
  <c r="CF1407" i="3" s="1"/>
  <c r="BQ1415" i="3"/>
  <c r="CF1415" i="3" s="1"/>
  <c r="BQ1423" i="3"/>
  <c r="CF1423" i="3" s="1"/>
  <c r="BQ1227" i="3"/>
  <c r="CF1227" i="3" s="1"/>
  <c r="BQ1243" i="3"/>
  <c r="CF1243" i="3" s="1"/>
  <c r="BQ1259" i="3"/>
  <c r="CF1259" i="3" s="1"/>
  <c r="BQ1278" i="3"/>
  <c r="CF1278" i="3" s="1"/>
  <c r="BQ1286" i="3"/>
  <c r="CF1286" i="3" s="1"/>
  <c r="BQ1294" i="3"/>
  <c r="CF1294" i="3" s="1"/>
  <c r="BQ1302" i="3"/>
  <c r="CF1302" i="3" s="1"/>
  <c r="BQ1310" i="3"/>
  <c r="CF1310" i="3" s="1"/>
  <c r="BQ1318" i="3"/>
  <c r="CF1318" i="3" s="1"/>
  <c r="BQ1326" i="3"/>
  <c r="CF1326" i="3" s="1"/>
  <c r="BQ1334" i="3"/>
  <c r="CF1334" i="3" s="1"/>
  <c r="BQ1342" i="3"/>
  <c r="CF1342" i="3" s="1"/>
  <c r="BQ1350" i="3"/>
  <c r="CF1350" i="3" s="1"/>
  <c r="BQ1358" i="3"/>
  <c r="CF1358" i="3" s="1"/>
  <c r="BQ1366" i="3"/>
  <c r="CF1366" i="3" s="1"/>
  <c r="BQ1374" i="3"/>
  <c r="CF1374" i="3" s="1"/>
  <c r="BQ1382" i="3"/>
  <c r="CF1382" i="3" s="1"/>
  <c r="BQ1390" i="3"/>
  <c r="CF1390" i="3" s="1"/>
  <c r="BQ1398" i="3"/>
  <c r="CF1398" i="3" s="1"/>
  <c r="BQ1406" i="3"/>
  <c r="CF1406" i="3" s="1"/>
  <c r="BQ1414" i="3"/>
  <c r="CF1414" i="3" s="1"/>
  <c r="BQ1422" i="3"/>
  <c r="CF1422" i="3" s="1"/>
  <c r="BQ1430" i="3"/>
  <c r="CF1430" i="3" s="1"/>
  <c r="BQ1438" i="3"/>
  <c r="CF1438" i="3" s="1"/>
  <c r="BQ1446" i="3"/>
  <c r="CF1446" i="3" s="1"/>
  <c r="BQ1454" i="3"/>
  <c r="CF1454" i="3" s="1"/>
  <c r="BQ1462" i="3"/>
  <c r="CF1462" i="3" s="1"/>
  <c r="BQ1470" i="3"/>
  <c r="CF1470" i="3" s="1"/>
  <c r="BQ1478" i="3"/>
  <c r="CF1478" i="3" s="1"/>
  <c r="BQ1225" i="3"/>
  <c r="CF1225" i="3" s="1"/>
  <c r="BQ1241" i="3"/>
  <c r="CF1241" i="3" s="1"/>
  <c r="BQ1257" i="3"/>
  <c r="CF1257" i="3" s="1"/>
  <c r="BQ1277" i="3"/>
  <c r="CF1277" i="3" s="1"/>
  <c r="BQ1285" i="3"/>
  <c r="CF1285" i="3" s="1"/>
  <c r="BQ1293" i="3"/>
  <c r="CF1293" i="3" s="1"/>
  <c r="BQ1301" i="3"/>
  <c r="CF1301" i="3" s="1"/>
  <c r="BQ1309" i="3"/>
  <c r="CF1309" i="3" s="1"/>
  <c r="BQ1317" i="3"/>
  <c r="CF1317" i="3" s="1"/>
  <c r="BQ1325" i="3"/>
  <c r="CF1325" i="3" s="1"/>
  <c r="BQ1333" i="3"/>
  <c r="CF1333" i="3" s="1"/>
  <c r="BQ1341" i="3"/>
  <c r="CF1341" i="3" s="1"/>
  <c r="BQ1349" i="3"/>
  <c r="CF1349" i="3" s="1"/>
  <c r="BQ1357" i="3"/>
  <c r="CF1357" i="3" s="1"/>
  <c r="BQ1365" i="3"/>
  <c r="CF1365" i="3" s="1"/>
  <c r="BQ1373" i="3"/>
  <c r="CF1373" i="3" s="1"/>
  <c r="BQ1381" i="3"/>
  <c r="CF1381" i="3" s="1"/>
  <c r="BQ1389" i="3"/>
  <c r="CF1389" i="3" s="1"/>
  <c r="BQ1397" i="3"/>
  <c r="CF1397" i="3" s="1"/>
  <c r="BQ1405" i="3"/>
  <c r="CF1405" i="3" s="1"/>
  <c r="BQ1413" i="3"/>
  <c r="CF1413" i="3" s="1"/>
  <c r="BQ1421" i="3"/>
  <c r="CF1421" i="3" s="1"/>
  <c r="BQ1216" i="3"/>
  <c r="CF1216" i="3" s="1"/>
  <c r="BQ1223" i="3"/>
  <c r="CF1223" i="3" s="1"/>
  <c r="BQ1232" i="3"/>
  <c r="CF1232" i="3" s="1"/>
  <c r="BQ1239" i="3"/>
  <c r="CF1239" i="3" s="1"/>
  <c r="BQ1248" i="3"/>
  <c r="CF1248" i="3" s="1"/>
  <c r="BQ1255" i="3"/>
  <c r="CF1255" i="3" s="1"/>
  <c r="BQ1264" i="3"/>
  <c r="CF1264" i="3" s="1"/>
  <c r="BQ1271" i="3"/>
  <c r="CF1271" i="3" s="1"/>
  <c r="BQ1276" i="3"/>
  <c r="CF1276" i="3" s="1"/>
  <c r="BQ1284" i="3"/>
  <c r="CF1284" i="3" s="1"/>
  <c r="BQ1292" i="3"/>
  <c r="CF1292" i="3" s="1"/>
  <c r="BQ1300" i="3"/>
  <c r="CF1300" i="3" s="1"/>
  <c r="BQ1308" i="3"/>
  <c r="CF1308" i="3" s="1"/>
  <c r="BQ1316" i="3"/>
  <c r="CF1316" i="3" s="1"/>
  <c r="BQ1324" i="3"/>
  <c r="CF1324" i="3" s="1"/>
  <c r="BQ1332" i="3"/>
  <c r="CF1332" i="3" s="1"/>
  <c r="BQ1340" i="3"/>
  <c r="CF1340" i="3" s="1"/>
  <c r="BQ1348" i="3"/>
  <c r="CF1348" i="3" s="1"/>
  <c r="BQ1356" i="3"/>
  <c r="CF1356" i="3" s="1"/>
  <c r="BQ1364" i="3"/>
  <c r="CF1364" i="3" s="1"/>
  <c r="BQ1372" i="3"/>
  <c r="CF1372" i="3" s="1"/>
  <c r="BQ1380" i="3"/>
  <c r="CF1380" i="3" s="1"/>
  <c r="BQ1388" i="3"/>
  <c r="CF1388" i="3" s="1"/>
  <c r="BQ1396" i="3"/>
  <c r="CF1396" i="3" s="1"/>
  <c r="BQ1404" i="3"/>
  <c r="CF1404" i="3" s="1"/>
  <c r="BQ1412" i="3"/>
  <c r="CF1412" i="3" s="1"/>
  <c r="BQ1228" i="3"/>
  <c r="CF1228" i="3" s="1"/>
  <c r="BQ1230" i="3"/>
  <c r="CF1230" i="3" s="1"/>
  <c r="BQ1244" i="3"/>
  <c r="CF1244" i="3" s="1"/>
  <c r="BQ1246" i="3"/>
  <c r="CF1246" i="3" s="1"/>
  <c r="BQ1260" i="3"/>
  <c r="CF1260" i="3" s="1"/>
  <c r="BQ1262" i="3"/>
  <c r="CF1262" i="3" s="1"/>
  <c r="BQ1275" i="3"/>
  <c r="CF1275" i="3" s="1"/>
  <c r="BQ1283" i="3"/>
  <c r="CF1283" i="3" s="1"/>
  <c r="BQ1291" i="3"/>
  <c r="CF1291" i="3" s="1"/>
  <c r="BQ1299" i="3"/>
  <c r="CF1299" i="3" s="1"/>
  <c r="BQ1307" i="3"/>
  <c r="CF1307" i="3" s="1"/>
  <c r="BQ1315" i="3"/>
  <c r="CF1315" i="3" s="1"/>
  <c r="BQ1323" i="3"/>
  <c r="CF1323" i="3" s="1"/>
  <c r="BQ1331" i="3"/>
  <c r="CF1331" i="3" s="1"/>
  <c r="BQ1339" i="3"/>
  <c r="CF1339" i="3" s="1"/>
  <c r="BQ1347" i="3"/>
  <c r="CF1347" i="3" s="1"/>
  <c r="BQ1355" i="3"/>
  <c r="CF1355" i="3" s="1"/>
  <c r="BQ1363" i="3"/>
  <c r="CF1363" i="3" s="1"/>
  <c r="BQ1371" i="3"/>
  <c r="CF1371" i="3" s="1"/>
  <c r="BQ1379" i="3"/>
  <c r="CF1379" i="3" s="1"/>
  <c r="BQ1387" i="3"/>
  <c r="CF1387" i="3" s="1"/>
  <c r="BQ1395" i="3"/>
  <c r="CF1395" i="3" s="1"/>
  <c r="BQ1403" i="3"/>
  <c r="CF1403" i="3" s="1"/>
  <c r="BQ1411" i="3"/>
  <c r="CF1411" i="3" s="1"/>
  <c r="BQ1419" i="3"/>
  <c r="CF1419" i="3" s="1"/>
  <c r="BQ1427" i="3"/>
  <c r="CF1427" i="3" s="1"/>
  <c r="BQ1435" i="3"/>
  <c r="CF1435" i="3" s="1"/>
  <c r="BQ1443" i="3"/>
  <c r="CF1443" i="3" s="1"/>
  <c r="BQ1451" i="3"/>
  <c r="CF1451" i="3" s="1"/>
  <c r="BQ1459" i="3"/>
  <c r="CF1459" i="3" s="1"/>
  <c r="BQ1467" i="3"/>
  <c r="CF1467" i="3" s="1"/>
  <c r="BQ1475" i="3"/>
  <c r="CF1475" i="3" s="1"/>
  <c r="BQ1426" i="3"/>
  <c r="CF1426" i="3" s="1"/>
  <c r="BQ1442" i="3"/>
  <c r="CF1442" i="3" s="1"/>
  <c r="BQ1458" i="3"/>
  <c r="CF1458" i="3" s="1"/>
  <c r="BQ1474" i="3"/>
  <c r="CF1474" i="3" s="1"/>
  <c r="BQ1484" i="3"/>
  <c r="CF1484" i="3" s="1"/>
  <c r="BQ1492" i="3"/>
  <c r="CF1492" i="3" s="1"/>
  <c r="BQ1500" i="3"/>
  <c r="CF1500" i="3" s="1"/>
  <c r="BQ1508" i="3"/>
  <c r="CF1508" i="3" s="1"/>
  <c r="BQ1516" i="3"/>
  <c r="CF1516" i="3" s="1"/>
  <c r="BQ1524" i="3"/>
  <c r="CF1524" i="3" s="1"/>
  <c r="BQ1532" i="3"/>
  <c r="CF1532" i="3" s="1"/>
  <c r="BQ1540" i="3"/>
  <c r="CF1540" i="3" s="1"/>
  <c r="BQ1548" i="3"/>
  <c r="CF1548" i="3" s="1"/>
  <c r="BQ1556" i="3"/>
  <c r="CF1556" i="3" s="1"/>
  <c r="BQ1564" i="3"/>
  <c r="CF1564" i="3" s="1"/>
  <c r="BQ1572" i="3"/>
  <c r="CF1572" i="3" s="1"/>
  <c r="BQ1580" i="3"/>
  <c r="CF1580" i="3" s="1"/>
  <c r="BQ1588" i="3"/>
  <c r="CF1588" i="3" s="1"/>
  <c r="BQ1596" i="3"/>
  <c r="CF1596" i="3" s="1"/>
  <c r="BQ1604" i="3"/>
  <c r="CF1604" i="3" s="1"/>
  <c r="BQ1612" i="3"/>
  <c r="CF1612" i="3" s="1"/>
  <c r="BQ1620" i="3"/>
  <c r="CF1620" i="3" s="1"/>
  <c r="BQ1628" i="3"/>
  <c r="CF1628" i="3" s="1"/>
  <c r="BQ1424" i="3"/>
  <c r="CF1424" i="3" s="1"/>
  <c r="BQ1433" i="3"/>
  <c r="CF1433" i="3" s="1"/>
  <c r="BQ1440" i="3"/>
  <c r="CF1440" i="3" s="1"/>
  <c r="BQ1449" i="3"/>
  <c r="CF1449" i="3" s="1"/>
  <c r="BQ1456" i="3"/>
  <c r="CF1456" i="3" s="1"/>
  <c r="BQ1465" i="3"/>
  <c r="CF1465" i="3" s="1"/>
  <c r="BQ1472" i="3"/>
  <c r="CF1472" i="3" s="1"/>
  <c r="BQ1483" i="3"/>
  <c r="CF1483" i="3" s="1"/>
  <c r="BQ1491" i="3"/>
  <c r="CF1491" i="3" s="1"/>
  <c r="BQ1499" i="3"/>
  <c r="CF1499" i="3" s="1"/>
  <c r="BQ1507" i="3"/>
  <c r="CF1507" i="3" s="1"/>
  <c r="BQ1515" i="3"/>
  <c r="CF1515" i="3" s="1"/>
  <c r="BQ1523" i="3"/>
  <c r="CF1523" i="3" s="1"/>
  <c r="BQ1531" i="3"/>
  <c r="CF1531" i="3" s="1"/>
  <c r="BQ1539" i="3"/>
  <c r="CF1539" i="3" s="1"/>
  <c r="BQ1547" i="3"/>
  <c r="CF1547" i="3" s="1"/>
  <c r="BQ1555" i="3"/>
  <c r="CF1555" i="3" s="1"/>
  <c r="BQ1563" i="3"/>
  <c r="CF1563" i="3" s="1"/>
  <c r="BQ1571" i="3"/>
  <c r="CF1571" i="3" s="1"/>
  <c r="BQ1579" i="3"/>
  <c r="CF1579" i="3" s="1"/>
  <c r="BQ1587" i="3"/>
  <c r="CF1587" i="3" s="1"/>
  <c r="BQ1595" i="3"/>
  <c r="CF1595" i="3" s="1"/>
  <c r="BQ1603" i="3"/>
  <c r="CF1603" i="3" s="1"/>
  <c r="BQ1611" i="3"/>
  <c r="CF1611" i="3" s="1"/>
  <c r="BQ1619" i="3"/>
  <c r="CF1619" i="3" s="1"/>
  <c r="BQ1627" i="3"/>
  <c r="CF1627" i="3" s="1"/>
  <c r="BQ1429" i="3"/>
  <c r="CF1429" i="3" s="1"/>
  <c r="BQ1431" i="3"/>
  <c r="CF1431" i="3" s="1"/>
  <c r="BQ1445" i="3"/>
  <c r="CF1445" i="3" s="1"/>
  <c r="BQ1447" i="3"/>
  <c r="CF1447" i="3" s="1"/>
  <c r="BQ1461" i="3"/>
  <c r="CF1461" i="3" s="1"/>
  <c r="BQ1463" i="3"/>
  <c r="CF1463" i="3" s="1"/>
  <c r="BQ1477" i="3"/>
  <c r="CF1477" i="3" s="1"/>
  <c r="BQ1482" i="3"/>
  <c r="CF1482" i="3" s="1"/>
  <c r="BQ1490" i="3"/>
  <c r="CF1490" i="3" s="1"/>
  <c r="BQ1498" i="3"/>
  <c r="CF1498" i="3" s="1"/>
  <c r="BQ1506" i="3"/>
  <c r="CF1506" i="3" s="1"/>
  <c r="BQ1514" i="3"/>
  <c r="CF1514" i="3" s="1"/>
  <c r="BQ1522" i="3"/>
  <c r="CF1522" i="3" s="1"/>
  <c r="BQ1530" i="3"/>
  <c r="CF1530" i="3" s="1"/>
  <c r="BQ1538" i="3"/>
  <c r="CF1538" i="3" s="1"/>
  <c r="BQ1546" i="3"/>
  <c r="CF1546" i="3" s="1"/>
  <c r="BQ1554" i="3"/>
  <c r="CF1554" i="3" s="1"/>
  <c r="BQ1562" i="3"/>
  <c r="CF1562" i="3" s="1"/>
  <c r="BQ1570" i="3"/>
  <c r="CF1570" i="3" s="1"/>
  <c r="BQ1578" i="3"/>
  <c r="CF1578" i="3" s="1"/>
  <c r="BQ1586" i="3"/>
  <c r="CF1586" i="3" s="1"/>
  <c r="BQ1594" i="3"/>
  <c r="CF1594" i="3" s="1"/>
  <c r="BQ1602" i="3"/>
  <c r="CF1602" i="3" s="1"/>
  <c r="BQ1610" i="3"/>
  <c r="CF1610" i="3" s="1"/>
  <c r="BQ1618" i="3"/>
  <c r="CF1618" i="3" s="1"/>
  <c r="BQ1626" i="3"/>
  <c r="CF1626" i="3" s="1"/>
  <c r="BQ1436" i="3"/>
  <c r="CF1436" i="3" s="1"/>
  <c r="BQ1452" i="3"/>
  <c r="CF1452" i="3" s="1"/>
  <c r="BQ1468" i="3"/>
  <c r="CF1468" i="3" s="1"/>
  <c r="BQ1481" i="3"/>
  <c r="CF1481" i="3" s="1"/>
  <c r="BQ1489" i="3"/>
  <c r="CF1489" i="3" s="1"/>
  <c r="BQ1497" i="3"/>
  <c r="CF1497" i="3" s="1"/>
  <c r="BQ1505" i="3"/>
  <c r="CF1505" i="3" s="1"/>
  <c r="BQ1513" i="3"/>
  <c r="CF1513" i="3" s="1"/>
  <c r="BQ1521" i="3"/>
  <c r="CF1521" i="3" s="1"/>
  <c r="BQ1529" i="3"/>
  <c r="CF1529" i="3" s="1"/>
  <c r="BQ1537" i="3"/>
  <c r="CF1537" i="3" s="1"/>
  <c r="BQ1545" i="3"/>
  <c r="CF1545" i="3" s="1"/>
  <c r="BQ1553" i="3"/>
  <c r="CF1553" i="3" s="1"/>
  <c r="BQ1561" i="3"/>
  <c r="CF1561" i="3" s="1"/>
  <c r="BQ1569" i="3"/>
  <c r="CF1569" i="3" s="1"/>
  <c r="BQ1577" i="3"/>
  <c r="CF1577" i="3" s="1"/>
  <c r="BQ1585" i="3"/>
  <c r="CF1585" i="3" s="1"/>
  <c r="BQ1593" i="3"/>
  <c r="CF1593" i="3" s="1"/>
  <c r="BQ1601" i="3"/>
  <c r="CF1601" i="3" s="1"/>
  <c r="BQ1609" i="3"/>
  <c r="CF1609" i="3" s="1"/>
  <c r="BQ1617" i="3"/>
  <c r="CF1617" i="3" s="1"/>
  <c r="BQ1625" i="3"/>
  <c r="CF1625" i="3" s="1"/>
  <c r="BQ1633" i="3"/>
  <c r="CF1633" i="3" s="1"/>
  <c r="BQ1434" i="3"/>
  <c r="CF1434" i="3" s="1"/>
  <c r="BQ1450" i="3"/>
  <c r="CF1450" i="3" s="1"/>
  <c r="BQ1466" i="3"/>
  <c r="CF1466" i="3" s="1"/>
  <c r="BQ1480" i="3"/>
  <c r="CF1480" i="3" s="1"/>
  <c r="BQ1488" i="3"/>
  <c r="CF1488" i="3" s="1"/>
  <c r="BQ1496" i="3"/>
  <c r="CF1496" i="3" s="1"/>
  <c r="BQ1504" i="3"/>
  <c r="CF1504" i="3" s="1"/>
  <c r="BQ1512" i="3"/>
  <c r="CF1512" i="3" s="1"/>
  <c r="BQ1520" i="3"/>
  <c r="CF1520" i="3" s="1"/>
  <c r="BQ1528" i="3"/>
  <c r="CF1528" i="3" s="1"/>
  <c r="BQ1536" i="3"/>
  <c r="CF1536" i="3" s="1"/>
  <c r="BQ1544" i="3"/>
  <c r="CF1544" i="3" s="1"/>
  <c r="BQ1552" i="3"/>
  <c r="CF1552" i="3" s="1"/>
  <c r="BQ1560" i="3"/>
  <c r="CF1560" i="3" s="1"/>
  <c r="BQ1568" i="3"/>
  <c r="CF1568" i="3" s="1"/>
  <c r="BQ1576" i="3"/>
  <c r="CF1576" i="3" s="1"/>
  <c r="BQ1584" i="3"/>
  <c r="CF1584" i="3" s="1"/>
  <c r="BQ1592" i="3"/>
  <c r="CF1592" i="3" s="1"/>
  <c r="BQ1600" i="3"/>
  <c r="CF1600" i="3" s="1"/>
  <c r="BQ1608" i="3"/>
  <c r="CF1608" i="3" s="1"/>
  <c r="BQ1616" i="3"/>
  <c r="CF1616" i="3" s="1"/>
  <c r="BQ1624" i="3"/>
  <c r="CF1624" i="3" s="1"/>
  <c r="BQ1632" i="3"/>
  <c r="CF1632" i="3" s="1"/>
  <c r="BQ1640" i="3"/>
  <c r="CF1640" i="3" s="1"/>
  <c r="BQ1648" i="3"/>
  <c r="CF1648" i="3" s="1"/>
  <c r="BQ1656" i="3"/>
  <c r="CF1656" i="3" s="1"/>
  <c r="BQ1664" i="3"/>
  <c r="CF1664" i="3" s="1"/>
  <c r="BQ1432" i="3"/>
  <c r="CF1432" i="3" s="1"/>
  <c r="BQ1441" i="3"/>
  <c r="CF1441" i="3" s="1"/>
  <c r="BQ1448" i="3"/>
  <c r="CF1448" i="3" s="1"/>
  <c r="BQ1457" i="3"/>
  <c r="CF1457" i="3" s="1"/>
  <c r="BQ1464" i="3"/>
  <c r="CF1464" i="3" s="1"/>
  <c r="BQ1473" i="3"/>
  <c r="CF1473" i="3" s="1"/>
  <c r="BQ1479" i="3"/>
  <c r="CF1479" i="3" s="1"/>
  <c r="BQ1487" i="3"/>
  <c r="CF1487" i="3" s="1"/>
  <c r="BQ1495" i="3"/>
  <c r="CF1495" i="3" s="1"/>
  <c r="BQ1503" i="3"/>
  <c r="CF1503" i="3" s="1"/>
  <c r="BQ1511" i="3"/>
  <c r="CF1511" i="3" s="1"/>
  <c r="BQ1519" i="3"/>
  <c r="CF1519" i="3" s="1"/>
  <c r="BQ1527" i="3"/>
  <c r="CF1527" i="3" s="1"/>
  <c r="BQ1535" i="3"/>
  <c r="CF1535" i="3" s="1"/>
  <c r="BQ1543" i="3"/>
  <c r="CF1543" i="3" s="1"/>
  <c r="BQ1551" i="3"/>
  <c r="CF1551" i="3" s="1"/>
  <c r="BQ1559" i="3"/>
  <c r="CF1559" i="3" s="1"/>
  <c r="BQ1567" i="3"/>
  <c r="CF1567" i="3" s="1"/>
  <c r="BQ1575" i="3"/>
  <c r="CF1575" i="3" s="1"/>
  <c r="BQ1583" i="3"/>
  <c r="CF1583" i="3" s="1"/>
  <c r="BQ1591" i="3"/>
  <c r="CF1591" i="3" s="1"/>
  <c r="BQ1599" i="3"/>
  <c r="CF1599" i="3" s="1"/>
  <c r="BQ1607" i="3"/>
  <c r="CF1607" i="3" s="1"/>
  <c r="BQ1615" i="3"/>
  <c r="CF1615" i="3" s="1"/>
  <c r="BQ1623" i="3"/>
  <c r="CF1623" i="3" s="1"/>
  <c r="BQ1437" i="3"/>
  <c r="CF1437" i="3" s="1"/>
  <c r="BQ1439" i="3"/>
  <c r="CF1439" i="3" s="1"/>
  <c r="BQ1453" i="3"/>
  <c r="CF1453" i="3" s="1"/>
  <c r="BQ1455" i="3"/>
  <c r="CF1455" i="3" s="1"/>
  <c r="BQ1469" i="3"/>
  <c r="CF1469" i="3" s="1"/>
  <c r="BQ1471" i="3"/>
  <c r="CF1471" i="3" s="1"/>
  <c r="BQ1486" i="3"/>
  <c r="CF1486" i="3" s="1"/>
  <c r="BQ1494" i="3"/>
  <c r="CF1494" i="3" s="1"/>
  <c r="BQ1502" i="3"/>
  <c r="CF1502" i="3" s="1"/>
  <c r="BQ1510" i="3"/>
  <c r="CF1510" i="3" s="1"/>
  <c r="BQ1518" i="3"/>
  <c r="CF1518" i="3" s="1"/>
  <c r="BQ1526" i="3"/>
  <c r="CF1526" i="3" s="1"/>
  <c r="BQ1534" i="3"/>
  <c r="CF1534" i="3" s="1"/>
  <c r="BQ1542" i="3"/>
  <c r="CF1542" i="3" s="1"/>
  <c r="BQ1550" i="3"/>
  <c r="CF1550" i="3" s="1"/>
  <c r="BQ1558" i="3"/>
  <c r="CF1558" i="3" s="1"/>
  <c r="BQ1566" i="3"/>
  <c r="CF1566" i="3" s="1"/>
  <c r="BQ1574" i="3"/>
  <c r="CF1574" i="3" s="1"/>
  <c r="BQ1582" i="3"/>
  <c r="CF1582" i="3" s="1"/>
  <c r="BQ1590" i="3"/>
  <c r="CF1590" i="3" s="1"/>
  <c r="BQ1598" i="3"/>
  <c r="CF1598" i="3" s="1"/>
  <c r="BQ1606" i="3"/>
  <c r="CF1606" i="3" s="1"/>
  <c r="BQ1614" i="3"/>
  <c r="CF1614" i="3" s="1"/>
  <c r="BQ1622" i="3"/>
  <c r="CF1622" i="3" s="1"/>
  <c r="BQ1420" i="3"/>
  <c r="CF1420" i="3" s="1"/>
  <c r="BQ1428" i="3"/>
  <c r="CF1428" i="3" s="1"/>
  <c r="BQ1444" i="3"/>
  <c r="CF1444" i="3" s="1"/>
  <c r="BQ1460" i="3"/>
  <c r="CF1460" i="3" s="1"/>
  <c r="BQ1476" i="3"/>
  <c r="CF1476" i="3" s="1"/>
  <c r="BQ1485" i="3"/>
  <c r="CF1485" i="3" s="1"/>
  <c r="BQ1493" i="3"/>
  <c r="CF1493" i="3" s="1"/>
  <c r="BQ1501" i="3"/>
  <c r="CF1501" i="3" s="1"/>
  <c r="BQ1509" i="3"/>
  <c r="CF1509" i="3" s="1"/>
  <c r="BQ1517" i="3"/>
  <c r="CF1517" i="3" s="1"/>
  <c r="BQ1525" i="3"/>
  <c r="CF1525" i="3" s="1"/>
  <c r="BQ1533" i="3"/>
  <c r="CF1533" i="3" s="1"/>
  <c r="BQ1541" i="3"/>
  <c r="CF1541" i="3" s="1"/>
  <c r="BQ1549" i="3"/>
  <c r="CF1549" i="3" s="1"/>
  <c r="BQ1557" i="3"/>
  <c r="CF1557" i="3" s="1"/>
  <c r="BQ1565" i="3"/>
  <c r="CF1565" i="3" s="1"/>
  <c r="BQ1573" i="3"/>
  <c r="CF1573" i="3" s="1"/>
  <c r="BQ1581" i="3"/>
  <c r="CF1581" i="3" s="1"/>
  <c r="BQ1589" i="3"/>
  <c r="CF1589" i="3" s="1"/>
  <c r="BQ1597" i="3"/>
  <c r="CF1597" i="3" s="1"/>
  <c r="BQ1605" i="3"/>
  <c r="CF1605" i="3" s="1"/>
  <c r="BQ1613" i="3"/>
  <c r="CF1613" i="3" s="1"/>
  <c r="BQ1621" i="3"/>
  <c r="CF1621" i="3" s="1"/>
  <c r="BQ1629" i="3"/>
  <c r="CF1629" i="3" s="1"/>
  <c r="BQ1637" i="3"/>
  <c r="CF1637" i="3" s="1"/>
  <c r="BQ1645" i="3"/>
  <c r="CF1645" i="3" s="1"/>
  <c r="BQ1653" i="3"/>
  <c r="CF1653" i="3" s="1"/>
  <c r="BQ1661" i="3"/>
  <c r="CF1661" i="3" s="1"/>
  <c r="BQ1669" i="3"/>
  <c r="CF1669" i="3" s="1"/>
  <c r="BQ1636" i="3"/>
  <c r="CF1636" i="3" s="1"/>
  <c r="BQ1652" i="3"/>
  <c r="CF1652" i="3" s="1"/>
  <c r="BQ1668" i="3"/>
  <c r="CF1668" i="3" s="1"/>
  <c r="BQ1673" i="3"/>
  <c r="CF1673" i="3" s="1"/>
  <c r="BQ1681" i="3"/>
  <c r="CF1681" i="3" s="1"/>
  <c r="BQ1689" i="3"/>
  <c r="CF1689" i="3" s="1"/>
  <c r="BQ1697" i="3"/>
  <c r="CF1697" i="3" s="1"/>
  <c r="BQ1705" i="3"/>
  <c r="CF1705" i="3" s="1"/>
  <c r="BQ1713" i="3"/>
  <c r="CF1713" i="3" s="1"/>
  <c r="BQ1721" i="3"/>
  <c r="CF1721" i="3" s="1"/>
  <c r="BQ1729" i="3"/>
  <c r="CF1729" i="3" s="1"/>
  <c r="BQ1737" i="3"/>
  <c r="CF1737" i="3" s="1"/>
  <c r="BQ1745" i="3"/>
  <c r="CF1745" i="3" s="1"/>
  <c r="BQ1753" i="3"/>
  <c r="CF1753" i="3" s="1"/>
  <c r="BQ1761" i="3"/>
  <c r="CF1761" i="3" s="1"/>
  <c r="BQ1769" i="3"/>
  <c r="CF1769" i="3" s="1"/>
  <c r="BQ1777" i="3"/>
  <c r="CF1777" i="3" s="1"/>
  <c r="BQ1785" i="3"/>
  <c r="CF1785" i="3" s="1"/>
  <c r="BQ1793" i="3"/>
  <c r="CF1793" i="3" s="1"/>
  <c r="BQ1801" i="3"/>
  <c r="CF1801" i="3" s="1"/>
  <c r="BQ1809" i="3"/>
  <c r="CF1809" i="3" s="1"/>
  <c r="BQ1817" i="3"/>
  <c r="CF1817" i="3" s="1"/>
  <c r="BQ1825" i="3"/>
  <c r="CF1825" i="3" s="1"/>
  <c r="BQ1833" i="3"/>
  <c r="CF1833" i="3" s="1"/>
  <c r="BQ1634" i="3"/>
  <c r="CF1634" i="3" s="1"/>
  <c r="BQ1643" i="3"/>
  <c r="CF1643" i="3" s="1"/>
  <c r="BQ1650" i="3"/>
  <c r="CF1650" i="3" s="1"/>
  <c r="BQ1659" i="3"/>
  <c r="CF1659" i="3" s="1"/>
  <c r="BQ1666" i="3"/>
  <c r="CF1666" i="3" s="1"/>
  <c r="BQ1672" i="3"/>
  <c r="CF1672" i="3" s="1"/>
  <c r="BQ1680" i="3"/>
  <c r="CF1680" i="3" s="1"/>
  <c r="BQ1688" i="3"/>
  <c r="CF1688" i="3" s="1"/>
  <c r="BQ1696" i="3"/>
  <c r="CF1696" i="3" s="1"/>
  <c r="BQ1704" i="3"/>
  <c r="CF1704" i="3" s="1"/>
  <c r="BQ1712" i="3"/>
  <c r="CF1712" i="3" s="1"/>
  <c r="BQ1720" i="3"/>
  <c r="CF1720" i="3" s="1"/>
  <c r="BQ1728" i="3"/>
  <c r="CF1728" i="3" s="1"/>
  <c r="BQ1736" i="3"/>
  <c r="CF1736" i="3" s="1"/>
  <c r="BQ1744" i="3"/>
  <c r="CF1744" i="3" s="1"/>
  <c r="BQ1752" i="3"/>
  <c r="CF1752" i="3" s="1"/>
  <c r="BQ1760" i="3"/>
  <c r="CF1760" i="3" s="1"/>
  <c r="BQ1768" i="3"/>
  <c r="CF1768" i="3" s="1"/>
  <c r="BQ1776" i="3"/>
  <c r="CF1776" i="3" s="1"/>
  <c r="BQ1784" i="3"/>
  <c r="CF1784" i="3" s="1"/>
  <c r="BQ1792" i="3"/>
  <c r="CF1792" i="3" s="1"/>
  <c r="BQ1800" i="3"/>
  <c r="CF1800" i="3" s="1"/>
  <c r="BQ1808" i="3"/>
  <c r="CF1808" i="3" s="1"/>
  <c r="BQ1816" i="3"/>
  <c r="CF1816" i="3" s="1"/>
  <c r="BQ1824" i="3"/>
  <c r="CF1824" i="3" s="1"/>
  <c r="BQ1832" i="3"/>
  <c r="CF1832" i="3" s="1"/>
  <c r="BQ1630" i="3"/>
  <c r="CF1630" i="3" s="1"/>
  <c r="BQ1639" i="3"/>
  <c r="CF1639" i="3" s="1"/>
  <c r="BQ1641" i="3"/>
  <c r="CF1641" i="3" s="1"/>
  <c r="BQ1655" i="3"/>
  <c r="CF1655" i="3" s="1"/>
  <c r="BQ1657" i="3"/>
  <c r="CF1657" i="3" s="1"/>
  <c r="BQ1671" i="3"/>
  <c r="CF1671" i="3" s="1"/>
  <c r="BQ1679" i="3"/>
  <c r="CF1679" i="3" s="1"/>
  <c r="BQ1687" i="3"/>
  <c r="CF1687" i="3" s="1"/>
  <c r="BQ1695" i="3"/>
  <c r="CF1695" i="3" s="1"/>
  <c r="BQ1703" i="3"/>
  <c r="CF1703" i="3" s="1"/>
  <c r="BQ1711" i="3"/>
  <c r="CF1711" i="3" s="1"/>
  <c r="BQ1719" i="3"/>
  <c r="CF1719" i="3" s="1"/>
  <c r="BQ1727" i="3"/>
  <c r="CF1727" i="3" s="1"/>
  <c r="BQ1735" i="3"/>
  <c r="CF1735" i="3" s="1"/>
  <c r="BQ1743" i="3"/>
  <c r="CF1743" i="3" s="1"/>
  <c r="BQ1751" i="3"/>
  <c r="CF1751" i="3" s="1"/>
  <c r="BQ1759" i="3"/>
  <c r="CF1759" i="3" s="1"/>
  <c r="BQ1767" i="3"/>
  <c r="CF1767" i="3" s="1"/>
  <c r="BQ1775" i="3"/>
  <c r="CF1775" i="3" s="1"/>
  <c r="BQ1783" i="3"/>
  <c r="CF1783" i="3" s="1"/>
  <c r="BQ1791" i="3"/>
  <c r="CF1791" i="3" s="1"/>
  <c r="BQ1799" i="3"/>
  <c r="CF1799" i="3" s="1"/>
  <c r="BQ1807" i="3"/>
  <c r="CF1807" i="3" s="1"/>
  <c r="BQ1815" i="3"/>
  <c r="CF1815" i="3" s="1"/>
  <c r="BQ1823" i="3"/>
  <c r="CF1823" i="3" s="1"/>
  <c r="BQ1831" i="3"/>
  <c r="CF1831" i="3" s="1"/>
  <c r="BQ1631" i="3"/>
  <c r="CF1631" i="3" s="1"/>
  <c r="BQ1646" i="3"/>
  <c r="CF1646" i="3" s="1"/>
  <c r="BQ1662" i="3"/>
  <c r="CF1662" i="3" s="1"/>
  <c r="BQ1678" i="3"/>
  <c r="CF1678" i="3" s="1"/>
  <c r="BQ1686" i="3"/>
  <c r="CF1686" i="3" s="1"/>
  <c r="BQ1694" i="3"/>
  <c r="CF1694" i="3" s="1"/>
  <c r="BQ1702" i="3"/>
  <c r="CF1702" i="3" s="1"/>
  <c r="BQ1710" i="3"/>
  <c r="CF1710" i="3" s="1"/>
  <c r="BQ1718" i="3"/>
  <c r="CF1718" i="3" s="1"/>
  <c r="BQ1726" i="3"/>
  <c r="CF1726" i="3" s="1"/>
  <c r="BQ1734" i="3"/>
  <c r="CF1734" i="3" s="1"/>
  <c r="BQ1742" i="3"/>
  <c r="CF1742" i="3" s="1"/>
  <c r="BQ1750" i="3"/>
  <c r="CF1750" i="3" s="1"/>
  <c r="BQ1758" i="3"/>
  <c r="CF1758" i="3" s="1"/>
  <c r="BQ1766" i="3"/>
  <c r="CF1766" i="3" s="1"/>
  <c r="BQ1774" i="3"/>
  <c r="CF1774" i="3" s="1"/>
  <c r="BQ1782" i="3"/>
  <c r="CF1782" i="3" s="1"/>
  <c r="BQ1790" i="3"/>
  <c r="CF1790" i="3" s="1"/>
  <c r="BQ1798" i="3"/>
  <c r="CF1798" i="3" s="1"/>
  <c r="BQ1806" i="3"/>
  <c r="CF1806" i="3" s="1"/>
  <c r="BQ1814" i="3"/>
  <c r="CF1814" i="3" s="1"/>
  <c r="BQ1822" i="3"/>
  <c r="CF1822" i="3" s="1"/>
  <c r="BQ1830" i="3"/>
  <c r="CF1830" i="3" s="1"/>
  <c r="BQ1838" i="3"/>
  <c r="CF1838" i="3" s="1"/>
  <c r="BQ1644" i="3"/>
  <c r="CF1644" i="3" s="1"/>
  <c r="BQ1660" i="3"/>
  <c r="CF1660" i="3" s="1"/>
  <c r="BQ1677" i="3"/>
  <c r="CF1677" i="3" s="1"/>
  <c r="BQ1685" i="3"/>
  <c r="CF1685" i="3" s="1"/>
  <c r="BQ1693" i="3"/>
  <c r="CF1693" i="3" s="1"/>
  <c r="BQ1701" i="3"/>
  <c r="CF1701" i="3" s="1"/>
  <c r="BQ1709" i="3"/>
  <c r="CF1709" i="3" s="1"/>
  <c r="BQ1717" i="3"/>
  <c r="CF1717" i="3" s="1"/>
  <c r="BQ1725" i="3"/>
  <c r="CF1725" i="3" s="1"/>
  <c r="BQ1733" i="3"/>
  <c r="CF1733" i="3" s="1"/>
  <c r="BQ1741" i="3"/>
  <c r="CF1741" i="3" s="1"/>
  <c r="BQ1749" i="3"/>
  <c r="CF1749" i="3" s="1"/>
  <c r="BQ1757" i="3"/>
  <c r="CF1757" i="3" s="1"/>
  <c r="BQ1765" i="3"/>
  <c r="CF1765" i="3" s="1"/>
  <c r="BQ1773" i="3"/>
  <c r="CF1773" i="3" s="1"/>
  <c r="BQ1781" i="3"/>
  <c r="CF1781" i="3" s="1"/>
  <c r="BQ1789" i="3"/>
  <c r="CF1789" i="3" s="1"/>
  <c r="BQ1797" i="3"/>
  <c r="CF1797" i="3" s="1"/>
  <c r="BQ1805" i="3"/>
  <c r="CF1805" i="3" s="1"/>
  <c r="BQ1813" i="3"/>
  <c r="CF1813" i="3" s="1"/>
  <c r="BQ1821" i="3"/>
  <c r="CF1821" i="3" s="1"/>
  <c r="BQ1829" i="3"/>
  <c r="CF1829" i="3" s="1"/>
  <c r="BQ1837" i="3"/>
  <c r="CF1837" i="3" s="1"/>
  <c r="BQ1845" i="3"/>
  <c r="CF1845" i="3" s="1"/>
  <c r="BQ1853" i="3"/>
  <c r="CF1853" i="3" s="1"/>
  <c r="BQ1861" i="3"/>
  <c r="CF1861" i="3" s="1"/>
  <c r="BQ1869" i="3"/>
  <c r="CF1869" i="3" s="1"/>
  <c r="BQ1877" i="3"/>
  <c r="CF1877" i="3" s="1"/>
  <c r="BQ1635" i="3"/>
  <c r="CF1635" i="3" s="1"/>
  <c r="BQ1642" i="3"/>
  <c r="CF1642" i="3" s="1"/>
  <c r="BQ1651" i="3"/>
  <c r="CF1651" i="3" s="1"/>
  <c r="BQ1658" i="3"/>
  <c r="CF1658" i="3" s="1"/>
  <c r="BQ1667" i="3"/>
  <c r="CF1667" i="3" s="1"/>
  <c r="BQ1676" i="3"/>
  <c r="CF1676" i="3" s="1"/>
  <c r="BQ1684" i="3"/>
  <c r="CF1684" i="3" s="1"/>
  <c r="BQ1692" i="3"/>
  <c r="CF1692" i="3" s="1"/>
  <c r="BQ1700" i="3"/>
  <c r="CF1700" i="3" s="1"/>
  <c r="BQ1708" i="3"/>
  <c r="CF1708" i="3" s="1"/>
  <c r="BQ1716" i="3"/>
  <c r="CF1716" i="3" s="1"/>
  <c r="BQ1724" i="3"/>
  <c r="CF1724" i="3" s="1"/>
  <c r="BQ1732" i="3"/>
  <c r="CF1732" i="3" s="1"/>
  <c r="BQ1740" i="3"/>
  <c r="CF1740" i="3" s="1"/>
  <c r="BQ1748" i="3"/>
  <c r="CF1748" i="3" s="1"/>
  <c r="BQ1756" i="3"/>
  <c r="CF1756" i="3" s="1"/>
  <c r="BQ1764" i="3"/>
  <c r="CF1764" i="3" s="1"/>
  <c r="BQ1772" i="3"/>
  <c r="CF1772" i="3" s="1"/>
  <c r="BQ1780" i="3"/>
  <c r="CF1780" i="3" s="1"/>
  <c r="BQ1788" i="3"/>
  <c r="CF1788" i="3" s="1"/>
  <c r="BQ1796" i="3"/>
  <c r="CF1796" i="3" s="1"/>
  <c r="BQ1804" i="3"/>
  <c r="CF1804" i="3" s="1"/>
  <c r="BQ1812" i="3"/>
  <c r="CF1812" i="3" s="1"/>
  <c r="BQ1820" i="3"/>
  <c r="CF1820" i="3" s="1"/>
  <c r="BQ1828" i="3"/>
  <c r="CF1828" i="3" s="1"/>
  <c r="BQ1836" i="3"/>
  <c r="CF1836" i="3" s="1"/>
  <c r="BQ1647" i="3"/>
  <c r="CF1647" i="3" s="1"/>
  <c r="BQ1649" i="3"/>
  <c r="CF1649" i="3" s="1"/>
  <c r="BQ1663" i="3"/>
  <c r="CF1663" i="3" s="1"/>
  <c r="BQ1665" i="3"/>
  <c r="CF1665" i="3" s="1"/>
  <c r="BQ1675" i="3"/>
  <c r="CF1675" i="3" s="1"/>
  <c r="BQ1683" i="3"/>
  <c r="CF1683" i="3" s="1"/>
  <c r="BQ1691" i="3"/>
  <c r="CF1691" i="3" s="1"/>
  <c r="BQ1699" i="3"/>
  <c r="CF1699" i="3" s="1"/>
  <c r="BQ1707" i="3"/>
  <c r="CF1707" i="3" s="1"/>
  <c r="BQ1715" i="3"/>
  <c r="CF1715" i="3" s="1"/>
  <c r="BQ1723" i="3"/>
  <c r="CF1723" i="3" s="1"/>
  <c r="BQ1731" i="3"/>
  <c r="CF1731" i="3" s="1"/>
  <c r="BQ1739" i="3"/>
  <c r="CF1739" i="3" s="1"/>
  <c r="BQ1747" i="3"/>
  <c r="CF1747" i="3" s="1"/>
  <c r="BQ1755" i="3"/>
  <c r="CF1755" i="3" s="1"/>
  <c r="BQ1763" i="3"/>
  <c r="CF1763" i="3" s="1"/>
  <c r="BQ1771" i="3"/>
  <c r="CF1771" i="3" s="1"/>
  <c r="BQ1779" i="3"/>
  <c r="CF1779" i="3" s="1"/>
  <c r="BQ1787" i="3"/>
  <c r="CF1787" i="3" s="1"/>
  <c r="BQ1795" i="3"/>
  <c r="CF1795" i="3" s="1"/>
  <c r="BQ1803" i="3"/>
  <c r="CF1803" i="3" s="1"/>
  <c r="BQ1811" i="3"/>
  <c r="CF1811" i="3" s="1"/>
  <c r="BQ1819" i="3"/>
  <c r="CF1819" i="3" s="1"/>
  <c r="BQ1827" i="3"/>
  <c r="CF1827" i="3" s="1"/>
  <c r="BQ1638" i="3"/>
  <c r="CF1638" i="3" s="1"/>
  <c r="BQ1654" i="3"/>
  <c r="CF1654" i="3" s="1"/>
  <c r="BQ1670" i="3"/>
  <c r="CF1670" i="3" s="1"/>
  <c r="BQ1674" i="3"/>
  <c r="CF1674" i="3" s="1"/>
  <c r="BQ1682" i="3"/>
  <c r="CF1682" i="3" s="1"/>
  <c r="BQ1690" i="3"/>
  <c r="CF1690" i="3" s="1"/>
  <c r="BQ1698" i="3"/>
  <c r="CF1698" i="3" s="1"/>
  <c r="BQ1706" i="3"/>
  <c r="CF1706" i="3" s="1"/>
  <c r="BQ1714" i="3"/>
  <c r="CF1714" i="3" s="1"/>
  <c r="BQ1722" i="3"/>
  <c r="CF1722" i="3" s="1"/>
  <c r="BQ1730" i="3"/>
  <c r="CF1730" i="3" s="1"/>
  <c r="BQ1738" i="3"/>
  <c r="CF1738" i="3" s="1"/>
  <c r="BQ1746" i="3"/>
  <c r="CF1746" i="3" s="1"/>
  <c r="BQ1754" i="3"/>
  <c r="CF1754" i="3" s="1"/>
  <c r="BQ1762" i="3"/>
  <c r="CF1762" i="3" s="1"/>
  <c r="BQ1770" i="3"/>
  <c r="CF1770" i="3" s="1"/>
  <c r="BQ1778" i="3"/>
  <c r="CF1778" i="3" s="1"/>
  <c r="BQ1786" i="3"/>
  <c r="CF1786" i="3" s="1"/>
  <c r="BQ1794" i="3"/>
  <c r="CF1794" i="3" s="1"/>
  <c r="BQ1802" i="3"/>
  <c r="CF1802" i="3" s="1"/>
  <c r="BQ1810" i="3"/>
  <c r="CF1810" i="3" s="1"/>
  <c r="BQ1818" i="3"/>
  <c r="CF1818" i="3" s="1"/>
  <c r="BQ1826" i="3"/>
  <c r="CF1826" i="3" s="1"/>
  <c r="BQ1834" i="3"/>
  <c r="CF1834" i="3" s="1"/>
  <c r="BQ1842" i="3"/>
  <c r="CF1842" i="3" s="1"/>
  <c r="BQ1850" i="3"/>
  <c r="CF1850" i="3" s="1"/>
  <c r="BQ1858" i="3"/>
  <c r="CF1858" i="3" s="1"/>
  <c r="BQ1866" i="3"/>
  <c r="CF1866" i="3" s="1"/>
  <c r="BQ1874" i="3"/>
  <c r="CF1874" i="3" s="1"/>
  <c r="BQ1843" i="3"/>
  <c r="CF1843" i="3" s="1"/>
  <c r="BQ1859" i="3"/>
  <c r="CF1859" i="3" s="1"/>
  <c r="BQ1875" i="3"/>
  <c r="CF1875" i="3" s="1"/>
  <c r="BQ1880" i="3"/>
  <c r="CF1880" i="3" s="1"/>
  <c r="BQ1888" i="3"/>
  <c r="CF1888" i="3" s="1"/>
  <c r="BQ1896" i="3"/>
  <c r="CF1896" i="3" s="1"/>
  <c r="BQ1904" i="3"/>
  <c r="CF1904" i="3" s="1"/>
  <c r="BQ1912" i="3"/>
  <c r="CF1912" i="3" s="1"/>
  <c r="BQ1920" i="3"/>
  <c r="CF1920" i="3" s="1"/>
  <c r="BQ1928" i="3"/>
  <c r="CF1928" i="3" s="1"/>
  <c r="BQ1936" i="3"/>
  <c r="CF1936" i="3" s="1"/>
  <c r="BQ1944" i="3"/>
  <c r="CF1944" i="3" s="1"/>
  <c r="BQ1952" i="3"/>
  <c r="CF1952" i="3" s="1"/>
  <c r="BQ1960" i="3"/>
  <c r="CF1960" i="3" s="1"/>
  <c r="BQ1968" i="3"/>
  <c r="CF1968" i="3" s="1"/>
  <c r="BQ1976" i="3"/>
  <c r="CF1976" i="3" s="1"/>
  <c r="BQ1984" i="3"/>
  <c r="CF1984" i="3" s="1"/>
  <c r="BQ1992" i="3"/>
  <c r="CF1992" i="3" s="1"/>
  <c r="BQ2000" i="3"/>
  <c r="CF2000" i="3" s="1"/>
  <c r="BQ2008" i="3"/>
  <c r="CF2008" i="3" s="1"/>
  <c r="BQ2016" i="3"/>
  <c r="CF2016" i="3" s="1"/>
  <c r="BQ2024" i="3"/>
  <c r="CF2024" i="3" s="1"/>
  <c r="BQ2032" i="3"/>
  <c r="CF2032" i="3" s="1"/>
  <c r="BQ2040" i="3"/>
  <c r="CF2040" i="3" s="1"/>
  <c r="BQ2048" i="3"/>
  <c r="CF2048" i="3" s="1"/>
  <c r="BQ1835" i="3"/>
  <c r="CF1835" i="3" s="1"/>
  <c r="BQ1841" i="3"/>
  <c r="CF1841" i="3" s="1"/>
  <c r="BQ1857" i="3"/>
  <c r="CF1857" i="3" s="1"/>
  <c r="BQ1873" i="3"/>
  <c r="CF1873" i="3" s="1"/>
  <c r="BQ1879" i="3"/>
  <c r="CF1879" i="3" s="1"/>
  <c r="BQ1887" i="3"/>
  <c r="CF1887" i="3" s="1"/>
  <c r="BQ1895" i="3"/>
  <c r="CF1895" i="3" s="1"/>
  <c r="BQ1903" i="3"/>
  <c r="CF1903" i="3" s="1"/>
  <c r="BQ1911" i="3"/>
  <c r="CF1911" i="3" s="1"/>
  <c r="BQ1919" i="3"/>
  <c r="CF1919" i="3" s="1"/>
  <c r="BQ1927" i="3"/>
  <c r="CF1927" i="3" s="1"/>
  <c r="BQ1935" i="3"/>
  <c r="CF1935" i="3" s="1"/>
  <c r="BQ1943" i="3"/>
  <c r="CF1943" i="3" s="1"/>
  <c r="BQ1951" i="3"/>
  <c r="CF1951" i="3" s="1"/>
  <c r="BQ1959" i="3"/>
  <c r="CF1959" i="3" s="1"/>
  <c r="BQ1967" i="3"/>
  <c r="CF1967" i="3" s="1"/>
  <c r="BQ1975" i="3"/>
  <c r="CF1975" i="3" s="1"/>
  <c r="BQ1983" i="3"/>
  <c r="CF1983" i="3" s="1"/>
  <c r="BQ1991" i="3"/>
  <c r="CF1991" i="3" s="1"/>
  <c r="BQ1999" i="3"/>
  <c r="CF1999" i="3" s="1"/>
  <c r="BQ2007" i="3"/>
  <c r="CF2007" i="3" s="1"/>
  <c r="BQ2015" i="3"/>
  <c r="CF2015" i="3" s="1"/>
  <c r="BQ2023" i="3"/>
  <c r="CF2023" i="3" s="1"/>
  <c r="BQ2031" i="3"/>
  <c r="CF2031" i="3" s="1"/>
  <c r="BQ2039" i="3"/>
  <c r="CF2039" i="3" s="1"/>
  <c r="BQ2047" i="3"/>
  <c r="CF2047" i="3" s="1"/>
  <c r="BQ1848" i="3"/>
  <c r="CF1848" i="3" s="1"/>
  <c r="BQ1855" i="3"/>
  <c r="CF1855" i="3" s="1"/>
  <c r="BQ1864" i="3"/>
  <c r="CF1864" i="3" s="1"/>
  <c r="BQ1871" i="3"/>
  <c r="CF1871" i="3" s="1"/>
  <c r="BQ1886" i="3"/>
  <c r="CF1886" i="3" s="1"/>
  <c r="BQ1894" i="3"/>
  <c r="CF1894" i="3" s="1"/>
  <c r="BQ1902" i="3"/>
  <c r="CF1902" i="3" s="1"/>
  <c r="BQ1910" i="3"/>
  <c r="CF1910" i="3" s="1"/>
  <c r="BQ1918" i="3"/>
  <c r="CF1918" i="3" s="1"/>
  <c r="BQ1926" i="3"/>
  <c r="CF1926" i="3" s="1"/>
  <c r="BQ1934" i="3"/>
  <c r="CF1934" i="3" s="1"/>
  <c r="BQ1942" i="3"/>
  <c r="CF1942" i="3" s="1"/>
  <c r="BQ1950" i="3"/>
  <c r="CF1950" i="3" s="1"/>
  <c r="BQ1958" i="3"/>
  <c r="CF1958" i="3" s="1"/>
  <c r="BQ1966" i="3"/>
  <c r="CF1966" i="3" s="1"/>
  <c r="BQ1974" i="3"/>
  <c r="CF1974" i="3" s="1"/>
  <c r="BQ1982" i="3"/>
  <c r="CF1982" i="3" s="1"/>
  <c r="BQ1990" i="3"/>
  <c r="CF1990" i="3" s="1"/>
  <c r="BQ1998" i="3"/>
  <c r="CF1998" i="3" s="1"/>
  <c r="BQ2006" i="3"/>
  <c r="CF2006" i="3" s="1"/>
  <c r="BQ2014" i="3"/>
  <c r="CF2014" i="3" s="1"/>
  <c r="BQ2022" i="3"/>
  <c r="CF2022" i="3" s="1"/>
  <c r="BQ2030" i="3"/>
  <c r="CF2030" i="3" s="1"/>
  <c r="BQ2038" i="3"/>
  <c r="CF2038" i="3" s="1"/>
  <c r="BQ1844" i="3"/>
  <c r="CF1844" i="3" s="1"/>
  <c r="BQ1846" i="3"/>
  <c r="CF1846" i="3" s="1"/>
  <c r="BQ1860" i="3"/>
  <c r="CF1860" i="3" s="1"/>
  <c r="BQ1862" i="3"/>
  <c r="CF1862" i="3" s="1"/>
  <c r="BQ1876" i="3"/>
  <c r="CF1876" i="3" s="1"/>
  <c r="BQ1878" i="3"/>
  <c r="CF1878" i="3" s="1"/>
  <c r="BQ1885" i="3"/>
  <c r="CF1885" i="3" s="1"/>
  <c r="BQ1893" i="3"/>
  <c r="CF1893" i="3" s="1"/>
  <c r="BQ1901" i="3"/>
  <c r="CF1901" i="3" s="1"/>
  <c r="BQ1909" i="3"/>
  <c r="CF1909" i="3" s="1"/>
  <c r="BQ1917" i="3"/>
  <c r="CF1917" i="3" s="1"/>
  <c r="BQ1925" i="3"/>
  <c r="CF1925" i="3" s="1"/>
  <c r="BQ1933" i="3"/>
  <c r="CF1933" i="3" s="1"/>
  <c r="BQ1941" i="3"/>
  <c r="CF1941" i="3" s="1"/>
  <c r="BQ1949" i="3"/>
  <c r="CF1949" i="3" s="1"/>
  <c r="BQ1957" i="3"/>
  <c r="CF1957" i="3" s="1"/>
  <c r="BQ1965" i="3"/>
  <c r="CF1965" i="3" s="1"/>
  <c r="BQ1973" i="3"/>
  <c r="CF1973" i="3" s="1"/>
  <c r="BQ1981" i="3"/>
  <c r="CF1981" i="3" s="1"/>
  <c r="BQ1989" i="3"/>
  <c r="CF1989" i="3" s="1"/>
  <c r="BQ1997" i="3"/>
  <c r="CF1997" i="3" s="1"/>
  <c r="BQ2005" i="3"/>
  <c r="CF2005" i="3" s="1"/>
  <c r="BQ2013" i="3"/>
  <c r="CF2013" i="3" s="1"/>
  <c r="BQ2021" i="3"/>
  <c r="CF2021" i="3" s="1"/>
  <c r="BQ2029" i="3"/>
  <c r="CF2029" i="3" s="1"/>
  <c r="BQ2037" i="3"/>
  <c r="CF2037" i="3" s="1"/>
  <c r="BQ2045" i="3"/>
  <c r="CF2045" i="3" s="1"/>
  <c r="BQ1851" i="3"/>
  <c r="CF1851" i="3" s="1"/>
  <c r="BQ1867" i="3"/>
  <c r="CF1867" i="3" s="1"/>
  <c r="BQ1884" i="3"/>
  <c r="CF1884" i="3" s="1"/>
  <c r="BQ1892" i="3"/>
  <c r="CF1892" i="3" s="1"/>
  <c r="BQ1900" i="3"/>
  <c r="CF1900" i="3" s="1"/>
  <c r="BQ1908" i="3"/>
  <c r="CF1908" i="3" s="1"/>
  <c r="BQ1916" i="3"/>
  <c r="CF1916" i="3" s="1"/>
  <c r="BQ1924" i="3"/>
  <c r="CF1924" i="3" s="1"/>
  <c r="BQ1932" i="3"/>
  <c r="CF1932" i="3" s="1"/>
  <c r="BQ1940" i="3"/>
  <c r="CF1940" i="3" s="1"/>
  <c r="BQ1948" i="3"/>
  <c r="CF1948" i="3" s="1"/>
  <c r="BQ1956" i="3"/>
  <c r="CF1956" i="3" s="1"/>
  <c r="BQ1964" i="3"/>
  <c r="CF1964" i="3" s="1"/>
  <c r="BQ1972" i="3"/>
  <c r="CF1972" i="3" s="1"/>
  <c r="BQ1980" i="3"/>
  <c r="CF1980" i="3" s="1"/>
  <c r="BQ1988" i="3"/>
  <c r="CF1988" i="3" s="1"/>
  <c r="BQ1996" i="3"/>
  <c r="CF1996" i="3" s="1"/>
  <c r="BQ2004" i="3"/>
  <c r="CF2004" i="3" s="1"/>
  <c r="BQ2012" i="3"/>
  <c r="CF2012" i="3" s="1"/>
  <c r="BQ2020" i="3"/>
  <c r="CF2020" i="3" s="1"/>
  <c r="BQ2028" i="3"/>
  <c r="CF2028" i="3" s="1"/>
  <c r="BQ2036" i="3"/>
  <c r="CF2036" i="3" s="1"/>
  <c r="BQ2044" i="3"/>
  <c r="CF2044" i="3" s="1"/>
  <c r="BQ2052" i="3"/>
  <c r="CF2052" i="3" s="1"/>
  <c r="BQ2060" i="3"/>
  <c r="CF2060" i="3" s="1"/>
  <c r="BQ2068" i="3"/>
  <c r="CF2068" i="3" s="1"/>
  <c r="BQ2076" i="3"/>
  <c r="CF2076" i="3" s="1"/>
  <c r="BQ2084" i="3"/>
  <c r="CF2084" i="3" s="1"/>
  <c r="BQ1839" i="3"/>
  <c r="CF1839" i="3" s="1"/>
  <c r="BQ1849" i="3"/>
  <c r="CF1849" i="3" s="1"/>
  <c r="BQ1865" i="3"/>
  <c r="CF1865" i="3" s="1"/>
  <c r="BQ1883" i="3"/>
  <c r="CF1883" i="3" s="1"/>
  <c r="BQ1891" i="3"/>
  <c r="CF1891" i="3" s="1"/>
  <c r="BQ1899" i="3"/>
  <c r="CF1899" i="3" s="1"/>
  <c r="BQ1907" i="3"/>
  <c r="CF1907" i="3" s="1"/>
  <c r="BQ1915" i="3"/>
  <c r="CF1915" i="3" s="1"/>
  <c r="BQ1923" i="3"/>
  <c r="CF1923" i="3" s="1"/>
  <c r="BQ1931" i="3"/>
  <c r="CF1931" i="3" s="1"/>
  <c r="BQ1939" i="3"/>
  <c r="CF1939" i="3" s="1"/>
  <c r="BQ1947" i="3"/>
  <c r="CF1947" i="3" s="1"/>
  <c r="BQ1955" i="3"/>
  <c r="CF1955" i="3" s="1"/>
  <c r="BQ1963" i="3"/>
  <c r="CF1963" i="3" s="1"/>
  <c r="BQ1971" i="3"/>
  <c r="CF1971" i="3" s="1"/>
  <c r="BQ1979" i="3"/>
  <c r="CF1979" i="3" s="1"/>
  <c r="BQ1987" i="3"/>
  <c r="CF1987" i="3" s="1"/>
  <c r="BQ1995" i="3"/>
  <c r="CF1995" i="3" s="1"/>
  <c r="BQ2003" i="3"/>
  <c r="CF2003" i="3" s="1"/>
  <c r="BQ2011" i="3"/>
  <c r="CF2011" i="3" s="1"/>
  <c r="BQ2019" i="3"/>
  <c r="CF2019" i="3" s="1"/>
  <c r="BQ2027" i="3"/>
  <c r="CF2027" i="3" s="1"/>
  <c r="BQ2035" i="3"/>
  <c r="CF2035" i="3" s="1"/>
  <c r="BQ2043" i="3"/>
  <c r="CF2043" i="3" s="1"/>
  <c r="BQ1847" i="3"/>
  <c r="CF1847" i="3" s="1"/>
  <c r="BQ1856" i="3"/>
  <c r="CF1856" i="3" s="1"/>
  <c r="BQ1863" i="3"/>
  <c r="CF1863" i="3" s="1"/>
  <c r="BQ1872" i="3"/>
  <c r="CF1872" i="3" s="1"/>
  <c r="BQ1882" i="3"/>
  <c r="CF1882" i="3" s="1"/>
  <c r="BQ1890" i="3"/>
  <c r="CF1890" i="3" s="1"/>
  <c r="BQ1898" i="3"/>
  <c r="CF1898" i="3" s="1"/>
  <c r="BQ1906" i="3"/>
  <c r="CF1906" i="3" s="1"/>
  <c r="BQ1914" i="3"/>
  <c r="CF1914" i="3" s="1"/>
  <c r="BQ1922" i="3"/>
  <c r="CF1922" i="3" s="1"/>
  <c r="BQ1930" i="3"/>
  <c r="CF1930" i="3" s="1"/>
  <c r="BQ1938" i="3"/>
  <c r="CF1938" i="3" s="1"/>
  <c r="BQ1946" i="3"/>
  <c r="CF1946" i="3" s="1"/>
  <c r="BQ1954" i="3"/>
  <c r="CF1954" i="3" s="1"/>
  <c r="BQ1962" i="3"/>
  <c r="CF1962" i="3" s="1"/>
  <c r="BQ1970" i="3"/>
  <c r="CF1970" i="3" s="1"/>
  <c r="BQ1978" i="3"/>
  <c r="CF1978" i="3" s="1"/>
  <c r="BQ1986" i="3"/>
  <c r="CF1986" i="3" s="1"/>
  <c r="BQ1994" i="3"/>
  <c r="CF1994" i="3" s="1"/>
  <c r="BQ2002" i="3"/>
  <c r="CF2002" i="3" s="1"/>
  <c r="BQ2010" i="3"/>
  <c r="CF2010" i="3" s="1"/>
  <c r="BQ2018" i="3"/>
  <c r="CF2018" i="3" s="1"/>
  <c r="BQ2026" i="3"/>
  <c r="CF2026" i="3" s="1"/>
  <c r="BQ2034" i="3"/>
  <c r="CF2034" i="3" s="1"/>
  <c r="BQ1840" i="3"/>
  <c r="CF1840" i="3" s="1"/>
  <c r="BQ1852" i="3"/>
  <c r="CF1852" i="3" s="1"/>
  <c r="BQ1854" i="3"/>
  <c r="CF1854" i="3" s="1"/>
  <c r="BQ1868" i="3"/>
  <c r="CF1868" i="3" s="1"/>
  <c r="BQ1870" i="3"/>
  <c r="CF1870" i="3" s="1"/>
  <c r="BQ1881" i="3"/>
  <c r="CF1881" i="3" s="1"/>
  <c r="BQ1889" i="3"/>
  <c r="CF1889" i="3" s="1"/>
  <c r="BQ1897" i="3"/>
  <c r="CF1897" i="3" s="1"/>
  <c r="BQ1905" i="3"/>
  <c r="CF1905" i="3" s="1"/>
  <c r="BQ1913" i="3"/>
  <c r="CF1913" i="3" s="1"/>
  <c r="BQ1921" i="3"/>
  <c r="CF1921" i="3" s="1"/>
  <c r="BQ1929" i="3"/>
  <c r="CF1929" i="3" s="1"/>
  <c r="BQ1937" i="3"/>
  <c r="CF1937" i="3" s="1"/>
  <c r="BQ1945" i="3"/>
  <c r="CF1945" i="3" s="1"/>
  <c r="BQ1953" i="3"/>
  <c r="CF1953" i="3" s="1"/>
  <c r="BQ1961" i="3"/>
  <c r="CF1961" i="3" s="1"/>
  <c r="BQ1969" i="3"/>
  <c r="CF1969" i="3" s="1"/>
  <c r="BQ1977" i="3"/>
  <c r="CF1977" i="3" s="1"/>
  <c r="BQ1985" i="3"/>
  <c r="CF1985" i="3" s="1"/>
  <c r="BQ1993" i="3"/>
  <c r="CF1993" i="3" s="1"/>
  <c r="BQ2001" i="3"/>
  <c r="CF2001" i="3" s="1"/>
  <c r="BQ2009" i="3"/>
  <c r="CF2009" i="3" s="1"/>
  <c r="BQ2017" i="3"/>
  <c r="CF2017" i="3" s="1"/>
  <c r="BQ2025" i="3"/>
  <c r="CF2025" i="3" s="1"/>
  <c r="BQ2033" i="3"/>
  <c r="CF2033" i="3" s="1"/>
  <c r="BQ2041" i="3"/>
  <c r="CF2041" i="3" s="1"/>
  <c r="BQ2049" i="3"/>
  <c r="CF2049" i="3" s="1"/>
  <c r="BQ2057" i="3"/>
  <c r="CF2057" i="3" s="1"/>
  <c r="BQ2065" i="3"/>
  <c r="CF2065" i="3" s="1"/>
  <c r="BQ2073" i="3"/>
  <c r="CF2073" i="3" s="1"/>
  <c r="BQ2081" i="3"/>
  <c r="CF2081" i="3" s="1"/>
  <c r="BQ2051" i="3"/>
  <c r="CF2051" i="3" s="1"/>
  <c r="BQ2053" i="3"/>
  <c r="CF2053" i="3" s="1"/>
  <c r="BQ2067" i="3"/>
  <c r="CF2067" i="3" s="1"/>
  <c r="BQ2069" i="3"/>
  <c r="CF2069" i="3" s="1"/>
  <c r="BQ2083" i="3"/>
  <c r="CF2083" i="3" s="1"/>
  <c r="BQ2085" i="3"/>
  <c r="CF2085" i="3" s="1"/>
  <c r="BQ2090" i="3"/>
  <c r="CF2090" i="3" s="1"/>
  <c r="BQ2098" i="3"/>
  <c r="CF2098" i="3" s="1"/>
  <c r="BQ2106" i="3"/>
  <c r="CF2106" i="3" s="1"/>
  <c r="BQ2114" i="3"/>
  <c r="CF2114" i="3" s="1"/>
  <c r="BQ2122" i="3"/>
  <c r="CF2122" i="3" s="1"/>
  <c r="BQ2130" i="3"/>
  <c r="CF2130" i="3" s="1"/>
  <c r="BQ2138" i="3"/>
  <c r="CF2138" i="3" s="1"/>
  <c r="BQ2146" i="3"/>
  <c r="CF2146" i="3" s="1"/>
  <c r="BQ2154" i="3"/>
  <c r="CF2154" i="3" s="1"/>
  <c r="BQ2162" i="3"/>
  <c r="CF2162" i="3" s="1"/>
  <c r="BQ2170" i="3"/>
  <c r="CF2170" i="3" s="1"/>
  <c r="BQ2178" i="3"/>
  <c r="CF2178" i="3" s="1"/>
  <c r="BQ2186" i="3"/>
  <c r="CF2186" i="3" s="1"/>
  <c r="BQ2194" i="3"/>
  <c r="CF2194" i="3" s="1"/>
  <c r="BQ2202" i="3"/>
  <c r="CF2202" i="3" s="1"/>
  <c r="BQ2210" i="3"/>
  <c r="CF2210" i="3" s="1"/>
  <c r="BQ2218" i="3"/>
  <c r="CF2218" i="3" s="1"/>
  <c r="BQ2226" i="3"/>
  <c r="CF2226" i="3" s="1"/>
  <c r="BQ2234" i="3"/>
  <c r="CF2234" i="3" s="1"/>
  <c r="BQ2242" i="3"/>
  <c r="CF2242" i="3" s="1"/>
  <c r="BQ2250" i="3"/>
  <c r="CF2250" i="3" s="1"/>
  <c r="BQ2258" i="3"/>
  <c r="CF2258" i="3" s="1"/>
  <c r="BQ2266" i="3"/>
  <c r="CF2266" i="3" s="1"/>
  <c r="BQ2274" i="3"/>
  <c r="CF2274" i="3" s="1"/>
  <c r="BQ2282" i="3"/>
  <c r="CF2282" i="3" s="1"/>
  <c r="BQ2290" i="3"/>
  <c r="CF2290" i="3" s="1"/>
  <c r="BQ2298" i="3"/>
  <c r="CF2298" i="3" s="1"/>
  <c r="BQ2306" i="3"/>
  <c r="CF2306" i="3" s="1"/>
  <c r="BQ2314" i="3"/>
  <c r="CF2314" i="3" s="1"/>
  <c r="BQ2322" i="3"/>
  <c r="CF2322" i="3" s="1"/>
  <c r="BQ2330" i="3"/>
  <c r="CF2330" i="3" s="1"/>
  <c r="BQ2338" i="3"/>
  <c r="CF2338" i="3" s="1"/>
  <c r="BQ2346" i="3"/>
  <c r="CF2346" i="3" s="1"/>
  <c r="BQ2354" i="3"/>
  <c r="CF2354" i="3" s="1"/>
  <c r="BQ2362" i="3"/>
  <c r="CF2362" i="3" s="1"/>
  <c r="BQ2370" i="3"/>
  <c r="CF2370" i="3" s="1"/>
  <c r="BQ2378" i="3"/>
  <c r="CF2378" i="3" s="1"/>
  <c r="BQ2386" i="3"/>
  <c r="CF2386" i="3" s="1"/>
  <c r="BQ2394" i="3"/>
  <c r="CF2394" i="3" s="1"/>
  <c r="BQ2402" i="3"/>
  <c r="CF2402" i="3" s="1"/>
  <c r="BQ2410" i="3"/>
  <c r="CF2410" i="3" s="1"/>
  <c r="BQ2418" i="3"/>
  <c r="CF2418" i="3" s="1"/>
  <c r="BQ2426" i="3"/>
  <c r="CF2426" i="3" s="1"/>
  <c r="BQ2434" i="3"/>
  <c r="CF2434" i="3" s="1"/>
  <c r="BQ2442" i="3"/>
  <c r="CF2442" i="3" s="1"/>
  <c r="BQ2058" i="3"/>
  <c r="CF2058" i="3" s="1"/>
  <c r="BQ2074" i="3"/>
  <c r="CF2074" i="3" s="1"/>
  <c r="BQ2089" i="3"/>
  <c r="CF2089" i="3" s="1"/>
  <c r="BQ2097" i="3"/>
  <c r="CF2097" i="3" s="1"/>
  <c r="BQ2105" i="3"/>
  <c r="CF2105" i="3" s="1"/>
  <c r="BQ2113" i="3"/>
  <c r="CF2113" i="3" s="1"/>
  <c r="BQ2121" i="3"/>
  <c r="CF2121" i="3" s="1"/>
  <c r="BQ2129" i="3"/>
  <c r="CF2129" i="3" s="1"/>
  <c r="BQ2137" i="3"/>
  <c r="CF2137" i="3" s="1"/>
  <c r="BQ2145" i="3"/>
  <c r="CF2145" i="3" s="1"/>
  <c r="BQ2153" i="3"/>
  <c r="CF2153" i="3" s="1"/>
  <c r="BQ2161" i="3"/>
  <c r="CF2161" i="3" s="1"/>
  <c r="BQ2169" i="3"/>
  <c r="CF2169" i="3" s="1"/>
  <c r="BQ2177" i="3"/>
  <c r="CF2177" i="3" s="1"/>
  <c r="BQ2185" i="3"/>
  <c r="CF2185" i="3" s="1"/>
  <c r="BQ2193" i="3"/>
  <c r="CF2193" i="3" s="1"/>
  <c r="BQ2201" i="3"/>
  <c r="CF2201" i="3" s="1"/>
  <c r="BQ2209" i="3"/>
  <c r="CF2209" i="3" s="1"/>
  <c r="BQ2217" i="3"/>
  <c r="CF2217" i="3" s="1"/>
  <c r="BQ2225" i="3"/>
  <c r="CF2225" i="3" s="1"/>
  <c r="BQ2233" i="3"/>
  <c r="CF2233" i="3" s="1"/>
  <c r="BQ2241" i="3"/>
  <c r="CF2241" i="3" s="1"/>
  <c r="BQ2249" i="3"/>
  <c r="CF2249" i="3" s="1"/>
  <c r="BQ2257" i="3"/>
  <c r="CF2257" i="3" s="1"/>
  <c r="BQ2265" i="3"/>
  <c r="CF2265" i="3" s="1"/>
  <c r="BQ2273" i="3"/>
  <c r="CF2273" i="3" s="1"/>
  <c r="BQ2281" i="3"/>
  <c r="CF2281" i="3" s="1"/>
  <c r="BQ2289" i="3"/>
  <c r="CF2289" i="3" s="1"/>
  <c r="BQ2297" i="3"/>
  <c r="CF2297" i="3" s="1"/>
  <c r="BQ2305" i="3"/>
  <c r="CF2305" i="3" s="1"/>
  <c r="BQ2313" i="3"/>
  <c r="CF2313" i="3" s="1"/>
  <c r="BQ2321" i="3"/>
  <c r="CF2321" i="3" s="1"/>
  <c r="BQ2329" i="3"/>
  <c r="CF2329" i="3" s="1"/>
  <c r="BQ2337" i="3"/>
  <c r="CF2337" i="3" s="1"/>
  <c r="BQ2345" i="3"/>
  <c r="CF2345" i="3" s="1"/>
  <c r="BQ2353" i="3"/>
  <c r="CF2353" i="3" s="1"/>
  <c r="BQ2361" i="3"/>
  <c r="CF2361" i="3" s="1"/>
  <c r="BQ2369" i="3"/>
  <c r="CF2369" i="3" s="1"/>
  <c r="BQ2377" i="3"/>
  <c r="CF2377" i="3" s="1"/>
  <c r="BQ2385" i="3"/>
  <c r="CF2385" i="3" s="1"/>
  <c r="BQ2393" i="3"/>
  <c r="CF2393" i="3" s="1"/>
  <c r="BQ2401" i="3"/>
  <c r="CF2401" i="3" s="1"/>
  <c r="BQ2409" i="3"/>
  <c r="CF2409" i="3" s="1"/>
  <c r="BQ2417" i="3"/>
  <c r="CF2417" i="3" s="1"/>
  <c r="BQ2425" i="3"/>
  <c r="CF2425" i="3" s="1"/>
  <c r="BQ2433" i="3"/>
  <c r="CF2433" i="3" s="1"/>
  <c r="BQ2441" i="3"/>
  <c r="CF2441" i="3" s="1"/>
  <c r="BQ2056" i="3"/>
  <c r="CF2056" i="3" s="1"/>
  <c r="BQ2072" i="3"/>
  <c r="CF2072" i="3" s="1"/>
  <c r="BQ2088" i="3"/>
  <c r="CF2088" i="3" s="1"/>
  <c r="BQ2096" i="3"/>
  <c r="CF2096" i="3" s="1"/>
  <c r="BQ2104" i="3"/>
  <c r="CF2104" i="3" s="1"/>
  <c r="BQ2112" i="3"/>
  <c r="CF2112" i="3" s="1"/>
  <c r="BQ2120" i="3"/>
  <c r="CF2120" i="3" s="1"/>
  <c r="BQ2128" i="3"/>
  <c r="CF2128" i="3" s="1"/>
  <c r="BQ2136" i="3"/>
  <c r="CF2136" i="3" s="1"/>
  <c r="BQ2144" i="3"/>
  <c r="CF2144" i="3" s="1"/>
  <c r="BQ2152" i="3"/>
  <c r="CF2152" i="3" s="1"/>
  <c r="BQ2160" i="3"/>
  <c r="CF2160" i="3" s="1"/>
  <c r="BQ2168" i="3"/>
  <c r="CF2168" i="3" s="1"/>
  <c r="BQ2176" i="3"/>
  <c r="CF2176" i="3" s="1"/>
  <c r="BQ2184" i="3"/>
  <c r="CF2184" i="3" s="1"/>
  <c r="BQ2192" i="3"/>
  <c r="CF2192" i="3" s="1"/>
  <c r="BQ2200" i="3"/>
  <c r="CF2200" i="3" s="1"/>
  <c r="BQ2208" i="3"/>
  <c r="CF2208" i="3" s="1"/>
  <c r="BQ2216" i="3"/>
  <c r="CF2216" i="3" s="1"/>
  <c r="BQ2224" i="3"/>
  <c r="CF2224" i="3" s="1"/>
  <c r="BQ2232" i="3"/>
  <c r="CF2232" i="3" s="1"/>
  <c r="BQ2240" i="3"/>
  <c r="CF2240" i="3" s="1"/>
  <c r="BQ2248" i="3"/>
  <c r="CF2248" i="3" s="1"/>
  <c r="BQ2256" i="3"/>
  <c r="CF2256" i="3" s="1"/>
  <c r="BQ2264" i="3"/>
  <c r="CF2264" i="3" s="1"/>
  <c r="BQ2272" i="3"/>
  <c r="CF2272" i="3" s="1"/>
  <c r="BQ2280" i="3"/>
  <c r="CF2280" i="3" s="1"/>
  <c r="BQ2288" i="3"/>
  <c r="CF2288" i="3" s="1"/>
  <c r="BQ2296" i="3"/>
  <c r="CF2296" i="3" s="1"/>
  <c r="BQ2304" i="3"/>
  <c r="CF2304" i="3" s="1"/>
  <c r="BQ2312" i="3"/>
  <c r="CF2312" i="3" s="1"/>
  <c r="BQ2320" i="3"/>
  <c r="CF2320" i="3" s="1"/>
  <c r="BQ2328" i="3"/>
  <c r="CF2328" i="3" s="1"/>
  <c r="BQ2336" i="3"/>
  <c r="CF2336" i="3" s="1"/>
  <c r="BQ2344" i="3"/>
  <c r="CF2344" i="3" s="1"/>
  <c r="BQ2352" i="3"/>
  <c r="CF2352" i="3" s="1"/>
  <c r="BQ2360" i="3"/>
  <c r="CF2360" i="3" s="1"/>
  <c r="BQ2368" i="3"/>
  <c r="CF2368" i="3" s="1"/>
  <c r="BQ2376" i="3"/>
  <c r="CF2376" i="3" s="1"/>
  <c r="BQ2384" i="3"/>
  <c r="CF2384" i="3" s="1"/>
  <c r="BQ2392" i="3"/>
  <c r="CF2392" i="3" s="1"/>
  <c r="BQ2400" i="3"/>
  <c r="CF2400" i="3" s="1"/>
  <c r="BQ2408" i="3"/>
  <c r="CF2408" i="3" s="1"/>
  <c r="BQ2416" i="3"/>
  <c r="CF2416" i="3" s="1"/>
  <c r="BQ2424" i="3"/>
  <c r="CF2424" i="3" s="1"/>
  <c r="BQ2432" i="3"/>
  <c r="CF2432" i="3" s="1"/>
  <c r="BQ2440" i="3"/>
  <c r="CF2440" i="3" s="1"/>
  <c r="BQ2046" i="3"/>
  <c r="CF2046" i="3" s="1"/>
  <c r="BQ2054" i="3"/>
  <c r="CF2054" i="3" s="1"/>
  <c r="BQ2063" i="3"/>
  <c r="CF2063" i="3" s="1"/>
  <c r="BQ2070" i="3"/>
  <c r="CF2070" i="3" s="1"/>
  <c r="BQ2079" i="3"/>
  <c r="CF2079" i="3" s="1"/>
  <c r="BQ2086" i="3"/>
  <c r="CF2086" i="3" s="1"/>
  <c r="BQ2095" i="3"/>
  <c r="CF2095" i="3" s="1"/>
  <c r="BQ2103" i="3"/>
  <c r="CF2103" i="3" s="1"/>
  <c r="BQ2111" i="3"/>
  <c r="CF2111" i="3" s="1"/>
  <c r="BQ2119" i="3"/>
  <c r="CF2119" i="3" s="1"/>
  <c r="BQ2127" i="3"/>
  <c r="CF2127" i="3" s="1"/>
  <c r="BQ2135" i="3"/>
  <c r="CF2135" i="3" s="1"/>
  <c r="BQ2143" i="3"/>
  <c r="CF2143" i="3" s="1"/>
  <c r="BQ2151" i="3"/>
  <c r="CF2151" i="3" s="1"/>
  <c r="BQ2159" i="3"/>
  <c r="CF2159" i="3" s="1"/>
  <c r="BQ2167" i="3"/>
  <c r="CF2167" i="3" s="1"/>
  <c r="BQ2175" i="3"/>
  <c r="CF2175" i="3" s="1"/>
  <c r="BQ2183" i="3"/>
  <c r="CF2183" i="3" s="1"/>
  <c r="BQ2191" i="3"/>
  <c r="CF2191" i="3" s="1"/>
  <c r="BQ2199" i="3"/>
  <c r="CF2199" i="3" s="1"/>
  <c r="BQ2207" i="3"/>
  <c r="CF2207" i="3" s="1"/>
  <c r="BQ2215" i="3"/>
  <c r="CF2215" i="3" s="1"/>
  <c r="BQ2223" i="3"/>
  <c r="CF2223" i="3" s="1"/>
  <c r="BQ2231" i="3"/>
  <c r="CF2231" i="3" s="1"/>
  <c r="BQ2239" i="3"/>
  <c r="CF2239" i="3" s="1"/>
  <c r="BQ2247" i="3"/>
  <c r="CF2247" i="3" s="1"/>
  <c r="BQ2255" i="3"/>
  <c r="CF2255" i="3" s="1"/>
  <c r="BQ2263" i="3"/>
  <c r="CF2263" i="3" s="1"/>
  <c r="BQ2271" i="3"/>
  <c r="CF2271" i="3" s="1"/>
  <c r="BQ2279" i="3"/>
  <c r="CF2279" i="3" s="1"/>
  <c r="BQ2287" i="3"/>
  <c r="CF2287" i="3" s="1"/>
  <c r="BQ2295" i="3"/>
  <c r="CF2295" i="3" s="1"/>
  <c r="BQ2303" i="3"/>
  <c r="CF2303" i="3" s="1"/>
  <c r="BQ2311" i="3"/>
  <c r="CF2311" i="3" s="1"/>
  <c r="BQ2319" i="3"/>
  <c r="CF2319" i="3" s="1"/>
  <c r="BQ2327" i="3"/>
  <c r="CF2327" i="3" s="1"/>
  <c r="BQ2335" i="3"/>
  <c r="CF2335" i="3" s="1"/>
  <c r="BQ2343" i="3"/>
  <c r="CF2343" i="3" s="1"/>
  <c r="BQ2351" i="3"/>
  <c r="CF2351" i="3" s="1"/>
  <c r="BQ2359" i="3"/>
  <c r="CF2359" i="3" s="1"/>
  <c r="BQ2367" i="3"/>
  <c r="CF2367" i="3" s="1"/>
  <c r="BQ2375" i="3"/>
  <c r="CF2375" i="3" s="1"/>
  <c r="BQ2383" i="3"/>
  <c r="CF2383" i="3" s="1"/>
  <c r="BQ2391" i="3"/>
  <c r="CF2391" i="3" s="1"/>
  <c r="BQ2399" i="3"/>
  <c r="CF2399" i="3" s="1"/>
  <c r="BQ2407" i="3"/>
  <c r="CF2407" i="3" s="1"/>
  <c r="BQ2415" i="3"/>
  <c r="CF2415" i="3" s="1"/>
  <c r="BQ2423" i="3"/>
  <c r="CF2423" i="3" s="1"/>
  <c r="BQ2431" i="3"/>
  <c r="CF2431" i="3" s="1"/>
  <c r="BQ2439" i="3"/>
  <c r="CF2439" i="3" s="1"/>
  <c r="BQ2059" i="3"/>
  <c r="CF2059" i="3" s="1"/>
  <c r="BQ2061" i="3"/>
  <c r="CF2061" i="3" s="1"/>
  <c r="BQ2075" i="3"/>
  <c r="CF2075" i="3" s="1"/>
  <c r="BQ2077" i="3"/>
  <c r="CF2077" i="3" s="1"/>
  <c r="BQ2094" i="3"/>
  <c r="CF2094" i="3" s="1"/>
  <c r="BQ2102" i="3"/>
  <c r="CF2102" i="3" s="1"/>
  <c r="BQ2110" i="3"/>
  <c r="CF2110" i="3" s="1"/>
  <c r="BQ2118" i="3"/>
  <c r="CF2118" i="3" s="1"/>
  <c r="BQ2126" i="3"/>
  <c r="CF2126" i="3" s="1"/>
  <c r="BQ2134" i="3"/>
  <c r="CF2134" i="3" s="1"/>
  <c r="BQ2142" i="3"/>
  <c r="CF2142" i="3" s="1"/>
  <c r="BQ2150" i="3"/>
  <c r="CF2150" i="3" s="1"/>
  <c r="BQ2158" i="3"/>
  <c r="CF2158" i="3" s="1"/>
  <c r="BQ2166" i="3"/>
  <c r="CF2166" i="3" s="1"/>
  <c r="BQ2174" i="3"/>
  <c r="CF2174" i="3" s="1"/>
  <c r="BQ2182" i="3"/>
  <c r="CF2182" i="3" s="1"/>
  <c r="BQ2190" i="3"/>
  <c r="CF2190" i="3" s="1"/>
  <c r="BQ2198" i="3"/>
  <c r="CF2198" i="3" s="1"/>
  <c r="BQ2206" i="3"/>
  <c r="CF2206" i="3" s="1"/>
  <c r="BQ2214" i="3"/>
  <c r="CF2214" i="3" s="1"/>
  <c r="BQ2222" i="3"/>
  <c r="CF2222" i="3" s="1"/>
  <c r="BQ2230" i="3"/>
  <c r="CF2230" i="3" s="1"/>
  <c r="BQ2238" i="3"/>
  <c r="CF2238" i="3" s="1"/>
  <c r="BQ2246" i="3"/>
  <c r="CF2246" i="3" s="1"/>
  <c r="BQ2254" i="3"/>
  <c r="CF2254" i="3" s="1"/>
  <c r="BQ2262" i="3"/>
  <c r="CF2262" i="3" s="1"/>
  <c r="BQ2270" i="3"/>
  <c r="CF2270" i="3" s="1"/>
  <c r="BQ2278" i="3"/>
  <c r="CF2278" i="3" s="1"/>
  <c r="BQ2286" i="3"/>
  <c r="CF2286" i="3" s="1"/>
  <c r="BQ2294" i="3"/>
  <c r="CF2294" i="3" s="1"/>
  <c r="BQ2302" i="3"/>
  <c r="CF2302" i="3" s="1"/>
  <c r="BQ2310" i="3"/>
  <c r="CF2310" i="3" s="1"/>
  <c r="BQ2318" i="3"/>
  <c r="CF2318" i="3" s="1"/>
  <c r="BQ2326" i="3"/>
  <c r="CF2326" i="3" s="1"/>
  <c r="BQ2334" i="3"/>
  <c r="CF2334" i="3" s="1"/>
  <c r="BQ2342" i="3"/>
  <c r="CF2342" i="3" s="1"/>
  <c r="BQ2350" i="3"/>
  <c r="CF2350" i="3" s="1"/>
  <c r="BQ2358" i="3"/>
  <c r="CF2358" i="3" s="1"/>
  <c r="BQ2366" i="3"/>
  <c r="CF2366" i="3" s="1"/>
  <c r="BQ2374" i="3"/>
  <c r="CF2374" i="3" s="1"/>
  <c r="BQ2382" i="3"/>
  <c r="CF2382" i="3" s="1"/>
  <c r="BQ2390" i="3"/>
  <c r="CF2390" i="3" s="1"/>
  <c r="BQ2398" i="3"/>
  <c r="CF2398" i="3" s="1"/>
  <c r="BQ2406" i="3"/>
  <c r="CF2406" i="3" s="1"/>
  <c r="BQ2414" i="3"/>
  <c r="CF2414" i="3" s="1"/>
  <c r="BQ2422" i="3"/>
  <c r="CF2422" i="3" s="1"/>
  <c r="BQ2430" i="3"/>
  <c r="CF2430" i="3" s="1"/>
  <c r="BQ2438" i="3"/>
  <c r="CF2438" i="3" s="1"/>
  <c r="BQ2042" i="3"/>
  <c r="CF2042" i="3" s="1"/>
  <c r="BQ2050" i="3"/>
  <c r="CF2050" i="3" s="1"/>
  <c r="BQ2066" i="3"/>
  <c r="CF2066" i="3" s="1"/>
  <c r="BQ2082" i="3"/>
  <c r="CF2082" i="3" s="1"/>
  <c r="BQ2093" i="3"/>
  <c r="CF2093" i="3" s="1"/>
  <c r="BQ2101" i="3"/>
  <c r="CF2101" i="3" s="1"/>
  <c r="BQ2109" i="3"/>
  <c r="CF2109" i="3" s="1"/>
  <c r="BQ2117" i="3"/>
  <c r="CF2117" i="3" s="1"/>
  <c r="BQ2125" i="3"/>
  <c r="CF2125" i="3" s="1"/>
  <c r="BQ2133" i="3"/>
  <c r="CF2133" i="3" s="1"/>
  <c r="BQ2141" i="3"/>
  <c r="CF2141" i="3" s="1"/>
  <c r="BQ2149" i="3"/>
  <c r="CF2149" i="3" s="1"/>
  <c r="BQ2157" i="3"/>
  <c r="CF2157" i="3" s="1"/>
  <c r="BQ2165" i="3"/>
  <c r="CF2165" i="3" s="1"/>
  <c r="BQ2173" i="3"/>
  <c r="CF2173" i="3" s="1"/>
  <c r="BQ2181" i="3"/>
  <c r="CF2181" i="3" s="1"/>
  <c r="BQ2189" i="3"/>
  <c r="CF2189" i="3" s="1"/>
  <c r="BQ2197" i="3"/>
  <c r="CF2197" i="3" s="1"/>
  <c r="BQ2205" i="3"/>
  <c r="CF2205" i="3" s="1"/>
  <c r="BQ2213" i="3"/>
  <c r="CF2213" i="3" s="1"/>
  <c r="BQ2221" i="3"/>
  <c r="CF2221" i="3" s="1"/>
  <c r="BQ2229" i="3"/>
  <c r="CF2229" i="3" s="1"/>
  <c r="BQ2237" i="3"/>
  <c r="CF2237" i="3" s="1"/>
  <c r="BQ2245" i="3"/>
  <c r="CF2245" i="3" s="1"/>
  <c r="BQ2253" i="3"/>
  <c r="CF2253" i="3" s="1"/>
  <c r="BQ2261" i="3"/>
  <c r="CF2261" i="3" s="1"/>
  <c r="BQ2269" i="3"/>
  <c r="CF2269" i="3" s="1"/>
  <c r="BQ2277" i="3"/>
  <c r="CF2277" i="3" s="1"/>
  <c r="BQ2285" i="3"/>
  <c r="CF2285" i="3" s="1"/>
  <c r="BQ2293" i="3"/>
  <c r="CF2293" i="3" s="1"/>
  <c r="BQ2301" i="3"/>
  <c r="CF2301" i="3" s="1"/>
  <c r="BQ2309" i="3"/>
  <c r="CF2309" i="3" s="1"/>
  <c r="BQ2317" i="3"/>
  <c r="CF2317" i="3" s="1"/>
  <c r="BQ2325" i="3"/>
  <c r="CF2325" i="3" s="1"/>
  <c r="BQ2333" i="3"/>
  <c r="CF2333" i="3" s="1"/>
  <c r="BQ2341" i="3"/>
  <c r="CF2341" i="3" s="1"/>
  <c r="BQ2349" i="3"/>
  <c r="CF2349" i="3" s="1"/>
  <c r="BQ2357" i="3"/>
  <c r="CF2357" i="3" s="1"/>
  <c r="BQ2365" i="3"/>
  <c r="CF2365" i="3" s="1"/>
  <c r="BQ2373" i="3"/>
  <c r="CF2373" i="3" s="1"/>
  <c r="BQ2381" i="3"/>
  <c r="CF2381" i="3" s="1"/>
  <c r="BQ2389" i="3"/>
  <c r="CF2389" i="3" s="1"/>
  <c r="BQ2397" i="3"/>
  <c r="CF2397" i="3" s="1"/>
  <c r="BQ2405" i="3"/>
  <c r="CF2405" i="3" s="1"/>
  <c r="BQ2413" i="3"/>
  <c r="CF2413" i="3" s="1"/>
  <c r="BQ2421" i="3"/>
  <c r="CF2421" i="3" s="1"/>
  <c r="BQ2429" i="3"/>
  <c r="CF2429" i="3" s="1"/>
  <c r="BQ2437" i="3"/>
  <c r="CF2437" i="3" s="1"/>
  <c r="BQ2445" i="3"/>
  <c r="CF2445" i="3" s="1"/>
  <c r="BQ2064" i="3"/>
  <c r="CF2064" i="3" s="1"/>
  <c r="BQ2080" i="3"/>
  <c r="CF2080" i="3" s="1"/>
  <c r="BQ2092" i="3"/>
  <c r="CF2092" i="3" s="1"/>
  <c r="BQ2100" i="3"/>
  <c r="CF2100" i="3" s="1"/>
  <c r="BQ2108" i="3"/>
  <c r="CF2108" i="3" s="1"/>
  <c r="BQ2116" i="3"/>
  <c r="CF2116" i="3" s="1"/>
  <c r="BQ2124" i="3"/>
  <c r="CF2124" i="3" s="1"/>
  <c r="BQ2132" i="3"/>
  <c r="CF2132" i="3" s="1"/>
  <c r="BQ2140" i="3"/>
  <c r="CF2140" i="3" s="1"/>
  <c r="BQ2148" i="3"/>
  <c r="CF2148" i="3" s="1"/>
  <c r="BQ2156" i="3"/>
  <c r="CF2156" i="3" s="1"/>
  <c r="BQ2164" i="3"/>
  <c r="CF2164" i="3" s="1"/>
  <c r="BQ2172" i="3"/>
  <c r="CF2172" i="3" s="1"/>
  <c r="BQ2180" i="3"/>
  <c r="CF2180" i="3" s="1"/>
  <c r="BQ2188" i="3"/>
  <c r="CF2188" i="3" s="1"/>
  <c r="BQ2196" i="3"/>
  <c r="CF2196" i="3" s="1"/>
  <c r="BQ2204" i="3"/>
  <c r="CF2204" i="3" s="1"/>
  <c r="BQ2212" i="3"/>
  <c r="CF2212" i="3" s="1"/>
  <c r="BQ2220" i="3"/>
  <c r="CF2220" i="3" s="1"/>
  <c r="BQ2228" i="3"/>
  <c r="CF2228" i="3" s="1"/>
  <c r="BQ2236" i="3"/>
  <c r="CF2236" i="3" s="1"/>
  <c r="BQ2244" i="3"/>
  <c r="CF2244" i="3" s="1"/>
  <c r="BQ2252" i="3"/>
  <c r="CF2252" i="3" s="1"/>
  <c r="BQ2260" i="3"/>
  <c r="CF2260" i="3" s="1"/>
  <c r="BQ2268" i="3"/>
  <c r="CF2268" i="3" s="1"/>
  <c r="BQ2276" i="3"/>
  <c r="CF2276" i="3" s="1"/>
  <c r="BQ2284" i="3"/>
  <c r="CF2284" i="3" s="1"/>
  <c r="BQ2292" i="3"/>
  <c r="CF2292" i="3" s="1"/>
  <c r="BQ2300" i="3"/>
  <c r="CF2300" i="3" s="1"/>
  <c r="BQ2308" i="3"/>
  <c r="CF2308" i="3" s="1"/>
  <c r="BQ2316" i="3"/>
  <c r="CF2316" i="3" s="1"/>
  <c r="BQ2324" i="3"/>
  <c r="CF2324" i="3" s="1"/>
  <c r="BQ2332" i="3"/>
  <c r="CF2332" i="3" s="1"/>
  <c r="BQ2340" i="3"/>
  <c r="CF2340" i="3" s="1"/>
  <c r="BQ2348" i="3"/>
  <c r="CF2348" i="3" s="1"/>
  <c r="BQ2356" i="3"/>
  <c r="CF2356" i="3" s="1"/>
  <c r="BQ2364" i="3"/>
  <c r="CF2364" i="3" s="1"/>
  <c r="BQ2372" i="3"/>
  <c r="CF2372" i="3" s="1"/>
  <c r="BQ2380" i="3"/>
  <c r="CF2380" i="3" s="1"/>
  <c r="BQ2388" i="3"/>
  <c r="CF2388" i="3" s="1"/>
  <c r="BQ2396" i="3"/>
  <c r="CF2396" i="3" s="1"/>
  <c r="BQ2404" i="3"/>
  <c r="CF2404" i="3" s="1"/>
  <c r="BQ2412" i="3"/>
  <c r="CF2412" i="3" s="1"/>
  <c r="BQ2420" i="3"/>
  <c r="CF2420" i="3" s="1"/>
  <c r="BQ2428" i="3"/>
  <c r="CF2428" i="3" s="1"/>
  <c r="BQ2436" i="3"/>
  <c r="CF2436" i="3" s="1"/>
  <c r="BQ2444" i="3"/>
  <c r="CF2444" i="3" s="1"/>
  <c r="BQ2055" i="3"/>
  <c r="CF2055" i="3" s="1"/>
  <c r="BQ2062" i="3"/>
  <c r="CF2062" i="3" s="1"/>
  <c r="BQ2071" i="3"/>
  <c r="CF2071" i="3" s="1"/>
  <c r="BQ2078" i="3"/>
  <c r="CF2078" i="3" s="1"/>
  <c r="BQ2087" i="3"/>
  <c r="CF2087" i="3" s="1"/>
  <c r="BQ2091" i="3"/>
  <c r="CF2091" i="3" s="1"/>
  <c r="BQ2099" i="3"/>
  <c r="CF2099" i="3" s="1"/>
  <c r="BQ2107" i="3"/>
  <c r="CF2107" i="3" s="1"/>
  <c r="BQ2115" i="3"/>
  <c r="CF2115" i="3" s="1"/>
  <c r="BQ2123" i="3"/>
  <c r="CF2123" i="3" s="1"/>
  <c r="BQ2131" i="3"/>
  <c r="CF2131" i="3" s="1"/>
  <c r="BQ2139" i="3"/>
  <c r="CF2139" i="3" s="1"/>
  <c r="BQ2147" i="3"/>
  <c r="CF2147" i="3" s="1"/>
  <c r="BQ2155" i="3"/>
  <c r="CF2155" i="3" s="1"/>
  <c r="BQ2163" i="3"/>
  <c r="CF2163" i="3" s="1"/>
  <c r="BQ2171" i="3"/>
  <c r="CF2171" i="3" s="1"/>
  <c r="BQ2179" i="3"/>
  <c r="CF2179" i="3" s="1"/>
  <c r="BQ2187" i="3"/>
  <c r="CF2187" i="3" s="1"/>
  <c r="BQ2195" i="3"/>
  <c r="CF2195" i="3" s="1"/>
  <c r="BQ2203" i="3"/>
  <c r="CF2203" i="3" s="1"/>
  <c r="BQ2211" i="3"/>
  <c r="CF2211" i="3" s="1"/>
  <c r="BQ2219" i="3"/>
  <c r="CF2219" i="3" s="1"/>
  <c r="BQ2227" i="3"/>
  <c r="CF2227" i="3" s="1"/>
  <c r="BQ2235" i="3"/>
  <c r="CF2235" i="3" s="1"/>
  <c r="BQ2243" i="3"/>
  <c r="CF2243" i="3" s="1"/>
  <c r="BQ2251" i="3"/>
  <c r="CF2251" i="3" s="1"/>
  <c r="BQ2259" i="3"/>
  <c r="CF2259" i="3" s="1"/>
  <c r="BQ2267" i="3"/>
  <c r="CF2267" i="3" s="1"/>
  <c r="BQ2275" i="3"/>
  <c r="CF2275" i="3" s="1"/>
  <c r="BQ2283" i="3"/>
  <c r="CF2283" i="3" s="1"/>
  <c r="BQ2291" i="3"/>
  <c r="CF2291" i="3" s="1"/>
  <c r="BQ2299" i="3"/>
  <c r="CF2299" i="3" s="1"/>
  <c r="BQ2307" i="3"/>
  <c r="CF2307" i="3" s="1"/>
  <c r="BQ2315" i="3"/>
  <c r="CF2315" i="3" s="1"/>
  <c r="BQ2323" i="3"/>
  <c r="CF2323" i="3" s="1"/>
  <c r="BQ2331" i="3"/>
  <c r="CF2331" i="3" s="1"/>
  <c r="BQ2339" i="3"/>
  <c r="CF2339" i="3" s="1"/>
  <c r="BQ2347" i="3"/>
  <c r="CF2347" i="3" s="1"/>
  <c r="BQ2355" i="3"/>
  <c r="CF2355" i="3" s="1"/>
  <c r="BQ2363" i="3"/>
  <c r="CF2363" i="3" s="1"/>
  <c r="BQ2371" i="3"/>
  <c r="CF2371" i="3" s="1"/>
  <c r="BQ2379" i="3"/>
  <c r="CF2379" i="3" s="1"/>
  <c r="BQ2387" i="3"/>
  <c r="CF2387" i="3" s="1"/>
  <c r="BQ2395" i="3"/>
  <c r="CF2395" i="3" s="1"/>
  <c r="BQ2403" i="3"/>
  <c r="CF2403" i="3" s="1"/>
  <c r="BQ2411" i="3"/>
  <c r="CF2411" i="3" s="1"/>
  <c r="BQ2419" i="3"/>
  <c r="CF2419" i="3" s="1"/>
  <c r="BQ2427" i="3"/>
  <c r="CF2427" i="3" s="1"/>
  <c r="BQ2435" i="3"/>
  <c r="CF2435" i="3" s="1"/>
  <c r="BQ2443" i="3"/>
  <c r="CF2443" i="3" s="1"/>
  <c r="BQ2451" i="3"/>
  <c r="CF2451" i="3" s="1"/>
  <c r="BQ2459" i="3"/>
  <c r="CF2459" i="3" s="1"/>
  <c r="BQ2467" i="3"/>
  <c r="CF2467" i="3" s="1"/>
  <c r="BQ2475" i="3"/>
  <c r="CF2475" i="3" s="1"/>
  <c r="BQ2483" i="3"/>
  <c r="CF2483" i="3" s="1"/>
  <c r="BQ2491" i="3"/>
  <c r="CF2491" i="3" s="1"/>
  <c r="BQ2499" i="3"/>
  <c r="CF2499" i="3" s="1"/>
  <c r="BQ2507" i="3"/>
  <c r="CF2507" i="3" s="1"/>
  <c r="BQ2515" i="3"/>
  <c r="CF2515" i="3" s="1"/>
  <c r="BQ2523" i="3"/>
  <c r="CF2523" i="3" s="1"/>
  <c r="BQ2531" i="3"/>
  <c r="CF2531" i="3" s="1"/>
  <c r="BQ2539" i="3"/>
  <c r="CF2539" i="3" s="1"/>
  <c r="BQ2547" i="3"/>
  <c r="CF2547" i="3" s="1"/>
  <c r="BQ2555" i="3"/>
  <c r="CF2555" i="3" s="1"/>
  <c r="BQ2563" i="3"/>
  <c r="CF2563" i="3" s="1"/>
  <c r="BQ2571" i="3"/>
  <c r="CF2571" i="3" s="1"/>
  <c r="BQ2579" i="3"/>
  <c r="CF2579" i="3" s="1"/>
  <c r="BQ2587" i="3"/>
  <c r="CF2587" i="3" s="1"/>
  <c r="BQ2595" i="3"/>
  <c r="CF2595" i="3" s="1"/>
  <c r="BQ2603" i="3"/>
  <c r="CF2603" i="3" s="1"/>
  <c r="BQ2611" i="3"/>
  <c r="CF2611" i="3" s="1"/>
  <c r="BQ2619" i="3"/>
  <c r="CF2619" i="3" s="1"/>
  <c r="BQ2627" i="3"/>
  <c r="CF2627" i="3" s="1"/>
  <c r="BQ2635" i="3"/>
  <c r="CF2635" i="3" s="1"/>
  <c r="BQ2643" i="3"/>
  <c r="CF2643" i="3" s="1"/>
  <c r="BQ2651" i="3"/>
  <c r="CF2651" i="3" s="1"/>
  <c r="BQ2659" i="3"/>
  <c r="CF2659" i="3" s="1"/>
  <c r="BQ2667" i="3"/>
  <c r="CF2667" i="3" s="1"/>
  <c r="BQ2675" i="3"/>
  <c r="CF2675" i="3" s="1"/>
  <c r="BQ2683" i="3"/>
  <c r="CF2683" i="3" s="1"/>
  <c r="BQ2691" i="3"/>
  <c r="CF2691" i="3" s="1"/>
  <c r="BQ2699" i="3"/>
  <c r="CF2699" i="3" s="1"/>
  <c r="BQ2707" i="3"/>
  <c r="CF2707" i="3" s="1"/>
  <c r="BQ2715" i="3"/>
  <c r="CF2715" i="3" s="1"/>
  <c r="BQ2723" i="3"/>
  <c r="CF2723" i="3" s="1"/>
  <c r="BQ2731" i="3"/>
  <c r="CF2731" i="3" s="1"/>
  <c r="BQ2739" i="3"/>
  <c r="CF2739" i="3" s="1"/>
  <c r="BQ2747" i="3"/>
  <c r="CF2747" i="3" s="1"/>
  <c r="BQ2755" i="3"/>
  <c r="CF2755" i="3" s="1"/>
  <c r="BQ2763" i="3"/>
  <c r="CF2763" i="3" s="1"/>
  <c r="BQ2771" i="3"/>
  <c r="CF2771" i="3" s="1"/>
  <c r="BQ2779" i="3"/>
  <c r="CF2779" i="3" s="1"/>
  <c r="BQ2787" i="3"/>
  <c r="CF2787" i="3" s="1"/>
  <c r="BQ2795" i="3"/>
  <c r="CF2795" i="3" s="1"/>
  <c r="BQ2803" i="3"/>
  <c r="CF2803" i="3" s="1"/>
  <c r="BQ2811" i="3"/>
  <c r="CF2811" i="3" s="1"/>
  <c r="BQ2819" i="3"/>
  <c r="CF2819" i="3" s="1"/>
  <c r="BQ2827" i="3"/>
  <c r="CF2827" i="3" s="1"/>
  <c r="BQ2835" i="3"/>
  <c r="CF2835" i="3" s="1"/>
  <c r="BQ2450" i="3"/>
  <c r="CF2450" i="3" s="1"/>
  <c r="BQ2458" i="3"/>
  <c r="CF2458" i="3" s="1"/>
  <c r="BQ2466" i="3"/>
  <c r="CF2466" i="3" s="1"/>
  <c r="BQ2474" i="3"/>
  <c r="CF2474" i="3" s="1"/>
  <c r="BQ2482" i="3"/>
  <c r="CF2482" i="3" s="1"/>
  <c r="BQ2490" i="3"/>
  <c r="CF2490" i="3" s="1"/>
  <c r="BQ2498" i="3"/>
  <c r="CF2498" i="3" s="1"/>
  <c r="BQ2506" i="3"/>
  <c r="CF2506" i="3" s="1"/>
  <c r="BQ2514" i="3"/>
  <c r="CF2514" i="3" s="1"/>
  <c r="BQ2522" i="3"/>
  <c r="CF2522" i="3" s="1"/>
  <c r="BQ2530" i="3"/>
  <c r="CF2530" i="3" s="1"/>
  <c r="BQ2538" i="3"/>
  <c r="CF2538" i="3" s="1"/>
  <c r="BQ2546" i="3"/>
  <c r="CF2546" i="3" s="1"/>
  <c r="BQ2554" i="3"/>
  <c r="CF2554" i="3" s="1"/>
  <c r="BQ2562" i="3"/>
  <c r="CF2562" i="3" s="1"/>
  <c r="BQ2570" i="3"/>
  <c r="CF2570" i="3" s="1"/>
  <c r="BQ2578" i="3"/>
  <c r="CF2578" i="3" s="1"/>
  <c r="BQ2586" i="3"/>
  <c r="CF2586" i="3" s="1"/>
  <c r="BQ2594" i="3"/>
  <c r="CF2594" i="3" s="1"/>
  <c r="BQ2602" i="3"/>
  <c r="CF2602" i="3" s="1"/>
  <c r="BQ2610" i="3"/>
  <c r="CF2610" i="3" s="1"/>
  <c r="BQ2618" i="3"/>
  <c r="CF2618" i="3" s="1"/>
  <c r="BQ2626" i="3"/>
  <c r="CF2626" i="3" s="1"/>
  <c r="BQ2634" i="3"/>
  <c r="CF2634" i="3" s="1"/>
  <c r="BQ2642" i="3"/>
  <c r="CF2642" i="3" s="1"/>
  <c r="BQ2650" i="3"/>
  <c r="CF2650" i="3" s="1"/>
  <c r="BQ2658" i="3"/>
  <c r="CF2658" i="3" s="1"/>
  <c r="BQ2666" i="3"/>
  <c r="CF2666" i="3" s="1"/>
  <c r="BQ2674" i="3"/>
  <c r="CF2674" i="3" s="1"/>
  <c r="BQ2682" i="3"/>
  <c r="CF2682" i="3" s="1"/>
  <c r="BQ2690" i="3"/>
  <c r="CF2690" i="3" s="1"/>
  <c r="BQ2698" i="3"/>
  <c r="CF2698" i="3" s="1"/>
  <c r="BQ2706" i="3"/>
  <c r="CF2706" i="3" s="1"/>
  <c r="BQ2714" i="3"/>
  <c r="CF2714" i="3" s="1"/>
  <c r="BQ2722" i="3"/>
  <c r="CF2722" i="3" s="1"/>
  <c r="BQ2730" i="3"/>
  <c r="CF2730" i="3" s="1"/>
  <c r="BQ2738" i="3"/>
  <c r="CF2738" i="3" s="1"/>
  <c r="BQ2746" i="3"/>
  <c r="CF2746" i="3" s="1"/>
  <c r="BQ2754" i="3"/>
  <c r="CF2754" i="3" s="1"/>
  <c r="BQ2762" i="3"/>
  <c r="CF2762" i="3" s="1"/>
  <c r="BQ2770" i="3"/>
  <c r="CF2770" i="3" s="1"/>
  <c r="BQ2778" i="3"/>
  <c r="CF2778" i="3" s="1"/>
  <c r="BQ2786" i="3"/>
  <c r="CF2786" i="3" s="1"/>
  <c r="BQ2794" i="3"/>
  <c r="CF2794" i="3" s="1"/>
  <c r="BQ2802" i="3"/>
  <c r="CF2802" i="3" s="1"/>
  <c r="BQ2810" i="3"/>
  <c r="CF2810" i="3" s="1"/>
  <c r="BQ2818" i="3"/>
  <c r="CF2818" i="3" s="1"/>
  <c r="BQ2826" i="3"/>
  <c r="CF2826" i="3" s="1"/>
  <c r="BQ2834" i="3"/>
  <c r="CF2834" i="3" s="1"/>
  <c r="BQ2449" i="3"/>
  <c r="CF2449" i="3" s="1"/>
  <c r="BQ2457" i="3"/>
  <c r="CF2457" i="3" s="1"/>
  <c r="BQ2465" i="3"/>
  <c r="CF2465" i="3" s="1"/>
  <c r="BQ2473" i="3"/>
  <c r="CF2473" i="3" s="1"/>
  <c r="BQ2481" i="3"/>
  <c r="CF2481" i="3" s="1"/>
  <c r="BQ2489" i="3"/>
  <c r="CF2489" i="3" s="1"/>
  <c r="BQ2497" i="3"/>
  <c r="CF2497" i="3" s="1"/>
  <c r="BQ2505" i="3"/>
  <c r="CF2505" i="3" s="1"/>
  <c r="BQ2513" i="3"/>
  <c r="CF2513" i="3" s="1"/>
  <c r="BQ2521" i="3"/>
  <c r="CF2521" i="3" s="1"/>
  <c r="BQ2529" i="3"/>
  <c r="CF2529" i="3" s="1"/>
  <c r="BQ2537" i="3"/>
  <c r="CF2537" i="3" s="1"/>
  <c r="BQ2545" i="3"/>
  <c r="CF2545" i="3" s="1"/>
  <c r="BQ2553" i="3"/>
  <c r="CF2553" i="3" s="1"/>
  <c r="BQ2561" i="3"/>
  <c r="CF2561" i="3" s="1"/>
  <c r="BQ2569" i="3"/>
  <c r="CF2569" i="3" s="1"/>
  <c r="BQ2577" i="3"/>
  <c r="CF2577" i="3" s="1"/>
  <c r="BQ2585" i="3"/>
  <c r="CF2585" i="3" s="1"/>
  <c r="BQ2593" i="3"/>
  <c r="CF2593" i="3" s="1"/>
  <c r="BQ2601" i="3"/>
  <c r="CF2601" i="3" s="1"/>
  <c r="BQ2609" i="3"/>
  <c r="CF2609" i="3" s="1"/>
  <c r="BQ2617" i="3"/>
  <c r="CF2617" i="3" s="1"/>
  <c r="BQ2625" i="3"/>
  <c r="CF2625" i="3" s="1"/>
  <c r="BQ2633" i="3"/>
  <c r="CF2633" i="3" s="1"/>
  <c r="BQ2641" i="3"/>
  <c r="CF2641" i="3" s="1"/>
  <c r="BQ2649" i="3"/>
  <c r="CF2649" i="3" s="1"/>
  <c r="BQ2657" i="3"/>
  <c r="CF2657" i="3" s="1"/>
  <c r="BQ2665" i="3"/>
  <c r="CF2665" i="3" s="1"/>
  <c r="BQ2673" i="3"/>
  <c r="CF2673" i="3" s="1"/>
  <c r="BQ2681" i="3"/>
  <c r="CF2681" i="3" s="1"/>
  <c r="BQ2689" i="3"/>
  <c r="CF2689" i="3" s="1"/>
  <c r="BQ2697" i="3"/>
  <c r="CF2697" i="3" s="1"/>
  <c r="BQ2705" i="3"/>
  <c r="CF2705" i="3" s="1"/>
  <c r="BQ2713" i="3"/>
  <c r="CF2713" i="3" s="1"/>
  <c r="BQ2721" i="3"/>
  <c r="CF2721" i="3" s="1"/>
  <c r="BQ2729" i="3"/>
  <c r="CF2729" i="3" s="1"/>
  <c r="BQ2737" i="3"/>
  <c r="CF2737" i="3" s="1"/>
  <c r="BQ2745" i="3"/>
  <c r="CF2745" i="3" s="1"/>
  <c r="BQ2753" i="3"/>
  <c r="CF2753" i="3" s="1"/>
  <c r="BQ2761" i="3"/>
  <c r="CF2761" i="3" s="1"/>
  <c r="BQ2769" i="3"/>
  <c r="CF2769" i="3" s="1"/>
  <c r="BQ2777" i="3"/>
  <c r="CF2777" i="3" s="1"/>
  <c r="BQ2785" i="3"/>
  <c r="CF2785" i="3" s="1"/>
  <c r="BQ2793" i="3"/>
  <c r="CF2793" i="3" s="1"/>
  <c r="BQ2801" i="3"/>
  <c r="CF2801" i="3" s="1"/>
  <c r="BQ2809" i="3"/>
  <c r="CF2809" i="3" s="1"/>
  <c r="BQ2817" i="3"/>
  <c r="CF2817" i="3" s="1"/>
  <c r="BQ2825" i="3"/>
  <c r="CF2825" i="3" s="1"/>
  <c r="BQ2833" i="3"/>
  <c r="CF2833" i="3" s="1"/>
  <c r="BQ2448" i="3"/>
  <c r="CF2448" i="3" s="1"/>
  <c r="BQ2456" i="3"/>
  <c r="CF2456" i="3" s="1"/>
  <c r="BQ2464" i="3"/>
  <c r="CF2464" i="3" s="1"/>
  <c r="BQ2472" i="3"/>
  <c r="CF2472" i="3" s="1"/>
  <c r="BQ2480" i="3"/>
  <c r="CF2480" i="3" s="1"/>
  <c r="BQ2488" i="3"/>
  <c r="CF2488" i="3" s="1"/>
  <c r="BQ2496" i="3"/>
  <c r="CF2496" i="3" s="1"/>
  <c r="BQ2504" i="3"/>
  <c r="CF2504" i="3" s="1"/>
  <c r="BQ2512" i="3"/>
  <c r="CF2512" i="3" s="1"/>
  <c r="BQ2520" i="3"/>
  <c r="CF2520" i="3" s="1"/>
  <c r="BQ2528" i="3"/>
  <c r="CF2528" i="3" s="1"/>
  <c r="BQ2536" i="3"/>
  <c r="CF2536" i="3" s="1"/>
  <c r="BQ2544" i="3"/>
  <c r="CF2544" i="3" s="1"/>
  <c r="BQ2552" i="3"/>
  <c r="CF2552" i="3" s="1"/>
  <c r="BQ2560" i="3"/>
  <c r="CF2560" i="3" s="1"/>
  <c r="BQ2568" i="3"/>
  <c r="CF2568" i="3" s="1"/>
  <c r="BQ2576" i="3"/>
  <c r="CF2576" i="3" s="1"/>
  <c r="BQ2584" i="3"/>
  <c r="CF2584" i="3" s="1"/>
  <c r="BQ2592" i="3"/>
  <c r="CF2592" i="3" s="1"/>
  <c r="BQ2600" i="3"/>
  <c r="CF2600" i="3" s="1"/>
  <c r="BQ2608" i="3"/>
  <c r="CF2608" i="3" s="1"/>
  <c r="BQ2616" i="3"/>
  <c r="CF2616" i="3" s="1"/>
  <c r="BQ2624" i="3"/>
  <c r="CF2624" i="3" s="1"/>
  <c r="BQ2632" i="3"/>
  <c r="CF2632" i="3" s="1"/>
  <c r="BQ2640" i="3"/>
  <c r="CF2640" i="3" s="1"/>
  <c r="BQ2648" i="3"/>
  <c r="CF2648" i="3" s="1"/>
  <c r="BQ2656" i="3"/>
  <c r="CF2656" i="3" s="1"/>
  <c r="BQ2664" i="3"/>
  <c r="CF2664" i="3" s="1"/>
  <c r="BQ2672" i="3"/>
  <c r="CF2672" i="3" s="1"/>
  <c r="BQ2680" i="3"/>
  <c r="CF2680" i="3" s="1"/>
  <c r="BQ2688" i="3"/>
  <c r="CF2688" i="3" s="1"/>
  <c r="BQ2696" i="3"/>
  <c r="CF2696" i="3" s="1"/>
  <c r="BQ2704" i="3"/>
  <c r="CF2704" i="3" s="1"/>
  <c r="BQ2712" i="3"/>
  <c r="CF2712" i="3" s="1"/>
  <c r="BQ2720" i="3"/>
  <c r="CF2720" i="3" s="1"/>
  <c r="BQ2728" i="3"/>
  <c r="CF2728" i="3" s="1"/>
  <c r="BQ2736" i="3"/>
  <c r="CF2736" i="3" s="1"/>
  <c r="BQ2744" i="3"/>
  <c r="CF2744" i="3" s="1"/>
  <c r="BQ2752" i="3"/>
  <c r="CF2752" i="3" s="1"/>
  <c r="BQ2760" i="3"/>
  <c r="CF2760" i="3" s="1"/>
  <c r="BQ2768" i="3"/>
  <c r="CF2768" i="3" s="1"/>
  <c r="BQ2776" i="3"/>
  <c r="CF2776" i="3" s="1"/>
  <c r="BQ2784" i="3"/>
  <c r="CF2784" i="3" s="1"/>
  <c r="BQ2792" i="3"/>
  <c r="CF2792" i="3" s="1"/>
  <c r="BQ2800" i="3"/>
  <c r="CF2800" i="3" s="1"/>
  <c r="BQ2808" i="3"/>
  <c r="CF2808" i="3" s="1"/>
  <c r="BQ2816" i="3"/>
  <c r="CF2816" i="3" s="1"/>
  <c r="BQ2824" i="3"/>
  <c r="CF2824" i="3" s="1"/>
  <c r="BQ2832" i="3"/>
  <c r="CF2832" i="3" s="1"/>
  <c r="BQ2447" i="3"/>
  <c r="CF2447" i="3" s="1"/>
  <c r="BQ2455" i="3"/>
  <c r="CF2455" i="3" s="1"/>
  <c r="BQ2463" i="3"/>
  <c r="CF2463" i="3" s="1"/>
  <c r="BQ2471" i="3"/>
  <c r="CF2471" i="3" s="1"/>
  <c r="BQ2479" i="3"/>
  <c r="CF2479" i="3" s="1"/>
  <c r="BQ2487" i="3"/>
  <c r="CF2487" i="3" s="1"/>
  <c r="BQ2495" i="3"/>
  <c r="CF2495" i="3" s="1"/>
  <c r="BQ2503" i="3"/>
  <c r="CF2503" i="3" s="1"/>
  <c r="BQ2511" i="3"/>
  <c r="CF2511" i="3" s="1"/>
  <c r="BQ2519" i="3"/>
  <c r="CF2519" i="3" s="1"/>
  <c r="BQ2527" i="3"/>
  <c r="CF2527" i="3" s="1"/>
  <c r="BQ2535" i="3"/>
  <c r="CF2535" i="3" s="1"/>
  <c r="BQ2543" i="3"/>
  <c r="CF2543" i="3" s="1"/>
  <c r="BQ2551" i="3"/>
  <c r="CF2551" i="3" s="1"/>
  <c r="BQ2559" i="3"/>
  <c r="CF2559" i="3" s="1"/>
  <c r="BQ2567" i="3"/>
  <c r="CF2567" i="3" s="1"/>
  <c r="BQ2575" i="3"/>
  <c r="CF2575" i="3" s="1"/>
  <c r="BQ2583" i="3"/>
  <c r="CF2583" i="3" s="1"/>
  <c r="BQ2591" i="3"/>
  <c r="CF2591" i="3" s="1"/>
  <c r="BQ2599" i="3"/>
  <c r="CF2599" i="3" s="1"/>
  <c r="BQ2607" i="3"/>
  <c r="CF2607" i="3" s="1"/>
  <c r="BQ2615" i="3"/>
  <c r="CF2615" i="3" s="1"/>
  <c r="BQ2623" i="3"/>
  <c r="CF2623" i="3" s="1"/>
  <c r="BQ2631" i="3"/>
  <c r="CF2631" i="3" s="1"/>
  <c r="BQ2639" i="3"/>
  <c r="CF2639" i="3" s="1"/>
  <c r="BQ2647" i="3"/>
  <c r="CF2647" i="3" s="1"/>
  <c r="BQ2655" i="3"/>
  <c r="CF2655" i="3" s="1"/>
  <c r="BQ2663" i="3"/>
  <c r="CF2663" i="3" s="1"/>
  <c r="BQ2671" i="3"/>
  <c r="CF2671" i="3" s="1"/>
  <c r="BQ2679" i="3"/>
  <c r="CF2679" i="3" s="1"/>
  <c r="BQ2687" i="3"/>
  <c r="CF2687" i="3" s="1"/>
  <c r="BQ2695" i="3"/>
  <c r="CF2695" i="3" s="1"/>
  <c r="BQ2703" i="3"/>
  <c r="CF2703" i="3" s="1"/>
  <c r="BQ2711" i="3"/>
  <c r="CF2711" i="3" s="1"/>
  <c r="BQ2719" i="3"/>
  <c r="CF2719" i="3" s="1"/>
  <c r="BQ2727" i="3"/>
  <c r="CF2727" i="3" s="1"/>
  <c r="BQ2735" i="3"/>
  <c r="CF2735" i="3" s="1"/>
  <c r="BQ2743" i="3"/>
  <c r="CF2743" i="3" s="1"/>
  <c r="BQ2751" i="3"/>
  <c r="CF2751" i="3" s="1"/>
  <c r="BQ2759" i="3"/>
  <c r="CF2759" i="3" s="1"/>
  <c r="BQ2767" i="3"/>
  <c r="CF2767" i="3" s="1"/>
  <c r="BQ2775" i="3"/>
  <c r="CF2775" i="3" s="1"/>
  <c r="BQ2783" i="3"/>
  <c r="CF2783" i="3" s="1"/>
  <c r="BQ2791" i="3"/>
  <c r="CF2791" i="3" s="1"/>
  <c r="BQ2799" i="3"/>
  <c r="CF2799" i="3" s="1"/>
  <c r="BQ2807" i="3"/>
  <c r="CF2807" i="3" s="1"/>
  <c r="BQ2815" i="3"/>
  <c r="CF2815" i="3" s="1"/>
  <c r="BQ2823" i="3"/>
  <c r="CF2823" i="3" s="1"/>
  <c r="BQ2831" i="3"/>
  <c r="CF2831" i="3" s="1"/>
  <c r="BQ2446" i="3"/>
  <c r="CF2446" i="3" s="1"/>
  <c r="BQ2454" i="3"/>
  <c r="CF2454" i="3" s="1"/>
  <c r="BQ2462" i="3"/>
  <c r="CF2462" i="3" s="1"/>
  <c r="BQ2470" i="3"/>
  <c r="CF2470" i="3" s="1"/>
  <c r="BQ2478" i="3"/>
  <c r="CF2478" i="3" s="1"/>
  <c r="BQ2486" i="3"/>
  <c r="CF2486" i="3" s="1"/>
  <c r="BQ2494" i="3"/>
  <c r="CF2494" i="3" s="1"/>
  <c r="BQ2502" i="3"/>
  <c r="CF2502" i="3" s="1"/>
  <c r="BQ2510" i="3"/>
  <c r="CF2510" i="3" s="1"/>
  <c r="BQ2518" i="3"/>
  <c r="CF2518" i="3" s="1"/>
  <c r="BQ2526" i="3"/>
  <c r="CF2526" i="3" s="1"/>
  <c r="BQ2534" i="3"/>
  <c r="CF2534" i="3" s="1"/>
  <c r="BQ2542" i="3"/>
  <c r="CF2542" i="3" s="1"/>
  <c r="BQ2550" i="3"/>
  <c r="CF2550" i="3" s="1"/>
  <c r="BQ2558" i="3"/>
  <c r="CF2558" i="3" s="1"/>
  <c r="BQ2566" i="3"/>
  <c r="CF2566" i="3" s="1"/>
  <c r="BQ2574" i="3"/>
  <c r="CF2574" i="3" s="1"/>
  <c r="BQ2582" i="3"/>
  <c r="CF2582" i="3" s="1"/>
  <c r="BQ2590" i="3"/>
  <c r="CF2590" i="3" s="1"/>
  <c r="BQ2598" i="3"/>
  <c r="CF2598" i="3" s="1"/>
  <c r="BQ2606" i="3"/>
  <c r="CF2606" i="3" s="1"/>
  <c r="BQ2614" i="3"/>
  <c r="CF2614" i="3" s="1"/>
  <c r="BQ2622" i="3"/>
  <c r="CF2622" i="3" s="1"/>
  <c r="BQ2630" i="3"/>
  <c r="CF2630" i="3" s="1"/>
  <c r="BQ2638" i="3"/>
  <c r="CF2638" i="3" s="1"/>
  <c r="BQ2646" i="3"/>
  <c r="CF2646" i="3" s="1"/>
  <c r="BQ2654" i="3"/>
  <c r="CF2654" i="3" s="1"/>
  <c r="BQ2662" i="3"/>
  <c r="CF2662" i="3" s="1"/>
  <c r="BQ2670" i="3"/>
  <c r="CF2670" i="3" s="1"/>
  <c r="BQ2678" i="3"/>
  <c r="CF2678" i="3" s="1"/>
  <c r="BQ2686" i="3"/>
  <c r="CF2686" i="3" s="1"/>
  <c r="BQ2694" i="3"/>
  <c r="CF2694" i="3" s="1"/>
  <c r="BQ2702" i="3"/>
  <c r="CF2702" i="3" s="1"/>
  <c r="BQ2710" i="3"/>
  <c r="CF2710" i="3" s="1"/>
  <c r="BQ2718" i="3"/>
  <c r="CF2718" i="3" s="1"/>
  <c r="BQ2726" i="3"/>
  <c r="CF2726" i="3" s="1"/>
  <c r="BQ2734" i="3"/>
  <c r="CF2734" i="3" s="1"/>
  <c r="BQ2742" i="3"/>
  <c r="CF2742" i="3" s="1"/>
  <c r="BQ2750" i="3"/>
  <c r="CF2750" i="3" s="1"/>
  <c r="BQ2758" i="3"/>
  <c r="CF2758" i="3" s="1"/>
  <c r="BQ2766" i="3"/>
  <c r="CF2766" i="3" s="1"/>
  <c r="BQ2774" i="3"/>
  <c r="CF2774" i="3" s="1"/>
  <c r="BQ2782" i="3"/>
  <c r="CF2782" i="3" s="1"/>
  <c r="BQ2790" i="3"/>
  <c r="CF2790" i="3" s="1"/>
  <c r="BQ2798" i="3"/>
  <c r="CF2798" i="3" s="1"/>
  <c r="BQ2806" i="3"/>
  <c r="CF2806" i="3" s="1"/>
  <c r="BQ2814" i="3"/>
  <c r="CF2814" i="3" s="1"/>
  <c r="BQ2822" i="3"/>
  <c r="CF2822" i="3" s="1"/>
  <c r="BQ2830" i="3"/>
  <c r="CF2830" i="3" s="1"/>
  <c r="BQ2453" i="3"/>
  <c r="CF2453" i="3" s="1"/>
  <c r="BQ2461" i="3"/>
  <c r="CF2461" i="3" s="1"/>
  <c r="BQ2469" i="3"/>
  <c r="CF2469" i="3" s="1"/>
  <c r="BQ2477" i="3"/>
  <c r="CF2477" i="3" s="1"/>
  <c r="BQ2485" i="3"/>
  <c r="CF2485" i="3" s="1"/>
  <c r="BQ2493" i="3"/>
  <c r="CF2493" i="3" s="1"/>
  <c r="BQ2501" i="3"/>
  <c r="CF2501" i="3" s="1"/>
  <c r="BQ2509" i="3"/>
  <c r="CF2509" i="3" s="1"/>
  <c r="BQ2517" i="3"/>
  <c r="CF2517" i="3" s="1"/>
  <c r="BQ2525" i="3"/>
  <c r="CF2525" i="3" s="1"/>
  <c r="BQ2533" i="3"/>
  <c r="CF2533" i="3" s="1"/>
  <c r="BQ2541" i="3"/>
  <c r="CF2541" i="3" s="1"/>
  <c r="BQ2549" i="3"/>
  <c r="CF2549" i="3" s="1"/>
  <c r="BQ2557" i="3"/>
  <c r="CF2557" i="3" s="1"/>
  <c r="BQ2565" i="3"/>
  <c r="CF2565" i="3" s="1"/>
  <c r="BQ2573" i="3"/>
  <c r="CF2573" i="3" s="1"/>
  <c r="BQ2581" i="3"/>
  <c r="CF2581" i="3" s="1"/>
  <c r="BQ2589" i="3"/>
  <c r="CF2589" i="3" s="1"/>
  <c r="BQ2597" i="3"/>
  <c r="CF2597" i="3" s="1"/>
  <c r="BQ2605" i="3"/>
  <c r="CF2605" i="3" s="1"/>
  <c r="BQ2613" i="3"/>
  <c r="CF2613" i="3" s="1"/>
  <c r="BQ2621" i="3"/>
  <c r="CF2621" i="3" s="1"/>
  <c r="BQ2629" i="3"/>
  <c r="CF2629" i="3" s="1"/>
  <c r="BQ2637" i="3"/>
  <c r="CF2637" i="3" s="1"/>
  <c r="BQ2645" i="3"/>
  <c r="CF2645" i="3" s="1"/>
  <c r="BQ2653" i="3"/>
  <c r="CF2653" i="3" s="1"/>
  <c r="BQ2661" i="3"/>
  <c r="CF2661" i="3" s="1"/>
  <c r="BQ2669" i="3"/>
  <c r="CF2669" i="3" s="1"/>
  <c r="BQ2677" i="3"/>
  <c r="CF2677" i="3" s="1"/>
  <c r="BQ2685" i="3"/>
  <c r="CF2685" i="3" s="1"/>
  <c r="BQ2693" i="3"/>
  <c r="CF2693" i="3" s="1"/>
  <c r="BQ2701" i="3"/>
  <c r="CF2701" i="3" s="1"/>
  <c r="BQ2709" i="3"/>
  <c r="CF2709" i="3" s="1"/>
  <c r="BQ2717" i="3"/>
  <c r="CF2717" i="3" s="1"/>
  <c r="BQ2725" i="3"/>
  <c r="CF2725" i="3" s="1"/>
  <c r="BQ2733" i="3"/>
  <c r="CF2733" i="3" s="1"/>
  <c r="BQ2741" i="3"/>
  <c r="CF2741" i="3" s="1"/>
  <c r="BQ2749" i="3"/>
  <c r="CF2749" i="3" s="1"/>
  <c r="BQ2757" i="3"/>
  <c r="CF2757" i="3" s="1"/>
  <c r="BQ2765" i="3"/>
  <c r="CF2765" i="3" s="1"/>
  <c r="BQ2773" i="3"/>
  <c r="CF2773" i="3" s="1"/>
  <c r="BQ2781" i="3"/>
  <c r="CF2781" i="3" s="1"/>
  <c r="BQ2789" i="3"/>
  <c r="CF2789" i="3" s="1"/>
  <c r="BQ2797" i="3"/>
  <c r="CF2797" i="3" s="1"/>
  <c r="BQ2805" i="3"/>
  <c r="CF2805" i="3" s="1"/>
  <c r="BQ2813" i="3"/>
  <c r="CF2813" i="3" s="1"/>
  <c r="BQ2821" i="3"/>
  <c r="CF2821" i="3" s="1"/>
  <c r="BQ2829" i="3"/>
  <c r="CF2829" i="3" s="1"/>
  <c r="BQ2452" i="3"/>
  <c r="CF2452" i="3" s="1"/>
  <c r="BQ2460" i="3"/>
  <c r="CF2460" i="3" s="1"/>
  <c r="BQ2468" i="3"/>
  <c r="CF2468" i="3" s="1"/>
  <c r="BQ2476" i="3"/>
  <c r="CF2476" i="3" s="1"/>
  <c r="BQ2484" i="3"/>
  <c r="CF2484" i="3" s="1"/>
  <c r="BQ2492" i="3"/>
  <c r="CF2492" i="3" s="1"/>
  <c r="BQ2500" i="3"/>
  <c r="CF2500" i="3" s="1"/>
  <c r="BQ2508" i="3"/>
  <c r="CF2508" i="3" s="1"/>
  <c r="BQ2516" i="3"/>
  <c r="CF2516" i="3" s="1"/>
  <c r="BQ2524" i="3"/>
  <c r="CF2524" i="3" s="1"/>
  <c r="BQ2532" i="3"/>
  <c r="CF2532" i="3" s="1"/>
  <c r="BQ2540" i="3"/>
  <c r="CF2540" i="3" s="1"/>
  <c r="BQ2548" i="3"/>
  <c r="CF2548" i="3" s="1"/>
  <c r="BQ2556" i="3"/>
  <c r="CF2556" i="3" s="1"/>
  <c r="BQ2564" i="3"/>
  <c r="CF2564" i="3" s="1"/>
  <c r="BQ2572" i="3"/>
  <c r="CF2572" i="3" s="1"/>
  <c r="BQ2580" i="3"/>
  <c r="CF2580" i="3" s="1"/>
  <c r="BQ2588" i="3"/>
  <c r="CF2588" i="3" s="1"/>
  <c r="BQ2596" i="3"/>
  <c r="CF2596" i="3" s="1"/>
  <c r="BQ2604" i="3"/>
  <c r="CF2604" i="3" s="1"/>
  <c r="BQ2612" i="3"/>
  <c r="CF2612" i="3" s="1"/>
  <c r="BQ2620" i="3"/>
  <c r="CF2620" i="3" s="1"/>
  <c r="BQ2628" i="3"/>
  <c r="CF2628" i="3" s="1"/>
  <c r="BQ2636" i="3"/>
  <c r="CF2636" i="3" s="1"/>
  <c r="BQ2644" i="3"/>
  <c r="CF2644" i="3" s="1"/>
  <c r="BQ2652" i="3"/>
  <c r="CF2652" i="3" s="1"/>
  <c r="BQ2660" i="3"/>
  <c r="CF2660" i="3" s="1"/>
  <c r="BQ2668" i="3"/>
  <c r="CF2668" i="3" s="1"/>
  <c r="BQ2676" i="3"/>
  <c r="CF2676" i="3" s="1"/>
  <c r="BQ2684" i="3"/>
  <c r="CF2684" i="3" s="1"/>
  <c r="BQ2692" i="3"/>
  <c r="CF2692" i="3" s="1"/>
  <c r="BQ2700" i="3"/>
  <c r="CF2700" i="3" s="1"/>
  <c r="BQ2708" i="3"/>
  <c r="CF2708" i="3" s="1"/>
  <c r="BQ2716" i="3"/>
  <c r="CF2716" i="3" s="1"/>
  <c r="BQ2724" i="3"/>
  <c r="CF2724" i="3" s="1"/>
  <c r="BQ2732" i="3"/>
  <c r="CF2732" i="3" s="1"/>
  <c r="BQ2740" i="3"/>
  <c r="CF2740" i="3" s="1"/>
  <c r="BQ2748" i="3"/>
  <c r="CF2748" i="3" s="1"/>
  <c r="BQ2756" i="3"/>
  <c r="CF2756" i="3" s="1"/>
  <c r="BQ2764" i="3"/>
  <c r="CF2764" i="3" s="1"/>
  <c r="BQ2772" i="3"/>
  <c r="CF2772" i="3" s="1"/>
  <c r="BQ2780" i="3"/>
  <c r="CF2780" i="3" s="1"/>
  <c r="BQ2788" i="3"/>
  <c r="CF2788" i="3" s="1"/>
  <c r="BQ2796" i="3"/>
  <c r="CF2796" i="3" s="1"/>
  <c r="BQ2804" i="3"/>
  <c r="CF2804" i="3" s="1"/>
  <c r="BQ2812" i="3"/>
  <c r="CF2812" i="3" s="1"/>
  <c r="BQ2820" i="3"/>
  <c r="CF2820" i="3" s="1"/>
  <c r="BQ2828" i="3"/>
  <c r="CF2828" i="3" s="1"/>
  <c r="BQ2836" i="3"/>
  <c r="CF2836" i="3" s="1"/>
  <c r="BQ2844" i="3"/>
  <c r="CF2844" i="3" s="1"/>
  <c r="BQ2852" i="3"/>
  <c r="CF2852" i="3" s="1"/>
  <c r="BQ2860" i="3"/>
  <c r="CF2860" i="3" s="1"/>
  <c r="BQ2868" i="3"/>
  <c r="CF2868" i="3" s="1"/>
  <c r="BQ2876" i="3"/>
  <c r="CF2876" i="3" s="1"/>
  <c r="BQ2884" i="3"/>
  <c r="CF2884" i="3" s="1"/>
  <c r="BQ2892" i="3"/>
  <c r="CF2892" i="3" s="1"/>
  <c r="BQ2900" i="3"/>
  <c r="CF2900" i="3" s="1"/>
  <c r="BQ2908" i="3"/>
  <c r="CF2908" i="3" s="1"/>
  <c r="BQ2916" i="3"/>
  <c r="CF2916" i="3" s="1"/>
  <c r="BQ2924" i="3"/>
  <c r="CF2924" i="3" s="1"/>
  <c r="BQ2932" i="3"/>
  <c r="CF2932" i="3" s="1"/>
  <c r="BQ2940" i="3"/>
  <c r="CF2940" i="3" s="1"/>
  <c r="BQ2948" i="3"/>
  <c r="CF2948" i="3" s="1"/>
  <c r="BQ2956" i="3"/>
  <c r="CF2956" i="3" s="1"/>
  <c r="BQ2964" i="3"/>
  <c r="CF2964" i="3" s="1"/>
  <c r="BQ2972" i="3"/>
  <c r="CF2972" i="3" s="1"/>
  <c r="BQ2980" i="3"/>
  <c r="CF2980" i="3" s="1"/>
  <c r="BQ2988" i="3"/>
  <c r="CF2988" i="3" s="1"/>
  <c r="BQ2996" i="3"/>
  <c r="CF2996" i="3" s="1"/>
  <c r="BQ3004" i="3"/>
  <c r="CF3004" i="3" s="1"/>
  <c r="BQ3012" i="3"/>
  <c r="CF3012" i="3" s="1"/>
  <c r="BQ3020" i="3"/>
  <c r="CF3020" i="3" s="1"/>
  <c r="BQ3028" i="3"/>
  <c r="CF3028" i="3" s="1"/>
  <c r="BQ3036" i="3"/>
  <c r="CF3036" i="3" s="1"/>
  <c r="BQ3044" i="3"/>
  <c r="CF3044" i="3" s="1"/>
  <c r="BQ3052" i="3"/>
  <c r="CF3052" i="3" s="1"/>
  <c r="BQ3060" i="3"/>
  <c r="CF3060" i="3" s="1"/>
  <c r="BQ3068" i="3"/>
  <c r="CF3068" i="3" s="1"/>
  <c r="BQ3076" i="3"/>
  <c r="CF3076" i="3" s="1"/>
  <c r="BQ3084" i="3"/>
  <c r="CF3084" i="3" s="1"/>
  <c r="BQ3092" i="3"/>
  <c r="CF3092" i="3" s="1"/>
  <c r="BQ3100" i="3"/>
  <c r="CF3100" i="3" s="1"/>
  <c r="BQ3108" i="3"/>
  <c r="CF3108" i="3" s="1"/>
  <c r="BQ3116" i="3"/>
  <c r="CF3116" i="3" s="1"/>
  <c r="BQ3124" i="3"/>
  <c r="CF3124" i="3" s="1"/>
  <c r="BQ3132" i="3"/>
  <c r="CF3132" i="3" s="1"/>
  <c r="BQ3140" i="3"/>
  <c r="CF3140" i="3" s="1"/>
  <c r="BQ3148" i="3"/>
  <c r="CF3148" i="3" s="1"/>
  <c r="BQ3156" i="3"/>
  <c r="CF3156" i="3" s="1"/>
  <c r="BQ3164" i="3"/>
  <c r="CF3164" i="3" s="1"/>
  <c r="BQ3172" i="3"/>
  <c r="CF3172" i="3" s="1"/>
  <c r="BQ3180" i="3"/>
  <c r="CF3180" i="3" s="1"/>
  <c r="BQ3188" i="3"/>
  <c r="CF3188" i="3" s="1"/>
  <c r="BQ3196" i="3"/>
  <c r="CF3196" i="3" s="1"/>
  <c r="BQ3204" i="3"/>
  <c r="CF3204" i="3" s="1"/>
  <c r="BQ3212" i="3"/>
  <c r="CF3212" i="3" s="1"/>
  <c r="BQ3220" i="3"/>
  <c r="CF3220" i="3" s="1"/>
  <c r="BQ3228" i="3"/>
  <c r="CF3228" i="3" s="1"/>
  <c r="BQ3236" i="3"/>
  <c r="CF3236" i="3" s="1"/>
  <c r="BQ3244" i="3"/>
  <c r="CF3244" i="3" s="1"/>
  <c r="BQ3252" i="3"/>
  <c r="CF3252" i="3" s="1"/>
  <c r="BQ2843" i="3"/>
  <c r="CF2843" i="3" s="1"/>
  <c r="BQ2851" i="3"/>
  <c r="CF2851" i="3" s="1"/>
  <c r="BQ2859" i="3"/>
  <c r="CF2859" i="3" s="1"/>
  <c r="BQ2867" i="3"/>
  <c r="CF2867" i="3" s="1"/>
  <c r="BQ2875" i="3"/>
  <c r="CF2875" i="3" s="1"/>
  <c r="BQ2883" i="3"/>
  <c r="CF2883" i="3" s="1"/>
  <c r="BQ2891" i="3"/>
  <c r="CF2891" i="3" s="1"/>
  <c r="BQ2899" i="3"/>
  <c r="CF2899" i="3" s="1"/>
  <c r="BQ2907" i="3"/>
  <c r="CF2907" i="3" s="1"/>
  <c r="BQ2915" i="3"/>
  <c r="CF2915" i="3" s="1"/>
  <c r="BQ2923" i="3"/>
  <c r="CF2923" i="3" s="1"/>
  <c r="BQ2931" i="3"/>
  <c r="CF2931" i="3" s="1"/>
  <c r="BQ2939" i="3"/>
  <c r="CF2939" i="3" s="1"/>
  <c r="BQ2947" i="3"/>
  <c r="CF2947" i="3" s="1"/>
  <c r="BQ2955" i="3"/>
  <c r="CF2955" i="3" s="1"/>
  <c r="BQ2963" i="3"/>
  <c r="CF2963" i="3" s="1"/>
  <c r="BQ2971" i="3"/>
  <c r="CF2971" i="3" s="1"/>
  <c r="BQ2979" i="3"/>
  <c r="CF2979" i="3" s="1"/>
  <c r="BQ2987" i="3"/>
  <c r="CF2987" i="3" s="1"/>
  <c r="BQ2995" i="3"/>
  <c r="CF2995" i="3" s="1"/>
  <c r="BQ3003" i="3"/>
  <c r="CF3003" i="3" s="1"/>
  <c r="BQ3011" i="3"/>
  <c r="CF3011" i="3" s="1"/>
  <c r="BQ3019" i="3"/>
  <c r="CF3019" i="3" s="1"/>
  <c r="BQ3027" i="3"/>
  <c r="CF3027" i="3" s="1"/>
  <c r="BQ3035" i="3"/>
  <c r="CF3035" i="3" s="1"/>
  <c r="BQ3043" i="3"/>
  <c r="CF3043" i="3" s="1"/>
  <c r="BQ3051" i="3"/>
  <c r="CF3051" i="3" s="1"/>
  <c r="BQ3059" i="3"/>
  <c r="CF3059" i="3" s="1"/>
  <c r="BQ3067" i="3"/>
  <c r="CF3067" i="3" s="1"/>
  <c r="BQ3075" i="3"/>
  <c r="CF3075" i="3" s="1"/>
  <c r="BQ3083" i="3"/>
  <c r="CF3083" i="3" s="1"/>
  <c r="BQ3091" i="3"/>
  <c r="CF3091" i="3" s="1"/>
  <c r="BQ3099" i="3"/>
  <c r="CF3099" i="3" s="1"/>
  <c r="BQ3107" i="3"/>
  <c r="CF3107" i="3" s="1"/>
  <c r="BQ3115" i="3"/>
  <c r="CF3115" i="3" s="1"/>
  <c r="BQ3123" i="3"/>
  <c r="CF3123" i="3" s="1"/>
  <c r="BQ3131" i="3"/>
  <c r="CF3131" i="3" s="1"/>
  <c r="BQ3139" i="3"/>
  <c r="CF3139" i="3" s="1"/>
  <c r="BQ3147" i="3"/>
  <c r="CF3147" i="3" s="1"/>
  <c r="BQ3155" i="3"/>
  <c r="CF3155" i="3" s="1"/>
  <c r="BQ3163" i="3"/>
  <c r="CF3163" i="3" s="1"/>
  <c r="BQ3171" i="3"/>
  <c r="CF3171" i="3" s="1"/>
  <c r="BQ3179" i="3"/>
  <c r="CF3179" i="3" s="1"/>
  <c r="BQ3187" i="3"/>
  <c r="CF3187" i="3" s="1"/>
  <c r="BQ3195" i="3"/>
  <c r="CF3195" i="3" s="1"/>
  <c r="BQ3203" i="3"/>
  <c r="CF3203" i="3" s="1"/>
  <c r="BQ3211" i="3"/>
  <c r="CF3211" i="3" s="1"/>
  <c r="BQ3219" i="3"/>
  <c r="CF3219" i="3" s="1"/>
  <c r="BQ3227" i="3"/>
  <c r="CF3227" i="3" s="1"/>
  <c r="BQ3235" i="3"/>
  <c r="CF3235" i="3" s="1"/>
  <c r="BQ2842" i="3"/>
  <c r="CF2842" i="3" s="1"/>
  <c r="BQ2850" i="3"/>
  <c r="CF2850" i="3" s="1"/>
  <c r="BQ2858" i="3"/>
  <c r="CF2858" i="3" s="1"/>
  <c r="BQ2866" i="3"/>
  <c r="CF2866" i="3" s="1"/>
  <c r="BQ2874" i="3"/>
  <c r="CF2874" i="3" s="1"/>
  <c r="BQ2882" i="3"/>
  <c r="CF2882" i="3" s="1"/>
  <c r="BQ2890" i="3"/>
  <c r="CF2890" i="3" s="1"/>
  <c r="BQ2898" i="3"/>
  <c r="CF2898" i="3" s="1"/>
  <c r="BQ2906" i="3"/>
  <c r="CF2906" i="3" s="1"/>
  <c r="BQ2914" i="3"/>
  <c r="CF2914" i="3" s="1"/>
  <c r="BQ2922" i="3"/>
  <c r="CF2922" i="3" s="1"/>
  <c r="BQ2930" i="3"/>
  <c r="CF2930" i="3" s="1"/>
  <c r="BQ2938" i="3"/>
  <c r="CF2938" i="3" s="1"/>
  <c r="BQ2946" i="3"/>
  <c r="CF2946" i="3" s="1"/>
  <c r="BQ2954" i="3"/>
  <c r="CF2954" i="3" s="1"/>
  <c r="BQ2962" i="3"/>
  <c r="CF2962" i="3" s="1"/>
  <c r="BQ2970" i="3"/>
  <c r="CF2970" i="3" s="1"/>
  <c r="BQ2978" i="3"/>
  <c r="CF2978" i="3" s="1"/>
  <c r="BQ2986" i="3"/>
  <c r="CF2986" i="3" s="1"/>
  <c r="BQ2994" i="3"/>
  <c r="CF2994" i="3" s="1"/>
  <c r="BQ3002" i="3"/>
  <c r="CF3002" i="3" s="1"/>
  <c r="BQ3010" i="3"/>
  <c r="CF3010" i="3" s="1"/>
  <c r="BQ3018" i="3"/>
  <c r="CF3018" i="3" s="1"/>
  <c r="BQ3026" i="3"/>
  <c r="CF3026" i="3" s="1"/>
  <c r="BQ3034" i="3"/>
  <c r="CF3034" i="3" s="1"/>
  <c r="BQ3042" i="3"/>
  <c r="CF3042" i="3" s="1"/>
  <c r="BQ3050" i="3"/>
  <c r="CF3050" i="3" s="1"/>
  <c r="BQ3058" i="3"/>
  <c r="CF3058" i="3" s="1"/>
  <c r="BQ3066" i="3"/>
  <c r="CF3066" i="3" s="1"/>
  <c r="BQ3074" i="3"/>
  <c r="CF3074" i="3" s="1"/>
  <c r="BQ3082" i="3"/>
  <c r="CF3082" i="3" s="1"/>
  <c r="BQ3090" i="3"/>
  <c r="CF3090" i="3" s="1"/>
  <c r="BQ3098" i="3"/>
  <c r="CF3098" i="3" s="1"/>
  <c r="BQ3106" i="3"/>
  <c r="CF3106" i="3" s="1"/>
  <c r="BQ3114" i="3"/>
  <c r="CF3114" i="3" s="1"/>
  <c r="BQ3122" i="3"/>
  <c r="CF3122" i="3" s="1"/>
  <c r="BQ3130" i="3"/>
  <c r="CF3130" i="3" s="1"/>
  <c r="BQ3138" i="3"/>
  <c r="CF3138" i="3" s="1"/>
  <c r="BQ3146" i="3"/>
  <c r="CF3146" i="3" s="1"/>
  <c r="BQ3154" i="3"/>
  <c r="CF3154" i="3" s="1"/>
  <c r="BQ3162" i="3"/>
  <c r="CF3162" i="3" s="1"/>
  <c r="BQ3170" i="3"/>
  <c r="CF3170" i="3" s="1"/>
  <c r="BQ3178" i="3"/>
  <c r="CF3178" i="3" s="1"/>
  <c r="BQ3186" i="3"/>
  <c r="CF3186" i="3" s="1"/>
  <c r="BQ3194" i="3"/>
  <c r="CF3194" i="3" s="1"/>
  <c r="BQ3202" i="3"/>
  <c r="CF3202" i="3" s="1"/>
  <c r="BQ3210" i="3"/>
  <c r="CF3210" i="3" s="1"/>
  <c r="BQ3218" i="3"/>
  <c r="CF3218" i="3" s="1"/>
  <c r="BQ3226" i="3"/>
  <c r="CF3226" i="3" s="1"/>
  <c r="BQ3234" i="3"/>
  <c r="CF3234" i="3" s="1"/>
  <c r="BQ2841" i="3"/>
  <c r="CF2841" i="3" s="1"/>
  <c r="BQ2849" i="3"/>
  <c r="CF2849" i="3" s="1"/>
  <c r="BQ2857" i="3"/>
  <c r="CF2857" i="3" s="1"/>
  <c r="BQ2865" i="3"/>
  <c r="CF2865" i="3" s="1"/>
  <c r="BQ2873" i="3"/>
  <c r="CF2873" i="3" s="1"/>
  <c r="BQ2881" i="3"/>
  <c r="CF2881" i="3" s="1"/>
  <c r="BQ2889" i="3"/>
  <c r="CF2889" i="3" s="1"/>
  <c r="BQ2897" i="3"/>
  <c r="CF2897" i="3" s="1"/>
  <c r="BQ2905" i="3"/>
  <c r="CF2905" i="3" s="1"/>
  <c r="BQ2913" i="3"/>
  <c r="CF2913" i="3" s="1"/>
  <c r="BQ2921" i="3"/>
  <c r="CF2921" i="3" s="1"/>
  <c r="BQ2929" i="3"/>
  <c r="CF2929" i="3" s="1"/>
  <c r="BQ2937" i="3"/>
  <c r="CF2937" i="3" s="1"/>
  <c r="BQ2945" i="3"/>
  <c r="CF2945" i="3" s="1"/>
  <c r="BQ2953" i="3"/>
  <c r="CF2953" i="3" s="1"/>
  <c r="BQ2961" i="3"/>
  <c r="CF2961" i="3" s="1"/>
  <c r="BQ2969" i="3"/>
  <c r="CF2969" i="3" s="1"/>
  <c r="BQ2977" i="3"/>
  <c r="CF2977" i="3" s="1"/>
  <c r="BQ2985" i="3"/>
  <c r="CF2985" i="3" s="1"/>
  <c r="BQ2993" i="3"/>
  <c r="CF2993" i="3" s="1"/>
  <c r="BQ3001" i="3"/>
  <c r="CF3001" i="3" s="1"/>
  <c r="BQ3009" i="3"/>
  <c r="CF3009" i="3" s="1"/>
  <c r="BQ3017" i="3"/>
  <c r="CF3017" i="3" s="1"/>
  <c r="BQ3025" i="3"/>
  <c r="CF3025" i="3" s="1"/>
  <c r="BQ3033" i="3"/>
  <c r="CF3033" i="3" s="1"/>
  <c r="BQ3041" i="3"/>
  <c r="CF3041" i="3" s="1"/>
  <c r="BQ3049" i="3"/>
  <c r="CF3049" i="3" s="1"/>
  <c r="BQ3057" i="3"/>
  <c r="CF3057" i="3" s="1"/>
  <c r="BQ3065" i="3"/>
  <c r="CF3065" i="3" s="1"/>
  <c r="BQ3073" i="3"/>
  <c r="CF3073" i="3" s="1"/>
  <c r="BQ3081" i="3"/>
  <c r="CF3081" i="3" s="1"/>
  <c r="BQ3089" i="3"/>
  <c r="CF3089" i="3" s="1"/>
  <c r="BQ3097" i="3"/>
  <c r="CF3097" i="3" s="1"/>
  <c r="BQ3105" i="3"/>
  <c r="CF3105" i="3" s="1"/>
  <c r="BQ3113" i="3"/>
  <c r="CF3113" i="3" s="1"/>
  <c r="BQ3121" i="3"/>
  <c r="CF3121" i="3" s="1"/>
  <c r="BQ3129" i="3"/>
  <c r="CF3129" i="3" s="1"/>
  <c r="BQ3137" i="3"/>
  <c r="CF3137" i="3" s="1"/>
  <c r="BQ3145" i="3"/>
  <c r="CF3145" i="3" s="1"/>
  <c r="BQ3153" i="3"/>
  <c r="CF3153" i="3" s="1"/>
  <c r="BQ3161" i="3"/>
  <c r="CF3161" i="3" s="1"/>
  <c r="BQ3169" i="3"/>
  <c r="CF3169" i="3" s="1"/>
  <c r="BQ3177" i="3"/>
  <c r="CF3177" i="3" s="1"/>
  <c r="BQ3185" i="3"/>
  <c r="CF3185" i="3" s="1"/>
  <c r="BQ3193" i="3"/>
  <c r="CF3193" i="3" s="1"/>
  <c r="BQ3201" i="3"/>
  <c r="CF3201" i="3" s="1"/>
  <c r="BQ3209" i="3"/>
  <c r="CF3209" i="3" s="1"/>
  <c r="BQ3217" i="3"/>
  <c r="CF3217" i="3" s="1"/>
  <c r="BQ3225" i="3"/>
  <c r="CF3225" i="3" s="1"/>
  <c r="BQ3233" i="3"/>
  <c r="CF3233" i="3" s="1"/>
  <c r="BQ3241" i="3"/>
  <c r="CF3241" i="3" s="1"/>
  <c r="BQ3249" i="3"/>
  <c r="CF3249" i="3" s="1"/>
  <c r="BQ2840" i="3"/>
  <c r="CF2840" i="3" s="1"/>
  <c r="BQ2848" i="3"/>
  <c r="CF2848" i="3" s="1"/>
  <c r="BQ2856" i="3"/>
  <c r="CF2856" i="3" s="1"/>
  <c r="BQ2864" i="3"/>
  <c r="CF2864" i="3" s="1"/>
  <c r="BQ2872" i="3"/>
  <c r="CF2872" i="3" s="1"/>
  <c r="BQ2880" i="3"/>
  <c r="CF2880" i="3" s="1"/>
  <c r="BQ2888" i="3"/>
  <c r="CF2888" i="3" s="1"/>
  <c r="BQ2896" i="3"/>
  <c r="CF2896" i="3" s="1"/>
  <c r="BQ2904" i="3"/>
  <c r="CF2904" i="3" s="1"/>
  <c r="BQ2912" i="3"/>
  <c r="CF2912" i="3" s="1"/>
  <c r="BQ2920" i="3"/>
  <c r="CF2920" i="3" s="1"/>
  <c r="BQ2928" i="3"/>
  <c r="CF2928" i="3" s="1"/>
  <c r="BQ2936" i="3"/>
  <c r="CF2936" i="3" s="1"/>
  <c r="BQ2944" i="3"/>
  <c r="CF2944" i="3" s="1"/>
  <c r="BQ2952" i="3"/>
  <c r="CF2952" i="3" s="1"/>
  <c r="BQ2960" i="3"/>
  <c r="CF2960" i="3" s="1"/>
  <c r="BQ2968" i="3"/>
  <c r="CF2968" i="3" s="1"/>
  <c r="BQ2976" i="3"/>
  <c r="CF2976" i="3" s="1"/>
  <c r="BQ2984" i="3"/>
  <c r="CF2984" i="3" s="1"/>
  <c r="BQ2992" i="3"/>
  <c r="CF2992" i="3" s="1"/>
  <c r="BQ3000" i="3"/>
  <c r="CF3000" i="3" s="1"/>
  <c r="BQ3008" i="3"/>
  <c r="CF3008" i="3" s="1"/>
  <c r="BQ3016" i="3"/>
  <c r="CF3016" i="3" s="1"/>
  <c r="BQ3024" i="3"/>
  <c r="CF3024" i="3" s="1"/>
  <c r="BQ3032" i="3"/>
  <c r="CF3032" i="3" s="1"/>
  <c r="BQ3040" i="3"/>
  <c r="CF3040" i="3" s="1"/>
  <c r="BQ3048" i="3"/>
  <c r="CF3048" i="3" s="1"/>
  <c r="BQ3056" i="3"/>
  <c r="CF3056" i="3" s="1"/>
  <c r="BQ3064" i="3"/>
  <c r="CF3064" i="3" s="1"/>
  <c r="BQ3072" i="3"/>
  <c r="CF3072" i="3" s="1"/>
  <c r="BQ3080" i="3"/>
  <c r="CF3080" i="3" s="1"/>
  <c r="BQ3088" i="3"/>
  <c r="CF3088" i="3" s="1"/>
  <c r="BQ3096" i="3"/>
  <c r="CF3096" i="3" s="1"/>
  <c r="BQ3104" i="3"/>
  <c r="CF3104" i="3" s="1"/>
  <c r="BQ3112" i="3"/>
  <c r="CF3112" i="3" s="1"/>
  <c r="BQ3120" i="3"/>
  <c r="CF3120" i="3" s="1"/>
  <c r="BQ3128" i="3"/>
  <c r="CF3128" i="3" s="1"/>
  <c r="BQ3136" i="3"/>
  <c r="CF3136" i="3" s="1"/>
  <c r="BQ3144" i="3"/>
  <c r="CF3144" i="3" s="1"/>
  <c r="BQ3152" i="3"/>
  <c r="CF3152" i="3" s="1"/>
  <c r="BQ3160" i="3"/>
  <c r="CF3160" i="3" s="1"/>
  <c r="BQ3168" i="3"/>
  <c r="CF3168" i="3" s="1"/>
  <c r="BQ3176" i="3"/>
  <c r="CF3176" i="3" s="1"/>
  <c r="BQ3184" i="3"/>
  <c r="CF3184" i="3" s="1"/>
  <c r="BQ3192" i="3"/>
  <c r="CF3192" i="3" s="1"/>
  <c r="BQ3200" i="3"/>
  <c r="CF3200" i="3" s="1"/>
  <c r="BQ3208" i="3"/>
  <c r="CF3208" i="3" s="1"/>
  <c r="BQ3216" i="3"/>
  <c r="CF3216" i="3" s="1"/>
  <c r="BQ3224" i="3"/>
  <c r="CF3224" i="3" s="1"/>
  <c r="BQ3232" i="3"/>
  <c r="CF3232" i="3" s="1"/>
  <c r="BQ3240" i="3"/>
  <c r="CF3240" i="3" s="1"/>
  <c r="BQ3248" i="3"/>
  <c r="CF3248" i="3" s="1"/>
  <c r="BQ3256" i="3"/>
  <c r="CF3256" i="3" s="1"/>
  <c r="BQ3264" i="3"/>
  <c r="CF3264" i="3" s="1"/>
  <c r="BQ3272" i="3"/>
  <c r="CF3272" i="3" s="1"/>
  <c r="BQ2839" i="3"/>
  <c r="CF2839" i="3" s="1"/>
  <c r="BQ2847" i="3"/>
  <c r="CF2847" i="3" s="1"/>
  <c r="BQ2855" i="3"/>
  <c r="CF2855" i="3" s="1"/>
  <c r="BQ2863" i="3"/>
  <c r="CF2863" i="3" s="1"/>
  <c r="BQ2871" i="3"/>
  <c r="CF2871" i="3" s="1"/>
  <c r="BQ2879" i="3"/>
  <c r="CF2879" i="3" s="1"/>
  <c r="BQ2887" i="3"/>
  <c r="CF2887" i="3" s="1"/>
  <c r="BQ2895" i="3"/>
  <c r="CF2895" i="3" s="1"/>
  <c r="BQ2903" i="3"/>
  <c r="CF2903" i="3" s="1"/>
  <c r="BQ2911" i="3"/>
  <c r="CF2911" i="3" s="1"/>
  <c r="BQ2919" i="3"/>
  <c r="CF2919" i="3" s="1"/>
  <c r="BQ2927" i="3"/>
  <c r="CF2927" i="3" s="1"/>
  <c r="BQ2935" i="3"/>
  <c r="CF2935" i="3" s="1"/>
  <c r="BQ2943" i="3"/>
  <c r="CF2943" i="3" s="1"/>
  <c r="BQ2951" i="3"/>
  <c r="CF2951" i="3" s="1"/>
  <c r="BQ2959" i="3"/>
  <c r="CF2959" i="3" s="1"/>
  <c r="BQ2967" i="3"/>
  <c r="CF2967" i="3" s="1"/>
  <c r="BQ2975" i="3"/>
  <c r="CF2975" i="3" s="1"/>
  <c r="BQ2983" i="3"/>
  <c r="CF2983" i="3" s="1"/>
  <c r="BQ2991" i="3"/>
  <c r="CF2991" i="3" s="1"/>
  <c r="BQ2999" i="3"/>
  <c r="CF2999" i="3" s="1"/>
  <c r="BQ3007" i="3"/>
  <c r="CF3007" i="3" s="1"/>
  <c r="BQ3015" i="3"/>
  <c r="CF3015" i="3" s="1"/>
  <c r="BQ3023" i="3"/>
  <c r="CF3023" i="3" s="1"/>
  <c r="BQ3031" i="3"/>
  <c r="CF3031" i="3" s="1"/>
  <c r="BQ3039" i="3"/>
  <c r="CF3039" i="3" s="1"/>
  <c r="BQ3047" i="3"/>
  <c r="CF3047" i="3" s="1"/>
  <c r="BQ3055" i="3"/>
  <c r="CF3055" i="3" s="1"/>
  <c r="BQ3063" i="3"/>
  <c r="CF3063" i="3" s="1"/>
  <c r="BQ3071" i="3"/>
  <c r="CF3071" i="3" s="1"/>
  <c r="BQ3079" i="3"/>
  <c r="CF3079" i="3" s="1"/>
  <c r="BQ3087" i="3"/>
  <c r="CF3087" i="3" s="1"/>
  <c r="BQ3095" i="3"/>
  <c r="CF3095" i="3" s="1"/>
  <c r="BQ3103" i="3"/>
  <c r="CF3103" i="3" s="1"/>
  <c r="BQ3111" i="3"/>
  <c r="CF3111" i="3" s="1"/>
  <c r="BQ3119" i="3"/>
  <c r="CF3119" i="3" s="1"/>
  <c r="BQ3127" i="3"/>
  <c r="CF3127" i="3" s="1"/>
  <c r="BQ3135" i="3"/>
  <c r="CF3135" i="3" s="1"/>
  <c r="BQ3143" i="3"/>
  <c r="CF3143" i="3" s="1"/>
  <c r="BQ3151" i="3"/>
  <c r="CF3151" i="3" s="1"/>
  <c r="BQ3159" i="3"/>
  <c r="CF3159" i="3" s="1"/>
  <c r="BQ3167" i="3"/>
  <c r="CF3167" i="3" s="1"/>
  <c r="BQ3175" i="3"/>
  <c r="CF3175" i="3" s="1"/>
  <c r="BQ3183" i="3"/>
  <c r="CF3183" i="3" s="1"/>
  <c r="BQ3191" i="3"/>
  <c r="CF3191" i="3" s="1"/>
  <c r="BQ3199" i="3"/>
  <c r="CF3199" i="3" s="1"/>
  <c r="BQ3207" i="3"/>
  <c r="CF3207" i="3" s="1"/>
  <c r="BQ3215" i="3"/>
  <c r="CF3215" i="3" s="1"/>
  <c r="BQ3223" i="3"/>
  <c r="CF3223" i="3" s="1"/>
  <c r="BQ3231" i="3"/>
  <c r="CF3231" i="3" s="1"/>
  <c r="BQ3239" i="3"/>
  <c r="CF3239" i="3" s="1"/>
  <c r="BQ3247" i="3"/>
  <c r="CF3247" i="3" s="1"/>
  <c r="BQ2838" i="3"/>
  <c r="CF2838" i="3" s="1"/>
  <c r="BQ2846" i="3"/>
  <c r="CF2846" i="3" s="1"/>
  <c r="BQ2854" i="3"/>
  <c r="CF2854" i="3" s="1"/>
  <c r="BQ2862" i="3"/>
  <c r="CF2862" i="3" s="1"/>
  <c r="BQ2870" i="3"/>
  <c r="CF2870" i="3" s="1"/>
  <c r="BQ2878" i="3"/>
  <c r="CF2878" i="3" s="1"/>
  <c r="BQ2886" i="3"/>
  <c r="CF2886" i="3" s="1"/>
  <c r="BQ2894" i="3"/>
  <c r="CF2894" i="3" s="1"/>
  <c r="BQ2902" i="3"/>
  <c r="CF2902" i="3" s="1"/>
  <c r="BQ2910" i="3"/>
  <c r="CF2910" i="3" s="1"/>
  <c r="BQ2918" i="3"/>
  <c r="CF2918" i="3" s="1"/>
  <c r="BQ2926" i="3"/>
  <c r="CF2926" i="3" s="1"/>
  <c r="BQ2934" i="3"/>
  <c r="CF2934" i="3" s="1"/>
  <c r="BQ2942" i="3"/>
  <c r="CF2942" i="3" s="1"/>
  <c r="BQ2950" i="3"/>
  <c r="CF2950" i="3" s="1"/>
  <c r="BQ2958" i="3"/>
  <c r="CF2958" i="3" s="1"/>
  <c r="BQ2966" i="3"/>
  <c r="CF2966" i="3" s="1"/>
  <c r="BQ2974" i="3"/>
  <c r="CF2974" i="3" s="1"/>
  <c r="BQ2982" i="3"/>
  <c r="CF2982" i="3" s="1"/>
  <c r="BQ2990" i="3"/>
  <c r="CF2990" i="3" s="1"/>
  <c r="BQ2998" i="3"/>
  <c r="CF2998" i="3" s="1"/>
  <c r="BQ3006" i="3"/>
  <c r="CF3006" i="3" s="1"/>
  <c r="BQ3014" i="3"/>
  <c r="CF3014" i="3" s="1"/>
  <c r="BQ3022" i="3"/>
  <c r="CF3022" i="3" s="1"/>
  <c r="BQ3030" i="3"/>
  <c r="CF3030" i="3" s="1"/>
  <c r="BQ3038" i="3"/>
  <c r="CF3038" i="3" s="1"/>
  <c r="BQ3046" i="3"/>
  <c r="CF3046" i="3" s="1"/>
  <c r="BQ3054" i="3"/>
  <c r="CF3054" i="3" s="1"/>
  <c r="BQ3062" i="3"/>
  <c r="CF3062" i="3" s="1"/>
  <c r="BQ3070" i="3"/>
  <c r="CF3070" i="3" s="1"/>
  <c r="BQ3078" i="3"/>
  <c r="CF3078" i="3" s="1"/>
  <c r="BQ3086" i="3"/>
  <c r="CF3086" i="3" s="1"/>
  <c r="BQ3094" i="3"/>
  <c r="CF3094" i="3" s="1"/>
  <c r="BQ3102" i="3"/>
  <c r="CF3102" i="3" s="1"/>
  <c r="BQ3110" i="3"/>
  <c r="CF3110" i="3" s="1"/>
  <c r="BQ3118" i="3"/>
  <c r="CF3118" i="3" s="1"/>
  <c r="BQ3126" i="3"/>
  <c r="CF3126" i="3" s="1"/>
  <c r="BQ3134" i="3"/>
  <c r="CF3134" i="3" s="1"/>
  <c r="BQ3142" i="3"/>
  <c r="CF3142" i="3" s="1"/>
  <c r="BQ3150" i="3"/>
  <c r="CF3150" i="3" s="1"/>
  <c r="BQ3158" i="3"/>
  <c r="CF3158" i="3" s="1"/>
  <c r="BQ3166" i="3"/>
  <c r="CF3166" i="3" s="1"/>
  <c r="BQ3174" i="3"/>
  <c r="CF3174" i="3" s="1"/>
  <c r="BQ3182" i="3"/>
  <c r="CF3182" i="3" s="1"/>
  <c r="BQ3190" i="3"/>
  <c r="CF3190" i="3" s="1"/>
  <c r="BQ3198" i="3"/>
  <c r="CF3198" i="3" s="1"/>
  <c r="BQ3206" i="3"/>
  <c r="CF3206" i="3" s="1"/>
  <c r="BQ3214" i="3"/>
  <c r="CF3214" i="3" s="1"/>
  <c r="BQ3222" i="3"/>
  <c r="CF3222" i="3" s="1"/>
  <c r="BQ2837" i="3"/>
  <c r="CF2837" i="3" s="1"/>
  <c r="BQ2845" i="3"/>
  <c r="CF2845" i="3" s="1"/>
  <c r="BQ2853" i="3"/>
  <c r="CF2853" i="3" s="1"/>
  <c r="BQ2861" i="3"/>
  <c r="CF2861" i="3" s="1"/>
  <c r="BQ2869" i="3"/>
  <c r="CF2869" i="3" s="1"/>
  <c r="BQ2877" i="3"/>
  <c r="CF2877" i="3" s="1"/>
  <c r="BQ2885" i="3"/>
  <c r="CF2885" i="3" s="1"/>
  <c r="BQ2893" i="3"/>
  <c r="CF2893" i="3" s="1"/>
  <c r="BQ2901" i="3"/>
  <c r="CF2901" i="3" s="1"/>
  <c r="BQ2909" i="3"/>
  <c r="CF2909" i="3" s="1"/>
  <c r="BQ2917" i="3"/>
  <c r="CF2917" i="3" s="1"/>
  <c r="BQ2925" i="3"/>
  <c r="CF2925" i="3" s="1"/>
  <c r="BQ2933" i="3"/>
  <c r="CF2933" i="3" s="1"/>
  <c r="BQ2941" i="3"/>
  <c r="CF2941" i="3" s="1"/>
  <c r="BQ2949" i="3"/>
  <c r="CF2949" i="3" s="1"/>
  <c r="BQ2957" i="3"/>
  <c r="CF2957" i="3" s="1"/>
  <c r="BQ2965" i="3"/>
  <c r="CF2965" i="3" s="1"/>
  <c r="BQ2973" i="3"/>
  <c r="CF2973" i="3" s="1"/>
  <c r="BQ2981" i="3"/>
  <c r="CF2981" i="3" s="1"/>
  <c r="BQ2989" i="3"/>
  <c r="CF2989" i="3" s="1"/>
  <c r="BQ2997" i="3"/>
  <c r="CF2997" i="3" s="1"/>
  <c r="BQ3005" i="3"/>
  <c r="CF3005" i="3" s="1"/>
  <c r="BQ3013" i="3"/>
  <c r="CF3013" i="3" s="1"/>
  <c r="BQ3021" i="3"/>
  <c r="CF3021" i="3" s="1"/>
  <c r="BQ3029" i="3"/>
  <c r="CF3029" i="3" s="1"/>
  <c r="BQ3037" i="3"/>
  <c r="CF3037" i="3" s="1"/>
  <c r="BQ3045" i="3"/>
  <c r="CF3045" i="3" s="1"/>
  <c r="BQ3053" i="3"/>
  <c r="CF3053" i="3" s="1"/>
  <c r="BQ3061" i="3"/>
  <c r="CF3061" i="3" s="1"/>
  <c r="BQ3069" i="3"/>
  <c r="CF3069" i="3" s="1"/>
  <c r="BQ3077" i="3"/>
  <c r="CF3077" i="3" s="1"/>
  <c r="BQ3085" i="3"/>
  <c r="CF3085" i="3" s="1"/>
  <c r="BQ3093" i="3"/>
  <c r="CF3093" i="3" s="1"/>
  <c r="BQ3101" i="3"/>
  <c r="CF3101" i="3" s="1"/>
  <c r="BQ3109" i="3"/>
  <c r="CF3109" i="3" s="1"/>
  <c r="BQ3117" i="3"/>
  <c r="CF3117" i="3" s="1"/>
  <c r="BQ3125" i="3"/>
  <c r="CF3125" i="3" s="1"/>
  <c r="BQ3133" i="3"/>
  <c r="CF3133" i="3" s="1"/>
  <c r="BQ3141" i="3"/>
  <c r="CF3141" i="3" s="1"/>
  <c r="BQ3149" i="3"/>
  <c r="CF3149" i="3" s="1"/>
  <c r="BQ3157" i="3"/>
  <c r="CF3157" i="3" s="1"/>
  <c r="BQ3165" i="3"/>
  <c r="CF3165" i="3" s="1"/>
  <c r="BQ3173" i="3"/>
  <c r="CF3173" i="3" s="1"/>
  <c r="BQ3181" i="3"/>
  <c r="CF3181" i="3" s="1"/>
  <c r="BQ3189" i="3"/>
  <c r="CF3189" i="3" s="1"/>
  <c r="BQ3197" i="3"/>
  <c r="CF3197" i="3" s="1"/>
  <c r="BQ3205" i="3"/>
  <c r="CF3205" i="3" s="1"/>
  <c r="BQ3213" i="3"/>
  <c r="CF3213" i="3" s="1"/>
  <c r="BQ3221" i="3"/>
  <c r="CF3221" i="3" s="1"/>
  <c r="BQ3229" i="3"/>
  <c r="CF3229" i="3" s="1"/>
  <c r="BQ3237" i="3"/>
  <c r="CF3237" i="3" s="1"/>
  <c r="BQ3245" i="3"/>
  <c r="CF3245" i="3" s="1"/>
  <c r="BQ3253" i="3"/>
  <c r="CF3253" i="3" s="1"/>
  <c r="BQ3261" i="3"/>
  <c r="CF3261" i="3" s="1"/>
  <c r="BQ3269" i="3"/>
  <c r="CF3269" i="3" s="1"/>
  <c r="BQ3230" i="3"/>
  <c r="CF3230" i="3" s="1"/>
  <c r="BQ3262" i="3"/>
  <c r="CF3262" i="3" s="1"/>
  <c r="BQ3283" i="3"/>
  <c r="CF3283" i="3" s="1"/>
  <c r="BQ3291" i="3"/>
  <c r="CF3291" i="3" s="1"/>
  <c r="BQ3299" i="3"/>
  <c r="CF3299" i="3" s="1"/>
  <c r="BQ3307" i="3"/>
  <c r="CF3307" i="3" s="1"/>
  <c r="BQ3315" i="3"/>
  <c r="CF3315" i="3" s="1"/>
  <c r="BQ3323" i="3"/>
  <c r="CF3323" i="3" s="1"/>
  <c r="BQ3331" i="3"/>
  <c r="CF3331" i="3" s="1"/>
  <c r="BQ3339" i="3"/>
  <c r="CF3339" i="3" s="1"/>
  <c r="BQ3347" i="3"/>
  <c r="CF3347" i="3" s="1"/>
  <c r="BQ3355" i="3"/>
  <c r="CF3355" i="3" s="1"/>
  <c r="BQ3363" i="3"/>
  <c r="CF3363" i="3" s="1"/>
  <c r="BQ3371" i="3"/>
  <c r="CF3371" i="3" s="1"/>
  <c r="BQ3379" i="3"/>
  <c r="CF3379" i="3" s="1"/>
  <c r="BQ3387" i="3"/>
  <c r="CF3387" i="3" s="1"/>
  <c r="BQ3395" i="3"/>
  <c r="CF3395" i="3" s="1"/>
  <c r="BQ3403" i="3"/>
  <c r="CF3403" i="3" s="1"/>
  <c r="BQ3411" i="3"/>
  <c r="CF3411" i="3" s="1"/>
  <c r="BQ3419" i="3"/>
  <c r="CF3419" i="3" s="1"/>
  <c r="BQ3427" i="3"/>
  <c r="CF3427" i="3" s="1"/>
  <c r="BQ3435" i="3"/>
  <c r="CF3435" i="3" s="1"/>
  <c r="BQ3443" i="3"/>
  <c r="CF3443" i="3" s="1"/>
  <c r="BQ3451" i="3"/>
  <c r="CF3451" i="3" s="1"/>
  <c r="BQ3459" i="3"/>
  <c r="CF3459" i="3" s="1"/>
  <c r="BQ3467" i="3"/>
  <c r="CF3467" i="3" s="1"/>
  <c r="BQ3475" i="3"/>
  <c r="CF3475" i="3" s="1"/>
  <c r="BQ3483" i="3"/>
  <c r="CF3483" i="3" s="1"/>
  <c r="BQ3491" i="3"/>
  <c r="CF3491" i="3" s="1"/>
  <c r="BQ3499" i="3"/>
  <c r="CF3499" i="3" s="1"/>
  <c r="BQ3507" i="3"/>
  <c r="CF3507" i="3" s="1"/>
  <c r="BQ3515" i="3"/>
  <c r="CF3515" i="3" s="1"/>
  <c r="BQ3523" i="3"/>
  <c r="CF3523" i="3" s="1"/>
  <c r="BQ3531" i="3"/>
  <c r="CF3531" i="3" s="1"/>
  <c r="BQ3539" i="3"/>
  <c r="CF3539" i="3" s="1"/>
  <c r="BQ3547" i="3"/>
  <c r="CF3547" i="3" s="1"/>
  <c r="BQ3555" i="3"/>
  <c r="CF3555" i="3" s="1"/>
  <c r="BQ3563" i="3"/>
  <c r="CF3563" i="3" s="1"/>
  <c r="BQ3571" i="3"/>
  <c r="CF3571" i="3" s="1"/>
  <c r="BQ3579" i="3"/>
  <c r="CF3579" i="3" s="1"/>
  <c r="BQ3587" i="3"/>
  <c r="CF3587" i="3" s="1"/>
  <c r="BQ3595" i="3"/>
  <c r="CF3595" i="3" s="1"/>
  <c r="BQ3603" i="3"/>
  <c r="CF3603" i="3" s="1"/>
  <c r="BQ3611" i="3"/>
  <c r="CF3611" i="3" s="1"/>
  <c r="BQ3619" i="3"/>
  <c r="CF3619" i="3" s="1"/>
  <c r="BQ3627" i="3"/>
  <c r="CF3627" i="3" s="1"/>
  <c r="BQ3635" i="3"/>
  <c r="CF3635" i="3" s="1"/>
  <c r="BQ3643" i="3"/>
  <c r="CF3643" i="3" s="1"/>
  <c r="BQ3651" i="3"/>
  <c r="CF3651" i="3" s="1"/>
  <c r="BQ3659" i="3"/>
  <c r="CF3659" i="3" s="1"/>
  <c r="BQ3667" i="3"/>
  <c r="CF3667" i="3" s="1"/>
  <c r="BQ3675" i="3"/>
  <c r="CF3675" i="3" s="1"/>
  <c r="BQ3683" i="3"/>
  <c r="CF3683" i="3" s="1"/>
  <c r="BQ3691" i="3"/>
  <c r="CF3691" i="3" s="1"/>
  <c r="BQ3699" i="3"/>
  <c r="CF3699" i="3" s="1"/>
  <c r="BQ3707" i="3"/>
  <c r="CF3707" i="3" s="1"/>
  <c r="BQ3715" i="3"/>
  <c r="CF3715" i="3" s="1"/>
  <c r="BQ3723" i="3"/>
  <c r="CF3723" i="3" s="1"/>
  <c r="BQ3731" i="3"/>
  <c r="CF3731" i="3" s="1"/>
  <c r="BQ3739" i="3"/>
  <c r="CF3739" i="3" s="1"/>
  <c r="BQ3747" i="3"/>
  <c r="CF3747" i="3" s="1"/>
  <c r="BQ3260" i="3"/>
  <c r="CF3260" i="3" s="1"/>
  <c r="BQ3276" i="3"/>
  <c r="CF3276" i="3" s="1"/>
  <c r="BQ3282" i="3"/>
  <c r="CF3282" i="3" s="1"/>
  <c r="BQ3290" i="3"/>
  <c r="CF3290" i="3" s="1"/>
  <c r="BQ3298" i="3"/>
  <c r="CF3298" i="3" s="1"/>
  <c r="BQ3306" i="3"/>
  <c r="CF3306" i="3" s="1"/>
  <c r="BQ3314" i="3"/>
  <c r="CF3314" i="3" s="1"/>
  <c r="BQ3322" i="3"/>
  <c r="CF3322" i="3" s="1"/>
  <c r="BQ3330" i="3"/>
  <c r="CF3330" i="3" s="1"/>
  <c r="BQ3338" i="3"/>
  <c r="CF3338" i="3" s="1"/>
  <c r="BQ3346" i="3"/>
  <c r="CF3346" i="3" s="1"/>
  <c r="BQ3354" i="3"/>
  <c r="CF3354" i="3" s="1"/>
  <c r="BQ3362" i="3"/>
  <c r="CF3362" i="3" s="1"/>
  <c r="BQ3370" i="3"/>
  <c r="CF3370" i="3" s="1"/>
  <c r="BQ3378" i="3"/>
  <c r="CF3378" i="3" s="1"/>
  <c r="BQ3386" i="3"/>
  <c r="CF3386" i="3" s="1"/>
  <c r="BQ3394" i="3"/>
  <c r="CF3394" i="3" s="1"/>
  <c r="BQ3402" i="3"/>
  <c r="CF3402" i="3" s="1"/>
  <c r="BQ3410" i="3"/>
  <c r="CF3410" i="3" s="1"/>
  <c r="BQ3418" i="3"/>
  <c r="CF3418" i="3" s="1"/>
  <c r="BQ3426" i="3"/>
  <c r="CF3426" i="3" s="1"/>
  <c r="BQ3434" i="3"/>
  <c r="CF3434" i="3" s="1"/>
  <c r="BQ3442" i="3"/>
  <c r="CF3442" i="3" s="1"/>
  <c r="BQ3450" i="3"/>
  <c r="CF3450" i="3" s="1"/>
  <c r="BQ3458" i="3"/>
  <c r="CF3458" i="3" s="1"/>
  <c r="BQ3466" i="3"/>
  <c r="CF3466" i="3" s="1"/>
  <c r="BQ3474" i="3"/>
  <c r="CF3474" i="3" s="1"/>
  <c r="BQ3482" i="3"/>
  <c r="CF3482" i="3" s="1"/>
  <c r="BQ3490" i="3"/>
  <c r="CF3490" i="3" s="1"/>
  <c r="BQ3498" i="3"/>
  <c r="CF3498" i="3" s="1"/>
  <c r="BQ3506" i="3"/>
  <c r="CF3506" i="3" s="1"/>
  <c r="BQ3514" i="3"/>
  <c r="CF3514" i="3" s="1"/>
  <c r="BQ3522" i="3"/>
  <c r="CF3522" i="3" s="1"/>
  <c r="BQ3530" i="3"/>
  <c r="CF3530" i="3" s="1"/>
  <c r="BQ3538" i="3"/>
  <c r="CF3538" i="3" s="1"/>
  <c r="BQ3546" i="3"/>
  <c r="CF3546" i="3" s="1"/>
  <c r="BQ3554" i="3"/>
  <c r="CF3554" i="3" s="1"/>
  <c r="BQ3562" i="3"/>
  <c r="CF3562" i="3" s="1"/>
  <c r="BQ3570" i="3"/>
  <c r="CF3570" i="3" s="1"/>
  <c r="BQ3578" i="3"/>
  <c r="CF3578" i="3" s="1"/>
  <c r="BQ3586" i="3"/>
  <c r="CF3586" i="3" s="1"/>
  <c r="BQ3594" i="3"/>
  <c r="CF3594" i="3" s="1"/>
  <c r="BQ3602" i="3"/>
  <c r="CF3602" i="3" s="1"/>
  <c r="BQ3610" i="3"/>
  <c r="CF3610" i="3" s="1"/>
  <c r="BQ3618" i="3"/>
  <c r="CF3618" i="3" s="1"/>
  <c r="BQ3626" i="3"/>
  <c r="CF3626" i="3" s="1"/>
  <c r="BQ3634" i="3"/>
  <c r="CF3634" i="3" s="1"/>
  <c r="BQ3642" i="3"/>
  <c r="CF3642" i="3" s="1"/>
  <c r="BQ3650" i="3"/>
  <c r="CF3650" i="3" s="1"/>
  <c r="BQ3658" i="3"/>
  <c r="CF3658" i="3" s="1"/>
  <c r="BQ3666" i="3"/>
  <c r="CF3666" i="3" s="1"/>
  <c r="BQ3674" i="3"/>
  <c r="CF3674" i="3" s="1"/>
  <c r="BQ3682" i="3"/>
  <c r="CF3682" i="3" s="1"/>
  <c r="BQ3690" i="3"/>
  <c r="CF3690" i="3" s="1"/>
  <c r="BQ3698" i="3"/>
  <c r="CF3698" i="3" s="1"/>
  <c r="BQ3706" i="3"/>
  <c r="CF3706" i="3" s="1"/>
  <c r="BQ3714" i="3"/>
  <c r="CF3714" i="3" s="1"/>
  <c r="BQ3722" i="3"/>
  <c r="CF3722" i="3" s="1"/>
  <c r="BQ3730" i="3"/>
  <c r="CF3730" i="3" s="1"/>
  <c r="BQ3738" i="3"/>
  <c r="CF3738" i="3" s="1"/>
  <c r="BQ3746" i="3"/>
  <c r="CF3746" i="3" s="1"/>
  <c r="BQ3754" i="3"/>
  <c r="CF3754" i="3" s="1"/>
  <c r="BQ3762" i="3"/>
  <c r="CF3762" i="3" s="1"/>
  <c r="BQ3770" i="3"/>
  <c r="CF3770" i="3" s="1"/>
  <c r="BQ3778" i="3"/>
  <c r="CF3778" i="3" s="1"/>
  <c r="BQ3786" i="3"/>
  <c r="CF3786" i="3" s="1"/>
  <c r="BQ3794" i="3"/>
  <c r="CF3794" i="3" s="1"/>
  <c r="BQ3802" i="3"/>
  <c r="CF3802" i="3" s="1"/>
  <c r="BQ3810" i="3"/>
  <c r="CF3810" i="3" s="1"/>
  <c r="BQ3818" i="3"/>
  <c r="CF3818" i="3" s="1"/>
  <c r="BQ3826" i="3"/>
  <c r="CF3826" i="3" s="1"/>
  <c r="BQ3834" i="3"/>
  <c r="CF3834" i="3" s="1"/>
  <c r="BQ3842" i="3"/>
  <c r="CF3842" i="3" s="1"/>
  <c r="BQ3850" i="3"/>
  <c r="CF3850" i="3" s="1"/>
  <c r="BQ3858" i="3"/>
  <c r="CF3858" i="3" s="1"/>
  <c r="BQ3866" i="3"/>
  <c r="CF3866" i="3" s="1"/>
  <c r="BQ3874" i="3"/>
  <c r="CF3874" i="3" s="1"/>
  <c r="BQ3882" i="3"/>
  <c r="CF3882" i="3" s="1"/>
  <c r="BQ3890" i="3"/>
  <c r="CF3890" i="3" s="1"/>
  <c r="BQ3898" i="3"/>
  <c r="CF3898" i="3" s="1"/>
  <c r="BQ3906" i="3"/>
  <c r="CF3906" i="3" s="1"/>
  <c r="BQ3914" i="3"/>
  <c r="CF3914" i="3" s="1"/>
  <c r="BQ3922" i="3"/>
  <c r="CF3922" i="3" s="1"/>
  <c r="BQ3930" i="3"/>
  <c r="CF3930" i="3" s="1"/>
  <c r="BQ3795" i="3"/>
  <c r="CF3795" i="3" s="1"/>
  <c r="BQ3819" i="3"/>
  <c r="CF3819" i="3" s="1"/>
  <c r="BQ3851" i="3"/>
  <c r="CF3851" i="3" s="1"/>
  <c r="BQ3258" i="3"/>
  <c r="CF3258" i="3" s="1"/>
  <c r="BQ3267" i="3"/>
  <c r="CF3267" i="3" s="1"/>
  <c r="BQ3274" i="3"/>
  <c r="CF3274" i="3" s="1"/>
  <c r="BQ3281" i="3"/>
  <c r="CF3281" i="3" s="1"/>
  <c r="BQ3289" i="3"/>
  <c r="CF3289" i="3" s="1"/>
  <c r="BQ3297" i="3"/>
  <c r="CF3297" i="3" s="1"/>
  <c r="BQ3305" i="3"/>
  <c r="CF3305" i="3" s="1"/>
  <c r="BQ3313" i="3"/>
  <c r="CF3313" i="3" s="1"/>
  <c r="BQ3321" i="3"/>
  <c r="CF3321" i="3" s="1"/>
  <c r="BQ3329" i="3"/>
  <c r="CF3329" i="3" s="1"/>
  <c r="BQ3337" i="3"/>
  <c r="CF3337" i="3" s="1"/>
  <c r="BQ3345" i="3"/>
  <c r="CF3345" i="3" s="1"/>
  <c r="BQ3353" i="3"/>
  <c r="CF3353" i="3" s="1"/>
  <c r="BQ3361" i="3"/>
  <c r="CF3361" i="3" s="1"/>
  <c r="BQ3369" i="3"/>
  <c r="CF3369" i="3" s="1"/>
  <c r="BQ3377" i="3"/>
  <c r="CF3377" i="3" s="1"/>
  <c r="BQ3385" i="3"/>
  <c r="CF3385" i="3" s="1"/>
  <c r="BQ3393" i="3"/>
  <c r="CF3393" i="3" s="1"/>
  <c r="BQ3401" i="3"/>
  <c r="CF3401" i="3" s="1"/>
  <c r="BQ3409" i="3"/>
  <c r="CF3409" i="3" s="1"/>
  <c r="BQ3417" i="3"/>
  <c r="CF3417" i="3" s="1"/>
  <c r="BQ3425" i="3"/>
  <c r="CF3425" i="3" s="1"/>
  <c r="BQ3433" i="3"/>
  <c r="CF3433" i="3" s="1"/>
  <c r="BQ3441" i="3"/>
  <c r="CF3441" i="3" s="1"/>
  <c r="BQ3449" i="3"/>
  <c r="CF3449" i="3" s="1"/>
  <c r="BQ3457" i="3"/>
  <c r="CF3457" i="3" s="1"/>
  <c r="BQ3465" i="3"/>
  <c r="CF3465" i="3" s="1"/>
  <c r="BQ3473" i="3"/>
  <c r="CF3473" i="3" s="1"/>
  <c r="BQ3481" i="3"/>
  <c r="CF3481" i="3" s="1"/>
  <c r="BQ3489" i="3"/>
  <c r="CF3489" i="3" s="1"/>
  <c r="BQ3497" i="3"/>
  <c r="CF3497" i="3" s="1"/>
  <c r="BQ3505" i="3"/>
  <c r="CF3505" i="3" s="1"/>
  <c r="BQ3513" i="3"/>
  <c r="CF3513" i="3" s="1"/>
  <c r="BQ3521" i="3"/>
  <c r="CF3521" i="3" s="1"/>
  <c r="BQ3529" i="3"/>
  <c r="CF3529" i="3" s="1"/>
  <c r="BQ3537" i="3"/>
  <c r="CF3537" i="3" s="1"/>
  <c r="BQ3545" i="3"/>
  <c r="CF3545" i="3" s="1"/>
  <c r="BQ3553" i="3"/>
  <c r="CF3553" i="3" s="1"/>
  <c r="BQ3561" i="3"/>
  <c r="CF3561" i="3" s="1"/>
  <c r="BQ3569" i="3"/>
  <c r="CF3569" i="3" s="1"/>
  <c r="BQ3577" i="3"/>
  <c r="CF3577" i="3" s="1"/>
  <c r="BQ3585" i="3"/>
  <c r="CF3585" i="3" s="1"/>
  <c r="BQ3593" i="3"/>
  <c r="CF3593" i="3" s="1"/>
  <c r="BQ3601" i="3"/>
  <c r="CF3601" i="3" s="1"/>
  <c r="BQ3609" i="3"/>
  <c r="CF3609" i="3" s="1"/>
  <c r="BQ3617" i="3"/>
  <c r="CF3617" i="3" s="1"/>
  <c r="BQ3625" i="3"/>
  <c r="CF3625" i="3" s="1"/>
  <c r="BQ3633" i="3"/>
  <c r="CF3633" i="3" s="1"/>
  <c r="BQ3641" i="3"/>
  <c r="CF3641" i="3" s="1"/>
  <c r="BQ3649" i="3"/>
  <c r="CF3649" i="3" s="1"/>
  <c r="BQ3657" i="3"/>
  <c r="CF3657" i="3" s="1"/>
  <c r="BQ3665" i="3"/>
  <c r="CF3665" i="3" s="1"/>
  <c r="BQ3673" i="3"/>
  <c r="CF3673" i="3" s="1"/>
  <c r="BQ3681" i="3"/>
  <c r="CF3681" i="3" s="1"/>
  <c r="BQ3689" i="3"/>
  <c r="CF3689" i="3" s="1"/>
  <c r="BQ3697" i="3"/>
  <c r="CF3697" i="3" s="1"/>
  <c r="BQ3705" i="3"/>
  <c r="CF3705" i="3" s="1"/>
  <c r="BQ3713" i="3"/>
  <c r="CF3713" i="3" s="1"/>
  <c r="BQ3721" i="3"/>
  <c r="CF3721" i="3" s="1"/>
  <c r="BQ3729" i="3"/>
  <c r="CF3729" i="3" s="1"/>
  <c r="BQ3737" i="3"/>
  <c r="CF3737" i="3" s="1"/>
  <c r="BQ3745" i="3"/>
  <c r="CF3745" i="3" s="1"/>
  <c r="BQ3753" i="3"/>
  <c r="CF3753" i="3" s="1"/>
  <c r="BQ3761" i="3"/>
  <c r="CF3761" i="3" s="1"/>
  <c r="BQ3769" i="3"/>
  <c r="CF3769" i="3" s="1"/>
  <c r="BQ3777" i="3"/>
  <c r="CF3777" i="3" s="1"/>
  <c r="BQ3785" i="3"/>
  <c r="CF3785" i="3" s="1"/>
  <c r="BQ3793" i="3"/>
  <c r="CF3793" i="3" s="1"/>
  <c r="BQ3801" i="3"/>
  <c r="CF3801" i="3" s="1"/>
  <c r="BQ3809" i="3"/>
  <c r="CF3809" i="3" s="1"/>
  <c r="BQ3817" i="3"/>
  <c r="CF3817" i="3" s="1"/>
  <c r="BQ3825" i="3"/>
  <c r="CF3825" i="3" s="1"/>
  <c r="BQ3833" i="3"/>
  <c r="CF3833" i="3" s="1"/>
  <c r="BQ3841" i="3"/>
  <c r="CF3841" i="3" s="1"/>
  <c r="BQ3849" i="3"/>
  <c r="CF3849" i="3" s="1"/>
  <c r="BQ3857" i="3"/>
  <c r="CF3857" i="3" s="1"/>
  <c r="BQ3865" i="3"/>
  <c r="CF3865" i="3" s="1"/>
  <c r="BQ3873" i="3"/>
  <c r="CF3873" i="3" s="1"/>
  <c r="BQ3881" i="3"/>
  <c r="CF3881" i="3" s="1"/>
  <c r="BQ3889" i="3"/>
  <c r="CF3889" i="3" s="1"/>
  <c r="BQ3897" i="3"/>
  <c r="CF3897" i="3" s="1"/>
  <c r="BQ3905" i="3"/>
  <c r="CF3905" i="3" s="1"/>
  <c r="BQ3913" i="3"/>
  <c r="CF3913" i="3" s="1"/>
  <c r="BQ3921" i="3"/>
  <c r="CF3921" i="3" s="1"/>
  <c r="BQ3929" i="3"/>
  <c r="CF3929" i="3" s="1"/>
  <c r="BQ3763" i="3"/>
  <c r="CF3763" i="3" s="1"/>
  <c r="BQ3811" i="3"/>
  <c r="CF3811" i="3" s="1"/>
  <c r="BQ3859" i="3"/>
  <c r="CF3859" i="3" s="1"/>
  <c r="BQ3899" i="3"/>
  <c r="CF3899" i="3" s="1"/>
  <c r="BQ3907" i="3"/>
  <c r="CF3907" i="3" s="1"/>
  <c r="BQ3243" i="3"/>
  <c r="CF3243" i="3" s="1"/>
  <c r="BQ3263" i="3"/>
  <c r="CF3263" i="3" s="1"/>
  <c r="BQ3265" i="3"/>
  <c r="CF3265" i="3" s="1"/>
  <c r="BQ3280" i="3"/>
  <c r="CF3280" i="3" s="1"/>
  <c r="BQ3288" i="3"/>
  <c r="CF3288" i="3" s="1"/>
  <c r="BQ3296" i="3"/>
  <c r="CF3296" i="3" s="1"/>
  <c r="BQ3304" i="3"/>
  <c r="CF3304" i="3" s="1"/>
  <c r="BQ3312" i="3"/>
  <c r="CF3312" i="3" s="1"/>
  <c r="BQ3320" i="3"/>
  <c r="CF3320" i="3" s="1"/>
  <c r="BQ3328" i="3"/>
  <c r="CF3328" i="3" s="1"/>
  <c r="BQ3336" i="3"/>
  <c r="CF3336" i="3" s="1"/>
  <c r="BQ3344" i="3"/>
  <c r="CF3344" i="3" s="1"/>
  <c r="BQ3352" i="3"/>
  <c r="CF3352" i="3" s="1"/>
  <c r="BQ3360" i="3"/>
  <c r="CF3360" i="3" s="1"/>
  <c r="BQ3368" i="3"/>
  <c r="CF3368" i="3" s="1"/>
  <c r="BQ3376" i="3"/>
  <c r="CF3376" i="3" s="1"/>
  <c r="BQ3384" i="3"/>
  <c r="CF3384" i="3" s="1"/>
  <c r="BQ3392" i="3"/>
  <c r="CF3392" i="3" s="1"/>
  <c r="BQ3400" i="3"/>
  <c r="CF3400" i="3" s="1"/>
  <c r="BQ3408" i="3"/>
  <c r="CF3408" i="3" s="1"/>
  <c r="BQ3416" i="3"/>
  <c r="CF3416" i="3" s="1"/>
  <c r="BQ3424" i="3"/>
  <c r="CF3424" i="3" s="1"/>
  <c r="BQ3432" i="3"/>
  <c r="CF3432" i="3" s="1"/>
  <c r="BQ3440" i="3"/>
  <c r="CF3440" i="3" s="1"/>
  <c r="BQ3448" i="3"/>
  <c r="CF3448" i="3" s="1"/>
  <c r="BQ3456" i="3"/>
  <c r="CF3456" i="3" s="1"/>
  <c r="BQ3464" i="3"/>
  <c r="CF3464" i="3" s="1"/>
  <c r="BQ3472" i="3"/>
  <c r="CF3472" i="3" s="1"/>
  <c r="BQ3480" i="3"/>
  <c r="CF3480" i="3" s="1"/>
  <c r="BQ3488" i="3"/>
  <c r="CF3488" i="3" s="1"/>
  <c r="BQ3496" i="3"/>
  <c r="CF3496" i="3" s="1"/>
  <c r="BQ3504" i="3"/>
  <c r="CF3504" i="3" s="1"/>
  <c r="BQ3512" i="3"/>
  <c r="CF3512" i="3" s="1"/>
  <c r="BQ3520" i="3"/>
  <c r="CF3520" i="3" s="1"/>
  <c r="BQ3528" i="3"/>
  <c r="CF3528" i="3" s="1"/>
  <c r="BQ3536" i="3"/>
  <c r="CF3536" i="3" s="1"/>
  <c r="BQ3544" i="3"/>
  <c r="CF3544" i="3" s="1"/>
  <c r="BQ3552" i="3"/>
  <c r="CF3552" i="3" s="1"/>
  <c r="BQ3560" i="3"/>
  <c r="CF3560" i="3" s="1"/>
  <c r="BQ3568" i="3"/>
  <c r="CF3568" i="3" s="1"/>
  <c r="BQ3576" i="3"/>
  <c r="CF3576" i="3" s="1"/>
  <c r="BQ3584" i="3"/>
  <c r="CF3584" i="3" s="1"/>
  <c r="BQ3592" i="3"/>
  <c r="CF3592" i="3" s="1"/>
  <c r="BQ3600" i="3"/>
  <c r="CF3600" i="3" s="1"/>
  <c r="BQ3608" i="3"/>
  <c r="CF3608" i="3" s="1"/>
  <c r="BQ3616" i="3"/>
  <c r="CF3616" i="3" s="1"/>
  <c r="BQ3624" i="3"/>
  <c r="CF3624" i="3" s="1"/>
  <c r="BQ3632" i="3"/>
  <c r="CF3632" i="3" s="1"/>
  <c r="BQ3640" i="3"/>
  <c r="CF3640" i="3" s="1"/>
  <c r="BQ3648" i="3"/>
  <c r="CF3648" i="3" s="1"/>
  <c r="BQ3656" i="3"/>
  <c r="CF3656" i="3" s="1"/>
  <c r="BQ3664" i="3"/>
  <c r="CF3664" i="3" s="1"/>
  <c r="BQ3672" i="3"/>
  <c r="CF3672" i="3" s="1"/>
  <c r="BQ3680" i="3"/>
  <c r="CF3680" i="3" s="1"/>
  <c r="BQ3688" i="3"/>
  <c r="CF3688" i="3" s="1"/>
  <c r="BQ3696" i="3"/>
  <c r="CF3696" i="3" s="1"/>
  <c r="BQ3704" i="3"/>
  <c r="CF3704" i="3" s="1"/>
  <c r="BQ3712" i="3"/>
  <c r="CF3712" i="3" s="1"/>
  <c r="BQ3720" i="3"/>
  <c r="CF3720" i="3" s="1"/>
  <c r="BQ3728" i="3"/>
  <c r="CF3728" i="3" s="1"/>
  <c r="BQ3736" i="3"/>
  <c r="CF3736" i="3" s="1"/>
  <c r="BQ3744" i="3"/>
  <c r="CF3744" i="3" s="1"/>
  <c r="BQ3752" i="3"/>
  <c r="CF3752" i="3" s="1"/>
  <c r="BQ3760" i="3"/>
  <c r="CF3760" i="3" s="1"/>
  <c r="BQ3768" i="3"/>
  <c r="CF3768" i="3" s="1"/>
  <c r="BQ3776" i="3"/>
  <c r="CF3776" i="3" s="1"/>
  <c r="BQ3784" i="3"/>
  <c r="CF3784" i="3" s="1"/>
  <c r="BQ3792" i="3"/>
  <c r="CF3792" i="3" s="1"/>
  <c r="BQ3800" i="3"/>
  <c r="CF3800" i="3" s="1"/>
  <c r="BQ3808" i="3"/>
  <c r="CF3808" i="3" s="1"/>
  <c r="BQ3816" i="3"/>
  <c r="CF3816" i="3" s="1"/>
  <c r="BQ3824" i="3"/>
  <c r="CF3824" i="3" s="1"/>
  <c r="BQ3832" i="3"/>
  <c r="CF3832" i="3" s="1"/>
  <c r="BQ3840" i="3"/>
  <c r="CF3840" i="3" s="1"/>
  <c r="BQ3848" i="3"/>
  <c r="CF3848" i="3" s="1"/>
  <c r="BQ3856" i="3"/>
  <c r="CF3856" i="3" s="1"/>
  <c r="BQ3864" i="3"/>
  <c r="CF3864" i="3" s="1"/>
  <c r="BQ3872" i="3"/>
  <c r="CF3872" i="3" s="1"/>
  <c r="BQ3880" i="3"/>
  <c r="CF3880" i="3" s="1"/>
  <c r="BQ3888" i="3"/>
  <c r="CF3888" i="3" s="1"/>
  <c r="BQ3896" i="3"/>
  <c r="CF3896" i="3" s="1"/>
  <c r="BQ3904" i="3"/>
  <c r="CF3904" i="3" s="1"/>
  <c r="BQ3912" i="3"/>
  <c r="CF3912" i="3" s="1"/>
  <c r="BQ3920" i="3"/>
  <c r="CF3920" i="3" s="1"/>
  <c r="BQ3928" i="3"/>
  <c r="CF3928" i="3" s="1"/>
  <c r="BQ3755" i="3"/>
  <c r="CF3755" i="3" s="1"/>
  <c r="BQ3771" i="3"/>
  <c r="CF3771" i="3" s="1"/>
  <c r="BQ3875" i="3"/>
  <c r="CF3875" i="3" s="1"/>
  <c r="BQ3923" i="3"/>
  <c r="CF3923" i="3" s="1"/>
  <c r="BQ3254" i="3"/>
  <c r="CF3254" i="3" s="1"/>
  <c r="BQ3270" i="3"/>
  <c r="CF3270" i="3" s="1"/>
  <c r="BQ3279" i="3"/>
  <c r="CF3279" i="3" s="1"/>
  <c r="BQ3287" i="3"/>
  <c r="CF3287" i="3" s="1"/>
  <c r="BQ3295" i="3"/>
  <c r="CF3295" i="3" s="1"/>
  <c r="BQ3303" i="3"/>
  <c r="CF3303" i="3" s="1"/>
  <c r="BQ3311" i="3"/>
  <c r="CF3311" i="3" s="1"/>
  <c r="BQ3319" i="3"/>
  <c r="CF3319" i="3" s="1"/>
  <c r="BQ3327" i="3"/>
  <c r="CF3327" i="3" s="1"/>
  <c r="BQ3335" i="3"/>
  <c r="CF3335" i="3" s="1"/>
  <c r="BQ3343" i="3"/>
  <c r="CF3343" i="3" s="1"/>
  <c r="BQ3351" i="3"/>
  <c r="CF3351" i="3" s="1"/>
  <c r="BQ3359" i="3"/>
  <c r="CF3359" i="3" s="1"/>
  <c r="BQ3367" i="3"/>
  <c r="CF3367" i="3" s="1"/>
  <c r="BQ3375" i="3"/>
  <c r="CF3375" i="3" s="1"/>
  <c r="BQ3383" i="3"/>
  <c r="CF3383" i="3" s="1"/>
  <c r="BQ3391" i="3"/>
  <c r="CF3391" i="3" s="1"/>
  <c r="BQ3399" i="3"/>
  <c r="CF3399" i="3" s="1"/>
  <c r="BQ3407" i="3"/>
  <c r="CF3407" i="3" s="1"/>
  <c r="BQ3415" i="3"/>
  <c r="CF3415" i="3" s="1"/>
  <c r="BQ3423" i="3"/>
  <c r="CF3423" i="3" s="1"/>
  <c r="BQ3431" i="3"/>
  <c r="CF3431" i="3" s="1"/>
  <c r="BQ3439" i="3"/>
  <c r="CF3439" i="3" s="1"/>
  <c r="BQ3447" i="3"/>
  <c r="CF3447" i="3" s="1"/>
  <c r="BQ3455" i="3"/>
  <c r="CF3455" i="3" s="1"/>
  <c r="BQ3463" i="3"/>
  <c r="CF3463" i="3" s="1"/>
  <c r="BQ3471" i="3"/>
  <c r="CF3471" i="3" s="1"/>
  <c r="BQ3479" i="3"/>
  <c r="CF3479" i="3" s="1"/>
  <c r="BQ3487" i="3"/>
  <c r="CF3487" i="3" s="1"/>
  <c r="BQ3495" i="3"/>
  <c r="CF3495" i="3" s="1"/>
  <c r="BQ3503" i="3"/>
  <c r="CF3503" i="3" s="1"/>
  <c r="BQ3511" i="3"/>
  <c r="CF3511" i="3" s="1"/>
  <c r="BQ3519" i="3"/>
  <c r="CF3519" i="3" s="1"/>
  <c r="BQ3527" i="3"/>
  <c r="CF3527" i="3" s="1"/>
  <c r="BQ3535" i="3"/>
  <c r="CF3535" i="3" s="1"/>
  <c r="BQ3543" i="3"/>
  <c r="CF3543" i="3" s="1"/>
  <c r="BQ3551" i="3"/>
  <c r="CF3551" i="3" s="1"/>
  <c r="BQ3559" i="3"/>
  <c r="CF3559" i="3" s="1"/>
  <c r="BQ3567" i="3"/>
  <c r="CF3567" i="3" s="1"/>
  <c r="BQ3575" i="3"/>
  <c r="CF3575" i="3" s="1"/>
  <c r="BQ3583" i="3"/>
  <c r="CF3583" i="3" s="1"/>
  <c r="BQ3591" i="3"/>
  <c r="CF3591" i="3" s="1"/>
  <c r="BQ3599" i="3"/>
  <c r="CF3599" i="3" s="1"/>
  <c r="BQ3607" i="3"/>
  <c r="CF3607" i="3" s="1"/>
  <c r="BQ3615" i="3"/>
  <c r="CF3615" i="3" s="1"/>
  <c r="BQ3623" i="3"/>
  <c r="CF3623" i="3" s="1"/>
  <c r="BQ3631" i="3"/>
  <c r="CF3631" i="3" s="1"/>
  <c r="BQ3639" i="3"/>
  <c r="CF3639" i="3" s="1"/>
  <c r="BQ3647" i="3"/>
  <c r="CF3647" i="3" s="1"/>
  <c r="BQ3655" i="3"/>
  <c r="CF3655" i="3" s="1"/>
  <c r="BQ3663" i="3"/>
  <c r="CF3663" i="3" s="1"/>
  <c r="BQ3671" i="3"/>
  <c r="CF3671" i="3" s="1"/>
  <c r="BQ3679" i="3"/>
  <c r="CF3679" i="3" s="1"/>
  <c r="BQ3687" i="3"/>
  <c r="CF3687" i="3" s="1"/>
  <c r="BQ3695" i="3"/>
  <c r="CF3695" i="3" s="1"/>
  <c r="BQ3703" i="3"/>
  <c r="CF3703" i="3" s="1"/>
  <c r="BQ3711" i="3"/>
  <c r="CF3711" i="3" s="1"/>
  <c r="BQ3719" i="3"/>
  <c r="CF3719" i="3" s="1"/>
  <c r="BQ3727" i="3"/>
  <c r="CF3727" i="3" s="1"/>
  <c r="BQ3735" i="3"/>
  <c r="CF3735" i="3" s="1"/>
  <c r="BQ3743" i="3"/>
  <c r="CF3743" i="3" s="1"/>
  <c r="BQ3751" i="3"/>
  <c r="CF3751" i="3" s="1"/>
  <c r="BQ3759" i="3"/>
  <c r="CF3759" i="3" s="1"/>
  <c r="BQ3767" i="3"/>
  <c r="CF3767" i="3" s="1"/>
  <c r="BQ3775" i="3"/>
  <c r="CF3775" i="3" s="1"/>
  <c r="BQ3783" i="3"/>
  <c r="CF3783" i="3" s="1"/>
  <c r="BQ3791" i="3"/>
  <c r="CF3791" i="3" s="1"/>
  <c r="BQ3799" i="3"/>
  <c r="CF3799" i="3" s="1"/>
  <c r="BQ3807" i="3"/>
  <c r="CF3807" i="3" s="1"/>
  <c r="BQ3815" i="3"/>
  <c r="CF3815" i="3" s="1"/>
  <c r="BQ3823" i="3"/>
  <c r="CF3823" i="3" s="1"/>
  <c r="BQ3831" i="3"/>
  <c r="CF3831" i="3" s="1"/>
  <c r="BQ3839" i="3"/>
  <c r="CF3839" i="3" s="1"/>
  <c r="BQ3847" i="3"/>
  <c r="CF3847" i="3" s="1"/>
  <c r="BQ3855" i="3"/>
  <c r="CF3855" i="3" s="1"/>
  <c r="BQ3863" i="3"/>
  <c r="CF3863" i="3" s="1"/>
  <c r="BQ3871" i="3"/>
  <c r="CF3871" i="3" s="1"/>
  <c r="BQ3879" i="3"/>
  <c r="CF3879" i="3" s="1"/>
  <c r="BQ3887" i="3"/>
  <c r="CF3887" i="3" s="1"/>
  <c r="BQ3895" i="3"/>
  <c r="CF3895" i="3" s="1"/>
  <c r="BQ3903" i="3"/>
  <c r="CF3903" i="3" s="1"/>
  <c r="BQ3911" i="3"/>
  <c r="CF3911" i="3" s="1"/>
  <c r="BQ3919" i="3"/>
  <c r="CF3919" i="3" s="1"/>
  <c r="BQ3927" i="3"/>
  <c r="CF3927" i="3" s="1"/>
  <c r="BQ3787" i="3"/>
  <c r="CF3787" i="3" s="1"/>
  <c r="BQ3835" i="3"/>
  <c r="CF3835" i="3" s="1"/>
  <c r="BQ3867" i="3"/>
  <c r="CF3867" i="3" s="1"/>
  <c r="BQ3242" i="3"/>
  <c r="CF3242" i="3" s="1"/>
  <c r="BQ3246" i="3"/>
  <c r="CF3246" i="3" s="1"/>
  <c r="BQ3251" i="3"/>
  <c r="CF3251" i="3" s="1"/>
  <c r="BQ3268" i="3"/>
  <c r="CF3268" i="3" s="1"/>
  <c r="BQ3278" i="3"/>
  <c r="CF3278" i="3" s="1"/>
  <c r="BQ3286" i="3"/>
  <c r="CF3286" i="3" s="1"/>
  <c r="BQ3294" i="3"/>
  <c r="CF3294" i="3" s="1"/>
  <c r="BQ3302" i="3"/>
  <c r="CF3302" i="3" s="1"/>
  <c r="BQ3310" i="3"/>
  <c r="CF3310" i="3" s="1"/>
  <c r="BQ3318" i="3"/>
  <c r="CF3318" i="3" s="1"/>
  <c r="BQ3326" i="3"/>
  <c r="CF3326" i="3" s="1"/>
  <c r="BQ3334" i="3"/>
  <c r="CF3334" i="3" s="1"/>
  <c r="BQ3342" i="3"/>
  <c r="CF3342" i="3" s="1"/>
  <c r="BQ3350" i="3"/>
  <c r="CF3350" i="3" s="1"/>
  <c r="BQ3358" i="3"/>
  <c r="CF3358" i="3" s="1"/>
  <c r="BQ3366" i="3"/>
  <c r="CF3366" i="3" s="1"/>
  <c r="BQ3374" i="3"/>
  <c r="CF3374" i="3" s="1"/>
  <c r="BQ3382" i="3"/>
  <c r="CF3382" i="3" s="1"/>
  <c r="BQ3390" i="3"/>
  <c r="CF3390" i="3" s="1"/>
  <c r="BQ3398" i="3"/>
  <c r="CF3398" i="3" s="1"/>
  <c r="BQ3406" i="3"/>
  <c r="CF3406" i="3" s="1"/>
  <c r="BQ3414" i="3"/>
  <c r="CF3414" i="3" s="1"/>
  <c r="BQ3422" i="3"/>
  <c r="CF3422" i="3" s="1"/>
  <c r="BQ3430" i="3"/>
  <c r="CF3430" i="3" s="1"/>
  <c r="BQ3438" i="3"/>
  <c r="CF3438" i="3" s="1"/>
  <c r="BQ3446" i="3"/>
  <c r="CF3446" i="3" s="1"/>
  <c r="BQ3454" i="3"/>
  <c r="CF3454" i="3" s="1"/>
  <c r="BQ3462" i="3"/>
  <c r="CF3462" i="3" s="1"/>
  <c r="BQ3470" i="3"/>
  <c r="CF3470" i="3" s="1"/>
  <c r="BQ3478" i="3"/>
  <c r="CF3478" i="3" s="1"/>
  <c r="BQ3486" i="3"/>
  <c r="CF3486" i="3" s="1"/>
  <c r="BQ3494" i="3"/>
  <c r="CF3494" i="3" s="1"/>
  <c r="BQ3502" i="3"/>
  <c r="CF3502" i="3" s="1"/>
  <c r="BQ3510" i="3"/>
  <c r="CF3510" i="3" s="1"/>
  <c r="BQ3518" i="3"/>
  <c r="CF3518" i="3" s="1"/>
  <c r="BQ3526" i="3"/>
  <c r="CF3526" i="3" s="1"/>
  <c r="BQ3534" i="3"/>
  <c r="CF3534" i="3" s="1"/>
  <c r="BQ3542" i="3"/>
  <c r="CF3542" i="3" s="1"/>
  <c r="BQ3550" i="3"/>
  <c r="CF3550" i="3" s="1"/>
  <c r="BQ3558" i="3"/>
  <c r="CF3558" i="3" s="1"/>
  <c r="BQ3566" i="3"/>
  <c r="CF3566" i="3" s="1"/>
  <c r="BQ3574" i="3"/>
  <c r="CF3574" i="3" s="1"/>
  <c r="BQ3582" i="3"/>
  <c r="CF3582" i="3" s="1"/>
  <c r="BQ3590" i="3"/>
  <c r="CF3590" i="3" s="1"/>
  <c r="BQ3598" i="3"/>
  <c r="CF3598" i="3" s="1"/>
  <c r="BQ3606" i="3"/>
  <c r="CF3606" i="3" s="1"/>
  <c r="BQ3614" i="3"/>
  <c r="CF3614" i="3" s="1"/>
  <c r="BQ3622" i="3"/>
  <c r="CF3622" i="3" s="1"/>
  <c r="BQ3630" i="3"/>
  <c r="CF3630" i="3" s="1"/>
  <c r="BQ3638" i="3"/>
  <c r="CF3638" i="3" s="1"/>
  <c r="BQ3646" i="3"/>
  <c r="CF3646" i="3" s="1"/>
  <c r="BQ3654" i="3"/>
  <c r="CF3654" i="3" s="1"/>
  <c r="BQ3662" i="3"/>
  <c r="CF3662" i="3" s="1"/>
  <c r="BQ3670" i="3"/>
  <c r="CF3670" i="3" s="1"/>
  <c r="BQ3678" i="3"/>
  <c r="CF3678" i="3" s="1"/>
  <c r="BQ3686" i="3"/>
  <c r="CF3686" i="3" s="1"/>
  <c r="BQ3694" i="3"/>
  <c r="CF3694" i="3" s="1"/>
  <c r="BQ3702" i="3"/>
  <c r="CF3702" i="3" s="1"/>
  <c r="BQ3710" i="3"/>
  <c r="CF3710" i="3" s="1"/>
  <c r="BQ3718" i="3"/>
  <c r="CF3718" i="3" s="1"/>
  <c r="BQ3726" i="3"/>
  <c r="CF3726" i="3" s="1"/>
  <c r="BQ3734" i="3"/>
  <c r="CF3734" i="3" s="1"/>
  <c r="BQ3742" i="3"/>
  <c r="CF3742" i="3" s="1"/>
  <c r="BQ3750" i="3"/>
  <c r="CF3750" i="3" s="1"/>
  <c r="BQ3758" i="3"/>
  <c r="CF3758" i="3" s="1"/>
  <c r="BQ3766" i="3"/>
  <c r="CF3766" i="3" s="1"/>
  <c r="BQ3774" i="3"/>
  <c r="CF3774" i="3" s="1"/>
  <c r="BQ3782" i="3"/>
  <c r="CF3782" i="3" s="1"/>
  <c r="BQ3790" i="3"/>
  <c r="CF3790" i="3" s="1"/>
  <c r="BQ3798" i="3"/>
  <c r="CF3798" i="3" s="1"/>
  <c r="BQ3806" i="3"/>
  <c r="CF3806" i="3" s="1"/>
  <c r="BQ3814" i="3"/>
  <c r="CF3814" i="3" s="1"/>
  <c r="BQ3822" i="3"/>
  <c r="CF3822" i="3" s="1"/>
  <c r="BQ3830" i="3"/>
  <c r="CF3830" i="3" s="1"/>
  <c r="BQ3838" i="3"/>
  <c r="CF3838" i="3" s="1"/>
  <c r="BQ3846" i="3"/>
  <c r="CF3846" i="3" s="1"/>
  <c r="BQ3854" i="3"/>
  <c r="CF3854" i="3" s="1"/>
  <c r="BQ3862" i="3"/>
  <c r="CF3862" i="3" s="1"/>
  <c r="BQ3870" i="3"/>
  <c r="CF3870" i="3" s="1"/>
  <c r="BQ3878" i="3"/>
  <c r="CF3878" i="3" s="1"/>
  <c r="BQ3886" i="3"/>
  <c r="CF3886" i="3" s="1"/>
  <c r="BQ3894" i="3"/>
  <c r="CF3894" i="3" s="1"/>
  <c r="BQ3902" i="3"/>
  <c r="CF3902" i="3" s="1"/>
  <c r="BQ3910" i="3"/>
  <c r="CF3910" i="3" s="1"/>
  <c r="BQ3918" i="3"/>
  <c r="CF3918" i="3" s="1"/>
  <c r="BQ3926" i="3"/>
  <c r="CF3926" i="3" s="1"/>
  <c r="BQ3891" i="3"/>
  <c r="CF3891" i="3" s="1"/>
  <c r="BQ3931" i="3"/>
  <c r="CF3931" i="3" s="1"/>
  <c r="BQ3238" i="3"/>
  <c r="CF3238" i="3" s="1"/>
  <c r="BQ3259" i="3"/>
  <c r="CF3259" i="3" s="1"/>
  <c r="BQ3266" i="3"/>
  <c r="CF3266" i="3" s="1"/>
  <c r="BQ3275" i="3"/>
  <c r="CF3275" i="3" s="1"/>
  <c r="BQ3277" i="3"/>
  <c r="CF3277" i="3" s="1"/>
  <c r="BQ3285" i="3"/>
  <c r="CF3285" i="3" s="1"/>
  <c r="BQ3293" i="3"/>
  <c r="CF3293" i="3" s="1"/>
  <c r="BQ3301" i="3"/>
  <c r="CF3301" i="3" s="1"/>
  <c r="BQ3309" i="3"/>
  <c r="CF3309" i="3" s="1"/>
  <c r="BQ3317" i="3"/>
  <c r="CF3317" i="3" s="1"/>
  <c r="BQ3325" i="3"/>
  <c r="CF3325" i="3" s="1"/>
  <c r="BQ3333" i="3"/>
  <c r="CF3333" i="3" s="1"/>
  <c r="BQ3341" i="3"/>
  <c r="CF3341" i="3" s="1"/>
  <c r="BQ3349" i="3"/>
  <c r="CF3349" i="3" s="1"/>
  <c r="BQ3357" i="3"/>
  <c r="CF3357" i="3" s="1"/>
  <c r="BQ3365" i="3"/>
  <c r="CF3365" i="3" s="1"/>
  <c r="BQ3373" i="3"/>
  <c r="CF3373" i="3" s="1"/>
  <c r="BQ3381" i="3"/>
  <c r="CF3381" i="3" s="1"/>
  <c r="BQ3389" i="3"/>
  <c r="CF3389" i="3" s="1"/>
  <c r="BQ3397" i="3"/>
  <c r="CF3397" i="3" s="1"/>
  <c r="BQ3405" i="3"/>
  <c r="CF3405" i="3" s="1"/>
  <c r="BQ3413" i="3"/>
  <c r="CF3413" i="3" s="1"/>
  <c r="BQ3421" i="3"/>
  <c r="CF3421" i="3" s="1"/>
  <c r="BQ3429" i="3"/>
  <c r="CF3429" i="3" s="1"/>
  <c r="BQ3437" i="3"/>
  <c r="CF3437" i="3" s="1"/>
  <c r="BQ3445" i="3"/>
  <c r="CF3445" i="3" s="1"/>
  <c r="BQ3453" i="3"/>
  <c r="CF3453" i="3" s="1"/>
  <c r="BQ3461" i="3"/>
  <c r="CF3461" i="3" s="1"/>
  <c r="BQ3469" i="3"/>
  <c r="CF3469" i="3" s="1"/>
  <c r="BQ3477" i="3"/>
  <c r="CF3477" i="3" s="1"/>
  <c r="BQ3485" i="3"/>
  <c r="CF3485" i="3" s="1"/>
  <c r="BQ3493" i="3"/>
  <c r="CF3493" i="3" s="1"/>
  <c r="BQ3501" i="3"/>
  <c r="CF3501" i="3" s="1"/>
  <c r="BQ3509" i="3"/>
  <c r="CF3509" i="3" s="1"/>
  <c r="BQ3517" i="3"/>
  <c r="CF3517" i="3" s="1"/>
  <c r="BQ3525" i="3"/>
  <c r="CF3525" i="3" s="1"/>
  <c r="BQ3533" i="3"/>
  <c r="CF3533" i="3" s="1"/>
  <c r="BQ3541" i="3"/>
  <c r="CF3541" i="3" s="1"/>
  <c r="BQ3549" i="3"/>
  <c r="CF3549" i="3" s="1"/>
  <c r="BQ3557" i="3"/>
  <c r="CF3557" i="3" s="1"/>
  <c r="BQ3565" i="3"/>
  <c r="CF3565" i="3" s="1"/>
  <c r="BQ3573" i="3"/>
  <c r="CF3573" i="3" s="1"/>
  <c r="BQ3581" i="3"/>
  <c r="CF3581" i="3" s="1"/>
  <c r="BQ3589" i="3"/>
  <c r="CF3589" i="3" s="1"/>
  <c r="BQ3597" i="3"/>
  <c r="CF3597" i="3" s="1"/>
  <c r="BQ3605" i="3"/>
  <c r="CF3605" i="3" s="1"/>
  <c r="BQ3613" i="3"/>
  <c r="CF3613" i="3" s="1"/>
  <c r="BQ3621" i="3"/>
  <c r="CF3621" i="3" s="1"/>
  <c r="BQ3629" i="3"/>
  <c r="CF3629" i="3" s="1"/>
  <c r="BQ3637" i="3"/>
  <c r="CF3637" i="3" s="1"/>
  <c r="BQ3645" i="3"/>
  <c r="CF3645" i="3" s="1"/>
  <c r="BQ3653" i="3"/>
  <c r="CF3653" i="3" s="1"/>
  <c r="BQ3661" i="3"/>
  <c r="CF3661" i="3" s="1"/>
  <c r="BQ3669" i="3"/>
  <c r="CF3669" i="3" s="1"/>
  <c r="BQ3677" i="3"/>
  <c r="CF3677" i="3" s="1"/>
  <c r="BQ3685" i="3"/>
  <c r="CF3685" i="3" s="1"/>
  <c r="BQ3693" i="3"/>
  <c r="CF3693" i="3" s="1"/>
  <c r="BQ3701" i="3"/>
  <c r="CF3701" i="3" s="1"/>
  <c r="BQ3709" i="3"/>
  <c r="CF3709" i="3" s="1"/>
  <c r="BQ3717" i="3"/>
  <c r="CF3717" i="3" s="1"/>
  <c r="BQ3725" i="3"/>
  <c r="CF3725" i="3" s="1"/>
  <c r="BQ3733" i="3"/>
  <c r="CF3733" i="3" s="1"/>
  <c r="BQ3741" i="3"/>
  <c r="CF3741" i="3" s="1"/>
  <c r="BQ3749" i="3"/>
  <c r="CF3749" i="3" s="1"/>
  <c r="BQ3757" i="3"/>
  <c r="CF3757" i="3" s="1"/>
  <c r="BQ3765" i="3"/>
  <c r="CF3765" i="3" s="1"/>
  <c r="BQ3773" i="3"/>
  <c r="CF3773" i="3" s="1"/>
  <c r="BQ3781" i="3"/>
  <c r="CF3781" i="3" s="1"/>
  <c r="BQ3789" i="3"/>
  <c r="CF3789" i="3" s="1"/>
  <c r="BQ3797" i="3"/>
  <c r="CF3797" i="3" s="1"/>
  <c r="BQ3805" i="3"/>
  <c r="CF3805" i="3" s="1"/>
  <c r="BQ3813" i="3"/>
  <c r="CF3813" i="3" s="1"/>
  <c r="BQ3821" i="3"/>
  <c r="CF3821" i="3" s="1"/>
  <c r="BQ3829" i="3"/>
  <c r="CF3829" i="3" s="1"/>
  <c r="BQ3837" i="3"/>
  <c r="CF3837" i="3" s="1"/>
  <c r="BQ3845" i="3"/>
  <c r="CF3845" i="3" s="1"/>
  <c r="BQ3853" i="3"/>
  <c r="CF3853" i="3" s="1"/>
  <c r="BQ3861" i="3"/>
  <c r="CF3861" i="3" s="1"/>
  <c r="BQ3869" i="3"/>
  <c r="CF3869" i="3" s="1"/>
  <c r="BQ3877" i="3"/>
  <c r="CF3877" i="3" s="1"/>
  <c r="BQ3885" i="3"/>
  <c r="CF3885" i="3" s="1"/>
  <c r="BQ3893" i="3"/>
  <c r="CF3893" i="3" s="1"/>
  <c r="BQ3901" i="3"/>
  <c r="CF3901" i="3" s="1"/>
  <c r="BQ3909" i="3"/>
  <c r="CF3909" i="3" s="1"/>
  <c r="BQ3917" i="3"/>
  <c r="CF3917" i="3" s="1"/>
  <c r="BQ3925" i="3"/>
  <c r="CF3925" i="3" s="1"/>
  <c r="BQ3933" i="3"/>
  <c r="CF3933" i="3" s="1"/>
  <c r="BQ3779" i="3"/>
  <c r="CF3779" i="3" s="1"/>
  <c r="BQ3803" i="3"/>
  <c r="CF3803" i="3" s="1"/>
  <c r="BQ3827" i="3"/>
  <c r="CF3827" i="3" s="1"/>
  <c r="BQ3250" i="3"/>
  <c r="CF3250" i="3" s="1"/>
  <c r="BQ3255" i="3"/>
  <c r="CF3255" i="3" s="1"/>
  <c r="BQ3257" i="3"/>
  <c r="CF3257" i="3" s="1"/>
  <c r="BQ3271" i="3"/>
  <c r="CF3271" i="3" s="1"/>
  <c r="BQ3273" i="3"/>
  <c r="CF3273" i="3" s="1"/>
  <c r="BQ3284" i="3"/>
  <c r="CF3284" i="3" s="1"/>
  <c r="BQ3292" i="3"/>
  <c r="CF3292" i="3" s="1"/>
  <c r="BQ3300" i="3"/>
  <c r="CF3300" i="3" s="1"/>
  <c r="BQ3308" i="3"/>
  <c r="CF3308" i="3" s="1"/>
  <c r="BQ3316" i="3"/>
  <c r="CF3316" i="3" s="1"/>
  <c r="BQ3324" i="3"/>
  <c r="CF3324" i="3" s="1"/>
  <c r="BQ3332" i="3"/>
  <c r="CF3332" i="3" s="1"/>
  <c r="BQ3340" i="3"/>
  <c r="CF3340" i="3" s="1"/>
  <c r="BQ3348" i="3"/>
  <c r="CF3348" i="3" s="1"/>
  <c r="BQ3356" i="3"/>
  <c r="CF3356" i="3" s="1"/>
  <c r="BQ3364" i="3"/>
  <c r="CF3364" i="3" s="1"/>
  <c r="BQ3372" i="3"/>
  <c r="CF3372" i="3" s="1"/>
  <c r="BQ3380" i="3"/>
  <c r="CF3380" i="3" s="1"/>
  <c r="BQ3388" i="3"/>
  <c r="CF3388" i="3" s="1"/>
  <c r="BQ3396" i="3"/>
  <c r="CF3396" i="3" s="1"/>
  <c r="BQ3404" i="3"/>
  <c r="CF3404" i="3" s="1"/>
  <c r="BQ3412" i="3"/>
  <c r="CF3412" i="3" s="1"/>
  <c r="BQ3420" i="3"/>
  <c r="CF3420" i="3" s="1"/>
  <c r="BQ3428" i="3"/>
  <c r="CF3428" i="3" s="1"/>
  <c r="BQ3436" i="3"/>
  <c r="CF3436" i="3" s="1"/>
  <c r="BQ3444" i="3"/>
  <c r="CF3444" i="3" s="1"/>
  <c r="BQ3452" i="3"/>
  <c r="CF3452" i="3" s="1"/>
  <c r="BQ3460" i="3"/>
  <c r="CF3460" i="3" s="1"/>
  <c r="BQ3468" i="3"/>
  <c r="CF3468" i="3" s="1"/>
  <c r="BQ3476" i="3"/>
  <c r="CF3476" i="3" s="1"/>
  <c r="BQ3484" i="3"/>
  <c r="CF3484" i="3" s="1"/>
  <c r="BQ3492" i="3"/>
  <c r="CF3492" i="3" s="1"/>
  <c r="BQ3500" i="3"/>
  <c r="CF3500" i="3" s="1"/>
  <c r="BQ3508" i="3"/>
  <c r="CF3508" i="3" s="1"/>
  <c r="BQ3516" i="3"/>
  <c r="CF3516" i="3" s="1"/>
  <c r="BQ3524" i="3"/>
  <c r="CF3524" i="3" s="1"/>
  <c r="BQ3532" i="3"/>
  <c r="CF3532" i="3" s="1"/>
  <c r="BQ3540" i="3"/>
  <c r="CF3540" i="3" s="1"/>
  <c r="BQ3548" i="3"/>
  <c r="CF3548" i="3" s="1"/>
  <c r="BQ3556" i="3"/>
  <c r="CF3556" i="3" s="1"/>
  <c r="BQ3564" i="3"/>
  <c r="CF3564" i="3" s="1"/>
  <c r="BQ3572" i="3"/>
  <c r="CF3572" i="3" s="1"/>
  <c r="BQ3580" i="3"/>
  <c r="CF3580" i="3" s="1"/>
  <c r="BQ3588" i="3"/>
  <c r="CF3588" i="3" s="1"/>
  <c r="BQ3596" i="3"/>
  <c r="CF3596" i="3" s="1"/>
  <c r="BQ3604" i="3"/>
  <c r="CF3604" i="3" s="1"/>
  <c r="BQ3612" i="3"/>
  <c r="CF3612" i="3" s="1"/>
  <c r="BQ3620" i="3"/>
  <c r="CF3620" i="3" s="1"/>
  <c r="BQ3628" i="3"/>
  <c r="CF3628" i="3" s="1"/>
  <c r="BQ3636" i="3"/>
  <c r="CF3636" i="3" s="1"/>
  <c r="BQ3644" i="3"/>
  <c r="CF3644" i="3" s="1"/>
  <c r="BQ3652" i="3"/>
  <c r="CF3652" i="3" s="1"/>
  <c r="BQ3660" i="3"/>
  <c r="CF3660" i="3" s="1"/>
  <c r="BQ3668" i="3"/>
  <c r="CF3668" i="3" s="1"/>
  <c r="BQ3676" i="3"/>
  <c r="CF3676" i="3" s="1"/>
  <c r="BQ3684" i="3"/>
  <c r="CF3684" i="3" s="1"/>
  <c r="BQ3692" i="3"/>
  <c r="CF3692" i="3" s="1"/>
  <c r="BQ3700" i="3"/>
  <c r="CF3700" i="3" s="1"/>
  <c r="BQ3708" i="3"/>
  <c r="CF3708" i="3" s="1"/>
  <c r="BQ3716" i="3"/>
  <c r="CF3716" i="3" s="1"/>
  <c r="BQ3724" i="3"/>
  <c r="CF3724" i="3" s="1"/>
  <c r="BQ3732" i="3"/>
  <c r="CF3732" i="3" s="1"/>
  <c r="BQ3740" i="3"/>
  <c r="CF3740" i="3" s="1"/>
  <c r="BQ3748" i="3"/>
  <c r="CF3748" i="3" s="1"/>
  <c r="BQ3756" i="3"/>
  <c r="CF3756" i="3" s="1"/>
  <c r="BQ3764" i="3"/>
  <c r="CF3764" i="3" s="1"/>
  <c r="BQ3772" i="3"/>
  <c r="CF3772" i="3" s="1"/>
  <c r="BQ3780" i="3"/>
  <c r="CF3780" i="3" s="1"/>
  <c r="BQ3788" i="3"/>
  <c r="CF3788" i="3" s="1"/>
  <c r="BQ3796" i="3"/>
  <c r="CF3796" i="3" s="1"/>
  <c r="BQ3804" i="3"/>
  <c r="CF3804" i="3" s="1"/>
  <c r="BQ3812" i="3"/>
  <c r="CF3812" i="3" s="1"/>
  <c r="BQ3820" i="3"/>
  <c r="CF3820" i="3" s="1"/>
  <c r="BQ3828" i="3"/>
  <c r="CF3828" i="3" s="1"/>
  <c r="BQ3836" i="3"/>
  <c r="CF3836" i="3" s="1"/>
  <c r="BQ3844" i="3"/>
  <c r="CF3844" i="3" s="1"/>
  <c r="BQ3852" i="3"/>
  <c r="CF3852" i="3" s="1"/>
  <c r="BQ3860" i="3"/>
  <c r="CF3860" i="3" s="1"/>
  <c r="BQ3868" i="3"/>
  <c r="CF3868" i="3" s="1"/>
  <c r="BQ3876" i="3"/>
  <c r="CF3876" i="3" s="1"/>
  <c r="BQ3884" i="3"/>
  <c r="CF3884" i="3" s="1"/>
  <c r="BQ3892" i="3"/>
  <c r="CF3892" i="3" s="1"/>
  <c r="BQ3900" i="3"/>
  <c r="CF3900" i="3" s="1"/>
  <c r="BQ3908" i="3"/>
  <c r="CF3908" i="3" s="1"/>
  <c r="BQ3916" i="3"/>
  <c r="CF3916" i="3" s="1"/>
  <c r="BQ3924" i="3"/>
  <c r="CF3924" i="3" s="1"/>
  <c r="BQ3932" i="3"/>
  <c r="CF3932" i="3" s="1"/>
  <c r="BQ3843" i="3"/>
  <c r="CF3843" i="3" s="1"/>
  <c r="BQ3883" i="3"/>
  <c r="CF3883" i="3" s="1"/>
  <c r="BQ3915" i="3"/>
  <c r="CF3915" i="3" s="1"/>
  <c r="BQ2" i="3"/>
  <c r="CF2" i="3" s="1"/>
  <c r="BQ3" i="3"/>
  <c r="CF3" i="3" s="1"/>
  <c r="E37" i="30"/>
  <c r="D29" i="30"/>
  <c r="C29" i="30"/>
  <c r="C31" i="30" s="1"/>
  <c r="C39" i="30" s="1"/>
  <c r="D20" i="30"/>
  <c r="C20" i="30"/>
  <c r="D11" i="30"/>
  <c r="D13" i="30" s="1"/>
  <c r="C11" i="30"/>
  <c r="C13" i="30" s="1"/>
  <c r="P1" i="26"/>
  <c r="D18" i="32"/>
  <c r="D15" i="32"/>
  <c r="B15" i="32"/>
  <c r="B25" i="32" l="1"/>
  <c r="D25" i="32"/>
  <c r="BR10" i="3"/>
  <c r="CG10" i="3" s="1"/>
  <c r="BR18" i="3"/>
  <c r="CG18" i="3" s="1"/>
  <c r="BR26" i="3"/>
  <c r="CG26" i="3" s="1"/>
  <c r="BR34" i="3"/>
  <c r="CG34" i="3" s="1"/>
  <c r="BR42" i="3"/>
  <c r="CG42" i="3" s="1"/>
  <c r="BR9" i="3"/>
  <c r="CG9" i="3" s="1"/>
  <c r="BR17" i="3"/>
  <c r="CG17" i="3" s="1"/>
  <c r="BR25" i="3"/>
  <c r="CG25" i="3" s="1"/>
  <c r="BR8" i="3"/>
  <c r="CG8" i="3" s="1"/>
  <c r="BR16" i="3"/>
  <c r="CG16" i="3" s="1"/>
  <c r="BR24" i="3"/>
  <c r="CG24" i="3" s="1"/>
  <c r="BR7" i="3"/>
  <c r="CG7" i="3" s="1"/>
  <c r="BR15" i="3"/>
  <c r="CG15" i="3" s="1"/>
  <c r="BR23" i="3"/>
  <c r="CG23" i="3" s="1"/>
  <c r="BR6" i="3"/>
  <c r="CG6" i="3" s="1"/>
  <c r="BR14" i="3"/>
  <c r="CG14" i="3" s="1"/>
  <c r="BR22" i="3"/>
  <c r="CG22" i="3" s="1"/>
  <c r="BR30" i="3"/>
  <c r="CG30" i="3" s="1"/>
  <c r="BR38" i="3"/>
  <c r="CG38" i="3" s="1"/>
  <c r="BR46" i="3"/>
  <c r="CG46" i="3" s="1"/>
  <c r="BR5" i="3"/>
  <c r="CG5" i="3" s="1"/>
  <c r="BR13" i="3"/>
  <c r="CG13" i="3" s="1"/>
  <c r="BR21" i="3"/>
  <c r="CG21" i="3" s="1"/>
  <c r="BR29" i="3"/>
  <c r="CG29" i="3" s="1"/>
  <c r="BR37" i="3"/>
  <c r="CG37" i="3" s="1"/>
  <c r="BR45" i="3"/>
  <c r="CG45" i="3" s="1"/>
  <c r="BR4" i="3"/>
  <c r="CG4" i="3" s="1"/>
  <c r="BR12" i="3"/>
  <c r="CG12" i="3" s="1"/>
  <c r="BR20" i="3"/>
  <c r="CG20" i="3" s="1"/>
  <c r="BR11" i="3"/>
  <c r="CG11" i="3" s="1"/>
  <c r="BR19" i="3"/>
  <c r="CG19" i="3" s="1"/>
  <c r="BR27" i="3"/>
  <c r="CG27" i="3" s="1"/>
  <c r="BR35" i="3"/>
  <c r="CG35" i="3" s="1"/>
  <c r="BR43" i="3"/>
  <c r="CG43" i="3" s="1"/>
  <c r="BR51" i="3"/>
  <c r="CG51" i="3" s="1"/>
  <c r="BR59" i="3"/>
  <c r="CG59" i="3" s="1"/>
  <c r="BR67" i="3"/>
  <c r="CG67" i="3" s="1"/>
  <c r="BR75" i="3"/>
  <c r="CG75" i="3" s="1"/>
  <c r="BR83" i="3"/>
  <c r="CG83" i="3" s="1"/>
  <c r="BR50" i="3"/>
  <c r="CG50" i="3" s="1"/>
  <c r="BR58" i="3"/>
  <c r="CG58" i="3" s="1"/>
  <c r="BR57" i="3"/>
  <c r="CG57" i="3" s="1"/>
  <c r="BR65" i="3"/>
  <c r="CG65" i="3" s="1"/>
  <c r="BR28" i="3"/>
  <c r="CG28" i="3" s="1"/>
  <c r="BR33" i="3"/>
  <c r="CG33" i="3" s="1"/>
  <c r="BR36" i="3"/>
  <c r="CG36" i="3" s="1"/>
  <c r="BR41" i="3"/>
  <c r="CG41" i="3" s="1"/>
  <c r="BR44" i="3"/>
  <c r="CG44" i="3" s="1"/>
  <c r="BR56" i="3"/>
  <c r="CG56" i="3" s="1"/>
  <c r="BR64" i="3"/>
  <c r="CG64" i="3" s="1"/>
  <c r="BR32" i="3"/>
  <c r="CG32" i="3" s="1"/>
  <c r="BR39" i="3"/>
  <c r="CG39" i="3" s="1"/>
  <c r="BR40" i="3"/>
  <c r="CG40" i="3" s="1"/>
  <c r="BR47" i="3"/>
  <c r="CG47" i="3" s="1"/>
  <c r="BR48" i="3"/>
  <c r="CG48" i="3" s="1"/>
  <c r="BR49" i="3"/>
  <c r="CG49" i="3" s="1"/>
  <c r="BR55" i="3"/>
  <c r="CG55" i="3" s="1"/>
  <c r="BR63" i="3"/>
  <c r="CG63" i="3" s="1"/>
  <c r="BR71" i="3"/>
  <c r="CG71" i="3" s="1"/>
  <c r="BR79" i="3"/>
  <c r="CG79" i="3" s="1"/>
  <c r="BR87" i="3"/>
  <c r="CG87" i="3" s="1"/>
  <c r="BR95" i="3"/>
  <c r="CG95" i="3" s="1"/>
  <c r="BR103" i="3"/>
  <c r="CG103" i="3" s="1"/>
  <c r="BR111" i="3"/>
  <c r="CG111" i="3" s="1"/>
  <c r="BR119" i="3"/>
  <c r="CG119" i="3" s="1"/>
  <c r="BR54" i="3"/>
  <c r="CG54" i="3" s="1"/>
  <c r="BR62" i="3"/>
  <c r="CG62" i="3" s="1"/>
  <c r="BR70" i="3"/>
  <c r="CG70" i="3" s="1"/>
  <c r="BR78" i="3"/>
  <c r="CG78" i="3" s="1"/>
  <c r="BR86" i="3"/>
  <c r="CG86" i="3" s="1"/>
  <c r="BR31" i="3"/>
  <c r="CG31" i="3" s="1"/>
  <c r="BR53" i="3"/>
  <c r="CG53" i="3" s="1"/>
  <c r="BR61" i="3"/>
  <c r="CG61" i="3" s="1"/>
  <c r="BR52" i="3"/>
  <c r="CG52" i="3" s="1"/>
  <c r="BR60" i="3"/>
  <c r="CG60" i="3" s="1"/>
  <c r="BR68" i="3"/>
  <c r="CG68" i="3" s="1"/>
  <c r="BR76" i="3"/>
  <c r="CG76" i="3" s="1"/>
  <c r="BR84" i="3"/>
  <c r="CG84" i="3" s="1"/>
  <c r="BR92" i="3"/>
  <c r="CG92" i="3" s="1"/>
  <c r="BR100" i="3"/>
  <c r="CG100" i="3" s="1"/>
  <c r="BR108" i="3"/>
  <c r="CG108" i="3" s="1"/>
  <c r="BR116" i="3"/>
  <c r="CG116" i="3" s="1"/>
  <c r="BR124" i="3"/>
  <c r="CG124" i="3" s="1"/>
  <c r="BR93" i="3"/>
  <c r="CG93" i="3" s="1"/>
  <c r="BR102" i="3"/>
  <c r="CG102" i="3" s="1"/>
  <c r="BR109" i="3"/>
  <c r="CG109" i="3" s="1"/>
  <c r="BR118" i="3"/>
  <c r="CG118" i="3" s="1"/>
  <c r="BR128" i="3"/>
  <c r="CG128" i="3" s="1"/>
  <c r="BR91" i="3"/>
  <c r="CG91" i="3" s="1"/>
  <c r="BR107" i="3"/>
  <c r="CG107" i="3" s="1"/>
  <c r="BR123" i="3"/>
  <c r="CG123" i="3" s="1"/>
  <c r="BR127" i="3"/>
  <c r="CG127" i="3" s="1"/>
  <c r="BR69" i="3"/>
  <c r="CG69" i="3" s="1"/>
  <c r="BR74" i="3"/>
  <c r="CG74" i="3" s="1"/>
  <c r="BR77" i="3"/>
  <c r="CG77" i="3" s="1"/>
  <c r="BR82" i="3"/>
  <c r="CG82" i="3" s="1"/>
  <c r="BR85" i="3"/>
  <c r="CG85" i="3" s="1"/>
  <c r="BR98" i="3"/>
  <c r="CG98" i="3" s="1"/>
  <c r="BR114" i="3"/>
  <c r="CG114" i="3" s="1"/>
  <c r="BR126" i="3"/>
  <c r="CG126" i="3" s="1"/>
  <c r="BR72" i="3"/>
  <c r="CG72" i="3" s="1"/>
  <c r="BR73" i="3"/>
  <c r="CG73" i="3" s="1"/>
  <c r="BR80" i="3"/>
  <c r="CG80" i="3" s="1"/>
  <c r="BR81" i="3"/>
  <c r="CG81" i="3" s="1"/>
  <c r="BR88" i="3"/>
  <c r="CG88" i="3" s="1"/>
  <c r="BR89" i="3"/>
  <c r="CG89" i="3" s="1"/>
  <c r="BR96" i="3"/>
  <c r="CG96" i="3" s="1"/>
  <c r="BR105" i="3"/>
  <c r="CG105" i="3" s="1"/>
  <c r="BR112" i="3"/>
  <c r="CG112" i="3" s="1"/>
  <c r="BR121" i="3"/>
  <c r="CG121" i="3" s="1"/>
  <c r="BR125" i="3"/>
  <c r="CG125" i="3" s="1"/>
  <c r="BR133" i="3"/>
  <c r="CG133" i="3" s="1"/>
  <c r="BR94" i="3"/>
  <c r="CG94" i="3" s="1"/>
  <c r="BR101" i="3"/>
  <c r="CG101" i="3" s="1"/>
  <c r="BR110" i="3"/>
  <c r="CG110" i="3" s="1"/>
  <c r="BR117" i="3"/>
  <c r="CG117" i="3" s="1"/>
  <c r="BR132" i="3"/>
  <c r="CG132" i="3" s="1"/>
  <c r="BR140" i="3"/>
  <c r="CG140" i="3" s="1"/>
  <c r="BR148" i="3"/>
  <c r="CG148" i="3" s="1"/>
  <c r="BR156" i="3"/>
  <c r="CG156" i="3" s="1"/>
  <c r="BR164" i="3"/>
  <c r="CG164" i="3" s="1"/>
  <c r="BR66" i="3"/>
  <c r="CG66" i="3" s="1"/>
  <c r="BR99" i="3"/>
  <c r="CG99" i="3" s="1"/>
  <c r="BR115" i="3"/>
  <c r="CG115" i="3" s="1"/>
  <c r="BR131" i="3"/>
  <c r="CG131" i="3" s="1"/>
  <c r="BR90" i="3"/>
  <c r="CG90" i="3" s="1"/>
  <c r="BR106" i="3"/>
  <c r="CG106" i="3" s="1"/>
  <c r="BR122" i="3"/>
  <c r="CG122" i="3" s="1"/>
  <c r="BR130" i="3"/>
  <c r="CG130" i="3" s="1"/>
  <c r="BR97" i="3"/>
  <c r="CG97" i="3" s="1"/>
  <c r="BR104" i="3"/>
  <c r="CG104" i="3" s="1"/>
  <c r="BR113" i="3"/>
  <c r="CG113" i="3" s="1"/>
  <c r="BR120" i="3"/>
  <c r="CG120" i="3" s="1"/>
  <c r="BR129" i="3"/>
  <c r="CG129" i="3" s="1"/>
  <c r="BR137" i="3"/>
  <c r="CG137" i="3" s="1"/>
  <c r="BR145" i="3"/>
  <c r="CG145" i="3" s="1"/>
  <c r="BR153" i="3"/>
  <c r="CG153" i="3" s="1"/>
  <c r="BR161" i="3"/>
  <c r="CG161" i="3" s="1"/>
  <c r="BR169" i="3"/>
  <c r="CG169" i="3" s="1"/>
  <c r="BR135" i="3"/>
  <c r="CG135" i="3" s="1"/>
  <c r="BR151" i="3"/>
  <c r="CG151" i="3" s="1"/>
  <c r="BR167" i="3"/>
  <c r="CG167" i="3" s="1"/>
  <c r="BR177" i="3"/>
  <c r="CG177" i="3" s="1"/>
  <c r="BR185" i="3"/>
  <c r="CG185" i="3" s="1"/>
  <c r="BR142" i="3"/>
  <c r="CG142" i="3" s="1"/>
  <c r="BR149" i="3"/>
  <c r="CG149" i="3" s="1"/>
  <c r="BR158" i="3"/>
  <c r="CG158" i="3" s="1"/>
  <c r="BR165" i="3"/>
  <c r="CG165" i="3" s="1"/>
  <c r="BR176" i="3"/>
  <c r="CG176" i="3" s="1"/>
  <c r="BR184" i="3"/>
  <c r="CG184" i="3" s="1"/>
  <c r="BR138" i="3"/>
  <c r="CG138" i="3" s="1"/>
  <c r="BR147" i="3"/>
  <c r="CG147" i="3" s="1"/>
  <c r="BR154" i="3"/>
  <c r="CG154" i="3" s="1"/>
  <c r="BR163" i="3"/>
  <c r="CG163" i="3" s="1"/>
  <c r="BR170" i="3"/>
  <c r="CG170" i="3" s="1"/>
  <c r="BR175" i="3"/>
  <c r="CG175" i="3" s="1"/>
  <c r="BR183" i="3"/>
  <c r="CG183" i="3" s="1"/>
  <c r="BR136" i="3"/>
  <c r="CG136" i="3" s="1"/>
  <c r="BR152" i="3"/>
  <c r="CG152" i="3" s="1"/>
  <c r="BR168" i="3"/>
  <c r="CG168" i="3" s="1"/>
  <c r="BR174" i="3"/>
  <c r="CG174" i="3" s="1"/>
  <c r="BR182" i="3"/>
  <c r="CG182" i="3" s="1"/>
  <c r="BR190" i="3"/>
  <c r="CG190" i="3" s="1"/>
  <c r="BR143" i="3"/>
  <c r="CG143" i="3" s="1"/>
  <c r="BR159" i="3"/>
  <c r="CG159" i="3" s="1"/>
  <c r="BR173" i="3"/>
  <c r="CG173" i="3" s="1"/>
  <c r="BR181" i="3"/>
  <c r="CG181" i="3" s="1"/>
  <c r="BR189" i="3"/>
  <c r="CG189" i="3" s="1"/>
  <c r="BR197" i="3"/>
  <c r="CG197" i="3" s="1"/>
  <c r="BR205" i="3"/>
  <c r="CG205" i="3" s="1"/>
  <c r="BR213" i="3"/>
  <c r="CG213" i="3" s="1"/>
  <c r="BR221" i="3"/>
  <c r="CG221" i="3" s="1"/>
  <c r="BR134" i="3"/>
  <c r="CG134" i="3" s="1"/>
  <c r="BR141" i="3"/>
  <c r="CG141" i="3" s="1"/>
  <c r="BR150" i="3"/>
  <c r="CG150" i="3" s="1"/>
  <c r="BR157" i="3"/>
  <c r="CG157" i="3" s="1"/>
  <c r="BR166" i="3"/>
  <c r="CG166" i="3" s="1"/>
  <c r="BR172" i="3"/>
  <c r="CG172" i="3" s="1"/>
  <c r="BR180" i="3"/>
  <c r="CG180" i="3" s="1"/>
  <c r="BR188" i="3"/>
  <c r="CG188" i="3" s="1"/>
  <c r="BR139" i="3"/>
  <c r="CG139" i="3" s="1"/>
  <c r="BR146" i="3"/>
  <c r="CG146" i="3" s="1"/>
  <c r="BR155" i="3"/>
  <c r="CG155" i="3" s="1"/>
  <c r="BR162" i="3"/>
  <c r="CG162" i="3" s="1"/>
  <c r="BR171" i="3"/>
  <c r="CG171" i="3" s="1"/>
  <c r="BR179" i="3"/>
  <c r="CG179" i="3" s="1"/>
  <c r="BR187" i="3"/>
  <c r="CG187" i="3" s="1"/>
  <c r="BR144" i="3"/>
  <c r="CG144" i="3" s="1"/>
  <c r="BR160" i="3"/>
  <c r="CG160" i="3" s="1"/>
  <c r="BR178" i="3"/>
  <c r="CG178" i="3" s="1"/>
  <c r="BR186" i="3"/>
  <c r="CG186" i="3" s="1"/>
  <c r="BR194" i="3"/>
  <c r="CG194" i="3" s="1"/>
  <c r="BR202" i="3"/>
  <c r="CG202" i="3" s="1"/>
  <c r="BR210" i="3"/>
  <c r="CG210" i="3" s="1"/>
  <c r="BR218" i="3"/>
  <c r="CG218" i="3" s="1"/>
  <c r="BR201" i="3"/>
  <c r="CG201" i="3" s="1"/>
  <c r="BR217" i="3"/>
  <c r="CG217" i="3" s="1"/>
  <c r="BR225" i="3"/>
  <c r="CG225" i="3" s="1"/>
  <c r="BR233" i="3"/>
  <c r="CG233" i="3" s="1"/>
  <c r="BR241" i="3"/>
  <c r="CG241" i="3" s="1"/>
  <c r="BR249" i="3"/>
  <c r="CG249" i="3" s="1"/>
  <c r="BR257" i="3"/>
  <c r="CG257" i="3" s="1"/>
  <c r="BR191" i="3"/>
  <c r="CG191" i="3" s="1"/>
  <c r="BR192" i="3"/>
  <c r="CG192" i="3" s="1"/>
  <c r="BR208" i="3"/>
  <c r="CG208" i="3" s="1"/>
  <c r="BR224" i="3"/>
  <c r="CG224" i="3" s="1"/>
  <c r="BR232" i="3"/>
  <c r="CG232" i="3" s="1"/>
  <c r="BR240" i="3"/>
  <c r="CG240" i="3" s="1"/>
  <c r="BR248" i="3"/>
  <c r="CG248" i="3" s="1"/>
  <c r="BR256" i="3"/>
  <c r="CG256" i="3" s="1"/>
  <c r="BR199" i="3"/>
  <c r="CG199" i="3" s="1"/>
  <c r="BR206" i="3"/>
  <c r="CG206" i="3" s="1"/>
  <c r="BR215" i="3"/>
  <c r="CG215" i="3" s="1"/>
  <c r="BR222" i="3"/>
  <c r="CG222" i="3" s="1"/>
  <c r="BR231" i="3"/>
  <c r="CG231" i="3" s="1"/>
  <c r="BR195" i="3"/>
  <c r="CG195" i="3" s="1"/>
  <c r="BR204" i="3"/>
  <c r="CG204" i="3" s="1"/>
  <c r="BR211" i="3"/>
  <c r="CG211" i="3" s="1"/>
  <c r="BR220" i="3"/>
  <c r="CG220" i="3" s="1"/>
  <c r="BR230" i="3"/>
  <c r="CG230" i="3" s="1"/>
  <c r="BR193" i="3"/>
  <c r="CG193" i="3" s="1"/>
  <c r="BR209" i="3"/>
  <c r="CG209" i="3" s="1"/>
  <c r="BR229" i="3"/>
  <c r="CG229" i="3" s="1"/>
  <c r="BR237" i="3"/>
  <c r="CG237" i="3" s="1"/>
  <c r="BR245" i="3"/>
  <c r="CG245" i="3" s="1"/>
  <c r="BR253" i="3"/>
  <c r="CG253" i="3" s="1"/>
  <c r="BR261" i="3"/>
  <c r="CG261" i="3" s="1"/>
  <c r="BR269" i="3"/>
  <c r="CG269" i="3" s="1"/>
  <c r="BR277" i="3"/>
  <c r="CG277" i="3" s="1"/>
  <c r="BR285" i="3"/>
  <c r="CG285" i="3" s="1"/>
  <c r="BR293" i="3"/>
  <c r="CG293" i="3" s="1"/>
  <c r="BR200" i="3"/>
  <c r="CG200" i="3" s="1"/>
  <c r="BR216" i="3"/>
  <c r="CG216" i="3" s="1"/>
  <c r="BR228" i="3"/>
  <c r="CG228" i="3" s="1"/>
  <c r="BR236" i="3"/>
  <c r="CG236" i="3" s="1"/>
  <c r="BR244" i="3"/>
  <c r="CG244" i="3" s="1"/>
  <c r="BR252" i="3"/>
  <c r="CG252" i="3" s="1"/>
  <c r="BR198" i="3"/>
  <c r="CG198" i="3" s="1"/>
  <c r="BR207" i="3"/>
  <c r="CG207" i="3" s="1"/>
  <c r="BR214" i="3"/>
  <c r="CG214" i="3" s="1"/>
  <c r="BR223" i="3"/>
  <c r="CG223" i="3" s="1"/>
  <c r="BR227" i="3"/>
  <c r="CG227" i="3" s="1"/>
  <c r="BR235" i="3"/>
  <c r="CG235" i="3" s="1"/>
  <c r="BR243" i="3"/>
  <c r="CG243" i="3" s="1"/>
  <c r="BR251" i="3"/>
  <c r="CG251" i="3" s="1"/>
  <c r="BR196" i="3"/>
  <c r="CG196" i="3" s="1"/>
  <c r="BR203" i="3"/>
  <c r="CG203" i="3" s="1"/>
  <c r="BR212" i="3"/>
  <c r="CG212" i="3" s="1"/>
  <c r="BR219" i="3"/>
  <c r="CG219" i="3" s="1"/>
  <c r="BR226" i="3"/>
  <c r="CG226" i="3" s="1"/>
  <c r="BR234" i="3"/>
  <c r="CG234" i="3" s="1"/>
  <c r="BR242" i="3"/>
  <c r="CG242" i="3" s="1"/>
  <c r="BR250" i="3"/>
  <c r="CG250" i="3" s="1"/>
  <c r="BR258" i="3"/>
  <c r="CG258" i="3" s="1"/>
  <c r="BR266" i="3"/>
  <c r="CG266" i="3" s="1"/>
  <c r="BR274" i="3"/>
  <c r="CG274" i="3" s="1"/>
  <c r="BR282" i="3"/>
  <c r="CG282" i="3" s="1"/>
  <c r="BR290" i="3"/>
  <c r="CG290" i="3" s="1"/>
  <c r="BR272" i="3"/>
  <c r="CG272" i="3" s="1"/>
  <c r="BR288" i="3"/>
  <c r="CG288" i="3" s="1"/>
  <c r="BR304" i="3"/>
  <c r="CG304" i="3" s="1"/>
  <c r="BR312" i="3"/>
  <c r="CG312" i="3" s="1"/>
  <c r="BR239" i="3"/>
  <c r="CG239" i="3" s="1"/>
  <c r="BR246" i="3"/>
  <c r="CG246" i="3" s="1"/>
  <c r="BR255" i="3"/>
  <c r="CG255" i="3" s="1"/>
  <c r="BR263" i="3"/>
  <c r="CG263" i="3" s="1"/>
  <c r="BR270" i="3"/>
  <c r="CG270" i="3" s="1"/>
  <c r="BR279" i="3"/>
  <c r="CG279" i="3" s="1"/>
  <c r="BR286" i="3"/>
  <c r="CG286" i="3" s="1"/>
  <c r="BR295" i="3"/>
  <c r="CG295" i="3" s="1"/>
  <c r="BR303" i="3"/>
  <c r="CG303" i="3" s="1"/>
  <c r="BR311" i="3"/>
  <c r="CG311" i="3" s="1"/>
  <c r="BR259" i="3"/>
  <c r="CG259" i="3" s="1"/>
  <c r="BR268" i="3"/>
  <c r="CG268" i="3" s="1"/>
  <c r="BR275" i="3"/>
  <c r="CG275" i="3" s="1"/>
  <c r="BR284" i="3"/>
  <c r="CG284" i="3" s="1"/>
  <c r="BR291" i="3"/>
  <c r="CG291" i="3" s="1"/>
  <c r="BR302" i="3"/>
  <c r="CG302" i="3" s="1"/>
  <c r="BR310" i="3"/>
  <c r="CG310" i="3" s="1"/>
  <c r="BR273" i="3"/>
  <c r="CG273" i="3" s="1"/>
  <c r="BR289" i="3"/>
  <c r="CG289" i="3" s="1"/>
  <c r="BR301" i="3"/>
  <c r="CG301" i="3" s="1"/>
  <c r="BR309" i="3"/>
  <c r="CG309" i="3" s="1"/>
  <c r="BR264" i="3"/>
  <c r="CG264" i="3" s="1"/>
  <c r="BR280" i="3"/>
  <c r="CG280" i="3" s="1"/>
  <c r="BR296" i="3"/>
  <c r="CG296" i="3" s="1"/>
  <c r="BR300" i="3"/>
  <c r="CG300" i="3" s="1"/>
  <c r="BR308" i="3"/>
  <c r="CG308" i="3" s="1"/>
  <c r="BR316" i="3"/>
  <c r="CG316" i="3" s="1"/>
  <c r="BR324" i="3"/>
  <c r="CG324" i="3" s="1"/>
  <c r="BR332" i="3"/>
  <c r="CG332" i="3" s="1"/>
  <c r="BR340" i="3"/>
  <c r="CG340" i="3" s="1"/>
  <c r="BR238" i="3"/>
  <c r="CG238" i="3" s="1"/>
  <c r="BR247" i="3"/>
  <c r="CG247" i="3" s="1"/>
  <c r="BR254" i="3"/>
  <c r="CG254" i="3" s="1"/>
  <c r="BR262" i="3"/>
  <c r="CG262" i="3" s="1"/>
  <c r="BR271" i="3"/>
  <c r="CG271" i="3" s="1"/>
  <c r="BR278" i="3"/>
  <c r="CG278" i="3" s="1"/>
  <c r="BR287" i="3"/>
  <c r="CG287" i="3" s="1"/>
  <c r="BR294" i="3"/>
  <c r="CG294" i="3" s="1"/>
  <c r="BR299" i="3"/>
  <c r="CG299" i="3" s="1"/>
  <c r="BR307" i="3"/>
  <c r="CG307" i="3" s="1"/>
  <c r="BR260" i="3"/>
  <c r="CG260" i="3" s="1"/>
  <c r="BR267" i="3"/>
  <c r="CG267" i="3" s="1"/>
  <c r="BR276" i="3"/>
  <c r="CG276" i="3" s="1"/>
  <c r="BR283" i="3"/>
  <c r="CG283" i="3" s="1"/>
  <c r="BR292" i="3"/>
  <c r="CG292" i="3" s="1"/>
  <c r="BR298" i="3"/>
  <c r="CG298" i="3" s="1"/>
  <c r="BR306" i="3"/>
  <c r="CG306" i="3" s="1"/>
  <c r="BR265" i="3"/>
  <c r="CG265" i="3" s="1"/>
  <c r="BR281" i="3"/>
  <c r="CG281" i="3" s="1"/>
  <c r="BR297" i="3"/>
  <c r="CG297" i="3" s="1"/>
  <c r="BR305" i="3"/>
  <c r="CG305" i="3" s="1"/>
  <c r="BR313" i="3"/>
  <c r="CG313" i="3" s="1"/>
  <c r="BR321" i="3"/>
  <c r="CG321" i="3" s="1"/>
  <c r="BR329" i="3"/>
  <c r="CG329" i="3" s="1"/>
  <c r="BR337" i="3"/>
  <c r="CG337" i="3" s="1"/>
  <c r="BR318" i="3"/>
  <c r="CG318" i="3" s="1"/>
  <c r="BR325" i="3"/>
  <c r="CG325" i="3" s="1"/>
  <c r="BR334" i="3"/>
  <c r="CG334" i="3" s="1"/>
  <c r="BR341" i="3"/>
  <c r="CG341" i="3" s="1"/>
  <c r="BR346" i="3"/>
  <c r="CG346" i="3" s="1"/>
  <c r="BR354" i="3"/>
  <c r="CG354" i="3" s="1"/>
  <c r="BR362" i="3"/>
  <c r="CG362" i="3" s="1"/>
  <c r="BR314" i="3"/>
  <c r="CG314" i="3" s="1"/>
  <c r="BR323" i="3"/>
  <c r="CG323" i="3" s="1"/>
  <c r="BR330" i="3"/>
  <c r="CG330" i="3" s="1"/>
  <c r="BR339" i="3"/>
  <c r="CG339" i="3" s="1"/>
  <c r="BR345" i="3"/>
  <c r="CG345" i="3" s="1"/>
  <c r="BR328" i="3"/>
  <c r="CG328" i="3" s="1"/>
  <c r="BR344" i="3"/>
  <c r="CG344" i="3" s="1"/>
  <c r="BR352" i="3"/>
  <c r="CG352" i="3" s="1"/>
  <c r="BR360" i="3"/>
  <c r="CG360" i="3" s="1"/>
  <c r="BR368" i="3"/>
  <c r="CG368" i="3" s="1"/>
  <c r="BR319" i="3"/>
  <c r="CG319" i="3" s="1"/>
  <c r="BR335" i="3"/>
  <c r="CG335" i="3" s="1"/>
  <c r="BR351" i="3"/>
  <c r="CG351" i="3" s="1"/>
  <c r="BR359" i="3"/>
  <c r="CG359" i="3" s="1"/>
  <c r="BR367" i="3"/>
  <c r="CG367" i="3" s="1"/>
  <c r="BR317" i="3"/>
  <c r="CG317" i="3" s="1"/>
  <c r="BR326" i="3"/>
  <c r="CG326" i="3" s="1"/>
  <c r="BR333" i="3"/>
  <c r="CG333" i="3" s="1"/>
  <c r="BR342" i="3"/>
  <c r="CG342" i="3" s="1"/>
  <c r="BR350" i="3"/>
  <c r="CG350" i="3" s="1"/>
  <c r="BR358" i="3"/>
  <c r="CG358" i="3" s="1"/>
  <c r="BR366" i="3"/>
  <c r="CG366" i="3" s="1"/>
  <c r="BR374" i="3"/>
  <c r="CG374" i="3" s="1"/>
  <c r="BR315" i="3"/>
  <c r="CG315" i="3" s="1"/>
  <c r="BR322" i="3"/>
  <c r="CG322" i="3" s="1"/>
  <c r="BR331" i="3"/>
  <c r="CG331" i="3" s="1"/>
  <c r="BR338" i="3"/>
  <c r="CG338" i="3" s="1"/>
  <c r="BR349" i="3"/>
  <c r="CG349" i="3" s="1"/>
  <c r="BR357" i="3"/>
  <c r="CG357" i="3" s="1"/>
  <c r="BR365" i="3"/>
  <c r="CG365" i="3" s="1"/>
  <c r="BR320" i="3"/>
  <c r="CG320" i="3" s="1"/>
  <c r="BR336" i="3"/>
  <c r="CG336" i="3" s="1"/>
  <c r="BR327" i="3"/>
  <c r="CG327" i="3" s="1"/>
  <c r="BR343" i="3"/>
  <c r="CG343" i="3" s="1"/>
  <c r="BR347" i="3"/>
  <c r="CG347" i="3" s="1"/>
  <c r="BR355" i="3"/>
  <c r="CG355" i="3" s="1"/>
  <c r="BR363" i="3"/>
  <c r="CG363" i="3" s="1"/>
  <c r="BR371" i="3"/>
  <c r="CG371" i="3" s="1"/>
  <c r="BR379" i="3"/>
  <c r="CG379" i="3" s="1"/>
  <c r="BR370" i="3"/>
  <c r="CG370" i="3" s="1"/>
  <c r="BR386" i="3"/>
  <c r="CG386" i="3" s="1"/>
  <c r="BR394" i="3"/>
  <c r="CG394" i="3" s="1"/>
  <c r="BR402" i="3"/>
  <c r="CG402" i="3" s="1"/>
  <c r="BR410" i="3"/>
  <c r="CG410" i="3" s="1"/>
  <c r="BR418" i="3"/>
  <c r="CG418" i="3" s="1"/>
  <c r="BR426" i="3"/>
  <c r="CG426" i="3" s="1"/>
  <c r="BR434" i="3"/>
  <c r="CG434" i="3" s="1"/>
  <c r="BR442" i="3"/>
  <c r="CG442" i="3" s="1"/>
  <c r="BR450" i="3"/>
  <c r="CG450" i="3" s="1"/>
  <c r="BR458" i="3"/>
  <c r="CG458" i="3" s="1"/>
  <c r="BR361" i="3"/>
  <c r="CG361" i="3" s="1"/>
  <c r="BR377" i="3"/>
  <c r="CG377" i="3" s="1"/>
  <c r="BR385" i="3"/>
  <c r="CG385" i="3" s="1"/>
  <c r="BR393" i="3"/>
  <c r="CG393" i="3" s="1"/>
  <c r="BR401" i="3"/>
  <c r="CG401" i="3" s="1"/>
  <c r="BR409" i="3"/>
  <c r="CG409" i="3" s="1"/>
  <c r="BR417" i="3"/>
  <c r="CG417" i="3" s="1"/>
  <c r="BR425" i="3"/>
  <c r="CG425" i="3" s="1"/>
  <c r="BR433" i="3"/>
  <c r="CG433" i="3" s="1"/>
  <c r="BR441" i="3"/>
  <c r="CG441" i="3" s="1"/>
  <c r="BR449" i="3"/>
  <c r="CG449" i="3" s="1"/>
  <c r="BR457" i="3"/>
  <c r="CG457" i="3" s="1"/>
  <c r="BR356" i="3"/>
  <c r="CG356" i="3" s="1"/>
  <c r="BR375" i="3"/>
  <c r="CG375" i="3" s="1"/>
  <c r="BR384" i="3"/>
  <c r="CG384" i="3" s="1"/>
  <c r="BR373" i="3"/>
  <c r="CG373" i="3" s="1"/>
  <c r="BR383" i="3"/>
  <c r="CG383" i="3" s="1"/>
  <c r="BR391" i="3"/>
  <c r="CG391" i="3" s="1"/>
  <c r="BR399" i="3"/>
  <c r="CG399" i="3" s="1"/>
  <c r="BR407" i="3"/>
  <c r="CG407" i="3" s="1"/>
  <c r="BR415" i="3"/>
  <c r="CG415" i="3" s="1"/>
  <c r="BR423" i="3"/>
  <c r="CG423" i="3" s="1"/>
  <c r="BR431" i="3"/>
  <c r="CG431" i="3" s="1"/>
  <c r="BR439" i="3"/>
  <c r="CG439" i="3" s="1"/>
  <c r="BR447" i="3"/>
  <c r="CG447" i="3" s="1"/>
  <c r="BR455" i="3"/>
  <c r="CG455" i="3" s="1"/>
  <c r="BR378" i="3"/>
  <c r="CG378" i="3" s="1"/>
  <c r="BR382" i="3"/>
  <c r="CG382" i="3" s="1"/>
  <c r="BR390" i="3"/>
  <c r="CG390" i="3" s="1"/>
  <c r="BR398" i="3"/>
  <c r="CG398" i="3" s="1"/>
  <c r="BR406" i="3"/>
  <c r="CG406" i="3" s="1"/>
  <c r="BR414" i="3"/>
  <c r="CG414" i="3" s="1"/>
  <c r="BR422" i="3"/>
  <c r="CG422" i="3" s="1"/>
  <c r="BR430" i="3"/>
  <c r="CG430" i="3" s="1"/>
  <c r="BR438" i="3"/>
  <c r="CG438" i="3" s="1"/>
  <c r="BR446" i="3"/>
  <c r="CG446" i="3" s="1"/>
  <c r="BR454" i="3"/>
  <c r="CG454" i="3" s="1"/>
  <c r="BR462" i="3"/>
  <c r="CG462" i="3" s="1"/>
  <c r="BR470" i="3"/>
  <c r="CG470" i="3" s="1"/>
  <c r="BR478" i="3"/>
  <c r="CG478" i="3" s="1"/>
  <c r="BR486" i="3"/>
  <c r="CG486" i="3" s="1"/>
  <c r="BR353" i="3"/>
  <c r="CG353" i="3" s="1"/>
  <c r="BR369" i="3"/>
  <c r="CG369" i="3" s="1"/>
  <c r="BR381" i="3"/>
  <c r="CG381" i="3" s="1"/>
  <c r="BR389" i="3"/>
  <c r="CG389" i="3" s="1"/>
  <c r="BR397" i="3"/>
  <c r="CG397" i="3" s="1"/>
  <c r="BR405" i="3"/>
  <c r="CG405" i="3" s="1"/>
  <c r="BR413" i="3"/>
  <c r="CG413" i="3" s="1"/>
  <c r="BR421" i="3"/>
  <c r="CG421" i="3" s="1"/>
  <c r="BR429" i="3"/>
  <c r="CG429" i="3" s="1"/>
  <c r="BR437" i="3"/>
  <c r="CG437" i="3" s="1"/>
  <c r="BR445" i="3"/>
  <c r="CG445" i="3" s="1"/>
  <c r="BR453" i="3"/>
  <c r="CG453" i="3" s="1"/>
  <c r="BR461" i="3"/>
  <c r="CG461" i="3" s="1"/>
  <c r="BR348" i="3"/>
  <c r="CG348" i="3" s="1"/>
  <c r="BR364" i="3"/>
  <c r="CG364" i="3" s="1"/>
  <c r="BR376" i="3"/>
  <c r="CG376" i="3" s="1"/>
  <c r="BR380" i="3"/>
  <c r="CG380" i="3" s="1"/>
  <c r="BR388" i="3"/>
  <c r="CG388" i="3" s="1"/>
  <c r="BR396" i="3"/>
  <c r="CG396" i="3" s="1"/>
  <c r="BR404" i="3"/>
  <c r="CG404" i="3" s="1"/>
  <c r="BR412" i="3"/>
  <c r="CG412" i="3" s="1"/>
  <c r="BR420" i="3"/>
  <c r="CG420" i="3" s="1"/>
  <c r="BR428" i="3"/>
  <c r="CG428" i="3" s="1"/>
  <c r="BR436" i="3"/>
  <c r="CG436" i="3" s="1"/>
  <c r="BR444" i="3"/>
  <c r="CG444" i="3" s="1"/>
  <c r="BR452" i="3"/>
  <c r="CG452" i="3" s="1"/>
  <c r="BR460" i="3"/>
  <c r="CG460" i="3" s="1"/>
  <c r="BR372" i="3"/>
  <c r="CG372" i="3" s="1"/>
  <c r="BR387" i="3"/>
  <c r="CG387" i="3" s="1"/>
  <c r="BR395" i="3"/>
  <c r="CG395" i="3" s="1"/>
  <c r="BR403" i="3"/>
  <c r="CG403" i="3" s="1"/>
  <c r="BR411" i="3"/>
  <c r="CG411" i="3" s="1"/>
  <c r="BR419" i="3"/>
  <c r="CG419" i="3" s="1"/>
  <c r="BR427" i="3"/>
  <c r="CG427" i="3" s="1"/>
  <c r="BR435" i="3"/>
  <c r="CG435" i="3" s="1"/>
  <c r="BR443" i="3"/>
  <c r="CG443" i="3" s="1"/>
  <c r="BR451" i="3"/>
  <c r="CG451" i="3" s="1"/>
  <c r="BR459" i="3"/>
  <c r="CG459" i="3" s="1"/>
  <c r="BR467" i="3"/>
  <c r="CG467" i="3" s="1"/>
  <c r="BR475" i="3"/>
  <c r="CG475" i="3" s="1"/>
  <c r="BR483" i="3"/>
  <c r="CG483" i="3" s="1"/>
  <c r="BR400" i="3"/>
  <c r="CG400" i="3" s="1"/>
  <c r="BR432" i="3"/>
  <c r="CG432" i="3" s="1"/>
  <c r="BR464" i="3"/>
  <c r="CG464" i="3" s="1"/>
  <c r="BR471" i="3"/>
  <c r="CG471" i="3" s="1"/>
  <c r="BR480" i="3"/>
  <c r="CG480" i="3" s="1"/>
  <c r="BR487" i="3"/>
  <c r="CG487" i="3" s="1"/>
  <c r="BR492" i="3"/>
  <c r="CG492" i="3" s="1"/>
  <c r="BR500" i="3"/>
  <c r="CG500" i="3" s="1"/>
  <c r="BR508" i="3"/>
  <c r="CG508" i="3" s="1"/>
  <c r="BR516" i="3"/>
  <c r="CG516" i="3" s="1"/>
  <c r="BR524" i="3"/>
  <c r="CG524" i="3" s="1"/>
  <c r="BR532" i="3"/>
  <c r="CG532" i="3" s="1"/>
  <c r="BR540" i="3"/>
  <c r="CG540" i="3" s="1"/>
  <c r="BR548" i="3"/>
  <c r="CG548" i="3" s="1"/>
  <c r="BR556" i="3"/>
  <c r="CG556" i="3" s="1"/>
  <c r="BR469" i="3"/>
  <c r="CG469" i="3" s="1"/>
  <c r="BR476" i="3"/>
  <c r="CG476" i="3" s="1"/>
  <c r="BR485" i="3"/>
  <c r="CG485" i="3" s="1"/>
  <c r="BR491" i="3"/>
  <c r="CG491" i="3" s="1"/>
  <c r="BR499" i="3"/>
  <c r="CG499" i="3" s="1"/>
  <c r="BR507" i="3"/>
  <c r="CG507" i="3" s="1"/>
  <c r="BR515" i="3"/>
  <c r="CG515" i="3" s="1"/>
  <c r="BR523" i="3"/>
  <c r="CG523" i="3" s="1"/>
  <c r="BR531" i="3"/>
  <c r="CG531" i="3" s="1"/>
  <c r="BR539" i="3"/>
  <c r="CG539" i="3" s="1"/>
  <c r="BR547" i="3"/>
  <c r="CG547" i="3" s="1"/>
  <c r="BR392" i="3"/>
  <c r="CG392" i="3" s="1"/>
  <c r="BR424" i="3"/>
  <c r="CG424" i="3" s="1"/>
  <c r="BR456" i="3"/>
  <c r="CG456" i="3" s="1"/>
  <c r="BR474" i="3"/>
  <c r="CG474" i="3" s="1"/>
  <c r="BR490" i="3"/>
  <c r="CG490" i="3" s="1"/>
  <c r="BR498" i="3"/>
  <c r="CG498" i="3" s="1"/>
  <c r="BR506" i="3"/>
  <c r="CG506" i="3" s="1"/>
  <c r="BR514" i="3"/>
  <c r="CG514" i="3" s="1"/>
  <c r="BR522" i="3"/>
  <c r="CG522" i="3" s="1"/>
  <c r="BR530" i="3"/>
  <c r="CG530" i="3" s="1"/>
  <c r="BR538" i="3"/>
  <c r="CG538" i="3" s="1"/>
  <c r="BR546" i="3"/>
  <c r="CG546" i="3" s="1"/>
  <c r="BR465" i="3"/>
  <c r="CG465" i="3" s="1"/>
  <c r="BR481" i="3"/>
  <c r="CG481" i="3" s="1"/>
  <c r="BR489" i="3"/>
  <c r="CG489" i="3" s="1"/>
  <c r="BR497" i="3"/>
  <c r="CG497" i="3" s="1"/>
  <c r="BR505" i="3"/>
  <c r="CG505" i="3" s="1"/>
  <c r="BR513" i="3"/>
  <c r="CG513" i="3" s="1"/>
  <c r="BR521" i="3"/>
  <c r="CG521" i="3" s="1"/>
  <c r="BR529" i="3"/>
  <c r="CG529" i="3" s="1"/>
  <c r="BR537" i="3"/>
  <c r="CG537" i="3" s="1"/>
  <c r="BR545" i="3"/>
  <c r="CG545" i="3" s="1"/>
  <c r="BR553" i="3"/>
  <c r="CG553" i="3" s="1"/>
  <c r="BR416" i="3"/>
  <c r="CG416" i="3" s="1"/>
  <c r="BR448" i="3"/>
  <c r="CG448" i="3" s="1"/>
  <c r="BR463" i="3"/>
  <c r="CG463" i="3" s="1"/>
  <c r="BR472" i="3"/>
  <c r="CG472" i="3" s="1"/>
  <c r="BR479" i="3"/>
  <c r="CG479" i="3" s="1"/>
  <c r="BR488" i="3"/>
  <c r="CG488" i="3" s="1"/>
  <c r="BR496" i="3"/>
  <c r="CG496" i="3" s="1"/>
  <c r="BR504" i="3"/>
  <c r="CG504" i="3" s="1"/>
  <c r="BR512" i="3"/>
  <c r="CG512" i="3" s="1"/>
  <c r="BR520" i="3"/>
  <c r="CG520" i="3" s="1"/>
  <c r="BR528" i="3"/>
  <c r="CG528" i="3" s="1"/>
  <c r="BR536" i="3"/>
  <c r="CG536" i="3" s="1"/>
  <c r="BR544" i="3"/>
  <c r="CG544" i="3" s="1"/>
  <c r="BR552" i="3"/>
  <c r="CG552" i="3" s="1"/>
  <c r="BR468" i="3"/>
  <c r="CG468" i="3" s="1"/>
  <c r="BR477" i="3"/>
  <c r="CG477" i="3" s="1"/>
  <c r="BR484" i="3"/>
  <c r="CG484" i="3" s="1"/>
  <c r="BR495" i="3"/>
  <c r="CG495" i="3" s="1"/>
  <c r="BR503" i="3"/>
  <c r="CG503" i="3" s="1"/>
  <c r="BR511" i="3"/>
  <c r="CG511" i="3" s="1"/>
  <c r="BR519" i="3"/>
  <c r="CG519" i="3" s="1"/>
  <c r="BR527" i="3"/>
  <c r="CG527" i="3" s="1"/>
  <c r="BR535" i="3"/>
  <c r="CG535" i="3" s="1"/>
  <c r="BR543" i="3"/>
  <c r="CG543" i="3" s="1"/>
  <c r="BR551" i="3"/>
  <c r="CG551" i="3" s="1"/>
  <c r="BR408" i="3"/>
  <c r="CG408" i="3" s="1"/>
  <c r="BR440" i="3"/>
  <c r="CG440" i="3" s="1"/>
  <c r="BR466" i="3"/>
  <c r="CG466" i="3" s="1"/>
  <c r="BR482" i="3"/>
  <c r="CG482" i="3" s="1"/>
  <c r="BR494" i="3"/>
  <c r="CG494" i="3" s="1"/>
  <c r="BR502" i="3"/>
  <c r="CG502" i="3" s="1"/>
  <c r="BR510" i="3"/>
  <c r="CG510" i="3" s="1"/>
  <c r="BR518" i="3"/>
  <c r="CG518" i="3" s="1"/>
  <c r="BR526" i="3"/>
  <c r="CG526" i="3" s="1"/>
  <c r="BR534" i="3"/>
  <c r="CG534" i="3" s="1"/>
  <c r="BR542" i="3"/>
  <c r="CG542" i="3" s="1"/>
  <c r="BR550" i="3"/>
  <c r="CG550" i="3" s="1"/>
  <c r="BR558" i="3"/>
  <c r="CG558" i="3" s="1"/>
  <c r="BR473" i="3"/>
  <c r="CG473" i="3" s="1"/>
  <c r="BR493" i="3"/>
  <c r="CG493" i="3" s="1"/>
  <c r="BR525" i="3"/>
  <c r="CG525" i="3" s="1"/>
  <c r="BR565" i="3"/>
  <c r="CG565" i="3" s="1"/>
  <c r="BR573" i="3"/>
  <c r="CG573" i="3" s="1"/>
  <c r="BR581" i="3"/>
  <c r="CG581" i="3" s="1"/>
  <c r="BR589" i="3"/>
  <c r="CG589" i="3" s="1"/>
  <c r="BR597" i="3"/>
  <c r="CG597" i="3" s="1"/>
  <c r="BR605" i="3"/>
  <c r="CG605" i="3" s="1"/>
  <c r="BR613" i="3"/>
  <c r="CG613" i="3" s="1"/>
  <c r="BR621" i="3"/>
  <c r="CG621" i="3" s="1"/>
  <c r="BR629" i="3"/>
  <c r="CG629" i="3" s="1"/>
  <c r="BR637" i="3"/>
  <c r="CG637" i="3" s="1"/>
  <c r="BR645" i="3"/>
  <c r="CG645" i="3" s="1"/>
  <c r="BR564" i="3"/>
  <c r="CG564" i="3" s="1"/>
  <c r="BR572" i="3"/>
  <c r="CG572" i="3" s="1"/>
  <c r="BR580" i="3"/>
  <c r="CG580" i="3" s="1"/>
  <c r="BR588" i="3"/>
  <c r="CG588" i="3" s="1"/>
  <c r="BR596" i="3"/>
  <c r="CG596" i="3" s="1"/>
  <c r="BR604" i="3"/>
  <c r="CG604" i="3" s="1"/>
  <c r="BR612" i="3"/>
  <c r="CG612" i="3" s="1"/>
  <c r="BR620" i="3"/>
  <c r="CG620" i="3" s="1"/>
  <c r="BR628" i="3"/>
  <c r="CG628" i="3" s="1"/>
  <c r="BR636" i="3"/>
  <c r="CG636" i="3" s="1"/>
  <c r="BR644" i="3"/>
  <c r="CG644" i="3" s="1"/>
  <c r="BR517" i="3"/>
  <c r="CG517" i="3" s="1"/>
  <c r="BR555" i="3"/>
  <c r="CG555" i="3" s="1"/>
  <c r="BR563" i="3"/>
  <c r="CG563" i="3" s="1"/>
  <c r="BR571" i="3"/>
  <c r="CG571" i="3" s="1"/>
  <c r="BR579" i="3"/>
  <c r="CG579" i="3" s="1"/>
  <c r="BR587" i="3"/>
  <c r="CG587" i="3" s="1"/>
  <c r="BR595" i="3"/>
  <c r="CG595" i="3" s="1"/>
  <c r="BR603" i="3"/>
  <c r="CG603" i="3" s="1"/>
  <c r="BR611" i="3"/>
  <c r="CG611" i="3" s="1"/>
  <c r="BR619" i="3"/>
  <c r="CG619" i="3" s="1"/>
  <c r="BR627" i="3"/>
  <c r="CG627" i="3" s="1"/>
  <c r="BR635" i="3"/>
  <c r="CG635" i="3" s="1"/>
  <c r="BR549" i="3"/>
  <c r="CG549" i="3" s="1"/>
  <c r="BR562" i="3"/>
  <c r="CG562" i="3" s="1"/>
  <c r="BR570" i="3"/>
  <c r="CG570" i="3" s="1"/>
  <c r="BR578" i="3"/>
  <c r="CG578" i="3" s="1"/>
  <c r="BR586" i="3"/>
  <c r="CG586" i="3" s="1"/>
  <c r="BR594" i="3"/>
  <c r="CG594" i="3" s="1"/>
  <c r="BR602" i="3"/>
  <c r="CG602" i="3" s="1"/>
  <c r="BR610" i="3"/>
  <c r="CG610" i="3" s="1"/>
  <c r="BR618" i="3"/>
  <c r="CG618" i="3" s="1"/>
  <c r="BR626" i="3"/>
  <c r="CG626" i="3" s="1"/>
  <c r="BR634" i="3"/>
  <c r="CG634" i="3" s="1"/>
  <c r="BR642" i="3"/>
  <c r="CG642" i="3" s="1"/>
  <c r="BR509" i="3"/>
  <c r="CG509" i="3" s="1"/>
  <c r="BR541" i="3"/>
  <c r="CG541" i="3" s="1"/>
  <c r="BR554" i="3"/>
  <c r="CG554" i="3" s="1"/>
  <c r="BR561" i="3"/>
  <c r="CG561" i="3" s="1"/>
  <c r="BR569" i="3"/>
  <c r="CG569" i="3" s="1"/>
  <c r="BR577" i="3"/>
  <c r="CG577" i="3" s="1"/>
  <c r="BR585" i="3"/>
  <c r="CG585" i="3" s="1"/>
  <c r="BR593" i="3"/>
  <c r="CG593" i="3" s="1"/>
  <c r="BR601" i="3"/>
  <c r="CG601" i="3" s="1"/>
  <c r="BR609" i="3"/>
  <c r="CG609" i="3" s="1"/>
  <c r="BR617" i="3"/>
  <c r="CG617" i="3" s="1"/>
  <c r="BR625" i="3"/>
  <c r="CG625" i="3" s="1"/>
  <c r="BR633" i="3"/>
  <c r="CG633" i="3" s="1"/>
  <c r="BR641" i="3"/>
  <c r="CG641" i="3" s="1"/>
  <c r="BR649" i="3"/>
  <c r="CG649" i="3" s="1"/>
  <c r="BR560" i="3"/>
  <c r="CG560" i="3" s="1"/>
  <c r="BR568" i="3"/>
  <c r="CG568" i="3" s="1"/>
  <c r="BR576" i="3"/>
  <c r="CG576" i="3" s="1"/>
  <c r="BR584" i="3"/>
  <c r="CG584" i="3" s="1"/>
  <c r="BR592" i="3"/>
  <c r="CG592" i="3" s="1"/>
  <c r="BR600" i="3"/>
  <c r="CG600" i="3" s="1"/>
  <c r="BR608" i="3"/>
  <c r="CG608" i="3" s="1"/>
  <c r="BR616" i="3"/>
  <c r="CG616" i="3" s="1"/>
  <c r="BR624" i="3"/>
  <c r="CG624" i="3" s="1"/>
  <c r="BR632" i="3"/>
  <c r="CG632" i="3" s="1"/>
  <c r="BR640" i="3"/>
  <c r="CG640" i="3" s="1"/>
  <c r="BR501" i="3"/>
  <c r="CG501" i="3" s="1"/>
  <c r="BR533" i="3"/>
  <c r="CG533" i="3" s="1"/>
  <c r="BR557" i="3"/>
  <c r="CG557" i="3" s="1"/>
  <c r="BR559" i="3"/>
  <c r="CG559" i="3" s="1"/>
  <c r="BR567" i="3"/>
  <c r="CG567" i="3" s="1"/>
  <c r="BR575" i="3"/>
  <c r="CG575" i="3" s="1"/>
  <c r="BR583" i="3"/>
  <c r="CG583" i="3" s="1"/>
  <c r="BR591" i="3"/>
  <c r="CG591" i="3" s="1"/>
  <c r="BR599" i="3"/>
  <c r="CG599" i="3" s="1"/>
  <c r="BR607" i="3"/>
  <c r="CG607" i="3" s="1"/>
  <c r="BR615" i="3"/>
  <c r="CG615" i="3" s="1"/>
  <c r="BR623" i="3"/>
  <c r="CG623" i="3" s="1"/>
  <c r="BR631" i="3"/>
  <c r="CG631" i="3" s="1"/>
  <c r="BR639" i="3"/>
  <c r="CG639" i="3" s="1"/>
  <c r="BR647" i="3"/>
  <c r="CG647" i="3" s="1"/>
  <c r="BR655" i="3"/>
  <c r="CG655" i="3" s="1"/>
  <c r="BR566" i="3"/>
  <c r="CG566" i="3" s="1"/>
  <c r="BR574" i="3"/>
  <c r="CG574" i="3" s="1"/>
  <c r="BR582" i="3"/>
  <c r="CG582" i="3" s="1"/>
  <c r="BR590" i="3"/>
  <c r="CG590" i="3" s="1"/>
  <c r="BR598" i="3"/>
  <c r="CG598" i="3" s="1"/>
  <c r="BR606" i="3"/>
  <c r="CG606" i="3" s="1"/>
  <c r="BR614" i="3"/>
  <c r="CG614" i="3" s="1"/>
  <c r="BR622" i="3"/>
  <c r="CG622" i="3" s="1"/>
  <c r="BR630" i="3"/>
  <c r="CG630" i="3" s="1"/>
  <c r="BR638" i="3"/>
  <c r="CG638" i="3" s="1"/>
  <c r="BR646" i="3"/>
  <c r="CG646" i="3" s="1"/>
  <c r="BR654" i="3"/>
  <c r="CG654" i="3" s="1"/>
  <c r="BR660" i="3"/>
  <c r="CG660" i="3" s="1"/>
  <c r="BR669" i="3"/>
  <c r="CG669" i="3" s="1"/>
  <c r="BR677" i="3"/>
  <c r="CG677" i="3" s="1"/>
  <c r="BR685" i="3"/>
  <c r="CG685" i="3" s="1"/>
  <c r="BR693" i="3"/>
  <c r="CG693" i="3" s="1"/>
  <c r="BR701" i="3"/>
  <c r="CG701" i="3" s="1"/>
  <c r="BR709" i="3"/>
  <c r="CG709" i="3" s="1"/>
  <c r="BR717" i="3"/>
  <c r="CG717" i="3" s="1"/>
  <c r="BR725" i="3"/>
  <c r="CG725" i="3" s="1"/>
  <c r="BR733" i="3"/>
  <c r="CG733" i="3" s="1"/>
  <c r="BR741" i="3"/>
  <c r="CG741" i="3" s="1"/>
  <c r="BR749" i="3"/>
  <c r="CG749" i="3" s="1"/>
  <c r="BR757" i="3"/>
  <c r="CG757" i="3" s="1"/>
  <c r="BR765" i="3"/>
  <c r="CG765" i="3" s="1"/>
  <c r="BR773" i="3"/>
  <c r="CG773" i="3" s="1"/>
  <c r="BR781" i="3"/>
  <c r="CG781" i="3" s="1"/>
  <c r="BR789" i="3"/>
  <c r="CG789" i="3" s="1"/>
  <c r="BR797" i="3"/>
  <c r="CG797" i="3" s="1"/>
  <c r="BR805" i="3"/>
  <c r="CG805" i="3" s="1"/>
  <c r="BR813" i="3"/>
  <c r="CG813" i="3" s="1"/>
  <c r="BR651" i="3"/>
  <c r="CG651" i="3" s="1"/>
  <c r="BR668" i="3"/>
  <c r="CG668" i="3" s="1"/>
  <c r="BR676" i="3"/>
  <c r="CG676" i="3" s="1"/>
  <c r="BR684" i="3"/>
  <c r="CG684" i="3" s="1"/>
  <c r="BR692" i="3"/>
  <c r="CG692" i="3" s="1"/>
  <c r="BR700" i="3"/>
  <c r="CG700" i="3" s="1"/>
  <c r="BR708" i="3"/>
  <c r="CG708" i="3" s="1"/>
  <c r="BR716" i="3"/>
  <c r="CG716" i="3" s="1"/>
  <c r="BR724" i="3"/>
  <c r="CG724" i="3" s="1"/>
  <c r="BR732" i="3"/>
  <c r="CG732" i="3" s="1"/>
  <c r="BR740" i="3"/>
  <c r="CG740" i="3" s="1"/>
  <c r="BR748" i="3"/>
  <c r="CG748" i="3" s="1"/>
  <c r="BR756" i="3"/>
  <c r="CG756" i="3" s="1"/>
  <c r="BR764" i="3"/>
  <c r="CG764" i="3" s="1"/>
  <c r="BR772" i="3"/>
  <c r="CG772" i="3" s="1"/>
  <c r="BR780" i="3"/>
  <c r="CG780" i="3" s="1"/>
  <c r="BR788" i="3"/>
  <c r="CG788" i="3" s="1"/>
  <c r="BR796" i="3"/>
  <c r="CG796" i="3" s="1"/>
  <c r="BR804" i="3"/>
  <c r="CG804" i="3" s="1"/>
  <c r="BR812" i="3"/>
  <c r="CG812" i="3" s="1"/>
  <c r="BR658" i="3"/>
  <c r="CG658" i="3" s="1"/>
  <c r="BR667" i="3"/>
  <c r="CG667" i="3" s="1"/>
  <c r="BR675" i="3"/>
  <c r="CG675" i="3" s="1"/>
  <c r="BR683" i="3"/>
  <c r="CG683" i="3" s="1"/>
  <c r="BR691" i="3"/>
  <c r="CG691" i="3" s="1"/>
  <c r="BR699" i="3"/>
  <c r="CG699" i="3" s="1"/>
  <c r="BR707" i="3"/>
  <c r="CG707" i="3" s="1"/>
  <c r="BR715" i="3"/>
  <c r="CG715" i="3" s="1"/>
  <c r="BR723" i="3"/>
  <c r="CG723" i="3" s="1"/>
  <c r="BR731" i="3"/>
  <c r="CG731" i="3" s="1"/>
  <c r="BR739" i="3"/>
  <c r="CG739" i="3" s="1"/>
  <c r="BR747" i="3"/>
  <c r="CG747" i="3" s="1"/>
  <c r="BR755" i="3"/>
  <c r="CG755" i="3" s="1"/>
  <c r="BR763" i="3"/>
  <c r="CG763" i="3" s="1"/>
  <c r="BR771" i="3"/>
  <c r="CG771" i="3" s="1"/>
  <c r="BR779" i="3"/>
  <c r="CG779" i="3" s="1"/>
  <c r="BR787" i="3"/>
  <c r="CG787" i="3" s="1"/>
  <c r="BR795" i="3"/>
  <c r="CG795" i="3" s="1"/>
  <c r="BR803" i="3"/>
  <c r="CG803" i="3" s="1"/>
  <c r="BR656" i="3"/>
  <c r="CG656" i="3" s="1"/>
  <c r="BR661" i="3"/>
  <c r="CG661" i="3" s="1"/>
  <c r="BR666" i="3"/>
  <c r="CG666" i="3" s="1"/>
  <c r="BR674" i="3"/>
  <c r="CG674" i="3" s="1"/>
  <c r="BR682" i="3"/>
  <c r="CG682" i="3" s="1"/>
  <c r="BR690" i="3"/>
  <c r="CG690" i="3" s="1"/>
  <c r="BR698" i="3"/>
  <c r="CG698" i="3" s="1"/>
  <c r="BR706" i="3"/>
  <c r="CG706" i="3" s="1"/>
  <c r="BR714" i="3"/>
  <c r="CG714" i="3" s="1"/>
  <c r="BR722" i="3"/>
  <c r="CG722" i="3" s="1"/>
  <c r="BR730" i="3"/>
  <c r="CG730" i="3" s="1"/>
  <c r="BR738" i="3"/>
  <c r="CG738" i="3" s="1"/>
  <c r="BR746" i="3"/>
  <c r="CG746" i="3" s="1"/>
  <c r="BR754" i="3"/>
  <c r="CG754" i="3" s="1"/>
  <c r="BR762" i="3"/>
  <c r="CG762" i="3" s="1"/>
  <c r="BR770" i="3"/>
  <c r="CG770" i="3" s="1"/>
  <c r="BR778" i="3"/>
  <c r="CG778" i="3" s="1"/>
  <c r="BR786" i="3"/>
  <c r="CG786" i="3" s="1"/>
  <c r="BR794" i="3"/>
  <c r="CG794" i="3" s="1"/>
  <c r="BR802" i="3"/>
  <c r="CG802" i="3" s="1"/>
  <c r="BR810" i="3"/>
  <c r="CG810" i="3" s="1"/>
  <c r="BR652" i="3"/>
  <c r="CG652" i="3" s="1"/>
  <c r="BR665" i="3"/>
  <c r="CG665" i="3" s="1"/>
  <c r="BR673" i="3"/>
  <c r="CG673" i="3" s="1"/>
  <c r="BR681" i="3"/>
  <c r="CG681" i="3" s="1"/>
  <c r="BR689" i="3"/>
  <c r="CG689" i="3" s="1"/>
  <c r="BR697" i="3"/>
  <c r="CG697" i="3" s="1"/>
  <c r="BR705" i="3"/>
  <c r="CG705" i="3" s="1"/>
  <c r="BR713" i="3"/>
  <c r="CG713" i="3" s="1"/>
  <c r="BR721" i="3"/>
  <c r="CG721" i="3" s="1"/>
  <c r="BR729" i="3"/>
  <c r="CG729" i="3" s="1"/>
  <c r="BR737" i="3"/>
  <c r="CG737" i="3" s="1"/>
  <c r="BR745" i="3"/>
  <c r="CG745" i="3" s="1"/>
  <c r="BR753" i="3"/>
  <c r="CG753" i="3" s="1"/>
  <c r="BR761" i="3"/>
  <c r="CG761" i="3" s="1"/>
  <c r="BR769" i="3"/>
  <c r="CG769" i="3" s="1"/>
  <c r="BR777" i="3"/>
  <c r="CG777" i="3" s="1"/>
  <c r="BR785" i="3"/>
  <c r="CG785" i="3" s="1"/>
  <c r="BR793" i="3"/>
  <c r="CG793" i="3" s="1"/>
  <c r="BR801" i="3"/>
  <c r="CG801" i="3" s="1"/>
  <c r="BR809" i="3"/>
  <c r="CG809" i="3" s="1"/>
  <c r="BR817" i="3"/>
  <c r="CG817" i="3" s="1"/>
  <c r="BR825" i="3"/>
  <c r="CG825" i="3" s="1"/>
  <c r="BR833" i="3"/>
  <c r="CG833" i="3" s="1"/>
  <c r="BR841" i="3"/>
  <c r="CG841" i="3" s="1"/>
  <c r="BR659" i="3"/>
  <c r="CG659" i="3" s="1"/>
  <c r="BR664" i="3"/>
  <c r="CG664" i="3" s="1"/>
  <c r="BR672" i="3"/>
  <c r="CG672" i="3" s="1"/>
  <c r="BR680" i="3"/>
  <c r="CG680" i="3" s="1"/>
  <c r="BR688" i="3"/>
  <c r="CG688" i="3" s="1"/>
  <c r="BR696" i="3"/>
  <c r="CG696" i="3" s="1"/>
  <c r="BR704" i="3"/>
  <c r="CG704" i="3" s="1"/>
  <c r="BR712" i="3"/>
  <c r="CG712" i="3" s="1"/>
  <c r="BR720" i="3"/>
  <c r="CG720" i="3" s="1"/>
  <c r="BR728" i="3"/>
  <c r="CG728" i="3" s="1"/>
  <c r="BR736" i="3"/>
  <c r="CG736" i="3" s="1"/>
  <c r="BR744" i="3"/>
  <c r="CG744" i="3" s="1"/>
  <c r="BR752" i="3"/>
  <c r="CG752" i="3" s="1"/>
  <c r="BR760" i="3"/>
  <c r="CG760" i="3" s="1"/>
  <c r="BR768" i="3"/>
  <c r="CG768" i="3" s="1"/>
  <c r="BR776" i="3"/>
  <c r="CG776" i="3" s="1"/>
  <c r="BR784" i="3"/>
  <c r="CG784" i="3" s="1"/>
  <c r="BR792" i="3"/>
  <c r="CG792" i="3" s="1"/>
  <c r="BR800" i="3"/>
  <c r="CG800" i="3" s="1"/>
  <c r="BR808" i="3"/>
  <c r="CG808" i="3" s="1"/>
  <c r="BR648" i="3"/>
  <c r="CG648" i="3" s="1"/>
  <c r="BR650" i="3"/>
  <c r="CG650" i="3" s="1"/>
  <c r="BR663" i="3"/>
  <c r="CG663" i="3" s="1"/>
  <c r="BR671" i="3"/>
  <c r="CG671" i="3" s="1"/>
  <c r="BR679" i="3"/>
  <c r="CG679" i="3" s="1"/>
  <c r="BR687" i="3"/>
  <c r="CG687" i="3" s="1"/>
  <c r="BR695" i="3"/>
  <c r="CG695" i="3" s="1"/>
  <c r="BR703" i="3"/>
  <c r="CG703" i="3" s="1"/>
  <c r="BR711" i="3"/>
  <c r="CG711" i="3" s="1"/>
  <c r="BR719" i="3"/>
  <c r="CG719" i="3" s="1"/>
  <c r="BR727" i="3"/>
  <c r="CG727" i="3" s="1"/>
  <c r="BR735" i="3"/>
  <c r="CG735" i="3" s="1"/>
  <c r="BR743" i="3"/>
  <c r="CG743" i="3" s="1"/>
  <c r="BR751" i="3"/>
  <c r="CG751" i="3" s="1"/>
  <c r="BR759" i="3"/>
  <c r="CG759" i="3" s="1"/>
  <c r="BR767" i="3"/>
  <c r="CG767" i="3" s="1"/>
  <c r="BR775" i="3"/>
  <c r="CG775" i="3" s="1"/>
  <c r="BR783" i="3"/>
  <c r="CG783" i="3" s="1"/>
  <c r="BR791" i="3"/>
  <c r="CG791" i="3" s="1"/>
  <c r="BR799" i="3"/>
  <c r="CG799" i="3" s="1"/>
  <c r="BR807" i="3"/>
  <c r="CG807" i="3" s="1"/>
  <c r="BR643" i="3"/>
  <c r="CG643" i="3" s="1"/>
  <c r="BR653" i="3"/>
  <c r="CG653" i="3" s="1"/>
  <c r="BR657" i="3"/>
  <c r="CG657" i="3" s="1"/>
  <c r="BR662" i="3"/>
  <c r="CG662" i="3" s="1"/>
  <c r="BR670" i="3"/>
  <c r="CG670" i="3" s="1"/>
  <c r="BR678" i="3"/>
  <c r="CG678" i="3" s="1"/>
  <c r="BR686" i="3"/>
  <c r="CG686" i="3" s="1"/>
  <c r="BR694" i="3"/>
  <c r="CG694" i="3" s="1"/>
  <c r="BR702" i="3"/>
  <c r="CG702" i="3" s="1"/>
  <c r="BR710" i="3"/>
  <c r="CG710" i="3" s="1"/>
  <c r="BR718" i="3"/>
  <c r="CG718" i="3" s="1"/>
  <c r="BR726" i="3"/>
  <c r="CG726" i="3" s="1"/>
  <c r="BR734" i="3"/>
  <c r="CG734" i="3" s="1"/>
  <c r="BR742" i="3"/>
  <c r="CG742" i="3" s="1"/>
  <c r="BR750" i="3"/>
  <c r="CG750" i="3" s="1"/>
  <c r="BR758" i="3"/>
  <c r="CG758" i="3" s="1"/>
  <c r="BR766" i="3"/>
  <c r="CG766" i="3" s="1"/>
  <c r="BR774" i="3"/>
  <c r="CG774" i="3" s="1"/>
  <c r="BR782" i="3"/>
  <c r="CG782" i="3" s="1"/>
  <c r="BR790" i="3"/>
  <c r="CG790" i="3" s="1"/>
  <c r="BR798" i="3"/>
  <c r="CG798" i="3" s="1"/>
  <c r="BR806" i="3"/>
  <c r="CG806" i="3" s="1"/>
  <c r="BR814" i="3"/>
  <c r="CG814" i="3" s="1"/>
  <c r="BR822" i="3"/>
  <c r="CG822" i="3" s="1"/>
  <c r="BR830" i="3"/>
  <c r="CG830" i="3" s="1"/>
  <c r="BR838" i="3"/>
  <c r="CG838" i="3" s="1"/>
  <c r="BR819" i="3"/>
  <c r="CG819" i="3" s="1"/>
  <c r="BR826" i="3"/>
  <c r="CG826" i="3" s="1"/>
  <c r="BR835" i="3"/>
  <c r="CG835" i="3" s="1"/>
  <c r="BR842" i="3"/>
  <c r="CG842" i="3" s="1"/>
  <c r="BR847" i="3"/>
  <c r="CG847" i="3" s="1"/>
  <c r="BR855" i="3"/>
  <c r="CG855" i="3" s="1"/>
  <c r="BR863" i="3"/>
  <c r="CG863" i="3" s="1"/>
  <c r="BR871" i="3"/>
  <c r="CG871" i="3" s="1"/>
  <c r="BR879" i="3"/>
  <c r="CG879" i="3" s="1"/>
  <c r="BR887" i="3"/>
  <c r="CG887" i="3" s="1"/>
  <c r="BR895" i="3"/>
  <c r="CG895" i="3" s="1"/>
  <c r="BR903" i="3"/>
  <c r="CG903" i="3" s="1"/>
  <c r="BR911" i="3"/>
  <c r="CG911" i="3" s="1"/>
  <c r="BR919" i="3"/>
  <c r="CG919" i="3" s="1"/>
  <c r="BR927" i="3"/>
  <c r="CG927" i="3" s="1"/>
  <c r="BR935" i="3"/>
  <c r="CG935" i="3" s="1"/>
  <c r="BR943" i="3"/>
  <c r="CG943" i="3" s="1"/>
  <c r="BR951" i="3"/>
  <c r="CG951" i="3" s="1"/>
  <c r="BR959" i="3"/>
  <c r="CG959" i="3" s="1"/>
  <c r="BR967" i="3"/>
  <c r="CG967" i="3" s="1"/>
  <c r="BR975" i="3"/>
  <c r="CG975" i="3" s="1"/>
  <c r="BR983" i="3"/>
  <c r="CG983" i="3" s="1"/>
  <c r="BR991" i="3"/>
  <c r="CG991" i="3" s="1"/>
  <c r="BR999" i="3"/>
  <c r="CG999" i="3" s="1"/>
  <c r="BR1007" i="3"/>
  <c r="CG1007" i="3" s="1"/>
  <c r="BR811" i="3"/>
  <c r="CG811" i="3" s="1"/>
  <c r="BR824" i="3"/>
  <c r="CG824" i="3" s="1"/>
  <c r="BR831" i="3"/>
  <c r="CG831" i="3" s="1"/>
  <c r="BR840" i="3"/>
  <c r="CG840" i="3" s="1"/>
  <c r="BR846" i="3"/>
  <c r="CG846" i="3" s="1"/>
  <c r="BR854" i="3"/>
  <c r="CG854" i="3" s="1"/>
  <c r="BR862" i="3"/>
  <c r="CG862" i="3" s="1"/>
  <c r="BR870" i="3"/>
  <c r="CG870" i="3" s="1"/>
  <c r="BR878" i="3"/>
  <c r="CG878" i="3" s="1"/>
  <c r="BR886" i="3"/>
  <c r="CG886" i="3" s="1"/>
  <c r="BR894" i="3"/>
  <c r="CG894" i="3" s="1"/>
  <c r="BR902" i="3"/>
  <c r="CG902" i="3" s="1"/>
  <c r="BR910" i="3"/>
  <c r="CG910" i="3" s="1"/>
  <c r="BR918" i="3"/>
  <c r="CG918" i="3" s="1"/>
  <c r="BR926" i="3"/>
  <c r="CG926" i="3" s="1"/>
  <c r="BR934" i="3"/>
  <c r="CG934" i="3" s="1"/>
  <c r="BR942" i="3"/>
  <c r="CG942" i="3" s="1"/>
  <c r="BR950" i="3"/>
  <c r="CG950" i="3" s="1"/>
  <c r="BR958" i="3"/>
  <c r="CG958" i="3" s="1"/>
  <c r="BR966" i="3"/>
  <c r="CG966" i="3" s="1"/>
  <c r="BR974" i="3"/>
  <c r="CG974" i="3" s="1"/>
  <c r="BR982" i="3"/>
  <c r="CG982" i="3" s="1"/>
  <c r="BR990" i="3"/>
  <c r="CG990" i="3" s="1"/>
  <c r="BR998" i="3"/>
  <c r="CG998" i="3" s="1"/>
  <c r="BR1006" i="3"/>
  <c r="CG1006" i="3" s="1"/>
  <c r="BR829" i="3"/>
  <c r="CG829" i="3" s="1"/>
  <c r="BR853" i="3"/>
  <c r="CG853" i="3" s="1"/>
  <c r="BR861" i="3"/>
  <c r="CG861" i="3" s="1"/>
  <c r="BR869" i="3"/>
  <c r="CG869" i="3" s="1"/>
  <c r="BR877" i="3"/>
  <c r="CG877" i="3" s="1"/>
  <c r="BR885" i="3"/>
  <c r="CG885" i="3" s="1"/>
  <c r="BR893" i="3"/>
  <c r="CG893" i="3" s="1"/>
  <c r="BR901" i="3"/>
  <c r="CG901" i="3" s="1"/>
  <c r="BR909" i="3"/>
  <c r="CG909" i="3" s="1"/>
  <c r="BR917" i="3"/>
  <c r="CG917" i="3" s="1"/>
  <c r="BR925" i="3"/>
  <c r="CG925" i="3" s="1"/>
  <c r="BR933" i="3"/>
  <c r="CG933" i="3" s="1"/>
  <c r="BR941" i="3"/>
  <c r="CG941" i="3" s="1"/>
  <c r="BR949" i="3"/>
  <c r="CG949" i="3" s="1"/>
  <c r="BR957" i="3"/>
  <c r="CG957" i="3" s="1"/>
  <c r="BR965" i="3"/>
  <c r="CG965" i="3" s="1"/>
  <c r="BR973" i="3"/>
  <c r="CG973" i="3" s="1"/>
  <c r="BR981" i="3"/>
  <c r="CG981" i="3" s="1"/>
  <c r="BR989" i="3"/>
  <c r="CG989" i="3" s="1"/>
  <c r="BR997" i="3"/>
  <c r="CG997" i="3" s="1"/>
  <c r="BR1005" i="3"/>
  <c r="CG1005" i="3" s="1"/>
  <c r="BR815" i="3"/>
  <c r="CG815" i="3" s="1"/>
  <c r="BR820" i="3"/>
  <c r="CG820" i="3" s="1"/>
  <c r="BR836" i="3"/>
  <c r="CG836" i="3" s="1"/>
  <c r="BR845" i="3"/>
  <c r="CG845" i="3" s="1"/>
  <c r="BR852" i="3"/>
  <c r="CG852" i="3" s="1"/>
  <c r="BR860" i="3"/>
  <c r="CG860" i="3" s="1"/>
  <c r="BR868" i="3"/>
  <c r="CG868" i="3" s="1"/>
  <c r="BR876" i="3"/>
  <c r="CG876" i="3" s="1"/>
  <c r="BR884" i="3"/>
  <c r="CG884" i="3" s="1"/>
  <c r="BR892" i="3"/>
  <c r="CG892" i="3" s="1"/>
  <c r="BR900" i="3"/>
  <c r="CG900" i="3" s="1"/>
  <c r="BR908" i="3"/>
  <c r="CG908" i="3" s="1"/>
  <c r="BR916" i="3"/>
  <c r="CG916" i="3" s="1"/>
  <c r="BR924" i="3"/>
  <c r="CG924" i="3" s="1"/>
  <c r="BR932" i="3"/>
  <c r="CG932" i="3" s="1"/>
  <c r="BR940" i="3"/>
  <c r="CG940" i="3" s="1"/>
  <c r="BR948" i="3"/>
  <c r="CG948" i="3" s="1"/>
  <c r="BR956" i="3"/>
  <c r="CG956" i="3" s="1"/>
  <c r="BR964" i="3"/>
  <c r="CG964" i="3" s="1"/>
  <c r="BR972" i="3"/>
  <c r="CG972" i="3" s="1"/>
  <c r="BR980" i="3"/>
  <c r="CG980" i="3" s="1"/>
  <c r="BR988" i="3"/>
  <c r="CG988" i="3" s="1"/>
  <c r="BR996" i="3"/>
  <c r="CG996" i="3" s="1"/>
  <c r="BR1004" i="3"/>
  <c r="CG1004" i="3" s="1"/>
  <c r="BR1012" i="3"/>
  <c r="CG1012" i="3" s="1"/>
  <c r="BR818" i="3"/>
  <c r="CG818" i="3" s="1"/>
  <c r="BR827" i="3"/>
  <c r="CG827" i="3" s="1"/>
  <c r="BR834" i="3"/>
  <c r="CG834" i="3" s="1"/>
  <c r="BR843" i="3"/>
  <c r="CG843" i="3" s="1"/>
  <c r="BR851" i="3"/>
  <c r="CG851" i="3" s="1"/>
  <c r="BR859" i="3"/>
  <c r="CG859" i="3" s="1"/>
  <c r="BR867" i="3"/>
  <c r="CG867" i="3" s="1"/>
  <c r="BR875" i="3"/>
  <c r="CG875" i="3" s="1"/>
  <c r="BR883" i="3"/>
  <c r="CG883" i="3" s="1"/>
  <c r="BR891" i="3"/>
  <c r="CG891" i="3" s="1"/>
  <c r="BR899" i="3"/>
  <c r="CG899" i="3" s="1"/>
  <c r="BR907" i="3"/>
  <c r="CG907" i="3" s="1"/>
  <c r="BR915" i="3"/>
  <c r="CG915" i="3" s="1"/>
  <c r="BR923" i="3"/>
  <c r="CG923" i="3" s="1"/>
  <c r="BR931" i="3"/>
  <c r="CG931" i="3" s="1"/>
  <c r="BR939" i="3"/>
  <c r="CG939" i="3" s="1"/>
  <c r="BR947" i="3"/>
  <c r="CG947" i="3" s="1"/>
  <c r="BR955" i="3"/>
  <c r="CG955" i="3" s="1"/>
  <c r="BR963" i="3"/>
  <c r="CG963" i="3" s="1"/>
  <c r="BR971" i="3"/>
  <c r="CG971" i="3" s="1"/>
  <c r="BR979" i="3"/>
  <c r="CG979" i="3" s="1"/>
  <c r="BR987" i="3"/>
  <c r="CG987" i="3" s="1"/>
  <c r="BR995" i="3"/>
  <c r="CG995" i="3" s="1"/>
  <c r="BR1003" i="3"/>
  <c r="CG1003" i="3" s="1"/>
  <c r="BR1011" i="3"/>
  <c r="CG1011" i="3" s="1"/>
  <c r="BR1019" i="3"/>
  <c r="CG1019" i="3" s="1"/>
  <c r="BR1027" i="3"/>
  <c r="CG1027" i="3" s="1"/>
  <c r="BR1035" i="3"/>
  <c r="CG1035" i="3" s="1"/>
  <c r="BR1043" i="3"/>
  <c r="CG1043" i="3" s="1"/>
  <c r="BR1051" i="3"/>
  <c r="CG1051" i="3" s="1"/>
  <c r="BR816" i="3"/>
  <c r="CG816" i="3" s="1"/>
  <c r="BR823" i="3"/>
  <c r="CG823" i="3" s="1"/>
  <c r="BR832" i="3"/>
  <c r="CG832" i="3" s="1"/>
  <c r="BR839" i="3"/>
  <c r="CG839" i="3" s="1"/>
  <c r="BR850" i="3"/>
  <c r="CG850" i="3" s="1"/>
  <c r="BR858" i="3"/>
  <c r="CG858" i="3" s="1"/>
  <c r="BR866" i="3"/>
  <c r="CG866" i="3" s="1"/>
  <c r="BR874" i="3"/>
  <c r="CG874" i="3" s="1"/>
  <c r="BR882" i="3"/>
  <c r="CG882" i="3" s="1"/>
  <c r="BR890" i="3"/>
  <c r="CG890" i="3" s="1"/>
  <c r="BR898" i="3"/>
  <c r="CG898" i="3" s="1"/>
  <c r="BR906" i="3"/>
  <c r="CG906" i="3" s="1"/>
  <c r="BR914" i="3"/>
  <c r="CG914" i="3" s="1"/>
  <c r="BR922" i="3"/>
  <c r="CG922" i="3" s="1"/>
  <c r="BR930" i="3"/>
  <c r="CG930" i="3" s="1"/>
  <c r="BR938" i="3"/>
  <c r="CG938" i="3" s="1"/>
  <c r="BR946" i="3"/>
  <c r="CG946" i="3" s="1"/>
  <c r="BR954" i="3"/>
  <c r="CG954" i="3" s="1"/>
  <c r="BR962" i="3"/>
  <c r="CG962" i="3" s="1"/>
  <c r="BR970" i="3"/>
  <c r="CG970" i="3" s="1"/>
  <c r="BR978" i="3"/>
  <c r="CG978" i="3" s="1"/>
  <c r="BR986" i="3"/>
  <c r="CG986" i="3" s="1"/>
  <c r="BR994" i="3"/>
  <c r="CG994" i="3" s="1"/>
  <c r="BR1002" i="3"/>
  <c r="CG1002" i="3" s="1"/>
  <c r="BR1010" i="3"/>
  <c r="CG1010" i="3" s="1"/>
  <c r="BR821" i="3"/>
  <c r="CG821" i="3" s="1"/>
  <c r="BR837" i="3"/>
  <c r="CG837" i="3" s="1"/>
  <c r="BR849" i="3"/>
  <c r="CG849" i="3" s="1"/>
  <c r="BR857" i="3"/>
  <c r="CG857" i="3" s="1"/>
  <c r="BR865" i="3"/>
  <c r="CG865" i="3" s="1"/>
  <c r="BR873" i="3"/>
  <c r="CG873" i="3" s="1"/>
  <c r="BR881" i="3"/>
  <c r="CG881" i="3" s="1"/>
  <c r="BR889" i="3"/>
  <c r="CG889" i="3" s="1"/>
  <c r="BR897" i="3"/>
  <c r="CG897" i="3" s="1"/>
  <c r="BR905" i="3"/>
  <c r="CG905" i="3" s="1"/>
  <c r="BR913" i="3"/>
  <c r="CG913" i="3" s="1"/>
  <c r="BR921" i="3"/>
  <c r="CG921" i="3" s="1"/>
  <c r="BR929" i="3"/>
  <c r="CG929" i="3" s="1"/>
  <c r="BR937" i="3"/>
  <c r="CG937" i="3" s="1"/>
  <c r="BR945" i="3"/>
  <c r="CG945" i="3" s="1"/>
  <c r="BR953" i="3"/>
  <c r="CG953" i="3" s="1"/>
  <c r="BR961" i="3"/>
  <c r="CG961" i="3" s="1"/>
  <c r="BR969" i="3"/>
  <c r="CG969" i="3" s="1"/>
  <c r="BR977" i="3"/>
  <c r="CG977" i="3" s="1"/>
  <c r="BR985" i="3"/>
  <c r="CG985" i="3" s="1"/>
  <c r="BR993" i="3"/>
  <c r="CG993" i="3" s="1"/>
  <c r="BR1001" i="3"/>
  <c r="CG1001" i="3" s="1"/>
  <c r="BR1009" i="3"/>
  <c r="CG1009" i="3" s="1"/>
  <c r="BR828" i="3"/>
  <c r="CG828" i="3" s="1"/>
  <c r="BR844" i="3"/>
  <c r="CG844" i="3" s="1"/>
  <c r="BR848" i="3"/>
  <c r="CG848" i="3" s="1"/>
  <c r="BR856" i="3"/>
  <c r="CG856" i="3" s="1"/>
  <c r="BR864" i="3"/>
  <c r="CG864" i="3" s="1"/>
  <c r="BR872" i="3"/>
  <c r="CG872" i="3" s="1"/>
  <c r="BR880" i="3"/>
  <c r="CG880" i="3" s="1"/>
  <c r="BR888" i="3"/>
  <c r="CG888" i="3" s="1"/>
  <c r="BR896" i="3"/>
  <c r="CG896" i="3" s="1"/>
  <c r="BR904" i="3"/>
  <c r="CG904" i="3" s="1"/>
  <c r="BR912" i="3"/>
  <c r="CG912" i="3" s="1"/>
  <c r="BR920" i="3"/>
  <c r="CG920" i="3" s="1"/>
  <c r="BR928" i="3"/>
  <c r="CG928" i="3" s="1"/>
  <c r="BR936" i="3"/>
  <c r="CG936" i="3" s="1"/>
  <c r="BR944" i="3"/>
  <c r="CG944" i="3" s="1"/>
  <c r="BR952" i="3"/>
  <c r="CG952" i="3" s="1"/>
  <c r="BR960" i="3"/>
  <c r="CG960" i="3" s="1"/>
  <c r="BR968" i="3"/>
  <c r="CG968" i="3" s="1"/>
  <c r="BR976" i="3"/>
  <c r="CG976" i="3" s="1"/>
  <c r="BR984" i="3"/>
  <c r="CG984" i="3" s="1"/>
  <c r="BR992" i="3"/>
  <c r="CG992" i="3" s="1"/>
  <c r="BR1000" i="3"/>
  <c r="CG1000" i="3" s="1"/>
  <c r="BR1008" i="3"/>
  <c r="CG1008" i="3" s="1"/>
  <c r="BR1016" i="3"/>
  <c r="CG1016" i="3" s="1"/>
  <c r="BR1024" i="3"/>
  <c r="CG1024" i="3" s="1"/>
  <c r="BR1032" i="3"/>
  <c r="CG1032" i="3" s="1"/>
  <c r="BR1040" i="3"/>
  <c r="CG1040" i="3" s="1"/>
  <c r="BR1048" i="3"/>
  <c r="CG1048" i="3" s="1"/>
  <c r="BR1056" i="3"/>
  <c r="CG1056" i="3" s="1"/>
  <c r="BR1030" i="3"/>
  <c r="CG1030" i="3" s="1"/>
  <c r="BR1046" i="3"/>
  <c r="CG1046" i="3" s="1"/>
  <c r="BR1058" i="3"/>
  <c r="CG1058" i="3" s="1"/>
  <c r="BR1066" i="3"/>
  <c r="CG1066" i="3" s="1"/>
  <c r="BR1074" i="3"/>
  <c r="CG1074" i="3" s="1"/>
  <c r="BR1082" i="3"/>
  <c r="CG1082" i="3" s="1"/>
  <c r="BR1090" i="3"/>
  <c r="CG1090" i="3" s="1"/>
  <c r="BR1098" i="3"/>
  <c r="CG1098" i="3" s="1"/>
  <c r="BR1106" i="3"/>
  <c r="CG1106" i="3" s="1"/>
  <c r="BR1114" i="3"/>
  <c r="CG1114" i="3" s="1"/>
  <c r="BR1122" i="3"/>
  <c r="CG1122" i="3" s="1"/>
  <c r="BR1130" i="3"/>
  <c r="CG1130" i="3" s="1"/>
  <c r="BR1138" i="3"/>
  <c r="CG1138" i="3" s="1"/>
  <c r="BR1146" i="3"/>
  <c r="CG1146" i="3" s="1"/>
  <c r="BR1154" i="3"/>
  <c r="CG1154" i="3" s="1"/>
  <c r="BR1162" i="3"/>
  <c r="CG1162" i="3" s="1"/>
  <c r="BR1170" i="3"/>
  <c r="CG1170" i="3" s="1"/>
  <c r="BR1178" i="3"/>
  <c r="CG1178" i="3" s="1"/>
  <c r="BR1186" i="3"/>
  <c r="CG1186" i="3" s="1"/>
  <c r="BR1194" i="3"/>
  <c r="CG1194" i="3" s="1"/>
  <c r="BR1202" i="3"/>
  <c r="CG1202" i="3" s="1"/>
  <c r="BR1210" i="3"/>
  <c r="CG1210" i="3" s="1"/>
  <c r="BR1021" i="3"/>
  <c r="CG1021" i="3" s="1"/>
  <c r="BR1028" i="3"/>
  <c r="CG1028" i="3" s="1"/>
  <c r="BR1037" i="3"/>
  <c r="CG1037" i="3" s="1"/>
  <c r="BR1044" i="3"/>
  <c r="CG1044" i="3" s="1"/>
  <c r="BR1053" i="3"/>
  <c r="CG1053" i="3" s="1"/>
  <c r="BR1057" i="3"/>
  <c r="CG1057" i="3" s="1"/>
  <c r="BR1065" i="3"/>
  <c r="CG1065" i="3" s="1"/>
  <c r="BR1073" i="3"/>
  <c r="CG1073" i="3" s="1"/>
  <c r="BR1081" i="3"/>
  <c r="CG1081" i="3" s="1"/>
  <c r="BR1089" i="3"/>
  <c r="CG1089" i="3" s="1"/>
  <c r="BR1097" i="3"/>
  <c r="CG1097" i="3" s="1"/>
  <c r="BR1105" i="3"/>
  <c r="CG1105" i="3" s="1"/>
  <c r="BR1113" i="3"/>
  <c r="CG1113" i="3" s="1"/>
  <c r="BR1121" i="3"/>
  <c r="CG1121" i="3" s="1"/>
  <c r="BR1129" i="3"/>
  <c r="CG1129" i="3" s="1"/>
  <c r="BR1137" i="3"/>
  <c r="CG1137" i="3" s="1"/>
  <c r="BR1145" i="3"/>
  <c r="CG1145" i="3" s="1"/>
  <c r="BR1153" i="3"/>
  <c r="CG1153" i="3" s="1"/>
  <c r="BR1161" i="3"/>
  <c r="CG1161" i="3" s="1"/>
  <c r="BR1169" i="3"/>
  <c r="CG1169" i="3" s="1"/>
  <c r="BR1177" i="3"/>
  <c r="CG1177" i="3" s="1"/>
  <c r="BR1185" i="3"/>
  <c r="CG1185" i="3" s="1"/>
  <c r="BR1193" i="3"/>
  <c r="CG1193" i="3" s="1"/>
  <c r="BR1201" i="3"/>
  <c r="CG1201" i="3" s="1"/>
  <c r="BR1209" i="3"/>
  <c r="CG1209" i="3" s="1"/>
  <c r="BR1017" i="3"/>
  <c r="CG1017" i="3" s="1"/>
  <c r="BR1026" i="3"/>
  <c r="CG1026" i="3" s="1"/>
  <c r="BR1033" i="3"/>
  <c r="CG1033" i="3" s="1"/>
  <c r="BR1042" i="3"/>
  <c r="CG1042" i="3" s="1"/>
  <c r="BR1049" i="3"/>
  <c r="CG1049" i="3" s="1"/>
  <c r="BR1064" i="3"/>
  <c r="CG1064" i="3" s="1"/>
  <c r="BR1072" i="3"/>
  <c r="CG1072" i="3" s="1"/>
  <c r="BR1080" i="3"/>
  <c r="CG1080" i="3" s="1"/>
  <c r="BR1088" i="3"/>
  <c r="CG1088" i="3" s="1"/>
  <c r="BR1096" i="3"/>
  <c r="CG1096" i="3" s="1"/>
  <c r="BR1104" i="3"/>
  <c r="CG1104" i="3" s="1"/>
  <c r="BR1112" i="3"/>
  <c r="CG1112" i="3" s="1"/>
  <c r="BR1120" i="3"/>
  <c r="CG1120" i="3" s="1"/>
  <c r="BR1128" i="3"/>
  <c r="CG1128" i="3" s="1"/>
  <c r="BR1136" i="3"/>
  <c r="CG1136" i="3" s="1"/>
  <c r="BR1144" i="3"/>
  <c r="CG1144" i="3" s="1"/>
  <c r="BR1152" i="3"/>
  <c r="CG1152" i="3" s="1"/>
  <c r="BR1160" i="3"/>
  <c r="CG1160" i="3" s="1"/>
  <c r="BR1168" i="3"/>
  <c r="CG1168" i="3" s="1"/>
  <c r="BR1176" i="3"/>
  <c r="CG1176" i="3" s="1"/>
  <c r="BR1184" i="3"/>
  <c r="CG1184" i="3" s="1"/>
  <c r="BR1192" i="3"/>
  <c r="CG1192" i="3" s="1"/>
  <c r="BR1200" i="3"/>
  <c r="CG1200" i="3" s="1"/>
  <c r="BR1208" i="3"/>
  <c r="CG1208" i="3" s="1"/>
  <c r="BR1031" i="3"/>
  <c r="CG1031" i="3" s="1"/>
  <c r="BR1047" i="3"/>
  <c r="CG1047" i="3" s="1"/>
  <c r="BR1063" i="3"/>
  <c r="CG1063" i="3" s="1"/>
  <c r="BR1071" i="3"/>
  <c r="CG1071" i="3" s="1"/>
  <c r="BR1079" i="3"/>
  <c r="CG1079" i="3" s="1"/>
  <c r="BR1087" i="3"/>
  <c r="CG1087" i="3" s="1"/>
  <c r="BR1095" i="3"/>
  <c r="CG1095" i="3" s="1"/>
  <c r="BR1103" i="3"/>
  <c r="CG1103" i="3" s="1"/>
  <c r="BR1111" i="3"/>
  <c r="CG1111" i="3" s="1"/>
  <c r="BR1119" i="3"/>
  <c r="CG1119" i="3" s="1"/>
  <c r="BR1127" i="3"/>
  <c r="CG1127" i="3" s="1"/>
  <c r="BR1135" i="3"/>
  <c r="CG1135" i="3" s="1"/>
  <c r="BR1143" i="3"/>
  <c r="CG1143" i="3" s="1"/>
  <c r="BR1151" i="3"/>
  <c r="CG1151" i="3" s="1"/>
  <c r="BR1159" i="3"/>
  <c r="CG1159" i="3" s="1"/>
  <c r="BR1167" i="3"/>
  <c r="CG1167" i="3" s="1"/>
  <c r="BR1175" i="3"/>
  <c r="CG1175" i="3" s="1"/>
  <c r="BR1183" i="3"/>
  <c r="CG1183" i="3" s="1"/>
  <c r="BR1191" i="3"/>
  <c r="CG1191" i="3" s="1"/>
  <c r="BR1199" i="3"/>
  <c r="CG1199" i="3" s="1"/>
  <c r="BR1207" i="3"/>
  <c r="CG1207" i="3" s="1"/>
  <c r="BR1013" i="3"/>
  <c r="CG1013" i="3" s="1"/>
  <c r="BR1014" i="3"/>
  <c r="CG1014" i="3" s="1"/>
  <c r="BR1015" i="3"/>
  <c r="CG1015" i="3" s="1"/>
  <c r="BR1022" i="3"/>
  <c r="CG1022" i="3" s="1"/>
  <c r="BR1038" i="3"/>
  <c r="CG1038" i="3" s="1"/>
  <c r="BR1054" i="3"/>
  <c r="CG1054" i="3" s="1"/>
  <c r="BR1062" i="3"/>
  <c r="CG1062" i="3" s="1"/>
  <c r="BR1070" i="3"/>
  <c r="CG1070" i="3" s="1"/>
  <c r="BR1078" i="3"/>
  <c r="CG1078" i="3" s="1"/>
  <c r="BR1086" i="3"/>
  <c r="CG1086" i="3" s="1"/>
  <c r="BR1094" i="3"/>
  <c r="CG1094" i="3" s="1"/>
  <c r="BR1102" i="3"/>
  <c r="CG1102" i="3" s="1"/>
  <c r="BR1110" i="3"/>
  <c r="CG1110" i="3" s="1"/>
  <c r="BR1118" i="3"/>
  <c r="CG1118" i="3" s="1"/>
  <c r="BR1126" i="3"/>
  <c r="CG1126" i="3" s="1"/>
  <c r="BR1134" i="3"/>
  <c r="CG1134" i="3" s="1"/>
  <c r="BR1142" i="3"/>
  <c r="CG1142" i="3" s="1"/>
  <c r="BR1150" i="3"/>
  <c r="CG1150" i="3" s="1"/>
  <c r="BR1158" i="3"/>
  <c r="CG1158" i="3" s="1"/>
  <c r="BR1166" i="3"/>
  <c r="CG1166" i="3" s="1"/>
  <c r="BR1174" i="3"/>
  <c r="CG1174" i="3" s="1"/>
  <c r="BR1182" i="3"/>
  <c r="CG1182" i="3" s="1"/>
  <c r="BR1190" i="3"/>
  <c r="CG1190" i="3" s="1"/>
  <c r="BR1198" i="3"/>
  <c r="CG1198" i="3" s="1"/>
  <c r="BR1206" i="3"/>
  <c r="CG1206" i="3" s="1"/>
  <c r="BR1214" i="3"/>
  <c r="CG1214" i="3" s="1"/>
  <c r="BR1222" i="3"/>
  <c r="CG1222" i="3" s="1"/>
  <c r="BR1230" i="3"/>
  <c r="CG1230" i="3" s="1"/>
  <c r="BR1238" i="3"/>
  <c r="CG1238" i="3" s="1"/>
  <c r="BR1246" i="3"/>
  <c r="CG1246" i="3" s="1"/>
  <c r="BR1254" i="3"/>
  <c r="CG1254" i="3" s="1"/>
  <c r="BR1262" i="3"/>
  <c r="CG1262" i="3" s="1"/>
  <c r="BR1270" i="3"/>
  <c r="CG1270" i="3" s="1"/>
  <c r="BR1020" i="3"/>
  <c r="CG1020" i="3" s="1"/>
  <c r="BR1029" i="3"/>
  <c r="CG1029" i="3" s="1"/>
  <c r="BR1036" i="3"/>
  <c r="CG1036" i="3" s="1"/>
  <c r="BR1045" i="3"/>
  <c r="CG1045" i="3" s="1"/>
  <c r="BR1052" i="3"/>
  <c r="CG1052" i="3" s="1"/>
  <c r="BR1061" i="3"/>
  <c r="CG1061" i="3" s="1"/>
  <c r="BR1069" i="3"/>
  <c r="CG1069" i="3" s="1"/>
  <c r="BR1077" i="3"/>
  <c r="CG1077" i="3" s="1"/>
  <c r="BR1085" i="3"/>
  <c r="CG1085" i="3" s="1"/>
  <c r="BR1093" i="3"/>
  <c r="CG1093" i="3" s="1"/>
  <c r="BR1101" i="3"/>
  <c r="CG1101" i="3" s="1"/>
  <c r="BR1109" i="3"/>
  <c r="CG1109" i="3" s="1"/>
  <c r="BR1117" i="3"/>
  <c r="CG1117" i="3" s="1"/>
  <c r="BR1125" i="3"/>
  <c r="CG1125" i="3" s="1"/>
  <c r="BR1133" i="3"/>
  <c r="CG1133" i="3" s="1"/>
  <c r="BR1141" i="3"/>
  <c r="CG1141" i="3" s="1"/>
  <c r="BR1149" i="3"/>
  <c r="CG1149" i="3" s="1"/>
  <c r="BR1157" i="3"/>
  <c r="CG1157" i="3" s="1"/>
  <c r="BR1165" i="3"/>
  <c r="CG1165" i="3" s="1"/>
  <c r="BR1173" i="3"/>
  <c r="CG1173" i="3" s="1"/>
  <c r="BR1181" i="3"/>
  <c r="CG1181" i="3" s="1"/>
  <c r="BR1189" i="3"/>
  <c r="CG1189" i="3" s="1"/>
  <c r="BR1197" i="3"/>
  <c r="CG1197" i="3" s="1"/>
  <c r="BR1205" i="3"/>
  <c r="CG1205" i="3" s="1"/>
  <c r="BR1213" i="3"/>
  <c r="CG1213" i="3" s="1"/>
  <c r="BR1018" i="3"/>
  <c r="CG1018" i="3" s="1"/>
  <c r="BR1025" i="3"/>
  <c r="CG1025" i="3" s="1"/>
  <c r="BR1034" i="3"/>
  <c r="CG1034" i="3" s="1"/>
  <c r="BR1041" i="3"/>
  <c r="CG1041" i="3" s="1"/>
  <c r="BR1050" i="3"/>
  <c r="CG1050" i="3" s="1"/>
  <c r="BR1060" i="3"/>
  <c r="CG1060" i="3" s="1"/>
  <c r="BR1068" i="3"/>
  <c r="CG1068" i="3" s="1"/>
  <c r="BR1076" i="3"/>
  <c r="CG1076" i="3" s="1"/>
  <c r="BR1084" i="3"/>
  <c r="CG1084" i="3" s="1"/>
  <c r="BR1092" i="3"/>
  <c r="CG1092" i="3" s="1"/>
  <c r="BR1100" i="3"/>
  <c r="CG1100" i="3" s="1"/>
  <c r="BR1108" i="3"/>
  <c r="CG1108" i="3" s="1"/>
  <c r="BR1116" i="3"/>
  <c r="CG1116" i="3" s="1"/>
  <c r="BR1124" i="3"/>
  <c r="CG1124" i="3" s="1"/>
  <c r="BR1132" i="3"/>
  <c r="CG1132" i="3" s="1"/>
  <c r="BR1140" i="3"/>
  <c r="CG1140" i="3" s="1"/>
  <c r="BR1148" i="3"/>
  <c r="CG1148" i="3" s="1"/>
  <c r="BR1156" i="3"/>
  <c r="CG1156" i="3" s="1"/>
  <c r="BR1164" i="3"/>
  <c r="CG1164" i="3" s="1"/>
  <c r="BR1172" i="3"/>
  <c r="CG1172" i="3" s="1"/>
  <c r="BR1180" i="3"/>
  <c r="CG1180" i="3" s="1"/>
  <c r="BR1188" i="3"/>
  <c r="CG1188" i="3" s="1"/>
  <c r="BR1196" i="3"/>
  <c r="CG1196" i="3" s="1"/>
  <c r="BR1204" i="3"/>
  <c r="CG1204" i="3" s="1"/>
  <c r="BR1212" i="3"/>
  <c r="CG1212" i="3" s="1"/>
  <c r="BR1023" i="3"/>
  <c r="CG1023" i="3" s="1"/>
  <c r="BR1039" i="3"/>
  <c r="CG1039" i="3" s="1"/>
  <c r="BR1055" i="3"/>
  <c r="CG1055" i="3" s="1"/>
  <c r="BR1059" i="3"/>
  <c r="CG1059" i="3" s="1"/>
  <c r="BR1067" i="3"/>
  <c r="CG1067" i="3" s="1"/>
  <c r="BR1075" i="3"/>
  <c r="CG1075" i="3" s="1"/>
  <c r="BR1083" i="3"/>
  <c r="CG1083" i="3" s="1"/>
  <c r="BR1091" i="3"/>
  <c r="CG1091" i="3" s="1"/>
  <c r="BR1099" i="3"/>
  <c r="CG1099" i="3" s="1"/>
  <c r="BR1107" i="3"/>
  <c r="CG1107" i="3" s="1"/>
  <c r="BR1115" i="3"/>
  <c r="CG1115" i="3" s="1"/>
  <c r="BR1123" i="3"/>
  <c r="CG1123" i="3" s="1"/>
  <c r="BR1131" i="3"/>
  <c r="CG1131" i="3" s="1"/>
  <c r="BR1139" i="3"/>
  <c r="CG1139" i="3" s="1"/>
  <c r="BR1147" i="3"/>
  <c r="CG1147" i="3" s="1"/>
  <c r="BR1155" i="3"/>
  <c r="CG1155" i="3" s="1"/>
  <c r="BR1163" i="3"/>
  <c r="CG1163" i="3" s="1"/>
  <c r="BR1171" i="3"/>
  <c r="CG1171" i="3" s="1"/>
  <c r="BR1179" i="3"/>
  <c r="CG1179" i="3" s="1"/>
  <c r="BR1187" i="3"/>
  <c r="CG1187" i="3" s="1"/>
  <c r="BR1195" i="3"/>
  <c r="CG1195" i="3" s="1"/>
  <c r="BR1203" i="3"/>
  <c r="CG1203" i="3" s="1"/>
  <c r="BR1211" i="3"/>
  <c r="CG1211" i="3" s="1"/>
  <c r="BR1219" i="3"/>
  <c r="CG1219" i="3" s="1"/>
  <c r="BR1227" i="3"/>
  <c r="CG1227" i="3" s="1"/>
  <c r="BR1235" i="3"/>
  <c r="CG1235" i="3" s="1"/>
  <c r="BR1243" i="3"/>
  <c r="CG1243" i="3" s="1"/>
  <c r="BR1251" i="3"/>
  <c r="CG1251" i="3" s="1"/>
  <c r="BR1259" i="3"/>
  <c r="CG1259" i="3" s="1"/>
  <c r="BR1267" i="3"/>
  <c r="CG1267" i="3" s="1"/>
  <c r="BR1221" i="3"/>
  <c r="CG1221" i="3" s="1"/>
  <c r="BR1228" i="3"/>
  <c r="CG1228" i="3" s="1"/>
  <c r="BR1237" i="3"/>
  <c r="CG1237" i="3" s="1"/>
  <c r="BR1244" i="3"/>
  <c r="CG1244" i="3" s="1"/>
  <c r="BR1253" i="3"/>
  <c r="CG1253" i="3" s="1"/>
  <c r="BR1260" i="3"/>
  <c r="CG1260" i="3" s="1"/>
  <c r="BR1269" i="3"/>
  <c r="CG1269" i="3" s="1"/>
  <c r="BR1275" i="3"/>
  <c r="CG1275" i="3" s="1"/>
  <c r="BR1283" i="3"/>
  <c r="CG1283" i="3" s="1"/>
  <c r="BR1291" i="3"/>
  <c r="CG1291" i="3" s="1"/>
  <c r="BR1299" i="3"/>
  <c r="CG1299" i="3" s="1"/>
  <c r="BR1307" i="3"/>
  <c r="CG1307" i="3" s="1"/>
  <c r="BR1315" i="3"/>
  <c r="CG1315" i="3" s="1"/>
  <c r="BR1323" i="3"/>
  <c r="CG1323" i="3" s="1"/>
  <c r="BR1331" i="3"/>
  <c r="CG1331" i="3" s="1"/>
  <c r="BR1339" i="3"/>
  <c r="CG1339" i="3" s="1"/>
  <c r="BR1347" i="3"/>
  <c r="CG1347" i="3" s="1"/>
  <c r="BR1355" i="3"/>
  <c r="CG1355" i="3" s="1"/>
  <c r="BR1363" i="3"/>
  <c r="CG1363" i="3" s="1"/>
  <c r="BR1371" i="3"/>
  <c r="CG1371" i="3" s="1"/>
  <c r="BR1379" i="3"/>
  <c r="CG1379" i="3" s="1"/>
  <c r="BR1387" i="3"/>
  <c r="CG1387" i="3" s="1"/>
  <c r="BR1395" i="3"/>
  <c r="CG1395" i="3" s="1"/>
  <c r="BR1403" i="3"/>
  <c r="CG1403" i="3" s="1"/>
  <c r="BR1411" i="3"/>
  <c r="CG1411" i="3" s="1"/>
  <c r="BR1419" i="3"/>
  <c r="CG1419" i="3" s="1"/>
  <c r="BR1226" i="3"/>
  <c r="CG1226" i="3" s="1"/>
  <c r="BR1242" i="3"/>
  <c r="CG1242" i="3" s="1"/>
  <c r="BR1258" i="3"/>
  <c r="CG1258" i="3" s="1"/>
  <c r="BR1274" i="3"/>
  <c r="CG1274" i="3" s="1"/>
  <c r="BR1282" i="3"/>
  <c r="CG1282" i="3" s="1"/>
  <c r="BR1290" i="3"/>
  <c r="CG1290" i="3" s="1"/>
  <c r="BR1298" i="3"/>
  <c r="CG1298" i="3" s="1"/>
  <c r="BR1306" i="3"/>
  <c r="CG1306" i="3" s="1"/>
  <c r="BR1314" i="3"/>
  <c r="CG1314" i="3" s="1"/>
  <c r="BR1322" i="3"/>
  <c r="CG1322" i="3" s="1"/>
  <c r="BR1330" i="3"/>
  <c r="CG1330" i="3" s="1"/>
  <c r="BR1338" i="3"/>
  <c r="CG1338" i="3" s="1"/>
  <c r="BR1346" i="3"/>
  <c r="CG1346" i="3" s="1"/>
  <c r="BR1354" i="3"/>
  <c r="CG1354" i="3" s="1"/>
  <c r="BR1362" i="3"/>
  <c r="CG1362" i="3" s="1"/>
  <c r="BR1370" i="3"/>
  <c r="CG1370" i="3" s="1"/>
  <c r="BR1378" i="3"/>
  <c r="CG1378" i="3" s="1"/>
  <c r="BR1386" i="3"/>
  <c r="CG1386" i="3" s="1"/>
  <c r="BR1394" i="3"/>
  <c r="CG1394" i="3" s="1"/>
  <c r="BR1402" i="3"/>
  <c r="CG1402" i="3" s="1"/>
  <c r="BR1410" i="3"/>
  <c r="CG1410" i="3" s="1"/>
  <c r="BR1418" i="3"/>
  <c r="CG1418" i="3" s="1"/>
  <c r="BR1217" i="3"/>
  <c r="CG1217" i="3" s="1"/>
  <c r="BR1233" i="3"/>
  <c r="CG1233" i="3" s="1"/>
  <c r="BR1249" i="3"/>
  <c r="CG1249" i="3" s="1"/>
  <c r="BR1265" i="3"/>
  <c r="CG1265" i="3" s="1"/>
  <c r="BR1273" i="3"/>
  <c r="CG1273" i="3" s="1"/>
  <c r="BR1281" i="3"/>
  <c r="CG1281" i="3" s="1"/>
  <c r="BR1289" i="3"/>
  <c r="CG1289" i="3" s="1"/>
  <c r="BR1297" i="3"/>
  <c r="CG1297" i="3" s="1"/>
  <c r="BR1305" i="3"/>
  <c r="CG1305" i="3" s="1"/>
  <c r="BR1313" i="3"/>
  <c r="CG1313" i="3" s="1"/>
  <c r="BR1321" i="3"/>
  <c r="CG1321" i="3" s="1"/>
  <c r="BR1329" i="3"/>
  <c r="CG1329" i="3" s="1"/>
  <c r="BR1337" i="3"/>
  <c r="CG1337" i="3" s="1"/>
  <c r="BR1345" i="3"/>
  <c r="CG1345" i="3" s="1"/>
  <c r="BR1353" i="3"/>
  <c r="CG1353" i="3" s="1"/>
  <c r="BR1361" i="3"/>
  <c r="CG1361" i="3" s="1"/>
  <c r="BR1369" i="3"/>
  <c r="CG1369" i="3" s="1"/>
  <c r="BR1377" i="3"/>
  <c r="CG1377" i="3" s="1"/>
  <c r="BR1385" i="3"/>
  <c r="CG1385" i="3" s="1"/>
  <c r="BR1393" i="3"/>
  <c r="CG1393" i="3" s="1"/>
  <c r="BR1401" i="3"/>
  <c r="CG1401" i="3" s="1"/>
  <c r="BR1409" i="3"/>
  <c r="CG1409" i="3" s="1"/>
  <c r="BR1417" i="3"/>
  <c r="CG1417" i="3" s="1"/>
  <c r="BR1224" i="3"/>
  <c r="CG1224" i="3" s="1"/>
  <c r="BR1231" i="3"/>
  <c r="CG1231" i="3" s="1"/>
  <c r="BR1240" i="3"/>
  <c r="CG1240" i="3" s="1"/>
  <c r="BR1247" i="3"/>
  <c r="CG1247" i="3" s="1"/>
  <c r="BR1256" i="3"/>
  <c r="CG1256" i="3" s="1"/>
  <c r="BR1263" i="3"/>
  <c r="CG1263" i="3" s="1"/>
  <c r="BR1272" i="3"/>
  <c r="CG1272" i="3" s="1"/>
  <c r="BR1280" i="3"/>
  <c r="CG1280" i="3" s="1"/>
  <c r="BR1288" i="3"/>
  <c r="CG1288" i="3" s="1"/>
  <c r="BR1296" i="3"/>
  <c r="CG1296" i="3" s="1"/>
  <c r="BR1304" i="3"/>
  <c r="CG1304" i="3" s="1"/>
  <c r="BR1312" i="3"/>
  <c r="CG1312" i="3" s="1"/>
  <c r="BR1320" i="3"/>
  <c r="CG1320" i="3" s="1"/>
  <c r="BR1328" i="3"/>
  <c r="CG1328" i="3" s="1"/>
  <c r="BR1336" i="3"/>
  <c r="CG1336" i="3" s="1"/>
  <c r="BR1344" i="3"/>
  <c r="CG1344" i="3" s="1"/>
  <c r="BR1352" i="3"/>
  <c r="CG1352" i="3" s="1"/>
  <c r="BR1360" i="3"/>
  <c r="CG1360" i="3" s="1"/>
  <c r="BR1368" i="3"/>
  <c r="CG1368" i="3" s="1"/>
  <c r="BR1376" i="3"/>
  <c r="CG1376" i="3" s="1"/>
  <c r="BR1384" i="3"/>
  <c r="CG1384" i="3" s="1"/>
  <c r="BR1392" i="3"/>
  <c r="CG1392" i="3" s="1"/>
  <c r="BR1400" i="3"/>
  <c r="CG1400" i="3" s="1"/>
  <c r="BR1408" i="3"/>
  <c r="CG1408" i="3" s="1"/>
  <c r="BR1416" i="3"/>
  <c r="CG1416" i="3" s="1"/>
  <c r="BR1424" i="3"/>
  <c r="CG1424" i="3" s="1"/>
  <c r="BR1215" i="3"/>
  <c r="CG1215" i="3" s="1"/>
  <c r="BR1220" i="3"/>
  <c r="CG1220" i="3" s="1"/>
  <c r="BR1229" i="3"/>
  <c r="CG1229" i="3" s="1"/>
  <c r="BR1236" i="3"/>
  <c r="CG1236" i="3" s="1"/>
  <c r="BR1245" i="3"/>
  <c r="CG1245" i="3" s="1"/>
  <c r="BR1252" i="3"/>
  <c r="CG1252" i="3" s="1"/>
  <c r="BR1261" i="3"/>
  <c r="CG1261" i="3" s="1"/>
  <c r="BR1268" i="3"/>
  <c r="CG1268" i="3" s="1"/>
  <c r="BR1279" i="3"/>
  <c r="CG1279" i="3" s="1"/>
  <c r="BR1287" i="3"/>
  <c r="CG1287" i="3" s="1"/>
  <c r="BR1295" i="3"/>
  <c r="CG1295" i="3" s="1"/>
  <c r="BR1303" i="3"/>
  <c r="CG1303" i="3" s="1"/>
  <c r="BR1311" i="3"/>
  <c r="CG1311" i="3" s="1"/>
  <c r="BR1319" i="3"/>
  <c r="CG1319" i="3" s="1"/>
  <c r="BR1327" i="3"/>
  <c r="CG1327" i="3" s="1"/>
  <c r="BR1335" i="3"/>
  <c r="CG1335" i="3" s="1"/>
  <c r="BR1343" i="3"/>
  <c r="CG1343" i="3" s="1"/>
  <c r="BR1351" i="3"/>
  <c r="CG1351" i="3" s="1"/>
  <c r="BR1359" i="3"/>
  <c r="CG1359" i="3" s="1"/>
  <c r="BR1367" i="3"/>
  <c r="CG1367" i="3" s="1"/>
  <c r="BR1375" i="3"/>
  <c r="CG1375" i="3" s="1"/>
  <c r="BR1383" i="3"/>
  <c r="CG1383" i="3" s="1"/>
  <c r="BR1391" i="3"/>
  <c r="CG1391" i="3" s="1"/>
  <c r="BR1399" i="3"/>
  <c r="CG1399" i="3" s="1"/>
  <c r="BR1407" i="3"/>
  <c r="CG1407" i="3" s="1"/>
  <c r="BR1415" i="3"/>
  <c r="CG1415" i="3" s="1"/>
  <c r="BR1423" i="3"/>
  <c r="CG1423" i="3" s="1"/>
  <c r="BR1431" i="3"/>
  <c r="CG1431" i="3" s="1"/>
  <c r="BR1439" i="3"/>
  <c r="CG1439" i="3" s="1"/>
  <c r="BR1447" i="3"/>
  <c r="CG1447" i="3" s="1"/>
  <c r="BR1455" i="3"/>
  <c r="CG1455" i="3" s="1"/>
  <c r="BR1463" i="3"/>
  <c r="CG1463" i="3" s="1"/>
  <c r="BR1471" i="3"/>
  <c r="CG1471" i="3" s="1"/>
  <c r="BR1218" i="3"/>
  <c r="CG1218" i="3" s="1"/>
  <c r="BR1234" i="3"/>
  <c r="CG1234" i="3" s="1"/>
  <c r="BR1250" i="3"/>
  <c r="CG1250" i="3" s="1"/>
  <c r="BR1266" i="3"/>
  <c r="CG1266" i="3" s="1"/>
  <c r="BR1278" i="3"/>
  <c r="CG1278" i="3" s="1"/>
  <c r="BR1286" i="3"/>
  <c r="CG1286" i="3" s="1"/>
  <c r="BR1294" i="3"/>
  <c r="CG1294" i="3" s="1"/>
  <c r="BR1302" i="3"/>
  <c r="CG1302" i="3" s="1"/>
  <c r="BR1310" i="3"/>
  <c r="CG1310" i="3" s="1"/>
  <c r="BR1318" i="3"/>
  <c r="CG1318" i="3" s="1"/>
  <c r="BR1326" i="3"/>
  <c r="CG1326" i="3" s="1"/>
  <c r="BR1334" i="3"/>
  <c r="CG1334" i="3" s="1"/>
  <c r="BR1342" i="3"/>
  <c r="CG1342" i="3" s="1"/>
  <c r="BR1350" i="3"/>
  <c r="CG1350" i="3" s="1"/>
  <c r="BR1358" i="3"/>
  <c r="CG1358" i="3" s="1"/>
  <c r="BR1366" i="3"/>
  <c r="CG1366" i="3" s="1"/>
  <c r="BR1374" i="3"/>
  <c r="CG1374" i="3" s="1"/>
  <c r="BR1382" i="3"/>
  <c r="CG1382" i="3" s="1"/>
  <c r="BR1390" i="3"/>
  <c r="CG1390" i="3" s="1"/>
  <c r="BR1398" i="3"/>
  <c r="CG1398" i="3" s="1"/>
  <c r="BR1406" i="3"/>
  <c r="CG1406" i="3" s="1"/>
  <c r="BR1414" i="3"/>
  <c r="CG1414" i="3" s="1"/>
  <c r="BR1422" i="3"/>
  <c r="CG1422" i="3" s="1"/>
  <c r="BR1225" i="3"/>
  <c r="CG1225" i="3" s="1"/>
  <c r="BR1241" i="3"/>
  <c r="CG1241" i="3" s="1"/>
  <c r="BR1257" i="3"/>
  <c r="CG1257" i="3" s="1"/>
  <c r="BR1277" i="3"/>
  <c r="CG1277" i="3" s="1"/>
  <c r="BR1285" i="3"/>
  <c r="CG1285" i="3" s="1"/>
  <c r="BR1293" i="3"/>
  <c r="CG1293" i="3" s="1"/>
  <c r="BR1301" i="3"/>
  <c r="CG1301" i="3" s="1"/>
  <c r="BR1309" i="3"/>
  <c r="CG1309" i="3" s="1"/>
  <c r="BR1317" i="3"/>
  <c r="CG1317" i="3" s="1"/>
  <c r="BR1325" i="3"/>
  <c r="CG1325" i="3" s="1"/>
  <c r="BR1333" i="3"/>
  <c r="CG1333" i="3" s="1"/>
  <c r="BR1341" i="3"/>
  <c r="CG1341" i="3" s="1"/>
  <c r="BR1349" i="3"/>
  <c r="CG1349" i="3" s="1"/>
  <c r="BR1357" i="3"/>
  <c r="CG1357" i="3" s="1"/>
  <c r="BR1365" i="3"/>
  <c r="CG1365" i="3" s="1"/>
  <c r="BR1373" i="3"/>
  <c r="CG1373" i="3" s="1"/>
  <c r="BR1381" i="3"/>
  <c r="CG1381" i="3" s="1"/>
  <c r="BR1389" i="3"/>
  <c r="CG1389" i="3" s="1"/>
  <c r="BR1397" i="3"/>
  <c r="CG1397" i="3" s="1"/>
  <c r="BR1405" i="3"/>
  <c r="CG1405" i="3" s="1"/>
  <c r="BR1413" i="3"/>
  <c r="CG1413" i="3" s="1"/>
  <c r="BR1216" i="3"/>
  <c r="CG1216" i="3" s="1"/>
  <c r="BR1223" i="3"/>
  <c r="CG1223" i="3" s="1"/>
  <c r="BR1232" i="3"/>
  <c r="CG1232" i="3" s="1"/>
  <c r="BR1239" i="3"/>
  <c r="CG1239" i="3" s="1"/>
  <c r="BR1248" i="3"/>
  <c r="CG1248" i="3" s="1"/>
  <c r="BR1255" i="3"/>
  <c r="CG1255" i="3" s="1"/>
  <c r="BR1264" i="3"/>
  <c r="CG1264" i="3" s="1"/>
  <c r="BR1271" i="3"/>
  <c r="CG1271" i="3" s="1"/>
  <c r="BR1276" i="3"/>
  <c r="CG1276" i="3" s="1"/>
  <c r="BR1284" i="3"/>
  <c r="CG1284" i="3" s="1"/>
  <c r="BR1292" i="3"/>
  <c r="CG1292" i="3" s="1"/>
  <c r="BR1300" i="3"/>
  <c r="CG1300" i="3" s="1"/>
  <c r="BR1308" i="3"/>
  <c r="CG1308" i="3" s="1"/>
  <c r="BR1316" i="3"/>
  <c r="CG1316" i="3" s="1"/>
  <c r="BR1324" i="3"/>
  <c r="CG1324" i="3" s="1"/>
  <c r="BR1332" i="3"/>
  <c r="CG1332" i="3" s="1"/>
  <c r="BR1340" i="3"/>
  <c r="CG1340" i="3" s="1"/>
  <c r="BR1348" i="3"/>
  <c r="CG1348" i="3" s="1"/>
  <c r="BR1356" i="3"/>
  <c r="CG1356" i="3" s="1"/>
  <c r="BR1364" i="3"/>
  <c r="CG1364" i="3" s="1"/>
  <c r="BR1372" i="3"/>
  <c r="CG1372" i="3" s="1"/>
  <c r="BR1380" i="3"/>
  <c r="CG1380" i="3" s="1"/>
  <c r="BR1388" i="3"/>
  <c r="CG1388" i="3" s="1"/>
  <c r="BR1396" i="3"/>
  <c r="CG1396" i="3" s="1"/>
  <c r="BR1404" i="3"/>
  <c r="CG1404" i="3" s="1"/>
  <c r="BR1412" i="3"/>
  <c r="CG1412" i="3" s="1"/>
  <c r="BR1420" i="3"/>
  <c r="CG1420" i="3" s="1"/>
  <c r="BR1428" i="3"/>
  <c r="CG1428" i="3" s="1"/>
  <c r="BR1436" i="3"/>
  <c r="CG1436" i="3" s="1"/>
  <c r="BR1444" i="3"/>
  <c r="CG1444" i="3" s="1"/>
  <c r="BR1452" i="3"/>
  <c r="CG1452" i="3" s="1"/>
  <c r="BR1460" i="3"/>
  <c r="CG1460" i="3" s="1"/>
  <c r="BR1468" i="3"/>
  <c r="CG1468" i="3" s="1"/>
  <c r="BR1476" i="3"/>
  <c r="CG1476" i="3" s="1"/>
  <c r="BR1435" i="3"/>
  <c r="CG1435" i="3" s="1"/>
  <c r="BR1451" i="3"/>
  <c r="CG1451" i="3" s="1"/>
  <c r="BR1467" i="3"/>
  <c r="CG1467" i="3" s="1"/>
  <c r="BR1485" i="3"/>
  <c r="CG1485" i="3" s="1"/>
  <c r="BR1493" i="3"/>
  <c r="CG1493" i="3" s="1"/>
  <c r="BR1501" i="3"/>
  <c r="CG1501" i="3" s="1"/>
  <c r="BR1509" i="3"/>
  <c r="CG1509" i="3" s="1"/>
  <c r="BR1517" i="3"/>
  <c r="CG1517" i="3" s="1"/>
  <c r="BR1525" i="3"/>
  <c r="CG1525" i="3" s="1"/>
  <c r="BR1533" i="3"/>
  <c r="CG1533" i="3" s="1"/>
  <c r="BR1541" i="3"/>
  <c r="CG1541" i="3" s="1"/>
  <c r="BR1549" i="3"/>
  <c r="CG1549" i="3" s="1"/>
  <c r="BR1557" i="3"/>
  <c r="CG1557" i="3" s="1"/>
  <c r="BR1565" i="3"/>
  <c r="CG1565" i="3" s="1"/>
  <c r="BR1573" i="3"/>
  <c r="CG1573" i="3" s="1"/>
  <c r="BR1581" i="3"/>
  <c r="CG1581" i="3" s="1"/>
  <c r="BR1589" i="3"/>
  <c r="CG1589" i="3" s="1"/>
  <c r="BR1597" i="3"/>
  <c r="CG1597" i="3" s="1"/>
  <c r="BR1605" i="3"/>
  <c r="CG1605" i="3" s="1"/>
  <c r="BR1613" i="3"/>
  <c r="CG1613" i="3" s="1"/>
  <c r="BR1621" i="3"/>
  <c r="CG1621" i="3" s="1"/>
  <c r="BR1629" i="3"/>
  <c r="CG1629" i="3" s="1"/>
  <c r="BR1426" i="3"/>
  <c r="CG1426" i="3" s="1"/>
  <c r="BR1442" i="3"/>
  <c r="CG1442" i="3" s="1"/>
  <c r="BR1458" i="3"/>
  <c r="CG1458" i="3" s="1"/>
  <c r="BR1474" i="3"/>
  <c r="CG1474" i="3" s="1"/>
  <c r="BR1484" i="3"/>
  <c r="CG1484" i="3" s="1"/>
  <c r="BR1492" i="3"/>
  <c r="CG1492" i="3" s="1"/>
  <c r="BR1500" i="3"/>
  <c r="CG1500" i="3" s="1"/>
  <c r="BR1508" i="3"/>
  <c r="CG1508" i="3" s="1"/>
  <c r="BR1516" i="3"/>
  <c r="CG1516" i="3" s="1"/>
  <c r="BR1524" i="3"/>
  <c r="CG1524" i="3" s="1"/>
  <c r="BR1532" i="3"/>
  <c r="CG1532" i="3" s="1"/>
  <c r="BR1540" i="3"/>
  <c r="CG1540" i="3" s="1"/>
  <c r="BR1548" i="3"/>
  <c r="CG1548" i="3" s="1"/>
  <c r="BR1556" i="3"/>
  <c r="CG1556" i="3" s="1"/>
  <c r="BR1564" i="3"/>
  <c r="CG1564" i="3" s="1"/>
  <c r="BR1572" i="3"/>
  <c r="CG1572" i="3" s="1"/>
  <c r="BR1580" i="3"/>
  <c r="CG1580" i="3" s="1"/>
  <c r="BR1588" i="3"/>
  <c r="CG1588" i="3" s="1"/>
  <c r="BR1596" i="3"/>
  <c r="CG1596" i="3" s="1"/>
  <c r="BR1604" i="3"/>
  <c r="CG1604" i="3" s="1"/>
  <c r="BR1612" i="3"/>
  <c r="CG1612" i="3" s="1"/>
  <c r="BR1620" i="3"/>
  <c r="CG1620" i="3" s="1"/>
  <c r="BR1628" i="3"/>
  <c r="CG1628" i="3" s="1"/>
  <c r="BR1433" i="3"/>
  <c r="CG1433" i="3" s="1"/>
  <c r="BR1440" i="3"/>
  <c r="CG1440" i="3" s="1"/>
  <c r="BR1449" i="3"/>
  <c r="CG1449" i="3" s="1"/>
  <c r="BR1456" i="3"/>
  <c r="CG1456" i="3" s="1"/>
  <c r="BR1465" i="3"/>
  <c r="CG1465" i="3" s="1"/>
  <c r="BR1472" i="3"/>
  <c r="CG1472" i="3" s="1"/>
  <c r="BR1483" i="3"/>
  <c r="CG1483" i="3" s="1"/>
  <c r="BR1491" i="3"/>
  <c r="CG1491" i="3" s="1"/>
  <c r="BR1499" i="3"/>
  <c r="CG1499" i="3" s="1"/>
  <c r="BR1507" i="3"/>
  <c r="CG1507" i="3" s="1"/>
  <c r="BR1515" i="3"/>
  <c r="CG1515" i="3" s="1"/>
  <c r="BR1523" i="3"/>
  <c r="CG1523" i="3" s="1"/>
  <c r="BR1531" i="3"/>
  <c r="CG1531" i="3" s="1"/>
  <c r="BR1539" i="3"/>
  <c r="CG1539" i="3" s="1"/>
  <c r="BR1547" i="3"/>
  <c r="CG1547" i="3" s="1"/>
  <c r="BR1555" i="3"/>
  <c r="CG1555" i="3" s="1"/>
  <c r="BR1563" i="3"/>
  <c r="CG1563" i="3" s="1"/>
  <c r="BR1571" i="3"/>
  <c r="CG1571" i="3" s="1"/>
  <c r="BR1579" i="3"/>
  <c r="CG1579" i="3" s="1"/>
  <c r="BR1587" i="3"/>
  <c r="CG1587" i="3" s="1"/>
  <c r="BR1595" i="3"/>
  <c r="CG1595" i="3" s="1"/>
  <c r="BR1603" i="3"/>
  <c r="CG1603" i="3" s="1"/>
  <c r="BR1611" i="3"/>
  <c r="CG1611" i="3" s="1"/>
  <c r="BR1619" i="3"/>
  <c r="CG1619" i="3" s="1"/>
  <c r="BR1429" i="3"/>
  <c r="CG1429" i="3" s="1"/>
  <c r="BR1438" i="3"/>
  <c r="CG1438" i="3" s="1"/>
  <c r="BR1445" i="3"/>
  <c r="CG1445" i="3" s="1"/>
  <c r="BR1454" i="3"/>
  <c r="CG1454" i="3" s="1"/>
  <c r="BR1461" i="3"/>
  <c r="CG1461" i="3" s="1"/>
  <c r="BR1470" i="3"/>
  <c r="CG1470" i="3" s="1"/>
  <c r="BR1477" i="3"/>
  <c r="CG1477" i="3" s="1"/>
  <c r="BR1482" i="3"/>
  <c r="CG1482" i="3" s="1"/>
  <c r="BR1490" i="3"/>
  <c r="CG1490" i="3" s="1"/>
  <c r="BR1498" i="3"/>
  <c r="CG1498" i="3" s="1"/>
  <c r="BR1506" i="3"/>
  <c r="CG1506" i="3" s="1"/>
  <c r="BR1514" i="3"/>
  <c r="CG1514" i="3" s="1"/>
  <c r="BR1522" i="3"/>
  <c r="CG1522" i="3" s="1"/>
  <c r="BR1530" i="3"/>
  <c r="CG1530" i="3" s="1"/>
  <c r="BR1538" i="3"/>
  <c r="CG1538" i="3" s="1"/>
  <c r="BR1546" i="3"/>
  <c r="CG1546" i="3" s="1"/>
  <c r="BR1554" i="3"/>
  <c r="CG1554" i="3" s="1"/>
  <c r="BR1562" i="3"/>
  <c r="CG1562" i="3" s="1"/>
  <c r="BR1570" i="3"/>
  <c r="CG1570" i="3" s="1"/>
  <c r="BR1578" i="3"/>
  <c r="CG1578" i="3" s="1"/>
  <c r="BR1586" i="3"/>
  <c r="CG1586" i="3" s="1"/>
  <c r="BR1594" i="3"/>
  <c r="CG1594" i="3" s="1"/>
  <c r="BR1602" i="3"/>
  <c r="CG1602" i="3" s="1"/>
  <c r="BR1610" i="3"/>
  <c r="CG1610" i="3" s="1"/>
  <c r="BR1618" i="3"/>
  <c r="CG1618" i="3" s="1"/>
  <c r="BR1626" i="3"/>
  <c r="CG1626" i="3" s="1"/>
  <c r="BR1421" i="3"/>
  <c r="CG1421" i="3" s="1"/>
  <c r="BR1427" i="3"/>
  <c r="CG1427" i="3" s="1"/>
  <c r="BR1443" i="3"/>
  <c r="CG1443" i="3" s="1"/>
  <c r="BR1459" i="3"/>
  <c r="CG1459" i="3" s="1"/>
  <c r="BR1475" i="3"/>
  <c r="CG1475" i="3" s="1"/>
  <c r="BR1481" i="3"/>
  <c r="CG1481" i="3" s="1"/>
  <c r="BR1489" i="3"/>
  <c r="CG1489" i="3" s="1"/>
  <c r="BR1497" i="3"/>
  <c r="CG1497" i="3" s="1"/>
  <c r="BR1505" i="3"/>
  <c r="CG1505" i="3" s="1"/>
  <c r="BR1513" i="3"/>
  <c r="CG1513" i="3" s="1"/>
  <c r="BR1521" i="3"/>
  <c r="CG1521" i="3" s="1"/>
  <c r="BR1529" i="3"/>
  <c r="CG1529" i="3" s="1"/>
  <c r="BR1537" i="3"/>
  <c r="CG1537" i="3" s="1"/>
  <c r="BR1545" i="3"/>
  <c r="CG1545" i="3" s="1"/>
  <c r="BR1553" i="3"/>
  <c r="CG1553" i="3" s="1"/>
  <c r="BR1561" i="3"/>
  <c r="CG1561" i="3" s="1"/>
  <c r="BR1569" i="3"/>
  <c r="CG1569" i="3" s="1"/>
  <c r="BR1577" i="3"/>
  <c r="CG1577" i="3" s="1"/>
  <c r="BR1585" i="3"/>
  <c r="CG1585" i="3" s="1"/>
  <c r="BR1593" i="3"/>
  <c r="CG1593" i="3" s="1"/>
  <c r="BR1601" i="3"/>
  <c r="CG1601" i="3" s="1"/>
  <c r="BR1609" i="3"/>
  <c r="CG1609" i="3" s="1"/>
  <c r="BR1617" i="3"/>
  <c r="CG1617" i="3" s="1"/>
  <c r="BR1625" i="3"/>
  <c r="CG1625" i="3" s="1"/>
  <c r="BR1633" i="3"/>
  <c r="CG1633" i="3" s="1"/>
  <c r="BR1641" i="3"/>
  <c r="CG1641" i="3" s="1"/>
  <c r="BR1649" i="3"/>
  <c r="CG1649" i="3" s="1"/>
  <c r="BR1657" i="3"/>
  <c r="CG1657" i="3" s="1"/>
  <c r="BR1665" i="3"/>
  <c r="CG1665" i="3" s="1"/>
  <c r="BR1434" i="3"/>
  <c r="CG1434" i="3" s="1"/>
  <c r="BR1450" i="3"/>
  <c r="CG1450" i="3" s="1"/>
  <c r="BR1466" i="3"/>
  <c r="CG1466" i="3" s="1"/>
  <c r="BR1480" i="3"/>
  <c r="CG1480" i="3" s="1"/>
  <c r="BR1488" i="3"/>
  <c r="CG1488" i="3" s="1"/>
  <c r="BR1496" i="3"/>
  <c r="CG1496" i="3" s="1"/>
  <c r="BR1504" i="3"/>
  <c r="CG1504" i="3" s="1"/>
  <c r="BR1512" i="3"/>
  <c r="CG1512" i="3" s="1"/>
  <c r="BR1520" i="3"/>
  <c r="CG1520" i="3" s="1"/>
  <c r="BR1528" i="3"/>
  <c r="CG1528" i="3" s="1"/>
  <c r="BR1536" i="3"/>
  <c r="CG1536" i="3" s="1"/>
  <c r="BR1544" i="3"/>
  <c r="CG1544" i="3" s="1"/>
  <c r="BR1552" i="3"/>
  <c r="CG1552" i="3" s="1"/>
  <c r="BR1560" i="3"/>
  <c r="CG1560" i="3" s="1"/>
  <c r="BR1568" i="3"/>
  <c r="CG1568" i="3" s="1"/>
  <c r="BR1576" i="3"/>
  <c r="CG1576" i="3" s="1"/>
  <c r="BR1584" i="3"/>
  <c r="CG1584" i="3" s="1"/>
  <c r="BR1592" i="3"/>
  <c r="CG1592" i="3" s="1"/>
  <c r="BR1600" i="3"/>
  <c r="CG1600" i="3" s="1"/>
  <c r="BR1608" i="3"/>
  <c r="CG1608" i="3" s="1"/>
  <c r="BR1616" i="3"/>
  <c r="CG1616" i="3" s="1"/>
  <c r="BR1624" i="3"/>
  <c r="CG1624" i="3" s="1"/>
  <c r="BR1432" i="3"/>
  <c r="CG1432" i="3" s="1"/>
  <c r="BR1441" i="3"/>
  <c r="CG1441" i="3" s="1"/>
  <c r="BR1448" i="3"/>
  <c r="CG1448" i="3" s="1"/>
  <c r="BR1457" i="3"/>
  <c r="CG1457" i="3" s="1"/>
  <c r="BR1464" i="3"/>
  <c r="CG1464" i="3" s="1"/>
  <c r="BR1473" i="3"/>
  <c r="CG1473" i="3" s="1"/>
  <c r="BR1479" i="3"/>
  <c r="CG1479" i="3" s="1"/>
  <c r="BR1487" i="3"/>
  <c r="CG1487" i="3" s="1"/>
  <c r="BR1495" i="3"/>
  <c r="CG1495" i="3" s="1"/>
  <c r="BR1503" i="3"/>
  <c r="CG1503" i="3" s="1"/>
  <c r="BR1511" i="3"/>
  <c r="CG1511" i="3" s="1"/>
  <c r="BR1519" i="3"/>
  <c r="CG1519" i="3" s="1"/>
  <c r="BR1527" i="3"/>
  <c r="CG1527" i="3" s="1"/>
  <c r="BR1535" i="3"/>
  <c r="CG1535" i="3" s="1"/>
  <c r="BR1543" i="3"/>
  <c r="CG1543" i="3" s="1"/>
  <c r="BR1551" i="3"/>
  <c r="CG1551" i="3" s="1"/>
  <c r="BR1559" i="3"/>
  <c r="CG1559" i="3" s="1"/>
  <c r="BR1567" i="3"/>
  <c r="CG1567" i="3" s="1"/>
  <c r="BR1575" i="3"/>
  <c r="CG1575" i="3" s="1"/>
  <c r="BR1583" i="3"/>
  <c r="CG1583" i="3" s="1"/>
  <c r="BR1591" i="3"/>
  <c r="CG1591" i="3" s="1"/>
  <c r="BR1599" i="3"/>
  <c r="CG1599" i="3" s="1"/>
  <c r="BR1607" i="3"/>
  <c r="CG1607" i="3" s="1"/>
  <c r="BR1615" i="3"/>
  <c r="CG1615" i="3" s="1"/>
  <c r="BR1623" i="3"/>
  <c r="CG1623" i="3" s="1"/>
  <c r="BR1425" i="3"/>
  <c r="CG1425" i="3" s="1"/>
  <c r="BR1430" i="3"/>
  <c r="CG1430" i="3" s="1"/>
  <c r="BR1437" i="3"/>
  <c r="CG1437" i="3" s="1"/>
  <c r="BR1446" i="3"/>
  <c r="CG1446" i="3" s="1"/>
  <c r="BR1453" i="3"/>
  <c r="CG1453" i="3" s="1"/>
  <c r="BR1462" i="3"/>
  <c r="CG1462" i="3" s="1"/>
  <c r="BR1469" i="3"/>
  <c r="CG1469" i="3" s="1"/>
  <c r="BR1478" i="3"/>
  <c r="CG1478" i="3" s="1"/>
  <c r="BR1486" i="3"/>
  <c r="CG1486" i="3" s="1"/>
  <c r="BR1494" i="3"/>
  <c r="CG1494" i="3" s="1"/>
  <c r="BR1502" i="3"/>
  <c r="CG1502" i="3" s="1"/>
  <c r="BR1510" i="3"/>
  <c r="CG1510" i="3" s="1"/>
  <c r="BR1518" i="3"/>
  <c r="CG1518" i="3" s="1"/>
  <c r="BR1526" i="3"/>
  <c r="CG1526" i="3" s="1"/>
  <c r="BR1534" i="3"/>
  <c r="CG1534" i="3" s="1"/>
  <c r="BR1542" i="3"/>
  <c r="CG1542" i="3" s="1"/>
  <c r="BR1550" i="3"/>
  <c r="CG1550" i="3" s="1"/>
  <c r="BR1558" i="3"/>
  <c r="CG1558" i="3" s="1"/>
  <c r="BR1566" i="3"/>
  <c r="CG1566" i="3" s="1"/>
  <c r="BR1574" i="3"/>
  <c r="CG1574" i="3" s="1"/>
  <c r="BR1582" i="3"/>
  <c r="CG1582" i="3" s="1"/>
  <c r="BR1590" i="3"/>
  <c r="CG1590" i="3" s="1"/>
  <c r="BR1598" i="3"/>
  <c r="CG1598" i="3" s="1"/>
  <c r="BR1606" i="3"/>
  <c r="CG1606" i="3" s="1"/>
  <c r="BR1614" i="3"/>
  <c r="CG1614" i="3" s="1"/>
  <c r="BR1622" i="3"/>
  <c r="CG1622" i="3" s="1"/>
  <c r="BR1630" i="3"/>
  <c r="CG1630" i="3" s="1"/>
  <c r="BR1638" i="3"/>
  <c r="CG1638" i="3" s="1"/>
  <c r="BR1646" i="3"/>
  <c r="CG1646" i="3" s="1"/>
  <c r="BR1654" i="3"/>
  <c r="CG1654" i="3" s="1"/>
  <c r="BR1662" i="3"/>
  <c r="CG1662" i="3" s="1"/>
  <c r="BR1670" i="3"/>
  <c r="CG1670" i="3" s="1"/>
  <c r="BR1645" i="3"/>
  <c r="CG1645" i="3" s="1"/>
  <c r="BR1661" i="3"/>
  <c r="CG1661" i="3" s="1"/>
  <c r="BR1674" i="3"/>
  <c r="CG1674" i="3" s="1"/>
  <c r="BR1682" i="3"/>
  <c r="CG1682" i="3" s="1"/>
  <c r="BR1690" i="3"/>
  <c r="CG1690" i="3" s="1"/>
  <c r="BR1698" i="3"/>
  <c r="CG1698" i="3" s="1"/>
  <c r="BR1706" i="3"/>
  <c r="CG1706" i="3" s="1"/>
  <c r="BR1714" i="3"/>
  <c r="CG1714" i="3" s="1"/>
  <c r="BR1722" i="3"/>
  <c r="CG1722" i="3" s="1"/>
  <c r="BR1730" i="3"/>
  <c r="CG1730" i="3" s="1"/>
  <c r="BR1738" i="3"/>
  <c r="CG1738" i="3" s="1"/>
  <c r="BR1746" i="3"/>
  <c r="CG1746" i="3" s="1"/>
  <c r="BR1754" i="3"/>
  <c r="CG1754" i="3" s="1"/>
  <c r="BR1762" i="3"/>
  <c r="CG1762" i="3" s="1"/>
  <c r="BR1770" i="3"/>
  <c r="CG1770" i="3" s="1"/>
  <c r="BR1778" i="3"/>
  <c r="CG1778" i="3" s="1"/>
  <c r="BR1786" i="3"/>
  <c r="CG1786" i="3" s="1"/>
  <c r="BR1794" i="3"/>
  <c r="CG1794" i="3" s="1"/>
  <c r="BR1802" i="3"/>
  <c r="CG1802" i="3" s="1"/>
  <c r="BR1810" i="3"/>
  <c r="CG1810" i="3" s="1"/>
  <c r="BR1818" i="3"/>
  <c r="CG1818" i="3" s="1"/>
  <c r="BR1826" i="3"/>
  <c r="CG1826" i="3" s="1"/>
  <c r="BR1834" i="3"/>
  <c r="CG1834" i="3" s="1"/>
  <c r="BR1636" i="3"/>
  <c r="CG1636" i="3" s="1"/>
  <c r="BR1652" i="3"/>
  <c r="CG1652" i="3" s="1"/>
  <c r="BR1668" i="3"/>
  <c r="CG1668" i="3" s="1"/>
  <c r="BR1673" i="3"/>
  <c r="CG1673" i="3" s="1"/>
  <c r="BR1681" i="3"/>
  <c r="CG1681" i="3" s="1"/>
  <c r="BR1689" i="3"/>
  <c r="CG1689" i="3" s="1"/>
  <c r="BR1697" i="3"/>
  <c r="CG1697" i="3" s="1"/>
  <c r="BR1705" i="3"/>
  <c r="CG1705" i="3" s="1"/>
  <c r="BR1713" i="3"/>
  <c r="CG1713" i="3" s="1"/>
  <c r="BR1721" i="3"/>
  <c r="CG1721" i="3" s="1"/>
  <c r="BR1729" i="3"/>
  <c r="CG1729" i="3" s="1"/>
  <c r="BR1737" i="3"/>
  <c r="CG1737" i="3" s="1"/>
  <c r="BR1745" i="3"/>
  <c r="CG1745" i="3" s="1"/>
  <c r="BR1753" i="3"/>
  <c r="CG1753" i="3" s="1"/>
  <c r="BR1761" i="3"/>
  <c r="CG1761" i="3" s="1"/>
  <c r="BR1769" i="3"/>
  <c r="CG1769" i="3" s="1"/>
  <c r="BR1777" i="3"/>
  <c r="CG1777" i="3" s="1"/>
  <c r="BR1785" i="3"/>
  <c r="CG1785" i="3" s="1"/>
  <c r="BR1793" i="3"/>
  <c r="CG1793" i="3" s="1"/>
  <c r="BR1801" i="3"/>
  <c r="CG1801" i="3" s="1"/>
  <c r="BR1809" i="3"/>
  <c r="CG1809" i="3" s="1"/>
  <c r="BR1817" i="3"/>
  <c r="CG1817" i="3" s="1"/>
  <c r="BR1825" i="3"/>
  <c r="CG1825" i="3" s="1"/>
  <c r="BR1833" i="3"/>
  <c r="CG1833" i="3" s="1"/>
  <c r="BR1634" i="3"/>
  <c r="CG1634" i="3" s="1"/>
  <c r="BR1643" i="3"/>
  <c r="CG1643" i="3" s="1"/>
  <c r="BR1650" i="3"/>
  <c r="CG1650" i="3" s="1"/>
  <c r="BR1659" i="3"/>
  <c r="CG1659" i="3" s="1"/>
  <c r="BR1666" i="3"/>
  <c r="CG1666" i="3" s="1"/>
  <c r="BR1672" i="3"/>
  <c r="CG1672" i="3" s="1"/>
  <c r="BR1680" i="3"/>
  <c r="CG1680" i="3" s="1"/>
  <c r="BR1688" i="3"/>
  <c r="CG1688" i="3" s="1"/>
  <c r="BR1696" i="3"/>
  <c r="CG1696" i="3" s="1"/>
  <c r="BR1704" i="3"/>
  <c r="CG1704" i="3" s="1"/>
  <c r="BR1712" i="3"/>
  <c r="CG1712" i="3" s="1"/>
  <c r="BR1720" i="3"/>
  <c r="CG1720" i="3" s="1"/>
  <c r="BR1728" i="3"/>
  <c r="CG1728" i="3" s="1"/>
  <c r="BR1736" i="3"/>
  <c r="CG1736" i="3" s="1"/>
  <c r="BR1744" i="3"/>
  <c r="CG1744" i="3" s="1"/>
  <c r="BR1752" i="3"/>
  <c r="CG1752" i="3" s="1"/>
  <c r="BR1760" i="3"/>
  <c r="CG1760" i="3" s="1"/>
  <c r="BR1768" i="3"/>
  <c r="CG1768" i="3" s="1"/>
  <c r="BR1776" i="3"/>
  <c r="CG1776" i="3" s="1"/>
  <c r="BR1784" i="3"/>
  <c r="CG1784" i="3" s="1"/>
  <c r="BR1792" i="3"/>
  <c r="CG1792" i="3" s="1"/>
  <c r="BR1800" i="3"/>
  <c r="CG1800" i="3" s="1"/>
  <c r="BR1808" i="3"/>
  <c r="CG1808" i="3" s="1"/>
  <c r="BR1816" i="3"/>
  <c r="CG1816" i="3" s="1"/>
  <c r="BR1824" i="3"/>
  <c r="CG1824" i="3" s="1"/>
  <c r="BR1832" i="3"/>
  <c r="CG1832" i="3" s="1"/>
  <c r="BR1639" i="3"/>
  <c r="CG1639" i="3" s="1"/>
  <c r="BR1648" i="3"/>
  <c r="CG1648" i="3" s="1"/>
  <c r="BR1655" i="3"/>
  <c r="CG1655" i="3" s="1"/>
  <c r="BR1664" i="3"/>
  <c r="CG1664" i="3" s="1"/>
  <c r="BR1671" i="3"/>
  <c r="CG1671" i="3" s="1"/>
  <c r="BR1679" i="3"/>
  <c r="CG1679" i="3" s="1"/>
  <c r="BR1687" i="3"/>
  <c r="CG1687" i="3" s="1"/>
  <c r="BR1695" i="3"/>
  <c r="CG1695" i="3" s="1"/>
  <c r="BR1703" i="3"/>
  <c r="CG1703" i="3" s="1"/>
  <c r="BR1711" i="3"/>
  <c r="CG1711" i="3" s="1"/>
  <c r="BR1719" i="3"/>
  <c r="CG1719" i="3" s="1"/>
  <c r="BR1727" i="3"/>
  <c r="CG1727" i="3" s="1"/>
  <c r="BR1735" i="3"/>
  <c r="CG1735" i="3" s="1"/>
  <c r="BR1743" i="3"/>
  <c r="CG1743" i="3" s="1"/>
  <c r="BR1751" i="3"/>
  <c r="CG1751" i="3" s="1"/>
  <c r="BR1759" i="3"/>
  <c r="CG1759" i="3" s="1"/>
  <c r="BR1767" i="3"/>
  <c r="CG1767" i="3" s="1"/>
  <c r="BR1775" i="3"/>
  <c r="CG1775" i="3" s="1"/>
  <c r="BR1783" i="3"/>
  <c r="CG1783" i="3" s="1"/>
  <c r="BR1791" i="3"/>
  <c r="CG1791" i="3" s="1"/>
  <c r="BR1799" i="3"/>
  <c r="CG1799" i="3" s="1"/>
  <c r="BR1807" i="3"/>
  <c r="CG1807" i="3" s="1"/>
  <c r="BR1815" i="3"/>
  <c r="CG1815" i="3" s="1"/>
  <c r="BR1823" i="3"/>
  <c r="CG1823" i="3" s="1"/>
  <c r="BR1831" i="3"/>
  <c r="CG1831" i="3" s="1"/>
  <c r="BR1839" i="3"/>
  <c r="CG1839" i="3" s="1"/>
  <c r="BR1631" i="3"/>
  <c r="CG1631" i="3" s="1"/>
  <c r="BR1637" i="3"/>
  <c r="CG1637" i="3" s="1"/>
  <c r="BR1653" i="3"/>
  <c r="CG1653" i="3" s="1"/>
  <c r="BR1669" i="3"/>
  <c r="CG1669" i="3" s="1"/>
  <c r="BR1678" i="3"/>
  <c r="CG1678" i="3" s="1"/>
  <c r="BR1686" i="3"/>
  <c r="CG1686" i="3" s="1"/>
  <c r="BR1694" i="3"/>
  <c r="CG1694" i="3" s="1"/>
  <c r="BR1702" i="3"/>
  <c r="CG1702" i="3" s="1"/>
  <c r="BR1710" i="3"/>
  <c r="CG1710" i="3" s="1"/>
  <c r="BR1718" i="3"/>
  <c r="CG1718" i="3" s="1"/>
  <c r="BR1726" i="3"/>
  <c r="CG1726" i="3" s="1"/>
  <c r="BR1734" i="3"/>
  <c r="CG1734" i="3" s="1"/>
  <c r="BR1742" i="3"/>
  <c r="CG1742" i="3" s="1"/>
  <c r="BR1750" i="3"/>
  <c r="CG1750" i="3" s="1"/>
  <c r="BR1758" i="3"/>
  <c r="CG1758" i="3" s="1"/>
  <c r="BR1766" i="3"/>
  <c r="CG1766" i="3" s="1"/>
  <c r="BR1774" i="3"/>
  <c r="CG1774" i="3" s="1"/>
  <c r="BR1782" i="3"/>
  <c r="CG1782" i="3" s="1"/>
  <c r="BR1790" i="3"/>
  <c r="CG1790" i="3" s="1"/>
  <c r="BR1798" i="3"/>
  <c r="CG1798" i="3" s="1"/>
  <c r="BR1806" i="3"/>
  <c r="CG1806" i="3" s="1"/>
  <c r="BR1814" i="3"/>
  <c r="CG1814" i="3" s="1"/>
  <c r="BR1822" i="3"/>
  <c r="CG1822" i="3" s="1"/>
  <c r="BR1830" i="3"/>
  <c r="CG1830" i="3" s="1"/>
  <c r="BR1838" i="3"/>
  <c r="CG1838" i="3" s="1"/>
  <c r="BR1846" i="3"/>
  <c r="CG1846" i="3" s="1"/>
  <c r="BR1854" i="3"/>
  <c r="CG1854" i="3" s="1"/>
  <c r="BR1862" i="3"/>
  <c r="CG1862" i="3" s="1"/>
  <c r="BR1870" i="3"/>
  <c r="CG1870" i="3" s="1"/>
  <c r="BR1878" i="3"/>
  <c r="CG1878" i="3" s="1"/>
  <c r="BR1627" i="3"/>
  <c r="CG1627" i="3" s="1"/>
  <c r="BR1644" i="3"/>
  <c r="CG1644" i="3" s="1"/>
  <c r="BR1660" i="3"/>
  <c r="CG1660" i="3" s="1"/>
  <c r="BR1677" i="3"/>
  <c r="CG1677" i="3" s="1"/>
  <c r="BR1685" i="3"/>
  <c r="CG1685" i="3" s="1"/>
  <c r="BR1693" i="3"/>
  <c r="CG1693" i="3" s="1"/>
  <c r="BR1701" i="3"/>
  <c r="CG1701" i="3" s="1"/>
  <c r="BR1709" i="3"/>
  <c r="CG1709" i="3" s="1"/>
  <c r="BR1717" i="3"/>
  <c r="CG1717" i="3" s="1"/>
  <c r="BR1725" i="3"/>
  <c r="CG1725" i="3" s="1"/>
  <c r="BR1733" i="3"/>
  <c r="CG1733" i="3" s="1"/>
  <c r="BR1741" i="3"/>
  <c r="CG1741" i="3" s="1"/>
  <c r="BR1749" i="3"/>
  <c r="CG1749" i="3" s="1"/>
  <c r="BR1757" i="3"/>
  <c r="CG1757" i="3" s="1"/>
  <c r="BR1765" i="3"/>
  <c r="CG1765" i="3" s="1"/>
  <c r="BR1773" i="3"/>
  <c r="CG1773" i="3" s="1"/>
  <c r="BR1781" i="3"/>
  <c r="CG1781" i="3" s="1"/>
  <c r="BR1789" i="3"/>
  <c r="CG1789" i="3" s="1"/>
  <c r="BR1797" i="3"/>
  <c r="CG1797" i="3" s="1"/>
  <c r="BR1805" i="3"/>
  <c r="CG1805" i="3" s="1"/>
  <c r="BR1813" i="3"/>
  <c r="CG1813" i="3" s="1"/>
  <c r="BR1821" i="3"/>
  <c r="CG1821" i="3" s="1"/>
  <c r="BR1829" i="3"/>
  <c r="CG1829" i="3" s="1"/>
  <c r="BR1632" i="3"/>
  <c r="CG1632" i="3" s="1"/>
  <c r="BR1635" i="3"/>
  <c r="CG1635" i="3" s="1"/>
  <c r="BR1642" i="3"/>
  <c r="CG1642" i="3" s="1"/>
  <c r="BR1651" i="3"/>
  <c r="CG1651" i="3" s="1"/>
  <c r="BR1658" i="3"/>
  <c r="CG1658" i="3" s="1"/>
  <c r="BR1667" i="3"/>
  <c r="CG1667" i="3" s="1"/>
  <c r="BR1676" i="3"/>
  <c r="CG1676" i="3" s="1"/>
  <c r="BR1684" i="3"/>
  <c r="CG1684" i="3" s="1"/>
  <c r="BR1692" i="3"/>
  <c r="CG1692" i="3" s="1"/>
  <c r="BR1700" i="3"/>
  <c r="CG1700" i="3" s="1"/>
  <c r="BR1708" i="3"/>
  <c r="CG1708" i="3" s="1"/>
  <c r="BR1716" i="3"/>
  <c r="CG1716" i="3" s="1"/>
  <c r="BR1724" i="3"/>
  <c r="CG1724" i="3" s="1"/>
  <c r="BR1732" i="3"/>
  <c r="CG1732" i="3" s="1"/>
  <c r="BR1740" i="3"/>
  <c r="CG1740" i="3" s="1"/>
  <c r="BR1748" i="3"/>
  <c r="CG1748" i="3" s="1"/>
  <c r="BR1756" i="3"/>
  <c r="CG1756" i="3" s="1"/>
  <c r="BR1764" i="3"/>
  <c r="CG1764" i="3" s="1"/>
  <c r="BR1772" i="3"/>
  <c r="CG1772" i="3" s="1"/>
  <c r="BR1780" i="3"/>
  <c r="CG1780" i="3" s="1"/>
  <c r="BR1788" i="3"/>
  <c r="CG1788" i="3" s="1"/>
  <c r="BR1796" i="3"/>
  <c r="CG1796" i="3" s="1"/>
  <c r="BR1804" i="3"/>
  <c r="CG1804" i="3" s="1"/>
  <c r="BR1812" i="3"/>
  <c r="CG1812" i="3" s="1"/>
  <c r="BR1820" i="3"/>
  <c r="CG1820" i="3" s="1"/>
  <c r="BR1828" i="3"/>
  <c r="CG1828" i="3" s="1"/>
  <c r="BR1640" i="3"/>
  <c r="CG1640" i="3" s="1"/>
  <c r="BR1647" i="3"/>
  <c r="CG1647" i="3" s="1"/>
  <c r="BR1656" i="3"/>
  <c r="CG1656" i="3" s="1"/>
  <c r="BR1663" i="3"/>
  <c r="CG1663" i="3" s="1"/>
  <c r="BR1675" i="3"/>
  <c r="CG1675" i="3" s="1"/>
  <c r="BR1683" i="3"/>
  <c r="CG1683" i="3" s="1"/>
  <c r="BR1691" i="3"/>
  <c r="CG1691" i="3" s="1"/>
  <c r="BR1699" i="3"/>
  <c r="CG1699" i="3" s="1"/>
  <c r="BR1707" i="3"/>
  <c r="CG1707" i="3" s="1"/>
  <c r="BR1715" i="3"/>
  <c r="CG1715" i="3" s="1"/>
  <c r="BR1723" i="3"/>
  <c r="CG1723" i="3" s="1"/>
  <c r="BR1731" i="3"/>
  <c r="CG1731" i="3" s="1"/>
  <c r="BR1739" i="3"/>
  <c r="CG1739" i="3" s="1"/>
  <c r="BR1747" i="3"/>
  <c r="CG1747" i="3" s="1"/>
  <c r="BR1755" i="3"/>
  <c r="CG1755" i="3" s="1"/>
  <c r="BR1763" i="3"/>
  <c r="CG1763" i="3" s="1"/>
  <c r="BR1771" i="3"/>
  <c r="CG1771" i="3" s="1"/>
  <c r="BR1779" i="3"/>
  <c r="CG1779" i="3" s="1"/>
  <c r="BR1787" i="3"/>
  <c r="CG1787" i="3" s="1"/>
  <c r="BR1795" i="3"/>
  <c r="CG1795" i="3" s="1"/>
  <c r="BR1803" i="3"/>
  <c r="CG1803" i="3" s="1"/>
  <c r="BR1811" i="3"/>
  <c r="CG1811" i="3" s="1"/>
  <c r="BR1819" i="3"/>
  <c r="CG1819" i="3" s="1"/>
  <c r="BR1827" i="3"/>
  <c r="CG1827" i="3" s="1"/>
  <c r="BR1835" i="3"/>
  <c r="CG1835" i="3" s="1"/>
  <c r="BR1843" i="3"/>
  <c r="CG1843" i="3" s="1"/>
  <c r="BR1851" i="3"/>
  <c r="CG1851" i="3" s="1"/>
  <c r="BR1859" i="3"/>
  <c r="CG1859" i="3" s="1"/>
  <c r="BR1867" i="3"/>
  <c r="CG1867" i="3" s="1"/>
  <c r="BR1875" i="3"/>
  <c r="CG1875" i="3" s="1"/>
  <c r="BR1840" i="3"/>
  <c r="CG1840" i="3" s="1"/>
  <c r="BR1845" i="3"/>
  <c r="CG1845" i="3" s="1"/>
  <c r="BR1852" i="3"/>
  <c r="CG1852" i="3" s="1"/>
  <c r="BR1861" i="3"/>
  <c r="CG1861" i="3" s="1"/>
  <c r="BR1868" i="3"/>
  <c r="CG1868" i="3" s="1"/>
  <c r="BR1877" i="3"/>
  <c r="CG1877" i="3" s="1"/>
  <c r="BR1881" i="3"/>
  <c r="CG1881" i="3" s="1"/>
  <c r="BR1889" i="3"/>
  <c r="CG1889" i="3" s="1"/>
  <c r="BR1897" i="3"/>
  <c r="CG1897" i="3" s="1"/>
  <c r="BR1905" i="3"/>
  <c r="CG1905" i="3" s="1"/>
  <c r="BR1913" i="3"/>
  <c r="CG1913" i="3" s="1"/>
  <c r="BR1921" i="3"/>
  <c r="CG1921" i="3" s="1"/>
  <c r="BR1929" i="3"/>
  <c r="CG1929" i="3" s="1"/>
  <c r="BR1937" i="3"/>
  <c r="CG1937" i="3" s="1"/>
  <c r="BR1945" i="3"/>
  <c r="CG1945" i="3" s="1"/>
  <c r="BR1953" i="3"/>
  <c r="CG1953" i="3" s="1"/>
  <c r="BR1961" i="3"/>
  <c r="CG1961" i="3" s="1"/>
  <c r="BR1969" i="3"/>
  <c r="CG1969" i="3" s="1"/>
  <c r="BR1977" i="3"/>
  <c r="CG1977" i="3" s="1"/>
  <c r="BR1985" i="3"/>
  <c r="CG1985" i="3" s="1"/>
  <c r="BR1993" i="3"/>
  <c r="CG1993" i="3" s="1"/>
  <c r="BR2001" i="3"/>
  <c r="CG2001" i="3" s="1"/>
  <c r="BR2009" i="3"/>
  <c r="CG2009" i="3" s="1"/>
  <c r="BR2017" i="3"/>
  <c r="CG2017" i="3" s="1"/>
  <c r="BR2025" i="3"/>
  <c r="CG2025" i="3" s="1"/>
  <c r="BR2033" i="3"/>
  <c r="CG2033" i="3" s="1"/>
  <c r="BR2041" i="3"/>
  <c r="CG2041" i="3" s="1"/>
  <c r="BR2049" i="3"/>
  <c r="CG2049" i="3" s="1"/>
  <c r="BR1850" i="3"/>
  <c r="CG1850" i="3" s="1"/>
  <c r="BR1866" i="3"/>
  <c r="CG1866" i="3" s="1"/>
  <c r="BR1880" i="3"/>
  <c r="CG1880" i="3" s="1"/>
  <c r="BR1888" i="3"/>
  <c r="CG1888" i="3" s="1"/>
  <c r="BR1896" i="3"/>
  <c r="CG1896" i="3" s="1"/>
  <c r="BR1904" i="3"/>
  <c r="CG1904" i="3" s="1"/>
  <c r="BR1912" i="3"/>
  <c r="CG1912" i="3" s="1"/>
  <c r="BR1920" i="3"/>
  <c r="CG1920" i="3" s="1"/>
  <c r="BR1928" i="3"/>
  <c r="CG1928" i="3" s="1"/>
  <c r="BR1936" i="3"/>
  <c r="CG1936" i="3" s="1"/>
  <c r="BR1944" i="3"/>
  <c r="CG1944" i="3" s="1"/>
  <c r="BR1952" i="3"/>
  <c r="CG1952" i="3" s="1"/>
  <c r="BR1960" i="3"/>
  <c r="CG1960" i="3" s="1"/>
  <c r="BR1968" i="3"/>
  <c r="CG1968" i="3" s="1"/>
  <c r="BR1976" i="3"/>
  <c r="CG1976" i="3" s="1"/>
  <c r="BR1984" i="3"/>
  <c r="CG1984" i="3" s="1"/>
  <c r="BR1992" i="3"/>
  <c r="CG1992" i="3" s="1"/>
  <c r="BR2000" i="3"/>
  <c r="CG2000" i="3" s="1"/>
  <c r="BR2008" i="3"/>
  <c r="CG2008" i="3" s="1"/>
  <c r="BR2016" i="3"/>
  <c r="CG2016" i="3" s="1"/>
  <c r="BR2024" i="3"/>
  <c r="CG2024" i="3" s="1"/>
  <c r="BR2032" i="3"/>
  <c r="CG2032" i="3" s="1"/>
  <c r="BR2040" i="3"/>
  <c r="CG2040" i="3" s="1"/>
  <c r="BR1841" i="3"/>
  <c r="CG1841" i="3" s="1"/>
  <c r="BR1857" i="3"/>
  <c r="CG1857" i="3" s="1"/>
  <c r="BR1873" i="3"/>
  <c r="CG1873" i="3" s="1"/>
  <c r="BR1879" i="3"/>
  <c r="CG1879" i="3" s="1"/>
  <c r="BR1887" i="3"/>
  <c r="CG1887" i="3" s="1"/>
  <c r="BR1895" i="3"/>
  <c r="CG1895" i="3" s="1"/>
  <c r="BR1903" i="3"/>
  <c r="CG1903" i="3" s="1"/>
  <c r="BR1911" i="3"/>
  <c r="CG1911" i="3" s="1"/>
  <c r="BR1919" i="3"/>
  <c r="CG1919" i="3" s="1"/>
  <c r="BR1927" i="3"/>
  <c r="CG1927" i="3" s="1"/>
  <c r="BR1935" i="3"/>
  <c r="CG1935" i="3" s="1"/>
  <c r="BR1943" i="3"/>
  <c r="CG1943" i="3" s="1"/>
  <c r="BR1951" i="3"/>
  <c r="CG1951" i="3" s="1"/>
  <c r="BR1959" i="3"/>
  <c r="CG1959" i="3" s="1"/>
  <c r="BR1967" i="3"/>
  <c r="CG1967" i="3" s="1"/>
  <c r="BR1975" i="3"/>
  <c r="CG1975" i="3" s="1"/>
  <c r="BR1983" i="3"/>
  <c r="CG1983" i="3" s="1"/>
  <c r="BR1991" i="3"/>
  <c r="CG1991" i="3" s="1"/>
  <c r="BR1999" i="3"/>
  <c r="CG1999" i="3" s="1"/>
  <c r="BR2007" i="3"/>
  <c r="CG2007" i="3" s="1"/>
  <c r="BR2015" i="3"/>
  <c r="CG2015" i="3" s="1"/>
  <c r="BR2023" i="3"/>
  <c r="CG2023" i="3" s="1"/>
  <c r="BR2031" i="3"/>
  <c r="CG2031" i="3" s="1"/>
  <c r="BR2039" i="3"/>
  <c r="CG2039" i="3" s="1"/>
  <c r="BR1848" i="3"/>
  <c r="CG1848" i="3" s="1"/>
  <c r="BR1855" i="3"/>
  <c r="CG1855" i="3" s="1"/>
  <c r="BR1864" i="3"/>
  <c r="CG1864" i="3" s="1"/>
  <c r="BR1871" i="3"/>
  <c r="CG1871" i="3" s="1"/>
  <c r="BR1886" i="3"/>
  <c r="CG1886" i="3" s="1"/>
  <c r="BR1894" i="3"/>
  <c r="CG1894" i="3" s="1"/>
  <c r="BR1902" i="3"/>
  <c r="CG1902" i="3" s="1"/>
  <c r="BR1910" i="3"/>
  <c r="CG1910" i="3" s="1"/>
  <c r="BR1918" i="3"/>
  <c r="CG1918" i="3" s="1"/>
  <c r="BR1926" i="3"/>
  <c r="CG1926" i="3" s="1"/>
  <c r="BR1934" i="3"/>
  <c r="CG1934" i="3" s="1"/>
  <c r="BR1942" i="3"/>
  <c r="CG1942" i="3" s="1"/>
  <c r="BR1950" i="3"/>
  <c r="CG1950" i="3" s="1"/>
  <c r="BR1958" i="3"/>
  <c r="CG1958" i="3" s="1"/>
  <c r="BR1966" i="3"/>
  <c r="CG1966" i="3" s="1"/>
  <c r="BR1974" i="3"/>
  <c r="CG1974" i="3" s="1"/>
  <c r="BR1982" i="3"/>
  <c r="CG1982" i="3" s="1"/>
  <c r="BR1990" i="3"/>
  <c r="CG1990" i="3" s="1"/>
  <c r="BR1998" i="3"/>
  <c r="CG1998" i="3" s="1"/>
  <c r="BR2006" i="3"/>
  <c r="CG2006" i="3" s="1"/>
  <c r="BR2014" i="3"/>
  <c r="CG2014" i="3" s="1"/>
  <c r="BR2022" i="3"/>
  <c r="CG2022" i="3" s="1"/>
  <c r="BR2030" i="3"/>
  <c r="CG2030" i="3" s="1"/>
  <c r="BR2038" i="3"/>
  <c r="CG2038" i="3" s="1"/>
  <c r="BR2046" i="3"/>
  <c r="CG2046" i="3" s="1"/>
  <c r="BR1837" i="3"/>
  <c r="CG1837" i="3" s="1"/>
  <c r="BR1844" i="3"/>
  <c r="CG1844" i="3" s="1"/>
  <c r="BR1853" i="3"/>
  <c r="CG1853" i="3" s="1"/>
  <c r="BR1860" i="3"/>
  <c r="CG1860" i="3" s="1"/>
  <c r="BR1869" i="3"/>
  <c r="CG1869" i="3" s="1"/>
  <c r="BR1876" i="3"/>
  <c r="CG1876" i="3" s="1"/>
  <c r="BR1885" i="3"/>
  <c r="CG1885" i="3" s="1"/>
  <c r="BR1893" i="3"/>
  <c r="CG1893" i="3" s="1"/>
  <c r="BR1901" i="3"/>
  <c r="CG1901" i="3" s="1"/>
  <c r="BR1909" i="3"/>
  <c r="CG1909" i="3" s="1"/>
  <c r="BR1917" i="3"/>
  <c r="CG1917" i="3" s="1"/>
  <c r="BR1925" i="3"/>
  <c r="CG1925" i="3" s="1"/>
  <c r="BR1933" i="3"/>
  <c r="CG1933" i="3" s="1"/>
  <c r="BR1941" i="3"/>
  <c r="CG1941" i="3" s="1"/>
  <c r="BR1949" i="3"/>
  <c r="CG1949" i="3" s="1"/>
  <c r="BR1957" i="3"/>
  <c r="CG1957" i="3" s="1"/>
  <c r="BR1965" i="3"/>
  <c r="CG1965" i="3" s="1"/>
  <c r="BR1973" i="3"/>
  <c r="CG1973" i="3" s="1"/>
  <c r="BR1981" i="3"/>
  <c r="CG1981" i="3" s="1"/>
  <c r="BR1989" i="3"/>
  <c r="CG1989" i="3" s="1"/>
  <c r="BR1997" i="3"/>
  <c r="CG1997" i="3" s="1"/>
  <c r="BR2005" i="3"/>
  <c r="CG2005" i="3" s="1"/>
  <c r="BR2013" i="3"/>
  <c r="CG2013" i="3" s="1"/>
  <c r="BR2021" i="3"/>
  <c r="CG2021" i="3" s="1"/>
  <c r="BR2029" i="3"/>
  <c r="CG2029" i="3" s="1"/>
  <c r="BR2037" i="3"/>
  <c r="CG2037" i="3" s="1"/>
  <c r="BR2045" i="3"/>
  <c r="CG2045" i="3" s="1"/>
  <c r="BR2053" i="3"/>
  <c r="CG2053" i="3" s="1"/>
  <c r="BR2061" i="3"/>
  <c r="CG2061" i="3" s="1"/>
  <c r="BR2069" i="3"/>
  <c r="CG2069" i="3" s="1"/>
  <c r="BR2077" i="3"/>
  <c r="CG2077" i="3" s="1"/>
  <c r="BR2085" i="3"/>
  <c r="CG2085" i="3" s="1"/>
  <c r="BR1842" i="3"/>
  <c r="CG1842" i="3" s="1"/>
  <c r="BR1858" i="3"/>
  <c r="CG1858" i="3" s="1"/>
  <c r="BR1874" i="3"/>
  <c r="CG1874" i="3" s="1"/>
  <c r="BR1884" i="3"/>
  <c r="CG1884" i="3" s="1"/>
  <c r="BR1892" i="3"/>
  <c r="CG1892" i="3" s="1"/>
  <c r="BR1900" i="3"/>
  <c r="CG1900" i="3" s="1"/>
  <c r="BR1908" i="3"/>
  <c r="CG1908" i="3" s="1"/>
  <c r="BR1916" i="3"/>
  <c r="CG1916" i="3" s="1"/>
  <c r="BR1924" i="3"/>
  <c r="CG1924" i="3" s="1"/>
  <c r="BR1932" i="3"/>
  <c r="CG1932" i="3" s="1"/>
  <c r="BR1940" i="3"/>
  <c r="CG1940" i="3" s="1"/>
  <c r="BR1948" i="3"/>
  <c r="CG1948" i="3" s="1"/>
  <c r="BR1956" i="3"/>
  <c r="CG1956" i="3" s="1"/>
  <c r="BR1964" i="3"/>
  <c r="CG1964" i="3" s="1"/>
  <c r="BR1972" i="3"/>
  <c r="CG1972" i="3" s="1"/>
  <c r="BR1980" i="3"/>
  <c r="CG1980" i="3" s="1"/>
  <c r="BR1988" i="3"/>
  <c r="CG1988" i="3" s="1"/>
  <c r="BR1996" i="3"/>
  <c r="CG1996" i="3" s="1"/>
  <c r="BR2004" i="3"/>
  <c r="CG2004" i="3" s="1"/>
  <c r="BR2012" i="3"/>
  <c r="CG2012" i="3" s="1"/>
  <c r="BR2020" i="3"/>
  <c r="CG2020" i="3" s="1"/>
  <c r="BR2028" i="3"/>
  <c r="CG2028" i="3" s="1"/>
  <c r="BR2036" i="3"/>
  <c r="CG2036" i="3" s="1"/>
  <c r="BR2044" i="3"/>
  <c r="CG2044" i="3" s="1"/>
  <c r="BR1836" i="3"/>
  <c r="CG1836" i="3" s="1"/>
  <c r="BR1849" i="3"/>
  <c r="CG1849" i="3" s="1"/>
  <c r="BR1865" i="3"/>
  <c r="CG1865" i="3" s="1"/>
  <c r="BR1883" i="3"/>
  <c r="CG1883" i="3" s="1"/>
  <c r="BR1891" i="3"/>
  <c r="CG1891" i="3" s="1"/>
  <c r="BR1899" i="3"/>
  <c r="CG1899" i="3" s="1"/>
  <c r="BR1907" i="3"/>
  <c r="CG1907" i="3" s="1"/>
  <c r="BR1915" i="3"/>
  <c r="CG1915" i="3" s="1"/>
  <c r="BR1923" i="3"/>
  <c r="CG1923" i="3" s="1"/>
  <c r="BR1931" i="3"/>
  <c r="CG1931" i="3" s="1"/>
  <c r="BR1939" i="3"/>
  <c r="CG1939" i="3" s="1"/>
  <c r="BR1947" i="3"/>
  <c r="CG1947" i="3" s="1"/>
  <c r="BR1955" i="3"/>
  <c r="CG1955" i="3" s="1"/>
  <c r="BR1963" i="3"/>
  <c r="CG1963" i="3" s="1"/>
  <c r="BR1971" i="3"/>
  <c r="CG1971" i="3" s="1"/>
  <c r="BR1979" i="3"/>
  <c r="CG1979" i="3" s="1"/>
  <c r="BR1987" i="3"/>
  <c r="CG1987" i="3" s="1"/>
  <c r="BR1995" i="3"/>
  <c r="CG1995" i="3" s="1"/>
  <c r="BR2003" i="3"/>
  <c r="CG2003" i="3" s="1"/>
  <c r="BR2011" i="3"/>
  <c r="CG2011" i="3" s="1"/>
  <c r="BR2019" i="3"/>
  <c r="CG2019" i="3" s="1"/>
  <c r="BR2027" i="3"/>
  <c r="CG2027" i="3" s="1"/>
  <c r="BR2035" i="3"/>
  <c r="CG2035" i="3" s="1"/>
  <c r="BR1847" i="3"/>
  <c r="CG1847" i="3" s="1"/>
  <c r="BR1856" i="3"/>
  <c r="CG1856" i="3" s="1"/>
  <c r="BR1863" i="3"/>
  <c r="CG1863" i="3" s="1"/>
  <c r="BR1872" i="3"/>
  <c r="CG1872" i="3" s="1"/>
  <c r="BR1882" i="3"/>
  <c r="CG1882" i="3" s="1"/>
  <c r="BR1890" i="3"/>
  <c r="CG1890" i="3" s="1"/>
  <c r="BR1898" i="3"/>
  <c r="CG1898" i="3" s="1"/>
  <c r="BR1906" i="3"/>
  <c r="CG1906" i="3" s="1"/>
  <c r="BR1914" i="3"/>
  <c r="CG1914" i="3" s="1"/>
  <c r="BR1922" i="3"/>
  <c r="CG1922" i="3" s="1"/>
  <c r="BR1930" i="3"/>
  <c r="CG1930" i="3" s="1"/>
  <c r="BR1938" i="3"/>
  <c r="CG1938" i="3" s="1"/>
  <c r="BR1946" i="3"/>
  <c r="CG1946" i="3" s="1"/>
  <c r="BR1954" i="3"/>
  <c r="CG1954" i="3" s="1"/>
  <c r="BR1962" i="3"/>
  <c r="CG1962" i="3" s="1"/>
  <c r="BR1970" i="3"/>
  <c r="CG1970" i="3" s="1"/>
  <c r="BR1978" i="3"/>
  <c r="CG1978" i="3" s="1"/>
  <c r="BR1986" i="3"/>
  <c r="CG1986" i="3" s="1"/>
  <c r="BR1994" i="3"/>
  <c r="CG1994" i="3" s="1"/>
  <c r="BR2002" i="3"/>
  <c r="CG2002" i="3" s="1"/>
  <c r="BR2010" i="3"/>
  <c r="CG2010" i="3" s="1"/>
  <c r="BR2018" i="3"/>
  <c r="CG2018" i="3" s="1"/>
  <c r="BR2026" i="3"/>
  <c r="CG2026" i="3" s="1"/>
  <c r="BR2034" i="3"/>
  <c r="CG2034" i="3" s="1"/>
  <c r="BR2042" i="3"/>
  <c r="CG2042" i="3" s="1"/>
  <c r="BR2050" i="3"/>
  <c r="CG2050" i="3" s="1"/>
  <c r="BR2058" i="3"/>
  <c r="CG2058" i="3" s="1"/>
  <c r="BR2066" i="3"/>
  <c r="CG2066" i="3" s="1"/>
  <c r="BR2074" i="3"/>
  <c r="CG2074" i="3" s="1"/>
  <c r="BR2082" i="3"/>
  <c r="CG2082" i="3" s="1"/>
  <c r="BR2043" i="3"/>
  <c r="CG2043" i="3" s="1"/>
  <c r="BR2047" i="3"/>
  <c r="CG2047" i="3" s="1"/>
  <c r="BR2055" i="3"/>
  <c r="CG2055" i="3" s="1"/>
  <c r="BR2062" i="3"/>
  <c r="CG2062" i="3" s="1"/>
  <c r="BR2071" i="3"/>
  <c r="CG2071" i="3" s="1"/>
  <c r="BR2078" i="3"/>
  <c r="CG2078" i="3" s="1"/>
  <c r="BR2087" i="3"/>
  <c r="CG2087" i="3" s="1"/>
  <c r="BR2091" i="3"/>
  <c r="CG2091" i="3" s="1"/>
  <c r="BR2099" i="3"/>
  <c r="CG2099" i="3" s="1"/>
  <c r="BR2107" i="3"/>
  <c r="CG2107" i="3" s="1"/>
  <c r="BR2115" i="3"/>
  <c r="CG2115" i="3" s="1"/>
  <c r="BR2123" i="3"/>
  <c r="CG2123" i="3" s="1"/>
  <c r="BR2131" i="3"/>
  <c r="CG2131" i="3" s="1"/>
  <c r="BR2139" i="3"/>
  <c r="CG2139" i="3" s="1"/>
  <c r="BR2147" i="3"/>
  <c r="CG2147" i="3" s="1"/>
  <c r="BR2155" i="3"/>
  <c r="CG2155" i="3" s="1"/>
  <c r="BR2163" i="3"/>
  <c r="CG2163" i="3" s="1"/>
  <c r="BR2171" i="3"/>
  <c r="CG2171" i="3" s="1"/>
  <c r="BR2179" i="3"/>
  <c r="CG2179" i="3" s="1"/>
  <c r="BR2187" i="3"/>
  <c r="CG2187" i="3" s="1"/>
  <c r="BR2195" i="3"/>
  <c r="CG2195" i="3" s="1"/>
  <c r="BR2203" i="3"/>
  <c r="CG2203" i="3" s="1"/>
  <c r="BR2211" i="3"/>
  <c r="CG2211" i="3" s="1"/>
  <c r="BR2219" i="3"/>
  <c r="CG2219" i="3" s="1"/>
  <c r="BR2227" i="3"/>
  <c r="CG2227" i="3" s="1"/>
  <c r="BR2235" i="3"/>
  <c r="CG2235" i="3" s="1"/>
  <c r="BR2243" i="3"/>
  <c r="CG2243" i="3" s="1"/>
  <c r="BR2251" i="3"/>
  <c r="CG2251" i="3" s="1"/>
  <c r="BR2259" i="3"/>
  <c r="CG2259" i="3" s="1"/>
  <c r="BR2267" i="3"/>
  <c r="CG2267" i="3" s="1"/>
  <c r="BR2275" i="3"/>
  <c r="CG2275" i="3" s="1"/>
  <c r="BR2283" i="3"/>
  <c r="CG2283" i="3" s="1"/>
  <c r="BR2291" i="3"/>
  <c r="CG2291" i="3" s="1"/>
  <c r="BR2299" i="3"/>
  <c r="CG2299" i="3" s="1"/>
  <c r="BR2307" i="3"/>
  <c r="CG2307" i="3" s="1"/>
  <c r="BR2315" i="3"/>
  <c r="CG2315" i="3" s="1"/>
  <c r="BR2323" i="3"/>
  <c r="CG2323" i="3" s="1"/>
  <c r="BR2331" i="3"/>
  <c r="CG2331" i="3" s="1"/>
  <c r="BR2339" i="3"/>
  <c r="CG2339" i="3" s="1"/>
  <c r="BR2347" i="3"/>
  <c r="CG2347" i="3" s="1"/>
  <c r="BR2355" i="3"/>
  <c r="CG2355" i="3" s="1"/>
  <c r="BR2363" i="3"/>
  <c r="CG2363" i="3" s="1"/>
  <c r="BR2371" i="3"/>
  <c r="CG2371" i="3" s="1"/>
  <c r="BR2379" i="3"/>
  <c r="CG2379" i="3" s="1"/>
  <c r="BR2387" i="3"/>
  <c r="CG2387" i="3" s="1"/>
  <c r="BR2395" i="3"/>
  <c r="CG2395" i="3" s="1"/>
  <c r="BR2403" i="3"/>
  <c r="CG2403" i="3" s="1"/>
  <c r="BR2411" i="3"/>
  <c r="CG2411" i="3" s="1"/>
  <c r="BR2419" i="3"/>
  <c r="CG2419" i="3" s="1"/>
  <c r="BR2427" i="3"/>
  <c r="CG2427" i="3" s="1"/>
  <c r="BR2435" i="3"/>
  <c r="CG2435" i="3" s="1"/>
  <c r="BR2443" i="3"/>
  <c r="CG2443" i="3" s="1"/>
  <c r="BR2051" i="3"/>
  <c r="CG2051" i="3" s="1"/>
  <c r="BR2060" i="3"/>
  <c r="CG2060" i="3" s="1"/>
  <c r="BR2067" i="3"/>
  <c r="CG2067" i="3" s="1"/>
  <c r="BR2076" i="3"/>
  <c r="CG2076" i="3" s="1"/>
  <c r="BR2083" i="3"/>
  <c r="CG2083" i="3" s="1"/>
  <c r="BR2090" i="3"/>
  <c r="CG2090" i="3" s="1"/>
  <c r="BR2098" i="3"/>
  <c r="CG2098" i="3" s="1"/>
  <c r="BR2106" i="3"/>
  <c r="CG2106" i="3" s="1"/>
  <c r="BR2114" i="3"/>
  <c r="CG2114" i="3" s="1"/>
  <c r="BR2122" i="3"/>
  <c r="CG2122" i="3" s="1"/>
  <c r="BR2130" i="3"/>
  <c r="CG2130" i="3" s="1"/>
  <c r="BR2138" i="3"/>
  <c r="CG2138" i="3" s="1"/>
  <c r="BR2146" i="3"/>
  <c r="CG2146" i="3" s="1"/>
  <c r="BR2154" i="3"/>
  <c r="CG2154" i="3" s="1"/>
  <c r="BR2162" i="3"/>
  <c r="CG2162" i="3" s="1"/>
  <c r="BR2170" i="3"/>
  <c r="CG2170" i="3" s="1"/>
  <c r="BR2178" i="3"/>
  <c r="CG2178" i="3" s="1"/>
  <c r="BR2186" i="3"/>
  <c r="CG2186" i="3" s="1"/>
  <c r="BR2194" i="3"/>
  <c r="CG2194" i="3" s="1"/>
  <c r="BR2202" i="3"/>
  <c r="CG2202" i="3" s="1"/>
  <c r="BR2210" i="3"/>
  <c r="CG2210" i="3" s="1"/>
  <c r="BR2218" i="3"/>
  <c r="CG2218" i="3" s="1"/>
  <c r="BR2226" i="3"/>
  <c r="CG2226" i="3" s="1"/>
  <c r="BR2234" i="3"/>
  <c r="CG2234" i="3" s="1"/>
  <c r="BR2242" i="3"/>
  <c r="CG2242" i="3" s="1"/>
  <c r="BR2250" i="3"/>
  <c r="CG2250" i="3" s="1"/>
  <c r="BR2258" i="3"/>
  <c r="CG2258" i="3" s="1"/>
  <c r="BR2266" i="3"/>
  <c r="CG2266" i="3" s="1"/>
  <c r="BR2274" i="3"/>
  <c r="CG2274" i="3" s="1"/>
  <c r="BR2282" i="3"/>
  <c r="CG2282" i="3" s="1"/>
  <c r="BR2290" i="3"/>
  <c r="CG2290" i="3" s="1"/>
  <c r="BR2298" i="3"/>
  <c r="CG2298" i="3" s="1"/>
  <c r="BR2306" i="3"/>
  <c r="CG2306" i="3" s="1"/>
  <c r="BR2314" i="3"/>
  <c r="CG2314" i="3" s="1"/>
  <c r="BR2322" i="3"/>
  <c r="CG2322" i="3" s="1"/>
  <c r="BR2330" i="3"/>
  <c r="CG2330" i="3" s="1"/>
  <c r="BR2338" i="3"/>
  <c r="CG2338" i="3" s="1"/>
  <c r="BR2346" i="3"/>
  <c r="CG2346" i="3" s="1"/>
  <c r="BR2354" i="3"/>
  <c r="CG2354" i="3" s="1"/>
  <c r="BR2362" i="3"/>
  <c r="CG2362" i="3" s="1"/>
  <c r="BR2370" i="3"/>
  <c r="CG2370" i="3" s="1"/>
  <c r="BR2378" i="3"/>
  <c r="CG2378" i="3" s="1"/>
  <c r="BR2386" i="3"/>
  <c r="CG2386" i="3" s="1"/>
  <c r="BR2394" i="3"/>
  <c r="CG2394" i="3" s="1"/>
  <c r="BR2402" i="3"/>
  <c r="CG2402" i="3" s="1"/>
  <c r="BR2410" i="3"/>
  <c r="CG2410" i="3" s="1"/>
  <c r="BR2418" i="3"/>
  <c r="CG2418" i="3" s="1"/>
  <c r="BR2426" i="3"/>
  <c r="CG2426" i="3" s="1"/>
  <c r="BR2434" i="3"/>
  <c r="CG2434" i="3" s="1"/>
  <c r="BR2442" i="3"/>
  <c r="CG2442" i="3" s="1"/>
  <c r="BR2065" i="3"/>
  <c r="CG2065" i="3" s="1"/>
  <c r="BR2081" i="3"/>
  <c r="CG2081" i="3" s="1"/>
  <c r="BR2089" i="3"/>
  <c r="CG2089" i="3" s="1"/>
  <c r="BR2097" i="3"/>
  <c r="CG2097" i="3" s="1"/>
  <c r="BR2105" i="3"/>
  <c r="CG2105" i="3" s="1"/>
  <c r="BR2113" i="3"/>
  <c r="CG2113" i="3" s="1"/>
  <c r="BR2121" i="3"/>
  <c r="CG2121" i="3" s="1"/>
  <c r="BR2129" i="3"/>
  <c r="CG2129" i="3" s="1"/>
  <c r="BR2137" i="3"/>
  <c r="CG2137" i="3" s="1"/>
  <c r="BR2145" i="3"/>
  <c r="CG2145" i="3" s="1"/>
  <c r="BR2153" i="3"/>
  <c r="CG2153" i="3" s="1"/>
  <c r="BR2161" i="3"/>
  <c r="CG2161" i="3" s="1"/>
  <c r="BR2169" i="3"/>
  <c r="CG2169" i="3" s="1"/>
  <c r="BR2177" i="3"/>
  <c r="CG2177" i="3" s="1"/>
  <c r="BR2185" i="3"/>
  <c r="CG2185" i="3" s="1"/>
  <c r="BR2193" i="3"/>
  <c r="CG2193" i="3" s="1"/>
  <c r="BR2201" i="3"/>
  <c r="CG2201" i="3" s="1"/>
  <c r="BR2209" i="3"/>
  <c r="CG2209" i="3" s="1"/>
  <c r="BR2217" i="3"/>
  <c r="CG2217" i="3" s="1"/>
  <c r="BR2225" i="3"/>
  <c r="CG2225" i="3" s="1"/>
  <c r="BR2233" i="3"/>
  <c r="CG2233" i="3" s="1"/>
  <c r="BR2241" i="3"/>
  <c r="CG2241" i="3" s="1"/>
  <c r="BR2249" i="3"/>
  <c r="CG2249" i="3" s="1"/>
  <c r="BR2257" i="3"/>
  <c r="CG2257" i="3" s="1"/>
  <c r="BR2265" i="3"/>
  <c r="CG2265" i="3" s="1"/>
  <c r="BR2273" i="3"/>
  <c r="CG2273" i="3" s="1"/>
  <c r="BR2281" i="3"/>
  <c r="CG2281" i="3" s="1"/>
  <c r="BR2289" i="3"/>
  <c r="CG2289" i="3" s="1"/>
  <c r="BR2297" i="3"/>
  <c r="CG2297" i="3" s="1"/>
  <c r="BR2305" i="3"/>
  <c r="CG2305" i="3" s="1"/>
  <c r="BR2313" i="3"/>
  <c r="CG2313" i="3" s="1"/>
  <c r="BR2321" i="3"/>
  <c r="CG2321" i="3" s="1"/>
  <c r="BR2329" i="3"/>
  <c r="CG2329" i="3" s="1"/>
  <c r="BR2337" i="3"/>
  <c r="CG2337" i="3" s="1"/>
  <c r="BR2345" i="3"/>
  <c r="CG2345" i="3" s="1"/>
  <c r="BR2353" i="3"/>
  <c r="CG2353" i="3" s="1"/>
  <c r="BR2361" i="3"/>
  <c r="CG2361" i="3" s="1"/>
  <c r="BR2369" i="3"/>
  <c r="CG2369" i="3" s="1"/>
  <c r="BR2377" i="3"/>
  <c r="CG2377" i="3" s="1"/>
  <c r="BR2385" i="3"/>
  <c r="CG2385" i="3" s="1"/>
  <c r="BR2393" i="3"/>
  <c r="CG2393" i="3" s="1"/>
  <c r="BR2401" i="3"/>
  <c r="CG2401" i="3" s="1"/>
  <c r="BR2409" i="3"/>
  <c r="CG2409" i="3" s="1"/>
  <c r="BR2417" i="3"/>
  <c r="CG2417" i="3" s="1"/>
  <c r="BR2425" i="3"/>
  <c r="CG2425" i="3" s="1"/>
  <c r="BR2433" i="3"/>
  <c r="CG2433" i="3" s="1"/>
  <c r="BR2441" i="3"/>
  <c r="CG2441" i="3" s="1"/>
  <c r="BR2056" i="3"/>
  <c r="CG2056" i="3" s="1"/>
  <c r="BR2072" i="3"/>
  <c r="CG2072" i="3" s="1"/>
  <c r="BR2088" i="3"/>
  <c r="CG2088" i="3" s="1"/>
  <c r="BR2096" i="3"/>
  <c r="CG2096" i="3" s="1"/>
  <c r="BR2104" i="3"/>
  <c r="CG2104" i="3" s="1"/>
  <c r="BR2112" i="3"/>
  <c r="CG2112" i="3" s="1"/>
  <c r="BR2120" i="3"/>
  <c r="CG2120" i="3" s="1"/>
  <c r="BR2128" i="3"/>
  <c r="CG2128" i="3" s="1"/>
  <c r="BR2136" i="3"/>
  <c r="CG2136" i="3" s="1"/>
  <c r="BR2144" i="3"/>
  <c r="CG2144" i="3" s="1"/>
  <c r="BR2152" i="3"/>
  <c r="CG2152" i="3" s="1"/>
  <c r="BR2160" i="3"/>
  <c r="CG2160" i="3" s="1"/>
  <c r="BR2168" i="3"/>
  <c r="CG2168" i="3" s="1"/>
  <c r="BR2176" i="3"/>
  <c r="CG2176" i="3" s="1"/>
  <c r="BR2184" i="3"/>
  <c r="CG2184" i="3" s="1"/>
  <c r="BR2192" i="3"/>
  <c r="CG2192" i="3" s="1"/>
  <c r="BR2200" i="3"/>
  <c r="CG2200" i="3" s="1"/>
  <c r="BR2208" i="3"/>
  <c r="CG2208" i="3" s="1"/>
  <c r="BR2216" i="3"/>
  <c r="CG2216" i="3" s="1"/>
  <c r="BR2224" i="3"/>
  <c r="CG2224" i="3" s="1"/>
  <c r="BR2232" i="3"/>
  <c r="CG2232" i="3" s="1"/>
  <c r="BR2240" i="3"/>
  <c r="CG2240" i="3" s="1"/>
  <c r="BR2248" i="3"/>
  <c r="CG2248" i="3" s="1"/>
  <c r="BR2256" i="3"/>
  <c r="CG2256" i="3" s="1"/>
  <c r="BR2264" i="3"/>
  <c r="CG2264" i="3" s="1"/>
  <c r="BR2272" i="3"/>
  <c r="CG2272" i="3" s="1"/>
  <c r="BR2280" i="3"/>
  <c r="CG2280" i="3" s="1"/>
  <c r="BR2288" i="3"/>
  <c r="CG2288" i="3" s="1"/>
  <c r="BR2296" i="3"/>
  <c r="CG2296" i="3" s="1"/>
  <c r="BR2304" i="3"/>
  <c r="CG2304" i="3" s="1"/>
  <c r="BR2312" i="3"/>
  <c r="CG2312" i="3" s="1"/>
  <c r="BR2320" i="3"/>
  <c r="CG2320" i="3" s="1"/>
  <c r="BR2328" i="3"/>
  <c r="CG2328" i="3" s="1"/>
  <c r="BR2336" i="3"/>
  <c r="CG2336" i="3" s="1"/>
  <c r="BR2344" i="3"/>
  <c r="CG2344" i="3" s="1"/>
  <c r="BR2352" i="3"/>
  <c r="CG2352" i="3" s="1"/>
  <c r="BR2360" i="3"/>
  <c r="CG2360" i="3" s="1"/>
  <c r="BR2368" i="3"/>
  <c r="CG2368" i="3" s="1"/>
  <c r="BR2376" i="3"/>
  <c r="CG2376" i="3" s="1"/>
  <c r="BR2384" i="3"/>
  <c r="CG2384" i="3" s="1"/>
  <c r="BR2392" i="3"/>
  <c r="CG2392" i="3" s="1"/>
  <c r="BR2400" i="3"/>
  <c r="CG2400" i="3" s="1"/>
  <c r="BR2408" i="3"/>
  <c r="CG2408" i="3" s="1"/>
  <c r="BR2416" i="3"/>
  <c r="CG2416" i="3" s="1"/>
  <c r="BR2424" i="3"/>
  <c r="CG2424" i="3" s="1"/>
  <c r="BR2432" i="3"/>
  <c r="CG2432" i="3" s="1"/>
  <c r="BR2440" i="3"/>
  <c r="CG2440" i="3" s="1"/>
  <c r="BR2054" i="3"/>
  <c r="CG2054" i="3" s="1"/>
  <c r="BR2063" i="3"/>
  <c r="CG2063" i="3" s="1"/>
  <c r="BR2070" i="3"/>
  <c r="CG2070" i="3" s="1"/>
  <c r="BR2079" i="3"/>
  <c r="CG2079" i="3" s="1"/>
  <c r="BR2086" i="3"/>
  <c r="CG2086" i="3" s="1"/>
  <c r="BR2095" i="3"/>
  <c r="CG2095" i="3" s="1"/>
  <c r="BR2103" i="3"/>
  <c r="CG2103" i="3" s="1"/>
  <c r="BR2111" i="3"/>
  <c r="CG2111" i="3" s="1"/>
  <c r="BR2119" i="3"/>
  <c r="CG2119" i="3" s="1"/>
  <c r="BR2127" i="3"/>
  <c r="CG2127" i="3" s="1"/>
  <c r="BR2135" i="3"/>
  <c r="CG2135" i="3" s="1"/>
  <c r="BR2143" i="3"/>
  <c r="CG2143" i="3" s="1"/>
  <c r="BR2151" i="3"/>
  <c r="CG2151" i="3" s="1"/>
  <c r="BR2159" i="3"/>
  <c r="CG2159" i="3" s="1"/>
  <c r="BR2167" i="3"/>
  <c r="CG2167" i="3" s="1"/>
  <c r="BR2175" i="3"/>
  <c r="CG2175" i="3" s="1"/>
  <c r="BR2183" i="3"/>
  <c r="CG2183" i="3" s="1"/>
  <c r="BR2191" i="3"/>
  <c r="CG2191" i="3" s="1"/>
  <c r="BR2199" i="3"/>
  <c r="CG2199" i="3" s="1"/>
  <c r="BR2207" i="3"/>
  <c r="CG2207" i="3" s="1"/>
  <c r="BR2215" i="3"/>
  <c r="CG2215" i="3" s="1"/>
  <c r="BR2223" i="3"/>
  <c r="CG2223" i="3" s="1"/>
  <c r="BR2231" i="3"/>
  <c r="CG2231" i="3" s="1"/>
  <c r="BR2239" i="3"/>
  <c r="CG2239" i="3" s="1"/>
  <c r="BR2247" i="3"/>
  <c r="CG2247" i="3" s="1"/>
  <c r="BR2255" i="3"/>
  <c r="CG2255" i="3" s="1"/>
  <c r="BR2263" i="3"/>
  <c r="CG2263" i="3" s="1"/>
  <c r="BR2271" i="3"/>
  <c r="CG2271" i="3" s="1"/>
  <c r="BR2279" i="3"/>
  <c r="CG2279" i="3" s="1"/>
  <c r="BR2287" i="3"/>
  <c r="CG2287" i="3" s="1"/>
  <c r="BR2295" i="3"/>
  <c r="CG2295" i="3" s="1"/>
  <c r="BR2303" i="3"/>
  <c r="CG2303" i="3" s="1"/>
  <c r="BR2311" i="3"/>
  <c r="CG2311" i="3" s="1"/>
  <c r="BR2319" i="3"/>
  <c r="CG2319" i="3" s="1"/>
  <c r="BR2327" i="3"/>
  <c r="CG2327" i="3" s="1"/>
  <c r="BR2335" i="3"/>
  <c r="CG2335" i="3" s="1"/>
  <c r="BR2343" i="3"/>
  <c r="CG2343" i="3" s="1"/>
  <c r="BR2351" i="3"/>
  <c r="CG2351" i="3" s="1"/>
  <c r="BR2359" i="3"/>
  <c r="CG2359" i="3" s="1"/>
  <c r="BR2367" i="3"/>
  <c r="CG2367" i="3" s="1"/>
  <c r="BR2375" i="3"/>
  <c r="CG2375" i="3" s="1"/>
  <c r="BR2383" i="3"/>
  <c r="CG2383" i="3" s="1"/>
  <c r="BR2391" i="3"/>
  <c r="CG2391" i="3" s="1"/>
  <c r="BR2399" i="3"/>
  <c r="CG2399" i="3" s="1"/>
  <c r="BR2407" i="3"/>
  <c r="CG2407" i="3" s="1"/>
  <c r="BR2415" i="3"/>
  <c r="CG2415" i="3" s="1"/>
  <c r="BR2423" i="3"/>
  <c r="CG2423" i="3" s="1"/>
  <c r="BR2431" i="3"/>
  <c r="CG2431" i="3" s="1"/>
  <c r="BR2439" i="3"/>
  <c r="CG2439" i="3" s="1"/>
  <c r="BR2052" i="3"/>
  <c r="CG2052" i="3" s="1"/>
  <c r="BR2059" i="3"/>
  <c r="CG2059" i="3" s="1"/>
  <c r="BR2068" i="3"/>
  <c r="CG2068" i="3" s="1"/>
  <c r="BR2075" i="3"/>
  <c r="CG2075" i="3" s="1"/>
  <c r="BR2084" i="3"/>
  <c r="CG2084" i="3" s="1"/>
  <c r="BR2094" i="3"/>
  <c r="CG2094" i="3" s="1"/>
  <c r="BR2102" i="3"/>
  <c r="CG2102" i="3" s="1"/>
  <c r="BR2110" i="3"/>
  <c r="CG2110" i="3" s="1"/>
  <c r="BR2118" i="3"/>
  <c r="CG2118" i="3" s="1"/>
  <c r="BR2126" i="3"/>
  <c r="CG2126" i="3" s="1"/>
  <c r="BR2134" i="3"/>
  <c r="CG2134" i="3" s="1"/>
  <c r="BR2142" i="3"/>
  <c r="CG2142" i="3" s="1"/>
  <c r="BR2150" i="3"/>
  <c r="CG2150" i="3" s="1"/>
  <c r="BR2158" i="3"/>
  <c r="CG2158" i="3" s="1"/>
  <c r="BR2166" i="3"/>
  <c r="CG2166" i="3" s="1"/>
  <c r="BR2174" i="3"/>
  <c r="CG2174" i="3" s="1"/>
  <c r="BR2182" i="3"/>
  <c r="CG2182" i="3" s="1"/>
  <c r="BR2190" i="3"/>
  <c r="CG2190" i="3" s="1"/>
  <c r="BR2198" i="3"/>
  <c r="CG2198" i="3" s="1"/>
  <c r="BR2206" i="3"/>
  <c r="CG2206" i="3" s="1"/>
  <c r="BR2214" i="3"/>
  <c r="CG2214" i="3" s="1"/>
  <c r="BR2222" i="3"/>
  <c r="CG2222" i="3" s="1"/>
  <c r="BR2230" i="3"/>
  <c r="CG2230" i="3" s="1"/>
  <c r="BR2238" i="3"/>
  <c r="CG2238" i="3" s="1"/>
  <c r="BR2246" i="3"/>
  <c r="CG2246" i="3" s="1"/>
  <c r="BR2254" i="3"/>
  <c r="CG2254" i="3" s="1"/>
  <c r="BR2262" i="3"/>
  <c r="CG2262" i="3" s="1"/>
  <c r="BR2270" i="3"/>
  <c r="CG2270" i="3" s="1"/>
  <c r="BR2278" i="3"/>
  <c r="CG2278" i="3" s="1"/>
  <c r="BR2286" i="3"/>
  <c r="CG2286" i="3" s="1"/>
  <c r="BR2294" i="3"/>
  <c r="CG2294" i="3" s="1"/>
  <c r="BR2302" i="3"/>
  <c r="CG2302" i="3" s="1"/>
  <c r="BR2310" i="3"/>
  <c r="CG2310" i="3" s="1"/>
  <c r="BR2318" i="3"/>
  <c r="CG2318" i="3" s="1"/>
  <c r="BR2326" i="3"/>
  <c r="CG2326" i="3" s="1"/>
  <c r="BR2334" i="3"/>
  <c r="CG2334" i="3" s="1"/>
  <c r="BR2342" i="3"/>
  <c r="CG2342" i="3" s="1"/>
  <c r="BR2350" i="3"/>
  <c r="CG2350" i="3" s="1"/>
  <c r="BR2358" i="3"/>
  <c r="CG2358" i="3" s="1"/>
  <c r="BR2366" i="3"/>
  <c r="CG2366" i="3" s="1"/>
  <c r="BR2374" i="3"/>
  <c r="CG2374" i="3" s="1"/>
  <c r="BR2382" i="3"/>
  <c r="CG2382" i="3" s="1"/>
  <c r="BR2390" i="3"/>
  <c r="CG2390" i="3" s="1"/>
  <c r="BR2398" i="3"/>
  <c r="CG2398" i="3" s="1"/>
  <c r="BR2406" i="3"/>
  <c r="CG2406" i="3" s="1"/>
  <c r="BR2414" i="3"/>
  <c r="CG2414" i="3" s="1"/>
  <c r="BR2422" i="3"/>
  <c r="CG2422" i="3" s="1"/>
  <c r="BR2430" i="3"/>
  <c r="CG2430" i="3" s="1"/>
  <c r="BR2438" i="3"/>
  <c r="CG2438" i="3" s="1"/>
  <c r="BR2048" i="3"/>
  <c r="CG2048" i="3" s="1"/>
  <c r="BR2057" i="3"/>
  <c r="CG2057" i="3" s="1"/>
  <c r="BR2073" i="3"/>
  <c r="CG2073" i="3" s="1"/>
  <c r="BR2093" i="3"/>
  <c r="CG2093" i="3" s="1"/>
  <c r="BR2101" i="3"/>
  <c r="CG2101" i="3" s="1"/>
  <c r="BR2109" i="3"/>
  <c r="CG2109" i="3" s="1"/>
  <c r="BR2117" i="3"/>
  <c r="CG2117" i="3" s="1"/>
  <c r="BR2125" i="3"/>
  <c r="CG2125" i="3" s="1"/>
  <c r="BR2133" i="3"/>
  <c r="CG2133" i="3" s="1"/>
  <c r="BR2141" i="3"/>
  <c r="CG2141" i="3" s="1"/>
  <c r="BR2149" i="3"/>
  <c r="CG2149" i="3" s="1"/>
  <c r="BR2157" i="3"/>
  <c r="CG2157" i="3" s="1"/>
  <c r="BR2165" i="3"/>
  <c r="CG2165" i="3" s="1"/>
  <c r="BR2173" i="3"/>
  <c r="CG2173" i="3" s="1"/>
  <c r="BR2181" i="3"/>
  <c r="CG2181" i="3" s="1"/>
  <c r="BR2189" i="3"/>
  <c r="CG2189" i="3" s="1"/>
  <c r="BR2197" i="3"/>
  <c r="CG2197" i="3" s="1"/>
  <c r="BR2205" i="3"/>
  <c r="CG2205" i="3" s="1"/>
  <c r="BR2213" i="3"/>
  <c r="CG2213" i="3" s="1"/>
  <c r="BR2221" i="3"/>
  <c r="CG2221" i="3" s="1"/>
  <c r="BR2229" i="3"/>
  <c r="CG2229" i="3" s="1"/>
  <c r="BR2237" i="3"/>
  <c r="CG2237" i="3" s="1"/>
  <c r="BR2245" i="3"/>
  <c r="CG2245" i="3" s="1"/>
  <c r="BR2253" i="3"/>
  <c r="CG2253" i="3" s="1"/>
  <c r="BR2261" i="3"/>
  <c r="CG2261" i="3" s="1"/>
  <c r="BR2269" i="3"/>
  <c r="CG2269" i="3" s="1"/>
  <c r="BR2277" i="3"/>
  <c r="CG2277" i="3" s="1"/>
  <c r="BR2285" i="3"/>
  <c r="CG2285" i="3" s="1"/>
  <c r="BR2293" i="3"/>
  <c r="CG2293" i="3" s="1"/>
  <c r="BR2301" i="3"/>
  <c r="CG2301" i="3" s="1"/>
  <c r="BR2309" i="3"/>
  <c r="CG2309" i="3" s="1"/>
  <c r="BR2317" i="3"/>
  <c r="CG2317" i="3" s="1"/>
  <c r="BR2325" i="3"/>
  <c r="CG2325" i="3" s="1"/>
  <c r="BR2333" i="3"/>
  <c r="CG2333" i="3" s="1"/>
  <c r="BR2341" i="3"/>
  <c r="CG2341" i="3" s="1"/>
  <c r="BR2349" i="3"/>
  <c r="CG2349" i="3" s="1"/>
  <c r="BR2357" i="3"/>
  <c r="CG2357" i="3" s="1"/>
  <c r="BR2365" i="3"/>
  <c r="CG2365" i="3" s="1"/>
  <c r="BR2373" i="3"/>
  <c r="CG2373" i="3" s="1"/>
  <c r="BR2381" i="3"/>
  <c r="CG2381" i="3" s="1"/>
  <c r="BR2389" i="3"/>
  <c r="CG2389" i="3" s="1"/>
  <c r="BR2397" i="3"/>
  <c r="CG2397" i="3" s="1"/>
  <c r="BR2405" i="3"/>
  <c r="CG2405" i="3" s="1"/>
  <c r="BR2413" i="3"/>
  <c r="CG2413" i="3" s="1"/>
  <c r="BR2421" i="3"/>
  <c r="CG2421" i="3" s="1"/>
  <c r="BR2429" i="3"/>
  <c r="CG2429" i="3" s="1"/>
  <c r="BR2437" i="3"/>
  <c r="CG2437" i="3" s="1"/>
  <c r="BR2445" i="3"/>
  <c r="CG2445" i="3" s="1"/>
  <c r="BR2064" i="3"/>
  <c r="CG2064" i="3" s="1"/>
  <c r="BR2080" i="3"/>
  <c r="CG2080" i="3" s="1"/>
  <c r="BR2092" i="3"/>
  <c r="CG2092" i="3" s="1"/>
  <c r="BR2100" i="3"/>
  <c r="CG2100" i="3" s="1"/>
  <c r="BR2108" i="3"/>
  <c r="CG2108" i="3" s="1"/>
  <c r="BR2116" i="3"/>
  <c r="CG2116" i="3" s="1"/>
  <c r="BR2124" i="3"/>
  <c r="CG2124" i="3" s="1"/>
  <c r="BR2132" i="3"/>
  <c r="CG2132" i="3" s="1"/>
  <c r="BR2140" i="3"/>
  <c r="CG2140" i="3" s="1"/>
  <c r="BR2148" i="3"/>
  <c r="CG2148" i="3" s="1"/>
  <c r="BR2156" i="3"/>
  <c r="CG2156" i="3" s="1"/>
  <c r="BR2164" i="3"/>
  <c r="CG2164" i="3" s="1"/>
  <c r="BR2172" i="3"/>
  <c r="CG2172" i="3" s="1"/>
  <c r="BR2180" i="3"/>
  <c r="CG2180" i="3" s="1"/>
  <c r="BR2188" i="3"/>
  <c r="CG2188" i="3" s="1"/>
  <c r="BR2196" i="3"/>
  <c r="CG2196" i="3" s="1"/>
  <c r="BR2204" i="3"/>
  <c r="CG2204" i="3" s="1"/>
  <c r="BR2212" i="3"/>
  <c r="CG2212" i="3" s="1"/>
  <c r="BR2220" i="3"/>
  <c r="CG2220" i="3" s="1"/>
  <c r="BR2228" i="3"/>
  <c r="CG2228" i="3" s="1"/>
  <c r="BR2236" i="3"/>
  <c r="CG2236" i="3" s="1"/>
  <c r="BR2244" i="3"/>
  <c r="CG2244" i="3" s="1"/>
  <c r="BR2252" i="3"/>
  <c r="CG2252" i="3" s="1"/>
  <c r="BR2260" i="3"/>
  <c r="CG2260" i="3" s="1"/>
  <c r="BR2268" i="3"/>
  <c r="CG2268" i="3" s="1"/>
  <c r="BR2276" i="3"/>
  <c r="CG2276" i="3" s="1"/>
  <c r="BR2284" i="3"/>
  <c r="CG2284" i="3" s="1"/>
  <c r="BR2292" i="3"/>
  <c r="CG2292" i="3" s="1"/>
  <c r="BR2300" i="3"/>
  <c r="CG2300" i="3" s="1"/>
  <c r="BR2308" i="3"/>
  <c r="CG2308" i="3" s="1"/>
  <c r="BR2316" i="3"/>
  <c r="CG2316" i="3" s="1"/>
  <c r="BR2324" i="3"/>
  <c r="CG2324" i="3" s="1"/>
  <c r="BR2332" i="3"/>
  <c r="CG2332" i="3" s="1"/>
  <c r="BR2340" i="3"/>
  <c r="CG2340" i="3" s="1"/>
  <c r="BR2348" i="3"/>
  <c r="CG2348" i="3" s="1"/>
  <c r="BR2356" i="3"/>
  <c r="CG2356" i="3" s="1"/>
  <c r="BR2364" i="3"/>
  <c r="CG2364" i="3" s="1"/>
  <c r="BR2372" i="3"/>
  <c r="CG2372" i="3" s="1"/>
  <c r="BR2380" i="3"/>
  <c r="CG2380" i="3" s="1"/>
  <c r="BR2388" i="3"/>
  <c r="CG2388" i="3" s="1"/>
  <c r="BR2396" i="3"/>
  <c r="CG2396" i="3" s="1"/>
  <c r="BR2404" i="3"/>
  <c r="CG2404" i="3" s="1"/>
  <c r="BR2412" i="3"/>
  <c r="CG2412" i="3" s="1"/>
  <c r="BR2420" i="3"/>
  <c r="CG2420" i="3" s="1"/>
  <c r="BR2428" i="3"/>
  <c r="CG2428" i="3" s="1"/>
  <c r="BR2436" i="3"/>
  <c r="CG2436" i="3" s="1"/>
  <c r="BR2444" i="3"/>
  <c r="CG2444" i="3" s="1"/>
  <c r="BR2452" i="3"/>
  <c r="CG2452" i="3" s="1"/>
  <c r="BR2460" i="3"/>
  <c r="CG2460" i="3" s="1"/>
  <c r="BR2468" i="3"/>
  <c r="CG2468" i="3" s="1"/>
  <c r="BR2476" i="3"/>
  <c r="CG2476" i="3" s="1"/>
  <c r="BR2484" i="3"/>
  <c r="CG2484" i="3" s="1"/>
  <c r="BR2492" i="3"/>
  <c r="CG2492" i="3" s="1"/>
  <c r="BR2500" i="3"/>
  <c r="CG2500" i="3" s="1"/>
  <c r="BR2508" i="3"/>
  <c r="CG2508" i="3" s="1"/>
  <c r="BR2516" i="3"/>
  <c r="CG2516" i="3" s="1"/>
  <c r="BR2524" i="3"/>
  <c r="CG2524" i="3" s="1"/>
  <c r="BR2532" i="3"/>
  <c r="CG2532" i="3" s="1"/>
  <c r="BR2540" i="3"/>
  <c r="CG2540" i="3" s="1"/>
  <c r="BR2548" i="3"/>
  <c r="CG2548" i="3" s="1"/>
  <c r="BR2556" i="3"/>
  <c r="CG2556" i="3" s="1"/>
  <c r="BR2564" i="3"/>
  <c r="CG2564" i="3" s="1"/>
  <c r="BR2572" i="3"/>
  <c r="CG2572" i="3" s="1"/>
  <c r="BR2580" i="3"/>
  <c r="CG2580" i="3" s="1"/>
  <c r="BR2588" i="3"/>
  <c r="CG2588" i="3" s="1"/>
  <c r="BR2596" i="3"/>
  <c r="CG2596" i="3" s="1"/>
  <c r="BR2604" i="3"/>
  <c r="CG2604" i="3" s="1"/>
  <c r="BR2612" i="3"/>
  <c r="CG2612" i="3" s="1"/>
  <c r="BR2620" i="3"/>
  <c r="CG2620" i="3" s="1"/>
  <c r="BR2628" i="3"/>
  <c r="CG2628" i="3" s="1"/>
  <c r="BR2636" i="3"/>
  <c r="CG2636" i="3" s="1"/>
  <c r="BR2644" i="3"/>
  <c r="CG2644" i="3" s="1"/>
  <c r="BR2652" i="3"/>
  <c r="CG2652" i="3" s="1"/>
  <c r="BR2660" i="3"/>
  <c r="CG2660" i="3" s="1"/>
  <c r="BR2668" i="3"/>
  <c r="CG2668" i="3" s="1"/>
  <c r="BR2676" i="3"/>
  <c r="CG2676" i="3" s="1"/>
  <c r="BR2684" i="3"/>
  <c r="CG2684" i="3" s="1"/>
  <c r="BR2692" i="3"/>
  <c r="CG2692" i="3" s="1"/>
  <c r="BR2700" i="3"/>
  <c r="CG2700" i="3" s="1"/>
  <c r="BR2708" i="3"/>
  <c r="CG2708" i="3" s="1"/>
  <c r="BR2716" i="3"/>
  <c r="CG2716" i="3" s="1"/>
  <c r="BR2724" i="3"/>
  <c r="CG2724" i="3" s="1"/>
  <c r="BR2732" i="3"/>
  <c r="CG2732" i="3" s="1"/>
  <c r="BR2740" i="3"/>
  <c r="CG2740" i="3" s="1"/>
  <c r="BR2748" i="3"/>
  <c r="CG2748" i="3" s="1"/>
  <c r="BR2756" i="3"/>
  <c r="CG2756" i="3" s="1"/>
  <c r="BR2764" i="3"/>
  <c r="CG2764" i="3" s="1"/>
  <c r="BR2772" i="3"/>
  <c r="CG2772" i="3" s="1"/>
  <c r="BR2780" i="3"/>
  <c r="CG2780" i="3" s="1"/>
  <c r="BR2788" i="3"/>
  <c r="CG2788" i="3" s="1"/>
  <c r="BR2796" i="3"/>
  <c r="CG2796" i="3" s="1"/>
  <c r="BR2804" i="3"/>
  <c r="CG2804" i="3" s="1"/>
  <c r="BR2812" i="3"/>
  <c r="CG2812" i="3" s="1"/>
  <c r="BR2820" i="3"/>
  <c r="CG2820" i="3" s="1"/>
  <c r="BR2828" i="3"/>
  <c r="CG2828" i="3" s="1"/>
  <c r="BR2451" i="3"/>
  <c r="CG2451" i="3" s="1"/>
  <c r="BR2459" i="3"/>
  <c r="CG2459" i="3" s="1"/>
  <c r="BR2467" i="3"/>
  <c r="CG2467" i="3" s="1"/>
  <c r="BR2475" i="3"/>
  <c r="CG2475" i="3" s="1"/>
  <c r="BR2483" i="3"/>
  <c r="CG2483" i="3" s="1"/>
  <c r="BR2491" i="3"/>
  <c r="CG2491" i="3" s="1"/>
  <c r="BR2499" i="3"/>
  <c r="CG2499" i="3" s="1"/>
  <c r="BR2507" i="3"/>
  <c r="CG2507" i="3" s="1"/>
  <c r="BR2515" i="3"/>
  <c r="CG2515" i="3" s="1"/>
  <c r="BR2523" i="3"/>
  <c r="CG2523" i="3" s="1"/>
  <c r="BR2531" i="3"/>
  <c r="CG2531" i="3" s="1"/>
  <c r="BR2539" i="3"/>
  <c r="CG2539" i="3" s="1"/>
  <c r="BR2547" i="3"/>
  <c r="CG2547" i="3" s="1"/>
  <c r="BR2555" i="3"/>
  <c r="CG2555" i="3" s="1"/>
  <c r="BR2563" i="3"/>
  <c r="CG2563" i="3" s="1"/>
  <c r="BR2571" i="3"/>
  <c r="CG2571" i="3" s="1"/>
  <c r="BR2579" i="3"/>
  <c r="CG2579" i="3" s="1"/>
  <c r="BR2587" i="3"/>
  <c r="CG2587" i="3" s="1"/>
  <c r="BR2595" i="3"/>
  <c r="CG2595" i="3" s="1"/>
  <c r="BR2603" i="3"/>
  <c r="CG2603" i="3" s="1"/>
  <c r="BR2611" i="3"/>
  <c r="CG2611" i="3" s="1"/>
  <c r="BR2619" i="3"/>
  <c r="CG2619" i="3" s="1"/>
  <c r="BR2627" i="3"/>
  <c r="CG2627" i="3" s="1"/>
  <c r="BR2635" i="3"/>
  <c r="CG2635" i="3" s="1"/>
  <c r="BR2643" i="3"/>
  <c r="CG2643" i="3" s="1"/>
  <c r="BR2651" i="3"/>
  <c r="CG2651" i="3" s="1"/>
  <c r="BR2659" i="3"/>
  <c r="CG2659" i="3" s="1"/>
  <c r="BR2667" i="3"/>
  <c r="CG2667" i="3" s="1"/>
  <c r="BR2675" i="3"/>
  <c r="CG2675" i="3" s="1"/>
  <c r="BR2683" i="3"/>
  <c r="CG2683" i="3" s="1"/>
  <c r="BR2691" i="3"/>
  <c r="CG2691" i="3" s="1"/>
  <c r="BR2699" i="3"/>
  <c r="CG2699" i="3" s="1"/>
  <c r="BR2707" i="3"/>
  <c r="CG2707" i="3" s="1"/>
  <c r="BR2715" i="3"/>
  <c r="CG2715" i="3" s="1"/>
  <c r="BR2723" i="3"/>
  <c r="CG2723" i="3" s="1"/>
  <c r="BR2731" i="3"/>
  <c r="CG2731" i="3" s="1"/>
  <c r="BR2739" i="3"/>
  <c r="CG2739" i="3" s="1"/>
  <c r="BR2747" i="3"/>
  <c r="CG2747" i="3" s="1"/>
  <c r="BR2755" i="3"/>
  <c r="CG2755" i="3" s="1"/>
  <c r="BR2763" i="3"/>
  <c r="CG2763" i="3" s="1"/>
  <c r="BR2771" i="3"/>
  <c r="CG2771" i="3" s="1"/>
  <c r="BR2779" i="3"/>
  <c r="CG2779" i="3" s="1"/>
  <c r="BR2787" i="3"/>
  <c r="CG2787" i="3" s="1"/>
  <c r="BR2795" i="3"/>
  <c r="CG2795" i="3" s="1"/>
  <c r="BR2803" i="3"/>
  <c r="CG2803" i="3" s="1"/>
  <c r="BR2811" i="3"/>
  <c r="CG2811" i="3" s="1"/>
  <c r="BR2819" i="3"/>
  <c r="CG2819" i="3" s="1"/>
  <c r="BR2827" i="3"/>
  <c r="CG2827" i="3" s="1"/>
  <c r="BR2450" i="3"/>
  <c r="CG2450" i="3" s="1"/>
  <c r="BR2458" i="3"/>
  <c r="CG2458" i="3" s="1"/>
  <c r="BR2466" i="3"/>
  <c r="CG2466" i="3" s="1"/>
  <c r="BR2474" i="3"/>
  <c r="CG2474" i="3" s="1"/>
  <c r="BR2482" i="3"/>
  <c r="CG2482" i="3" s="1"/>
  <c r="BR2490" i="3"/>
  <c r="CG2490" i="3" s="1"/>
  <c r="BR2498" i="3"/>
  <c r="CG2498" i="3" s="1"/>
  <c r="BR2506" i="3"/>
  <c r="CG2506" i="3" s="1"/>
  <c r="BR2514" i="3"/>
  <c r="CG2514" i="3" s="1"/>
  <c r="BR2522" i="3"/>
  <c r="CG2522" i="3" s="1"/>
  <c r="BR2530" i="3"/>
  <c r="CG2530" i="3" s="1"/>
  <c r="BR2538" i="3"/>
  <c r="CG2538" i="3" s="1"/>
  <c r="BR2546" i="3"/>
  <c r="CG2546" i="3" s="1"/>
  <c r="BR2554" i="3"/>
  <c r="CG2554" i="3" s="1"/>
  <c r="BR2562" i="3"/>
  <c r="CG2562" i="3" s="1"/>
  <c r="BR2570" i="3"/>
  <c r="CG2570" i="3" s="1"/>
  <c r="BR2578" i="3"/>
  <c r="CG2578" i="3" s="1"/>
  <c r="BR2586" i="3"/>
  <c r="CG2586" i="3" s="1"/>
  <c r="BR2594" i="3"/>
  <c r="CG2594" i="3" s="1"/>
  <c r="BR2602" i="3"/>
  <c r="CG2602" i="3" s="1"/>
  <c r="BR2610" i="3"/>
  <c r="CG2610" i="3" s="1"/>
  <c r="BR2618" i="3"/>
  <c r="CG2618" i="3" s="1"/>
  <c r="BR2626" i="3"/>
  <c r="CG2626" i="3" s="1"/>
  <c r="BR2634" i="3"/>
  <c r="CG2634" i="3" s="1"/>
  <c r="BR2642" i="3"/>
  <c r="CG2642" i="3" s="1"/>
  <c r="BR2650" i="3"/>
  <c r="CG2650" i="3" s="1"/>
  <c r="BR2658" i="3"/>
  <c r="CG2658" i="3" s="1"/>
  <c r="BR2666" i="3"/>
  <c r="CG2666" i="3" s="1"/>
  <c r="BR2674" i="3"/>
  <c r="CG2674" i="3" s="1"/>
  <c r="BR2682" i="3"/>
  <c r="CG2682" i="3" s="1"/>
  <c r="BR2690" i="3"/>
  <c r="CG2690" i="3" s="1"/>
  <c r="BR2698" i="3"/>
  <c r="CG2698" i="3" s="1"/>
  <c r="BR2706" i="3"/>
  <c r="CG2706" i="3" s="1"/>
  <c r="BR2714" i="3"/>
  <c r="CG2714" i="3" s="1"/>
  <c r="BR2722" i="3"/>
  <c r="CG2722" i="3" s="1"/>
  <c r="BR2730" i="3"/>
  <c r="CG2730" i="3" s="1"/>
  <c r="BR2738" i="3"/>
  <c r="CG2738" i="3" s="1"/>
  <c r="BR2746" i="3"/>
  <c r="CG2746" i="3" s="1"/>
  <c r="BR2754" i="3"/>
  <c r="CG2754" i="3" s="1"/>
  <c r="BR2762" i="3"/>
  <c r="CG2762" i="3" s="1"/>
  <c r="BR2770" i="3"/>
  <c r="CG2770" i="3" s="1"/>
  <c r="BR2778" i="3"/>
  <c r="CG2778" i="3" s="1"/>
  <c r="BR2786" i="3"/>
  <c r="CG2786" i="3" s="1"/>
  <c r="BR2794" i="3"/>
  <c r="CG2794" i="3" s="1"/>
  <c r="BR2802" i="3"/>
  <c r="CG2802" i="3" s="1"/>
  <c r="BR2810" i="3"/>
  <c r="CG2810" i="3" s="1"/>
  <c r="BR2818" i="3"/>
  <c r="CG2818" i="3" s="1"/>
  <c r="BR2826" i="3"/>
  <c r="CG2826" i="3" s="1"/>
  <c r="BR2834" i="3"/>
  <c r="CG2834" i="3" s="1"/>
  <c r="BR2449" i="3"/>
  <c r="CG2449" i="3" s="1"/>
  <c r="BR2457" i="3"/>
  <c r="CG2457" i="3" s="1"/>
  <c r="BR2465" i="3"/>
  <c r="CG2465" i="3" s="1"/>
  <c r="BR2473" i="3"/>
  <c r="CG2473" i="3" s="1"/>
  <c r="BR2481" i="3"/>
  <c r="CG2481" i="3" s="1"/>
  <c r="BR2489" i="3"/>
  <c r="CG2489" i="3" s="1"/>
  <c r="BR2497" i="3"/>
  <c r="CG2497" i="3" s="1"/>
  <c r="BR2505" i="3"/>
  <c r="CG2505" i="3" s="1"/>
  <c r="BR2513" i="3"/>
  <c r="CG2513" i="3" s="1"/>
  <c r="BR2521" i="3"/>
  <c r="CG2521" i="3" s="1"/>
  <c r="BR2529" i="3"/>
  <c r="CG2529" i="3" s="1"/>
  <c r="BR2537" i="3"/>
  <c r="CG2537" i="3" s="1"/>
  <c r="BR2545" i="3"/>
  <c r="CG2545" i="3" s="1"/>
  <c r="BR2553" i="3"/>
  <c r="CG2553" i="3" s="1"/>
  <c r="BR2561" i="3"/>
  <c r="CG2561" i="3" s="1"/>
  <c r="BR2569" i="3"/>
  <c r="CG2569" i="3" s="1"/>
  <c r="BR2577" i="3"/>
  <c r="CG2577" i="3" s="1"/>
  <c r="BR2585" i="3"/>
  <c r="CG2585" i="3" s="1"/>
  <c r="BR2593" i="3"/>
  <c r="CG2593" i="3" s="1"/>
  <c r="BR2601" i="3"/>
  <c r="CG2601" i="3" s="1"/>
  <c r="BR2609" i="3"/>
  <c r="CG2609" i="3" s="1"/>
  <c r="BR2617" i="3"/>
  <c r="CG2617" i="3" s="1"/>
  <c r="BR2625" i="3"/>
  <c r="CG2625" i="3" s="1"/>
  <c r="BR2633" i="3"/>
  <c r="CG2633" i="3" s="1"/>
  <c r="BR2641" i="3"/>
  <c r="CG2641" i="3" s="1"/>
  <c r="BR2649" i="3"/>
  <c r="CG2649" i="3" s="1"/>
  <c r="BR2657" i="3"/>
  <c r="CG2657" i="3" s="1"/>
  <c r="BR2665" i="3"/>
  <c r="CG2665" i="3" s="1"/>
  <c r="BR2673" i="3"/>
  <c r="CG2673" i="3" s="1"/>
  <c r="BR2681" i="3"/>
  <c r="CG2681" i="3" s="1"/>
  <c r="BR2689" i="3"/>
  <c r="CG2689" i="3" s="1"/>
  <c r="BR2697" i="3"/>
  <c r="CG2697" i="3" s="1"/>
  <c r="BR2705" i="3"/>
  <c r="CG2705" i="3" s="1"/>
  <c r="BR2713" i="3"/>
  <c r="CG2713" i="3" s="1"/>
  <c r="BR2721" i="3"/>
  <c r="CG2721" i="3" s="1"/>
  <c r="BR2729" i="3"/>
  <c r="CG2729" i="3" s="1"/>
  <c r="BR2737" i="3"/>
  <c r="CG2737" i="3" s="1"/>
  <c r="BR2745" i="3"/>
  <c r="CG2745" i="3" s="1"/>
  <c r="BR2753" i="3"/>
  <c r="CG2753" i="3" s="1"/>
  <c r="BR2761" i="3"/>
  <c r="CG2761" i="3" s="1"/>
  <c r="BR2769" i="3"/>
  <c r="CG2769" i="3" s="1"/>
  <c r="BR2777" i="3"/>
  <c r="CG2777" i="3" s="1"/>
  <c r="BR2785" i="3"/>
  <c r="CG2785" i="3" s="1"/>
  <c r="BR2793" i="3"/>
  <c r="CG2793" i="3" s="1"/>
  <c r="BR2801" i="3"/>
  <c r="CG2801" i="3" s="1"/>
  <c r="BR2809" i="3"/>
  <c r="CG2809" i="3" s="1"/>
  <c r="BR2817" i="3"/>
  <c r="CG2817" i="3" s="1"/>
  <c r="BR2825" i="3"/>
  <c r="CG2825" i="3" s="1"/>
  <c r="BR2833" i="3"/>
  <c r="CG2833" i="3" s="1"/>
  <c r="BR2448" i="3"/>
  <c r="CG2448" i="3" s="1"/>
  <c r="BR2456" i="3"/>
  <c r="CG2456" i="3" s="1"/>
  <c r="BR2464" i="3"/>
  <c r="CG2464" i="3" s="1"/>
  <c r="BR2472" i="3"/>
  <c r="CG2472" i="3" s="1"/>
  <c r="BR2480" i="3"/>
  <c r="CG2480" i="3" s="1"/>
  <c r="BR2488" i="3"/>
  <c r="CG2488" i="3" s="1"/>
  <c r="BR2496" i="3"/>
  <c r="CG2496" i="3" s="1"/>
  <c r="BR2504" i="3"/>
  <c r="CG2504" i="3" s="1"/>
  <c r="BR2512" i="3"/>
  <c r="CG2512" i="3" s="1"/>
  <c r="BR2520" i="3"/>
  <c r="CG2520" i="3" s="1"/>
  <c r="BR2528" i="3"/>
  <c r="CG2528" i="3" s="1"/>
  <c r="BR2536" i="3"/>
  <c r="CG2536" i="3" s="1"/>
  <c r="BR2544" i="3"/>
  <c r="CG2544" i="3" s="1"/>
  <c r="BR2552" i="3"/>
  <c r="CG2552" i="3" s="1"/>
  <c r="BR2560" i="3"/>
  <c r="CG2560" i="3" s="1"/>
  <c r="BR2568" i="3"/>
  <c r="CG2568" i="3" s="1"/>
  <c r="BR2576" i="3"/>
  <c r="CG2576" i="3" s="1"/>
  <c r="BR2584" i="3"/>
  <c r="CG2584" i="3" s="1"/>
  <c r="BR2592" i="3"/>
  <c r="CG2592" i="3" s="1"/>
  <c r="BR2600" i="3"/>
  <c r="CG2600" i="3" s="1"/>
  <c r="BR2608" i="3"/>
  <c r="CG2608" i="3" s="1"/>
  <c r="BR2616" i="3"/>
  <c r="CG2616" i="3" s="1"/>
  <c r="BR2624" i="3"/>
  <c r="CG2624" i="3" s="1"/>
  <c r="BR2632" i="3"/>
  <c r="CG2632" i="3" s="1"/>
  <c r="BR2640" i="3"/>
  <c r="CG2640" i="3" s="1"/>
  <c r="BR2648" i="3"/>
  <c r="CG2648" i="3" s="1"/>
  <c r="BR2656" i="3"/>
  <c r="CG2656" i="3" s="1"/>
  <c r="BR2664" i="3"/>
  <c r="CG2664" i="3" s="1"/>
  <c r="BR2672" i="3"/>
  <c r="CG2672" i="3" s="1"/>
  <c r="BR2680" i="3"/>
  <c r="CG2680" i="3" s="1"/>
  <c r="BR2688" i="3"/>
  <c r="CG2688" i="3" s="1"/>
  <c r="BR2696" i="3"/>
  <c r="CG2696" i="3" s="1"/>
  <c r="BR2704" i="3"/>
  <c r="CG2704" i="3" s="1"/>
  <c r="BR2712" i="3"/>
  <c r="CG2712" i="3" s="1"/>
  <c r="BR2720" i="3"/>
  <c r="CG2720" i="3" s="1"/>
  <c r="BR2728" i="3"/>
  <c r="CG2728" i="3" s="1"/>
  <c r="BR2736" i="3"/>
  <c r="CG2736" i="3" s="1"/>
  <c r="BR2744" i="3"/>
  <c r="CG2744" i="3" s="1"/>
  <c r="BR2752" i="3"/>
  <c r="CG2752" i="3" s="1"/>
  <c r="BR2760" i="3"/>
  <c r="CG2760" i="3" s="1"/>
  <c r="BR2768" i="3"/>
  <c r="CG2768" i="3" s="1"/>
  <c r="BR2776" i="3"/>
  <c r="CG2776" i="3" s="1"/>
  <c r="BR2784" i="3"/>
  <c r="CG2784" i="3" s="1"/>
  <c r="BR2792" i="3"/>
  <c r="CG2792" i="3" s="1"/>
  <c r="BR2800" i="3"/>
  <c r="CG2800" i="3" s="1"/>
  <c r="BR2808" i="3"/>
  <c r="CG2808" i="3" s="1"/>
  <c r="BR2816" i="3"/>
  <c r="CG2816" i="3" s="1"/>
  <c r="BR2824" i="3"/>
  <c r="CG2824" i="3" s="1"/>
  <c r="BR2832" i="3"/>
  <c r="CG2832" i="3" s="1"/>
  <c r="BR2447" i="3"/>
  <c r="CG2447" i="3" s="1"/>
  <c r="BR2455" i="3"/>
  <c r="CG2455" i="3" s="1"/>
  <c r="BR2463" i="3"/>
  <c r="CG2463" i="3" s="1"/>
  <c r="BR2471" i="3"/>
  <c r="CG2471" i="3" s="1"/>
  <c r="BR2479" i="3"/>
  <c r="CG2479" i="3" s="1"/>
  <c r="BR2487" i="3"/>
  <c r="CG2487" i="3" s="1"/>
  <c r="BR2495" i="3"/>
  <c r="CG2495" i="3" s="1"/>
  <c r="BR2503" i="3"/>
  <c r="CG2503" i="3" s="1"/>
  <c r="BR2511" i="3"/>
  <c r="CG2511" i="3" s="1"/>
  <c r="BR2519" i="3"/>
  <c r="CG2519" i="3" s="1"/>
  <c r="BR2527" i="3"/>
  <c r="CG2527" i="3" s="1"/>
  <c r="BR2535" i="3"/>
  <c r="CG2535" i="3" s="1"/>
  <c r="BR2543" i="3"/>
  <c r="CG2543" i="3" s="1"/>
  <c r="BR2551" i="3"/>
  <c r="CG2551" i="3" s="1"/>
  <c r="BR2559" i="3"/>
  <c r="CG2559" i="3" s="1"/>
  <c r="BR2567" i="3"/>
  <c r="CG2567" i="3" s="1"/>
  <c r="BR2575" i="3"/>
  <c r="CG2575" i="3" s="1"/>
  <c r="BR2583" i="3"/>
  <c r="CG2583" i="3" s="1"/>
  <c r="BR2591" i="3"/>
  <c r="CG2591" i="3" s="1"/>
  <c r="BR2599" i="3"/>
  <c r="CG2599" i="3" s="1"/>
  <c r="BR2607" i="3"/>
  <c r="CG2607" i="3" s="1"/>
  <c r="BR2615" i="3"/>
  <c r="CG2615" i="3" s="1"/>
  <c r="BR2623" i="3"/>
  <c r="CG2623" i="3" s="1"/>
  <c r="BR2631" i="3"/>
  <c r="CG2631" i="3" s="1"/>
  <c r="BR2639" i="3"/>
  <c r="CG2639" i="3" s="1"/>
  <c r="BR2647" i="3"/>
  <c r="CG2647" i="3" s="1"/>
  <c r="BR2655" i="3"/>
  <c r="CG2655" i="3" s="1"/>
  <c r="BR2663" i="3"/>
  <c r="CG2663" i="3" s="1"/>
  <c r="BR2671" i="3"/>
  <c r="CG2671" i="3" s="1"/>
  <c r="BR2679" i="3"/>
  <c r="CG2679" i="3" s="1"/>
  <c r="BR2687" i="3"/>
  <c r="CG2687" i="3" s="1"/>
  <c r="BR2695" i="3"/>
  <c r="CG2695" i="3" s="1"/>
  <c r="BR2703" i="3"/>
  <c r="CG2703" i="3" s="1"/>
  <c r="BR2711" i="3"/>
  <c r="CG2711" i="3" s="1"/>
  <c r="BR2719" i="3"/>
  <c r="CG2719" i="3" s="1"/>
  <c r="BR2727" i="3"/>
  <c r="CG2727" i="3" s="1"/>
  <c r="BR2735" i="3"/>
  <c r="CG2735" i="3" s="1"/>
  <c r="BR2743" i="3"/>
  <c r="CG2743" i="3" s="1"/>
  <c r="BR2751" i="3"/>
  <c r="CG2751" i="3" s="1"/>
  <c r="BR2759" i="3"/>
  <c r="CG2759" i="3" s="1"/>
  <c r="BR2767" i="3"/>
  <c r="CG2767" i="3" s="1"/>
  <c r="BR2775" i="3"/>
  <c r="CG2775" i="3" s="1"/>
  <c r="BR2783" i="3"/>
  <c r="CG2783" i="3" s="1"/>
  <c r="BR2791" i="3"/>
  <c r="CG2791" i="3" s="1"/>
  <c r="BR2799" i="3"/>
  <c r="CG2799" i="3" s="1"/>
  <c r="BR2807" i="3"/>
  <c r="CG2807" i="3" s="1"/>
  <c r="BR2815" i="3"/>
  <c r="CG2815" i="3" s="1"/>
  <c r="BR2823" i="3"/>
  <c r="CG2823" i="3" s="1"/>
  <c r="BR2831" i="3"/>
  <c r="CG2831" i="3" s="1"/>
  <c r="BR2446" i="3"/>
  <c r="CG2446" i="3" s="1"/>
  <c r="BR2454" i="3"/>
  <c r="CG2454" i="3" s="1"/>
  <c r="BR2462" i="3"/>
  <c r="CG2462" i="3" s="1"/>
  <c r="BR2470" i="3"/>
  <c r="CG2470" i="3" s="1"/>
  <c r="BR2478" i="3"/>
  <c r="CG2478" i="3" s="1"/>
  <c r="BR2486" i="3"/>
  <c r="CG2486" i="3" s="1"/>
  <c r="BR2494" i="3"/>
  <c r="CG2494" i="3" s="1"/>
  <c r="BR2502" i="3"/>
  <c r="CG2502" i="3" s="1"/>
  <c r="BR2510" i="3"/>
  <c r="CG2510" i="3" s="1"/>
  <c r="BR2518" i="3"/>
  <c r="CG2518" i="3" s="1"/>
  <c r="BR2526" i="3"/>
  <c r="CG2526" i="3" s="1"/>
  <c r="BR2534" i="3"/>
  <c r="CG2534" i="3" s="1"/>
  <c r="BR2542" i="3"/>
  <c r="CG2542" i="3" s="1"/>
  <c r="BR2550" i="3"/>
  <c r="CG2550" i="3" s="1"/>
  <c r="BR2558" i="3"/>
  <c r="CG2558" i="3" s="1"/>
  <c r="BR2566" i="3"/>
  <c r="CG2566" i="3" s="1"/>
  <c r="BR2574" i="3"/>
  <c r="CG2574" i="3" s="1"/>
  <c r="BR2582" i="3"/>
  <c r="CG2582" i="3" s="1"/>
  <c r="BR2590" i="3"/>
  <c r="CG2590" i="3" s="1"/>
  <c r="BR2598" i="3"/>
  <c r="CG2598" i="3" s="1"/>
  <c r="BR2606" i="3"/>
  <c r="CG2606" i="3" s="1"/>
  <c r="BR2614" i="3"/>
  <c r="CG2614" i="3" s="1"/>
  <c r="BR2622" i="3"/>
  <c r="CG2622" i="3" s="1"/>
  <c r="BR2630" i="3"/>
  <c r="CG2630" i="3" s="1"/>
  <c r="BR2638" i="3"/>
  <c r="CG2638" i="3" s="1"/>
  <c r="BR2646" i="3"/>
  <c r="CG2646" i="3" s="1"/>
  <c r="BR2654" i="3"/>
  <c r="CG2654" i="3" s="1"/>
  <c r="BR2662" i="3"/>
  <c r="CG2662" i="3" s="1"/>
  <c r="BR2670" i="3"/>
  <c r="CG2670" i="3" s="1"/>
  <c r="BR2678" i="3"/>
  <c r="CG2678" i="3" s="1"/>
  <c r="BR2686" i="3"/>
  <c r="CG2686" i="3" s="1"/>
  <c r="BR2694" i="3"/>
  <c r="CG2694" i="3" s="1"/>
  <c r="BR2702" i="3"/>
  <c r="CG2702" i="3" s="1"/>
  <c r="BR2710" i="3"/>
  <c r="CG2710" i="3" s="1"/>
  <c r="BR2718" i="3"/>
  <c r="CG2718" i="3" s="1"/>
  <c r="BR2726" i="3"/>
  <c r="CG2726" i="3" s="1"/>
  <c r="BR2734" i="3"/>
  <c r="CG2734" i="3" s="1"/>
  <c r="BR2742" i="3"/>
  <c r="CG2742" i="3" s="1"/>
  <c r="BR2750" i="3"/>
  <c r="CG2750" i="3" s="1"/>
  <c r="BR2758" i="3"/>
  <c r="CG2758" i="3" s="1"/>
  <c r="BR2766" i="3"/>
  <c r="CG2766" i="3" s="1"/>
  <c r="BR2774" i="3"/>
  <c r="CG2774" i="3" s="1"/>
  <c r="BR2782" i="3"/>
  <c r="CG2782" i="3" s="1"/>
  <c r="BR2790" i="3"/>
  <c r="CG2790" i="3" s="1"/>
  <c r="BR2798" i="3"/>
  <c r="CG2798" i="3" s="1"/>
  <c r="BR2806" i="3"/>
  <c r="CG2806" i="3" s="1"/>
  <c r="BR2814" i="3"/>
  <c r="CG2814" i="3" s="1"/>
  <c r="BR2822" i="3"/>
  <c r="CG2822" i="3" s="1"/>
  <c r="BR2830" i="3"/>
  <c r="CG2830" i="3" s="1"/>
  <c r="BR2453" i="3"/>
  <c r="CG2453" i="3" s="1"/>
  <c r="BR2461" i="3"/>
  <c r="CG2461" i="3" s="1"/>
  <c r="BR2469" i="3"/>
  <c r="CG2469" i="3" s="1"/>
  <c r="BR2477" i="3"/>
  <c r="CG2477" i="3" s="1"/>
  <c r="BR2485" i="3"/>
  <c r="CG2485" i="3" s="1"/>
  <c r="BR2493" i="3"/>
  <c r="CG2493" i="3" s="1"/>
  <c r="BR2501" i="3"/>
  <c r="CG2501" i="3" s="1"/>
  <c r="BR2509" i="3"/>
  <c r="CG2509" i="3" s="1"/>
  <c r="BR2517" i="3"/>
  <c r="CG2517" i="3" s="1"/>
  <c r="BR2525" i="3"/>
  <c r="CG2525" i="3" s="1"/>
  <c r="BR2533" i="3"/>
  <c r="CG2533" i="3" s="1"/>
  <c r="BR2541" i="3"/>
  <c r="CG2541" i="3" s="1"/>
  <c r="BR2549" i="3"/>
  <c r="CG2549" i="3" s="1"/>
  <c r="BR2557" i="3"/>
  <c r="CG2557" i="3" s="1"/>
  <c r="BR2565" i="3"/>
  <c r="CG2565" i="3" s="1"/>
  <c r="BR2573" i="3"/>
  <c r="CG2573" i="3" s="1"/>
  <c r="BR2581" i="3"/>
  <c r="CG2581" i="3" s="1"/>
  <c r="BR2589" i="3"/>
  <c r="CG2589" i="3" s="1"/>
  <c r="BR2597" i="3"/>
  <c r="CG2597" i="3" s="1"/>
  <c r="BR2605" i="3"/>
  <c r="CG2605" i="3" s="1"/>
  <c r="BR2613" i="3"/>
  <c r="CG2613" i="3" s="1"/>
  <c r="BR2621" i="3"/>
  <c r="CG2621" i="3" s="1"/>
  <c r="BR2629" i="3"/>
  <c r="CG2629" i="3" s="1"/>
  <c r="BR2637" i="3"/>
  <c r="CG2637" i="3" s="1"/>
  <c r="BR2645" i="3"/>
  <c r="CG2645" i="3" s="1"/>
  <c r="BR2653" i="3"/>
  <c r="CG2653" i="3" s="1"/>
  <c r="BR2661" i="3"/>
  <c r="CG2661" i="3" s="1"/>
  <c r="BR2669" i="3"/>
  <c r="CG2669" i="3" s="1"/>
  <c r="BR2677" i="3"/>
  <c r="CG2677" i="3" s="1"/>
  <c r="BR2685" i="3"/>
  <c r="CG2685" i="3" s="1"/>
  <c r="BR2693" i="3"/>
  <c r="CG2693" i="3" s="1"/>
  <c r="BR2701" i="3"/>
  <c r="CG2701" i="3" s="1"/>
  <c r="BR2709" i="3"/>
  <c r="CG2709" i="3" s="1"/>
  <c r="BR2717" i="3"/>
  <c r="CG2717" i="3" s="1"/>
  <c r="BR2725" i="3"/>
  <c r="CG2725" i="3" s="1"/>
  <c r="BR2733" i="3"/>
  <c r="CG2733" i="3" s="1"/>
  <c r="BR2741" i="3"/>
  <c r="CG2741" i="3" s="1"/>
  <c r="BR2749" i="3"/>
  <c r="CG2749" i="3" s="1"/>
  <c r="BR2757" i="3"/>
  <c r="CG2757" i="3" s="1"/>
  <c r="BR2765" i="3"/>
  <c r="CG2765" i="3" s="1"/>
  <c r="BR2773" i="3"/>
  <c r="CG2773" i="3" s="1"/>
  <c r="BR2781" i="3"/>
  <c r="CG2781" i="3" s="1"/>
  <c r="BR2789" i="3"/>
  <c r="CG2789" i="3" s="1"/>
  <c r="BR2797" i="3"/>
  <c r="CG2797" i="3" s="1"/>
  <c r="BR2805" i="3"/>
  <c r="CG2805" i="3" s="1"/>
  <c r="BR2813" i="3"/>
  <c r="CG2813" i="3" s="1"/>
  <c r="BR2821" i="3"/>
  <c r="CG2821" i="3" s="1"/>
  <c r="BR2829" i="3"/>
  <c r="CG2829" i="3" s="1"/>
  <c r="BR2837" i="3"/>
  <c r="CG2837" i="3" s="1"/>
  <c r="BR2845" i="3"/>
  <c r="CG2845" i="3" s="1"/>
  <c r="BR2853" i="3"/>
  <c r="CG2853" i="3" s="1"/>
  <c r="BR2861" i="3"/>
  <c r="CG2861" i="3" s="1"/>
  <c r="BR2869" i="3"/>
  <c r="CG2869" i="3" s="1"/>
  <c r="BR2877" i="3"/>
  <c r="CG2877" i="3" s="1"/>
  <c r="BR2885" i="3"/>
  <c r="CG2885" i="3" s="1"/>
  <c r="BR2893" i="3"/>
  <c r="CG2893" i="3" s="1"/>
  <c r="BR2901" i="3"/>
  <c r="CG2901" i="3" s="1"/>
  <c r="BR2909" i="3"/>
  <c r="CG2909" i="3" s="1"/>
  <c r="BR2917" i="3"/>
  <c r="CG2917" i="3" s="1"/>
  <c r="BR2925" i="3"/>
  <c r="CG2925" i="3" s="1"/>
  <c r="BR2933" i="3"/>
  <c r="CG2933" i="3" s="1"/>
  <c r="BR2941" i="3"/>
  <c r="CG2941" i="3" s="1"/>
  <c r="BR2949" i="3"/>
  <c r="CG2949" i="3" s="1"/>
  <c r="BR2957" i="3"/>
  <c r="CG2957" i="3" s="1"/>
  <c r="BR2965" i="3"/>
  <c r="CG2965" i="3" s="1"/>
  <c r="BR2973" i="3"/>
  <c r="CG2973" i="3" s="1"/>
  <c r="BR2981" i="3"/>
  <c r="CG2981" i="3" s="1"/>
  <c r="BR2989" i="3"/>
  <c r="CG2989" i="3" s="1"/>
  <c r="BR2997" i="3"/>
  <c r="CG2997" i="3" s="1"/>
  <c r="BR3005" i="3"/>
  <c r="CG3005" i="3" s="1"/>
  <c r="BR3013" i="3"/>
  <c r="CG3013" i="3" s="1"/>
  <c r="BR3021" i="3"/>
  <c r="CG3021" i="3" s="1"/>
  <c r="BR3029" i="3"/>
  <c r="CG3029" i="3" s="1"/>
  <c r="BR3037" i="3"/>
  <c r="CG3037" i="3" s="1"/>
  <c r="BR3045" i="3"/>
  <c r="CG3045" i="3" s="1"/>
  <c r="BR3053" i="3"/>
  <c r="CG3053" i="3" s="1"/>
  <c r="BR3061" i="3"/>
  <c r="CG3061" i="3" s="1"/>
  <c r="BR3069" i="3"/>
  <c r="CG3069" i="3" s="1"/>
  <c r="BR3077" i="3"/>
  <c r="CG3077" i="3" s="1"/>
  <c r="BR3085" i="3"/>
  <c r="CG3085" i="3" s="1"/>
  <c r="BR3093" i="3"/>
  <c r="CG3093" i="3" s="1"/>
  <c r="BR3101" i="3"/>
  <c r="CG3101" i="3" s="1"/>
  <c r="BR3109" i="3"/>
  <c r="CG3109" i="3" s="1"/>
  <c r="BR3117" i="3"/>
  <c r="CG3117" i="3" s="1"/>
  <c r="BR3125" i="3"/>
  <c r="CG3125" i="3" s="1"/>
  <c r="BR3133" i="3"/>
  <c r="CG3133" i="3" s="1"/>
  <c r="BR3141" i="3"/>
  <c r="CG3141" i="3" s="1"/>
  <c r="BR3149" i="3"/>
  <c r="CG3149" i="3" s="1"/>
  <c r="BR3157" i="3"/>
  <c r="CG3157" i="3" s="1"/>
  <c r="BR3165" i="3"/>
  <c r="CG3165" i="3" s="1"/>
  <c r="BR3173" i="3"/>
  <c r="CG3173" i="3" s="1"/>
  <c r="BR3181" i="3"/>
  <c r="CG3181" i="3" s="1"/>
  <c r="BR3189" i="3"/>
  <c r="CG3189" i="3" s="1"/>
  <c r="BR3197" i="3"/>
  <c r="CG3197" i="3" s="1"/>
  <c r="BR3205" i="3"/>
  <c r="CG3205" i="3" s="1"/>
  <c r="BR3213" i="3"/>
  <c r="CG3213" i="3" s="1"/>
  <c r="BR3221" i="3"/>
  <c r="CG3221" i="3" s="1"/>
  <c r="BR3229" i="3"/>
  <c r="CG3229" i="3" s="1"/>
  <c r="BR3237" i="3"/>
  <c r="CG3237" i="3" s="1"/>
  <c r="BR3245" i="3"/>
  <c r="CG3245" i="3" s="1"/>
  <c r="BR2836" i="3"/>
  <c r="CG2836" i="3" s="1"/>
  <c r="BR2844" i="3"/>
  <c r="CG2844" i="3" s="1"/>
  <c r="BR2852" i="3"/>
  <c r="CG2852" i="3" s="1"/>
  <c r="BR2860" i="3"/>
  <c r="CG2860" i="3" s="1"/>
  <c r="BR2868" i="3"/>
  <c r="CG2868" i="3" s="1"/>
  <c r="BR2876" i="3"/>
  <c r="CG2876" i="3" s="1"/>
  <c r="BR2884" i="3"/>
  <c r="CG2884" i="3" s="1"/>
  <c r="BR2892" i="3"/>
  <c r="CG2892" i="3" s="1"/>
  <c r="BR2900" i="3"/>
  <c r="CG2900" i="3" s="1"/>
  <c r="BR2908" i="3"/>
  <c r="CG2908" i="3" s="1"/>
  <c r="BR2916" i="3"/>
  <c r="CG2916" i="3" s="1"/>
  <c r="BR2924" i="3"/>
  <c r="CG2924" i="3" s="1"/>
  <c r="BR2932" i="3"/>
  <c r="CG2932" i="3" s="1"/>
  <c r="BR2940" i="3"/>
  <c r="CG2940" i="3" s="1"/>
  <c r="BR2948" i="3"/>
  <c r="CG2948" i="3" s="1"/>
  <c r="BR2956" i="3"/>
  <c r="CG2956" i="3" s="1"/>
  <c r="BR2964" i="3"/>
  <c r="CG2964" i="3" s="1"/>
  <c r="BR2972" i="3"/>
  <c r="CG2972" i="3" s="1"/>
  <c r="BR2980" i="3"/>
  <c r="CG2980" i="3" s="1"/>
  <c r="BR2988" i="3"/>
  <c r="CG2988" i="3" s="1"/>
  <c r="BR2996" i="3"/>
  <c r="CG2996" i="3" s="1"/>
  <c r="BR3004" i="3"/>
  <c r="CG3004" i="3" s="1"/>
  <c r="BR3012" i="3"/>
  <c r="CG3012" i="3" s="1"/>
  <c r="BR3020" i="3"/>
  <c r="CG3020" i="3" s="1"/>
  <c r="BR3028" i="3"/>
  <c r="CG3028" i="3" s="1"/>
  <c r="BR3036" i="3"/>
  <c r="CG3036" i="3" s="1"/>
  <c r="BR3044" i="3"/>
  <c r="CG3044" i="3" s="1"/>
  <c r="BR3052" i="3"/>
  <c r="CG3052" i="3" s="1"/>
  <c r="BR3060" i="3"/>
  <c r="CG3060" i="3" s="1"/>
  <c r="BR3068" i="3"/>
  <c r="CG3068" i="3" s="1"/>
  <c r="BR3076" i="3"/>
  <c r="CG3076" i="3" s="1"/>
  <c r="BR3084" i="3"/>
  <c r="CG3084" i="3" s="1"/>
  <c r="BR3092" i="3"/>
  <c r="CG3092" i="3" s="1"/>
  <c r="BR3100" i="3"/>
  <c r="CG3100" i="3" s="1"/>
  <c r="BR3108" i="3"/>
  <c r="CG3108" i="3" s="1"/>
  <c r="BR3116" i="3"/>
  <c r="CG3116" i="3" s="1"/>
  <c r="BR3124" i="3"/>
  <c r="CG3124" i="3" s="1"/>
  <c r="BR3132" i="3"/>
  <c r="CG3132" i="3" s="1"/>
  <c r="BR3140" i="3"/>
  <c r="CG3140" i="3" s="1"/>
  <c r="BR3148" i="3"/>
  <c r="CG3148" i="3" s="1"/>
  <c r="BR3156" i="3"/>
  <c r="CG3156" i="3" s="1"/>
  <c r="BR3164" i="3"/>
  <c r="CG3164" i="3" s="1"/>
  <c r="BR3172" i="3"/>
  <c r="CG3172" i="3" s="1"/>
  <c r="BR3180" i="3"/>
  <c r="CG3180" i="3" s="1"/>
  <c r="BR3188" i="3"/>
  <c r="CG3188" i="3" s="1"/>
  <c r="BR3196" i="3"/>
  <c r="CG3196" i="3" s="1"/>
  <c r="BR3204" i="3"/>
  <c r="CG3204" i="3" s="1"/>
  <c r="BR3212" i="3"/>
  <c r="CG3212" i="3" s="1"/>
  <c r="BR3220" i="3"/>
  <c r="CG3220" i="3" s="1"/>
  <c r="BR3228" i="3"/>
  <c r="CG3228" i="3" s="1"/>
  <c r="BR3236" i="3"/>
  <c r="CG3236" i="3" s="1"/>
  <c r="BR2843" i="3"/>
  <c r="CG2843" i="3" s="1"/>
  <c r="BR2851" i="3"/>
  <c r="CG2851" i="3" s="1"/>
  <c r="BR2859" i="3"/>
  <c r="CG2859" i="3" s="1"/>
  <c r="BR2867" i="3"/>
  <c r="CG2867" i="3" s="1"/>
  <c r="BR2875" i="3"/>
  <c r="CG2875" i="3" s="1"/>
  <c r="BR2883" i="3"/>
  <c r="CG2883" i="3" s="1"/>
  <c r="BR2891" i="3"/>
  <c r="CG2891" i="3" s="1"/>
  <c r="BR2899" i="3"/>
  <c r="CG2899" i="3" s="1"/>
  <c r="BR2907" i="3"/>
  <c r="CG2907" i="3" s="1"/>
  <c r="BR2915" i="3"/>
  <c r="CG2915" i="3" s="1"/>
  <c r="BR2923" i="3"/>
  <c r="CG2923" i="3" s="1"/>
  <c r="BR2931" i="3"/>
  <c r="CG2931" i="3" s="1"/>
  <c r="BR2939" i="3"/>
  <c r="CG2939" i="3" s="1"/>
  <c r="BR2947" i="3"/>
  <c r="CG2947" i="3" s="1"/>
  <c r="BR2955" i="3"/>
  <c r="CG2955" i="3" s="1"/>
  <c r="BR2963" i="3"/>
  <c r="CG2963" i="3" s="1"/>
  <c r="BR2971" i="3"/>
  <c r="CG2971" i="3" s="1"/>
  <c r="BR2979" i="3"/>
  <c r="CG2979" i="3" s="1"/>
  <c r="BR2987" i="3"/>
  <c r="CG2987" i="3" s="1"/>
  <c r="BR2995" i="3"/>
  <c r="CG2995" i="3" s="1"/>
  <c r="BR3003" i="3"/>
  <c r="CG3003" i="3" s="1"/>
  <c r="BR3011" i="3"/>
  <c r="CG3011" i="3" s="1"/>
  <c r="BR3019" i="3"/>
  <c r="CG3019" i="3" s="1"/>
  <c r="BR3027" i="3"/>
  <c r="CG3027" i="3" s="1"/>
  <c r="BR3035" i="3"/>
  <c r="CG3035" i="3" s="1"/>
  <c r="BR3043" i="3"/>
  <c r="CG3043" i="3" s="1"/>
  <c r="BR3051" i="3"/>
  <c r="CG3051" i="3" s="1"/>
  <c r="BR3059" i="3"/>
  <c r="CG3059" i="3" s="1"/>
  <c r="BR3067" i="3"/>
  <c r="CG3067" i="3" s="1"/>
  <c r="BR3075" i="3"/>
  <c r="CG3075" i="3" s="1"/>
  <c r="BR3083" i="3"/>
  <c r="CG3083" i="3" s="1"/>
  <c r="BR3091" i="3"/>
  <c r="CG3091" i="3" s="1"/>
  <c r="BR3099" i="3"/>
  <c r="CG3099" i="3" s="1"/>
  <c r="BR3107" i="3"/>
  <c r="CG3107" i="3" s="1"/>
  <c r="BR3115" i="3"/>
  <c r="CG3115" i="3" s="1"/>
  <c r="BR3123" i="3"/>
  <c r="CG3123" i="3" s="1"/>
  <c r="BR3131" i="3"/>
  <c r="CG3131" i="3" s="1"/>
  <c r="BR3139" i="3"/>
  <c r="CG3139" i="3" s="1"/>
  <c r="BR3147" i="3"/>
  <c r="CG3147" i="3" s="1"/>
  <c r="BR3155" i="3"/>
  <c r="CG3155" i="3" s="1"/>
  <c r="BR3163" i="3"/>
  <c r="CG3163" i="3" s="1"/>
  <c r="BR3171" i="3"/>
  <c r="CG3171" i="3" s="1"/>
  <c r="BR3179" i="3"/>
  <c r="CG3179" i="3" s="1"/>
  <c r="BR3187" i="3"/>
  <c r="CG3187" i="3" s="1"/>
  <c r="BR3195" i="3"/>
  <c r="CG3195" i="3" s="1"/>
  <c r="BR3203" i="3"/>
  <c r="CG3203" i="3" s="1"/>
  <c r="BR3211" i="3"/>
  <c r="CG3211" i="3" s="1"/>
  <c r="BR3219" i="3"/>
  <c r="CG3219" i="3" s="1"/>
  <c r="BR3227" i="3"/>
  <c r="CG3227" i="3" s="1"/>
  <c r="BR3235" i="3"/>
  <c r="CG3235" i="3" s="1"/>
  <c r="BR2842" i="3"/>
  <c r="CG2842" i="3" s="1"/>
  <c r="BR2850" i="3"/>
  <c r="CG2850" i="3" s="1"/>
  <c r="BR2858" i="3"/>
  <c r="CG2858" i="3" s="1"/>
  <c r="BR2866" i="3"/>
  <c r="CG2866" i="3" s="1"/>
  <c r="BR2874" i="3"/>
  <c r="CG2874" i="3" s="1"/>
  <c r="BR2882" i="3"/>
  <c r="CG2882" i="3" s="1"/>
  <c r="BR2890" i="3"/>
  <c r="CG2890" i="3" s="1"/>
  <c r="BR2898" i="3"/>
  <c r="CG2898" i="3" s="1"/>
  <c r="BR2906" i="3"/>
  <c r="CG2906" i="3" s="1"/>
  <c r="BR2914" i="3"/>
  <c r="CG2914" i="3" s="1"/>
  <c r="BR2922" i="3"/>
  <c r="CG2922" i="3" s="1"/>
  <c r="BR2930" i="3"/>
  <c r="CG2930" i="3" s="1"/>
  <c r="BR2938" i="3"/>
  <c r="CG2938" i="3" s="1"/>
  <c r="BR2946" i="3"/>
  <c r="CG2946" i="3" s="1"/>
  <c r="BR2954" i="3"/>
  <c r="CG2954" i="3" s="1"/>
  <c r="BR2962" i="3"/>
  <c r="CG2962" i="3" s="1"/>
  <c r="BR2970" i="3"/>
  <c r="CG2970" i="3" s="1"/>
  <c r="BR2978" i="3"/>
  <c r="CG2978" i="3" s="1"/>
  <c r="BR2986" i="3"/>
  <c r="CG2986" i="3" s="1"/>
  <c r="BR2994" i="3"/>
  <c r="CG2994" i="3" s="1"/>
  <c r="BR3002" i="3"/>
  <c r="CG3002" i="3" s="1"/>
  <c r="BR3010" i="3"/>
  <c r="CG3010" i="3" s="1"/>
  <c r="BR3018" i="3"/>
  <c r="CG3018" i="3" s="1"/>
  <c r="BR3026" i="3"/>
  <c r="CG3026" i="3" s="1"/>
  <c r="BR3034" i="3"/>
  <c r="CG3034" i="3" s="1"/>
  <c r="BR3042" i="3"/>
  <c r="CG3042" i="3" s="1"/>
  <c r="BR3050" i="3"/>
  <c r="CG3050" i="3" s="1"/>
  <c r="BR3058" i="3"/>
  <c r="CG3058" i="3" s="1"/>
  <c r="BR3066" i="3"/>
  <c r="CG3066" i="3" s="1"/>
  <c r="BR3074" i="3"/>
  <c r="CG3074" i="3" s="1"/>
  <c r="BR3082" i="3"/>
  <c r="CG3082" i="3" s="1"/>
  <c r="BR3090" i="3"/>
  <c r="CG3090" i="3" s="1"/>
  <c r="BR3098" i="3"/>
  <c r="CG3098" i="3" s="1"/>
  <c r="BR3106" i="3"/>
  <c r="CG3106" i="3" s="1"/>
  <c r="BR3114" i="3"/>
  <c r="CG3114" i="3" s="1"/>
  <c r="BR3122" i="3"/>
  <c r="CG3122" i="3" s="1"/>
  <c r="BR3130" i="3"/>
  <c r="CG3130" i="3" s="1"/>
  <c r="BR3138" i="3"/>
  <c r="CG3138" i="3" s="1"/>
  <c r="BR3146" i="3"/>
  <c r="CG3146" i="3" s="1"/>
  <c r="BR3154" i="3"/>
  <c r="CG3154" i="3" s="1"/>
  <c r="BR3162" i="3"/>
  <c r="CG3162" i="3" s="1"/>
  <c r="BR3170" i="3"/>
  <c r="CG3170" i="3" s="1"/>
  <c r="BR3178" i="3"/>
  <c r="CG3178" i="3" s="1"/>
  <c r="BR3186" i="3"/>
  <c r="CG3186" i="3" s="1"/>
  <c r="BR3194" i="3"/>
  <c r="CG3194" i="3" s="1"/>
  <c r="BR3202" i="3"/>
  <c r="CG3202" i="3" s="1"/>
  <c r="BR3210" i="3"/>
  <c r="CG3210" i="3" s="1"/>
  <c r="BR3218" i="3"/>
  <c r="CG3218" i="3" s="1"/>
  <c r="BR3226" i="3"/>
  <c r="CG3226" i="3" s="1"/>
  <c r="BR3234" i="3"/>
  <c r="CG3234" i="3" s="1"/>
  <c r="BR3242" i="3"/>
  <c r="CG3242" i="3" s="1"/>
  <c r="BR3250" i="3"/>
  <c r="CG3250" i="3" s="1"/>
  <c r="BR2841" i="3"/>
  <c r="CG2841" i="3" s="1"/>
  <c r="BR2849" i="3"/>
  <c r="CG2849" i="3" s="1"/>
  <c r="BR2857" i="3"/>
  <c r="CG2857" i="3" s="1"/>
  <c r="BR2865" i="3"/>
  <c r="CG2865" i="3" s="1"/>
  <c r="BR2873" i="3"/>
  <c r="CG2873" i="3" s="1"/>
  <c r="BR2881" i="3"/>
  <c r="CG2881" i="3" s="1"/>
  <c r="BR2889" i="3"/>
  <c r="CG2889" i="3" s="1"/>
  <c r="BR2897" i="3"/>
  <c r="CG2897" i="3" s="1"/>
  <c r="BR2905" i="3"/>
  <c r="CG2905" i="3" s="1"/>
  <c r="BR2913" i="3"/>
  <c r="CG2913" i="3" s="1"/>
  <c r="BR2921" i="3"/>
  <c r="CG2921" i="3" s="1"/>
  <c r="BR2929" i="3"/>
  <c r="CG2929" i="3" s="1"/>
  <c r="BR2937" i="3"/>
  <c r="CG2937" i="3" s="1"/>
  <c r="BR2945" i="3"/>
  <c r="CG2945" i="3" s="1"/>
  <c r="BR2953" i="3"/>
  <c r="CG2953" i="3" s="1"/>
  <c r="BR2961" i="3"/>
  <c r="CG2961" i="3" s="1"/>
  <c r="BR2969" i="3"/>
  <c r="CG2969" i="3" s="1"/>
  <c r="BR2977" i="3"/>
  <c r="CG2977" i="3" s="1"/>
  <c r="BR2985" i="3"/>
  <c r="CG2985" i="3" s="1"/>
  <c r="BR2993" i="3"/>
  <c r="CG2993" i="3" s="1"/>
  <c r="BR3001" i="3"/>
  <c r="CG3001" i="3" s="1"/>
  <c r="BR3009" i="3"/>
  <c r="CG3009" i="3" s="1"/>
  <c r="BR3017" i="3"/>
  <c r="CG3017" i="3" s="1"/>
  <c r="BR3025" i="3"/>
  <c r="CG3025" i="3" s="1"/>
  <c r="BR3033" i="3"/>
  <c r="CG3033" i="3" s="1"/>
  <c r="BR3041" i="3"/>
  <c r="CG3041" i="3" s="1"/>
  <c r="BR3049" i="3"/>
  <c r="CG3049" i="3" s="1"/>
  <c r="BR3057" i="3"/>
  <c r="CG3057" i="3" s="1"/>
  <c r="BR3065" i="3"/>
  <c r="CG3065" i="3" s="1"/>
  <c r="BR3073" i="3"/>
  <c r="CG3073" i="3" s="1"/>
  <c r="BR3081" i="3"/>
  <c r="CG3081" i="3" s="1"/>
  <c r="BR3089" i="3"/>
  <c r="CG3089" i="3" s="1"/>
  <c r="BR3097" i="3"/>
  <c r="CG3097" i="3" s="1"/>
  <c r="BR3105" i="3"/>
  <c r="CG3105" i="3" s="1"/>
  <c r="BR3113" i="3"/>
  <c r="CG3113" i="3" s="1"/>
  <c r="BR3121" i="3"/>
  <c r="CG3121" i="3" s="1"/>
  <c r="BR3129" i="3"/>
  <c r="CG3129" i="3" s="1"/>
  <c r="BR3137" i="3"/>
  <c r="CG3137" i="3" s="1"/>
  <c r="BR3145" i="3"/>
  <c r="CG3145" i="3" s="1"/>
  <c r="BR3153" i="3"/>
  <c r="CG3153" i="3" s="1"/>
  <c r="BR3161" i="3"/>
  <c r="CG3161" i="3" s="1"/>
  <c r="BR3169" i="3"/>
  <c r="CG3169" i="3" s="1"/>
  <c r="BR3177" i="3"/>
  <c r="CG3177" i="3" s="1"/>
  <c r="BR3185" i="3"/>
  <c r="CG3185" i="3" s="1"/>
  <c r="BR3193" i="3"/>
  <c r="CG3193" i="3" s="1"/>
  <c r="BR3201" i="3"/>
  <c r="CG3201" i="3" s="1"/>
  <c r="BR3209" i="3"/>
  <c r="CG3209" i="3" s="1"/>
  <c r="BR3217" i="3"/>
  <c r="CG3217" i="3" s="1"/>
  <c r="BR3225" i="3"/>
  <c r="CG3225" i="3" s="1"/>
  <c r="BR3233" i="3"/>
  <c r="CG3233" i="3" s="1"/>
  <c r="BR3241" i="3"/>
  <c r="CG3241" i="3" s="1"/>
  <c r="BR3249" i="3"/>
  <c r="CG3249" i="3" s="1"/>
  <c r="BR3257" i="3"/>
  <c r="CG3257" i="3" s="1"/>
  <c r="BR3265" i="3"/>
  <c r="CG3265" i="3" s="1"/>
  <c r="BR3273" i="3"/>
  <c r="CG3273" i="3" s="1"/>
  <c r="BR2835" i="3"/>
  <c r="CG2835" i="3" s="1"/>
  <c r="BR2840" i="3"/>
  <c r="CG2840" i="3" s="1"/>
  <c r="BR2848" i="3"/>
  <c r="CG2848" i="3" s="1"/>
  <c r="BR2856" i="3"/>
  <c r="CG2856" i="3" s="1"/>
  <c r="BR2864" i="3"/>
  <c r="CG2864" i="3" s="1"/>
  <c r="BR2872" i="3"/>
  <c r="CG2872" i="3" s="1"/>
  <c r="BR2880" i="3"/>
  <c r="CG2880" i="3" s="1"/>
  <c r="BR2888" i="3"/>
  <c r="CG2888" i="3" s="1"/>
  <c r="BR2896" i="3"/>
  <c r="CG2896" i="3" s="1"/>
  <c r="BR2904" i="3"/>
  <c r="CG2904" i="3" s="1"/>
  <c r="BR2912" i="3"/>
  <c r="CG2912" i="3" s="1"/>
  <c r="BR2920" i="3"/>
  <c r="CG2920" i="3" s="1"/>
  <c r="BR2928" i="3"/>
  <c r="CG2928" i="3" s="1"/>
  <c r="BR2936" i="3"/>
  <c r="CG2936" i="3" s="1"/>
  <c r="BR2944" i="3"/>
  <c r="CG2944" i="3" s="1"/>
  <c r="BR2952" i="3"/>
  <c r="CG2952" i="3" s="1"/>
  <c r="BR2960" i="3"/>
  <c r="CG2960" i="3" s="1"/>
  <c r="BR2968" i="3"/>
  <c r="CG2968" i="3" s="1"/>
  <c r="BR2976" i="3"/>
  <c r="CG2976" i="3" s="1"/>
  <c r="BR2984" i="3"/>
  <c r="CG2984" i="3" s="1"/>
  <c r="BR2992" i="3"/>
  <c r="CG2992" i="3" s="1"/>
  <c r="BR3000" i="3"/>
  <c r="CG3000" i="3" s="1"/>
  <c r="BR3008" i="3"/>
  <c r="CG3008" i="3" s="1"/>
  <c r="BR3016" i="3"/>
  <c r="CG3016" i="3" s="1"/>
  <c r="BR3024" i="3"/>
  <c r="CG3024" i="3" s="1"/>
  <c r="BR3032" i="3"/>
  <c r="CG3032" i="3" s="1"/>
  <c r="BR3040" i="3"/>
  <c r="CG3040" i="3" s="1"/>
  <c r="BR3048" i="3"/>
  <c r="CG3048" i="3" s="1"/>
  <c r="BR3056" i="3"/>
  <c r="CG3056" i="3" s="1"/>
  <c r="BR3064" i="3"/>
  <c r="CG3064" i="3" s="1"/>
  <c r="BR3072" i="3"/>
  <c r="CG3072" i="3" s="1"/>
  <c r="BR3080" i="3"/>
  <c r="CG3080" i="3" s="1"/>
  <c r="BR3088" i="3"/>
  <c r="CG3088" i="3" s="1"/>
  <c r="BR3096" i="3"/>
  <c r="CG3096" i="3" s="1"/>
  <c r="BR3104" i="3"/>
  <c r="CG3104" i="3" s="1"/>
  <c r="BR3112" i="3"/>
  <c r="CG3112" i="3" s="1"/>
  <c r="BR3120" i="3"/>
  <c r="CG3120" i="3" s="1"/>
  <c r="BR3128" i="3"/>
  <c r="CG3128" i="3" s="1"/>
  <c r="BR3136" i="3"/>
  <c r="CG3136" i="3" s="1"/>
  <c r="BR3144" i="3"/>
  <c r="CG3144" i="3" s="1"/>
  <c r="BR3152" i="3"/>
  <c r="CG3152" i="3" s="1"/>
  <c r="BR3160" i="3"/>
  <c r="CG3160" i="3" s="1"/>
  <c r="BR3168" i="3"/>
  <c r="CG3168" i="3" s="1"/>
  <c r="BR3176" i="3"/>
  <c r="CG3176" i="3" s="1"/>
  <c r="BR3184" i="3"/>
  <c r="CG3184" i="3" s="1"/>
  <c r="BR3192" i="3"/>
  <c r="CG3192" i="3" s="1"/>
  <c r="BR3200" i="3"/>
  <c r="CG3200" i="3" s="1"/>
  <c r="BR3208" i="3"/>
  <c r="CG3208" i="3" s="1"/>
  <c r="BR3216" i="3"/>
  <c r="CG3216" i="3" s="1"/>
  <c r="BR3224" i="3"/>
  <c r="CG3224" i="3" s="1"/>
  <c r="BR3232" i="3"/>
  <c r="CG3232" i="3" s="1"/>
  <c r="BR3240" i="3"/>
  <c r="CG3240" i="3" s="1"/>
  <c r="BR3248" i="3"/>
  <c r="CG3248" i="3" s="1"/>
  <c r="BR2839" i="3"/>
  <c r="CG2839" i="3" s="1"/>
  <c r="BR2847" i="3"/>
  <c r="CG2847" i="3" s="1"/>
  <c r="BR2855" i="3"/>
  <c r="CG2855" i="3" s="1"/>
  <c r="BR2863" i="3"/>
  <c r="CG2863" i="3" s="1"/>
  <c r="BR2871" i="3"/>
  <c r="CG2871" i="3" s="1"/>
  <c r="BR2879" i="3"/>
  <c r="CG2879" i="3" s="1"/>
  <c r="BR2887" i="3"/>
  <c r="CG2887" i="3" s="1"/>
  <c r="BR2895" i="3"/>
  <c r="CG2895" i="3" s="1"/>
  <c r="BR2903" i="3"/>
  <c r="CG2903" i="3" s="1"/>
  <c r="BR2911" i="3"/>
  <c r="CG2911" i="3" s="1"/>
  <c r="BR2919" i="3"/>
  <c r="CG2919" i="3" s="1"/>
  <c r="BR2927" i="3"/>
  <c r="CG2927" i="3" s="1"/>
  <c r="BR2935" i="3"/>
  <c r="CG2935" i="3" s="1"/>
  <c r="BR2943" i="3"/>
  <c r="CG2943" i="3" s="1"/>
  <c r="BR2951" i="3"/>
  <c r="CG2951" i="3" s="1"/>
  <c r="BR2959" i="3"/>
  <c r="CG2959" i="3" s="1"/>
  <c r="BR2967" i="3"/>
  <c r="CG2967" i="3" s="1"/>
  <c r="BR2975" i="3"/>
  <c r="CG2975" i="3" s="1"/>
  <c r="BR2983" i="3"/>
  <c r="CG2983" i="3" s="1"/>
  <c r="BR2991" i="3"/>
  <c r="CG2991" i="3" s="1"/>
  <c r="BR2999" i="3"/>
  <c r="CG2999" i="3" s="1"/>
  <c r="BR3007" i="3"/>
  <c r="CG3007" i="3" s="1"/>
  <c r="BR3015" i="3"/>
  <c r="CG3015" i="3" s="1"/>
  <c r="BR3023" i="3"/>
  <c r="CG3023" i="3" s="1"/>
  <c r="BR3031" i="3"/>
  <c r="CG3031" i="3" s="1"/>
  <c r="BR3039" i="3"/>
  <c r="CG3039" i="3" s="1"/>
  <c r="BR3047" i="3"/>
  <c r="CG3047" i="3" s="1"/>
  <c r="BR3055" i="3"/>
  <c r="CG3055" i="3" s="1"/>
  <c r="BR3063" i="3"/>
  <c r="CG3063" i="3" s="1"/>
  <c r="BR3071" i="3"/>
  <c r="CG3071" i="3" s="1"/>
  <c r="BR3079" i="3"/>
  <c r="CG3079" i="3" s="1"/>
  <c r="BR3087" i="3"/>
  <c r="CG3087" i="3" s="1"/>
  <c r="BR3095" i="3"/>
  <c r="CG3095" i="3" s="1"/>
  <c r="BR3103" i="3"/>
  <c r="CG3103" i="3" s="1"/>
  <c r="BR3111" i="3"/>
  <c r="CG3111" i="3" s="1"/>
  <c r="BR3119" i="3"/>
  <c r="CG3119" i="3" s="1"/>
  <c r="BR3127" i="3"/>
  <c r="CG3127" i="3" s="1"/>
  <c r="BR3135" i="3"/>
  <c r="CG3135" i="3" s="1"/>
  <c r="BR3143" i="3"/>
  <c r="CG3143" i="3" s="1"/>
  <c r="BR3151" i="3"/>
  <c r="CG3151" i="3" s="1"/>
  <c r="BR3159" i="3"/>
  <c r="CG3159" i="3" s="1"/>
  <c r="BR3167" i="3"/>
  <c r="CG3167" i="3" s="1"/>
  <c r="BR3175" i="3"/>
  <c r="CG3175" i="3" s="1"/>
  <c r="BR3183" i="3"/>
  <c r="CG3183" i="3" s="1"/>
  <c r="BR3191" i="3"/>
  <c r="CG3191" i="3" s="1"/>
  <c r="BR3199" i="3"/>
  <c r="CG3199" i="3" s="1"/>
  <c r="BR3207" i="3"/>
  <c r="CG3207" i="3" s="1"/>
  <c r="BR3215" i="3"/>
  <c r="CG3215" i="3" s="1"/>
  <c r="BR3223" i="3"/>
  <c r="CG3223" i="3" s="1"/>
  <c r="BR2838" i="3"/>
  <c r="CG2838" i="3" s="1"/>
  <c r="BR2846" i="3"/>
  <c r="CG2846" i="3" s="1"/>
  <c r="BR2854" i="3"/>
  <c r="CG2854" i="3" s="1"/>
  <c r="BR2862" i="3"/>
  <c r="CG2862" i="3" s="1"/>
  <c r="BR2870" i="3"/>
  <c r="CG2870" i="3" s="1"/>
  <c r="BR2878" i="3"/>
  <c r="CG2878" i="3" s="1"/>
  <c r="BR2886" i="3"/>
  <c r="CG2886" i="3" s="1"/>
  <c r="BR2894" i="3"/>
  <c r="CG2894" i="3" s="1"/>
  <c r="BR2902" i="3"/>
  <c r="CG2902" i="3" s="1"/>
  <c r="BR2910" i="3"/>
  <c r="CG2910" i="3" s="1"/>
  <c r="BR2918" i="3"/>
  <c r="CG2918" i="3" s="1"/>
  <c r="BR2926" i="3"/>
  <c r="CG2926" i="3" s="1"/>
  <c r="BR2934" i="3"/>
  <c r="CG2934" i="3" s="1"/>
  <c r="BR2942" i="3"/>
  <c r="CG2942" i="3" s="1"/>
  <c r="BR2950" i="3"/>
  <c r="CG2950" i="3" s="1"/>
  <c r="BR2958" i="3"/>
  <c r="CG2958" i="3" s="1"/>
  <c r="BR2966" i="3"/>
  <c r="CG2966" i="3" s="1"/>
  <c r="BR2974" i="3"/>
  <c r="CG2974" i="3" s="1"/>
  <c r="BR2982" i="3"/>
  <c r="CG2982" i="3" s="1"/>
  <c r="BR2990" i="3"/>
  <c r="CG2990" i="3" s="1"/>
  <c r="BR2998" i="3"/>
  <c r="CG2998" i="3" s="1"/>
  <c r="BR3006" i="3"/>
  <c r="CG3006" i="3" s="1"/>
  <c r="BR3014" i="3"/>
  <c r="CG3014" i="3" s="1"/>
  <c r="BR3022" i="3"/>
  <c r="CG3022" i="3" s="1"/>
  <c r="BR3030" i="3"/>
  <c r="CG3030" i="3" s="1"/>
  <c r="BR3038" i="3"/>
  <c r="CG3038" i="3" s="1"/>
  <c r="BR3046" i="3"/>
  <c r="CG3046" i="3" s="1"/>
  <c r="BR3054" i="3"/>
  <c r="CG3054" i="3" s="1"/>
  <c r="BR3062" i="3"/>
  <c r="CG3062" i="3" s="1"/>
  <c r="BR3070" i="3"/>
  <c r="CG3070" i="3" s="1"/>
  <c r="BR3078" i="3"/>
  <c r="CG3078" i="3" s="1"/>
  <c r="BR3086" i="3"/>
  <c r="CG3086" i="3" s="1"/>
  <c r="BR3094" i="3"/>
  <c r="CG3094" i="3" s="1"/>
  <c r="BR3102" i="3"/>
  <c r="CG3102" i="3" s="1"/>
  <c r="BR3110" i="3"/>
  <c r="CG3110" i="3" s="1"/>
  <c r="BR3118" i="3"/>
  <c r="CG3118" i="3" s="1"/>
  <c r="BR3126" i="3"/>
  <c r="CG3126" i="3" s="1"/>
  <c r="BR3134" i="3"/>
  <c r="CG3134" i="3" s="1"/>
  <c r="BR3142" i="3"/>
  <c r="CG3142" i="3" s="1"/>
  <c r="BR3150" i="3"/>
  <c r="CG3150" i="3" s="1"/>
  <c r="BR3158" i="3"/>
  <c r="CG3158" i="3" s="1"/>
  <c r="BR3166" i="3"/>
  <c r="CG3166" i="3" s="1"/>
  <c r="BR3174" i="3"/>
  <c r="CG3174" i="3" s="1"/>
  <c r="BR3182" i="3"/>
  <c r="CG3182" i="3" s="1"/>
  <c r="BR3190" i="3"/>
  <c r="CG3190" i="3" s="1"/>
  <c r="BR3198" i="3"/>
  <c r="CG3198" i="3" s="1"/>
  <c r="BR3206" i="3"/>
  <c r="CG3206" i="3" s="1"/>
  <c r="BR3214" i="3"/>
  <c r="CG3214" i="3" s="1"/>
  <c r="BR3222" i="3"/>
  <c r="CG3222" i="3" s="1"/>
  <c r="BR3230" i="3"/>
  <c r="CG3230" i="3" s="1"/>
  <c r="BR3238" i="3"/>
  <c r="CG3238" i="3" s="1"/>
  <c r="BR3246" i="3"/>
  <c r="CG3246" i="3" s="1"/>
  <c r="BR3254" i="3"/>
  <c r="CG3254" i="3" s="1"/>
  <c r="BR3262" i="3"/>
  <c r="CG3262" i="3" s="1"/>
  <c r="BR3270" i="3"/>
  <c r="CG3270" i="3" s="1"/>
  <c r="BR3255" i="3"/>
  <c r="CG3255" i="3" s="1"/>
  <c r="BR3264" i="3"/>
  <c r="CG3264" i="3" s="1"/>
  <c r="BR3271" i="3"/>
  <c r="CG3271" i="3" s="1"/>
  <c r="BR3284" i="3"/>
  <c r="CG3284" i="3" s="1"/>
  <c r="BR3292" i="3"/>
  <c r="CG3292" i="3" s="1"/>
  <c r="BR3300" i="3"/>
  <c r="CG3300" i="3" s="1"/>
  <c r="BR3308" i="3"/>
  <c r="CG3308" i="3" s="1"/>
  <c r="BR3316" i="3"/>
  <c r="CG3316" i="3" s="1"/>
  <c r="BR3324" i="3"/>
  <c r="CG3324" i="3" s="1"/>
  <c r="BR3332" i="3"/>
  <c r="CG3332" i="3" s="1"/>
  <c r="BR3340" i="3"/>
  <c r="CG3340" i="3" s="1"/>
  <c r="BR3348" i="3"/>
  <c r="CG3348" i="3" s="1"/>
  <c r="BR3356" i="3"/>
  <c r="CG3356" i="3" s="1"/>
  <c r="BR3364" i="3"/>
  <c r="CG3364" i="3" s="1"/>
  <c r="BR3372" i="3"/>
  <c r="CG3372" i="3" s="1"/>
  <c r="BR3380" i="3"/>
  <c r="CG3380" i="3" s="1"/>
  <c r="BR3388" i="3"/>
  <c r="CG3388" i="3" s="1"/>
  <c r="BR3396" i="3"/>
  <c r="CG3396" i="3" s="1"/>
  <c r="BR3404" i="3"/>
  <c r="CG3404" i="3" s="1"/>
  <c r="BR3412" i="3"/>
  <c r="CG3412" i="3" s="1"/>
  <c r="BR3420" i="3"/>
  <c r="CG3420" i="3" s="1"/>
  <c r="BR3428" i="3"/>
  <c r="CG3428" i="3" s="1"/>
  <c r="BR3436" i="3"/>
  <c r="CG3436" i="3" s="1"/>
  <c r="BR3444" i="3"/>
  <c r="CG3444" i="3" s="1"/>
  <c r="BR3452" i="3"/>
  <c r="CG3452" i="3" s="1"/>
  <c r="BR3460" i="3"/>
  <c r="CG3460" i="3" s="1"/>
  <c r="BR3468" i="3"/>
  <c r="CG3468" i="3" s="1"/>
  <c r="BR3476" i="3"/>
  <c r="CG3476" i="3" s="1"/>
  <c r="BR3484" i="3"/>
  <c r="CG3484" i="3" s="1"/>
  <c r="BR3492" i="3"/>
  <c r="CG3492" i="3" s="1"/>
  <c r="BR3500" i="3"/>
  <c r="CG3500" i="3" s="1"/>
  <c r="BR3508" i="3"/>
  <c r="CG3508" i="3" s="1"/>
  <c r="BR3516" i="3"/>
  <c r="CG3516" i="3" s="1"/>
  <c r="BR3524" i="3"/>
  <c r="CG3524" i="3" s="1"/>
  <c r="BR3532" i="3"/>
  <c r="CG3532" i="3" s="1"/>
  <c r="BR3540" i="3"/>
  <c r="CG3540" i="3" s="1"/>
  <c r="BR3548" i="3"/>
  <c r="CG3548" i="3" s="1"/>
  <c r="BR3556" i="3"/>
  <c r="CG3556" i="3" s="1"/>
  <c r="BR3564" i="3"/>
  <c r="CG3564" i="3" s="1"/>
  <c r="BR3572" i="3"/>
  <c r="CG3572" i="3" s="1"/>
  <c r="BR3580" i="3"/>
  <c r="CG3580" i="3" s="1"/>
  <c r="BR3588" i="3"/>
  <c r="CG3588" i="3" s="1"/>
  <c r="BR3596" i="3"/>
  <c r="CG3596" i="3" s="1"/>
  <c r="BR3604" i="3"/>
  <c r="CG3604" i="3" s="1"/>
  <c r="BR3612" i="3"/>
  <c r="CG3612" i="3" s="1"/>
  <c r="BR3620" i="3"/>
  <c r="CG3620" i="3" s="1"/>
  <c r="BR3628" i="3"/>
  <c r="CG3628" i="3" s="1"/>
  <c r="BR3636" i="3"/>
  <c r="CG3636" i="3" s="1"/>
  <c r="BR3644" i="3"/>
  <c r="CG3644" i="3" s="1"/>
  <c r="BR3652" i="3"/>
  <c r="CG3652" i="3" s="1"/>
  <c r="BR3660" i="3"/>
  <c r="CG3660" i="3" s="1"/>
  <c r="BR3668" i="3"/>
  <c r="CG3668" i="3" s="1"/>
  <c r="BR3676" i="3"/>
  <c r="CG3676" i="3" s="1"/>
  <c r="BR3684" i="3"/>
  <c r="CG3684" i="3" s="1"/>
  <c r="BR3692" i="3"/>
  <c r="CG3692" i="3" s="1"/>
  <c r="BR3700" i="3"/>
  <c r="CG3700" i="3" s="1"/>
  <c r="BR3708" i="3"/>
  <c r="CG3708" i="3" s="1"/>
  <c r="BR3716" i="3"/>
  <c r="CG3716" i="3" s="1"/>
  <c r="BR3724" i="3"/>
  <c r="CG3724" i="3" s="1"/>
  <c r="BR3732" i="3"/>
  <c r="CG3732" i="3" s="1"/>
  <c r="BR3740" i="3"/>
  <c r="CG3740" i="3" s="1"/>
  <c r="BR3748" i="3"/>
  <c r="CG3748" i="3" s="1"/>
  <c r="BR3239" i="3"/>
  <c r="CG3239" i="3" s="1"/>
  <c r="BR3253" i="3"/>
  <c r="CG3253" i="3" s="1"/>
  <c r="BR3269" i="3"/>
  <c r="CG3269" i="3" s="1"/>
  <c r="BR3283" i="3"/>
  <c r="CG3283" i="3" s="1"/>
  <c r="BR3291" i="3"/>
  <c r="CG3291" i="3" s="1"/>
  <c r="BR3299" i="3"/>
  <c r="CG3299" i="3" s="1"/>
  <c r="BR3307" i="3"/>
  <c r="CG3307" i="3" s="1"/>
  <c r="BR3315" i="3"/>
  <c r="CG3315" i="3" s="1"/>
  <c r="BR3323" i="3"/>
  <c r="CG3323" i="3" s="1"/>
  <c r="BR3331" i="3"/>
  <c r="CG3331" i="3" s="1"/>
  <c r="BR3339" i="3"/>
  <c r="CG3339" i="3" s="1"/>
  <c r="BR3347" i="3"/>
  <c r="CG3347" i="3" s="1"/>
  <c r="BR3355" i="3"/>
  <c r="CG3355" i="3" s="1"/>
  <c r="BR3363" i="3"/>
  <c r="CG3363" i="3" s="1"/>
  <c r="BR3371" i="3"/>
  <c r="CG3371" i="3" s="1"/>
  <c r="BR3379" i="3"/>
  <c r="CG3379" i="3" s="1"/>
  <c r="BR3387" i="3"/>
  <c r="CG3387" i="3" s="1"/>
  <c r="BR3395" i="3"/>
  <c r="CG3395" i="3" s="1"/>
  <c r="BR3403" i="3"/>
  <c r="CG3403" i="3" s="1"/>
  <c r="BR3411" i="3"/>
  <c r="CG3411" i="3" s="1"/>
  <c r="BR3419" i="3"/>
  <c r="CG3419" i="3" s="1"/>
  <c r="BR3427" i="3"/>
  <c r="CG3427" i="3" s="1"/>
  <c r="BR3435" i="3"/>
  <c r="CG3435" i="3" s="1"/>
  <c r="BR3443" i="3"/>
  <c r="CG3443" i="3" s="1"/>
  <c r="BR3451" i="3"/>
  <c r="CG3451" i="3" s="1"/>
  <c r="BR3459" i="3"/>
  <c r="CG3459" i="3" s="1"/>
  <c r="BR3467" i="3"/>
  <c r="CG3467" i="3" s="1"/>
  <c r="BR3475" i="3"/>
  <c r="CG3475" i="3" s="1"/>
  <c r="BR3483" i="3"/>
  <c r="CG3483" i="3" s="1"/>
  <c r="BR3491" i="3"/>
  <c r="CG3491" i="3" s="1"/>
  <c r="BR3499" i="3"/>
  <c r="CG3499" i="3" s="1"/>
  <c r="BR3507" i="3"/>
  <c r="CG3507" i="3" s="1"/>
  <c r="BR3515" i="3"/>
  <c r="CG3515" i="3" s="1"/>
  <c r="BR3523" i="3"/>
  <c r="CG3523" i="3" s="1"/>
  <c r="BR3531" i="3"/>
  <c r="CG3531" i="3" s="1"/>
  <c r="BR3539" i="3"/>
  <c r="CG3539" i="3" s="1"/>
  <c r="BR3547" i="3"/>
  <c r="CG3547" i="3" s="1"/>
  <c r="BR3555" i="3"/>
  <c r="CG3555" i="3" s="1"/>
  <c r="BR3563" i="3"/>
  <c r="CG3563" i="3" s="1"/>
  <c r="BR3571" i="3"/>
  <c r="CG3571" i="3" s="1"/>
  <c r="BR3579" i="3"/>
  <c r="CG3579" i="3" s="1"/>
  <c r="BR3587" i="3"/>
  <c r="CG3587" i="3" s="1"/>
  <c r="BR3595" i="3"/>
  <c r="CG3595" i="3" s="1"/>
  <c r="BR3603" i="3"/>
  <c r="CG3603" i="3" s="1"/>
  <c r="BR3611" i="3"/>
  <c r="CG3611" i="3" s="1"/>
  <c r="BR3619" i="3"/>
  <c r="CG3619" i="3" s="1"/>
  <c r="BR3627" i="3"/>
  <c r="CG3627" i="3" s="1"/>
  <c r="BR3635" i="3"/>
  <c r="CG3635" i="3" s="1"/>
  <c r="BR3643" i="3"/>
  <c r="CG3643" i="3" s="1"/>
  <c r="BR3651" i="3"/>
  <c r="CG3651" i="3" s="1"/>
  <c r="BR3659" i="3"/>
  <c r="CG3659" i="3" s="1"/>
  <c r="BR3667" i="3"/>
  <c r="CG3667" i="3" s="1"/>
  <c r="BR3675" i="3"/>
  <c r="CG3675" i="3" s="1"/>
  <c r="BR3683" i="3"/>
  <c r="CG3683" i="3" s="1"/>
  <c r="BR3691" i="3"/>
  <c r="CG3691" i="3" s="1"/>
  <c r="BR3699" i="3"/>
  <c r="CG3699" i="3" s="1"/>
  <c r="BR3707" i="3"/>
  <c r="CG3707" i="3" s="1"/>
  <c r="BR3715" i="3"/>
  <c r="CG3715" i="3" s="1"/>
  <c r="BR3723" i="3"/>
  <c r="CG3723" i="3" s="1"/>
  <c r="BR3731" i="3"/>
  <c r="CG3731" i="3" s="1"/>
  <c r="BR3739" i="3"/>
  <c r="CG3739" i="3" s="1"/>
  <c r="BR3747" i="3"/>
  <c r="CG3747" i="3" s="1"/>
  <c r="BR3755" i="3"/>
  <c r="CG3755" i="3" s="1"/>
  <c r="BR3763" i="3"/>
  <c r="CG3763" i="3" s="1"/>
  <c r="BR3771" i="3"/>
  <c r="CG3771" i="3" s="1"/>
  <c r="BR3779" i="3"/>
  <c r="CG3779" i="3" s="1"/>
  <c r="BR3787" i="3"/>
  <c r="CG3787" i="3" s="1"/>
  <c r="BR3795" i="3"/>
  <c r="CG3795" i="3" s="1"/>
  <c r="BR3803" i="3"/>
  <c r="CG3803" i="3" s="1"/>
  <c r="BR3811" i="3"/>
  <c r="CG3811" i="3" s="1"/>
  <c r="BR3819" i="3"/>
  <c r="CG3819" i="3" s="1"/>
  <c r="BR3827" i="3"/>
  <c r="CG3827" i="3" s="1"/>
  <c r="BR3835" i="3"/>
  <c r="CG3835" i="3" s="1"/>
  <c r="BR3843" i="3"/>
  <c r="CG3843" i="3" s="1"/>
  <c r="BR3851" i="3"/>
  <c r="CG3851" i="3" s="1"/>
  <c r="BR3859" i="3"/>
  <c r="CG3859" i="3" s="1"/>
  <c r="BR3867" i="3"/>
  <c r="CG3867" i="3" s="1"/>
  <c r="BR3875" i="3"/>
  <c r="CG3875" i="3" s="1"/>
  <c r="BR3883" i="3"/>
  <c r="CG3883" i="3" s="1"/>
  <c r="BR3891" i="3"/>
  <c r="CG3891" i="3" s="1"/>
  <c r="BR3899" i="3"/>
  <c r="CG3899" i="3" s="1"/>
  <c r="BR3907" i="3"/>
  <c r="CG3907" i="3" s="1"/>
  <c r="BR3915" i="3"/>
  <c r="CG3915" i="3" s="1"/>
  <c r="BR3923" i="3"/>
  <c r="CG3923" i="3" s="1"/>
  <c r="BR3931" i="3"/>
  <c r="CG3931" i="3" s="1"/>
  <c r="BR3828" i="3"/>
  <c r="CG3828" i="3" s="1"/>
  <c r="BR3836" i="3"/>
  <c r="CG3836" i="3" s="1"/>
  <c r="BR3244" i="3"/>
  <c r="CG3244" i="3" s="1"/>
  <c r="BR3260" i="3"/>
  <c r="CG3260" i="3" s="1"/>
  <c r="BR3276" i="3"/>
  <c r="CG3276" i="3" s="1"/>
  <c r="BR3282" i="3"/>
  <c r="CG3282" i="3" s="1"/>
  <c r="BR3290" i="3"/>
  <c r="CG3290" i="3" s="1"/>
  <c r="BR3298" i="3"/>
  <c r="CG3298" i="3" s="1"/>
  <c r="BR3306" i="3"/>
  <c r="CG3306" i="3" s="1"/>
  <c r="BR3314" i="3"/>
  <c r="CG3314" i="3" s="1"/>
  <c r="BR3322" i="3"/>
  <c r="CG3322" i="3" s="1"/>
  <c r="BR3330" i="3"/>
  <c r="CG3330" i="3" s="1"/>
  <c r="BR3338" i="3"/>
  <c r="CG3338" i="3" s="1"/>
  <c r="BR3346" i="3"/>
  <c r="CG3346" i="3" s="1"/>
  <c r="BR3354" i="3"/>
  <c r="CG3354" i="3" s="1"/>
  <c r="BR3362" i="3"/>
  <c r="CG3362" i="3" s="1"/>
  <c r="BR3370" i="3"/>
  <c r="CG3370" i="3" s="1"/>
  <c r="BR3378" i="3"/>
  <c r="CG3378" i="3" s="1"/>
  <c r="BR3386" i="3"/>
  <c r="CG3386" i="3" s="1"/>
  <c r="BR3394" i="3"/>
  <c r="CG3394" i="3" s="1"/>
  <c r="BR3402" i="3"/>
  <c r="CG3402" i="3" s="1"/>
  <c r="BR3410" i="3"/>
  <c r="CG3410" i="3" s="1"/>
  <c r="BR3418" i="3"/>
  <c r="CG3418" i="3" s="1"/>
  <c r="BR3426" i="3"/>
  <c r="CG3426" i="3" s="1"/>
  <c r="BR3434" i="3"/>
  <c r="CG3434" i="3" s="1"/>
  <c r="BR3442" i="3"/>
  <c r="CG3442" i="3" s="1"/>
  <c r="BR3450" i="3"/>
  <c r="CG3450" i="3" s="1"/>
  <c r="BR3458" i="3"/>
  <c r="CG3458" i="3" s="1"/>
  <c r="BR3466" i="3"/>
  <c r="CG3466" i="3" s="1"/>
  <c r="BR3474" i="3"/>
  <c r="CG3474" i="3" s="1"/>
  <c r="BR3482" i="3"/>
  <c r="CG3482" i="3" s="1"/>
  <c r="BR3490" i="3"/>
  <c r="CG3490" i="3" s="1"/>
  <c r="BR3498" i="3"/>
  <c r="CG3498" i="3" s="1"/>
  <c r="BR3506" i="3"/>
  <c r="CG3506" i="3" s="1"/>
  <c r="BR3514" i="3"/>
  <c r="CG3514" i="3" s="1"/>
  <c r="BR3522" i="3"/>
  <c r="CG3522" i="3" s="1"/>
  <c r="BR3530" i="3"/>
  <c r="CG3530" i="3" s="1"/>
  <c r="BR3538" i="3"/>
  <c r="CG3538" i="3" s="1"/>
  <c r="BR3546" i="3"/>
  <c r="CG3546" i="3" s="1"/>
  <c r="BR3554" i="3"/>
  <c r="CG3554" i="3" s="1"/>
  <c r="BR3562" i="3"/>
  <c r="CG3562" i="3" s="1"/>
  <c r="BR3570" i="3"/>
  <c r="CG3570" i="3" s="1"/>
  <c r="BR3578" i="3"/>
  <c r="CG3578" i="3" s="1"/>
  <c r="BR3586" i="3"/>
  <c r="CG3586" i="3" s="1"/>
  <c r="BR3594" i="3"/>
  <c r="CG3594" i="3" s="1"/>
  <c r="BR3602" i="3"/>
  <c r="CG3602" i="3" s="1"/>
  <c r="BR3610" i="3"/>
  <c r="CG3610" i="3" s="1"/>
  <c r="BR3618" i="3"/>
  <c r="CG3618" i="3" s="1"/>
  <c r="BR3626" i="3"/>
  <c r="CG3626" i="3" s="1"/>
  <c r="BR3634" i="3"/>
  <c r="CG3634" i="3" s="1"/>
  <c r="BR3642" i="3"/>
  <c r="CG3642" i="3" s="1"/>
  <c r="BR3650" i="3"/>
  <c r="CG3650" i="3" s="1"/>
  <c r="BR3658" i="3"/>
  <c r="CG3658" i="3" s="1"/>
  <c r="BR3666" i="3"/>
  <c r="CG3666" i="3" s="1"/>
  <c r="BR3674" i="3"/>
  <c r="CG3674" i="3" s="1"/>
  <c r="BR3682" i="3"/>
  <c r="CG3682" i="3" s="1"/>
  <c r="BR3690" i="3"/>
  <c r="CG3690" i="3" s="1"/>
  <c r="BR3698" i="3"/>
  <c r="CG3698" i="3" s="1"/>
  <c r="BR3706" i="3"/>
  <c r="CG3706" i="3" s="1"/>
  <c r="BR3714" i="3"/>
  <c r="CG3714" i="3" s="1"/>
  <c r="BR3722" i="3"/>
  <c r="CG3722" i="3" s="1"/>
  <c r="BR3730" i="3"/>
  <c r="CG3730" i="3" s="1"/>
  <c r="BR3738" i="3"/>
  <c r="CG3738" i="3" s="1"/>
  <c r="BR3746" i="3"/>
  <c r="CG3746" i="3" s="1"/>
  <c r="BR3754" i="3"/>
  <c r="CG3754" i="3" s="1"/>
  <c r="BR3762" i="3"/>
  <c r="CG3762" i="3" s="1"/>
  <c r="BR3770" i="3"/>
  <c r="CG3770" i="3" s="1"/>
  <c r="BR3778" i="3"/>
  <c r="CG3778" i="3" s="1"/>
  <c r="BR3786" i="3"/>
  <c r="CG3786" i="3" s="1"/>
  <c r="BR3794" i="3"/>
  <c r="CG3794" i="3" s="1"/>
  <c r="BR3802" i="3"/>
  <c r="CG3802" i="3" s="1"/>
  <c r="BR3810" i="3"/>
  <c r="CG3810" i="3" s="1"/>
  <c r="BR3818" i="3"/>
  <c r="CG3818" i="3" s="1"/>
  <c r="BR3826" i="3"/>
  <c r="CG3826" i="3" s="1"/>
  <c r="BR3834" i="3"/>
  <c r="CG3834" i="3" s="1"/>
  <c r="BR3842" i="3"/>
  <c r="CG3842" i="3" s="1"/>
  <c r="BR3850" i="3"/>
  <c r="CG3850" i="3" s="1"/>
  <c r="BR3858" i="3"/>
  <c r="CG3858" i="3" s="1"/>
  <c r="BR3866" i="3"/>
  <c r="CG3866" i="3" s="1"/>
  <c r="BR3874" i="3"/>
  <c r="CG3874" i="3" s="1"/>
  <c r="BR3882" i="3"/>
  <c r="CG3882" i="3" s="1"/>
  <c r="BR3890" i="3"/>
  <c r="CG3890" i="3" s="1"/>
  <c r="BR3898" i="3"/>
  <c r="CG3898" i="3" s="1"/>
  <c r="BR3906" i="3"/>
  <c r="CG3906" i="3" s="1"/>
  <c r="BR3914" i="3"/>
  <c r="CG3914" i="3" s="1"/>
  <c r="BR3922" i="3"/>
  <c r="CG3922" i="3" s="1"/>
  <c r="BR3930" i="3"/>
  <c r="CG3930" i="3" s="1"/>
  <c r="BR3756" i="3"/>
  <c r="CG3756" i="3" s="1"/>
  <c r="BR3780" i="3"/>
  <c r="CG3780" i="3" s="1"/>
  <c r="BR3932" i="3"/>
  <c r="CG3932" i="3" s="1"/>
  <c r="BR3231" i="3"/>
  <c r="CG3231" i="3" s="1"/>
  <c r="BR3258" i="3"/>
  <c r="CG3258" i="3" s="1"/>
  <c r="BR3267" i="3"/>
  <c r="CG3267" i="3" s="1"/>
  <c r="BR3274" i="3"/>
  <c r="CG3274" i="3" s="1"/>
  <c r="BR3281" i="3"/>
  <c r="CG3281" i="3" s="1"/>
  <c r="BR3289" i="3"/>
  <c r="CG3289" i="3" s="1"/>
  <c r="BR3297" i="3"/>
  <c r="CG3297" i="3" s="1"/>
  <c r="BR3305" i="3"/>
  <c r="CG3305" i="3" s="1"/>
  <c r="BR3313" i="3"/>
  <c r="CG3313" i="3" s="1"/>
  <c r="BR3321" i="3"/>
  <c r="CG3321" i="3" s="1"/>
  <c r="BR3329" i="3"/>
  <c r="CG3329" i="3" s="1"/>
  <c r="BR3337" i="3"/>
  <c r="CG3337" i="3" s="1"/>
  <c r="BR3345" i="3"/>
  <c r="CG3345" i="3" s="1"/>
  <c r="BR3353" i="3"/>
  <c r="CG3353" i="3" s="1"/>
  <c r="BR3361" i="3"/>
  <c r="CG3361" i="3" s="1"/>
  <c r="BR3369" i="3"/>
  <c r="CG3369" i="3" s="1"/>
  <c r="BR3377" i="3"/>
  <c r="CG3377" i="3" s="1"/>
  <c r="BR3385" i="3"/>
  <c r="CG3385" i="3" s="1"/>
  <c r="BR3393" i="3"/>
  <c r="CG3393" i="3" s="1"/>
  <c r="BR3401" i="3"/>
  <c r="CG3401" i="3" s="1"/>
  <c r="BR3409" i="3"/>
  <c r="CG3409" i="3" s="1"/>
  <c r="BR3417" i="3"/>
  <c r="CG3417" i="3" s="1"/>
  <c r="BR3425" i="3"/>
  <c r="CG3425" i="3" s="1"/>
  <c r="BR3433" i="3"/>
  <c r="CG3433" i="3" s="1"/>
  <c r="BR3441" i="3"/>
  <c r="CG3441" i="3" s="1"/>
  <c r="BR3449" i="3"/>
  <c r="CG3449" i="3" s="1"/>
  <c r="BR3457" i="3"/>
  <c r="CG3457" i="3" s="1"/>
  <c r="BR3465" i="3"/>
  <c r="CG3465" i="3" s="1"/>
  <c r="BR3473" i="3"/>
  <c r="CG3473" i="3" s="1"/>
  <c r="BR3481" i="3"/>
  <c r="CG3481" i="3" s="1"/>
  <c r="BR3489" i="3"/>
  <c r="CG3489" i="3" s="1"/>
  <c r="BR3497" i="3"/>
  <c r="CG3497" i="3" s="1"/>
  <c r="BR3505" i="3"/>
  <c r="CG3505" i="3" s="1"/>
  <c r="BR3513" i="3"/>
  <c r="CG3513" i="3" s="1"/>
  <c r="BR3521" i="3"/>
  <c r="CG3521" i="3" s="1"/>
  <c r="BR3529" i="3"/>
  <c r="CG3529" i="3" s="1"/>
  <c r="BR3537" i="3"/>
  <c r="CG3537" i="3" s="1"/>
  <c r="BR3545" i="3"/>
  <c r="CG3545" i="3" s="1"/>
  <c r="BR3553" i="3"/>
  <c r="CG3553" i="3" s="1"/>
  <c r="BR3561" i="3"/>
  <c r="CG3561" i="3" s="1"/>
  <c r="BR3569" i="3"/>
  <c r="CG3569" i="3" s="1"/>
  <c r="BR3577" i="3"/>
  <c r="CG3577" i="3" s="1"/>
  <c r="BR3585" i="3"/>
  <c r="CG3585" i="3" s="1"/>
  <c r="BR3593" i="3"/>
  <c r="CG3593" i="3" s="1"/>
  <c r="BR3601" i="3"/>
  <c r="CG3601" i="3" s="1"/>
  <c r="BR3609" i="3"/>
  <c r="CG3609" i="3" s="1"/>
  <c r="BR3617" i="3"/>
  <c r="CG3617" i="3" s="1"/>
  <c r="BR3625" i="3"/>
  <c r="CG3625" i="3" s="1"/>
  <c r="BR3633" i="3"/>
  <c r="CG3633" i="3" s="1"/>
  <c r="BR3641" i="3"/>
  <c r="CG3641" i="3" s="1"/>
  <c r="BR3649" i="3"/>
  <c r="CG3649" i="3" s="1"/>
  <c r="BR3657" i="3"/>
  <c r="CG3657" i="3" s="1"/>
  <c r="BR3665" i="3"/>
  <c r="CG3665" i="3" s="1"/>
  <c r="BR3673" i="3"/>
  <c r="CG3673" i="3" s="1"/>
  <c r="BR3681" i="3"/>
  <c r="CG3681" i="3" s="1"/>
  <c r="BR3689" i="3"/>
  <c r="CG3689" i="3" s="1"/>
  <c r="BR3697" i="3"/>
  <c r="CG3697" i="3" s="1"/>
  <c r="BR3705" i="3"/>
  <c r="CG3705" i="3" s="1"/>
  <c r="BR3713" i="3"/>
  <c r="CG3713" i="3" s="1"/>
  <c r="BR3721" i="3"/>
  <c r="CG3721" i="3" s="1"/>
  <c r="BR3729" i="3"/>
  <c r="CG3729" i="3" s="1"/>
  <c r="BR3737" i="3"/>
  <c r="CG3737" i="3" s="1"/>
  <c r="BR3745" i="3"/>
  <c r="CG3745" i="3" s="1"/>
  <c r="BR3753" i="3"/>
  <c r="CG3753" i="3" s="1"/>
  <c r="BR3761" i="3"/>
  <c r="CG3761" i="3" s="1"/>
  <c r="BR3769" i="3"/>
  <c r="CG3769" i="3" s="1"/>
  <c r="BR3777" i="3"/>
  <c r="CG3777" i="3" s="1"/>
  <c r="BR3785" i="3"/>
  <c r="CG3785" i="3" s="1"/>
  <c r="BR3793" i="3"/>
  <c r="CG3793" i="3" s="1"/>
  <c r="BR3801" i="3"/>
  <c r="CG3801" i="3" s="1"/>
  <c r="BR3809" i="3"/>
  <c r="CG3809" i="3" s="1"/>
  <c r="BR3817" i="3"/>
  <c r="CG3817" i="3" s="1"/>
  <c r="BR3825" i="3"/>
  <c r="CG3825" i="3" s="1"/>
  <c r="BR3833" i="3"/>
  <c r="CG3833" i="3" s="1"/>
  <c r="BR3841" i="3"/>
  <c r="CG3841" i="3" s="1"/>
  <c r="BR3849" i="3"/>
  <c r="CG3849" i="3" s="1"/>
  <c r="BR3857" i="3"/>
  <c r="CG3857" i="3" s="1"/>
  <c r="BR3865" i="3"/>
  <c r="CG3865" i="3" s="1"/>
  <c r="BR3873" i="3"/>
  <c r="CG3873" i="3" s="1"/>
  <c r="BR3881" i="3"/>
  <c r="CG3881" i="3" s="1"/>
  <c r="BR3889" i="3"/>
  <c r="CG3889" i="3" s="1"/>
  <c r="BR3897" i="3"/>
  <c r="CG3897" i="3" s="1"/>
  <c r="BR3905" i="3"/>
  <c r="CG3905" i="3" s="1"/>
  <c r="BR3913" i="3"/>
  <c r="CG3913" i="3" s="1"/>
  <c r="BR3921" i="3"/>
  <c r="CG3921" i="3" s="1"/>
  <c r="BR3929" i="3"/>
  <c r="CG3929" i="3" s="1"/>
  <c r="BR3764" i="3"/>
  <c r="CG3764" i="3" s="1"/>
  <c r="BR3772" i="3"/>
  <c r="CG3772" i="3" s="1"/>
  <c r="BR3812" i="3"/>
  <c r="CG3812" i="3" s="1"/>
  <c r="BR3820" i="3"/>
  <c r="CG3820" i="3" s="1"/>
  <c r="BR3844" i="3"/>
  <c r="CG3844" i="3" s="1"/>
  <c r="BR3884" i="3"/>
  <c r="CG3884" i="3" s="1"/>
  <c r="BR3900" i="3"/>
  <c r="CG3900" i="3" s="1"/>
  <c r="BR3243" i="3"/>
  <c r="CG3243" i="3" s="1"/>
  <c r="BR3247" i="3"/>
  <c r="CG3247" i="3" s="1"/>
  <c r="BR3256" i="3"/>
  <c r="CG3256" i="3" s="1"/>
  <c r="BR3263" i="3"/>
  <c r="CG3263" i="3" s="1"/>
  <c r="BR3272" i="3"/>
  <c r="CG3272" i="3" s="1"/>
  <c r="BR3280" i="3"/>
  <c r="CG3280" i="3" s="1"/>
  <c r="BR3288" i="3"/>
  <c r="CG3288" i="3" s="1"/>
  <c r="BR3296" i="3"/>
  <c r="CG3296" i="3" s="1"/>
  <c r="BR3304" i="3"/>
  <c r="CG3304" i="3" s="1"/>
  <c r="BR3312" i="3"/>
  <c r="CG3312" i="3" s="1"/>
  <c r="BR3320" i="3"/>
  <c r="CG3320" i="3" s="1"/>
  <c r="BR3328" i="3"/>
  <c r="CG3328" i="3" s="1"/>
  <c r="BR3336" i="3"/>
  <c r="CG3336" i="3" s="1"/>
  <c r="BR3344" i="3"/>
  <c r="CG3344" i="3" s="1"/>
  <c r="BR3352" i="3"/>
  <c r="CG3352" i="3" s="1"/>
  <c r="BR3360" i="3"/>
  <c r="CG3360" i="3" s="1"/>
  <c r="BR3368" i="3"/>
  <c r="CG3368" i="3" s="1"/>
  <c r="BR3376" i="3"/>
  <c r="CG3376" i="3" s="1"/>
  <c r="BR3384" i="3"/>
  <c r="CG3384" i="3" s="1"/>
  <c r="BR3392" i="3"/>
  <c r="CG3392" i="3" s="1"/>
  <c r="BR3400" i="3"/>
  <c r="CG3400" i="3" s="1"/>
  <c r="BR3408" i="3"/>
  <c r="CG3408" i="3" s="1"/>
  <c r="BR3416" i="3"/>
  <c r="CG3416" i="3" s="1"/>
  <c r="BR3424" i="3"/>
  <c r="CG3424" i="3" s="1"/>
  <c r="BR3432" i="3"/>
  <c r="CG3432" i="3" s="1"/>
  <c r="BR3440" i="3"/>
  <c r="CG3440" i="3" s="1"/>
  <c r="BR3448" i="3"/>
  <c r="CG3448" i="3" s="1"/>
  <c r="BR3456" i="3"/>
  <c r="CG3456" i="3" s="1"/>
  <c r="BR3464" i="3"/>
  <c r="CG3464" i="3" s="1"/>
  <c r="BR3472" i="3"/>
  <c r="CG3472" i="3" s="1"/>
  <c r="BR3480" i="3"/>
  <c r="CG3480" i="3" s="1"/>
  <c r="BR3488" i="3"/>
  <c r="CG3488" i="3" s="1"/>
  <c r="BR3496" i="3"/>
  <c r="CG3496" i="3" s="1"/>
  <c r="BR3504" i="3"/>
  <c r="CG3504" i="3" s="1"/>
  <c r="BR3512" i="3"/>
  <c r="CG3512" i="3" s="1"/>
  <c r="BR3520" i="3"/>
  <c r="CG3520" i="3" s="1"/>
  <c r="BR3528" i="3"/>
  <c r="CG3528" i="3" s="1"/>
  <c r="BR3536" i="3"/>
  <c r="CG3536" i="3" s="1"/>
  <c r="BR3544" i="3"/>
  <c r="CG3544" i="3" s="1"/>
  <c r="BR3552" i="3"/>
  <c r="CG3552" i="3" s="1"/>
  <c r="BR3560" i="3"/>
  <c r="CG3560" i="3" s="1"/>
  <c r="BR3568" i="3"/>
  <c r="CG3568" i="3" s="1"/>
  <c r="BR3576" i="3"/>
  <c r="CG3576" i="3" s="1"/>
  <c r="BR3584" i="3"/>
  <c r="CG3584" i="3" s="1"/>
  <c r="BR3592" i="3"/>
  <c r="CG3592" i="3" s="1"/>
  <c r="BR3600" i="3"/>
  <c r="CG3600" i="3" s="1"/>
  <c r="BR3608" i="3"/>
  <c r="CG3608" i="3" s="1"/>
  <c r="BR3616" i="3"/>
  <c r="CG3616" i="3" s="1"/>
  <c r="BR3624" i="3"/>
  <c r="CG3624" i="3" s="1"/>
  <c r="BR3632" i="3"/>
  <c r="CG3632" i="3" s="1"/>
  <c r="BR3640" i="3"/>
  <c r="CG3640" i="3" s="1"/>
  <c r="BR3648" i="3"/>
  <c r="CG3648" i="3" s="1"/>
  <c r="BR3656" i="3"/>
  <c r="CG3656" i="3" s="1"/>
  <c r="BR3664" i="3"/>
  <c r="CG3664" i="3" s="1"/>
  <c r="BR3672" i="3"/>
  <c r="CG3672" i="3" s="1"/>
  <c r="BR3680" i="3"/>
  <c r="CG3680" i="3" s="1"/>
  <c r="BR3688" i="3"/>
  <c r="CG3688" i="3" s="1"/>
  <c r="BR3696" i="3"/>
  <c r="CG3696" i="3" s="1"/>
  <c r="BR3704" i="3"/>
  <c r="CG3704" i="3" s="1"/>
  <c r="BR3712" i="3"/>
  <c r="CG3712" i="3" s="1"/>
  <c r="BR3720" i="3"/>
  <c r="CG3720" i="3" s="1"/>
  <c r="BR3728" i="3"/>
  <c r="CG3728" i="3" s="1"/>
  <c r="BR3736" i="3"/>
  <c r="CG3736" i="3" s="1"/>
  <c r="BR3744" i="3"/>
  <c r="CG3744" i="3" s="1"/>
  <c r="BR3752" i="3"/>
  <c r="CG3752" i="3" s="1"/>
  <c r="BR3760" i="3"/>
  <c r="CG3760" i="3" s="1"/>
  <c r="BR3768" i="3"/>
  <c r="CG3768" i="3" s="1"/>
  <c r="BR3776" i="3"/>
  <c r="CG3776" i="3" s="1"/>
  <c r="BR3784" i="3"/>
  <c r="CG3784" i="3" s="1"/>
  <c r="BR3792" i="3"/>
  <c r="CG3792" i="3" s="1"/>
  <c r="BR3800" i="3"/>
  <c r="CG3800" i="3" s="1"/>
  <c r="BR3808" i="3"/>
  <c r="CG3808" i="3" s="1"/>
  <c r="BR3816" i="3"/>
  <c r="CG3816" i="3" s="1"/>
  <c r="BR3824" i="3"/>
  <c r="CG3824" i="3" s="1"/>
  <c r="BR3832" i="3"/>
  <c r="CG3832" i="3" s="1"/>
  <c r="BR3840" i="3"/>
  <c r="CG3840" i="3" s="1"/>
  <c r="BR3848" i="3"/>
  <c r="CG3848" i="3" s="1"/>
  <c r="BR3856" i="3"/>
  <c r="CG3856" i="3" s="1"/>
  <c r="BR3864" i="3"/>
  <c r="CG3864" i="3" s="1"/>
  <c r="BR3872" i="3"/>
  <c r="CG3872" i="3" s="1"/>
  <c r="BR3880" i="3"/>
  <c r="CG3880" i="3" s="1"/>
  <c r="BR3888" i="3"/>
  <c r="CG3888" i="3" s="1"/>
  <c r="BR3896" i="3"/>
  <c r="CG3896" i="3" s="1"/>
  <c r="BR3904" i="3"/>
  <c r="CG3904" i="3" s="1"/>
  <c r="BR3912" i="3"/>
  <c r="CG3912" i="3" s="1"/>
  <c r="BR3920" i="3"/>
  <c r="CG3920" i="3" s="1"/>
  <c r="BR3928" i="3"/>
  <c r="CG3928" i="3" s="1"/>
  <c r="BR3924" i="3"/>
  <c r="CG3924" i="3" s="1"/>
  <c r="BR3261" i="3"/>
  <c r="CG3261" i="3" s="1"/>
  <c r="BR3279" i="3"/>
  <c r="CG3279" i="3" s="1"/>
  <c r="BR3287" i="3"/>
  <c r="CG3287" i="3" s="1"/>
  <c r="BR3295" i="3"/>
  <c r="CG3295" i="3" s="1"/>
  <c r="BR3303" i="3"/>
  <c r="CG3303" i="3" s="1"/>
  <c r="BR3311" i="3"/>
  <c r="CG3311" i="3" s="1"/>
  <c r="BR3319" i="3"/>
  <c r="CG3319" i="3" s="1"/>
  <c r="BR3327" i="3"/>
  <c r="CG3327" i="3" s="1"/>
  <c r="BR3335" i="3"/>
  <c r="CG3335" i="3" s="1"/>
  <c r="BR3343" i="3"/>
  <c r="CG3343" i="3" s="1"/>
  <c r="BR3351" i="3"/>
  <c r="CG3351" i="3" s="1"/>
  <c r="BR3359" i="3"/>
  <c r="CG3359" i="3" s="1"/>
  <c r="BR3367" i="3"/>
  <c r="CG3367" i="3" s="1"/>
  <c r="BR3375" i="3"/>
  <c r="CG3375" i="3" s="1"/>
  <c r="BR3383" i="3"/>
  <c r="CG3383" i="3" s="1"/>
  <c r="BR3391" i="3"/>
  <c r="CG3391" i="3" s="1"/>
  <c r="BR3399" i="3"/>
  <c r="CG3399" i="3" s="1"/>
  <c r="BR3407" i="3"/>
  <c r="CG3407" i="3" s="1"/>
  <c r="BR3415" i="3"/>
  <c r="CG3415" i="3" s="1"/>
  <c r="BR3423" i="3"/>
  <c r="CG3423" i="3" s="1"/>
  <c r="BR3431" i="3"/>
  <c r="CG3431" i="3" s="1"/>
  <c r="BR3439" i="3"/>
  <c r="CG3439" i="3" s="1"/>
  <c r="BR3447" i="3"/>
  <c r="CG3447" i="3" s="1"/>
  <c r="BR3455" i="3"/>
  <c r="CG3455" i="3" s="1"/>
  <c r="BR3463" i="3"/>
  <c r="CG3463" i="3" s="1"/>
  <c r="BR3471" i="3"/>
  <c r="CG3471" i="3" s="1"/>
  <c r="BR3479" i="3"/>
  <c r="CG3479" i="3" s="1"/>
  <c r="BR3487" i="3"/>
  <c r="CG3487" i="3" s="1"/>
  <c r="BR3495" i="3"/>
  <c r="CG3495" i="3" s="1"/>
  <c r="BR3503" i="3"/>
  <c r="CG3503" i="3" s="1"/>
  <c r="BR3511" i="3"/>
  <c r="CG3511" i="3" s="1"/>
  <c r="BR3519" i="3"/>
  <c r="CG3519" i="3" s="1"/>
  <c r="BR3527" i="3"/>
  <c r="CG3527" i="3" s="1"/>
  <c r="BR3535" i="3"/>
  <c r="CG3535" i="3" s="1"/>
  <c r="BR3543" i="3"/>
  <c r="CG3543" i="3" s="1"/>
  <c r="BR3551" i="3"/>
  <c r="CG3551" i="3" s="1"/>
  <c r="BR3559" i="3"/>
  <c r="CG3559" i="3" s="1"/>
  <c r="BR3567" i="3"/>
  <c r="CG3567" i="3" s="1"/>
  <c r="BR3575" i="3"/>
  <c r="CG3575" i="3" s="1"/>
  <c r="BR3583" i="3"/>
  <c r="CG3583" i="3" s="1"/>
  <c r="BR3591" i="3"/>
  <c r="CG3591" i="3" s="1"/>
  <c r="BR3599" i="3"/>
  <c r="CG3599" i="3" s="1"/>
  <c r="BR3607" i="3"/>
  <c r="CG3607" i="3" s="1"/>
  <c r="BR3615" i="3"/>
  <c r="CG3615" i="3" s="1"/>
  <c r="BR3623" i="3"/>
  <c r="CG3623" i="3" s="1"/>
  <c r="BR3631" i="3"/>
  <c r="CG3631" i="3" s="1"/>
  <c r="BR3639" i="3"/>
  <c r="CG3639" i="3" s="1"/>
  <c r="BR3647" i="3"/>
  <c r="CG3647" i="3" s="1"/>
  <c r="BR3655" i="3"/>
  <c r="CG3655" i="3" s="1"/>
  <c r="BR3663" i="3"/>
  <c r="CG3663" i="3" s="1"/>
  <c r="BR3671" i="3"/>
  <c r="CG3671" i="3" s="1"/>
  <c r="BR3679" i="3"/>
  <c r="CG3679" i="3" s="1"/>
  <c r="BR3687" i="3"/>
  <c r="CG3687" i="3" s="1"/>
  <c r="BR3695" i="3"/>
  <c r="CG3695" i="3" s="1"/>
  <c r="BR3703" i="3"/>
  <c r="CG3703" i="3" s="1"/>
  <c r="BR3711" i="3"/>
  <c r="CG3711" i="3" s="1"/>
  <c r="BR3719" i="3"/>
  <c r="CG3719" i="3" s="1"/>
  <c r="BR3727" i="3"/>
  <c r="CG3727" i="3" s="1"/>
  <c r="BR3735" i="3"/>
  <c r="CG3735" i="3" s="1"/>
  <c r="BR3743" i="3"/>
  <c r="CG3743" i="3" s="1"/>
  <c r="BR3751" i="3"/>
  <c r="CG3751" i="3" s="1"/>
  <c r="BR3759" i="3"/>
  <c r="CG3759" i="3" s="1"/>
  <c r="BR3767" i="3"/>
  <c r="CG3767" i="3" s="1"/>
  <c r="BR3775" i="3"/>
  <c r="CG3775" i="3" s="1"/>
  <c r="BR3783" i="3"/>
  <c r="CG3783" i="3" s="1"/>
  <c r="BR3791" i="3"/>
  <c r="CG3791" i="3" s="1"/>
  <c r="BR3799" i="3"/>
  <c r="CG3799" i="3" s="1"/>
  <c r="BR3807" i="3"/>
  <c r="CG3807" i="3" s="1"/>
  <c r="BR3815" i="3"/>
  <c r="CG3815" i="3" s="1"/>
  <c r="BR3823" i="3"/>
  <c r="CG3823" i="3" s="1"/>
  <c r="BR3831" i="3"/>
  <c r="CG3831" i="3" s="1"/>
  <c r="BR3839" i="3"/>
  <c r="CG3839" i="3" s="1"/>
  <c r="BR3847" i="3"/>
  <c r="CG3847" i="3" s="1"/>
  <c r="BR3855" i="3"/>
  <c r="CG3855" i="3" s="1"/>
  <c r="BR3863" i="3"/>
  <c r="CG3863" i="3" s="1"/>
  <c r="BR3871" i="3"/>
  <c r="CG3871" i="3" s="1"/>
  <c r="BR3879" i="3"/>
  <c r="CG3879" i="3" s="1"/>
  <c r="BR3887" i="3"/>
  <c r="CG3887" i="3" s="1"/>
  <c r="BR3895" i="3"/>
  <c r="CG3895" i="3" s="1"/>
  <c r="BR3903" i="3"/>
  <c r="CG3903" i="3" s="1"/>
  <c r="BR3911" i="3"/>
  <c r="CG3911" i="3" s="1"/>
  <c r="BR3919" i="3"/>
  <c r="CG3919" i="3" s="1"/>
  <c r="BR3927" i="3"/>
  <c r="CG3927" i="3" s="1"/>
  <c r="BR3908" i="3"/>
  <c r="CG3908" i="3" s="1"/>
  <c r="BR3251" i="3"/>
  <c r="CG3251" i="3" s="1"/>
  <c r="BR3252" i="3"/>
  <c r="CG3252" i="3" s="1"/>
  <c r="BR3268" i="3"/>
  <c r="CG3268" i="3" s="1"/>
  <c r="BR3278" i="3"/>
  <c r="CG3278" i="3" s="1"/>
  <c r="BR3286" i="3"/>
  <c r="CG3286" i="3" s="1"/>
  <c r="BR3294" i="3"/>
  <c r="CG3294" i="3" s="1"/>
  <c r="BR3302" i="3"/>
  <c r="CG3302" i="3" s="1"/>
  <c r="BR3310" i="3"/>
  <c r="CG3310" i="3" s="1"/>
  <c r="BR3318" i="3"/>
  <c r="CG3318" i="3" s="1"/>
  <c r="BR3326" i="3"/>
  <c r="CG3326" i="3" s="1"/>
  <c r="BR3334" i="3"/>
  <c r="CG3334" i="3" s="1"/>
  <c r="BR3342" i="3"/>
  <c r="CG3342" i="3" s="1"/>
  <c r="BR3350" i="3"/>
  <c r="CG3350" i="3" s="1"/>
  <c r="BR3358" i="3"/>
  <c r="CG3358" i="3" s="1"/>
  <c r="BR3366" i="3"/>
  <c r="CG3366" i="3" s="1"/>
  <c r="BR3374" i="3"/>
  <c r="CG3374" i="3" s="1"/>
  <c r="BR3382" i="3"/>
  <c r="CG3382" i="3" s="1"/>
  <c r="BR3390" i="3"/>
  <c r="CG3390" i="3" s="1"/>
  <c r="BR3398" i="3"/>
  <c r="CG3398" i="3" s="1"/>
  <c r="BR3406" i="3"/>
  <c r="CG3406" i="3" s="1"/>
  <c r="BR3414" i="3"/>
  <c r="CG3414" i="3" s="1"/>
  <c r="BR3422" i="3"/>
  <c r="CG3422" i="3" s="1"/>
  <c r="BR3430" i="3"/>
  <c r="CG3430" i="3" s="1"/>
  <c r="BR3438" i="3"/>
  <c r="CG3438" i="3" s="1"/>
  <c r="BR3446" i="3"/>
  <c r="CG3446" i="3" s="1"/>
  <c r="BR3454" i="3"/>
  <c r="CG3454" i="3" s="1"/>
  <c r="BR3462" i="3"/>
  <c r="CG3462" i="3" s="1"/>
  <c r="BR3470" i="3"/>
  <c r="CG3470" i="3" s="1"/>
  <c r="BR3478" i="3"/>
  <c r="CG3478" i="3" s="1"/>
  <c r="BR3486" i="3"/>
  <c r="CG3486" i="3" s="1"/>
  <c r="BR3494" i="3"/>
  <c r="CG3494" i="3" s="1"/>
  <c r="BR3502" i="3"/>
  <c r="CG3502" i="3" s="1"/>
  <c r="BR3510" i="3"/>
  <c r="CG3510" i="3" s="1"/>
  <c r="BR3518" i="3"/>
  <c r="CG3518" i="3" s="1"/>
  <c r="BR3526" i="3"/>
  <c r="CG3526" i="3" s="1"/>
  <c r="BR3534" i="3"/>
  <c r="CG3534" i="3" s="1"/>
  <c r="BR3542" i="3"/>
  <c r="CG3542" i="3" s="1"/>
  <c r="BR3550" i="3"/>
  <c r="CG3550" i="3" s="1"/>
  <c r="BR3558" i="3"/>
  <c r="CG3558" i="3" s="1"/>
  <c r="BR3566" i="3"/>
  <c r="CG3566" i="3" s="1"/>
  <c r="BR3574" i="3"/>
  <c r="CG3574" i="3" s="1"/>
  <c r="BR3582" i="3"/>
  <c r="CG3582" i="3" s="1"/>
  <c r="BR3590" i="3"/>
  <c r="CG3590" i="3" s="1"/>
  <c r="BR3598" i="3"/>
  <c r="CG3598" i="3" s="1"/>
  <c r="BR3606" i="3"/>
  <c r="CG3606" i="3" s="1"/>
  <c r="BR3614" i="3"/>
  <c r="CG3614" i="3" s="1"/>
  <c r="BR3622" i="3"/>
  <c r="CG3622" i="3" s="1"/>
  <c r="BR3630" i="3"/>
  <c r="CG3630" i="3" s="1"/>
  <c r="BR3638" i="3"/>
  <c r="CG3638" i="3" s="1"/>
  <c r="BR3646" i="3"/>
  <c r="CG3646" i="3" s="1"/>
  <c r="BR3654" i="3"/>
  <c r="CG3654" i="3" s="1"/>
  <c r="BR3662" i="3"/>
  <c r="CG3662" i="3" s="1"/>
  <c r="BR3670" i="3"/>
  <c r="CG3670" i="3" s="1"/>
  <c r="BR3678" i="3"/>
  <c r="CG3678" i="3" s="1"/>
  <c r="BR3686" i="3"/>
  <c r="CG3686" i="3" s="1"/>
  <c r="BR3694" i="3"/>
  <c r="CG3694" i="3" s="1"/>
  <c r="BR3702" i="3"/>
  <c r="CG3702" i="3" s="1"/>
  <c r="BR3710" i="3"/>
  <c r="CG3710" i="3" s="1"/>
  <c r="BR3718" i="3"/>
  <c r="CG3718" i="3" s="1"/>
  <c r="BR3726" i="3"/>
  <c r="CG3726" i="3" s="1"/>
  <c r="BR3734" i="3"/>
  <c r="CG3734" i="3" s="1"/>
  <c r="BR3742" i="3"/>
  <c r="CG3742" i="3" s="1"/>
  <c r="BR3750" i="3"/>
  <c r="CG3750" i="3" s="1"/>
  <c r="BR3758" i="3"/>
  <c r="CG3758" i="3" s="1"/>
  <c r="BR3766" i="3"/>
  <c r="CG3766" i="3" s="1"/>
  <c r="BR3774" i="3"/>
  <c r="CG3774" i="3" s="1"/>
  <c r="BR3782" i="3"/>
  <c r="CG3782" i="3" s="1"/>
  <c r="BR3790" i="3"/>
  <c r="CG3790" i="3" s="1"/>
  <c r="BR3798" i="3"/>
  <c r="CG3798" i="3" s="1"/>
  <c r="BR3806" i="3"/>
  <c r="CG3806" i="3" s="1"/>
  <c r="BR3814" i="3"/>
  <c r="CG3814" i="3" s="1"/>
  <c r="BR3822" i="3"/>
  <c r="CG3822" i="3" s="1"/>
  <c r="BR3830" i="3"/>
  <c r="CG3830" i="3" s="1"/>
  <c r="BR3838" i="3"/>
  <c r="CG3838" i="3" s="1"/>
  <c r="BR3846" i="3"/>
  <c r="CG3846" i="3" s="1"/>
  <c r="BR3854" i="3"/>
  <c r="CG3854" i="3" s="1"/>
  <c r="BR3862" i="3"/>
  <c r="CG3862" i="3" s="1"/>
  <c r="BR3870" i="3"/>
  <c r="CG3870" i="3" s="1"/>
  <c r="BR3878" i="3"/>
  <c r="CG3878" i="3" s="1"/>
  <c r="BR3886" i="3"/>
  <c r="CG3886" i="3" s="1"/>
  <c r="BR3894" i="3"/>
  <c r="CG3894" i="3" s="1"/>
  <c r="BR3902" i="3"/>
  <c r="CG3902" i="3" s="1"/>
  <c r="BR3910" i="3"/>
  <c r="CG3910" i="3" s="1"/>
  <c r="BR3918" i="3"/>
  <c r="CG3918" i="3" s="1"/>
  <c r="BR3926" i="3"/>
  <c r="CG3926" i="3" s="1"/>
  <c r="BR3796" i="3"/>
  <c r="CG3796" i="3" s="1"/>
  <c r="BR3868" i="3"/>
  <c r="CG3868" i="3" s="1"/>
  <c r="BR3892" i="3"/>
  <c r="CG3892" i="3" s="1"/>
  <c r="BR3916" i="3"/>
  <c r="CG3916" i="3" s="1"/>
  <c r="BR3259" i="3"/>
  <c r="CG3259" i="3" s="1"/>
  <c r="BR3266" i="3"/>
  <c r="CG3266" i="3" s="1"/>
  <c r="BR3275" i="3"/>
  <c r="CG3275" i="3" s="1"/>
  <c r="BR3277" i="3"/>
  <c r="CG3277" i="3" s="1"/>
  <c r="BR3285" i="3"/>
  <c r="CG3285" i="3" s="1"/>
  <c r="BR3293" i="3"/>
  <c r="CG3293" i="3" s="1"/>
  <c r="BR3301" i="3"/>
  <c r="CG3301" i="3" s="1"/>
  <c r="BR3309" i="3"/>
  <c r="CG3309" i="3" s="1"/>
  <c r="BR3317" i="3"/>
  <c r="CG3317" i="3" s="1"/>
  <c r="BR3325" i="3"/>
  <c r="CG3325" i="3" s="1"/>
  <c r="BR3333" i="3"/>
  <c r="CG3333" i="3" s="1"/>
  <c r="BR3341" i="3"/>
  <c r="CG3341" i="3" s="1"/>
  <c r="BR3349" i="3"/>
  <c r="CG3349" i="3" s="1"/>
  <c r="BR3357" i="3"/>
  <c r="CG3357" i="3" s="1"/>
  <c r="BR3365" i="3"/>
  <c r="CG3365" i="3" s="1"/>
  <c r="BR3373" i="3"/>
  <c r="CG3373" i="3" s="1"/>
  <c r="BR3381" i="3"/>
  <c r="CG3381" i="3" s="1"/>
  <c r="BR3389" i="3"/>
  <c r="CG3389" i="3" s="1"/>
  <c r="BR3397" i="3"/>
  <c r="CG3397" i="3" s="1"/>
  <c r="BR3405" i="3"/>
  <c r="CG3405" i="3" s="1"/>
  <c r="BR3413" i="3"/>
  <c r="CG3413" i="3" s="1"/>
  <c r="BR3421" i="3"/>
  <c r="CG3421" i="3" s="1"/>
  <c r="BR3429" i="3"/>
  <c r="CG3429" i="3" s="1"/>
  <c r="BR3437" i="3"/>
  <c r="CG3437" i="3" s="1"/>
  <c r="BR3445" i="3"/>
  <c r="CG3445" i="3" s="1"/>
  <c r="BR3453" i="3"/>
  <c r="CG3453" i="3" s="1"/>
  <c r="BR3461" i="3"/>
  <c r="CG3461" i="3" s="1"/>
  <c r="BR3469" i="3"/>
  <c r="CG3469" i="3" s="1"/>
  <c r="BR3477" i="3"/>
  <c r="CG3477" i="3" s="1"/>
  <c r="BR3485" i="3"/>
  <c r="CG3485" i="3" s="1"/>
  <c r="BR3493" i="3"/>
  <c r="CG3493" i="3" s="1"/>
  <c r="BR3501" i="3"/>
  <c r="CG3501" i="3" s="1"/>
  <c r="BR3509" i="3"/>
  <c r="CG3509" i="3" s="1"/>
  <c r="BR3517" i="3"/>
  <c r="CG3517" i="3" s="1"/>
  <c r="BR3525" i="3"/>
  <c r="CG3525" i="3" s="1"/>
  <c r="BR3533" i="3"/>
  <c r="CG3533" i="3" s="1"/>
  <c r="BR3541" i="3"/>
  <c r="CG3541" i="3" s="1"/>
  <c r="BR3549" i="3"/>
  <c r="CG3549" i="3" s="1"/>
  <c r="BR3557" i="3"/>
  <c r="CG3557" i="3" s="1"/>
  <c r="BR3565" i="3"/>
  <c r="CG3565" i="3" s="1"/>
  <c r="BR3573" i="3"/>
  <c r="CG3573" i="3" s="1"/>
  <c r="BR3581" i="3"/>
  <c r="CG3581" i="3" s="1"/>
  <c r="BR3589" i="3"/>
  <c r="CG3589" i="3" s="1"/>
  <c r="BR3597" i="3"/>
  <c r="CG3597" i="3" s="1"/>
  <c r="BR3605" i="3"/>
  <c r="CG3605" i="3" s="1"/>
  <c r="BR3613" i="3"/>
  <c r="CG3613" i="3" s="1"/>
  <c r="BR3621" i="3"/>
  <c r="CG3621" i="3" s="1"/>
  <c r="BR3629" i="3"/>
  <c r="CG3629" i="3" s="1"/>
  <c r="BR3637" i="3"/>
  <c r="CG3637" i="3" s="1"/>
  <c r="BR3645" i="3"/>
  <c r="CG3645" i="3" s="1"/>
  <c r="BR3653" i="3"/>
  <c r="CG3653" i="3" s="1"/>
  <c r="BR3661" i="3"/>
  <c r="CG3661" i="3" s="1"/>
  <c r="BR3669" i="3"/>
  <c r="CG3669" i="3" s="1"/>
  <c r="BR3677" i="3"/>
  <c r="CG3677" i="3" s="1"/>
  <c r="BR3685" i="3"/>
  <c r="CG3685" i="3" s="1"/>
  <c r="BR3693" i="3"/>
  <c r="CG3693" i="3" s="1"/>
  <c r="BR3701" i="3"/>
  <c r="CG3701" i="3" s="1"/>
  <c r="BR3709" i="3"/>
  <c r="CG3709" i="3" s="1"/>
  <c r="BR3717" i="3"/>
  <c r="CG3717" i="3" s="1"/>
  <c r="BR3725" i="3"/>
  <c r="CG3725" i="3" s="1"/>
  <c r="BR3733" i="3"/>
  <c r="CG3733" i="3" s="1"/>
  <c r="BR3741" i="3"/>
  <c r="CG3741" i="3" s="1"/>
  <c r="BR3749" i="3"/>
  <c r="CG3749" i="3" s="1"/>
  <c r="BR3757" i="3"/>
  <c r="CG3757" i="3" s="1"/>
  <c r="BR3765" i="3"/>
  <c r="CG3765" i="3" s="1"/>
  <c r="BR3773" i="3"/>
  <c r="CG3773" i="3" s="1"/>
  <c r="BR3781" i="3"/>
  <c r="CG3781" i="3" s="1"/>
  <c r="BR3789" i="3"/>
  <c r="CG3789" i="3" s="1"/>
  <c r="BR3797" i="3"/>
  <c r="CG3797" i="3" s="1"/>
  <c r="BR3805" i="3"/>
  <c r="CG3805" i="3" s="1"/>
  <c r="BR3813" i="3"/>
  <c r="CG3813" i="3" s="1"/>
  <c r="BR3821" i="3"/>
  <c r="CG3821" i="3" s="1"/>
  <c r="BR3829" i="3"/>
  <c r="CG3829" i="3" s="1"/>
  <c r="BR3837" i="3"/>
  <c r="CG3837" i="3" s="1"/>
  <c r="BR3845" i="3"/>
  <c r="CG3845" i="3" s="1"/>
  <c r="BR3853" i="3"/>
  <c r="CG3853" i="3" s="1"/>
  <c r="BR3861" i="3"/>
  <c r="CG3861" i="3" s="1"/>
  <c r="BR3869" i="3"/>
  <c r="CG3869" i="3" s="1"/>
  <c r="BR3877" i="3"/>
  <c r="CG3877" i="3" s="1"/>
  <c r="BR3885" i="3"/>
  <c r="CG3885" i="3" s="1"/>
  <c r="BR3893" i="3"/>
  <c r="CG3893" i="3" s="1"/>
  <c r="BR3901" i="3"/>
  <c r="CG3901" i="3" s="1"/>
  <c r="BR3909" i="3"/>
  <c r="CG3909" i="3" s="1"/>
  <c r="BR3917" i="3"/>
  <c r="CG3917" i="3" s="1"/>
  <c r="BR3925" i="3"/>
  <c r="CG3925" i="3" s="1"/>
  <c r="BR3933" i="3"/>
  <c r="CG3933" i="3" s="1"/>
  <c r="BR3788" i="3"/>
  <c r="CG3788" i="3" s="1"/>
  <c r="BR3804" i="3"/>
  <c r="CG3804" i="3" s="1"/>
  <c r="BR3852" i="3"/>
  <c r="CG3852" i="3" s="1"/>
  <c r="BR3860" i="3"/>
  <c r="CG3860" i="3" s="1"/>
  <c r="BR3876" i="3"/>
  <c r="CG3876" i="3" s="1"/>
  <c r="BR2" i="3"/>
  <c r="CG2" i="3" s="1"/>
  <c r="BR3" i="3"/>
  <c r="CG3" i="3" s="1"/>
  <c r="P18" i="26"/>
  <c r="P19" i="26"/>
  <c r="E29" i="30"/>
  <c r="P13" i="26" s="1"/>
  <c r="D31" i="30"/>
  <c r="D39" i="30" s="1"/>
  <c r="E13" i="30"/>
  <c r="H15" i="26" s="1"/>
  <c r="C21" i="30"/>
  <c r="D21" i="30"/>
  <c r="E20" i="30"/>
  <c r="H23" i="26" s="1"/>
  <c r="E11" i="30"/>
  <c r="H13" i="26" s="1"/>
  <c r="E31" i="30" l="1"/>
  <c r="P15" i="26" s="1"/>
  <c r="E21" i="30"/>
  <c r="H24" i="26" s="1"/>
  <c r="E39" i="30" l="1"/>
  <c r="P24" i="26" s="1"/>
  <c r="E38" i="30"/>
  <c r="P23" i="26" s="1"/>
  <c r="N13" i="26" l="1"/>
  <c r="N15" i="26" s="1"/>
  <c r="F13" i="26"/>
  <c r="F15" i="26" s="1"/>
  <c r="F23" i="26"/>
  <c r="N23" i="26"/>
  <c r="E4" i="30"/>
  <c r="H9" i="26" s="1"/>
  <c r="E5" i="30"/>
  <c r="H7" i="26" s="1"/>
  <c r="E14" i="30"/>
  <c r="H16" i="26" s="1"/>
  <c r="E15" i="30"/>
  <c r="H17" i="26" s="1"/>
  <c r="E6" i="30"/>
  <c r="H10" i="26" s="1"/>
  <c r="E7" i="30"/>
  <c r="H11" i="26" s="1"/>
  <c r="E8" i="30"/>
  <c r="H12" i="26" s="1"/>
  <c r="E9" i="30"/>
  <c r="H6" i="26" s="1"/>
  <c r="E10" i="30"/>
  <c r="H8" i="26" s="1"/>
  <c r="E16" i="30"/>
  <c r="H22" i="26" s="1"/>
  <c r="E17" i="30"/>
  <c r="H21" i="26" s="1"/>
  <c r="E18" i="30"/>
  <c r="H20" i="26" s="1"/>
  <c r="E12" i="30"/>
  <c r="H14" i="26" s="1"/>
  <c r="E19" i="30"/>
  <c r="E22" i="30"/>
  <c r="P9" i="26" s="1"/>
  <c r="E23" i="30"/>
  <c r="P7" i="26" s="1"/>
  <c r="E32" i="30"/>
  <c r="P16" i="26" s="1"/>
  <c r="E33" i="30"/>
  <c r="P17" i="26" s="1"/>
  <c r="E24" i="30"/>
  <c r="P10" i="26" s="1"/>
  <c r="E25" i="30"/>
  <c r="P11" i="26" s="1"/>
  <c r="E26" i="30"/>
  <c r="P12" i="26" s="1"/>
  <c r="E27" i="30"/>
  <c r="P6" i="26" s="1"/>
  <c r="E28" i="30"/>
  <c r="P8" i="26" s="1"/>
  <c r="E34" i="30"/>
  <c r="P22" i="26" s="1"/>
  <c r="E35" i="30"/>
  <c r="P21" i="26" s="1"/>
  <c r="E36" i="30"/>
  <c r="P20" i="26" s="1"/>
  <c r="E30" i="30"/>
  <c r="P14" i="26" s="1"/>
  <c r="H18" i="26" l="1"/>
  <c r="H19" i="26"/>
  <c r="O16" i="26"/>
  <c r="F24" i="26"/>
  <c r="N24" i="26"/>
  <c r="O18" i="26"/>
  <c r="O10" i="26"/>
  <c r="O20" i="26"/>
  <c r="O11" i="26"/>
  <c r="O21" i="26"/>
  <c r="G19" i="26"/>
  <c r="O12" i="26"/>
  <c r="O22" i="26"/>
  <c r="G11" i="26"/>
  <c r="G21" i="26"/>
  <c r="G16" i="26"/>
  <c r="O7" i="26"/>
  <c r="O17" i="26"/>
  <c r="G8" i="26"/>
  <c r="G18" i="26"/>
  <c r="O9" i="26"/>
  <c r="O19" i="26"/>
  <c r="O8" i="26"/>
  <c r="G10" i="26"/>
  <c r="G20" i="26"/>
  <c r="G12" i="26"/>
  <c r="G22" i="26"/>
  <c r="O14" i="26"/>
  <c r="G7" i="26"/>
  <c r="G17" i="26"/>
  <c r="G14" i="26"/>
  <c r="G9" i="26"/>
  <c r="O6" i="26"/>
  <c r="G6" i="26"/>
  <c r="C13" i="26"/>
  <c r="C15" i="26" s="1"/>
  <c r="E13" i="26"/>
  <c r="E15" i="26" s="1"/>
  <c r="D13" i="26"/>
  <c r="E23" i="26"/>
  <c r="D23" i="26"/>
  <c r="C23" i="26"/>
  <c r="K13" i="26"/>
  <c r="K15" i="26" s="1"/>
  <c r="M13" i="26"/>
  <c r="M15" i="26" s="1"/>
  <c r="M23" i="26"/>
  <c r="K23" i="26"/>
  <c r="L13" i="26"/>
  <c r="L23" i="26"/>
  <c r="G23" i="26" l="1"/>
  <c r="G13" i="26"/>
  <c r="O23" i="26"/>
  <c r="O13" i="26"/>
  <c r="C24" i="26"/>
  <c r="E24" i="26"/>
  <c r="K24" i="26"/>
  <c r="M24" i="26"/>
  <c r="D15" i="26"/>
  <c r="L15" i="26"/>
  <c r="O15" i="26" s="1"/>
  <c r="D24" i="26" l="1"/>
  <c r="G24" i="26" s="1"/>
  <c r="G15" i="26"/>
  <c r="L24" i="26"/>
  <c r="O24"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tc={B9DA3E6E-8CFE-4BC2-B3C5-B90112209F98}</author>
    <author>Leth,Brian</author>
    <author>tc={53809991-C4E5-4FB9-8AD2-EF314DEE8B95}</author>
  </authors>
  <commentList>
    <comment ref="B2" authorId="0" shapeId="0" xr:uid="{B9DA3E6E-8CFE-4BC2-B3C5-B90112209F98}">
      <text>
        <t>[Threaded comment]
Your version of Excel allows you to read this threaded comment; however, any edits to it will get removed if the file is opened in a newer version of Excel. Learn more: https://go.microsoft.com/fwlink/?linkid=870924
Comment:
    These pre-season forecast values were adjusted by average PIT representation to better reflect the forecasted number of returning adults estimated by PIT tags. Both forecasts and the PIT representation values used are shown on the ‘Preseason Forecast’ tab.</t>
      </text>
    </comment>
    <comment ref="G7" authorId="1" shapeId="0" xr:uid="{00000000-0006-0000-0200-000001000000}">
      <text>
        <r>
          <rPr>
            <b/>
            <sz val="9"/>
            <color indexed="81"/>
            <rFont val="Tahoma"/>
            <family val="2"/>
          </rPr>
          <t>Leth,Brian:</t>
        </r>
        <r>
          <rPr>
            <sz val="9"/>
            <color indexed="81"/>
            <rFont val="Tahoma"/>
            <family val="2"/>
          </rPr>
          <t xml:space="preserve">
Type in either "USvOR" or "Total" to set the brood target used for the harvest share caculation.</t>
        </r>
      </text>
    </comment>
    <comment ref="D8" authorId="1" shapeId="0" xr:uid="{00000000-0006-0000-0200-000002000000}">
      <text>
        <r>
          <rPr>
            <b/>
            <sz val="9"/>
            <color indexed="81"/>
            <rFont val="Tahoma"/>
            <family val="2"/>
          </rPr>
          <t>Leth,Brian:</t>
        </r>
        <r>
          <rPr>
            <sz val="9"/>
            <color indexed="81"/>
            <rFont val="Tahoma"/>
            <family val="2"/>
          </rPr>
          <t xml:space="preserve">
all brood for the total selway release is ad-clipped so all brood needs come from the ad-clipped portion of the return</t>
        </r>
      </text>
    </comment>
    <comment ref="D9" authorId="1" shapeId="0" xr:uid="{00000000-0006-0000-0200-000003000000}">
      <text>
        <r>
          <rPr>
            <b/>
            <sz val="9"/>
            <color indexed="81"/>
            <rFont val="Tahoma"/>
            <family val="2"/>
          </rPr>
          <t>Leth,Brian:</t>
        </r>
        <r>
          <rPr>
            <sz val="9"/>
            <color indexed="81"/>
            <rFont val="Tahoma"/>
            <family val="2"/>
          </rPr>
          <t xml:space="preserve">
All brood collected for the selway release is Ad-clipped so all brood needs to come out of the ad clipped return</t>
        </r>
      </text>
    </comment>
    <comment ref="D11" authorId="1" shapeId="0" xr:uid="{00000000-0006-0000-0200-000004000000}">
      <text>
        <r>
          <rPr>
            <b/>
            <sz val="9"/>
            <color indexed="81"/>
            <rFont val="Tahoma"/>
            <family val="2"/>
          </rPr>
          <t>Leth,Brian:</t>
        </r>
        <r>
          <rPr>
            <sz val="9"/>
            <color indexed="81"/>
            <rFont val="Tahoma"/>
            <family val="2"/>
          </rPr>
          <t xml:space="preserve">
approximatly 35% of returns to NPTH are ad-intact so the brood need is adjusted to reflect that the ad-clipped fish needed for brood is 65% of total brood need. Beginning w RY2024 all returning adults will be Ad-clipped. At that point, 100% of brood will come from the ad-clipped return.</t>
        </r>
      </text>
    </comment>
    <comment ref="D20" authorId="1" shapeId="0" xr:uid="{00000000-0006-0000-0200-000005000000}">
      <text>
        <r>
          <rPr>
            <b/>
            <sz val="9"/>
            <color indexed="81"/>
            <rFont val="Tahoma"/>
            <family val="2"/>
          </rPr>
          <t>Leth,Brian:</t>
        </r>
        <r>
          <rPr>
            <sz val="9"/>
            <color indexed="81"/>
            <rFont val="Tahoma"/>
            <family val="2"/>
          </rPr>
          <t xml:space="preserve">
Includes brood for 1.7M smolts released at SFH and 300k at YF</t>
        </r>
      </text>
    </comment>
    <comment ref="D21" authorId="1" shapeId="0" xr:uid="{00000000-0006-0000-0200-000006000000}">
      <text>
        <r>
          <rPr>
            <b/>
            <sz val="9"/>
            <color indexed="81"/>
            <rFont val="Tahoma"/>
            <family val="2"/>
          </rPr>
          <t>Leth,Brian:</t>
        </r>
        <r>
          <rPr>
            <sz val="9"/>
            <color indexed="81"/>
            <rFont val="Tahoma"/>
            <family val="2"/>
          </rPr>
          <t xml:space="preserve">
brood for the YF release is included in the Sawtooth group above</t>
        </r>
      </text>
    </comment>
    <comment ref="C22" authorId="2" shapeId="0" xr:uid="{53809991-C4E5-4FB9-8AD2-EF314DEE8B95}">
      <text>
        <t>[Threaded comment]
Your version of Excel allows you to read this threaded comment; however, any edits to it will get removed if the file is opened in a newer version of Excel. Learn more: https://go.microsoft.com/fwlink/?linkid=870924
Comment:
    This estimate does not include 3-ocean returns, as no PITs were released in 2023.</t>
      </text>
    </comment>
    <comment ref="D23" authorId="1" shapeId="0" xr:uid="{00000000-0006-0000-0200-000007000000}">
      <text>
        <r>
          <rPr>
            <b/>
            <sz val="9"/>
            <color indexed="81"/>
            <rFont val="Tahoma"/>
            <family val="2"/>
          </rPr>
          <t>Leth,Brian:</t>
        </r>
        <r>
          <rPr>
            <sz val="9"/>
            <color indexed="81"/>
            <rFont val="Tahoma"/>
            <family val="2"/>
          </rPr>
          <t xml:space="preserve">
Includes brood for 300k eyed eggs for eggbox program</t>
        </r>
      </text>
    </comment>
    <comment ref="D24" authorId="1" shapeId="0" xr:uid="{00000000-0006-0000-0200-000008000000}">
      <text>
        <r>
          <rPr>
            <b/>
            <sz val="9"/>
            <color indexed="81"/>
            <rFont val="Tahoma"/>
            <family val="2"/>
          </rPr>
          <t>Leth,Brian:</t>
        </r>
        <r>
          <rPr>
            <sz val="9"/>
            <color indexed="81"/>
            <rFont val="Tahoma"/>
            <family val="2"/>
          </rPr>
          <t xml:space="preserve">
No Ad-clipped fish are targeted for the integrated brood.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tc={79811838-4C02-4474-AA91-426E91D2971B}</author>
  </authors>
  <commentList>
    <comment ref="U6" authorId="0" shapeId="0" xr:uid="{79811838-4C02-4474-AA91-426E91D2971B}">
      <text>
        <t>[Threaded comment]
Your version of Excel allows you to read this threaded comment; however, any edits to it will get removed if the file is opened in a newer version of Excel. Learn more: https://go.microsoft.com/fwlink/?linkid=870924
Comment:
    These values include returns from both Rapid River reared fish and Pahsimeroi reared fish released in Hells Canyon.</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Leth,Brian</author>
  </authors>
  <commentList>
    <comment ref="H19" authorId="0" shapeId="0" xr:uid="{00000000-0006-0000-0400-000001000000}">
      <text>
        <r>
          <rPr>
            <b/>
            <sz val="9"/>
            <color indexed="81"/>
            <rFont val="Tahoma"/>
            <family val="2"/>
          </rPr>
          <t>Leth,Brian:</t>
        </r>
        <r>
          <rPr>
            <sz val="9"/>
            <color indexed="81"/>
            <rFont val="Tahoma"/>
            <family val="2"/>
          </rPr>
          <t xml:space="preserve">
used historic data from Sawtooth Release</t>
        </r>
      </text>
    </comment>
    <comment ref="P19" authorId="0" shapeId="0" xr:uid="{00000000-0006-0000-0400-000002000000}">
      <text>
        <r>
          <rPr>
            <b/>
            <sz val="9"/>
            <color indexed="81"/>
            <rFont val="Tahoma"/>
            <family val="2"/>
          </rPr>
          <t>Leth,Brian:</t>
        </r>
        <r>
          <rPr>
            <sz val="9"/>
            <color indexed="81"/>
            <rFont val="Tahoma"/>
            <family val="2"/>
          </rPr>
          <t xml:space="preserve">
used historic data from Sawtooth Release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Leth,Brian</author>
  </authors>
  <commentList>
    <comment ref="A3" authorId="0" shapeId="0" xr:uid="{00000000-0006-0000-0500-000001000000}">
      <text>
        <r>
          <rPr>
            <b/>
            <sz val="9"/>
            <color indexed="81"/>
            <rFont val="Tahoma"/>
            <family val="2"/>
          </rPr>
          <t>Leth,Brian:</t>
        </r>
        <r>
          <rPr>
            <sz val="9"/>
            <color indexed="81"/>
            <rFont val="Tahoma"/>
            <family val="2"/>
          </rPr>
          <t xml:space="preserve">
Make sure that the Release Group name (highlighted in green) used in this column matches the release group name in Col A of the "Tables" tab</t>
        </r>
      </text>
    </comment>
    <comment ref="E3" authorId="0" shapeId="0" xr:uid="{00000000-0006-0000-0500-000002000000}">
      <text>
        <r>
          <rPr>
            <b/>
            <sz val="9"/>
            <color indexed="81"/>
            <rFont val="Tahoma"/>
            <family val="2"/>
          </rPr>
          <t>Leth,Brian:</t>
        </r>
        <r>
          <rPr>
            <sz val="9"/>
            <color indexed="81"/>
            <rFont val="Tahoma"/>
            <family val="2"/>
          </rPr>
          <t xml:space="preserve">
Make sure the release group name used in this column matches the names used in Col A of the "tables" tab. All of these groups need to show up in the PIVOT table below.</t>
        </r>
      </text>
    </comment>
    <comment ref="J3" authorId="0" shapeId="0" xr:uid="{00000000-0006-0000-0500-000003000000}">
      <text>
        <r>
          <rPr>
            <b/>
            <sz val="9"/>
            <color indexed="81"/>
            <rFont val="Tahoma"/>
            <family val="2"/>
          </rPr>
          <t>Leth,Brian:</t>
        </r>
        <r>
          <rPr>
            <sz val="9"/>
            <color indexed="81"/>
            <rFont val="Tahoma"/>
            <family val="2"/>
          </rPr>
          <t xml:space="preserve">
this is the estimated number of the release group in Column 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tc={EB478947-73B1-4429-BB6B-5AA169C144F0}</author>
  </authors>
  <commentList>
    <comment ref="E8" authorId="0" shapeId="0" xr:uid="{EB478947-73B1-4429-BB6B-5AA169C144F0}">
      <text>
        <t>[Threaded comment]
Your version of Excel allows you to read this threaded comment; however, any edits to it will get removed if the file is opened in a newer version of Excel. Learn more: https://go.microsoft.com/fwlink/?linkid=870924
Comment:
    These values include returns from both Rapid River reared fish and Pahsimeroi reared fish released in Hells Canyon.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A0B949-4762-4EEA-8F85-B93053E91DBB}" sourceFile="C:\Users\sql_nr\State of Idaho\Fisheries Bureau - LSRCP\LSRCP-Chin\In Season PIT Monitoring\2026 In Season Run\CHNK in-season 2026.accdb" keepAlive="1" name="CHNK in-season 2026" type="5" refreshedVersion="8" background="1" saveData="1">
    <dbPr connection="Provider=Microsoft.ACE.OLEDB.12.0;User ID=Admin;Data Source=C:\Users\sql_nr\State of Idaho\Fisheries Bureau - LSRCP\LSRCP-Chin\In Season PIT Monitoring\2026 In Season Run\CHNK in-season 2026.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bl_CHNK In-Season PIT_Analysis" commandType="3"/>
  </connection>
</connections>
</file>

<file path=xl/sharedStrings.xml><?xml version="1.0" encoding="utf-8"?>
<sst xmlns="http://schemas.openxmlformats.org/spreadsheetml/2006/main" count="11558" uniqueCount="868">
  <si>
    <t>Tag</t>
  </si>
  <si>
    <t>SRR Code</t>
  </si>
  <si>
    <t>Brood Year</t>
  </si>
  <si>
    <t>Migration Year</t>
  </si>
  <si>
    <t>Hatchery Name</t>
  </si>
  <si>
    <t>Stock</t>
  </si>
  <si>
    <t>Release Site</t>
  </si>
  <si>
    <t>Release Site Code</t>
  </si>
  <si>
    <t>Mark Conditional Comment</t>
  </si>
  <si>
    <t>Mark Weight</t>
  </si>
  <si>
    <t>Mark Length</t>
  </si>
  <si>
    <t>SbyC</t>
  </si>
  <si>
    <t>Expansion</t>
  </si>
  <si>
    <t>Ocean Age</t>
  </si>
  <si>
    <t>BO1 - Bonneville Bradford Is# Ladder</t>
  </si>
  <si>
    <t>BO2 - Bonneville Cascades Is# Ladder</t>
  </si>
  <si>
    <t>BO3 - Bonneville WA Shore Ladder/AFF</t>
  </si>
  <si>
    <t>BO4 - Bonneville WA Ladder Slots</t>
  </si>
  <si>
    <t>TD1 - The Dalles East Fish Ladder</t>
  </si>
  <si>
    <t>TD2 - The Dalles North Fish Ladder</t>
  </si>
  <si>
    <t>MC1 - McNary Oregon Shore Ladder</t>
  </si>
  <si>
    <t>MC2 - McNary Washington Shore Ladder</t>
  </si>
  <si>
    <t>ICH - Ice Harbor Dam (Combined)</t>
  </si>
  <si>
    <t>LMA - Lower Monumental Adult Ladders</t>
  </si>
  <si>
    <t>GOA - Little Goose Fish Ladder</t>
  </si>
  <si>
    <t>GRA - Lower Granite Dam Adult</t>
  </si>
  <si>
    <t>Obs Year</t>
  </si>
  <si>
    <t>Jack/Adult</t>
  </si>
  <si>
    <t>Release Group</t>
  </si>
  <si>
    <t>Above_BON_Check</t>
  </si>
  <si>
    <t>boncheck</t>
  </si>
  <si>
    <t>Above_TD_Check</t>
  </si>
  <si>
    <t>tdcheck</t>
  </si>
  <si>
    <t>Above_MCN_Check</t>
  </si>
  <si>
    <t>mcncheck</t>
  </si>
  <si>
    <t>Above_ICH_Check</t>
  </si>
  <si>
    <t>ichcheck</t>
  </si>
  <si>
    <t>Above_lma_check</t>
  </si>
  <si>
    <t>lmaCheck</t>
  </si>
  <si>
    <t>Above_GOA_Check</t>
  </si>
  <si>
    <t>goaCheck</t>
  </si>
  <si>
    <t>granncheck</t>
  </si>
  <si>
    <t>bon_mcn_convcheck</t>
  </si>
  <si>
    <t>bon_ich_convcheck</t>
  </si>
  <si>
    <t>bon_lwg_convcheck</t>
  </si>
  <si>
    <t>BON_MCN_TrvTime</t>
  </si>
  <si>
    <t>BON_ICH_TrvTime</t>
  </si>
  <si>
    <t>BON_LWG_TrvTime</t>
  </si>
  <si>
    <t>BONDATEJ</t>
  </si>
  <si>
    <t>TDDATEJ</t>
  </si>
  <si>
    <t>MCNDATEJ</t>
  </si>
  <si>
    <t>ICHDATEJ</t>
  </si>
  <si>
    <t>LMADATEJ</t>
  </si>
  <si>
    <t>GOADATEJ</t>
  </si>
  <si>
    <t>LWGDATEJ</t>
  </si>
  <si>
    <t>3/31 adj.</t>
  </si>
  <si>
    <t>4/7 adj.</t>
  </si>
  <si>
    <t>4/14 adj.</t>
  </si>
  <si>
    <t>4/21 adj.</t>
  </si>
  <si>
    <t>4/28 adj.</t>
  </si>
  <si>
    <t>5/5 adj.</t>
  </si>
  <si>
    <t>5/12 adj.</t>
  </si>
  <si>
    <t>5/19 adj.</t>
  </si>
  <si>
    <t>5/26 adj.</t>
  </si>
  <si>
    <t>6/2 adj.</t>
  </si>
  <si>
    <t>6/9 adj.</t>
  </si>
  <si>
    <t>6/16 adj.</t>
  </si>
  <si>
    <t>6/23 adj.</t>
  </si>
  <si>
    <t>6/30 adj.</t>
  </si>
  <si>
    <t>7/7 adj.</t>
  </si>
  <si>
    <t>Lag Period Used in Conversion Rates (days)</t>
  </si>
  <si>
    <t>3DD.003E4129AA</t>
  </si>
  <si>
    <t>11H</t>
  </si>
  <si>
    <t>2023</t>
  </si>
  <si>
    <t>Clearwater Hatchery</t>
  </si>
  <si>
    <t>CLEARWATER</t>
  </si>
  <si>
    <t>CLEARC - Clear Creek</t>
  </si>
  <si>
    <t>CLEARC</t>
  </si>
  <si>
    <t>AD</t>
  </si>
  <si>
    <t>RAL</t>
  </si>
  <si>
    <t>Jack</t>
  </si>
  <si>
    <t>CFH-Clear Cr.</t>
  </si>
  <si>
    <t>3DD.003E543B33</t>
  </si>
  <si>
    <t>Rapid River Hatchery</t>
  </si>
  <si>
    <t>RAPID RIVER</t>
  </si>
  <si>
    <t>RAPH - Rapid River Hatchery</t>
  </si>
  <si>
    <t>RAPH</t>
  </si>
  <si>
    <t>Rapid River</t>
  </si>
  <si>
    <t>3DD.003E540A00</t>
  </si>
  <si>
    <t>RTR</t>
  </si>
  <si>
    <t>3DD.003E53F89E</t>
  </si>
  <si>
    <t>3DD.0078D41ADA</t>
  </si>
  <si>
    <t>Kooskia NFH</t>
  </si>
  <si>
    <t>KOOS - Kooskia National Fish Hatchery</t>
  </si>
  <si>
    <t>KOOS</t>
  </si>
  <si>
    <t>Kooskia-Clear Cr</t>
  </si>
  <si>
    <t>3DD.003E53CC57</t>
  </si>
  <si>
    <t>3DD.003E53CBC6</t>
  </si>
  <si>
    <t>3DD.003E32AC5A</t>
  </si>
  <si>
    <t>CLWHNF - Clearwater Hatchery release into North Fork Clearwater River</t>
  </si>
  <si>
    <t>CLWHNF</t>
  </si>
  <si>
    <t>CFH-NF Clearwater</t>
  </si>
  <si>
    <t>3DD.003DA7000F</t>
  </si>
  <si>
    <t>3DD.003E32C84B</t>
  </si>
  <si>
    <t>REDP - Red River Rearing Pond</t>
  </si>
  <si>
    <t>REDP</t>
  </si>
  <si>
    <t>CFH-Red River</t>
  </si>
  <si>
    <t>3DD.003E350B36</t>
  </si>
  <si>
    <t>3DD.003E02B2B8</t>
  </si>
  <si>
    <t>2022</t>
  </si>
  <si>
    <t>Adult</t>
  </si>
  <si>
    <t>3DD.003E02B514</t>
  </si>
  <si>
    <t>3DD.003E02B646</t>
  </si>
  <si>
    <t>3DD.003E02BC64</t>
  </si>
  <si>
    <t>3DD.003E02BE47</t>
  </si>
  <si>
    <t>3DD.003E02C512</t>
  </si>
  <si>
    <t>3DD.003E02C9E9</t>
  </si>
  <si>
    <t>3DD.003E02CDE8</t>
  </si>
  <si>
    <t>3DD.003E02D4A1</t>
  </si>
  <si>
    <t>3DD.003E02D60F</t>
  </si>
  <si>
    <t>3DD.003E02C8BE</t>
  </si>
  <si>
    <t>3DD.003E02AED8</t>
  </si>
  <si>
    <t>3DD.003E02A5F2</t>
  </si>
  <si>
    <t>3DD.003E02A2FC</t>
  </si>
  <si>
    <t>3DD.003E02DA28</t>
  </si>
  <si>
    <t>3DD.003E029E49</t>
  </si>
  <si>
    <t>3DD.003E02EB9C</t>
  </si>
  <si>
    <t>3DD.003E029D92</t>
  </si>
  <si>
    <t>3DD.003E029D54</t>
  </si>
  <si>
    <t>3DD.003E029C8E</t>
  </si>
  <si>
    <t>3DD.003E029847</t>
  </si>
  <si>
    <t>3DD.003E0297EF</t>
  </si>
  <si>
    <t>3DD.003E0292E4</t>
  </si>
  <si>
    <t>3DD.003E029280</t>
  </si>
  <si>
    <t>3DD.003E02A1C6</t>
  </si>
  <si>
    <t>3DD.003E076209</t>
  </si>
  <si>
    <t>Sawtooth Hatchery</t>
  </si>
  <si>
    <t>PAHSIMEROI</t>
  </si>
  <si>
    <t>PANTCW - Panther Creek Weir Trib of Salmon River</t>
  </si>
  <si>
    <t>PANTCW</t>
  </si>
  <si>
    <t>Sawtooth-Panther Cr Ad-Clip</t>
  </si>
  <si>
    <t>3DD.003E03231A</t>
  </si>
  <si>
    <t>3DD.003E032655</t>
  </si>
  <si>
    <t>3DD.003E032835</t>
  </si>
  <si>
    <t>3DD.003E07502F</t>
  </si>
  <si>
    <t>SALMON R</t>
  </si>
  <si>
    <t>SAWT - Sawtooth Hatchery</t>
  </si>
  <si>
    <t>SAWT</t>
  </si>
  <si>
    <t>Sawtooth-Segregated</t>
  </si>
  <si>
    <t>3DD.003E075040</t>
  </si>
  <si>
    <t>3DD.003E075185</t>
  </si>
  <si>
    <t>3DD.003E02E50D</t>
  </si>
  <si>
    <t>3DD.003D36A017</t>
  </si>
  <si>
    <t>Nez Perce Tribal Hatchery</t>
  </si>
  <si>
    <t>NPTH - Nez Perce Tribal Hatchery</t>
  </si>
  <si>
    <t>NPTH</t>
  </si>
  <si>
    <t>3DD.003E031F41</t>
  </si>
  <si>
    <t>3DD.003E0771EB</t>
  </si>
  <si>
    <t>12H</t>
  </si>
  <si>
    <t>McCall Hatchery</t>
  </si>
  <si>
    <t>SF SALMON</t>
  </si>
  <si>
    <t>KNOXB - Knox Bridge, SF Salmon River</t>
  </si>
  <si>
    <t>KNOXB</t>
  </si>
  <si>
    <t>McCall-Segregated</t>
  </si>
  <si>
    <t>3DD.003E0781A6</t>
  </si>
  <si>
    <t>3DD.003E078ABA</t>
  </si>
  <si>
    <t>3DD.003E079304</t>
  </si>
  <si>
    <t>3DD.003E079305</t>
  </si>
  <si>
    <t>3DD.003E079BF7</t>
  </si>
  <si>
    <t>3DD.003E075337</t>
  </si>
  <si>
    <t>3DD.003E030DDA</t>
  </si>
  <si>
    <t>3DD.003E02EADB</t>
  </si>
  <si>
    <t>3DD.003E028FA3</t>
  </si>
  <si>
    <t>3DD.003E02F8B2</t>
  </si>
  <si>
    <t>3DD.003E0300BB</t>
  </si>
  <si>
    <t>3DD.003E03015B</t>
  </si>
  <si>
    <t>3DD.003E0303B6</t>
  </si>
  <si>
    <t>3DD.003E0322AC</t>
  </si>
  <si>
    <t>3DD.003E030DBD</t>
  </si>
  <si>
    <t>3DD.003E0322A7</t>
  </si>
  <si>
    <t>3DD.003E030FB5</t>
  </si>
  <si>
    <t>3DD.003E03152D</t>
  </si>
  <si>
    <t>3DD.003E0315F4</t>
  </si>
  <si>
    <t>3DD.003E0317AE</t>
  </si>
  <si>
    <t>3DD.003E0319AC</t>
  </si>
  <si>
    <t>3DD.003E031F2F</t>
  </si>
  <si>
    <t>3DD.003E07B90D</t>
  </si>
  <si>
    <t>3DD.003E030C72</t>
  </si>
  <si>
    <t>3DD.003DF12DC4</t>
  </si>
  <si>
    <t>SELWY1 - Selway River - mouth to Moose Creek (km 0-65)</t>
  </si>
  <si>
    <t>SELWY1</t>
  </si>
  <si>
    <t>CFH-Selway Ad-Clip</t>
  </si>
  <si>
    <t>3DD.003DA6ECF6</t>
  </si>
  <si>
    <t>3DD.003DA6F01A</t>
  </si>
  <si>
    <t>3DD.003DA6F0F5</t>
  </si>
  <si>
    <t>3DD.003DA6F208</t>
  </si>
  <si>
    <t>3DD.003DF0FD84</t>
  </si>
  <si>
    <t>AI CW</t>
  </si>
  <si>
    <t>CFH-Selway No-Clip</t>
  </si>
  <si>
    <t>3DD.003DF10B7B</t>
  </si>
  <si>
    <t>3DD.003E029219</t>
  </si>
  <si>
    <t>3DD.003DF1147D</t>
  </si>
  <si>
    <t>3DD.003DA6E77B</t>
  </si>
  <si>
    <t>3DD.003DF1302C</t>
  </si>
  <si>
    <t>3DD.003DF13395</t>
  </si>
  <si>
    <t>3DD.003DF1349E</t>
  </si>
  <si>
    <t>3DD.003DF13AD4</t>
  </si>
  <si>
    <t>3DD.003DF15EFA</t>
  </si>
  <si>
    <t>3DD.003DF1644E</t>
  </si>
  <si>
    <t>3DD.003DF1144A</t>
  </si>
  <si>
    <t>3DD.003DA6DDC5</t>
  </si>
  <si>
    <t>3DD.003D36A063</t>
  </si>
  <si>
    <t>3DD.003D36A766</t>
  </si>
  <si>
    <t>3DD.003D36A96A</t>
  </si>
  <si>
    <t>3DD.003D36ABEE</t>
  </si>
  <si>
    <t>3DD.003D36B579</t>
  </si>
  <si>
    <t>3DD.003D36B6F6</t>
  </si>
  <si>
    <t>3DD.003DA6E9D6</t>
  </si>
  <si>
    <t>3DD.003DA6DCC4</t>
  </si>
  <si>
    <t>3DD.003DA6E95D</t>
  </si>
  <si>
    <t>3DD.003DA6DEBC</t>
  </si>
  <si>
    <t>3DD.003DA6E0A5</t>
  </si>
  <si>
    <t>3DD.003DA6E12D</t>
  </si>
  <si>
    <t>3DD.003DA6E24F</t>
  </si>
  <si>
    <t>3DD.003DA6E2CD</t>
  </si>
  <si>
    <t>3DD.003DA6E612</t>
  </si>
  <si>
    <t>3DD.003DF259C4</t>
  </si>
  <si>
    <t>3DD.003D36B995</t>
  </si>
  <si>
    <t>3DD.003E02849B</t>
  </si>
  <si>
    <t>3DD.003DF2490C</t>
  </si>
  <si>
    <t>3DD.003E01EFFB</t>
  </si>
  <si>
    <t>3DD.003E0272E3</t>
  </si>
  <si>
    <t>3DD.003E027552</t>
  </si>
  <si>
    <t>3DD.003E027A75</t>
  </si>
  <si>
    <t>3DD.003E027B75</t>
  </si>
  <si>
    <t>3DD.003E01D635</t>
  </si>
  <si>
    <t>3DD.003E0283AA</t>
  </si>
  <si>
    <t>3DD.003E01D41E</t>
  </si>
  <si>
    <t>3DD.003E0285AF</t>
  </si>
  <si>
    <t>3DD.003E028606</t>
  </si>
  <si>
    <t>3DD.003E0286BE</t>
  </si>
  <si>
    <t>3DD.003E028B94</t>
  </si>
  <si>
    <t>3DD.003E028CDE</t>
  </si>
  <si>
    <t>3DD.003E028F94</t>
  </si>
  <si>
    <t>3DD.003E0763ED</t>
  </si>
  <si>
    <t>3DD.003E027BEB</t>
  </si>
  <si>
    <t>3DD.003DF53C09</t>
  </si>
  <si>
    <t>3DD.003E0290BA</t>
  </si>
  <si>
    <t>3DD.003DF259C7</t>
  </si>
  <si>
    <t>3DD.003DF25DCC</t>
  </si>
  <si>
    <t>3DD.003DF2687D</t>
  </si>
  <si>
    <t>3DD.003DF51F20</t>
  </si>
  <si>
    <t>3DD.003DF5244B</t>
  </si>
  <si>
    <t>3DD.003E01E846</t>
  </si>
  <si>
    <t>3DD.003DF5362F</t>
  </si>
  <si>
    <t>3DD.003DF252FB</t>
  </si>
  <si>
    <t>3DD.003DF8274C</t>
  </si>
  <si>
    <t>3DD.003DF83795</t>
  </si>
  <si>
    <t>3DD.003DF83DEB</t>
  </si>
  <si>
    <t>3DD.003DF83F79</t>
  </si>
  <si>
    <t>3DD.003DF842B3</t>
  </si>
  <si>
    <t>3DD.003DF8458D</t>
  </si>
  <si>
    <t>3DD.003E01D0C4</t>
  </si>
  <si>
    <t>3DD.003DF532E1</t>
  </si>
  <si>
    <t>3DD.003E585307</t>
  </si>
  <si>
    <t>Dworshak NFH</t>
  </si>
  <si>
    <t>DWOR</t>
  </si>
  <si>
    <t>DWORMS - Dworshak NFH, release into mainstem Clearwater River</t>
  </si>
  <si>
    <t>DWORMS</t>
  </si>
  <si>
    <t>Dworshak-NF Clearwater</t>
  </si>
  <si>
    <t>3DD.003E580B59</t>
  </si>
  <si>
    <t>123</t>
  </si>
  <si>
    <t>3DD.003E58468D</t>
  </si>
  <si>
    <t>3DD.003E584C70</t>
  </si>
  <si>
    <t>3DD.003E584EC6</t>
  </si>
  <si>
    <t>3DD.003E584FE7</t>
  </si>
  <si>
    <t>3DD.003E585099</t>
  </si>
  <si>
    <t>3DD.003E58387A</t>
  </si>
  <si>
    <t>104</t>
  </si>
  <si>
    <t>3DD.003E5852C5</t>
  </si>
  <si>
    <t>3DD.003E583607</t>
  </si>
  <si>
    <t>3DD.003E585648</t>
  </si>
  <si>
    <t>3DD.003E585698</t>
  </si>
  <si>
    <t>3DD.003E58649B</t>
  </si>
  <si>
    <t>3DD.003E5866F2</t>
  </si>
  <si>
    <t>95</t>
  </si>
  <si>
    <t>3DD.003E586900</t>
  </si>
  <si>
    <t>3DD.003E586CED</t>
  </si>
  <si>
    <t>3DD.003E5852B7</t>
  </si>
  <si>
    <t>3DD.003E582420</t>
  </si>
  <si>
    <t>3DD.003E5819C2</t>
  </si>
  <si>
    <t>3DD.003E581AB9</t>
  </si>
  <si>
    <t>114</t>
  </si>
  <si>
    <t>3DD.003E581DA3</t>
  </si>
  <si>
    <t>3DD.003E581DF0</t>
  </si>
  <si>
    <t>3DD.003E581E2F</t>
  </si>
  <si>
    <t>3DD.003E581EC2</t>
  </si>
  <si>
    <t>3DD.003E584606</t>
  </si>
  <si>
    <t>3DD.003E5823F5</t>
  </si>
  <si>
    <t>3DD.003E587751</t>
  </si>
  <si>
    <t>118</t>
  </si>
  <si>
    <t>3DD.003E07BAE7</t>
  </si>
  <si>
    <t>3DD.003E582AFE</t>
  </si>
  <si>
    <t>3DD.003E076066</t>
  </si>
  <si>
    <t>3DD.003E5834F8</t>
  </si>
  <si>
    <t>3DD.003E58355E</t>
  </si>
  <si>
    <t>3DD.003E5835B4</t>
  </si>
  <si>
    <t>3DD.003E5820D5</t>
  </si>
  <si>
    <t>3DD.0078C2718E</t>
  </si>
  <si>
    <t>SWEETC - Sweetwater Creek, Lapwai Creek watershed</t>
  </si>
  <si>
    <t>SWEETC</t>
  </si>
  <si>
    <t>3DD.003E589A60</t>
  </si>
  <si>
    <t>3DD.003E589AA3</t>
  </si>
  <si>
    <t>3DD.003E589B91</t>
  </si>
  <si>
    <t>3DD.003E589D1D</t>
  </si>
  <si>
    <t>109</t>
  </si>
  <si>
    <t>3DD.003E589FE4</t>
  </si>
  <si>
    <t>3DD.0078C26A73</t>
  </si>
  <si>
    <t>3DD.003E586E2D</t>
  </si>
  <si>
    <t>3DD.0078C26ECC</t>
  </si>
  <si>
    <t>3DD.003E5892B7</t>
  </si>
  <si>
    <t>3DD.0078C27285</t>
  </si>
  <si>
    <t>3DD.0078C27887</t>
  </si>
  <si>
    <t>3DD.0078C27983</t>
  </si>
  <si>
    <t>3DD.0078C27ADF</t>
  </si>
  <si>
    <t>3DD.0078C27B54</t>
  </si>
  <si>
    <t>3DD.0078C27C58</t>
  </si>
  <si>
    <t>3DD.0078C26C84</t>
  </si>
  <si>
    <t>3DD.003E588844</t>
  </si>
  <si>
    <t>3DD.003E582847</t>
  </si>
  <si>
    <t>115</t>
  </si>
  <si>
    <t>3DD.003E587834</t>
  </si>
  <si>
    <t>3DD.003E587AAA</t>
  </si>
  <si>
    <t>101</t>
  </si>
  <si>
    <t>3DD.003E587E38</t>
  </si>
  <si>
    <t>3DD.003E5880DF</t>
  </si>
  <si>
    <t>105</t>
  </si>
  <si>
    <t>3DD.003E588356</t>
  </si>
  <si>
    <t>3DD.003E589970</t>
  </si>
  <si>
    <t>3DD.003E588746</t>
  </si>
  <si>
    <t>3DD.003E589565</t>
  </si>
  <si>
    <t>3DD.003E588865</t>
  </si>
  <si>
    <t>3DD.003E588CE5</t>
  </si>
  <si>
    <t>3DD.003E588FA0</t>
  </si>
  <si>
    <t>108</t>
  </si>
  <si>
    <t>3DD.003E58907D</t>
  </si>
  <si>
    <t>3DD.003E589104</t>
  </si>
  <si>
    <t>3DD.003E589289</t>
  </si>
  <si>
    <t>3DD.003E5876AD</t>
  </si>
  <si>
    <t>90</t>
  </si>
  <si>
    <t>3DD.003E588624</t>
  </si>
  <si>
    <t>3DD.003E096DBA</t>
  </si>
  <si>
    <t>3DD.003E08AF72</t>
  </si>
  <si>
    <t>McCall-Integrated</t>
  </si>
  <si>
    <t>3DD.003E08B2F3</t>
  </si>
  <si>
    <t>3DD.003E08B792</t>
  </si>
  <si>
    <t>3DD.003E08C1DE</t>
  </si>
  <si>
    <t>3DD.003E08C23C</t>
  </si>
  <si>
    <t>3DD.003E08CDAF</t>
  </si>
  <si>
    <t>3DD.003E097D2F</t>
  </si>
  <si>
    <t>3DD.003E582D35</t>
  </si>
  <si>
    <t>3DD.003E08A67A</t>
  </si>
  <si>
    <t>3DD.003E5809DD</t>
  </si>
  <si>
    <t>3DD.003E097478</t>
  </si>
  <si>
    <t>3DD.003E0975E7</t>
  </si>
  <si>
    <t>3DD.003E09775B</t>
  </si>
  <si>
    <t>3DD.003E09788C</t>
  </si>
  <si>
    <t>3DD.003E097B37</t>
  </si>
  <si>
    <t>3DD.003E097C70</t>
  </si>
  <si>
    <t>3DD.003E096BCA</t>
  </si>
  <si>
    <t>3DD.003E089EB7</t>
  </si>
  <si>
    <t>3DD.003E07C001</t>
  </si>
  <si>
    <t>3DD.003E07C2B3</t>
  </si>
  <si>
    <t>3DD.003E07C847</t>
  </si>
  <si>
    <t>3DD.003E07CC29</t>
  </si>
  <si>
    <t>3DD.003E07D18D</t>
  </si>
  <si>
    <t>3DD.003E07DB0A</t>
  </si>
  <si>
    <t>3DD.003E07E81E</t>
  </si>
  <si>
    <t>3DD.003E08AC3F</t>
  </si>
  <si>
    <t>3DD.003E089C4B</t>
  </si>
  <si>
    <t>3DD.003E08ABE5</t>
  </si>
  <si>
    <t>3DD.003E089FD3</t>
  </si>
  <si>
    <t>3DD.003E08A095</t>
  </si>
  <si>
    <t>3DD.003E08A123</t>
  </si>
  <si>
    <t>3DD.003E08A1E6</t>
  </si>
  <si>
    <t>3DD.003E08A3D6</t>
  </si>
  <si>
    <t>3DD.003E08A5D1</t>
  </si>
  <si>
    <t>3DD.003E097269</t>
  </si>
  <si>
    <t>3DD.003E089B5F</t>
  </si>
  <si>
    <t>3DD.003E57FE15</t>
  </si>
  <si>
    <t>3DD.003E24C7C9</t>
  </si>
  <si>
    <t>LOLOC - Lolo Creek</t>
  </si>
  <si>
    <t>LOLOC</t>
  </si>
  <si>
    <t>3DD.003E24D67D</t>
  </si>
  <si>
    <t>3DD.003E1160DD</t>
  </si>
  <si>
    <t>3DD.003E116038</t>
  </si>
  <si>
    <t>3DD.003E096D4E</t>
  </si>
  <si>
    <t>3DD.003E31AD2A</t>
  </si>
  <si>
    <t>3DD.003E097DDD</t>
  </si>
  <si>
    <t>3DD.003E35129B</t>
  </si>
  <si>
    <t>3DD.003E3512DE</t>
  </si>
  <si>
    <t>3DD.003E35152E</t>
  </si>
  <si>
    <t>3DD.003E1162B8</t>
  </si>
  <si>
    <t>3DD.003E3520D1</t>
  </si>
  <si>
    <t>3DD.003E57FFCE</t>
  </si>
  <si>
    <t>3DD.003E115C9D</t>
  </si>
  <si>
    <t>3DD.003E097E76</t>
  </si>
  <si>
    <t>3DD.003E112496</t>
  </si>
  <si>
    <t>3DD.003E1124D7</t>
  </si>
  <si>
    <t>3DD.003E112774</t>
  </si>
  <si>
    <t>3DD.003E115405</t>
  </si>
  <si>
    <t>3DD.003E11570A</t>
  </si>
  <si>
    <t>3DD.003E11572A</t>
  </si>
  <si>
    <t>3DD.003E11591E</t>
  </si>
  <si>
    <t>3DD.003E580200</t>
  </si>
  <si>
    <t>3DD.003E5805B2</t>
  </si>
  <si>
    <t>3DD.003E58043C</t>
  </si>
  <si>
    <t>3DD.003E58042F</t>
  </si>
  <si>
    <t>3DD.003E1157C1</t>
  </si>
  <si>
    <t>3DD.003DA0EBA7</t>
  </si>
  <si>
    <t>2021</t>
  </si>
  <si>
    <t>3DD.003D7AFD02</t>
  </si>
  <si>
    <t>3DD.003D9D287A</t>
  </si>
  <si>
    <t>3DD.003D97A966</t>
  </si>
  <si>
    <t>3DD.003D97A390</t>
  </si>
  <si>
    <t>3DD.003DFF1262</t>
  </si>
  <si>
    <t>DWORNF - Dworshak NFH, release into North Fork Clearwater River</t>
  </si>
  <si>
    <t>DWORNF</t>
  </si>
  <si>
    <t>3DD.003DE29A30</t>
  </si>
  <si>
    <t>3DD.003DFEA889</t>
  </si>
  <si>
    <t>106</t>
  </si>
  <si>
    <t>3DD.003DFEB280</t>
  </si>
  <si>
    <t>3DD.003DFEB966</t>
  </si>
  <si>
    <t>3DD.003DFEBC16</t>
  </si>
  <si>
    <t>3DD.003DFEEB88</t>
  </si>
  <si>
    <t>97</t>
  </si>
  <si>
    <t>3DD.003DFEEF67</t>
  </si>
  <si>
    <t>3DD.003DFF0FE6</t>
  </si>
  <si>
    <t>3DD.003DEE2D38</t>
  </si>
  <si>
    <t>3DD.003DFF42F9</t>
  </si>
  <si>
    <t>3DD.003DE90D2F</t>
  </si>
  <si>
    <t>3DD.003E05D327</t>
  </si>
  <si>
    <t>3DD.003DE28BC0</t>
  </si>
  <si>
    <t>3DD.003DE28356</t>
  </si>
  <si>
    <t>3DD.003DE2490E</t>
  </si>
  <si>
    <t>3DD.003DE208F9</t>
  </si>
  <si>
    <t>3DD.003DFF265D</t>
  </si>
  <si>
    <t>3DD.003E037844</t>
  </si>
  <si>
    <t>3DD.003E037B3C</t>
  </si>
  <si>
    <t>3DD.003E03C964</t>
  </si>
  <si>
    <t>3DD.003DE91318</t>
  </si>
  <si>
    <t>Sum of Expansion</t>
  </si>
  <si>
    <t>Column Labels</t>
  </si>
  <si>
    <t>Row Labels</t>
  </si>
  <si>
    <t>Grand Total</t>
  </si>
  <si>
    <t>(blank)</t>
  </si>
  <si>
    <t>ADULTS</t>
  </si>
  <si>
    <t>Lower Granite Pre-Season Forecast</t>
  </si>
  <si>
    <t>Current Lower Granite Estimate</t>
  </si>
  <si>
    <t xml:space="preserve">Harvest Share </t>
  </si>
  <si>
    <t>Lower Granite Dam Window Count</t>
  </si>
  <si>
    <t>Date</t>
  </si>
  <si>
    <t>Brood Target</t>
  </si>
  <si>
    <t>Total</t>
  </si>
  <si>
    <t>NA</t>
  </si>
  <si>
    <t>Powell-Spring Chinook (surrogate)</t>
  </si>
  <si>
    <t>NPTH-Ad-Clip (surrogate)</t>
  </si>
  <si>
    <t>Lapwai Cr. (surrogate)</t>
  </si>
  <si>
    <t>Most Recent PIT Tag Detection at LGD</t>
  </si>
  <si>
    <t>Clearwater Spring Chinook Total</t>
  </si>
  <si>
    <t>CFH-Powell Summer No-clip</t>
  </si>
  <si>
    <t>Clearwater Summer Chinook Total</t>
  </si>
  <si>
    <t>Hells Canyon (surrogate)</t>
  </si>
  <si>
    <t>PAH-Hells Canyon (surrogate)</t>
  </si>
  <si>
    <t>Total Snake River</t>
  </si>
  <si>
    <t>Yankee Fork-Ad Clip</t>
  </si>
  <si>
    <t>Pahsimeroi-Segregated</t>
  </si>
  <si>
    <t xml:space="preserve">Total </t>
  </si>
  <si>
    <t>JACKS</t>
  </si>
  <si>
    <t>Broodstock Need (USvOR)</t>
  </si>
  <si>
    <t>Harvest Share</t>
  </si>
  <si>
    <t>CFH-Powell Spring Ad-Clip</t>
  </si>
  <si>
    <t>NPTH-Ad-Clip</t>
  </si>
  <si>
    <t>Lapwai Cr.</t>
  </si>
  <si>
    <t>Rapid R. and Little Salmon Combined</t>
  </si>
  <si>
    <t>CFH-Powell Summer Ad-clip</t>
  </si>
  <si>
    <t xml:space="preserve">RR-Hells Canyon </t>
  </si>
  <si>
    <t>Bonneville to Lower Granite Conversion Rate (21 day lag)</t>
  </si>
  <si>
    <t>Lag Date</t>
  </si>
  <si>
    <t>Total PITs Above Bonneville</t>
  </si>
  <si>
    <t>Converted?</t>
  </si>
  <si>
    <t>No</t>
  </si>
  <si>
    <t>Yes</t>
  </si>
  <si>
    <t>Lag PITs</t>
  </si>
  <si>
    <t>Total PITs</t>
  </si>
  <si>
    <t>Conv. Rate</t>
  </si>
  <si>
    <t>5-Yr Mean Conv. Rate</t>
  </si>
  <si>
    <t>Count of Expansion</t>
  </si>
  <si>
    <t>Adult Total</t>
  </si>
  <si>
    <t>Jack Total</t>
  </si>
  <si>
    <t>Clearwater Spring Chinook</t>
  </si>
  <si>
    <t>EARLY GROUPS</t>
  </si>
  <si>
    <t>LATE GROUPS</t>
  </si>
  <si>
    <t>TOTAL</t>
  </si>
  <si>
    <t>Conversion Rate Calculations only include RAL PITs</t>
  </si>
  <si>
    <t>Release Group (not represented with PITs)</t>
  </si>
  <si>
    <t>Rearing Hatchery</t>
  </si>
  <si>
    <t>Juv.Mig Year</t>
  </si>
  <si>
    <t>Number Released</t>
  </si>
  <si>
    <t>Surrogate Release Group</t>
  </si>
  <si>
    <t>Surrogate Release Number</t>
  </si>
  <si>
    <t>Surr PIT Estimate</t>
  </si>
  <si>
    <t>SAR of Surrogate</t>
  </si>
  <si>
    <t>Estimated Number</t>
  </si>
  <si>
    <t>Comment</t>
  </si>
  <si>
    <t>Little Salmon</t>
  </si>
  <si>
    <t>Little Salmon River fish were last released in 2022.</t>
  </si>
  <si>
    <t>Little Salmon (surrogate)</t>
  </si>
  <si>
    <t>All</t>
  </si>
  <si>
    <t>Hells Canyon</t>
  </si>
  <si>
    <t>PAH-Hells Canyon</t>
  </si>
  <si>
    <t>Pahsimeroi</t>
  </si>
  <si>
    <t>Powell-Spring Chinook</t>
  </si>
  <si>
    <t>Clearwater</t>
  </si>
  <si>
    <t>Powell Spring Chinook released in 2025 were PIT-tagged</t>
  </si>
  <si>
    <t>No Powell Spring Chinook released in 2024</t>
  </si>
  <si>
    <t>NPTH release data is from 2024 End of Season Tables 3/18/25</t>
  </si>
  <si>
    <t>NPTH release data is from 2023 End of Season Tables 2/29/24</t>
  </si>
  <si>
    <t>Lapwai release data is from 2023 End of Season Tables 2/29/24</t>
  </si>
  <si>
    <t>Lapwai release data is from 2022 End of Season Tables 2/24/23</t>
  </si>
  <si>
    <t>Follow up with Bill Young to verify if Dwor is the appropriate surrogate for NPTH and Lapwai Cr. Releases based on actual SAR data from recent years.</t>
  </si>
  <si>
    <t>Do not alter this PIVOT table as it is used to estimate harvest shares in the "Tables" Tab. It draws on data from the "Historic Conversion Data" Tab</t>
  </si>
  <si>
    <t>Only includes RAL Tags (run years 2021-2025)</t>
  </si>
  <si>
    <t>Adult/Jack</t>
  </si>
  <si>
    <t># of Bonn Detection</t>
  </si>
  <si>
    <t># of Lower Granite Detections</t>
  </si>
  <si>
    <t>Weighted Bonn to Lower Granite Conversion Rate</t>
  </si>
  <si>
    <t>Run Year</t>
  </si>
  <si>
    <t>(Multiple Items)</t>
  </si>
  <si>
    <t>RAL/RTR</t>
  </si>
  <si>
    <t>Sum of Above_BON_Check</t>
  </si>
  <si>
    <t>Sum of granncheck</t>
  </si>
  <si>
    <t>Early Groups</t>
  </si>
  <si>
    <t>Late Groups</t>
  </si>
  <si>
    <t>Sawtooth-Integrated</t>
  </si>
  <si>
    <t>This is the historic interdam conversion rate data</t>
  </si>
  <si>
    <t>Age</t>
  </si>
  <si>
    <t>Clip/No-Clip</t>
  </si>
  <si>
    <t>PTAGIS Release Site</t>
  </si>
  <si>
    <t>Less than 10 Bonn Detections</t>
  </si>
  <si>
    <t>Bonn-McNary Conv.</t>
  </si>
  <si>
    <t>Bonn-Ice Conv.</t>
  </si>
  <si>
    <t>Bonn-LDG Conv.</t>
  </si>
  <si>
    <t>clip</t>
  </si>
  <si>
    <t>CROTRP</t>
  </si>
  <si>
    <t>CFH-Crooked River</t>
  </si>
  <si>
    <t>CROOKR</t>
  </si>
  <si>
    <t>Clip</t>
  </si>
  <si>
    <t>POWP</t>
  </si>
  <si>
    <t>PAHP</t>
  </si>
  <si>
    <t>yes</t>
  </si>
  <si>
    <t>no</t>
  </si>
  <si>
    <t>No-Clip</t>
  </si>
  <si>
    <t>no-clip</t>
  </si>
  <si>
    <t>YANKFK</t>
  </si>
  <si>
    <t>yankee Fork-No Clip</t>
  </si>
  <si>
    <t>Yankee Fork-No Clip</t>
  </si>
  <si>
    <t>yankee Fork-Ad Clip</t>
  </si>
  <si>
    <t>CLWRNF</t>
  </si>
  <si>
    <t>ALTULC</t>
  </si>
  <si>
    <t>SNAKE4</t>
  </si>
  <si>
    <t>Sawtooth-RR Hells Canyon</t>
  </si>
  <si>
    <t>Do not alter this table, as it estimates the proportion of adults returning to Hells Canyon and Little Salmon on the 'Daily Adult Passage by Stock' tab.</t>
  </si>
  <si>
    <t xml:space="preserve">Hells Canyon </t>
  </si>
  <si>
    <t>2-ocean</t>
  </si>
  <si>
    <t>3-ocean</t>
  </si>
  <si>
    <t>Pre-Season Forecasts</t>
  </si>
  <si>
    <t>Columbia R. Mouth</t>
  </si>
  <si>
    <t>Bonneville</t>
  </si>
  <si>
    <t>Lower Granite</t>
  </si>
  <si>
    <t>Rear Hatchery</t>
  </si>
  <si>
    <t xml:space="preserve">Release Group </t>
  </si>
  <si>
    <t>USvOR Brood Need</t>
  </si>
  <si>
    <t>USv OR Comment</t>
  </si>
  <si>
    <t>Total Production Brood Need</t>
  </si>
  <si>
    <t>Total Production Comment</t>
  </si>
  <si>
    <t>Dwork</t>
  </si>
  <si>
    <t>inlcudes 290 needed for 400k transfer to NPTH</t>
  </si>
  <si>
    <t>Not included in USvOR</t>
  </si>
  <si>
    <t>Kooskia</t>
  </si>
  <si>
    <t xml:space="preserve">TOTAL Clearwater Basin </t>
  </si>
  <si>
    <t>288 brood target was added to RRFH total.</t>
  </si>
  <si>
    <t>No Brood will be trapped at Hells Canyon until PAH reared fish are no longer returning (RY2026), due to whirling disease concerns.</t>
  </si>
  <si>
    <t>Sawtooth</t>
  </si>
  <si>
    <t>includes eggs for YF release</t>
  </si>
  <si>
    <t>does not include eggs for Panther Cr.</t>
  </si>
  <si>
    <t>McCall</t>
  </si>
  <si>
    <t>Includes 203 for SBT eggbox</t>
  </si>
  <si>
    <t>TOTAL Salmon River Basin</t>
  </si>
  <si>
    <t>Clearwater and Salmon</t>
  </si>
  <si>
    <t>Brood needs are based on 2026 AOP broodstock calculators (2/10/2026)</t>
  </si>
  <si>
    <t>Tab Name</t>
  </si>
  <si>
    <t>3DD.003E029F8C</t>
  </si>
  <si>
    <t>3DD.003E079B3F</t>
  </si>
  <si>
    <t>3DD.003E079CC6</t>
  </si>
  <si>
    <t>3DD.003DF25641</t>
  </si>
  <si>
    <t>3DD.003DF53F69</t>
  </si>
  <si>
    <t>3DD.003E586175</t>
  </si>
  <si>
    <t>102</t>
  </si>
  <si>
    <t>3DD.003E582EBB</t>
  </si>
  <si>
    <t>3DD.003E5898A7</t>
  </si>
  <si>
    <t>3DD.0078C2771F</t>
  </si>
  <si>
    <t>3DD.003E58813C</t>
  </si>
  <si>
    <t>3DD.003E08CA45</t>
  </si>
  <si>
    <t>3DD.003E57FC19</t>
  </si>
  <si>
    <t>3DD.003E1153E9</t>
  </si>
  <si>
    <t>PIT Representation</t>
  </si>
  <si>
    <t>Pre-Season Forecasts Adjusted by  PIT Representation</t>
  </si>
  <si>
    <t>3DD.003E53E2B2</t>
  </si>
  <si>
    <t>3DD.003E00CA6B</t>
  </si>
  <si>
    <t>Pahsimeroi Hatchery</t>
  </si>
  <si>
    <t>PAHP - Pahsimeroi Pond</t>
  </si>
  <si>
    <t>3DD.003E02E7DB</t>
  </si>
  <si>
    <t>3DD.003E07AB42</t>
  </si>
  <si>
    <t>3DD.003DA6DA7B</t>
  </si>
  <si>
    <t>3DD.003DF9C582</t>
  </si>
  <si>
    <t>3DD.003E5886C3</t>
  </si>
  <si>
    <t>3DD.003DE2B99A</t>
  </si>
  <si>
    <t>YANKFK - Yankee Fork Salmon River</t>
  </si>
  <si>
    <t>3DD.003DE2163B</t>
  </si>
  <si>
    <t>3DD.003E34E721</t>
  </si>
  <si>
    <t>3DD.003E079ABF</t>
  </si>
  <si>
    <t>3DD.003E079BB6</t>
  </si>
  <si>
    <t>3DD.003E079D39</t>
  </si>
  <si>
    <t>3DD.003E079780</t>
  </si>
  <si>
    <t>3DD.003E00C1AB</t>
  </si>
  <si>
    <t>3DD.003E00D855</t>
  </si>
  <si>
    <t>3DD.003E01323F</t>
  </si>
  <si>
    <t>3DD.003E589A69</t>
  </si>
  <si>
    <t>3DD.003E08BEAE</t>
  </si>
  <si>
    <t>3DD.003E08C382</t>
  </si>
  <si>
    <t>3DD.003E07C6FC</t>
  </si>
  <si>
    <t>3DD.003E08AB3E</t>
  </si>
  <si>
    <t>3DD.003E115AE0</t>
  </si>
  <si>
    <t>3DD.003E351168</t>
  </si>
  <si>
    <t>3DD.003E351977</t>
  </si>
  <si>
    <t>3DD.003E098042</t>
  </si>
  <si>
    <t>3DD.003E115220</t>
  </si>
  <si>
    <t>3DD.003DFF1025</t>
  </si>
  <si>
    <t>3DD.003DE20D74</t>
  </si>
  <si>
    <t>3DD.003DE1CC8B</t>
  </si>
  <si>
    <t>3DD.003E03EA0B</t>
  </si>
  <si>
    <t>3DD.003E411BB4</t>
  </si>
  <si>
    <t>3DD.003E079288</t>
  </si>
  <si>
    <t>3DD.003E34A1E7</t>
  </si>
  <si>
    <t>3DD.003E07A454</t>
  </si>
  <si>
    <t>3DD.003E027069</t>
  </si>
  <si>
    <t>3DD.003E31A88B</t>
  </si>
  <si>
    <t>3DD.003E3548DE</t>
  </si>
  <si>
    <t>3DD.003DE1F1C9</t>
  </si>
  <si>
    <t>3DD.003E413814</t>
  </si>
  <si>
    <t>3DD.003E07ACD9</t>
  </si>
  <si>
    <t>3DD.003E07DF04</t>
  </si>
  <si>
    <t>3DD.003E0797E0</t>
  </si>
  <si>
    <t>3DD.003E079918</t>
  </si>
  <si>
    <t>3DD.003E58342A</t>
  </si>
  <si>
    <t>113</t>
  </si>
  <si>
    <t>3DD.003E08BCC1</t>
  </si>
  <si>
    <t>3DD.003E31C76A</t>
  </si>
  <si>
    <t>3DD.003E31BCA4</t>
  </si>
  <si>
    <t>3DD.003E31A886</t>
  </si>
  <si>
    <t>3DD.003DE21FE8</t>
  </si>
  <si>
    <t>3DD.003E540B33</t>
  </si>
  <si>
    <t>3DD.003E34FE76</t>
  </si>
  <si>
    <t>3DD.003E079678</t>
  </si>
  <si>
    <t>3DD.003E08BBA1</t>
  </si>
  <si>
    <t>3DD.003E0971C1</t>
  </si>
  <si>
    <t>3DD.003E07D12C</t>
  </si>
  <si>
    <t>3DD.003E093624</t>
  </si>
  <si>
    <t>3DD.003E075B08</t>
  </si>
  <si>
    <t>3DD.003E028BAD</t>
  </si>
  <si>
    <t>3DD.003E08C513</t>
  </si>
  <si>
    <t>3DD.003E31C7DE</t>
  </si>
  <si>
    <t>3DD.003E352209</t>
  </si>
  <si>
    <t>3DD.003E0784A0</t>
  </si>
  <si>
    <t>3DD.003E077014</t>
  </si>
  <si>
    <t>3DD.003E07D332</t>
  </si>
  <si>
    <t>3DD.003E3383E5</t>
  </si>
  <si>
    <t>3DD.003E0782ED</t>
  </si>
  <si>
    <t>3DD.003E08B342</t>
  </si>
  <si>
    <t>3DD.003DA6E8B4</t>
  </si>
  <si>
    <t>3DD.003DE25C37</t>
  </si>
  <si>
    <t>3DD.003E07A3D4</t>
  </si>
  <si>
    <t>3DD.003E07BC32</t>
  </si>
  <si>
    <t>3DD.003E07A221</t>
  </si>
  <si>
    <t>3DD.003E08B5F5</t>
  </si>
  <si>
    <t>3DD.003E2F9CFD</t>
  </si>
  <si>
    <t>3DD.003E077E1C</t>
  </si>
  <si>
    <t>3DD.003E07C439</t>
  </si>
  <si>
    <t>3DD.003E08C0E1</t>
  </si>
  <si>
    <t>3DD.003E07DA88</t>
  </si>
  <si>
    <t>3DD.003E339964</t>
  </si>
  <si>
    <t>3DD.003E079458</t>
  </si>
  <si>
    <t>3DD.003E07982C</t>
  </si>
  <si>
    <t>3DD.003E07AEFB</t>
  </si>
  <si>
    <t>3DD.003E07AF1D</t>
  </si>
  <si>
    <t>3DD.003E07B491</t>
  </si>
  <si>
    <t>3DD.003E0777F4</t>
  </si>
  <si>
    <t>3DD.003E077CB3</t>
  </si>
  <si>
    <t>3DD.003E07BE48</t>
  </si>
  <si>
    <t>3DD.003E31A87E</t>
  </si>
  <si>
    <t>3DD.003E33B097</t>
  </si>
  <si>
    <t>3DD.003E077157</t>
  </si>
  <si>
    <t>3DD.003E353A17</t>
  </si>
  <si>
    <t>3DD.003E586D01</t>
  </si>
  <si>
    <t>3DD.003E08C77E</t>
  </si>
  <si>
    <t>3DD.003E08AC4D</t>
  </si>
  <si>
    <t>3DD.003E31B90F</t>
  </si>
  <si>
    <t>3DD.003E31B77E</t>
  </si>
  <si>
    <t>3DD.003E31AD08</t>
  </si>
  <si>
    <t>3DD.003E339440</t>
  </si>
  <si>
    <t>3DD.003E0799C2</t>
  </si>
  <si>
    <t>3DD.003E35237B</t>
  </si>
  <si>
    <t>3DD.003E339284</t>
  </si>
  <si>
    <t>3DD.003E337ABC</t>
  </si>
  <si>
    <t>3DD.003E07A10C</t>
  </si>
  <si>
    <t>3DD.003E07B84B</t>
  </si>
  <si>
    <t>3DD.003E08AE52</t>
  </si>
  <si>
    <t>3DD.003E2F8622</t>
  </si>
  <si>
    <t>3DD.003E3353F1</t>
  </si>
  <si>
    <t>3DD.003E0798DB</t>
  </si>
  <si>
    <t>3DD.003E0781D8</t>
  </si>
  <si>
    <t>3DD.003E08ACB1</t>
  </si>
  <si>
    <t>3DD.003E257800</t>
  </si>
  <si>
    <t>No Hatchery Specified</t>
  </si>
  <si>
    <t>JOHNSC - Johnson Creek</t>
  </si>
  <si>
    <t>JOHNSC</t>
  </si>
  <si>
    <t>McCall-Johnson Cr</t>
  </si>
  <si>
    <t>3DD.003E08C68D</t>
  </si>
  <si>
    <t>384.1B7973ADBD</t>
  </si>
  <si>
    <t>3DD.003E07845C</t>
  </si>
  <si>
    <t>384.1B7973B8D4</t>
  </si>
  <si>
    <t>3DD.003E00C75B</t>
  </si>
  <si>
    <t>3DD.003E352223</t>
  </si>
  <si>
    <t>3DD.003E07C014</t>
  </si>
  <si>
    <t>3DD.003E07C197</t>
  </si>
  <si>
    <t>3DD.003E31C19A</t>
  </si>
  <si>
    <t>3DD.003DE2370A</t>
  </si>
  <si>
    <t>3DD.003E339309</t>
  </si>
  <si>
    <t>3DD.003E3358B2</t>
  </si>
  <si>
    <t>3DD.003E2F8C29</t>
  </si>
  <si>
    <t>3DD.003E075B2D</t>
  </si>
  <si>
    <t>3DD.003E0766CD</t>
  </si>
  <si>
    <t>ALTULC - Alturas Lake Creek</t>
  </si>
  <si>
    <t>3DD.003E07B445</t>
  </si>
  <si>
    <t>3DD.003E07B51A</t>
  </si>
  <si>
    <t>3DD.003E0768BA</t>
  </si>
  <si>
    <t>3DD.003E08A9AA</t>
  </si>
  <si>
    <t>3DD.003E08C5D3</t>
  </si>
  <si>
    <t>3DD.003E08C991</t>
  </si>
  <si>
    <t>3DD.003E07D780</t>
  </si>
  <si>
    <t>3DD.003E07DAA1</t>
  </si>
  <si>
    <t>3DD.003DE2324E</t>
  </si>
  <si>
    <t>3DD.003E33C823</t>
  </si>
  <si>
    <t>3DD.003E339A28</t>
  </si>
  <si>
    <t>3DD.003E2F95AA</t>
  </si>
  <si>
    <t>3DD.003E2F9F48</t>
  </si>
  <si>
    <t>3DD.003E33BAF0</t>
  </si>
  <si>
    <t>3DD.003E076F68</t>
  </si>
  <si>
    <t>3DD.003E07B138</t>
  </si>
  <si>
    <t>3DD.003E079D3D</t>
  </si>
  <si>
    <t>3DD.003E07A398</t>
  </si>
  <si>
    <t>3DD.003E077E51</t>
  </si>
  <si>
    <t>3DD.003E078EA1</t>
  </si>
  <si>
    <t>3DD.003E079A38</t>
  </si>
  <si>
    <t>3DD.003E07795B</t>
  </si>
  <si>
    <t>3DD.003E31B6BC</t>
  </si>
  <si>
    <t>3DD.003E08AF5A</t>
  </si>
  <si>
    <t>3DD.003E08C8EB</t>
  </si>
  <si>
    <t>3DD.003E08BA7B</t>
  </si>
  <si>
    <t>3DD.003E07C610</t>
  </si>
  <si>
    <t>3DD.003E07CF28</t>
  </si>
  <si>
    <t>3DD.003E07D3C9</t>
  </si>
  <si>
    <t>3DD.003E07DE91</t>
  </si>
  <si>
    <t>3DD.003E07DF3B</t>
  </si>
  <si>
    <t>3DD.003E07FD97</t>
  </si>
  <si>
    <t>3DD.003E07DA94</t>
  </si>
  <si>
    <t>3DD.003E08C91F</t>
  </si>
  <si>
    <t>3DD.003E339E21</t>
  </si>
  <si>
    <t>3DD.003E2F98BA</t>
  </si>
  <si>
    <t>3DD.003DE25B3F</t>
  </si>
  <si>
    <t>USvOR</t>
  </si>
  <si>
    <t>3DD.003E3394B6</t>
  </si>
  <si>
    <t>3DD.003E076C52</t>
  </si>
  <si>
    <t>3DD.003E030DBB</t>
  </si>
  <si>
    <t>3DD.003E07A63E</t>
  </si>
  <si>
    <t>3DD.003DA6DF43</t>
  </si>
  <si>
    <t>3DD.003E3523AB</t>
  </si>
  <si>
    <t>3DD.003E07DAD5</t>
  </si>
  <si>
    <t>3DD.003E337D84</t>
  </si>
  <si>
    <t>3DD.003E2F9E26</t>
  </si>
  <si>
    <t>3DD.003E076CDC</t>
  </si>
  <si>
    <t>3DD.003E0783D7</t>
  </si>
  <si>
    <t>3DD.003E53E698</t>
  </si>
  <si>
    <t>3DD.003E352159</t>
  </si>
  <si>
    <t>3DD.003E08B436</t>
  </si>
  <si>
    <t>3DD.003E07CBA5</t>
  </si>
  <si>
    <t>3DD.003E3489EC</t>
  </si>
  <si>
    <t>3DD.003E32FDFA</t>
  </si>
  <si>
    <t>3DD.003E07D937</t>
  </si>
  <si>
    <t>3DD.003E077335</t>
  </si>
  <si>
    <t>3DD.003E07D2C4</t>
  </si>
  <si>
    <t>3DD.003DE2E46E</t>
  </si>
  <si>
    <t>3DD.003E33ABE6</t>
  </si>
  <si>
    <t>3DD.003E2F8034</t>
  </si>
  <si>
    <t>3DD.003E2F90FA</t>
  </si>
  <si>
    <t>3DD.003E08CA77</t>
  </si>
  <si>
    <t>3DD.003E33A120</t>
  </si>
  <si>
    <t>3DD.003E33BEEB</t>
  </si>
  <si>
    <t>3DD.003E093168</t>
  </si>
  <si>
    <t>3DD.003E336133</t>
  </si>
  <si>
    <t>3DD.003E079FDF</t>
  </si>
  <si>
    <t>3DD.003E07B9BB</t>
  </si>
  <si>
    <t>3DD.003E08B123</t>
  </si>
  <si>
    <t>3DD.003E33B329</t>
  </si>
  <si>
    <t>3DD.003E0938D7</t>
  </si>
  <si>
    <t>3DD.003E0959F0</t>
  </si>
  <si>
    <t>3DD.003E335849</t>
  </si>
  <si>
    <t>3DD.003E077515</t>
  </si>
  <si>
    <t>3DD.003E31BE29</t>
  </si>
  <si>
    <t>3DD.003E07C730</t>
  </si>
  <si>
    <t>3DD.003E07D59B</t>
  </si>
  <si>
    <t>3DD.003DE2652A</t>
  </si>
  <si>
    <t>3DD.003E2F962B</t>
  </si>
  <si>
    <t>3DD.003E07BCE4</t>
  </si>
  <si>
    <t>3DD.003E31C66D</t>
  </si>
  <si>
    <t>3DD.003E078747</t>
  </si>
  <si>
    <t>3DD.003E07D932</t>
  </si>
  <si>
    <t>3DD.003E077A91</t>
  </si>
  <si>
    <t>3DD.003E079FB0</t>
  </si>
  <si>
    <t>3DD.003E00BD55</t>
  </si>
  <si>
    <t>3DD.003E08CE23</t>
  </si>
  <si>
    <t>3DD.003E3368BE</t>
  </si>
  <si>
    <t>3DD.003E33706C</t>
  </si>
  <si>
    <t>3DD.003E07A149</t>
  </si>
  <si>
    <t>3DD.003E094F14</t>
  </si>
  <si>
    <t>3DD.003E02BA76</t>
  </si>
  <si>
    <t>3DD.003E33ECC7</t>
  </si>
  <si>
    <t>3DD.003E09326E</t>
  </si>
  <si>
    <t>3DD.003E31B080</t>
  </si>
  <si>
    <t>6/23/1900</t>
  </si>
  <si>
    <t>Count of 6/23 adj.</t>
  </si>
  <si>
    <t>3DD.003E2F9700</t>
  </si>
  <si>
    <t>3DD.003E33A7F4</t>
  </si>
  <si>
    <t>3DD.003E07B50B</t>
  </si>
  <si>
    <t>3DD.003E08AC1E</t>
  </si>
  <si>
    <t>3DD.003E33CB9C</t>
  </si>
  <si>
    <t>3DD.003E349FFF</t>
  </si>
  <si>
    <t>3DD.003E34ABA8</t>
  </si>
  <si>
    <t>3DD.003E077860</t>
  </si>
  <si>
    <t>3DD.003E481240</t>
  </si>
  <si>
    <t>PAHH - Pahsimeroi Hatchery</t>
  </si>
  <si>
    <t>PAHH</t>
  </si>
  <si>
    <t>CW</t>
  </si>
  <si>
    <t>80</t>
  </si>
  <si>
    <t>Pahsimeroi-Integrated</t>
  </si>
  <si>
    <t>3DD.003E33F82D</t>
  </si>
  <si>
    <t>3DD.003E31B1F7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</si>
</sst>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
    <numFmt numFmtId="165" formatCode="[$-409]d\-mmm;@"/>
    <numFmt numFmtId="166" formatCode="0.0%"/>
  </numFmts>
  <fonts count="18" x14ac:knownFonts="1">
    <font>
      <sz val="11"/>
      <color theme="1"/>
      <name val="Calibri"/>
      <family val="2"/>
      <scheme val="minor"/>
    </font>
    <font>
      <sz val="10"/>
      <color indexed="8"/>
      <name val="Arial"/>
      <family val="2"/>
    </font>
    <font>
      <b/>
      <sz val="10"/>
      <color indexed="8"/>
      <name val="Arial"/>
      <family val="2"/>
    </font>
    <font>
      <sz val="11"/>
      <color theme="1"/>
      <name val="Calibri"/>
      <family val="2"/>
      <scheme val="minor"/>
    </font>
    <font>
      <b/>
      <sz val="11"/>
      <color theme="1"/>
      <name val="Calibri"/>
      <family val="2"/>
      <scheme val="minor"/>
    </font>
    <font>
      <sz val="8"/>
      <name val="Calibri"/>
      <family val="2"/>
      <scheme val="minor"/>
    </font>
    <font>
      <b/>
      <sz val="11"/>
      <color indexed="8"/>
      <name val="Arial"/>
      <family val="2"/>
    </font>
    <font>
      <b/>
      <sz val="16"/>
      <color theme="1"/>
      <name val="Calibri"/>
      <family val="2"/>
      <scheme val="minor"/>
    </font>
    <font>
      <b/>
      <sz val="14"/>
      <color theme="1"/>
      <name val="Calibri"/>
      <family val="2"/>
      <scheme val="minor"/>
    </font>
    <font>
      <b/>
      <sz val="20"/>
      <color theme="1"/>
      <name val="Calibri"/>
      <family val="2"/>
      <scheme val="minor"/>
    </font>
    <font>
      <b/>
      <sz val="12"/>
      <color theme="1"/>
      <name val="Calibri"/>
      <family val="2"/>
      <scheme val="minor"/>
    </font>
    <font>
      <b/>
      <sz val="9"/>
      <color indexed="81"/>
      <name val="Tahoma"/>
      <family val="2"/>
    </font>
    <font>
      <sz val="9"/>
      <color indexed="81"/>
      <name val="Tahoma"/>
      <family val="2"/>
    </font>
    <font>
      <b/>
      <i/>
      <sz val="11"/>
      <color theme="1"/>
      <name val="Calibri"/>
      <family val="2"/>
      <scheme val="minor"/>
    </font>
    <font>
      <b/>
      <i/>
      <sz val="16"/>
      <color theme="1"/>
      <name val="Calibri"/>
      <family val="2"/>
      <scheme val="minor"/>
    </font>
    <font>
      <b/>
      <sz val="12"/>
      <color indexed="8"/>
      <name val="Arial"/>
      <family val="2"/>
    </font>
    <font>
      <b/>
      <sz val="14"/>
      <color indexed="8"/>
      <name val="Arial"/>
      <family val="2"/>
    </font>
    <font>
      <sz val="10"/>
      <color theme="1"/>
      <name val="Arial"/>
      <family val="2"/>
    </font>
  </fonts>
  <fills count="20">
    <fill>
      <patternFill patternType="none"/>
    </fill>
    <fill>
      <patternFill patternType="gray125"/>
    </fill>
    <fill>
      <patternFill patternType="solid">
        <fgColor indexed="22"/>
        <bgColor indexed="0"/>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theme="6" tint="0.59999389629810485"/>
        <bgColor indexed="64"/>
      </patternFill>
    </fill>
    <fill>
      <patternFill patternType="lightGray">
        <bgColor theme="7" tint="0.39994506668294322"/>
      </patternFill>
    </fill>
    <fill>
      <patternFill patternType="solid">
        <fgColor theme="7" tint="-0.24997711111789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0" tint="-0.249977111117893"/>
        <bgColor indexed="64"/>
      </patternFill>
    </fill>
  </fills>
  <borders count="53">
    <border>
      <left/>
      <right/>
      <top/>
      <bottom/>
      <diagonal/>
    </border>
    <border>
      <left style="thin">
        <color indexed="8"/>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hair">
        <color auto="1"/>
      </left>
      <right style="hair">
        <color auto="1"/>
      </right>
      <top style="hair">
        <color auto="1"/>
      </top>
      <bottom style="hair">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theme="4" tint="0.39997558519241921"/>
      </top>
      <bottom style="thin">
        <color theme="4" tint="0.39997558519241921"/>
      </bottom>
      <diagonal/>
    </border>
    <border>
      <left style="medium">
        <color indexed="64"/>
      </left>
      <right/>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hair">
        <color auto="1"/>
      </left>
      <right style="hair">
        <color auto="1"/>
      </right>
      <top/>
      <bottom style="hair">
        <color auto="1"/>
      </bottom>
      <diagonal/>
    </border>
    <border>
      <left/>
      <right/>
      <top/>
      <bottom style="dotted">
        <color auto="1"/>
      </bottom>
      <diagonal/>
    </border>
    <border>
      <left style="hair">
        <color auto="1"/>
      </left>
      <right style="hair">
        <color auto="1"/>
      </right>
      <top style="hair">
        <color auto="1"/>
      </top>
      <bottom style="dotted">
        <color auto="1"/>
      </bottom>
      <diagonal/>
    </border>
    <border>
      <left/>
      <right/>
      <top style="dotted">
        <color auto="1"/>
      </top>
      <bottom style="dotted">
        <color auto="1"/>
      </bottom>
      <diagonal/>
    </border>
    <border>
      <left style="hair">
        <color auto="1"/>
      </left>
      <right style="hair">
        <color auto="1"/>
      </right>
      <top style="dotted">
        <color auto="1"/>
      </top>
      <bottom style="dotted">
        <color auto="1"/>
      </bottom>
      <diagonal/>
    </border>
    <border>
      <left/>
      <right/>
      <top style="dotted">
        <color auto="1"/>
      </top>
      <bottom/>
      <diagonal/>
    </border>
    <border>
      <left style="hair">
        <color auto="1"/>
      </left>
      <right style="hair">
        <color auto="1"/>
      </right>
      <top style="dotted">
        <color auto="1"/>
      </top>
      <bottom/>
      <diagonal/>
    </border>
    <border>
      <left style="dotted">
        <color auto="1"/>
      </left>
      <right style="dotted">
        <color auto="1"/>
      </right>
      <top style="dotted">
        <color auto="1"/>
      </top>
      <bottom style="dotted">
        <color auto="1"/>
      </bottom>
      <diagonal/>
    </border>
    <border>
      <left style="dotted">
        <color auto="1"/>
      </left>
      <right style="dotted">
        <color auto="1"/>
      </right>
      <top style="dotted">
        <color auto="1"/>
      </top>
      <bottom/>
      <diagonal/>
    </border>
    <border>
      <left style="dotted">
        <color auto="1"/>
      </left>
      <right style="dotted">
        <color auto="1"/>
      </right>
      <top/>
      <bottom style="dotted">
        <color auto="1"/>
      </bottom>
      <diagonal/>
    </border>
    <border>
      <left style="dotted">
        <color auto="1"/>
      </left>
      <right/>
      <top style="dotted">
        <color auto="1"/>
      </top>
      <bottom style="dotted">
        <color auto="1"/>
      </bottom>
      <diagonal/>
    </border>
    <border>
      <left style="medium">
        <color indexed="64"/>
      </left>
      <right style="medium">
        <color indexed="64"/>
      </right>
      <top style="medium">
        <color indexed="64"/>
      </top>
      <bottom/>
      <diagonal/>
    </border>
    <border>
      <left/>
      <right/>
      <top/>
      <bottom style="thin">
        <color theme="4" tint="0.39997558519241921"/>
      </bottom>
      <diagonal/>
    </border>
    <border>
      <left style="hair">
        <color auto="1"/>
      </left>
      <right style="hair">
        <color auto="1"/>
      </right>
      <top style="thin">
        <color theme="4" tint="0.39997558519241921"/>
      </top>
      <bottom style="hair">
        <color auto="1"/>
      </bottom>
      <diagonal/>
    </border>
    <border>
      <left/>
      <right/>
      <top style="thin">
        <color theme="4" tint="0.39997558519241921"/>
      </top>
      <bottom style="hair">
        <color auto="1"/>
      </bottom>
      <diagonal/>
    </border>
    <border>
      <left/>
      <right/>
      <top style="hair">
        <color auto="1"/>
      </top>
      <bottom style="hair">
        <color auto="1"/>
      </bottom>
      <diagonal/>
    </border>
    <border>
      <left style="medium">
        <color indexed="64"/>
      </left>
      <right style="medium">
        <color indexed="64"/>
      </right>
      <top/>
      <bottom style="medium">
        <color indexed="64"/>
      </bottom>
      <diagonal/>
    </border>
  </borders>
  <cellStyleXfs count="3">
    <xf numFmtId="0" fontId="0" fillId="0" borderId="0"/>
    <xf numFmtId="9" fontId="3" fillId="0" borderId="0" applyFont="0" applyFill="0" applyBorder="0" applyAlignment="0" applyProtection="0"/>
    <xf numFmtId="0" fontId="1" fillId="0" borderId="0"/>
  </cellStyleXfs>
  <cellXfs count="290">
    <xf numFmtId="0" fontId="0" fillId="0" borderId="0" xfId="0"/>
    <xf numFmtId="14" fontId="0" fillId="0" borderId="0" xfId="0" applyNumberFormat="1"/>
    <xf numFmtId="1" fontId="0" fillId="0" borderId="0" xfId="0" applyNumberFormat="1"/>
    <xf numFmtId="2"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wrapText="1"/>
    </xf>
    <xf numFmtId="0" fontId="4" fillId="0" borderId="0" xfId="0" applyFont="1" applyAlignment="1">
      <alignment wrapText="1"/>
    </xf>
    <xf numFmtId="9" fontId="4" fillId="0" borderId="0" xfId="1" applyFont="1" applyAlignment="1">
      <alignment wrapText="1"/>
    </xf>
    <xf numFmtId="9" fontId="0" fillId="0" borderId="0" xfId="1" applyFont="1" applyBorder="1"/>
    <xf numFmtId="0" fontId="4" fillId="0" borderId="4" xfId="0" applyFont="1" applyBorder="1" applyAlignment="1">
      <alignment horizontal="center" wrapText="1"/>
    </xf>
    <xf numFmtId="0" fontId="4" fillId="0" borderId="0" xfId="0" applyFont="1"/>
    <xf numFmtId="14" fontId="6" fillId="3" borderId="25" xfId="0" applyNumberFormat="1" applyFont="1" applyFill="1" applyBorder="1" applyAlignment="1">
      <alignment vertical="top" textRotation="90" wrapText="1"/>
    </xf>
    <xf numFmtId="14" fontId="2" fillId="3" borderId="25" xfId="0" applyNumberFormat="1" applyFont="1" applyFill="1" applyBorder="1" applyAlignment="1">
      <alignment vertical="top" textRotation="90" wrapText="1"/>
    </xf>
    <xf numFmtId="1" fontId="0" fillId="5" borderId="25" xfId="0" applyNumberFormat="1" applyFill="1" applyBorder="1"/>
    <xf numFmtId="1" fontId="0" fillId="0" borderId="0" xfId="0" applyNumberFormat="1" applyAlignment="1">
      <alignment horizontal="left"/>
    </xf>
    <xf numFmtId="1" fontId="1" fillId="2" borderId="1" xfId="0" applyNumberFormat="1" applyFont="1" applyFill="1" applyBorder="1" applyAlignment="1">
      <alignment horizontal="center" vertical="top" textRotation="90"/>
    </xf>
    <xf numFmtId="2" fontId="1" fillId="2" borderId="1" xfId="0" applyNumberFormat="1" applyFont="1" applyFill="1" applyBorder="1" applyAlignment="1">
      <alignment horizontal="center" vertical="top" textRotation="90"/>
    </xf>
    <xf numFmtId="164" fontId="1" fillId="2" borderId="1" xfId="0" applyNumberFormat="1" applyFont="1" applyFill="1" applyBorder="1" applyAlignment="1">
      <alignment horizontal="center" vertical="top" textRotation="90"/>
    </xf>
    <xf numFmtId="165" fontId="1" fillId="2" borderId="1" xfId="0" applyNumberFormat="1" applyFont="1" applyFill="1" applyBorder="1" applyAlignment="1">
      <alignment horizontal="center" vertical="top" textRotation="90"/>
    </xf>
    <xf numFmtId="0" fontId="4" fillId="0" borderId="2" xfId="0" applyFont="1" applyBorder="1" applyAlignment="1">
      <alignment horizontal="center" wrapText="1"/>
    </xf>
    <xf numFmtId="0" fontId="4" fillId="6" borderId="2" xfId="0" applyFont="1" applyFill="1" applyBorder="1" applyAlignment="1">
      <alignment horizontal="center" wrapText="1"/>
    </xf>
    <xf numFmtId="0" fontId="0" fillId="0" borderId="13" xfId="0" applyBorder="1" applyAlignment="1">
      <alignment horizontal="left" indent="1"/>
    </xf>
    <xf numFmtId="0" fontId="4" fillId="0" borderId="26" xfId="0" applyFont="1" applyBorder="1" applyAlignment="1">
      <alignment wrapText="1"/>
    </xf>
    <xf numFmtId="0" fontId="4" fillId="7" borderId="22" xfId="0" applyFont="1" applyFill="1" applyBorder="1" applyAlignment="1">
      <alignment horizontal="center" wrapText="1"/>
    </xf>
    <xf numFmtId="0" fontId="0" fillId="0" borderId="27" xfId="0" applyBorder="1"/>
    <xf numFmtId="9" fontId="0" fillId="7" borderId="23" xfId="1" applyFont="1" applyFill="1" applyBorder="1"/>
    <xf numFmtId="9" fontId="0" fillId="7" borderId="21" xfId="1" applyFont="1" applyFill="1" applyBorder="1"/>
    <xf numFmtId="0" fontId="4" fillId="0" borderId="27" xfId="0" applyFont="1" applyBorder="1"/>
    <xf numFmtId="9" fontId="4" fillId="7" borderId="21" xfId="1" applyFont="1" applyFill="1" applyBorder="1"/>
    <xf numFmtId="0" fontId="4" fillId="0" borderId="28" xfId="0" applyFont="1" applyBorder="1"/>
    <xf numFmtId="9" fontId="4" fillId="7" borderId="24" xfId="1" applyFont="1" applyFill="1" applyBorder="1"/>
    <xf numFmtId="0" fontId="4" fillId="0" borderId="29" xfId="0" applyFont="1" applyBorder="1"/>
    <xf numFmtId="9" fontId="4" fillId="7" borderId="32" xfId="1" applyFont="1" applyFill="1" applyBorder="1"/>
    <xf numFmtId="0" fontId="7" fillId="0" borderId="20" xfId="0" applyFont="1" applyBorder="1" applyAlignment="1">
      <alignment horizontal="center"/>
    </xf>
    <xf numFmtId="0" fontId="7" fillId="0" borderId="21" xfId="0" applyFont="1" applyBorder="1" applyAlignment="1">
      <alignment horizontal="center"/>
    </xf>
    <xf numFmtId="9" fontId="0" fillId="8" borderId="14" xfId="1" applyFont="1" applyFill="1" applyBorder="1"/>
    <xf numFmtId="0" fontId="0" fillId="0" borderId="7" xfId="0" applyBorder="1" applyAlignment="1">
      <alignment horizontal="left" indent="1"/>
    </xf>
    <xf numFmtId="9" fontId="0" fillId="8" borderId="9" xfId="1" applyFont="1" applyFill="1" applyBorder="1"/>
    <xf numFmtId="0" fontId="4" fillId="0" borderId="5" xfId="0" applyFont="1" applyBorder="1" applyAlignment="1">
      <alignment horizontal="center" wrapText="1"/>
    </xf>
    <xf numFmtId="0" fontId="0" fillId="0" borderId="7"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0" xfId="0" applyAlignment="1">
      <alignment horizontal="center"/>
    </xf>
    <xf numFmtId="0" fontId="4" fillId="0" borderId="13" xfId="0" applyFont="1" applyBorder="1" applyAlignment="1">
      <alignment horizontal="center"/>
    </xf>
    <xf numFmtId="0" fontId="4" fillId="0" borderId="0" xfId="0" applyFont="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4" fillId="0" borderId="3" xfId="0" applyFont="1" applyBorder="1" applyAlignment="1">
      <alignment horizontal="center" wrapText="1"/>
    </xf>
    <xf numFmtId="0" fontId="4" fillId="8" borderId="6" xfId="0" applyFont="1" applyFill="1" applyBorder="1" applyAlignment="1">
      <alignment horizontal="center" wrapText="1"/>
    </xf>
    <xf numFmtId="0" fontId="0" fillId="0" borderId="10" xfId="0" applyBorder="1" applyAlignment="1">
      <alignment horizontal="center"/>
    </xf>
    <xf numFmtId="0" fontId="0" fillId="0" borderId="11" xfId="0" applyBorder="1" applyAlignment="1">
      <alignment horizontal="center"/>
    </xf>
    <xf numFmtId="0" fontId="8" fillId="3" borderId="0" xfId="0" applyFont="1" applyFill="1"/>
    <xf numFmtId="164" fontId="8" fillId="3" borderId="0" xfId="0" applyNumberFormat="1" applyFont="1" applyFill="1"/>
    <xf numFmtId="0" fontId="4" fillId="0" borderId="4" xfId="0" applyFont="1" applyBorder="1"/>
    <xf numFmtId="0" fontId="4" fillId="10" borderId="3" xfId="0" applyFont="1" applyFill="1" applyBorder="1" applyAlignment="1">
      <alignment horizontal="center" wrapText="1"/>
    </xf>
    <xf numFmtId="0" fontId="4" fillId="11" borderId="3" xfId="0" applyFont="1" applyFill="1" applyBorder="1" applyAlignment="1">
      <alignment horizontal="center" wrapText="1"/>
    </xf>
    <xf numFmtId="0" fontId="4" fillId="12" borderId="3" xfId="0" applyFont="1" applyFill="1" applyBorder="1" applyAlignment="1">
      <alignment horizontal="center" wrapText="1"/>
    </xf>
    <xf numFmtId="0" fontId="0" fillId="0" borderId="10" xfId="0" applyBorder="1"/>
    <xf numFmtId="3" fontId="0" fillId="0" borderId="10" xfId="0" applyNumberFormat="1" applyBorder="1"/>
    <xf numFmtId="3" fontId="0" fillId="11" borderId="10" xfId="0" applyNumberFormat="1" applyFill="1" applyBorder="1" applyAlignment="1">
      <alignment wrapText="1"/>
    </xf>
    <xf numFmtId="0" fontId="0" fillId="0" borderId="11" xfId="0" applyBorder="1"/>
    <xf numFmtId="3" fontId="0" fillId="0" borderId="11" xfId="0" applyNumberFormat="1" applyBorder="1"/>
    <xf numFmtId="3" fontId="0" fillId="11" borderId="11" xfId="0" applyNumberFormat="1" applyFill="1" applyBorder="1" applyAlignment="1">
      <alignment wrapText="1"/>
    </xf>
    <xf numFmtId="0" fontId="10" fillId="0" borderId="11" xfId="0" applyFont="1" applyBorder="1"/>
    <xf numFmtId="3" fontId="10" fillId="0" borderId="11" xfId="0" applyNumberFormat="1" applyFont="1" applyBorder="1" applyAlignment="1">
      <alignment wrapText="1"/>
    </xf>
    <xf numFmtId="3" fontId="10" fillId="11" borderId="11" xfId="0" applyNumberFormat="1" applyFont="1" applyFill="1" applyBorder="1" applyAlignment="1">
      <alignment wrapText="1"/>
    </xf>
    <xf numFmtId="0" fontId="0" fillId="0" borderId="12" xfId="0" applyBorder="1"/>
    <xf numFmtId="3" fontId="0" fillId="11" borderId="12" xfId="0" applyNumberFormat="1" applyFill="1" applyBorder="1" applyAlignment="1">
      <alignment wrapText="1"/>
    </xf>
    <xf numFmtId="0" fontId="8" fillId="0" borderId="4" xfId="0" applyFont="1" applyBorder="1"/>
    <xf numFmtId="0" fontId="9" fillId="0" borderId="0" xfId="0" applyFont="1"/>
    <xf numFmtId="0" fontId="4" fillId="0" borderId="13" xfId="0" applyFont="1" applyBorder="1"/>
    <xf numFmtId="9" fontId="4" fillId="8" borderId="14" xfId="1" applyFont="1" applyFill="1" applyBorder="1"/>
    <xf numFmtId="0" fontId="4" fillId="0" borderId="13" xfId="0" applyFont="1" applyBorder="1" applyAlignment="1">
      <alignment horizontal="left" indent="1"/>
    </xf>
    <xf numFmtId="0" fontId="4" fillId="0" borderId="11" xfId="0" applyFont="1" applyBorder="1" applyAlignment="1">
      <alignment horizontal="center"/>
    </xf>
    <xf numFmtId="0" fontId="4" fillId="0" borderId="12" xfId="0" applyFont="1" applyBorder="1" applyAlignment="1">
      <alignment horizontal="center"/>
    </xf>
    <xf numFmtId="0" fontId="4" fillId="0" borderId="15" xfId="0" applyFont="1" applyBorder="1" applyAlignment="1">
      <alignment horizontal="left" indent="1"/>
    </xf>
    <xf numFmtId="9" fontId="4" fillId="8" borderId="16" xfId="1" applyFont="1" applyFill="1" applyBorder="1"/>
    <xf numFmtId="3" fontId="0" fillId="0" borderId="0" xfId="0" applyNumberFormat="1"/>
    <xf numFmtId="0" fontId="2" fillId="0" borderId="4" xfId="0" applyFont="1" applyBorder="1" applyAlignment="1">
      <alignment wrapText="1"/>
    </xf>
    <xf numFmtId="0" fontId="2" fillId="0" borderId="6" xfId="0" applyFont="1" applyBorder="1" applyAlignment="1">
      <alignment horizontal="center" wrapText="1"/>
    </xf>
    <xf numFmtId="3" fontId="0" fillId="0" borderId="8" xfId="0" applyNumberFormat="1" applyBorder="1" applyAlignment="1">
      <alignment horizontal="center"/>
    </xf>
    <xf numFmtId="3" fontId="0" fillId="14" borderId="8" xfId="0" applyNumberFormat="1" applyFill="1" applyBorder="1" applyAlignment="1">
      <alignment horizontal="center"/>
    </xf>
    <xf numFmtId="3" fontId="0" fillId="0" borderId="9" xfId="0" applyNumberFormat="1" applyBorder="1" applyAlignment="1">
      <alignment horizontal="center"/>
    </xf>
    <xf numFmtId="3" fontId="0" fillId="0" borderId="0" xfId="0" applyNumberFormat="1" applyAlignment="1">
      <alignment horizontal="center"/>
    </xf>
    <xf numFmtId="3" fontId="0" fillId="14" borderId="0" xfId="0" applyNumberFormat="1" applyFill="1" applyAlignment="1">
      <alignment horizontal="center"/>
    </xf>
    <xf numFmtId="3" fontId="0" fillId="0" borderId="14" xfId="0" applyNumberFormat="1" applyBorder="1" applyAlignment="1">
      <alignment horizontal="center"/>
    </xf>
    <xf numFmtId="3" fontId="0" fillId="0" borderId="13" xfId="0" applyNumberFormat="1" applyBorder="1" applyAlignment="1">
      <alignment horizontal="center"/>
    </xf>
    <xf numFmtId="0" fontId="2" fillId="0" borderId="3" xfId="0" applyFont="1" applyBorder="1"/>
    <xf numFmtId="3" fontId="2" fillId="0" borderId="5" xfId="0" applyNumberFormat="1" applyFont="1" applyBorder="1" applyAlignment="1">
      <alignment horizontal="center"/>
    </xf>
    <xf numFmtId="3" fontId="2" fillId="0" borderId="6" xfId="0" applyNumberFormat="1" applyFont="1" applyBorder="1" applyAlignment="1">
      <alignment horizontal="center"/>
    </xf>
    <xf numFmtId="3" fontId="0" fillId="12" borderId="10" xfId="0" applyNumberFormat="1" applyFill="1" applyBorder="1"/>
    <xf numFmtId="3" fontId="0" fillId="12" borderId="11" xfId="0" applyNumberFormat="1" applyFill="1" applyBorder="1"/>
    <xf numFmtId="3" fontId="4" fillId="12" borderId="11" xfId="0" applyNumberFormat="1" applyFont="1" applyFill="1" applyBorder="1"/>
    <xf numFmtId="3" fontId="10" fillId="12" borderId="11" xfId="0" applyNumberFormat="1" applyFont="1" applyFill="1" applyBorder="1" applyAlignment="1">
      <alignment wrapText="1"/>
    </xf>
    <xf numFmtId="3" fontId="0" fillId="12" borderId="11" xfId="0" applyNumberFormat="1" applyFill="1" applyBorder="1" applyAlignment="1">
      <alignment horizontal="right"/>
    </xf>
    <xf numFmtId="3" fontId="0" fillId="12" borderId="12" xfId="0" applyNumberFormat="1" applyFill="1" applyBorder="1" applyAlignment="1">
      <alignment horizontal="right"/>
    </xf>
    <xf numFmtId="0" fontId="2" fillId="0" borderId="4" xfId="0" applyFont="1" applyBorder="1" applyAlignment="1">
      <alignment horizontal="center" wrapText="1"/>
    </xf>
    <xf numFmtId="0" fontId="2" fillId="0" borderId="5" xfId="0" applyFont="1" applyBorder="1" applyAlignment="1">
      <alignment horizontal="center" wrapText="1"/>
    </xf>
    <xf numFmtId="3" fontId="2" fillId="0" borderId="5" xfId="0" applyNumberFormat="1" applyFont="1" applyBorder="1" applyAlignment="1">
      <alignment horizontal="center" wrapText="1"/>
    </xf>
    <xf numFmtId="0" fontId="2" fillId="0" borderId="3" xfId="0" applyFont="1" applyBorder="1" applyAlignment="1">
      <alignment horizontal="center" vertical="center" wrapText="1"/>
    </xf>
    <xf numFmtId="0" fontId="0" fillId="0" borderId="7" xfId="0" applyBorder="1"/>
    <xf numFmtId="0" fontId="0" fillId="0" borderId="8" xfId="0" applyBorder="1"/>
    <xf numFmtId="3" fontId="0" fillId="0" borderId="8" xfId="0" applyNumberFormat="1" applyBorder="1"/>
    <xf numFmtId="3" fontId="0" fillId="0" borderId="8" xfId="0" applyNumberFormat="1" applyBorder="1" applyAlignment="1">
      <alignment horizontal="right"/>
    </xf>
    <xf numFmtId="10" fontId="0" fillId="0" borderId="8" xfId="1" applyNumberFormat="1" applyFont="1" applyBorder="1"/>
    <xf numFmtId="1" fontId="0" fillId="0" borderId="8" xfId="1" applyNumberFormat="1" applyFont="1" applyBorder="1" applyAlignment="1">
      <alignment horizontal="center"/>
    </xf>
    <xf numFmtId="0" fontId="0" fillId="0" borderId="8" xfId="0" applyBorder="1" applyAlignment="1">
      <alignment horizontal="right" wrapText="1"/>
    </xf>
    <xf numFmtId="0" fontId="0" fillId="0" borderId="9" xfId="0" applyBorder="1" applyAlignment="1">
      <alignment horizontal="right"/>
    </xf>
    <xf numFmtId="0" fontId="0" fillId="0" borderId="13" xfId="0" applyBorder="1"/>
    <xf numFmtId="3" fontId="0" fillId="0" borderId="0" xfId="0" applyNumberFormat="1" applyAlignment="1">
      <alignment horizontal="right"/>
    </xf>
    <xf numFmtId="10" fontId="0" fillId="0" borderId="0" xfId="1" applyNumberFormat="1" applyFont="1" applyBorder="1"/>
    <xf numFmtId="1" fontId="0" fillId="0" borderId="0" xfId="1" applyNumberFormat="1" applyFont="1" applyBorder="1" applyAlignment="1">
      <alignment horizontal="center"/>
    </xf>
    <xf numFmtId="3" fontId="0" fillId="0" borderId="0" xfId="0" applyNumberFormat="1" applyAlignment="1">
      <alignment horizontal="right" wrapText="1"/>
    </xf>
    <xf numFmtId="3" fontId="0" fillId="0" borderId="14" xfId="0" applyNumberFormat="1" applyBorder="1" applyAlignment="1">
      <alignment horizontal="right"/>
    </xf>
    <xf numFmtId="0" fontId="0" fillId="8" borderId="4" xfId="0" applyFill="1" applyBorder="1"/>
    <xf numFmtId="0" fontId="0" fillId="8" borderId="5" xfId="0" applyFill="1" applyBorder="1"/>
    <xf numFmtId="0" fontId="0" fillId="8" borderId="5" xfId="0" applyFill="1" applyBorder="1" applyAlignment="1">
      <alignment horizontal="center"/>
    </xf>
    <xf numFmtId="3" fontId="0" fillId="8" borderId="5" xfId="0" applyNumberFormat="1" applyFill="1" applyBorder="1" applyAlignment="1">
      <alignment horizontal="center"/>
    </xf>
    <xf numFmtId="3" fontId="0" fillId="8" borderId="5" xfId="0" applyNumberFormat="1" applyFill="1" applyBorder="1"/>
    <xf numFmtId="0" fontId="0" fillId="0" borderId="0" xfId="0" applyAlignment="1">
      <alignment horizontal="right" wrapText="1"/>
    </xf>
    <xf numFmtId="0" fontId="0" fillId="0" borderId="14" xfId="0" applyBorder="1" applyAlignment="1">
      <alignment horizontal="right"/>
    </xf>
    <xf numFmtId="1" fontId="0" fillId="0" borderId="0" xfId="1" applyNumberFormat="1" applyFont="1" applyFill="1" applyBorder="1" applyAlignment="1">
      <alignment horizontal="center"/>
    </xf>
    <xf numFmtId="0" fontId="0" fillId="0" borderId="2" xfId="0" applyBorder="1"/>
    <xf numFmtId="0" fontId="0" fillId="0" borderId="15" xfId="0" applyBorder="1"/>
    <xf numFmtId="0" fontId="0" fillId="8" borderId="7" xfId="0" applyFill="1" applyBorder="1"/>
    <xf numFmtId="0" fontId="0" fillId="8" borderId="8" xfId="0" applyFill="1" applyBorder="1"/>
    <xf numFmtId="0" fontId="0" fillId="8" borderId="8" xfId="0" applyFill="1" applyBorder="1" applyAlignment="1">
      <alignment horizontal="center"/>
    </xf>
    <xf numFmtId="3" fontId="0" fillId="8" borderId="8" xfId="0" applyNumberFormat="1" applyFill="1" applyBorder="1" applyAlignment="1">
      <alignment horizontal="center"/>
    </xf>
    <xf numFmtId="3" fontId="0" fillId="8" borderId="8" xfId="0" applyNumberFormat="1" applyFill="1" applyBorder="1"/>
    <xf numFmtId="0" fontId="1" fillId="0" borderId="10" xfId="0" applyFont="1" applyBorder="1" applyAlignment="1">
      <alignment wrapText="1"/>
    </xf>
    <xf numFmtId="10" fontId="0" fillId="0" borderId="0" xfId="1" applyNumberFormat="1" applyFont="1" applyFill="1" applyBorder="1"/>
    <xf numFmtId="0" fontId="1" fillId="0" borderId="11" xfId="0" applyFont="1" applyBorder="1" applyAlignment="1">
      <alignment wrapText="1"/>
    </xf>
    <xf numFmtId="1" fontId="0" fillId="0" borderId="8" xfId="1" applyNumberFormat="1" applyFont="1" applyFill="1" applyBorder="1" applyAlignment="1">
      <alignment horizontal="center"/>
    </xf>
    <xf numFmtId="0" fontId="0" fillId="0" borderId="0" xfId="0" applyAlignment="1">
      <alignment horizontal="right"/>
    </xf>
    <xf numFmtId="0" fontId="0" fillId="3" borderId="0" xfId="0" applyFill="1" applyAlignment="1">
      <alignment wrapText="1"/>
    </xf>
    <xf numFmtId="164" fontId="13" fillId="0" borderId="0" xfId="0" applyNumberFormat="1" applyFont="1"/>
    <xf numFmtId="3" fontId="4" fillId="0" borderId="0" xfId="0" applyNumberFormat="1" applyFont="1" applyAlignment="1">
      <alignment horizontal="center"/>
    </xf>
    <xf numFmtId="3" fontId="4" fillId="0" borderId="2" xfId="0" applyNumberFormat="1" applyFont="1" applyBorder="1" applyAlignment="1">
      <alignment horizontal="center"/>
    </xf>
    <xf numFmtId="0" fontId="4" fillId="15" borderId="3" xfId="0" applyFont="1" applyFill="1" applyBorder="1" applyAlignment="1">
      <alignment horizontal="center" wrapText="1"/>
    </xf>
    <xf numFmtId="0" fontId="4" fillId="1" borderId="3" xfId="0" applyFont="1" applyFill="1" applyBorder="1" applyAlignment="1">
      <alignment horizontal="center" wrapText="1"/>
    </xf>
    <xf numFmtId="3" fontId="0" fillId="10" borderId="11" xfId="0" applyNumberFormat="1" applyFill="1" applyBorder="1"/>
    <xf numFmtId="3" fontId="4" fillId="10" borderId="11" xfId="0" applyNumberFormat="1" applyFont="1" applyFill="1" applyBorder="1"/>
    <xf numFmtId="164" fontId="0" fillId="0" borderId="0" xfId="0" pivotButton="1" applyNumberFormat="1"/>
    <xf numFmtId="164" fontId="0" fillId="0" borderId="17" xfId="0" applyNumberFormat="1" applyBorder="1" applyAlignment="1">
      <alignment horizontal="left"/>
    </xf>
    <xf numFmtId="0" fontId="0" fillId="0" borderId="16" xfId="0" applyBorder="1"/>
    <xf numFmtId="0" fontId="0" fillId="0" borderId="14" xfId="0" applyBorder="1"/>
    <xf numFmtId="3" fontId="4" fillId="8" borderId="18" xfId="0" applyNumberFormat="1" applyFont="1" applyFill="1" applyBorder="1" applyAlignment="1">
      <alignment horizontal="right" wrapText="1"/>
    </xf>
    <xf numFmtId="3" fontId="4" fillId="8" borderId="33" xfId="0" applyNumberFormat="1" applyFont="1" applyFill="1" applyBorder="1" applyAlignment="1">
      <alignment horizontal="right"/>
    </xf>
    <xf numFmtId="1" fontId="4" fillId="8" borderId="33" xfId="0" applyNumberFormat="1" applyFont="1" applyFill="1" applyBorder="1" applyAlignment="1">
      <alignment horizontal="right"/>
    </xf>
    <xf numFmtId="0" fontId="0" fillId="0" borderId="20" xfId="0" applyBorder="1"/>
    <xf numFmtId="3" fontId="0" fillId="11" borderId="35" xfId="0" applyNumberFormat="1" applyFill="1" applyBorder="1" applyAlignment="1">
      <alignment horizontal="center"/>
    </xf>
    <xf numFmtId="0" fontId="0" fillId="0" borderId="21" xfId="0" applyBorder="1" applyAlignment="1">
      <alignment wrapText="1"/>
    </xf>
    <xf numFmtId="3" fontId="4" fillId="11" borderId="35" xfId="0" applyNumberFormat="1" applyFont="1" applyFill="1" applyBorder="1" applyAlignment="1">
      <alignment horizontal="center"/>
    </xf>
    <xf numFmtId="0" fontId="4" fillId="0" borderId="21" xfId="0" applyFont="1" applyBorder="1" applyAlignment="1">
      <alignment wrapText="1"/>
    </xf>
    <xf numFmtId="0" fontId="0" fillId="11" borderId="18" xfId="0" applyFill="1" applyBorder="1"/>
    <xf numFmtId="0" fontId="8" fillId="11" borderId="19" xfId="0" applyFont="1" applyFill="1" applyBorder="1"/>
    <xf numFmtId="3" fontId="8" fillId="11" borderId="34" xfId="0" applyNumberFormat="1" applyFont="1" applyFill="1" applyBorder="1" applyAlignment="1">
      <alignment horizontal="center"/>
    </xf>
    <xf numFmtId="0" fontId="8" fillId="11" borderId="19" xfId="0" applyFont="1" applyFill="1" applyBorder="1" applyAlignment="1">
      <alignment wrapText="1"/>
    </xf>
    <xf numFmtId="0" fontId="8" fillId="11" borderId="33" xfId="0" applyFont="1" applyFill="1" applyBorder="1" applyAlignment="1">
      <alignment wrapText="1"/>
    </xf>
    <xf numFmtId="0" fontId="8" fillId="11" borderId="18" xfId="0" applyFont="1" applyFill="1" applyBorder="1"/>
    <xf numFmtId="0" fontId="0" fillId="16" borderId="18" xfId="0" applyFill="1" applyBorder="1"/>
    <xf numFmtId="0" fontId="7" fillId="16" borderId="19" xfId="0" applyFont="1" applyFill="1" applyBorder="1"/>
    <xf numFmtId="0" fontId="7" fillId="16" borderId="19" xfId="0" applyFont="1" applyFill="1" applyBorder="1" applyAlignment="1">
      <alignment horizontal="center"/>
    </xf>
    <xf numFmtId="0" fontId="0" fillId="16" borderId="33" xfId="0" applyFill="1" applyBorder="1"/>
    <xf numFmtId="0" fontId="4" fillId="0" borderId="6" xfId="0" applyFont="1" applyBorder="1" applyAlignment="1">
      <alignment horizontal="center" wrapText="1"/>
    </xf>
    <xf numFmtId="3" fontId="0" fillId="1" borderId="10" xfId="0" applyNumberFormat="1" applyFill="1" applyBorder="1" applyAlignment="1">
      <alignment horizontal="center"/>
    </xf>
    <xf numFmtId="3" fontId="0" fillId="10" borderId="10" xfId="0" applyNumberFormat="1" applyFill="1" applyBorder="1"/>
    <xf numFmtId="3" fontId="0" fillId="15" borderId="10" xfId="0" applyNumberFormat="1" applyFill="1" applyBorder="1" applyAlignment="1">
      <alignment horizontal="center"/>
    </xf>
    <xf numFmtId="3" fontId="0" fillId="1" borderId="11" xfId="0" applyNumberFormat="1" applyFill="1" applyBorder="1" applyAlignment="1">
      <alignment horizontal="center"/>
    </xf>
    <xf numFmtId="3" fontId="0" fillId="15" borderId="11" xfId="0" applyNumberFormat="1" applyFill="1" applyBorder="1" applyAlignment="1">
      <alignment horizontal="center"/>
    </xf>
    <xf numFmtId="3" fontId="4" fillId="1" borderId="11" xfId="0" applyNumberFormat="1" applyFont="1" applyFill="1" applyBorder="1" applyAlignment="1">
      <alignment horizontal="center" wrapText="1"/>
    </xf>
    <xf numFmtId="3" fontId="4" fillId="15" borderId="11" xfId="0" applyNumberFormat="1" applyFont="1" applyFill="1" applyBorder="1" applyAlignment="1">
      <alignment horizontal="center" wrapText="1"/>
    </xf>
    <xf numFmtId="3" fontId="0" fillId="1" borderId="12" xfId="0" applyNumberFormat="1" applyFill="1" applyBorder="1" applyAlignment="1">
      <alignment horizontal="center"/>
    </xf>
    <xf numFmtId="3" fontId="0" fillId="10" borderId="12" xfId="0" applyNumberFormat="1" applyFill="1" applyBorder="1"/>
    <xf numFmtId="3" fontId="0" fillId="15" borderId="12" xfId="0" applyNumberFormat="1" applyFill="1" applyBorder="1" applyAlignment="1">
      <alignment horizontal="center"/>
    </xf>
    <xf numFmtId="3" fontId="0" fillId="12" borderId="12" xfId="0" applyNumberFormat="1" applyFill="1" applyBorder="1"/>
    <xf numFmtId="3" fontId="8" fillId="0" borderId="5" xfId="0" applyNumberFormat="1" applyFont="1" applyBorder="1" applyAlignment="1">
      <alignment horizontal="center"/>
    </xf>
    <xf numFmtId="3" fontId="8" fillId="0" borderId="5" xfId="0" applyNumberFormat="1" applyFont="1" applyBorder="1"/>
    <xf numFmtId="3" fontId="8" fillId="0" borderId="6" xfId="0" applyNumberFormat="1" applyFont="1" applyBorder="1"/>
    <xf numFmtId="14" fontId="0" fillId="0" borderId="0" xfId="0" applyNumberFormat="1" applyAlignment="1">
      <alignment wrapText="1"/>
    </xf>
    <xf numFmtId="3" fontId="0" fillId="0" borderId="36" xfId="0" applyNumberFormat="1" applyBorder="1"/>
    <xf numFmtId="164" fontId="0" fillId="0" borderId="37" xfId="0" applyNumberFormat="1" applyBorder="1" applyAlignment="1">
      <alignment horizontal="left"/>
    </xf>
    <xf numFmtId="3" fontId="0" fillId="0" borderId="38" xfId="0" applyNumberFormat="1" applyBorder="1"/>
    <xf numFmtId="164" fontId="0" fillId="0" borderId="39" xfId="0" applyNumberFormat="1" applyBorder="1" applyAlignment="1">
      <alignment horizontal="left"/>
    </xf>
    <xf numFmtId="3" fontId="0" fillId="0" borderId="40" xfId="0" applyNumberFormat="1" applyBorder="1"/>
    <xf numFmtId="164" fontId="0" fillId="0" borderId="41" xfId="0" applyNumberFormat="1" applyBorder="1" applyAlignment="1">
      <alignment horizontal="left"/>
    </xf>
    <xf numFmtId="3" fontId="0" fillId="0" borderId="42" xfId="0" applyNumberFormat="1" applyBorder="1"/>
    <xf numFmtId="0" fontId="14" fillId="0" borderId="0" xfId="0" applyFont="1"/>
    <xf numFmtId="0" fontId="4" fillId="18" borderId="0" xfId="0" applyFont="1" applyFill="1" applyAlignment="1">
      <alignment wrapText="1"/>
    </xf>
    <xf numFmtId="0" fontId="0" fillId="18" borderId="0" xfId="0" applyFill="1"/>
    <xf numFmtId="3" fontId="0" fillId="0" borderId="43" xfId="0" applyNumberFormat="1" applyBorder="1"/>
    <xf numFmtId="14" fontId="0" fillId="0" borderId="4" xfId="0" applyNumberFormat="1" applyBorder="1" applyAlignment="1">
      <alignment horizontal="center" wrapText="1"/>
    </xf>
    <xf numFmtId="164" fontId="0" fillId="0" borderId="46" xfId="0" applyNumberFormat="1" applyBorder="1" applyAlignment="1">
      <alignment horizontal="left"/>
    </xf>
    <xf numFmtId="3" fontId="0" fillId="0" borderId="5" xfId="0" applyNumberFormat="1" applyBorder="1" applyAlignment="1">
      <alignment horizontal="center" wrapText="1"/>
    </xf>
    <xf numFmtId="3" fontId="0" fillId="0" borderId="6" xfId="0" applyNumberFormat="1" applyBorder="1" applyAlignment="1">
      <alignment horizontal="center" wrapText="1"/>
    </xf>
    <xf numFmtId="0" fontId="0" fillId="0" borderId="47" xfId="0" applyBorder="1" applyAlignment="1">
      <alignment wrapText="1"/>
    </xf>
    <xf numFmtId="0" fontId="0" fillId="0" borderId="21" xfId="0" applyBorder="1"/>
    <xf numFmtId="0" fontId="0" fillId="0" borderId="35" xfId="0" applyBorder="1" applyAlignment="1">
      <alignment wrapText="1"/>
    </xf>
    <xf numFmtId="3" fontId="0" fillId="14" borderId="2" xfId="0" applyNumberFormat="1" applyFill="1" applyBorder="1" applyAlignment="1">
      <alignment horizontal="center"/>
    </xf>
    <xf numFmtId="0" fontId="0" fillId="0" borderId="8" xfId="0" applyBorder="1" applyAlignment="1">
      <alignment horizontal="right"/>
    </xf>
    <xf numFmtId="0" fontId="4" fillId="5" borderId="48" xfId="0" applyFont="1" applyFill="1" applyBorder="1"/>
    <xf numFmtId="3" fontId="4" fillId="18" borderId="40" xfId="0" applyNumberFormat="1" applyFont="1" applyFill="1" applyBorder="1"/>
    <xf numFmtId="14" fontId="15" fillId="3" borderId="0" xfId="0" applyNumberFormat="1" applyFont="1" applyFill="1" applyAlignment="1">
      <alignment horizontal="center" vertical="center" wrapText="1"/>
    </xf>
    <xf numFmtId="0" fontId="16" fillId="3" borderId="0" xfId="0" applyFont="1" applyFill="1" applyAlignment="1">
      <alignment horizontal="center" vertical="center" wrapText="1"/>
    </xf>
    <xf numFmtId="164" fontId="0" fillId="0" borderId="17" xfId="0" applyNumberFormat="1" applyBorder="1"/>
    <xf numFmtId="164" fontId="0" fillId="0" borderId="37" xfId="0" applyNumberFormat="1" applyBorder="1"/>
    <xf numFmtId="164" fontId="0" fillId="0" borderId="43" xfId="0" applyNumberFormat="1" applyBorder="1"/>
    <xf numFmtId="164" fontId="0" fillId="0" borderId="44" xfId="0" applyNumberFormat="1" applyBorder="1"/>
    <xf numFmtId="164" fontId="0" fillId="0" borderId="45" xfId="0" applyNumberFormat="1" applyBorder="1"/>
    <xf numFmtId="3" fontId="10" fillId="10" borderId="11" xfId="0" applyNumberFormat="1" applyFont="1" applyFill="1" applyBorder="1" applyAlignment="1">
      <alignment wrapText="1"/>
    </xf>
    <xf numFmtId="9" fontId="0" fillId="0" borderId="0" xfId="1" applyFont="1"/>
    <xf numFmtId="3" fontId="0" fillId="0" borderId="50" xfId="0" applyNumberFormat="1" applyBorder="1"/>
    <xf numFmtId="3" fontId="0" fillId="0" borderId="51" xfId="0" applyNumberFormat="1" applyBorder="1"/>
    <xf numFmtId="3" fontId="4" fillId="5" borderId="49" xfId="0" applyNumberFormat="1" applyFont="1" applyFill="1" applyBorder="1"/>
    <xf numFmtId="3" fontId="4" fillId="5" borderId="50" xfId="0" applyNumberFormat="1" applyFont="1" applyFill="1" applyBorder="1"/>
    <xf numFmtId="0" fontId="2" fillId="13" borderId="8" xfId="0" applyFont="1" applyFill="1" applyBorder="1" applyAlignment="1">
      <alignment horizontal="center" wrapText="1"/>
    </xf>
    <xf numFmtId="3" fontId="2" fillId="14" borderId="2" xfId="0" applyNumberFormat="1" applyFont="1" applyFill="1" applyBorder="1" applyAlignment="1">
      <alignment horizontal="center"/>
    </xf>
    <xf numFmtId="0" fontId="4" fillId="0" borderId="18" xfId="0" applyFont="1" applyBorder="1" applyAlignment="1">
      <alignment wrapText="1"/>
    </xf>
    <xf numFmtId="0" fontId="4" fillId="0" borderId="19" xfId="0" applyFont="1" applyBorder="1" applyAlignment="1">
      <alignment wrapText="1"/>
    </xf>
    <xf numFmtId="0" fontId="4" fillId="0" borderId="34" xfId="0" applyFont="1" applyBorder="1" applyAlignment="1">
      <alignment horizontal="center" wrapText="1"/>
    </xf>
    <xf numFmtId="0" fontId="4" fillId="0" borderId="33" xfId="0" applyFont="1" applyBorder="1" applyAlignment="1">
      <alignment wrapText="1"/>
    </xf>
    <xf numFmtId="0" fontId="4" fillId="0" borderId="35" xfId="0" applyFont="1" applyBorder="1" applyAlignment="1">
      <alignment wrapText="1"/>
    </xf>
    <xf numFmtId="0" fontId="0" fillId="0" borderId="52" xfId="0" applyBorder="1" applyAlignment="1">
      <alignment wrapText="1"/>
    </xf>
    <xf numFmtId="3" fontId="7" fillId="16" borderId="19" xfId="0" applyNumberFormat="1" applyFont="1" applyFill="1" applyBorder="1" applyAlignment="1">
      <alignment horizontal="center"/>
    </xf>
    <xf numFmtId="166" fontId="0" fillId="6" borderId="8" xfId="1" applyNumberFormat="1" applyFont="1" applyFill="1" applyBorder="1" applyAlignment="1">
      <alignment horizontal="center"/>
    </xf>
    <xf numFmtId="166" fontId="0" fillId="6" borderId="0" xfId="1" applyNumberFormat="1" applyFont="1" applyFill="1" applyBorder="1" applyAlignment="1">
      <alignment horizontal="center"/>
    </xf>
    <xf numFmtId="166" fontId="4" fillId="6" borderId="5" xfId="1" applyNumberFormat="1" applyFont="1" applyFill="1" applyBorder="1" applyAlignment="1">
      <alignment horizontal="center"/>
    </xf>
    <xf numFmtId="166" fontId="4" fillId="6" borderId="31" xfId="1" applyNumberFormat="1" applyFont="1" applyFill="1" applyBorder="1" applyAlignment="1">
      <alignment horizontal="center"/>
    </xf>
    <xf numFmtId="3" fontId="10" fillId="0" borderId="11" xfId="0" applyNumberFormat="1" applyFont="1" applyBorder="1"/>
    <xf numFmtId="3" fontId="10" fillId="10" borderId="11" xfId="0" applyNumberFormat="1" applyFont="1" applyFill="1" applyBorder="1"/>
    <xf numFmtId="3" fontId="10" fillId="12" borderId="11" xfId="0" applyNumberFormat="1" applyFont="1" applyFill="1" applyBorder="1"/>
    <xf numFmtId="0" fontId="17" fillId="0" borderId="12" xfId="0" applyFont="1" applyBorder="1"/>
    <xf numFmtId="0" fontId="7" fillId="0" borderId="0" xfId="0" applyFont="1" applyAlignment="1">
      <alignment horizontal="center"/>
    </xf>
    <xf numFmtId="0" fontId="8" fillId="0" borderId="4" xfId="0" applyFont="1" applyBorder="1" applyAlignment="1">
      <alignment horizontal="center"/>
    </xf>
    <xf numFmtId="0" fontId="2" fillId="19" borderId="8" xfId="0" applyFont="1" applyFill="1" applyBorder="1" applyAlignment="1">
      <alignment horizontal="center" wrapText="1"/>
    </xf>
    <xf numFmtId="3" fontId="0" fillId="0" borderId="7" xfId="0" applyNumberFormat="1" applyBorder="1" applyAlignment="1">
      <alignment horizontal="center"/>
    </xf>
    <xf numFmtId="3" fontId="0" fillId="19" borderId="8" xfId="0" applyNumberFormat="1" applyFill="1" applyBorder="1" applyAlignment="1">
      <alignment horizontal="center"/>
    </xf>
    <xf numFmtId="3" fontId="0" fillId="19" borderId="0" xfId="0" applyNumberFormat="1" applyFill="1" applyAlignment="1">
      <alignment horizontal="center"/>
    </xf>
    <xf numFmtId="3" fontId="0" fillId="19" borderId="2" xfId="0" applyNumberFormat="1" applyFill="1" applyBorder="1" applyAlignment="1">
      <alignment horizontal="center"/>
    </xf>
    <xf numFmtId="3" fontId="2" fillId="19" borderId="2" xfId="0" applyNumberFormat="1" applyFont="1" applyFill="1" applyBorder="1" applyAlignment="1">
      <alignment horizontal="center"/>
    </xf>
    <xf numFmtId="9" fontId="0" fillId="0" borderId="10" xfId="1" applyFont="1" applyBorder="1"/>
    <xf numFmtId="1" fontId="0" fillId="0" borderId="25" xfId="0" applyNumberFormat="1" applyBorder="1"/>
    <xf numFmtId="0" fontId="9" fillId="4" borderId="4" xfId="0" applyFont="1" applyFill="1" applyBorder="1" applyAlignment="1">
      <alignment horizontal="center"/>
    </xf>
    <xf numFmtId="0" fontId="9" fillId="4" borderId="5" xfId="0" applyFont="1" applyFill="1" applyBorder="1" applyAlignment="1">
      <alignment horizontal="center"/>
    </xf>
    <xf numFmtId="0" fontId="9" fillId="4" borderId="6" xfId="0" applyFont="1" applyFill="1" applyBorder="1" applyAlignment="1">
      <alignment horizontal="center"/>
    </xf>
    <xf numFmtId="0" fontId="7" fillId="17" borderId="4" xfId="0" applyFont="1" applyFill="1" applyBorder="1" applyAlignment="1">
      <alignment horizontal="center" vertical="center" wrapText="1"/>
    </xf>
    <xf numFmtId="0" fontId="7" fillId="17" borderId="5" xfId="0" applyFont="1" applyFill="1" applyBorder="1" applyAlignment="1">
      <alignment horizontal="center" vertical="center" wrapText="1"/>
    </xf>
    <xf numFmtId="0" fontId="7" fillId="17" borderId="6" xfId="0" applyFont="1" applyFill="1" applyBorder="1" applyAlignment="1">
      <alignment horizontal="center" vertical="center" wrapText="1"/>
    </xf>
    <xf numFmtId="0" fontId="10" fillId="0" borderId="4" xfId="0" applyFont="1" applyBorder="1" applyAlignment="1">
      <alignment horizontal="center"/>
    </xf>
    <xf numFmtId="0" fontId="10" fillId="0" borderId="5" xfId="0" applyFont="1" applyBorder="1" applyAlignment="1">
      <alignment horizontal="center"/>
    </xf>
    <xf numFmtId="0" fontId="10" fillId="0" borderId="6" xfId="0" applyFont="1" applyBorder="1" applyAlignment="1">
      <alignment horizont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9" xfId="0" applyFont="1" applyFill="1" applyBorder="1" applyAlignment="1">
      <alignment horizontal="center" vertical="center"/>
    </xf>
    <xf numFmtId="0" fontId="8" fillId="3" borderId="15"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16" xfId="0" applyFont="1" applyFill="1" applyBorder="1" applyAlignment="1">
      <alignment horizontal="center" vertical="center"/>
    </xf>
    <xf numFmtId="0" fontId="10" fillId="17" borderId="7" xfId="0" applyFont="1" applyFill="1" applyBorder="1" applyAlignment="1">
      <alignment horizontal="center" wrapText="1"/>
    </xf>
    <xf numFmtId="0" fontId="10" fillId="17" borderId="8" xfId="0" applyFont="1" applyFill="1" applyBorder="1" applyAlignment="1">
      <alignment horizontal="center" wrapText="1"/>
    </xf>
    <xf numFmtId="0" fontId="10" fillId="17" borderId="9" xfId="0" applyFont="1" applyFill="1" applyBorder="1" applyAlignment="1">
      <alignment horizontal="center" wrapText="1"/>
    </xf>
    <xf numFmtId="0" fontId="10" fillId="17" borderId="15" xfId="0" applyFont="1" applyFill="1" applyBorder="1" applyAlignment="1">
      <alignment horizontal="center" wrapText="1"/>
    </xf>
    <xf numFmtId="0" fontId="10" fillId="17" borderId="2" xfId="0" applyFont="1" applyFill="1" applyBorder="1" applyAlignment="1">
      <alignment horizontal="center" wrapText="1"/>
    </xf>
    <xf numFmtId="0" fontId="10" fillId="17" borderId="16" xfId="0" applyFont="1" applyFill="1" applyBorder="1" applyAlignment="1">
      <alignment horizontal="center" wrapText="1"/>
    </xf>
    <xf numFmtId="164" fontId="4" fillId="17" borderId="4" xfId="0" applyNumberFormat="1" applyFont="1" applyFill="1" applyBorder="1" applyAlignment="1">
      <alignment horizontal="center"/>
    </xf>
    <xf numFmtId="164" fontId="4" fillId="17" borderId="5" xfId="0" applyNumberFormat="1" applyFont="1" applyFill="1" applyBorder="1" applyAlignment="1">
      <alignment horizontal="center"/>
    </xf>
    <xf numFmtId="164" fontId="4" fillId="17" borderId="6" xfId="0" applyNumberFormat="1" applyFont="1" applyFill="1" applyBorder="1" applyAlignment="1">
      <alignment horizontal="center"/>
    </xf>
    <xf numFmtId="0" fontId="7" fillId="4" borderId="18" xfId="0" applyFont="1" applyFill="1" applyBorder="1" applyAlignment="1">
      <alignment horizontal="center"/>
    </xf>
    <xf numFmtId="0" fontId="7" fillId="4" borderId="19" xfId="0" applyFont="1" applyFill="1" applyBorder="1" applyAlignment="1">
      <alignment horizontal="center"/>
    </xf>
    <xf numFmtId="0" fontId="7" fillId="4" borderId="33" xfId="0" applyFont="1" applyFill="1" applyBorder="1" applyAlignment="1">
      <alignment horizontal="center"/>
    </xf>
    <xf numFmtId="0" fontId="4" fillId="0" borderId="2" xfId="0" applyFont="1" applyBorder="1" applyAlignment="1">
      <alignment horizontal="center"/>
    </xf>
    <xf numFmtId="0" fontId="7" fillId="0" borderId="0" xfId="0" applyFont="1" applyAlignment="1">
      <alignment horizontal="center"/>
    </xf>
    <xf numFmtId="0" fontId="4" fillId="9" borderId="4" xfId="0" applyFont="1" applyFill="1" applyBorder="1" applyAlignment="1">
      <alignment horizontal="center"/>
    </xf>
    <xf numFmtId="0" fontId="4" fillId="9" borderId="5" xfId="0" applyFont="1" applyFill="1" applyBorder="1" applyAlignment="1">
      <alignment horizontal="center"/>
    </xf>
    <xf numFmtId="0" fontId="4" fillId="9" borderId="6" xfId="0" applyFont="1" applyFill="1" applyBorder="1" applyAlignment="1">
      <alignment horizontal="center"/>
    </xf>
    <xf numFmtId="0" fontId="8" fillId="0" borderId="0" xfId="0" applyFont="1" applyAlignment="1">
      <alignment horizontal="left" wrapText="1"/>
    </xf>
    <xf numFmtId="0" fontId="4" fillId="18" borderId="0" xfId="0" applyFont="1" applyFill="1" applyAlignment="1">
      <alignment horizontal="center" wrapText="1"/>
    </xf>
    <xf numFmtId="0" fontId="7" fillId="0" borderId="0" xfId="0" applyFont="1" applyAlignment="1">
      <alignment horizontal="center" wrapText="1"/>
    </xf>
    <xf numFmtId="0" fontId="8" fillId="0" borderId="7" xfId="0" applyFont="1" applyBorder="1" applyAlignment="1">
      <alignment horizontal="center"/>
    </xf>
    <xf numFmtId="0" fontId="8" fillId="0" borderId="8" xfId="0" applyFont="1" applyBorder="1" applyAlignment="1">
      <alignment horizontal="center"/>
    </xf>
    <xf numFmtId="0" fontId="8" fillId="0" borderId="9" xfId="0" applyFont="1" applyBorder="1" applyAlignment="1">
      <alignment horizontal="center"/>
    </xf>
    <xf numFmtId="0" fontId="8" fillId="0" borderId="7" xfId="0" applyFont="1" applyBorder="1" applyAlignment="1">
      <alignment horizontal="center" wrapText="1"/>
    </xf>
    <xf numFmtId="0" fontId="8" fillId="0" borderId="8" xfId="0" applyFont="1" applyBorder="1" applyAlignment="1">
      <alignment horizontal="center" wrapText="1"/>
    </xf>
    <xf numFmtId="0" fontId="8" fillId="0" borderId="9" xfId="0" applyFont="1" applyBorder="1" applyAlignment="1">
      <alignment horizontal="center" wrapText="1"/>
    </xf>
    <xf numFmtId="0" fontId="0" fillId="0" borderId="0" xfId="0" applyAlignment="1">
      <alignment horizontal="left" wrapText="1"/>
    </xf>
    <xf numFmtId="0" fontId="4" fillId="0" borderId="0" xfId="0" applyFont="1" applyAlignment="1">
      <alignment horizontal="left" wrapText="1"/>
    </xf>
    <xf numFmtId="0" fontId="0" fillId="0" borderId="0" xfId="0" applyNumberFormat="1"/>
  </cellXfs>
  <cellStyles count="3">
    <cellStyle name="Normal" xfId="0" builtinId="0"/>
    <cellStyle name="Normal 10" xfId="2" xr:uid="{00000000-0005-0000-0000-000001000000}"/>
    <cellStyle name="Percent" xfId="1" builtinId="5"/>
  </cellStyles>
  <dxfs count="236">
    <dxf>
      <numFmt numFmtId="3" formatCode="#,##0"/>
    </dxf>
    <dxf>
      <numFmt numFmtId="3" formatCode="#,##0"/>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numFmt numFmtId="164" formatCode="m/d;@"/>
    </dxf>
    <dxf>
      <numFmt numFmtId="164" formatCode="m/d;@"/>
    </dxf>
    <dxf>
      <numFmt numFmtId="164" formatCode="m/d;@"/>
    </dxf>
    <dxf>
      <numFmt numFmtId="164" formatCode="m/d;@"/>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border>
        <left style="dotted">
          <color auto="1"/>
        </left>
        <bottom style="dotted">
          <color auto="1"/>
        </bottom>
      </border>
    </dxf>
    <dxf>
      <numFmt numFmtId="3" formatCode="#,##0"/>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numFmt numFmtId="164" formatCode="m/d;@"/>
    </dxf>
    <dxf>
      <numFmt numFmtId="164" formatCode="m/d;@"/>
    </dxf>
    <dxf>
      <numFmt numFmtId="164" formatCode="m/d;@"/>
    </dxf>
    <dxf>
      <numFmt numFmtId="164" formatCode="m/d;@"/>
    </dxf>
    <dxf>
      <numFmt numFmtId="169" formatCode="0.0000"/>
    </dxf>
    <dxf>
      <numFmt numFmtId="168" formatCode="0.000"/>
    </dxf>
    <dxf>
      <numFmt numFmtId="2" formatCode="0.00"/>
    </dxf>
    <dxf>
      <numFmt numFmtId="167" formatCode="0.0"/>
    </dxf>
    <dxf>
      <numFmt numFmtId="1" formatCode="0"/>
    </dxf>
    <dxf>
      <numFmt numFmtId="3" formatCode="#,##0"/>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alignment wrapText="1"/>
    </dxf>
    <dxf>
      <alignment wrapText="1"/>
    </dxf>
    <dxf>
      <alignment wrapText="1"/>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border>
        <left style="dotted">
          <color auto="1"/>
        </left>
        <bottom style="dotted">
          <color auto="1"/>
        </bottom>
      </border>
    </dxf>
    <dxf>
      <numFmt numFmtId="3" formatCode="#,##0"/>
    </dxf>
    <dxf>
      <numFmt numFmtId="164" formatCode="m/d;@"/>
    </dxf>
    <dxf>
      <numFmt numFmtId="164" formatCode="m/d;@"/>
    </dxf>
    <dxf>
      <numFmt numFmtId="164" formatCode="m/d;@"/>
    </dxf>
    <dxf>
      <numFmt numFmtId="164" formatCode="m/d;@"/>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left style="dotted">
          <color auto="1"/>
        </left>
        <right style="dotted">
          <color auto="1"/>
        </right>
        <top style="dotted">
          <color auto="1"/>
        </top>
        <bottom style="dotted">
          <color auto="1"/>
        </bottom>
        <vertical style="dotted">
          <color auto="1"/>
        </vertic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alignment wrapText="1"/>
    </dxf>
    <dxf>
      <alignment wrapText="1"/>
    </dxf>
    <dxf>
      <alignment wrapText="1"/>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numFmt numFmtId="3" formatCode="#,##0"/>
    </dxf>
    <dxf>
      <numFmt numFmtId="1" formatCode="0"/>
    </dxf>
    <dxf>
      <numFmt numFmtId="167" formatCode="0.0"/>
    </dxf>
    <dxf>
      <numFmt numFmtId="2" formatCode="0.00"/>
    </dxf>
    <dxf>
      <numFmt numFmtId="168" formatCode="0.000"/>
    </dxf>
    <dxf>
      <numFmt numFmtId="169" formatCode="0.0000"/>
    </dxf>
    <dxf>
      <numFmt numFmtId="3" formatCode="#,##0"/>
    </dxf>
    <dxf>
      <border>
        <left style="dotted">
          <color auto="1"/>
        </left>
        <bottom style="dotted">
          <color auto="1"/>
        </bottom>
      </border>
    </dxf>
    <dxf>
      <numFmt numFmtId="164" formatCode="m/d;@"/>
    </dxf>
    <dxf>
      <numFmt numFmtId="164" formatCode="m/d;@"/>
    </dxf>
    <dxf>
      <numFmt numFmtId="164" formatCode="m/d;@"/>
    </dxf>
    <dxf>
      <numFmt numFmtId="164" formatCode="m/d;@"/>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border>
        <horizontal style="dotted">
          <color auto="1"/>
        </horizontal>
      </border>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alignment wrapText="1"/>
    </dxf>
    <dxf>
      <alignment wrapText="1"/>
    </dxf>
    <dxf>
      <alignment wrapText="1"/>
    </dxf>
    <dxf>
      <border>
        <left style="hair">
          <color auto="1"/>
        </left>
        <right style="hair">
          <color auto="1"/>
        </right>
        <top style="hair">
          <color auto="1"/>
        </top>
        <bottom style="hair">
          <color auto="1"/>
        </bottom>
        <vertical style="hair">
          <color auto="1"/>
        </vertical>
      </border>
    </dxf>
    <dxf>
      <border>
        <left style="hair">
          <color auto="1"/>
        </left>
        <right style="hair">
          <color auto="1"/>
        </right>
        <top style="hair">
          <color auto="1"/>
        </top>
        <bottom style="hair">
          <color auto="1"/>
        </bottom>
        <vertical style="hair">
          <color auto="1"/>
        </vertical>
      </border>
    </dxf>
    <dxf>
      <numFmt numFmtId="3" formatCode="#,##0"/>
    </dxf>
    <dxf>
      <numFmt numFmtId="1" formatCode="0"/>
    </dxf>
    <dxf>
      <numFmt numFmtId="167" formatCode="0.0"/>
    </dxf>
    <dxf>
      <numFmt numFmtId="2" formatCode="0.00"/>
    </dxf>
    <dxf>
      <numFmt numFmtId="168" formatCode="0.000"/>
    </dxf>
    <dxf>
      <numFmt numFmtId="169" formatCode="0.0000"/>
    </dxf>
    <dxf>
      <numFmt numFmtId="3" formatCode="#,##0"/>
    </dxf>
    <dxf>
      <numFmt numFmtId="164" formatCode="m/d;@"/>
    </dxf>
    <dxf>
      <numFmt numFmtId="164" formatCode="m/d;@"/>
    </dxf>
    <dxf>
      <numFmt numFmtId="164" formatCode="m/d;@"/>
    </dxf>
    <dxf>
      <numFmt numFmtId="164" formatCode="m/d;@"/>
    </dxf>
    <dxf>
      <numFmt numFmtId="164" formatCode="m/d;@"/>
    </dxf>
    <dxf>
      <numFmt numFmtId="164" formatCode="m/d;@"/>
    </dxf>
    <dxf>
      <numFmt numFmtId="164" formatCode="m/d;@"/>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Noyes,Chris" id="{4ABD07AC-646B-4003-BA7B-06AD3B93BACD}" userId="S::Chris.Noyes@idfg.idaho.gov::1f6a435d-daec-437f-bfb3-7eab2dae1e7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QL_NR" refreshedDate="46202.309419791665" createdVersion="8" refreshedVersion="8" minRefreshableVersion="3" recordCount="821" xr:uid="{00000000-000A-0000-FFFF-FFFF64000000}">
  <cacheSource type="worksheet">
    <worksheetSource ref="A2:N2001" sheet="Historic Conversion Data"/>
  </cacheSource>
  <cacheFields count="14">
    <cacheField name="Run Year" numFmtId="0">
      <sharedItems containsString="0" containsBlank="1" containsNumber="1" containsInteger="1" minValue="2009" maxValue="2025" count="18">
        <n v="2009"/>
        <n v="2010"/>
        <n v="2011"/>
        <n v="2012"/>
        <n v="2013"/>
        <n v="2014"/>
        <n v="2015"/>
        <n v="2016"/>
        <n v="2017"/>
        <n v="2018"/>
        <n v="2019"/>
        <n v="2020"/>
        <n v="2021"/>
        <n v="2022"/>
        <n v="2023"/>
        <n v="2024"/>
        <n v="2025"/>
        <m/>
      </sharedItems>
    </cacheField>
    <cacheField name="RAL/RTR" numFmtId="0">
      <sharedItems containsBlank="1" count="3">
        <s v="RAL"/>
        <s v="RTR"/>
        <m/>
      </sharedItems>
    </cacheField>
    <cacheField name="Age" numFmtId="0">
      <sharedItems containsBlank="1" count="3">
        <s v="Jack"/>
        <s v="Adult"/>
        <m/>
      </sharedItems>
    </cacheField>
    <cacheField name="Clip/No-Clip" numFmtId="0">
      <sharedItems containsBlank="1"/>
    </cacheField>
    <cacheField name="PTAGIS Release Site" numFmtId="0">
      <sharedItems containsBlank="1"/>
    </cacheField>
    <cacheField name="Release Group" numFmtId="0">
      <sharedItems containsBlank="1" count="20">
        <s v="CFH-Crooked River"/>
        <s v="CFH-Powell Summer Ad-clip"/>
        <s v="CFH-Red River"/>
        <s v="CFH-Selway Ad-Clip"/>
        <s v="Dworshak-NF Clearwater"/>
        <s v="Kooskia-Clear Cr"/>
        <s v="McCall-Segregated"/>
        <s v="Pahsimeroi-Segregated"/>
        <s v="Rapid River"/>
        <s v="Sawtooth-Segregated"/>
        <s v="Sawtooth-Integrated"/>
        <s v="CFH-Clear Cr."/>
        <s v="CFH-Selway No-Clip"/>
        <s v="yankee Fork-No Clip"/>
        <s v="Yankee Fork-Ad Clip"/>
        <s v="McCall-Integrated"/>
        <s v="CFH-Powell Summer No-clip"/>
        <s v="CFH-NF Clearwater"/>
        <s v="Sawtooth-RR Hells Canyon"/>
        <m/>
      </sharedItems>
    </cacheField>
    <cacheField name="Less than 10 Bonn Detections" numFmtId="0">
      <sharedItems containsBlank="1"/>
    </cacheField>
    <cacheField name="Above_BON_Check" numFmtId="0">
      <sharedItems containsString="0" containsBlank="1" containsNumber="1" containsInteger="1" minValue="1" maxValue="1331"/>
    </cacheField>
    <cacheField name="Above_MCN_Check" numFmtId="0">
      <sharedItems containsString="0" containsBlank="1" containsNumber="1" containsInteger="1" minValue="0" maxValue="987"/>
    </cacheField>
    <cacheField name="Above_ICH_Check" numFmtId="0">
      <sharedItems containsString="0" containsBlank="1" containsNumber="1" containsInteger="1" minValue="0" maxValue="947"/>
    </cacheField>
    <cacheField name="granncheck" numFmtId="0">
      <sharedItems containsString="0" containsBlank="1" containsNumber="1" containsInteger="1" minValue="0" maxValue="907"/>
    </cacheField>
    <cacheField name="Bonn-McNary Conv." numFmtId="0">
      <sharedItems containsString="0" containsBlank="1" containsNumber="1" minValue="0" maxValue="1"/>
    </cacheField>
    <cacheField name="Bonn-Ice Conv." numFmtId="0">
      <sharedItems containsString="0" containsBlank="1" containsNumber="1" minValue="0" maxValue="1"/>
    </cacheField>
    <cacheField name="Bonn-LDG Conv." numFmtId="0">
      <sharedItems containsString="0" containsBlank="1" containsNumb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es,Chris" refreshedDate="46202.331939583331" createdVersion="6" refreshedVersion="8" minRefreshableVersion="3" recordCount="549" xr:uid="{00000000-000A-0000-FFFF-FFFF5E000000}">
  <cacheSource type="worksheet">
    <worksheetSource name="Table_CHNK_in_season_2022.accdb33"/>
  </cacheSource>
  <cacheFields count="55">
    <cacheField name="Tag" numFmtId="0">
      <sharedItems/>
    </cacheField>
    <cacheField name="SRR Code" numFmtId="0">
      <sharedItems/>
    </cacheField>
    <cacheField name="Brood Year" numFmtId="0">
      <sharedItems/>
    </cacheField>
    <cacheField name="Migration Year" numFmtId="0">
      <sharedItems containsSemiMixedTypes="0" containsString="0" containsNumber="1" containsInteger="1" minValue="2023" maxValue="2025"/>
    </cacheField>
    <cacheField name="Hatchery Name" numFmtId="0">
      <sharedItems/>
    </cacheField>
    <cacheField name="Stock" numFmtId="0">
      <sharedItems containsBlank="1"/>
    </cacheField>
    <cacheField name="Release Site" numFmtId="0">
      <sharedItems/>
    </cacheField>
    <cacheField name="Release Site Code" numFmtId="0">
      <sharedItems/>
    </cacheField>
    <cacheField name="Mark Conditional Comment" numFmtId="0">
      <sharedItems containsBlank="1"/>
    </cacheField>
    <cacheField name="Mark Weight" numFmtId="0">
      <sharedItems containsNonDate="0" containsString="0" containsBlank="1"/>
    </cacheField>
    <cacheField name="Mark Length" numFmtId="0">
      <sharedItems containsBlank="1"/>
    </cacheField>
    <cacheField name="SbyC" numFmtId="0">
      <sharedItems containsBlank="1"/>
    </cacheField>
    <cacheField name="Expansion" numFmtId="0">
      <sharedItems containsString="0" containsBlank="1" containsNumber="1" minValue="1" maxValue="147.16999999999999"/>
    </cacheField>
    <cacheField name="Ocean Age" numFmtId="0">
      <sharedItems containsSemiMixedTypes="0" containsString="0" containsNumber="1" containsInteger="1" minValue="0" maxValue="4" count="5">
        <n v="1"/>
        <n v="2"/>
        <n v="3"/>
        <n v="0" u="1"/>
        <n v="4" u="1"/>
      </sharedItems>
    </cacheField>
    <cacheField name="BO1 - Bonneville Bradford Is# Ladder" numFmtId="14">
      <sharedItems containsNonDate="0" containsDate="1" containsString="0" containsBlank="1" minDate="2026-04-16T00:00:00" maxDate="2026-06-27T00:00:00"/>
    </cacheField>
    <cacheField name="BO2 - Bonneville Cascades Is# Ladder" numFmtId="14">
      <sharedItems containsNonDate="0" containsDate="1" containsString="0" containsBlank="1" minDate="2026-04-14T00:00:00" maxDate="2026-06-27T00:00:00"/>
    </cacheField>
    <cacheField name="BO3 - Bonneville WA Shore Ladder/AFF" numFmtId="14">
      <sharedItems containsNonDate="0" containsDate="1" containsString="0" containsBlank="1" minDate="2026-04-10T00:00:00" maxDate="2026-06-28T00:00:00"/>
    </cacheField>
    <cacheField name="BO4 - Bonneville WA Ladder Slots" numFmtId="14">
      <sharedItems containsNonDate="0" containsDate="1" containsString="0" containsBlank="1" minDate="2026-04-10T00:00:00" maxDate="2026-06-28T00:00:00"/>
    </cacheField>
    <cacheField name="TD1 - The Dalles East Fish Ladder" numFmtId="14">
      <sharedItems containsNonDate="0" containsDate="1" containsString="0" containsBlank="1" minDate="2026-04-13T00:00:00" maxDate="2026-06-29T00:00:00"/>
    </cacheField>
    <cacheField name="TD2 - The Dalles North Fish Ladder" numFmtId="14">
      <sharedItems containsNonDate="0" containsDate="1" containsString="0" containsBlank="1" minDate="2026-04-25T00:00:00" maxDate="2026-06-29T00:00:00"/>
    </cacheField>
    <cacheField name="MC1 - McNary Oregon Shore Ladder" numFmtId="14">
      <sharedItems containsNonDate="0" containsDate="1" containsString="0" containsBlank="1" minDate="2026-04-25T00:00:00" maxDate="2026-06-29T00:00:00"/>
    </cacheField>
    <cacheField name="MC2 - McNary Washington Shore Ladder" numFmtId="14">
      <sharedItems containsNonDate="0" containsDate="1" containsString="0" containsBlank="1" minDate="2026-05-01T00:00:00" maxDate="2026-06-26T00:00:00"/>
    </cacheField>
    <cacheField name="ICH - Ice Harbor Dam (Combined)" numFmtId="14">
      <sharedItems containsNonDate="0" containsDate="1" containsString="0" containsBlank="1" minDate="2026-04-27T00:00:00" maxDate="2026-06-29T00:00:00"/>
    </cacheField>
    <cacheField name="LMA - Lower Monumental Adult Ladders" numFmtId="14">
      <sharedItems containsNonDate="0" containsDate="1" containsString="0" containsBlank="1" minDate="2026-05-01T00:00:00" maxDate="2026-06-29T00:00:00"/>
    </cacheField>
    <cacheField name="GOA - Little Goose Fish Ladder" numFmtId="14">
      <sharedItems containsNonDate="0" containsDate="1" containsString="0" containsBlank="1" minDate="2026-05-05T00:00:00" maxDate="2026-06-29T00:00:00"/>
    </cacheField>
    <cacheField name="GRA - Lower Granite Dam Adult" numFmtId="14">
      <sharedItems containsNonDate="0" containsDate="1" containsString="0" containsBlank="1" minDate="2026-05-07T00:00:00" maxDate="2026-06-29T00:00:00"/>
    </cacheField>
    <cacheField name="Obs Year" numFmtId="0">
      <sharedItems containsSemiMixedTypes="0" containsString="0" containsNumber="1" containsInteger="1" minValue="2026" maxValue="2026"/>
    </cacheField>
    <cacheField name="Jack/Adult" numFmtId="0">
      <sharedItems containsBlank="1" count="4">
        <s v="Jack"/>
        <s v="Adult"/>
        <s v="MiniJack" u="1"/>
        <m u="1"/>
      </sharedItems>
    </cacheField>
    <cacheField name="Release Group" numFmtId="0">
      <sharedItems containsBlank="1" count="23">
        <s v="McCall-Integrated"/>
        <s v="Rapid River"/>
        <s v="Sawtooth-Segregated"/>
        <s v="McCall-Segregated"/>
        <s v="CFH-Selway Ad-Clip"/>
        <s v="CFH-Clear Cr."/>
        <s v="Yankee Fork-Ad Clip"/>
        <s v="Kooskia-Clear Cr"/>
        <s v="Pahsimeroi-Segregated"/>
        <s v="CFH-Red River"/>
        <s v="CFH-NF Clearwater"/>
        <s v="Sawtooth-Panther Cr Ad-Clip"/>
        <s v="Sawtooth-Integrated"/>
        <m/>
        <s v="McCall-Johnson Cr"/>
        <s v="CFH-Selway No-Clip"/>
        <s v="Dworshak-NF Clearwater"/>
        <s v="Pahsimeroi-Integrated"/>
        <s v="Pahsimeroi-RR Hells Canyon" u="1"/>
        <s v="CFH-Powell Summer No-clip" u="1"/>
        <s v="Sawtooth-RR Hells Canyon" u="1"/>
        <s v="CFH-Powell Summer Ad-clip" u="1"/>
        <e v="#N/A" u="1"/>
      </sharedItems>
    </cacheField>
    <cacheField name="Above_BON_Check" numFmtId="1">
      <sharedItems containsSemiMixedTypes="0" containsString="0" containsNumber="1" containsInteger="1" minValue="1" maxValue="1"/>
    </cacheField>
    <cacheField name="boncheck" numFmtId="1">
      <sharedItems containsSemiMixedTypes="0" containsString="0" containsNumber="1" containsInteger="1" minValue="1" maxValue="1"/>
    </cacheField>
    <cacheField name="Above_TD_Check" numFmtId="1">
      <sharedItems containsSemiMixedTypes="0" containsString="0" containsNumber="1" containsInteger="1" minValue="0" maxValue="1"/>
    </cacheField>
    <cacheField name="tdcheck" numFmtId="1">
      <sharedItems containsSemiMixedTypes="0" containsString="0" containsNumber="1" containsInteger="1" minValue="0" maxValue="1"/>
    </cacheField>
    <cacheField name="Above_MCN_Check" numFmtId="1">
      <sharedItems containsSemiMixedTypes="0" containsString="0" containsNumber="1" containsInteger="1" minValue="0" maxValue="1"/>
    </cacheField>
    <cacheField name="mcncheck" numFmtId="1">
      <sharedItems containsSemiMixedTypes="0" containsString="0" containsNumber="1" containsInteger="1" minValue="0" maxValue="1"/>
    </cacheField>
    <cacheField name="Above_ICH_Check" numFmtId="1">
      <sharedItems containsSemiMixedTypes="0" containsString="0" containsNumber="1" containsInteger="1" minValue="0" maxValue="1"/>
    </cacheField>
    <cacheField name="ichcheck" numFmtId="1">
      <sharedItems containsSemiMixedTypes="0" containsString="0" containsNumber="1" containsInteger="1" minValue="0" maxValue="1"/>
    </cacheField>
    <cacheField name="Above_lma_check" numFmtId="1">
      <sharedItems containsSemiMixedTypes="0" containsString="0" containsNumber="1" containsInteger="1" minValue="0" maxValue="1"/>
    </cacheField>
    <cacheField name="lmaCheck" numFmtId="1">
      <sharedItems containsSemiMixedTypes="0" containsString="0" containsNumber="1" containsInteger="1" minValue="0" maxValue="1"/>
    </cacheField>
    <cacheField name="Above_GOA_Check" numFmtId="1">
      <sharedItems containsSemiMixedTypes="0" containsString="0" containsNumber="1" containsInteger="1" minValue="0" maxValue="1"/>
    </cacheField>
    <cacheField name="goaCheck" numFmtId="1">
      <sharedItems containsSemiMixedTypes="0" containsString="0" containsNumber="1" containsInteger="1" minValue="0" maxValue="1"/>
    </cacheField>
    <cacheField name="granncheck" numFmtId="1">
      <sharedItems containsSemiMixedTypes="0" containsString="0" containsNumber="1" containsInteger="1" minValue="0" maxValue="1" count="2">
        <n v="1"/>
        <n v="0"/>
      </sharedItems>
    </cacheField>
    <cacheField name="bon_mcn_convcheck" numFmtId="1">
      <sharedItems containsSemiMixedTypes="0" containsString="0" containsNumber="1" containsInteger="1" minValue="0" maxValue="1"/>
    </cacheField>
    <cacheField name="bon_ich_convcheck" numFmtId="1">
      <sharedItems containsSemiMixedTypes="0" containsString="0" containsNumber="1" containsInteger="1" minValue="0" maxValue="1"/>
    </cacheField>
    <cacheField name="bon_lwg_convcheck" numFmtId="1">
      <sharedItems containsSemiMixedTypes="0" containsString="0" containsNumber="1" containsInteger="1" minValue="0" maxValue="1"/>
    </cacheField>
    <cacheField name="BON_MCN_TrvTime" numFmtId="2">
      <sharedItems containsMixedTypes="1" containsNumber="1" containsInteger="1" minValue="3" maxValue="38"/>
    </cacheField>
    <cacheField name="BON_ICH_TrvTime" numFmtId="2">
      <sharedItems containsMixedTypes="1" containsNumber="1" containsInteger="1" minValue="4" maxValue="39"/>
    </cacheField>
    <cacheField name="BON_LWG_TrvTime" numFmtId="2">
      <sharedItems containsMixedTypes="1" containsNumber="1" containsInteger="1" minValue="7" maxValue="51"/>
    </cacheField>
    <cacheField name="BONDATEJ" numFmtId="164">
      <sharedItems containsSemiMixedTypes="0" containsNonDate="0" containsDate="1" containsString="0" minDate="1900-04-10T00:00:00" maxDate="1900-06-28T00:00:00" count="77">
        <d v="1900-06-16T00:00:00"/>
        <d v="1900-05-04T00:00:00"/>
        <d v="1900-06-27T00:00:00"/>
        <d v="1900-06-23T00:00:00"/>
        <d v="1900-06-26T00:00:00"/>
        <d v="1900-06-05T00:00:00"/>
        <d v="1900-06-06T00:00:00"/>
        <d v="1900-05-19T00:00:00"/>
        <d v="1900-05-30T00:00:00"/>
        <d v="1900-06-14T00:00:00"/>
        <d v="1900-06-25T00:00:00"/>
        <d v="1900-06-15T00:00:00"/>
        <d v="1900-06-08T00:00:00"/>
        <d v="1900-06-07T00:00:00"/>
        <d v="1900-05-20T00:00:00"/>
        <d v="1900-05-22T00:00:00"/>
        <d v="1900-05-08T00:00:00"/>
        <d v="1900-05-10T00:00:00"/>
        <d v="1900-06-11T00:00:00"/>
        <d v="1900-05-14T00:00:00"/>
        <d v="1900-06-12T00:00:00"/>
        <d v="1900-05-03T00:00:00"/>
        <d v="1900-05-31T00:00:00"/>
        <d v="1900-05-06T00:00:00"/>
        <d v="1900-05-18T00:00:00"/>
        <d v="1900-05-07T00:00:00"/>
        <d v="1900-05-17T00:00:00"/>
        <d v="1900-05-09T00:00:00"/>
        <d v="1900-06-24T00:00:00"/>
        <d v="1900-06-17T00:00:00"/>
        <d v="1900-06-04T00:00:00"/>
        <d v="1900-05-29T00:00:00"/>
        <d v="1900-06-10T00:00:00"/>
        <d v="1900-06-21T00:00:00"/>
        <d v="1900-05-23T00:00:00"/>
        <d v="1900-05-05T00:00:00"/>
        <d v="1900-06-02T00:00:00"/>
        <d v="1900-06-01T00:00:00"/>
        <d v="1900-05-25T00:00:00"/>
        <d v="1900-06-20T00:00:00"/>
        <d v="1900-05-28T00:00:00"/>
        <d v="1900-05-12T00:00:00"/>
        <d v="1900-05-11T00:00:00"/>
        <d v="1900-06-09T00:00:00"/>
        <d v="1900-05-24T00:00:00"/>
        <d v="1900-04-30T00:00:00"/>
        <d v="1900-04-23T00:00:00"/>
        <d v="1900-04-28T00:00:00"/>
        <d v="1900-06-13T00:00:00"/>
        <d v="1900-06-19T00:00:00"/>
        <d v="1900-05-01T00:00:00"/>
        <d v="1900-04-29T00:00:00"/>
        <d v="1900-04-27T00:00:00"/>
        <d v="1900-04-19T00:00:00"/>
        <d v="1900-06-03T00:00:00"/>
        <d v="1900-05-27T00:00:00"/>
        <d v="1900-05-21T00:00:00"/>
        <d v="1900-06-18T00:00:00"/>
        <d v="1900-05-15T00:00:00"/>
        <d v="1900-05-13T00:00:00"/>
        <d v="1900-05-16T00:00:00"/>
        <d v="1900-05-02T00:00:00"/>
        <d v="1900-04-16T00:00:00"/>
        <d v="1900-04-25T00:00:00"/>
        <d v="1900-04-21T00:00:00"/>
        <d v="1900-06-22T00:00:00"/>
        <d v="1900-04-18T00:00:00"/>
        <d v="1900-04-24T00:00:00"/>
        <d v="1900-04-20T00:00:00"/>
        <d v="1900-05-26T00:00:00"/>
        <d v="1900-04-14T00:00:00"/>
        <d v="1900-04-22T00:00:00"/>
        <d v="1900-04-17T00:00:00"/>
        <d v="1900-04-10T00:00:00"/>
        <d v="1900-04-26T00:00:00"/>
        <d v="1900-04-15T00:00:00"/>
        <d v="1900-04-12T00:00:00"/>
      </sharedItems>
    </cacheField>
    <cacheField name="TDDATEJ" numFmtId="164">
      <sharedItems containsDate="1" containsMixedTypes="1" minDate="1900-04-13T00:00:00" maxDate="1900-06-29T00:00:00"/>
    </cacheField>
    <cacheField name="MCNDATEJ" numFmtId="164">
      <sharedItems containsDate="1" containsMixedTypes="1" minDate="1900-04-25T00:00:00" maxDate="1900-06-29T00:00:00"/>
    </cacheField>
    <cacheField name="ICHDATEJ" numFmtId="164">
      <sharedItems containsDate="1" containsMixedTypes="1" minDate="1900-04-27T00:00:00" maxDate="1900-06-29T00:00:00"/>
    </cacheField>
    <cacheField name="LMADATEJ" numFmtId="164">
      <sharedItems containsDate="1" containsMixedTypes="1" minDate="1900-05-01T00:00:00" maxDate="1900-06-29T00:00:00"/>
    </cacheField>
    <cacheField name="GOADATEJ" numFmtId="164">
      <sharedItems containsDate="1" containsMixedTypes="1" minDate="1900-05-05T00:00:00" maxDate="1900-06-29T00:00:00"/>
    </cacheField>
    <cacheField name="LWGDATEJ" numFmtId="164">
      <sharedItems containsDate="1" containsMixedTypes="1" minDate="1899-12-31T00:00:00" maxDate="1900-09-16T00:00:00" count="187">
        <d v="1900-06-25T00:00:00"/>
        <d v="1900-05-15T00:00:00"/>
        <s v="na"/>
        <d v="1900-06-15T00:00:00"/>
        <d v="1900-06-17T00:00:00"/>
        <d v="1900-05-29T00:00:00"/>
        <d v="1900-06-08T00:00:00"/>
        <d v="1900-06-26T00:00:00"/>
        <d v="1900-06-27T00:00:00"/>
        <d v="1900-06-02T00:00:00"/>
        <d v="1900-06-11T00:00:00"/>
        <d v="1900-05-21T00:00:00"/>
        <d v="1900-06-22T00:00:00"/>
        <d v="1900-05-13T00:00:00"/>
        <d v="1900-06-01T00:00:00"/>
        <d v="1900-06-03T00:00:00"/>
        <d v="1900-06-18T00:00:00"/>
        <d v="1900-06-23T00:00:00"/>
        <d v="1900-06-14T00:00:00"/>
        <d v="1900-06-24T00:00:00"/>
        <d v="1900-06-12T00:00:00"/>
        <d v="1900-06-09T00:00:00"/>
        <d v="1900-05-22T00:00:00"/>
        <d v="1900-06-19T00:00:00"/>
        <d v="1900-06-20T00:00:00"/>
        <d v="1900-06-28T00:00:00"/>
        <d v="1900-05-30T00:00:00"/>
        <d v="1900-05-16T00:00:00"/>
        <d v="1900-05-10T00:00:00"/>
        <d v="1900-05-19T00:00:00"/>
        <d v="1900-06-16T00:00:00"/>
        <d v="1900-05-12T00:00:00"/>
        <d v="1900-05-17T00:00:00"/>
        <d v="1900-05-18T00:00:00"/>
        <d v="1900-06-04T00:00:00"/>
        <d v="1900-05-31T00:00:00"/>
        <d v="1900-05-28T00:00:00"/>
        <d v="1900-06-10T00:00:00"/>
        <d v="1900-06-13T00:00:00"/>
        <d v="1900-05-14T00:00:00"/>
        <d v="1900-05-25T00:00:00"/>
        <d v="1900-05-24T00:00:00"/>
        <d v="1900-06-21T00:00:00"/>
        <d v="1900-05-27T00:00:00"/>
        <d v="1900-06-07T00:00:00"/>
        <d v="1900-05-11T00:00:00"/>
        <d v="1900-05-07T00:00:00"/>
        <d v="1900-05-09T00:00:00"/>
        <d v="1900-05-08T00:00:00"/>
        <d v="1900-06-05T00:00:00"/>
        <d v="1900-06-06T00:00:00"/>
        <d v="1900-05-20T00:00:00"/>
        <d v="1900-05-23T00:00:00"/>
        <d v="1900-05-26T00:00:00"/>
        <d v="1900-07-12T00:00:00" u="1"/>
        <d v="1900-07-09T00:00:00" u="1"/>
        <d v="1900-07-17T00:00:00" u="1"/>
        <d v="1900-07-13T00:00:00" u="1"/>
        <d v="1900-07-08T00:00:00" u="1"/>
        <d v="1900-07-29T00:00:00" u="1"/>
        <d v="1900-07-10T00:00:00" u="1"/>
        <d v="1900-07-05T00:00:00" u="1"/>
        <d v="1900-07-04T00:00:00" u="1"/>
        <d v="1900-06-29T00:00:00" u="1"/>
        <d v="1900-06-30T00:00:00" u="1"/>
        <d v="1900-07-01T00:00:00" u="1"/>
        <d v="1900-07-11T00:00:00" u="1"/>
        <d v="1900-07-02T00:00:00" u="1"/>
        <d v="1900-07-06T00:00:00" u="1"/>
        <d v="1900-07-19T00:00:00" u="1"/>
        <d v="1900-07-15T00:00:00" u="1"/>
        <d v="1900-07-26T00:00:00" u="1"/>
        <d v="1900-07-24T00:00:00" u="1"/>
        <d v="1900-07-07T00:00:00" u="1"/>
        <d v="1900-07-30T00:00:00" u="1"/>
        <d v="1900-07-21T00:00:00" u="1"/>
        <d v="1900-07-03T00:00:00" u="1"/>
        <d v="1900-07-23T00:00:00" u="1"/>
        <d v="1900-07-28T00:00:00" u="1"/>
        <d v="1900-07-16T00:00:00" u="1"/>
        <d v="1900-07-18T00:00:00" u="1"/>
        <d v="1900-05-05T00:00:00" u="1"/>
        <d v="1900-05-03T00:00:00" u="1"/>
        <d v="1900-04-22T00:00:00" u="1"/>
        <d v="1900-05-02T00:00:00" u="1"/>
        <d v="1900-05-06T00:00:00" u="1"/>
        <d v="1900-04-21T00:00:00" u="1"/>
        <d v="1900-05-01T00:00:00" u="1"/>
        <d v="1900-04-10T00:00:00" u="1"/>
        <d v="1900-08-03T00:00:00" u="1"/>
        <d v="1900-07-22T00:00:00" u="1"/>
        <d v="1900-08-01T00:00:00" u="1"/>
        <d v="1900-07-14T00:00:00" u="1"/>
        <d v="1900-04-29T00:00:00" u="1"/>
        <d v="1900-05-04T00:00:00" u="1"/>
        <d v="1900-04-26T00:00:00" u="1"/>
        <d v="1900-07-31T00:00:00" u="1"/>
        <d v="1900-07-25T00:00:00" u="1"/>
        <d v="1900-08-12T00:00:00" u="1"/>
        <d v="1900-07-20T00:00:00" u="1"/>
        <d v="1900-08-21T00:00:00" u="1"/>
        <d v="1900-09-06T00:00:00" u="1"/>
        <d v="1900-09-11T00:00:00" u="1"/>
        <d v="1900-09-09T00:00:00" u="1"/>
        <d v="1900-08-20T00:00:00" u="1"/>
        <d v="1900-09-08T00:00:00" u="1"/>
        <d v="1900-08-27T00:00:00" u="1"/>
        <d v="1900-08-10T00:00:00" u="1"/>
        <d v="1900-04-28T00:00:00" u="1"/>
        <d v="1900-08-19T00:00:00" u="1"/>
        <d v="1900-04-11T00:00:00" u="1"/>
        <d v="1900-03-25T00:00:00" u="1"/>
        <d v="1900-04-30T00:00:00" u="1"/>
        <d v="1900-04-04T00:00:00" u="1"/>
        <d v="1900-03-18T00:00:00" u="1"/>
        <d v="1900-08-31T00:00:00" u="1"/>
        <d v="1899-12-31T00:00:00" u="1"/>
        <d v="1900-04-23T00:00:00" u="1"/>
        <d v="1900-08-05T00:00:00" u="1"/>
        <d v="1900-09-10T00:00:00" u="1"/>
        <d v="1900-08-24T00:00:00" u="1"/>
        <d v="1900-04-16T00:00:00" u="1"/>
        <d v="1900-03-30T00:00:00" u="1"/>
        <d v="1900-09-03T00:00:00" u="1"/>
        <d v="1900-08-17T00:00:00" u="1"/>
        <d v="1900-04-09T00:00:00" u="1"/>
        <d v="1900-03-23T00:00:00" u="1"/>
        <d v="1900-04-02T00:00:00" u="1"/>
        <d v="1900-09-15T00:00:00" u="1"/>
        <d v="1900-03-16T00:00:00" u="1"/>
        <d v="1900-08-29T00:00:00" u="1"/>
        <d v="1900-08-22T00:00:00" u="1"/>
        <d v="1900-04-14T00:00:00" u="1"/>
        <d v="1900-03-28T00:00:00" u="1"/>
        <d v="1900-09-01T00:00:00" u="1"/>
        <d v="1900-08-15T00:00:00" u="1"/>
        <d v="1900-04-07T00:00:00" u="1"/>
        <d v="1900-03-21T00:00:00" u="1"/>
        <d v="1900-08-08T00:00:00" u="1"/>
        <d v="1900-09-13T00:00:00" u="1"/>
        <d v="1900-04-19T00:00:00" u="1"/>
        <d v="1900-04-12T00:00:00" u="1"/>
        <d v="1900-03-26T00:00:00" u="1"/>
        <d v="1900-08-13T00:00:00" u="1"/>
        <d v="1900-04-05T00:00:00" u="1"/>
        <d v="1900-07-27T00:00:00" u="1"/>
        <d v="1900-03-19T00:00:00" u="1"/>
        <d v="1900-04-24T00:00:00" u="1"/>
        <d v="1900-08-06T00:00:00" u="1"/>
        <d v="1900-08-25T00:00:00" u="1"/>
        <d v="1900-04-17T00:00:00" u="1"/>
        <d v="1900-03-31T00:00:00" u="1"/>
        <d v="1900-09-04T00:00:00" u="1"/>
        <d v="1900-08-18T00:00:00" u="1"/>
        <d v="1900-03-24T00:00:00" u="1"/>
        <d v="1900-08-11T00:00:00" u="1"/>
        <d v="1900-04-03T00:00:00" u="1"/>
        <d v="1900-03-17T00:00:00" u="1"/>
        <d v="1900-08-30T00:00:00" u="1"/>
        <d v="1900-08-04T00:00:00" u="1"/>
        <d v="1900-08-23T00:00:00" u="1"/>
        <d v="1900-04-15T00:00:00" u="1"/>
        <d v="1900-03-29T00:00:00" u="1"/>
        <d v="1900-09-02T00:00:00" u="1"/>
        <d v="1900-08-16T00:00:00" u="1"/>
        <d v="1900-04-08T00:00:00" u="1"/>
        <d v="1900-03-22T00:00:00" u="1"/>
        <d v="1900-04-27T00:00:00" u="1"/>
        <d v="1900-08-09T00:00:00" u="1"/>
        <d v="1900-04-01T00:00:00" u="1"/>
        <d v="1900-09-14T00:00:00" u="1"/>
        <d v="1900-03-15T00:00:00" u="1"/>
        <d v="1900-08-28T00:00:00" u="1"/>
        <d v="1900-04-20T00:00:00" u="1"/>
        <d v="1900-08-02T00:00:00" u="1"/>
        <d v="1900-09-07T00:00:00" u="1"/>
        <d v="1900-04-13T00:00:00" u="1"/>
        <d v="1900-03-27T00:00:00" u="1"/>
        <d v="1900-08-14T00:00:00" u="1"/>
        <d v="1900-04-06T00:00:00" u="1"/>
        <d v="1900-03-20T00:00:00" u="1"/>
        <d v="1900-04-25T00:00:00" u="1"/>
        <d v="1900-08-07T00:00:00" u="1"/>
        <d v="1900-09-12T00:00:00" u="1"/>
        <d v="1900-08-26T00:00:00" u="1"/>
        <d v="1900-04-18T00:00:00" u="1"/>
        <d v="1900-09-05T00:00:00"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yes,Chris" refreshedDate="46202.332160995371" createdVersion="8" refreshedVersion="8" minRefreshableVersion="3" recordCount="3921" xr:uid="{00000000-000A-0000-FFFF-FFFF6E000000}">
  <cacheSource type="worksheet">
    <worksheetSource ref="A1:CG3922" sheet="PIT Data"/>
  </cacheSource>
  <cacheFields count="85">
    <cacheField name="Tag" numFmtId="0">
      <sharedItems containsBlank="1"/>
    </cacheField>
    <cacheField name="SRR Code" numFmtId="0">
      <sharedItems containsBlank="1"/>
    </cacheField>
    <cacheField name="Brood Year" numFmtId="0">
      <sharedItems containsBlank="1"/>
    </cacheField>
    <cacheField name="Migration Year" numFmtId="0">
      <sharedItems containsString="0" containsBlank="1" containsNumber="1" containsInteger="1" minValue="2023" maxValue="2025"/>
    </cacheField>
    <cacheField name="Hatchery Name" numFmtId="0">
      <sharedItems containsBlank="1"/>
    </cacheField>
    <cacheField name="Stock" numFmtId="0">
      <sharedItems containsBlank="1"/>
    </cacheField>
    <cacheField name="Release Site" numFmtId="0">
      <sharedItems containsBlank="1"/>
    </cacheField>
    <cacheField name="Release Site Code" numFmtId="0">
      <sharedItems containsBlank="1"/>
    </cacheField>
    <cacheField name="Mark Conditional Comment" numFmtId="0">
      <sharedItems containsBlank="1"/>
    </cacheField>
    <cacheField name="Mark Weight" numFmtId="0">
      <sharedItems containsNonDate="0" containsString="0" containsBlank="1"/>
    </cacheField>
    <cacheField name="Mark Length" numFmtId="0">
      <sharedItems containsBlank="1"/>
    </cacheField>
    <cacheField name="SbyC" numFmtId="0">
      <sharedItems containsBlank="1" count="3">
        <s v="RTR"/>
        <s v="RAL"/>
        <m/>
      </sharedItems>
    </cacheField>
    <cacheField name="Expansion" numFmtId="0">
      <sharedItems containsString="0" containsBlank="1" containsNumber="1" minValue="1" maxValue="147.16999999999999"/>
    </cacheField>
    <cacheField name="Ocean Age" numFmtId="0">
      <sharedItems containsString="0" containsBlank="1" containsNumber="1" containsInteger="1" minValue="0" maxValue="4" count="6">
        <n v="1"/>
        <n v="2"/>
        <n v="3"/>
        <m/>
        <n v="0" u="1"/>
        <n v="4" u="1"/>
      </sharedItems>
    </cacheField>
    <cacheField name="BO1 - Bonneville Bradford Is# Ladder" numFmtId="0">
      <sharedItems containsNonDate="0" containsDate="1" containsString="0" containsBlank="1" minDate="2026-04-16T00:00:00" maxDate="2026-06-27T00:00:00"/>
    </cacheField>
    <cacheField name="BO2 - Bonneville Cascades Is# Ladder" numFmtId="0">
      <sharedItems containsNonDate="0" containsDate="1" containsString="0" containsBlank="1" minDate="2026-04-14T00:00:00" maxDate="2026-06-27T00:00:00"/>
    </cacheField>
    <cacheField name="BO3 - Bonneville WA Shore Ladder/AFF" numFmtId="0">
      <sharedItems containsNonDate="0" containsDate="1" containsString="0" containsBlank="1" minDate="2026-04-10T00:00:00" maxDate="2026-06-28T00:00:00"/>
    </cacheField>
    <cacheField name="BO4 - Bonneville WA Ladder Slots" numFmtId="0">
      <sharedItems containsNonDate="0" containsDate="1" containsString="0" containsBlank="1" minDate="2026-04-10T00:00:00" maxDate="2026-06-28T00:00:00"/>
    </cacheField>
    <cacheField name="TD1 - The Dalles East Fish Ladder" numFmtId="0">
      <sharedItems containsNonDate="0" containsDate="1" containsString="0" containsBlank="1" minDate="2026-04-13T00:00:00" maxDate="2026-06-29T00:00:00"/>
    </cacheField>
    <cacheField name="TD2 - The Dalles North Fish Ladder" numFmtId="0">
      <sharedItems containsNonDate="0" containsDate="1" containsString="0" containsBlank="1" minDate="2026-04-25T00:00:00" maxDate="2026-06-29T00:00:00"/>
    </cacheField>
    <cacheField name="MC1 - McNary Oregon Shore Ladder" numFmtId="0">
      <sharedItems containsNonDate="0" containsDate="1" containsString="0" containsBlank="1" minDate="2026-04-25T00:00:00" maxDate="2026-06-29T00:00:00"/>
    </cacheField>
    <cacheField name="MC2 - McNary Washington Shore Ladder" numFmtId="14">
      <sharedItems containsNonDate="0" containsDate="1" containsString="0" containsBlank="1" minDate="2026-05-01T00:00:00" maxDate="2026-06-26T00:00:00"/>
    </cacheField>
    <cacheField name="ICH - Ice Harbor Dam (Combined)" numFmtId="0">
      <sharedItems containsNonDate="0" containsDate="1" containsString="0" containsBlank="1" minDate="2026-04-27T00:00:00" maxDate="2026-06-29T00:00:00"/>
    </cacheField>
    <cacheField name="LMA - Lower Monumental Adult Ladders" numFmtId="0">
      <sharedItems containsNonDate="0" containsDate="1" containsString="0" containsBlank="1" minDate="2026-05-01T00:00:00" maxDate="2026-06-29T00:00:00"/>
    </cacheField>
    <cacheField name="GOA - Little Goose Fish Ladder" numFmtId="0">
      <sharedItems containsNonDate="0" containsDate="1" containsString="0" containsBlank="1" minDate="2026-05-05T00:00:00" maxDate="2026-06-29T00:00:00"/>
    </cacheField>
    <cacheField name="GRA - Lower Granite Dam Adult" numFmtId="0">
      <sharedItems containsNonDate="0" containsDate="1" containsString="0" containsBlank="1" minDate="2026-05-07T00:00:00" maxDate="2026-06-29T00:00:00"/>
    </cacheField>
    <cacheField name="Obs Year" numFmtId="0">
      <sharedItems containsString="0" containsBlank="1" containsNumber="1" containsInteger="1" minValue="2026" maxValue="2026"/>
    </cacheField>
    <cacheField name="Jack/Adult" numFmtId="0">
      <sharedItems containsBlank="1" count="4">
        <s v="Jack"/>
        <s v="Adult"/>
        <m/>
        <s v="MiniJack" u="1"/>
      </sharedItems>
    </cacheField>
    <cacheField name="Release Group" numFmtId="0">
      <sharedItems containsBlank="1" count="23">
        <s v="McCall-Integrated"/>
        <s v="Rapid River"/>
        <s v="Sawtooth-Segregated"/>
        <s v="McCall-Segregated"/>
        <s v="CFH-Selway Ad-Clip"/>
        <s v="CFH-Clear Cr."/>
        <s v="Yankee Fork-Ad Clip"/>
        <s v="Kooskia-Clear Cr"/>
        <s v="Pahsimeroi-Segregated"/>
        <s v="CFH-Red River"/>
        <s v="CFH-NF Clearwater"/>
        <s v="Sawtooth-Panther Cr Ad-Clip"/>
        <s v="Sawtooth-Integrated"/>
        <m/>
        <s v="McCall-Johnson Cr"/>
        <s v="CFH-Selway No-Clip"/>
        <s v="Dworshak-NF Clearwater"/>
        <s v="Pahsimeroi-Integrated"/>
        <s v="Pahsimeroi-RR Hells Canyon" u="1"/>
        <s v="CFH-Powell Summer No-clip" u="1"/>
        <s v="Sawtooth-RR Hells Canyon" u="1"/>
        <s v="CFH-Powell Summer Ad-clip" u="1"/>
        <e v="#N/A" u="1"/>
      </sharedItems>
    </cacheField>
    <cacheField name="Above_BON_Check" numFmtId="0">
      <sharedItems containsString="0" containsBlank="1" containsNumber="1" containsInteger="1" minValue="0" maxValue="1" count="3">
        <n v="1"/>
        <m/>
        <n v="0" u="1"/>
      </sharedItems>
    </cacheField>
    <cacheField name="boncheck" numFmtId="0">
      <sharedItems containsString="0" containsBlank="1" containsNumber="1" containsInteger="1" minValue="0" maxValue="1" count="3">
        <n v="1"/>
        <m/>
        <n v="0" u="1"/>
      </sharedItems>
    </cacheField>
    <cacheField name="Above_TD_Check" numFmtId="0">
      <sharedItems containsString="0" containsBlank="1" containsNumber="1" containsInteger="1" minValue="0" maxValue="1"/>
    </cacheField>
    <cacheField name="tdcheck" numFmtId="0">
      <sharedItems containsString="0" containsBlank="1" containsNumber="1" containsInteger="1" minValue="0" maxValue="1"/>
    </cacheField>
    <cacheField name="Above_MCN_Check" numFmtId="0">
      <sharedItems containsString="0" containsBlank="1" containsNumber="1" containsInteger="1" minValue="0" maxValue="1"/>
    </cacheField>
    <cacheField name="mcncheck" numFmtId="0">
      <sharedItems containsString="0" containsBlank="1" containsNumber="1" containsInteger="1" minValue="0" maxValue="1"/>
    </cacheField>
    <cacheField name="Above_ICH_Check" numFmtId="0">
      <sharedItems containsString="0" containsBlank="1" containsNumber="1" containsInteger="1" minValue="0" maxValue="1"/>
    </cacheField>
    <cacheField name="ichcheck" numFmtId="0">
      <sharedItems containsString="0" containsBlank="1" containsNumber="1" containsInteger="1" minValue="0" maxValue="1"/>
    </cacheField>
    <cacheField name="Above_lma_check" numFmtId="0">
      <sharedItems containsString="0" containsBlank="1" containsNumber="1" containsInteger="1" minValue="0" maxValue="1"/>
    </cacheField>
    <cacheField name="lmaCheck" numFmtId="0">
      <sharedItems containsString="0" containsBlank="1" containsNumber="1" containsInteger="1" minValue="0" maxValue="1"/>
    </cacheField>
    <cacheField name="Above_GOA_Check" numFmtId="0">
      <sharedItems containsString="0" containsBlank="1" containsNumber="1" containsInteger="1" minValue="0" maxValue="1"/>
    </cacheField>
    <cacheField name="goaCheck" numFmtId="0">
      <sharedItems containsString="0" containsBlank="1" containsNumber="1" containsInteger="1" minValue="0" maxValue="1"/>
    </cacheField>
    <cacheField name="granncheck" numFmtId="0">
      <sharedItems containsString="0" containsBlank="1" containsNumber="1" containsInteger="1" minValue="0" maxValue="1" count="3">
        <n v="1"/>
        <n v="0"/>
        <m/>
      </sharedItems>
    </cacheField>
    <cacheField name="bon_mcn_convcheck" numFmtId="0">
      <sharedItems containsString="0" containsBlank="1" containsNumber="1" containsInteger="1" minValue="0" maxValue="1"/>
    </cacheField>
    <cacheField name="bon_ich_convcheck" numFmtId="0">
      <sharedItems containsString="0" containsBlank="1" containsNumber="1" containsInteger="1" minValue="0" maxValue="1"/>
    </cacheField>
    <cacheField name="bon_lwg_convcheck" numFmtId="0">
      <sharedItems containsString="0" containsBlank="1" containsNumber="1" containsInteger="1" minValue="0" maxValue="1"/>
    </cacheField>
    <cacheField name="BON_MCN_TrvTime" numFmtId="0">
      <sharedItems containsBlank="1" containsMixedTypes="1" containsNumber="1" containsInteger="1" minValue="3" maxValue="38"/>
    </cacheField>
    <cacheField name="BON_ICH_TrvTime" numFmtId="0">
      <sharedItems containsBlank="1" containsMixedTypes="1" containsNumber="1" containsInteger="1" minValue="4" maxValue="39"/>
    </cacheField>
    <cacheField name="BON_LWG_TrvTime" numFmtId="0">
      <sharedItems containsBlank="1" containsMixedTypes="1" containsNumber="1" containsInteger="1" minValue="7" maxValue="51"/>
    </cacheField>
    <cacheField name="BONDATEJ" numFmtId="0">
      <sharedItems containsNonDate="0" containsDate="1" containsString="0" containsBlank="1" minDate="1900-04-10T00:00:00" maxDate="1900-06-28T00:00:00"/>
    </cacheField>
    <cacheField name="TDDATEJ" numFmtId="0">
      <sharedItems containsDate="1" containsBlank="1" containsMixedTypes="1" minDate="1900-04-13T00:00:00" maxDate="1900-06-29T00:00:00"/>
    </cacheField>
    <cacheField name="MCNDATEJ" numFmtId="0">
      <sharedItems containsDate="1" containsBlank="1" containsMixedTypes="1" minDate="1900-04-25T00:00:00" maxDate="1900-06-29T00:00:00"/>
    </cacheField>
    <cacheField name="ICHDATEJ" numFmtId="0">
      <sharedItems containsDate="1" containsBlank="1" containsMixedTypes="1" minDate="1900-04-27T00:00:00" maxDate="1900-06-29T00:00:00"/>
    </cacheField>
    <cacheField name="LMADATEJ" numFmtId="0">
      <sharedItems containsDate="1" containsBlank="1" containsMixedTypes="1" minDate="1900-05-01T00:00:00" maxDate="1900-06-29T00:00:00"/>
    </cacheField>
    <cacheField name="GOADATEJ" numFmtId="0">
      <sharedItems containsDate="1" containsBlank="1" containsMixedTypes="1" minDate="1900-05-05T00:00:00" maxDate="1900-06-29T00:00:00"/>
    </cacheField>
    <cacheField name="LWGDATEJ" numFmtId="0">
      <sharedItems containsDate="1" containsBlank="1" containsMixedTypes="1" minDate="1900-05-07T00:00:00" maxDate="1900-06-29T00:00:00"/>
    </cacheField>
    <cacheField name="3/31/1900" numFmtId="1">
      <sharedItems containsSemiMixedTypes="0" containsString="0" containsNumber="1" containsInteger="1" minValue="0" maxValue="1"/>
    </cacheField>
    <cacheField name="4/7/1900" numFmtId="1">
      <sharedItems containsSemiMixedTypes="0" containsString="0" containsNumber="1" containsInteger="1" minValue="0" maxValue="1"/>
    </cacheField>
    <cacheField name="4/14/1900" numFmtId="1">
      <sharedItems containsSemiMixedTypes="0" containsString="0" containsNumber="1" containsInteger="1" minValue="0" maxValue="1"/>
    </cacheField>
    <cacheField name="4/21/1900" numFmtId="1">
      <sharedItems containsSemiMixedTypes="0" containsString="0" containsNumber="1" containsInteger="1" minValue="0" maxValue="1"/>
    </cacheField>
    <cacheField name="4/28/1900" numFmtId="1">
      <sharedItems containsSemiMixedTypes="0" containsString="0" containsNumber="1" containsInteger="1" minValue="0" maxValue="1"/>
    </cacheField>
    <cacheField name="5/5/1900" numFmtId="1">
      <sharedItems containsSemiMixedTypes="0" containsString="0" containsNumber="1" containsInteger="1" minValue="0" maxValue="1"/>
    </cacheField>
    <cacheField name="5/12/1900" numFmtId="1">
      <sharedItems containsSemiMixedTypes="0" containsString="0" containsNumber="1" containsInteger="1" minValue="0" maxValue="1"/>
    </cacheField>
    <cacheField name="5/19/1900" numFmtId="1">
      <sharedItems containsSemiMixedTypes="0" containsString="0" containsNumber="1" containsInteger="1" minValue="0" maxValue="1"/>
    </cacheField>
    <cacheField name="5/26/1900" numFmtId="1">
      <sharedItems containsSemiMixedTypes="0" containsString="0" containsNumber="1" containsInteger="1" minValue="0" maxValue="1"/>
    </cacheField>
    <cacheField name="6/2/1900" numFmtId="1">
      <sharedItems containsSemiMixedTypes="0" containsString="0" containsNumber="1" containsInteger="1" minValue="0" maxValue="1"/>
    </cacheField>
    <cacheField name="6/9/1900" numFmtId="1">
      <sharedItems containsSemiMixedTypes="0" containsString="0" containsNumber="1" containsInteger="1" minValue="0" maxValue="1"/>
    </cacheField>
    <cacheField name="6/16/1900" numFmtId="1">
      <sharedItems containsSemiMixedTypes="0" containsString="0" containsNumber="1" containsInteger="1" minValue="0" maxValue="1"/>
    </cacheField>
    <cacheField name="6/23/1900" numFmtId="1">
      <sharedItems containsSemiMixedTypes="0" containsString="0" containsNumber="1" containsInteger="1" minValue="0" maxValue="1" count="2">
        <n v="0"/>
        <n v="1"/>
      </sharedItems>
    </cacheField>
    <cacheField name="6/30/1900" numFmtId="1">
      <sharedItems containsSemiMixedTypes="0" containsString="0" containsNumber="1" containsInteger="1" minValue="0" maxValue="1"/>
    </cacheField>
    <cacheField name="7/7/1900" numFmtId="1">
      <sharedItems containsSemiMixedTypes="0" containsString="0" containsNumber="1" containsInteger="1" minValue="0" maxValue="1"/>
    </cacheField>
    <cacheField name="3/31 adj." numFmtId="1">
      <sharedItems containsSemiMixedTypes="0" containsString="0" containsNumber="1" containsInteger="1" minValue="0" maxValue="0"/>
    </cacheField>
    <cacheField name="4/7 adj." numFmtId="1">
      <sharedItems containsSemiMixedTypes="0" containsString="0" containsNumber="1" containsInteger="1" minValue="0" maxValue="0"/>
    </cacheField>
    <cacheField name="4/14 adj." numFmtId="1">
      <sharedItems containsSemiMixedTypes="0" containsString="0" containsNumber="1" containsInteger="1" minValue="0" maxValue="0"/>
    </cacheField>
    <cacheField name="4/21 adj." numFmtId="1">
      <sharedItems containsSemiMixedTypes="0" containsString="0" containsNumber="1" containsInteger="1" minValue="0" maxValue="0"/>
    </cacheField>
    <cacheField name="4/28 adj." numFmtId="1">
      <sharedItems containsSemiMixedTypes="0" containsString="0" containsNumber="1" containsInteger="1" minValue="0" maxValue="0"/>
    </cacheField>
    <cacheField name="5/5 adj." numFmtId="1">
      <sharedItems containsSemiMixedTypes="0" containsString="0" containsNumber="1" containsInteger="1" minValue="0" maxValue="1"/>
    </cacheField>
    <cacheField name="5/12 adj." numFmtId="1">
      <sharedItems containsSemiMixedTypes="0" containsString="0" containsNumber="1" containsInteger="1" minValue="0" maxValue="1"/>
    </cacheField>
    <cacheField name="5/19 adj." numFmtId="1">
      <sharedItems containsSemiMixedTypes="0" containsString="0" containsNumber="1" containsInteger="1" minValue="0" maxValue="1"/>
    </cacheField>
    <cacheField name="5/26 adj." numFmtId="1">
      <sharedItems containsSemiMixedTypes="0" containsString="0" containsNumber="1" containsInteger="1" minValue="0" maxValue="1"/>
    </cacheField>
    <cacheField name="6/2 adj." numFmtId="1">
      <sharedItems containsSemiMixedTypes="0" containsString="0" containsNumber="1" containsInteger="1" minValue="0" maxValue="1"/>
    </cacheField>
    <cacheField name="6/9 adj." numFmtId="1">
      <sharedItems containsSemiMixedTypes="0" containsString="0" containsNumber="1" containsInteger="1" minValue="0" maxValue="1"/>
    </cacheField>
    <cacheField name="6/16 adj." numFmtId="1">
      <sharedItems containsSemiMixedTypes="0" containsString="0" containsNumber="1" containsInteger="1" minValue="0" maxValue="1"/>
    </cacheField>
    <cacheField name="6/23 adj." numFmtId="1">
      <sharedItems containsSemiMixedTypes="0" containsString="0" containsNumber="1" containsInteger="1" minValue="0" maxValue="1"/>
    </cacheField>
    <cacheField name="6/30 adj." numFmtId="1">
      <sharedItems containsSemiMixedTypes="0" containsString="0" containsNumber="1" containsInteger="1" minValue="0" maxValue="1"/>
    </cacheField>
    <cacheField name="7/7 adj." numFmtId="1">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21">
  <r>
    <x v="0"/>
    <x v="0"/>
    <x v="0"/>
    <s v="clip"/>
    <s v="CROTRP"/>
    <x v="0"/>
    <s v="No"/>
    <n v="19"/>
    <n v="17"/>
    <n v="16"/>
    <n v="15"/>
    <n v="0.89473684210526316"/>
    <n v="0.84210526315789469"/>
    <n v="0.78947368421052633"/>
  </r>
  <r>
    <x v="0"/>
    <x v="0"/>
    <x v="1"/>
    <s v="clip"/>
    <s v="CROOKR"/>
    <x v="0"/>
    <s v="No"/>
    <n v="41"/>
    <n v="32"/>
    <n v="32"/>
    <n v="32"/>
    <n v="0.78048780487804881"/>
    <n v="0.78048780487804881"/>
    <n v="0.78048780487804881"/>
  </r>
  <r>
    <x v="0"/>
    <x v="0"/>
    <x v="0"/>
    <s v="clip"/>
    <s v="POWP"/>
    <x v="1"/>
    <s v="No"/>
    <n v="48"/>
    <n v="44"/>
    <n v="42"/>
    <n v="40"/>
    <n v="0.91666666666666663"/>
    <n v="0.875"/>
    <n v="0.83333333333333337"/>
  </r>
  <r>
    <x v="0"/>
    <x v="0"/>
    <x v="1"/>
    <s v="clip"/>
    <s v="POWP"/>
    <x v="1"/>
    <s v="No"/>
    <n v="53"/>
    <n v="42"/>
    <n v="42"/>
    <n v="37"/>
    <n v="0.79245283018867929"/>
    <n v="0.79245283018867929"/>
    <n v="0.69811320754716977"/>
  </r>
  <r>
    <x v="0"/>
    <x v="0"/>
    <x v="0"/>
    <s v="clip"/>
    <s v="REDP"/>
    <x v="2"/>
    <s v="No"/>
    <n v="17"/>
    <n v="17"/>
    <n v="16"/>
    <n v="13"/>
    <n v="1"/>
    <n v="0.94117647058823528"/>
    <n v="0.76470588235294112"/>
  </r>
  <r>
    <x v="0"/>
    <x v="0"/>
    <x v="1"/>
    <s v="clip"/>
    <s v="REDP"/>
    <x v="2"/>
    <s v="No"/>
    <n v="48"/>
    <n v="36"/>
    <n v="33"/>
    <n v="29"/>
    <n v="0.75"/>
    <n v="0.6875"/>
    <n v="0.60416666666666663"/>
  </r>
  <r>
    <x v="0"/>
    <x v="0"/>
    <x v="0"/>
    <s v="clip"/>
    <s v="SELWY1"/>
    <x v="3"/>
    <s v="No"/>
    <n v="32"/>
    <n v="29"/>
    <n v="29"/>
    <n v="26"/>
    <n v="0.90625"/>
    <n v="0.90625"/>
    <n v="0.8125"/>
  </r>
  <r>
    <x v="0"/>
    <x v="0"/>
    <x v="0"/>
    <s v="clip"/>
    <s v="DWORNF"/>
    <x v="4"/>
    <s v="No"/>
    <n v="84"/>
    <n v="80"/>
    <n v="76"/>
    <n v="70"/>
    <n v="0.95238095238095233"/>
    <n v="0.90476190476190477"/>
    <n v="0.83333333333333337"/>
  </r>
  <r>
    <x v="0"/>
    <x v="0"/>
    <x v="1"/>
    <s v="clip"/>
    <s v="DWORNF"/>
    <x v="4"/>
    <s v="No"/>
    <n v="143"/>
    <n v="110"/>
    <n v="108"/>
    <n v="103"/>
    <n v="0.76923076923076927"/>
    <n v="0.75524475524475521"/>
    <n v="0.72027972027972031"/>
  </r>
  <r>
    <x v="0"/>
    <x v="0"/>
    <x v="0"/>
    <s v="clip"/>
    <s v="KOOS"/>
    <x v="5"/>
    <s v="Yes"/>
    <n v="4"/>
    <n v="4"/>
    <n v="4"/>
    <n v="4"/>
    <n v="1"/>
    <n v="1"/>
    <n v="1"/>
  </r>
  <r>
    <x v="0"/>
    <x v="0"/>
    <x v="1"/>
    <s v="clip"/>
    <s v="KOOS"/>
    <x v="5"/>
    <s v="Yes"/>
    <n v="8"/>
    <n v="7"/>
    <n v="7"/>
    <n v="6"/>
    <n v="0.875"/>
    <n v="0.875"/>
    <n v="0.75"/>
  </r>
  <r>
    <x v="0"/>
    <x v="0"/>
    <x v="1"/>
    <s v="clip"/>
    <s v="KNOXB"/>
    <x v="6"/>
    <s v="No"/>
    <n v="232"/>
    <n v="197"/>
    <n v="195"/>
    <n v="188"/>
    <n v="0.84913793103448276"/>
    <n v="0.84051724137931039"/>
    <n v="0.81034482758620685"/>
  </r>
  <r>
    <x v="0"/>
    <x v="0"/>
    <x v="0"/>
    <s v="clip"/>
    <s v="KNOXB"/>
    <x v="6"/>
    <s v="No"/>
    <n v="318"/>
    <n v="268"/>
    <n v="266"/>
    <n v="259"/>
    <n v="0.84276729559748431"/>
    <n v="0.83647798742138368"/>
    <n v="0.81446540880503149"/>
  </r>
  <r>
    <x v="0"/>
    <x v="0"/>
    <x v="0"/>
    <s v="clip"/>
    <s v="PAHP"/>
    <x v="7"/>
    <s v="No"/>
    <n v="63"/>
    <n v="52"/>
    <n v="52"/>
    <n v="51"/>
    <n v="0.82539682539682535"/>
    <n v="0.82539682539682535"/>
    <n v="0.80952380952380953"/>
  </r>
  <r>
    <x v="0"/>
    <x v="0"/>
    <x v="1"/>
    <s v="clip"/>
    <s v="RAPH"/>
    <x v="8"/>
    <s v="No"/>
    <n v="140"/>
    <n v="106"/>
    <n v="102"/>
    <n v="96"/>
    <n v="0.75714285714285712"/>
    <n v="0.72857142857142854"/>
    <n v="0.68571428571428572"/>
  </r>
  <r>
    <x v="0"/>
    <x v="0"/>
    <x v="0"/>
    <s v="clip"/>
    <s v="RAPH"/>
    <x v="8"/>
    <s v="No"/>
    <n v="557"/>
    <n v="508"/>
    <n v="498"/>
    <n v="477"/>
    <n v="0.91202872531418311"/>
    <n v="0.89407540394973073"/>
    <n v="0.85637342908438063"/>
  </r>
  <r>
    <x v="0"/>
    <x v="0"/>
    <x v="0"/>
    <s v="clip"/>
    <s v="SAWT"/>
    <x v="9"/>
    <s v="No"/>
    <n v="43"/>
    <n v="36"/>
    <n v="35"/>
    <n v="35"/>
    <n v="0.83720930232558144"/>
    <n v="0.81395348837209303"/>
    <n v="0.81395348837209303"/>
  </r>
  <r>
    <x v="0"/>
    <x v="0"/>
    <x v="1"/>
    <s v="clip"/>
    <s v="SAWT"/>
    <x v="9"/>
    <s v="No"/>
    <n v="58"/>
    <n v="51"/>
    <n v="50"/>
    <n v="47"/>
    <n v="0.87931034482758619"/>
    <n v="0.86206896551724133"/>
    <n v="0.81034482758620685"/>
  </r>
  <r>
    <x v="0"/>
    <x v="1"/>
    <x v="1"/>
    <s v="clip"/>
    <s v="CROOKR"/>
    <x v="0"/>
    <s v="Yes"/>
    <n v="3"/>
    <n v="2"/>
    <n v="2"/>
    <n v="2"/>
    <n v="0.66666666666666663"/>
    <n v="0.66666666666666663"/>
    <n v="0.66666666666666663"/>
  </r>
  <r>
    <x v="0"/>
    <x v="1"/>
    <x v="0"/>
    <s v="clip"/>
    <s v="CROTRP"/>
    <x v="0"/>
    <s v="Yes"/>
    <n v="4"/>
    <n v="3"/>
    <n v="3"/>
    <n v="3"/>
    <n v="0.75"/>
    <n v="0.75"/>
    <n v="0.75"/>
  </r>
  <r>
    <x v="0"/>
    <x v="1"/>
    <x v="1"/>
    <s v="clip"/>
    <s v="POWP"/>
    <x v="1"/>
    <s v="Yes"/>
    <n v="3"/>
    <n v="3"/>
    <n v="3"/>
    <n v="2"/>
    <n v="1"/>
    <n v="1"/>
    <n v="0.66666666666666663"/>
  </r>
  <r>
    <x v="0"/>
    <x v="1"/>
    <x v="0"/>
    <s v="clip"/>
    <s v="POWP"/>
    <x v="1"/>
    <s v="Yes"/>
    <n v="2"/>
    <n v="2"/>
    <n v="1"/>
    <n v="1"/>
    <n v="1"/>
    <n v="0.5"/>
    <n v="0.5"/>
  </r>
  <r>
    <x v="0"/>
    <x v="1"/>
    <x v="1"/>
    <s v="clip"/>
    <s v="REDP"/>
    <x v="2"/>
    <s v="Yes"/>
    <n v="2"/>
    <n v="2"/>
    <n v="2"/>
    <n v="2"/>
    <n v="1"/>
    <n v="1"/>
    <n v="1"/>
  </r>
  <r>
    <x v="0"/>
    <x v="1"/>
    <x v="0"/>
    <s v="clip"/>
    <s v="REDP"/>
    <x v="2"/>
    <s v="Yes"/>
    <n v="3"/>
    <n v="3"/>
    <n v="3"/>
    <n v="3"/>
    <n v="1"/>
    <n v="1"/>
    <n v="1"/>
  </r>
  <r>
    <x v="0"/>
    <x v="1"/>
    <x v="0"/>
    <s v="clip"/>
    <s v="SELWY1"/>
    <x v="3"/>
    <s v="Yes"/>
    <n v="2"/>
    <n v="2"/>
    <n v="2"/>
    <n v="2"/>
    <n v="1"/>
    <n v="1"/>
    <n v="1"/>
  </r>
  <r>
    <x v="0"/>
    <x v="1"/>
    <x v="1"/>
    <s v="clip"/>
    <s v="DWORNF"/>
    <x v="4"/>
    <s v="No"/>
    <n v="61"/>
    <n v="42"/>
    <n v="42"/>
    <n v="40"/>
    <n v="0.68852459016393441"/>
    <n v="0.68852459016393441"/>
    <n v="0.65573770491803274"/>
  </r>
  <r>
    <x v="0"/>
    <x v="1"/>
    <x v="0"/>
    <s v="clip"/>
    <s v="DWORNF"/>
    <x v="4"/>
    <s v="No"/>
    <n v="21"/>
    <n v="18"/>
    <n v="18"/>
    <n v="17"/>
    <n v="0.8571428571428571"/>
    <n v="0.8571428571428571"/>
    <n v="0.80952380952380953"/>
  </r>
  <r>
    <x v="0"/>
    <x v="1"/>
    <x v="1"/>
    <s v="clip"/>
    <s v="KNOXB"/>
    <x v="6"/>
    <s v="No"/>
    <n v="77"/>
    <n v="68"/>
    <n v="68"/>
    <n v="65"/>
    <n v="0.88311688311688308"/>
    <n v="0.88311688311688308"/>
    <n v="0.8441558441558441"/>
  </r>
  <r>
    <x v="0"/>
    <x v="1"/>
    <x v="0"/>
    <s v="clip"/>
    <s v="KNOXB"/>
    <x v="6"/>
    <s v="No"/>
    <n v="125"/>
    <n v="103"/>
    <n v="103"/>
    <n v="102"/>
    <n v="0.82399999999999995"/>
    <n v="0.82399999999999995"/>
    <n v="0.81599999999999995"/>
  </r>
  <r>
    <x v="0"/>
    <x v="1"/>
    <x v="0"/>
    <s v="clip"/>
    <s v="PAHP"/>
    <x v="7"/>
    <s v="Yes"/>
    <n v="5"/>
    <n v="4"/>
    <n v="4"/>
    <n v="4"/>
    <n v="0.8"/>
    <n v="0.8"/>
    <n v="0.8"/>
  </r>
  <r>
    <x v="0"/>
    <x v="1"/>
    <x v="1"/>
    <s v="clip"/>
    <s v="RAPH"/>
    <x v="8"/>
    <s v="No"/>
    <n v="39"/>
    <n v="29"/>
    <n v="28"/>
    <n v="26"/>
    <n v="0.74358974358974361"/>
    <n v="0.71794871794871795"/>
    <n v="0.66666666666666663"/>
  </r>
  <r>
    <x v="0"/>
    <x v="1"/>
    <x v="0"/>
    <s v="clip"/>
    <s v="RAPH"/>
    <x v="8"/>
    <s v="No"/>
    <n v="67"/>
    <n v="61"/>
    <n v="61"/>
    <n v="59"/>
    <n v="0.91044776119402981"/>
    <n v="0.91044776119402981"/>
    <n v="0.88059701492537312"/>
  </r>
  <r>
    <x v="0"/>
    <x v="1"/>
    <x v="0"/>
    <s v="No-Clip"/>
    <s v="SAWT"/>
    <x v="10"/>
    <s v="Yes"/>
    <n v="2"/>
    <n v="1"/>
    <n v="1"/>
    <n v="1"/>
    <n v="0.5"/>
    <n v="0.5"/>
    <n v="0.5"/>
  </r>
  <r>
    <x v="0"/>
    <x v="1"/>
    <x v="1"/>
    <s v="clip"/>
    <s v="SAWT"/>
    <x v="9"/>
    <s v="Yes"/>
    <n v="1"/>
    <n v="1"/>
    <n v="1"/>
    <n v="1"/>
    <n v="1"/>
    <n v="1"/>
    <n v="1"/>
  </r>
  <r>
    <x v="1"/>
    <x v="0"/>
    <x v="0"/>
    <s v="clip"/>
    <s v="CLEARC"/>
    <x v="11"/>
    <s v="No"/>
    <n v="23"/>
    <n v="23"/>
    <n v="23"/>
    <n v="23"/>
    <n v="1"/>
    <n v="1"/>
    <n v="1"/>
  </r>
  <r>
    <x v="1"/>
    <x v="0"/>
    <x v="1"/>
    <s v="clip"/>
    <s v="CROOKR"/>
    <x v="0"/>
    <s v="Yes"/>
    <n v="1"/>
    <n v="1"/>
    <n v="1"/>
    <n v="1"/>
    <n v="1"/>
    <n v="1"/>
    <n v="1"/>
  </r>
  <r>
    <x v="1"/>
    <x v="0"/>
    <x v="0"/>
    <s v="clip"/>
    <s v="CROOKR"/>
    <x v="0"/>
    <s v="Yes"/>
    <n v="6"/>
    <n v="6"/>
    <n v="6"/>
    <n v="5"/>
    <n v="1"/>
    <n v="1"/>
    <n v="0.83333333333333337"/>
  </r>
  <r>
    <x v="1"/>
    <x v="0"/>
    <x v="1"/>
    <s v="clip"/>
    <s v="CROTRP"/>
    <x v="0"/>
    <s v="No"/>
    <n v="46"/>
    <n v="36"/>
    <n v="34"/>
    <n v="34"/>
    <n v="0.78260869565217395"/>
    <n v="0.73913043478260865"/>
    <n v="0.73913043478260865"/>
  </r>
  <r>
    <x v="1"/>
    <x v="0"/>
    <x v="0"/>
    <s v="clip"/>
    <s v="POWP"/>
    <x v="1"/>
    <s v="Yes"/>
    <n v="7"/>
    <n v="6"/>
    <n v="6"/>
    <n v="5"/>
    <n v="0.8571428571428571"/>
    <n v="0.8571428571428571"/>
    <n v="0.7142857142857143"/>
  </r>
  <r>
    <x v="1"/>
    <x v="0"/>
    <x v="1"/>
    <s v="clip"/>
    <s v="POWP"/>
    <x v="1"/>
    <s v="No"/>
    <n v="137"/>
    <n v="104"/>
    <n v="100"/>
    <n v="99"/>
    <n v="0.75912408759124084"/>
    <n v="0.72992700729927007"/>
    <n v="0.72262773722627738"/>
  </r>
  <r>
    <x v="1"/>
    <x v="0"/>
    <x v="1"/>
    <s v="clip"/>
    <s v="REDP"/>
    <x v="2"/>
    <s v="No"/>
    <n v="66"/>
    <n v="50"/>
    <n v="45"/>
    <n v="43"/>
    <n v="0.75757575757575757"/>
    <n v="0.68181818181818177"/>
    <n v="0.65151515151515149"/>
  </r>
  <r>
    <x v="1"/>
    <x v="0"/>
    <x v="0"/>
    <s v="clip"/>
    <s v="SELWY1"/>
    <x v="3"/>
    <s v="Yes"/>
    <n v="9"/>
    <n v="9"/>
    <n v="9"/>
    <n v="9"/>
    <n v="1"/>
    <n v="1"/>
    <n v="1"/>
  </r>
  <r>
    <x v="1"/>
    <x v="0"/>
    <x v="1"/>
    <s v="clip"/>
    <s v="SELWY1"/>
    <x v="3"/>
    <s v="No"/>
    <n v="94"/>
    <n v="69"/>
    <n v="67"/>
    <n v="64"/>
    <n v="0.73404255319148937"/>
    <n v="0.71276595744680848"/>
    <n v="0.68085106382978722"/>
  </r>
  <r>
    <x v="1"/>
    <x v="0"/>
    <x v="0"/>
    <s v="No-Clip"/>
    <s v="SELWY1"/>
    <x v="12"/>
    <s v="Yes"/>
    <n v="3"/>
    <n v="3"/>
    <n v="3"/>
    <n v="3"/>
    <n v="1"/>
    <n v="1"/>
    <n v="1"/>
  </r>
  <r>
    <x v="1"/>
    <x v="0"/>
    <x v="0"/>
    <s v="clip"/>
    <s v="DWORNF"/>
    <x v="4"/>
    <s v="No"/>
    <n v="14"/>
    <n v="13"/>
    <n v="12"/>
    <n v="12"/>
    <n v="0.9285714285714286"/>
    <n v="0.8571428571428571"/>
    <n v="0.8571428571428571"/>
  </r>
  <r>
    <x v="1"/>
    <x v="0"/>
    <x v="1"/>
    <s v="clip"/>
    <s v="DWORNF"/>
    <x v="4"/>
    <s v="No"/>
    <n v="236"/>
    <n v="156"/>
    <n v="150"/>
    <n v="137"/>
    <n v="0.66101694915254239"/>
    <n v="0.63559322033898302"/>
    <n v="0.58050847457627119"/>
  </r>
  <r>
    <x v="1"/>
    <x v="0"/>
    <x v="0"/>
    <s v="clip"/>
    <s v="KOOS"/>
    <x v="5"/>
    <s v="Yes"/>
    <n v="4"/>
    <n v="4"/>
    <n v="4"/>
    <n v="4"/>
    <n v="1"/>
    <n v="1"/>
    <n v="1"/>
  </r>
  <r>
    <x v="1"/>
    <x v="0"/>
    <x v="1"/>
    <s v="clip"/>
    <s v="KOOS"/>
    <x v="5"/>
    <s v="No"/>
    <n v="90"/>
    <n v="63"/>
    <n v="61"/>
    <n v="56"/>
    <n v="0.7"/>
    <n v="0.67777777777777781"/>
    <n v="0.62222222222222223"/>
  </r>
  <r>
    <x v="1"/>
    <x v="0"/>
    <x v="0"/>
    <s v="clip"/>
    <s v="KNOXB"/>
    <x v="6"/>
    <s v="No"/>
    <n v="58"/>
    <n v="56"/>
    <n v="56"/>
    <n v="56"/>
    <n v="0.96551724137931039"/>
    <n v="0.96551724137931039"/>
    <n v="0.96551724137931039"/>
  </r>
  <r>
    <x v="1"/>
    <x v="0"/>
    <x v="1"/>
    <s v="clip"/>
    <s v="KNOXB"/>
    <x v="6"/>
    <s v="No"/>
    <n v="300"/>
    <n v="227"/>
    <n v="223"/>
    <n v="216"/>
    <n v="0.75666666666666671"/>
    <n v="0.74333333333333329"/>
    <n v="0.72"/>
  </r>
  <r>
    <x v="1"/>
    <x v="0"/>
    <x v="0"/>
    <s v="clip"/>
    <s v="PAHP"/>
    <x v="7"/>
    <s v="No"/>
    <n v="12"/>
    <n v="12"/>
    <n v="12"/>
    <n v="12"/>
    <n v="1"/>
    <n v="1"/>
    <n v="1"/>
  </r>
  <r>
    <x v="1"/>
    <x v="0"/>
    <x v="1"/>
    <s v="clip"/>
    <s v="PAHP"/>
    <x v="7"/>
    <s v="No"/>
    <n v="81"/>
    <n v="69"/>
    <n v="69"/>
    <n v="66"/>
    <n v="0.85185185185185186"/>
    <n v="0.85185185185185186"/>
    <n v="0.81481481481481477"/>
  </r>
  <r>
    <x v="1"/>
    <x v="0"/>
    <x v="0"/>
    <s v="clip"/>
    <s v="RAPH"/>
    <x v="8"/>
    <s v="No"/>
    <n v="40"/>
    <n v="40"/>
    <n v="39"/>
    <n v="37"/>
    <n v="1"/>
    <n v="0.97499999999999998"/>
    <n v="0.92500000000000004"/>
  </r>
  <r>
    <x v="1"/>
    <x v="0"/>
    <x v="1"/>
    <s v="clip"/>
    <s v="RAPH"/>
    <x v="8"/>
    <s v="No"/>
    <n v="1331"/>
    <n v="987"/>
    <n v="947"/>
    <n v="907"/>
    <n v="0.74154770848985729"/>
    <n v="0.71149511645379415"/>
    <n v="0.68144252441773101"/>
  </r>
  <r>
    <x v="1"/>
    <x v="0"/>
    <x v="0"/>
    <s v="clip"/>
    <s v="SAWT"/>
    <x v="9"/>
    <s v="No"/>
    <n v="11"/>
    <n v="11"/>
    <n v="11"/>
    <n v="11"/>
    <n v="1"/>
    <n v="1"/>
    <n v="1"/>
  </r>
  <r>
    <x v="1"/>
    <x v="0"/>
    <x v="1"/>
    <s v="clip"/>
    <s v="SAWT"/>
    <x v="9"/>
    <s v="No"/>
    <n v="51"/>
    <n v="45"/>
    <n v="44"/>
    <n v="44"/>
    <n v="0.88235294117647056"/>
    <n v="0.86274509803921573"/>
    <n v="0.86274509803921573"/>
  </r>
  <r>
    <x v="1"/>
    <x v="1"/>
    <x v="0"/>
    <s v="clip"/>
    <s v="CLEARC"/>
    <x v="11"/>
    <s v="Yes"/>
    <n v="2"/>
    <n v="2"/>
    <n v="2"/>
    <n v="2"/>
    <n v="1"/>
    <n v="1"/>
    <n v="1"/>
  </r>
  <r>
    <x v="1"/>
    <x v="1"/>
    <x v="1"/>
    <s v="clip"/>
    <s v="CROTRP"/>
    <x v="0"/>
    <s v="Yes"/>
    <n v="4"/>
    <n v="1"/>
    <n v="1"/>
    <n v="1"/>
    <n v="0.25"/>
    <n v="0.25"/>
    <n v="0.25"/>
  </r>
  <r>
    <x v="1"/>
    <x v="1"/>
    <x v="0"/>
    <s v="clip"/>
    <s v="CROOKR"/>
    <x v="0"/>
    <s v="Yes"/>
    <n v="1"/>
    <n v="1"/>
    <n v="1"/>
    <n v="1"/>
    <n v="1"/>
    <n v="1"/>
    <n v="1"/>
  </r>
  <r>
    <x v="1"/>
    <x v="1"/>
    <x v="1"/>
    <s v="clip"/>
    <s v="POWP"/>
    <x v="1"/>
    <s v="Yes"/>
    <n v="6"/>
    <n v="3"/>
    <n v="3"/>
    <n v="2"/>
    <n v="0.5"/>
    <n v="0.5"/>
    <n v="0.33333333333333331"/>
  </r>
  <r>
    <x v="1"/>
    <x v="1"/>
    <x v="0"/>
    <s v="clip"/>
    <s v="POWP"/>
    <x v="1"/>
    <s v="Yes"/>
    <n v="1"/>
    <n v="1"/>
    <n v="1"/>
    <n v="1"/>
    <n v="1"/>
    <n v="1"/>
    <n v="1"/>
  </r>
  <r>
    <x v="1"/>
    <x v="1"/>
    <x v="1"/>
    <s v="clip"/>
    <s v="REDP"/>
    <x v="2"/>
    <s v="Yes"/>
    <n v="3"/>
    <n v="3"/>
    <n v="3"/>
    <n v="3"/>
    <n v="1"/>
    <n v="1"/>
    <n v="1"/>
  </r>
  <r>
    <x v="1"/>
    <x v="1"/>
    <x v="1"/>
    <s v="clip"/>
    <s v="SELWY1"/>
    <x v="3"/>
    <s v="No"/>
    <n v="10"/>
    <n v="10"/>
    <n v="8"/>
    <n v="8"/>
    <n v="1"/>
    <n v="0.8"/>
    <n v="0.8"/>
  </r>
  <r>
    <x v="1"/>
    <x v="1"/>
    <x v="0"/>
    <s v="clip"/>
    <s v="SELWY1"/>
    <x v="3"/>
    <s v="Yes"/>
    <n v="1"/>
    <n v="1"/>
    <n v="1"/>
    <n v="1"/>
    <n v="1"/>
    <n v="1"/>
    <n v="1"/>
  </r>
  <r>
    <x v="1"/>
    <x v="1"/>
    <x v="1"/>
    <s v="clip"/>
    <s v="DWORNF"/>
    <x v="4"/>
    <s v="No"/>
    <n v="90"/>
    <n v="62"/>
    <n v="58"/>
    <n v="56"/>
    <n v="0.68888888888888888"/>
    <n v="0.64444444444444449"/>
    <n v="0.62222222222222223"/>
  </r>
  <r>
    <x v="1"/>
    <x v="1"/>
    <x v="0"/>
    <s v="clip"/>
    <s v="DWORNF"/>
    <x v="4"/>
    <s v="Yes"/>
    <n v="4"/>
    <n v="4"/>
    <n v="4"/>
    <n v="4"/>
    <n v="1"/>
    <n v="1"/>
    <n v="1"/>
  </r>
  <r>
    <x v="1"/>
    <x v="1"/>
    <x v="1"/>
    <s v="clip"/>
    <s v="KNOXB"/>
    <x v="6"/>
    <s v="No"/>
    <n v="92"/>
    <n v="71"/>
    <n v="71"/>
    <n v="71"/>
    <n v="0.77173913043478259"/>
    <n v="0.77173913043478259"/>
    <n v="0.77173913043478259"/>
  </r>
  <r>
    <x v="1"/>
    <x v="1"/>
    <x v="0"/>
    <s v="clip"/>
    <s v="KNOXB"/>
    <x v="6"/>
    <s v="No"/>
    <n v="17"/>
    <n v="17"/>
    <n v="17"/>
    <n v="16"/>
    <n v="1"/>
    <n v="1"/>
    <n v="0.94117647058823528"/>
  </r>
  <r>
    <x v="1"/>
    <x v="1"/>
    <x v="1"/>
    <s v="clip"/>
    <s v="PAHP"/>
    <x v="7"/>
    <s v="Yes"/>
    <n v="7"/>
    <n v="5"/>
    <n v="5"/>
    <n v="5"/>
    <n v="0.7142857142857143"/>
    <n v="0.7142857142857143"/>
    <n v="0.7142857142857143"/>
  </r>
  <r>
    <x v="1"/>
    <x v="1"/>
    <x v="0"/>
    <s v="clip"/>
    <s v="PAHP"/>
    <x v="7"/>
    <s v="Yes"/>
    <n v="2"/>
    <n v="2"/>
    <n v="2"/>
    <n v="2"/>
    <n v="1"/>
    <n v="1"/>
    <n v="1"/>
  </r>
  <r>
    <x v="1"/>
    <x v="1"/>
    <x v="1"/>
    <s v="clip"/>
    <s v="RAPH"/>
    <x v="8"/>
    <s v="No"/>
    <n v="151"/>
    <n v="118"/>
    <n v="115"/>
    <n v="106"/>
    <n v="0.7814569536423841"/>
    <n v="0.76158940397350994"/>
    <n v="0.70198675496688745"/>
  </r>
  <r>
    <x v="1"/>
    <x v="1"/>
    <x v="0"/>
    <s v="clip"/>
    <s v="RAPH"/>
    <x v="8"/>
    <s v="Yes"/>
    <n v="7"/>
    <n v="7"/>
    <n v="7"/>
    <n v="7"/>
    <n v="1"/>
    <n v="1"/>
    <n v="1"/>
  </r>
  <r>
    <x v="1"/>
    <x v="1"/>
    <x v="1"/>
    <s v="No-Clip"/>
    <s v="SAWT"/>
    <x v="10"/>
    <s v="Yes"/>
    <n v="3"/>
    <n v="3"/>
    <n v="3"/>
    <n v="3"/>
    <n v="1"/>
    <n v="1"/>
    <n v="1"/>
  </r>
  <r>
    <x v="2"/>
    <x v="0"/>
    <x v="0"/>
    <s v="clip"/>
    <s v="CLEARC"/>
    <x v="11"/>
    <s v="No"/>
    <n v="46"/>
    <n v="45"/>
    <n v="39"/>
    <n v="38"/>
    <n v="0.97826086956521741"/>
    <n v="0.84782608695652173"/>
    <n v="0.82608695652173914"/>
  </r>
  <r>
    <x v="2"/>
    <x v="0"/>
    <x v="1"/>
    <s v="clip"/>
    <s v="CLEARC"/>
    <x v="11"/>
    <s v="No"/>
    <n v="77"/>
    <n v="64"/>
    <n v="60"/>
    <n v="53"/>
    <n v="0.83116883116883122"/>
    <n v="0.77922077922077926"/>
    <n v="0.68831168831168832"/>
  </r>
  <r>
    <x v="2"/>
    <x v="0"/>
    <x v="1"/>
    <s v="clip"/>
    <s v="CROTRP"/>
    <x v="0"/>
    <s v="No"/>
    <n v="11"/>
    <n v="10"/>
    <n v="10"/>
    <n v="9"/>
    <n v="0.90909090909090906"/>
    <n v="0.90909090909090906"/>
    <n v="0.81818181818181823"/>
  </r>
  <r>
    <x v="2"/>
    <x v="0"/>
    <x v="1"/>
    <s v="clip"/>
    <s v="CROOKR"/>
    <x v="0"/>
    <s v="No"/>
    <n v="30"/>
    <n v="25"/>
    <n v="24"/>
    <n v="24"/>
    <n v="0.83333333333333337"/>
    <n v="0.8"/>
    <n v="0.8"/>
  </r>
  <r>
    <x v="2"/>
    <x v="0"/>
    <x v="0"/>
    <s v="clip"/>
    <s v="POWP"/>
    <x v="1"/>
    <s v="No"/>
    <n v="12"/>
    <n v="8"/>
    <n v="7"/>
    <n v="6"/>
    <n v="0.66666666666666663"/>
    <n v="0.58333333333333337"/>
    <n v="0.5"/>
  </r>
  <r>
    <x v="2"/>
    <x v="0"/>
    <x v="1"/>
    <s v="clip"/>
    <s v="POWP"/>
    <x v="1"/>
    <s v="No"/>
    <n v="65"/>
    <n v="51"/>
    <n v="49"/>
    <n v="46"/>
    <n v="0.7846153846153846"/>
    <n v="0.75384615384615383"/>
    <n v="0.70769230769230773"/>
  </r>
  <r>
    <x v="2"/>
    <x v="0"/>
    <x v="0"/>
    <s v="clip"/>
    <s v="REDP"/>
    <x v="2"/>
    <s v="No"/>
    <n v="21"/>
    <n v="19"/>
    <n v="18"/>
    <n v="18"/>
    <n v="0.90476190476190477"/>
    <n v="0.8571428571428571"/>
    <n v="0.8571428571428571"/>
  </r>
  <r>
    <x v="2"/>
    <x v="0"/>
    <x v="1"/>
    <s v="clip"/>
    <s v="REDP"/>
    <x v="2"/>
    <s v="No"/>
    <n v="44"/>
    <n v="37"/>
    <n v="34"/>
    <n v="32"/>
    <n v="0.84090909090909094"/>
    <n v="0.77272727272727271"/>
    <n v="0.72727272727272729"/>
  </r>
  <r>
    <x v="2"/>
    <x v="0"/>
    <x v="0"/>
    <s v="clip"/>
    <s v="SELWY1"/>
    <x v="3"/>
    <s v="No"/>
    <n v="19"/>
    <n v="17"/>
    <n v="16"/>
    <n v="16"/>
    <n v="0.89473684210526316"/>
    <n v="0.84210526315789469"/>
    <n v="0.84210526315789469"/>
  </r>
  <r>
    <x v="2"/>
    <x v="0"/>
    <x v="1"/>
    <s v="clip"/>
    <s v="SELWY1"/>
    <x v="3"/>
    <s v="No"/>
    <n v="63"/>
    <n v="49"/>
    <n v="44"/>
    <n v="38"/>
    <n v="0.77777777777777779"/>
    <n v="0.69841269841269837"/>
    <n v="0.60317460317460314"/>
  </r>
  <r>
    <x v="2"/>
    <x v="0"/>
    <x v="0"/>
    <s v="No-Clip"/>
    <s v="SELWY1"/>
    <x v="12"/>
    <s v="Yes"/>
    <n v="5"/>
    <n v="5"/>
    <n v="5"/>
    <n v="5"/>
    <n v="1"/>
    <n v="1"/>
    <n v="1"/>
  </r>
  <r>
    <x v="2"/>
    <x v="0"/>
    <x v="1"/>
    <s v="No-Clip"/>
    <s v="SELWY1"/>
    <x v="12"/>
    <s v="No"/>
    <n v="34"/>
    <n v="27"/>
    <n v="26"/>
    <n v="25"/>
    <n v="0.79411764705882348"/>
    <n v="0.76470588235294112"/>
    <n v="0.73529411764705888"/>
  </r>
  <r>
    <x v="2"/>
    <x v="0"/>
    <x v="1"/>
    <s v="clip"/>
    <s v="DWORNF"/>
    <x v="4"/>
    <s v="No"/>
    <n v="141"/>
    <n v="115"/>
    <n v="104"/>
    <n v="94"/>
    <n v="0.81560283687943258"/>
    <n v="0.73758865248226946"/>
    <n v="0.66666666666666663"/>
  </r>
  <r>
    <x v="2"/>
    <x v="0"/>
    <x v="0"/>
    <s v="clip"/>
    <s v="DWORNF"/>
    <x v="4"/>
    <s v="No"/>
    <n v="145"/>
    <n v="119"/>
    <n v="112"/>
    <n v="107"/>
    <n v="0.82068965517241377"/>
    <n v="0.77241379310344827"/>
    <n v="0.73793103448275865"/>
  </r>
  <r>
    <x v="2"/>
    <x v="0"/>
    <x v="1"/>
    <s v="clip"/>
    <s v="KOOS"/>
    <x v="5"/>
    <s v="No"/>
    <n v="33"/>
    <n v="25"/>
    <n v="24"/>
    <n v="21"/>
    <n v="0.75757575757575757"/>
    <n v="0.72727272727272729"/>
    <n v="0.63636363636363635"/>
  </r>
  <r>
    <x v="2"/>
    <x v="0"/>
    <x v="0"/>
    <s v="clip"/>
    <s v="KOOS"/>
    <x v="5"/>
    <s v="No"/>
    <n v="47"/>
    <n v="40"/>
    <n v="34"/>
    <n v="33"/>
    <n v="0.85106382978723405"/>
    <n v="0.72340425531914898"/>
    <n v="0.7021276595744681"/>
  </r>
  <r>
    <x v="2"/>
    <x v="0"/>
    <x v="0"/>
    <s v="clip"/>
    <s v="KNOXB"/>
    <x v="6"/>
    <s v="No"/>
    <n v="118"/>
    <n v="95"/>
    <n v="95"/>
    <n v="94"/>
    <n v="0.80508474576271183"/>
    <n v="0.80508474576271183"/>
    <n v="0.79661016949152541"/>
  </r>
  <r>
    <x v="2"/>
    <x v="0"/>
    <x v="1"/>
    <s v="clip"/>
    <s v="KNOXB"/>
    <x v="6"/>
    <s v="No"/>
    <n v="201"/>
    <n v="124"/>
    <n v="122"/>
    <n v="116"/>
    <n v="0.61691542288557211"/>
    <n v="0.60696517412935325"/>
    <n v="0.57711442786069655"/>
  </r>
  <r>
    <x v="2"/>
    <x v="0"/>
    <x v="0"/>
    <s v="clip"/>
    <s v="PAHP"/>
    <x v="7"/>
    <s v="Yes"/>
    <n v="7"/>
    <n v="6"/>
    <n v="6"/>
    <n v="6"/>
    <n v="0.8571428571428571"/>
    <n v="0.8571428571428571"/>
    <n v="0.8571428571428571"/>
  </r>
  <r>
    <x v="2"/>
    <x v="0"/>
    <x v="1"/>
    <s v="clip"/>
    <s v="PAHP"/>
    <x v="7"/>
    <s v="No"/>
    <n v="75"/>
    <n v="49"/>
    <n v="48"/>
    <n v="45"/>
    <n v="0.65333333333333332"/>
    <n v="0.64"/>
    <n v="0.6"/>
  </r>
  <r>
    <x v="2"/>
    <x v="0"/>
    <x v="0"/>
    <s v="clip"/>
    <s v="RAPH"/>
    <x v="8"/>
    <s v="No"/>
    <n v="114"/>
    <n v="98"/>
    <n v="93"/>
    <n v="86"/>
    <n v="0.85964912280701755"/>
    <n v="0.81578947368421051"/>
    <n v="0.75438596491228072"/>
  </r>
  <r>
    <x v="2"/>
    <x v="0"/>
    <x v="1"/>
    <s v="clip"/>
    <s v="RAPH"/>
    <x v="8"/>
    <s v="No"/>
    <n v="445"/>
    <n v="341"/>
    <n v="332"/>
    <n v="313"/>
    <n v="0.76629213483146064"/>
    <n v="0.74606741573033708"/>
    <n v="0.70337078651685392"/>
  </r>
  <r>
    <x v="2"/>
    <x v="0"/>
    <x v="1"/>
    <s v="clip"/>
    <s v="SAWT"/>
    <x v="9"/>
    <s v="No"/>
    <n v="18"/>
    <n v="15"/>
    <n v="15"/>
    <n v="15"/>
    <n v="0.83333333333333337"/>
    <n v="0.83333333333333337"/>
    <n v="0.83333333333333337"/>
  </r>
  <r>
    <x v="2"/>
    <x v="0"/>
    <x v="0"/>
    <s v="clip"/>
    <s v="SAWT"/>
    <x v="9"/>
    <s v="No"/>
    <n v="23"/>
    <n v="20"/>
    <n v="19"/>
    <n v="17"/>
    <n v="0.86956521739130432"/>
    <n v="0.82608695652173914"/>
    <n v="0.73913043478260865"/>
  </r>
  <r>
    <x v="2"/>
    <x v="0"/>
    <x v="0"/>
    <s v="No-Clip"/>
    <s v="YANKFK"/>
    <x v="13"/>
    <s v="Yes"/>
    <n v="6"/>
    <n v="4"/>
    <n v="3"/>
    <n v="3"/>
    <n v="0.66666666666666663"/>
    <n v="0.5"/>
    <n v="0.5"/>
  </r>
  <r>
    <x v="2"/>
    <x v="1"/>
    <x v="1"/>
    <s v="clip"/>
    <s v="CLEARC"/>
    <x v="11"/>
    <s v="No"/>
    <n v="22"/>
    <n v="18"/>
    <n v="18"/>
    <n v="16"/>
    <n v="0.81818181818181823"/>
    <n v="0.81818181818181823"/>
    <n v="0.72727272727272729"/>
  </r>
  <r>
    <x v="2"/>
    <x v="1"/>
    <x v="0"/>
    <s v="clip"/>
    <s v="CLEARC"/>
    <x v="11"/>
    <s v="No"/>
    <n v="15"/>
    <n v="12"/>
    <n v="11"/>
    <n v="10"/>
    <n v="0.8"/>
    <n v="0.73333333333333328"/>
    <n v="0.66666666666666663"/>
  </r>
  <r>
    <x v="2"/>
    <x v="1"/>
    <x v="1"/>
    <s v="clip"/>
    <s v="CROOKR"/>
    <x v="0"/>
    <s v="Yes"/>
    <n v="3"/>
    <n v="1"/>
    <n v="1"/>
    <n v="1"/>
    <n v="0.33333333333333331"/>
    <n v="0.33333333333333331"/>
    <n v="0.33333333333333331"/>
  </r>
  <r>
    <x v="2"/>
    <x v="1"/>
    <x v="1"/>
    <s v="clip"/>
    <s v="POWP"/>
    <x v="1"/>
    <s v="No"/>
    <n v="10"/>
    <n v="7"/>
    <n v="7"/>
    <n v="7"/>
    <n v="0.7"/>
    <n v="0.7"/>
    <n v="0.7"/>
  </r>
  <r>
    <x v="2"/>
    <x v="1"/>
    <x v="0"/>
    <s v="clip"/>
    <s v="POWP"/>
    <x v="1"/>
    <s v="Yes"/>
    <n v="8"/>
    <n v="5"/>
    <n v="5"/>
    <n v="5"/>
    <n v="0.625"/>
    <n v="0.625"/>
    <n v="0.625"/>
  </r>
  <r>
    <x v="2"/>
    <x v="1"/>
    <x v="1"/>
    <s v="clip"/>
    <s v="REDP"/>
    <x v="2"/>
    <s v="No"/>
    <n v="10"/>
    <n v="8"/>
    <n v="8"/>
    <n v="7"/>
    <n v="0.8"/>
    <n v="0.8"/>
    <n v="0.7"/>
  </r>
  <r>
    <x v="2"/>
    <x v="1"/>
    <x v="0"/>
    <s v="clip"/>
    <s v="REDP"/>
    <x v="2"/>
    <s v="Yes"/>
    <n v="7"/>
    <n v="7"/>
    <n v="7"/>
    <n v="7"/>
    <n v="1"/>
    <n v="1"/>
    <n v="1"/>
  </r>
  <r>
    <x v="2"/>
    <x v="1"/>
    <x v="1"/>
    <s v="clip"/>
    <s v="SELWY1"/>
    <x v="3"/>
    <s v="No"/>
    <n v="21"/>
    <n v="16"/>
    <n v="16"/>
    <n v="16"/>
    <n v="0.76190476190476186"/>
    <n v="0.76190476190476186"/>
    <n v="0.76190476190476186"/>
  </r>
  <r>
    <x v="2"/>
    <x v="1"/>
    <x v="0"/>
    <s v="clip"/>
    <s v="SELWY1"/>
    <x v="3"/>
    <s v="No"/>
    <n v="10"/>
    <n v="8"/>
    <n v="8"/>
    <n v="8"/>
    <n v="0.8"/>
    <n v="0.8"/>
    <n v="0.8"/>
  </r>
  <r>
    <x v="2"/>
    <x v="1"/>
    <x v="1"/>
    <s v="No-Clip"/>
    <s v="SELWY1"/>
    <x v="12"/>
    <s v="No"/>
    <n v="10"/>
    <n v="8"/>
    <n v="8"/>
    <n v="8"/>
    <n v="0.8"/>
    <n v="0.8"/>
    <n v="0.8"/>
  </r>
  <r>
    <x v="2"/>
    <x v="1"/>
    <x v="0"/>
    <s v="No-Clip"/>
    <s v="SELWY1"/>
    <x v="12"/>
    <s v="Yes"/>
    <n v="6"/>
    <n v="6"/>
    <n v="6"/>
    <n v="6"/>
    <n v="1"/>
    <n v="1"/>
    <n v="1"/>
  </r>
  <r>
    <x v="2"/>
    <x v="1"/>
    <x v="1"/>
    <s v="clip"/>
    <s v="DWORNF"/>
    <x v="4"/>
    <s v="No"/>
    <n v="56"/>
    <n v="47"/>
    <n v="45"/>
    <n v="44"/>
    <n v="0.8392857142857143"/>
    <n v="0.8035714285714286"/>
    <n v="0.7857142857142857"/>
  </r>
  <r>
    <x v="2"/>
    <x v="1"/>
    <x v="0"/>
    <s v="clip"/>
    <s v="DWORNF"/>
    <x v="4"/>
    <s v="No"/>
    <n v="53"/>
    <n v="46"/>
    <n v="45"/>
    <n v="42"/>
    <n v="0.86792452830188682"/>
    <n v="0.84905660377358494"/>
    <n v="0.79245283018867929"/>
  </r>
  <r>
    <x v="2"/>
    <x v="1"/>
    <x v="0"/>
    <s v="clip"/>
    <s v="KOOS"/>
    <x v="5"/>
    <s v="Yes"/>
    <n v="3"/>
    <n v="2"/>
    <n v="2"/>
    <n v="2"/>
    <n v="0.66666666666666663"/>
    <n v="0.66666666666666663"/>
    <n v="0.66666666666666663"/>
  </r>
  <r>
    <x v="2"/>
    <x v="1"/>
    <x v="1"/>
    <s v="clip"/>
    <s v="KNOXB"/>
    <x v="6"/>
    <s v="No"/>
    <n v="60"/>
    <n v="37"/>
    <n v="37"/>
    <n v="36"/>
    <n v="0.6166666666666667"/>
    <n v="0.6166666666666667"/>
    <n v="0.6"/>
  </r>
  <r>
    <x v="2"/>
    <x v="1"/>
    <x v="0"/>
    <s v="clip"/>
    <s v="KNOXB"/>
    <x v="6"/>
    <s v="No"/>
    <n v="45"/>
    <n v="40"/>
    <n v="39"/>
    <n v="39"/>
    <n v="0.88888888888888884"/>
    <n v="0.8666666666666667"/>
    <n v="0.8666666666666667"/>
  </r>
  <r>
    <x v="2"/>
    <x v="1"/>
    <x v="1"/>
    <s v="clip"/>
    <s v="PAHP"/>
    <x v="7"/>
    <s v="No"/>
    <n v="25"/>
    <n v="18"/>
    <n v="18"/>
    <n v="17"/>
    <n v="0.72"/>
    <n v="0.72"/>
    <n v="0.68"/>
  </r>
  <r>
    <x v="2"/>
    <x v="1"/>
    <x v="0"/>
    <s v="clip"/>
    <s v="PAHP"/>
    <x v="7"/>
    <s v="Yes"/>
    <n v="2"/>
    <n v="2"/>
    <n v="2"/>
    <n v="1"/>
    <n v="1"/>
    <n v="1"/>
    <n v="0.5"/>
  </r>
  <r>
    <x v="2"/>
    <x v="1"/>
    <x v="1"/>
    <s v="clip"/>
    <s v="RAPH"/>
    <x v="8"/>
    <s v="No"/>
    <n v="127"/>
    <n v="101"/>
    <n v="96"/>
    <n v="94"/>
    <n v="0.79527559055118113"/>
    <n v="0.75590551181102361"/>
    <n v="0.74015748031496065"/>
  </r>
  <r>
    <x v="2"/>
    <x v="1"/>
    <x v="0"/>
    <s v="clip"/>
    <s v="RAPH"/>
    <x v="8"/>
    <s v="No"/>
    <n v="44"/>
    <n v="34"/>
    <n v="32"/>
    <n v="32"/>
    <n v="0.77272727272727271"/>
    <n v="0.72727272727272729"/>
    <n v="0.72727272727272729"/>
  </r>
  <r>
    <x v="2"/>
    <x v="1"/>
    <x v="1"/>
    <s v="No-Clip"/>
    <s v="SAWT"/>
    <x v="10"/>
    <s v="Yes"/>
    <n v="1"/>
    <n v="1"/>
    <n v="1"/>
    <n v="1"/>
    <n v="1"/>
    <n v="1"/>
    <n v="1"/>
  </r>
  <r>
    <x v="2"/>
    <x v="1"/>
    <x v="1"/>
    <s v="clip"/>
    <s v="SAWT"/>
    <x v="9"/>
    <s v="Yes"/>
    <n v="8"/>
    <n v="7"/>
    <n v="7"/>
    <n v="7"/>
    <n v="0.875"/>
    <n v="0.875"/>
    <n v="0.875"/>
  </r>
  <r>
    <x v="2"/>
    <x v="1"/>
    <x v="0"/>
    <s v="clip"/>
    <s v="YANKFK"/>
    <x v="14"/>
    <s v="Yes"/>
    <n v="2"/>
    <n v="2"/>
    <n v="2"/>
    <n v="2"/>
    <n v="1"/>
    <n v="1"/>
    <n v="1"/>
  </r>
  <r>
    <x v="2"/>
    <x v="1"/>
    <x v="0"/>
    <s v="clip"/>
    <s v="SAWT"/>
    <x v="9"/>
    <s v="Yes"/>
    <n v="7"/>
    <n v="7"/>
    <n v="7"/>
    <n v="6"/>
    <n v="1"/>
    <n v="1"/>
    <n v="0.8571428571428571"/>
  </r>
  <r>
    <x v="3"/>
    <x v="0"/>
    <x v="0"/>
    <s v="clip"/>
    <s v="CLEARC"/>
    <x v="11"/>
    <s v="Yes"/>
    <n v="2"/>
    <n v="2"/>
    <n v="2"/>
    <n v="2"/>
    <n v="1"/>
    <n v="1"/>
    <n v="1"/>
  </r>
  <r>
    <x v="3"/>
    <x v="0"/>
    <x v="1"/>
    <s v="clip"/>
    <s v="CLEARC"/>
    <x v="11"/>
    <s v="No"/>
    <n v="86"/>
    <n v="62"/>
    <n v="61"/>
    <n v="58"/>
    <n v="0.72093023255813948"/>
    <n v="0.70930232558139539"/>
    <n v="0.67441860465116277"/>
  </r>
  <r>
    <x v="3"/>
    <x v="0"/>
    <x v="1"/>
    <s v="clip"/>
    <s v="CROOKR"/>
    <x v="0"/>
    <s v="Yes"/>
    <n v="1"/>
    <n v="1"/>
    <n v="1"/>
    <n v="1"/>
    <n v="1"/>
    <n v="1"/>
    <n v="1"/>
  </r>
  <r>
    <x v="3"/>
    <x v="0"/>
    <x v="0"/>
    <s v="clip"/>
    <s v="CROOKR"/>
    <x v="0"/>
    <s v="Yes"/>
    <n v="6"/>
    <n v="6"/>
    <n v="6"/>
    <n v="6"/>
    <n v="1"/>
    <n v="1"/>
    <n v="1"/>
  </r>
  <r>
    <x v="3"/>
    <x v="0"/>
    <x v="0"/>
    <s v="clip"/>
    <s v="POWP"/>
    <x v="1"/>
    <s v="Yes"/>
    <n v="1"/>
    <n v="1"/>
    <n v="1"/>
    <n v="1"/>
    <n v="1"/>
    <n v="1"/>
    <n v="1"/>
  </r>
  <r>
    <x v="3"/>
    <x v="0"/>
    <x v="1"/>
    <s v="clip"/>
    <s v="POWP"/>
    <x v="1"/>
    <s v="No"/>
    <n v="47"/>
    <n v="40"/>
    <n v="37"/>
    <n v="35"/>
    <n v="0.85106382978723405"/>
    <n v="0.78723404255319152"/>
    <n v="0.74468085106382975"/>
  </r>
  <r>
    <x v="3"/>
    <x v="0"/>
    <x v="0"/>
    <s v="clip"/>
    <s v="REDP"/>
    <x v="2"/>
    <s v="Yes"/>
    <n v="1"/>
    <n v="1"/>
    <n v="1"/>
    <n v="1"/>
    <n v="1"/>
    <n v="1"/>
    <n v="1"/>
  </r>
  <r>
    <x v="3"/>
    <x v="0"/>
    <x v="1"/>
    <s v="clip"/>
    <s v="REDP"/>
    <x v="2"/>
    <s v="No"/>
    <n v="48"/>
    <n v="39"/>
    <n v="35"/>
    <n v="34"/>
    <n v="0.8125"/>
    <n v="0.72916666666666663"/>
    <n v="0.70833333333333337"/>
  </r>
  <r>
    <x v="3"/>
    <x v="0"/>
    <x v="0"/>
    <s v="clip"/>
    <s v="SELWY1"/>
    <x v="3"/>
    <s v="Yes"/>
    <n v="1"/>
    <n v="1"/>
    <n v="1"/>
    <n v="1"/>
    <n v="1"/>
    <n v="1"/>
    <n v="1"/>
  </r>
  <r>
    <x v="3"/>
    <x v="0"/>
    <x v="1"/>
    <s v="clip"/>
    <s v="SELWY1"/>
    <x v="3"/>
    <s v="No"/>
    <n v="58"/>
    <n v="47"/>
    <n v="45"/>
    <n v="41"/>
    <n v="0.81034482758620685"/>
    <n v="0.77586206896551724"/>
    <n v="0.7068965517241379"/>
  </r>
  <r>
    <x v="3"/>
    <x v="0"/>
    <x v="1"/>
    <s v="No-Clip"/>
    <s v="SELWY1"/>
    <x v="12"/>
    <s v="No"/>
    <n v="26"/>
    <n v="19"/>
    <n v="18"/>
    <n v="17"/>
    <n v="0.73076923076923073"/>
    <n v="0.69230769230769229"/>
    <n v="0.65384615384615385"/>
  </r>
  <r>
    <x v="3"/>
    <x v="0"/>
    <x v="0"/>
    <s v="clip"/>
    <s v="DWORNF"/>
    <x v="4"/>
    <s v="Yes"/>
    <n v="5"/>
    <n v="5"/>
    <n v="5"/>
    <n v="5"/>
    <n v="1"/>
    <n v="1"/>
    <n v="1"/>
  </r>
  <r>
    <x v="3"/>
    <x v="0"/>
    <x v="1"/>
    <s v="clip"/>
    <s v="DWORNF"/>
    <x v="4"/>
    <s v="No"/>
    <n v="233"/>
    <n v="171"/>
    <n v="164"/>
    <n v="154"/>
    <n v="0.73390557939914158"/>
    <n v="0.70386266094420602"/>
    <n v="0.66094420600858372"/>
  </r>
  <r>
    <x v="3"/>
    <x v="0"/>
    <x v="0"/>
    <s v="clip"/>
    <s v="KOOS"/>
    <x v="5"/>
    <s v="Yes"/>
    <n v="2"/>
    <n v="2"/>
    <n v="2"/>
    <n v="2"/>
    <n v="1"/>
    <n v="1"/>
    <n v="1"/>
  </r>
  <r>
    <x v="3"/>
    <x v="0"/>
    <x v="1"/>
    <s v="clip"/>
    <s v="KOOS"/>
    <x v="5"/>
    <s v="No"/>
    <n v="63"/>
    <n v="51"/>
    <n v="45"/>
    <n v="40"/>
    <n v="0.80952380952380953"/>
    <n v="0.7142857142857143"/>
    <n v="0.63492063492063489"/>
  </r>
  <r>
    <x v="3"/>
    <x v="0"/>
    <x v="0"/>
    <s v="clip"/>
    <s v="KNOXB"/>
    <x v="6"/>
    <s v="No"/>
    <n v="16"/>
    <n v="15"/>
    <n v="15"/>
    <n v="13"/>
    <n v="0.9375"/>
    <n v="0.9375"/>
    <n v="0.8125"/>
  </r>
  <r>
    <x v="3"/>
    <x v="0"/>
    <x v="1"/>
    <s v="clip"/>
    <s v="KNOXB"/>
    <x v="6"/>
    <s v="No"/>
    <n v="146"/>
    <n v="116"/>
    <n v="115"/>
    <n v="112"/>
    <n v="0.79452054794520544"/>
    <n v="0.78767123287671237"/>
    <n v="0.76712328767123283"/>
  </r>
  <r>
    <x v="3"/>
    <x v="0"/>
    <x v="1"/>
    <s v="clip"/>
    <s v="PAHP"/>
    <x v="7"/>
    <s v="No"/>
    <n v="11"/>
    <n v="9"/>
    <n v="8"/>
    <n v="8"/>
    <n v="0.81818181818181823"/>
    <n v="0.72727272727272729"/>
    <n v="0.72727272727272729"/>
  </r>
  <r>
    <x v="3"/>
    <x v="0"/>
    <x v="0"/>
    <s v="clip"/>
    <s v="RAPH"/>
    <x v="8"/>
    <s v="Yes"/>
    <n v="9"/>
    <n v="9"/>
    <n v="8"/>
    <n v="8"/>
    <n v="1"/>
    <n v="0.88888888888888884"/>
    <n v="0.88888888888888884"/>
  </r>
  <r>
    <x v="3"/>
    <x v="0"/>
    <x v="1"/>
    <s v="clip"/>
    <s v="RAPH"/>
    <x v="8"/>
    <s v="No"/>
    <n v="244"/>
    <n v="163"/>
    <n v="157"/>
    <n v="146"/>
    <n v="0.66803278688524592"/>
    <n v="0.64344262295081966"/>
    <n v="0.59836065573770492"/>
  </r>
  <r>
    <x v="3"/>
    <x v="0"/>
    <x v="0"/>
    <s v="clip"/>
    <s v="SAWT"/>
    <x v="9"/>
    <s v="Yes"/>
    <n v="4"/>
    <n v="4"/>
    <n v="4"/>
    <n v="4"/>
    <n v="1"/>
    <n v="1"/>
    <n v="1"/>
  </r>
  <r>
    <x v="3"/>
    <x v="0"/>
    <x v="1"/>
    <s v="clip"/>
    <s v="SAWT"/>
    <x v="9"/>
    <s v="No"/>
    <n v="27"/>
    <n v="23"/>
    <n v="23"/>
    <n v="22"/>
    <n v="0.85185185185185186"/>
    <n v="0.85185185185185186"/>
    <n v="0.81481481481481477"/>
  </r>
  <r>
    <x v="3"/>
    <x v="0"/>
    <x v="1"/>
    <s v="clip"/>
    <s v="YANKFK"/>
    <x v="14"/>
    <s v="Yes"/>
    <n v="5"/>
    <n v="3"/>
    <n v="3"/>
    <n v="3"/>
    <n v="0.6"/>
    <n v="0.6"/>
    <n v="0.6"/>
  </r>
  <r>
    <x v="3"/>
    <x v="0"/>
    <x v="1"/>
    <s v="No-Clip"/>
    <s v="YANKFK"/>
    <x v="13"/>
    <s v="Yes"/>
    <n v="3"/>
    <n v="3"/>
    <n v="3"/>
    <n v="3"/>
    <n v="1"/>
    <n v="1"/>
    <n v="1"/>
  </r>
  <r>
    <x v="3"/>
    <x v="1"/>
    <x v="1"/>
    <s v="clip"/>
    <s v="CLEARC"/>
    <x v="11"/>
    <s v="No"/>
    <n v="32"/>
    <n v="27"/>
    <n v="27"/>
    <n v="27"/>
    <n v="0.84375"/>
    <n v="0.84375"/>
    <n v="0.84375"/>
  </r>
  <r>
    <x v="3"/>
    <x v="1"/>
    <x v="0"/>
    <s v="clip"/>
    <s v="CLEARC"/>
    <x v="11"/>
    <s v="Yes"/>
    <n v="1"/>
    <n v="1"/>
    <n v="1"/>
    <n v="1"/>
    <n v="1"/>
    <n v="1"/>
    <n v="1"/>
  </r>
  <r>
    <x v="3"/>
    <x v="1"/>
    <x v="0"/>
    <s v="No-Clip"/>
    <s v="CROOKR"/>
    <x v="0"/>
    <s v="Yes"/>
    <n v="1"/>
    <n v="1"/>
    <n v="1"/>
    <n v="1"/>
    <n v="1"/>
    <n v="1"/>
    <n v="1"/>
  </r>
  <r>
    <x v="3"/>
    <x v="1"/>
    <x v="1"/>
    <s v="clip"/>
    <s v="POWP"/>
    <x v="1"/>
    <s v="No"/>
    <n v="14"/>
    <n v="11"/>
    <n v="9"/>
    <n v="9"/>
    <n v="0.7857142857142857"/>
    <n v="0.6428571428571429"/>
    <n v="0.6428571428571429"/>
  </r>
  <r>
    <x v="3"/>
    <x v="1"/>
    <x v="0"/>
    <s v="clip"/>
    <s v="POWP"/>
    <x v="1"/>
    <s v="Yes"/>
    <n v="2"/>
    <n v="2"/>
    <n v="2"/>
    <n v="2"/>
    <n v="1"/>
    <n v="1"/>
    <n v="1"/>
  </r>
  <r>
    <x v="3"/>
    <x v="1"/>
    <x v="1"/>
    <s v="clip"/>
    <s v="REDP"/>
    <x v="2"/>
    <s v="No"/>
    <n v="11"/>
    <n v="8"/>
    <n v="8"/>
    <n v="8"/>
    <n v="0.72727272727272729"/>
    <n v="0.72727272727272729"/>
    <n v="0.72727272727272729"/>
  </r>
  <r>
    <x v="3"/>
    <x v="1"/>
    <x v="1"/>
    <s v="clip"/>
    <s v="SELWY1"/>
    <x v="3"/>
    <s v="No"/>
    <n v="19"/>
    <n v="17"/>
    <n v="16"/>
    <n v="16"/>
    <n v="0.89473684210526316"/>
    <n v="0.84210526315789469"/>
    <n v="0.84210526315789469"/>
  </r>
  <r>
    <x v="3"/>
    <x v="1"/>
    <x v="0"/>
    <s v="clip"/>
    <s v="SELWY1"/>
    <x v="3"/>
    <s v="Yes"/>
    <n v="1"/>
    <n v="1"/>
    <n v="1"/>
    <n v="1"/>
    <n v="1"/>
    <n v="1"/>
    <n v="1"/>
  </r>
  <r>
    <x v="3"/>
    <x v="1"/>
    <x v="1"/>
    <s v="No-Clip"/>
    <s v="SELWY1"/>
    <x v="12"/>
    <s v="Yes"/>
    <n v="7"/>
    <n v="6"/>
    <n v="6"/>
    <n v="6"/>
    <n v="0.8571428571428571"/>
    <n v="0.8571428571428571"/>
    <n v="0.8571428571428571"/>
  </r>
  <r>
    <x v="3"/>
    <x v="1"/>
    <x v="1"/>
    <s v="clip"/>
    <s v="DWORNF"/>
    <x v="4"/>
    <s v="No"/>
    <n v="97"/>
    <n v="83"/>
    <n v="80"/>
    <n v="77"/>
    <n v="0.85567010309278346"/>
    <n v="0.82474226804123707"/>
    <n v="0.79381443298969068"/>
  </r>
  <r>
    <x v="3"/>
    <x v="1"/>
    <x v="0"/>
    <s v="clip"/>
    <s v="DWORNF"/>
    <x v="4"/>
    <s v="Yes"/>
    <n v="6"/>
    <n v="6"/>
    <n v="6"/>
    <n v="6"/>
    <n v="1"/>
    <n v="1"/>
    <n v="1"/>
  </r>
  <r>
    <x v="3"/>
    <x v="1"/>
    <x v="1"/>
    <s v="clip"/>
    <s v="KOOS"/>
    <x v="5"/>
    <s v="Yes"/>
    <n v="9"/>
    <n v="9"/>
    <n v="9"/>
    <n v="8"/>
    <n v="1"/>
    <n v="1"/>
    <n v="0.88888888888888884"/>
  </r>
  <r>
    <x v="3"/>
    <x v="1"/>
    <x v="1"/>
    <s v="clip"/>
    <s v="KNOXB"/>
    <x v="6"/>
    <s v="No"/>
    <n v="56"/>
    <n v="45"/>
    <n v="45"/>
    <n v="41"/>
    <n v="0.8035714285714286"/>
    <n v="0.8035714285714286"/>
    <n v="0.7321428571428571"/>
  </r>
  <r>
    <x v="3"/>
    <x v="1"/>
    <x v="0"/>
    <s v="clip"/>
    <s v="KNOXB"/>
    <x v="6"/>
    <s v="No"/>
    <n v="13"/>
    <n v="11"/>
    <n v="11"/>
    <n v="11"/>
    <n v="0.84615384615384615"/>
    <n v="0.84615384615384615"/>
    <n v="0.84615384615384615"/>
  </r>
  <r>
    <x v="3"/>
    <x v="1"/>
    <x v="1"/>
    <s v="clip"/>
    <s v="PAHP"/>
    <x v="7"/>
    <s v="Yes"/>
    <n v="1"/>
    <n v="1"/>
    <n v="1"/>
    <n v="1"/>
    <n v="1"/>
    <n v="1"/>
    <n v="1"/>
  </r>
  <r>
    <x v="3"/>
    <x v="1"/>
    <x v="1"/>
    <s v="clip"/>
    <s v="RAPH"/>
    <x v="8"/>
    <s v="No"/>
    <n v="68"/>
    <n v="54"/>
    <n v="53"/>
    <n v="50"/>
    <n v="0.79411764705882348"/>
    <n v="0.77941176470588236"/>
    <n v="0.73529411764705888"/>
  </r>
  <r>
    <x v="3"/>
    <x v="1"/>
    <x v="0"/>
    <s v="clip"/>
    <s v="RAPH"/>
    <x v="8"/>
    <s v="Yes"/>
    <n v="4"/>
    <n v="4"/>
    <n v="4"/>
    <n v="4"/>
    <n v="1"/>
    <n v="1"/>
    <n v="1"/>
  </r>
  <r>
    <x v="3"/>
    <x v="1"/>
    <x v="1"/>
    <s v="clip"/>
    <s v="SAWT"/>
    <x v="9"/>
    <s v="No"/>
    <n v="17"/>
    <n v="14"/>
    <n v="14"/>
    <n v="14"/>
    <n v="0.82352941176470584"/>
    <n v="0.82352941176470584"/>
    <n v="0.82352941176470584"/>
  </r>
  <r>
    <x v="3"/>
    <x v="1"/>
    <x v="0"/>
    <s v="clip"/>
    <s v="SAWT"/>
    <x v="9"/>
    <s v="Yes"/>
    <n v="1"/>
    <n v="1"/>
    <n v="1"/>
    <n v="1"/>
    <n v="1"/>
    <n v="1"/>
    <n v="1"/>
  </r>
  <r>
    <x v="3"/>
    <x v="1"/>
    <x v="1"/>
    <s v="clip"/>
    <s v="YANKFK"/>
    <x v="14"/>
    <s v="Yes"/>
    <n v="1"/>
    <n v="1"/>
    <n v="1"/>
    <n v="1"/>
    <n v="1"/>
    <n v="1"/>
    <n v="1"/>
  </r>
  <r>
    <x v="4"/>
    <x v="0"/>
    <x v="1"/>
    <s v="clip"/>
    <s v="CLEARC"/>
    <x v="11"/>
    <s v="No"/>
    <n v="25"/>
    <n v="21"/>
    <n v="20"/>
    <n v="20"/>
    <n v="0.84"/>
    <n v="0.8"/>
    <n v="0.8"/>
  </r>
  <r>
    <x v="4"/>
    <x v="0"/>
    <x v="0"/>
    <s v="clip"/>
    <s v="CLEARC"/>
    <x v="11"/>
    <s v="No"/>
    <n v="31"/>
    <n v="28"/>
    <n v="27"/>
    <n v="27"/>
    <n v="0.90322580645161288"/>
    <n v="0.87096774193548387"/>
    <n v="0.87096774193548387"/>
  </r>
  <r>
    <x v="4"/>
    <x v="0"/>
    <x v="1"/>
    <s v="clip"/>
    <s v="CROOKR"/>
    <x v="0"/>
    <s v="No"/>
    <n v="21"/>
    <n v="17"/>
    <n v="17"/>
    <n v="17"/>
    <n v="0.80952380952380953"/>
    <n v="0.80952380952380953"/>
    <n v="0.80952380952380953"/>
  </r>
  <r>
    <x v="4"/>
    <x v="0"/>
    <x v="0"/>
    <s v="clip"/>
    <s v="CROOKR"/>
    <x v="0"/>
    <s v="No"/>
    <n v="30"/>
    <n v="28"/>
    <n v="28"/>
    <n v="25"/>
    <n v="0.93333333333333335"/>
    <n v="0.93333333333333335"/>
    <n v="0.83333333333333337"/>
  </r>
  <r>
    <x v="4"/>
    <x v="0"/>
    <x v="0"/>
    <s v="clip"/>
    <s v="POWP"/>
    <x v="1"/>
    <s v="No"/>
    <n v="11"/>
    <n v="10"/>
    <n v="10"/>
    <n v="10"/>
    <n v="0.90909090909090906"/>
    <n v="0.90909090909090906"/>
    <n v="0.90909090909090906"/>
  </r>
  <r>
    <x v="4"/>
    <x v="0"/>
    <x v="1"/>
    <s v="clip"/>
    <s v="POWP"/>
    <x v="1"/>
    <s v="No"/>
    <n v="21"/>
    <n v="16"/>
    <n v="14"/>
    <n v="12"/>
    <n v="0.76190476190476186"/>
    <n v="0.66666666666666663"/>
    <n v="0.5714285714285714"/>
  </r>
  <r>
    <x v="4"/>
    <x v="0"/>
    <x v="1"/>
    <s v="clip"/>
    <s v="REDP"/>
    <x v="2"/>
    <s v="Yes"/>
    <n v="7"/>
    <n v="5"/>
    <n v="5"/>
    <n v="5"/>
    <n v="0.7142857142857143"/>
    <n v="0.7142857142857143"/>
    <n v="0.7142857142857143"/>
  </r>
  <r>
    <x v="4"/>
    <x v="0"/>
    <x v="0"/>
    <s v="clip"/>
    <s v="REDP"/>
    <x v="2"/>
    <s v="Yes"/>
    <n v="7"/>
    <n v="5"/>
    <n v="5"/>
    <n v="5"/>
    <n v="0.7142857142857143"/>
    <n v="0.7142857142857143"/>
    <n v="0.7142857142857143"/>
  </r>
  <r>
    <x v="4"/>
    <x v="0"/>
    <x v="0"/>
    <s v="clip"/>
    <s v="SELWY1"/>
    <x v="3"/>
    <s v="No"/>
    <n v="13"/>
    <n v="12"/>
    <n v="12"/>
    <n v="12"/>
    <n v="0.92307692307692313"/>
    <n v="0.92307692307692313"/>
    <n v="0.92307692307692313"/>
  </r>
  <r>
    <x v="4"/>
    <x v="0"/>
    <x v="1"/>
    <s v="clip"/>
    <s v="SELWY1"/>
    <x v="3"/>
    <s v="No"/>
    <n v="9"/>
    <n v="5"/>
    <n v="5"/>
    <n v="5"/>
    <n v="0.55555555555555558"/>
    <n v="0.55555555555555558"/>
    <n v="0.55555555555555558"/>
  </r>
  <r>
    <x v="4"/>
    <x v="0"/>
    <x v="1"/>
    <s v="No-Clip"/>
    <s v="SELWY1"/>
    <x v="12"/>
    <s v="Yes"/>
    <n v="12"/>
    <n v="10"/>
    <n v="10"/>
    <n v="9"/>
    <n v="0.83333333333333337"/>
    <n v="0.83333333333333337"/>
    <n v="0.75"/>
  </r>
  <r>
    <x v="4"/>
    <x v="0"/>
    <x v="0"/>
    <s v="No-Clip"/>
    <s v="SELWY1"/>
    <x v="12"/>
    <s v="Yes"/>
    <n v="8"/>
    <n v="8"/>
    <n v="8"/>
    <n v="8"/>
    <n v="1"/>
    <n v="1"/>
    <n v="1"/>
  </r>
  <r>
    <x v="4"/>
    <x v="0"/>
    <x v="0"/>
    <s v="clip"/>
    <s v="DWORNF"/>
    <x v="4"/>
    <s v="No"/>
    <n v="60"/>
    <n v="56"/>
    <n v="54"/>
    <n v="52"/>
    <n v="0.93333333333333335"/>
    <n v="0.9"/>
    <n v="0.8666666666666667"/>
  </r>
  <r>
    <x v="4"/>
    <x v="0"/>
    <x v="1"/>
    <s v="clip"/>
    <s v="DWORNF"/>
    <x v="4"/>
    <s v="No"/>
    <n v="72"/>
    <n v="56"/>
    <n v="54"/>
    <n v="50"/>
    <n v="0.77777777777777779"/>
    <n v="0.75"/>
    <n v="0.69444444444444442"/>
  </r>
  <r>
    <x v="4"/>
    <x v="0"/>
    <x v="0"/>
    <s v="clip"/>
    <s v="KOOS"/>
    <x v="5"/>
    <s v="No"/>
    <n v="13"/>
    <n v="12"/>
    <n v="12"/>
    <n v="12"/>
    <n v="0.92307692307692313"/>
    <n v="0.92307692307692313"/>
    <n v="0.92307692307692313"/>
  </r>
  <r>
    <x v="4"/>
    <x v="0"/>
    <x v="1"/>
    <s v="clip"/>
    <s v="KOOS"/>
    <x v="5"/>
    <s v="No"/>
    <n v="38"/>
    <n v="30"/>
    <n v="30"/>
    <n v="30"/>
    <n v="0.78947368421052633"/>
    <n v="0.78947368421052633"/>
    <n v="0.78947368421052633"/>
  </r>
  <r>
    <x v="4"/>
    <x v="0"/>
    <x v="0"/>
    <s v="No-Clip"/>
    <s v="KNOXB"/>
    <x v="15"/>
    <s v="No"/>
    <n v="85"/>
    <n v="71"/>
    <n v="71"/>
    <n v="67"/>
    <n v="0.83529411764705885"/>
    <n v="0.83529411764705885"/>
    <n v="0.78823529411764703"/>
  </r>
  <r>
    <x v="4"/>
    <x v="0"/>
    <x v="0"/>
    <s v="clip"/>
    <s v="KNOXB"/>
    <x v="6"/>
    <s v="No"/>
    <n v="51"/>
    <n v="48"/>
    <n v="48"/>
    <n v="43"/>
    <n v="0.94117647058823528"/>
    <n v="0.94117647058823528"/>
    <n v="0.84313725490196079"/>
  </r>
  <r>
    <x v="4"/>
    <x v="0"/>
    <x v="1"/>
    <s v="clip"/>
    <s v="KNOXB"/>
    <x v="6"/>
    <s v="No"/>
    <n v="103"/>
    <n v="84"/>
    <n v="82"/>
    <n v="80"/>
    <n v="0.81553398058252424"/>
    <n v="0.79611650485436891"/>
    <n v="0.77669902912621358"/>
  </r>
  <r>
    <x v="4"/>
    <x v="0"/>
    <x v="1"/>
    <s v="clip"/>
    <s v="PAHP"/>
    <x v="7"/>
    <s v="Yes"/>
    <n v="1"/>
    <n v="1"/>
    <n v="1"/>
    <n v="1"/>
    <n v="1"/>
    <n v="1"/>
    <n v="1"/>
  </r>
  <r>
    <x v="4"/>
    <x v="0"/>
    <x v="0"/>
    <s v="clip"/>
    <s v="PAHP"/>
    <x v="7"/>
    <s v="No"/>
    <n v="13"/>
    <n v="9"/>
    <n v="9"/>
    <n v="9"/>
    <n v="0.69230769230769229"/>
    <n v="0.69230769230769229"/>
    <n v="0.69230769230769229"/>
  </r>
  <r>
    <x v="4"/>
    <x v="0"/>
    <x v="0"/>
    <s v="clip"/>
    <s v="RAPH"/>
    <x v="8"/>
    <s v="No"/>
    <n v="53"/>
    <n v="53"/>
    <n v="51"/>
    <n v="51"/>
    <n v="1"/>
    <n v="0.96226415094339623"/>
    <n v="0.96226415094339623"/>
  </r>
  <r>
    <x v="4"/>
    <x v="0"/>
    <x v="1"/>
    <s v="clip"/>
    <s v="RAPH"/>
    <x v="8"/>
    <s v="No"/>
    <n v="103"/>
    <n v="87"/>
    <n v="86"/>
    <n v="85"/>
    <n v="0.84466019417475724"/>
    <n v="0.83495145631067957"/>
    <n v="0.82524271844660191"/>
  </r>
  <r>
    <x v="4"/>
    <x v="0"/>
    <x v="0"/>
    <s v="clip"/>
    <s v="SAWT"/>
    <x v="9"/>
    <s v="No"/>
    <n v="11"/>
    <n v="9"/>
    <n v="9"/>
    <n v="9"/>
    <n v="0.81818181818181823"/>
    <n v="0.81818181818181823"/>
    <n v="0.81818181818181823"/>
  </r>
  <r>
    <x v="4"/>
    <x v="0"/>
    <x v="1"/>
    <s v="clip"/>
    <s v="SAWT"/>
    <x v="9"/>
    <s v="No"/>
    <n v="12"/>
    <n v="10"/>
    <n v="8"/>
    <n v="8"/>
    <n v="0.83333333333333337"/>
    <n v="0.66666666666666663"/>
    <n v="0.66666666666666663"/>
  </r>
  <r>
    <x v="4"/>
    <x v="0"/>
    <x v="0"/>
    <s v="No-Clip"/>
    <s v="YANKFK"/>
    <x v="13"/>
    <s v="Yes"/>
    <n v="1"/>
    <n v="1"/>
    <n v="1"/>
    <n v="1"/>
    <n v="1"/>
    <n v="1"/>
    <n v="1"/>
  </r>
  <r>
    <x v="4"/>
    <x v="1"/>
    <x v="1"/>
    <s v="clip"/>
    <s v="CLEARC"/>
    <x v="11"/>
    <s v="Yes"/>
    <n v="8"/>
    <n v="5"/>
    <n v="5"/>
    <n v="5"/>
    <n v="0.625"/>
    <n v="0.625"/>
    <n v="0.625"/>
  </r>
  <r>
    <x v="4"/>
    <x v="1"/>
    <x v="0"/>
    <s v="clip"/>
    <s v="CLEARC"/>
    <x v="11"/>
    <s v="No"/>
    <n v="13"/>
    <n v="10"/>
    <n v="10"/>
    <n v="10"/>
    <n v="0.76923076923076927"/>
    <n v="0.76923076923076927"/>
    <n v="0.76923076923076927"/>
  </r>
  <r>
    <x v="4"/>
    <x v="1"/>
    <x v="1"/>
    <s v="No-Clip"/>
    <s v="CROOKR"/>
    <x v="0"/>
    <s v="Yes"/>
    <n v="7"/>
    <n v="6"/>
    <n v="6"/>
    <n v="6"/>
    <n v="0.8571428571428571"/>
    <n v="0.8571428571428571"/>
    <n v="0.8571428571428571"/>
  </r>
  <r>
    <x v="4"/>
    <x v="1"/>
    <x v="0"/>
    <s v="No-Clip"/>
    <s v="CROOKR"/>
    <x v="0"/>
    <s v="No"/>
    <n v="13"/>
    <n v="13"/>
    <n v="13"/>
    <n v="13"/>
    <n v="1"/>
    <n v="1"/>
    <n v="1"/>
  </r>
  <r>
    <x v="4"/>
    <x v="1"/>
    <x v="1"/>
    <s v="clip"/>
    <s v="POWP"/>
    <x v="1"/>
    <s v="No"/>
    <n v="12"/>
    <n v="11"/>
    <n v="11"/>
    <n v="10"/>
    <n v="0.91666666666666663"/>
    <n v="0.91666666666666663"/>
    <n v="0.83333333333333337"/>
  </r>
  <r>
    <x v="4"/>
    <x v="1"/>
    <x v="0"/>
    <s v="clip"/>
    <s v="POWP"/>
    <x v="1"/>
    <s v="Yes"/>
    <n v="5"/>
    <n v="5"/>
    <n v="5"/>
    <n v="5"/>
    <n v="1"/>
    <n v="1"/>
    <n v="1"/>
  </r>
  <r>
    <x v="4"/>
    <x v="1"/>
    <x v="1"/>
    <s v="clip"/>
    <s v="REDP"/>
    <x v="2"/>
    <s v="Yes"/>
    <n v="4"/>
    <n v="2"/>
    <n v="2"/>
    <n v="2"/>
    <n v="0.5"/>
    <n v="0.5"/>
    <n v="0.5"/>
  </r>
  <r>
    <x v="4"/>
    <x v="1"/>
    <x v="0"/>
    <s v="clip"/>
    <s v="REDP"/>
    <x v="2"/>
    <s v="No"/>
    <n v="10"/>
    <n v="9"/>
    <n v="9"/>
    <n v="9"/>
    <n v="0.9"/>
    <n v="0.9"/>
    <n v="0.9"/>
  </r>
  <r>
    <x v="4"/>
    <x v="1"/>
    <x v="1"/>
    <s v="clip"/>
    <s v="SELWY1"/>
    <x v="3"/>
    <s v="No"/>
    <n v="8"/>
    <n v="5"/>
    <n v="5"/>
    <n v="5"/>
    <n v="0.625"/>
    <n v="0.625"/>
    <n v="0.625"/>
  </r>
  <r>
    <x v="4"/>
    <x v="1"/>
    <x v="0"/>
    <s v="clip"/>
    <s v="SELWY1"/>
    <x v="3"/>
    <s v="Yes"/>
    <n v="6"/>
    <n v="6"/>
    <n v="6"/>
    <n v="5"/>
    <n v="1"/>
    <n v="1"/>
    <n v="0.83333333333333337"/>
  </r>
  <r>
    <x v="4"/>
    <x v="1"/>
    <x v="0"/>
    <s v="No-Clip"/>
    <s v="SELWY1"/>
    <x v="12"/>
    <s v="Yes"/>
    <n v="3"/>
    <n v="3"/>
    <n v="3"/>
    <n v="3"/>
    <n v="1"/>
    <n v="1"/>
    <n v="1"/>
  </r>
  <r>
    <x v="4"/>
    <x v="1"/>
    <x v="1"/>
    <s v="No-Clip"/>
    <s v="SELWY1"/>
    <x v="12"/>
    <s v="Yes"/>
    <n v="3"/>
    <n v="3"/>
    <n v="3"/>
    <n v="3"/>
    <n v="1"/>
    <n v="1"/>
    <n v="1"/>
  </r>
  <r>
    <x v="4"/>
    <x v="1"/>
    <x v="1"/>
    <s v="clip"/>
    <s v="DWORNF"/>
    <x v="4"/>
    <s v="No"/>
    <n v="24"/>
    <n v="17"/>
    <n v="17"/>
    <n v="17"/>
    <n v="0.70833333333333337"/>
    <n v="0.70833333333333337"/>
    <n v="0.70833333333333337"/>
  </r>
  <r>
    <x v="4"/>
    <x v="1"/>
    <x v="0"/>
    <s v="clip"/>
    <s v="DWORNF"/>
    <x v="4"/>
    <s v="No"/>
    <n v="24"/>
    <n v="21"/>
    <n v="20"/>
    <n v="20"/>
    <n v="0.875"/>
    <n v="0.83333333333333337"/>
    <n v="0.83333333333333337"/>
  </r>
  <r>
    <x v="4"/>
    <x v="1"/>
    <x v="1"/>
    <s v="clip"/>
    <s v="KOOS"/>
    <x v="5"/>
    <s v="Yes"/>
    <n v="3"/>
    <n v="1"/>
    <n v="1"/>
    <n v="1"/>
    <n v="0.33333333333333331"/>
    <n v="0.33333333333333331"/>
    <n v="0.33333333333333331"/>
  </r>
  <r>
    <x v="4"/>
    <x v="1"/>
    <x v="0"/>
    <s v="clip"/>
    <s v="KOOS"/>
    <x v="5"/>
    <s v="Yes"/>
    <n v="1"/>
    <n v="1"/>
    <n v="1"/>
    <n v="1"/>
    <n v="1"/>
    <n v="1"/>
    <n v="1"/>
  </r>
  <r>
    <x v="4"/>
    <x v="1"/>
    <x v="0"/>
    <s v="No-Clip"/>
    <s v="KNOXB"/>
    <x v="15"/>
    <s v="No"/>
    <n v="44"/>
    <n v="38"/>
    <n v="38"/>
    <n v="37"/>
    <n v="0.86363636363636365"/>
    <n v="0.86363636363636365"/>
    <n v="0.84090909090909094"/>
  </r>
  <r>
    <x v="4"/>
    <x v="1"/>
    <x v="1"/>
    <s v="clip"/>
    <s v="KNOXB"/>
    <x v="6"/>
    <s v="No"/>
    <n v="33"/>
    <n v="30"/>
    <n v="30"/>
    <n v="30"/>
    <n v="0.90909090909090906"/>
    <n v="0.90909090909090906"/>
    <n v="0.90909090909090906"/>
  </r>
  <r>
    <x v="4"/>
    <x v="1"/>
    <x v="0"/>
    <s v="clip"/>
    <s v="KNOXB"/>
    <x v="6"/>
    <s v="No"/>
    <n v="16"/>
    <n v="14"/>
    <n v="14"/>
    <n v="13"/>
    <n v="0.875"/>
    <n v="0.875"/>
    <n v="0.8125"/>
  </r>
  <r>
    <x v="4"/>
    <x v="1"/>
    <x v="1"/>
    <s v="clip"/>
    <s v="PAHP"/>
    <x v="7"/>
    <s v="Yes"/>
    <n v="1"/>
    <n v="1"/>
    <n v="1"/>
    <n v="1"/>
    <n v="1"/>
    <n v="1"/>
    <n v="1"/>
  </r>
  <r>
    <x v="4"/>
    <x v="1"/>
    <x v="0"/>
    <s v="clip"/>
    <s v="PAHP"/>
    <x v="7"/>
    <s v="Yes"/>
    <n v="7"/>
    <n v="6"/>
    <n v="6"/>
    <n v="5"/>
    <n v="0.8571428571428571"/>
    <n v="0.8571428571428571"/>
    <n v="0.7142857142857143"/>
  </r>
  <r>
    <x v="4"/>
    <x v="1"/>
    <x v="1"/>
    <s v="clip"/>
    <s v="RAPH"/>
    <x v="8"/>
    <s v="No"/>
    <n v="23"/>
    <n v="20"/>
    <n v="20"/>
    <n v="19"/>
    <n v="0.86956521739130432"/>
    <n v="0.86956521739130432"/>
    <n v="0.82608695652173914"/>
  </r>
  <r>
    <x v="4"/>
    <x v="1"/>
    <x v="0"/>
    <s v="clip"/>
    <s v="RAPH"/>
    <x v="8"/>
    <s v="No"/>
    <n v="25"/>
    <n v="24"/>
    <n v="24"/>
    <n v="24"/>
    <n v="0.96"/>
    <n v="0.96"/>
    <n v="0.96"/>
  </r>
  <r>
    <x v="4"/>
    <x v="1"/>
    <x v="1"/>
    <s v="clip"/>
    <s v="SAWT"/>
    <x v="9"/>
    <s v="Yes"/>
    <n v="9"/>
    <n v="9"/>
    <n v="9"/>
    <n v="9"/>
    <n v="1"/>
    <n v="1"/>
    <n v="1"/>
  </r>
  <r>
    <x v="4"/>
    <x v="1"/>
    <x v="1"/>
    <s v="No-Clip"/>
    <s v="YANKFK"/>
    <x v="13"/>
    <s v="Yes"/>
    <n v="2"/>
    <n v="2"/>
    <n v="2"/>
    <n v="2"/>
    <n v="1"/>
    <n v="1"/>
    <n v="1"/>
  </r>
  <r>
    <x v="4"/>
    <x v="1"/>
    <x v="0"/>
    <s v="No-Clip"/>
    <s v="YANKFK"/>
    <x v="13"/>
    <s v="Yes"/>
    <n v="1"/>
    <n v="0"/>
    <n v="0"/>
    <n v="0"/>
    <n v="0"/>
    <n v="0"/>
    <n v="0"/>
  </r>
  <r>
    <x v="4"/>
    <x v="1"/>
    <x v="0"/>
    <s v="clip"/>
    <s v="SAWT"/>
    <x v="9"/>
    <s v="Yes"/>
    <n v="2"/>
    <n v="2"/>
    <n v="2"/>
    <n v="2"/>
    <n v="1"/>
    <n v="1"/>
    <n v="1"/>
  </r>
  <r>
    <x v="5"/>
    <x v="0"/>
    <x v="0"/>
    <s v="clip"/>
    <s v="CLEARC"/>
    <x v="11"/>
    <s v="No"/>
    <n v="17"/>
    <n v="15"/>
    <n v="14"/>
    <n v="14"/>
    <n v="0.88235294117647056"/>
    <n v="0.82352941176470584"/>
    <n v="0.82352941176470584"/>
  </r>
  <r>
    <x v="5"/>
    <x v="0"/>
    <x v="1"/>
    <s v="clip"/>
    <s v="CLEARC"/>
    <x v="11"/>
    <s v="No"/>
    <n v="69"/>
    <n v="47"/>
    <n v="47"/>
    <n v="46"/>
    <n v="0.6811594202898551"/>
    <n v="0.6811594202898551"/>
    <n v="0.66666666666666663"/>
  </r>
  <r>
    <x v="5"/>
    <x v="0"/>
    <x v="0"/>
    <s v="clip"/>
    <s v="CROOKR"/>
    <x v="0"/>
    <s v="No"/>
    <n v="21"/>
    <n v="15"/>
    <n v="14"/>
    <n v="13"/>
    <n v="0.7142857142857143"/>
    <n v="0.66666666666666663"/>
    <n v="0.61904761904761907"/>
  </r>
  <r>
    <x v="5"/>
    <x v="0"/>
    <x v="1"/>
    <s v="clip"/>
    <s v="CROOKR"/>
    <x v="0"/>
    <s v="No"/>
    <n v="49"/>
    <n v="34"/>
    <n v="33"/>
    <n v="30"/>
    <n v="0.69387755102040816"/>
    <n v="0.67346938775510201"/>
    <n v="0.61224489795918369"/>
  </r>
  <r>
    <x v="5"/>
    <x v="0"/>
    <x v="0"/>
    <s v="clip"/>
    <s v="POWP"/>
    <x v="1"/>
    <s v="Yes"/>
    <n v="6"/>
    <n v="6"/>
    <n v="6"/>
    <n v="5"/>
    <n v="1"/>
    <n v="1"/>
    <n v="0.83333333333333337"/>
  </r>
  <r>
    <x v="5"/>
    <x v="0"/>
    <x v="1"/>
    <s v="clip"/>
    <s v="POWP"/>
    <x v="1"/>
    <s v="No"/>
    <n v="38"/>
    <n v="30"/>
    <n v="30"/>
    <n v="30"/>
    <n v="0.78947368421052633"/>
    <n v="0.78947368421052633"/>
    <n v="0.78947368421052633"/>
  </r>
  <r>
    <x v="5"/>
    <x v="0"/>
    <x v="0"/>
    <s v="clip"/>
    <s v="REDP"/>
    <x v="2"/>
    <s v="Yes"/>
    <n v="7"/>
    <n v="6"/>
    <n v="6"/>
    <n v="6"/>
    <n v="0.8571428571428571"/>
    <n v="0.8571428571428571"/>
    <n v="0.8571428571428571"/>
  </r>
  <r>
    <x v="5"/>
    <x v="0"/>
    <x v="1"/>
    <s v="clip"/>
    <s v="REDP"/>
    <x v="2"/>
    <s v="No"/>
    <n v="57"/>
    <n v="46"/>
    <n v="46"/>
    <n v="45"/>
    <n v="0.80701754385964908"/>
    <n v="0.80701754385964908"/>
    <n v="0.78947368421052633"/>
  </r>
  <r>
    <x v="5"/>
    <x v="0"/>
    <x v="0"/>
    <s v="clip"/>
    <s v="SELWY1"/>
    <x v="3"/>
    <s v="No"/>
    <n v="20"/>
    <n v="19"/>
    <n v="17"/>
    <n v="17"/>
    <n v="0.95"/>
    <n v="0.85"/>
    <n v="0.85"/>
  </r>
  <r>
    <x v="5"/>
    <x v="0"/>
    <x v="1"/>
    <s v="clip"/>
    <s v="SELWY1"/>
    <x v="3"/>
    <s v="No"/>
    <n v="41"/>
    <n v="27"/>
    <n v="27"/>
    <n v="27"/>
    <n v="0.65853658536585369"/>
    <n v="0.65853658536585369"/>
    <n v="0.65853658536585369"/>
  </r>
  <r>
    <x v="5"/>
    <x v="0"/>
    <x v="1"/>
    <s v="No-Clip"/>
    <s v="SELWY1"/>
    <x v="12"/>
    <s v="No"/>
    <n v="22"/>
    <n v="18"/>
    <n v="18"/>
    <n v="18"/>
    <n v="0.81818181818181823"/>
    <n v="0.81818181818181823"/>
    <n v="0.81818181818181823"/>
  </r>
  <r>
    <x v="5"/>
    <x v="0"/>
    <x v="0"/>
    <s v="clip"/>
    <s v="DWORNF"/>
    <x v="4"/>
    <s v="No"/>
    <n v="48"/>
    <n v="42"/>
    <n v="36"/>
    <n v="36"/>
    <n v="0.875"/>
    <n v="0.75"/>
    <n v="0.75"/>
  </r>
  <r>
    <x v="5"/>
    <x v="0"/>
    <x v="1"/>
    <s v="clip"/>
    <s v="DWORNF"/>
    <x v="4"/>
    <s v="No"/>
    <n v="178"/>
    <n v="127"/>
    <n v="127"/>
    <n v="124"/>
    <n v="0.7134831460674157"/>
    <n v="0.7134831460674157"/>
    <n v="0.6966292134831461"/>
  </r>
  <r>
    <x v="5"/>
    <x v="0"/>
    <x v="0"/>
    <s v="clip"/>
    <s v="KOOS"/>
    <x v="5"/>
    <s v="Yes"/>
    <n v="9"/>
    <n v="8"/>
    <n v="8"/>
    <n v="8"/>
    <n v="0.88888888888888884"/>
    <n v="0.88888888888888884"/>
    <n v="0.88888888888888884"/>
  </r>
  <r>
    <x v="5"/>
    <x v="0"/>
    <x v="1"/>
    <s v="clip"/>
    <s v="KOOS"/>
    <x v="5"/>
    <s v="No"/>
    <n v="31"/>
    <n v="22"/>
    <n v="22"/>
    <n v="22"/>
    <n v="0.70967741935483875"/>
    <n v="0.70967741935483875"/>
    <n v="0.70967741935483875"/>
  </r>
  <r>
    <x v="5"/>
    <x v="0"/>
    <x v="1"/>
    <s v="No-Clip"/>
    <s v="KNOXB"/>
    <x v="15"/>
    <s v="No"/>
    <n v="99"/>
    <n v="63"/>
    <n v="62"/>
    <n v="61"/>
    <n v="0.63636363636363635"/>
    <n v="0.6262626262626263"/>
    <n v="0.61616161616161613"/>
  </r>
  <r>
    <x v="5"/>
    <x v="0"/>
    <x v="0"/>
    <s v="No-Clip"/>
    <s v="KNOXB"/>
    <x v="15"/>
    <s v="No"/>
    <n v="103"/>
    <n v="94"/>
    <n v="92"/>
    <n v="88"/>
    <n v="0.91262135922330101"/>
    <n v="0.89320388349514568"/>
    <n v="0.85436893203883491"/>
  </r>
  <r>
    <x v="5"/>
    <x v="0"/>
    <x v="0"/>
    <s v="clip"/>
    <s v="KNOXB"/>
    <x v="6"/>
    <s v="No"/>
    <n v="53"/>
    <n v="46"/>
    <n v="44"/>
    <n v="42"/>
    <n v="0.86792452830188682"/>
    <n v="0.83018867924528306"/>
    <n v="0.79245283018867929"/>
  </r>
  <r>
    <x v="5"/>
    <x v="0"/>
    <x v="1"/>
    <s v="clip"/>
    <s v="KNOXB"/>
    <x v="6"/>
    <s v="No"/>
    <n v="99"/>
    <n v="65"/>
    <n v="63"/>
    <n v="58"/>
    <n v="0.65656565656565657"/>
    <n v="0.63636363636363635"/>
    <n v="0.58585858585858586"/>
  </r>
  <r>
    <x v="5"/>
    <x v="0"/>
    <x v="0"/>
    <s v="clip"/>
    <s v="PAHP"/>
    <x v="7"/>
    <s v="No"/>
    <n v="14"/>
    <n v="12"/>
    <n v="12"/>
    <n v="11"/>
    <n v="0.8571428571428571"/>
    <n v="0.8571428571428571"/>
    <n v="0.7857142857142857"/>
  </r>
  <r>
    <x v="5"/>
    <x v="0"/>
    <x v="1"/>
    <s v="clip"/>
    <s v="PAHP"/>
    <x v="7"/>
    <s v="No"/>
    <n v="18"/>
    <n v="15"/>
    <n v="15"/>
    <n v="14"/>
    <n v="0.83333333333333337"/>
    <n v="0.83333333333333337"/>
    <n v="0.77777777777777779"/>
  </r>
  <r>
    <x v="5"/>
    <x v="0"/>
    <x v="0"/>
    <s v="clip"/>
    <s v="RAPH"/>
    <x v="8"/>
    <s v="No"/>
    <n v="73"/>
    <n v="67"/>
    <n v="65"/>
    <n v="64"/>
    <n v="0.9178082191780822"/>
    <n v="0.8904109589041096"/>
    <n v="0.87671232876712324"/>
  </r>
  <r>
    <x v="5"/>
    <x v="0"/>
    <x v="1"/>
    <s v="clip"/>
    <s v="RAPH"/>
    <x v="8"/>
    <s v="No"/>
    <n v="295"/>
    <n v="222"/>
    <n v="219"/>
    <n v="213"/>
    <n v="0.75254237288135595"/>
    <n v="0.74237288135593216"/>
    <n v="0.7220338983050848"/>
  </r>
  <r>
    <x v="5"/>
    <x v="0"/>
    <x v="0"/>
    <s v="clip"/>
    <s v="SAWT"/>
    <x v="9"/>
    <s v="Yes"/>
    <n v="9"/>
    <n v="8"/>
    <n v="8"/>
    <n v="7"/>
    <n v="0.88888888888888884"/>
    <n v="0.88888888888888884"/>
    <n v="0.77777777777777779"/>
  </r>
  <r>
    <x v="5"/>
    <x v="0"/>
    <x v="1"/>
    <s v="clip"/>
    <s v="SAWT"/>
    <x v="9"/>
    <s v="No"/>
    <n v="28"/>
    <n v="23"/>
    <n v="22"/>
    <n v="21"/>
    <n v="0.8214285714285714"/>
    <n v="0.7857142857142857"/>
    <n v="0.75"/>
  </r>
  <r>
    <x v="5"/>
    <x v="0"/>
    <x v="1"/>
    <s v="No-Clip"/>
    <s v="YANKFK"/>
    <x v="13"/>
    <s v="Yes"/>
    <n v="1"/>
    <n v="0"/>
    <n v="0"/>
    <n v="0"/>
    <n v="0"/>
    <n v="0"/>
    <n v="0"/>
  </r>
  <r>
    <x v="5"/>
    <x v="1"/>
    <x v="1"/>
    <s v="clip"/>
    <s v="CLEARC"/>
    <x v="11"/>
    <s v="No"/>
    <n v="33"/>
    <n v="27"/>
    <n v="26"/>
    <n v="26"/>
    <n v="0.81818181818181823"/>
    <n v="0.78787878787878785"/>
    <n v="0.78787878787878785"/>
  </r>
  <r>
    <x v="5"/>
    <x v="1"/>
    <x v="0"/>
    <s v="clip"/>
    <s v="CLEARC"/>
    <x v="11"/>
    <s v="No"/>
    <n v="12"/>
    <n v="11"/>
    <n v="11"/>
    <n v="11"/>
    <n v="0.91666666666666663"/>
    <n v="0.91666666666666663"/>
    <n v="0.91666666666666663"/>
  </r>
  <r>
    <x v="5"/>
    <x v="1"/>
    <x v="1"/>
    <s v="No-Clip"/>
    <s v="CROOKR"/>
    <x v="0"/>
    <s v="No"/>
    <n v="14"/>
    <n v="11"/>
    <n v="11"/>
    <n v="10"/>
    <n v="0.7857142857142857"/>
    <n v="0.7857142857142857"/>
    <n v="0.7142857142857143"/>
  </r>
  <r>
    <x v="5"/>
    <x v="1"/>
    <x v="0"/>
    <s v="No-Clip"/>
    <s v="CROOKR"/>
    <x v="0"/>
    <s v="Yes"/>
    <n v="9"/>
    <n v="9"/>
    <n v="9"/>
    <n v="9"/>
    <n v="1"/>
    <n v="1"/>
    <n v="1"/>
  </r>
  <r>
    <x v="5"/>
    <x v="1"/>
    <x v="1"/>
    <s v="clip"/>
    <s v="POWP"/>
    <x v="1"/>
    <s v="No"/>
    <n v="14"/>
    <n v="11"/>
    <n v="11"/>
    <n v="10"/>
    <n v="0.7857142857142857"/>
    <n v="0.7857142857142857"/>
    <n v="0.7142857142857143"/>
  </r>
  <r>
    <x v="5"/>
    <x v="1"/>
    <x v="0"/>
    <s v="clip"/>
    <s v="POWP"/>
    <x v="1"/>
    <s v="Yes"/>
    <n v="6"/>
    <n v="6"/>
    <n v="6"/>
    <n v="6"/>
    <n v="1"/>
    <n v="1"/>
    <n v="1"/>
  </r>
  <r>
    <x v="5"/>
    <x v="1"/>
    <x v="1"/>
    <s v="clip"/>
    <s v="REDP"/>
    <x v="2"/>
    <s v="No"/>
    <n v="22"/>
    <n v="16"/>
    <n v="15"/>
    <n v="15"/>
    <n v="0.72727272727272729"/>
    <n v="0.68181818181818177"/>
    <n v="0.68181818181818177"/>
  </r>
  <r>
    <x v="5"/>
    <x v="1"/>
    <x v="0"/>
    <s v="clip"/>
    <s v="REDP"/>
    <x v="2"/>
    <s v="Yes"/>
    <n v="1"/>
    <n v="1"/>
    <n v="1"/>
    <n v="1"/>
    <n v="1"/>
    <n v="1"/>
    <n v="1"/>
  </r>
  <r>
    <x v="5"/>
    <x v="1"/>
    <x v="1"/>
    <s v="clip"/>
    <s v="SELWY1"/>
    <x v="3"/>
    <s v="No"/>
    <n v="12"/>
    <n v="12"/>
    <n v="12"/>
    <n v="12"/>
    <n v="1"/>
    <n v="1"/>
    <n v="1"/>
  </r>
  <r>
    <x v="5"/>
    <x v="1"/>
    <x v="0"/>
    <s v="No-Clip"/>
    <s v="SELWY1"/>
    <x v="12"/>
    <s v="Yes"/>
    <n v="2"/>
    <n v="2"/>
    <n v="2"/>
    <n v="2"/>
    <n v="1"/>
    <n v="1"/>
    <n v="1"/>
  </r>
  <r>
    <x v="5"/>
    <x v="1"/>
    <x v="0"/>
    <s v="clip"/>
    <s v="SELWY1"/>
    <x v="3"/>
    <s v="Yes"/>
    <n v="3"/>
    <n v="3"/>
    <n v="2"/>
    <n v="2"/>
    <n v="1"/>
    <n v="0.66666666666666663"/>
    <n v="0.66666666666666663"/>
  </r>
  <r>
    <x v="5"/>
    <x v="1"/>
    <x v="1"/>
    <s v="No-Clip"/>
    <s v="SELWY1"/>
    <x v="12"/>
    <s v="No"/>
    <n v="11"/>
    <n v="9"/>
    <n v="9"/>
    <n v="9"/>
    <n v="0.81818181818181823"/>
    <n v="0.81818181818181823"/>
    <n v="0.81818181818181823"/>
  </r>
  <r>
    <x v="5"/>
    <x v="1"/>
    <x v="1"/>
    <s v="clip"/>
    <s v="DWORNF"/>
    <x v="4"/>
    <s v="No"/>
    <n v="72"/>
    <n v="56"/>
    <n v="56"/>
    <n v="54"/>
    <n v="0.77777777777777779"/>
    <n v="0.77777777777777779"/>
    <n v="0.75"/>
  </r>
  <r>
    <x v="5"/>
    <x v="1"/>
    <x v="0"/>
    <s v="clip"/>
    <s v="DWORNF"/>
    <x v="4"/>
    <s v="No"/>
    <n v="11"/>
    <n v="9"/>
    <n v="9"/>
    <n v="8"/>
    <n v="0.81818181818181823"/>
    <n v="0.81818181818181823"/>
    <n v="0.72727272727272729"/>
  </r>
  <r>
    <x v="5"/>
    <x v="1"/>
    <x v="1"/>
    <s v="clip"/>
    <s v="KOOS"/>
    <x v="5"/>
    <s v="Yes"/>
    <n v="4"/>
    <n v="3"/>
    <n v="3"/>
    <n v="3"/>
    <n v="0.75"/>
    <n v="0.75"/>
    <n v="0.75"/>
  </r>
  <r>
    <x v="5"/>
    <x v="1"/>
    <x v="1"/>
    <s v="No-Clip"/>
    <s v="KNOXB"/>
    <x v="15"/>
    <s v="No"/>
    <n v="31"/>
    <n v="23"/>
    <n v="23"/>
    <n v="23"/>
    <n v="0.74193548387096775"/>
    <n v="0.74193548387096775"/>
    <n v="0.74193548387096775"/>
  </r>
  <r>
    <x v="5"/>
    <x v="1"/>
    <x v="0"/>
    <s v="No-Clip"/>
    <s v="KNOXB"/>
    <x v="15"/>
    <s v="No"/>
    <n v="50"/>
    <n v="45"/>
    <n v="44"/>
    <n v="40"/>
    <n v="0.9"/>
    <n v="0.88"/>
    <n v="0.8"/>
  </r>
  <r>
    <x v="5"/>
    <x v="1"/>
    <x v="1"/>
    <s v="clip"/>
    <s v="KNOXB"/>
    <x v="6"/>
    <s v="No"/>
    <n v="38"/>
    <n v="24"/>
    <n v="24"/>
    <n v="21"/>
    <n v="0.63157894736842102"/>
    <n v="0.63157894736842102"/>
    <n v="0.55263157894736847"/>
  </r>
  <r>
    <x v="5"/>
    <x v="1"/>
    <x v="0"/>
    <s v="clip"/>
    <s v="KNOXB"/>
    <x v="6"/>
    <s v="No"/>
    <n v="24"/>
    <n v="21"/>
    <n v="21"/>
    <n v="20"/>
    <n v="0.875"/>
    <n v="0.875"/>
    <n v="0.83333333333333337"/>
  </r>
  <r>
    <x v="5"/>
    <x v="1"/>
    <x v="1"/>
    <s v="clip"/>
    <s v="PAHP"/>
    <x v="7"/>
    <s v="No"/>
    <n v="11"/>
    <n v="9"/>
    <n v="9"/>
    <n v="9"/>
    <n v="0.81818181818181823"/>
    <n v="0.81818181818181823"/>
    <n v="0.81818181818181823"/>
  </r>
  <r>
    <x v="5"/>
    <x v="1"/>
    <x v="0"/>
    <s v="clip"/>
    <s v="PAHP"/>
    <x v="7"/>
    <s v="Yes"/>
    <n v="4"/>
    <n v="4"/>
    <n v="4"/>
    <n v="4"/>
    <n v="1"/>
    <n v="1"/>
    <n v="1"/>
  </r>
  <r>
    <x v="5"/>
    <x v="1"/>
    <x v="1"/>
    <s v="clip"/>
    <s v="RAPH"/>
    <x v="8"/>
    <s v="No"/>
    <n v="89"/>
    <n v="69"/>
    <n v="68"/>
    <n v="67"/>
    <n v="0.7752808988764045"/>
    <n v="0.7640449438202247"/>
    <n v="0.7528089887640449"/>
  </r>
  <r>
    <x v="5"/>
    <x v="1"/>
    <x v="0"/>
    <s v="clip"/>
    <s v="RAPH"/>
    <x v="8"/>
    <s v="No"/>
    <n v="23"/>
    <n v="23"/>
    <n v="22"/>
    <n v="22"/>
    <n v="1"/>
    <n v="0.95652173913043481"/>
    <n v="0.95652173913043481"/>
  </r>
  <r>
    <x v="5"/>
    <x v="1"/>
    <x v="1"/>
    <s v="clip"/>
    <s v="SAWT"/>
    <x v="9"/>
    <s v="Yes"/>
    <n v="6"/>
    <n v="6"/>
    <n v="6"/>
    <n v="6"/>
    <n v="1"/>
    <n v="1"/>
    <n v="1"/>
  </r>
  <r>
    <x v="5"/>
    <x v="1"/>
    <x v="0"/>
    <s v="clip"/>
    <s v="SAWT"/>
    <x v="9"/>
    <s v="Yes"/>
    <n v="7"/>
    <n v="6"/>
    <n v="6"/>
    <n v="6"/>
    <n v="0.8571428571428571"/>
    <n v="0.8571428571428571"/>
    <n v="0.8571428571428571"/>
  </r>
  <r>
    <x v="5"/>
    <x v="1"/>
    <x v="1"/>
    <s v="clip"/>
    <s v="YANKFK"/>
    <x v="14"/>
    <s v="Yes"/>
    <n v="1"/>
    <n v="1"/>
    <n v="1"/>
    <n v="1"/>
    <n v="1"/>
    <n v="1"/>
    <n v="1"/>
  </r>
  <r>
    <x v="6"/>
    <x v="0"/>
    <x v="0"/>
    <s v="clip"/>
    <s v="CLEARC"/>
    <x v="11"/>
    <s v="No"/>
    <n v="20"/>
    <n v="18"/>
    <n v="18"/>
    <n v="17"/>
    <n v="0.9"/>
    <n v="0.9"/>
    <n v="0.85"/>
  </r>
  <r>
    <x v="6"/>
    <x v="0"/>
    <x v="1"/>
    <s v="clip"/>
    <s v="CLEARC"/>
    <x v="11"/>
    <s v="No"/>
    <n v="99"/>
    <n v="83"/>
    <n v="82"/>
    <n v="78"/>
    <n v="0.83838383838383834"/>
    <n v="0.82828282828282829"/>
    <n v="0.78787878787878785"/>
  </r>
  <r>
    <x v="6"/>
    <x v="0"/>
    <x v="1"/>
    <s v="clip"/>
    <s v="CROOKR"/>
    <x v="0"/>
    <s v="No"/>
    <n v="83"/>
    <n v="39"/>
    <n v="36"/>
    <n v="31"/>
    <n v="0.46987951807228917"/>
    <n v="0.43373493975903615"/>
    <n v="0.37349397590361444"/>
  </r>
  <r>
    <x v="6"/>
    <x v="0"/>
    <x v="1"/>
    <s v="clip"/>
    <s v="POWP"/>
    <x v="1"/>
    <s v="No"/>
    <n v="56"/>
    <n v="50"/>
    <n v="50"/>
    <n v="49"/>
    <n v="0.8928571428571429"/>
    <n v="0.8928571428571429"/>
    <n v="0.875"/>
  </r>
  <r>
    <x v="6"/>
    <x v="0"/>
    <x v="0"/>
    <s v="No-Clip"/>
    <s v="POWP"/>
    <x v="16"/>
    <s v="No"/>
    <n v="32"/>
    <n v="22"/>
    <n v="19"/>
    <n v="17"/>
    <n v="0.6875"/>
    <n v="0.59375"/>
    <n v="0.53125"/>
  </r>
  <r>
    <x v="6"/>
    <x v="0"/>
    <x v="1"/>
    <s v="clip"/>
    <s v="REDP"/>
    <x v="2"/>
    <s v="No"/>
    <n v="63"/>
    <n v="59"/>
    <n v="55"/>
    <n v="51"/>
    <n v="0.93650793650793651"/>
    <n v="0.87301587301587302"/>
    <n v="0.80952380952380953"/>
  </r>
  <r>
    <x v="6"/>
    <x v="0"/>
    <x v="0"/>
    <s v="clip"/>
    <s v="SELWY1"/>
    <x v="3"/>
    <s v="Yes"/>
    <n v="4"/>
    <n v="3"/>
    <n v="3"/>
    <n v="3"/>
    <n v="0.75"/>
    <n v="0.75"/>
    <n v="0.75"/>
  </r>
  <r>
    <x v="6"/>
    <x v="0"/>
    <x v="1"/>
    <s v="clip"/>
    <s v="SELWY1"/>
    <x v="3"/>
    <s v="No"/>
    <n v="26"/>
    <n v="23"/>
    <n v="22"/>
    <n v="22"/>
    <n v="0.88461538461538458"/>
    <n v="0.84615384615384615"/>
    <n v="0.84615384615384615"/>
  </r>
  <r>
    <x v="6"/>
    <x v="0"/>
    <x v="0"/>
    <s v="No-Clip"/>
    <s v="SELWY1"/>
    <x v="12"/>
    <s v="Yes"/>
    <n v="2"/>
    <n v="1"/>
    <n v="1"/>
    <n v="1"/>
    <n v="0.5"/>
    <n v="0.5"/>
    <n v="0.5"/>
  </r>
  <r>
    <x v="6"/>
    <x v="0"/>
    <x v="1"/>
    <s v="No-Clip"/>
    <s v="SELWY1"/>
    <x v="12"/>
    <s v="No"/>
    <n v="22"/>
    <n v="17"/>
    <n v="16"/>
    <n v="16"/>
    <n v="0.77272727272727271"/>
    <n v="0.72727272727272729"/>
    <n v="0.72727272727272729"/>
  </r>
  <r>
    <x v="6"/>
    <x v="0"/>
    <x v="0"/>
    <s v="clip"/>
    <s v="DWORNF"/>
    <x v="4"/>
    <s v="No"/>
    <n v="10"/>
    <n v="9"/>
    <n v="8"/>
    <n v="8"/>
    <n v="0.9"/>
    <n v="0.8"/>
    <n v="0.8"/>
  </r>
  <r>
    <x v="6"/>
    <x v="0"/>
    <x v="1"/>
    <s v="clip"/>
    <s v="DWORNF"/>
    <x v="4"/>
    <s v="No"/>
    <n v="238"/>
    <n v="177"/>
    <n v="170"/>
    <n v="162"/>
    <n v="0.74369747899159666"/>
    <n v="0.7142857142857143"/>
    <n v="0.68067226890756305"/>
  </r>
  <r>
    <x v="6"/>
    <x v="0"/>
    <x v="0"/>
    <s v="clip"/>
    <s v="KOOS"/>
    <x v="5"/>
    <s v="Yes"/>
    <n v="4"/>
    <n v="3"/>
    <n v="2"/>
    <n v="2"/>
    <n v="0.75"/>
    <n v="0.5"/>
    <n v="0.5"/>
  </r>
  <r>
    <x v="6"/>
    <x v="0"/>
    <x v="1"/>
    <s v="clip"/>
    <s v="KOOS"/>
    <x v="5"/>
    <s v="No"/>
    <n v="85"/>
    <n v="74"/>
    <n v="72"/>
    <n v="67"/>
    <n v="0.87058823529411766"/>
    <n v="0.84705882352941175"/>
    <n v="0.78823529411764703"/>
  </r>
  <r>
    <x v="6"/>
    <x v="0"/>
    <x v="0"/>
    <s v="No-Clip"/>
    <s v="KNOXB"/>
    <x v="15"/>
    <s v="No"/>
    <n v="75"/>
    <n v="56"/>
    <n v="52"/>
    <n v="45"/>
    <n v="0.7466666666666667"/>
    <n v="0.69333333333333336"/>
    <n v="0.6"/>
  </r>
  <r>
    <x v="6"/>
    <x v="0"/>
    <x v="1"/>
    <s v="No-Clip"/>
    <s v="KNOXB"/>
    <x v="15"/>
    <s v="No"/>
    <n v="217"/>
    <n v="141"/>
    <n v="135"/>
    <n v="123"/>
    <n v="0.64976958525345618"/>
    <n v="0.62211981566820274"/>
    <n v="0.56682027649769584"/>
  </r>
  <r>
    <x v="6"/>
    <x v="0"/>
    <x v="0"/>
    <s v="clip"/>
    <s v="KNOXB"/>
    <x v="6"/>
    <s v="No"/>
    <n v="48"/>
    <n v="35"/>
    <n v="32"/>
    <n v="29"/>
    <n v="0.72916666666666663"/>
    <n v="0.66666666666666663"/>
    <n v="0.60416666666666663"/>
  </r>
  <r>
    <x v="6"/>
    <x v="0"/>
    <x v="1"/>
    <s v="clip"/>
    <s v="KNOXB"/>
    <x v="6"/>
    <s v="No"/>
    <n v="177"/>
    <n v="95"/>
    <n v="90"/>
    <n v="74"/>
    <n v="0.53672316384180796"/>
    <n v="0.50847457627118642"/>
    <n v="0.41807909604519772"/>
  </r>
  <r>
    <x v="6"/>
    <x v="0"/>
    <x v="1"/>
    <s v="clip"/>
    <s v="PAHP"/>
    <x v="7"/>
    <s v="No"/>
    <n v="24"/>
    <n v="16"/>
    <n v="16"/>
    <n v="13"/>
    <n v="0.66666666666666663"/>
    <n v="0.66666666666666663"/>
    <n v="0.54166666666666663"/>
  </r>
  <r>
    <x v="6"/>
    <x v="0"/>
    <x v="0"/>
    <s v="clip"/>
    <s v="RAPH"/>
    <x v="8"/>
    <s v="No"/>
    <n v="22"/>
    <n v="20"/>
    <n v="20"/>
    <n v="19"/>
    <n v="0.90909090909090906"/>
    <n v="0.90909090909090906"/>
    <n v="0.86363636363636365"/>
  </r>
  <r>
    <x v="6"/>
    <x v="0"/>
    <x v="1"/>
    <s v="clip"/>
    <s v="RAPH"/>
    <x v="8"/>
    <s v="No"/>
    <n v="400"/>
    <n v="349"/>
    <n v="344"/>
    <n v="337"/>
    <n v="0.87250000000000005"/>
    <n v="0.86"/>
    <n v="0.84250000000000003"/>
  </r>
  <r>
    <x v="6"/>
    <x v="0"/>
    <x v="0"/>
    <s v="clip"/>
    <s v="SAWT"/>
    <x v="9"/>
    <s v="No"/>
    <n v="45"/>
    <n v="39"/>
    <n v="37"/>
    <n v="34"/>
    <n v="0.8666666666666667"/>
    <n v="0.82222222222222219"/>
    <n v="0.75555555555555554"/>
  </r>
  <r>
    <x v="6"/>
    <x v="0"/>
    <x v="1"/>
    <s v="clip"/>
    <s v="SAWT"/>
    <x v="9"/>
    <s v="No"/>
    <n v="76"/>
    <n v="50"/>
    <n v="49"/>
    <n v="47"/>
    <n v="0.65789473684210531"/>
    <n v="0.64473684210526316"/>
    <n v="0.61842105263157898"/>
  </r>
  <r>
    <x v="6"/>
    <x v="0"/>
    <x v="1"/>
    <s v="No-Clip"/>
    <s v="YANKFK"/>
    <x v="13"/>
    <s v="Yes"/>
    <n v="1"/>
    <n v="1"/>
    <n v="1"/>
    <n v="1"/>
    <n v="1"/>
    <n v="1"/>
    <n v="1"/>
  </r>
  <r>
    <x v="6"/>
    <x v="0"/>
    <x v="0"/>
    <s v="No-Clip"/>
    <s v="YANKFK"/>
    <x v="13"/>
    <s v="Yes"/>
    <n v="1"/>
    <n v="1"/>
    <n v="1"/>
    <n v="1"/>
    <n v="1"/>
    <n v="1"/>
    <n v="1"/>
  </r>
  <r>
    <x v="6"/>
    <x v="1"/>
    <x v="1"/>
    <s v="clip"/>
    <s v="CLEARC"/>
    <x v="11"/>
    <s v="No"/>
    <n v="38"/>
    <n v="34"/>
    <n v="34"/>
    <n v="34"/>
    <n v="0.89473684210526316"/>
    <n v="0.89473684210526316"/>
    <n v="0.89473684210526316"/>
  </r>
  <r>
    <x v="6"/>
    <x v="1"/>
    <x v="0"/>
    <s v="clip"/>
    <s v="CLEARC"/>
    <x v="11"/>
    <s v="Yes"/>
    <n v="5"/>
    <n v="5"/>
    <n v="5"/>
    <n v="5"/>
    <n v="1"/>
    <n v="1"/>
    <n v="1"/>
  </r>
  <r>
    <x v="6"/>
    <x v="1"/>
    <x v="1"/>
    <s v="No-Clip"/>
    <s v="CROOKR"/>
    <x v="0"/>
    <s v="No"/>
    <n v="34"/>
    <n v="23"/>
    <n v="22"/>
    <n v="22"/>
    <n v="0.67647058823529416"/>
    <n v="0.6470588235294118"/>
    <n v="0.6470588235294118"/>
  </r>
  <r>
    <x v="6"/>
    <x v="1"/>
    <x v="1"/>
    <s v="clip"/>
    <s v="POWP"/>
    <x v="1"/>
    <s v="No"/>
    <n v="18"/>
    <n v="17"/>
    <n v="17"/>
    <n v="16"/>
    <n v="0.94444444444444442"/>
    <n v="0.94444444444444442"/>
    <n v="0.88888888888888884"/>
  </r>
  <r>
    <x v="6"/>
    <x v="1"/>
    <x v="0"/>
    <s v="No-Clip"/>
    <s v="POWP"/>
    <x v="16"/>
    <s v="Yes"/>
    <n v="7"/>
    <n v="3"/>
    <n v="3"/>
    <n v="3"/>
    <n v="0.42857142857142855"/>
    <n v="0.42857142857142855"/>
    <n v="0.42857142857142855"/>
  </r>
  <r>
    <x v="6"/>
    <x v="1"/>
    <x v="1"/>
    <s v="clip"/>
    <s v="REDP"/>
    <x v="2"/>
    <s v="No"/>
    <n v="27"/>
    <n v="25"/>
    <n v="25"/>
    <n v="24"/>
    <n v="0.92592592592592593"/>
    <n v="0.92592592592592593"/>
    <n v="0.88888888888888884"/>
  </r>
  <r>
    <x v="6"/>
    <x v="1"/>
    <x v="0"/>
    <s v="clip"/>
    <s v="REDP"/>
    <x v="2"/>
    <s v="Yes"/>
    <n v="2"/>
    <n v="2"/>
    <n v="2"/>
    <n v="2"/>
    <n v="1"/>
    <n v="1"/>
    <n v="1"/>
  </r>
  <r>
    <x v="6"/>
    <x v="1"/>
    <x v="1"/>
    <s v="No-Clip"/>
    <s v="SELWY1"/>
    <x v="12"/>
    <s v="No"/>
    <n v="12"/>
    <n v="12"/>
    <n v="12"/>
    <n v="12"/>
    <n v="1"/>
    <n v="1"/>
    <n v="1"/>
  </r>
  <r>
    <x v="6"/>
    <x v="1"/>
    <x v="1"/>
    <s v="clip"/>
    <s v="SELWY1"/>
    <x v="3"/>
    <s v="No"/>
    <n v="13"/>
    <n v="9"/>
    <n v="9"/>
    <n v="9"/>
    <n v="0.69230769230769229"/>
    <n v="0.69230769230769229"/>
    <n v="0.69230769230769229"/>
  </r>
  <r>
    <x v="6"/>
    <x v="1"/>
    <x v="0"/>
    <s v="clip"/>
    <s v="SELWY1"/>
    <x v="3"/>
    <s v="Yes"/>
    <n v="3"/>
    <n v="3"/>
    <n v="3"/>
    <n v="3"/>
    <n v="1"/>
    <n v="1"/>
    <n v="1"/>
  </r>
  <r>
    <x v="6"/>
    <x v="1"/>
    <x v="0"/>
    <s v="No-Clip"/>
    <s v="SELWY1"/>
    <x v="12"/>
    <s v="Yes"/>
    <n v="1"/>
    <n v="1"/>
    <n v="1"/>
    <n v="1"/>
    <n v="1"/>
    <n v="1"/>
    <n v="1"/>
  </r>
  <r>
    <x v="6"/>
    <x v="1"/>
    <x v="1"/>
    <s v="clip"/>
    <s v="DWORNF"/>
    <x v="4"/>
    <s v="No"/>
    <n v="113"/>
    <n v="94"/>
    <n v="93"/>
    <n v="92"/>
    <n v="0.83185840707964598"/>
    <n v="0.82300884955752207"/>
    <n v="0.81415929203539827"/>
  </r>
  <r>
    <x v="6"/>
    <x v="1"/>
    <x v="0"/>
    <s v="clip"/>
    <s v="DWORNF"/>
    <x v="4"/>
    <s v="Yes"/>
    <n v="6"/>
    <n v="5"/>
    <n v="5"/>
    <n v="5"/>
    <n v="0.83333333333333337"/>
    <n v="0.83333333333333337"/>
    <n v="0.83333333333333337"/>
  </r>
  <r>
    <x v="6"/>
    <x v="1"/>
    <x v="1"/>
    <s v="clip"/>
    <s v="KOOS"/>
    <x v="5"/>
    <s v="No"/>
    <n v="10"/>
    <n v="8"/>
    <n v="8"/>
    <n v="7"/>
    <n v="0.8"/>
    <n v="0.8"/>
    <n v="0.7"/>
  </r>
  <r>
    <x v="6"/>
    <x v="1"/>
    <x v="0"/>
    <s v="clip"/>
    <s v="KOOS"/>
    <x v="5"/>
    <s v="Yes"/>
    <n v="1"/>
    <n v="1"/>
    <n v="1"/>
    <n v="1"/>
    <n v="1"/>
    <n v="1"/>
    <n v="1"/>
  </r>
  <r>
    <x v="6"/>
    <x v="1"/>
    <x v="1"/>
    <s v="No-Clip"/>
    <s v="KNOXB"/>
    <x v="15"/>
    <s v="No"/>
    <n v="75"/>
    <n v="47"/>
    <n v="45"/>
    <n v="40"/>
    <n v="0.62666666666666671"/>
    <n v="0.6"/>
    <n v="0.53333333333333333"/>
  </r>
  <r>
    <x v="6"/>
    <x v="1"/>
    <x v="0"/>
    <s v="No-Clip"/>
    <s v="KNOXB"/>
    <x v="15"/>
    <s v="No"/>
    <n v="30"/>
    <n v="28"/>
    <n v="27"/>
    <n v="25"/>
    <n v="0.93333333333333335"/>
    <n v="0.9"/>
    <n v="0.83333333333333337"/>
  </r>
  <r>
    <x v="6"/>
    <x v="1"/>
    <x v="1"/>
    <s v="clip"/>
    <s v="KNOXB"/>
    <x v="6"/>
    <s v="No"/>
    <n v="59"/>
    <n v="34"/>
    <n v="33"/>
    <n v="33"/>
    <n v="0.57627118644067798"/>
    <n v="0.55932203389830504"/>
    <n v="0.55932203389830504"/>
  </r>
  <r>
    <x v="6"/>
    <x v="1"/>
    <x v="0"/>
    <s v="clip"/>
    <s v="KNOXB"/>
    <x v="6"/>
    <s v="No"/>
    <n v="21"/>
    <n v="17"/>
    <n v="17"/>
    <n v="15"/>
    <n v="0.80952380952380953"/>
    <n v="0.80952380952380953"/>
    <n v="0.7142857142857143"/>
  </r>
  <r>
    <x v="6"/>
    <x v="1"/>
    <x v="1"/>
    <s v="clip"/>
    <s v="PAHP"/>
    <x v="7"/>
    <s v="Yes"/>
    <n v="9"/>
    <n v="5"/>
    <n v="5"/>
    <n v="4"/>
    <n v="0.55555555555555558"/>
    <n v="0.55555555555555558"/>
    <n v="0.44444444444444442"/>
  </r>
  <r>
    <x v="6"/>
    <x v="1"/>
    <x v="1"/>
    <s v="clip"/>
    <s v="RAPH"/>
    <x v="8"/>
    <s v="No"/>
    <n v="147"/>
    <n v="126"/>
    <n v="125"/>
    <n v="122"/>
    <n v="0.8571428571428571"/>
    <n v="0.85034013605442171"/>
    <n v="0.82993197278911568"/>
  </r>
  <r>
    <x v="6"/>
    <x v="1"/>
    <x v="0"/>
    <s v="clip"/>
    <s v="RAPH"/>
    <x v="8"/>
    <s v="Yes"/>
    <n v="7"/>
    <n v="5"/>
    <n v="5"/>
    <n v="4"/>
    <n v="0.7142857142857143"/>
    <n v="0.7142857142857143"/>
    <n v="0.5714285714285714"/>
  </r>
  <r>
    <x v="6"/>
    <x v="1"/>
    <x v="1"/>
    <s v="clip"/>
    <s v="SAWT"/>
    <x v="9"/>
    <s v="No"/>
    <n v="20"/>
    <n v="15"/>
    <n v="15"/>
    <n v="15"/>
    <n v="0.75"/>
    <n v="0.75"/>
    <n v="0.75"/>
  </r>
  <r>
    <x v="6"/>
    <x v="1"/>
    <x v="0"/>
    <s v="clip"/>
    <s v="SAWT"/>
    <x v="9"/>
    <s v="No"/>
    <n v="12"/>
    <n v="10"/>
    <n v="9"/>
    <n v="8"/>
    <n v="0.83333333333333337"/>
    <n v="0.75"/>
    <n v="0.66666666666666663"/>
  </r>
  <r>
    <x v="7"/>
    <x v="0"/>
    <x v="0"/>
    <s v="clip"/>
    <s v="CLEARC"/>
    <x v="11"/>
    <s v="Yes"/>
    <n v="5"/>
    <n v="5"/>
    <n v="5"/>
    <n v="5"/>
    <n v="1"/>
    <n v="1"/>
    <n v="1"/>
  </r>
  <r>
    <x v="7"/>
    <x v="0"/>
    <x v="1"/>
    <s v="clip"/>
    <s v="CLEARC"/>
    <x v="11"/>
    <s v="No"/>
    <n v="62"/>
    <n v="52"/>
    <n v="52"/>
    <n v="50"/>
    <n v="0.83870967741935487"/>
    <n v="0.83870967741935487"/>
    <n v="0.80645161290322576"/>
  </r>
  <r>
    <x v="7"/>
    <x v="0"/>
    <x v="1"/>
    <s v="clip"/>
    <s v="CROOKR"/>
    <x v="0"/>
    <s v="Yes"/>
    <n v="2"/>
    <n v="2"/>
    <n v="2"/>
    <n v="2"/>
    <n v="1"/>
    <n v="1"/>
    <n v="1"/>
  </r>
  <r>
    <x v="7"/>
    <x v="0"/>
    <x v="1"/>
    <s v="clip"/>
    <s v="POWP"/>
    <x v="1"/>
    <s v="Yes"/>
    <n v="3"/>
    <n v="2"/>
    <n v="2"/>
    <n v="2"/>
    <n v="0.66666666666666663"/>
    <n v="0.66666666666666663"/>
    <n v="0.66666666666666663"/>
  </r>
  <r>
    <x v="7"/>
    <x v="0"/>
    <x v="0"/>
    <s v="clip"/>
    <s v="POWP"/>
    <x v="1"/>
    <s v="Yes"/>
    <n v="6"/>
    <n v="6"/>
    <n v="6"/>
    <n v="6"/>
    <n v="1"/>
    <n v="1"/>
    <n v="1"/>
  </r>
  <r>
    <x v="7"/>
    <x v="0"/>
    <x v="0"/>
    <s v="No-Clip"/>
    <s v="POWP"/>
    <x v="16"/>
    <s v="Yes"/>
    <n v="1"/>
    <n v="1"/>
    <n v="1"/>
    <n v="1"/>
    <n v="1"/>
    <n v="1"/>
    <n v="1"/>
  </r>
  <r>
    <x v="7"/>
    <x v="0"/>
    <x v="1"/>
    <s v="No-Clip"/>
    <s v="POWP"/>
    <x v="16"/>
    <s v="No"/>
    <n v="66"/>
    <n v="47"/>
    <n v="43"/>
    <n v="39"/>
    <n v="0.71212121212121215"/>
    <n v="0.65151515151515149"/>
    <n v="0.59090909090909094"/>
  </r>
  <r>
    <x v="7"/>
    <x v="0"/>
    <x v="0"/>
    <s v="clip"/>
    <s v="REDP"/>
    <x v="2"/>
    <s v="Yes"/>
    <n v="2"/>
    <n v="2"/>
    <n v="2"/>
    <n v="2"/>
    <n v="1"/>
    <n v="1"/>
    <n v="1"/>
  </r>
  <r>
    <x v="7"/>
    <x v="0"/>
    <x v="1"/>
    <s v="clip"/>
    <s v="REDP"/>
    <x v="2"/>
    <s v="No"/>
    <n v="23"/>
    <n v="16"/>
    <n v="16"/>
    <n v="15"/>
    <n v="0.69565217391304346"/>
    <n v="0.69565217391304346"/>
    <n v="0.65217391304347827"/>
  </r>
  <r>
    <x v="7"/>
    <x v="0"/>
    <x v="0"/>
    <s v="clip"/>
    <s v="SELWY1"/>
    <x v="3"/>
    <s v="Yes"/>
    <n v="8"/>
    <n v="8"/>
    <n v="8"/>
    <n v="8"/>
    <n v="1"/>
    <n v="1"/>
    <n v="1"/>
  </r>
  <r>
    <x v="7"/>
    <x v="0"/>
    <x v="1"/>
    <s v="clip"/>
    <s v="SELWY1"/>
    <x v="3"/>
    <s v="No"/>
    <n v="25"/>
    <n v="17"/>
    <n v="17"/>
    <n v="17"/>
    <n v="0.68"/>
    <n v="0.68"/>
    <n v="0.68"/>
  </r>
  <r>
    <x v="7"/>
    <x v="0"/>
    <x v="0"/>
    <s v="No-Clip"/>
    <s v="SELWY1"/>
    <x v="12"/>
    <s v="Yes"/>
    <n v="3"/>
    <n v="3"/>
    <n v="3"/>
    <n v="3"/>
    <n v="1"/>
    <n v="1"/>
    <n v="1"/>
  </r>
  <r>
    <x v="7"/>
    <x v="0"/>
    <x v="1"/>
    <s v="No-Clip"/>
    <s v="SELWY1"/>
    <x v="12"/>
    <s v="No"/>
    <n v="20"/>
    <n v="13"/>
    <n v="13"/>
    <n v="13"/>
    <n v="0.65"/>
    <n v="0.65"/>
    <n v="0.65"/>
  </r>
  <r>
    <x v="7"/>
    <x v="0"/>
    <x v="0"/>
    <s v="clip"/>
    <s v="DWORNF"/>
    <x v="4"/>
    <s v="Yes"/>
    <n v="10"/>
    <n v="8"/>
    <n v="8"/>
    <n v="8"/>
    <n v="0.8"/>
    <n v="0.8"/>
    <n v="0.8"/>
  </r>
  <r>
    <x v="7"/>
    <x v="0"/>
    <x v="1"/>
    <s v="clip"/>
    <s v="DWORNF"/>
    <x v="4"/>
    <s v="No"/>
    <n v="129"/>
    <n v="97"/>
    <n v="95"/>
    <n v="92"/>
    <n v="0.75193798449612403"/>
    <n v="0.73643410852713176"/>
    <n v="0.71317829457364346"/>
  </r>
  <r>
    <x v="7"/>
    <x v="0"/>
    <x v="1"/>
    <s v="clip"/>
    <s v="KOOS"/>
    <x v="5"/>
    <s v="No"/>
    <n v="15"/>
    <n v="11"/>
    <n v="10"/>
    <n v="9"/>
    <n v="0.73333333333333328"/>
    <n v="0.66666666666666663"/>
    <n v="0.6"/>
  </r>
  <r>
    <x v="7"/>
    <x v="0"/>
    <x v="0"/>
    <s v="No-Clip"/>
    <s v="KNOXB"/>
    <x v="15"/>
    <s v="No"/>
    <n v="10"/>
    <n v="10"/>
    <n v="10"/>
    <n v="10"/>
    <n v="1"/>
    <n v="1"/>
    <n v="1"/>
  </r>
  <r>
    <x v="7"/>
    <x v="0"/>
    <x v="1"/>
    <s v="No-Clip"/>
    <s v="KNOXB"/>
    <x v="15"/>
    <s v="No"/>
    <n v="81"/>
    <n v="60"/>
    <n v="58"/>
    <n v="57"/>
    <n v="0.7407407407407407"/>
    <n v="0.71604938271604934"/>
    <n v="0.70370370370370372"/>
  </r>
  <r>
    <x v="7"/>
    <x v="0"/>
    <x v="0"/>
    <s v="clip"/>
    <s v="KNOXB"/>
    <x v="6"/>
    <s v="No"/>
    <n v="10"/>
    <n v="10"/>
    <n v="10"/>
    <n v="10"/>
    <n v="1"/>
    <n v="1"/>
    <n v="1"/>
  </r>
  <r>
    <x v="7"/>
    <x v="0"/>
    <x v="1"/>
    <s v="clip"/>
    <s v="KNOXB"/>
    <x v="6"/>
    <s v="No"/>
    <n v="102"/>
    <n v="78"/>
    <n v="76"/>
    <n v="71"/>
    <n v="0.76470588235294112"/>
    <n v="0.74509803921568629"/>
    <n v="0.69607843137254899"/>
  </r>
  <r>
    <x v="7"/>
    <x v="0"/>
    <x v="0"/>
    <s v="clip"/>
    <s v="PAHP"/>
    <x v="7"/>
    <s v="Yes"/>
    <n v="2"/>
    <n v="1"/>
    <n v="1"/>
    <n v="1"/>
    <n v="0.5"/>
    <n v="0.5"/>
    <n v="0.5"/>
  </r>
  <r>
    <x v="7"/>
    <x v="0"/>
    <x v="1"/>
    <s v="clip"/>
    <s v="PAHP"/>
    <x v="7"/>
    <s v="Yes"/>
    <n v="4"/>
    <n v="3"/>
    <n v="3"/>
    <n v="3"/>
    <n v="0.75"/>
    <n v="0.75"/>
    <n v="0.75"/>
  </r>
  <r>
    <x v="7"/>
    <x v="0"/>
    <x v="0"/>
    <s v="clip"/>
    <s v="RAPH"/>
    <x v="8"/>
    <s v="No"/>
    <n v="29"/>
    <n v="25"/>
    <n v="24"/>
    <n v="23"/>
    <n v="0.86206896551724133"/>
    <n v="0.82758620689655171"/>
    <n v="0.7931034482758621"/>
  </r>
  <r>
    <x v="7"/>
    <x v="0"/>
    <x v="1"/>
    <s v="clip"/>
    <s v="RAPH"/>
    <x v="8"/>
    <s v="No"/>
    <n v="185"/>
    <n v="145"/>
    <n v="144"/>
    <n v="139"/>
    <n v="0.78378378378378377"/>
    <n v="0.77837837837837842"/>
    <n v="0.75135135135135134"/>
  </r>
  <r>
    <x v="7"/>
    <x v="0"/>
    <x v="0"/>
    <s v="clip"/>
    <s v="SAWT"/>
    <x v="9"/>
    <s v="Yes"/>
    <n v="4"/>
    <n v="4"/>
    <n v="3"/>
    <n v="3"/>
    <n v="1"/>
    <n v="0.75"/>
    <n v="0.75"/>
  </r>
  <r>
    <x v="7"/>
    <x v="0"/>
    <x v="1"/>
    <s v="clip"/>
    <s v="SAWT"/>
    <x v="9"/>
    <s v="No"/>
    <n v="51"/>
    <n v="41"/>
    <n v="41"/>
    <n v="41"/>
    <n v="0.80392156862745101"/>
    <n v="0.80392156862745101"/>
    <n v="0.80392156862745101"/>
  </r>
  <r>
    <x v="7"/>
    <x v="0"/>
    <x v="1"/>
    <s v="No-Clip"/>
    <s v="YANKFK"/>
    <x v="13"/>
    <s v="Yes"/>
    <n v="2"/>
    <n v="2"/>
    <n v="2"/>
    <n v="2"/>
    <n v="1"/>
    <n v="1"/>
    <n v="1"/>
  </r>
  <r>
    <x v="7"/>
    <x v="1"/>
    <x v="1"/>
    <s v="clip"/>
    <s v="CLEARC"/>
    <x v="11"/>
    <s v="No"/>
    <n v="26"/>
    <n v="23"/>
    <n v="23"/>
    <n v="22"/>
    <n v="0.88461538461538458"/>
    <n v="0.88461538461538458"/>
    <n v="0.84615384615384615"/>
  </r>
  <r>
    <x v="7"/>
    <x v="1"/>
    <x v="0"/>
    <s v="clip"/>
    <s v="CLEARC"/>
    <x v="11"/>
    <s v="Yes"/>
    <n v="1"/>
    <n v="1"/>
    <n v="1"/>
    <n v="1"/>
    <n v="1"/>
    <n v="1"/>
    <n v="1"/>
  </r>
  <r>
    <x v="7"/>
    <x v="1"/>
    <x v="1"/>
    <s v="No-Clip"/>
    <s v="CROOKR"/>
    <x v="0"/>
    <s v="Yes"/>
    <n v="3"/>
    <n v="3"/>
    <n v="3"/>
    <n v="3"/>
    <n v="1"/>
    <n v="1"/>
    <n v="1"/>
  </r>
  <r>
    <x v="7"/>
    <x v="1"/>
    <x v="0"/>
    <s v="clip"/>
    <s v="POWP"/>
    <x v="1"/>
    <s v="Yes"/>
    <n v="4"/>
    <n v="4"/>
    <n v="4"/>
    <n v="4"/>
    <n v="1"/>
    <n v="1"/>
    <n v="1"/>
  </r>
  <r>
    <x v="7"/>
    <x v="1"/>
    <x v="1"/>
    <s v="No-Clip"/>
    <s v="POWP"/>
    <x v="16"/>
    <s v="No"/>
    <n v="28"/>
    <n v="23"/>
    <n v="23"/>
    <n v="23"/>
    <n v="0.8214285714285714"/>
    <n v="0.8214285714285714"/>
    <n v="0.8214285714285714"/>
  </r>
  <r>
    <x v="7"/>
    <x v="1"/>
    <x v="0"/>
    <s v="No-Clip"/>
    <s v="POWP"/>
    <x v="16"/>
    <s v="Yes"/>
    <n v="3"/>
    <n v="1"/>
    <n v="1"/>
    <n v="1"/>
    <n v="0.33333333333333331"/>
    <n v="0.33333333333333331"/>
    <n v="0.33333333333333331"/>
  </r>
  <r>
    <x v="7"/>
    <x v="1"/>
    <x v="1"/>
    <s v="clip"/>
    <s v="REDP"/>
    <x v="2"/>
    <s v="Yes"/>
    <n v="7"/>
    <n v="5"/>
    <n v="5"/>
    <n v="5"/>
    <n v="0.7142857142857143"/>
    <n v="0.7142857142857143"/>
    <n v="0.7142857142857143"/>
  </r>
  <r>
    <x v="7"/>
    <x v="1"/>
    <x v="0"/>
    <s v="clip"/>
    <s v="REDP"/>
    <x v="2"/>
    <s v="Yes"/>
    <n v="5"/>
    <n v="4"/>
    <n v="4"/>
    <n v="4"/>
    <n v="0.8"/>
    <n v="0.8"/>
    <n v="0.8"/>
  </r>
  <r>
    <x v="7"/>
    <x v="1"/>
    <x v="1"/>
    <s v="clip"/>
    <s v="SELWY1"/>
    <x v="3"/>
    <s v="Yes"/>
    <n v="8"/>
    <n v="7"/>
    <n v="7"/>
    <n v="7"/>
    <n v="0.875"/>
    <n v="0.875"/>
    <n v="0.875"/>
  </r>
  <r>
    <x v="7"/>
    <x v="1"/>
    <x v="0"/>
    <s v="clip"/>
    <s v="SELWY1"/>
    <x v="3"/>
    <s v="Yes"/>
    <n v="3"/>
    <n v="3"/>
    <n v="3"/>
    <n v="3"/>
    <n v="1"/>
    <n v="1"/>
    <n v="1"/>
  </r>
  <r>
    <x v="7"/>
    <x v="1"/>
    <x v="1"/>
    <s v="No-Clip"/>
    <s v="SELWY1"/>
    <x v="12"/>
    <s v="Yes"/>
    <n v="8"/>
    <n v="6"/>
    <n v="6"/>
    <n v="6"/>
    <n v="0.75"/>
    <n v="0.75"/>
    <n v="0.75"/>
  </r>
  <r>
    <x v="7"/>
    <x v="1"/>
    <x v="0"/>
    <s v="No-Clip"/>
    <s v="SELWY1"/>
    <x v="12"/>
    <s v="Yes"/>
    <n v="2"/>
    <n v="2"/>
    <n v="2"/>
    <n v="2"/>
    <n v="1"/>
    <n v="1"/>
    <n v="1"/>
  </r>
  <r>
    <x v="7"/>
    <x v="1"/>
    <x v="1"/>
    <s v="clip"/>
    <s v="DWORNF"/>
    <x v="4"/>
    <s v="No"/>
    <n v="49"/>
    <n v="36"/>
    <n v="36"/>
    <n v="35"/>
    <n v="0.73469387755102045"/>
    <n v="0.73469387755102045"/>
    <n v="0.7142857142857143"/>
  </r>
  <r>
    <x v="7"/>
    <x v="1"/>
    <x v="0"/>
    <s v="clip"/>
    <s v="DWORNF"/>
    <x v="4"/>
    <s v="Yes"/>
    <n v="2"/>
    <n v="2"/>
    <n v="2"/>
    <n v="2"/>
    <n v="1"/>
    <n v="1"/>
    <n v="1"/>
  </r>
  <r>
    <x v="7"/>
    <x v="1"/>
    <x v="1"/>
    <s v="clip"/>
    <s v="KOOS"/>
    <x v="5"/>
    <s v="Yes"/>
    <n v="2"/>
    <n v="2"/>
    <n v="2"/>
    <n v="2"/>
    <n v="1"/>
    <n v="1"/>
    <n v="1"/>
  </r>
  <r>
    <x v="7"/>
    <x v="1"/>
    <x v="1"/>
    <s v="No-Clip"/>
    <s v="KNOXB"/>
    <x v="15"/>
    <s v="No"/>
    <n v="28"/>
    <n v="21"/>
    <n v="20"/>
    <n v="20"/>
    <n v="0.75"/>
    <n v="0.7142857142857143"/>
    <n v="0.7142857142857143"/>
  </r>
  <r>
    <x v="7"/>
    <x v="1"/>
    <x v="0"/>
    <s v="No-Clip"/>
    <s v="KNOXB"/>
    <x v="15"/>
    <s v="Yes"/>
    <n v="8"/>
    <n v="8"/>
    <n v="8"/>
    <n v="8"/>
    <n v="1"/>
    <n v="1"/>
    <n v="1"/>
  </r>
  <r>
    <x v="7"/>
    <x v="1"/>
    <x v="1"/>
    <s v="clip"/>
    <s v="KNOXB"/>
    <x v="6"/>
    <s v="No"/>
    <n v="40"/>
    <n v="31"/>
    <n v="29"/>
    <n v="28"/>
    <n v="0.77500000000000002"/>
    <n v="0.72499999999999998"/>
    <n v="0.7"/>
  </r>
  <r>
    <x v="7"/>
    <x v="1"/>
    <x v="0"/>
    <s v="clip"/>
    <s v="KNOXB"/>
    <x v="6"/>
    <s v="Yes"/>
    <n v="1"/>
    <n v="0"/>
    <n v="0"/>
    <n v="0"/>
    <n v="0"/>
    <n v="0"/>
    <n v="0"/>
  </r>
  <r>
    <x v="7"/>
    <x v="1"/>
    <x v="1"/>
    <s v="clip"/>
    <s v="PAHP"/>
    <x v="7"/>
    <s v="Yes"/>
    <n v="2"/>
    <n v="2"/>
    <n v="2"/>
    <n v="2"/>
    <n v="1"/>
    <n v="1"/>
    <n v="1"/>
  </r>
  <r>
    <x v="7"/>
    <x v="1"/>
    <x v="0"/>
    <s v="clip"/>
    <s v="PAHP"/>
    <x v="7"/>
    <s v="Yes"/>
    <n v="1"/>
    <n v="1"/>
    <n v="1"/>
    <n v="1"/>
    <n v="1"/>
    <n v="1"/>
    <n v="1"/>
  </r>
  <r>
    <x v="7"/>
    <x v="1"/>
    <x v="1"/>
    <s v="clip"/>
    <s v="RAPH"/>
    <x v="8"/>
    <s v="No"/>
    <n v="50"/>
    <n v="36"/>
    <n v="35"/>
    <n v="34"/>
    <n v="0.72"/>
    <n v="0.7"/>
    <n v="0.68"/>
  </r>
  <r>
    <x v="7"/>
    <x v="1"/>
    <x v="0"/>
    <s v="clip"/>
    <s v="RAPH"/>
    <x v="8"/>
    <s v="Yes"/>
    <n v="8"/>
    <n v="7"/>
    <n v="7"/>
    <n v="7"/>
    <n v="0.875"/>
    <n v="0.875"/>
    <n v="0.875"/>
  </r>
  <r>
    <x v="7"/>
    <x v="1"/>
    <x v="1"/>
    <s v="clip"/>
    <s v="SAWT"/>
    <x v="9"/>
    <s v="No"/>
    <n v="13"/>
    <n v="7"/>
    <n v="6"/>
    <n v="6"/>
    <n v="0.53846153846153844"/>
    <n v="0.46153846153846156"/>
    <n v="0.46153846153846156"/>
  </r>
  <r>
    <x v="7"/>
    <x v="1"/>
    <x v="0"/>
    <s v="clip"/>
    <s v="SAWT"/>
    <x v="9"/>
    <s v="Yes"/>
    <n v="2"/>
    <n v="2"/>
    <n v="2"/>
    <n v="2"/>
    <n v="1"/>
    <n v="1"/>
    <n v="1"/>
  </r>
  <r>
    <x v="8"/>
    <x v="0"/>
    <x v="0"/>
    <s v="clip"/>
    <s v="CLEARC"/>
    <x v="11"/>
    <s v="Yes"/>
    <n v="4"/>
    <n v="4"/>
    <n v="4"/>
    <n v="4"/>
    <n v="1"/>
    <n v="1"/>
    <n v="1"/>
  </r>
  <r>
    <x v="8"/>
    <x v="0"/>
    <x v="1"/>
    <s v="clip"/>
    <s v="CLEARC"/>
    <x v="11"/>
    <s v="No"/>
    <n v="30"/>
    <n v="16"/>
    <n v="16"/>
    <n v="15"/>
    <n v="0.53333333333333333"/>
    <n v="0.53333333333333333"/>
    <n v="0.5"/>
  </r>
  <r>
    <x v="8"/>
    <x v="0"/>
    <x v="0"/>
    <s v="clip"/>
    <s v="CLWHNF"/>
    <x v="17"/>
    <s v="No"/>
    <n v="18"/>
    <n v="15"/>
    <n v="15"/>
    <n v="15"/>
    <n v="0.83333333333333337"/>
    <n v="0.83333333333333337"/>
    <n v="0.83333333333333337"/>
  </r>
  <r>
    <x v="8"/>
    <x v="0"/>
    <x v="1"/>
    <s v="clip"/>
    <s v="POWP"/>
    <x v="1"/>
    <s v="No"/>
    <n v="25"/>
    <n v="17"/>
    <n v="17"/>
    <n v="17"/>
    <n v="0.68"/>
    <n v="0.68"/>
    <n v="0.68"/>
  </r>
  <r>
    <x v="8"/>
    <x v="0"/>
    <x v="1"/>
    <s v="No-Clip"/>
    <s v="POWP"/>
    <x v="16"/>
    <s v="No"/>
    <n v="20"/>
    <n v="15"/>
    <n v="15"/>
    <n v="14"/>
    <n v="0.75"/>
    <n v="0.75"/>
    <n v="0.7"/>
  </r>
  <r>
    <x v="8"/>
    <x v="0"/>
    <x v="0"/>
    <s v="No-Clip"/>
    <s v="POWP"/>
    <x v="16"/>
    <s v="No"/>
    <n v="33"/>
    <n v="28"/>
    <n v="28"/>
    <n v="27"/>
    <n v="0.84848484848484851"/>
    <n v="0.84848484848484851"/>
    <n v="0.81818181818181823"/>
  </r>
  <r>
    <x v="8"/>
    <x v="0"/>
    <x v="0"/>
    <s v="clip"/>
    <s v="REDP"/>
    <x v="2"/>
    <s v="Yes"/>
    <n v="5"/>
    <n v="4"/>
    <n v="4"/>
    <n v="4"/>
    <n v="0.8"/>
    <n v="0.8"/>
    <n v="0.8"/>
  </r>
  <r>
    <x v="8"/>
    <x v="0"/>
    <x v="1"/>
    <s v="clip"/>
    <s v="REDP"/>
    <x v="2"/>
    <s v="No"/>
    <n v="25"/>
    <n v="18"/>
    <n v="18"/>
    <n v="16"/>
    <n v="0.72"/>
    <n v="0.72"/>
    <n v="0.64"/>
  </r>
  <r>
    <x v="8"/>
    <x v="0"/>
    <x v="0"/>
    <s v="clip"/>
    <s v="SELWY1"/>
    <x v="3"/>
    <s v="Yes"/>
    <n v="7"/>
    <n v="6"/>
    <n v="6"/>
    <n v="6"/>
    <n v="0.8571428571428571"/>
    <n v="0.8571428571428571"/>
    <n v="0.8571428571428571"/>
  </r>
  <r>
    <x v="8"/>
    <x v="0"/>
    <x v="1"/>
    <s v="clip"/>
    <s v="SELWY1"/>
    <x v="3"/>
    <s v="No"/>
    <n v="16"/>
    <n v="13"/>
    <n v="13"/>
    <n v="13"/>
    <n v="0.8125"/>
    <n v="0.8125"/>
    <n v="0.8125"/>
  </r>
  <r>
    <x v="8"/>
    <x v="0"/>
    <x v="0"/>
    <s v="No-Clip"/>
    <s v="SELWY1"/>
    <x v="12"/>
    <s v="Yes"/>
    <n v="2"/>
    <n v="2"/>
    <n v="2"/>
    <n v="2"/>
    <n v="1"/>
    <n v="1"/>
    <n v="1"/>
  </r>
  <r>
    <x v="8"/>
    <x v="0"/>
    <x v="1"/>
    <s v="No-Clip"/>
    <s v="SELWY1"/>
    <x v="12"/>
    <s v="Yes"/>
    <n v="9"/>
    <n v="6"/>
    <n v="6"/>
    <n v="6"/>
    <n v="0.66666666666666663"/>
    <n v="0.66666666666666663"/>
    <n v="0.66666666666666663"/>
  </r>
  <r>
    <x v="8"/>
    <x v="0"/>
    <x v="0"/>
    <s v="clip"/>
    <s v="DWORNF"/>
    <x v="4"/>
    <s v="Yes"/>
    <n v="4"/>
    <n v="1"/>
    <n v="1"/>
    <n v="1"/>
    <n v="0.25"/>
    <n v="0.25"/>
    <n v="0.25"/>
  </r>
  <r>
    <x v="8"/>
    <x v="0"/>
    <x v="1"/>
    <s v="clip"/>
    <s v="DWORNF"/>
    <x v="4"/>
    <s v="No"/>
    <n v="34"/>
    <n v="21"/>
    <n v="20"/>
    <n v="20"/>
    <n v="0.61764705882352944"/>
    <n v="0.58823529411764708"/>
    <n v="0.58823529411764708"/>
  </r>
  <r>
    <x v="8"/>
    <x v="0"/>
    <x v="1"/>
    <s v="clip"/>
    <s v="KOOS"/>
    <x v="5"/>
    <s v="Yes"/>
    <n v="4"/>
    <n v="1"/>
    <n v="1"/>
    <n v="1"/>
    <n v="0.25"/>
    <n v="0.25"/>
    <n v="0.25"/>
  </r>
  <r>
    <x v="8"/>
    <x v="0"/>
    <x v="1"/>
    <s v="No-Clip"/>
    <s v="KNOXB"/>
    <x v="15"/>
    <s v="No"/>
    <n v="34"/>
    <n v="26"/>
    <n v="26"/>
    <n v="23"/>
    <n v="0.76470588235294112"/>
    <n v="0.76470588235294112"/>
    <n v="0.67647058823529416"/>
  </r>
  <r>
    <x v="8"/>
    <x v="0"/>
    <x v="0"/>
    <s v="No-Clip"/>
    <s v="KNOXB"/>
    <x v="15"/>
    <s v="No"/>
    <n v="51"/>
    <n v="44"/>
    <n v="41"/>
    <n v="40"/>
    <n v="0.86274509803921573"/>
    <n v="0.80392156862745101"/>
    <n v="0.78431372549019607"/>
  </r>
  <r>
    <x v="8"/>
    <x v="0"/>
    <x v="1"/>
    <s v="clip"/>
    <s v="KNOXB"/>
    <x v="6"/>
    <s v="No"/>
    <n v="26"/>
    <n v="17"/>
    <n v="16"/>
    <n v="16"/>
    <n v="0.65384615384615385"/>
    <n v="0.61538461538461542"/>
    <n v="0.61538461538461542"/>
  </r>
  <r>
    <x v="8"/>
    <x v="0"/>
    <x v="0"/>
    <s v="clip"/>
    <s v="KNOXB"/>
    <x v="6"/>
    <s v="No"/>
    <n v="31"/>
    <n v="23"/>
    <n v="23"/>
    <n v="23"/>
    <n v="0.74193548387096775"/>
    <n v="0.74193548387096775"/>
    <n v="0.74193548387096775"/>
  </r>
  <r>
    <x v="8"/>
    <x v="0"/>
    <x v="1"/>
    <s v="clip"/>
    <s v="PAHP"/>
    <x v="7"/>
    <s v="Yes"/>
    <n v="5"/>
    <n v="3"/>
    <n v="3"/>
    <n v="3"/>
    <n v="0.6"/>
    <n v="0.6"/>
    <n v="0.6"/>
  </r>
  <r>
    <x v="8"/>
    <x v="0"/>
    <x v="0"/>
    <s v="clip"/>
    <s v="PAHP"/>
    <x v="7"/>
    <s v="No"/>
    <n v="15"/>
    <n v="12"/>
    <n v="12"/>
    <n v="12"/>
    <n v="0.8"/>
    <n v="0.8"/>
    <n v="0.8"/>
  </r>
  <r>
    <x v="8"/>
    <x v="0"/>
    <x v="0"/>
    <s v="clip"/>
    <s v="RAPH"/>
    <x v="8"/>
    <s v="No"/>
    <n v="18"/>
    <n v="15"/>
    <n v="15"/>
    <n v="15"/>
    <n v="0.83333333333333337"/>
    <n v="0.83333333333333337"/>
    <n v="0.83333333333333337"/>
  </r>
  <r>
    <x v="8"/>
    <x v="0"/>
    <x v="1"/>
    <s v="clip"/>
    <s v="RAPH"/>
    <x v="8"/>
    <s v="No"/>
    <n v="90"/>
    <n v="72"/>
    <n v="72"/>
    <n v="69"/>
    <n v="0.8"/>
    <n v="0.8"/>
    <n v="0.76666666666666672"/>
  </r>
  <r>
    <x v="8"/>
    <x v="0"/>
    <x v="0"/>
    <s v="clip"/>
    <s v="SAWT"/>
    <x v="9"/>
    <s v="No"/>
    <n v="15"/>
    <n v="14"/>
    <n v="13"/>
    <n v="13"/>
    <n v="0.93333333333333335"/>
    <n v="0.8666666666666667"/>
    <n v="0.8666666666666667"/>
  </r>
  <r>
    <x v="8"/>
    <x v="0"/>
    <x v="1"/>
    <s v="clip"/>
    <s v="SAWT"/>
    <x v="9"/>
    <s v="No"/>
    <n v="25"/>
    <n v="19"/>
    <n v="19"/>
    <n v="18"/>
    <n v="0.76"/>
    <n v="0.76"/>
    <n v="0.72"/>
  </r>
  <r>
    <x v="8"/>
    <x v="1"/>
    <x v="1"/>
    <s v="clip"/>
    <s v="CLEARC"/>
    <x v="11"/>
    <s v="No"/>
    <n v="11"/>
    <n v="7"/>
    <n v="7"/>
    <n v="7"/>
    <n v="0.63636363636363635"/>
    <n v="0.63636363636363635"/>
    <n v="0.63636363636363635"/>
  </r>
  <r>
    <x v="8"/>
    <x v="1"/>
    <x v="0"/>
    <s v="clip"/>
    <s v="CLEARC"/>
    <x v="11"/>
    <s v="Yes"/>
    <n v="1"/>
    <n v="0"/>
    <n v="0"/>
    <n v="0"/>
    <n v="0"/>
    <n v="0"/>
    <n v="0"/>
  </r>
  <r>
    <x v="8"/>
    <x v="1"/>
    <x v="0"/>
    <s v="clip"/>
    <s v="CLWHNF"/>
    <x v="17"/>
    <s v="Yes"/>
    <n v="6"/>
    <n v="6"/>
    <n v="6"/>
    <n v="6"/>
    <n v="1"/>
    <n v="1"/>
    <n v="1"/>
  </r>
  <r>
    <x v="8"/>
    <x v="1"/>
    <x v="1"/>
    <s v="clip"/>
    <s v="POWP"/>
    <x v="1"/>
    <s v="No"/>
    <n v="10"/>
    <n v="8"/>
    <n v="8"/>
    <n v="8"/>
    <n v="0.8"/>
    <n v="0.8"/>
    <n v="0.8"/>
  </r>
  <r>
    <x v="8"/>
    <x v="1"/>
    <x v="1"/>
    <s v="No-Clip"/>
    <s v="POWP"/>
    <x v="16"/>
    <s v="Yes"/>
    <n v="5"/>
    <n v="4"/>
    <n v="4"/>
    <n v="4"/>
    <n v="0.8"/>
    <n v="0.8"/>
    <n v="0.8"/>
  </r>
  <r>
    <x v="8"/>
    <x v="1"/>
    <x v="0"/>
    <s v="No-Clip"/>
    <s v="POWP"/>
    <x v="16"/>
    <s v="Yes"/>
    <n v="3"/>
    <n v="3"/>
    <n v="3"/>
    <n v="2"/>
    <n v="1"/>
    <n v="1"/>
    <n v="0.66666666666666663"/>
  </r>
  <r>
    <x v="8"/>
    <x v="1"/>
    <x v="1"/>
    <s v="clip"/>
    <s v="REDP"/>
    <x v="2"/>
    <s v="Yes"/>
    <n v="8"/>
    <n v="5"/>
    <n v="5"/>
    <n v="5"/>
    <n v="0.625"/>
    <n v="0.625"/>
    <n v="0.625"/>
  </r>
  <r>
    <x v="8"/>
    <x v="1"/>
    <x v="0"/>
    <s v="clip"/>
    <s v="REDP"/>
    <x v="2"/>
    <s v="Yes"/>
    <n v="3"/>
    <n v="2"/>
    <n v="2"/>
    <n v="1"/>
    <n v="0.66666666666666663"/>
    <n v="0.66666666666666663"/>
    <n v="0.33333333333333331"/>
  </r>
  <r>
    <x v="8"/>
    <x v="1"/>
    <x v="1"/>
    <s v="clip"/>
    <s v="SELWY1"/>
    <x v="3"/>
    <s v="No"/>
    <n v="10"/>
    <n v="9"/>
    <n v="9"/>
    <n v="8"/>
    <n v="0.9"/>
    <n v="0.9"/>
    <n v="0.8"/>
  </r>
  <r>
    <x v="8"/>
    <x v="1"/>
    <x v="0"/>
    <s v="clip"/>
    <s v="SELWY1"/>
    <x v="3"/>
    <s v="Yes"/>
    <n v="2"/>
    <n v="1"/>
    <n v="1"/>
    <n v="1"/>
    <n v="0.5"/>
    <n v="0.5"/>
    <n v="0.5"/>
  </r>
  <r>
    <x v="8"/>
    <x v="1"/>
    <x v="1"/>
    <s v="No-Clip"/>
    <s v="SELWY1"/>
    <x v="12"/>
    <s v="Yes"/>
    <n v="2"/>
    <n v="1"/>
    <n v="1"/>
    <n v="1"/>
    <n v="0.5"/>
    <n v="0.5"/>
    <n v="0.5"/>
  </r>
  <r>
    <x v="8"/>
    <x v="1"/>
    <x v="0"/>
    <s v="No-Clip"/>
    <s v="SELWY1"/>
    <x v="12"/>
    <s v="Yes"/>
    <n v="2"/>
    <n v="2"/>
    <n v="2"/>
    <n v="2"/>
    <n v="1"/>
    <n v="1"/>
    <n v="1"/>
  </r>
  <r>
    <x v="8"/>
    <x v="1"/>
    <x v="1"/>
    <s v="clip"/>
    <s v="DWORNF"/>
    <x v="4"/>
    <s v="No"/>
    <n v="17"/>
    <n v="9"/>
    <n v="9"/>
    <n v="8"/>
    <n v="0.52941176470588236"/>
    <n v="0.52941176470588236"/>
    <n v="0.47058823529411764"/>
  </r>
  <r>
    <x v="8"/>
    <x v="1"/>
    <x v="0"/>
    <s v="clip"/>
    <s v="DWORNF"/>
    <x v="4"/>
    <s v="Yes"/>
    <n v="3"/>
    <n v="2"/>
    <n v="2"/>
    <n v="2"/>
    <n v="0.66666666666666663"/>
    <n v="0.66666666666666663"/>
    <n v="0.66666666666666663"/>
  </r>
  <r>
    <x v="8"/>
    <x v="1"/>
    <x v="1"/>
    <s v="clip"/>
    <s v="KOOS"/>
    <x v="5"/>
    <s v="Yes"/>
    <n v="1"/>
    <n v="1"/>
    <n v="1"/>
    <n v="1"/>
    <n v="1"/>
    <n v="1"/>
    <n v="1"/>
  </r>
  <r>
    <x v="8"/>
    <x v="1"/>
    <x v="1"/>
    <s v="No-Clip"/>
    <s v="KNOXB"/>
    <x v="15"/>
    <s v="Yes"/>
    <n v="9"/>
    <n v="8"/>
    <n v="8"/>
    <n v="8"/>
    <n v="0.88888888888888884"/>
    <n v="0.88888888888888884"/>
    <n v="0.88888888888888884"/>
  </r>
  <r>
    <x v="8"/>
    <x v="1"/>
    <x v="0"/>
    <s v="No-Clip"/>
    <s v="KNOXB"/>
    <x v="15"/>
    <s v="No"/>
    <n v="10"/>
    <n v="9"/>
    <n v="9"/>
    <n v="9"/>
    <n v="0.9"/>
    <n v="0.9"/>
    <n v="0.9"/>
  </r>
  <r>
    <x v="8"/>
    <x v="1"/>
    <x v="1"/>
    <s v="clip"/>
    <s v="KNOXB"/>
    <x v="6"/>
    <s v="Yes"/>
    <n v="7"/>
    <n v="7"/>
    <n v="7"/>
    <n v="6"/>
    <n v="1"/>
    <n v="1"/>
    <n v="0.8571428571428571"/>
  </r>
  <r>
    <x v="8"/>
    <x v="1"/>
    <x v="0"/>
    <s v="clip"/>
    <s v="KNOXB"/>
    <x v="6"/>
    <s v="Yes"/>
    <n v="5"/>
    <n v="4"/>
    <n v="4"/>
    <n v="4"/>
    <n v="0.8"/>
    <n v="0.8"/>
    <n v="0.8"/>
  </r>
  <r>
    <x v="8"/>
    <x v="1"/>
    <x v="1"/>
    <s v="clip"/>
    <s v="PAHP"/>
    <x v="7"/>
    <s v="Yes"/>
    <n v="1"/>
    <n v="1"/>
    <n v="0"/>
    <n v="0"/>
    <n v="1"/>
    <n v="0"/>
    <n v="0"/>
  </r>
  <r>
    <x v="8"/>
    <x v="1"/>
    <x v="0"/>
    <s v="clip"/>
    <s v="PAHP"/>
    <x v="7"/>
    <s v="Yes"/>
    <n v="2"/>
    <n v="2"/>
    <n v="2"/>
    <n v="2"/>
    <n v="1"/>
    <n v="1"/>
    <n v="1"/>
  </r>
  <r>
    <x v="8"/>
    <x v="1"/>
    <x v="1"/>
    <s v="clip"/>
    <s v="RAPH"/>
    <x v="8"/>
    <s v="No"/>
    <n v="32"/>
    <n v="25"/>
    <n v="25"/>
    <n v="24"/>
    <n v="0.78125"/>
    <n v="0.78125"/>
    <n v="0.75"/>
  </r>
  <r>
    <x v="8"/>
    <x v="1"/>
    <x v="0"/>
    <s v="clip"/>
    <s v="RAPH"/>
    <x v="8"/>
    <s v="Yes"/>
    <n v="3"/>
    <n v="3"/>
    <n v="3"/>
    <n v="3"/>
    <n v="1"/>
    <n v="1"/>
    <n v="1"/>
  </r>
  <r>
    <x v="8"/>
    <x v="1"/>
    <x v="1"/>
    <s v="clip"/>
    <s v="SAWT"/>
    <x v="9"/>
    <s v="Yes"/>
    <n v="3"/>
    <n v="3"/>
    <n v="3"/>
    <n v="3"/>
    <n v="1"/>
    <n v="1"/>
    <n v="1"/>
  </r>
  <r>
    <x v="8"/>
    <x v="1"/>
    <x v="0"/>
    <s v="clip"/>
    <s v="YANKFK"/>
    <x v="14"/>
    <s v="Yes"/>
    <n v="1"/>
    <n v="1"/>
    <n v="1"/>
    <n v="1"/>
    <n v="1"/>
    <n v="1"/>
    <n v="1"/>
  </r>
  <r>
    <x v="8"/>
    <x v="1"/>
    <x v="0"/>
    <s v="clip"/>
    <s v="SAWT"/>
    <x v="9"/>
    <s v="Yes"/>
    <n v="4"/>
    <n v="3"/>
    <n v="3"/>
    <n v="3"/>
    <n v="0.75"/>
    <n v="0.75"/>
    <n v="0.75"/>
  </r>
  <r>
    <x v="9"/>
    <x v="0"/>
    <x v="0"/>
    <s v="clip"/>
    <s v="CLEARC"/>
    <x v="11"/>
    <s v="Yes"/>
    <n v="3"/>
    <n v="3"/>
    <n v="3"/>
    <n v="3"/>
    <n v="1"/>
    <n v="1"/>
    <n v="1"/>
  </r>
  <r>
    <x v="9"/>
    <x v="0"/>
    <x v="1"/>
    <s v="clip"/>
    <s v="CLEARC"/>
    <x v="11"/>
    <s v="No"/>
    <n v="23"/>
    <n v="20"/>
    <n v="20"/>
    <n v="20"/>
    <n v="0.86956521739130432"/>
    <n v="0.86956521739130432"/>
    <n v="0.86956521739130432"/>
  </r>
  <r>
    <x v="9"/>
    <x v="0"/>
    <x v="0"/>
    <s v="clip"/>
    <s v="CLWHNF"/>
    <x v="17"/>
    <s v="Yes"/>
    <n v="2"/>
    <n v="2"/>
    <n v="2"/>
    <n v="2"/>
    <n v="1"/>
    <n v="1"/>
    <n v="1"/>
  </r>
  <r>
    <x v="9"/>
    <x v="0"/>
    <x v="1"/>
    <s v="clip"/>
    <s v="CLWHNF"/>
    <x v="17"/>
    <s v="No"/>
    <n v="49"/>
    <n v="34"/>
    <n v="34"/>
    <n v="33"/>
    <n v="0.69387755102040816"/>
    <n v="0.69387755102040816"/>
    <n v="0.67346938775510201"/>
  </r>
  <r>
    <x v="9"/>
    <x v="0"/>
    <x v="0"/>
    <s v="No-Clip"/>
    <s v="POWP"/>
    <x v="16"/>
    <s v="Yes"/>
    <n v="4"/>
    <n v="4"/>
    <n v="4"/>
    <n v="4"/>
    <n v="1"/>
    <n v="1"/>
    <n v="1"/>
  </r>
  <r>
    <x v="9"/>
    <x v="0"/>
    <x v="1"/>
    <s v="No-Clip"/>
    <s v="POWP"/>
    <x v="16"/>
    <s v="No"/>
    <n v="45"/>
    <n v="35"/>
    <n v="35"/>
    <n v="33"/>
    <n v="0.77777777777777779"/>
    <n v="0.77777777777777779"/>
    <n v="0.73333333333333328"/>
  </r>
  <r>
    <x v="9"/>
    <x v="0"/>
    <x v="0"/>
    <s v="clip"/>
    <s v="REDP"/>
    <x v="2"/>
    <s v="Yes"/>
    <n v="2"/>
    <n v="2"/>
    <n v="2"/>
    <n v="2"/>
    <n v="1"/>
    <n v="1"/>
    <n v="1"/>
  </r>
  <r>
    <x v="9"/>
    <x v="0"/>
    <x v="1"/>
    <s v="clip"/>
    <s v="REDP"/>
    <x v="2"/>
    <s v="No"/>
    <n v="21"/>
    <n v="15"/>
    <n v="14"/>
    <n v="14"/>
    <n v="0.7142857142857143"/>
    <n v="0.66666666666666663"/>
    <n v="0.66666666666666663"/>
  </r>
  <r>
    <x v="9"/>
    <x v="0"/>
    <x v="0"/>
    <s v="clip"/>
    <s v="SELWY1"/>
    <x v="3"/>
    <s v="Yes"/>
    <n v="8"/>
    <n v="8"/>
    <n v="8"/>
    <n v="8"/>
    <n v="1"/>
    <n v="1"/>
    <n v="1"/>
  </r>
  <r>
    <x v="9"/>
    <x v="0"/>
    <x v="1"/>
    <s v="clip"/>
    <s v="SELWY1"/>
    <x v="3"/>
    <s v="No"/>
    <n v="24"/>
    <n v="16"/>
    <n v="16"/>
    <n v="16"/>
    <n v="0.66666666666666663"/>
    <n v="0.66666666666666663"/>
    <n v="0.66666666666666663"/>
  </r>
  <r>
    <x v="9"/>
    <x v="0"/>
    <x v="0"/>
    <s v="No-Clip"/>
    <s v="SELWY1"/>
    <x v="12"/>
    <s v="Yes"/>
    <n v="4"/>
    <n v="3"/>
    <n v="3"/>
    <n v="3"/>
    <n v="0.75"/>
    <n v="0.75"/>
    <n v="0.75"/>
  </r>
  <r>
    <x v="9"/>
    <x v="0"/>
    <x v="1"/>
    <s v="No-Clip"/>
    <s v="SELWY1"/>
    <x v="12"/>
    <s v="No"/>
    <n v="13"/>
    <n v="12"/>
    <n v="12"/>
    <n v="11"/>
    <n v="0.92307692307692313"/>
    <n v="0.92307692307692313"/>
    <n v="0.84615384615384615"/>
  </r>
  <r>
    <x v="9"/>
    <x v="0"/>
    <x v="1"/>
    <s v="clip"/>
    <s v="DWORNF"/>
    <x v="4"/>
    <s v="No"/>
    <n v="32"/>
    <n v="21"/>
    <n v="20"/>
    <n v="20"/>
    <n v="0.65625"/>
    <n v="0.625"/>
    <n v="0.625"/>
  </r>
  <r>
    <x v="9"/>
    <x v="0"/>
    <x v="1"/>
    <s v="clip"/>
    <s v="KOOS"/>
    <x v="5"/>
    <s v="No"/>
    <n v="12"/>
    <n v="9"/>
    <n v="9"/>
    <n v="8"/>
    <n v="0.75"/>
    <n v="0.75"/>
    <n v="0.66666666666666663"/>
  </r>
  <r>
    <x v="9"/>
    <x v="0"/>
    <x v="0"/>
    <s v="No-Clip"/>
    <s v="KNOXB"/>
    <x v="15"/>
    <s v="No"/>
    <n v="19"/>
    <n v="17"/>
    <n v="17"/>
    <n v="17"/>
    <n v="0.89473684210526316"/>
    <n v="0.89473684210526316"/>
    <n v="0.89473684210526316"/>
  </r>
  <r>
    <x v="9"/>
    <x v="0"/>
    <x v="1"/>
    <s v="No-Clip"/>
    <s v="KNOXB"/>
    <x v="15"/>
    <s v="No"/>
    <n v="67"/>
    <n v="52"/>
    <n v="50"/>
    <n v="48"/>
    <n v="0.77611940298507465"/>
    <n v="0.74626865671641796"/>
    <n v="0.71641791044776115"/>
  </r>
  <r>
    <x v="9"/>
    <x v="0"/>
    <x v="0"/>
    <s v="clip"/>
    <s v="KNOXB"/>
    <x v="6"/>
    <s v="Yes"/>
    <n v="5"/>
    <n v="5"/>
    <n v="5"/>
    <n v="5"/>
    <n v="1"/>
    <n v="1"/>
    <n v="1"/>
  </r>
  <r>
    <x v="9"/>
    <x v="0"/>
    <x v="1"/>
    <s v="clip"/>
    <s v="KNOXB"/>
    <x v="6"/>
    <s v="No"/>
    <n v="66"/>
    <n v="43"/>
    <n v="42"/>
    <n v="42"/>
    <n v="0.65151515151515149"/>
    <n v="0.63636363636363635"/>
    <n v="0.63636363636363635"/>
  </r>
  <r>
    <x v="9"/>
    <x v="0"/>
    <x v="0"/>
    <s v="clip"/>
    <s v="PAHP"/>
    <x v="7"/>
    <s v="Yes"/>
    <n v="1"/>
    <n v="1"/>
    <n v="1"/>
    <n v="1"/>
    <n v="1"/>
    <n v="1"/>
    <n v="1"/>
  </r>
  <r>
    <x v="9"/>
    <x v="0"/>
    <x v="1"/>
    <s v="clip"/>
    <s v="PAHP"/>
    <x v="7"/>
    <s v="No"/>
    <n v="25"/>
    <n v="19"/>
    <n v="18"/>
    <n v="18"/>
    <n v="0.76"/>
    <n v="0.72"/>
    <n v="0.72"/>
  </r>
  <r>
    <x v="9"/>
    <x v="0"/>
    <x v="0"/>
    <s v="clip"/>
    <s v="RAPH"/>
    <x v="8"/>
    <s v="Yes"/>
    <n v="6"/>
    <n v="6"/>
    <n v="6"/>
    <n v="6"/>
    <n v="1"/>
    <n v="1"/>
    <n v="1"/>
  </r>
  <r>
    <x v="9"/>
    <x v="0"/>
    <x v="1"/>
    <s v="clip"/>
    <s v="RAPH"/>
    <x v="8"/>
    <s v="No"/>
    <n v="71"/>
    <n v="44"/>
    <n v="43"/>
    <n v="42"/>
    <n v="0.61971830985915488"/>
    <n v="0.60563380281690138"/>
    <n v="0.59154929577464788"/>
  </r>
  <r>
    <x v="9"/>
    <x v="0"/>
    <x v="0"/>
    <s v="clip"/>
    <s v="SAWT"/>
    <x v="9"/>
    <s v="Yes"/>
    <n v="1"/>
    <n v="0"/>
    <n v="0"/>
    <n v="0"/>
    <n v="0"/>
    <n v="0"/>
    <n v="0"/>
  </r>
  <r>
    <x v="9"/>
    <x v="0"/>
    <x v="1"/>
    <s v="clip"/>
    <s v="SAWT"/>
    <x v="9"/>
    <s v="No"/>
    <n v="19"/>
    <n v="15"/>
    <n v="15"/>
    <n v="13"/>
    <n v="0.78947368421052633"/>
    <n v="0.78947368421052633"/>
    <n v="0.68421052631578949"/>
  </r>
  <r>
    <x v="9"/>
    <x v="0"/>
    <x v="1"/>
    <s v="clip"/>
    <s v="YANKFK"/>
    <x v="14"/>
    <s v="Yes"/>
    <n v="4"/>
    <n v="2"/>
    <n v="2"/>
    <n v="2"/>
    <n v="0.5"/>
    <n v="0.5"/>
    <n v="0.5"/>
  </r>
  <r>
    <x v="9"/>
    <x v="1"/>
    <x v="1"/>
    <s v="clip"/>
    <s v="CLEARC"/>
    <x v="11"/>
    <s v="Yes"/>
    <n v="9"/>
    <n v="5"/>
    <n v="5"/>
    <n v="5"/>
    <n v="0.55555555555555558"/>
    <n v="0.55555555555555558"/>
    <n v="0.55555555555555558"/>
  </r>
  <r>
    <x v="9"/>
    <x v="1"/>
    <x v="1"/>
    <s v="clip"/>
    <s v="CLWHNF"/>
    <x v="17"/>
    <s v="No"/>
    <n v="18"/>
    <n v="17"/>
    <n v="17"/>
    <n v="17"/>
    <n v="0.94444444444444442"/>
    <n v="0.94444444444444442"/>
    <n v="0.94444444444444442"/>
  </r>
  <r>
    <x v="9"/>
    <x v="1"/>
    <x v="0"/>
    <s v="clip"/>
    <s v="CLWHNF"/>
    <x v="17"/>
    <s v="Yes"/>
    <n v="3"/>
    <n v="1"/>
    <n v="1"/>
    <n v="1"/>
    <n v="0.33333333333333331"/>
    <n v="0.33333333333333331"/>
    <n v="0.33333333333333331"/>
  </r>
  <r>
    <x v="9"/>
    <x v="1"/>
    <x v="1"/>
    <s v="No-Clip"/>
    <s v="POWP"/>
    <x v="16"/>
    <s v="No"/>
    <n v="29"/>
    <n v="26"/>
    <n v="26"/>
    <n v="26"/>
    <n v="0.89655172413793105"/>
    <n v="0.89655172413793105"/>
    <n v="0.89655172413793105"/>
  </r>
  <r>
    <x v="9"/>
    <x v="1"/>
    <x v="0"/>
    <s v="No-Clip"/>
    <s v="POWP"/>
    <x v="16"/>
    <s v="Yes"/>
    <n v="1"/>
    <n v="1"/>
    <n v="1"/>
    <n v="1"/>
    <n v="1"/>
    <n v="1"/>
    <n v="1"/>
  </r>
  <r>
    <x v="9"/>
    <x v="1"/>
    <x v="1"/>
    <s v="clip"/>
    <s v="REDP"/>
    <x v="2"/>
    <s v="Yes"/>
    <n v="7"/>
    <n v="4"/>
    <n v="4"/>
    <n v="3"/>
    <n v="0.5714285714285714"/>
    <n v="0.5714285714285714"/>
    <n v="0.42857142857142855"/>
  </r>
  <r>
    <x v="9"/>
    <x v="1"/>
    <x v="1"/>
    <s v="clip"/>
    <s v="SELWY1"/>
    <x v="3"/>
    <s v="No"/>
    <n v="11"/>
    <n v="8"/>
    <n v="8"/>
    <n v="8"/>
    <n v="0.72727272727272729"/>
    <n v="0.72727272727272729"/>
    <n v="0.72727272727272729"/>
  </r>
  <r>
    <x v="9"/>
    <x v="1"/>
    <x v="0"/>
    <s v="clip"/>
    <s v="SELWY1"/>
    <x v="3"/>
    <s v="Yes"/>
    <n v="5"/>
    <n v="5"/>
    <n v="5"/>
    <n v="5"/>
    <n v="1"/>
    <n v="1"/>
    <n v="1"/>
  </r>
  <r>
    <x v="9"/>
    <x v="1"/>
    <x v="1"/>
    <s v="No-Clip"/>
    <s v="SELWY1"/>
    <x v="12"/>
    <s v="Yes"/>
    <n v="6"/>
    <n v="2"/>
    <n v="2"/>
    <n v="2"/>
    <n v="0.33333333333333331"/>
    <n v="0.33333333333333331"/>
    <n v="0.33333333333333331"/>
  </r>
  <r>
    <x v="9"/>
    <x v="1"/>
    <x v="0"/>
    <s v="No-Clip"/>
    <s v="SELWY1"/>
    <x v="12"/>
    <s v="Yes"/>
    <n v="1"/>
    <n v="1"/>
    <n v="1"/>
    <n v="1"/>
    <n v="1"/>
    <n v="1"/>
    <n v="1"/>
  </r>
  <r>
    <x v="9"/>
    <x v="1"/>
    <x v="1"/>
    <s v="clip"/>
    <s v="DWORNF"/>
    <x v="4"/>
    <s v="No"/>
    <n v="17"/>
    <n v="15"/>
    <n v="15"/>
    <n v="12"/>
    <n v="0.88235294117647056"/>
    <n v="0.88235294117647056"/>
    <n v="0.70588235294117652"/>
  </r>
  <r>
    <x v="9"/>
    <x v="1"/>
    <x v="0"/>
    <s v="clip"/>
    <s v="DWORNF"/>
    <x v="4"/>
    <s v="Yes"/>
    <n v="2"/>
    <n v="2"/>
    <n v="2"/>
    <n v="2"/>
    <n v="1"/>
    <n v="1"/>
    <n v="1"/>
  </r>
  <r>
    <x v="9"/>
    <x v="1"/>
    <x v="1"/>
    <s v="clip"/>
    <s v="KOOS"/>
    <x v="5"/>
    <s v="Yes"/>
    <n v="2"/>
    <n v="0"/>
    <n v="0"/>
    <n v="0"/>
    <n v="0"/>
    <n v="0"/>
    <n v="0"/>
  </r>
  <r>
    <x v="9"/>
    <x v="1"/>
    <x v="1"/>
    <s v="No-Clip"/>
    <s v="KNOXB"/>
    <x v="15"/>
    <s v="No"/>
    <n v="18"/>
    <n v="15"/>
    <n v="14"/>
    <n v="14"/>
    <n v="0.83333333333333337"/>
    <n v="0.77777777777777779"/>
    <n v="0.77777777777777779"/>
  </r>
  <r>
    <x v="9"/>
    <x v="1"/>
    <x v="0"/>
    <s v="No-Clip"/>
    <s v="KNOXB"/>
    <x v="15"/>
    <s v="No"/>
    <n v="11"/>
    <n v="8"/>
    <n v="8"/>
    <n v="8"/>
    <n v="0.72727272727272729"/>
    <n v="0.72727272727272729"/>
    <n v="0.72727272727272729"/>
  </r>
  <r>
    <x v="9"/>
    <x v="1"/>
    <x v="1"/>
    <s v="clip"/>
    <s v="KNOXB"/>
    <x v="6"/>
    <s v="No"/>
    <n v="18"/>
    <n v="12"/>
    <n v="12"/>
    <n v="11"/>
    <n v="0.66666666666666663"/>
    <n v="0.66666666666666663"/>
    <n v="0.61111111111111116"/>
  </r>
  <r>
    <x v="9"/>
    <x v="1"/>
    <x v="0"/>
    <s v="clip"/>
    <s v="KNOXB"/>
    <x v="6"/>
    <s v="Yes"/>
    <n v="1"/>
    <n v="1"/>
    <n v="1"/>
    <n v="1"/>
    <n v="1"/>
    <n v="1"/>
    <n v="1"/>
  </r>
  <r>
    <x v="9"/>
    <x v="1"/>
    <x v="1"/>
    <s v="clip"/>
    <s v="PAHP"/>
    <x v="7"/>
    <s v="Yes"/>
    <n v="3"/>
    <n v="3"/>
    <n v="3"/>
    <n v="3"/>
    <n v="1"/>
    <n v="1"/>
    <n v="1"/>
  </r>
  <r>
    <x v="9"/>
    <x v="1"/>
    <x v="1"/>
    <s v="clip"/>
    <s v="RAPH"/>
    <x v="8"/>
    <s v="No"/>
    <n v="32"/>
    <n v="24"/>
    <n v="23"/>
    <n v="22"/>
    <n v="0.75"/>
    <n v="0.71875"/>
    <n v="0.6875"/>
  </r>
  <r>
    <x v="9"/>
    <x v="1"/>
    <x v="0"/>
    <s v="clip"/>
    <s v="RAPH"/>
    <x v="8"/>
    <s v="Yes"/>
    <n v="2"/>
    <n v="2"/>
    <n v="1"/>
    <n v="1"/>
    <n v="1"/>
    <n v="0.5"/>
    <n v="0.5"/>
  </r>
  <r>
    <x v="9"/>
    <x v="1"/>
    <x v="1"/>
    <s v="clip"/>
    <s v="SAWT"/>
    <x v="9"/>
    <s v="Yes"/>
    <n v="7"/>
    <n v="4"/>
    <n v="3"/>
    <n v="3"/>
    <n v="0.5714285714285714"/>
    <n v="0.42857142857142855"/>
    <n v="0.42857142857142855"/>
  </r>
  <r>
    <x v="9"/>
    <x v="1"/>
    <x v="0"/>
    <s v="clip"/>
    <s v="SAWT"/>
    <x v="9"/>
    <s v="Yes"/>
    <n v="2"/>
    <n v="2"/>
    <n v="2"/>
    <n v="2"/>
    <n v="1"/>
    <n v="1"/>
    <n v="1"/>
  </r>
  <r>
    <x v="9"/>
    <x v="1"/>
    <x v="0"/>
    <s v="clip"/>
    <s v="YANKFK"/>
    <x v="14"/>
    <s v="Yes"/>
    <n v="2"/>
    <n v="2"/>
    <n v="2"/>
    <n v="2"/>
    <n v="1"/>
    <n v="1"/>
    <n v="1"/>
  </r>
  <r>
    <x v="10"/>
    <x v="0"/>
    <x v="0"/>
    <s v="clip"/>
    <s v="CLEARC"/>
    <x v="11"/>
    <s v="Yes"/>
    <n v="1"/>
    <n v="1"/>
    <n v="1"/>
    <n v="1"/>
    <n v="1"/>
    <n v="1"/>
    <n v="1"/>
  </r>
  <r>
    <x v="10"/>
    <x v="0"/>
    <x v="1"/>
    <s v="clip"/>
    <s v="CLEARC"/>
    <x v="11"/>
    <s v="No"/>
    <n v="14"/>
    <n v="10"/>
    <n v="10"/>
    <n v="8"/>
    <n v="0.7142857142857143"/>
    <n v="0.7142857142857143"/>
    <n v="0.5714285714285714"/>
  </r>
  <r>
    <x v="10"/>
    <x v="0"/>
    <x v="0"/>
    <s v="clip"/>
    <s v="CLWHNF"/>
    <x v="17"/>
    <s v="Yes"/>
    <n v="2"/>
    <n v="2"/>
    <n v="2"/>
    <n v="2"/>
    <n v="1"/>
    <n v="1"/>
    <n v="1"/>
  </r>
  <r>
    <x v="10"/>
    <x v="0"/>
    <x v="1"/>
    <s v="clip"/>
    <s v="CLWHNF"/>
    <x v="17"/>
    <s v="No"/>
    <n v="12"/>
    <n v="7"/>
    <n v="7"/>
    <n v="7"/>
    <n v="0.58333333333333337"/>
    <n v="0.58333333333333337"/>
    <n v="0.58333333333333337"/>
  </r>
  <r>
    <x v="10"/>
    <x v="0"/>
    <x v="0"/>
    <s v="clip"/>
    <s v="POWP"/>
    <x v="1"/>
    <s v="Yes"/>
    <n v="4"/>
    <n v="4"/>
    <n v="4"/>
    <n v="2"/>
    <n v="1"/>
    <n v="1"/>
    <n v="0.5"/>
  </r>
  <r>
    <x v="10"/>
    <x v="0"/>
    <x v="0"/>
    <s v="No-Clip"/>
    <s v="POWP"/>
    <x v="16"/>
    <s v="Yes"/>
    <n v="4"/>
    <n v="4"/>
    <n v="4"/>
    <n v="4"/>
    <n v="1"/>
    <n v="1"/>
    <n v="1"/>
  </r>
  <r>
    <x v="10"/>
    <x v="0"/>
    <x v="1"/>
    <s v="No-Clip"/>
    <s v="POWP"/>
    <x v="16"/>
    <s v="No"/>
    <n v="15"/>
    <n v="11"/>
    <n v="11"/>
    <n v="11"/>
    <n v="0.73333333333333328"/>
    <n v="0.73333333333333328"/>
    <n v="0.73333333333333328"/>
  </r>
  <r>
    <x v="10"/>
    <x v="0"/>
    <x v="0"/>
    <s v="clip"/>
    <s v="REDP"/>
    <x v="2"/>
    <s v="Yes"/>
    <n v="5"/>
    <n v="5"/>
    <n v="5"/>
    <n v="5"/>
    <n v="1"/>
    <n v="1"/>
    <n v="1"/>
  </r>
  <r>
    <x v="10"/>
    <x v="0"/>
    <x v="1"/>
    <s v="clip"/>
    <s v="REDP"/>
    <x v="2"/>
    <s v="No"/>
    <n v="15"/>
    <n v="9"/>
    <n v="9"/>
    <n v="9"/>
    <n v="0.6"/>
    <n v="0.6"/>
    <n v="0.6"/>
  </r>
  <r>
    <x v="10"/>
    <x v="0"/>
    <x v="0"/>
    <s v="clip"/>
    <s v="SELWY1"/>
    <x v="3"/>
    <s v="Yes"/>
    <n v="1"/>
    <n v="1"/>
    <n v="1"/>
    <n v="1"/>
    <n v="1"/>
    <n v="1"/>
    <n v="1"/>
  </r>
  <r>
    <x v="10"/>
    <x v="0"/>
    <x v="1"/>
    <s v="clip"/>
    <s v="SELWY1"/>
    <x v="3"/>
    <s v="No"/>
    <n v="20"/>
    <n v="16"/>
    <n v="16"/>
    <n v="16"/>
    <n v="0.8"/>
    <n v="0.8"/>
    <n v="0.8"/>
  </r>
  <r>
    <x v="10"/>
    <x v="0"/>
    <x v="1"/>
    <s v="No-Clip"/>
    <s v="SELWY1"/>
    <x v="12"/>
    <s v="Yes"/>
    <n v="8"/>
    <n v="6"/>
    <n v="6"/>
    <n v="6"/>
    <n v="0.75"/>
    <n v="0.75"/>
    <n v="0.75"/>
  </r>
  <r>
    <x v="10"/>
    <x v="0"/>
    <x v="1"/>
    <s v="clip"/>
    <s v="DWORNF"/>
    <x v="4"/>
    <s v="No"/>
    <n v="14"/>
    <n v="12"/>
    <n v="11"/>
    <n v="11"/>
    <n v="0.8571428571428571"/>
    <n v="0.7857142857142857"/>
    <n v="0.7857142857142857"/>
  </r>
  <r>
    <x v="10"/>
    <x v="0"/>
    <x v="1"/>
    <s v="clip"/>
    <s v="KOOS"/>
    <x v="5"/>
    <s v="Yes"/>
    <n v="3"/>
    <n v="3"/>
    <n v="3"/>
    <n v="1"/>
    <n v="1"/>
    <n v="1"/>
    <n v="0.33333333333333331"/>
  </r>
  <r>
    <x v="10"/>
    <x v="0"/>
    <x v="1"/>
    <s v="No-Clip"/>
    <s v="KNOXB"/>
    <x v="15"/>
    <s v="No"/>
    <n v="40"/>
    <n v="37"/>
    <n v="37"/>
    <n v="35"/>
    <n v="0.92500000000000004"/>
    <n v="0.92500000000000004"/>
    <n v="0.875"/>
  </r>
  <r>
    <x v="10"/>
    <x v="0"/>
    <x v="0"/>
    <s v="clip"/>
    <s v="KNOXB"/>
    <x v="6"/>
    <s v="Yes"/>
    <n v="2"/>
    <n v="2"/>
    <n v="2"/>
    <n v="2"/>
    <n v="1"/>
    <n v="1"/>
    <n v="1"/>
  </r>
  <r>
    <x v="10"/>
    <x v="0"/>
    <x v="1"/>
    <s v="clip"/>
    <s v="KNOXB"/>
    <x v="6"/>
    <s v="No"/>
    <n v="37"/>
    <n v="26"/>
    <n v="25"/>
    <n v="23"/>
    <n v="0.70270270270270274"/>
    <n v="0.67567567567567566"/>
    <n v="0.6216216216216216"/>
  </r>
  <r>
    <x v="10"/>
    <x v="0"/>
    <x v="0"/>
    <s v="clip"/>
    <s v="PAHP"/>
    <x v="7"/>
    <s v="Yes"/>
    <n v="1"/>
    <n v="1"/>
    <n v="1"/>
    <n v="1"/>
    <n v="1"/>
    <n v="1"/>
    <n v="1"/>
  </r>
  <r>
    <x v="10"/>
    <x v="0"/>
    <x v="1"/>
    <s v="clip"/>
    <s v="PAHP"/>
    <x v="7"/>
    <s v="No"/>
    <n v="13"/>
    <n v="10"/>
    <n v="10"/>
    <n v="10"/>
    <n v="0.76923076923076927"/>
    <n v="0.76923076923076927"/>
    <n v="0.76923076923076927"/>
  </r>
  <r>
    <x v="10"/>
    <x v="0"/>
    <x v="0"/>
    <s v="clip"/>
    <s v="RAPH"/>
    <x v="8"/>
    <s v="No"/>
    <n v="13"/>
    <n v="11"/>
    <n v="11"/>
    <n v="11"/>
    <n v="0.84615384615384615"/>
    <n v="0.84615384615384615"/>
    <n v="0.84615384615384615"/>
  </r>
  <r>
    <x v="10"/>
    <x v="0"/>
    <x v="1"/>
    <s v="clip"/>
    <s v="RAPH"/>
    <x v="8"/>
    <s v="No"/>
    <n v="74"/>
    <n v="57"/>
    <n v="57"/>
    <n v="50"/>
    <n v="0.77027027027027029"/>
    <n v="0.77027027027027029"/>
    <n v="0.67567567567567566"/>
  </r>
  <r>
    <x v="10"/>
    <x v="0"/>
    <x v="0"/>
    <s v="clip"/>
    <s v="SAWT"/>
    <x v="9"/>
    <s v="Yes"/>
    <n v="6"/>
    <n v="6"/>
    <n v="6"/>
    <n v="6"/>
    <n v="1"/>
    <n v="1"/>
    <n v="1"/>
  </r>
  <r>
    <x v="10"/>
    <x v="0"/>
    <x v="1"/>
    <s v="clip"/>
    <s v="SAWT"/>
    <x v="9"/>
    <s v="No"/>
    <n v="11"/>
    <n v="7"/>
    <n v="6"/>
    <n v="6"/>
    <n v="0.63636363636363635"/>
    <n v="0.54545454545454541"/>
    <n v="0.54545454545454541"/>
  </r>
  <r>
    <x v="10"/>
    <x v="0"/>
    <x v="1"/>
    <s v="clip"/>
    <s v="YANKFK"/>
    <x v="14"/>
    <s v="Yes"/>
    <n v="2"/>
    <n v="1"/>
    <n v="1"/>
    <n v="1"/>
    <n v="0.5"/>
    <n v="0.5"/>
    <n v="0.5"/>
  </r>
  <r>
    <x v="10"/>
    <x v="1"/>
    <x v="1"/>
    <s v="clip"/>
    <s v="CLEARC"/>
    <x v="11"/>
    <s v="Yes"/>
    <n v="2"/>
    <n v="1"/>
    <n v="1"/>
    <n v="1"/>
    <n v="0.5"/>
    <n v="0.5"/>
    <n v="0.5"/>
  </r>
  <r>
    <x v="10"/>
    <x v="1"/>
    <x v="1"/>
    <s v="clip"/>
    <s v="CLWHNF"/>
    <x v="17"/>
    <s v="Yes"/>
    <n v="6"/>
    <n v="3"/>
    <n v="3"/>
    <n v="3"/>
    <n v="0.5"/>
    <n v="0.5"/>
    <n v="0.5"/>
  </r>
  <r>
    <x v="10"/>
    <x v="1"/>
    <x v="0"/>
    <s v="clip"/>
    <s v="CLWHNF"/>
    <x v="17"/>
    <s v="Yes"/>
    <n v="3"/>
    <n v="2"/>
    <n v="2"/>
    <n v="2"/>
    <n v="0.66666666666666663"/>
    <n v="0.66666666666666663"/>
    <n v="0.66666666666666663"/>
  </r>
  <r>
    <x v="10"/>
    <x v="1"/>
    <x v="1"/>
    <s v="No-Clip"/>
    <s v="POWP"/>
    <x v="16"/>
    <s v="Yes"/>
    <n v="2"/>
    <n v="1"/>
    <n v="1"/>
    <n v="1"/>
    <n v="0.5"/>
    <n v="0.5"/>
    <n v="0.5"/>
  </r>
  <r>
    <x v="10"/>
    <x v="1"/>
    <x v="0"/>
    <s v="No-Clip"/>
    <s v="POWP"/>
    <x v="16"/>
    <s v="Yes"/>
    <n v="1"/>
    <n v="1"/>
    <n v="1"/>
    <n v="1"/>
    <n v="1"/>
    <n v="1"/>
    <n v="1"/>
  </r>
  <r>
    <x v="10"/>
    <x v="1"/>
    <x v="1"/>
    <s v="clip"/>
    <s v="REDP"/>
    <x v="2"/>
    <s v="Yes"/>
    <n v="7"/>
    <n v="5"/>
    <n v="5"/>
    <n v="4"/>
    <n v="0.7142857142857143"/>
    <n v="0.7142857142857143"/>
    <n v="0.5714285714285714"/>
  </r>
  <r>
    <x v="10"/>
    <x v="1"/>
    <x v="0"/>
    <s v="clip"/>
    <s v="REDP"/>
    <x v="2"/>
    <s v="Yes"/>
    <n v="1"/>
    <n v="1"/>
    <n v="1"/>
    <n v="1"/>
    <n v="1"/>
    <n v="1"/>
    <n v="1"/>
  </r>
  <r>
    <x v="10"/>
    <x v="1"/>
    <x v="1"/>
    <s v="clip"/>
    <s v="SELWY1"/>
    <x v="3"/>
    <s v="No"/>
    <n v="12"/>
    <n v="6"/>
    <n v="6"/>
    <n v="6"/>
    <n v="0.5"/>
    <n v="0.5"/>
    <n v="0.5"/>
  </r>
  <r>
    <x v="10"/>
    <x v="1"/>
    <x v="0"/>
    <s v="clip"/>
    <s v="SELWY1"/>
    <x v="3"/>
    <s v="Yes"/>
    <n v="1"/>
    <n v="0"/>
    <n v="0"/>
    <n v="0"/>
    <n v="0"/>
    <n v="0"/>
    <n v="0"/>
  </r>
  <r>
    <x v="10"/>
    <x v="1"/>
    <x v="1"/>
    <s v="No-Clip"/>
    <s v="SELWY1"/>
    <x v="12"/>
    <s v="Yes"/>
    <n v="4"/>
    <n v="3"/>
    <n v="3"/>
    <n v="3"/>
    <n v="0.75"/>
    <n v="0.75"/>
    <n v="0.75"/>
  </r>
  <r>
    <x v="10"/>
    <x v="1"/>
    <x v="1"/>
    <s v="clip"/>
    <s v="DWORNF"/>
    <x v="4"/>
    <s v="Yes"/>
    <n v="6"/>
    <n v="3"/>
    <n v="3"/>
    <n v="3"/>
    <n v="0.5"/>
    <n v="0.5"/>
    <n v="0.5"/>
  </r>
  <r>
    <x v="10"/>
    <x v="1"/>
    <x v="0"/>
    <s v="clip"/>
    <s v="CLWHNF"/>
    <x v="4"/>
    <s v="Yes"/>
    <n v="1"/>
    <n v="1"/>
    <n v="1"/>
    <n v="1"/>
    <n v="1"/>
    <n v="1"/>
    <n v="1"/>
  </r>
  <r>
    <x v="10"/>
    <x v="1"/>
    <x v="0"/>
    <s v="clip"/>
    <s v="KOOS"/>
    <x v="5"/>
    <s v="Yes"/>
    <n v="1"/>
    <n v="1"/>
    <n v="1"/>
    <n v="1"/>
    <n v="1"/>
    <n v="1"/>
    <n v="1"/>
  </r>
  <r>
    <x v="10"/>
    <x v="1"/>
    <x v="1"/>
    <s v="No-Clip"/>
    <s v="KNOXB"/>
    <x v="15"/>
    <s v="No"/>
    <n v="19"/>
    <n v="16"/>
    <n v="16"/>
    <n v="16"/>
    <n v="0.84210526315789469"/>
    <n v="0.84210526315789469"/>
    <n v="0.84210526315789469"/>
  </r>
  <r>
    <x v="10"/>
    <x v="1"/>
    <x v="0"/>
    <s v="No-Clip"/>
    <s v="KNOXB"/>
    <x v="15"/>
    <s v="Yes"/>
    <n v="2"/>
    <n v="1"/>
    <n v="1"/>
    <n v="1"/>
    <n v="0.5"/>
    <n v="0.5"/>
    <n v="0.5"/>
  </r>
  <r>
    <x v="10"/>
    <x v="1"/>
    <x v="1"/>
    <s v="clip"/>
    <s v="KNOXB"/>
    <x v="6"/>
    <s v="No"/>
    <n v="14"/>
    <n v="13"/>
    <n v="13"/>
    <n v="13"/>
    <n v="0.9285714285714286"/>
    <n v="0.9285714285714286"/>
    <n v="0.9285714285714286"/>
  </r>
  <r>
    <x v="10"/>
    <x v="1"/>
    <x v="0"/>
    <s v="clip"/>
    <s v="KNOXB"/>
    <x v="6"/>
    <s v="Yes"/>
    <n v="3"/>
    <n v="3"/>
    <n v="3"/>
    <n v="3"/>
    <n v="1"/>
    <n v="1"/>
    <n v="1"/>
  </r>
  <r>
    <x v="10"/>
    <x v="1"/>
    <x v="1"/>
    <s v="clip"/>
    <s v="KOOS"/>
    <x v="5"/>
    <s v="Yes"/>
    <n v="1"/>
    <n v="0"/>
    <n v="0"/>
    <n v="0"/>
    <n v="0"/>
    <n v="0"/>
    <n v="0"/>
  </r>
  <r>
    <x v="10"/>
    <x v="1"/>
    <x v="1"/>
    <s v="clip"/>
    <s v="PAHP"/>
    <x v="7"/>
    <s v="Yes"/>
    <n v="8"/>
    <n v="7"/>
    <n v="7"/>
    <n v="7"/>
    <n v="0.875"/>
    <n v="0.875"/>
    <n v="0.875"/>
  </r>
  <r>
    <x v="10"/>
    <x v="1"/>
    <x v="1"/>
    <s v="clip"/>
    <s v="RAPH"/>
    <x v="8"/>
    <s v="No"/>
    <n v="17"/>
    <n v="12"/>
    <n v="12"/>
    <n v="11"/>
    <n v="0.70588235294117652"/>
    <n v="0.70588235294117652"/>
    <n v="0.6470588235294118"/>
  </r>
  <r>
    <x v="10"/>
    <x v="1"/>
    <x v="0"/>
    <s v="clip"/>
    <s v="RAPH"/>
    <x v="8"/>
    <s v="Yes"/>
    <n v="8"/>
    <n v="6"/>
    <n v="6"/>
    <n v="6"/>
    <n v="0.75"/>
    <n v="0.75"/>
    <n v="0.75"/>
  </r>
  <r>
    <x v="10"/>
    <x v="1"/>
    <x v="1"/>
    <s v="clip"/>
    <s v="SAWT"/>
    <x v="9"/>
    <s v="Yes"/>
    <n v="3"/>
    <n v="2"/>
    <n v="2"/>
    <n v="2"/>
    <n v="0.66666666666666663"/>
    <n v="0.66666666666666663"/>
    <n v="0.66666666666666663"/>
  </r>
  <r>
    <x v="10"/>
    <x v="1"/>
    <x v="0"/>
    <s v="clip"/>
    <s v="SAWT"/>
    <x v="9"/>
    <s v="Yes"/>
    <n v="2"/>
    <n v="2"/>
    <n v="2"/>
    <n v="2"/>
    <n v="1"/>
    <n v="1"/>
    <n v="1"/>
  </r>
  <r>
    <x v="11"/>
    <x v="0"/>
    <x v="1"/>
    <s v="clip"/>
    <s v="CLEARC"/>
    <x v="11"/>
    <s v="Yes"/>
    <n v="7"/>
    <n v="4"/>
    <n v="4"/>
    <n v="4"/>
    <n v="0.5714285714285714"/>
    <n v="0.5714285714285714"/>
    <n v="0.5714285714285714"/>
  </r>
  <r>
    <x v="11"/>
    <x v="0"/>
    <x v="0"/>
    <s v="clip"/>
    <s v="CLWHNF"/>
    <x v="17"/>
    <s v="Yes"/>
    <n v="3"/>
    <n v="3"/>
    <n v="3"/>
    <n v="3"/>
    <n v="1"/>
    <n v="1"/>
    <n v="1"/>
  </r>
  <r>
    <x v="11"/>
    <x v="0"/>
    <x v="1"/>
    <s v="clip"/>
    <s v="CLWHNF"/>
    <x v="17"/>
    <s v="No"/>
    <n v="14"/>
    <n v="12"/>
    <n v="12"/>
    <n v="10"/>
    <n v="0.8571428571428571"/>
    <n v="0.8571428571428571"/>
    <n v="0.7142857142857143"/>
  </r>
  <r>
    <x v="11"/>
    <x v="0"/>
    <x v="1"/>
    <s v="clip"/>
    <s v="POWP"/>
    <x v="1"/>
    <s v="Yes"/>
    <n v="4"/>
    <n v="3"/>
    <n v="3"/>
    <n v="3"/>
    <n v="0.75"/>
    <n v="0.75"/>
    <n v="0.75"/>
  </r>
  <r>
    <x v="11"/>
    <x v="0"/>
    <x v="0"/>
    <s v="No-Clip"/>
    <s v="POWP"/>
    <x v="16"/>
    <s v="Yes"/>
    <n v="3"/>
    <n v="2"/>
    <n v="2"/>
    <n v="2"/>
    <n v="0.66666666666666663"/>
    <n v="0.66666666666666663"/>
    <n v="0.66666666666666663"/>
  </r>
  <r>
    <x v="11"/>
    <x v="0"/>
    <x v="1"/>
    <s v="No-Clip"/>
    <s v="POWP"/>
    <x v="16"/>
    <s v="Yes"/>
    <n v="5"/>
    <n v="3"/>
    <n v="3"/>
    <n v="3"/>
    <n v="0.6"/>
    <n v="0.6"/>
    <n v="0.6"/>
  </r>
  <r>
    <x v="11"/>
    <x v="0"/>
    <x v="1"/>
    <s v="clip"/>
    <s v="REDP"/>
    <x v="2"/>
    <s v="No"/>
    <n v="10"/>
    <n v="8"/>
    <n v="8"/>
    <n v="8"/>
    <n v="0.8"/>
    <n v="0.8"/>
    <n v="0.8"/>
  </r>
  <r>
    <x v="11"/>
    <x v="0"/>
    <x v="0"/>
    <s v="clip"/>
    <s v="SELWY1"/>
    <x v="3"/>
    <s v="Yes"/>
    <n v="1"/>
    <n v="1"/>
    <n v="1"/>
    <n v="1"/>
    <n v="1"/>
    <n v="1"/>
    <n v="1"/>
  </r>
  <r>
    <x v="11"/>
    <x v="0"/>
    <x v="1"/>
    <s v="clip"/>
    <s v="SELWY1"/>
    <x v="3"/>
    <s v="Yes"/>
    <n v="8"/>
    <n v="6"/>
    <n v="5"/>
    <n v="4"/>
    <n v="0.75"/>
    <n v="0.625"/>
    <n v="0.5"/>
  </r>
  <r>
    <x v="11"/>
    <x v="0"/>
    <x v="1"/>
    <s v="No-Clip"/>
    <s v="SELWY1"/>
    <x v="12"/>
    <s v="Yes"/>
    <n v="2"/>
    <n v="2"/>
    <n v="2"/>
    <n v="2"/>
    <n v="1"/>
    <n v="1"/>
    <n v="1"/>
  </r>
  <r>
    <x v="11"/>
    <x v="0"/>
    <x v="1"/>
    <s v="clip"/>
    <s v="CLWRNF"/>
    <x v="4"/>
    <s v="No"/>
    <n v="36"/>
    <n v="26"/>
    <n v="26"/>
    <n v="25"/>
    <n v="0.72222222222222221"/>
    <n v="0.72222222222222221"/>
    <n v="0.69444444444444442"/>
  </r>
  <r>
    <x v="11"/>
    <x v="0"/>
    <x v="1"/>
    <s v="clip"/>
    <s v="KOOS"/>
    <x v="5"/>
    <s v="Yes"/>
    <n v="9"/>
    <n v="7"/>
    <n v="7"/>
    <n v="6"/>
    <n v="0.77777777777777779"/>
    <n v="0.77777777777777779"/>
    <n v="0.66666666666666663"/>
  </r>
  <r>
    <x v="11"/>
    <x v="0"/>
    <x v="0"/>
    <s v="No-Clip"/>
    <s v="KNOXB"/>
    <x v="15"/>
    <s v="No"/>
    <n v="12"/>
    <n v="10"/>
    <n v="10"/>
    <n v="10"/>
    <n v="0.83333333333333337"/>
    <n v="0.83333333333333337"/>
    <n v="0.83333333333333337"/>
  </r>
  <r>
    <x v="11"/>
    <x v="0"/>
    <x v="1"/>
    <s v="No-Clip"/>
    <s v="KNOXB"/>
    <x v="15"/>
    <s v="No"/>
    <n v="13"/>
    <n v="8"/>
    <n v="8"/>
    <n v="7"/>
    <n v="0.61538461538461542"/>
    <n v="0.61538461538461542"/>
    <n v="0.53846153846153844"/>
  </r>
  <r>
    <x v="11"/>
    <x v="0"/>
    <x v="0"/>
    <s v="clip"/>
    <s v="KNOXB"/>
    <x v="6"/>
    <s v="Yes"/>
    <n v="5"/>
    <n v="5"/>
    <n v="5"/>
    <n v="4"/>
    <n v="1"/>
    <n v="1"/>
    <n v="0.8"/>
  </r>
  <r>
    <x v="11"/>
    <x v="0"/>
    <x v="1"/>
    <s v="clip"/>
    <s v="KNOXB"/>
    <x v="6"/>
    <s v="No"/>
    <n v="11"/>
    <n v="10"/>
    <n v="10"/>
    <n v="10"/>
    <n v="0.90909090909090906"/>
    <n v="0.90909090909090906"/>
    <n v="0.90909090909090906"/>
  </r>
  <r>
    <x v="11"/>
    <x v="0"/>
    <x v="1"/>
    <s v="clip"/>
    <s v="PAHP"/>
    <x v="7"/>
    <s v="Yes"/>
    <n v="3"/>
    <n v="3"/>
    <n v="3"/>
    <n v="3"/>
    <n v="1"/>
    <n v="1"/>
    <n v="1"/>
  </r>
  <r>
    <x v="11"/>
    <x v="0"/>
    <x v="0"/>
    <s v="clip"/>
    <s v="RAPH"/>
    <x v="8"/>
    <s v="Yes"/>
    <n v="4"/>
    <n v="3"/>
    <n v="3"/>
    <n v="3"/>
    <n v="0.75"/>
    <n v="0.75"/>
    <n v="0.75"/>
  </r>
  <r>
    <x v="11"/>
    <x v="0"/>
    <x v="1"/>
    <s v="clip"/>
    <s v="RAPH"/>
    <x v="8"/>
    <s v="No"/>
    <n v="66"/>
    <n v="60"/>
    <n v="59"/>
    <n v="56"/>
    <n v="0.90909090909090906"/>
    <n v="0.89393939393939392"/>
    <n v="0.84848484848484851"/>
  </r>
  <r>
    <x v="11"/>
    <x v="0"/>
    <x v="0"/>
    <s v="clip"/>
    <s v="SAWT"/>
    <x v="9"/>
    <s v="Yes"/>
    <n v="5"/>
    <n v="5"/>
    <n v="5"/>
    <n v="5"/>
    <n v="1"/>
    <n v="1"/>
    <n v="1"/>
  </r>
  <r>
    <x v="11"/>
    <x v="0"/>
    <x v="1"/>
    <s v="clip"/>
    <s v="SAWT"/>
    <x v="9"/>
    <s v="No"/>
    <n v="16"/>
    <n v="11"/>
    <n v="11"/>
    <n v="11"/>
    <n v="0.6875"/>
    <n v="0.6875"/>
    <n v="0.6875"/>
  </r>
  <r>
    <x v="11"/>
    <x v="0"/>
    <x v="0"/>
    <s v="clip"/>
    <s v="YANKFK"/>
    <x v="14"/>
    <s v="Yes"/>
    <n v="6"/>
    <n v="6"/>
    <n v="6"/>
    <n v="6"/>
    <n v="1"/>
    <n v="1"/>
    <n v="1"/>
  </r>
  <r>
    <x v="11"/>
    <x v="1"/>
    <x v="1"/>
    <s v="clip"/>
    <s v="CLEARC"/>
    <x v="11"/>
    <s v="Yes"/>
    <n v="1"/>
    <n v="1"/>
    <n v="1"/>
    <n v="1"/>
    <n v="1"/>
    <n v="1"/>
    <n v="1"/>
  </r>
  <r>
    <x v="11"/>
    <x v="1"/>
    <x v="1"/>
    <s v="clip"/>
    <s v="CLWHNF"/>
    <x v="17"/>
    <s v="Yes"/>
    <n v="5"/>
    <n v="5"/>
    <n v="5"/>
    <n v="5"/>
    <n v="1"/>
    <n v="1"/>
    <n v="1"/>
  </r>
  <r>
    <x v="11"/>
    <x v="1"/>
    <x v="1"/>
    <s v="clip"/>
    <s v="POWP"/>
    <x v="1"/>
    <s v="Yes"/>
    <n v="1"/>
    <n v="0"/>
    <n v="0"/>
    <n v="0"/>
    <n v="0"/>
    <n v="0"/>
    <n v="0"/>
  </r>
  <r>
    <x v="11"/>
    <x v="1"/>
    <x v="0"/>
    <s v="clip"/>
    <s v="POWP"/>
    <x v="1"/>
    <s v="Yes"/>
    <n v="1"/>
    <n v="1"/>
    <n v="1"/>
    <n v="1"/>
    <n v="1"/>
    <n v="1"/>
    <n v="1"/>
  </r>
  <r>
    <x v="11"/>
    <x v="1"/>
    <x v="1"/>
    <s v="No-Clip"/>
    <s v="POWP"/>
    <x v="16"/>
    <s v="Yes"/>
    <n v="4"/>
    <n v="4"/>
    <n v="4"/>
    <n v="4"/>
    <n v="1"/>
    <n v="1"/>
    <n v="1"/>
  </r>
  <r>
    <x v="11"/>
    <x v="1"/>
    <x v="1"/>
    <s v="clip"/>
    <s v="REDP"/>
    <x v="2"/>
    <s v="Yes"/>
    <n v="2"/>
    <n v="2"/>
    <n v="2"/>
    <n v="1"/>
    <n v="1"/>
    <n v="1"/>
    <n v="0.5"/>
  </r>
  <r>
    <x v="11"/>
    <x v="1"/>
    <x v="1"/>
    <s v="clip"/>
    <s v="SELWY1"/>
    <x v="3"/>
    <s v="Yes"/>
    <n v="1"/>
    <n v="1"/>
    <n v="1"/>
    <n v="1"/>
    <n v="1"/>
    <n v="1"/>
    <n v="1"/>
  </r>
  <r>
    <x v="11"/>
    <x v="1"/>
    <x v="1"/>
    <s v="No-Clip"/>
    <s v="SELWY1"/>
    <x v="12"/>
    <s v="Yes"/>
    <n v="1"/>
    <n v="1"/>
    <n v="1"/>
    <n v="1"/>
    <n v="1"/>
    <n v="1"/>
    <n v="1"/>
  </r>
  <r>
    <x v="11"/>
    <x v="1"/>
    <x v="1"/>
    <s v="clip"/>
    <s v="CLWHNF"/>
    <x v="4"/>
    <s v="Yes"/>
    <n v="8"/>
    <n v="6"/>
    <n v="6"/>
    <n v="6"/>
    <n v="0.75"/>
    <n v="0.75"/>
    <n v="0.75"/>
  </r>
  <r>
    <x v="11"/>
    <x v="1"/>
    <x v="1"/>
    <s v="clip"/>
    <s v="KOOS"/>
    <x v="5"/>
    <s v="Yes"/>
    <n v="1"/>
    <n v="1"/>
    <n v="1"/>
    <n v="0"/>
    <n v="1"/>
    <n v="1"/>
    <n v="0"/>
  </r>
  <r>
    <x v="11"/>
    <x v="1"/>
    <x v="1"/>
    <s v="No-Clip"/>
    <s v="KNOXB"/>
    <x v="15"/>
    <s v="Yes"/>
    <n v="2"/>
    <n v="2"/>
    <n v="2"/>
    <n v="2"/>
    <n v="1"/>
    <n v="1"/>
    <n v="1"/>
  </r>
  <r>
    <x v="11"/>
    <x v="1"/>
    <x v="0"/>
    <s v="No-Clip"/>
    <s v="KNOXB"/>
    <x v="15"/>
    <s v="Yes"/>
    <n v="7"/>
    <n v="5"/>
    <n v="5"/>
    <n v="5"/>
    <n v="0.7142857142857143"/>
    <n v="0.7142857142857143"/>
    <n v="0.7142857142857143"/>
  </r>
  <r>
    <x v="11"/>
    <x v="1"/>
    <x v="1"/>
    <s v="clip"/>
    <s v="KNOXB"/>
    <x v="6"/>
    <s v="Yes"/>
    <n v="8"/>
    <n v="5"/>
    <n v="5"/>
    <n v="5"/>
    <n v="0.625"/>
    <n v="0.625"/>
    <n v="0.625"/>
  </r>
  <r>
    <x v="11"/>
    <x v="1"/>
    <x v="0"/>
    <s v="clip"/>
    <s v="KNOXB"/>
    <x v="6"/>
    <s v="Yes"/>
    <n v="3"/>
    <n v="3"/>
    <n v="2"/>
    <n v="2"/>
    <n v="1"/>
    <n v="0.66666666666666663"/>
    <n v="0.66666666666666663"/>
  </r>
  <r>
    <x v="11"/>
    <x v="1"/>
    <x v="1"/>
    <s v="clip"/>
    <s v="PAHP"/>
    <x v="7"/>
    <s v="Yes"/>
    <n v="1"/>
    <n v="1"/>
    <n v="1"/>
    <n v="1"/>
    <n v="1"/>
    <n v="1"/>
    <n v="1"/>
  </r>
  <r>
    <x v="11"/>
    <x v="1"/>
    <x v="1"/>
    <s v="clip"/>
    <s v="RAPH"/>
    <x v="8"/>
    <s v="No"/>
    <n v="24"/>
    <n v="20"/>
    <n v="20"/>
    <n v="19"/>
    <n v="0.83333333333333337"/>
    <n v="0.83333333333333337"/>
    <n v="0.79166666666666663"/>
  </r>
  <r>
    <x v="11"/>
    <x v="1"/>
    <x v="0"/>
    <s v="clip"/>
    <s v="RAPH"/>
    <x v="8"/>
    <s v="Yes"/>
    <n v="4"/>
    <n v="4"/>
    <n v="4"/>
    <n v="4"/>
    <n v="1"/>
    <n v="1"/>
    <n v="1"/>
  </r>
  <r>
    <x v="11"/>
    <x v="1"/>
    <x v="1"/>
    <s v="clip"/>
    <s v="SAWT"/>
    <x v="9"/>
    <s v="Yes"/>
    <n v="3"/>
    <n v="2"/>
    <n v="2"/>
    <n v="2"/>
    <n v="0.66666666666666663"/>
    <n v="0.66666666666666663"/>
    <n v="0.66666666666666663"/>
  </r>
  <r>
    <x v="11"/>
    <x v="1"/>
    <x v="0"/>
    <s v="clip"/>
    <s v="YANKFK"/>
    <x v="14"/>
    <s v="Yes"/>
    <n v="1"/>
    <n v="1"/>
    <n v="1"/>
    <n v="1"/>
    <n v="1"/>
    <n v="1"/>
    <n v="1"/>
  </r>
  <r>
    <x v="12"/>
    <x v="0"/>
    <x v="1"/>
    <s v="clip"/>
    <s v="CLEARC"/>
    <x v="11"/>
    <s v="Yes"/>
    <n v="6"/>
    <n v="5"/>
    <n v="5"/>
    <n v="5"/>
    <n v="0.83333333333333337"/>
    <n v="0.83333333333333337"/>
    <n v="0.83333333333333337"/>
  </r>
  <r>
    <x v="12"/>
    <x v="0"/>
    <x v="1"/>
    <s v="clip"/>
    <s v="CLWHNF"/>
    <x v="17"/>
    <s v="No"/>
    <n v="10"/>
    <n v="8"/>
    <n v="8"/>
    <n v="8"/>
    <n v="0.8"/>
    <n v="0.8"/>
    <n v="0.8"/>
  </r>
  <r>
    <x v="12"/>
    <x v="0"/>
    <x v="0"/>
    <s v="clip"/>
    <s v="CLWHNF"/>
    <x v="17"/>
    <s v="No"/>
    <n v="13"/>
    <n v="13"/>
    <n v="13"/>
    <n v="13"/>
    <n v="1"/>
    <n v="1"/>
    <n v="1"/>
  </r>
  <r>
    <x v="12"/>
    <x v="0"/>
    <x v="0"/>
    <s v="clip"/>
    <s v="POWP"/>
    <x v="1"/>
    <s v="Yes"/>
    <n v="7"/>
    <n v="5"/>
    <n v="5"/>
    <n v="5"/>
    <n v="0.7142857142857143"/>
    <n v="0.7142857142857143"/>
    <n v="0.7142857142857143"/>
  </r>
  <r>
    <x v="12"/>
    <x v="0"/>
    <x v="1"/>
    <s v="No-Clip"/>
    <s v="POWP"/>
    <x v="16"/>
    <s v="Yes"/>
    <n v="5"/>
    <n v="5"/>
    <n v="5"/>
    <n v="5"/>
    <n v="1"/>
    <n v="1"/>
    <n v="1"/>
  </r>
  <r>
    <x v="12"/>
    <x v="0"/>
    <x v="0"/>
    <s v="clip"/>
    <s v="REDP"/>
    <x v="2"/>
    <s v="Yes"/>
    <n v="2"/>
    <n v="2"/>
    <n v="2"/>
    <n v="2"/>
    <n v="1"/>
    <n v="1"/>
    <n v="1"/>
  </r>
  <r>
    <x v="12"/>
    <x v="0"/>
    <x v="1"/>
    <s v="clip"/>
    <s v="REDP"/>
    <x v="2"/>
    <s v="Yes"/>
    <n v="3"/>
    <n v="3"/>
    <n v="3"/>
    <n v="3"/>
    <n v="1"/>
    <n v="1"/>
    <n v="1"/>
  </r>
  <r>
    <x v="12"/>
    <x v="0"/>
    <x v="1"/>
    <s v="clip"/>
    <s v="SELWY1"/>
    <x v="3"/>
    <s v="Yes"/>
    <n v="1"/>
    <n v="1"/>
    <n v="1"/>
    <n v="0"/>
    <n v="1"/>
    <n v="1"/>
    <n v="0"/>
  </r>
  <r>
    <x v="12"/>
    <x v="0"/>
    <x v="0"/>
    <s v="clip"/>
    <s v="SELWY1"/>
    <x v="3"/>
    <s v="Yes"/>
    <n v="2"/>
    <n v="2"/>
    <n v="2"/>
    <n v="1"/>
    <n v="1"/>
    <n v="1"/>
    <n v="0.5"/>
  </r>
  <r>
    <x v="12"/>
    <x v="0"/>
    <x v="1"/>
    <s v="No-Clip"/>
    <s v="SELWY1"/>
    <x v="12"/>
    <s v="Yes"/>
    <n v="4"/>
    <n v="3"/>
    <n v="3"/>
    <n v="3"/>
    <n v="0.75"/>
    <n v="0.75"/>
    <n v="0.75"/>
  </r>
  <r>
    <x v="12"/>
    <x v="0"/>
    <x v="1"/>
    <s v="clip"/>
    <s v="CLWRNF"/>
    <x v="4"/>
    <s v="No"/>
    <n v="48"/>
    <n v="37"/>
    <n v="37"/>
    <n v="34"/>
    <n v="0.77083333333333337"/>
    <n v="0.77083333333333337"/>
    <n v="0.70833333333333337"/>
  </r>
  <r>
    <x v="12"/>
    <x v="0"/>
    <x v="0"/>
    <s v="clip"/>
    <s v="DWORNF"/>
    <x v="4"/>
    <s v="Yes"/>
    <n v="4"/>
    <n v="4"/>
    <n v="4"/>
    <n v="4"/>
    <n v="1"/>
    <n v="1"/>
    <n v="1"/>
  </r>
  <r>
    <x v="12"/>
    <x v="0"/>
    <x v="0"/>
    <s v="clip"/>
    <s v="KOOS"/>
    <x v="5"/>
    <s v="Yes"/>
    <n v="2"/>
    <n v="2"/>
    <n v="2"/>
    <n v="2"/>
    <n v="1"/>
    <n v="1"/>
    <n v="1"/>
  </r>
  <r>
    <x v="12"/>
    <x v="0"/>
    <x v="1"/>
    <s v="clip"/>
    <s v="KOOS"/>
    <x v="5"/>
    <s v="Yes"/>
    <n v="4"/>
    <n v="2"/>
    <n v="2"/>
    <n v="2"/>
    <n v="0.5"/>
    <n v="0.5"/>
    <n v="0.5"/>
  </r>
  <r>
    <x v="12"/>
    <x v="0"/>
    <x v="0"/>
    <s v="No-Clip"/>
    <s v="KNOXB"/>
    <x v="15"/>
    <s v="No"/>
    <n v="50"/>
    <n v="44"/>
    <n v="41"/>
    <n v="38"/>
    <n v="0.88"/>
    <n v="0.82"/>
    <n v="0.76"/>
  </r>
  <r>
    <x v="12"/>
    <x v="0"/>
    <x v="1"/>
    <s v="No-Clip"/>
    <s v="KNOXB"/>
    <x v="15"/>
    <s v="No"/>
    <n v="61"/>
    <n v="47"/>
    <n v="47"/>
    <n v="45"/>
    <n v="0.77049180327868849"/>
    <n v="0.77049180327868849"/>
    <n v="0.73770491803278693"/>
  </r>
  <r>
    <x v="12"/>
    <x v="0"/>
    <x v="0"/>
    <s v="clip"/>
    <s v="KNOXB"/>
    <x v="6"/>
    <s v="No"/>
    <n v="32"/>
    <n v="27"/>
    <n v="27"/>
    <n v="26"/>
    <n v="0.84375"/>
    <n v="0.84375"/>
    <n v="0.8125"/>
  </r>
  <r>
    <x v="12"/>
    <x v="0"/>
    <x v="1"/>
    <s v="clip"/>
    <s v="KNOXB"/>
    <x v="6"/>
    <s v="No"/>
    <n v="52"/>
    <n v="42"/>
    <n v="41"/>
    <n v="39"/>
    <n v="0.80769230769230771"/>
    <n v="0.78846153846153844"/>
    <n v="0.75"/>
  </r>
  <r>
    <x v="12"/>
    <x v="0"/>
    <x v="1"/>
    <s v="clip"/>
    <s v="PAHP"/>
    <x v="7"/>
    <s v="Yes"/>
    <n v="2"/>
    <n v="1"/>
    <n v="1"/>
    <n v="1"/>
    <n v="0.5"/>
    <n v="0.5"/>
    <n v="0.5"/>
  </r>
  <r>
    <x v="12"/>
    <x v="0"/>
    <x v="0"/>
    <s v="clip"/>
    <s v="PAHP"/>
    <x v="7"/>
    <s v="Yes"/>
    <n v="6"/>
    <n v="6"/>
    <n v="6"/>
    <n v="6"/>
    <n v="1"/>
    <n v="1"/>
    <n v="1"/>
  </r>
  <r>
    <x v="12"/>
    <x v="0"/>
    <x v="0"/>
    <s v="clip"/>
    <s v="RAPH"/>
    <x v="8"/>
    <s v="No"/>
    <n v="15"/>
    <n v="15"/>
    <n v="15"/>
    <n v="14"/>
    <n v="1"/>
    <n v="1"/>
    <n v="0.93333333333333335"/>
  </r>
  <r>
    <x v="12"/>
    <x v="0"/>
    <x v="1"/>
    <s v="clip"/>
    <s v="RAPH"/>
    <x v="8"/>
    <s v="No"/>
    <n v="75"/>
    <n v="61"/>
    <n v="61"/>
    <n v="59"/>
    <n v="0.81333333333333335"/>
    <n v="0.81333333333333335"/>
    <n v="0.78666666666666663"/>
  </r>
  <r>
    <x v="12"/>
    <x v="0"/>
    <x v="1"/>
    <s v="clip"/>
    <s v="SAWT"/>
    <x v="9"/>
    <s v="No"/>
    <n v="12"/>
    <n v="8"/>
    <n v="8"/>
    <n v="8"/>
    <n v="0.66666666666666663"/>
    <n v="0.66666666666666663"/>
    <n v="0.66666666666666663"/>
  </r>
  <r>
    <x v="12"/>
    <x v="0"/>
    <x v="0"/>
    <s v="clip"/>
    <s v="SAWT"/>
    <x v="9"/>
    <s v="No"/>
    <n v="18"/>
    <n v="18"/>
    <n v="18"/>
    <n v="18"/>
    <n v="1"/>
    <n v="1"/>
    <n v="1"/>
  </r>
  <r>
    <x v="12"/>
    <x v="0"/>
    <x v="0"/>
    <s v="No-Clip"/>
    <s v="SAWT"/>
    <x v="10"/>
    <s v="Yes"/>
    <n v="1"/>
    <n v="1"/>
    <n v="1"/>
    <n v="1"/>
    <n v="1"/>
    <n v="1"/>
    <n v="1"/>
  </r>
  <r>
    <x v="12"/>
    <x v="0"/>
    <x v="1"/>
    <s v="clip"/>
    <s v="YANKFK"/>
    <x v="14"/>
    <s v="Yes"/>
    <n v="6"/>
    <n v="3"/>
    <n v="3"/>
    <n v="2"/>
    <n v="0.5"/>
    <n v="0.5"/>
    <n v="0.33333333333333331"/>
  </r>
  <r>
    <x v="12"/>
    <x v="1"/>
    <x v="1"/>
    <s v="clip"/>
    <s v="CLEARC"/>
    <x v="11"/>
    <s v="Yes"/>
    <n v="2"/>
    <n v="1"/>
    <n v="1"/>
    <n v="1"/>
    <n v="0.5"/>
    <n v="0.5"/>
    <n v="0.5"/>
  </r>
  <r>
    <x v="12"/>
    <x v="1"/>
    <x v="1"/>
    <s v="clip"/>
    <s v="CLWHNF"/>
    <x v="17"/>
    <s v="Yes"/>
    <n v="3"/>
    <n v="3"/>
    <n v="3"/>
    <n v="2"/>
    <n v="1"/>
    <n v="1"/>
    <n v="0.66666666666666663"/>
  </r>
  <r>
    <x v="12"/>
    <x v="1"/>
    <x v="0"/>
    <s v="clip"/>
    <s v="CLWHNF"/>
    <x v="17"/>
    <s v="Yes"/>
    <n v="7"/>
    <n v="6"/>
    <n v="6"/>
    <n v="6"/>
    <n v="0.8571428571428571"/>
    <n v="0.8571428571428571"/>
    <n v="0.8571428571428571"/>
  </r>
  <r>
    <x v="12"/>
    <x v="1"/>
    <x v="1"/>
    <s v="clip"/>
    <s v="POWP"/>
    <x v="1"/>
    <s v="Yes"/>
    <n v="1"/>
    <n v="1"/>
    <n v="1"/>
    <n v="1"/>
    <n v="1"/>
    <n v="1"/>
    <n v="1"/>
  </r>
  <r>
    <x v="12"/>
    <x v="1"/>
    <x v="0"/>
    <s v="clip"/>
    <s v="POWP"/>
    <x v="1"/>
    <s v="Yes"/>
    <n v="4"/>
    <n v="4"/>
    <n v="3"/>
    <n v="2"/>
    <n v="1"/>
    <n v="0.75"/>
    <n v="0.5"/>
  </r>
  <r>
    <x v="12"/>
    <x v="1"/>
    <x v="1"/>
    <s v="No-Clip"/>
    <s v="POWP"/>
    <x v="16"/>
    <s v="Yes"/>
    <n v="2"/>
    <n v="0"/>
    <n v="0"/>
    <n v="0"/>
    <n v="0"/>
    <n v="0"/>
    <n v="0"/>
  </r>
  <r>
    <x v="12"/>
    <x v="1"/>
    <x v="0"/>
    <s v="No-Clip"/>
    <s v="POWP"/>
    <x v="16"/>
    <s v="Yes"/>
    <n v="1"/>
    <n v="1"/>
    <n v="1"/>
    <n v="0"/>
    <n v="1"/>
    <n v="1"/>
    <n v="0"/>
  </r>
  <r>
    <x v="12"/>
    <x v="1"/>
    <x v="1"/>
    <s v="clip"/>
    <s v="SELWY1"/>
    <x v="3"/>
    <s v="Yes"/>
    <n v="1"/>
    <n v="1"/>
    <n v="1"/>
    <n v="1"/>
    <n v="1"/>
    <n v="1"/>
    <n v="1"/>
  </r>
  <r>
    <x v="12"/>
    <x v="1"/>
    <x v="0"/>
    <s v="clip"/>
    <s v="SELWY1"/>
    <x v="3"/>
    <s v="Yes"/>
    <n v="2"/>
    <n v="2"/>
    <n v="2"/>
    <n v="2"/>
    <n v="1"/>
    <n v="1"/>
    <n v="1"/>
  </r>
  <r>
    <x v="12"/>
    <x v="1"/>
    <x v="0"/>
    <s v="clip"/>
    <s v="DWORNF"/>
    <x v="4"/>
    <s v="Yes"/>
    <n v="4"/>
    <n v="3"/>
    <n v="3"/>
    <n v="3"/>
    <n v="0.75"/>
    <n v="0.75"/>
    <n v="0.75"/>
  </r>
  <r>
    <x v="12"/>
    <x v="1"/>
    <x v="1"/>
    <s v="clip"/>
    <s v="DWORNF"/>
    <x v="4"/>
    <s v="No"/>
    <n v="18"/>
    <n v="15"/>
    <n v="15"/>
    <n v="13"/>
    <n v="0.83333333333333337"/>
    <n v="0.83333333333333337"/>
    <n v="0.72222222222222221"/>
  </r>
  <r>
    <x v="12"/>
    <x v="1"/>
    <x v="0"/>
    <s v="clip"/>
    <s v="KOOS"/>
    <x v="5"/>
    <s v="Yes"/>
    <n v="2"/>
    <n v="2"/>
    <n v="2"/>
    <n v="2"/>
    <n v="1"/>
    <n v="1"/>
    <n v="1"/>
  </r>
  <r>
    <x v="12"/>
    <x v="1"/>
    <x v="1"/>
    <s v="No-Clip"/>
    <s v="KNOXB"/>
    <x v="15"/>
    <s v="No"/>
    <n v="18"/>
    <n v="14"/>
    <n v="14"/>
    <n v="14"/>
    <n v="0.77777777777777779"/>
    <n v="0.77777777777777779"/>
    <n v="0.77777777777777779"/>
  </r>
  <r>
    <x v="12"/>
    <x v="1"/>
    <x v="0"/>
    <s v="No-Clip"/>
    <s v="KNOXB"/>
    <x v="15"/>
    <s v="No"/>
    <n v="22"/>
    <n v="20"/>
    <n v="20"/>
    <n v="18"/>
    <n v="0.90909090909090906"/>
    <n v="0.90909090909090906"/>
    <n v="0.81818181818181823"/>
  </r>
  <r>
    <x v="12"/>
    <x v="1"/>
    <x v="1"/>
    <s v="clip"/>
    <s v="KNOXB"/>
    <x v="6"/>
    <s v="No"/>
    <n v="19"/>
    <n v="17"/>
    <n v="17"/>
    <n v="17"/>
    <n v="0.89473684210526316"/>
    <n v="0.89473684210526316"/>
    <n v="0.89473684210526316"/>
  </r>
  <r>
    <x v="12"/>
    <x v="1"/>
    <x v="0"/>
    <s v="clip"/>
    <s v="DWORNF"/>
    <x v="6"/>
    <s v="Yes"/>
    <n v="17"/>
    <n v="13"/>
    <n v="13"/>
    <n v="13"/>
    <n v="0.76470588235294112"/>
    <n v="0.76470588235294112"/>
    <n v="0.76470588235294112"/>
  </r>
  <r>
    <x v="12"/>
    <x v="1"/>
    <x v="1"/>
    <s v="clip"/>
    <s v="PAHP"/>
    <x v="7"/>
    <s v="Yes"/>
    <n v="1"/>
    <n v="1"/>
    <n v="1"/>
    <n v="1"/>
    <n v="1"/>
    <n v="1"/>
    <n v="1"/>
  </r>
  <r>
    <x v="12"/>
    <x v="1"/>
    <x v="1"/>
    <s v="clip"/>
    <s v="RAPH"/>
    <x v="8"/>
    <s v="No"/>
    <n v="35"/>
    <n v="30"/>
    <n v="30"/>
    <n v="30"/>
    <n v="0.8571428571428571"/>
    <n v="0.8571428571428571"/>
    <n v="0.8571428571428571"/>
  </r>
  <r>
    <x v="12"/>
    <x v="1"/>
    <x v="0"/>
    <s v="clip"/>
    <s v="RAPH"/>
    <x v="8"/>
    <s v="Yes"/>
    <n v="4"/>
    <n v="4"/>
    <n v="4"/>
    <n v="4"/>
    <n v="1"/>
    <n v="1"/>
    <n v="1"/>
  </r>
  <r>
    <x v="12"/>
    <x v="1"/>
    <x v="1"/>
    <s v="clip"/>
    <s v="SAWT"/>
    <x v="9"/>
    <s v="Yes"/>
    <n v="8"/>
    <n v="8"/>
    <n v="8"/>
    <n v="8"/>
    <n v="1"/>
    <n v="1"/>
    <n v="1"/>
  </r>
  <r>
    <x v="12"/>
    <x v="1"/>
    <x v="0"/>
    <s v="clip"/>
    <s v="YANKFK"/>
    <x v="14"/>
    <s v="Yes"/>
    <n v="1"/>
    <n v="0"/>
    <n v="0"/>
    <n v="0"/>
    <n v="0"/>
    <n v="0"/>
    <n v="0"/>
  </r>
  <r>
    <x v="12"/>
    <x v="1"/>
    <x v="0"/>
    <s v="clip"/>
    <s v="SAWT"/>
    <x v="9"/>
    <s v="Yes"/>
    <n v="9"/>
    <n v="9"/>
    <n v="8"/>
    <n v="7"/>
    <n v="1"/>
    <n v="0.88888888888888884"/>
    <n v="0.77777777777777779"/>
  </r>
  <r>
    <x v="13"/>
    <x v="0"/>
    <x v="1"/>
    <s v="clip"/>
    <s v="CLEARC"/>
    <x v="11"/>
    <s v="No"/>
    <n v="28"/>
    <n v="23"/>
    <n v="23"/>
    <n v="23"/>
    <n v="0.8214285714285714"/>
    <n v="0.8214285714285714"/>
    <n v="0.8214285714285714"/>
  </r>
  <r>
    <x v="13"/>
    <x v="0"/>
    <x v="0"/>
    <s v="clip"/>
    <s v="CLEARC"/>
    <x v="11"/>
    <s v="Yes"/>
    <n v="6"/>
    <n v="6"/>
    <n v="6"/>
    <n v="6"/>
    <n v="1"/>
    <n v="1"/>
    <n v="1"/>
  </r>
  <r>
    <x v="13"/>
    <x v="0"/>
    <x v="0"/>
    <s v="clip"/>
    <s v="CLWHNF"/>
    <x v="17"/>
    <s v="No"/>
    <n v="15"/>
    <n v="14"/>
    <n v="13"/>
    <n v="11"/>
    <n v="0.93333333333333335"/>
    <n v="0.8666666666666667"/>
    <n v="0.73333333333333328"/>
  </r>
  <r>
    <x v="13"/>
    <x v="0"/>
    <x v="1"/>
    <s v="clip"/>
    <s v="CLWHNF"/>
    <x v="17"/>
    <s v="No"/>
    <n v="57"/>
    <n v="46"/>
    <n v="45"/>
    <n v="40"/>
    <n v="0.80701754385964908"/>
    <n v="0.78947368421052633"/>
    <n v="0.70175438596491224"/>
  </r>
  <r>
    <x v="13"/>
    <x v="0"/>
    <x v="1"/>
    <s v="clip"/>
    <s v="POWP"/>
    <x v="1"/>
    <s v="No"/>
    <n v="11"/>
    <n v="7"/>
    <n v="7"/>
    <n v="7"/>
    <n v="0.63636363636363635"/>
    <n v="0.63636363636363635"/>
    <n v="0.63636363636363635"/>
  </r>
  <r>
    <x v="13"/>
    <x v="0"/>
    <x v="0"/>
    <s v="clip"/>
    <s v="POWP"/>
    <x v="1"/>
    <s v="No"/>
    <n v="13"/>
    <n v="12"/>
    <n v="12"/>
    <n v="12"/>
    <n v="0.92307692307692313"/>
    <n v="0.92307692307692313"/>
    <n v="0.92307692307692313"/>
  </r>
  <r>
    <x v="13"/>
    <x v="0"/>
    <x v="1"/>
    <s v="No-Clip"/>
    <s v="POWP"/>
    <x v="16"/>
    <s v="No"/>
    <n v="11"/>
    <n v="11"/>
    <n v="11"/>
    <n v="9"/>
    <n v="1"/>
    <n v="1"/>
    <n v="0.81818181818181823"/>
  </r>
  <r>
    <x v="13"/>
    <x v="0"/>
    <x v="0"/>
    <s v="No-Clip"/>
    <s v="POWP"/>
    <x v="16"/>
    <s v="No"/>
    <n v="12"/>
    <n v="12"/>
    <n v="12"/>
    <n v="12"/>
    <n v="1"/>
    <n v="1"/>
    <n v="1"/>
  </r>
  <r>
    <x v="13"/>
    <x v="0"/>
    <x v="0"/>
    <s v="clip"/>
    <s v="REDP"/>
    <x v="2"/>
    <s v="No"/>
    <n v="10"/>
    <n v="10"/>
    <n v="9"/>
    <n v="9"/>
    <n v="1"/>
    <n v="0.9"/>
    <n v="0.9"/>
  </r>
  <r>
    <x v="13"/>
    <x v="0"/>
    <x v="1"/>
    <s v="clip"/>
    <s v="REDP"/>
    <x v="2"/>
    <s v="No"/>
    <n v="15"/>
    <n v="12"/>
    <n v="12"/>
    <n v="12"/>
    <n v="0.8"/>
    <n v="0.8"/>
    <n v="0.8"/>
  </r>
  <r>
    <x v="13"/>
    <x v="0"/>
    <x v="0"/>
    <s v="clip"/>
    <s v="SELWY1"/>
    <x v="3"/>
    <s v="Yes"/>
    <n v="1"/>
    <n v="1"/>
    <n v="1"/>
    <n v="1"/>
    <n v="1"/>
    <n v="1"/>
    <n v="1"/>
  </r>
  <r>
    <x v="13"/>
    <x v="0"/>
    <x v="1"/>
    <s v="clip"/>
    <s v="SELWY1"/>
    <x v="3"/>
    <s v="No"/>
    <n v="23"/>
    <n v="19"/>
    <n v="19"/>
    <n v="17"/>
    <n v="0.82608695652173914"/>
    <n v="0.82608695652173914"/>
    <n v="0.73913043478260865"/>
  </r>
  <r>
    <x v="13"/>
    <x v="0"/>
    <x v="0"/>
    <s v="No-Clip"/>
    <s v="SELWY1"/>
    <x v="12"/>
    <s v="Yes"/>
    <n v="4"/>
    <n v="3"/>
    <n v="2"/>
    <n v="1"/>
    <n v="0.75"/>
    <n v="0.5"/>
    <n v="0.25"/>
  </r>
  <r>
    <x v="13"/>
    <x v="0"/>
    <x v="1"/>
    <s v="No-Clip"/>
    <s v="SELWY1"/>
    <x v="12"/>
    <s v="No"/>
    <n v="10"/>
    <n v="7"/>
    <n v="7"/>
    <n v="7"/>
    <n v="0.7"/>
    <n v="0.7"/>
    <n v="0.7"/>
  </r>
  <r>
    <x v="13"/>
    <x v="0"/>
    <x v="0"/>
    <s v="clip"/>
    <s v="DWORNF"/>
    <x v="4"/>
    <s v="Yes"/>
    <n v="7"/>
    <n v="5"/>
    <n v="4"/>
    <n v="4"/>
    <n v="0.7142857142857143"/>
    <n v="0.5714285714285714"/>
    <n v="0.5714285714285714"/>
  </r>
  <r>
    <x v="13"/>
    <x v="0"/>
    <x v="1"/>
    <s v="clip"/>
    <s v="DWORNF"/>
    <x v="4"/>
    <s v="No"/>
    <n v="132"/>
    <n v="93"/>
    <n v="93"/>
    <n v="87"/>
    <n v="0.70454545454545459"/>
    <n v="0.70454545454545459"/>
    <n v="0.65909090909090906"/>
  </r>
  <r>
    <x v="13"/>
    <x v="0"/>
    <x v="0"/>
    <s v="clip"/>
    <s v="KOOS"/>
    <x v="5"/>
    <s v="Yes"/>
    <n v="1"/>
    <n v="1"/>
    <n v="1"/>
    <n v="1"/>
    <n v="1"/>
    <n v="1"/>
    <n v="1"/>
  </r>
  <r>
    <x v="13"/>
    <x v="0"/>
    <x v="1"/>
    <s v="clip"/>
    <s v="KOOS"/>
    <x v="5"/>
    <s v="No"/>
    <n v="42"/>
    <n v="28"/>
    <n v="26"/>
    <n v="25"/>
    <n v="0.66666666666666663"/>
    <n v="0.61904761904761907"/>
    <n v="0.59523809523809523"/>
  </r>
  <r>
    <x v="13"/>
    <x v="0"/>
    <x v="0"/>
    <s v="No-Clip"/>
    <s v="KNOXB"/>
    <x v="15"/>
    <s v="No"/>
    <n v="54"/>
    <n v="52"/>
    <n v="52"/>
    <n v="51"/>
    <n v="0.96296296296296291"/>
    <n v="0.96296296296296291"/>
    <n v="0.94444444444444442"/>
  </r>
  <r>
    <x v="13"/>
    <x v="0"/>
    <x v="1"/>
    <s v="No-Clip"/>
    <s v="KNOXB"/>
    <x v="15"/>
    <s v="No"/>
    <n v="92"/>
    <n v="72"/>
    <n v="70"/>
    <n v="69"/>
    <n v="0.78260869565217395"/>
    <n v="0.76086956521739135"/>
    <n v="0.75"/>
  </r>
  <r>
    <x v="13"/>
    <x v="0"/>
    <x v="0"/>
    <s v="clip"/>
    <s v="KNOXB"/>
    <x v="6"/>
    <s v="No"/>
    <n v="17"/>
    <n v="16"/>
    <n v="15"/>
    <n v="14"/>
    <n v="0.94117647058823528"/>
    <n v="0.88235294117647056"/>
    <n v="0.82352941176470584"/>
  </r>
  <r>
    <x v="13"/>
    <x v="0"/>
    <x v="1"/>
    <s v="clip"/>
    <s v="KNOXB"/>
    <x v="6"/>
    <s v="No"/>
    <n v="86"/>
    <n v="61"/>
    <n v="61"/>
    <n v="60"/>
    <n v="0.70930232558139539"/>
    <n v="0.70930232558139539"/>
    <n v="0.69767441860465118"/>
  </r>
  <r>
    <x v="13"/>
    <x v="0"/>
    <x v="0"/>
    <s v="clip"/>
    <s v="PAHP"/>
    <x v="7"/>
    <s v="Yes"/>
    <n v="3"/>
    <n v="3"/>
    <n v="3"/>
    <n v="3"/>
    <n v="1"/>
    <n v="1"/>
    <n v="1"/>
  </r>
  <r>
    <x v="13"/>
    <x v="0"/>
    <x v="1"/>
    <s v="clip"/>
    <s v="PAHP"/>
    <x v="7"/>
    <s v="No"/>
    <n v="33"/>
    <n v="29"/>
    <n v="28"/>
    <n v="28"/>
    <n v="0.87878787878787878"/>
    <n v="0.84848484848484851"/>
    <n v="0.84848484848484851"/>
  </r>
  <r>
    <x v="13"/>
    <x v="0"/>
    <x v="0"/>
    <s v="clip"/>
    <s v="RAPH"/>
    <x v="8"/>
    <s v="No"/>
    <n v="23"/>
    <n v="21"/>
    <n v="20"/>
    <n v="19"/>
    <n v="0.91304347826086951"/>
    <n v="0.86956521739130432"/>
    <n v="0.82608695652173914"/>
  </r>
  <r>
    <x v="13"/>
    <x v="0"/>
    <x v="1"/>
    <s v="clip"/>
    <s v="RAPH"/>
    <x v="8"/>
    <s v="No"/>
    <n v="189"/>
    <n v="151"/>
    <n v="147"/>
    <n v="138"/>
    <n v="0.79894179894179895"/>
    <n v="0.77777777777777779"/>
    <n v="0.73015873015873012"/>
  </r>
  <r>
    <x v="13"/>
    <x v="0"/>
    <x v="0"/>
    <s v="No-Clip"/>
    <s v="ALTULC"/>
    <x v="10"/>
    <s v="Yes"/>
    <n v="1"/>
    <n v="1"/>
    <n v="1"/>
    <n v="1"/>
    <n v="1"/>
    <n v="1"/>
    <n v="1"/>
  </r>
  <r>
    <x v="13"/>
    <x v="0"/>
    <x v="0"/>
    <s v="clip"/>
    <s v="SAWT"/>
    <x v="9"/>
    <s v="No"/>
    <n v="16"/>
    <n v="14"/>
    <n v="13"/>
    <n v="12"/>
    <n v="0.875"/>
    <n v="0.8125"/>
    <n v="0.75"/>
  </r>
  <r>
    <x v="13"/>
    <x v="0"/>
    <x v="1"/>
    <s v="clip"/>
    <s v="SAWT"/>
    <x v="9"/>
    <s v="No"/>
    <n v="29"/>
    <n v="24"/>
    <n v="23"/>
    <n v="23"/>
    <n v="0.82758620689655171"/>
    <n v="0.7931034482758621"/>
    <n v="0.7931034482758621"/>
  </r>
  <r>
    <x v="13"/>
    <x v="0"/>
    <x v="1"/>
    <s v="clip"/>
    <s v="YANKFK"/>
    <x v="14"/>
    <s v="Yes"/>
    <n v="3"/>
    <n v="2"/>
    <n v="2"/>
    <n v="2"/>
    <n v="0.66666666666666663"/>
    <n v="0.66666666666666663"/>
    <n v="0.66666666666666663"/>
  </r>
  <r>
    <x v="13"/>
    <x v="0"/>
    <x v="0"/>
    <s v="clip"/>
    <s v="YANKFK"/>
    <x v="14"/>
    <s v="Yes"/>
    <n v="5"/>
    <n v="4"/>
    <n v="4"/>
    <n v="4"/>
    <n v="0.8"/>
    <n v="0.8"/>
    <n v="0.8"/>
  </r>
  <r>
    <x v="13"/>
    <x v="1"/>
    <x v="1"/>
    <s v="clip"/>
    <s v="CLEARC"/>
    <x v="11"/>
    <s v="Yes"/>
    <n v="7"/>
    <n v="7"/>
    <n v="7"/>
    <n v="7"/>
    <n v="1"/>
    <n v="1"/>
    <n v="1"/>
  </r>
  <r>
    <x v="13"/>
    <x v="1"/>
    <x v="0"/>
    <s v="clip"/>
    <s v="CLEARC"/>
    <x v="11"/>
    <s v="Yes"/>
    <n v="3"/>
    <n v="3"/>
    <n v="3"/>
    <n v="2"/>
    <n v="1"/>
    <n v="1"/>
    <n v="0.66666666666666663"/>
  </r>
  <r>
    <x v="13"/>
    <x v="1"/>
    <x v="1"/>
    <s v="clip"/>
    <s v="CLWHNF"/>
    <x v="17"/>
    <s v="No"/>
    <n v="31"/>
    <n v="29"/>
    <n v="29"/>
    <n v="29"/>
    <n v="0.93548387096774188"/>
    <n v="0.93548387096774188"/>
    <n v="0.93548387096774188"/>
  </r>
  <r>
    <x v="13"/>
    <x v="1"/>
    <x v="1"/>
    <s v="clip"/>
    <s v="POWP"/>
    <x v="1"/>
    <s v="Yes"/>
    <n v="5"/>
    <n v="3"/>
    <n v="3"/>
    <n v="3"/>
    <n v="0.6"/>
    <n v="0.6"/>
    <n v="0.6"/>
  </r>
  <r>
    <x v="13"/>
    <x v="1"/>
    <x v="0"/>
    <s v="clip"/>
    <s v="POWP"/>
    <x v="1"/>
    <s v="Yes"/>
    <n v="6"/>
    <n v="6"/>
    <n v="6"/>
    <n v="6"/>
    <n v="1"/>
    <n v="1"/>
    <n v="1"/>
  </r>
  <r>
    <x v="13"/>
    <x v="1"/>
    <x v="1"/>
    <s v="No-Clip"/>
    <s v="POWP"/>
    <x v="16"/>
    <s v="Yes"/>
    <n v="5"/>
    <n v="4"/>
    <n v="4"/>
    <n v="4"/>
    <n v="0.8"/>
    <n v="0.8"/>
    <n v="0.8"/>
  </r>
  <r>
    <x v="13"/>
    <x v="1"/>
    <x v="0"/>
    <s v="No-Clip"/>
    <s v="POWP"/>
    <x v="16"/>
    <s v="Yes"/>
    <n v="7"/>
    <n v="6"/>
    <n v="6"/>
    <n v="6"/>
    <n v="0.8571428571428571"/>
    <n v="0.8571428571428571"/>
    <n v="0.8571428571428571"/>
  </r>
  <r>
    <x v="13"/>
    <x v="1"/>
    <x v="1"/>
    <s v="clip"/>
    <s v="REDP"/>
    <x v="2"/>
    <s v="Yes"/>
    <n v="8"/>
    <n v="8"/>
    <n v="8"/>
    <n v="8"/>
    <n v="1"/>
    <n v="1"/>
    <n v="1"/>
  </r>
  <r>
    <x v="13"/>
    <x v="1"/>
    <x v="0"/>
    <s v="clip"/>
    <s v="REDP"/>
    <x v="2"/>
    <s v="Yes"/>
    <n v="7"/>
    <n v="7"/>
    <n v="6"/>
    <n v="6"/>
    <n v="1"/>
    <n v="0.8571428571428571"/>
    <n v="0.8571428571428571"/>
  </r>
  <r>
    <x v="13"/>
    <x v="1"/>
    <x v="1"/>
    <s v="clip"/>
    <s v="SELWY1"/>
    <x v="3"/>
    <s v="No"/>
    <n v="16"/>
    <n v="12"/>
    <n v="12"/>
    <n v="11"/>
    <n v="0.75"/>
    <n v="0.75"/>
    <n v="0.6875"/>
  </r>
  <r>
    <x v="13"/>
    <x v="1"/>
    <x v="1"/>
    <s v="No-Clip"/>
    <s v="SELWY1"/>
    <x v="12"/>
    <s v="Yes"/>
    <n v="6"/>
    <n v="4"/>
    <n v="4"/>
    <n v="4"/>
    <n v="0.66666666666666663"/>
    <n v="0.66666666666666663"/>
    <n v="0.66666666666666663"/>
  </r>
  <r>
    <x v="13"/>
    <x v="1"/>
    <x v="1"/>
    <s v="clip"/>
    <s v="DWORNF"/>
    <x v="4"/>
    <s v="No"/>
    <n v="59"/>
    <n v="44"/>
    <n v="44"/>
    <n v="43"/>
    <n v="0.74576271186440679"/>
    <n v="0.74576271186440679"/>
    <n v="0.72881355932203384"/>
  </r>
  <r>
    <x v="13"/>
    <x v="1"/>
    <x v="0"/>
    <s v="clip"/>
    <s v="DWORNF"/>
    <x v="4"/>
    <s v="Yes"/>
    <n v="4"/>
    <n v="4"/>
    <n v="4"/>
    <n v="3"/>
    <n v="1"/>
    <n v="1"/>
    <n v="0.75"/>
  </r>
  <r>
    <x v="13"/>
    <x v="1"/>
    <x v="1"/>
    <s v="clip"/>
    <s v="KOOS"/>
    <x v="5"/>
    <s v="No"/>
    <n v="22"/>
    <n v="19"/>
    <n v="19"/>
    <n v="16"/>
    <n v="0.86363636363636365"/>
    <n v="0.86363636363636365"/>
    <n v="0.72727272727272729"/>
  </r>
  <r>
    <x v="13"/>
    <x v="1"/>
    <x v="0"/>
    <s v="clip"/>
    <s v="KOOS"/>
    <x v="5"/>
    <s v="Yes"/>
    <n v="1"/>
    <n v="1"/>
    <n v="1"/>
    <n v="1"/>
    <n v="1"/>
    <n v="1"/>
    <n v="1"/>
  </r>
  <r>
    <x v="13"/>
    <x v="1"/>
    <x v="1"/>
    <s v="No-Clip"/>
    <s v="KNOXB"/>
    <x v="15"/>
    <s v="No"/>
    <n v="25"/>
    <n v="20"/>
    <n v="19"/>
    <n v="19"/>
    <n v="0.8"/>
    <n v="0.76"/>
    <n v="0.76"/>
  </r>
  <r>
    <x v="13"/>
    <x v="1"/>
    <x v="0"/>
    <s v="No-Clip"/>
    <s v="KNOXB"/>
    <x v="15"/>
    <s v="No"/>
    <n v="29"/>
    <n v="24"/>
    <n v="24"/>
    <n v="23"/>
    <n v="0.82758620689655171"/>
    <n v="0.82758620689655171"/>
    <n v="0.7931034482758621"/>
  </r>
  <r>
    <x v="13"/>
    <x v="1"/>
    <x v="1"/>
    <s v="clip"/>
    <s v="KNOXB"/>
    <x v="6"/>
    <s v="No"/>
    <n v="32"/>
    <n v="17"/>
    <n v="17"/>
    <n v="15"/>
    <n v="0.53125"/>
    <n v="0.53125"/>
    <n v="0.46875"/>
  </r>
  <r>
    <x v="13"/>
    <x v="1"/>
    <x v="0"/>
    <s v="clip"/>
    <s v="KNOXB"/>
    <x v="6"/>
    <s v="No"/>
    <n v="15"/>
    <n v="14"/>
    <n v="13"/>
    <n v="13"/>
    <n v="0.93333333333333335"/>
    <n v="0.8666666666666667"/>
    <n v="0.8666666666666667"/>
  </r>
  <r>
    <x v="13"/>
    <x v="1"/>
    <x v="1"/>
    <s v="clip"/>
    <s v="PAHP"/>
    <x v="7"/>
    <s v="No"/>
    <n v="15"/>
    <n v="13"/>
    <n v="13"/>
    <n v="11"/>
    <n v="0.8666666666666667"/>
    <n v="0.8666666666666667"/>
    <n v="0.73333333333333328"/>
  </r>
  <r>
    <x v="13"/>
    <x v="1"/>
    <x v="1"/>
    <s v="clip"/>
    <s v="RAPH"/>
    <x v="8"/>
    <s v="No"/>
    <n v="54"/>
    <n v="47"/>
    <n v="46"/>
    <n v="45"/>
    <n v="0.87037037037037035"/>
    <n v="0.85185185185185186"/>
    <n v="0.83333333333333337"/>
  </r>
  <r>
    <x v="13"/>
    <x v="1"/>
    <x v="0"/>
    <s v="clip"/>
    <s v="RAPH"/>
    <x v="8"/>
    <s v="Yes"/>
    <n v="7"/>
    <n v="5"/>
    <n v="4"/>
    <n v="4"/>
    <n v="0.7142857142857143"/>
    <n v="0.5714285714285714"/>
    <n v="0.5714285714285714"/>
  </r>
  <r>
    <x v="13"/>
    <x v="1"/>
    <x v="0"/>
    <s v="No-Clip"/>
    <s v="ALTULC"/>
    <x v="10"/>
    <s v="Yes"/>
    <n v="1"/>
    <n v="1"/>
    <n v="1"/>
    <n v="1"/>
    <n v="1"/>
    <n v="1"/>
    <n v="1"/>
  </r>
  <r>
    <x v="13"/>
    <x v="1"/>
    <x v="1"/>
    <s v="clip"/>
    <s v="SAWT"/>
    <x v="9"/>
    <s v="Yes"/>
    <n v="9"/>
    <n v="7"/>
    <n v="7"/>
    <n v="7"/>
    <n v="0.77777777777777779"/>
    <n v="0.77777777777777779"/>
    <n v="0.77777777777777779"/>
  </r>
  <r>
    <x v="13"/>
    <x v="1"/>
    <x v="0"/>
    <s v="clip"/>
    <s v="YANKFK"/>
    <x v="14"/>
    <s v="Yes"/>
    <n v="3"/>
    <n v="2"/>
    <n v="2"/>
    <n v="2"/>
    <n v="0.66666666666666663"/>
    <n v="0.66666666666666663"/>
    <n v="0.66666666666666663"/>
  </r>
  <r>
    <x v="13"/>
    <x v="1"/>
    <x v="0"/>
    <s v="clip"/>
    <s v="SAWT"/>
    <x v="9"/>
    <s v="No"/>
    <n v="11"/>
    <n v="10"/>
    <n v="10"/>
    <n v="10"/>
    <n v="0.90909090909090906"/>
    <n v="0.90909090909090906"/>
    <n v="0.90909090909090906"/>
  </r>
  <r>
    <x v="14"/>
    <x v="0"/>
    <x v="1"/>
    <s v="clip"/>
    <s v="CLEARC"/>
    <x v="11"/>
    <s v="No"/>
    <n v="28"/>
    <n v="21"/>
    <n v="21"/>
    <n v="20"/>
    <n v="0.75"/>
    <n v="0.75"/>
    <n v="0.7142857142857143"/>
  </r>
  <r>
    <x v="14"/>
    <x v="0"/>
    <x v="0"/>
    <s v="clip"/>
    <s v="CLEARC"/>
    <x v="11"/>
    <s v="Yes"/>
    <n v="6"/>
    <n v="5"/>
    <n v="5"/>
    <n v="5"/>
    <n v="0.83333333333333337"/>
    <n v="0.83333333333333337"/>
    <n v="0.83333333333333337"/>
  </r>
  <r>
    <x v="14"/>
    <x v="0"/>
    <x v="1"/>
    <s v="clip"/>
    <s v="CLWHNF"/>
    <x v="17"/>
    <s v="No"/>
    <n v="48"/>
    <n v="33"/>
    <n v="32"/>
    <n v="32"/>
    <n v="0.6875"/>
    <n v="0.66666666666666663"/>
    <n v="0.66666666666666663"/>
  </r>
  <r>
    <x v="14"/>
    <x v="0"/>
    <x v="0"/>
    <s v="clip"/>
    <s v="CLWHNF"/>
    <x v="17"/>
    <s v="Yes"/>
    <n v="4"/>
    <n v="4"/>
    <n v="4"/>
    <n v="4"/>
    <n v="1"/>
    <n v="1"/>
    <n v="1"/>
  </r>
  <r>
    <x v="14"/>
    <x v="0"/>
    <x v="1"/>
    <s v="clip"/>
    <s v="POWP"/>
    <x v="1"/>
    <s v="No"/>
    <n v="10"/>
    <n v="9"/>
    <n v="9"/>
    <n v="9"/>
    <n v="0.9"/>
    <n v="0.9"/>
    <n v="0.9"/>
  </r>
  <r>
    <x v="14"/>
    <x v="0"/>
    <x v="1"/>
    <s v="No-Clip"/>
    <s v="POWP"/>
    <x v="16"/>
    <s v="No"/>
    <n v="22"/>
    <n v="20"/>
    <n v="19"/>
    <n v="19"/>
    <n v="0.90909090909090906"/>
    <n v="0.86363636363636365"/>
    <n v="0.86363636363636365"/>
  </r>
  <r>
    <x v="14"/>
    <x v="0"/>
    <x v="0"/>
    <s v="No-Clip"/>
    <s v="POWP"/>
    <x v="16"/>
    <s v="No"/>
    <n v="19"/>
    <n v="17"/>
    <n v="13"/>
    <n v="9"/>
    <n v="0.89473684210526316"/>
    <n v="0.68421052631578949"/>
    <n v="0.47368421052631576"/>
  </r>
  <r>
    <x v="14"/>
    <x v="0"/>
    <x v="1"/>
    <s v="clip"/>
    <s v="REDP"/>
    <x v="2"/>
    <s v="No"/>
    <n v="30"/>
    <n v="20"/>
    <n v="19"/>
    <n v="19"/>
    <n v="0.66666666666666663"/>
    <n v="0.6333333333333333"/>
    <n v="0.6333333333333333"/>
  </r>
  <r>
    <x v="14"/>
    <x v="0"/>
    <x v="0"/>
    <s v="clip"/>
    <s v="REDP"/>
    <x v="2"/>
    <s v="Yes"/>
    <n v="5"/>
    <n v="5"/>
    <n v="5"/>
    <n v="5"/>
    <n v="1"/>
    <n v="1"/>
    <n v="1"/>
  </r>
  <r>
    <x v="14"/>
    <x v="0"/>
    <x v="1"/>
    <s v="clip"/>
    <s v="SELWY1"/>
    <x v="3"/>
    <s v="No"/>
    <n v="25"/>
    <n v="20"/>
    <n v="20"/>
    <n v="20"/>
    <n v="0.8"/>
    <n v="0.8"/>
    <n v="0.8"/>
  </r>
  <r>
    <x v="14"/>
    <x v="0"/>
    <x v="0"/>
    <s v="clip"/>
    <s v="SELWY1"/>
    <x v="3"/>
    <s v="Yes"/>
    <n v="5"/>
    <n v="5"/>
    <n v="5"/>
    <n v="5"/>
    <n v="1"/>
    <n v="1"/>
    <n v="1"/>
  </r>
  <r>
    <x v="14"/>
    <x v="0"/>
    <x v="1"/>
    <s v="No-Clip"/>
    <s v="SELWY1"/>
    <x v="12"/>
    <s v="No"/>
    <n v="32"/>
    <n v="21"/>
    <n v="21"/>
    <n v="20"/>
    <n v="0.65625"/>
    <n v="0.65625"/>
    <n v="0.625"/>
  </r>
  <r>
    <x v="14"/>
    <x v="0"/>
    <x v="1"/>
    <s v="clip"/>
    <s v="DWORNF"/>
    <x v="4"/>
    <s v="No"/>
    <n v="86"/>
    <n v="66"/>
    <n v="63"/>
    <n v="61"/>
    <n v="0.76744186046511631"/>
    <n v="0.73255813953488369"/>
    <n v="0.70930232558139539"/>
  </r>
  <r>
    <x v="14"/>
    <x v="0"/>
    <x v="0"/>
    <s v="clip"/>
    <s v="DWORNF"/>
    <x v="4"/>
    <s v="Yes"/>
    <n v="3"/>
    <n v="3"/>
    <n v="3"/>
    <n v="3"/>
    <n v="1"/>
    <n v="1"/>
    <n v="1"/>
  </r>
  <r>
    <x v="14"/>
    <x v="0"/>
    <x v="1"/>
    <s v="clip"/>
    <s v="KOOS"/>
    <x v="5"/>
    <s v="No"/>
    <n v="11"/>
    <n v="8"/>
    <n v="8"/>
    <n v="8"/>
    <n v="0.72727272727272729"/>
    <n v="0.72727272727272729"/>
    <n v="0.72727272727272729"/>
  </r>
  <r>
    <x v="14"/>
    <x v="0"/>
    <x v="0"/>
    <s v="clip"/>
    <s v="KOOS"/>
    <x v="5"/>
    <s v="Yes"/>
    <n v="1"/>
    <n v="1"/>
    <n v="1"/>
    <n v="1"/>
    <n v="1"/>
    <n v="1"/>
    <n v="1"/>
  </r>
  <r>
    <x v="14"/>
    <x v="0"/>
    <x v="1"/>
    <s v="No-Clip"/>
    <s v="KNOXB"/>
    <x v="15"/>
    <s v="No"/>
    <n v="73"/>
    <n v="68"/>
    <n v="66"/>
    <n v="64"/>
    <n v="0.93150684931506844"/>
    <n v="0.90410958904109584"/>
    <n v="0.87671232876712324"/>
  </r>
  <r>
    <x v="14"/>
    <x v="0"/>
    <x v="0"/>
    <s v="No-Clip"/>
    <s v="KNOXB"/>
    <x v="15"/>
    <s v="No"/>
    <n v="21"/>
    <n v="19"/>
    <n v="19"/>
    <n v="18"/>
    <n v="0.90476190476190477"/>
    <n v="0.90476190476190477"/>
    <n v="0.8571428571428571"/>
  </r>
  <r>
    <x v="14"/>
    <x v="0"/>
    <x v="1"/>
    <s v="clip"/>
    <s v="KNOXB"/>
    <x v="6"/>
    <s v="No"/>
    <n v="67"/>
    <n v="60"/>
    <n v="60"/>
    <n v="58"/>
    <n v="0.89552238805970152"/>
    <n v="0.89552238805970152"/>
    <n v="0.86567164179104472"/>
  </r>
  <r>
    <x v="14"/>
    <x v="0"/>
    <x v="0"/>
    <s v="clip"/>
    <s v="KNOXB"/>
    <x v="6"/>
    <s v="No"/>
    <n v="14"/>
    <n v="12"/>
    <n v="12"/>
    <n v="12"/>
    <n v="0.8571428571428571"/>
    <n v="0.8571428571428571"/>
    <n v="0.8571428571428571"/>
  </r>
  <r>
    <x v="14"/>
    <x v="0"/>
    <x v="1"/>
    <s v="clip"/>
    <s v="PAHP"/>
    <x v="7"/>
    <s v="Yes"/>
    <n v="6"/>
    <n v="5"/>
    <n v="5"/>
    <n v="5"/>
    <n v="0.83333333333333337"/>
    <n v="0.83333333333333337"/>
    <n v="0.83333333333333337"/>
  </r>
  <r>
    <x v="14"/>
    <x v="0"/>
    <x v="0"/>
    <s v="clip"/>
    <s v="PAHP"/>
    <x v="7"/>
    <s v="No"/>
    <n v="10"/>
    <n v="9"/>
    <n v="9"/>
    <n v="8"/>
    <n v="0.9"/>
    <n v="0.9"/>
    <n v="0.8"/>
  </r>
  <r>
    <x v="14"/>
    <x v="0"/>
    <x v="1"/>
    <s v="clip"/>
    <s v="RAPH"/>
    <x v="8"/>
    <s v="No"/>
    <n v="96"/>
    <n v="70"/>
    <n v="69"/>
    <n v="69"/>
    <n v="0.72916666666666663"/>
    <n v="0.71875"/>
    <n v="0.71875"/>
  </r>
  <r>
    <x v="14"/>
    <x v="0"/>
    <x v="0"/>
    <s v="clip"/>
    <s v="RAPH"/>
    <x v="8"/>
    <s v="No"/>
    <n v="27"/>
    <n v="25"/>
    <n v="25"/>
    <n v="24"/>
    <n v="0.92592592592592593"/>
    <n v="0.92592592592592593"/>
    <n v="0.88888888888888884"/>
  </r>
  <r>
    <x v="14"/>
    <x v="0"/>
    <x v="1"/>
    <s v="No-Clip"/>
    <s v="SAWT"/>
    <x v="10"/>
    <s v="Yes"/>
    <n v="2"/>
    <n v="2"/>
    <n v="2"/>
    <n v="2"/>
    <n v="1"/>
    <n v="1"/>
    <n v="1"/>
  </r>
  <r>
    <x v="14"/>
    <x v="0"/>
    <x v="1"/>
    <s v="clip"/>
    <s v="SAWT"/>
    <x v="9"/>
    <s v="No"/>
    <n v="36"/>
    <n v="33"/>
    <n v="32"/>
    <n v="32"/>
    <n v="0.91666666666666663"/>
    <n v="0.88888888888888884"/>
    <n v="0.88888888888888884"/>
  </r>
  <r>
    <x v="14"/>
    <x v="0"/>
    <x v="0"/>
    <s v="clip"/>
    <s v="SAWT"/>
    <x v="9"/>
    <s v="Yes"/>
    <n v="9"/>
    <n v="7"/>
    <n v="7"/>
    <n v="7"/>
    <n v="0.77777777777777779"/>
    <n v="0.77777777777777779"/>
    <n v="0.77777777777777779"/>
  </r>
  <r>
    <x v="14"/>
    <x v="0"/>
    <x v="1"/>
    <s v="clip"/>
    <s v="YANKFK"/>
    <x v="14"/>
    <s v="No"/>
    <n v="12"/>
    <n v="11"/>
    <n v="11"/>
    <n v="11"/>
    <n v="0.91666666666666663"/>
    <n v="0.91666666666666663"/>
    <n v="0.91666666666666663"/>
  </r>
  <r>
    <x v="14"/>
    <x v="0"/>
    <x v="0"/>
    <s v="clip"/>
    <s v="YANKFK"/>
    <x v="14"/>
    <s v="Yes"/>
    <n v="2"/>
    <n v="2"/>
    <n v="2"/>
    <n v="2"/>
    <n v="1"/>
    <n v="1"/>
    <n v="1"/>
  </r>
  <r>
    <x v="13"/>
    <x v="1"/>
    <x v="1"/>
    <s v="clip"/>
    <s v="YANKFK"/>
    <x v="14"/>
    <s v="Yes"/>
    <n v="2"/>
    <n v="1"/>
    <n v="1"/>
    <n v="1"/>
    <n v="0.5"/>
    <n v="0.5"/>
    <n v="0.5"/>
  </r>
  <r>
    <x v="14"/>
    <x v="1"/>
    <x v="1"/>
    <s v="clip"/>
    <s v="CLEARC"/>
    <x v="11"/>
    <s v="No"/>
    <n v="13"/>
    <n v="9"/>
    <n v="8"/>
    <n v="8"/>
    <n v="0.69230769230769229"/>
    <n v="0.61538461538461542"/>
    <n v="0.61538461538461542"/>
  </r>
  <r>
    <x v="14"/>
    <x v="1"/>
    <x v="1"/>
    <s v="clip"/>
    <s v="CLWHNF"/>
    <x v="17"/>
    <s v="No"/>
    <n v="20"/>
    <n v="13"/>
    <n v="13"/>
    <n v="11"/>
    <n v="0.65"/>
    <n v="0.65"/>
    <n v="0.55000000000000004"/>
  </r>
  <r>
    <x v="14"/>
    <x v="1"/>
    <x v="0"/>
    <s v="clip"/>
    <s v="CLWHNF"/>
    <x v="17"/>
    <s v="Yes"/>
    <n v="2"/>
    <n v="1"/>
    <n v="1"/>
    <n v="1"/>
    <n v="0.5"/>
    <n v="0.5"/>
    <n v="0.5"/>
  </r>
  <r>
    <x v="14"/>
    <x v="1"/>
    <x v="1"/>
    <s v="clip"/>
    <s v="POWP"/>
    <x v="1"/>
    <s v="Yes"/>
    <n v="4"/>
    <n v="3"/>
    <n v="3"/>
    <n v="3"/>
    <n v="0.75"/>
    <n v="0.75"/>
    <n v="0.75"/>
  </r>
  <r>
    <x v="14"/>
    <x v="1"/>
    <x v="1"/>
    <s v="No-Clip"/>
    <s v="POWP"/>
    <x v="16"/>
    <s v="Yes"/>
    <n v="5"/>
    <n v="4"/>
    <n v="4"/>
    <n v="4"/>
    <n v="0.8"/>
    <n v="0.8"/>
    <n v="0.8"/>
  </r>
  <r>
    <x v="14"/>
    <x v="1"/>
    <x v="0"/>
    <s v="No-Clip"/>
    <s v="POWP"/>
    <x v="16"/>
    <s v="Yes"/>
    <n v="4"/>
    <n v="3"/>
    <n v="3"/>
    <n v="3"/>
    <n v="0.75"/>
    <n v="0.75"/>
    <n v="0.75"/>
  </r>
  <r>
    <x v="14"/>
    <x v="1"/>
    <x v="1"/>
    <s v="clip"/>
    <s v="REDP"/>
    <x v="2"/>
    <s v="No"/>
    <n v="17"/>
    <n v="15"/>
    <n v="14"/>
    <n v="14"/>
    <n v="0.88235294117647056"/>
    <n v="0.82352941176470584"/>
    <n v="0.82352941176470584"/>
  </r>
  <r>
    <x v="14"/>
    <x v="1"/>
    <x v="0"/>
    <s v="clip"/>
    <s v="REDP"/>
    <x v="2"/>
    <s v="Yes"/>
    <n v="3"/>
    <n v="3"/>
    <n v="3"/>
    <n v="3"/>
    <n v="1"/>
    <n v="1"/>
    <n v="1"/>
  </r>
  <r>
    <x v="14"/>
    <x v="1"/>
    <x v="1"/>
    <s v="clip"/>
    <s v="SELWY1"/>
    <x v="3"/>
    <s v="No"/>
    <n v="11"/>
    <n v="8"/>
    <n v="8"/>
    <n v="8"/>
    <n v="0.72727272727272729"/>
    <n v="0.72727272727272729"/>
    <n v="0.72727272727272729"/>
  </r>
  <r>
    <x v="14"/>
    <x v="1"/>
    <x v="1"/>
    <s v="No-Clip"/>
    <s v="SELWY1"/>
    <x v="12"/>
    <s v="No"/>
    <n v="11"/>
    <n v="7"/>
    <n v="7"/>
    <n v="7"/>
    <n v="0.63636363636363635"/>
    <n v="0.63636363636363635"/>
    <n v="0.63636363636363635"/>
  </r>
  <r>
    <x v="14"/>
    <x v="1"/>
    <x v="0"/>
    <s v="No-Clip"/>
    <s v="SELWY1"/>
    <x v="12"/>
    <s v="Yes"/>
    <n v="2"/>
    <n v="2"/>
    <n v="2"/>
    <n v="2"/>
    <n v="1"/>
    <n v="1"/>
    <n v="1"/>
  </r>
  <r>
    <x v="14"/>
    <x v="1"/>
    <x v="1"/>
    <s v="clip"/>
    <s v="DWORNF"/>
    <x v="4"/>
    <s v="No"/>
    <n v="38"/>
    <n v="31"/>
    <n v="31"/>
    <n v="31"/>
    <n v="0.81578947368421051"/>
    <n v="0.81578947368421051"/>
    <n v="0.81578947368421051"/>
  </r>
  <r>
    <x v="14"/>
    <x v="1"/>
    <x v="1"/>
    <s v="clip"/>
    <s v="KOOS"/>
    <x v="5"/>
    <s v="Yes"/>
    <n v="4"/>
    <n v="2"/>
    <n v="2"/>
    <n v="2"/>
    <n v="0.5"/>
    <n v="0.5"/>
    <n v="0.5"/>
  </r>
  <r>
    <x v="14"/>
    <x v="1"/>
    <x v="1"/>
    <s v="No-Clip"/>
    <s v="KNOXB"/>
    <x v="15"/>
    <s v="No"/>
    <n v="30"/>
    <n v="26"/>
    <n v="26"/>
    <n v="26"/>
    <n v="0.8666666666666667"/>
    <n v="0.8666666666666667"/>
    <n v="0.8666666666666667"/>
  </r>
  <r>
    <x v="14"/>
    <x v="1"/>
    <x v="0"/>
    <s v="No-Clip"/>
    <s v="KNOXB"/>
    <x v="15"/>
    <s v="Yes"/>
    <n v="3"/>
    <n v="3"/>
    <n v="3"/>
    <n v="3"/>
    <n v="1"/>
    <n v="1"/>
    <n v="1"/>
  </r>
  <r>
    <x v="14"/>
    <x v="1"/>
    <x v="1"/>
    <s v="clip"/>
    <s v="KNOXB"/>
    <x v="6"/>
    <s v="No"/>
    <n v="38"/>
    <n v="32"/>
    <n v="32"/>
    <n v="31"/>
    <n v="0.84210526315789469"/>
    <n v="0.84210526315789469"/>
    <n v="0.81578947368421051"/>
  </r>
  <r>
    <x v="14"/>
    <x v="1"/>
    <x v="0"/>
    <s v="clip"/>
    <s v="KNOXB"/>
    <x v="6"/>
    <s v="Yes"/>
    <n v="8"/>
    <n v="6"/>
    <n v="6"/>
    <n v="6"/>
    <n v="0.75"/>
    <n v="0.75"/>
    <n v="0.75"/>
  </r>
  <r>
    <x v="14"/>
    <x v="1"/>
    <x v="1"/>
    <s v="clip"/>
    <s v="PAHP"/>
    <x v="7"/>
    <s v="Yes"/>
    <n v="1"/>
    <n v="1"/>
    <n v="1"/>
    <n v="1"/>
    <n v="1"/>
    <n v="1"/>
    <n v="1"/>
  </r>
  <r>
    <x v="14"/>
    <x v="1"/>
    <x v="0"/>
    <s v="clip"/>
    <s v="PAHP"/>
    <x v="7"/>
    <s v="Yes"/>
    <n v="5"/>
    <n v="5"/>
    <n v="5"/>
    <n v="5"/>
    <n v="1"/>
    <n v="1"/>
    <n v="1"/>
  </r>
  <r>
    <x v="14"/>
    <x v="1"/>
    <x v="1"/>
    <s v="clip"/>
    <s v="RAPH"/>
    <x v="8"/>
    <s v="No"/>
    <n v="45"/>
    <n v="34"/>
    <n v="34"/>
    <n v="33"/>
    <n v="0.75555555555555554"/>
    <n v="0.75555555555555554"/>
    <n v="0.73333333333333328"/>
  </r>
  <r>
    <x v="14"/>
    <x v="1"/>
    <x v="0"/>
    <s v="clip"/>
    <s v="RAPH"/>
    <x v="8"/>
    <s v="No"/>
    <n v="11"/>
    <n v="11"/>
    <n v="11"/>
    <n v="11"/>
    <n v="1"/>
    <n v="1"/>
    <n v="1"/>
  </r>
  <r>
    <x v="14"/>
    <x v="1"/>
    <x v="0"/>
    <s v="No-Clip"/>
    <s v="ALTULC"/>
    <x v="10"/>
    <s v="Yes"/>
    <n v="1"/>
    <n v="1"/>
    <n v="1"/>
    <n v="1"/>
    <n v="1"/>
    <n v="1"/>
    <n v="1"/>
  </r>
  <r>
    <x v="14"/>
    <x v="1"/>
    <x v="0"/>
    <s v="clip"/>
    <s v="SNAKE4"/>
    <x v="18"/>
    <s v="Yes"/>
    <n v="1"/>
    <n v="1"/>
    <n v="1"/>
    <n v="1"/>
    <n v="1"/>
    <n v="1"/>
    <n v="1"/>
  </r>
  <r>
    <x v="14"/>
    <x v="1"/>
    <x v="1"/>
    <s v="clip"/>
    <s v="SAWT"/>
    <x v="9"/>
    <s v="No"/>
    <n v="18"/>
    <n v="15"/>
    <n v="15"/>
    <n v="14"/>
    <n v="0.83333333333333337"/>
    <n v="0.83333333333333337"/>
    <n v="0.77777777777777779"/>
  </r>
  <r>
    <x v="14"/>
    <x v="1"/>
    <x v="1"/>
    <s v="clip"/>
    <s v="YANKFK"/>
    <x v="14"/>
    <s v="Yes"/>
    <n v="4"/>
    <n v="4"/>
    <n v="4"/>
    <n v="4"/>
    <n v="1"/>
    <n v="1"/>
    <n v="1"/>
  </r>
  <r>
    <x v="14"/>
    <x v="1"/>
    <x v="0"/>
    <s v="clip"/>
    <s v="YANKFK"/>
    <x v="14"/>
    <s v="Yes"/>
    <n v="2"/>
    <n v="2"/>
    <n v="2"/>
    <n v="2"/>
    <n v="1"/>
    <n v="1"/>
    <n v="1"/>
  </r>
  <r>
    <x v="14"/>
    <x v="1"/>
    <x v="0"/>
    <s v="clip"/>
    <s v="SAWT"/>
    <x v="9"/>
    <s v="Yes"/>
    <n v="6"/>
    <n v="5"/>
    <n v="5"/>
    <n v="5"/>
    <n v="0.83333333333333337"/>
    <n v="0.83333333333333337"/>
    <n v="0.83333333333333337"/>
  </r>
  <r>
    <x v="15"/>
    <x v="0"/>
    <x v="1"/>
    <s v="clip"/>
    <s v="CLEARC"/>
    <x v="11"/>
    <s v="No"/>
    <n v="23"/>
    <n v="22"/>
    <n v="21"/>
    <n v="21"/>
    <n v="0.95652173913043481"/>
    <n v="0.91304347826086951"/>
    <n v="0.91304347826086951"/>
  </r>
  <r>
    <x v="15"/>
    <x v="0"/>
    <x v="0"/>
    <s v="clip"/>
    <s v="CLEARC"/>
    <x v="11"/>
    <s v="Yes"/>
    <n v="3"/>
    <n v="3"/>
    <n v="2"/>
    <n v="2"/>
    <n v="1"/>
    <n v="0.66666666666666663"/>
    <n v="0.66666666666666663"/>
  </r>
  <r>
    <x v="15"/>
    <x v="0"/>
    <x v="1"/>
    <s v="clip"/>
    <s v="CLWHNF"/>
    <x v="17"/>
    <s v="No"/>
    <n v="42"/>
    <n v="38"/>
    <n v="36"/>
    <n v="36"/>
    <n v="0.90476190476190477"/>
    <n v="0.8571428571428571"/>
    <n v="0.8571428571428571"/>
  </r>
  <r>
    <x v="15"/>
    <x v="0"/>
    <x v="1"/>
    <s v="No-Clip"/>
    <s v="POWP"/>
    <x v="16"/>
    <s v="No"/>
    <n v="41"/>
    <n v="35"/>
    <n v="34"/>
    <n v="34"/>
    <n v="0.85365853658536583"/>
    <n v="0.82926829268292679"/>
    <n v="0.82926829268292679"/>
  </r>
  <r>
    <x v="15"/>
    <x v="0"/>
    <x v="0"/>
    <s v="No-Clip"/>
    <s v="POWP"/>
    <x v="16"/>
    <s v="Yes"/>
    <n v="1"/>
    <n v="1"/>
    <n v="1"/>
    <n v="1"/>
    <n v="1"/>
    <n v="1"/>
    <n v="1"/>
  </r>
  <r>
    <x v="15"/>
    <x v="0"/>
    <x v="1"/>
    <s v="clip"/>
    <s v="REDP"/>
    <x v="2"/>
    <s v="No"/>
    <n v="36"/>
    <n v="28"/>
    <n v="25"/>
    <n v="24"/>
    <n v="0.77777777777777779"/>
    <n v="0.69444444444444442"/>
    <n v="0.66666666666666663"/>
  </r>
  <r>
    <x v="15"/>
    <x v="0"/>
    <x v="0"/>
    <s v="clip"/>
    <s v="REDP"/>
    <x v="2"/>
    <s v="Yes"/>
    <n v="5"/>
    <n v="5"/>
    <n v="5"/>
    <n v="5"/>
    <n v="1"/>
    <n v="1"/>
    <n v="1"/>
  </r>
  <r>
    <x v="15"/>
    <x v="0"/>
    <x v="1"/>
    <s v="clip"/>
    <s v="SELWY1"/>
    <x v="3"/>
    <s v="No"/>
    <n v="18"/>
    <n v="14"/>
    <n v="12"/>
    <n v="11"/>
    <n v="0.77777777777777779"/>
    <n v="0.66666666666666663"/>
    <n v="0.61111111111111116"/>
  </r>
  <r>
    <x v="15"/>
    <x v="0"/>
    <x v="0"/>
    <s v="clip"/>
    <s v="SELWY1"/>
    <x v="3"/>
    <s v="Yes"/>
    <n v="1"/>
    <n v="1"/>
    <n v="1"/>
    <n v="1"/>
    <n v="1"/>
    <n v="1"/>
    <n v="1"/>
  </r>
  <r>
    <x v="15"/>
    <x v="0"/>
    <x v="1"/>
    <s v="No-Clip"/>
    <s v="SELWY1"/>
    <x v="12"/>
    <s v="Yes"/>
    <n v="6"/>
    <n v="5"/>
    <n v="5"/>
    <n v="4"/>
    <n v="0.83333333333333337"/>
    <n v="0.83333333333333337"/>
    <n v="0.66666666666666663"/>
  </r>
  <r>
    <x v="15"/>
    <x v="0"/>
    <x v="1"/>
    <s v="clip"/>
    <s v="DWORNF"/>
    <x v="4"/>
    <s v="No"/>
    <n v="107"/>
    <n v="88"/>
    <n v="82"/>
    <n v="77"/>
    <n v="0.82242990654205606"/>
    <n v="0.76635514018691586"/>
    <n v="0.71962616822429903"/>
  </r>
  <r>
    <x v="15"/>
    <x v="0"/>
    <x v="0"/>
    <s v="clip"/>
    <s v="DWORNF"/>
    <x v="4"/>
    <s v="Yes"/>
    <n v="6"/>
    <n v="5"/>
    <n v="4"/>
    <n v="4"/>
    <n v="0.83333333333333337"/>
    <n v="0.66666666666666663"/>
    <n v="0.66666666666666663"/>
  </r>
  <r>
    <x v="15"/>
    <x v="0"/>
    <x v="1"/>
    <s v="clip"/>
    <s v="KOOS"/>
    <x v="5"/>
    <s v="Yes"/>
    <n v="7"/>
    <n v="7"/>
    <n v="7"/>
    <n v="5"/>
    <n v="1"/>
    <n v="1"/>
    <n v="0.7142857142857143"/>
  </r>
  <r>
    <x v="15"/>
    <x v="0"/>
    <x v="0"/>
    <s v="clip"/>
    <s v="KOOS"/>
    <x v="5"/>
    <s v="Yes"/>
    <n v="1"/>
    <n v="1"/>
    <n v="1"/>
    <n v="1"/>
    <n v="1"/>
    <n v="1"/>
    <n v="1"/>
  </r>
  <r>
    <x v="15"/>
    <x v="0"/>
    <x v="1"/>
    <s v="No-Clip"/>
    <s v="KNOXB"/>
    <x v="15"/>
    <s v="No"/>
    <n v="58"/>
    <n v="47"/>
    <n v="45"/>
    <n v="45"/>
    <n v="0.81034482758620685"/>
    <n v="0.77586206896551724"/>
    <n v="0.77586206896551724"/>
  </r>
  <r>
    <x v="15"/>
    <x v="0"/>
    <x v="0"/>
    <s v="No-Clip"/>
    <s v="KNOXB"/>
    <x v="15"/>
    <s v="No"/>
    <n v="12"/>
    <n v="12"/>
    <n v="12"/>
    <n v="12"/>
    <n v="1"/>
    <n v="1"/>
    <n v="1"/>
  </r>
  <r>
    <x v="15"/>
    <x v="0"/>
    <x v="1"/>
    <s v="clip"/>
    <s v="KNOXB"/>
    <x v="6"/>
    <s v="No"/>
    <n v="34"/>
    <n v="25"/>
    <n v="24"/>
    <n v="24"/>
    <n v="0.73529411764705888"/>
    <n v="0.70588235294117652"/>
    <n v="0.70588235294117652"/>
  </r>
  <r>
    <x v="15"/>
    <x v="0"/>
    <x v="0"/>
    <s v="clip"/>
    <s v="KNOXB"/>
    <x v="6"/>
    <s v="No"/>
    <n v="10"/>
    <n v="9"/>
    <n v="9"/>
    <n v="9"/>
    <n v="0.9"/>
    <n v="0.9"/>
    <n v="0.9"/>
  </r>
  <r>
    <x v="15"/>
    <x v="0"/>
    <x v="1"/>
    <s v="clip"/>
    <s v="PAHP"/>
    <x v="7"/>
    <s v="No"/>
    <n v="18"/>
    <n v="14"/>
    <n v="14"/>
    <n v="14"/>
    <n v="0.77777777777777779"/>
    <n v="0.77777777777777779"/>
    <n v="0.77777777777777779"/>
  </r>
  <r>
    <x v="15"/>
    <x v="0"/>
    <x v="1"/>
    <s v="clip"/>
    <s v="RAPH"/>
    <x v="8"/>
    <s v="No"/>
    <n v="100"/>
    <n v="92"/>
    <n v="90"/>
    <n v="89"/>
    <n v="0.92"/>
    <n v="0.9"/>
    <n v="0.89"/>
  </r>
  <r>
    <x v="15"/>
    <x v="0"/>
    <x v="0"/>
    <s v="clip"/>
    <s v="RAPH"/>
    <x v="8"/>
    <s v="No"/>
    <n v="19"/>
    <n v="19"/>
    <n v="18"/>
    <n v="17"/>
    <n v="1"/>
    <n v="0.94736842105263153"/>
    <n v="0.89473684210526316"/>
  </r>
  <r>
    <x v="15"/>
    <x v="0"/>
    <x v="1"/>
    <s v="clip"/>
    <s v="SAWT"/>
    <x v="9"/>
    <s v="No"/>
    <n v="28"/>
    <n v="24"/>
    <n v="23"/>
    <n v="22"/>
    <n v="0.8571428571428571"/>
    <n v="0.8214285714285714"/>
    <n v="0.7857142857142857"/>
  </r>
  <r>
    <x v="15"/>
    <x v="0"/>
    <x v="0"/>
    <s v="clip"/>
    <s v="SAWT"/>
    <x v="9"/>
    <s v="Yes"/>
    <n v="9"/>
    <n v="8"/>
    <n v="8"/>
    <n v="8"/>
    <n v="0.88888888888888884"/>
    <n v="0.88888888888888884"/>
    <n v="0.88888888888888884"/>
  </r>
  <r>
    <x v="15"/>
    <x v="0"/>
    <x v="1"/>
    <s v="clip"/>
    <s v="YANKFK"/>
    <x v="14"/>
    <s v="Yes"/>
    <n v="6"/>
    <n v="6"/>
    <n v="6"/>
    <n v="6"/>
    <n v="1"/>
    <n v="1"/>
    <n v="1"/>
  </r>
  <r>
    <x v="15"/>
    <x v="0"/>
    <x v="0"/>
    <s v="clip"/>
    <s v="YANKFK"/>
    <x v="14"/>
    <s v="Yes"/>
    <n v="3"/>
    <n v="3"/>
    <n v="3"/>
    <n v="3"/>
    <n v="1"/>
    <n v="1"/>
    <n v="1"/>
  </r>
  <r>
    <x v="15"/>
    <x v="1"/>
    <x v="1"/>
    <s v="clip"/>
    <s v="CLEARC"/>
    <x v="11"/>
    <s v="No"/>
    <n v="11"/>
    <n v="10"/>
    <n v="9"/>
    <n v="9"/>
    <n v="0.90909090909090906"/>
    <n v="0.81818181818181823"/>
    <n v="0.81818181818181823"/>
  </r>
  <r>
    <x v="15"/>
    <x v="1"/>
    <x v="0"/>
    <s v="clip"/>
    <s v="CLEARC"/>
    <x v="11"/>
    <s v="Yes"/>
    <n v="7"/>
    <n v="7"/>
    <n v="7"/>
    <n v="7"/>
    <n v="1"/>
    <n v="1"/>
    <n v="1"/>
  </r>
  <r>
    <x v="15"/>
    <x v="1"/>
    <x v="1"/>
    <s v="clip"/>
    <s v="CLWHNF"/>
    <x v="17"/>
    <s v="No"/>
    <n v="17"/>
    <n v="15"/>
    <n v="14"/>
    <n v="14"/>
    <n v="0.88235294117647056"/>
    <n v="0.82352941176470584"/>
    <n v="0.82352941176470584"/>
  </r>
  <r>
    <x v="15"/>
    <x v="1"/>
    <x v="1"/>
    <s v="No-Clip"/>
    <s v="POWP"/>
    <x v="16"/>
    <s v="No"/>
    <n v="21"/>
    <n v="19"/>
    <n v="18"/>
    <n v="18"/>
    <n v="0.90476190476190477"/>
    <n v="0.8571428571428571"/>
    <n v="0.8571428571428571"/>
  </r>
  <r>
    <x v="15"/>
    <x v="1"/>
    <x v="0"/>
    <s v="No-Clip"/>
    <s v="POWP"/>
    <x v="16"/>
    <s v="Yes"/>
    <n v="1"/>
    <n v="1"/>
    <n v="1"/>
    <n v="1"/>
    <n v="1"/>
    <n v="1"/>
    <n v="1"/>
  </r>
  <r>
    <x v="15"/>
    <x v="1"/>
    <x v="1"/>
    <s v="clip"/>
    <s v="REDP"/>
    <x v="2"/>
    <s v="No"/>
    <n v="12"/>
    <n v="10"/>
    <n v="10"/>
    <n v="10"/>
    <n v="0.83333333333333337"/>
    <n v="0.83333333333333337"/>
    <n v="0.83333333333333337"/>
  </r>
  <r>
    <x v="15"/>
    <x v="1"/>
    <x v="0"/>
    <s v="clip"/>
    <s v="REDP"/>
    <x v="2"/>
    <s v="Yes"/>
    <n v="1"/>
    <n v="0"/>
    <n v="0"/>
    <n v="0"/>
    <n v="0"/>
    <n v="0"/>
    <n v="0"/>
  </r>
  <r>
    <x v="15"/>
    <x v="1"/>
    <x v="1"/>
    <s v="clip"/>
    <s v="SELWY1"/>
    <x v="3"/>
    <s v="Yes"/>
    <n v="5"/>
    <n v="4"/>
    <n v="4"/>
    <n v="4"/>
    <n v="0.8"/>
    <n v="0.8"/>
    <n v="0.8"/>
  </r>
  <r>
    <x v="15"/>
    <x v="1"/>
    <x v="0"/>
    <s v="clip"/>
    <s v="SELWY1"/>
    <x v="3"/>
    <s v="Yes"/>
    <n v="1"/>
    <n v="0"/>
    <n v="0"/>
    <n v="0"/>
    <n v="0"/>
    <n v="0"/>
    <n v="0"/>
  </r>
  <r>
    <x v="15"/>
    <x v="1"/>
    <x v="1"/>
    <s v="No-Clip"/>
    <s v="SELWY1"/>
    <x v="12"/>
    <s v="Yes"/>
    <n v="2"/>
    <n v="1"/>
    <n v="1"/>
    <n v="1"/>
    <n v="0.5"/>
    <n v="0.5"/>
    <n v="0.5"/>
  </r>
  <r>
    <x v="15"/>
    <x v="1"/>
    <x v="1"/>
    <s v="clip"/>
    <s v="DWORNF"/>
    <x v="4"/>
    <s v="No"/>
    <n v="29"/>
    <n v="21"/>
    <n v="20"/>
    <n v="19"/>
    <n v="0.72413793103448276"/>
    <n v="0.68965517241379315"/>
    <n v="0.65517241379310343"/>
  </r>
  <r>
    <x v="15"/>
    <x v="1"/>
    <x v="0"/>
    <s v="clip"/>
    <s v="DWORNF"/>
    <x v="4"/>
    <s v="Yes"/>
    <n v="4"/>
    <n v="4"/>
    <n v="4"/>
    <n v="4"/>
    <n v="1"/>
    <n v="1"/>
    <n v="1"/>
  </r>
  <r>
    <x v="15"/>
    <x v="1"/>
    <x v="1"/>
    <s v="clip"/>
    <s v="KOOS"/>
    <x v="5"/>
    <s v="Yes"/>
    <n v="2"/>
    <n v="2"/>
    <n v="2"/>
    <n v="2"/>
    <n v="1"/>
    <n v="1"/>
    <n v="1"/>
  </r>
  <r>
    <x v="15"/>
    <x v="1"/>
    <x v="0"/>
    <s v="clip"/>
    <s v="KOOS"/>
    <x v="5"/>
    <s v="Yes"/>
    <n v="2"/>
    <n v="2"/>
    <n v="2"/>
    <n v="2"/>
    <n v="1"/>
    <n v="1"/>
    <n v="1"/>
  </r>
  <r>
    <x v="15"/>
    <x v="1"/>
    <x v="1"/>
    <s v="No-Clip"/>
    <s v="KNOXB"/>
    <x v="15"/>
    <s v="No"/>
    <n v="16"/>
    <n v="11"/>
    <n v="11"/>
    <n v="11"/>
    <n v="0.6875"/>
    <n v="0.6875"/>
    <n v="0.6875"/>
  </r>
  <r>
    <x v="15"/>
    <x v="1"/>
    <x v="0"/>
    <s v="No-Clip"/>
    <s v="KNOXB"/>
    <x v="15"/>
    <s v="Yes"/>
    <n v="8"/>
    <n v="7"/>
    <n v="7"/>
    <n v="7"/>
    <n v="0.875"/>
    <n v="0.875"/>
    <n v="0.875"/>
  </r>
  <r>
    <x v="15"/>
    <x v="1"/>
    <x v="1"/>
    <s v="clip"/>
    <s v="KNOXB"/>
    <x v="6"/>
    <s v="No"/>
    <n v="12"/>
    <n v="10"/>
    <n v="9"/>
    <n v="8"/>
    <n v="0.83333333333333337"/>
    <n v="0.75"/>
    <n v="0.66666666666666663"/>
  </r>
  <r>
    <x v="15"/>
    <x v="1"/>
    <x v="0"/>
    <s v="clip"/>
    <s v="KNOXB"/>
    <x v="6"/>
    <s v="Yes"/>
    <n v="6"/>
    <n v="6"/>
    <n v="6"/>
    <n v="6"/>
    <n v="1"/>
    <n v="1"/>
    <n v="1"/>
  </r>
  <r>
    <x v="15"/>
    <x v="1"/>
    <x v="1"/>
    <s v="clip"/>
    <s v="PAHP"/>
    <x v="7"/>
    <s v="Yes"/>
    <n v="8"/>
    <n v="7"/>
    <n v="7"/>
    <n v="6"/>
    <n v="0.875"/>
    <n v="0.875"/>
    <n v="0.75"/>
  </r>
  <r>
    <x v="15"/>
    <x v="1"/>
    <x v="1"/>
    <s v="clip"/>
    <s v="RAPH"/>
    <x v="8"/>
    <s v="No"/>
    <n v="44"/>
    <n v="41"/>
    <n v="39"/>
    <n v="37"/>
    <n v="0.93181818181818177"/>
    <n v="0.88636363636363635"/>
    <n v="0.84090909090909094"/>
  </r>
  <r>
    <x v="15"/>
    <x v="1"/>
    <x v="0"/>
    <s v="clip"/>
    <s v="RAPH"/>
    <x v="8"/>
    <s v="Yes"/>
    <n v="9"/>
    <n v="8"/>
    <n v="8"/>
    <n v="8"/>
    <n v="0.88888888888888884"/>
    <n v="0.88888888888888884"/>
    <n v="0.88888888888888884"/>
  </r>
  <r>
    <x v="15"/>
    <x v="1"/>
    <x v="1"/>
    <s v="No-Clip"/>
    <s v="ALTULC"/>
    <x v="10"/>
    <s v="Yes"/>
    <n v="2"/>
    <n v="2"/>
    <n v="2"/>
    <n v="2"/>
    <n v="1"/>
    <n v="1"/>
    <n v="1"/>
  </r>
  <r>
    <x v="15"/>
    <x v="1"/>
    <x v="0"/>
    <s v="No-Clip"/>
    <s v="ALTULC"/>
    <x v="10"/>
    <s v="Yes"/>
    <n v="2"/>
    <n v="2"/>
    <n v="2"/>
    <n v="2"/>
    <n v="1"/>
    <n v="1"/>
    <n v="1"/>
  </r>
  <r>
    <x v="15"/>
    <x v="1"/>
    <x v="1"/>
    <s v="clip"/>
    <s v="SNAKE4"/>
    <x v="18"/>
    <s v="Yes"/>
    <n v="6"/>
    <n v="5"/>
    <n v="5"/>
    <n v="4"/>
    <n v="0.83333333333333337"/>
    <n v="0.83333333333333337"/>
    <n v="0.66666666666666663"/>
  </r>
  <r>
    <x v="15"/>
    <x v="1"/>
    <x v="1"/>
    <s v="clip"/>
    <s v="SAWT"/>
    <x v="9"/>
    <s v="Yes"/>
    <n v="8"/>
    <n v="3"/>
    <n v="3"/>
    <n v="3"/>
    <n v="0.375"/>
    <n v="0.375"/>
    <n v="0.375"/>
  </r>
  <r>
    <x v="15"/>
    <x v="1"/>
    <x v="1"/>
    <s v="clip"/>
    <s v="YANKFK"/>
    <x v="14"/>
    <s v="Yes"/>
    <n v="1"/>
    <n v="1"/>
    <n v="1"/>
    <n v="1"/>
    <n v="1"/>
    <n v="1"/>
    <n v="1"/>
  </r>
  <r>
    <x v="15"/>
    <x v="1"/>
    <x v="0"/>
    <s v="clip"/>
    <s v="SAWT"/>
    <x v="9"/>
    <s v="Yes"/>
    <n v="5"/>
    <n v="5"/>
    <n v="5"/>
    <n v="5"/>
    <n v="1"/>
    <n v="1"/>
    <n v="1"/>
  </r>
  <r>
    <x v="16"/>
    <x v="0"/>
    <x v="1"/>
    <s v="clip"/>
    <s v="CLEARC"/>
    <x v="11"/>
    <s v="No"/>
    <n v="25"/>
    <n v="23"/>
    <n v="22"/>
    <n v="22"/>
    <n v="0.92"/>
    <n v="0.88"/>
    <n v="0.88"/>
  </r>
  <r>
    <x v="16"/>
    <x v="0"/>
    <x v="0"/>
    <s v="clip"/>
    <s v="CLEARC"/>
    <x v="11"/>
    <s v="Yes"/>
    <n v="5"/>
    <n v="5"/>
    <n v="5"/>
    <n v="3"/>
    <n v="1"/>
    <n v="1"/>
    <n v="0.6"/>
  </r>
  <r>
    <x v="16"/>
    <x v="0"/>
    <x v="1"/>
    <s v="clip"/>
    <s v="CLWHNF"/>
    <x v="17"/>
    <s v="No"/>
    <n v="29"/>
    <n v="20"/>
    <n v="19"/>
    <n v="16"/>
    <n v="0.68965517241379315"/>
    <n v="0.65517241379310343"/>
    <n v="0.55172413793103448"/>
  </r>
  <r>
    <x v="16"/>
    <x v="0"/>
    <x v="1"/>
    <s v="No-Clip"/>
    <s v="POWP"/>
    <x v="16"/>
    <s v="Yes"/>
    <n v="4"/>
    <n v="1"/>
    <n v="0"/>
    <n v="0"/>
    <n v="0.25"/>
    <n v="0"/>
    <n v="0"/>
  </r>
  <r>
    <x v="16"/>
    <x v="0"/>
    <x v="1"/>
    <s v="clip"/>
    <s v="REDP"/>
    <x v="2"/>
    <s v="No"/>
    <n v="28"/>
    <n v="20"/>
    <n v="19"/>
    <n v="18"/>
    <n v="0.7142857142857143"/>
    <n v="0.6785714285714286"/>
    <n v="0.6428571428571429"/>
  </r>
  <r>
    <x v="16"/>
    <x v="0"/>
    <x v="0"/>
    <s v="clip"/>
    <s v="REDP"/>
    <x v="2"/>
    <s v="No"/>
    <n v="6"/>
    <n v="6"/>
    <n v="5"/>
    <n v="5"/>
    <n v="1"/>
    <n v="0.83333333333333337"/>
    <n v="0.83333333333333337"/>
  </r>
  <r>
    <x v="16"/>
    <x v="0"/>
    <x v="1"/>
    <s v="clip"/>
    <s v="SELWY1"/>
    <x v="3"/>
    <s v="No"/>
    <n v="20"/>
    <n v="17"/>
    <n v="17"/>
    <n v="17"/>
    <n v="0.85"/>
    <n v="0.85"/>
    <n v="0.85"/>
  </r>
  <r>
    <x v="16"/>
    <x v="0"/>
    <x v="0"/>
    <s v="clip"/>
    <s v="SELWY1"/>
    <x v="3"/>
    <s v="Yes"/>
    <n v="2"/>
    <n v="2"/>
    <n v="2"/>
    <n v="2"/>
    <n v="1"/>
    <n v="1"/>
    <n v="1"/>
  </r>
  <r>
    <x v="16"/>
    <x v="0"/>
    <x v="1"/>
    <s v="No-Clip"/>
    <s v="SELWY1"/>
    <x v="12"/>
    <s v="No"/>
    <n v="12"/>
    <n v="10"/>
    <n v="10"/>
    <n v="10"/>
    <n v="0.83333333333333337"/>
    <n v="0.83333333333333337"/>
    <n v="0.83333333333333337"/>
  </r>
  <r>
    <x v="16"/>
    <x v="0"/>
    <x v="0"/>
    <s v="No-Clip"/>
    <s v="SELWY1"/>
    <x v="12"/>
    <s v="Yes"/>
    <n v="2"/>
    <n v="2"/>
    <n v="2"/>
    <n v="2"/>
    <n v="1"/>
    <n v="1"/>
    <n v="1"/>
  </r>
  <r>
    <x v="16"/>
    <x v="0"/>
    <x v="1"/>
    <s v="clip"/>
    <s v="DWORNF"/>
    <x v="4"/>
    <s v="No"/>
    <n v="75"/>
    <n v="59"/>
    <n v="55"/>
    <n v="50"/>
    <n v="0.78666666666666663"/>
    <n v="0.73333333333333328"/>
    <n v="0.66666666666666663"/>
  </r>
  <r>
    <x v="16"/>
    <x v="0"/>
    <x v="0"/>
    <s v="clip"/>
    <s v="DWORNF"/>
    <x v="4"/>
    <s v="Yes"/>
    <n v="4"/>
    <n v="3"/>
    <n v="2"/>
    <n v="2"/>
    <n v="0.75"/>
    <n v="0.5"/>
    <n v="0.5"/>
  </r>
  <r>
    <x v="16"/>
    <x v="0"/>
    <x v="1"/>
    <s v="clip"/>
    <s v="KOOS"/>
    <x v="5"/>
    <s v="No"/>
    <n v="25"/>
    <n v="23"/>
    <n v="22"/>
    <n v="20"/>
    <n v="0.92"/>
    <n v="0.88"/>
    <n v="0.8"/>
  </r>
  <r>
    <x v="16"/>
    <x v="0"/>
    <x v="1"/>
    <s v="No-Clip"/>
    <s v="KNOXB"/>
    <x v="15"/>
    <s v="No"/>
    <n v="47"/>
    <n v="31"/>
    <n v="29"/>
    <n v="29"/>
    <n v="0.65957446808510634"/>
    <n v="0.61702127659574468"/>
    <n v="0.61702127659574468"/>
  </r>
  <r>
    <x v="16"/>
    <x v="0"/>
    <x v="0"/>
    <s v="No-Clip"/>
    <s v="KNOXB"/>
    <x v="15"/>
    <s v="No"/>
    <n v="40"/>
    <n v="40"/>
    <n v="40"/>
    <n v="40"/>
    <n v="1"/>
    <n v="1"/>
    <n v="1"/>
  </r>
  <r>
    <x v="16"/>
    <x v="0"/>
    <x v="1"/>
    <s v="clip"/>
    <s v="KNOXB"/>
    <x v="6"/>
    <s v="No"/>
    <n v="55"/>
    <n v="43"/>
    <n v="39"/>
    <n v="36"/>
    <n v="0.78181818181818186"/>
    <n v="0.70909090909090911"/>
    <n v="0.65454545454545454"/>
  </r>
  <r>
    <x v="16"/>
    <x v="0"/>
    <x v="0"/>
    <s v="clip"/>
    <s v="KNOXB"/>
    <x v="6"/>
    <s v="No"/>
    <n v="21"/>
    <n v="21"/>
    <n v="20"/>
    <n v="20"/>
    <n v="1"/>
    <n v="0.95238095238095233"/>
    <n v="0.95238095238095233"/>
  </r>
  <r>
    <x v="16"/>
    <x v="0"/>
    <x v="1"/>
    <s v="clip"/>
    <s v="PAHP"/>
    <x v="7"/>
    <s v="Yes"/>
    <n v="1"/>
    <n v="1"/>
    <n v="1"/>
    <n v="1"/>
    <n v="1"/>
    <n v="1"/>
    <n v="1"/>
  </r>
  <r>
    <x v="16"/>
    <x v="0"/>
    <x v="0"/>
    <s v="clip"/>
    <s v="PAHP"/>
    <x v="7"/>
    <s v="Yes"/>
    <n v="5"/>
    <n v="4"/>
    <n v="4"/>
    <n v="4"/>
    <n v="0.8"/>
    <n v="0.8"/>
    <n v="0.8"/>
  </r>
  <r>
    <x v="16"/>
    <x v="0"/>
    <x v="1"/>
    <s v="clip"/>
    <s v="RAPH"/>
    <x v="8"/>
    <s v="No"/>
    <n v="67"/>
    <n v="61"/>
    <n v="61"/>
    <n v="59"/>
    <n v="0.91044776119402981"/>
    <n v="0.91044776119402981"/>
    <n v="0.88059701492537312"/>
  </r>
  <r>
    <x v="16"/>
    <x v="0"/>
    <x v="0"/>
    <s v="clip"/>
    <s v="RAPH"/>
    <x v="8"/>
    <s v="No"/>
    <n v="26"/>
    <n v="26"/>
    <n v="26"/>
    <n v="24"/>
    <n v="1"/>
    <n v="1"/>
    <n v="0.92307692307692313"/>
  </r>
  <r>
    <x v="16"/>
    <x v="0"/>
    <x v="1"/>
    <s v="clip"/>
    <s v="SAWT"/>
    <x v="9"/>
    <s v="No"/>
    <n v="22"/>
    <n v="15"/>
    <n v="14"/>
    <n v="14"/>
    <n v="0.68181818181818177"/>
    <n v="0.63636363636363635"/>
    <n v="0.63636363636363635"/>
  </r>
  <r>
    <x v="16"/>
    <x v="0"/>
    <x v="0"/>
    <s v="clip"/>
    <s v="SAWT"/>
    <x v="9"/>
    <s v="Yes"/>
    <n v="3"/>
    <n v="3"/>
    <n v="3"/>
    <n v="2"/>
    <n v="1"/>
    <n v="1"/>
    <n v="0.66666666666666663"/>
  </r>
  <r>
    <x v="16"/>
    <x v="0"/>
    <x v="1"/>
    <s v="clip"/>
    <s v="YANKFK"/>
    <x v="14"/>
    <s v="Yes"/>
    <n v="3"/>
    <n v="2"/>
    <n v="2"/>
    <n v="2"/>
    <n v="0.66666666666666663"/>
    <n v="0.66666666666666663"/>
    <n v="0.66666666666666663"/>
  </r>
  <r>
    <x v="16"/>
    <x v="1"/>
    <x v="1"/>
    <s v="clip"/>
    <s v="CLEARC"/>
    <x v="11"/>
    <s v="No"/>
    <n v="27"/>
    <n v="25"/>
    <n v="24"/>
    <n v="21"/>
    <n v="0.92592592592592593"/>
    <n v="0.88888888888888884"/>
    <n v="0.77777777777777779"/>
  </r>
  <r>
    <x v="16"/>
    <x v="1"/>
    <x v="0"/>
    <s v="clip"/>
    <s v="CLEARC"/>
    <x v="11"/>
    <s v="Yes"/>
    <n v="4"/>
    <n v="4"/>
    <n v="4"/>
    <n v="4"/>
    <n v="1"/>
    <n v="1"/>
    <n v="1"/>
  </r>
  <r>
    <x v="16"/>
    <x v="1"/>
    <x v="1"/>
    <s v="clip"/>
    <s v="CLWHNF"/>
    <x v="17"/>
    <s v="No"/>
    <n v="11"/>
    <n v="10"/>
    <n v="10"/>
    <n v="9"/>
    <n v="0.90909090909090906"/>
    <n v="0.90909090909090906"/>
    <n v="0.81818181818181823"/>
  </r>
  <r>
    <x v="16"/>
    <x v="1"/>
    <x v="0"/>
    <s v="clip"/>
    <s v="CLWHNF"/>
    <x v="17"/>
    <s v="Yes"/>
    <n v="7"/>
    <n v="6"/>
    <n v="6"/>
    <n v="6"/>
    <n v="0.8571428571428571"/>
    <n v="0.8571428571428571"/>
    <n v="0.8571428571428571"/>
  </r>
  <r>
    <x v="16"/>
    <x v="1"/>
    <x v="1"/>
    <s v="No-Clip"/>
    <s v="POWP"/>
    <x v="16"/>
    <s v="Yes"/>
    <n v="2"/>
    <n v="1"/>
    <n v="1"/>
    <n v="1"/>
    <n v="0.5"/>
    <n v="0.5"/>
    <n v="0.5"/>
  </r>
  <r>
    <x v="16"/>
    <x v="1"/>
    <x v="1"/>
    <s v="clip"/>
    <s v="REDP"/>
    <x v="2"/>
    <s v="Yes"/>
    <n v="9"/>
    <n v="9"/>
    <n v="9"/>
    <n v="9"/>
    <n v="1"/>
    <n v="1"/>
    <n v="1"/>
  </r>
  <r>
    <x v="16"/>
    <x v="1"/>
    <x v="0"/>
    <s v="clip"/>
    <s v="REDP"/>
    <x v="2"/>
    <s v="Yes"/>
    <n v="3"/>
    <n v="3"/>
    <n v="3"/>
    <n v="3"/>
    <n v="1"/>
    <n v="1"/>
    <n v="1"/>
  </r>
  <r>
    <x v="16"/>
    <x v="1"/>
    <x v="1"/>
    <s v="clip"/>
    <s v="SELWY1"/>
    <x v="3"/>
    <s v="No"/>
    <n v="11"/>
    <n v="11"/>
    <n v="11"/>
    <n v="11"/>
    <n v="1"/>
    <n v="1"/>
    <n v="1"/>
  </r>
  <r>
    <x v="16"/>
    <x v="1"/>
    <x v="1"/>
    <s v="No-Clip"/>
    <s v="SELWY1"/>
    <x v="12"/>
    <s v="Yes"/>
    <n v="5"/>
    <n v="2"/>
    <n v="2"/>
    <n v="2"/>
    <n v="0.4"/>
    <n v="0.4"/>
    <n v="0.4"/>
  </r>
  <r>
    <x v="16"/>
    <x v="1"/>
    <x v="0"/>
    <s v="No-Clip"/>
    <s v="SELWY1"/>
    <x v="12"/>
    <s v="Yes"/>
    <n v="1"/>
    <n v="1"/>
    <n v="1"/>
    <n v="1"/>
    <n v="1"/>
    <n v="1"/>
    <n v="1"/>
  </r>
  <r>
    <x v="16"/>
    <x v="1"/>
    <x v="1"/>
    <s v="clip"/>
    <s v="DWORNF"/>
    <x v="4"/>
    <s v="No"/>
    <n v="24"/>
    <n v="15"/>
    <n v="14"/>
    <n v="13"/>
    <n v="0.625"/>
    <n v="0.58333333333333337"/>
    <n v="0.54166666666666663"/>
  </r>
  <r>
    <x v="16"/>
    <x v="1"/>
    <x v="0"/>
    <s v="clip"/>
    <s v="DWORNF"/>
    <x v="4"/>
    <s v="Yes"/>
    <n v="1"/>
    <n v="1"/>
    <n v="1"/>
    <n v="1"/>
    <n v="1"/>
    <n v="1"/>
    <n v="1"/>
  </r>
  <r>
    <x v="16"/>
    <x v="1"/>
    <x v="1"/>
    <s v="clip"/>
    <s v="KOOS"/>
    <x v="5"/>
    <s v="Yes"/>
    <n v="7"/>
    <n v="7"/>
    <n v="7"/>
    <n v="7"/>
    <n v="1"/>
    <n v="1"/>
    <n v="1"/>
  </r>
  <r>
    <x v="16"/>
    <x v="1"/>
    <x v="1"/>
    <s v="No-Clip"/>
    <s v="KNOXB"/>
    <x v="15"/>
    <s v="No"/>
    <n v="14"/>
    <n v="14"/>
    <n v="13"/>
    <n v="13"/>
    <n v="1"/>
    <n v="0.9285714285714286"/>
    <n v="0.9285714285714286"/>
  </r>
  <r>
    <x v="16"/>
    <x v="1"/>
    <x v="0"/>
    <s v="No-Clip"/>
    <s v="KNOXB"/>
    <x v="15"/>
    <s v="No"/>
    <n v="16"/>
    <n v="16"/>
    <n v="15"/>
    <n v="14"/>
    <n v="1"/>
    <n v="0.9375"/>
    <n v="0.875"/>
  </r>
  <r>
    <x v="16"/>
    <x v="1"/>
    <x v="1"/>
    <s v="clip"/>
    <s v="KNOXB"/>
    <x v="6"/>
    <s v="No"/>
    <n v="12"/>
    <n v="10"/>
    <n v="10"/>
    <n v="9"/>
    <n v="0.83333333333333337"/>
    <n v="0.83333333333333337"/>
    <n v="0.75"/>
  </r>
  <r>
    <x v="16"/>
    <x v="1"/>
    <x v="0"/>
    <s v="clip"/>
    <s v="KNOXB"/>
    <x v="6"/>
    <s v="No"/>
    <n v="10"/>
    <n v="9"/>
    <n v="9"/>
    <n v="9"/>
    <n v="0.9"/>
    <n v="0.9"/>
    <n v="0.9"/>
  </r>
  <r>
    <x v="16"/>
    <x v="1"/>
    <x v="0"/>
    <s v="clip"/>
    <s v="PAHP"/>
    <x v="7"/>
    <s v="Yes"/>
    <n v="5"/>
    <n v="4"/>
    <n v="4"/>
    <n v="4"/>
    <n v="0.8"/>
    <n v="0.8"/>
    <n v="0.8"/>
  </r>
  <r>
    <x v="16"/>
    <x v="1"/>
    <x v="1"/>
    <s v="clip"/>
    <s v="RAPH"/>
    <x v="8"/>
    <s v="No"/>
    <n v="21"/>
    <n v="18"/>
    <n v="18"/>
    <n v="17"/>
    <n v="0.8571428571428571"/>
    <n v="0.8571428571428571"/>
    <n v="0.80952380952380953"/>
  </r>
  <r>
    <x v="16"/>
    <x v="1"/>
    <x v="0"/>
    <s v="clip"/>
    <s v="RAPH"/>
    <x v="8"/>
    <s v="Yes"/>
    <n v="7"/>
    <n v="7"/>
    <n v="7"/>
    <n v="7"/>
    <n v="1"/>
    <n v="1"/>
    <n v="1"/>
  </r>
  <r>
    <x v="16"/>
    <x v="1"/>
    <x v="1"/>
    <s v="No-Clip"/>
    <s v="ALTULC"/>
    <x v="10"/>
    <s v="Yes"/>
    <n v="1"/>
    <n v="1"/>
    <n v="1"/>
    <n v="1"/>
    <n v="1"/>
    <n v="1"/>
    <n v="1"/>
  </r>
  <r>
    <x v="16"/>
    <x v="1"/>
    <x v="1"/>
    <s v="clip"/>
    <s v="SAWT"/>
    <x v="9"/>
    <s v="Yes"/>
    <n v="9"/>
    <n v="7"/>
    <n v="7"/>
    <n v="7"/>
    <n v="0.77777777777777779"/>
    <n v="0.77777777777777779"/>
    <n v="0.77777777777777779"/>
  </r>
  <r>
    <x v="16"/>
    <x v="1"/>
    <x v="1"/>
    <s v="clip"/>
    <s v="YANKFK"/>
    <x v="14"/>
    <s v="Yes"/>
    <n v="1"/>
    <n v="1"/>
    <n v="1"/>
    <n v="1"/>
    <n v="1"/>
    <n v="1"/>
    <n v="1"/>
  </r>
  <r>
    <x v="17"/>
    <x v="2"/>
    <x v="2"/>
    <m/>
    <m/>
    <x v="19"/>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
  <r>
    <s v="3DD.003E33B329"/>
    <s v="12H"/>
    <s v="2023"/>
    <n v="2025"/>
    <s v="McCall Hatchery"/>
    <s v="SF SALMON"/>
    <s v="KNOXB - Knox Bridge, SF Salmon River"/>
    <s v="KNOXB"/>
    <s v="AI CW"/>
    <m/>
    <m/>
    <s v="RTR"/>
    <n v="1"/>
    <x v="0"/>
    <d v="2026-06-16T00:00:00"/>
    <m/>
    <m/>
    <m/>
    <d v="2026-06-17T00:00:00"/>
    <m/>
    <d v="2026-06-20T00:00:00"/>
    <m/>
    <d v="2026-06-22T00:00:00"/>
    <d v="2026-06-23T00:00:00"/>
    <d v="2026-06-24T00:00:00"/>
    <d v="2026-06-25T00:00:00"/>
    <n v="2026"/>
    <x v="0"/>
    <x v="0"/>
    <n v="1"/>
    <n v="1"/>
    <n v="1"/>
    <n v="1"/>
    <n v="1"/>
    <n v="1"/>
    <n v="1"/>
    <n v="1"/>
    <n v="1"/>
    <n v="1"/>
    <n v="1"/>
    <n v="1"/>
    <x v="0"/>
    <n v="1"/>
    <n v="1"/>
    <n v="1"/>
    <n v="4"/>
    <n v="6"/>
    <n v="9"/>
    <x v="0"/>
    <d v="1900-06-17T00:00:00"/>
    <d v="1900-06-20T00:00:00"/>
    <d v="1900-06-22T00:00:00"/>
    <d v="1900-06-23T00:00:00"/>
    <d v="1900-06-24T00:00:00"/>
    <x v="0"/>
  </r>
  <r>
    <s v="3DD.003E543B33"/>
    <s v="11H"/>
    <s v="2023"/>
    <n v="2025"/>
    <s v="Rapid River Hatchery"/>
    <s v="RAPID RIVER"/>
    <s v="RAPH - Rapid River Hatchery"/>
    <s v="RAPH"/>
    <s v="AD"/>
    <m/>
    <m/>
    <s v="RAL"/>
    <n v="74.25"/>
    <x v="0"/>
    <d v="2026-05-04T00:00:00"/>
    <m/>
    <m/>
    <m/>
    <d v="2026-05-06T00:00:00"/>
    <m/>
    <d v="2026-05-10T00:00:00"/>
    <m/>
    <d v="2026-05-11T00:00:00"/>
    <d v="2026-05-12T00:00:00"/>
    <d v="2026-05-14T00:00:00"/>
    <d v="2026-05-15T00:00:00"/>
    <n v="2026"/>
    <x v="0"/>
    <x v="1"/>
    <n v="1"/>
    <n v="1"/>
    <n v="1"/>
    <n v="1"/>
    <n v="1"/>
    <n v="1"/>
    <n v="1"/>
    <n v="1"/>
    <n v="1"/>
    <n v="1"/>
    <n v="1"/>
    <n v="1"/>
    <x v="0"/>
    <n v="1"/>
    <n v="1"/>
    <n v="1"/>
    <n v="6"/>
    <n v="7"/>
    <n v="11"/>
    <x v="1"/>
    <d v="1900-05-06T00:00:00"/>
    <d v="1900-05-10T00:00:00"/>
    <d v="1900-05-11T00:00:00"/>
    <d v="1900-05-12T00:00:00"/>
    <d v="1900-05-14T00:00:00"/>
    <x v="1"/>
  </r>
  <r>
    <s v="3DD.003E33F82D"/>
    <s v="11H"/>
    <s v="2023"/>
    <n v="2025"/>
    <s v="Sawtooth Hatchery"/>
    <s v="SALMON R"/>
    <s v="SAWT - Sawtooth Hatchery"/>
    <s v="SAWT"/>
    <s v="AD"/>
    <m/>
    <m/>
    <s v="RTR"/>
    <n v="1"/>
    <x v="0"/>
    <m/>
    <m/>
    <d v="2026-06-27T00:00:00"/>
    <d v="2026-06-27T00:00:00"/>
    <m/>
    <m/>
    <m/>
    <m/>
    <m/>
    <m/>
    <m/>
    <m/>
    <n v="2026"/>
    <x v="0"/>
    <x v="2"/>
    <n v="1"/>
    <n v="1"/>
    <n v="0"/>
    <n v="0"/>
    <n v="0"/>
    <n v="0"/>
    <n v="0"/>
    <n v="0"/>
    <n v="0"/>
    <n v="0"/>
    <n v="0"/>
    <n v="0"/>
    <x v="1"/>
    <n v="0"/>
    <n v="0"/>
    <n v="0"/>
    <s v="na"/>
    <s v="na"/>
    <s v="na"/>
    <x v="2"/>
    <s v="na"/>
    <s v="na"/>
    <s v="na"/>
    <s v="na"/>
    <s v="na"/>
    <x v="2"/>
  </r>
  <r>
    <s v="3DD.003E33ECC7"/>
    <s v="11H"/>
    <s v="2023"/>
    <n v="2025"/>
    <s v="Sawtooth Hatchery"/>
    <s v="SALMON R"/>
    <s v="SAWT - Sawtooth Hatchery"/>
    <s v="SAWT"/>
    <s v="AD"/>
    <m/>
    <m/>
    <s v="RAL"/>
    <n v="127.9"/>
    <x v="0"/>
    <m/>
    <m/>
    <d v="2026-06-23T00:00:00"/>
    <d v="2026-06-23T00:00:00"/>
    <m/>
    <d v="2026-06-25T00:00:00"/>
    <d v="2026-06-28T00:00:00"/>
    <m/>
    <m/>
    <m/>
    <m/>
    <m/>
    <n v="2026"/>
    <x v="0"/>
    <x v="2"/>
    <n v="1"/>
    <n v="1"/>
    <n v="1"/>
    <n v="1"/>
    <n v="1"/>
    <n v="1"/>
    <n v="0"/>
    <n v="0"/>
    <n v="0"/>
    <n v="0"/>
    <n v="0"/>
    <n v="0"/>
    <x v="1"/>
    <n v="1"/>
    <n v="0"/>
    <n v="0"/>
    <n v="5"/>
    <s v="na"/>
    <s v="na"/>
    <x v="3"/>
    <d v="1900-06-25T00:00:00"/>
    <d v="1900-06-28T00:00:00"/>
    <s v="na"/>
    <s v="na"/>
    <s v="na"/>
    <x v="2"/>
  </r>
  <r>
    <s v="3DD.003E33CB9C"/>
    <s v="12H"/>
    <s v="2023"/>
    <n v="2025"/>
    <s v="McCall Hatchery"/>
    <s v="SF SALMON"/>
    <s v="KNOXB - Knox Bridge, SF Salmon River"/>
    <s v="KNOXB"/>
    <s v="AI CW"/>
    <m/>
    <m/>
    <s v="RAL"/>
    <n v="7.74"/>
    <x v="0"/>
    <m/>
    <m/>
    <d v="2026-06-26T00:00:00"/>
    <d v="2026-06-26T00:00:00"/>
    <d v="2026-06-27T00:00:00"/>
    <m/>
    <m/>
    <m/>
    <m/>
    <m/>
    <m/>
    <m/>
    <n v="2026"/>
    <x v="0"/>
    <x v="0"/>
    <n v="1"/>
    <n v="1"/>
    <n v="1"/>
    <n v="1"/>
    <n v="0"/>
    <n v="0"/>
    <n v="0"/>
    <n v="0"/>
    <n v="0"/>
    <n v="0"/>
    <n v="0"/>
    <n v="0"/>
    <x v="1"/>
    <n v="0"/>
    <n v="0"/>
    <n v="0"/>
    <s v="na"/>
    <s v="na"/>
    <s v="na"/>
    <x v="4"/>
    <d v="1900-06-27T00:00:00"/>
    <s v="na"/>
    <s v="na"/>
    <s v="na"/>
    <s v="na"/>
    <x v="2"/>
  </r>
  <r>
    <s v="3DD.003E33C823"/>
    <s v="12H"/>
    <s v="2023"/>
    <n v="2025"/>
    <s v="McCall Hatchery"/>
    <s v="SF SALMON"/>
    <s v="KNOXB - Knox Bridge, SF Salmon River"/>
    <s v="KNOXB"/>
    <s v="AI CW"/>
    <m/>
    <m/>
    <s v="RAL"/>
    <n v="7.74"/>
    <x v="0"/>
    <m/>
    <d v="2026-06-05T00:00:00"/>
    <m/>
    <d v="2026-06-05T00:00:00"/>
    <d v="2026-06-07T00:00:00"/>
    <m/>
    <d v="2026-06-11T00:00:00"/>
    <m/>
    <d v="2026-06-12T00:00:00"/>
    <d v="2026-06-13T00:00:00"/>
    <d v="2026-06-14T00:00:00"/>
    <d v="2026-06-15T00:00:00"/>
    <n v="2026"/>
    <x v="0"/>
    <x v="0"/>
    <n v="1"/>
    <n v="1"/>
    <n v="1"/>
    <n v="1"/>
    <n v="1"/>
    <n v="1"/>
    <n v="1"/>
    <n v="1"/>
    <n v="1"/>
    <n v="1"/>
    <n v="1"/>
    <n v="1"/>
    <x v="0"/>
    <n v="1"/>
    <n v="1"/>
    <n v="1"/>
    <n v="6"/>
    <n v="7"/>
    <n v="10"/>
    <x v="5"/>
    <d v="1900-06-07T00:00:00"/>
    <d v="1900-06-11T00:00:00"/>
    <d v="1900-06-12T00:00:00"/>
    <d v="1900-06-13T00:00:00"/>
    <d v="1900-06-14T00:00:00"/>
    <x v="3"/>
  </r>
  <r>
    <s v="3DD.003E349FFF"/>
    <s v="12H"/>
    <s v="2023"/>
    <n v="2025"/>
    <s v="McCall Hatchery"/>
    <s v="SF SALMON"/>
    <s v="KNOXB - Knox Bridge, SF Salmon River"/>
    <s v="KNOXB"/>
    <s v="AD"/>
    <m/>
    <m/>
    <s v="RAL"/>
    <n v="50.77"/>
    <x v="0"/>
    <m/>
    <d v="2026-06-26T00:00:00"/>
    <m/>
    <d v="2026-06-26T00:00:00"/>
    <d v="2026-06-27T00:00:00"/>
    <m/>
    <m/>
    <m/>
    <m/>
    <m/>
    <m/>
    <m/>
    <n v="2026"/>
    <x v="0"/>
    <x v="3"/>
    <n v="1"/>
    <n v="1"/>
    <n v="1"/>
    <n v="1"/>
    <n v="0"/>
    <n v="0"/>
    <n v="0"/>
    <n v="0"/>
    <n v="0"/>
    <n v="0"/>
    <n v="0"/>
    <n v="0"/>
    <x v="1"/>
    <n v="0"/>
    <n v="0"/>
    <n v="0"/>
    <s v="na"/>
    <s v="na"/>
    <s v="na"/>
    <x v="4"/>
    <d v="1900-06-27T00:00:00"/>
    <s v="na"/>
    <s v="na"/>
    <s v="na"/>
    <s v="na"/>
    <x v="2"/>
  </r>
  <r>
    <s v="3DD.003E33BAF0"/>
    <s v="12H"/>
    <s v="2023"/>
    <n v="2025"/>
    <s v="McCall Hatchery"/>
    <s v="SF SALMON"/>
    <s v="KNOXB - Knox Bridge, SF Salmon River"/>
    <s v="KNOXB"/>
    <s v="AI CW"/>
    <m/>
    <m/>
    <s v="RTR"/>
    <n v="1"/>
    <x v="0"/>
    <d v="2026-06-06T00:00:00"/>
    <m/>
    <m/>
    <m/>
    <d v="2026-06-08T00:00:00"/>
    <m/>
    <d v="2026-06-12T00:00:00"/>
    <m/>
    <d v="2026-06-14T00:00:00"/>
    <d v="2026-06-15T00:00:00"/>
    <d v="2026-06-16T00:00:00"/>
    <d v="2026-06-17T00:00:00"/>
    <n v="2026"/>
    <x v="0"/>
    <x v="0"/>
    <n v="1"/>
    <n v="1"/>
    <n v="1"/>
    <n v="1"/>
    <n v="1"/>
    <n v="1"/>
    <n v="1"/>
    <n v="1"/>
    <n v="1"/>
    <n v="1"/>
    <n v="1"/>
    <n v="1"/>
    <x v="0"/>
    <n v="1"/>
    <n v="1"/>
    <n v="1"/>
    <n v="6"/>
    <n v="8"/>
    <n v="11"/>
    <x v="6"/>
    <d v="1900-06-08T00:00:00"/>
    <d v="1900-06-12T00:00:00"/>
    <d v="1900-06-14T00:00:00"/>
    <d v="1900-06-15T00:00:00"/>
    <d v="1900-06-16T00:00:00"/>
    <x v="4"/>
  </r>
  <r>
    <s v="3DD.003E34A1E7"/>
    <s v="12H"/>
    <s v="2023"/>
    <n v="2025"/>
    <s v="McCall Hatchery"/>
    <s v="SF SALMON"/>
    <s v="KNOXB - Knox Bridge, SF Salmon River"/>
    <s v="KNOXB"/>
    <s v="AD"/>
    <m/>
    <m/>
    <s v="RAL"/>
    <n v="50.77"/>
    <x v="0"/>
    <d v="2026-05-19T00:00:00"/>
    <m/>
    <m/>
    <m/>
    <d v="2026-05-20T00:00:00"/>
    <m/>
    <d v="2026-05-23T00:00:00"/>
    <m/>
    <d v="2026-05-26T00:00:00"/>
    <d v="2026-05-27T00:00:00"/>
    <d v="2026-05-28T00:00:00"/>
    <d v="2026-05-29T00:00:00"/>
    <n v="2026"/>
    <x v="0"/>
    <x v="3"/>
    <n v="1"/>
    <n v="1"/>
    <n v="1"/>
    <n v="1"/>
    <n v="1"/>
    <n v="1"/>
    <n v="1"/>
    <n v="1"/>
    <n v="1"/>
    <n v="1"/>
    <n v="1"/>
    <n v="1"/>
    <x v="0"/>
    <n v="1"/>
    <n v="1"/>
    <n v="1"/>
    <n v="4"/>
    <n v="7"/>
    <n v="10"/>
    <x v="7"/>
    <d v="1900-05-20T00:00:00"/>
    <d v="1900-05-23T00:00:00"/>
    <d v="1900-05-26T00:00:00"/>
    <d v="1900-05-27T00:00:00"/>
    <d v="1900-05-28T00:00:00"/>
    <x v="5"/>
  </r>
  <r>
    <s v="3DD.003E33B097"/>
    <s v="12H"/>
    <s v="2023"/>
    <n v="2025"/>
    <s v="McCall Hatchery"/>
    <s v="SF SALMON"/>
    <s v="KNOXB - Knox Bridge, SF Salmon River"/>
    <s v="KNOXB"/>
    <s v="AI CW"/>
    <m/>
    <m/>
    <s v="RAL"/>
    <n v="7.74"/>
    <x v="0"/>
    <m/>
    <m/>
    <d v="2026-05-30T00:00:00"/>
    <d v="2026-05-30T00:00:00"/>
    <d v="2026-06-01T00:00:00"/>
    <m/>
    <d v="2026-06-04T00:00:00"/>
    <m/>
    <d v="2026-06-05T00:00:00"/>
    <d v="2026-06-06T00:00:00"/>
    <d v="2026-06-07T00:00:00"/>
    <d v="2026-06-08T00:00:00"/>
    <n v="2026"/>
    <x v="0"/>
    <x v="0"/>
    <n v="1"/>
    <n v="1"/>
    <n v="1"/>
    <n v="1"/>
    <n v="1"/>
    <n v="1"/>
    <n v="1"/>
    <n v="1"/>
    <n v="1"/>
    <n v="1"/>
    <n v="1"/>
    <n v="1"/>
    <x v="0"/>
    <n v="1"/>
    <n v="1"/>
    <n v="1"/>
    <n v="5"/>
    <n v="6"/>
    <n v="9"/>
    <x v="8"/>
    <d v="1900-06-01T00:00:00"/>
    <d v="1900-06-04T00:00:00"/>
    <d v="1900-06-05T00:00:00"/>
    <d v="1900-06-06T00:00:00"/>
    <d v="1900-06-07T00:00:00"/>
    <x v="6"/>
  </r>
  <r>
    <s v="3DD.003E33ABE6"/>
    <s v="12H"/>
    <s v="2023"/>
    <n v="2025"/>
    <s v="McCall Hatchery"/>
    <s v="SF SALMON"/>
    <s v="KNOXB - Knox Bridge, SF Salmon River"/>
    <s v="KNOXB"/>
    <s v="AI CW"/>
    <m/>
    <m/>
    <s v="RTR"/>
    <n v="1"/>
    <x v="0"/>
    <m/>
    <m/>
    <m/>
    <d v="2026-06-14T00:00:00"/>
    <m/>
    <m/>
    <m/>
    <m/>
    <m/>
    <m/>
    <m/>
    <m/>
    <n v="2026"/>
    <x v="0"/>
    <x v="0"/>
    <n v="1"/>
    <n v="1"/>
    <n v="0"/>
    <n v="0"/>
    <n v="0"/>
    <n v="0"/>
    <n v="0"/>
    <n v="0"/>
    <n v="0"/>
    <n v="0"/>
    <n v="0"/>
    <n v="0"/>
    <x v="1"/>
    <n v="0"/>
    <n v="0"/>
    <n v="0"/>
    <s v="na"/>
    <s v="na"/>
    <s v="na"/>
    <x v="9"/>
    <s v="na"/>
    <s v="na"/>
    <s v="na"/>
    <s v="na"/>
    <s v="na"/>
    <x v="2"/>
  </r>
  <r>
    <s v="3DD.003E33A7F4"/>
    <s v="12H"/>
    <s v="2023"/>
    <n v="2025"/>
    <s v="McCall Hatchery"/>
    <s v="SF SALMON"/>
    <s v="KNOXB - Knox Bridge, SF Salmon River"/>
    <s v="KNOXB"/>
    <s v="AI CW"/>
    <m/>
    <m/>
    <s v="RAL"/>
    <n v="7.74"/>
    <x v="0"/>
    <d v="2026-06-25T00:00:00"/>
    <m/>
    <m/>
    <m/>
    <d v="2026-06-26T00:00:00"/>
    <m/>
    <m/>
    <m/>
    <m/>
    <m/>
    <m/>
    <m/>
    <n v="2026"/>
    <x v="0"/>
    <x v="0"/>
    <n v="1"/>
    <n v="1"/>
    <n v="1"/>
    <n v="1"/>
    <n v="0"/>
    <n v="0"/>
    <n v="0"/>
    <n v="0"/>
    <n v="0"/>
    <n v="0"/>
    <n v="0"/>
    <n v="0"/>
    <x v="1"/>
    <n v="0"/>
    <n v="0"/>
    <n v="0"/>
    <s v="na"/>
    <s v="na"/>
    <s v="na"/>
    <x v="10"/>
    <d v="1900-06-26T00:00:00"/>
    <s v="na"/>
    <s v="na"/>
    <s v="na"/>
    <s v="na"/>
    <x v="2"/>
  </r>
  <r>
    <s v="3DD.003E33A120"/>
    <s v="12H"/>
    <s v="2023"/>
    <n v="2025"/>
    <s v="McCall Hatchery"/>
    <s v="SF SALMON"/>
    <s v="KNOXB - Knox Bridge, SF Salmon River"/>
    <s v="KNOXB"/>
    <s v="AI CW"/>
    <m/>
    <m/>
    <s v="RTR"/>
    <n v="1"/>
    <x v="0"/>
    <m/>
    <m/>
    <m/>
    <d v="2026-06-15T00:00:00"/>
    <d v="2026-06-16T00:00:00"/>
    <m/>
    <d v="2026-06-19T00:00:00"/>
    <m/>
    <d v="2026-06-28T00:00:00"/>
    <m/>
    <m/>
    <m/>
    <n v="2026"/>
    <x v="0"/>
    <x v="0"/>
    <n v="1"/>
    <n v="1"/>
    <n v="1"/>
    <n v="1"/>
    <n v="1"/>
    <n v="1"/>
    <n v="1"/>
    <n v="1"/>
    <n v="0"/>
    <n v="0"/>
    <n v="0"/>
    <n v="0"/>
    <x v="1"/>
    <n v="1"/>
    <n v="1"/>
    <n v="0"/>
    <n v="4"/>
    <n v="13"/>
    <s v="na"/>
    <x v="11"/>
    <d v="1900-06-16T00:00:00"/>
    <d v="1900-06-19T00:00:00"/>
    <d v="1900-06-28T00:00:00"/>
    <s v="na"/>
    <s v="na"/>
    <x v="2"/>
  </r>
  <r>
    <s v="3DD.003E339E21"/>
    <s v="12H"/>
    <s v="2023"/>
    <n v="2025"/>
    <s v="McCall Hatchery"/>
    <s v="SF SALMON"/>
    <s v="KNOXB - Knox Bridge, SF Salmon River"/>
    <s v="KNOXB"/>
    <s v="AI CW"/>
    <m/>
    <m/>
    <s v="RAL"/>
    <n v="7.74"/>
    <x v="0"/>
    <d v="2026-06-08T00:00:00"/>
    <m/>
    <m/>
    <m/>
    <d v="2026-06-09T00:00:00"/>
    <m/>
    <d v="2026-06-12T00:00:00"/>
    <m/>
    <d v="2026-06-14T00:00:00"/>
    <d v="2026-06-22T00:00:00"/>
    <d v="2026-06-24T00:00:00"/>
    <d v="2026-06-26T00:00:00"/>
    <n v="2026"/>
    <x v="0"/>
    <x v="0"/>
    <n v="1"/>
    <n v="1"/>
    <n v="1"/>
    <n v="1"/>
    <n v="1"/>
    <n v="1"/>
    <n v="1"/>
    <n v="1"/>
    <n v="1"/>
    <n v="1"/>
    <n v="1"/>
    <n v="1"/>
    <x v="0"/>
    <n v="1"/>
    <n v="1"/>
    <n v="1"/>
    <n v="4"/>
    <n v="6"/>
    <n v="18"/>
    <x v="12"/>
    <d v="1900-06-09T00:00:00"/>
    <d v="1900-06-12T00:00:00"/>
    <d v="1900-06-14T00:00:00"/>
    <d v="1900-06-22T00:00:00"/>
    <d v="1900-06-24T00:00:00"/>
    <x v="7"/>
  </r>
  <r>
    <s v="3DD.003E339A28"/>
    <s v="12H"/>
    <s v="2023"/>
    <n v="2025"/>
    <s v="McCall Hatchery"/>
    <s v="SF SALMON"/>
    <s v="KNOXB - Knox Bridge, SF Salmon River"/>
    <s v="KNOXB"/>
    <s v="AD"/>
    <m/>
    <m/>
    <s v="RAL"/>
    <n v="50.77"/>
    <x v="0"/>
    <d v="2026-06-07T00:00:00"/>
    <m/>
    <m/>
    <m/>
    <d v="2026-06-08T00:00:00"/>
    <m/>
    <m/>
    <m/>
    <d v="2026-06-14T00:00:00"/>
    <d v="2026-06-25T00:00:00"/>
    <d v="2026-06-26T00:00:00"/>
    <d v="2026-06-27T00:00:00"/>
    <n v="2026"/>
    <x v="0"/>
    <x v="3"/>
    <n v="1"/>
    <n v="1"/>
    <n v="1"/>
    <n v="1"/>
    <n v="1"/>
    <n v="0"/>
    <n v="1"/>
    <n v="1"/>
    <n v="1"/>
    <n v="1"/>
    <n v="1"/>
    <n v="1"/>
    <x v="0"/>
    <n v="0"/>
    <n v="1"/>
    <n v="1"/>
    <s v="na"/>
    <n v="7"/>
    <n v="20"/>
    <x v="13"/>
    <d v="1900-06-08T00:00:00"/>
    <s v="na"/>
    <d v="1900-06-14T00:00:00"/>
    <d v="1900-06-25T00:00:00"/>
    <d v="1900-06-26T00:00:00"/>
    <x v="8"/>
  </r>
  <r>
    <s v="3DD.003E33BEEB"/>
    <s v="12H"/>
    <s v="2023"/>
    <n v="2025"/>
    <s v="McCall Hatchery"/>
    <s v="SF SALMON"/>
    <s v="KNOXB - Knox Bridge, SF Salmon River"/>
    <s v="KNOXB"/>
    <s v="AI CW"/>
    <m/>
    <m/>
    <s v="RAL"/>
    <n v="7.74"/>
    <x v="0"/>
    <m/>
    <m/>
    <d v="2026-06-15T00:00:00"/>
    <d v="2026-06-15T00:00:00"/>
    <d v="2026-06-17T00:00:00"/>
    <m/>
    <d v="2026-06-20T00:00:00"/>
    <m/>
    <d v="2026-06-22T00:00:00"/>
    <d v="2026-06-23T00:00:00"/>
    <d v="2026-06-24T00:00:00"/>
    <d v="2026-06-25T00:00:00"/>
    <n v="2026"/>
    <x v="0"/>
    <x v="0"/>
    <n v="1"/>
    <n v="1"/>
    <n v="1"/>
    <n v="1"/>
    <n v="1"/>
    <n v="1"/>
    <n v="1"/>
    <n v="1"/>
    <n v="1"/>
    <n v="1"/>
    <n v="1"/>
    <n v="1"/>
    <x v="0"/>
    <n v="1"/>
    <n v="1"/>
    <n v="1"/>
    <n v="5"/>
    <n v="7"/>
    <n v="10"/>
    <x v="11"/>
    <d v="1900-06-17T00:00:00"/>
    <d v="1900-06-20T00:00:00"/>
    <d v="1900-06-22T00:00:00"/>
    <d v="1900-06-23T00:00:00"/>
    <d v="1900-06-24T00:00:00"/>
    <x v="0"/>
  </r>
  <r>
    <s v="3DD.003E413814"/>
    <s v="11H"/>
    <s v="2023"/>
    <n v="2025"/>
    <s v="Clearwater Hatchery"/>
    <s v="CLEARWATER"/>
    <s v="SELWY1 - Selway River - mouth to Moose Creek (km 0-65)"/>
    <s v="SELWY1"/>
    <s v="AD"/>
    <m/>
    <m/>
    <s v="RAL"/>
    <n v="62.38"/>
    <x v="0"/>
    <m/>
    <m/>
    <d v="2026-05-20T00:00:00"/>
    <d v="2026-05-20T00:00:00"/>
    <d v="2026-05-21T00:00:00"/>
    <m/>
    <d v="2026-05-24T00:00:00"/>
    <m/>
    <d v="2026-05-26T00:00:00"/>
    <d v="2026-05-31T00:00:00"/>
    <d v="2026-06-01T00:00:00"/>
    <d v="2026-06-02T00:00:00"/>
    <n v="2026"/>
    <x v="0"/>
    <x v="4"/>
    <n v="1"/>
    <n v="1"/>
    <n v="1"/>
    <n v="1"/>
    <n v="1"/>
    <n v="1"/>
    <n v="1"/>
    <n v="1"/>
    <n v="1"/>
    <n v="1"/>
    <n v="1"/>
    <n v="1"/>
    <x v="0"/>
    <n v="1"/>
    <n v="1"/>
    <n v="1"/>
    <n v="4"/>
    <n v="6"/>
    <n v="13"/>
    <x v="14"/>
    <d v="1900-05-21T00:00:00"/>
    <d v="1900-05-24T00:00:00"/>
    <d v="1900-05-26T00:00:00"/>
    <d v="1900-05-31T00:00:00"/>
    <d v="1900-06-01T00:00:00"/>
    <x v="9"/>
  </r>
  <r>
    <s v="3DD.003E540B33"/>
    <s v="11H"/>
    <s v="2023"/>
    <n v="2025"/>
    <s v="Rapid River Hatchery"/>
    <s v="RAPID RIVER"/>
    <s v="RAPH - Rapid River Hatchery"/>
    <s v="RAPH"/>
    <s v="AD"/>
    <m/>
    <m/>
    <s v="RAL"/>
    <n v="74.25"/>
    <x v="0"/>
    <m/>
    <m/>
    <d v="2026-05-22T00:00:00"/>
    <d v="2026-05-22T00:00:00"/>
    <d v="2026-05-24T00:00:00"/>
    <m/>
    <d v="2026-06-03T00:00:00"/>
    <m/>
    <d v="2026-06-04T00:00:00"/>
    <d v="2026-06-09T00:00:00"/>
    <d v="2026-06-10T00:00:00"/>
    <d v="2026-06-11T00:00:00"/>
    <n v="2026"/>
    <x v="0"/>
    <x v="1"/>
    <n v="1"/>
    <n v="1"/>
    <n v="1"/>
    <n v="1"/>
    <n v="1"/>
    <n v="1"/>
    <n v="1"/>
    <n v="1"/>
    <n v="1"/>
    <n v="1"/>
    <n v="1"/>
    <n v="1"/>
    <x v="0"/>
    <n v="1"/>
    <n v="1"/>
    <n v="1"/>
    <n v="12"/>
    <n v="13"/>
    <n v="20"/>
    <x v="15"/>
    <d v="1900-05-24T00:00:00"/>
    <d v="1900-06-03T00:00:00"/>
    <d v="1900-06-04T00:00:00"/>
    <d v="1900-06-09T00:00:00"/>
    <d v="1900-06-10T00:00:00"/>
    <x v="10"/>
  </r>
  <r>
    <s v="3DD.003E540A00"/>
    <s v="11H"/>
    <s v="2023"/>
    <n v="2025"/>
    <s v="Rapid River Hatchery"/>
    <s v="RAPID RIVER"/>
    <s v="RAPH - Rapid River Hatchery"/>
    <s v="RAPH"/>
    <s v="AD"/>
    <m/>
    <m/>
    <s v="RTR"/>
    <n v="1"/>
    <x v="0"/>
    <m/>
    <d v="2026-05-08T00:00:00"/>
    <m/>
    <d v="2026-05-09T00:00:00"/>
    <m/>
    <d v="2026-05-10T00:00:00"/>
    <d v="2026-05-14T00:00:00"/>
    <m/>
    <d v="2026-05-16T00:00:00"/>
    <d v="2026-05-18T00:00:00"/>
    <d v="2026-05-20T00:00:00"/>
    <d v="2026-05-21T00:00:00"/>
    <n v="2026"/>
    <x v="0"/>
    <x v="1"/>
    <n v="1"/>
    <n v="1"/>
    <n v="1"/>
    <n v="1"/>
    <n v="1"/>
    <n v="1"/>
    <n v="1"/>
    <n v="1"/>
    <n v="1"/>
    <n v="1"/>
    <n v="1"/>
    <n v="1"/>
    <x v="0"/>
    <n v="1"/>
    <n v="1"/>
    <n v="1"/>
    <n v="6"/>
    <n v="8"/>
    <n v="13"/>
    <x v="16"/>
    <d v="1900-05-10T00:00:00"/>
    <d v="1900-05-14T00:00:00"/>
    <d v="1900-05-16T00:00:00"/>
    <d v="1900-05-18T00:00:00"/>
    <d v="1900-05-20T00:00:00"/>
    <x v="11"/>
  </r>
  <r>
    <s v="3DD.003E53F89E"/>
    <s v="11H"/>
    <s v="2023"/>
    <n v="2025"/>
    <s v="Rapid River Hatchery"/>
    <s v="RAPID RIVER"/>
    <s v="RAPH - Rapid River Hatchery"/>
    <s v="RAPH"/>
    <s v="AD"/>
    <m/>
    <m/>
    <s v="RAL"/>
    <n v="74.25"/>
    <x v="0"/>
    <m/>
    <m/>
    <d v="2026-05-10T00:00:00"/>
    <d v="2026-05-10T00:00:00"/>
    <d v="2026-05-12T00:00:00"/>
    <m/>
    <d v="2026-05-15T00:00:00"/>
    <m/>
    <d v="2026-05-17T00:00:00"/>
    <d v="2026-05-18T00:00:00"/>
    <d v="2026-05-19T00:00:00"/>
    <d v="2026-05-21T00:00:00"/>
    <n v="2026"/>
    <x v="0"/>
    <x v="1"/>
    <n v="1"/>
    <n v="1"/>
    <n v="1"/>
    <n v="1"/>
    <n v="1"/>
    <n v="1"/>
    <n v="1"/>
    <n v="1"/>
    <n v="1"/>
    <n v="1"/>
    <n v="1"/>
    <n v="1"/>
    <x v="0"/>
    <n v="1"/>
    <n v="1"/>
    <n v="1"/>
    <n v="5"/>
    <n v="7"/>
    <n v="11"/>
    <x v="17"/>
    <d v="1900-05-12T00:00:00"/>
    <d v="1900-05-15T00:00:00"/>
    <d v="1900-05-17T00:00:00"/>
    <d v="1900-05-18T00:00:00"/>
    <d v="1900-05-19T00:00:00"/>
    <x v="11"/>
  </r>
  <r>
    <s v="3DD.003E53E698"/>
    <s v="11H"/>
    <s v="2023"/>
    <n v="2025"/>
    <s v="Rapid River Hatchery"/>
    <s v="RAPID RIVER"/>
    <s v="RAPH - Rapid River Hatchery"/>
    <s v="RAPH"/>
    <s v="AD"/>
    <m/>
    <m/>
    <s v="RAL"/>
    <n v="74.25"/>
    <x v="0"/>
    <m/>
    <m/>
    <d v="2026-06-11T00:00:00"/>
    <d v="2026-06-11T00:00:00"/>
    <m/>
    <m/>
    <m/>
    <m/>
    <m/>
    <m/>
    <m/>
    <m/>
    <n v="2026"/>
    <x v="0"/>
    <x v="1"/>
    <n v="1"/>
    <n v="1"/>
    <n v="0"/>
    <n v="0"/>
    <n v="0"/>
    <n v="0"/>
    <n v="0"/>
    <n v="0"/>
    <n v="0"/>
    <n v="0"/>
    <n v="0"/>
    <n v="0"/>
    <x v="1"/>
    <n v="0"/>
    <n v="0"/>
    <n v="0"/>
    <s v="na"/>
    <s v="na"/>
    <s v="na"/>
    <x v="18"/>
    <s v="na"/>
    <s v="na"/>
    <s v="na"/>
    <s v="na"/>
    <s v="na"/>
    <x v="2"/>
  </r>
  <r>
    <s v="3DD.003E53E2B2"/>
    <s v="11H"/>
    <s v="2023"/>
    <n v="2025"/>
    <s v="Rapid River Hatchery"/>
    <s v="RAPID RIVER"/>
    <s v="RAPH - Rapid River Hatchery"/>
    <s v="RAPH"/>
    <s v="AD"/>
    <m/>
    <m/>
    <s v="RTR"/>
    <n v="1"/>
    <x v="0"/>
    <d v="2026-05-14T00:00:00"/>
    <m/>
    <m/>
    <m/>
    <d v="2026-05-16T00:00:00"/>
    <m/>
    <d v="2026-05-20T00:00:00"/>
    <m/>
    <d v="2026-05-21T00:00:00"/>
    <d v="2026-05-22T00:00:00"/>
    <m/>
    <d v="2026-06-17T00:00:00"/>
    <n v="2026"/>
    <x v="0"/>
    <x v="1"/>
    <n v="1"/>
    <n v="1"/>
    <n v="1"/>
    <n v="1"/>
    <n v="1"/>
    <n v="1"/>
    <n v="1"/>
    <n v="1"/>
    <n v="1"/>
    <n v="1"/>
    <n v="1"/>
    <n v="0"/>
    <x v="0"/>
    <n v="1"/>
    <n v="1"/>
    <n v="1"/>
    <n v="6"/>
    <n v="7"/>
    <n v="34"/>
    <x v="19"/>
    <d v="1900-05-16T00:00:00"/>
    <d v="1900-05-20T00:00:00"/>
    <d v="1900-05-21T00:00:00"/>
    <d v="1900-05-22T00:00:00"/>
    <s v="na"/>
    <x v="4"/>
  </r>
  <r>
    <s v="3DD.003E3489EC"/>
    <s v="12H"/>
    <s v="2023"/>
    <n v="2025"/>
    <s v="McCall Hatchery"/>
    <s v="SF SALMON"/>
    <s v="KNOXB - Knox Bridge, SF Salmon River"/>
    <s v="KNOXB"/>
    <s v="AI CW"/>
    <m/>
    <m/>
    <s v="RAL"/>
    <n v="7.74"/>
    <x v="0"/>
    <d v="2026-06-12T00:00:00"/>
    <m/>
    <m/>
    <m/>
    <d v="2026-06-13T00:00:00"/>
    <m/>
    <d v="2026-06-16T00:00:00"/>
    <m/>
    <d v="2026-06-18T00:00:00"/>
    <d v="2026-06-19T00:00:00"/>
    <d v="2026-06-21T00:00:00"/>
    <d v="2026-06-22T00:00:00"/>
    <n v="2026"/>
    <x v="0"/>
    <x v="0"/>
    <n v="1"/>
    <n v="1"/>
    <n v="1"/>
    <n v="1"/>
    <n v="1"/>
    <n v="1"/>
    <n v="1"/>
    <n v="1"/>
    <n v="1"/>
    <n v="1"/>
    <n v="1"/>
    <n v="1"/>
    <x v="0"/>
    <n v="1"/>
    <n v="1"/>
    <n v="1"/>
    <n v="4"/>
    <n v="6"/>
    <n v="10"/>
    <x v="20"/>
    <d v="1900-06-13T00:00:00"/>
    <d v="1900-06-16T00:00:00"/>
    <d v="1900-06-18T00:00:00"/>
    <d v="1900-06-19T00:00:00"/>
    <d v="1900-06-21T00:00:00"/>
    <x v="12"/>
  </r>
  <r>
    <s v="3DD.003E53CBC6"/>
    <s v="11H"/>
    <s v="2023"/>
    <n v="2025"/>
    <s v="Rapid River Hatchery"/>
    <s v="RAPID RIVER"/>
    <s v="RAPH - Rapid River Hatchery"/>
    <s v="RAPH"/>
    <s v="AD"/>
    <m/>
    <m/>
    <s v="RAL"/>
    <n v="74.25"/>
    <x v="0"/>
    <m/>
    <m/>
    <d v="2026-05-03T00:00:00"/>
    <d v="2026-05-03T00:00:00"/>
    <d v="2026-05-06T00:00:00"/>
    <m/>
    <d v="2026-05-09T00:00:00"/>
    <m/>
    <d v="2026-05-10T00:00:00"/>
    <d v="2026-05-11T00:00:00"/>
    <d v="2026-05-12T00:00:00"/>
    <d v="2026-05-13T00:00:00"/>
    <n v="2026"/>
    <x v="0"/>
    <x v="1"/>
    <n v="1"/>
    <n v="1"/>
    <n v="1"/>
    <n v="1"/>
    <n v="1"/>
    <n v="1"/>
    <n v="1"/>
    <n v="1"/>
    <n v="1"/>
    <n v="1"/>
    <n v="1"/>
    <n v="1"/>
    <x v="0"/>
    <n v="1"/>
    <n v="1"/>
    <n v="1"/>
    <n v="6"/>
    <n v="7"/>
    <n v="10"/>
    <x v="21"/>
    <d v="1900-05-06T00:00:00"/>
    <d v="1900-05-09T00:00:00"/>
    <d v="1900-05-10T00:00:00"/>
    <d v="1900-05-11T00:00:00"/>
    <d v="1900-05-12T00:00:00"/>
    <x v="13"/>
  </r>
  <r>
    <s v="3DD.003E339440"/>
    <s v="12H"/>
    <s v="2023"/>
    <n v="2025"/>
    <s v="McCall Hatchery"/>
    <s v="SF SALMON"/>
    <s v="KNOXB - Knox Bridge, SF Salmon River"/>
    <s v="KNOXB"/>
    <s v="AD"/>
    <m/>
    <m/>
    <s v="RAL"/>
    <n v="50.77"/>
    <x v="0"/>
    <m/>
    <m/>
    <d v="2026-05-31T00:00:00"/>
    <d v="2026-05-31T00:00:00"/>
    <m/>
    <d v="2026-06-02T00:00:00"/>
    <m/>
    <m/>
    <d v="2026-06-07T00:00:00"/>
    <d v="2026-06-08T00:00:00"/>
    <d v="2026-06-09T00:00:00"/>
    <d v="2026-06-11T00:00:00"/>
    <n v="2026"/>
    <x v="0"/>
    <x v="3"/>
    <n v="1"/>
    <n v="1"/>
    <n v="1"/>
    <n v="1"/>
    <n v="1"/>
    <n v="0"/>
    <n v="1"/>
    <n v="1"/>
    <n v="1"/>
    <n v="1"/>
    <n v="1"/>
    <n v="1"/>
    <x v="0"/>
    <n v="0"/>
    <n v="1"/>
    <n v="1"/>
    <s v="na"/>
    <n v="7"/>
    <n v="11"/>
    <x v="22"/>
    <d v="1900-06-02T00:00:00"/>
    <s v="na"/>
    <d v="1900-06-07T00:00:00"/>
    <d v="1900-06-08T00:00:00"/>
    <d v="1900-06-09T00:00:00"/>
    <x v="10"/>
  </r>
  <r>
    <s v="3DD.003E4129AA"/>
    <s v="11H"/>
    <s v="2023"/>
    <n v="2025"/>
    <s v="Clearwater Hatchery"/>
    <s v="CLEARWATER"/>
    <s v="CLEARC - Clear Creek"/>
    <s v="CLEARC"/>
    <s v="AD"/>
    <m/>
    <m/>
    <s v="RAL"/>
    <n v="73.959999999999994"/>
    <x v="0"/>
    <d v="2026-05-06T00:00:00"/>
    <m/>
    <m/>
    <m/>
    <d v="2026-05-08T00:00:00"/>
    <m/>
    <d v="2026-05-14T00:00:00"/>
    <m/>
    <d v="2026-05-16T00:00:00"/>
    <m/>
    <d v="2026-05-31T00:00:00"/>
    <d v="2026-06-01T00:00:00"/>
    <n v="2026"/>
    <x v="0"/>
    <x v="5"/>
    <n v="1"/>
    <n v="1"/>
    <n v="1"/>
    <n v="1"/>
    <n v="1"/>
    <n v="1"/>
    <n v="1"/>
    <n v="1"/>
    <n v="1"/>
    <n v="0"/>
    <n v="1"/>
    <n v="1"/>
    <x v="0"/>
    <n v="1"/>
    <n v="1"/>
    <n v="1"/>
    <n v="8"/>
    <n v="10"/>
    <n v="26"/>
    <x v="23"/>
    <d v="1900-05-08T00:00:00"/>
    <d v="1900-05-14T00:00:00"/>
    <d v="1900-05-16T00:00:00"/>
    <s v="na"/>
    <d v="1900-05-31T00:00:00"/>
    <x v="14"/>
  </r>
  <r>
    <s v="3DD.003E411BB4"/>
    <s v="11H"/>
    <s v="2023"/>
    <n v="2025"/>
    <s v="Clearwater Hatchery"/>
    <s v="CLEARWATER"/>
    <s v="CLEARC - Clear Creek"/>
    <s v="CLEARC"/>
    <s v="AD"/>
    <m/>
    <m/>
    <s v="RAL"/>
    <n v="73.959999999999994"/>
    <x v="0"/>
    <m/>
    <m/>
    <d v="2026-05-18T00:00:00"/>
    <d v="2026-05-18T00:00:00"/>
    <d v="2026-05-20T00:00:00"/>
    <m/>
    <m/>
    <d v="2026-05-27T00:00:00"/>
    <m/>
    <d v="2026-05-30T00:00:00"/>
    <d v="2026-05-31T00:00:00"/>
    <d v="2026-06-03T00:00:00"/>
    <n v="2026"/>
    <x v="0"/>
    <x v="5"/>
    <n v="1"/>
    <n v="1"/>
    <n v="1"/>
    <n v="1"/>
    <n v="1"/>
    <n v="1"/>
    <n v="1"/>
    <n v="0"/>
    <n v="1"/>
    <n v="1"/>
    <n v="1"/>
    <n v="1"/>
    <x v="0"/>
    <n v="1"/>
    <n v="0"/>
    <n v="1"/>
    <n v="9"/>
    <s v="na"/>
    <n v="16"/>
    <x v="24"/>
    <d v="1900-05-20T00:00:00"/>
    <d v="1900-05-27T00:00:00"/>
    <s v="na"/>
    <d v="1900-05-30T00:00:00"/>
    <d v="1900-05-31T00:00:00"/>
    <x v="15"/>
  </r>
  <r>
    <s v="3DD.003E350B36"/>
    <s v="11H"/>
    <s v="2023"/>
    <n v="2025"/>
    <s v="Rapid River Hatchery"/>
    <s v="RAPID RIVER"/>
    <s v="RAPH - Rapid River Hatchery"/>
    <s v="RAPH"/>
    <s v="AD"/>
    <m/>
    <m/>
    <s v="RAL"/>
    <n v="74.25"/>
    <x v="0"/>
    <m/>
    <m/>
    <m/>
    <d v="2026-05-07T00:00:00"/>
    <d v="2026-05-09T00:00:00"/>
    <m/>
    <m/>
    <m/>
    <m/>
    <m/>
    <m/>
    <m/>
    <n v="2026"/>
    <x v="0"/>
    <x v="1"/>
    <n v="1"/>
    <n v="1"/>
    <n v="1"/>
    <n v="1"/>
    <n v="0"/>
    <n v="0"/>
    <n v="0"/>
    <n v="0"/>
    <n v="0"/>
    <n v="0"/>
    <n v="0"/>
    <n v="0"/>
    <x v="1"/>
    <n v="0"/>
    <n v="0"/>
    <n v="0"/>
    <s v="na"/>
    <s v="na"/>
    <s v="na"/>
    <x v="25"/>
    <d v="1900-05-09T00:00:00"/>
    <s v="na"/>
    <s v="na"/>
    <s v="na"/>
    <s v="na"/>
    <x v="2"/>
  </r>
  <r>
    <s v="3DD.003E34FE76"/>
    <s v="11H"/>
    <s v="2023"/>
    <n v="2025"/>
    <s v="Rapid River Hatchery"/>
    <s v="RAPID RIVER"/>
    <s v="RAPH - Rapid River Hatchery"/>
    <s v="RAPH"/>
    <s v="AD"/>
    <m/>
    <m/>
    <s v="RAL"/>
    <n v="74.25"/>
    <x v="0"/>
    <m/>
    <m/>
    <m/>
    <d v="2026-05-22T00:00:00"/>
    <d v="2026-05-24T00:00:00"/>
    <m/>
    <d v="2026-05-27T00:00:00"/>
    <m/>
    <d v="2026-05-29T00:00:00"/>
    <d v="2026-05-31T00:00:00"/>
    <d v="2026-06-01T00:00:00"/>
    <d v="2026-06-02T00:00:00"/>
    <n v="2026"/>
    <x v="0"/>
    <x v="1"/>
    <n v="1"/>
    <n v="1"/>
    <n v="1"/>
    <n v="1"/>
    <n v="1"/>
    <n v="1"/>
    <n v="1"/>
    <n v="1"/>
    <n v="1"/>
    <n v="1"/>
    <n v="1"/>
    <n v="1"/>
    <x v="0"/>
    <n v="1"/>
    <n v="1"/>
    <n v="1"/>
    <n v="5"/>
    <n v="7"/>
    <n v="11"/>
    <x v="15"/>
    <d v="1900-05-24T00:00:00"/>
    <d v="1900-05-27T00:00:00"/>
    <d v="1900-05-29T00:00:00"/>
    <d v="1900-05-31T00:00:00"/>
    <d v="1900-06-01T00:00:00"/>
    <x v="9"/>
  </r>
  <r>
    <s v="3DD.003E34E721"/>
    <s v="11H"/>
    <s v="2023"/>
    <n v="2025"/>
    <s v="Rapid River Hatchery"/>
    <s v="RAPID RIVER"/>
    <s v="RAPH - Rapid River Hatchery"/>
    <s v="RAPH"/>
    <s v="AD"/>
    <m/>
    <m/>
    <s v="RAL"/>
    <n v="74.25"/>
    <x v="0"/>
    <d v="2026-05-17T00:00:00"/>
    <m/>
    <m/>
    <m/>
    <d v="2026-05-19T00:00:00"/>
    <m/>
    <d v="2026-05-22T00:00:00"/>
    <m/>
    <d v="2026-05-24T00:00:00"/>
    <d v="2026-05-27T00:00:00"/>
    <d v="2026-05-28T00:00:00"/>
    <d v="2026-05-29T00:00:00"/>
    <n v="2026"/>
    <x v="0"/>
    <x v="1"/>
    <n v="1"/>
    <n v="1"/>
    <n v="1"/>
    <n v="1"/>
    <n v="1"/>
    <n v="1"/>
    <n v="1"/>
    <n v="1"/>
    <n v="1"/>
    <n v="1"/>
    <n v="1"/>
    <n v="1"/>
    <x v="0"/>
    <n v="1"/>
    <n v="1"/>
    <n v="1"/>
    <n v="5"/>
    <n v="7"/>
    <n v="12"/>
    <x v="26"/>
    <d v="1900-05-19T00:00:00"/>
    <d v="1900-05-22T00:00:00"/>
    <d v="1900-05-24T00:00:00"/>
    <d v="1900-05-27T00:00:00"/>
    <d v="1900-05-28T00:00:00"/>
    <x v="5"/>
  </r>
  <r>
    <s v="3DD.003E34ABA8"/>
    <s v="12H"/>
    <s v="2023"/>
    <n v="2025"/>
    <s v="McCall Hatchery"/>
    <s v="SF SALMON"/>
    <s v="KNOXB - Knox Bridge, SF Salmon River"/>
    <s v="KNOXB"/>
    <s v="AD"/>
    <m/>
    <m/>
    <s v="RAL"/>
    <n v="50.77"/>
    <x v="0"/>
    <m/>
    <m/>
    <d v="2026-06-26T00:00:00"/>
    <d v="2026-06-26T00:00:00"/>
    <d v="2026-06-27T00:00:00"/>
    <m/>
    <m/>
    <m/>
    <m/>
    <m/>
    <m/>
    <m/>
    <n v="2026"/>
    <x v="0"/>
    <x v="3"/>
    <n v="1"/>
    <n v="1"/>
    <n v="1"/>
    <n v="1"/>
    <n v="0"/>
    <n v="0"/>
    <n v="0"/>
    <n v="0"/>
    <n v="0"/>
    <n v="0"/>
    <n v="0"/>
    <n v="0"/>
    <x v="1"/>
    <n v="0"/>
    <n v="0"/>
    <n v="0"/>
    <s v="na"/>
    <s v="na"/>
    <s v="na"/>
    <x v="4"/>
    <d v="1900-06-27T00:00:00"/>
    <s v="na"/>
    <s v="na"/>
    <s v="na"/>
    <s v="na"/>
    <x v="2"/>
  </r>
  <r>
    <s v="3DD.003E53CC57"/>
    <s v="11H"/>
    <s v="2023"/>
    <n v="2025"/>
    <s v="Rapid River Hatchery"/>
    <s v="RAPID RIVER"/>
    <s v="RAPH - Rapid River Hatchery"/>
    <s v="RAPH"/>
    <s v="AD"/>
    <m/>
    <m/>
    <s v="RAL"/>
    <n v="74.25"/>
    <x v="0"/>
    <d v="2026-05-09T00:00:00"/>
    <m/>
    <m/>
    <m/>
    <m/>
    <d v="2026-05-10T00:00:00"/>
    <d v="2026-05-13T00:00:00"/>
    <m/>
    <d v="2026-05-14T00:00:00"/>
    <m/>
    <m/>
    <m/>
    <n v="2026"/>
    <x v="0"/>
    <x v="1"/>
    <n v="1"/>
    <n v="1"/>
    <n v="1"/>
    <n v="1"/>
    <n v="1"/>
    <n v="1"/>
    <n v="1"/>
    <n v="1"/>
    <n v="0"/>
    <n v="0"/>
    <n v="0"/>
    <n v="0"/>
    <x v="1"/>
    <n v="1"/>
    <n v="1"/>
    <n v="0"/>
    <n v="4"/>
    <n v="5"/>
    <s v="na"/>
    <x v="27"/>
    <d v="1900-05-10T00:00:00"/>
    <d v="1900-05-13T00:00:00"/>
    <d v="1900-05-14T00:00:00"/>
    <s v="na"/>
    <s v="na"/>
    <x v="2"/>
  </r>
  <r>
    <s v="3DD.003E0959F0"/>
    <s v="11H"/>
    <s v="2023"/>
    <n v="2025"/>
    <s v="Sawtooth Hatchery"/>
    <s v="SALMON R"/>
    <s v="SAWT - Sawtooth Hatchery"/>
    <s v="SAWT"/>
    <s v="AD"/>
    <m/>
    <m/>
    <s v="RTR"/>
    <n v="1"/>
    <x v="0"/>
    <d v="2026-06-16T00:00:00"/>
    <m/>
    <m/>
    <m/>
    <m/>
    <d v="2026-06-18T00:00:00"/>
    <d v="2026-06-22T00:00:00"/>
    <m/>
    <d v="2026-06-24T00:00:00"/>
    <d v="2026-06-27T00:00:00"/>
    <m/>
    <m/>
    <n v="2026"/>
    <x v="0"/>
    <x v="2"/>
    <n v="1"/>
    <n v="1"/>
    <n v="1"/>
    <n v="1"/>
    <n v="1"/>
    <n v="1"/>
    <n v="1"/>
    <n v="1"/>
    <n v="1"/>
    <n v="1"/>
    <n v="0"/>
    <n v="0"/>
    <x v="1"/>
    <n v="1"/>
    <n v="1"/>
    <n v="0"/>
    <n v="6"/>
    <n v="8"/>
    <s v="na"/>
    <x v="0"/>
    <d v="1900-06-18T00:00:00"/>
    <d v="1900-06-22T00:00:00"/>
    <d v="1900-06-24T00:00:00"/>
    <d v="1900-06-27T00:00:00"/>
    <s v="na"/>
    <x v="2"/>
  </r>
  <r>
    <s v="3DD.003E2F9700"/>
    <s v="12H"/>
    <s v="2023"/>
    <n v="2025"/>
    <s v="McCall Hatchery"/>
    <s v="SF SALMON"/>
    <s v="KNOXB - Knox Bridge, SF Salmon River"/>
    <s v="KNOXB"/>
    <s v="AD"/>
    <m/>
    <m/>
    <s v="RAL"/>
    <n v="50.77"/>
    <x v="0"/>
    <m/>
    <d v="2026-06-24T00:00:00"/>
    <m/>
    <d v="2026-06-25T00:00:00"/>
    <d v="2026-06-26T00:00:00"/>
    <m/>
    <m/>
    <m/>
    <m/>
    <m/>
    <m/>
    <m/>
    <n v="2026"/>
    <x v="0"/>
    <x v="3"/>
    <n v="1"/>
    <n v="1"/>
    <n v="1"/>
    <n v="1"/>
    <n v="0"/>
    <n v="0"/>
    <n v="0"/>
    <n v="0"/>
    <n v="0"/>
    <n v="0"/>
    <n v="0"/>
    <n v="0"/>
    <x v="1"/>
    <n v="0"/>
    <n v="0"/>
    <n v="0"/>
    <s v="na"/>
    <s v="na"/>
    <s v="na"/>
    <x v="28"/>
    <d v="1900-06-26T00:00:00"/>
    <s v="na"/>
    <s v="na"/>
    <s v="na"/>
    <s v="na"/>
    <x v="2"/>
  </r>
  <r>
    <s v="3DD.003E2F962B"/>
    <s v="12H"/>
    <s v="2023"/>
    <n v="2025"/>
    <s v="McCall Hatchery"/>
    <s v="SF SALMON"/>
    <s v="KNOXB - Knox Bridge, SF Salmon River"/>
    <s v="KNOXB"/>
    <s v="AD"/>
    <m/>
    <m/>
    <s v="RAL"/>
    <n v="50.77"/>
    <x v="0"/>
    <m/>
    <m/>
    <d v="2026-06-17T00:00:00"/>
    <d v="2026-06-17T00:00:00"/>
    <d v="2026-06-18T00:00:00"/>
    <m/>
    <d v="2026-06-20T00:00:00"/>
    <m/>
    <d v="2026-06-22T00:00:00"/>
    <d v="2026-06-23T00:00:00"/>
    <d v="2026-06-24T00:00:00"/>
    <d v="2026-06-25T00:00:00"/>
    <n v="2026"/>
    <x v="0"/>
    <x v="3"/>
    <n v="1"/>
    <n v="1"/>
    <n v="1"/>
    <n v="1"/>
    <n v="1"/>
    <n v="1"/>
    <n v="1"/>
    <n v="1"/>
    <n v="1"/>
    <n v="1"/>
    <n v="1"/>
    <n v="1"/>
    <x v="0"/>
    <n v="1"/>
    <n v="1"/>
    <n v="1"/>
    <n v="3"/>
    <n v="5"/>
    <n v="8"/>
    <x v="29"/>
    <d v="1900-06-18T00:00:00"/>
    <d v="1900-06-20T00:00:00"/>
    <d v="1900-06-22T00:00:00"/>
    <d v="1900-06-23T00:00:00"/>
    <d v="1900-06-24T00:00:00"/>
    <x v="0"/>
  </r>
  <r>
    <s v="3DD.003E2F95AA"/>
    <s v="12H"/>
    <s v="2023"/>
    <n v="2025"/>
    <s v="McCall Hatchery"/>
    <s v="SF SALMON"/>
    <s v="KNOXB - Knox Bridge, SF Salmon River"/>
    <s v="KNOXB"/>
    <s v="AD"/>
    <m/>
    <m/>
    <s v="RAL"/>
    <n v="50.77"/>
    <x v="0"/>
    <m/>
    <m/>
    <d v="2026-06-07T00:00:00"/>
    <d v="2026-06-07T00:00:00"/>
    <d v="2026-06-08T00:00:00"/>
    <m/>
    <d v="2026-06-11T00:00:00"/>
    <d v="2026-06-12T00:00:00"/>
    <d v="2026-06-14T00:00:00"/>
    <d v="2026-06-15T00:00:00"/>
    <d v="2026-06-17T00:00:00"/>
    <d v="2026-06-18T00:00:00"/>
    <n v="2026"/>
    <x v="0"/>
    <x v="3"/>
    <n v="1"/>
    <n v="1"/>
    <n v="1"/>
    <n v="1"/>
    <n v="1"/>
    <n v="1"/>
    <n v="1"/>
    <n v="1"/>
    <n v="1"/>
    <n v="1"/>
    <n v="1"/>
    <n v="1"/>
    <x v="0"/>
    <n v="1"/>
    <n v="1"/>
    <n v="1"/>
    <n v="4"/>
    <n v="7"/>
    <n v="11"/>
    <x v="13"/>
    <d v="1900-06-08T00:00:00"/>
    <d v="1900-06-11T00:00:00"/>
    <d v="1900-06-14T00:00:00"/>
    <d v="1900-06-15T00:00:00"/>
    <d v="1900-06-17T00:00:00"/>
    <x v="16"/>
  </r>
  <r>
    <s v="3DD.003E2F90FA"/>
    <s v="12H"/>
    <s v="2023"/>
    <n v="2025"/>
    <s v="McCall Hatchery"/>
    <s v="SF SALMON"/>
    <s v="KNOXB - Knox Bridge, SF Salmon River"/>
    <s v="KNOXB"/>
    <s v="AD"/>
    <m/>
    <m/>
    <s v="RAL"/>
    <n v="50.77"/>
    <x v="0"/>
    <d v="2026-06-14T00:00:00"/>
    <m/>
    <m/>
    <m/>
    <m/>
    <d v="2026-06-15T00:00:00"/>
    <d v="2026-06-18T00:00:00"/>
    <m/>
    <d v="2026-06-21T00:00:00"/>
    <d v="2026-06-22T00:00:00"/>
    <d v="2026-06-26T00:00:00"/>
    <d v="2026-06-27T00:00:00"/>
    <n v="2026"/>
    <x v="0"/>
    <x v="3"/>
    <n v="1"/>
    <n v="1"/>
    <n v="1"/>
    <n v="1"/>
    <n v="1"/>
    <n v="1"/>
    <n v="1"/>
    <n v="1"/>
    <n v="1"/>
    <n v="1"/>
    <n v="1"/>
    <n v="1"/>
    <x v="0"/>
    <n v="1"/>
    <n v="1"/>
    <n v="1"/>
    <n v="4"/>
    <n v="7"/>
    <n v="13"/>
    <x v="9"/>
    <d v="1900-06-15T00:00:00"/>
    <d v="1900-06-18T00:00:00"/>
    <d v="1900-06-21T00:00:00"/>
    <d v="1900-06-22T00:00:00"/>
    <d v="1900-06-26T00:00:00"/>
    <x v="8"/>
  </r>
  <r>
    <s v="3DD.003E2F8C29"/>
    <s v="12H"/>
    <s v="2023"/>
    <n v="2025"/>
    <s v="McCall Hatchery"/>
    <s v="SF SALMON"/>
    <s v="KNOXB - Knox Bridge, SF Salmon River"/>
    <s v="KNOXB"/>
    <s v="AD"/>
    <m/>
    <m/>
    <s v="RAL"/>
    <n v="50.77"/>
    <x v="0"/>
    <d v="2026-06-04T00:00:00"/>
    <m/>
    <m/>
    <m/>
    <d v="2026-06-05T00:00:00"/>
    <m/>
    <d v="2026-06-09T00:00:00"/>
    <m/>
    <d v="2026-06-14T00:00:00"/>
    <d v="2026-06-16T00:00:00"/>
    <d v="2026-06-17T00:00:00"/>
    <d v="2026-06-18T00:00:00"/>
    <n v="2026"/>
    <x v="0"/>
    <x v="3"/>
    <n v="1"/>
    <n v="1"/>
    <n v="1"/>
    <n v="1"/>
    <n v="1"/>
    <n v="1"/>
    <n v="1"/>
    <n v="1"/>
    <n v="1"/>
    <n v="1"/>
    <n v="1"/>
    <n v="1"/>
    <x v="0"/>
    <n v="1"/>
    <n v="1"/>
    <n v="1"/>
    <n v="5"/>
    <n v="10"/>
    <n v="14"/>
    <x v="30"/>
    <d v="1900-06-05T00:00:00"/>
    <d v="1900-06-09T00:00:00"/>
    <d v="1900-06-14T00:00:00"/>
    <d v="1900-06-16T00:00:00"/>
    <d v="1900-06-17T00:00:00"/>
    <x v="16"/>
  </r>
  <r>
    <s v="3DD.003E339964"/>
    <s v="12H"/>
    <s v="2023"/>
    <n v="2025"/>
    <s v="McCall Hatchery"/>
    <s v="SF SALMON"/>
    <s v="KNOXB - Knox Bridge, SF Salmon River"/>
    <s v="KNOXB"/>
    <s v="AD"/>
    <m/>
    <m/>
    <s v="RAL"/>
    <n v="50.77"/>
    <x v="0"/>
    <d v="2026-05-29T00:00:00"/>
    <m/>
    <m/>
    <m/>
    <m/>
    <m/>
    <m/>
    <m/>
    <m/>
    <m/>
    <m/>
    <m/>
    <n v="2026"/>
    <x v="0"/>
    <x v="3"/>
    <n v="1"/>
    <n v="1"/>
    <n v="0"/>
    <n v="0"/>
    <n v="0"/>
    <n v="0"/>
    <n v="0"/>
    <n v="0"/>
    <n v="0"/>
    <n v="0"/>
    <n v="0"/>
    <n v="0"/>
    <x v="1"/>
    <n v="0"/>
    <n v="0"/>
    <n v="0"/>
    <s v="na"/>
    <s v="na"/>
    <s v="na"/>
    <x v="31"/>
    <s v="na"/>
    <s v="na"/>
    <s v="na"/>
    <s v="na"/>
    <s v="na"/>
    <x v="2"/>
  </r>
  <r>
    <s v="3DD.003E2F8034"/>
    <s v="12H"/>
    <s v="2023"/>
    <n v="2025"/>
    <s v="McCall Hatchery"/>
    <s v="SF SALMON"/>
    <s v="KNOXB - Knox Bridge, SF Salmon River"/>
    <s v="KNOXB"/>
    <s v="AD"/>
    <m/>
    <m/>
    <s v="RTR"/>
    <n v="1"/>
    <x v="0"/>
    <d v="2026-06-14T00:00:00"/>
    <m/>
    <m/>
    <m/>
    <d v="2026-06-16T00:00:00"/>
    <m/>
    <d v="2026-06-18T00:00:00"/>
    <m/>
    <d v="2026-06-20T00:00:00"/>
    <d v="2026-06-21T00:00:00"/>
    <d v="2026-06-22T00:00:00"/>
    <d v="2026-06-23T00:00:00"/>
    <n v="2026"/>
    <x v="0"/>
    <x v="3"/>
    <n v="1"/>
    <n v="1"/>
    <n v="1"/>
    <n v="1"/>
    <n v="1"/>
    <n v="1"/>
    <n v="1"/>
    <n v="1"/>
    <n v="1"/>
    <n v="1"/>
    <n v="1"/>
    <n v="1"/>
    <x v="0"/>
    <n v="1"/>
    <n v="1"/>
    <n v="1"/>
    <n v="4"/>
    <n v="6"/>
    <n v="9"/>
    <x v="9"/>
    <d v="1900-06-16T00:00:00"/>
    <d v="1900-06-18T00:00:00"/>
    <d v="1900-06-20T00:00:00"/>
    <d v="1900-06-21T00:00:00"/>
    <d v="1900-06-22T00:00:00"/>
    <x v="17"/>
  </r>
  <r>
    <s v="3DD.003E2F9E26"/>
    <s v="12H"/>
    <s v="2023"/>
    <n v="2025"/>
    <s v="McCall Hatchery"/>
    <s v="SF SALMON"/>
    <s v="KNOXB - Knox Bridge, SF Salmon River"/>
    <s v="KNOXB"/>
    <s v="AD"/>
    <m/>
    <m/>
    <s v="RTR"/>
    <n v="1"/>
    <x v="0"/>
    <d v="2026-06-10T00:00:00"/>
    <m/>
    <m/>
    <m/>
    <d v="2026-06-11T00:00:00"/>
    <m/>
    <m/>
    <m/>
    <m/>
    <m/>
    <m/>
    <m/>
    <n v="2026"/>
    <x v="0"/>
    <x v="3"/>
    <n v="1"/>
    <n v="1"/>
    <n v="1"/>
    <n v="1"/>
    <n v="0"/>
    <n v="0"/>
    <n v="0"/>
    <n v="0"/>
    <n v="0"/>
    <n v="0"/>
    <n v="0"/>
    <n v="0"/>
    <x v="1"/>
    <n v="0"/>
    <n v="0"/>
    <n v="0"/>
    <s v="na"/>
    <s v="na"/>
    <s v="na"/>
    <x v="32"/>
    <d v="1900-06-11T00:00:00"/>
    <s v="na"/>
    <s v="na"/>
    <s v="na"/>
    <s v="na"/>
    <x v="2"/>
  </r>
  <r>
    <s v="3DD.003E094F14"/>
    <s v="11H"/>
    <s v="2023"/>
    <n v="2025"/>
    <s v="Sawtooth Hatchery"/>
    <s v="SALMON R"/>
    <s v="YANKFK - Yankee Fork Salmon River"/>
    <s v="YANKFK"/>
    <s v="AD"/>
    <m/>
    <m/>
    <s v="RAL"/>
    <n v="59.6"/>
    <x v="0"/>
    <m/>
    <m/>
    <d v="2026-06-21T00:00:00"/>
    <d v="2026-06-21T00:00:00"/>
    <m/>
    <d v="2026-06-22T00:00:00"/>
    <d v="2026-06-25T00:00:00"/>
    <m/>
    <d v="2026-06-26T00:00:00"/>
    <m/>
    <m/>
    <m/>
    <n v="2026"/>
    <x v="0"/>
    <x v="6"/>
    <n v="1"/>
    <n v="1"/>
    <n v="1"/>
    <n v="1"/>
    <n v="1"/>
    <n v="1"/>
    <n v="1"/>
    <n v="1"/>
    <n v="0"/>
    <n v="0"/>
    <n v="0"/>
    <n v="0"/>
    <x v="1"/>
    <n v="1"/>
    <n v="1"/>
    <n v="0"/>
    <n v="4"/>
    <n v="5"/>
    <s v="na"/>
    <x v="33"/>
    <d v="1900-06-22T00:00:00"/>
    <d v="1900-06-25T00:00:00"/>
    <d v="1900-06-26T00:00:00"/>
    <s v="na"/>
    <s v="na"/>
    <x v="2"/>
  </r>
  <r>
    <s v="3DD.003E0938D7"/>
    <s v="11H"/>
    <s v="2023"/>
    <n v="2025"/>
    <s v="Sawtooth Hatchery"/>
    <s v="SALMON R"/>
    <s v="SAWT - Sawtooth Hatchery"/>
    <s v="SAWT"/>
    <s v="AD"/>
    <m/>
    <m/>
    <s v="RAL"/>
    <n v="127.9"/>
    <x v="0"/>
    <d v="2026-06-16T00:00:00"/>
    <m/>
    <m/>
    <m/>
    <d v="2026-06-18T00:00:00"/>
    <m/>
    <d v="2026-06-21T00:00:00"/>
    <m/>
    <d v="2026-06-22T00:00:00"/>
    <d v="2026-06-23T00:00:00"/>
    <d v="2026-06-24T00:00:00"/>
    <d v="2026-06-25T00:00:00"/>
    <n v="2026"/>
    <x v="0"/>
    <x v="2"/>
    <n v="1"/>
    <n v="1"/>
    <n v="1"/>
    <n v="1"/>
    <n v="1"/>
    <n v="1"/>
    <n v="1"/>
    <n v="1"/>
    <n v="1"/>
    <n v="1"/>
    <n v="1"/>
    <n v="1"/>
    <x v="0"/>
    <n v="1"/>
    <n v="1"/>
    <n v="1"/>
    <n v="5"/>
    <n v="6"/>
    <n v="9"/>
    <x v="0"/>
    <d v="1900-06-18T00:00:00"/>
    <d v="1900-06-21T00:00:00"/>
    <d v="1900-06-22T00:00:00"/>
    <d v="1900-06-23T00:00:00"/>
    <d v="1900-06-24T00:00:00"/>
    <x v="0"/>
  </r>
  <r>
    <s v="3DD.003E093624"/>
    <s v="11H"/>
    <s v="2023"/>
    <n v="2025"/>
    <s v="Sawtooth Hatchery"/>
    <s v="SALMON R"/>
    <s v="SAWT - Sawtooth Hatchery"/>
    <s v="SAWT"/>
    <s v="AD"/>
    <m/>
    <m/>
    <s v="RAL"/>
    <n v="127.9"/>
    <x v="0"/>
    <m/>
    <m/>
    <d v="2026-05-23T00:00:00"/>
    <d v="2026-05-23T00:00:00"/>
    <d v="2026-05-24T00:00:00"/>
    <m/>
    <d v="2026-05-27T00:00:00"/>
    <m/>
    <d v="2026-05-29T00:00:00"/>
    <d v="2026-05-30T00:00:00"/>
    <d v="2026-05-31T00:00:00"/>
    <d v="2026-06-01T00:00:00"/>
    <n v="2026"/>
    <x v="0"/>
    <x v="2"/>
    <n v="1"/>
    <n v="1"/>
    <n v="1"/>
    <n v="1"/>
    <n v="1"/>
    <n v="1"/>
    <n v="1"/>
    <n v="1"/>
    <n v="1"/>
    <n v="1"/>
    <n v="1"/>
    <n v="1"/>
    <x v="0"/>
    <n v="1"/>
    <n v="1"/>
    <n v="1"/>
    <n v="4"/>
    <n v="6"/>
    <n v="9"/>
    <x v="34"/>
    <d v="1900-05-24T00:00:00"/>
    <d v="1900-05-27T00:00:00"/>
    <d v="1900-05-29T00:00:00"/>
    <d v="1900-05-30T00:00:00"/>
    <d v="1900-05-31T00:00:00"/>
    <x v="14"/>
  </r>
  <r>
    <s v="3DD.003E09326E"/>
    <s v="11H"/>
    <s v="2023"/>
    <n v="2025"/>
    <s v="Sawtooth Hatchery"/>
    <s v="SALMON R"/>
    <s v="SAWT - Sawtooth Hatchery"/>
    <s v="SAWT"/>
    <s v="AD"/>
    <m/>
    <m/>
    <s v="RAL"/>
    <n v="127.9"/>
    <x v="0"/>
    <m/>
    <m/>
    <d v="2026-06-23T00:00:00"/>
    <d v="2026-06-23T00:00:00"/>
    <d v="2026-06-24T00:00:00"/>
    <m/>
    <d v="2026-06-26T00:00:00"/>
    <m/>
    <d v="2026-06-27T00:00:00"/>
    <d v="2026-06-28T00:00:00"/>
    <m/>
    <m/>
    <n v="2026"/>
    <x v="0"/>
    <x v="2"/>
    <n v="1"/>
    <n v="1"/>
    <n v="1"/>
    <n v="1"/>
    <n v="1"/>
    <n v="1"/>
    <n v="1"/>
    <n v="1"/>
    <n v="1"/>
    <n v="1"/>
    <n v="0"/>
    <n v="0"/>
    <x v="1"/>
    <n v="1"/>
    <n v="1"/>
    <n v="0"/>
    <n v="3"/>
    <n v="4"/>
    <s v="na"/>
    <x v="3"/>
    <d v="1900-06-24T00:00:00"/>
    <d v="1900-06-26T00:00:00"/>
    <d v="1900-06-27T00:00:00"/>
    <d v="1900-06-28T00:00:00"/>
    <s v="na"/>
    <x v="2"/>
  </r>
  <r>
    <s v="3DD.003E093168"/>
    <s v="11H"/>
    <s v="2023"/>
    <n v="2025"/>
    <s v="Sawtooth Hatchery"/>
    <s v="SALMON R"/>
    <s v="SAWT - Sawtooth Hatchery"/>
    <s v="SAWT"/>
    <s v="AD"/>
    <m/>
    <m/>
    <s v="RTR"/>
    <n v="1"/>
    <x v="0"/>
    <d v="2026-06-15T00:00:00"/>
    <m/>
    <m/>
    <m/>
    <m/>
    <d v="2026-06-17T00:00:00"/>
    <d v="2026-06-20T00:00:00"/>
    <m/>
    <d v="2026-06-21T00:00:00"/>
    <d v="2026-06-23T00:00:00"/>
    <d v="2026-06-24T00:00:00"/>
    <d v="2026-06-25T00:00:00"/>
    <n v="2026"/>
    <x v="0"/>
    <x v="2"/>
    <n v="1"/>
    <n v="1"/>
    <n v="1"/>
    <n v="1"/>
    <n v="1"/>
    <n v="1"/>
    <n v="1"/>
    <n v="1"/>
    <n v="1"/>
    <n v="1"/>
    <n v="1"/>
    <n v="1"/>
    <x v="0"/>
    <n v="1"/>
    <n v="1"/>
    <n v="1"/>
    <n v="5"/>
    <n v="6"/>
    <n v="10"/>
    <x v="11"/>
    <d v="1900-06-17T00:00:00"/>
    <d v="1900-06-20T00:00:00"/>
    <d v="1900-06-21T00:00:00"/>
    <d v="1900-06-23T00:00:00"/>
    <d v="1900-06-24T00:00:00"/>
    <x v="0"/>
  </r>
  <r>
    <s v="3DD.0078D41ADA"/>
    <s v="11H"/>
    <s v="2023"/>
    <n v="2025"/>
    <s v="Kooskia NFH"/>
    <m/>
    <s v="KOOS - Kooskia National Fish Hatchery"/>
    <s v="KOOS"/>
    <m/>
    <m/>
    <m/>
    <s v="RTR"/>
    <n v="1"/>
    <x v="0"/>
    <m/>
    <m/>
    <m/>
    <m/>
    <d v="2026-05-05T00:00:00"/>
    <m/>
    <d v="2026-05-08T00:00:00"/>
    <m/>
    <d v="2026-05-09T00:00:00"/>
    <d v="2026-05-11T00:00:00"/>
    <d v="2026-05-12T00:00:00"/>
    <d v="2026-05-13T00:00:00"/>
    <n v="2026"/>
    <x v="0"/>
    <x v="7"/>
    <n v="1"/>
    <n v="1"/>
    <n v="1"/>
    <n v="1"/>
    <n v="1"/>
    <n v="1"/>
    <n v="1"/>
    <n v="1"/>
    <n v="1"/>
    <n v="1"/>
    <n v="1"/>
    <n v="1"/>
    <x v="0"/>
    <n v="1"/>
    <n v="1"/>
    <n v="1"/>
    <n v="3"/>
    <n v="4"/>
    <n v="8"/>
    <x v="35"/>
    <d v="1900-05-05T00:00:00"/>
    <d v="1900-05-08T00:00:00"/>
    <d v="1900-05-09T00:00:00"/>
    <d v="1900-05-11T00:00:00"/>
    <d v="1900-05-12T00:00:00"/>
    <x v="13"/>
  </r>
  <r>
    <s v="3DD.003E2F8622"/>
    <s v="12H"/>
    <s v="2023"/>
    <n v="2025"/>
    <s v="McCall Hatchery"/>
    <s v="SF SALMON"/>
    <s v="KNOXB - Knox Bridge, SF Salmon River"/>
    <s v="KNOXB"/>
    <s v="AD"/>
    <m/>
    <m/>
    <s v="RAL"/>
    <n v="50.77"/>
    <x v="0"/>
    <m/>
    <m/>
    <d v="2026-06-02T00:00:00"/>
    <d v="2026-06-02T00:00:00"/>
    <d v="2026-06-04T00:00:00"/>
    <m/>
    <m/>
    <d v="2026-06-07T00:00:00"/>
    <d v="2026-06-09T00:00:00"/>
    <d v="2026-06-10T00:00:00"/>
    <d v="2026-06-13T00:00:00"/>
    <d v="2026-06-14T00:00:00"/>
    <n v="2026"/>
    <x v="0"/>
    <x v="3"/>
    <n v="1"/>
    <n v="1"/>
    <n v="1"/>
    <n v="1"/>
    <n v="1"/>
    <n v="1"/>
    <n v="1"/>
    <n v="1"/>
    <n v="1"/>
    <n v="1"/>
    <n v="1"/>
    <n v="1"/>
    <x v="0"/>
    <n v="1"/>
    <n v="1"/>
    <n v="1"/>
    <n v="5"/>
    <n v="7"/>
    <n v="12"/>
    <x v="36"/>
    <d v="1900-06-04T00:00:00"/>
    <d v="1900-06-07T00:00:00"/>
    <d v="1900-06-09T00:00:00"/>
    <d v="1900-06-10T00:00:00"/>
    <d v="1900-06-13T00:00:00"/>
    <x v="18"/>
  </r>
  <r>
    <s v="3DD.003E336133"/>
    <s v="12H"/>
    <s v="2023"/>
    <n v="2025"/>
    <s v="McCall Hatchery"/>
    <s v="SF SALMON"/>
    <s v="KNOXB - Knox Bridge, SF Salmon River"/>
    <s v="KNOXB"/>
    <s v="AI CW"/>
    <m/>
    <m/>
    <s v="RAL"/>
    <n v="7.74"/>
    <x v="0"/>
    <m/>
    <m/>
    <d v="2026-06-15T00:00:00"/>
    <d v="2026-06-15T00:00:00"/>
    <d v="2026-06-16T00:00:00"/>
    <m/>
    <m/>
    <d v="2026-06-19T00:00:00"/>
    <d v="2026-06-20T00:00:00"/>
    <d v="2026-06-22T00:00:00"/>
    <d v="2026-06-23T00:00:00"/>
    <d v="2026-06-24T00:00:00"/>
    <n v="2026"/>
    <x v="0"/>
    <x v="0"/>
    <n v="1"/>
    <n v="1"/>
    <n v="1"/>
    <n v="1"/>
    <n v="1"/>
    <n v="1"/>
    <n v="1"/>
    <n v="1"/>
    <n v="1"/>
    <n v="1"/>
    <n v="1"/>
    <n v="1"/>
    <x v="0"/>
    <n v="1"/>
    <n v="1"/>
    <n v="1"/>
    <n v="4"/>
    <n v="5"/>
    <n v="9"/>
    <x v="11"/>
    <d v="1900-06-16T00:00:00"/>
    <d v="1900-06-19T00:00:00"/>
    <d v="1900-06-20T00:00:00"/>
    <d v="1900-06-22T00:00:00"/>
    <d v="1900-06-23T00:00:00"/>
    <x v="19"/>
  </r>
  <r>
    <s v="3DD.003E3358B2"/>
    <s v="12H"/>
    <s v="2023"/>
    <n v="2025"/>
    <s v="McCall Hatchery"/>
    <s v="SF SALMON"/>
    <s v="KNOXB - Knox Bridge, SF Salmon River"/>
    <s v="KNOXB"/>
    <s v="AI CW"/>
    <m/>
    <m/>
    <s v="RAL"/>
    <n v="7.74"/>
    <x v="0"/>
    <d v="2026-06-04T00:00:00"/>
    <m/>
    <m/>
    <m/>
    <d v="2026-06-05T00:00:00"/>
    <m/>
    <d v="2026-06-08T00:00:00"/>
    <m/>
    <d v="2026-06-09T00:00:00"/>
    <d v="2026-06-10T00:00:00"/>
    <d v="2026-06-10T00:00:00"/>
    <d v="2026-06-12T00:00:00"/>
    <n v="2026"/>
    <x v="0"/>
    <x v="0"/>
    <n v="1"/>
    <n v="1"/>
    <n v="1"/>
    <n v="1"/>
    <n v="1"/>
    <n v="1"/>
    <n v="1"/>
    <n v="1"/>
    <n v="1"/>
    <n v="1"/>
    <n v="1"/>
    <n v="1"/>
    <x v="0"/>
    <n v="1"/>
    <n v="1"/>
    <n v="1"/>
    <n v="4"/>
    <n v="5"/>
    <n v="8"/>
    <x v="30"/>
    <d v="1900-06-05T00:00:00"/>
    <d v="1900-06-08T00:00:00"/>
    <d v="1900-06-09T00:00:00"/>
    <d v="1900-06-10T00:00:00"/>
    <d v="1900-06-10T00:00:00"/>
    <x v="20"/>
  </r>
  <r>
    <s v="3DD.003E339309"/>
    <s v="12H"/>
    <s v="2023"/>
    <n v="2025"/>
    <s v="McCall Hatchery"/>
    <s v="SF SALMON"/>
    <s v="KNOXB - Knox Bridge, SF Salmon River"/>
    <s v="KNOXB"/>
    <s v="AD"/>
    <m/>
    <m/>
    <s v="RTR"/>
    <n v="1"/>
    <x v="0"/>
    <m/>
    <m/>
    <m/>
    <d v="2026-06-04T00:00:00"/>
    <d v="2026-06-06T00:00:00"/>
    <m/>
    <d v="2026-06-08T00:00:00"/>
    <m/>
    <d v="2026-06-09T00:00:00"/>
    <d v="2026-06-10T00:00:00"/>
    <d v="2026-06-11T00:00:00"/>
    <d v="2026-06-12T00:00:00"/>
    <n v="2026"/>
    <x v="0"/>
    <x v="3"/>
    <n v="1"/>
    <n v="1"/>
    <n v="1"/>
    <n v="1"/>
    <n v="1"/>
    <n v="1"/>
    <n v="1"/>
    <n v="1"/>
    <n v="1"/>
    <n v="1"/>
    <n v="1"/>
    <n v="1"/>
    <x v="0"/>
    <n v="1"/>
    <n v="1"/>
    <n v="1"/>
    <n v="4"/>
    <n v="5"/>
    <n v="8"/>
    <x v="30"/>
    <d v="1900-06-06T00:00:00"/>
    <d v="1900-06-08T00:00:00"/>
    <d v="1900-06-09T00:00:00"/>
    <d v="1900-06-10T00:00:00"/>
    <d v="1900-06-11T00:00:00"/>
    <x v="20"/>
  </r>
  <r>
    <s v="3DD.003E339284"/>
    <s v="12H"/>
    <s v="2023"/>
    <n v="2025"/>
    <s v="McCall Hatchery"/>
    <s v="SF SALMON"/>
    <s v="KNOXB - Knox Bridge, SF Salmon River"/>
    <s v="KNOXB"/>
    <s v="AD"/>
    <m/>
    <m/>
    <s v="RAL"/>
    <n v="50.77"/>
    <x v="0"/>
    <d v="2026-06-01T00:00:00"/>
    <m/>
    <m/>
    <m/>
    <d v="2026-06-03T00:00:00"/>
    <m/>
    <m/>
    <m/>
    <m/>
    <m/>
    <m/>
    <m/>
    <n v="2026"/>
    <x v="0"/>
    <x v="3"/>
    <n v="1"/>
    <n v="1"/>
    <n v="1"/>
    <n v="1"/>
    <n v="0"/>
    <n v="0"/>
    <n v="0"/>
    <n v="0"/>
    <n v="0"/>
    <n v="0"/>
    <n v="0"/>
    <n v="0"/>
    <x v="1"/>
    <n v="0"/>
    <n v="0"/>
    <n v="0"/>
    <s v="na"/>
    <s v="na"/>
    <s v="na"/>
    <x v="37"/>
    <d v="1900-06-03T00:00:00"/>
    <s v="na"/>
    <s v="na"/>
    <s v="na"/>
    <s v="na"/>
    <x v="2"/>
  </r>
  <r>
    <s v="3DD.003E3383E5"/>
    <s v="12H"/>
    <s v="2023"/>
    <n v="2025"/>
    <s v="McCall Hatchery"/>
    <s v="SF SALMON"/>
    <s v="KNOXB - Knox Bridge, SF Salmon River"/>
    <s v="KNOXB"/>
    <s v="AD"/>
    <m/>
    <m/>
    <s v="RAL"/>
    <n v="50.77"/>
    <x v="0"/>
    <m/>
    <m/>
    <m/>
    <d v="2026-05-25T00:00:00"/>
    <d v="2026-05-27T00:00:00"/>
    <m/>
    <d v="2026-06-01T00:00:00"/>
    <m/>
    <d v="2026-06-03T00:00:00"/>
    <d v="2026-06-06T00:00:00"/>
    <d v="2026-06-07T00:00:00"/>
    <d v="2026-06-08T00:00:00"/>
    <n v="2026"/>
    <x v="0"/>
    <x v="3"/>
    <n v="1"/>
    <n v="1"/>
    <n v="1"/>
    <n v="1"/>
    <n v="1"/>
    <n v="1"/>
    <n v="1"/>
    <n v="1"/>
    <n v="1"/>
    <n v="1"/>
    <n v="1"/>
    <n v="1"/>
    <x v="0"/>
    <n v="1"/>
    <n v="1"/>
    <n v="1"/>
    <n v="7"/>
    <n v="9"/>
    <n v="14"/>
    <x v="38"/>
    <d v="1900-05-27T00:00:00"/>
    <d v="1900-06-01T00:00:00"/>
    <d v="1900-06-03T00:00:00"/>
    <d v="1900-06-06T00:00:00"/>
    <d v="1900-06-07T00:00:00"/>
    <x v="6"/>
  </r>
  <r>
    <s v="3DD.003E337D84"/>
    <s v="12H"/>
    <s v="2023"/>
    <n v="2025"/>
    <s v="McCall Hatchery"/>
    <s v="SF SALMON"/>
    <s v="KNOXB - Knox Bridge, SF Salmon River"/>
    <s v="KNOXB"/>
    <s v="AD"/>
    <m/>
    <m/>
    <s v="RAL"/>
    <n v="50.77"/>
    <x v="0"/>
    <m/>
    <m/>
    <m/>
    <d v="2026-06-10T00:00:00"/>
    <d v="2026-06-12T00:00:00"/>
    <m/>
    <d v="2026-06-18T00:00:00"/>
    <m/>
    <d v="2026-06-19T00:00:00"/>
    <d v="2026-06-20T00:00:00"/>
    <d v="2026-06-21T00:00:00"/>
    <d v="2026-06-23T00:00:00"/>
    <n v="2026"/>
    <x v="0"/>
    <x v="3"/>
    <n v="1"/>
    <n v="1"/>
    <n v="1"/>
    <n v="1"/>
    <n v="1"/>
    <n v="1"/>
    <n v="1"/>
    <n v="1"/>
    <n v="1"/>
    <n v="1"/>
    <n v="1"/>
    <n v="1"/>
    <x v="0"/>
    <n v="1"/>
    <n v="1"/>
    <n v="1"/>
    <n v="8"/>
    <n v="9"/>
    <n v="13"/>
    <x v="32"/>
    <d v="1900-06-12T00:00:00"/>
    <d v="1900-06-18T00:00:00"/>
    <d v="1900-06-19T00:00:00"/>
    <d v="1900-06-20T00:00:00"/>
    <d v="1900-06-21T00:00:00"/>
    <x v="17"/>
  </r>
  <r>
    <s v="3DD.003E337ABC"/>
    <s v="12H"/>
    <s v="2023"/>
    <n v="2025"/>
    <s v="McCall Hatchery"/>
    <s v="SF SALMON"/>
    <s v="KNOXB - Knox Bridge, SF Salmon River"/>
    <s v="KNOXB"/>
    <s v="AD"/>
    <m/>
    <m/>
    <s v="RTR"/>
    <n v="1"/>
    <x v="0"/>
    <m/>
    <m/>
    <d v="2026-06-01T00:00:00"/>
    <d v="2026-06-01T00:00:00"/>
    <d v="2026-06-03T00:00:00"/>
    <m/>
    <d v="2026-06-06T00:00:00"/>
    <m/>
    <d v="2026-06-07T00:00:00"/>
    <d v="2026-06-09T00:00:00"/>
    <d v="2026-06-11T00:00:00"/>
    <d v="2026-06-12T00:00:00"/>
    <n v="2026"/>
    <x v="0"/>
    <x v="3"/>
    <n v="1"/>
    <n v="1"/>
    <n v="1"/>
    <n v="1"/>
    <n v="1"/>
    <n v="1"/>
    <n v="1"/>
    <n v="1"/>
    <n v="1"/>
    <n v="1"/>
    <n v="1"/>
    <n v="1"/>
    <x v="0"/>
    <n v="1"/>
    <n v="1"/>
    <n v="1"/>
    <n v="5"/>
    <n v="6"/>
    <n v="11"/>
    <x v="37"/>
    <d v="1900-06-03T00:00:00"/>
    <d v="1900-06-06T00:00:00"/>
    <d v="1900-06-07T00:00:00"/>
    <d v="1900-06-09T00:00:00"/>
    <d v="1900-06-11T00:00:00"/>
    <x v="20"/>
  </r>
  <r>
    <s v="3DD.003E2F98BA"/>
    <s v="12H"/>
    <s v="2023"/>
    <n v="2025"/>
    <s v="McCall Hatchery"/>
    <s v="SF SALMON"/>
    <s v="KNOXB - Knox Bridge, SF Salmon River"/>
    <s v="KNOXB"/>
    <s v="AD"/>
    <m/>
    <m/>
    <s v="RAL"/>
    <n v="50.77"/>
    <x v="0"/>
    <d v="2026-06-08T00:00:00"/>
    <m/>
    <m/>
    <m/>
    <d v="2026-06-10T00:00:00"/>
    <m/>
    <d v="2026-06-13T00:00:00"/>
    <m/>
    <d v="2026-06-14T00:00:00"/>
    <d v="2026-06-15T00:00:00"/>
    <d v="2026-06-16T00:00:00"/>
    <d v="2026-06-17T00:00:00"/>
    <n v="2026"/>
    <x v="0"/>
    <x v="3"/>
    <n v="1"/>
    <n v="1"/>
    <n v="1"/>
    <n v="1"/>
    <n v="1"/>
    <n v="1"/>
    <n v="1"/>
    <n v="1"/>
    <n v="1"/>
    <n v="1"/>
    <n v="1"/>
    <n v="1"/>
    <x v="0"/>
    <n v="1"/>
    <n v="1"/>
    <n v="1"/>
    <n v="5"/>
    <n v="6"/>
    <n v="9"/>
    <x v="12"/>
    <d v="1900-06-10T00:00:00"/>
    <d v="1900-06-13T00:00:00"/>
    <d v="1900-06-14T00:00:00"/>
    <d v="1900-06-15T00:00:00"/>
    <d v="1900-06-16T00:00:00"/>
    <x v="4"/>
  </r>
  <r>
    <s v="3DD.003E3368BE"/>
    <s v="12H"/>
    <s v="2023"/>
    <n v="2025"/>
    <s v="McCall Hatchery"/>
    <s v="SF SALMON"/>
    <s v="KNOXB - Knox Bridge, SF Salmon River"/>
    <s v="KNOXB"/>
    <s v="AI CW"/>
    <m/>
    <m/>
    <s v="RAL"/>
    <n v="7.74"/>
    <x v="0"/>
    <m/>
    <d v="2026-06-20T00:00:00"/>
    <m/>
    <d v="2026-06-21T00:00:00"/>
    <m/>
    <m/>
    <m/>
    <m/>
    <m/>
    <m/>
    <m/>
    <m/>
    <n v="2026"/>
    <x v="0"/>
    <x v="0"/>
    <n v="1"/>
    <n v="1"/>
    <n v="0"/>
    <n v="0"/>
    <n v="0"/>
    <n v="0"/>
    <n v="0"/>
    <n v="0"/>
    <n v="0"/>
    <n v="0"/>
    <n v="0"/>
    <n v="0"/>
    <x v="1"/>
    <n v="0"/>
    <n v="0"/>
    <n v="0"/>
    <s v="na"/>
    <s v="na"/>
    <s v="na"/>
    <x v="39"/>
    <s v="na"/>
    <s v="na"/>
    <s v="na"/>
    <s v="na"/>
    <s v="na"/>
    <x v="2"/>
  </r>
  <r>
    <s v="3DD.003E2F9CFD"/>
    <s v="12H"/>
    <s v="2023"/>
    <n v="2025"/>
    <s v="McCall Hatchery"/>
    <s v="SF SALMON"/>
    <s v="KNOXB - Knox Bridge, SF Salmon River"/>
    <s v="KNOXB"/>
    <s v="AD"/>
    <m/>
    <m/>
    <s v="RAL"/>
    <n v="50.77"/>
    <x v="0"/>
    <m/>
    <m/>
    <d v="2026-05-28T00:00:00"/>
    <d v="2026-05-29T00:00:00"/>
    <d v="2026-05-30T00:00:00"/>
    <m/>
    <d v="2026-06-04T00:00:00"/>
    <m/>
    <d v="2026-06-05T00:00:00"/>
    <d v="2026-06-06T00:00:00"/>
    <d v="2026-06-08T00:00:00"/>
    <d v="2026-06-09T00:00:00"/>
    <n v="2026"/>
    <x v="0"/>
    <x v="3"/>
    <n v="1"/>
    <n v="1"/>
    <n v="1"/>
    <n v="1"/>
    <n v="1"/>
    <n v="1"/>
    <n v="1"/>
    <n v="1"/>
    <n v="1"/>
    <n v="1"/>
    <n v="1"/>
    <n v="1"/>
    <x v="0"/>
    <n v="1"/>
    <n v="1"/>
    <n v="1"/>
    <n v="7"/>
    <n v="8"/>
    <n v="12"/>
    <x v="40"/>
    <d v="1900-05-30T00:00:00"/>
    <d v="1900-06-04T00:00:00"/>
    <d v="1900-06-05T00:00:00"/>
    <d v="1900-06-06T00:00:00"/>
    <d v="1900-06-08T00:00:00"/>
    <x v="21"/>
  </r>
  <r>
    <s v="3DD.003E335849"/>
    <s v="12H"/>
    <s v="2023"/>
    <n v="2025"/>
    <s v="McCall Hatchery"/>
    <s v="SF SALMON"/>
    <s v="KNOXB - Knox Bridge, SF Salmon River"/>
    <s v="KNOXB"/>
    <s v="AI CW"/>
    <m/>
    <m/>
    <s v="RTR"/>
    <n v="1"/>
    <x v="0"/>
    <d v="2026-06-16T00:00:00"/>
    <m/>
    <m/>
    <m/>
    <d v="2026-06-17T00:00:00"/>
    <m/>
    <d v="2026-06-20T00:00:00"/>
    <m/>
    <d v="2026-06-21T00:00:00"/>
    <d v="2026-06-23T00:00:00"/>
    <d v="2026-06-24T00:00:00"/>
    <d v="2026-06-25T00:00:00"/>
    <n v="2026"/>
    <x v="0"/>
    <x v="0"/>
    <n v="1"/>
    <n v="1"/>
    <n v="1"/>
    <n v="1"/>
    <n v="1"/>
    <n v="1"/>
    <n v="1"/>
    <n v="1"/>
    <n v="1"/>
    <n v="1"/>
    <n v="1"/>
    <n v="1"/>
    <x v="0"/>
    <n v="1"/>
    <n v="1"/>
    <n v="1"/>
    <n v="4"/>
    <n v="5"/>
    <n v="9"/>
    <x v="0"/>
    <d v="1900-06-17T00:00:00"/>
    <d v="1900-06-20T00:00:00"/>
    <d v="1900-06-21T00:00:00"/>
    <d v="1900-06-23T00:00:00"/>
    <d v="1900-06-24T00:00:00"/>
    <x v="0"/>
  </r>
  <r>
    <s v="3DD.003E32FDFA"/>
    <s v="12H"/>
    <s v="2023"/>
    <n v="2025"/>
    <s v="Pahsimeroi Hatchery"/>
    <s v="PAHSIMEROI"/>
    <s v="PAHP - Pahsimeroi Pond"/>
    <s v="PAHP"/>
    <s v="AD"/>
    <m/>
    <m/>
    <s v="RAL"/>
    <n v="64.69"/>
    <x v="0"/>
    <d v="2026-06-12T00:00:00"/>
    <m/>
    <m/>
    <m/>
    <m/>
    <m/>
    <m/>
    <m/>
    <m/>
    <m/>
    <m/>
    <m/>
    <n v="2026"/>
    <x v="0"/>
    <x v="8"/>
    <n v="1"/>
    <n v="1"/>
    <n v="0"/>
    <n v="0"/>
    <n v="0"/>
    <n v="0"/>
    <n v="0"/>
    <n v="0"/>
    <n v="0"/>
    <n v="0"/>
    <n v="0"/>
    <n v="0"/>
    <x v="1"/>
    <n v="0"/>
    <n v="0"/>
    <n v="0"/>
    <s v="na"/>
    <s v="na"/>
    <s v="na"/>
    <x v="20"/>
    <s v="na"/>
    <s v="na"/>
    <s v="na"/>
    <s v="na"/>
    <s v="na"/>
    <x v="2"/>
  </r>
  <r>
    <s v="3DD.003E32C84B"/>
    <s v="11H"/>
    <s v="2023"/>
    <n v="2025"/>
    <s v="Clearwater Hatchery"/>
    <s v="CLEARWATER"/>
    <s v="REDP - Red River Rearing Pond"/>
    <s v="REDP"/>
    <s v="AD"/>
    <m/>
    <m/>
    <s v="RAL"/>
    <n v="77.53"/>
    <x v="0"/>
    <d v="2026-05-12T00:00:00"/>
    <m/>
    <m/>
    <m/>
    <d v="2026-05-13T00:00:00"/>
    <m/>
    <d v="2026-05-16T00:00:00"/>
    <m/>
    <d v="2026-05-17T00:00:00"/>
    <d v="2026-05-18T00:00:00"/>
    <d v="2026-05-21T00:00:00"/>
    <d v="2026-05-22T00:00:00"/>
    <n v="2026"/>
    <x v="0"/>
    <x v="9"/>
    <n v="1"/>
    <n v="1"/>
    <n v="1"/>
    <n v="1"/>
    <n v="1"/>
    <n v="1"/>
    <n v="1"/>
    <n v="1"/>
    <n v="1"/>
    <n v="1"/>
    <n v="1"/>
    <n v="1"/>
    <x v="0"/>
    <n v="1"/>
    <n v="1"/>
    <n v="1"/>
    <n v="4"/>
    <n v="5"/>
    <n v="10"/>
    <x v="41"/>
    <d v="1900-05-13T00:00:00"/>
    <d v="1900-05-16T00:00:00"/>
    <d v="1900-05-17T00:00:00"/>
    <d v="1900-05-18T00:00:00"/>
    <d v="1900-05-21T00:00:00"/>
    <x v="22"/>
  </r>
  <r>
    <s v="3DD.003E32AC5A"/>
    <s v="11H"/>
    <s v="2023"/>
    <n v="2025"/>
    <s v="Clearwater Hatchery"/>
    <s v="CLEARWATER"/>
    <s v="CLWHNF - Clearwater Hatchery release into North Fork Clearwater River"/>
    <s v="CLWHNF"/>
    <s v="AD"/>
    <m/>
    <m/>
    <s v="RAL"/>
    <n v="72.36"/>
    <x v="0"/>
    <m/>
    <m/>
    <d v="2026-05-11T00:00:00"/>
    <d v="2026-05-12T00:00:00"/>
    <d v="2026-05-14T00:00:00"/>
    <m/>
    <d v="2026-05-18T00:00:00"/>
    <m/>
    <d v="2026-05-22T00:00:00"/>
    <d v="2026-05-29T00:00:00"/>
    <d v="2026-05-30T00:00:00"/>
    <d v="2026-06-01T00:00:00"/>
    <n v="2026"/>
    <x v="0"/>
    <x v="10"/>
    <n v="1"/>
    <n v="1"/>
    <n v="1"/>
    <n v="1"/>
    <n v="1"/>
    <n v="1"/>
    <n v="1"/>
    <n v="1"/>
    <n v="1"/>
    <n v="1"/>
    <n v="1"/>
    <n v="1"/>
    <x v="0"/>
    <n v="1"/>
    <n v="1"/>
    <n v="1"/>
    <n v="7"/>
    <n v="11"/>
    <n v="21"/>
    <x v="42"/>
    <d v="1900-05-14T00:00:00"/>
    <d v="1900-05-18T00:00:00"/>
    <d v="1900-05-22T00:00:00"/>
    <d v="1900-05-29T00:00:00"/>
    <d v="1900-05-30T00:00:00"/>
    <x v="14"/>
  </r>
  <r>
    <s v="3DD.003E2F9F48"/>
    <s v="12H"/>
    <s v="2023"/>
    <n v="2025"/>
    <s v="McCall Hatchery"/>
    <s v="SF SALMON"/>
    <s v="KNOXB - Knox Bridge, SF Salmon River"/>
    <s v="KNOXB"/>
    <s v="AD"/>
    <m/>
    <m/>
    <s v="RAL"/>
    <n v="50.77"/>
    <x v="0"/>
    <d v="2026-06-07T00:00:00"/>
    <m/>
    <m/>
    <m/>
    <m/>
    <d v="2026-06-09T00:00:00"/>
    <d v="2026-06-13T00:00:00"/>
    <m/>
    <d v="2026-06-14T00:00:00"/>
    <m/>
    <d v="2026-06-18T00:00:00"/>
    <d v="2026-06-19T00:00:00"/>
    <n v="2026"/>
    <x v="0"/>
    <x v="3"/>
    <n v="1"/>
    <n v="1"/>
    <n v="1"/>
    <n v="1"/>
    <n v="1"/>
    <n v="1"/>
    <n v="1"/>
    <n v="1"/>
    <n v="1"/>
    <n v="0"/>
    <n v="1"/>
    <n v="1"/>
    <x v="0"/>
    <n v="1"/>
    <n v="1"/>
    <n v="1"/>
    <n v="6"/>
    <n v="7"/>
    <n v="12"/>
    <x v="13"/>
    <d v="1900-06-09T00:00:00"/>
    <d v="1900-06-13T00:00:00"/>
    <d v="1900-06-14T00:00:00"/>
    <s v="na"/>
    <d v="1900-06-18T00:00:00"/>
    <x v="23"/>
  </r>
  <r>
    <s v="3DD.003E3394B6"/>
    <s v="12H"/>
    <s v="2023"/>
    <n v="2025"/>
    <s v="McCall Hatchery"/>
    <s v="SF SALMON"/>
    <s v="KNOXB - Knox Bridge, SF Salmon River"/>
    <s v="KNOXB"/>
    <s v="AD"/>
    <m/>
    <m/>
    <s v="RAL"/>
    <n v="50.77"/>
    <x v="0"/>
    <m/>
    <m/>
    <m/>
    <m/>
    <m/>
    <d v="2026-06-09T00:00:00"/>
    <m/>
    <d v="2026-06-13T00:00:00"/>
    <d v="2026-06-15T00:00:00"/>
    <d v="2026-06-16T00:00:00"/>
    <d v="2026-06-18T00:00:00"/>
    <d v="2026-06-20T00:00:00"/>
    <n v="2026"/>
    <x v="0"/>
    <x v="3"/>
    <n v="1"/>
    <n v="1"/>
    <n v="1"/>
    <n v="1"/>
    <n v="1"/>
    <n v="1"/>
    <n v="1"/>
    <n v="1"/>
    <n v="1"/>
    <n v="1"/>
    <n v="1"/>
    <n v="1"/>
    <x v="0"/>
    <n v="1"/>
    <n v="1"/>
    <n v="1"/>
    <n v="4"/>
    <n v="6"/>
    <n v="11"/>
    <x v="43"/>
    <d v="1900-06-09T00:00:00"/>
    <d v="1900-06-13T00:00:00"/>
    <d v="1900-06-15T00:00:00"/>
    <d v="1900-06-16T00:00:00"/>
    <d v="1900-06-18T00:00:00"/>
    <x v="24"/>
  </r>
  <r>
    <s v="3DD.003E33706C"/>
    <s v="12H"/>
    <s v="2023"/>
    <n v="2025"/>
    <s v="McCall Hatchery"/>
    <s v="SF SALMON"/>
    <s v="KNOXB - Knox Bridge, SF Salmon River"/>
    <s v="KNOXB"/>
    <s v="AI CW"/>
    <m/>
    <m/>
    <s v="RTR"/>
    <n v="1"/>
    <x v="0"/>
    <m/>
    <m/>
    <m/>
    <d v="2026-06-20T00:00:00"/>
    <d v="2026-06-21T00:00:00"/>
    <m/>
    <m/>
    <d v="2026-06-24T00:00:00"/>
    <d v="2026-06-25T00:00:00"/>
    <d v="2026-06-26T00:00:00"/>
    <d v="2026-06-27T00:00:00"/>
    <d v="2026-06-28T00:00:00"/>
    <n v="2026"/>
    <x v="0"/>
    <x v="0"/>
    <n v="1"/>
    <n v="1"/>
    <n v="1"/>
    <n v="1"/>
    <n v="1"/>
    <n v="1"/>
    <n v="1"/>
    <n v="1"/>
    <n v="1"/>
    <n v="1"/>
    <n v="1"/>
    <n v="1"/>
    <x v="0"/>
    <n v="1"/>
    <n v="1"/>
    <n v="1"/>
    <n v="4"/>
    <n v="5"/>
    <n v="8"/>
    <x v="39"/>
    <d v="1900-06-21T00:00:00"/>
    <d v="1900-06-24T00:00:00"/>
    <d v="1900-06-25T00:00:00"/>
    <d v="1900-06-26T00:00:00"/>
    <d v="1900-06-27T00:00:00"/>
    <x v="25"/>
  </r>
  <r>
    <s v="3DD.003DA7000F"/>
    <s v="11H"/>
    <s v="2023"/>
    <n v="2025"/>
    <s v="Rapid River Hatchery"/>
    <s v="RAPID RIVER"/>
    <s v="RAPH - Rapid River Hatchery"/>
    <s v="RAPH"/>
    <s v="AD"/>
    <m/>
    <m/>
    <s v="RAL"/>
    <n v="74.25"/>
    <x v="0"/>
    <m/>
    <m/>
    <m/>
    <d v="2026-05-12T00:00:00"/>
    <d v="2026-05-15T00:00:00"/>
    <m/>
    <d v="2026-05-19T00:00:00"/>
    <m/>
    <d v="2026-05-22T00:00:00"/>
    <d v="2026-05-29T00:00:00"/>
    <d v="2026-05-31T00:00:00"/>
    <d v="2026-06-01T00:00:00"/>
    <n v="2026"/>
    <x v="0"/>
    <x v="1"/>
    <n v="1"/>
    <n v="1"/>
    <n v="1"/>
    <n v="1"/>
    <n v="1"/>
    <n v="1"/>
    <n v="1"/>
    <n v="1"/>
    <n v="1"/>
    <n v="1"/>
    <n v="1"/>
    <n v="1"/>
    <x v="0"/>
    <n v="1"/>
    <n v="1"/>
    <n v="1"/>
    <n v="7"/>
    <n v="10"/>
    <n v="20"/>
    <x v="41"/>
    <d v="1900-05-15T00:00:00"/>
    <d v="1900-05-19T00:00:00"/>
    <d v="1900-05-22T00:00:00"/>
    <d v="1900-05-29T00:00:00"/>
    <d v="1900-05-31T00:00:00"/>
    <x v="14"/>
  </r>
  <r>
    <s v="3DD.003E3353F1"/>
    <s v="12H"/>
    <s v="2023"/>
    <n v="2025"/>
    <s v="McCall Hatchery"/>
    <s v="SF SALMON"/>
    <s v="KNOXB - Knox Bridge, SF Salmon River"/>
    <s v="KNOXB"/>
    <s v="AI CW"/>
    <m/>
    <m/>
    <s v="RAL"/>
    <n v="7.74"/>
    <x v="0"/>
    <d v="2026-06-02T00:00:00"/>
    <m/>
    <m/>
    <m/>
    <m/>
    <m/>
    <m/>
    <m/>
    <m/>
    <m/>
    <m/>
    <m/>
    <n v="2026"/>
    <x v="0"/>
    <x v="0"/>
    <n v="1"/>
    <n v="1"/>
    <n v="0"/>
    <n v="0"/>
    <n v="0"/>
    <n v="0"/>
    <n v="0"/>
    <n v="0"/>
    <n v="0"/>
    <n v="0"/>
    <n v="0"/>
    <n v="0"/>
    <x v="1"/>
    <n v="0"/>
    <n v="0"/>
    <n v="0"/>
    <s v="na"/>
    <s v="na"/>
    <s v="na"/>
    <x v="36"/>
    <s v="na"/>
    <s v="na"/>
    <s v="na"/>
    <s v="na"/>
    <s v="na"/>
    <x v="2"/>
  </r>
  <r>
    <s v="3DD.003E077014"/>
    <s v="12H"/>
    <s v="2022"/>
    <n v="2024"/>
    <s v="McCall Hatchery"/>
    <s v="SF SALMON"/>
    <s v="KNOXB - Knox Bridge, SF Salmon River"/>
    <s v="KNOXB"/>
    <s v="AD"/>
    <m/>
    <m/>
    <s v="RAL"/>
    <n v="44.42"/>
    <x v="1"/>
    <m/>
    <d v="2026-05-24T00:00:00"/>
    <m/>
    <d v="2026-05-25T00:00:00"/>
    <m/>
    <m/>
    <m/>
    <m/>
    <m/>
    <m/>
    <m/>
    <m/>
    <n v="2026"/>
    <x v="1"/>
    <x v="3"/>
    <n v="1"/>
    <n v="1"/>
    <n v="0"/>
    <n v="0"/>
    <n v="0"/>
    <n v="0"/>
    <n v="0"/>
    <n v="0"/>
    <n v="0"/>
    <n v="0"/>
    <n v="0"/>
    <n v="0"/>
    <x v="1"/>
    <n v="0"/>
    <n v="0"/>
    <n v="0"/>
    <s v="na"/>
    <s v="na"/>
    <s v="na"/>
    <x v="44"/>
    <s v="na"/>
    <s v="na"/>
    <s v="na"/>
    <s v="na"/>
    <s v="na"/>
    <x v="2"/>
  </r>
  <r>
    <s v="3DD.003E0763ED"/>
    <s v="11H"/>
    <s v="2022"/>
    <n v="2024"/>
    <s v="Sawtooth Hatchery"/>
    <s v="PAHSIMEROI"/>
    <s v="PANTCW - Panther Creek Weir Trib of Salmon River"/>
    <s v="PANTCW"/>
    <s v="AD"/>
    <m/>
    <m/>
    <s v="RTR"/>
    <n v="1"/>
    <x v="1"/>
    <d v="2026-05-07T00:00:00"/>
    <m/>
    <m/>
    <m/>
    <d v="2026-05-11T00:00:00"/>
    <m/>
    <d v="2026-05-15T00:00:00"/>
    <m/>
    <d v="2026-05-18T00:00:00"/>
    <d v="2026-05-30T00:00:00"/>
    <d v="2026-06-01T00:00:00"/>
    <d v="2026-06-02T00:00:00"/>
    <n v="2026"/>
    <x v="1"/>
    <x v="11"/>
    <n v="1"/>
    <n v="1"/>
    <n v="1"/>
    <n v="1"/>
    <n v="1"/>
    <n v="1"/>
    <n v="1"/>
    <n v="1"/>
    <n v="1"/>
    <n v="1"/>
    <n v="1"/>
    <n v="1"/>
    <x v="0"/>
    <n v="1"/>
    <n v="1"/>
    <n v="1"/>
    <n v="8"/>
    <n v="11"/>
    <n v="26"/>
    <x v="25"/>
    <d v="1900-05-11T00:00:00"/>
    <d v="1900-05-15T00:00:00"/>
    <d v="1900-05-18T00:00:00"/>
    <d v="1900-05-30T00:00:00"/>
    <d v="1900-06-01T00:00:00"/>
    <x v="9"/>
  </r>
  <r>
    <s v="3DD.003E0766CD"/>
    <s v="11H"/>
    <s v="2022"/>
    <n v="2024"/>
    <s v="Sawtooth Hatchery"/>
    <s v="SALMON R"/>
    <s v="ALTULC - Alturas Lake Creek"/>
    <s v="ALTULC"/>
    <s v="AI CW"/>
    <m/>
    <m/>
    <s v="RTR"/>
    <n v="1"/>
    <x v="1"/>
    <d v="2026-06-04T00:00:00"/>
    <m/>
    <m/>
    <m/>
    <d v="2026-06-05T00:00:00"/>
    <m/>
    <d v="2026-06-11T00:00:00"/>
    <m/>
    <d v="2026-06-13T00:00:00"/>
    <d v="2026-06-15T00:00:00"/>
    <d v="2026-06-16T00:00:00"/>
    <d v="2026-06-17T00:00:00"/>
    <n v="2026"/>
    <x v="1"/>
    <x v="12"/>
    <n v="1"/>
    <n v="1"/>
    <n v="1"/>
    <n v="1"/>
    <n v="1"/>
    <n v="1"/>
    <n v="1"/>
    <n v="1"/>
    <n v="1"/>
    <n v="1"/>
    <n v="1"/>
    <n v="1"/>
    <x v="0"/>
    <n v="1"/>
    <n v="1"/>
    <n v="1"/>
    <n v="7"/>
    <n v="9"/>
    <n v="13"/>
    <x v="30"/>
    <d v="1900-06-05T00:00:00"/>
    <d v="1900-06-11T00:00:00"/>
    <d v="1900-06-13T00:00:00"/>
    <d v="1900-06-15T00:00:00"/>
    <d v="1900-06-16T00:00:00"/>
    <x v="4"/>
  </r>
  <r>
    <s v="3DD.003D36B579"/>
    <s v="11H"/>
    <s v="2022"/>
    <n v="2024"/>
    <s v="Nez Perce Tribal Hatchery"/>
    <m/>
    <s v="NPTH - Nez Perce Tribal Hatchery"/>
    <s v="NPTH"/>
    <m/>
    <m/>
    <m/>
    <m/>
    <m/>
    <x v="1"/>
    <m/>
    <m/>
    <d v="2026-05-12T00:00:00"/>
    <d v="2026-05-12T00:00:00"/>
    <m/>
    <d v="2026-05-13T00:00:00"/>
    <d v="2026-05-19T00:00:00"/>
    <m/>
    <d v="2026-05-21T00:00:00"/>
    <d v="2026-05-26T00:00:00"/>
    <d v="2026-05-29T00:00:00"/>
    <d v="2026-05-30T00:00:00"/>
    <n v="2026"/>
    <x v="1"/>
    <x v="13"/>
    <n v="1"/>
    <n v="1"/>
    <n v="1"/>
    <n v="1"/>
    <n v="1"/>
    <n v="1"/>
    <n v="1"/>
    <n v="1"/>
    <n v="1"/>
    <n v="1"/>
    <n v="1"/>
    <n v="1"/>
    <x v="0"/>
    <n v="1"/>
    <n v="1"/>
    <n v="1"/>
    <n v="7"/>
    <n v="9"/>
    <n v="18"/>
    <x v="41"/>
    <d v="1900-05-13T00:00:00"/>
    <d v="1900-05-19T00:00:00"/>
    <d v="1900-05-21T00:00:00"/>
    <d v="1900-05-26T00:00:00"/>
    <d v="1900-05-29T00:00:00"/>
    <x v="26"/>
  </r>
  <r>
    <s v="3DD.003D36ABEE"/>
    <s v="11H"/>
    <s v="2022"/>
    <n v="2024"/>
    <s v="Nez Perce Tribal Hatchery"/>
    <m/>
    <s v="NPTH - Nez Perce Tribal Hatchery"/>
    <s v="NPTH"/>
    <m/>
    <m/>
    <m/>
    <m/>
    <m/>
    <x v="1"/>
    <m/>
    <m/>
    <d v="2026-04-30T00:00:00"/>
    <d v="2026-04-30T00:00:00"/>
    <d v="2026-05-02T00:00:00"/>
    <m/>
    <d v="2026-05-08T00:00:00"/>
    <m/>
    <d v="2026-05-09T00:00:00"/>
    <d v="2026-05-11T00:00:00"/>
    <d v="2026-05-15T00:00:00"/>
    <d v="2026-05-16T00:00:00"/>
    <n v="2026"/>
    <x v="1"/>
    <x v="13"/>
    <n v="1"/>
    <n v="1"/>
    <n v="1"/>
    <n v="1"/>
    <n v="1"/>
    <n v="1"/>
    <n v="1"/>
    <n v="1"/>
    <n v="1"/>
    <n v="1"/>
    <n v="1"/>
    <n v="1"/>
    <x v="0"/>
    <n v="1"/>
    <n v="1"/>
    <n v="1"/>
    <n v="8"/>
    <n v="9"/>
    <n v="16"/>
    <x v="45"/>
    <d v="1900-05-02T00:00:00"/>
    <d v="1900-05-08T00:00:00"/>
    <d v="1900-05-09T00:00:00"/>
    <d v="1900-05-11T00:00:00"/>
    <d v="1900-05-15T00:00:00"/>
    <x v="27"/>
  </r>
  <r>
    <s v="3DD.003D36A96A"/>
    <s v="11H"/>
    <s v="2022"/>
    <n v="2024"/>
    <s v="Nez Perce Tribal Hatchery"/>
    <m/>
    <s v="NPTH - Nez Perce Tribal Hatchery"/>
    <s v="NPTH"/>
    <m/>
    <m/>
    <m/>
    <m/>
    <m/>
    <x v="1"/>
    <m/>
    <m/>
    <d v="2026-04-23T00:00:00"/>
    <d v="2026-04-23T00:00:00"/>
    <d v="2026-04-25T00:00:00"/>
    <m/>
    <d v="2026-05-01T00:00:00"/>
    <m/>
    <d v="2026-05-04T00:00:00"/>
    <d v="2026-05-05T00:00:00"/>
    <d v="2026-05-09T00:00:00"/>
    <d v="2026-05-10T00:00:00"/>
    <n v="2026"/>
    <x v="1"/>
    <x v="13"/>
    <n v="1"/>
    <n v="1"/>
    <n v="1"/>
    <n v="1"/>
    <n v="1"/>
    <n v="1"/>
    <n v="1"/>
    <n v="1"/>
    <n v="1"/>
    <n v="1"/>
    <n v="1"/>
    <n v="1"/>
    <x v="0"/>
    <n v="1"/>
    <n v="1"/>
    <n v="1"/>
    <n v="8"/>
    <n v="11"/>
    <n v="17"/>
    <x v="46"/>
    <d v="1900-04-25T00:00:00"/>
    <d v="1900-05-01T00:00:00"/>
    <d v="1900-05-04T00:00:00"/>
    <d v="1900-05-05T00:00:00"/>
    <d v="1900-05-09T00:00:00"/>
    <x v="28"/>
  </r>
  <r>
    <s v="3DD.003D36A766"/>
    <s v="11H"/>
    <s v="2022"/>
    <n v="2024"/>
    <s v="Nez Perce Tribal Hatchery"/>
    <m/>
    <s v="NPTH - Nez Perce Tribal Hatchery"/>
    <s v="NPTH"/>
    <m/>
    <m/>
    <m/>
    <m/>
    <m/>
    <x v="1"/>
    <d v="2026-05-06T00:00:00"/>
    <m/>
    <m/>
    <m/>
    <d v="2026-05-09T00:00:00"/>
    <m/>
    <d v="2026-05-13T00:00:00"/>
    <m/>
    <d v="2026-05-15T00:00:00"/>
    <d v="2026-05-16T00:00:00"/>
    <d v="2026-05-17T00:00:00"/>
    <d v="2026-05-19T00:00:00"/>
    <n v="2026"/>
    <x v="1"/>
    <x v="13"/>
    <n v="1"/>
    <n v="1"/>
    <n v="1"/>
    <n v="1"/>
    <n v="1"/>
    <n v="1"/>
    <n v="1"/>
    <n v="1"/>
    <n v="1"/>
    <n v="1"/>
    <n v="1"/>
    <n v="1"/>
    <x v="0"/>
    <n v="1"/>
    <n v="1"/>
    <n v="1"/>
    <n v="7"/>
    <n v="9"/>
    <n v="13"/>
    <x v="23"/>
    <d v="1900-05-09T00:00:00"/>
    <d v="1900-05-13T00:00:00"/>
    <d v="1900-05-15T00:00:00"/>
    <d v="1900-05-16T00:00:00"/>
    <d v="1900-05-17T00:00:00"/>
    <x v="29"/>
  </r>
  <r>
    <s v="3DD.003D36A063"/>
    <s v="11H"/>
    <s v="2022"/>
    <n v="2024"/>
    <s v="Nez Perce Tribal Hatchery"/>
    <m/>
    <s v="NPTH - Nez Perce Tribal Hatchery"/>
    <s v="NPTH"/>
    <m/>
    <m/>
    <m/>
    <m/>
    <m/>
    <x v="1"/>
    <m/>
    <m/>
    <d v="2026-04-28T00:00:00"/>
    <d v="2026-04-28T00:00:00"/>
    <m/>
    <m/>
    <m/>
    <m/>
    <m/>
    <m/>
    <m/>
    <m/>
    <n v="2026"/>
    <x v="1"/>
    <x v="13"/>
    <n v="1"/>
    <n v="1"/>
    <n v="0"/>
    <n v="0"/>
    <n v="0"/>
    <n v="0"/>
    <n v="0"/>
    <n v="0"/>
    <n v="0"/>
    <n v="0"/>
    <n v="0"/>
    <n v="0"/>
    <x v="1"/>
    <n v="0"/>
    <n v="0"/>
    <n v="0"/>
    <s v="na"/>
    <s v="na"/>
    <s v="na"/>
    <x v="47"/>
    <s v="na"/>
    <s v="na"/>
    <s v="na"/>
    <s v="na"/>
    <s v="na"/>
    <x v="2"/>
  </r>
  <r>
    <s v="3DD.003D36A017"/>
    <s v="11H"/>
    <s v="2022"/>
    <n v="2024"/>
    <s v="Nez Perce Tribal Hatchery"/>
    <m/>
    <s v="NPTH - Nez Perce Tribal Hatchery"/>
    <s v="NPTH"/>
    <m/>
    <m/>
    <m/>
    <m/>
    <m/>
    <x v="1"/>
    <d v="2026-05-03T00:00:00"/>
    <m/>
    <m/>
    <m/>
    <m/>
    <m/>
    <m/>
    <m/>
    <m/>
    <m/>
    <m/>
    <m/>
    <n v="2026"/>
    <x v="1"/>
    <x v="13"/>
    <n v="1"/>
    <n v="1"/>
    <n v="0"/>
    <n v="0"/>
    <n v="0"/>
    <n v="0"/>
    <n v="0"/>
    <n v="0"/>
    <n v="0"/>
    <n v="0"/>
    <n v="0"/>
    <n v="0"/>
    <x v="1"/>
    <n v="0"/>
    <n v="0"/>
    <n v="0"/>
    <s v="na"/>
    <s v="na"/>
    <s v="na"/>
    <x v="21"/>
    <s v="na"/>
    <s v="na"/>
    <s v="na"/>
    <s v="na"/>
    <s v="na"/>
    <x v="2"/>
  </r>
  <r>
    <s v="3DD.003E0768BA"/>
    <s v="12H"/>
    <s v="2022"/>
    <n v="2024"/>
    <s v="McCall Hatchery"/>
    <s v="SF SALMON"/>
    <s v="KNOXB - Knox Bridge, SF Salmon River"/>
    <s v="KNOXB"/>
    <s v="AI CW"/>
    <m/>
    <m/>
    <s v="RAL"/>
    <n v="6.04"/>
    <x v="1"/>
    <d v="2026-06-04T00:00:00"/>
    <m/>
    <m/>
    <m/>
    <d v="2026-06-07T00:00:00"/>
    <d v="2026-06-08T00:00:00"/>
    <d v="2026-06-16T00:00:00"/>
    <m/>
    <d v="2026-06-18T00:00:00"/>
    <d v="2026-06-19T00:00:00"/>
    <d v="2026-06-21T00:00:00"/>
    <d v="2026-06-23T00:00:00"/>
    <n v="2026"/>
    <x v="1"/>
    <x v="0"/>
    <n v="1"/>
    <n v="1"/>
    <n v="1"/>
    <n v="1"/>
    <n v="1"/>
    <n v="1"/>
    <n v="1"/>
    <n v="1"/>
    <n v="1"/>
    <n v="1"/>
    <n v="1"/>
    <n v="1"/>
    <x v="0"/>
    <n v="1"/>
    <n v="1"/>
    <n v="1"/>
    <n v="12"/>
    <n v="14"/>
    <n v="19"/>
    <x v="30"/>
    <d v="1900-06-07T00:00:00"/>
    <d v="1900-06-16T00:00:00"/>
    <d v="1900-06-18T00:00:00"/>
    <d v="1900-06-19T00:00:00"/>
    <d v="1900-06-21T00:00:00"/>
    <x v="17"/>
  </r>
  <r>
    <s v="3DD.003E076C52"/>
    <s v="12H"/>
    <s v="2022"/>
    <n v="2024"/>
    <s v="McCall Hatchery"/>
    <s v="SF SALMON"/>
    <s v="KNOXB - Knox Bridge, SF Salmon River"/>
    <s v="KNOXB"/>
    <s v="AI CW"/>
    <m/>
    <m/>
    <s v="RAL"/>
    <n v="6.04"/>
    <x v="1"/>
    <m/>
    <m/>
    <d v="2026-06-09T00:00:00"/>
    <d v="2026-06-09T00:00:00"/>
    <m/>
    <d v="2026-06-11T00:00:00"/>
    <m/>
    <d v="2026-06-15T00:00:00"/>
    <d v="2026-06-17T00:00:00"/>
    <d v="2026-06-19T00:00:00"/>
    <d v="2026-06-21T00:00:00"/>
    <d v="2026-06-22T00:00:00"/>
    <n v="2026"/>
    <x v="1"/>
    <x v="0"/>
    <n v="1"/>
    <n v="1"/>
    <n v="1"/>
    <n v="1"/>
    <n v="1"/>
    <n v="1"/>
    <n v="1"/>
    <n v="1"/>
    <n v="1"/>
    <n v="1"/>
    <n v="1"/>
    <n v="1"/>
    <x v="0"/>
    <n v="1"/>
    <n v="1"/>
    <n v="1"/>
    <n v="6"/>
    <n v="8"/>
    <n v="13"/>
    <x v="43"/>
    <d v="1900-06-11T00:00:00"/>
    <d v="1900-06-15T00:00:00"/>
    <d v="1900-06-17T00:00:00"/>
    <d v="1900-06-19T00:00:00"/>
    <d v="1900-06-21T00:00:00"/>
    <x v="12"/>
  </r>
  <r>
    <s v="3DD.003E076F68"/>
    <s v="12H"/>
    <s v="2022"/>
    <n v="2024"/>
    <s v="McCall Hatchery"/>
    <s v="SF SALMON"/>
    <s v="KNOXB - Knox Bridge, SF Salmon River"/>
    <s v="KNOXB"/>
    <s v="AD"/>
    <m/>
    <m/>
    <s v="RAL"/>
    <n v="44.42"/>
    <x v="1"/>
    <d v="2026-06-06T00:00:00"/>
    <m/>
    <m/>
    <m/>
    <m/>
    <m/>
    <m/>
    <m/>
    <m/>
    <m/>
    <m/>
    <m/>
    <n v="2026"/>
    <x v="1"/>
    <x v="3"/>
    <n v="1"/>
    <n v="1"/>
    <n v="0"/>
    <n v="0"/>
    <n v="0"/>
    <n v="0"/>
    <n v="0"/>
    <n v="0"/>
    <n v="0"/>
    <n v="0"/>
    <n v="0"/>
    <n v="0"/>
    <x v="1"/>
    <n v="0"/>
    <n v="0"/>
    <n v="0"/>
    <s v="na"/>
    <s v="na"/>
    <s v="na"/>
    <x v="6"/>
    <s v="na"/>
    <s v="na"/>
    <s v="na"/>
    <s v="na"/>
    <s v="na"/>
    <x v="2"/>
  </r>
  <r>
    <s v="3DD.003E075B2D"/>
    <s v="11H"/>
    <s v="2022"/>
    <n v="2024"/>
    <s v="Sawtooth Hatchery"/>
    <s v="SALMON R"/>
    <s v="SAWT - Sawtooth Hatchery"/>
    <s v="SAWT"/>
    <s v="AD"/>
    <m/>
    <m/>
    <s v="RAL"/>
    <n v="112.02"/>
    <x v="1"/>
    <d v="2026-06-04T00:00:00"/>
    <m/>
    <m/>
    <m/>
    <m/>
    <d v="2026-06-08T00:00:00"/>
    <d v="2026-06-21T00:00:00"/>
    <m/>
    <d v="2026-06-23T00:00:00"/>
    <d v="2026-06-24T00:00:00"/>
    <d v="2026-06-25T00:00:00"/>
    <d v="2026-06-26T00:00:00"/>
    <n v="2026"/>
    <x v="1"/>
    <x v="2"/>
    <n v="1"/>
    <n v="1"/>
    <n v="1"/>
    <n v="1"/>
    <n v="1"/>
    <n v="1"/>
    <n v="1"/>
    <n v="1"/>
    <n v="1"/>
    <n v="1"/>
    <n v="1"/>
    <n v="1"/>
    <x v="0"/>
    <n v="1"/>
    <n v="1"/>
    <n v="1"/>
    <n v="17"/>
    <n v="19"/>
    <n v="22"/>
    <x v="30"/>
    <d v="1900-06-08T00:00:00"/>
    <d v="1900-06-21T00:00:00"/>
    <d v="1900-06-23T00:00:00"/>
    <d v="1900-06-24T00:00:00"/>
    <d v="1900-06-25T00:00:00"/>
    <x v="7"/>
  </r>
  <r>
    <s v="3DD.003E077157"/>
    <s v="12H"/>
    <s v="2022"/>
    <n v="2024"/>
    <s v="McCall Hatchery"/>
    <s v="SF SALMON"/>
    <s v="KNOXB - Knox Bridge, SF Salmon River"/>
    <s v="KNOXB"/>
    <s v="AD"/>
    <m/>
    <m/>
    <s v="RAL"/>
    <n v="44.42"/>
    <x v="1"/>
    <m/>
    <d v="2026-05-31T00:00:00"/>
    <m/>
    <d v="2026-05-31T00:00:00"/>
    <d v="2026-06-03T00:00:00"/>
    <m/>
    <m/>
    <d v="2026-06-06T00:00:00"/>
    <d v="2026-06-09T00:00:00"/>
    <d v="2026-06-10T00:00:00"/>
    <d v="2026-06-11T00:00:00"/>
    <d v="2026-06-12T00:00:00"/>
    <n v="2026"/>
    <x v="1"/>
    <x v="3"/>
    <n v="1"/>
    <n v="1"/>
    <n v="1"/>
    <n v="1"/>
    <n v="1"/>
    <n v="1"/>
    <n v="1"/>
    <n v="1"/>
    <n v="1"/>
    <n v="1"/>
    <n v="1"/>
    <n v="1"/>
    <x v="0"/>
    <n v="1"/>
    <n v="1"/>
    <n v="1"/>
    <n v="6"/>
    <n v="9"/>
    <n v="12"/>
    <x v="22"/>
    <d v="1900-06-03T00:00:00"/>
    <d v="1900-06-06T00:00:00"/>
    <d v="1900-06-09T00:00:00"/>
    <d v="1900-06-10T00:00:00"/>
    <d v="1900-06-11T00:00:00"/>
    <x v="20"/>
  </r>
  <r>
    <s v="3DD.003E0771EB"/>
    <s v="12H"/>
    <s v="2022"/>
    <n v="2024"/>
    <s v="McCall Hatchery"/>
    <s v="SF SALMON"/>
    <s v="KNOXB - Knox Bridge, SF Salmon River"/>
    <s v="KNOXB"/>
    <s v="AD"/>
    <m/>
    <m/>
    <s v="RTR"/>
    <n v="1"/>
    <x v="1"/>
    <m/>
    <m/>
    <d v="2026-05-05T00:00:00"/>
    <d v="2026-05-06T00:00:00"/>
    <d v="2026-05-07T00:00:00"/>
    <m/>
    <d v="2026-05-12T00:00:00"/>
    <m/>
    <d v="2026-05-13T00:00:00"/>
    <d v="2026-05-16T00:00:00"/>
    <d v="2026-05-18T00:00:00"/>
    <d v="2026-05-19T00:00:00"/>
    <n v="2026"/>
    <x v="1"/>
    <x v="3"/>
    <n v="1"/>
    <n v="1"/>
    <n v="1"/>
    <n v="1"/>
    <n v="1"/>
    <n v="1"/>
    <n v="1"/>
    <n v="1"/>
    <n v="1"/>
    <n v="1"/>
    <n v="1"/>
    <n v="1"/>
    <x v="0"/>
    <n v="1"/>
    <n v="1"/>
    <n v="1"/>
    <n v="7"/>
    <n v="8"/>
    <n v="14"/>
    <x v="35"/>
    <d v="1900-05-07T00:00:00"/>
    <d v="1900-05-12T00:00:00"/>
    <d v="1900-05-13T00:00:00"/>
    <d v="1900-05-16T00:00:00"/>
    <d v="1900-05-18T00:00:00"/>
    <x v="29"/>
  </r>
  <r>
    <s v="3DD.003E077335"/>
    <s v="12H"/>
    <s v="2022"/>
    <n v="2024"/>
    <s v="McCall Hatchery"/>
    <s v="SF SALMON"/>
    <s v="KNOXB - Knox Bridge, SF Salmon River"/>
    <s v="KNOXB"/>
    <s v="AD"/>
    <m/>
    <m/>
    <s v="RAL"/>
    <n v="44.42"/>
    <x v="1"/>
    <m/>
    <m/>
    <d v="2026-06-13T00:00:00"/>
    <d v="2026-06-13T00:00:00"/>
    <d v="2026-06-15T00:00:00"/>
    <m/>
    <d v="2026-06-19T00:00:00"/>
    <m/>
    <d v="2026-06-22T00:00:00"/>
    <d v="2026-06-23T00:00:00"/>
    <m/>
    <m/>
    <n v="2026"/>
    <x v="1"/>
    <x v="3"/>
    <n v="1"/>
    <n v="1"/>
    <n v="1"/>
    <n v="1"/>
    <n v="1"/>
    <n v="1"/>
    <n v="1"/>
    <n v="1"/>
    <n v="1"/>
    <n v="1"/>
    <n v="0"/>
    <n v="0"/>
    <x v="1"/>
    <n v="1"/>
    <n v="1"/>
    <n v="0"/>
    <n v="6"/>
    <n v="9"/>
    <s v="na"/>
    <x v="48"/>
    <d v="1900-06-15T00:00:00"/>
    <d v="1900-06-19T00:00:00"/>
    <d v="1900-06-22T00:00:00"/>
    <d v="1900-06-23T00:00:00"/>
    <s v="na"/>
    <x v="2"/>
  </r>
  <r>
    <s v="3DD.003E077515"/>
    <s v="12H"/>
    <s v="2022"/>
    <n v="2024"/>
    <s v="McCall Hatchery"/>
    <s v="SF SALMON"/>
    <s v="KNOXB - Knox Bridge, SF Salmon River"/>
    <s v="KNOXB"/>
    <s v="AD"/>
    <m/>
    <m/>
    <s v="RTR"/>
    <n v="1"/>
    <x v="1"/>
    <d v="2026-06-16T00:00:00"/>
    <m/>
    <m/>
    <m/>
    <m/>
    <m/>
    <m/>
    <m/>
    <m/>
    <m/>
    <m/>
    <m/>
    <n v="2026"/>
    <x v="1"/>
    <x v="3"/>
    <n v="1"/>
    <n v="1"/>
    <n v="0"/>
    <n v="0"/>
    <n v="0"/>
    <n v="0"/>
    <n v="0"/>
    <n v="0"/>
    <n v="0"/>
    <n v="0"/>
    <n v="0"/>
    <n v="0"/>
    <x v="1"/>
    <n v="0"/>
    <n v="0"/>
    <n v="0"/>
    <s v="na"/>
    <s v="na"/>
    <s v="na"/>
    <x v="0"/>
    <s v="na"/>
    <s v="na"/>
    <s v="na"/>
    <s v="na"/>
    <s v="na"/>
    <x v="2"/>
  </r>
  <r>
    <s v="3DD.003E0777F4"/>
    <s v="12H"/>
    <s v="2022"/>
    <n v="2024"/>
    <s v="McCall Hatchery"/>
    <s v="SF SALMON"/>
    <s v="KNOXB - Knox Bridge, SF Salmon River"/>
    <s v="KNOXB"/>
    <s v="AD"/>
    <m/>
    <m/>
    <s v="RAL"/>
    <n v="44.42"/>
    <x v="1"/>
    <d v="2026-05-29T00:00:00"/>
    <m/>
    <m/>
    <m/>
    <d v="2026-05-31T00:00:00"/>
    <m/>
    <d v="2026-06-05T00:00:00"/>
    <m/>
    <d v="2026-06-07T00:00:00"/>
    <d v="2026-06-08T00:00:00"/>
    <d v="2026-06-10T00:00:00"/>
    <d v="2026-06-11T00:00:00"/>
    <n v="2026"/>
    <x v="1"/>
    <x v="3"/>
    <n v="1"/>
    <n v="1"/>
    <n v="1"/>
    <n v="1"/>
    <n v="1"/>
    <n v="1"/>
    <n v="1"/>
    <n v="1"/>
    <n v="1"/>
    <n v="1"/>
    <n v="1"/>
    <n v="1"/>
    <x v="0"/>
    <n v="1"/>
    <n v="1"/>
    <n v="1"/>
    <n v="7"/>
    <n v="9"/>
    <n v="13"/>
    <x v="31"/>
    <d v="1900-05-31T00:00:00"/>
    <d v="1900-06-05T00:00:00"/>
    <d v="1900-06-07T00:00:00"/>
    <d v="1900-06-08T00:00:00"/>
    <d v="1900-06-10T00:00:00"/>
    <x v="10"/>
  </r>
  <r>
    <s v="3DD.003E077860"/>
    <s v="12H"/>
    <s v="2022"/>
    <n v="2024"/>
    <s v="McCall Hatchery"/>
    <s v="SF SALMON"/>
    <s v="KNOXB - Knox Bridge, SF Salmon River"/>
    <s v="KNOXB"/>
    <s v="AD"/>
    <m/>
    <m/>
    <s v="RAL"/>
    <n v="44.42"/>
    <x v="1"/>
    <m/>
    <m/>
    <d v="2026-06-26T00:00:00"/>
    <d v="2026-06-26T00:00:00"/>
    <d v="2026-06-28T00:00:00"/>
    <m/>
    <m/>
    <m/>
    <m/>
    <m/>
    <m/>
    <m/>
    <n v="2026"/>
    <x v="1"/>
    <x v="3"/>
    <n v="1"/>
    <n v="1"/>
    <n v="1"/>
    <n v="1"/>
    <n v="0"/>
    <n v="0"/>
    <n v="0"/>
    <n v="0"/>
    <n v="0"/>
    <n v="0"/>
    <n v="0"/>
    <n v="0"/>
    <x v="1"/>
    <n v="0"/>
    <n v="0"/>
    <n v="0"/>
    <s v="na"/>
    <s v="na"/>
    <s v="na"/>
    <x v="4"/>
    <d v="1900-06-28T00:00:00"/>
    <s v="na"/>
    <s v="na"/>
    <s v="na"/>
    <s v="na"/>
    <x v="2"/>
  </r>
  <r>
    <s v="3DD.003E07795B"/>
    <s v="12H"/>
    <s v="2022"/>
    <n v="2024"/>
    <s v="McCall Hatchery"/>
    <s v="SF SALMON"/>
    <s v="KNOXB - Knox Bridge, SF Salmon River"/>
    <s v="KNOXB"/>
    <s v="AD"/>
    <m/>
    <m/>
    <s v="RAL"/>
    <n v="44.42"/>
    <x v="1"/>
    <m/>
    <m/>
    <d v="2026-06-06T00:00:00"/>
    <d v="2026-06-06T00:00:00"/>
    <m/>
    <m/>
    <m/>
    <m/>
    <m/>
    <m/>
    <m/>
    <m/>
    <n v="2026"/>
    <x v="1"/>
    <x v="3"/>
    <n v="1"/>
    <n v="1"/>
    <n v="0"/>
    <n v="0"/>
    <n v="0"/>
    <n v="0"/>
    <n v="0"/>
    <n v="0"/>
    <n v="0"/>
    <n v="0"/>
    <n v="0"/>
    <n v="0"/>
    <x v="1"/>
    <n v="0"/>
    <n v="0"/>
    <n v="0"/>
    <s v="na"/>
    <s v="na"/>
    <s v="na"/>
    <x v="6"/>
    <s v="na"/>
    <s v="na"/>
    <s v="na"/>
    <s v="na"/>
    <s v="na"/>
    <x v="2"/>
  </r>
  <r>
    <s v="3DD.003E077A91"/>
    <s v="12H"/>
    <s v="2022"/>
    <n v="2024"/>
    <s v="McCall Hatchery"/>
    <s v="SF SALMON"/>
    <s v="KNOXB - Knox Bridge, SF Salmon River"/>
    <s v="KNOXB"/>
    <s v="AD"/>
    <m/>
    <m/>
    <s v="RAL"/>
    <n v="44.42"/>
    <x v="1"/>
    <d v="2026-06-19T00:00:00"/>
    <m/>
    <m/>
    <m/>
    <m/>
    <m/>
    <m/>
    <m/>
    <m/>
    <m/>
    <m/>
    <m/>
    <n v="2026"/>
    <x v="1"/>
    <x v="3"/>
    <n v="1"/>
    <n v="1"/>
    <n v="0"/>
    <n v="0"/>
    <n v="0"/>
    <n v="0"/>
    <n v="0"/>
    <n v="0"/>
    <n v="0"/>
    <n v="0"/>
    <n v="0"/>
    <n v="0"/>
    <x v="1"/>
    <n v="0"/>
    <n v="0"/>
    <n v="0"/>
    <s v="na"/>
    <s v="na"/>
    <s v="na"/>
    <x v="49"/>
    <s v="na"/>
    <s v="na"/>
    <s v="na"/>
    <s v="na"/>
    <s v="na"/>
    <x v="2"/>
  </r>
  <r>
    <s v="3DD.003E077CB3"/>
    <s v="12H"/>
    <s v="2022"/>
    <n v="2024"/>
    <s v="McCall Hatchery"/>
    <s v="SF SALMON"/>
    <s v="KNOXB - Knox Bridge, SF Salmon River"/>
    <s v="KNOXB"/>
    <s v="AD"/>
    <m/>
    <m/>
    <s v="RAL"/>
    <n v="44.42"/>
    <x v="1"/>
    <d v="2026-05-29T00:00:00"/>
    <m/>
    <m/>
    <m/>
    <m/>
    <d v="2026-06-01T00:00:00"/>
    <d v="2026-06-07T00:00:00"/>
    <m/>
    <d v="2026-06-10T00:00:00"/>
    <d v="2026-06-13T00:00:00"/>
    <d v="2026-06-15T00:00:00"/>
    <d v="2026-06-16T00:00:00"/>
    <n v="2026"/>
    <x v="1"/>
    <x v="3"/>
    <n v="1"/>
    <n v="1"/>
    <n v="1"/>
    <n v="1"/>
    <n v="1"/>
    <n v="1"/>
    <n v="1"/>
    <n v="1"/>
    <n v="1"/>
    <n v="1"/>
    <n v="1"/>
    <n v="1"/>
    <x v="0"/>
    <n v="1"/>
    <n v="1"/>
    <n v="1"/>
    <n v="9"/>
    <n v="12"/>
    <n v="18"/>
    <x v="31"/>
    <d v="1900-06-01T00:00:00"/>
    <d v="1900-06-07T00:00:00"/>
    <d v="1900-06-10T00:00:00"/>
    <d v="1900-06-13T00:00:00"/>
    <d v="1900-06-15T00:00:00"/>
    <x v="30"/>
  </r>
  <r>
    <s v="3DD.003E077E1C"/>
    <s v="12H"/>
    <s v="2022"/>
    <n v="2024"/>
    <s v="McCall Hatchery"/>
    <s v="SF SALMON"/>
    <s v="KNOXB - Knox Bridge, SF Salmon River"/>
    <s v="KNOXB"/>
    <s v="AD"/>
    <m/>
    <m/>
    <s v="RAL"/>
    <n v="44.42"/>
    <x v="1"/>
    <d v="2026-05-28T00:00:00"/>
    <m/>
    <m/>
    <m/>
    <m/>
    <d v="2026-05-29T00:00:00"/>
    <d v="2026-06-03T00:00:00"/>
    <m/>
    <d v="2026-06-05T00:00:00"/>
    <d v="2026-06-07T00:00:00"/>
    <d v="2026-06-08T00:00:00"/>
    <d v="2026-06-09T00:00:00"/>
    <n v="2026"/>
    <x v="1"/>
    <x v="3"/>
    <n v="1"/>
    <n v="1"/>
    <n v="1"/>
    <n v="1"/>
    <n v="1"/>
    <n v="1"/>
    <n v="1"/>
    <n v="1"/>
    <n v="1"/>
    <n v="1"/>
    <n v="1"/>
    <n v="1"/>
    <x v="0"/>
    <n v="1"/>
    <n v="1"/>
    <n v="1"/>
    <n v="6"/>
    <n v="8"/>
    <n v="12"/>
    <x v="40"/>
    <d v="1900-05-29T00:00:00"/>
    <d v="1900-06-03T00:00:00"/>
    <d v="1900-06-05T00:00:00"/>
    <d v="1900-06-07T00:00:00"/>
    <d v="1900-06-08T00:00:00"/>
    <x v="21"/>
  </r>
  <r>
    <s v="3DD.003E077E51"/>
    <s v="12H"/>
    <s v="2022"/>
    <n v="2024"/>
    <s v="McCall Hatchery"/>
    <s v="SF SALMON"/>
    <s v="KNOXB - Knox Bridge, SF Salmon River"/>
    <s v="KNOXB"/>
    <s v="AD"/>
    <m/>
    <m/>
    <s v="RAL"/>
    <n v="44.42"/>
    <x v="1"/>
    <d v="2026-06-06T00:00:00"/>
    <m/>
    <m/>
    <m/>
    <d v="2026-06-08T00:00:00"/>
    <m/>
    <m/>
    <d v="2026-06-11T00:00:00"/>
    <d v="2026-06-13T00:00:00"/>
    <d v="2026-06-16T00:00:00"/>
    <d v="2026-06-17T00:00:00"/>
    <d v="2026-06-18T00:00:00"/>
    <n v="2026"/>
    <x v="1"/>
    <x v="3"/>
    <n v="1"/>
    <n v="1"/>
    <n v="1"/>
    <n v="1"/>
    <n v="1"/>
    <n v="1"/>
    <n v="1"/>
    <n v="1"/>
    <n v="1"/>
    <n v="1"/>
    <n v="1"/>
    <n v="1"/>
    <x v="0"/>
    <n v="1"/>
    <n v="1"/>
    <n v="1"/>
    <n v="5"/>
    <n v="7"/>
    <n v="12"/>
    <x v="6"/>
    <d v="1900-06-08T00:00:00"/>
    <d v="1900-06-11T00:00:00"/>
    <d v="1900-06-13T00:00:00"/>
    <d v="1900-06-16T00:00:00"/>
    <d v="1900-06-17T00:00:00"/>
    <x v="16"/>
  </r>
  <r>
    <s v="3DD.003E076CDC"/>
    <s v="12H"/>
    <s v="2022"/>
    <n v="2024"/>
    <s v="McCall Hatchery"/>
    <s v="SF SALMON"/>
    <s v="KNOXB - Knox Bridge, SF Salmon River"/>
    <s v="KNOXB"/>
    <s v="AI CW"/>
    <m/>
    <m/>
    <s v="RAL"/>
    <n v="6.04"/>
    <x v="1"/>
    <m/>
    <d v="2026-06-10T00:00:00"/>
    <m/>
    <d v="2026-06-10T00:00:00"/>
    <d v="2026-06-11T00:00:00"/>
    <m/>
    <m/>
    <d v="2026-06-15T00:00:00"/>
    <d v="2026-06-16T00:00:00"/>
    <d v="2026-06-18T00:00:00"/>
    <d v="2026-06-19T00:00:00"/>
    <d v="2026-06-20T00:00:00"/>
    <n v="2026"/>
    <x v="1"/>
    <x v="0"/>
    <n v="1"/>
    <n v="1"/>
    <n v="1"/>
    <n v="1"/>
    <n v="1"/>
    <n v="1"/>
    <n v="1"/>
    <n v="1"/>
    <n v="1"/>
    <n v="1"/>
    <n v="1"/>
    <n v="1"/>
    <x v="0"/>
    <n v="1"/>
    <n v="1"/>
    <n v="1"/>
    <n v="5"/>
    <n v="6"/>
    <n v="10"/>
    <x v="32"/>
    <d v="1900-06-11T00:00:00"/>
    <d v="1900-06-15T00:00:00"/>
    <d v="1900-06-16T00:00:00"/>
    <d v="1900-06-18T00:00:00"/>
    <d v="1900-06-19T00:00:00"/>
    <x v="24"/>
  </r>
  <r>
    <s v="3DD.003E031F2F"/>
    <s v="11H"/>
    <s v="2022"/>
    <n v="2024"/>
    <s v="Rapid River Hatchery"/>
    <s v="RAPID RIVER"/>
    <s v="RAPH - Rapid River Hatchery"/>
    <s v="RAPH"/>
    <s v="AD"/>
    <m/>
    <m/>
    <s v="RAL"/>
    <n v="80.599999999999994"/>
    <x v="1"/>
    <d v="2026-05-01T00:00:00"/>
    <m/>
    <m/>
    <m/>
    <d v="2026-05-03T00:00:00"/>
    <m/>
    <d v="2026-05-06T00:00:00"/>
    <m/>
    <d v="2026-05-08T00:00:00"/>
    <d v="2026-05-10T00:00:00"/>
    <d v="2026-05-11T00:00:00"/>
    <d v="2026-05-12T00:00:00"/>
    <n v="2026"/>
    <x v="1"/>
    <x v="1"/>
    <n v="1"/>
    <n v="1"/>
    <n v="1"/>
    <n v="1"/>
    <n v="1"/>
    <n v="1"/>
    <n v="1"/>
    <n v="1"/>
    <n v="1"/>
    <n v="1"/>
    <n v="1"/>
    <n v="1"/>
    <x v="0"/>
    <n v="1"/>
    <n v="1"/>
    <n v="1"/>
    <n v="5"/>
    <n v="7"/>
    <n v="11"/>
    <x v="50"/>
    <d v="1900-05-03T00:00:00"/>
    <d v="1900-05-06T00:00:00"/>
    <d v="1900-05-08T00:00:00"/>
    <d v="1900-05-10T00:00:00"/>
    <d v="1900-05-11T00:00:00"/>
    <x v="31"/>
  </r>
  <r>
    <s v="3DD.003E02F8B2"/>
    <s v="11H"/>
    <s v="2022"/>
    <n v="2024"/>
    <s v="Rapid River Hatchery"/>
    <s v="RAPID RIVER"/>
    <s v="RAPH - Rapid River Hatchery"/>
    <s v="RAPH"/>
    <s v="AD"/>
    <m/>
    <m/>
    <s v="RAL"/>
    <n v="80.599999999999994"/>
    <x v="1"/>
    <d v="2026-05-01T00:00:00"/>
    <m/>
    <m/>
    <m/>
    <d v="2026-05-03T00:00:00"/>
    <m/>
    <d v="2026-05-07T00:00:00"/>
    <m/>
    <d v="2026-05-09T00:00:00"/>
    <d v="2026-05-12T00:00:00"/>
    <d v="2026-05-16T00:00:00"/>
    <d v="2026-05-17T00:00:00"/>
    <n v="2026"/>
    <x v="1"/>
    <x v="1"/>
    <n v="1"/>
    <n v="1"/>
    <n v="1"/>
    <n v="1"/>
    <n v="1"/>
    <n v="1"/>
    <n v="1"/>
    <n v="1"/>
    <n v="1"/>
    <n v="1"/>
    <n v="1"/>
    <n v="1"/>
    <x v="0"/>
    <n v="1"/>
    <n v="1"/>
    <n v="1"/>
    <n v="6"/>
    <n v="8"/>
    <n v="16"/>
    <x v="50"/>
    <d v="1900-05-03T00:00:00"/>
    <d v="1900-05-07T00:00:00"/>
    <d v="1900-05-09T00:00:00"/>
    <d v="1900-05-12T00:00:00"/>
    <d v="1900-05-16T00:00:00"/>
    <x v="32"/>
  </r>
  <r>
    <s v="3DD.003E0300BB"/>
    <s v="11H"/>
    <s v="2022"/>
    <n v="2024"/>
    <s v="Rapid River Hatchery"/>
    <s v="RAPID RIVER"/>
    <s v="RAPH - Rapid River Hatchery"/>
    <s v="RAPH"/>
    <s v="AD"/>
    <m/>
    <m/>
    <s v="RTR"/>
    <n v="1"/>
    <x v="1"/>
    <d v="2026-04-30T00:00:00"/>
    <m/>
    <m/>
    <m/>
    <d v="2026-05-01T00:00:00"/>
    <m/>
    <d v="2026-05-06T00:00:00"/>
    <m/>
    <d v="2026-05-10T00:00:00"/>
    <d v="2026-05-15T00:00:00"/>
    <d v="2026-05-21T00:00:00"/>
    <d v="2026-05-22T00:00:00"/>
    <n v="2026"/>
    <x v="1"/>
    <x v="1"/>
    <n v="1"/>
    <n v="1"/>
    <n v="1"/>
    <n v="1"/>
    <n v="1"/>
    <n v="1"/>
    <n v="1"/>
    <n v="1"/>
    <n v="1"/>
    <n v="1"/>
    <n v="1"/>
    <n v="1"/>
    <x v="0"/>
    <n v="1"/>
    <n v="1"/>
    <n v="1"/>
    <n v="6"/>
    <n v="10"/>
    <n v="22"/>
    <x v="45"/>
    <d v="1900-05-01T00:00:00"/>
    <d v="1900-05-06T00:00:00"/>
    <d v="1900-05-10T00:00:00"/>
    <d v="1900-05-15T00:00:00"/>
    <d v="1900-05-21T00:00:00"/>
    <x v="22"/>
  </r>
  <r>
    <s v="3DD.003E03015B"/>
    <s v="11H"/>
    <s v="2022"/>
    <n v="2024"/>
    <s v="Rapid River Hatchery"/>
    <s v="RAPID RIVER"/>
    <s v="RAPH - Rapid River Hatchery"/>
    <s v="RAPH"/>
    <s v="AD"/>
    <m/>
    <m/>
    <s v="RAL"/>
    <n v="80.599999999999994"/>
    <x v="1"/>
    <m/>
    <m/>
    <d v="2026-04-29T00:00:00"/>
    <d v="2026-04-29T00:00:00"/>
    <m/>
    <m/>
    <m/>
    <m/>
    <m/>
    <m/>
    <m/>
    <m/>
    <n v="2026"/>
    <x v="1"/>
    <x v="1"/>
    <n v="1"/>
    <n v="1"/>
    <n v="0"/>
    <n v="0"/>
    <n v="0"/>
    <n v="0"/>
    <n v="0"/>
    <n v="0"/>
    <n v="0"/>
    <n v="0"/>
    <n v="0"/>
    <n v="0"/>
    <x v="1"/>
    <n v="0"/>
    <n v="0"/>
    <n v="0"/>
    <s v="na"/>
    <s v="na"/>
    <s v="na"/>
    <x v="51"/>
    <s v="na"/>
    <s v="na"/>
    <s v="na"/>
    <s v="na"/>
    <s v="na"/>
    <x v="2"/>
  </r>
  <r>
    <s v="3DD.003E0303B6"/>
    <s v="11H"/>
    <s v="2022"/>
    <n v="2024"/>
    <s v="Rapid River Hatchery"/>
    <s v="RAPID RIVER"/>
    <s v="RAPH - Rapid River Hatchery"/>
    <s v="RAPH"/>
    <s v="AD"/>
    <m/>
    <m/>
    <s v="RAL"/>
    <n v="80.599999999999994"/>
    <x v="1"/>
    <d v="2026-05-09T00:00:00"/>
    <m/>
    <m/>
    <m/>
    <d v="2026-05-11T00:00:00"/>
    <m/>
    <d v="2026-05-19T00:00:00"/>
    <m/>
    <d v="2026-05-23T00:00:00"/>
    <m/>
    <d v="2026-05-27T00:00:00"/>
    <d v="2026-05-29T00:00:00"/>
    <n v="2026"/>
    <x v="1"/>
    <x v="1"/>
    <n v="1"/>
    <n v="1"/>
    <n v="1"/>
    <n v="1"/>
    <n v="1"/>
    <n v="1"/>
    <n v="1"/>
    <n v="1"/>
    <n v="1"/>
    <n v="0"/>
    <n v="1"/>
    <n v="1"/>
    <x v="0"/>
    <n v="1"/>
    <n v="1"/>
    <n v="1"/>
    <n v="10"/>
    <n v="14"/>
    <n v="20"/>
    <x v="27"/>
    <d v="1900-05-11T00:00:00"/>
    <d v="1900-05-19T00:00:00"/>
    <d v="1900-05-23T00:00:00"/>
    <s v="na"/>
    <d v="1900-05-27T00:00:00"/>
    <x v="5"/>
  </r>
  <r>
    <s v="3DD.003E030C72"/>
    <s v="11H"/>
    <s v="2022"/>
    <n v="2024"/>
    <s v="Rapid River Hatchery"/>
    <s v="RAPID RIVER"/>
    <s v="RAPH - Rapid River Hatchery"/>
    <s v="RAPH"/>
    <s v="AD"/>
    <m/>
    <m/>
    <s v="RAL"/>
    <n v="80.599999999999994"/>
    <x v="1"/>
    <m/>
    <m/>
    <d v="2026-05-01T00:00:00"/>
    <d v="2026-05-01T00:00:00"/>
    <m/>
    <d v="2026-05-03T00:00:00"/>
    <d v="2026-05-08T00:00:00"/>
    <m/>
    <d v="2026-05-10T00:00:00"/>
    <d v="2026-05-12T00:00:00"/>
    <d v="2026-05-14T00:00:00"/>
    <d v="2026-05-16T00:00:00"/>
    <n v="2026"/>
    <x v="1"/>
    <x v="1"/>
    <n v="1"/>
    <n v="1"/>
    <n v="1"/>
    <n v="1"/>
    <n v="1"/>
    <n v="1"/>
    <n v="1"/>
    <n v="1"/>
    <n v="1"/>
    <n v="1"/>
    <n v="1"/>
    <n v="1"/>
    <x v="0"/>
    <n v="1"/>
    <n v="1"/>
    <n v="1"/>
    <n v="7"/>
    <n v="9"/>
    <n v="15"/>
    <x v="50"/>
    <d v="1900-05-03T00:00:00"/>
    <d v="1900-05-08T00:00:00"/>
    <d v="1900-05-10T00:00:00"/>
    <d v="1900-05-12T00:00:00"/>
    <d v="1900-05-14T00:00:00"/>
    <x v="27"/>
  </r>
  <r>
    <s v="3DD.003E030DBB"/>
    <s v="11H"/>
    <s v="2022"/>
    <n v="2024"/>
    <s v="Rapid River Hatchery"/>
    <s v="RAPID RIVER"/>
    <s v="RAPH - Rapid River Hatchery"/>
    <s v="RAPH"/>
    <s v="AD"/>
    <m/>
    <m/>
    <s v="RTR"/>
    <n v="1"/>
    <x v="1"/>
    <d v="2026-06-09T00:00:00"/>
    <m/>
    <m/>
    <m/>
    <d v="2026-06-10T00:00:00"/>
    <m/>
    <m/>
    <m/>
    <m/>
    <m/>
    <m/>
    <m/>
    <n v="2026"/>
    <x v="1"/>
    <x v="1"/>
    <n v="1"/>
    <n v="1"/>
    <n v="1"/>
    <n v="1"/>
    <n v="0"/>
    <n v="0"/>
    <n v="0"/>
    <n v="0"/>
    <n v="0"/>
    <n v="0"/>
    <n v="0"/>
    <n v="0"/>
    <x v="1"/>
    <n v="0"/>
    <n v="0"/>
    <n v="0"/>
    <s v="na"/>
    <s v="na"/>
    <s v="na"/>
    <x v="43"/>
    <d v="1900-06-10T00:00:00"/>
    <s v="na"/>
    <s v="na"/>
    <s v="na"/>
    <s v="na"/>
    <x v="2"/>
  </r>
  <r>
    <s v="3DD.003E030DBD"/>
    <s v="11H"/>
    <s v="2022"/>
    <n v="2024"/>
    <s v="Rapid River Hatchery"/>
    <s v="RAPID RIVER"/>
    <s v="RAPH - Rapid River Hatchery"/>
    <s v="RAPH"/>
    <s v="AD"/>
    <m/>
    <m/>
    <s v="RAL"/>
    <n v="80.599999999999994"/>
    <x v="1"/>
    <d v="2026-05-01T00:00:00"/>
    <m/>
    <m/>
    <m/>
    <d v="2026-05-03T00:00:00"/>
    <m/>
    <d v="2026-05-10T00:00:00"/>
    <m/>
    <d v="2026-05-11T00:00:00"/>
    <d v="2026-05-12T00:00:00"/>
    <d v="2026-05-14T00:00:00"/>
    <d v="2026-05-15T00:00:00"/>
    <n v="2026"/>
    <x v="1"/>
    <x v="1"/>
    <n v="1"/>
    <n v="1"/>
    <n v="1"/>
    <n v="1"/>
    <n v="1"/>
    <n v="1"/>
    <n v="1"/>
    <n v="1"/>
    <n v="1"/>
    <n v="1"/>
    <n v="1"/>
    <n v="1"/>
    <x v="0"/>
    <n v="1"/>
    <n v="1"/>
    <n v="1"/>
    <n v="9"/>
    <n v="10"/>
    <n v="14"/>
    <x v="50"/>
    <d v="1900-05-03T00:00:00"/>
    <d v="1900-05-10T00:00:00"/>
    <d v="1900-05-11T00:00:00"/>
    <d v="1900-05-12T00:00:00"/>
    <d v="1900-05-14T00:00:00"/>
    <x v="1"/>
  </r>
  <r>
    <s v="3DD.003E030DDA"/>
    <s v="11H"/>
    <s v="2022"/>
    <n v="2024"/>
    <s v="Rapid River Hatchery"/>
    <s v="RAPID RIVER"/>
    <s v="RAPH - Rapid River Hatchery"/>
    <s v="RAPH"/>
    <s v="AD"/>
    <m/>
    <m/>
    <s v="RAL"/>
    <n v="80.599999999999994"/>
    <x v="1"/>
    <m/>
    <d v="2026-05-07T00:00:00"/>
    <m/>
    <d v="2026-05-07T00:00:00"/>
    <m/>
    <m/>
    <m/>
    <m/>
    <m/>
    <m/>
    <m/>
    <m/>
    <n v="2026"/>
    <x v="1"/>
    <x v="1"/>
    <n v="1"/>
    <n v="1"/>
    <n v="0"/>
    <n v="0"/>
    <n v="0"/>
    <n v="0"/>
    <n v="0"/>
    <n v="0"/>
    <n v="0"/>
    <n v="0"/>
    <n v="0"/>
    <n v="0"/>
    <x v="1"/>
    <n v="0"/>
    <n v="0"/>
    <n v="0"/>
    <s v="na"/>
    <s v="na"/>
    <s v="na"/>
    <x v="25"/>
    <s v="na"/>
    <s v="na"/>
    <s v="na"/>
    <s v="na"/>
    <s v="na"/>
    <x v="2"/>
  </r>
  <r>
    <s v="3DD.003E030FB5"/>
    <s v="11H"/>
    <s v="2022"/>
    <n v="2024"/>
    <s v="Rapid River Hatchery"/>
    <s v="RAPID RIVER"/>
    <s v="RAPH - Rapid River Hatchery"/>
    <s v="RAPH"/>
    <s v="AD"/>
    <m/>
    <m/>
    <s v="RAL"/>
    <n v="80.599999999999994"/>
    <x v="1"/>
    <d v="2026-05-10T00:00:00"/>
    <m/>
    <m/>
    <m/>
    <d v="2026-05-12T00:00:00"/>
    <m/>
    <d v="2026-05-15T00:00:00"/>
    <m/>
    <d v="2026-05-19T00:00:00"/>
    <d v="2026-05-24T00:00:00"/>
    <d v="2026-05-26T00:00:00"/>
    <d v="2026-05-30T00:00:00"/>
    <n v="2026"/>
    <x v="1"/>
    <x v="1"/>
    <n v="1"/>
    <n v="1"/>
    <n v="1"/>
    <n v="1"/>
    <n v="1"/>
    <n v="1"/>
    <n v="1"/>
    <n v="1"/>
    <n v="1"/>
    <n v="1"/>
    <n v="1"/>
    <n v="1"/>
    <x v="0"/>
    <n v="1"/>
    <n v="1"/>
    <n v="1"/>
    <n v="5"/>
    <n v="9"/>
    <n v="20"/>
    <x v="17"/>
    <d v="1900-05-12T00:00:00"/>
    <d v="1900-05-15T00:00:00"/>
    <d v="1900-05-19T00:00:00"/>
    <d v="1900-05-24T00:00:00"/>
    <d v="1900-05-26T00:00:00"/>
    <x v="26"/>
  </r>
  <r>
    <s v="3DD.003E03152D"/>
    <s v="11H"/>
    <s v="2022"/>
    <n v="2024"/>
    <s v="Rapid River Hatchery"/>
    <s v="RAPID RIVER"/>
    <s v="RAPH - Rapid River Hatchery"/>
    <s v="RAPH"/>
    <s v="AD"/>
    <m/>
    <m/>
    <s v="RAL"/>
    <n v="80.599999999999994"/>
    <x v="1"/>
    <d v="2026-05-08T00:00:00"/>
    <m/>
    <m/>
    <m/>
    <d v="2026-05-10T00:00:00"/>
    <m/>
    <d v="2026-05-13T00:00:00"/>
    <m/>
    <d v="2026-05-14T00:00:00"/>
    <d v="2026-05-15T00:00:00"/>
    <d v="2026-05-17T00:00:00"/>
    <d v="2026-05-18T00:00:00"/>
    <n v="2026"/>
    <x v="1"/>
    <x v="1"/>
    <n v="1"/>
    <n v="1"/>
    <n v="1"/>
    <n v="1"/>
    <n v="1"/>
    <n v="1"/>
    <n v="1"/>
    <n v="1"/>
    <n v="1"/>
    <n v="1"/>
    <n v="1"/>
    <n v="1"/>
    <x v="0"/>
    <n v="1"/>
    <n v="1"/>
    <n v="1"/>
    <n v="5"/>
    <n v="6"/>
    <n v="10"/>
    <x v="16"/>
    <d v="1900-05-10T00:00:00"/>
    <d v="1900-05-13T00:00:00"/>
    <d v="1900-05-14T00:00:00"/>
    <d v="1900-05-15T00:00:00"/>
    <d v="1900-05-17T00:00:00"/>
    <x v="33"/>
  </r>
  <r>
    <s v="3DD.003E0315F4"/>
    <s v="11H"/>
    <s v="2022"/>
    <n v="2024"/>
    <s v="Rapid River Hatchery"/>
    <s v="RAPID RIVER"/>
    <s v="RAPH - Rapid River Hatchery"/>
    <s v="RAPH"/>
    <s v="AD"/>
    <m/>
    <m/>
    <s v="RTR"/>
    <n v="1"/>
    <x v="1"/>
    <m/>
    <m/>
    <d v="2026-05-01T00:00:00"/>
    <d v="2026-05-01T00:00:00"/>
    <m/>
    <m/>
    <m/>
    <m/>
    <m/>
    <m/>
    <m/>
    <m/>
    <n v="2026"/>
    <x v="1"/>
    <x v="1"/>
    <n v="1"/>
    <n v="1"/>
    <n v="0"/>
    <n v="0"/>
    <n v="0"/>
    <n v="0"/>
    <n v="0"/>
    <n v="0"/>
    <n v="0"/>
    <n v="0"/>
    <n v="0"/>
    <n v="0"/>
    <x v="1"/>
    <n v="0"/>
    <n v="0"/>
    <n v="0"/>
    <s v="na"/>
    <s v="na"/>
    <s v="na"/>
    <x v="50"/>
    <s v="na"/>
    <s v="na"/>
    <s v="na"/>
    <s v="na"/>
    <s v="na"/>
    <x v="2"/>
  </r>
  <r>
    <s v="3DD.003E076209"/>
    <s v="11H"/>
    <s v="2022"/>
    <n v="2024"/>
    <s v="Sawtooth Hatchery"/>
    <s v="PAHSIMEROI"/>
    <s v="PANTCW - Panther Creek Weir Trib of Salmon River"/>
    <s v="PANTCW"/>
    <s v="AD"/>
    <m/>
    <m/>
    <s v="RTR"/>
    <n v="1"/>
    <x v="1"/>
    <m/>
    <m/>
    <d v="2026-05-11T00:00:00"/>
    <d v="2026-05-11T00:00:00"/>
    <d v="2026-05-12T00:00:00"/>
    <m/>
    <d v="2026-05-17T00:00:00"/>
    <m/>
    <m/>
    <m/>
    <m/>
    <m/>
    <n v="2026"/>
    <x v="1"/>
    <x v="11"/>
    <n v="1"/>
    <n v="1"/>
    <n v="1"/>
    <n v="1"/>
    <n v="1"/>
    <n v="1"/>
    <n v="0"/>
    <n v="0"/>
    <n v="0"/>
    <n v="0"/>
    <n v="0"/>
    <n v="0"/>
    <x v="1"/>
    <n v="1"/>
    <n v="0"/>
    <n v="0"/>
    <n v="6"/>
    <s v="na"/>
    <s v="na"/>
    <x v="42"/>
    <d v="1900-05-12T00:00:00"/>
    <d v="1900-05-17T00:00:00"/>
    <s v="na"/>
    <s v="na"/>
    <s v="na"/>
    <x v="2"/>
  </r>
  <r>
    <s v="3DD.003E0319AC"/>
    <s v="11H"/>
    <s v="2022"/>
    <n v="2024"/>
    <s v="Rapid River Hatchery"/>
    <s v="RAPID RIVER"/>
    <s v="RAPH - Rapid River Hatchery"/>
    <s v="RAPH"/>
    <s v="AD"/>
    <m/>
    <m/>
    <s v="RAL"/>
    <n v="80.599999999999994"/>
    <x v="1"/>
    <m/>
    <d v="2026-04-30T00:00:00"/>
    <m/>
    <d v="2026-04-30T00:00:00"/>
    <m/>
    <d v="2026-05-02T00:00:00"/>
    <m/>
    <d v="2026-05-05T00:00:00"/>
    <m/>
    <d v="2026-05-10T00:00:00"/>
    <d v="2026-05-11T00:00:00"/>
    <d v="2026-05-12T00:00:00"/>
    <n v="2026"/>
    <x v="1"/>
    <x v="1"/>
    <n v="1"/>
    <n v="1"/>
    <n v="1"/>
    <n v="1"/>
    <n v="1"/>
    <n v="1"/>
    <n v="1"/>
    <n v="0"/>
    <n v="1"/>
    <n v="1"/>
    <n v="1"/>
    <n v="1"/>
    <x v="0"/>
    <n v="1"/>
    <n v="0"/>
    <n v="1"/>
    <n v="5"/>
    <s v="na"/>
    <n v="12"/>
    <x v="45"/>
    <d v="1900-05-02T00:00:00"/>
    <d v="1900-05-05T00:00:00"/>
    <s v="na"/>
    <d v="1900-05-10T00:00:00"/>
    <d v="1900-05-11T00:00:00"/>
    <x v="31"/>
  </r>
  <r>
    <s v="3DD.003E076066"/>
    <s v="11H"/>
    <s v="2022"/>
    <n v="2024"/>
    <s v="Sawtooth Hatchery"/>
    <s v="SALMON R"/>
    <s v="SAWT - Sawtooth Hatchery"/>
    <s v="SAWT"/>
    <s v="AD"/>
    <m/>
    <m/>
    <s v="RTR"/>
    <n v="1"/>
    <x v="1"/>
    <m/>
    <d v="2026-05-07T00:00:00"/>
    <m/>
    <d v="2026-05-07T00:00:00"/>
    <d v="2026-05-10T00:00:00"/>
    <m/>
    <d v="2026-05-19T00:00:00"/>
    <m/>
    <m/>
    <m/>
    <m/>
    <m/>
    <n v="2026"/>
    <x v="1"/>
    <x v="2"/>
    <n v="1"/>
    <n v="1"/>
    <n v="1"/>
    <n v="1"/>
    <n v="1"/>
    <n v="1"/>
    <n v="0"/>
    <n v="0"/>
    <n v="0"/>
    <n v="0"/>
    <n v="0"/>
    <n v="0"/>
    <x v="1"/>
    <n v="1"/>
    <n v="0"/>
    <n v="0"/>
    <n v="12"/>
    <s v="na"/>
    <s v="na"/>
    <x v="25"/>
    <d v="1900-05-10T00:00:00"/>
    <d v="1900-05-19T00:00:00"/>
    <s v="na"/>
    <s v="na"/>
    <s v="na"/>
    <x v="2"/>
  </r>
  <r>
    <s v="3DD.003E031F41"/>
    <s v="11H"/>
    <s v="2022"/>
    <n v="2024"/>
    <s v="Rapid River Hatchery"/>
    <s v="RAPID RIVER"/>
    <s v="RAPH - Rapid River Hatchery"/>
    <s v="RAPH"/>
    <s v="AD"/>
    <m/>
    <m/>
    <s v="RAL"/>
    <n v="80.599999999999994"/>
    <x v="1"/>
    <d v="2026-04-30T00:00:00"/>
    <m/>
    <m/>
    <m/>
    <m/>
    <d v="2026-05-02T00:00:00"/>
    <d v="2026-05-05T00:00:00"/>
    <m/>
    <d v="2026-05-07T00:00:00"/>
    <d v="2026-05-12T00:00:00"/>
    <d v="2026-05-14T00:00:00"/>
    <d v="2026-05-18T00:00:00"/>
    <n v="2026"/>
    <x v="1"/>
    <x v="1"/>
    <n v="1"/>
    <n v="1"/>
    <n v="1"/>
    <n v="1"/>
    <n v="1"/>
    <n v="1"/>
    <n v="1"/>
    <n v="1"/>
    <n v="1"/>
    <n v="1"/>
    <n v="1"/>
    <n v="1"/>
    <x v="0"/>
    <n v="1"/>
    <n v="1"/>
    <n v="1"/>
    <n v="5"/>
    <n v="7"/>
    <n v="18"/>
    <x v="45"/>
    <d v="1900-05-02T00:00:00"/>
    <d v="1900-05-05T00:00:00"/>
    <d v="1900-05-07T00:00:00"/>
    <d v="1900-05-12T00:00:00"/>
    <d v="1900-05-14T00:00:00"/>
    <x v="33"/>
  </r>
  <r>
    <s v="3DD.003E0322A7"/>
    <s v="11H"/>
    <s v="2022"/>
    <n v="2024"/>
    <s v="Rapid River Hatchery"/>
    <s v="RAPID RIVER"/>
    <s v="RAPH - Rapid River Hatchery"/>
    <s v="RAPH"/>
    <s v="AD"/>
    <m/>
    <m/>
    <s v="RAL"/>
    <n v="80.599999999999994"/>
    <x v="1"/>
    <d v="2026-05-01T00:00:00"/>
    <m/>
    <m/>
    <m/>
    <d v="2026-05-03T00:00:00"/>
    <m/>
    <d v="2026-05-07T00:00:00"/>
    <m/>
    <d v="2026-05-08T00:00:00"/>
    <d v="2026-05-09T00:00:00"/>
    <d v="2026-05-12T00:00:00"/>
    <d v="2026-05-13T00:00:00"/>
    <n v="2026"/>
    <x v="1"/>
    <x v="1"/>
    <n v="1"/>
    <n v="1"/>
    <n v="1"/>
    <n v="1"/>
    <n v="1"/>
    <n v="1"/>
    <n v="1"/>
    <n v="1"/>
    <n v="1"/>
    <n v="1"/>
    <n v="1"/>
    <n v="1"/>
    <x v="0"/>
    <n v="1"/>
    <n v="1"/>
    <n v="1"/>
    <n v="6"/>
    <n v="7"/>
    <n v="12"/>
    <x v="50"/>
    <d v="1900-05-03T00:00:00"/>
    <d v="1900-05-07T00:00:00"/>
    <d v="1900-05-08T00:00:00"/>
    <d v="1900-05-09T00:00:00"/>
    <d v="1900-05-12T00:00:00"/>
    <x v="13"/>
  </r>
  <r>
    <s v="3DD.003E0322AC"/>
    <s v="11H"/>
    <s v="2022"/>
    <n v="2024"/>
    <s v="Rapid River Hatchery"/>
    <s v="RAPID RIVER"/>
    <s v="RAPH - Rapid River Hatchery"/>
    <s v="RAPH"/>
    <s v="AD"/>
    <m/>
    <m/>
    <s v="RAL"/>
    <n v="80.599999999999994"/>
    <x v="1"/>
    <m/>
    <d v="2026-05-01T00:00:00"/>
    <m/>
    <d v="2026-05-01T00:00:00"/>
    <d v="2026-05-03T00:00:00"/>
    <m/>
    <d v="2026-05-07T00:00:00"/>
    <m/>
    <d v="2026-05-08T00:00:00"/>
    <d v="2026-05-09T00:00:00"/>
    <d v="2026-05-11T00:00:00"/>
    <d v="2026-05-13T00:00:00"/>
    <n v="2026"/>
    <x v="1"/>
    <x v="1"/>
    <n v="1"/>
    <n v="1"/>
    <n v="1"/>
    <n v="1"/>
    <n v="1"/>
    <n v="1"/>
    <n v="1"/>
    <n v="1"/>
    <n v="1"/>
    <n v="1"/>
    <n v="1"/>
    <n v="1"/>
    <x v="0"/>
    <n v="1"/>
    <n v="1"/>
    <n v="1"/>
    <n v="6"/>
    <n v="7"/>
    <n v="12"/>
    <x v="50"/>
    <d v="1900-05-03T00:00:00"/>
    <d v="1900-05-07T00:00:00"/>
    <d v="1900-05-08T00:00:00"/>
    <d v="1900-05-09T00:00:00"/>
    <d v="1900-05-11T00:00:00"/>
    <x v="13"/>
  </r>
  <r>
    <s v="3DD.003E03231A"/>
    <s v="11H"/>
    <s v="2022"/>
    <n v="2024"/>
    <s v="Rapid River Hatchery"/>
    <s v="RAPID RIVER"/>
    <s v="RAPH - Rapid River Hatchery"/>
    <s v="RAPH"/>
    <s v="AD"/>
    <m/>
    <m/>
    <s v="RTR"/>
    <n v="1"/>
    <x v="1"/>
    <d v="2026-04-30T00:00:00"/>
    <m/>
    <m/>
    <m/>
    <d v="2026-05-02T00:00:00"/>
    <m/>
    <d v="2026-05-06T00:00:00"/>
    <m/>
    <d v="2026-05-08T00:00:00"/>
    <d v="2026-05-11T00:00:00"/>
    <d v="2026-05-13T00:00:00"/>
    <d v="2026-05-15T00:00:00"/>
    <n v="2026"/>
    <x v="1"/>
    <x v="1"/>
    <n v="1"/>
    <n v="1"/>
    <n v="1"/>
    <n v="1"/>
    <n v="1"/>
    <n v="1"/>
    <n v="1"/>
    <n v="1"/>
    <n v="1"/>
    <n v="1"/>
    <n v="1"/>
    <n v="1"/>
    <x v="0"/>
    <n v="1"/>
    <n v="1"/>
    <n v="1"/>
    <n v="6"/>
    <n v="8"/>
    <n v="15"/>
    <x v="45"/>
    <d v="1900-05-02T00:00:00"/>
    <d v="1900-05-06T00:00:00"/>
    <d v="1900-05-08T00:00:00"/>
    <d v="1900-05-11T00:00:00"/>
    <d v="1900-05-13T00:00:00"/>
    <x v="1"/>
  </r>
  <r>
    <s v="3DD.003E032655"/>
    <s v="11H"/>
    <s v="2022"/>
    <n v="2024"/>
    <s v="Rapid River Hatchery"/>
    <s v="RAPID RIVER"/>
    <s v="RAPH - Rapid River Hatchery"/>
    <s v="RAPH"/>
    <s v="AD"/>
    <m/>
    <m/>
    <s v="RAL"/>
    <n v="80.599999999999994"/>
    <x v="1"/>
    <m/>
    <m/>
    <d v="2026-04-27T00:00:00"/>
    <d v="2026-04-27T00:00:00"/>
    <d v="2026-04-29T00:00:00"/>
    <m/>
    <d v="2026-05-05T00:00:00"/>
    <m/>
    <d v="2026-05-06T00:00:00"/>
    <d v="2026-05-07T00:00:00"/>
    <d v="2026-05-09T00:00:00"/>
    <d v="2026-05-10T00:00:00"/>
    <n v="2026"/>
    <x v="1"/>
    <x v="1"/>
    <n v="1"/>
    <n v="1"/>
    <n v="1"/>
    <n v="1"/>
    <n v="1"/>
    <n v="1"/>
    <n v="1"/>
    <n v="1"/>
    <n v="1"/>
    <n v="1"/>
    <n v="1"/>
    <n v="1"/>
    <x v="0"/>
    <n v="1"/>
    <n v="1"/>
    <n v="1"/>
    <n v="8"/>
    <n v="9"/>
    <n v="13"/>
    <x v="52"/>
    <d v="1900-04-29T00:00:00"/>
    <d v="1900-05-05T00:00:00"/>
    <d v="1900-05-06T00:00:00"/>
    <d v="1900-05-07T00:00:00"/>
    <d v="1900-05-09T00:00:00"/>
    <x v="28"/>
  </r>
  <r>
    <s v="3DD.003E032835"/>
    <s v="11H"/>
    <s v="2022"/>
    <n v="2024"/>
    <s v="Rapid River Hatchery"/>
    <s v="RAPID RIVER"/>
    <s v="RAPH - Rapid River Hatchery"/>
    <s v="RAPH"/>
    <s v="AD"/>
    <m/>
    <m/>
    <s v="RAL"/>
    <n v="80.599999999999994"/>
    <x v="1"/>
    <m/>
    <m/>
    <d v="2026-05-12T00:00:00"/>
    <d v="2026-05-12T00:00:00"/>
    <d v="2026-05-14T00:00:00"/>
    <m/>
    <d v="2026-05-18T00:00:00"/>
    <m/>
    <d v="2026-05-19T00:00:00"/>
    <m/>
    <m/>
    <m/>
    <n v="2026"/>
    <x v="1"/>
    <x v="1"/>
    <n v="1"/>
    <n v="1"/>
    <n v="1"/>
    <n v="1"/>
    <n v="1"/>
    <n v="1"/>
    <n v="1"/>
    <n v="1"/>
    <n v="0"/>
    <n v="0"/>
    <n v="0"/>
    <n v="0"/>
    <x v="1"/>
    <n v="1"/>
    <n v="1"/>
    <n v="0"/>
    <n v="6"/>
    <n v="7"/>
    <s v="na"/>
    <x v="41"/>
    <d v="1900-05-14T00:00:00"/>
    <d v="1900-05-18T00:00:00"/>
    <d v="1900-05-19T00:00:00"/>
    <s v="na"/>
    <s v="na"/>
    <x v="2"/>
  </r>
  <r>
    <s v="3DD.003E07502F"/>
    <s v="11H"/>
    <s v="2022"/>
    <n v="2024"/>
    <s v="Sawtooth Hatchery"/>
    <s v="SALMON R"/>
    <s v="SAWT - Sawtooth Hatchery"/>
    <s v="SAWT"/>
    <s v="AD"/>
    <m/>
    <m/>
    <s v="RAL"/>
    <n v="112.02"/>
    <x v="1"/>
    <m/>
    <d v="2026-05-05T00:00:00"/>
    <m/>
    <d v="2026-05-06T00:00:00"/>
    <d v="2026-05-10T00:00:00"/>
    <m/>
    <d v="2026-05-13T00:00:00"/>
    <m/>
    <d v="2026-05-16T00:00:00"/>
    <d v="2026-05-18T00:00:00"/>
    <d v="2026-05-20T00:00:00"/>
    <d v="2026-05-21T00:00:00"/>
    <n v="2026"/>
    <x v="1"/>
    <x v="2"/>
    <n v="1"/>
    <n v="1"/>
    <n v="1"/>
    <n v="1"/>
    <n v="1"/>
    <n v="1"/>
    <n v="1"/>
    <n v="1"/>
    <n v="1"/>
    <n v="1"/>
    <n v="1"/>
    <n v="1"/>
    <x v="0"/>
    <n v="1"/>
    <n v="1"/>
    <n v="1"/>
    <n v="8"/>
    <n v="11"/>
    <n v="16"/>
    <x v="35"/>
    <d v="1900-05-10T00:00:00"/>
    <d v="1900-05-13T00:00:00"/>
    <d v="1900-05-16T00:00:00"/>
    <d v="1900-05-18T00:00:00"/>
    <d v="1900-05-20T00:00:00"/>
    <x v="11"/>
  </r>
  <r>
    <s v="3DD.003E075040"/>
    <s v="11H"/>
    <s v="2022"/>
    <n v="2024"/>
    <s v="Sawtooth Hatchery"/>
    <s v="SALMON R"/>
    <s v="SAWT - Sawtooth Hatchery"/>
    <s v="SAWT"/>
    <s v="AD"/>
    <m/>
    <m/>
    <s v="RAL"/>
    <n v="112.02"/>
    <x v="1"/>
    <d v="2026-05-01T00:00:00"/>
    <m/>
    <m/>
    <m/>
    <d v="2026-05-04T00:00:00"/>
    <m/>
    <d v="2026-05-09T00:00:00"/>
    <m/>
    <d v="2026-05-10T00:00:00"/>
    <d v="2026-05-14T00:00:00"/>
    <d v="2026-05-18T00:00:00"/>
    <d v="2026-05-19T00:00:00"/>
    <n v="2026"/>
    <x v="1"/>
    <x v="2"/>
    <n v="1"/>
    <n v="1"/>
    <n v="1"/>
    <n v="1"/>
    <n v="1"/>
    <n v="1"/>
    <n v="1"/>
    <n v="1"/>
    <n v="1"/>
    <n v="1"/>
    <n v="1"/>
    <n v="1"/>
    <x v="0"/>
    <n v="1"/>
    <n v="1"/>
    <n v="1"/>
    <n v="8"/>
    <n v="9"/>
    <n v="18"/>
    <x v="50"/>
    <d v="1900-05-04T00:00:00"/>
    <d v="1900-05-09T00:00:00"/>
    <d v="1900-05-10T00:00:00"/>
    <d v="1900-05-14T00:00:00"/>
    <d v="1900-05-18T00:00:00"/>
    <x v="29"/>
  </r>
  <r>
    <s v="3DD.003E075185"/>
    <s v="11H"/>
    <s v="2022"/>
    <n v="2024"/>
    <s v="Sawtooth Hatchery"/>
    <s v="SALMON R"/>
    <s v="SAWT - Sawtooth Hatchery"/>
    <s v="SAWT"/>
    <s v="AD"/>
    <m/>
    <m/>
    <s v="RAL"/>
    <n v="112.02"/>
    <x v="1"/>
    <m/>
    <m/>
    <d v="2026-04-30T00:00:00"/>
    <d v="2026-04-30T00:00:00"/>
    <m/>
    <m/>
    <m/>
    <m/>
    <m/>
    <m/>
    <m/>
    <m/>
    <n v="2026"/>
    <x v="1"/>
    <x v="2"/>
    <n v="1"/>
    <n v="1"/>
    <n v="0"/>
    <n v="0"/>
    <n v="0"/>
    <n v="0"/>
    <n v="0"/>
    <n v="0"/>
    <n v="0"/>
    <n v="0"/>
    <n v="0"/>
    <n v="0"/>
    <x v="1"/>
    <n v="0"/>
    <n v="0"/>
    <n v="0"/>
    <s v="na"/>
    <s v="na"/>
    <s v="na"/>
    <x v="45"/>
    <s v="na"/>
    <s v="na"/>
    <s v="na"/>
    <s v="na"/>
    <s v="na"/>
    <x v="2"/>
  </r>
  <r>
    <s v="3DD.003E075337"/>
    <s v="11H"/>
    <s v="2022"/>
    <n v="2024"/>
    <s v="Sawtooth Hatchery"/>
    <s v="SALMON R"/>
    <s v="SAWT - Sawtooth Hatchery"/>
    <s v="SAWT"/>
    <s v="AD"/>
    <m/>
    <m/>
    <s v="RTR"/>
    <n v="1"/>
    <x v="1"/>
    <d v="2026-04-19T00:00:00"/>
    <m/>
    <m/>
    <m/>
    <m/>
    <m/>
    <m/>
    <m/>
    <m/>
    <m/>
    <m/>
    <m/>
    <n v="2026"/>
    <x v="1"/>
    <x v="2"/>
    <n v="1"/>
    <n v="1"/>
    <n v="0"/>
    <n v="0"/>
    <n v="0"/>
    <n v="0"/>
    <n v="0"/>
    <n v="0"/>
    <n v="0"/>
    <n v="0"/>
    <n v="0"/>
    <n v="0"/>
    <x v="1"/>
    <n v="0"/>
    <n v="0"/>
    <n v="0"/>
    <s v="na"/>
    <s v="na"/>
    <s v="na"/>
    <x v="53"/>
    <s v="na"/>
    <s v="na"/>
    <s v="na"/>
    <s v="na"/>
    <s v="na"/>
    <x v="2"/>
  </r>
  <r>
    <s v="3DD.003E075B08"/>
    <s v="11H"/>
    <s v="2022"/>
    <n v="2024"/>
    <s v="Sawtooth Hatchery"/>
    <s v="SALMON R"/>
    <s v="SAWT - Sawtooth Hatchery"/>
    <s v="SAWT"/>
    <s v="AD"/>
    <m/>
    <m/>
    <s v="RAL"/>
    <n v="112.02"/>
    <x v="1"/>
    <d v="2026-05-23T00:00:00"/>
    <m/>
    <m/>
    <m/>
    <d v="2026-05-25T00:00:00"/>
    <m/>
    <m/>
    <d v="2026-05-29T00:00:00"/>
    <d v="2026-05-31T00:00:00"/>
    <d v="2026-06-02T00:00:00"/>
    <d v="2026-06-03T00:00:00"/>
    <d v="2026-06-04T00:00:00"/>
    <n v="2026"/>
    <x v="1"/>
    <x v="2"/>
    <n v="1"/>
    <n v="1"/>
    <n v="1"/>
    <n v="1"/>
    <n v="1"/>
    <n v="1"/>
    <n v="1"/>
    <n v="1"/>
    <n v="1"/>
    <n v="1"/>
    <n v="1"/>
    <n v="1"/>
    <x v="0"/>
    <n v="1"/>
    <n v="1"/>
    <n v="1"/>
    <n v="6"/>
    <n v="8"/>
    <n v="12"/>
    <x v="34"/>
    <d v="1900-05-25T00:00:00"/>
    <d v="1900-05-29T00:00:00"/>
    <d v="1900-05-31T00:00:00"/>
    <d v="1900-06-02T00:00:00"/>
    <d v="1900-06-03T00:00:00"/>
    <x v="34"/>
  </r>
  <r>
    <s v="3DD.003E0782ED"/>
    <s v="12H"/>
    <s v="2022"/>
    <n v="2024"/>
    <s v="McCall Hatchery"/>
    <s v="SF SALMON"/>
    <s v="KNOXB - Knox Bridge, SF Salmon River"/>
    <s v="KNOXB"/>
    <s v="AD"/>
    <m/>
    <m/>
    <s v="RAL"/>
    <n v="44.42"/>
    <x v="1"/>
    <m/>
    <m/>
    <m/>
    <d v="2026-05-25T00:00:00"/>
    <m/>
    <d v="2026-05-26T00:00:00"/>
    <d v="2026-05-31T00:00:00"/>
    <m/>
    <d v="2026-06-04T00:00:00"/>
    <d v="2026-06-08T00:00:00"/>
    <d v="2026-06-10T00:00:00"/>
    <d v="2026-06-11T00:00:00"/>
    <n v="2026"/>
    <x v="1"/>
    <x v="3"/>
    <n v="1"/>
    <n v="1"/>
    <n v="1"/>
    <n v="1"/>
    <n v="1"/>
    <n v="1"/>
    <n v="1"/>
    <n v="1"/>
    <n v="1"/>
    <n v="1"/>
    <n v="1"/>
    <n v="1"/>
    <x v="0"/>
    <n v="1"/>
    <n v="1"/>
    <n v="1"/>
    <n v="6"/>
    <n v="10"/>
    <n v="17"/>
    <x v="38"/>
    <d v="1900-05-26T00:00:00"/>
    <d v="1900-05-31T00:00:00"/>
    <d v="1900-06-04T00:00:00"/>
    <d v="1900-06-08T00:00:00"/>
    <d v="1900-06-10T00:00:00"/>
    <x v="10"/>
  </r>
  <r>
    <s v="3DD.003E0317AE"/>
    <s v="11H"/>
    <s v="2022"/>
    <n v="2024"/>
    <s v="Rapid River Hatchery"/>
    <s v="RAPID RIVER"/>
    <s v="RAPH - Rapid River Hatchery"/>
    <s v="RAPH"/>
    <s v="AD"/>
    <m/>
    <m/>
    <s v="RAL"/>
    <n v="80.599999999999994"/>
    <x v="1"/>
    <d v="2026-05-01T00:00:00"/>
    <m/>
    <m/>
    <m/>
    <d v="2026-05-04T00:00:00"/>
    <m/>
    <d v="2026-05-07T00:00:00"/>
    <m/>
    <m/>
    <m/>
    <m/>
    <m/>
    <n v="2026"/>
    <x v="1"/>
    <x v="1"/>
    <n v="1"/>
    <n v="1"/>
    <n v="1"/>
    <n v="1"/>
    <n v="1"/>
    <n v="1"/>
    <n v="0"/>
    <n v="0"/>
    <n v="0"/>
    <n v="0"/>
    <n v="0"/>
    <n v="0"/>
    <x v="1"/>
    <n v="1"/>
    <n v="0"/>
    <n v="0"/>
    <n v="6"/>
    <s v="na"/>
    <s v="na"/>
    <x v="50"/>
    <d v="1900-05-04T00:00:00"/>
    <d v="1900-05-07T00:00:00"/>
    <s v="na"/>
    <s v="na"/>
    <s v="na"/>
    <x v="2"/>
  </r>
  <r>
    <s v="384.1B7973B8D4"/>
    <s v="12H"/>
    <s v="2022"/>
    <n v="2024"/>
    <s v="No Hatchery Specified"/>
    <m/>
    <s v="JOHNSC - Johnson Creek"/>
    <s v="JOHNSC"/>
    <m/>
    <m/>
    <m/>
    <s v="RTR"/>
    <n v="1"/>
    <x v="1"/>
    <d v="2026-06-03T00:00:00"/>
    <m/>
    <m/>
    <m/>
    <d v="2026-06-05T00:00:00"/>
    <m/>
    <d v="2026-06-11T00:00:00"/>
    <m/>
    <d v="2026-06-14T00:00:00"/>
    <m/>
    <m/>
    <m/>
    <n v="2026"/>
    <x v="1"/>
    <x v="14"/>
    <n v="1"/>
    <n v="1"/>
    <n v="1"/>
    <n v="1"/>
    <n v="1"/>
    <n v="1"/>
    <n v="1"/>
    <n v="1"/>
    <n v="0"/>
    <n v="0"/>
    <n v="0"/>
    <n v="0"/>
    <x v="1"/>
    <n v="1"/>
    <n v="1"/>
    <n v="0"/>
    <n v="8"/>
    <n v="11"/>
    <s v="na"/>
    <x v="54"/>
    <d v="1900-06-05T00:00:00"/>
    <d v="1900-06-11T00:00:00"/>
    <d v="1900-06-14T00:00:00"/>
    <s v="na"/>
    <s v="na"/>
    <x v="2"/>
  </r>
  <r>
    <s v="3DD.003E0781A6"/>
    <s v="12H"/>
    <s v="2022"/>
    <n v="2024"/>
    <s v="McCall Hatchery"/>
    <s v="SF SALMON"/>
    <s v="KNOXB - Knox Bridge, SF Salmon River"/>
    <s v="KNOXB"/>
    <s v="AD"/>
    <m/>
    <m/>
    <s v="RAL"/>
    <n v="44.42"/>
    <x v="1"/>
    <d v="2026-05-09T00:00:00"/>
    <m/>
    <m/>
    <m/>
    <d v="2026-05-11T00:00:00"/>
    <m/>
    <m/>
    <m/>
    <m/>
    <m/>
    <m/>
    <m/>
    <n v="2026"/>
    <x v="1"/>
    <x v="3"/>
    <n v="1"/>
    <n v="1"/>
    <n v="1"/>
    <n v="1"/>
    <n v="0"/>
    <n v="0"/>
    <n v="0"/>
    <n v="0"/>
    <n v="0"/>
    <n v="0"/>
    <n v="0"/>
    <n v="0"/>
    <x v="1"/>
    <n v="0"/>
    <n v="0"/>
    <n v="0"/>
    <s v="na"/>
    <s v="na"/>
    <s v="na"/>
    <x v="27"/>
    <d v="1900-05-11T00:00:00"/>
    <s v="na"/>
    <s v="na"/>
    <s v="na"/>
    <s v="na"/>
    <x v="2"/>
  </r>
  <r>
    <s v="3DD.003E07A149"/>
    <s v="12H"/>
    <s v="2022"/>
    <n v="2024"/>
    <s v="McCall Hatchery"/>
    <s v="SF SALMON"/>
    <s v="KNOXB - Knox Bridge, SF Salmon River"/>
    <s v="KNOXB"/>
    <s v="AD"/>
    <m/>
    <m/>
    <s v="RTR"/>
    <n v="1"/>
    <x v="1"/>
    <m/>
    <d v="2026-06-20T00:00:00"/>
    <m/>
    <d v="2026-06-20T00:00:00"/>
    <m/>
    <d v="2026-06-21T00:00:00"/>
    <d v="2026-06-24T00:00:00"/>
    <m/>
    <d v="2026-06-26T00:00:00"/>
    <m/>
    <m/>
    <m/>
    <n v="2026"/>
    <x v="1"/>
    <x v="3"/>
    <n v="1"/>
    <n v="1"/>
    <n v="1"/>
    <n v="1"/>
    <n v="1"/>
    <n v="1"/>
    <n v="1"/>
    <n v="1"/>
    <n v="0"/>
    <n v="0"/>
    <n v="0"/>
    <n v="0"/>
    <x v="1"/>
    <n v="1"/>
    <n v="1"/>
    <n v="0"/>
    <n v="4"/>
    <n v="6"/>
    <s v="na"/>
    <x v="39"/>
    <d v="1900-06-21T00:00:00"/>
    <d v="1900-06-24T00:00:00"/>
    <d v="1900-06-26T00:00:00"/>
    <s v="na"/>
    <s v="na"/>
    <x v="2"/>
  </r>
  <r>
    <s v="3DD.003E07A221"/>
    <s v="12H"/>
    <s v="2022"/>
    <n v="2024"/>
    <s v="McCall Hatchery"/>
    <s v="SF SALMON"/>
    <s v="KNOXB - Knox Bridge, SF Salmon River"/>
    <s v="KNOXB"/>
    <s v="AD"/>
    <m/>
    <m/>
    <s v="RTR"/>
    <n v="1"/>
    <x v="1"/>
    <m/>
    <m/>
    <d v="2026-05-27T00:00:00"/>
    <d v="2026-05-27T00:00:00"/>
    <d v="2026-05-29T00:00:00"/>
    <m/>
    <m/>
    <m/>
    <m/>
    <m/>
    <m/>
    <m/>
    <n v="2026"/>
    <x v="1"/>
    <x v="3"/>
    <n v="1"/>
    <n v="1"/>
    <n v="1"/>
    <n v="1"/>
    <n v="0"/>
    <n v="0"/>
    <n v="0"/>
    <n v="0"/>
    <n v="0"/>
    <n v="0"/>
    <n v="0"/>
    <n v="0"/>
    <x v="1"/>
    <n v="0"/>
    <n v="0"/>
    <n v="0"/>
    <s v="na"/>
    <s v="na"/>
    <s v="na"/>
    <x v="55"/>
    <d v="1900-05-29T00:00:00"/>
    <s v="na"/>
    <s v="na"/>
    <s v="na"/>
    <s v="na"/>
    <x v="2"/>
  </r>
  <r>
    <s v="3DD.003E07A398"/>
    <s v="12H"/>
    <s v="2022"/>
    <n v="2024"/>
    <s v="McCall Hatchery"/>
    <s v="SF SALMON"/>
    <s v="KNOXB - Knox Bridge, SF Salmon River"/>
    <s v="KNOXB"/>
    <s v="AD"/>
    <m/>
    <m/>
    <s v="RAL"/>
    <n v="44.42"/>
    <x v="1"/>
    <m/>
    <d v="2026-06-06T00:00:00"/>
    <d v="2026-06-05T00:00:00"/>
    <d v="2026-06-07T00:00:00"/>
    <m/>
    <d v="2026-06-08T00:00:00"/>
    <d v="2026-06-23T00:00:00"/>
    <d v="2026-06-21T00:00:00"/>
    <m/>
    <m/>
    <m/>
    <m/>
    <n v="2026"/>
    <x v="1"/>
    <x v="3"/>
    <n v="1"/>
    <n v="1"/>
    <n v="1"/>
    <n v="1"/>
    <n v="1"/>
    <n v="1"/>
    <n v="0"/>
    <n v="0"/>
    <n v="0"/>
    <n v="0"/>
    <n v="0"/>
    <n v="0"/>
    <x v="1"/>
    <n v="1"/>
    <n v="0"/>
    <n v="0"/>
    <n v="16"/>
    <s v="na"/>
    <s v="na"/>
    <x v="5"/>
    <d v="1900-06-08T00:00:00"/>
    <d v="1900-06-21T00:00:00"/>
    <s v="na"/>
    <s v="na"/>
    <s v="na"/>
    <x v="2"/>
  </r>
  <r>
    <s v="3DD.003E07A3D4"/>
    <s v="12H"/>
    <s v="2022"/>
    <n v="2024"/>
    <s v="McCall Hatchery"/>
    <s v="SF SALMON"/>
    <s v="KNOXB - Knox Bridge, SF Salmon River"/>
    <s v="KNOXB"/>
    <s v="AD"/>
    <m/>
    <m/>
    <s v="RTR"/>
    <n v="1"/>
    <x v="1"/>
    <m/>
    <m/>
    <d v="2026-05-27T00:00:00"/>
    <d v="2026-05-27T00:00:00"/>
    <m/>
    <m/>
    <m/>
    <m/>
    <m/>
    <m/>
    <m/>
    <m/>
    <n v="2026"/>
    <x v="1"/>
    <x v="3"/>
    <n v="1"/>
    <n v="1"/>
    <n v="0"/>
    <n v="0"/>
    <n v="0"/>
    <n v="0"/>
    <n v="0"/>
    <n v="0"/>
    <n v="0"/>
    <n v="0"/>
    <n v="0"/>
    <n v="0"/>
    <x v="1"/>
    <n v="0"/>
    <n v="0"/>
    <n v="0"/>
    <s v="na"/>
    <s v="na"/>
    <s v="na"/>
    <x v="55"/>
    <s v="na"/>
    <s v="na"/>
    <s v="na"/>
    <s v="na"/>
    <s v="na"/>
    <x v="2"/>
  </r>
  <r>
    <s v="3DD.003E07A454"/>
    <s v="12H"/>
    <s v="2022"/>
    <n v="2024"/>
    <s v="McCall Hatchery"/>
    <s v="SF SALMON"/>
    <s v="KNOXB - Knox Bridge, SF Salmon River"/>
    <s v="KNOXB"/>
    <s v="AD"/>
    <m/>
    <m/>
    <s v="RTR"/>
    <n v="1"/>
    <x v="1"/>
    <d v="2026-05-19T00:00:00"/>
    <m/>
    <m/>
    <m/>
    <m/>
    <d v="2026-05-21T00:00:00"/>
    <d v="2026-05-26T00:00:00"/>
    <m/>
    <d v="2026-05-28T00:00:00"/>
    <d v="2026-05-29T00:00:00"/>
    <d v="2026-05-30T00:00:00"/>
    <d v="2026-05-31T00:00:00"/>
    <n v="2026"/>
    <x v="1"/>
    <x v="3"/>
    <n v="1"/>
    <n v="1"/>
    <n v="1"/>
    <n v="1"/>
    <n v="1"/>
    <n v="1"/>
    <n v="1"/>
    <n v="1"/>
    <n v="1"/>
    <n v="1"/>
    <n v="1"/>
    <n v="1"/>
    <x v="0"/>
    <n v="1"/>
    <n v="1"/>
    <n v="1"/>
    <n v="7"/>
    <n v="9"/>
    <n v="12"/>
    <x v="7"/>
    <d v="1900-05-21T00:00:00"/>
    <d v="1900-05-26T00:00:00"/>
    <d v="1900-05-28T00:00:00"/>
    <d v="1900-05-29T00:00:00"/>
    <d v="1900-05-30T00:00:00"/>
    <x v="35"/>
  </r>
  <r>
    <s v="3DD.003E07A63E"/>
    <s v="12H"/>
    <s v="2022"/>
    <n v="2024"/>
    <s v="McCall Hatchery"/>
    <s v="SF SALMON"/>
    <s v="KNOXB - Knox Bridge, SF Salmon River"/>
    <s v="KNOXB"/>
    <s v="AD"/>
    <m/>
    <m/>
    <s v="RTR"/>
    <n v="1"/>
    <x v="1"/>
    <d v="2026-06-09T00:00:00"/>
    <m/>
    <m/>
    <m/>
    <d v="2026-06-16T00:00:00"/>
    <m/>
    <m/>
    <d v="2026-06-22T00:00:00"/>
    <d v="2026-06-24T00:00:00"/>
    <d v="2026-06-25T00:00:00"/>
    <d v="2026-06-26T00:00:00"/>
    <d v="2026-06-27T00:00:00"/>
    <n v="2026"/>
    <x v="1"/>
    <x v="3"/>
    <n v="1"/>
    <n v="1"/>
    <n v="1"/>
    <n v="1"/>
    <n v="1"/>
    <n v="1"/>
    <n v="1"/>
    <n v="1"/>
    <n v="1"/>
    <n v="1"/>
    <n v="1"/>
    <n v="1"/>
    <x v="0"/>
    <n v="1"/>
    <n v="1"/>
    <n v="1"/>
    <n v="13"/>
    <n v="15"/>
    <n v="18"/>
    <x v="43"/>
    <d v="1900-06-16T00:00:00"/>
    <d v="1900-06-22T00:00:00"/>
    <d v="1900-06-24T00:00:00"/>
    <d v="1900-06-25T00:00:00"/>
    <d v="1900-06-26T00:00:00"/>
    <x v="8"/>
  </r>
  <r>
    <s v="3DD.003E07AB42"/>
    <s v="12H"/>
    <s v="2022"/>
    <n v="2024"/>
    <s v="McCall Hatchery"/>
    <s v="SF SALMON"/>
    <s v="KNOXB - Knox Bridge, SF Salmon River"/>
    <s v="KNOXB"/>
    <s v="AD"/>
    <m/>
    <m/>
    <s v="RAL"/>
    <n v="44.42"/>
    <x v="1"/>
    <m/>
    <m/>
    <d v="2026-05-14T00:00:00"/>
    <d v="2026-05-15T00:00:00"/>
    <d v="2026-05-16T00:00:00"/>
    <m/>
    <d v="2026-05-20T00:00:00"/>
    <m/>
    <d v="2026-05-21T00:00:00"/>
    <d v="2026-05-26T00:00:00"/>
    <d v="2026-05-27T00:00:00"/>
    <d v="2026-05-28T00:00:00"/>
    <n v="2026"/>
    <x v="1"/>
    <x v="3"/>
    <n v="1"/>
    <n v="1"/>
    <n v="1"/>
    <n v="1"/>
    <n v="1"/>
    <n v="1"/>
    <n v="1"/>
    <n v="1"/>
    <n v="1"/>
    <n v="1"/>
    <n v="1"/>
    <n v="1"/>
    <x v="0"/>
    <n v="1"/>
    <n v="1"/>
    <n v="1"/>
    <n v="6"/>
    <n v="7"/>
    <n v="14"/>
    <x v="19"/>
    <d v="1900-05-16T00:00:00"/>
    <d v="1900-05-20T00:00:00"/>
    <d v="1900-05-21T00:00:00"/>
    <d v="1900-05-26T00:00:00"/>
    <d v="1900-05-27T00:00:00"/>
    <x v="36"/>
  </r>
  <r>
    <s v="3DD.003E07ACD9"/>
    <s v="12H"/>
    <s v="2022"/>
    <n v="2024"/>
    <s v="McCall Hatchery"/>
    <s v="SF SALMON"/>
    <s v="KNOXB - Knox Bridge, SF Salmon River"/>
    <s v="KNOXB"/>
    <s v="AD"/>
    <m/>
    <m/>
    <s v="RAL"/>
    <n v="44.42"/>
    <x v="1"/>
    <d v="2026-05-20T00:00:00"/>
    <m/>
    <m/>
    <m/>
    <d v="2026-05-22T00:00:00"/>
    <m/>
    <d v="2026-06-04T00:00:00"/>
    <m/>
    <d v="2026-06-07T00:00:00"/>
    <d v="2026-06-08T00:00:00"/>
    <d v="2026-06-13T00:00:00"/>
    <d v="2026-06-14T00:00:00"/>
    <n v="2026"/>
    <x v="1"/>
    <x v="3"/>
    <n v="1"/>
    <n v="1"/>
    <n v="1"/>
    <n v="1"/>
    <n v="1"/>
    <n v="1"/>
    <n v="1"/>
    <n v="1"/>
    <n v="1"/>
    <n v="1"/>
    <n v="1"/>
    <n v="1"/>
    <x v="0"/>
    <n v="1"/>
    <n v="1"/>
    <n v="1"/>
    <n v="15"/>
    <n v="18"/>
    <n v="25"/>
    <x v="14"/>
    <d v="1900-05-22T00:00:00"/>
    <d v="1900-06-04T00:00:00"/>
    <d v="1900-06-07T00:00:00"/>
    <d v="1900-06-08T00:00:00"/>
    <d v="1900-06-13T00:00:00"/>
    <x v="18"/>
  </r>
  <r>
    <s v="3DD.003E07AEFB"/>
    <s v="12H"/>
    <s v="2022"/>
    <n v="2024"/>
    <s v="McCall Hatchery"/>
    <s v="SF SALMON"/>
    <s v="KNOXB - Knox Bridge, SF Salmon River"/>
    <s v="KNOXB"/>
    <s v="AD"/>
    <m/>
    <m/>
    <s v="RAL"/>
    <n v="44.42"/>
    <x v="1"/>
    <d v="2026-05-29T00:00:00"/>
    <m/>
    <m/>
    <m/>
    <m/>
    <m/>
    <m/>
    <m/>
    <m/>
    <m/>
    <m/>
    <m/>
    <n v="2026"/>
    <x v="1"/>
    <x v="3"/>
    <n v="1"/>
    <n v="1"/>
    <n v="0"/>
    <n v="0"/>
    <n v="0"/>
    <n v="0"/>
    <n v="0"/>
    <n v="0"/>
    <n v="0"/>
    <n v="0"/>
    <n v="0"/>
    <n v="0"/>
    <x v="1"/>
    <n v="0"/>
    <n v="0"/>
    <n v="0"/>
    <s v="na"/>
    <s v="na"/>
    <s v="na"/>
    <x v="31"/>
    <s v="na"/>
    <s v="na"/>
    <s v="na"/>
    <s v="na"/>
    <s v="na"/>
    <x v="2"/>
  </r>
  <r>
    <s v="3DD.003E07AF1D"/>
    <s v="12H"/>
    <s v="2022"/>
    <n v="2024"/>
    <s v="McCall Hatchery"/>
    <s v="SF SALMON"/>
    <s v="KNOXB - Knox Bridge, SF Salmon River"/>
    <s v="KNOXB"/>
    <s v="AD"/>
    <m/>
    <m/>
    <s v="RAL"/>
    <n v="44.42"/>
    <x v="1"/>
    <m/>
    <m/>
    <d v="2026-05-29T00:00:00"/>
    <d v="2026-05-29T00:00:00"/>
    <d v="2026-05-31T00:00:00"/>
    <m/>
    <m/>
    <d v="2026-06-06T00:00:00"/>
    <d v="2026-06-07T00:00:00"/>
    <d v="2026-06-08T00:00:00"/>
    <d v="2026-06-09T00:00:00"/>
    <d v="2026-06-10T00:00:00"/>
    <n v="2026"/>
    <x v="1"/>
    <x v="3"/>
    <n v="1"/>
    <n v="1"/>
    <n v="1"/>
    <n v="1"/>
    <n v="1"/>
    <n v="1"/>
    <n v="1"/>
    <n v="1"/>
    <n v="1"/>
    <n v="1"/>
    <n v="1"/>
    <n v="1"/>
    <x v="0"/>
    <n v="1"/>
    <n v="1"/>
    <n v="1"/>
    <n v="8"/>
    <n v="9"/>
    <n v="12"/>
    <x v="31"/>
    <d v="1900-05-31T00:00:00"/>
    <d v="1900-06-06T00:00:00"/>
    <d v="1900-06-07T00:00:00"/>
    <d v="1900-06-08T00:00:00"/>
    <d v="1900-06-09T00:00:00"/>
    <x v="37"/>
  </r>
  <r>
    <s v="3DD.003E079FDF"/>
    <s v="12H"/>
    <s v="2022"/>
    <n v="2024"/>
    <s v="McCall Hatchery"/>
    <s v="SF SALMON"/>
    <s v="KNOXB - Knox Bridge, SF Salmon River"/>
    <s v="KNOXB"/>
    <s v="AD"/>
    <m/>
    <m/>
    <s v="RTR"/>
    <n v="1"/>
    <x v="1"/>
    <d v="2026-06-15T00:00:00"/>
    <m/>
    <m/>
    <m/>
    <d v="2026-06-17T00:00:00"/>
    <m/>
    <d v="2026-06-20T00:00:00"/>
    <d v="2026-06-21T00:00:00"/>
    <d v="2026-06-22T00:00:00"/>
    <d v="2026-06-24T00:00:00"/>
    <d v="2026-06-25T00:00:00"/>
    <d v="2026-06-26T00:00:00"/>
    <n v="2026"/>
    <x v="1"/>
    <x v="3"/>
    <n v="1"/>
    <n v="1"/>
    <n v="1"/>
    <n v="1"/>
    <n v="1"/>
    <n v="1"/>
    <n v="1"/>
    <n v="1"/>
    <n v="1"/>
    <n v="1"/>
    <n v="1"/>
    <n v="1"/>
    <x v="0"/>
    <n v="1"/>
    <n v="1"/>
    <n v="1"/>
    <n v="5"/>
    <n v="7"/>
    <n v="11"/>
    <x v="11"/>
    <d v="1900-06-17T00:00:00"/>
    <d v="1900-06-20T00:00:00"/>
    <d v="1900-06-22T00:00:00"/>
    <d v="1900-06-24T00:00:00"/>
    <d v="1900-06-25T00:00:00"/>
    <x v="7"/>
  </r>
  <r>
    <s v="3DD.003E07B445"/>
    <s v="12H"/>
    <s v="2022"/>
    <n v="2024"/>
    <s v="McCall Hatchery"/>
    <s v="SF SALMON"/>
    <s v="KNOXB - Knox Bridge, SF Salmon River"/>
    <s v="KNOXB"/>
    <s v="AD"/>
    <m/>
    <m/>
    <s v="RTR"/>
    <n v="1"/>
    <x v="1"/>
    <d v="2026-06-04T00:00:00"/>
    <m/>
    <m/>
    <m/>
    <m/>
    <d v="2026-06-06T00:00:00"/>
    <m/>
    <d v="2026-06-15T00:00:00"/>
    <d v="2026-06-18T00:00:00"/>
    <d v="2026-06-23T00:00:00"/>
    <d v="2026-06-24T00:00:00"/>
    <d v="2026-06-27T00:00:00"/>
    <n v="2026"/>
    <x v="1"/>
    <x v="3"/>
    <n v="1"/>
    <n v="1"/>
    <n v="1"/>
    <n v="1"/>
    <n v="1"/>
    <n v="1"/>
    <n v="1"/>
    <n v="1"/>
    <n v="1"/>
    <n v="1"/>
    <n v="1"/>
    <n v="1"/>
    <x v="0"/>
    <n v="1"/>
    <n v="1"/>
    <n v="1"/>
    <n v="11"/>
    <n v="14"/>
    <n v="23"/>
    <x v="30"/>
    <d v="1900-06-06T00:00:00"/>
    <d v="1900-06-15T00:00:00"/>
    <d v="1900-06-18T00:00:00"/>
    <d v="1900-06-23T00:00:00"/>
    <d v="1900-06-24T00:00:00"/>
    <x v="8"/>
  </r>
  <r>
    <s v="3DD.003E079FB0"/>
    <s v="12H"/>
    <s v="2022"/>
    <n v="2024"/>
    <s v="McCall Hatchery"/>
    <s v="SF SALMON"/>
    <s v="KNOXB - Knox Bridge, SF Salmon River"/>
    <s v="KNOXB"/>
    <s v="AD"/>
    <m/>
    <m/>
    <s v="RAL"/>
    <n v="44.42"/>
    <x v="1"/>
    <d v="2026-06-19T00:00:00"/>
    <m/>
    <m/>
    <m/>
    <d v="2026-06-22T00:00:00"/>
    <m/>
    <m/>
    <m/>
    <m/>
    <m/>
    <m/>
    <m/>
    <n v="2026"/>
    <x v="1"/>
    <x v="3"/>
    <n v="1"/>
    <n v="1"/>
    <n v="1"/>
    <n v="1"/>
    <n v="0"/>
    <n v="0"/>
    <n v="0"/>
    <n v="0"/>
    <n v="0"/>
    <n v="0"/>
    <n v="0"/>
    <n v="0"/>
    <x v="1"/>
    <n v="0"/>
    <n v="0"/>
    <n v="0"/>
    <s v="na"/>
    <s v="na"/>
    <s v="na"/>
    <x v="49"/>
    <d v="1900-06-22T00:00:00"/>
    <s v="na"/>
    <s v="na"/>
    <s v="na"/>
    <s v="na"/>
    <x v="2"/>
  </r>
  <r>
    <s v="3DD.003E07B491"/>
    <s v="12H"/>
    <s v="2022"/>
    <n v="2024"/>
    <s v="McCall Hatchery"/>
    <s v="SF SALMON"/>
    <s v="KNOXB - Knox Bridge, SF Salmon River"/>
    <s v="KNOXB"/>
    <s v="AD"/>
    <m/>
    <m/>
    <s v="RAL"/>
    <n v="44.42"/>
    <x v="1"/>
    <m/>
    <d v="2026-05-29T00:00:00"/>
    <m/>
    <d v="2026-05-30T00:00:00"/>
    <d v="2026-06-01T00:00:00"/>
    <m/>
    <d v="2026-06-05T00:00:00"/>
    <m/>
    <d v="2026-06-06T00:00:00"/>
    <d v="2026-06-09T00:00:00"/>
    <d v="2026-06-10T00:00:00"/>
    <d v="2026-06-11T00:00:00"/>
    <n v="2026"/>
    <x v="1"/>
    <x v="3"/>
    <n v="1"/>
    <n v="1"/>
    <n v="1"/>
    <n v="1"/>
    <n v="1"/>
    <n v="1"/>
    <n v="1"/>
    <n v="1"/>
    <n v="1"/>
    <n v="1"/>
    <n v="1"/>
    <n v="1"/>
    <x v="0"/>
    <n v="1"/>
    <n v="1"/>
    <n v="1"/>
    <n v="7"/>
    <n v="8"/>
    <n v="13"/>
    <x v="31"/>
    <d v="1900-06-01T00:00:00"/>
    <d v="1900-06-05T00:00:00"/>
    <d v="1900-06-06T00:00:00"/>
    <d v="1900-06-09T00:00:00"/>
    <d v="1900-06-10T00:00:00"/>
    <x v="10"/>
  </r>
  <r>
    <s v="3DD.003E07B50B"/>
    <s v="12H"/>
    <s v="2022"/>
    <n v="2024"/>
    <s v="McCall Hatchery"/>
    <s v="SF SALMON"/>
    <s v="KNOXB - Knox Bridge, SF Salmon River"/>
    <s v="KNOXB"/>
    <s v="AD"/>
    <m/>
    <m/>
    <s v="RAL"/>
    <n v="44.42"/>
    <x v="1"/>
    <d v="2026-06-25T00:00:00"/>
    <m/>
    <m/>
    <m/>
    <d v="2026-06-26T00:00:00"/>
    <m/>
    <m/>
    <m/>
    <m/>
    <m/>
    <m/>
    <m/>
    <n v="2026"/>
    <x v="1"/>
    <x v="3"/>
    <n v="1"/>
    <n v="1"/>
    <n v="1"/>
    <n v="1"/>
    <n v="0"/>
    <n v="0"/>
    <n v="0"/>
    <n v="0"/>
    <n v="0"/>
    <n v="0"/>
    <n v="0"/>
    <n v="0"/>
    <x v="1"/>
    <n v="0"/>
    <n v="0"/>
    <n v="0"/>
    <s v="na"/>
    <s v="na"/>
    <s v="na"/>
    <x v="10"/>
    <d v="1900-06-26T00:00:00"/>
    <s v="na"/>
    <s v="na"/>
    <s v="na"/>
    <s v="na"/>
    <x v="2"/>
  </r>
  <r>
    <s v="3DD.003E07B51A"/>
    <s v="12H"/>
    <s v="2022"/>
    <n v="2024"/>
    <s v="McCall Hatchery"/>
    <s v="SF SALMON"/>
    <s v="KNOXB - Knox Bridge, SF Salmon River"/>
    <s v="KNOXB"/>
    <s v="AD"/>
    <m/>
    <m/>
    <s v="RAL"/>
    <n v="44.42"/>
    <x v="1"/>
    <d v="2026-06-04T00:00:00"/>
    <m/>
    <m/>
    <m/>
    <d v="2026-06-06T00:00:00"/>
    <m/>
    <d v="2026-06-13T00:00:00"/>
    <m/>
    <d v="2026-06-15T00:00:00"/>
    <d v="2026-06-16T00:00:00"/>
    <d v="2026-06-17T00:00:00"/>
    <d v="2026-06-18T00:00:00"/>
    <n v="2026"/>
    <x v="1"/>
    <x v="3"/>
    <n v="1"/>
    <n v="1"/>
    <n v="1"/>
    <n v="1"/>
    <n v="1"/>
    <n v="1"/>
    <n v="1"/>
    <n v="1"/>
    <n v="1"/>
    <n v="1"/>
    <n v="1"/>
    <n v="1"/>
    <x v="0"/>
    <n v="1"/>
    <n v="1"/>
    <n v="1"/>
    <n v="9"/>
    <n v="11"/>
    <n v="14"/>
    <x v="30"/>
    <d v="1900-06-06T00:00:00"/>
    <d v="1900-06-13T00:00:00"/>
    <d v="1900-06-15T00:00:00"/>
    <d v="1900-06-16T00:00:00"/>
    <d v="1900-06-17T00:00:00"/>
    <x v="16"/>
  </r>
  <r>
    <s v="3DD.003E07B84B"/>
    <s v="12H"/>
    <s v="2022"/>
    <n v="2024"/>
    <s v="McCall Hatchery"/>
    <s v="SF SALMON"/>
    <s v="KNOXB - Knox Bridge, SF Salmon River"/>
    <s v="KNOXB"/>
    <s v="AD"/>
    <m/>
    <m/>
    <s v="RTR"/>
    <n v="1"/>
    <x v="1"/>
    <m/>
    <m/>
    <d v="2026-06-01T00:00:00"/>
    <d v="2026-06-01T00:00:00"/>
    <d v="2026-06-03T00:00:00"/>
    <m/>
    <d v="2026-06-06T00:00:00"/>
    <m/>
    <d v="2026-06-09T00:00:00"/>
    <d v="2026-06-10T00:00:00"/>
    <d v="2026-06-12T00:00:00"/>
    <d v="2026-06-13T00:00:00"/>
    <n v="2026"/>
    <x v="1"/>
    <x v="3"/>
    <n v="1"/>
    <n v="1"/>
    <n v="1"/>
    <n v="1"/>
    <n v="1"/>
    <n v="1"/>
    <n v="1"/>
    <n v="1"/>
    <n v="1"/>
    <n v="1"/>
    <n v="1"/>
    <n v="1"/>
    <x v="0"/>
    <n v="1"/>
    <n v="1"/>
    <n v="1"/>
    <n v="5"/>
    <n v="8"/>
    <n v="12"/>
    <x v="37"/>
    <d v="1900-06-03T00:00:00"/>
    <d v="1900-06-06T00:00:00"/>
    <d v="1900-06-09T00:00:00"/>
    <d v="1900-06-10T00:00:00"/>
    <d v="1900-06-12T00:00:00"/>
    <x v="38"/>
  </r>
  <r>
    <s v="3DD.003E07B90D"/>
    <s v="12H"/>
    <s v="2022"/>
    <n v="2024"/>
    <s v="McCall Hatchery"/>
    <s v="SF SALMON"/>
    <s v="KNOXB - Knox Bridge, SF Salmon River"/>
    <s v="KNOXB"/>
    <s v="AD"/>
    <m/>
    <m/>
    <s v="RAL"/>
    <n v="44.42"/>
    <x v="1"/>
    <m/>
    <m/>
    <d v="2026-05-03T00:00:00"/>
    <d v="2026-05-03T00:00:00"/>
    <d v="2026-05-06T00:00:00"/>
    <m/>
    <d v="2026-05-09T00:00:00"/>
    <m/>
    <d v="2026-05-10T00:00:00"/>
    <d v="2026-05-11T00:00:00"/>
    <d v="2026-05-13T00:00:00"/>
    <d v="2026-05-14T00:00:00"/>
    <n v="2026"/>
    <x v="1"/>
    <x v="3"/>
    <n v="1"/>
    <n v="1"/>
    <n v="1"/>
    <n v="1"/>
    <n v="1"/>
    <n v="1"/>
    <n v="1"/>
    <n v="1"/>
    <n v="1"/>
    <n v="1"/>
    <n v="1"/>
    <n v="1"/>
    <x v="0"/>
    <n v="1"/>
    <n v="1"/>
    <n v="1"/>
    <n v="6"/>
    <n v="7"/>
    <n v="11"/>
    <x v="21"/>
    <d v="1900-05-06T00:00:00"/>
    <d v="1900-05-09T00:00:00"/>
    <d v="1900-05-10T00:00:00"/>
    <d v="1900-05-11T00:00:00"/>
    <d v="1900-05-13T00:00:00"/>
    <x v="39"/>
  </r>
  <r>
    <s v="3DD.003E07B9BB"/>
    <s v="12H"/>
    <s v="2022"/>
    <n v="2024"/>
    <s v="McCall Hatchery"/>
    <s v="SF SALMON"/>
    <s v="KNOXB - Knox Bridge, SF Salmon River"/>
    <s v="KNOXB"/>
    <s v="AD"/>
    <m/>
    <m/>
    <s v="RAL"/>
    <n v="44.42"/>
    <x v="1"/>
    <m/>
    <d v="2026-06-15T00:00:00"/>
    <m/>
    <d v="2026-06-16T00:00:00"/>
    <m/>
    <d v="2026-06-19T00:00:00"/>
    <d v="2026-06-23T00:00:00"/>
    <m/>
    <d v="2026-06-25T00:00:00"/>
    <m/>
    <m/>
    <m/>
    <n v="2026"/>
    <x v="1"/>
    <x v="3"/>
    <n v="1"/>
    <n v="1"/>
    <n v="1"/>
    <n v="1"/>
    <n v="1"/>
    <n v="1"/>
    <n v="1"/>
    <n v="1"/>
    <n v="0"/>
    <n v="0"/>
    <n v="0"/>
    <n v="0"/>
    <x v="1"/>
    <n v="1"/>
    <n v="1"/>
    <n v="0"/>
    <n v="8"/>
    <n v="10"/>
    <s v="na"/>
    <x v="11"/>
    <d v="1900-06-19T00:00:00"/>
    <d v="1900-06-23T00:00:00"/>
    <d v="1900-06-25T00:00:00"/>
    <s v="na"/>
    <s v="na"/>
    <x v="2"/>
  </r>
  <r>
    <s v="3DD.003E07BAE7"/>
    <s v="12H"/>
    <s v="2022"/>
    <n v="2024"/>
    <s v="McCall Hatchery"/>
    <s v="SF SALMON"/>
    <s v="KNOXB - Knox Bridge, SF Salmon River"/>
    <s v="KNOXB"/>
    <s v="AD"/>
    <m/>
    <m/>
    <s v="RAL"/>
    <n v="44.42"/>
    <x v="1"/>
    <m/>
    <d v="2026-05-06T00:00:00"/>
    <m/>
    <d v="2026-05-07T00:00:00"/>
    <d v="2026-05-09T00:00:00"/>
    <m/>
    <d v="2026-05-12T00:00:00"/>
    <m/>
    <d v="2026-05-13T00:00:00"/>
    <d v="2026-05-14T00:00:00"/>
    <d v="2026-05-16T00:00:00"/>
    <d v="2026-05-17T00:00:00"/>
    <n v="2026"/>
    <x v="1"/>
    <x v="3"/>
    <n v="1"/>
    <n v="1"/>
    <n v="1"/>
    <n v="1"/>
    <n v="1"/>
    <n v="1"/>
    <n v="1"/>
    <n v="1"/>
    <n v="1"/>
    <n v="1"/>
    <n v="1"/>
    <n v="1"/>
    <x v="0"/>
    <n v="1"/>
    <n v="1"/>
    <n v="1"/>
    <n v="6"/>
    <n v="7"/>
    <n v="11"/>
    <x v="23"/>
    <d v="1900-05-09T00:00:00"/>
    <d v="1900-05-12T00:00:00"/>
    <d v="1900-05-13T00:00:00"/>
    <d v="1900-05-14T00:00:00"/>
    <d v="1900-05-16T00:00:00"/>
    <x v="32"/>
  </r>
  <r>
    <s v="3DD.003E07BC32"/>
    <s v="12H"/>
    <s v="2022"/>
    <n v="2024"/>
    <s v="McCall Hatchery"/>
    <s v="SF SALMON"/>
    <s v="KNOXB - Knox Bridge, SF Salmon River"/>
    <s v="KNOXB"/>
    <s v="AD"/>
    <m/>
    <m/>
    <s v="RAL"/>
    <n v="44.42"/>
    <x v="1"/>
    <m/>
    <m/>
    <d v="2026-05-27T00:00:00"/>
    <d v="2026-05-27T00:00:00"/>
    <d v="2026-05-29T00:00:00"/>
    <m/>
    <m/>
    <d v="2026-06-10T00:00:00"/>
    <d v="2026-06-13T00:00:00"/>
    <d v="2026-06-16T00:00:00"/>
    <d v="2026-06-17T00:00:00"/>
    <d v="2026-06-18T00:00:00"/>
    <n v="2026"/>
    <x v="1"/>
    <x v="3"/>
    <n v="1"/>
    <n v="1"/>
    <n v="1"/>
    <n v="1"/>
    <n v="1"/>
    <n v="1"/>
    <n v="1"/>
    <n v="1"/>
    <n v="1"/>
    <n v="1"/>
    <n v="1"/>
    <n v="1"/>
    <x v="0"/>
    <n v="1"/>
    <n v="1"/>
    <n v="1"/>
    <n v="14"/>
    <n v="17"/>
    <n v="22"/>
    <x v="55"/>
    <d v="1900-05-29T00:00:00"/>
    <d v="1900-06-10T00:00:00"/>
    <d v="1900-06-13T00:00:00"/>
    <d v="1900-06-16T00:00:00"/>
    <d v="1900-06-17T00:00:00"/>
    <x v="16"/>
  </r>
  <r>
    <s v="3DD.003E07BCE4"/>
    <s v="12H"/>
    <s v="2022"/>
    <n v="2024"/>
    <s v="McCall Hatchery"/>
    <s v="SF SALMON"/>
    <s v="KNOXB - Knox Bridge, SF Salmon River"/>
    <s v="KNOXB"/>
    <s v="AD"/>
    <m/>
    <m/>
    <s v="RTR"/>
    <n v="1"/>
    <x v="1"/>
    <d v="2026-06-17T00:00:00"/>
    <m/>
    <m/>
    <m/>
    <d v="2026-06-19T00:00:00"/>
    <m/>
    <m/>
    <d v="2026-06-25T00:00:00"/>
    <d v="2026-06-28T00:00:00"/>
    <m/>
    <m/>
    <m/>
    <n v="2026"/>
    <x v="1"/>
    <x v="3"/>
    <n v="1"/>
    <n v="1"/>
    <n v="1"/>
    <n v="1"/>
    <n v="1"/>
    <n v="1"/>
    <n v="1"/>
    <n v="1"/>
    <n v="0"/>
    <n v="0"/>
    <n v="0"/>
    <n v="0"/>
    <x v="1"/>
    <n v="1"/>
    <n v="1"/>
    <n v="0"/>
    <n v="8"/>
    <n v="11"/>
    <s v="na"/>
    <x v="29"/>
    <d v="1900-06-19T00:00:00"/>
    <d v="1900-06-25T00:00:00"/>
    <d v="1900-06-28T00:00:00"/>
    <s v="na"/>
    <s v="na"/>
    <x v="2"/>
  </r>
  <r>
    <s v="3DD.003E07BE48"/>
    <s v="12H"/>
    <s v="2022"/>
    <n v="2024"/>
    <s v="McCall Hatchery"/>
    <s v="SF SALMON"/>
    <s v="KNOXB - Knox Bridge, SF Salmon River"/>
    <s v="KNOXB"/>
    <s v="AI CW"/>
    <m/>
    <m/>
    <s v="RAL"/>
    <n v="6.04"/>
    <x v="1"/>
    <m/>
    <m/>
    <d v="2026-05-29T00:00:00"/>
    <d v="2026-05-30T00:00:00"/>
    <d v="2026-05-31T00:00:00"/>
    <m/>
    <d v="2026-06-05T00:00:00"/>
    <m/>
    <d v="2026-06-07T00:00:00"/>
    <d v="2026-06-08T00:00:00"/>
    <d v="2026-06-09T00:00:00"/>
    <d v="2026-06-11T00:00:00"/>
    <n v="2026"/>
    <x v="1"/>
    <x v="0"/>
    <n v="1"/>
    <n v="1"/>
    <n v="1"/>
    <n v="1"/>
    <n v="1"/>
    <n v="1"/>
    <n v="1"/>
    <n v="1"/>
    <n v="1"/>
    <n v="1"/>
    <n v="1"/>
    <n v="1"/>
    <x v="0"/>
    <n v="1"/>
    <n v="1"/>
    <n v="1"/>
    <n v="7"/>
    <n v="9"/>
    <n v="13"/>
    <x v="31"/>
    <d v="1900-05-31T00:00:00"/>
    <d v="1900-06-05T00:00:00"/>
    <d v="1900-06-07T00:00:00"/>
    <d v="1900-06-08T00:00:00"/>
    <d v="1900-06-09T00:00:00"/>
    <x v="10"/>
  </r>
  <r>
    <s v="3DD.003E07C001"/>
    <s v="12H"/>
    <s v="2022"/>
    <n v="2024"/>
    <s v="McCall Hatchery"/>
    <s v="SF SALMON"/>
    <s v="KNOXB - Knox Bridge, SF Salmon River"/>
    <s v="KNOXB"/>
    <s v="AI CW"/>
    <m/>
    <m/>
    <s v="RAL"/>
    <n v="6.04"/>
    <x v="1"/>
    <m/>
    <m/>
    <d v="2026-05-11T00:00:00"/>
    <d v="2026-05-11T00:00:00"/>
    <m/>
    <d v="2026-05-13T00:00:00"/>
    <d v="2026-05-18T00:00:00"/>
    <m/>
    <d v="2026-05-20T00:00:00"/>
    <d v="2026-05-21T00:00:00"/>
    <d v="2026-05-29T00:00:00"/>
    <d v="2026-05-30T00:00:00"/>
    <n v="2026"/>
    <x v="1"/>
    <x v="0"/>
    <n v="1"/>
    <n v="1"/>
    <n v="1"/>
    <n v="1"/>
    <n v="1"/>
    <n v="1"/>
    <n v="1"/>
    <n v="1"/>
    <n v="1"/>
    <n v="1"/>
    <n v="1"/>
    <n v="1"/>
    <x v="0"/>
    <n v="1"/>
    <n v="1"/>
    <n v="1"/>
    <n v="7"/>
    <n v="9"/>
    <n v="19"/>
    <x v="42"/>
    <d v="1900-05-13T00:00:00"/>
    <d v="1900-05-18T00:00:00"/>
    <d v="1900-05-20T00:00:00"/>
    <d v="1900-05-21T00:00:00"/>
    <d v="1900-05-29T00:00:00"/>
    <x v="26"/>
  </r>
  <r>
    <s v="3DD.003E07C014"/>
    <s v="12H"/>
    <s v="2022"/>
    <n v="2024"/>
    <s v="McCall Hatchery"/>
    <s v="SF SALMON"/>
    <s v="KNOXB - Knox Bridge, SF Salmon River"/>
    <s v="KNOXB"/>
    <s v="AI CW"/>
    <m/>
    <m/>
    <s v="RTR"/>
    <n v="1"/>
    <x v="1"/>
    <d v="2026-06-03T00:00:00"/>
    <m/>
    <m/>
    <m/>
    <d v="2026-06-06T00:00:00"/>
    <m/>
    <d v="2026-06-10T00:00:00"/>
    <m/>
    <d v="2026-06-15T00:00:00"/>
    <d v="2026-06-18T00:00:00"/>
    <d v="2026-06-20T00:00:00"/>
    <d v="2026-06-22T00:00:00"/>
    <n v="2026"/>
    <x v="1"/>
    <x v="0"/>
    <n v="1"/>
    <n v="1"/>
    <n v="1"/>
    <n v="1"/>
    <n v="1"/>
    <n v="1"/>
    <n v="1"/>
    <n v="1"/>
    <n v="1"/>
    <n v="1"/>
    <n v="1"/>
    <n v="1"/>
    <x v="0"/>
    <n v="1"/>
    <n v="1"/>
    <n v="1"/>
    <n v="7"/>
    <n v="12"/>
    <n v="19"/>
    <x v="54"/>
    <d v="1900-06-06T00:00:00"/>
    <d v="1900-06-10T00:00:00"/>
    <d v="1900-06-15T00:00:00"/>
    <d v="1900-06-18T00:00:00"/>
    <d v="1900-06-20T00:00:00"/>
    <x v="12"/>
  </r>
  <r>
    <s v="3DD.003E07B138"/>
    <s v="12H"/>
    <s v="2022"/>
    <n v="2024"/>
    <s v="McCall Hatchery"/>
    <s v="SF SALMON"/>
    <s v="KNOXB - Knox Bridge, SF Salmon River"/>
    <s v="KNOXB"/>
    <s v="AD"/>
    <m/>
    <m/>
    <s v="RAL"/>
    <n v="44.42"/>
    <x v="1"/>
    <d v="2026-06-07T00:00:00"/>
    <m/>
    <m/>
    <m/>
    <d v="2026-06-08T00:00:00"/>
    <m/>
    <d v="2026-06-12T00:00:00"/>
    <m/>
    <d v="2026-06-13T00:00:00"/>
    <d v="2026-06-15T00:00:00"/>
    <d v="2026-06-16T00:00:00"/>
    <d v="2026-06-17T00:00:00"/>
    <n v="2026"/>
    <x v="1"/>
    <x v="3"/>
    <n v="1"/>
    <n v="1"/>
    <n v="1"/>
    <n v="1"/>
    <n v="1"/>
    <n v="1"/>
    <n v="1"/>
    <n v="1"/>
    <n v="1"/>
    <n v="1"/>
    <n v="1"/>
    <n v="1"/>
    <x v="0"/>
    <n v="1"/>
    <n v="1"/>
    <n v="1"/>
    <n v="5"/>
    <n v="6"/>
    <n v="10"/>
    <x v="13"/>
    <d v="1900-06-08T00:00:00"/>
    <d v="1900-06-12T00:00:00"/>
    <d v="1900-06-13T00:00:00"/>
    <d v="1900-06-15T00:00:00"/>
    <d v="1900-06-16T00:00:00"/>
    <x v="4"/>
  </r>
  <r>
    <s v="3DD.003E0797E0"/>
    <s v="12H"/>
    <s v="2022"/>
    <n v="2024"/>
    <s v="McCall Hatchery"/>
    <s v="SF SALMON"/>
    <s v="KNOXB - Knox Bridge, SF Salmon River"/>
    <s v="KNOXB"/>
    <s v="AD"/>
    <m/>
    <m/>
    <s v="RAL"/>
    <n v="44.42"/>
    <x v="1"/>
    <m/>
    <m/>
    <d v="2026-05-21T00:00:00"/>
    <d v="2026-05-21T00:00:00"/>
    <d v="2026-05-23T00:00:00"/>
    <m/>
    <d v="2026-05-28T00:00:00"/>
    <d v="2026-05-30T00:00:00"/>
    <d v="2026-06-02T00:00:00"/>
    <d v="2026-06-03T00:00:00"/>
    <d v="2026-06-07T00:00:00"/>
    <d v="2026-06-12T00:00:00"/>
    <n v="2026"/>
    <x v="1"/>
    <x v="3"/>
    <n v="1"/>
    <n v="1"/>
    <n v="1"/>
    <n v="1"/>
    <n v="1"/>
    <n v="1"/>
    <n v="1"/>
    <n v="1"/>
    <n v="1"/>
    <n v="1"/>
    <n v="1"/>
    <n v="1"/>
    <x v="0"/>
    <n v="1"/>
    <n v="1"/>
    <n v="1"/>
    <n v="7"/>
    <n v="12"/>
    <n v="22"/>
    <x v="56"/>
    <d v="1900-05-23T00:00:00"/>
    <d v="1900-05-28T00:00:00"/>
    <d v="1900-06-02T00:00:00"/>
    <d v="1900-06-03T00:00:00"/>
    <d v="1900-06-07T00:00:00"/>
    <x v="20"/>
  </r>
  <r>
    <s v="3DD.003E02E7DB"/>
    <s v="11H"/>
    <s v="2022"/>
    <n v="2024"/>
    <s v="Rapid River Hatchery"/>
    <s v="RAPID RIVER"/>
    <s v="RAPH - Rapid River Hatchery"/>
    <s v="RAPH"/>
    <s v="AD"/>
    <m/>
    <m/>
    <s v="RAL"/>
    <n v="80.599999999999994"/>
    <x v="1"/>
    <m/>
    <d v="2026-05-14T00:00:00"/>
    <m/>
    <d v="2026-05-14T00:00:00"/>
    <d v="2026-05-16T00:00:00"/>
    <m/>
    <d v="2026-05-19T00:00:00"/>
    <m/>
    <d v="2026-05-21T00:00:00"/>
    <d v="2026-05-22T00:00:00"/>
    <d v="2026-05-24T00:00:00"/>
    <d v="2026-05-25T00:00:00"/>
    <n v="2026"/>
    <x v="1"/>
    <x v="1"/>
    <n v="1"/>
    <n v="1"/>
    <n v="1"/>
    <n v="1"/>
    <n v="1"/>
    <n v="1"/>
    <n v="1"/>
    <n v="1"/>
    <n v="1"/>
    <n v="1"/>
    <n v="1"/>
    <n v="1"/>
    <x v="0"/>
    <n v="1"/>
    <n v="1"/>
    <n v="1"/>
    <n v="5"/>
    <n v="7"/>
    <n v="11"/>
    <x v="19"/>
    <d v="1900-05-16T00:00:00"/>
    <d v="1900-05-19T00:00:00"/>
    <d v="1900-05-21T00:00:00"/>
    <d v="1900-05-22T00:00:00"/>
    <d v="1900-05-24T00:00:00"/>
    <x v="40"/>
  </r>
  <r>
    <s v="3DD.003E0783D7"/>
    <s v="12H"/>
    <s v="2022"/>
    <n v="2024"/>
    <s v="McCall Hatchery"/>
    <s v="SF SALMON"/>
    <s v="KNOXB - Knox Bridge, SF Salmon River"/>
    <s v="KNOXB"/>
    <s v="AD"/>
    <m/>
    <m/>
    <s v="RTR"/>
    <n v="1"/>
    <x v="1"/>
    <d v="2026-06-10T00:00:00"/>
    <m/>
    <m/>
    <m/>
    <d v="2026-06-13T00:00:00"/>
    <m/>
    <m/>
    <d v="2026-06-18T00:00:00"/>
    <d v="2026-06-24T00:00:00"/>
    <d v="2026-06-25T00:00:00"/>
    <d v="2026-06-26T00:00:00"/>
    <m/>
    <n v="2026"/>
    <x v="1"/>
    <x v="3"/>
    <n v="1"/>
    <n v="1"/>
    <n v="1"/>
    <n v="1"/>
    <n v="1"/>
    <n v="1"/>
    <n v="1"/>
    <n v="1"/>
    <n v="1"/>
    <n v="1"/>
    <n v="1"/>
    <n v="1"/>
    <x v="1"/>
    <n v="1"/>
    <n v="1"/>
    <n v="0"/>
    <n v="8"/>
    <n v="14"/>
    <s v="na"/>
    <x v="32"/>
    <d v="1900-06-13T00:00:00"/>
    <d v="1900-06-18T00:00:00"/>
    <d v="1900-06-24T00:00:00"/>
    <d v="1900-06-25T00:00:00"/>
    <d v="1900-06-26T00:00:00"/>
    <x v="2"/>
  </r>
  <r>
    <s v="3DD.003E07845C"/>
    <s v="12H"/>
    <s v="2022"/>
    <n v="2024"/>
    <s v="McCall Hatchery"/>
    <s v="SF SALMON"/>
    <s v="KNOXB - Knox Bridge, SF Salmon River"/>
    <s v="KNOXB"/>
    <s v="AD"/>
    <m/>
    <m/>
    <s v="RTR"/>
    <n v="1"/>
    <x v="1"/>
    <d v="2026-06-03T00:00:00"/>
    <m/>
    <m/>
    <m/>
    <m/>
    <d v="2026-06-10T00:00:00"/>
    <m/>
    <d v="2026-06-17T00:00:00"/>
    <d v="2026-06-19T00:00:00"/>
    <d v="2026-06-20T00:00:00"/>
    <d v="2026-06-21T00:00:00"/>
    <d v="2026-06-22T00:00:00"/>
    <n v="2026"/>
    <x v="1"/>
    <x v="3"/>
    <n v="1"/>
    <n v="1"/>
    <n v="1"/>
    <n v="1"/>
    <n v="1"/>
    <n v="1"/>
    <n v="1"/>
    <n v="1"/>
    <n v="1"/>
    <n v="1"/>
    <n v="1"/>
    <n v="1"/>
    <x v="0"/>
    <n v="1"/>
    <n v="1"/>
    <n v="1"/>
    <n v="14"/>
    <n v="16"/>
    <n v="19"/>
    <x v="54"/>
    <d v="1900-06-10T00:00:00"/>
    <d v="1900-06-17T00:00:00"/>
    <d v="1900-06-19T00:00:00"/>
    <d v="1900-06-20T00:00:00"/>
    <d v="1900-06-21T00:00:00"/>
    <x v="12"/>
  </r>
  <r>
    <s v="3DD.003E0784A0"/>
    <s v="12H"/>
    <s v="2022"/>
    <n v="2024"/>
    <s v="McCall Hatchery"/>
    <s v="SF SALMON"/>
    <s v="KNOXB - Knox Bridge, SF Salmon River"/>
    <s v="KNOXB"/>
    <s v="AD"/>
    <m/>
    <m/>
    <s v="RTR"/>
    <n v="1"/>
    <x v="1"/>
    <m/>
    <m/>
    <d v="2026-05-24T00:00:00"/>
    <d v="2026-05-24T00:00:00"/>
    <d v="2026-05-25T00:00:00"/>
    <m/>
    <d v="2026-06-08T00:00:00"/>
    <d v="2026-06-10T00:00:00"/>
    <d v="2026-06-12T00:00:00"/>
    <d v="2026-06-13T00:00:00"/>
    <d v="2026-06-14T00:00:00"/>
    <d v="2026-06-16T00:00:00"/>
    <n v="2026"/>
    <x v="1"/>
    <x v="3"/>
    <n v="1"/>
    <n v="1"/>
    <n v="1"/>
    <n v="1"/>
    <n v="1"/>
    <n v="1"/>
    <n v="1"/>
    <n v="1"/>
    <n v="1"/>
    <n v="1"/>
    <n v="1"/>
    <n v="1"/>
    <x v="0"/>
    <n v="1"/>
    <n v="1"/>
    <n v="1"/>
    <n v="15"/>
    <n v="19"/>
    <n v="23"/>
    <x v="44"/>
    <d v="1900-05-25T00:00:00"/>
    <d v="1900-06-08T00:00:00"/>
    <d v="1900-06-12T00:00:00"/>
    <d v="1900-06-13T00:00:00"/>
    <d v="1900-06-14T00:00:00"/>
    <x v="30"/>
  </r>
  <r>
    <s v="3DD.003E078747"/>
    <s v="12H"/>
    <s v="2022"/>
    <n v="2024"/>
    <s v="McCall Hatchery"/>
    <s v="SF SALMON"/>
    <s v="KNOXB - Knox Bridge, SF Salmon River"/>
    <s v="KNOXB"/>
    <s v="AD"/>
    <m/>
    <m/>
    <s v="RAL"/>
    <n v="44.42"/>
    <x v="1"/>
    <d v="2026-06-18T00:00:00"/>
    <m/>
    <m/>
    <m/>
    <m/>
    <m/>
    <m/>
    <m/>
    <m/>
    <m/>
    <m/>
    <m/>
    <n v="2026"/>
    <x v="1"/>
    <x v="3"/>
    <n v="1"/>
    <n v="1"/>
    <n v="0"/>
    <n v="0"/>
    <n v="0"/>
    <n v="0"/>
    <n v="0"/>
    <n v="0"/>
    <n v="0"/>
    <n v="0"/>
    <n v="0"/>
    <n v="0"/>
    <x v="1"/>
    <n v="0"/>
    <n v="0"/>
    <n v="0"/>
    <s v="na"/>
    <s v="na"/>
    <s v="na"/>
    <x v="57"/>
    <s v="na"/>
    <s v="na"/>
    <s v="na"/>
    <s v="na"/>
    <s v="na"/>
    <x v="2"/>
  </r>
  <r>
    <s v="3DD.003E078ABA"/>
    <s v="12H"/>
    <s v="2022"/>
    <n v="2024"/>
    <s v="McCall Hatchery"/>
    <s v="SF SALMON"/>
    <s v="KNOXB - Knox Bridge, SF Salmon River"/>
    <s v="KNOXB"/>
    <s v="AD"/>
    <m/>
    <m/>
    <s v="RAL"/>
    <n v="44.42"/>
    <x v="1"/>
    <d v="2026-05-11T00:00:00"/>
    <m/>
    <m/>
    <m/>
    <m/>
    <d v="2026-05-13T00:00:00"/>
    <d v="2026-05-17T00:00:00"/>
    <m/>
    <d v="2026-05-22T00:00:00"/>
    <d v="2026-05-23T00:00:00"/>
    <d v="2026-05-28T00:00:00"/>
    <d v="2026-05-29T00:00:00"/>
    <n v="2026"/>
    <x v="1"/>
    <x v="3"/>
    <n v="1"/>
    <n v="1"/>
    <n v="1"/>
    <n v="1"/>
    <n v="1"/>
    <n v="1"/>
    <n v="1"/>
    <n v="1"/>
    <n v="1"/>
    <n v="1"/>
    <n v="1"/>
    <n v="1"/>
    <x v="0"/>
    <n v="1"/>
    <n v="1"/>
    <n v="1"/>
    <n v="6"/>
    <n v="11"/>
    <n v="18"/>
    <x v="42"/>
    <d v="1900-05-13T00:00:00"/>
    <d v="1900-05-17T00:00:00"/>
    <d v="1900-05-22T00:00:00"/>
    <d v="1900-05-23T00:00:00"/>
    <d v="1900-05-28T00:00:00"/>
    <x v="5"/>
  </r>
  <r>
    <s v="3DD.003E078EA1"/>
    <s v="12H"/>
    <s v="2022"/>
    <n v="2024"/>
    <s v="McCall Hatchery"/>
    <s v="SF SALMON"/>
    <s v="KNOXB - Knox Bridge, SF Salmon River"/>
    <s v="KNOXB"/>
    <s v="AD"/>
    <m/>
    <m/>
    <s v="RAL"/>
    <n v="44.42"/>
    <x v="1"/>
    <m/>
    <m/>
    <d v="2026-06-07T00:00:00"/>
    <d v="2026-06-07T00:00:00"/>
    <d v="2026-06-09T00:00:00"/>
    <m/>
    <d v="2026-06-13T00:00:00"/>
    <m/>
    <d v="2026-06-16T00:00:00"/>
    <d v="2026-06-18T00:00:00"/>
    <d v="2026-06-19T00:00:00"/>
    <d v="2026-06-22T00:00:00"/>
    <n v="2026"/>
    <x v="1"/>
    <x v="3"/>
    <n v="1"/>
    <n v="1"/>
    <n v="1"/>
    <n v="1"/>
    <n v="1"/>
    <n v="1"/>
    <n v="1"/>
    <n v="1"/>
    <n v="1"/>
    <n v="1"/>
    <n v="1"/>
    <n v="1"/>
    <x v="0"/>
    <n v="1"/>
    <n v="1"/>
    <n v="1"/>
    <n v="6"/>
    <n v="9"/>
    <n v="15"/>
    <x v="13"/>
    <d v="1900-06-09T00:00:00"/>
    <d v="1900-06-13T00:00:00"/>
    <d v="1900-06-16T00:00:00"/>
    <d v="1900-06-18T00:00:00"/>
    <d v="1900-06-19T00:00:00"/>
    <x v="12"/>
  </r>
  <r>
    <s v="3DD.003E079288"/>
    <s v="12H"/>
    <s v="2022"/>
    <n v="2024"/>
    <s v="McCall Hatchery"/>
    <s v="SF SALMON"/>
    <s v="KNOXB - Knox Bridge, SF Salmon River"/>
    <s v="KNOXB"/>
    <s v="AD"/>
    <m/>
    <m/>
    <s v="RAL"/>
    <n v="44.42"/>
    <x v="1"/>
    <d v="2026-05-18T00:00:00"/>
    <m/>
    <m/>
    <m/>
    <d v="2026-05-20T00:00:00"/>
    <m/>
    <m/>
    <d v="2026-06-06T00:00:00"/>
    <d v="2026-06-08T00:00:00"/>
    <d v="2026-06-10T00:00:00"/>
    <m/>
    <m/>
    <n v="2026"/>
    <x v="1"/>
    <x v="3"/>
    <n v="1"/>
    <n v="1"/>
    <n v="1"/>
    <n v="1"/>
    <n v="1"/>
    <n v="1"/>
    <n v="1"/>
    <n v="1"/>
    <n v="1"/>
    <n v="1"/>
    <n v="0"/>
    <n v="0"/>
    <x v="1"/>
    <n v="1"/>
    <n v="1"/>
    <n v="0"/>
    <n v="19"/>
    <n v="21"/>
    <s v="na"/>
    <x v="24"/>
    <d v="1900-05-20T00:00:00"/>
    <d v="1900-06-06T00:00:00"/>
    <d v="1900-06-08T00:00:00"/>
    <d v="1900-06-10T00:00:00"/>
    <s v="na"/>
    <x v="2"/>
  </r>
  <r>
    <s v="3DD.003E079304"/>
    <s v="12H"/>
    <s v="2022"/>
    <n v="2024"/>
    <s v="McCall Hatchery"/>
    <s v="SF SALMON"/>
    <s v="KNOXB - Knox Bridge, SF Salmon River"/>
    <s v="KNOXB"/>
    <s v="AD"/>
    <m/>
    <m/>
    <s v="RAL"/>
    <n v="44.42"/>
    <x v="1"/>
    <d v="2026-05-05T00:00:00"/>
    <m/>
    <m/>
    <m/>
    <m/>
    <d v="2026-05-07T00:00:00"/>
    <d v="2026-05-12T00:00:00"/>
    <m/>
    <d v="2026-05-13T00:00:00"/>
    <d v="2026-05-16T00:00:00"/>
    <d v="2026-05-17T00:00:00"/>
    <d v="2026-05-19T00:00:00"/>
    <n v="2026"/>
    <x v="1"/>
    <x v="3"/>
    <n v="1"/>
    <n v="1"/>
    <n v="1"/>
    <n v="1"/>
    <n v="1"/>
    <n v="1"/>
    <n v="1"/>
    <n v="1"/>
    <n v="1"/>
    <n v="1"/>
    <n v="1"/>
    <n v="1"/>
    <x v="0"/>
    <n v="1"/>
    <n v="1"/>
    <n v="1"/>
    <n v="7"/>
    <n v="8"/>
    <n v="14"/>
    <x v="35"/>
    <d v="1900-05-07T00:00:00"/>
    <d v="1900-05-12T00:00:00"/>
    <d v="1900-05-13T00:00:00"/>
    <d v="1900-05-16T00:00:00"/>
    <d v="1900-05-17T00:00:00"/>
    <x v="29"/>
  </r>
  <r>
    <s v="3DD.003E079305"/>
    <s v="12H"/>
    <s v="2022"/>
    <n v="2024"/>
    <s v="McCall Hatchery"/>
    <s v="SF SALMON"/>
    <s v="KNOXB - Knox Bridge, SF Salmon River"/>
    <s v="KNOXB"/>
    <s v="AD"/>
    <m/>
    <m/>
    <s v="RAL"/>
    <n v="44.42"/>
    <x v="1"/>
    <m/>
    <m/>
    <d v="2026-05-10T00:00:00"/>
    <d v="2026-05-10T00:00:00"/>
    <d v="2026-05-12T00:00:00"/>
    <m/>
    <d v="2026-05-17T00:00:00"/>
    <m/>
    <d v="2026-05-19T00:00:00"/>
    <d v="2026-05-21T00:00:00"/>
    <d v="2026-05-23T00:00:00"/>
    <d v="2026-05-24T00:00:00"/>
    <n v="2026"/>
    <x v="1"/>
    <x v="3"/>
    <n v="1"/>
    <n v="1"/>
    <n v="1"/>
    <n v="1"/>
    <n v="1"/>
    <n v="1"/>
    <n v="1"/>
    <n v="1"/>
    <n v="1"/>
    <n v="1"/>
    <n v="1"/>
    <n v="1"/>
    <x v="0"/>
    <n v="1"/>
    <n v="1"/>
    <n v="1"/>
    <n v="7"/>
    <n v="9"/>
    <n v="14"/>
    <x v="17"/>
    <d v="1900-05-12T00:00:00"/>
    <d v="1900-05-17T00:00:00"/>
    <d v="1900-05-19T00:00:00"/>
    <d v="1900-05-21T00:00:00"/>
    <d v="1900-05-23T00:00:00"/>
    <x v="41"/>
  </r>
  <r>
    <s v="3DD.003E079458"/>
    <s v="12H"/>
    <s v="2022"/>
    <n v="2024"/>
    <s v="McCall Hatchery"/>
    <s v="SF SALMON"/>
    <s v="KNOXB - Knox Bridge, SF Salmon River"/>
    <s v="KNOXB"/>
    <s v="AD"/>
    <m/>
    <m/>
    <s v="RTR"/>
    <n v="1"/>
    <x v="1"/>
    <d v="2026-05-29T00:00:00"/>
    <m/>
    <m/>
    <m/>
    <d v="2026-05-30T00:00:00"/>
    <m/>
    <d v="2026-06-06T00:00:00"/>
    <m/>
    <d v="2026-06-07T00:00:00"/>
    <d v="2026-06-08T00:00:00"/>
    <d v="2026-06-09T00:00:00"/>
    <d v="2026-06-10T00:00:00"/>
    <n v="2026"/>
    <x v="1"/>
    <x v="3"/>
    <n v="1"/>
    <n v="1"/>
    <n v="1"/>
    <n v="1"/>
    <n v="1"/>
    <n v="1"/>
    <n v="1"/>
    <n v="1"/>
    <n v="1"/>
    <n v="1"/>
    <n v="1"/>
    <n v="1"/>
    <x v="0"/>
    <n v="1"/>
    <n v="1"/>
    <n v="1"/>
    <n v="8"/>
    <n v="9"/>
    <n v="12"/>
    <x v="31"/>
    <d v="1900-05-30T00:00:00"/>
    <d v="1900-06-06T00:00:00"/>
    <d v="1900-06-07T00:00:00"/>
    <d v="1900-06-08T00:00:00"/>
    <d v="1900-06-09T00:00:00"/>
    <x v="37"/>
  </r>
  <r>
    <s v="3DD.003E07A10C"/>
    <s v="12H"/>
    <s v="2022"/>
    <n v="2024"/>
    <s v="McCall Hatchery"/>
    <s v="SF SALMON"/>
    <s v="KNOXB - Knox Bridge, SF Salmon River"/>
    <s v="KNOXB"/>
    <s v="AD"/>
    <m/>
    <m/>
    <s v="RTR"/>
    <n v="1"/>
    <x v="1"/>
    <m/>
    <m/>
    <d v="2026-06-01T00:00:00"/>
    <d v="2026-06-01T00:00:00"/>
    <m/>
    <d v="2026-06-03T00:00:00"/>
    <d v="2026-06-06T00:00:00"/>
    <m/>
    <d v="2026-06-14T00:00:00"/>
    <d v="2026-06-17T00:00:00"/>
    <d v="2026-06-26T00:00:00"/>
    <d v="2026-06-28T00:00:00"/>
    <n v="2026"/>
    <x v="1"/>
    <x v="3"/>
    <n v="1"/>
    <n v="1"/>
    <n v="1"/>
    <n v="1"/>
    <n v="1"/>
    <n v="1"/>
    <n v="1"/>
    <n v="1"/>
    <n v="1"/>
    <n v="1"/>
    <n v="1"/>
    <n v="1"/>
    <x v="0"/>
    <n v="1"/>
    <n v="1"/>
    <n v="1"/>
    <n v="5"/>
    <n v="13"/>
    <n v="27"/>
    <x v="37"/>
    <d v="1900-06-03T00:00:00"/>
    <d v="1900-06-06T00:00:00"/>
    <d v="1900-06-14T00:00:00"/>
    <d v="1900-06-17T00:00:00"/>
    <d v="1900-06-26T00:00:00"/>
    <x v="25"/>
  </r>
  <r>
    <s v="3DD.003E079780"/>
    <s v="12H"/>
    <s v="2022"/>
    <n v="2024"/>
    <s v="McCall Hatchery"/>
    <s v="SF SALMON"/>
    <s v="KNOXB - Knox Bridge, SF Salmon River"/>
    <s v="KNOXB"/>
    <s v="AD"/>
    <m/>
    <m/>
    <s v="RAL"/>
    <n v="44.42"/>
    <x v="1"/>
    <d v="2026-05-15T00:00:00"/>
    <m/>
    <m/>
    <m/>
    <m/>
    <m/>
    <m/>
    <m/>
    <m/>
    <m/>
    <m/>
    <m/>
    <n v="2026"/>
    <x v="1"/>
    <x v="3"/>
    <n v="1"/>
    <n v="1"/>
    <n v="0"/>
    <n v="0"/>
    <n v="0"/>
    <n v="0"/>
    <n v="0"/>
    <n v="0"/>
    <n v="0"/>
    <n v="0"/>
    <n v="0"/>
    <n v="0"/>
    <x v="1"/>
    <n v="0"/>
    <n v="0"/>
    <n v="0"/>
    <s v="na"/>
    <s v="na"/>
    <s v="na"/>
    <x v="58"/>
    <s v="na"/>
    <s v="na"/>
    <s v="na"/>
    <s v="na"/>
    <s v="na"/>
    <x v="2"/>
  </r>
  <r>
    <s v="3DD.003E0781D8"/>
    <s v="12H"/>
    <s v="2022"/>
    <n v="2024"/>
    <s v="McCall Hatchery"/>
    <s v="SF SALMON"/>
    <s v="KNOXB - Knox Bridge, SF Salmon River"/>
    <s v="KNOXB"/>
    <s v="AD"/>
    <m/>
    <m/>
    <s v="RTR"/>
    <n v="1"/>
    <x v="1"/>
    <d v="2026-06-02T00:00:00"/>
    <m/>
    <m/>
    <m/>
    <m/>
    <d v="2026-06-04T00:00:00"/>
    <m/>
    <d v="2026-06-08T00:00:00"/>
    <d v="2026-06-10T00:00:00"/>
    <d v="2026-06-11T00:00:00"/>
    <d v="2026-06-13T00:00:00"/>
    <d v="2026-06-14T00:00:00"/>
    <n v="2026"/>
    <x v="1"/>
    <x v="3"/>
    <n v="1"/>
    <n v="1"/>
    <n v="1"/>
    <n v="1"/>
    <n v="1"/>
    <n v="1"/>
    <n v="1"/>
    <n v="1"/>
    <n v="1"/>
    <n v="1"/>
    <n v="1"/>
    <n v="1"/>
    <x v="0"/>
    <n v="1"/>
    <n v="1"/>
    <n v="1"/>
    <n v="6"/>
    <n v="8"/>
    <n v="12"/>
    <x v="36"/>
    <d v="1900-06-04T00:00:00"/>
    <d v="1900-06-08T00:00:00"/>
    <d v="1900-06-10T00:00:00"/>
    <d v="1900-06-11T00:00:00"/>
    <d v="1900-06-13T00:00:00"/>
    <x v="18"/>
  </r>
  <r>
    <s v="3DD.003E07982C"/>
    <s v="12H"/>
    <s v="2022"/>
    <n v="2024"/>
    <s v="McCall Hatchery"/>
    <s v="SF SALMON"/>
    <s v="KNOXB - Knox Bridge, SF Salmon River"/>
    <s v="KNOXB"/>
    <s v="AD"/>
    <m/>
    <m/>
    <s v="RAL"/>
    <n v="44.42"/>
    <x v="1"/>
    <d v="2026-05-29T00:00:00"/>
    <m/>
    <m/>
    <m/>
    <d v="2026-05-30T00:00:00"/>
    <m/>
    <d v="2026-06-04T00:00:00"/>
    <m/>
    <d v="2026-06-05T00:00:00"/>
    <d v="2026-06-07T00:00:00"/>
    <d v="2026-06-08T00:00:00"/>
    <d v="2026-06-09T00:00:00"/>
    <n v="2026"/>
    <x v="1"/>
    <x v="3"/>
    <n v="1"/>
    <n v="1"/>
    <n v="1"/>
    <n v="1"/>
    <n v="1"/>
    <n v="1"/>
    <n v="1"/>
    <n v="1"/>
    <n v="1"/>
    <n v="1"/>
    <n v="1"/>
    <n v="1"/>
    <x v="0"/>
    <n v="1"/>
    <n v="1"/>
    <n v="1"/>
    <n v="6"/>
    <n v="7"/>
    <n v="11"/>
    <x v="31"/>
    <d v="1900-05-30T00:00:00"/>
    <d v="1900-06-04T00:00:00"/>
    <d v="1900-06-05T00:00:00"/>
    <d v="1900-06-07T00:00:00"/>
    <d v="1900-06-08T00:00:00"/>
    <x v="21"/>
  </r>
  <r>
    <s v="3DD.003E0798DB"/>
    <s v="12H"/>
    <s v="2022"/>
    <n v="2024"/>
    <s v="McCall Hatchery"/>
    <s v="SF SALMON"/>
    <s v="KNOXB - Knox Bridge, SF Salmon River"/>
    <s v="KNOXB"/>
    <s v="AD"/>
    <m/>
    <m/>
    <s v="RAL"/>
    <n v="44.42"/>
    <x v="1"/>
    <d v="2026-06-02T00:00:00"/>
    <m/>
    <m/>
    <m/>
    <m/>
    <m/>
    <m/>
    <m/>
    <m/>
    <m/>
    <m/>
    <m/>
    <n v="2026"/>
    <x v="1"/>
    <x v="3"/>
    <n v="1"/>
    <n v="1"/>
    <n v="0"/>
    <n v="0"/>
    <n v="0"/>
    <n v="0"/>
    <n v="0"/>
    <n v="0"/>
    <n v="0"/>
    <n v="0"/>
    <n v="0"/>
    <n v="0"/>
    <x v="1"/>
    <n v="0"/>
    <n v="0"/>
    <n v="0"/>
    <s v="na"/>
    <s v="na"/>
    <s v="na"/>
    <x v="36"/>
    <s v="na"/>
    <s v="na"/>
    <s v="na"/>
    <s v="na"/>
    <s v="na"/>
    <x v="2"/>
  </r>
  <r>
    <s v="3DD.003E079918"/>
    <s v="12H"/>
    <s v="2022"/>
    <n v="2024"/>
    <s v="McCall Hatchery"/>
    <s v="SF SALMON"/>
    <s v="KNOXB - Knox Bridge, SF Salmon River"/>
    <s v="KNOXB"/>
    <s v="AD"/>
    <m/>
    <m/>
    <s v="RTR"/>
    <n v="1"/>
    <x v="1"/>
    <m/>
    <m/>
    <d v="2026-05-21T00:00:00"/>
    <d v="2026-05-21T00:00:00"/>
    <d v="2026-05-23T00:00:00"/>
    <m/>
    <m/>
    <m/>
    <m/>
    <m/>
    <m/>
    <m/>
    <n v="2026"/>
    <x v="1"/>
    <x v="3"/>
    <n v="1"/>
    <n v="1"/>
    <n v="1"/>
    <n v="1"/>
    <n v="0"/>
    <n v="0"/>
    <n v="0"/>
    <n v="0"/>
    <n v="0"/>
    <n v="0"/>
    <n v="0"/>
    <n v="0"/>
    <x v="1"/>
    <n v="0"/>
    <n v="0"/>
    <n v="0"/>
    <s v="na"/>
    <s v="na"/>
    <s v="na"/>
    <x v="56"/>
    <d v="1900-05-23T00:00:00"/>
    <s v="na"/>
    <s v="na"/>
    <s v="na"/>
    <s v="na"/>
    <x v="2"/>
  </r>
  <r>
    <s v="3DD.003E0799C2"/>
    <s v="12H"/>
    <s v="2022"/>
    <n v="2024"/>
    <s v="McCall Hatchery"/>
    <s v="SF SALMON"/>
    <s v="KNOXB - Knox Bridge, SF Salmon River"/>
    <s v="KNOXB"/>
    <s v="AD"/>
    <m/>
    <m/>
    <s v="RAL"/>
    <n v="44.42"/>
    <x v="1"/>
    <m/>
    <m/>
    <d v="2026-05-31T00:00:00"/>
    <d v="2026-06-01T00:00:00"/>
    <m/>
    <m/>
    <m/>
    <m/>
    <m/>
    <m/>
    <m/>
    <m/>
    <n v="2026"/>
    <x v="1"/>
    <x v="3"/>
    <n v="1"/>
    <n v="1"/>
    <n v="0"/>
    <n v="0"/>
    <n v="0"/>
    <n v="0"/>
    <n v="0"/>
    <n v="0"/>
    <n v="0"/>
    <n v="0"/>
    <n v="0"/>
    <n v="0"/>
    <x v="1"/>
    <n v="0"/>
    <n v="0"/>
    <n v="0"/>
    <s v="na"/>
    <s v="na"/>
    <s v="na"/>
    <x v="22"/>
    <s v="na"/>
    <s v="na"/>
    <s v="na"/>
    <s v="na"/>
    <s v="na"/>
    <x v="2"/>
  </r>
  <r>
    <s v="3DD.003E079A38"/>
    <s v="12H"/>
    <s v="2022"/>
    <n v="2024"/>
    <s v="McCall Hatchery"/>
    <s v="SF SALMON"/>
    <s v="KNOXB - Knox Bridge, SF Salmon River"/>
    <s v="KNOXB"/>
    <s v="AD"/>
    <m/>
    <m/>
    <s v="RAL"/>
    <n v="44.42"/>
    <x v="1"/>
    <m/>
    <d v="2026-06-07T00:00:00"/>
    <m/>
    <d v="2026-06-07T00:00:00"/>
    <d v="2026-06-09T00:00:00"/>
    <m/>
    <d v="2026-06-12T00:00:00"/>
    <m/>
    <d v="2026-06-16T00:00:00"/>
    <d v="2026-06-18T00:00:00"/>
    <d v="2026-06-20T00:00:00"/>
    <d v="2026-06-21T00:00:00"/>
    <n v="2026"/>
    <x v="1"/>
    <x v="3"/>
    <n v="1"/>
    <n v="1"/>
    <n v="1"/>
    <n v="1"/>
    <n v="1"/>
    <n v="1"/>
    <n v="1"/>
    <n v="1"/>
    <n v="1"/>
    <n v="1"/>
    <n v="1"/>
    <n v="1"/>
    <x v="0"/>
    <n v="1"/>
    <n v="1"/>
    <n v="1"/>
    <n v="5"/>
    <n v="9"/>
    <n v="14"/>
    <x v="13"/>
    <d v="1900-06-09T00:00:00"/>
    <d v="1900-06-12T00:00:00"/>
    <d v="1900-06-16T00:00:00"/>
    <d v="1900-06-18T00:00:00"/>
    <d v="1900-06-20T00:00:00"/>
    <x v="42"/>
  </r>
  <r>
    <s v="3DD.003E079ABF"/>
    <s v="12H"/>
    <s v="2022"/>
    <n v="2024"/>
    <s v="McCall Hatchery"/>
    <s v="SF SALMON"/>
    <s v="KNOXB - Knox Bridge, SF Salmon River"/>
    <s v="KNOXB"/>
    <s v="AD"/>
    <m/>
    <m/>
    <s v="RAL"/>
    <n v="44.42"/>
    <x v="1"/>
    <m/>
    <m/>
    <d v="2026-05-17T00:00:00"/>
    <d v="2026-05-17T00:00:00"/>
    <d v="2026-05-18T00:00:00"/>
    <m/>
    <d v="2026-05-24T00:00:00"/>
    <m/>
    <d v="2026-05-26T00:00:00"/>
    <d v="2026-05-27T00:00:00"/>
    <d v="2026-05-28T00:00:00"/>
    <d v="2026-05-29T00:00:00"/>
    <n v="2026"/>
    <x v="1"/>
    <x v="3"/>
    <n v="1"/>
    <n v="1"/>
    <n v="1"/>
    <n v="1"/>
    <n v="1"/>
    <n v="1"/>
    <n v="1"/>
    <n v="1"/>
    <n v="1"/>
    <n v="1"/>
    <n v="1"/>
    <n v="1"/>
    <x v="0"/>
    <n v="1"/>
    <n v="1"/>
    <n v="1"/>
    <n v="7"/>
    <n v="9"/>
    <n v="12"/>
    <x v="26"/>
    <d v="1900-05-18T00:00:00"/>
    <d v="1900-05-24T00:00:00"/>
    <d v="1900-05-26T00:00:00"/>
    <d v="1900-05-27T00:00:00"/>
    <d v="1900-05-28T00:00:00"/>
    <x v="5"/>
  </r>
  <r>
    <s v="3DD.003E079B3F"/>
    <s v="12H"/>
    <s v="2022"/>
    <n v="2024"/>
    <s v="McCall Hatchery"/>
    <s v="SF SALMON"/>
    <s v="KNOXB - Knox Bridge, SF Salmon River"/>
    <s v="KNOXB"/>
    <s v="AD"/>
    <m/>
    <m/>
    <s v="RAL"/>
    <n v="44.42"/>
    <x v="1"/>
    <m/>
    <m/>
    <d v="2026-05-13T00:00:00"/>
    <d v="2026-05-14T00:00:00"/>
    <d v="2026-05-15T00:00:00"/>
    <m/>
    <d v="2026-05-21T00:00:00"/>
    <m/>
    <d v="2026-05-23T00:00:00"/>
    <d v="2026-05-26T00:00:00"/>
    <d v="2026-05-30T00:00:00"/>
    <d v="2026-05-31T00:00:00"/>
    <n v="2026"/>
    <x v="1"/>
    <x v="3"/>
    <n v="1"/>
    <n v="1"/>
    <n v="1"/>
    <n v="1"/>
    <n v="1"/>
    <n v="1"/>
    <n v="1"/>
    <n v="1"/>
    <n v="1"/>
    <n v="1"/>
    <n v="1"/>
    <n v="1"/>
    <x v="0"/>
    <n v="1"/>
    <n v="1"/>
    <n v="1"/>
    <n v="8"/>
    <n v="10"/>
    <n v="18"/>
    <x v="59"/>
    <d v="1900-05-15T00:00:00"/>
    <d v="1900-05-21T00:00:00"/>
    <d v="1900-05-23T00:00:00"/>
    <d v="1900-05-26T00:00:00"/>
    <d v="1900-05-30T00:00:00"/>
    <x v="35"/>
  </r>
  <r>
    <s v="3DD.003E079BB6"/>
    <s v="12H"/>
    <s v="2022"/>
    <n v="2024"/>
    <s v="McCall Hatchery"/>
    <s v="SF SALMON"/>
    <s v="KNOXB - Knox Bridge, SF Salmon River"/>
    <s v="KNOXB"/>
    <s v="AD"/>
    <m/>
    <m/>
    <s v="RTR"/>
    <n v="1"/>
    <x v="1"/>
    <d v="2026-05-15T00:00:00"/>
    <m/>
    <m/>
    <m/>
    <d v="2026-05-17T00:00:00"/>
    <m/>
    <d v="2026-05-22T00:00:00"/>
    <m/>
    <d v="2026-05-23T00:00:00"/>
    <d v="2026-05-27T00:00:00"/>
    <d v="2026-05-28T00:00:00"/>
    <d v="2026-05-29T00:00:00"/>
    <n v="2026"/>
    <x v="1"/>
    <x v="3"/>
    <n v="1"/>
    <n v="1"/>
    <n v="1"/>
    <n v="1"/>
    <n v="1"/>
    <n v="1"/>
    <n v="1"/>
    <n v="1"/>
    <n v="1"/>
    <n v="1"/>
    <n v="1"/>
    <n v="1"/>
    <x v="0"/>
    <n v="1"/>
    <n v="1"/>
    <n v="1"/>
    <n v="7"/>
    <n v="8"/>
    <n v="14"/>
    <x v="58"/>
    <d v="1900-05-17T00:00:00"/>
    <d v="1900-05-22T00:00:00"/>
    <d v="1900-05-23T00:00:00"/>
    <d v="1900-05-27T00:00:00"/>
    <d v="1900-05-28T00:00:00"/>
    <x v="5"/>
  </r>
  <r>
    <s v="3DD.003E079BF7"/>
    <s v="12H"/>
    <s v="2022"/>
    <n v="2024"/>
    <s v="McCall Hatchery"/>
    <s v="SF SALMON"/>
    <s v="KNOXB - Knox Bridge, SF Salmon River"/>
    <s v="KNOXB"/>
    <s v="AD"/>
    <m/>
    <m/>
    <s v="RTR"/>
    <n v="1"/>
    <x v="1"/>
    <d v="2026-05-10T00:00:00"/>
    <m/>
    <m/>
    <m/>
    <d v="2026-05-12T00:00:00"/>
    <m/>
    <d v="2026-05-22T00:00:00"/>
    <m/>
    <d v="2026-05-25T00:00:00"/>
    <d v="2026-05-27T00:00:00"/>
    <d v="2026-05-29T00:00:00"/>
    <d v="2026-05-31T00:00:00"/>
    <n v="2026"/>
    <x v="1"/>
    <x v="3"/>
    <n v="1"/>
    <n v="1"/>
    <n v="1"/>
    <n v="1"/>
    <n v="1"/>
    <n v="1"/>
    <n v="1"/>
    <n v="1"/>
    <n v="1"/>
    <n v="1"/>
    <n v="1"/>
    <n v="1"/>
    <x v="0"/>
    <n v="1"/>
    <n v="1"/>
    <n v="1"/>
    <n v="12"/>
    <n v="15"/>
    <n v="21"/>
    <x v="17"/>
    <d v="1900-05-12T00:00:00"/>
    <d v="1900-05-22T00:00:00"/>
    <d v="1900-05-25T00:00:00"/>
    <d v="1900-05-27T00:00:00"/>
    <d v="1900-05-29T00:00:00"/>
    <x v="35"/>
  </r>
  <r>
    <s v="3DD.003E079CC6"/>
    <s v="12H"/>
    <s v="2022"/>
    <n v="2024"/>
    <s v="McCall Hatchery"/>
    <s v="SF SALMON"/>
    <s v="KNOXB - Knox Bridge, SF Salmon River"/>
    <s v="KNOXB"/>
    <s v="AD"/>
    <m/>
    <m/>
    <s v="RAL"/>
    <n v="44.42"/>
    <x v="1"/>
    <m/>
    <m/>
    <d v="2026-05-13T00:00:00"/>
    <d v="2026-05-13T00:00:00"/>
    <d v="2026-05-15T00:00:00"/>
    <m/>
    <d v="2026-05-19T00:00:00"/>
    <m/>
    <d v="2026-05-21T00:00:00"/>
    <d v="2026-05-23T00:00:00"/>
    <d v="2026-05-26T00:00:00"/>
    <d v="2026-05-27T00:00:00"/>
    <n v="2026"/>
    <x v="1"/>
    <x v="3"/>
    <n v="1"/>
    <n v="1"/>
    <n v="1"/>
    <n v="1"/>
    <n v="1"/>
    <n v="1"/>
    <n v="1"/>
    <n v="1"/>
    <n v="1"/>
    <n v="1"/>
    <n v="1"/>
    <n v="1"/>
    <x v="0"/>
    <n v="1"/>
    <n v="1"/>
    <n v="1"/>
    <n v="6"/>
    <n v="8"/>
    <n v="14"/>
    <x v="59"/>
    <d v="1900-05-15T00:00:00"/>
    <d v="1900-05-19T00:00:00"/>
    <d v="1900-05-21T00:00:00"/>
    <d v="1900-05-23T00:00:00"/>
    <d v="1900-05-26T00:00:00"/>
    <x v="43"/>
  </r>
  <r>
    <s v="3DD.003E079D39"/>
    <s v="12H"/>
    <s v="2022"/>
    <n v="2024"/>
    <s v="McCall Hatchery"/>
    <s v="SF SALMON"/>
    <s v="KNOXB - Knox Bridge, SF Salmon River"/>
    <s v="KNOXB"/>
    <s v="AD"/>
    <m/>
    <m/>
    <s v="RAL"/>
    <n v="44.42"/>
    <x v="1"/>
    <m/>
    <d v="2026-05-16T00:00:00"/>
    <m/>
    <d v="2026-05-16T00:00:00"/>
    <d v="2026-05-18T00:00:00"/>
    <m/>
    <d v="2026-05-22T00:00:00"/>
    <m/>
    <d v="2026-05-24T00:00:00"/>
    <d v="2026-05-25T00:00:00"/>
    <d v="2026-05-28T00:00:00"/>
    <d v="2026-05-29T00:00:00"/>
    <n v="2026"/>
    <x v="1"/>
    <x v="3"/>
    <n v="1"/>
    <n v="1"/>
    <n v="1"/>
    <n v="1"/>
    <n v="1"/>
    <n v="1"/>
    <n v="1"/>
    <n v="1"/>
    <n v="1"/>
    <n v="1"/>
    <n v="1"/>
    <n v="1"/>
    <x v="0"/>
    <n v="1"/>
    <n v="1"/>
    <n v="1"/>
    <n v="6"/>
    <n v="8"/>
    <n v="13"/>
    <x v="60"/>
    <d v="1900-05-18T00:00:00"/>
    <d v="1900-05-22T00:00:00"/>
    <d v="1900-05-24T00:00:00"/>
    <d v="1900-05-25T00:00:00"/>
    <d v="1900-05-28T00:00:00"/>
    <x v="5"/>
  </r>
  <r>
    <s v="3DD.003E079D3D"/>
    <s v="12H"/>
    <s v="2022"/>
    <n v="2024"/>
    <s v="McCall Hatchery"/>
    <s v="SF SALMON"/>
    <s v="KNOXB - Knox Bridge, SF Salmon River"/>
    <s v="KNOXB"/>
    <s v="AD"/>
    <m/>
    <m/>
    <s v="RAL"/>
    <n v="44.42"/>
    <x v="1"/>
    <m/>
    <m/>
    <d v="2026-06-05T00:00:00"/>
    <d v="2026-06-05T00:00:00"/>
    <d v="2026-06-06T00:00:00"/>
    <m/>
    <d v="2026-06-10T00:00:00"/>
    <m/>
    <d v="2026-06-12T00:00:00"/>
    <d v="2026-06-13T00:00:00"/>
    <d v="2026-06-14T00:00:00"/>
    <d v="2026-06-15T00:00:00"/>
    <n v="2026"/>
    <x v="1"/>
    <x v="3"/>
    <n v="1"/>
    <n v="1"/>
    <n v="1"/>
    <n v="1"/>
    <n v="1"/>
    <n v="1"/>
    <n v="1"/>
    <n v="1"/>
    <n v="1"/>
    <n v="1"/>
    <n v="1"/>
    <n v="1"/>
    <x v="0"/>
    <n v="1"/>
    <n v="1"/>
    <n v="1"/>
    <n v="5"/>
    <n v="7"/>
    <n v="10"/>
    <x v="5"/>
    <d v="1900-06-06T00:00:00"/>
    <d v="1900-06-10T00:00:00"/>
    <d v="1900-06-12T00:00:00"/>
    <d v="1900-06-13T00:00:00"/>
    <d v="1900-06-14T00:00:00"/>
    <x v="3"/>
  </r>
  <r>
    <s v="3DD.003E079678"/>
    <s v="12H"/>
    <s v="2022"/>
    <n v="2024"/>
    <s v="McCall Hatchery"/>
    <s v="SF SALMON"/>
    <s v="KNOXB - Knox Bridge, SF Salmon River"/>
    <s v="KNOXB"/>
    <s v="AD"/>
    <m/>
    <m/>
    <s v="RAL"/>
    <n v="44.42"/>
    <x v="1"/>
    <m/>
    <m/>
    <d v="2026-05-22T00:00:00"/>
    <d v="2026-05-22T00:00:00"/>
    <d v="2026-05-24T00:00:00"/>
    <m/>
    <d v="2026-05-28T00:00:00"/>
    <m/>
    <d v="2026-06-02T00:00:00"/>
    <d v="2026-06-04T00:00:00"/>
    <d v="2026-06-06T00:00:00"/>
    <d v="2026-06-07T00:00:00"/>
    <n v="2026"/>
    <x v="1"/>
    <x v="3"/>
    <n v="1"/>
    <n v="1"/>
    <n v="1"/>
    <n v="1"/>
    <n v="1"/>
    <n v="1"/>
    <n v="1"/>
    <n v="1"/>
    <n v="1"/>
    <n v="1"/>
    <n v="1"/>
    <n v="1"/>
    <x v="0"/>
    <n v="1"/>
    <n v="1"/>
    <n v="1"/>
    <n v="6"/>
    <n v="11"/>
    <n v="16"/>
    <x v="15"/>
    <d v="1900-05-24T00:00:00"/>
    <d v="1900-05-28T00:00:00"/>
    <d v="1900-06-02T00:00:00"/>
    <d v="1900-06-04T00:00:00"/>
    <d v="1900-06-06T00:00:00"/>
    <x v="44"/>
  </r>
  <r>
    <s v="3DD.003E029E49"/>
    <s v="11H"/>
    <s v="2022"/>
    <n v="2024"/>
    <s v="Rapid River Hatchery"/>
    <s v="RAPID RIVER"/>
    <s v="RAPH - Rapid River Hatchery"/>
    <s v="RAPH"/>
    <s v="AD"/>
    <m/>
    <m/>
    <s v="RAL"/>
    <n v="80.599999999999994"/>
    <x v="1"/>
    <m/>
    <m/>
    <d v="2026-05-03T00:00:00"/>
    <d v="2026-05-03T00:00:00"/>
    <d v="2026-05-05T00:00:00"/>
    <m/>
    <d v="2026-05-12T00:00:00"/>
    <m/>
    <d v="2026-05-13T00:00:00"/>
    <d v="2026-05-14T00:00:00"/>
    <d v="2026-05-16T00:00:00"/>
    <d v="2026-05-17T00:00:00"/>
    <n v="2026"/>
    <x v="1"/>
    <x v="1"/>
    <n v="1"/>
    <n v="1"/>
    <n v="1"/>
    <n v="1"/>
    <n v="1"/>
    <n v="1"/>
    <n v="1"/>
    <n v="1"/>
    <n v="1"/>
    <n v="1"/>
    <n v="1"/>
    <n v="1"/>
    <x v="0"/>
    <n v="1"/>
    <n v="1"/>
    <n v="1"/>
    <n v="9"/>
    <n v="10"/>
    <n v="14"/>
    <x v="21"/>
    <d v="1900-05-05T00:00:00"/>
    <d v="1900-05-12T00:00:00"/>
    <d v="1900-05-13T00:00:00"/>
    <d v="1900-05-14T00:00:00"/>
    <d v="1900-05-16T00:00:00"/>
    <x v="32"/>
  </r>
  <r>
    <s v="3DD.003E028FA3"/>
    <s v="11H"/>
    <s v="2022"/>
    <n v="2024"/>
    <s v="Rapid River Hatchery"/>
    <s v="RAPID RIVER"/>
    <s v="RAPH - Rapid River Hatchery"/>
    <s v="RAPH"/>
    <s v="AD"/>
    <m/>
    <m/>
    <s v="RAL"/>
    <n v="80.599999999999994"/>
    <x v="1"/>
    <d v="2026-05-03T00:00:00"/>
    <m/>
    <m/>
    <m/>
    <d v="2026-05-05T00:00:00"/>
    <m/>
    <d v="2026-05-08T00:00:00"/>
    <m/>
    <d v="2026-05-10T00:00:00"/>
    <d v="2026-05-11T00:00:00"/>
    <d v="2026-05-14T00:00:00"/>
    <d v="2026-05-15T00:00:00"/>
    <n v="2026"/>
    <x v="1"/>
    <x v="1"/>
    <n v="1"/>
    <n v="1"/>
    <n v="1"/>
    <n v="1"/>
    <n v="1"/>
    <n v="1"/>
    <n v="1"/>
    <n v="1"/>
    <n v="1"/>
    <n v="1"/>
    <n v="1"/>
    <n v="1"/>
    <x v="0"/>
    <n v="1"/>
    <n v="1"/>
    <n v="1"/>
    <n v="5"/>
    <n v="7"/>
    <n v="12"/>
    <x v="21"/>
    <d v="1900-05-05T00:00:00"/>
    <d v="1900-05-08T00:00:00"/>
    <d v="1900-05-10T00:00:00"/>
    <d v="1900-05-11T00:00:00"/>
    <d v="1900-05-14T00:00:00"/>
    <x v="1"/>
  </r>
  <r>
    <s v="3DD.003DF83F79"/>
    <s v="11H"/>
    <s v="2022"/>
    <n v="2024"/>
    <s v="Clearwater Hatchery"/>
    <s v="CLEARWATER"/>
    <s v="REDP - Red River Rearing Pond"/>
    <s v="REDP"/>
    <s v="AD"/>
    <m/>
    <m/>
    <s v="RTR"/>
    <n v="1"/>
    <x v="1"/>
    <d v="2026-05-04T00:00:00"/>
    <m/>
    <m/>
    <m/>
    <d v="2026-05-06T00:00:00"/>
    <m/>
    <d v="2026-05-12T00:00:00"/>
    <m/>
    <d v="2026-05-13T00:00:00"/>
    <d v="2026-05-15T00:00:00"/>
    <d v="2026-05-16T00:00:00"/>
    <d v="2026-05-17T00:00:00"/>
    <n v="2026"/>
    <x v="1"/>
    <x v="9"/>
    <n v="1"/>
    <n v="1"/>
    <n v="1"/>
    <n v="1"/>
    <n v="1"/>
    <n v="1"/>
    <n v="1"/>
    <n v="1"/>
    <n v="1"/>
    <n v="1"/>
    <n v="1"/>
    <n v="1"/>
    <x v="0"/>
    <n v="1"/>
    <n v="1"/>
    <n v="1"/>
    <n v="8"/>
    <n v="9"/>
    <n v="13"/>
    <x v="1"/>
    <d v="1900-05-06T00:00:00"/>
    <d v="1900-05-12T00:00:00"/>
    <d v="1900-05-13T00:00:00"/>
    <d v="1900-05-15T00:00:00"/>
    <d v="1900-05-16T00:00:00"/>
    <x v="32"/>
  </r>
  <r>
    <s v="3DD.003DF83DEB"/>
    <s v="11H"/>
    <s v="2022"/>
    <n v="2024"/>
    <s v="Clearwater Hatchery"/>
    <s v="CLEARWATER"/>
    <s v="REDP - Red River Rearing Pond"/>
    <s v="REDP"/>
    <s v="AD"/>
    <m/>
    <m/>
    <s v="RAL"/>
    <n v="92.46"/>
    <x v="1"/>
    <m/>
    <m/>
    <d v="2026-05-03T00:00:00"/>
    <d v="2026-05-03T00:00:00"/>
    <m/>
    <d v="2026-05-05T00:00:00"/>
    <d v="2026-05-10T00:00:00"/>
    <m/>
    <d v="2026-05-11T00:00:00"/>
    <d v="2026-05-12T00:00:00"/>
    <d v="2026-05-14T00:00:00"/>
    <d v="2026-05-15T00:00:00"/>
    <n v="2026"/>
    <x v="1"/>
    <x v="9"/>
    <n v="1"/>
    <n v="1"/>
    <n v="1"/>
    <n v="1"/>
    <n v="1"/>
    <n v="1"/>
    <n v="1"/>
    <n v="1"/>
    <n v="1"/>
    <n v="1"/>
    <n v="1"/>
    <n v="1"/>
    <x v="0"/>
    <n v="1"/>
    <n v="1"/>
    <n v="1"/>
    <n v="7"/>
    <n v="8"/>
    <n v="12"/>
    <x v="21"/>
    <d v="1900-05-05T00:00:00"/>
    <d v="1900-05-10T00:00:00"/>
    <d v="1900-05-11T00:00:00"/>
    <d v="1900-05-12T00:00:00"/>
    <d v="1900-05-14T00:00:00"/>
    <x v="1"/>
  </r>
  <r>
    <s v="3DD.003DF83795"/>
    <s v="11H"/>
    <s v="2022"/>
    <n v="2024"/>
    <s v="Clearwater Hatchery"/>
    <s v="CLEARWATER"/>
    <s v="CLWHNF - Clearwater Hatchery release into North Fork Clearwater River"/>
    <s v="CLWHNF"/>
    <s v="AD"/>
    <m/>
    <m/>
    <s v="RAL"/>
    <n v="49.11"/>
    <x v="1"/>
    <d v="2026-05-05T00:00:00"/>
    <m/>
    <m/>
    <m/>
    <d v="2026-05-07T00:00:00"/>
    <m/>
    <d v="2026-05-12T00:00:00"/>
    <m/>
    <d v="2026-05-13T00:00:00"/>
    <d v="2026-05-26T00:00:00"/>
    <d v="2026-06-01T00:00:00"/>
    <d v="2026-06-02T00:00:00"/>
    <n v="2026"/>
    <x v="1"/>
    <x v="10"/>
    <n v="1"/>
    <n v="1"/>
    <n v="1"/>
    <n v="1"/>
    <n v="1"/>
    <n v="1"/>
    <n v="1"/>
    <n v="1"/>
    <n v="1"/>
    <n v="1"/>
    <n v="1"/>
    <n v="1"/>
    <x v="0"/>
    <n v="1"/>
    <n v="1"/>
    <n v="1"/>
    <n v="7"/>
    <n v="8"/>
    <n v="28"/>
    <x v="35"/>
    <d v="1900-05-07T00:00:00"/>
    <d v="1900-05-12T00:00:00"/>
    <d v="1900-05-13T00:00:00"/>
    <d v="1900-05-26T00:00:00"/>
    <d v="1900-06-01T00:00:00"/>
    <x v="9"/>
  </r>
  <r>
    <s v="3DD.003E0290BA"/>
    <s v="11H"/>
    <s v="2022"/>
    <n v="2024"/>
    <s v="Rapid River Hatchery"/>
    <s v="RAPID RIVER"/>
    <s v="RAPH - Rapid River Hatchery"/>
    <s v="RAPH"/>
    <s v="AD"/>
    <m/>
    <m/>
    <s v="RAL"/>
    <n v="80.599999999999994"/>
    <x v="1"/>
    <m/>
    <m/>
    <d v="2026-04-28T00:00:00"/>
    <d v="2026-04-28T00:00:00"/>
    <d v="2026-04-30T00:00:00"/>
    <m/>
    <d v="2026-05-04T00:00:00"/>
    <m/>
    <d v="2026-05-06T00:00:00"/>
    <d v="2026-05-07T00:00:00"/>
    <d v="2026-05-09T00:00:00"/>
    <d v="2026-05-10T00:00:00"/>
    <n v="2026"/>
    <x v="1"/>
    <x v="1"/>
    <n v="1"/>
    <n v="1"/>
    <n v="1"/>
    <n v="1"/>
    <n v="1"/>
    <n v="1"/>
    <n v="1"/>
    <n v="1"/>
    <n v="1"/>
    <n v="1"/>
    <n v="1"/>
    <n v="1"/>
    <x v="0"/>
    <n v="1"/>
    <n v="1"/>
    <n v="1"/>
    <n v="6"/>
    <n v="8"/>
    <n v="12"/>
    <x v="47"/>
    <d v="1900-04-30T00:00:00"/>
    <d v="1900-05-04T00:00:00"/>
    <d v="1900-05-06T00:00:00"/>
    <d v="1900-05-07T00:00:00"/>
    <d v="1900-05-09T00:00:00"/>
    <x v="28"/>
  </r>
  <r>
    <s v="3DD.003E029219"/>
    <s v="11H"/>
    <s v="2022"/>
    <n v="2024"/>
    <s v="Rapid River Hatchery"/>
    <s v="RAPID RIVER"/>
    <s v="RAPH - Rapid River Hatchery"/>
    <s v="RAPH"/>
    <s v="AD"/>
    <m/>
    <m/>
    <s v="RTR"/>
    <n v="1"/>
    <x v="1"/>
    <d v="2026-04-30T00:00:00"/>
    <m/>
    <m/>
    <m/>
    <d v="2026-05-02T00:00:00"/>
    <m/>
    <d v="2026-05-06T00:00:00"/>
    <m/>
    <d v="2026-05-07T00:00:00"/>
    <d v="2026-05-08T00:00:00"/>
    <d v="2026-05-09T00:00:00"/>
    <d v="2026-05-11T00:00:00"/>
    <n v="2026"/>
    <x v="1"/>
    <x v="1"/>
    <n v="1"/>
    <n v="1"/>
    <n v="1"/>
    <n v="1"/>
    <n v="1"/>
    <n v="1"/>
    <n v="1"/>
    <n v="1"/>
    <n v="1"/>
    <n v="1"/>
    <n v="1"/>
    <n v="1"/>
    <x v="0"/>
    <n v="1"/>
    <n v="1"/>
    <n v="1"/>
    <n v="6"/>
    <n v="7"/>
    <n v="11"/>
    <x v="45"/>
    <d v="1900-05-02T00:00:00"/>
    <d v="1900-05-06T00:00:00"/>
    <d v="1900-05-07T00:00:00"/>
    <d v="1900-05-08T00:00:00"/>
    <d v="1900-05-09T00:00:00"/>
    <x v="45"/>
  </r>
  <r>
    <s v="3DD.003E029280"/>
    <s v="11H"/>
    <s v="2022"/>
    <n v="2024"/>
    <s v="Rapid River Hatchery"/>
    <s v="RAPID RIVER"/>
    <s v="RAPH - Rapid River Hatchery"/>
    <s v="RAPH"/>
    <s v="AD"/>
    <m/>
    <m/>
    <s v="RAL"/>
    <n v="80.599999999999994"/>
    <x v="1"/>
    <m/>
    <m/>
    <d v="2026-05-02T00:00:00"/>
    <d v="2026-05-02T00:00:00"/>
    <m/>
    <d v="2026-05-04T00:00:00"/>
    <d v="2026-05-08T00:00:00"/>
    <m/>
    <d v="2026-05-10T00:00:00"/>
    <d v="2026-05-15T00:00:00"/>
    <d v="2026-05-20T00:00:00"/>
    <d v="2026-05-21T00:00:00"/>
    <n v="2026"/>
    <x v="1"/>
    <x v="1"/>
    <n v="1"/>
    <n v="1"/>
    <n v="1"/>
    <n v="1"/>
    <n v="1"/>
    <n v="1"/>
    <n v="1"/>
    <n v="1"/>
    <n v="1"/>
    <n v="1"/>
    <n v="1"/>
    <n v="1"/>
    <x v="0"/>
    <n v="1"/>
    <n v="1"/>
    <n v="1"/>
    <n v="6"/>
    <n v="8"/>
    <n v="19"/>
    <x v="61"/>
    <d v="1900-05-04T00:00:00"/>
    <d v="1900-05-08T00:00:00"/>
    <d v="1900-05-10T00:00:00"/>
    <d v="1900-05-15T00:00:00"/>
    <d v="1900-05-20T00:00:00"/>
    <x v="11"/>
  </r>
  <r>
    <s v="3DD.003E0292E4"/>
    <s v="11H"/>
    <s v="2022"/>
    <n v="2024"/>
    <s v="Rapid River Hatchery"/>
    <s v="RAPID RIVER"/>
    <s v="RAPH - Rapid River Hatchery"/>
    <s v="RAPH"/>
    <s v="AD"/>
    <m/>
    <m/>
    <s v="RAL"/>
    <n v="80.599999999999994"/>
    <x v="1"/>
    <d v="2026-05-06T00:00:00"/>
    <m/>
    <m/>
    <m/>
    <d v="2026-05-08T00:00:00"/>
    <m/>
    <d v="2026-05-12T00:00:00"/>
    <m/>
    <d v="2026-05-13T00:00:00"/>
    <d v="2026-05-14T00:00:00"/>
    <d v="2026-05-16T00:00:00"/>
    <d v="2026-05-17T00:00:00"/>
    <n v="2026"/>
    <x v="1"/>
    <x v="1"/>
    <n v="1"/>
    <n v="1"/>
    <n v="1"/>
    <n v="1"/>
    <n v="1"/>
    <n v="1"/>
    <n v="1"/>
    <n v="1"/>
    <n v="1"/>
    <n v="1"/>
    <n v="1"/>
    <n v="1"/>
    <x v="0"/>
    <n v="1"/>
    <n v="1"/>
    <n v="1"/>
    <n v="6"/>
    <n v="7"/>
    <n v="11"/>
    <x v="23"/>
    <d v="1900-05-08T00:00:00"/>
    <d v="1900-05-12T00:00:00"/>
    <d v="1900-05-13T00:00:00"/>
    <d v="1900-05-14T00:00:00"/>
    <d v="1900-05-16T00:00:00"/>
    <x v="32"/>
  </r>
  <r>
    <s v="3DD.003E0297EF"/>
    <s v="11H"/>
    <s v="2022"/>
    <n v="2024"/>
    <s v="Rapid River Hatchery"/>
    <s v="RAPID RIVER"/>
    <s v="RAPH - Rapid River Hatchery"/>
    <s v="RAPH"/>
    <s v="AD"/>
    <m/>
    <m/>
    <s v="RTR"/>
    <n v="1"/>
    <x v="1"/>
    <d v="2026-04-29T00:00:00"/>
    <m/>
    <m/>
    <m/>
    <d v="2026-05-01T00:00:00"/>
    <m/>
    <d v="2026-05-05T00:00:00"/>
    <m/>
    <d v="2026-05-09T00:00:00"/>
    <d v="2026-05-10T00:00:00"/>
    <d v="2026-05-11T00:00:00"/>
    <d v="2026-05-12T00:00:00"/>
    <n v="2026"/>
    <x v="1"/>
    <x v="1"/>
    <n v="1"/>
    <n v="1"/>
    <n v="1"/>
    <n v="1"/>
    <n v="1"/>
    <n v="1"/>
    <n v="1"/>
    <n v="1"/>
    <n v="1"/>
    <n v="1"/>
    <n v="1"/>
    <n v="1"/>
    <x v="0"/>
    <n v="1"/>
    <n v="1"/>
    <n v="1"/>
    <n v="6"/>
    <n v="10"/>
    <n v="13"/>
    <x v="51"/>
    <d v="1900-05-01T00:00:00"/>
    <d v="1900-05-05T00:00:00"/>
    <d v="1900-05-09T00:00:00"/>
    <d v="1900-05-10T00:00:00"/>
    <d v="1900-05-11T00:00:00"/>
    <x v="31"/>
  </r>
  <r>
    <s v="3DD.003E029847"/>
    <s v="11H"/>
    <s v="2022"/>
    <n v="2024"/>
    <s v="Rapid River Hatchery"/>
    <s v="RAPID RIVER"/>
    <s v="RAPH - Rapid River Hatchery"/>
    <s v="RAPH"/>
    <s v="AD"/>
    <m/>
    <m/>
    <s v="RTR"/>
    <n v="1"/>
    <x v="1"/>
    <m/>
    <d v="2026-05-01T00:00:00"/>
    <m/>
    <d v="2026-05-01T00:00:00"/>
    <d v="2026-05-02T00:00:00"/>
    <m/>
    <m/>
    <m/>
    <m/>
    <m/>
    <m/>
    <m/>
    <n v="2026"/>
    <x v="1"/>
    <x v="1"/>
    <n v="1"/>
    <n v="1"/>
    <n v="1"/>
    <n v="1"/>
    <n v="0"/>
    <n v="0"/>
    <n v="0"/>
    <n v="0"/>
    <n v="0"/>
    <n v="0"/>
    <n v="0"/>
    <n v="0"/>
    <x v="1"/>
    <n v="0"/>
    <n v="0"/>
    <n v="0"/>
    <s v="na"/>
    <s v="na"/>
    <s v="na"/>
    <x v="50"/>
    <d v="1900-05-02T00:00:00"/>
    <s v="na"/>
    <s v="na"/>
    <s v="na"/>
    <s v="na"/>
    <x v="2"/>
  </r>
  <r>
    <s v="3DD.003E029C8E"/>
    <s v="11H"/>
    <s v="2022"/>
    <n v="2024"/>
    <s v="Rapid River Hatchery"/>
    <s v="RAPID RIVER"/>
    <s v="RAPH - Rapid River Hatchery"/>
    <s v="RAPH"/>
    <s v="AD"/>
    <m/>
    <m/>
    <s v="RAL"/>
    <n v="80.599999999999994"/>
    <x v="1"/>
    <d v="2026-05-03T00:00:00"/>
    <m/>
    <m/>
    <m/>
    <d v="2026-05-05T00:00:00"/>
    <m/>
    <d v="2026-05-09T00:00:00"/>
    <m/>
    <d v="2026-05-10T00:00:00"/>
    <d v="2026-06-10T00:00:00"/>
    <d v="2026-06-12T00:00:00"/>
    <d v="2026-06-15T00:00:00"/>
    <n v="2026"/>
    <x v="1"/>
    <x v="1"/>
    <n v="1"/>
    <n v="1"/>
    <n v="1"/>
    <n v="1"/>
    <n v="1"/>
    <n v="1"/>
    <n v="1"/>
    <n v="1"/>
    <n v="1"/>
    <n v="1"/>
    <n v="1"/>
    <n v="1"/>
    <x v="0"/>
    <n v="1"/>
    <n v="1"/>
    <n v="1"/>
    <n v="6"/>
    <n v="7"/>
    <n v="43"/>
    <x v="21"/>
    <d v="1900-05-05T00:00:00"/>
    <d v="1900-05-09T00:00:00"/>
    <d v="1900-05-10T00:00:00"/>
    <d v="1900-06-10T00:00:00"/>
    <d v="1900-06-12T00:00:00"/>
    <x v="3"/>
  </r>
  <r>
    <s v="3DD.003E02EB9C"/>
    <s v="11H"/>
    <s v="2022"/>
    <n v="2024"/>
    <s v="Rapid River Hatchery"/>
    <s v="RAPID RIVER"/>
    <s v="RAPH - Rapid River Hatchery"/>
    <s v="RAPH"/>
    <s v="AD"/>
    <m/>
    <m/>
    <s v="RAL"/>
    <n v="80.599999999999994"/>
    <x v="1"/>
    <d v="2026-04-16T00:00:00"/>
    <m/>
    <m/>
    <m/>
    <d v="2026-04-20T00:00:00"/>
    <m/>
    <d v="2026-04-30T00:00:00"/>
    <m/>
    <m/>
    <m/>
    <m/>
    <m/>
    <n v="2026"/>
    <x v="1"/>
    <x v="1"/>
    <n v="1"/>
    <n v="1"/>
    <n v="1"/>
    <n v="1"/>
    <n v="1"/>
    <n v="1"/>
    <n v="0"/>
    <n v="0"/>
    <n v="0"/>
    <n v="0"/>
    <n v="0"/>
    <n v="0"/>
    <x v="1"/>
    <n v="1"/>
    <n v="0"/>
    <n v="0"/>
    <n v="14"/>
    <s v="na"/>
    <s v="na"/>
    <x v="62"/>
    <d v="1900-04-20T00:00:00"/>
    <d v="1900-04-30T00:00:00"/>
    <s v="na"/>
    <s v="na"/>
    <s v="na"/>
    <x v="2"/>
  </r>
  <r>
    <s v="3DD.003E029D92"/>
    <s v="11H"/>
    <s v="2022"/>
    <n v="2024"/>
    <s v="Rapid River Hatchery"/>
    <s v="RAPID RIVER"/>
    <s v="RAPH - Rapid River Hatchery"/>
    <s v="RAPH"/>
    <s v="AD"/>
    <m/>
    <m/>
    <s v="RAL"/>
    <n v="80.599999999999994"/>
    <x v="1"/>
    <m/>
    <d v="2026-04-30T00:00:00"/>
    <m/>
    <d v="2026-04-30T00:00:00"/>
    <m/>
    <m/>
    <m/>
    <m/>
    <m/>
    <m/>
    <m/>
    <m/>
    <n v="2026"/>
    <x v="1"/>
    <x v="1"/>
    <n v="1"/>
    <n v="1"/>
    <n v="0"/>
    <n v="0"/>
    <n v="0"/>
    <n v="0"/>
    <n v="0"/>
    <n v="0"/>
    <n v="0"/>
    <n v="0"/>
    <n v="0"/>
    <n v="0"/>
    <x v="1"/>
    <n v="0"/>
    <n v="0"/>
    <n v="0"/>
    <s v="na"/>
    <s v="na"/>
    <s v="na"/>
    <x v="45"/>
    <s v="na"/>
    <s v="na"/>
    <s v="na"/>
    <s v="na"/>
    <s v="na"/>
    <x v="2"/>
  </r>
  <r>
    <s v="3DD.003DF9C582"/>
    <s v="11H"/>
    <s v="2022"/>
    <n v="2024"/>
    <s v="Clearwater Hatchery"/>
    <s v="CLEARWATER"/>
    <s v="REDP - Red River Rearing Pond"/>
    <s v="REDP"/>
    <s v="AD"/>
    <m/>
    <m/>
    <s v="RTR"/>
    <n v="1"/>
    <x v="1"/>
    <d v="2026-05-14T00:00:00"/>
    <m/>
    <m/>
    <m/>
    <d v="2026-05-16T00:00:00"/>
    <m/>
    <d v="2026-05-22T00:00:00"/>
    <m/>
    <d v="2026-05-23T00:00:00"/>
    <d v="2026-06-02T00:00:00"/>
    <d v="2026-06-03T00:00:00"/>
    <d v="2026-06-07T00:00:00"/>
    <n v="2026"/>
    <x v="1"/>
    <x v="9"/>
    <n v="1"/>
    <n v="1"/>
    <n v="1"/>
    <n v="1"/>
    <n v="1"/>
    <n v="1"/>
    <n v="1"/>
    <n v="1"/>
    <n v="1"/>
    <n v="1"/>
    <n v="1"/>
    <n v="1"/>
    <x v="0"/>
    <n v="1"/>
    <n v="1"/>
    <n v="1"/>
    <n v="8"/>
    <n v="9"/>
    <n v="24"/>
    <x v="19"/>
    <d v="1900-05-16T00:00:00"/>
    <d v="1900-05-22T00:00:00"/>
    <d v="1900-05-23T00:00:00"/>
    <d v="1900-06-02T00:00:00"/>
    <d v="1900-06-03T00:00:00"/>
    <x v="44"/>
  </r>
  <r>
    <s v="3DD.003E029F8C"/>
    <s v="11H"/>
    <s v="2022"/>
    <n v="2024"/>
    <s v="Rapid River Hatchery"/>
    <s v="RAPID RIVER"/>
    <s v="RAPH - Rapid River Hatchery"/>
    <s v="RAPH"/>
    <s v="AD"/>
    <m/>
    <m/>
    <s v="RAL"/>
    <n v="80.599999999999994"/>
    <x v="1"/>
    <m/>
    <m/>
    <d v="2026-05-13T00:00:00"/>
    <d v="2026-05-13T00:00:00"/>
    <m/>
    <d v="2026-05-14T00:00:00"/>
    <d v="2026-05-20T00:00:00"/>
    <m/>
    <d v="2026-05-22T00:00:00"/>
    <d v="2026-05-25T00:00:00"/>
    <d v="2026-05-27T00:00:00"/>
    <d v="2026-05-28T00:00:00"/>
    <n v="2026"/>
    <x v="1"/>
    <x v="1"/>
    <n v="1"/>
    <n v="1"/>
    <n v="1"/>
    <n v="1"/>
    <n v="1"/>
    <n v="1"/>
    <n v="1"/>
    <n v="1"/>
    <n v="1"/>
    <n v="1"/>
    <n v="1"/>
    <n v="1"/>
    <x v="0"/>
    <n v="1"/>
    <n v="1"/>
    <n v="1"/>
    <n v="7"/>
    <n v="9"/>
    <n v="15"/>
    <x v="59"/>
    <d v="1900-05-14T00:00:00"/>
    <d v="1900-05-20T00:00:00"/>
    <d v="1900-05-22T00:00:00"/>
    <d v="1900-05-25T00:00:00"/>
    <d v="1900-05-27T00:00:00"/>
    <x v="36"/>
  </r>
  <r>
    <s v="3DD.003E02A1C6"/>
    <s v="11H"/>
    <s v="2022"/>
    <n v="2024"/>
    <s v="Rapid River Hatchery"/>
    <s v="RAPID RIVER"/>
    <s v="RAPH - Rapid River Hatchery"/>
    <s v="RAPH"/>
    <s v="AD"/>
    <m/>
    <m/>
    <s v="RAL"/>
    <n v="80.599999999999994"/>
    <x v="1"/>
    <m/>
    <m/>
    <m/>
    <m/>
    <d v="2026-05-02T00:00:00"/>
    <m/>
    <m/>
    <m/>
    <m/>
    <m/>
    <m/>
    <m/>
    <n v="2026"/>
    <x v="1"/>
    <x v="1"/>
    <n v="1"/>
    <n v="1"/>
    <n v="1"/>
    <n v="1"/>
    <n v="0"/>
    <n v="0"/>
    <n v="0"/>
    <n v="0"/>
    <n v="0"/>
    <n v="0"/>
    <n v="0"/>
    <n v="0"/>
    <x v="1"/>
    <n v="0"/>
    <n v="0"/>
    <n v="0"/>
    <s v="na"/>
    <s v="na"/>
    <s v="na"/>
    <x v="61"/>
    <d v="1900-05-02T00:00:00"/>
    <s v="na"/>
    <s v="na"/>
    <s v="na"/>
    <s v="na"/>
    <x v="2"/>
  </r>
  <r>
    <s v="3DD.003E02A2FC"/>
    <s v="11H"/>
    <s v="2022"/>
    <n v="2024"/>
    <s v="Rapid River Hatchery"/>
    <s v="RAPID RIVER"/>
    <s v="RAPH - Rapid River Hatchery"/>
    <s v="RAPH"/>
    <s v="AD"/>
    <m/>
    <m/>
    <s v="RAL"/>
    <n v="80.599999999999994"/>
    <x v="1"/>
    <d v="2026-05-05T00:00:00"/>
    <m/>
    <m/>
    <m/>
    <d v="2026-05-07T00:00:00"/>
    <m/>
    <d v="2026-05-10T00:00:00"/>
    <m/>
    <m/>
    <m/>
    <m/>
    <m/>
    <n v="2026"/>
    <x v="1"/>
    <x v="1"/>
    <n v="1"/>
    <n v="1"/>
    <n v="1"/>
    <n v="1"/>
    <n v="1"/>
    <n v="1"/>
    <n v="0"/>
    <n v="0"/>
    <n v="0"/>
    <n v="0"/>
    <n v="0"/>
    <n v="0"/>
    <x v="1"/>
    <n v="1"/>
    <n v="0"/>
    <n v="0"/>
    <n v="5"/>
    <s v="na"/>
    <s v="na"/>
    <x v="35"/>
    <d v="1900-05-07T00:00:00"/>
    <d v="1900-05-10T00:00:00"/>
    <s v="na"/>
    <s v="na"/>
    <s v="na"/>
    <x v="2"/>
  </r>
  <r>
    <s v="3DD.003DF8274C"/>
    <s v="11H"/>
    <s v="2022"/>
    <n v="2024"/>
    <s v="Clearwater Hatchery"/>
    <s v="CLEARWATER"/>
    <s v="CLWHNF - Clearwater Hatchery release into North Fork Clearwater River"/>
    <s v="CLWHNF"/>
    <s v="AD"/>
    <m/>
    <m/>
    <s v="RTR"/>
    <n v="1"/>
    <x v="1"/>
    <m/>
    <m/>
    <d v="2026-05-09T00:00:00"/>
    <d v="2026-05-09T00:00:00"/>
    <d v="2026-05-11T00:00:00"/>
    <m/>
    <d v="2026-05-14T00:00:00"/>
    <m/>
    <d v="2026-05-15T00:00:00"/>
    <d v="2026-05-16T00:00:00"/>
    <d v="2026-05-17T00:00:00"/>
    <d v="2026-05-18T00:00:00"/>
    <n v="2026"/>
    <x v="1"/>
    <x v="10"/>
    <n v="1"/>
    <n v="1"/>
    <n v="1"/>
    <n v="1"/>
    <n v="1"/>
    <n v="1"/>
    <n v="1"/>
    <n v="1"/>
    <n v="1"/>
    <n v="1"/>
    <n v="1"/>
    <n v="1"/>
    <x v="0"/>
    <n v="1"/>
    <n v="1"/>
    <n v="1"/>
    <n v="5"/>
    <n v="6"/>
    <n v="9"/>
    <x v="27"/>
    <d v="1900-05-11T00:00:00"/>
    <d v="1900-05-14T00:00:00"/>
    <d v="1900-05-15T00:00:00"/>
    <d v="1900-05-16T00:00:00"/>
    <d v="1900-05-17T00:00:00"/>
    <x v="33"/>
  </r>
  <r>
    <s v="3DD.003DF53F69"/>
    <s v="11H"/>
    <s v="2022"/>
    <n v="2024"/>
    <s v="Clearwater Hatchery"/>
    <s v="CLEARWATER"/>
    <s v="CLWHNF - Clearwater Hatchery release into North Fork Clearwater River"/>
    <s v="CLWHNF"/>
    <s v="AD"/>
    <m/>
    <m/>
    <s v="RAL"/>
    <n v="49.11"/>
    <x v="1"/>
    <m/>
    <m/>
    <d v="2026-05-13T00:00:00"/>
    <d v="2026-05-13T00:00:00"/>
    <d v="2026-05-15T00:00:00"/>
    <m/>
    <d v="2026-05-19T00:00:00"/>
    <m/>
    <d v="2026-05-21T00:00:00"/>
    <d v="2026-05-23T00:00:00"/>
    <d v="2026-05-24T00:00:00"/>
    <d v="2026-05-25T00:00:00"/>
    <n v="2026"/>
    <x v="1"/>
    <x v="10"/>
    <n v="1"/>
    <n v="1"/>
    <n v="1"/>
    <n v="1"/>
    <n v="1"/>
    <n v="1"/>
    <n v="1"/>
    <n v="1"/>
    <n v="1"/>
    <n v="1"/>
    <n v="1"/>
    <n v="1"/>
    <x v="0"/>
    <n v="1"/>
    <n v="1"/>
    <n v="1"/>
    <n v="6"/>
    <n v="8"/>
    <n v="12"/>
    <x v="59"/>
    <d v="1900-05-15T00:00:00"/>
    <d v="1900-05-19T00:00:00"/>
    <d v="1900-05-21T00:00:00"/>
    <d v="1900-05-23T00:00:00"/>
    <d v="1900-05-24T00:00:00"/>
    <x v="40"/>
  </r>
  <r>
    <s v="3DD.003DF53C09"/>
    <s v="11H"/>
    <s v="2022"/>
    <n v="2024"/>
    <s v="Clearwater Hatchery"/>
    <s v="CLEARWATER"/>
    <s v="CLWHNF - Clearwater Hatchery release into North Fork Clearwater River"/>
    <s v="CLWHNF"/>
    <s v="AD"/>
    <m/>
    <m/>
    <s v="RTR"/>
    <n v="1"/>
    <x v="1"/>
    <m/>
    <m/>
    <d v="2026-05-03T00:00:00"/>
    <d v="2026-05-03T00:00:00"/>
    <d v="2026-05-05T00:00:00"/>
    <m/>
    <d v="2026-05-11T00:00:00"/>
    <m/>
    <d v="2026-05-12T00:00:00"/>
    <d v="2026-05-13T00:00:00"/>
    <d v="2026-05-14T00:00:00"/>
    <d v="2026-05-15T00:00:00"/>
    <n v="2026"/>
    <x v="1"/>
    <x v="10"/>
    <n v="1"/>
    <n v="1"/>
    <n v="1"/>
    <n v="1"/>
    <n v="1"/>
    <n v="1"/>
    <n v="1"/>
    <n v="1"/>
    <n v="1"/>
    <n v="1"/>
    <n v="1"/>
    <n v="1"/>
    <x v="0"/>
    <n v="1"/>
    <n v="1"/>
    <n v="1"/>
    <n v="8"/>
    <n v="9"/>
    <n v="12"/>
    <x v="21"/>
    <d v="1900-05-05T00:00:00"/>
    <d v="1900-05-11T00:00:00"/>
    <d v="1900-05-12T00:00:00"/>
    <d v="1900-05-13T00:00:00"/>
    <d v="1900-05-14T00:00:00"/>
    <x v="1"/>
  </r>
  <r>
    <s v="3DD.003DF5362F"/>
    <s v="11H"/>
    <s v="2022"/>
    <n v="2024"/>
    <s v="Clearwater Hatchery"/>
    <s v="CLEARWATER"/>
    <s v="CLWHNF - Clearwater Hatchery release into North Fork Clearwater River"/>
    <s v="CLWHNF"/>
    <s v="AD"/>
    <m/>
    <m/>
    <s v="RTR"/>
    <n v="1"/>
    <x v="1"/>
    <d v="2026-05-02T00:00:00"/>
    <m/>
    <m/>
    <m/>
    <m/>
    <d v="2026-05-04T00:00:00"/>
    <d v="2026-05-10T00:00:00"/>
    <m/>
    <d v="2026-05-13T00:00:00"/>
    <d v="2026-05-14T00:00:00"/>
    <d v="2026-05-16T00:00:00"/>
    <d v="2026-05-17T00:00:00"/>
    <n v="2026"/>
    <x v="1"/>
    <x v="10"/>
    <n v="1"/>
    <n v="1"/>
    <n v="1"/>
    <n v="1"/>
    <n v="1"/>
    <n v="1"/>
    <n v="1"/>
    <n v="1"/>
    <n v="1"/>
    <n v="1"/>
    <n v="1"/>
    <n v="1"/>
    <x v="0"/>
    <n v="1"/>
    <n v="1"/>
    <n v="1"/>
    <n v="8"/>
    <n v="11"/>
    <n v="15"/>
    <x v="61"/>
    <d v="1900-05-04T00:00:00"/>
    <d v="1900-05-10T00:00:00"/>
    <d v="1900-05-13T00:00:00"/>
    <d v="1900-05-14T00:00:00"/>
    <d v="1900-05-16T00:00:00"/>
    <x v="32"/>
  </r>
  <r>
    <s v="3DD.003DF532E1"/>
    <s v="11H"/>
    <s v="2022"/>
    <n v="2024"/>
    <s v="Clearwater Hatchery"/>
    <s v="CLEARWATER"/>
    <s v="CLWHNF - Clearwater Hatchery release into North Fork Clearwater River"/>
    <s v="CLWHNF"/>
    <s v="AD"/>
    <m/>
    <m/>
    <s v="RTR"/>
    <n v="1"/>
    <x v="1"/>
    <m/>
    <m/>
    <d v="2026-05-11T00:00:00"/>
    <d v="2026-05-12T00:00:00"/>
    <m/>
    <d v="2026-05-15T00:00:00"/>
    <d v="2026-05-23T00:00:00"/>
    <m/>
    <d v="2026-05-26T00:00:00"/>
    <d v="2026-06-01T00:00:00"/>
    <d v="2026-06-02T00:00:00"/>
    <d v="2026-06-03T00:00:00"/>
    <n v="2026"/>
    <x v="1"/>
    <x v="10"/>
    <n v="1"/>
    <n v="1"/>
    <n v="1"/>
    <n v="1"/>
    <n v="1"/>
    <n v="1"/>
    <n v="1"/>
    <n v="1"/>
    <n v="1"/>
    <n v="1"/>
    <n v="1"/>
    <n v="1"/>
    <x v="0"/>
    <n v="1"/>
    <n v="1"/>
    <n v="1"/>
    <n v="12"/>
    <n v="15"/>
    <n v="23"/>
    <x v="42"/>
    <d v="1900-05-15T00:00:00"/>
    <d v="1900-05-23T00:00:00"/>
    <d v="1900-05-26T00:00:00"/>
    <d v="1900-06-01T00:00:00"/>
    <d v="1900-06-02T00:00:00"/>
    <x v="15"/>
  </r>
  <r>
    <s v="3DD.003DF5244B"/>
    <s v="11H"/>
    <s v="2022"/>
    <n v="2024"/>
    <s v="Clearwater Hatchery"/>
    <s v="CLEARWATER"/>
    <s v="SELWY1 - Selway River - mouth to Moose Creek (km 0-65)"/>
    <s v="SELWY1"/>
    <s v="AD"/>
    <m/>
    <m/>
    <s v="RAL"/>
    <n v="35.46"/>
    <x v="1"/>
    <d v="2026-04-25T00:00:00"/>
    <m/>
    <m/>
    <m/>
    <d v="2026-04-27T00:00:00"/>
    <m/>
    <d v="2026-05-01T00:00:00"/>
    <m/>
    <d v="2026-05-02T00:00:00"/>
    <d v="2026-05-05T00:00:00"/>
    <d v="2026-05-06T00:00:00"/>
    <d v="2026-05-07T00:00:00"/>
    <n v="2026"/>
    <x v="1"/>
    <x v="4"/>
    <n v="1"/>
    <n v="1"/>
    <n v="1"/>
    <n v="1"/>
    <n v="1"/>
    <n v="1"/>
    <n v="1"/>
    <n v="1"/>
    <n v="1"/>
    <n v="1"/>
    <n v="1"/>
    <n v="1"/>
    <x v="0"/>
    <n v="1"/>
    <n v="1"/>
    <n v="1"/>
    <n v="6"/>
    <n v="7"/>
    <n v="12"/>
    <x v="63"/>
    <d v="1900-04-27T00:00:00"/>
    <d v="1900-05-01T00:00:00"/>
    <d v="1900-05-02T00:00:00"/>
    <d v="1900-05-05T00:00:00"/>
    <d v="1900-05-06T00:00:00"/>
    <x v="46"/>
  </r>
  <r>
    <s v="3DD.003DF51F20"/>
    <s v="11H"/>
    <s v="2022"/>
    <n v="2024"/>
    <s v="Clearwater Hatchery"/>
    <s v="CLEARWATER"/>
    <s v="SELWY1 - Selway River - mouth to Moose Creek (km 0-65)"/>
    <s v="SELWY1"/>
    <s v="AD"/>
    <m/>
    <m/>
    <s v="RAL"/>
    <n v="35.46"/>
    <x v="1"/>
    <m/>
    <d v="2026-05-02T00:00:00"/>
    <m/>
    <d v="2026-05-02T00:00:00"/>
    <d v="2026-05-03T00:00:00"/>
    <m/>
    <d v="2026-05-06T00:00:00"/>
    <m/>
    <d v="2026-05-08T00:00:00"/>
    <d v="2026-05-14T00:00:00"/>
    <m/>
    <m/>
    <n v="2026"/>
    <x v="1"/>
    <x v="4"/>
    <n v="1"/>
    <n v="1"/>
    <n v="1"/>
    <n v="1"/>
    <n v="1"/>
    <n v="1"/>
    <n v="1"/>
    <n v="1"/>
    <n v="1"/>
    <n v="1"/>
    <n v="0"/>
    <n v="0"/>
    <x v="1"/>
    <n v="1"/>
    <n v="1"/>
    <n v="0"/>
    <n v="4"/>
    <n v="6"/>
    <s v="na"/>
    <x v="61"/>
    <d v="1900-05-03T00:00:00"/>
    <d v="1900-05-06T00:00:00"/>
    <d v="1900-05-08T00:00:00"/>
    <d v="1900-05-14T00:00:00"/>
    <s v="na"/>
    <x v="2"/>
  </r>
  <r>
    <s v="3DD.003DF2687D"/>
    <s v="11H"/>
    <s v="2022"/>
    <n v="2024"/>
    <s v="Clearwater Hatchery"/>
    <s v="CLEARWATER"/>
    <s v="CLWHNF - Clearwater Hatchery release into North Fork Clearwater River"/>
    <s v="CLWHNF"/>
    <s v="AD"/>
    <m/>
    <m/>
    <s v="RAL"/>
    <n v="49.11"/>
    <x v="1"/>
    <m/>
    <m/>
    <d v="2026-04-29T00:00:00"/>
    <d v="2026-04-29T00:00:00"/>
    <m/>
    <m/>
    <m/>
    <m/>
    <m/>
    <m/>
    <m/>
    <m/>
    <n v="2026"/>
    <x v="1"/>
    <x v="10"/>
    <n v="1"/>
    <n v="1"/>
    <n v="0"/>
    <n v="0"/>
    <n v="0"/>
    <n v="0"/>
    <n v="0"/>
    <n v="0"/>
    <n v="0"/>
    <n v="0"/>
    <n v="0"/>
    <n v="0"/>
    <x v="1"/>
    <n v="0"/>
    <n v="0"/>
    <n v="0"/>
    <s v="na"/>
    <s v="na"/>
    <s v="na"/>
    <x v="51"/>
    <s v="na"/>
    <s v="na"/>
    <s v="na"/>
    <s v="na"/>
    <s v="na"/>
    <x v="2"/>
  </r>
  <r>
    <s v="3DD.003E029D54"/>
    <s v="11H"/>
    <s v="2022"/>
    <n v="2024"/>
    <s v="Rapid River Hatchery"/>
    <s v="RAPID RIVER"/>
    <s v="RAPH - Rapid River Hatchery"/>
    <s v="RAPH"/>
    <s v="AD"/>
    <m/>
    <m/>
    <s v="RAL"/>
    <n v="80.599999999999994"/>
    <x v="1"/>
    <m/>
    <m/>
    <d v="2026-05-02T00:00:00"/>
    <d v="2026-05-02T00:00:00"/>
    <d v="2026-05-04T00:00:00"/>
    <m/>
    <m/>
    <m/>
    <m/>
    <m/>
    <m/>
    <m/>
    <n v="2026"/>
    <x v="1"/>
    <x v="1"/>
    <n v="1"/>
    <n v="1"/>
    <n v="1"/>
    <n v="1"/>
    <n v="0"/>
    <n v="0"/>
    <n v="0"/>
    <n v="0"/>
    <n v="0"/>
    <n v="0"/>
    <n v="0"/>
    <n v="0"/>
    <x v="1"/>
    <n v="0"/>
    <n v="0"/>
    <n v="0"/>
    <s v="na"/>
    <s v="na"/>
    <s v="na"/>
    <x v="61"/>
    <d v="1900-05-04T00:00:00"/>
    <s v="na"/>
    <s v="na"/>
    <s v="na"/>
    <s v="na"/>
    <x v="2"/>
  </r>
  <r>
    <s v="3DD.003E0285AF"/>
    <s v="11H"/>
    <s v="2022"/>
    <n v="2024"/>
    <s v="Rapid River Hatchery"/>
    <s v="RAPID RIVER"/>
    <s v="RAPH - Rapid River Hatchery"/>
    <s v="RAPH"/>
    <s v="AD"/>
    <m/>
    <m/>
    <s v="RAL"/>
    <n v="80.599999999999994"/>
    <x v="1"/>
    <m/>
    <m/>
    <d v="2026-05-03T00:00:00"/>
    <d v="2026-05-04T00:00:00"/>
    <d v="2026-05-05T00:00:00"/>
    <m/>
    <d v="2026-05-13T00:00:00"/>
    <m/>
    <d v="2026-05-15T00:00:00"/>
    <d v="2026-05-17T00:00:00"/>
    <d v="2026-05-18T00:00:00"/>
    <d v="2026-05-19T00:00:00"/>
    <n v="2026"/>
    <x v="1"/>
    <x v="1"/>
    <n v="1"/>
    <n v="1"/>
    <n v="1"/>
    <n v="1"/>
    <n v="1"/>
    <n v="1"/>
    <n v="1"/>
    <n v="1"/>
    <n v="1"/>
    <n v="1"/>
    <n v="1"/>
    <n v="1"/>
    <x v="0"/>
    <n v="1"/>
    <n v="1"/>
    <n v="1"/>
    <n v="10"/>
    <n v="12"/>
    <n v="16"/>
    <x v="21"/>
    <d v="1900-05-05T00:00:00"/>
    <d v="1900-05-13T00:00:00"/>
    <d v="1900-05-15T00:00:00"/>
    <d v="1900-05-17T00:00:00"/>
    <d v="1900-05-18T00:00:00"/>
    <x v="29"/>
  </r>
  <r>
    <s v="3DD.003E01D0C4"/>
    <s v="11H"/>
    <s v="2022"/>
    <n v="2024"/>
    <s v="Sawtooth Hatchery"/>
    <s v="SALMON R"/>
    <s v="SAWT - Sawtooth Hatchery"/>
    <s v="SAWT"/>
    <s v="AD"/>
    <m/>
    <m/>
    <s v="RTR"/>
    <n v="1"/>
    <x v="1"/>
    <m/>
    <m/>
    <m/>
    <m/>
    <d v="2026-05-07T00:00:00"/>
    <m/>
    <d v="2026-05-10T00:00:00"/>
    <m/>
    <d v="2026-05-12T00:00:00"/>
    <d v="2026-05-14T00:00:00"/>
    <d v="2026-05-15T00:00:00"/>
    <d v="2026-05-16T00:00:00"/>
    <n v="2026"/>
    <x v="1"/>
    <x v="2"/>
    <n v="1"/>
    <n v="1"/>
    <n v="1"/>
    <n v="1"/>
    <n v="1"/>
    <n v="1"/>
    <n v="1"/>
    <n v="1"/>
    <n v="1"/>
    <n v="1"/>
    <n v="1"/>
    <n v="1"/>
    <x v="0"/>
    <n v="1"/>
    <n v="1"/>
    <n v="1"/>
    <n v="3"/>
    <n v="5"/>
    <n v="9"/>
    <x v="25"/>
    <d v="1900-05-07T00:00:00"/>
    <d v="1900-05-10T00:00:00"/>
    <d v="1900-05-12T00:00:00"/>
    <d v="1900-05-14T00:00:00"/>
    <d v="1900-05-15T00:00:00"/>
    <x v="27"/>
  </r>
  <r>
    <s v="3DD.003E01D41E"/>
    <s v="11H"/>
    <s v="2022"/>
    <n v="2024"/>
    <s v="Sawtooth Hatchery"/>
    <s v="SALMON R"/>
    <s v="SAWT - Sawtooth Hatchery"/>
    <s v="SAWT"/>
    <s v="AD"/>
    <m/>
    <m/>
    <s v="RTR"/>
    <n v="1"/>
    <x v="1"/>
    <d v="2026-05-05T00:00:00"/>
    <m/>
    <m/>
    <m/>
    <d v="2026-05-07T00:00:00"/>
    <m/>
    <d v="2026-05-10T00:00:00"/>
    <m/>
    <d v="2026-05-11T00:00:00"/>
    <d v="2026-05-14T00:00:00"/>
    <d v="2026-05-15T00:00:00"/>
    <d v="2026-05-16T00:00:00"/>
    <n v="2026"/>
    <x v="1"/>
    <x v="2"/>
    <n v="1"/>
    <n v="1"/>
    <n v="1"/>
    <n v="1"/>
    <n v="1"/>
    <n v="1"/>
    <n v="1"/>
    <n v="1"/>
    <n v="1"/>
    <n v="1"/>
    <n v="1"/>
    <n v="1"/>
    <x v="0"/>
    <n v="1"/>
    <n v="1"/>
    <n v="1"/>
    <n v="5"/>
    <n v="6"/>
    <n v="11"/>
    <x v="35"/>
    <d v="1900-05-07T00:00:00"/>
    <d v="1900-05-10T00:00:00"/>
    <d v="1900-05-11T00:00:00"/>
    <d v="1900-05-14T00:00:00"/>
    <d v="1900-05-15T00:00:00"/>
    <x v="27"/>
  </r>
  <r>
    <s v="3DD.003E01D635"/>
    <s v="11H"/>
    <s v="2022"/>
    <n v="2024"/>
    <s v="Sawtooth Hatchery"/>
    <s v="SALMON R"/>
    <s v="SAWT - Sawtooth Hatchery"/>
    <s v="SAWT"/>
    <s v="AD"/>
    <m/>
    <m/>
    <s v="RAL"/>
    <n v="112.02"/>
    <x v="1"/>
    <m/>
    <m/>
    <d v="2026-04-28T00:00:00"/>
    <d v="2026-04-28T00:00:00"/>
    <d v="2026-04-30T00:00:00"/>
    <m/>
    <d v="2026-05-05T00:00:00"/>
    <m/>
    <d v="2026-05-07T00:00:00"/>
    <d v="2026-05-08T00:00:00"/>
    <d v="2026-05-10T00:00:00"/>
    <d v="2026-05-11T00:00:00"/>
    <n v="2026"/>
    <x v="1"/>
    <x v="2"/>
    <n v="1"/>
    <n v="1"/>
    <n v="1"/>
    <n v="1"/>
    <n v="1"/>
    <n v="1"/>
    <n v="1"/>
    <n v="1"/>
    <n v="1"/>
    <n v="1"/>
    <n v="1"/>
    <n v="1"/>
    <x v="0"/>
    <n v="1"/>
    <n v="1"/>
    <n v="1"/>
    <n v="7"/>
    <n v="9"/>
    <n v="13"/>
    <x v="47"/>
    <d v="1900-04-30T00:00:00"/>
    <d v="1900-05-05T00:00:00"/>
    <d v="1900-05-07T00:00:00"/>
    <d v="1900-05-08T00:00:00"/>
    <d v="1900-05-10T00:00:00"/>
    <x v="45"/>
  </r>
  <r>
    <s v="3DD.003E01E846"/>
    <s v="11H"/>
    <s v="2022"/>
    <n v="2024"/>
    <s v="Sawtooth Hatchery"/>
    <s v="SALMON R"/>
    <s v="SAWT - Sawtooth Hatchery"/>
    <s v="SAWT"/>
    <s v="AD"/>
    <m/>
    <m/>
    <s v="RAL"/>
    <n v="112.02"/>
    <x v="1"/>
    <m/>
    <m/>
    <d v="2026-05-11T00:00:00"/>
    <d v="2026-05-11T00:00:00"/>
    <d v="2026-05-13T00:00:00"/>
    <m/>
    <d v="2026-05-18T00:00:00"/>
    <m/>
    <m/>
    <m/>
    <m/>
    <m/>
    <n v="2026"/>
    <x v="1"/>
    <x v="2"/>
    <n v="1"/>
    <n v="1"/>
    <n v="1"/>
    <n v="1"/>
    <n v="1"/>
    <n v="1"/>
    <n v="0"/>
    <n v="0"/>
    <n v="0"/>
    <n v="0"/>
    <n v="0"/>
    <n v="0"/>
    <x v="1"/>
    <n v="1"/>
    <n v="0"/>
    <n v="0"/>
    <n v="7"/>
    <s v="na"/>
    <s v="na"/>
    <x v="42"/>
    <d v="1900-05-13T00:00:00"/>
    <d v="1900-05-18T00:00:00"/>
    <s v="na"/>
    <s v="na"/>
    <s v="na"/>
    <x v="2"/>
  </r>
  <r>
    <s v="3DD.003E01EFFB"/>
    <s v="11H"/>
    <s v="2022"/>
    <n v="2024"/>
    <s v="Sawtooth Hatchery"/>
    <s v="SALMON R"/>
    <s v="SAWT - Sawtooth Hatchery"/>
    <s v="SAWT"/>
    <s v="AD"/>
    <m/>
    <m/>
    <s v="RAL"/>
    <n v="112.02"/>
    <x v="1"/>
    <d v="2026-05-01T00:00:00"/>
    <m/>
    <m/>
    <m/>
    <d v="2026-05-04T00:00:00"/>
    <m/>
    <d v="2026-05-08T00:00:00"/>
    <m/>
    <d v="2026-05-09T00:00:00"/>
    <d v="2026-05-11T00:00:00"/>
    <d v="2026-05-13T00:00:00"/>
    <d v="2026-05-14T00:00:00"/>
    <n v="2026"/>
    <x v="1"/>
    <x v="2"/>
    <n v="1"/>
    <n v="1"/>
    <n v="1"/>
    <n v="1"/>
    <n v="1"/>
    <n v="1"/>
    <n v="1"/>
    <n v="1"/>
    <n v="1"/>
    <n v="1"/>
    <n v="1"/>
    <n v="1"/>
    <x v="0"/>
    <n v="1"/>
    <n v="1"/>
    <n v="1"/>
    <n v="7"/>
    <n v="8"/>
    <n v="13"/>
    <x v="50"/>
    <d v="1900-05-04T00:00:00"/>
    <d v="1900-05-08T00:00:00"/>
    <d v="1900-05-09T00:00:00"/>
    <d v="1900-05-11T00:00:00"/>
    <d v="1900-05-13T00:00:00"/>
    <x v="39"/>
  </r>
  <r>
    <s v="3DD.003E027069"/>
    <s v="11H"/>
    <s v="2022"/>
    <n v="2024"/>
    <s v="Rapid River Hatchery"/>
    <s v="RAPID RIVER"/>
    <s v="RAPH - Rapid River Hatchery"/>
    <s v="RAPH"/>
    <s v="AD"/>
    <m/>
    <m/>
    <s v="RTR"/>
    <n v="1"/>
    <x v="1"/>
    <d v="2026-05-19T00:00:00"/>
    <m/>
    <m/>
    <m/>
    <m/>
    <m/>
    <m/>
    <m/>
    <m/>
    <m/>
    <m/>
    <m/>
    <n v="2026"/>
    <x v="1"/>
    <x v="1"/>
    <n v="1"/>
    <n v="1"/>
    <n v="0"/>
    <n v="0"/>
    <n v="0"/>
    <n v="0"/>
    <n v="0"/>
    <n v="0"/>
    <n v="0"/>
    <n v="0"/>
    <n v="0"/>
    <n v="0"/>
    <x v="1"/>
    <n v="0"/>
    <n v="0"/>
    <n v="0"/>
    <s v="na"/>
    <s v="na"/>
    <s v="na"/>
    <x v="7"/>
    <s v="na"/>
    <s v="na"/>
    <s v="na"/>
    <s v="na"/>
    <s v="na"/>
    <x v="2"/>
  </r>
  <r>
    <s v="3DD.003E0272E3"/>
    <s v="11H"/>
    <s v="2022"/>
    <n v="2024"/>
    <s v="Rapid River Hatchery"/>
    <s v="RAPID RIVER"/>
    <s v="RAPH - Rapid River Hatchery"/>
    <s v="RAPH"/>
    <s v="AD"/>
    <m/>
    <m/>
    <s v="RTR"/>
    <n v="1"/>
    <x v="1"/>
    <m/>
    <m/>
    <d v="2026-04-30T00:00:00"/>
    <d v="2026-04-30T00:00:00"/>
    <m/>
    <d v="2026-05-02T00:00:00"/>
    <d v="2026-05-10T00:00:00"/>
    <m/>
    <d v="2026-05-11T00:00:00"/>
    <d v="2026-05-14T00:00:00"/>
    <d v="2026-05-17T00:00:00"/>
    <d v="2026-05-18T00:00:00"/>
    <n v="2026"/>
    <x v="1"/>
    <x v="1"/>
    <n v="1"/>
    <n v="1"/>
    <n v="1"/>
    <n v="1"/>
    <n v="1"/>
    <n v="1"/>
    <n v="1"/>
    <n v="1"/>
    <n v="1"/>
    <n v="1"/>
    <n v="1"/>
    <n v="1"/>
    <x v="0"/>
    <n v="1"/>
    <n v="1"/>
    <n v="1"/>
    <n v="10"/>
    <n v="11"/>
    <n v="18"/>
    <x v="45"/>
    <d v="1900-05-02T00:00:00"/>
    <d v="1900-05-10T00:00:00"/>
    <d v="1900-05-11T00:00:00"/>
    <d v="1900-05-14T00:00:00"/>
    <d v="1900-05-17T00:00:00"/>
    <x v="33"/>
  </r>
  <r>
    <s v="3DD.003E027552"/>
    <s v="11H"/>
    <s v="2022"/>
    <n v="2024"/>
    <s v="Rapid River Hatchery"/>
    <s v="RAPID RIVER"/>
    <s v="RAPH - Rapid River Hatchery"/>
    <s v="RAPH"/>
    <s v="AD"/>
    <m/>
    <m/>
    <s v="RAL"/>
    <n v="80.599999999999994"/>
    <x v="1"/>
    <d v="2026-04-29T00:00:00"/>
    <m/>
    <m/>
    <m/>
    <d v="2026-05-01T00:00:00"/>
    <m/>
    <d v="2026-05-07T00:00:00"/>
    <m/>
    <d v="2026-05-08T00:00:00"/>
    <d v="2026-05-09T00:00:00"/>
    <d v="2026-05-14T00:00:00"/>
    <d v="2026-05-15T00:00:00"/>
    <n v="2026"/>
    <x v="1"/>
    <x v="1"/>
    <n v="1"/>
    <n v="1"/>
    <n v="1"/>
    <n v="1"/>
    <n v="1"/>
    <n v="1"/>
    <n v="1"/>
    <n v="1"/>
    <n v="1"/>
    <n v="1"/>
    <n v="1"/>
    <n v="1"/>
    <x v="0"/>
    <n v="1"/>
    <n v="1"/>
    <n v="1"/>
    <n v="8"/>
    <n v="9"/>
    <n v="16"/>
    <x v="51"/>
    <d v="1900-05-01T00:00:00"/>
    <d v="1900-05-07T00:00:00"/>
    <d v="1900-05-08T00:00:00"/>
    <d v="1900-05-09T00:00:00"/>
    <d v="1900-05-14T00:00:00"/>
    <x v="1"/>
  </r>
  <r>
    <s v="3DD.003E027A75"/>
    <s v="11H"/>
    <s v="2022"/>
    <n v="2024"/>
    <s v="Rapid River Hatchery"/>
    <s v="RAPID RIVER"/>
    <s v="RAPH - Rapid River Hatchery"/>
    <s v="RAPH"/>
    <s v="AD"/>
    <m/>
    <m/>
    <s v="RAL"/>
    <n v="80.599999999999994"/>
    <x v="1"/>
    <d v="2026-04-30T00:00:00"/>
    <m/>
    <m/>
    <m/>
    <m/>
    <d v="2026-05-02T00:00:00"/>
    <d v="2026-05-06T00:00:00"/>
    <m/>
    <d v="2026-05-07T00:00:00"/>
    <d v="2026-05-10T00:00:00"/>
    <d v="2026-05-13T00:00:00"/>
    <d v="2026-05-14T00:00:00"/>
    <n v="2026"/>
    <x v="1"/>
    <x v="1"/>
    <n v="1"/>
    <n v="1"/>
    <n v="1"/>
    <n v="1"/>
    <n v="1"/>
    <n v="1"/>
    <n v="1"/>
    <n v="1"/>
    <n v="1"/>
    <n v="1"/>
    <n v="1"/>
    <n v="1"/>
    <x v="0"/>
    <n v="1"/>
    <n v="1"/>
    <n v="1"/>
    <n v="6"/>
    <n v="7"/>
    <n v="14"/>
    <x v="45"/>
    <d v="1900-05-02T00:00:00"/>
    <d v="1900-05-06T00:00:00"/>
    <d v="1900-05-07T00:00:00"/>
    <d v="1900-05-10T00:00:00"/>
    <d v="1900-05-13T00:00:00"/>
    <x v="39"/>
  </r>
  <r>
    <s v="3DD.003E027B75"/>
    <s v="11H"/>
    <s v="2022"/>
    <n v="2024"/>
    <s v="Rapid River Hatchery"/>
    <s v="RAPID RIVER"/>
    <s v="RAPH - Rapid River Hatchery"/>
    <s v="RAPH"/>
    <s v="AD"/>
    <m/>
    <m/>
    <s v="RAL"/>
    <n v="80.599999999999994"/>
    <x v="1"/>
    <d v="2026-05-07T00:00:00"/>
    <m/>
    <m/>
    <m/>
    <d v="2026-05-10T00:00:00"/>
    <m/>
    <d v="2026-05-18T00:00:00"/>
    <m/>
    <d v="2026-05-20T00:00:00"/>
    <d v="2026-05-25T00:00:00"/>
    <d v="2026-05-27T00:00:00"/>
    <d v="2026-05-28T00:00:00"/>
    <n v="2026"/>
    <x v="1"/>
    <x v="1"/>
    <n v="1"/>
    <n v="1"/>
    <n v="1"/>
    <n v="1"/>
    <n v="1"/>
    <n v="1"/>
    <n v="1"/>
    <n v="1"/>
    <n v="1"/>
    <n v="1"/>
    <n v="1"/>
    <n v="1"/>
    <x v="0"/>
    <n v="1"/>
    <n v="1"/>
    <n v="1"/>
    <n v="11"/>
    <n v="13"/>
    <n v="21"/>
    <x v="25"/>
    <d v="1900-05-10T00:00:00"/>
    <d v="1900-05-18T00:00:00"/>
    <d v="1900-05-20T00:00:00"/>
    <d v="1900-05-25T00:00:00"/>
    <d v="1900-05-27T00:00:00"/>
    <x v="36"/>
  </r>
  <r>
    <s v="3DD.003E027BEB"/>
    <s v="11H"/>
    <s v="2022"/>
    <n v="2024"/>
    <s v="Rapid River Hatchery"/>
    <s v="RAPID RIVER"/>
    <s v="RAPH - Rapid River Hatchery"/>
    <s v="RAPH"/>
    <s v="AD"/>
    <m/>
    <m/>
    <s v="RAL"/>
    <n v="80.599999999999994"/>
    <x v="1"/>
    <d v="2026-04-30T00:00:00"/>
    <m/>
    <m/>
    <m/>
    <m/>
    <m/>
    <m/>
    <m/>
    <m/>
    <m/>
    <m/>
    <m/>
    <n v="2026"/>
    <x v="1"/>
    <x v="1"/>
    <n v="1"/>
    <n v="1"/>
    <n v="0"/>
    <n v="0"/>
    <n v="0"/>
    <n v="0"/>
    <n v="0"/>
    <n v="0"/>
    <n v="0"/>
    <n v="0"/>
    <n v="0"/>
    <n v="0"/>
    <x v="1"/>
    <n v="0"/>
    <n v="0"/>
    <n v="0"/>
    <s v="na"/>
    <s v="na"/>
    <s v="na"/>
    <x v="45"/>
    <s v="na"/>
    <s v="na"/>
    <s v="na"/>
    <s v="na"/>
    <s v="na"/>
    <x v="2"/>
  </r>
  <r>
    <s v="3DD.003DF842B3"/>
    <s v="11H"/>
    <s v="2022"/>
    <n v="2024"/>
    <s v="Clearwater Hatchery"/>
    <s v="CLEARWATER"/>
    <s v="REDP - Red River Rearing Pond"/>
    <s v="REDP"/>
    <s v="AD"/>
    <m/>
    <m/>
    <s v="RAL"/>
    <n v="92.46"/>
    <x v="1"/>
    <m/>
    <m/>
    <m/>
    <d v="2026-04-30T00:00:00"/>
    <m/>
    <m/>
    <m/>
    <m/>
    <m/>
    <m/>
    <m/>
    <m/>
    <n v="2026"/>
    <x v="1"/>
    <x v="9"/>
    <n v="1"/>
    <n v="1"/>
    <n v="0"/>
    <n v="0"/>
    <n v="0"/>
    <n v="0"/>
    <n v="0"/>
    <n v="0"/>
    <n v="0"/>
    <n v="0"/>
    <n v="0"/>
    <n v="0"/>
    <x v="1"/>
    <n v="0"/>
    <n v="0"/>
    <n v="0"/>
    <s v="na"/>
    <s v="na"/>
    <s v="na"/>
    <x v="45"/>
    <s v="na"/>
    <s v="na"/>
    <s v="na"/>
    <s v="na"/>
    <s v="na"/>
    <x v="2"/>
  </r>
  <r>
    <s v="3DD.003E02849B"/>
    <s v="11H"/>
    <s v="2022"/>
    <n v="2024"/>
    <s v="Rapid River Hatchery"/>
    <s v="RAPID RIVER"/>
    <s v="RAPH - Rapid River Hatchery"/>
    <s v="RAPH"/>
    <s v="AD"/>
    <m/>
    <m/>
    <s v="RAL"/>
    <n v="80.599999999999994"/>
    <x v="1"/>
    <m/>
    <d v="2026-05-05T00:00:00"/>
    <m/>
    <d v="2026-05-05T00:00:00"/>
    <d v="2026-05-06T00:00:00"/>
    <m/>
    <d v="2026-05-09T00:00:00"/>
    <m/>
    <d v="2026-05-11T00:00:00"/>
    <d v="2026-05-12T00:00:00"/>
    <d v="2026-05-13T00:00:00"/>
    <d v="2026-05-15T00:00:00"/>
    <n v="2026"/>
    <x v="1"/>
    <x v="1"/>
    <n v="1"/>
    <n v="1"/>
    <n v="1"/>
    <n v="1"/>
    <n v="1"/>
    <n v="1"/>
    <n v="1"/>
    <n v="1"/>
    <n v="1"/>
    <n v="1"/>
    <n v="1"/>
    <n v="1"/>
    <x v="0"/>
    <n v="1"/>
    <n v="1"/>
    <n v="1"/>
    <n v="4"/>
    <n v="6"/>
    <n v="10"/>
    <x v="35"/>
    <d v="1900-05-06T00:00:00"/>
    <d v="1900-05-09T00:00:00"/>
    <d v="1900-05-11T00:00:00"/>
    <d v="1900-05-12T00:00:00"/>
    <d v="1900-05-13T00:00:00"/>
    <x v="1"/>
  </r>
  <r>
    <s v="3DD.003DF8458D"/>
    <s v="11H"/>
    <s v="2022"/>
    <n v="2024"/>
    <s v="Clearwater Hatchery"/>
    <s v="CLEARWATER"/>
    <s v="REDP - Red River Rearing Pond"/>
    <s v="REDP"/>
    <s v="AD"/>
    <m/>
    <m/>
    <s v="RAL"/>
    <n v="92.46"/>
    <x v="1"/>
    <m/>
    <m/>
    <d v="2026-05-05T00:00:00"/>
    <d v="2026-05-05T00:00:00"/>
    <d v="2026-05-06T00:00:00"/>
    <m/>
    <m/>
    <m/>
    <d v="2026-05-12T00:00:00"/>
    <d v="2026-05-14T00:00:00"/>
    <d v="2026-05-16T00:00:00"/>
    <d v="2026-05-17T00:00:00"/>
    <n v="2026"/>
    <x v="1"/>
    <x v="9"/>
    <n v="1"/>
    <n v="1"/>
    <n v="1"/>
    <n v="1"/>
    <n v="1"/>
    <n v="0"/>
    <n v="1"/>
    <n v="1"/>
    <n v="1"/>
    <n v="1"/>
    <n v="1"/>
    <n v="1"/>
    <x v="0"/>
    <n v="0"/>
    <n v="1"/>
    <n v="1"/>
    <s v="na"/>
    <n v="7"/>
    <n v="12"/>
    <x v="35"/>
    <d v="1900-05-06T00:00:00"/>
    <s v="na"/>
    <d v="1900-05-12T00:00:00"/>
    <d v="1900-05-14T00:00:00"/>
    <d v="1900-05-16T00:00:00"/>
    <x v="32"/>
  </r>
  <r>
    <s v="3DD.003E028606"/>
    <s v="11H"/>
    <s v="2022"/>
    <n v="2024"/>
    <s v="Rapid River Hatchery"/>
    <s v="RAPID RIVER"/>
    <s v="RAPH - Rapid River Hatchery"/>
    <s v="RAPH"/>
    <s v="AD"/>
    <m/>
    <m/>
    <s v="RAL"/>
    <n v="80.599999999999994"/>
    <x v="1"/>
    <d v="2026-04-29T00:00:00"/>
    <m/>
    <m/>
    <m/>
    <d v="2026-05-02T00:00:00"/>
    <m/>
    <d v="2026-05-09T00:00:00"/>
    <m/>
    <d v="2026-05-11T00:00:00"/>
    <d v="2026-05-12T00:00:00"/>
    <d v="2026-05-17T00:00:00"/>
    <d v="2026-05-18T00:00:00"/>
    <n v="2026"/>
    <x v="1"/>
    <x v="1"/>
    <n v="1"/>
    <n v="1"/>
    <n v="1"/>
    <n v="1"/>
    <n v="1"/>
    <n v="1"/>
    <n v="1"/>
    <n v="1"/>
    <n v="1"/>
    <n v="1"/>
    <n v="1"/>
    <n v="1"/>
    <x v="0"/>
    <n v="1"/>
    <n v="1"/>
    <n v="1"/>
    <n v="10"/>
    <n v="12"/>
    <n v="19"/>
    <x v="51"/>
    <d v="1900-05-02T00:00:00"/>
    <d v="1900-05-09T00:00:00"/>
    <d v="1900-05-11T00:00:00"/>
    <d v="1900-05-12T00:00:00"/>
    <d v="1900-05-17T00:00:00"/>
    <x v="33"/>
  </r>
  <r>
    <s v="3DD.003E0286BE"/>
    <s v="11H"/>
    <s v="2022"/>
    <n v="2024"/>
    <s v="Rapid River Hatchery"/>
    <s v="RAPID RIVER"/>
    <s v="RAPH - Rapid River Hatchery"/>
    <s v="RAPH"/>
    <s v="AD"/>
    <m/>
    <m/>
    <s v="RAL"/>
    <n v="80.599999999999994"/>
    <x v="1"/>
    <m/>
    <d v="2026-04-27T00:00:00"/>
    <m/>
    <d v="2026-04-27T00:00:00"/>
    <d v="2026-04-29T00:00:00"/>
    <m/>
    <d v="2026-05-03T00:00:00"/>
    <m/>
    <d v="2026-05-05T00:00:00"/>
    <d v="2026-05-07T00:00:00"/>
    <d v="2026-05-09T00:00:00"/>
    <d v="2026-05-10T00:00:00"/>
    <n v="2026"/>
    <x v="1"/>
    <x v="1"/>
    <n v="1"/>
    <n v="1"/>
    <n v="1"/>
    <n v="1"/>
    <n v="1"/>
    <n v="1"/>
    <n v="1"/>
    <n v="1"/>
    <n v="1"/>
    <n v="1"/>
    <n v="1"/>
    <n v="1"/>
    <x v="0"/>
    <n v="1"/>
    <n v="1"/>
    <n v="1"/>
    <n v="6"/>
    <n v="8"/>
    <n v="13"/>
    <x v="52"/>
    <d v="1900-04-29T00:00:00"/>
    <d v="1900-05-03T00:00:00"/>
    <d v="1900-05-05T00:00:00"/>
    <d v="1900-05-07T00:00:00"/>
    <d v="1900-05-09T00:00:00"/>
    <x v="28"/>
  </r>
  <r>
    <s v="3DD.003E028B94"/>
    <s v="11H"/>
    <s v="2022"/>
    <n v="2024"/>
    <s v="Rapid River Hatchery"/>
    <s v="RAPID RIVER"/>
    <s v="RAPH - Rapid River Hatchery"/>
    <s v="RAPH"/>
    <s v="AD"/>
    <m/>
    <m/>
    <s v="RAL"/>
    <n v="80.599999999999994"/>
    <x v="1"/>
    <d v="2026-04-21T00:00:00"/>
    <m/>
    <m/>
    <m/>
    <d v="2026-04-23T00:00:00"/>
    <m/>
    <d v="2026-05-01T00:00:00"/>
    <m/>
    <d v="2026-05-09T00:00:00"/>
    <d v="2026-05-13T00:00:00"/>
    <d v="2026-05-15T00:00:00"/>
    <d v="2026-05-16T00:00:00"/>
    <n v="2026"/>
    <x v="1"/>
    <x v="1"/>
    <n v="1"/>
    <n v="1"/>
    <n v="1"/>
    <n v="1"/>
    <n v="1"/>
    <n v="1"/>
    <n v="1"/>
    <n v="1"/>
    <n v="1"/>
    <n v="1"/>
    <n v="1"/>
    <n v="1"/>
    <x v="0"/>
    <n v="1"/>
    <n v="1"/>
    <n v="1"/>
    <n v="10"/>
    <n v="18"/>
    <n v="25"/>
    <x v="64"/>
    <d v="1900-04-23T00:00:00"/>
    <d v="1900-05-01T00:00:00"/>
    <d v="1900-05-09T00:00:00"/>
    <d v="1900-05-13T00:00:00"/>
    <d v="1900-05-15T00:00:00"/>
    <x v="27"/>
  </r>
  <r>
    <s v="3DD.003E028BAD"/>
    <s v="11H"/>
    <s v="2022"/>
    <n v="2024"/>
    <s v="Rapid River Hatchery"/>
    <s v="RAPID RIVER"/>
    <s v="RAPH - Rapid River Hatchery"/>
    <s v="RAPH"/>
    <s v="AD"/>
    <m/>
    <m/>
    <s v="RTR"/>
    <n v="1"/>
    <x v="1"/>
    <d v="2026-05-23T00:00:00"/>
    <m/>
    <m/>
    <m/>
    <d v="2026-05-25T00:00:00"/>
    <m/>
    <d v="2026-05-30T00:00:00"/>
    <m/>
    <d v="2026-06-01T00:00:00"/>
    <d v="2026-06-09T00:00:00"/>
    <d v="2026-06-11T00:00:00"/>
    <d v="2026-06-12T00:00:00"/>
    <n v="2026"/>
    <x v="1"/>
    <x v="1"/>
    <n v="1"/>
    <n v="1"/>
    <n v="1"/>
    <n v="1"/>
    <n v="1"/>
    <n v="1"/>
    <n v="1"/>
    <n v="1"/>
    <n v="1"/>
    <n v="1"/>
    <n v="1"/>
    <n v="1"/>
    <x v="0"/>
    <n v="1"/>
    <n v="1"/>
    <n v="1"/>
    <n v="7"/>
    <n v="9"/>
    <n v="20"/>
    <x v="34"/>
    <d v="1900-05-25T00:00:00"/>
    <d v="1900-05-30T00:00:00"/>
    <d v="1900-06-01T00:00:00"/>
    <d v="1900-06-09T00:00:00"/>
    <d v="1900-06-11T00:00:00"/>
    <x v="20"/>
  </r>
  <r>
    <s v="3DD.003E028CDE"/>
    <s v="11H"/>
    <s v="2022"/>
    <n v="2024"/>
    <s v="Rapid River Hatchery"/>
    <s v="RAPID RIVER"/>
    <s v="RAPH - Rapid River Hatchery"/>
    <s v="RAPH"/>
    <s v="AD"/>
    <m/>
    <m/>
    <s v="RAL"/>
    <n v="80.599999999999994"/>
    <x v="1"/>
    <d v="2026-05-01T00:00:00"/>
    <m/>
    <m/>
    <m/>
    <m/>
    <d v="2026-05-03T00:00:00"/>
    <d v="2026-05-07T00:00:00"/>
    <m/>
    <d v="2026-05-09T00:00:00"/>
    <d v="2026-05-11T00:00:00"/>
    <d v="2026-05-13T00:00:00"/>
    <d v="2026-05-14T00:00:00"/>
    <n v="2026"/>
    <x v="1"/>
    <x v="1"/>
    <n v="1"/>
    <n v="1"/>
    <n v="1"/>
    <n v="1"/>
    <n v="1"/>
    <n v="1"/>
    <n v="1"/>
    <n v="1"/>
    <n v="1"/>
    <n v="1"/>
    <n v="1"/>
    <n v="1"/>
    <x v="0"/>
    <n v="1"/>
    <n v="1"/>
    <n v="1"/>
    <n v="6"/>
    <n v="8"/>
    <n v="13"/>
    <x v="50"/>
    <d v="1900-05-03T00:00:00"/>
    <d v="1900-05-07T00:00:00"/>
    <d v="1900-05-09T00:00:00"/>
    <d v="1900-05-11T00:00:00"/>
    <d v="1900-05-13T00:00:00"/>
    <x v="39"/>
  </r>
  <r>
    <s v="3DD.003E028F94"/>
    <s v="11H"/>
    <s v="2022"/>
    <n v="2024"/>
    <s v="Rapid River Hatchery"/>
    <s v="RAPID RIVER"/>
    <s v="RAPH - Rapid River Hatchery"/>
    <s v="RAPH"/>
    <s v="AD"/>
    <m/>
    <m/>
    <s v="RAL"/>
    <n v="80.599999999999994"/>
    <x v="1"/>
    <d v="2026-05-10T00:00:00"/>
    <m/>
    <m/>
    <m/>
    <d v="2026-05-12T00:00:00"/>
    <m/>
    <d v="2026-05-18T00:00:00"/>
    <m/>
    <d v="2026-05-19T00:00:00"/>
    <d v="2026-05-27T00:00:00"/>
    <d v="2026-05-28T00:00:00"/>
    <d v="2026-05-29T00:00:00"/>
    <n v="2026"/>
    <x v="1"/>
    <x v="1"/>
    <n v="1"/>
    <n v="1"/>
    <n v="1"/>
    <n v="1"/>
    <n v="1"/>
    <n v="1"/>
    <n v="1"/>
    <n v="1"/>
    <n v="1"/>
    <n v="1"/>
    <n v="1"/>
    <n v="1"/>
    <x v="0"/>
    <n v="1"/>
    <n v="1"/>
    <n v="1"/>
    <n v="8"/>
    <n v="9"/>
    <n v="19"/>
    <x v="17"/>
    <d v="1900-05-12T00:00:00"/>
    <d v="1900-05-18T00:00:00"/>
    <d v="1900-05-19T00:00:00"/>
    <d v="1900-05-27T00:00:00"/>
    <d v="1900-05-28T00:00:00"/>
    <x v="5"/>
  </r>
  <r>
    <s v="3DD.003E00D855"/>
    <s v="12H"/>
    <s v="2022"/>
    <n v="2024"/>
    <s v="Pahsimeroi Hatchery"/>
    <s v="PAHSIMEROI"/>
    <s v="PAHP - Pahsimeroi Pond"/>
    <s v="PAHP"/>
    <s v="AD"/>
    <m/>
    <m/>
    <s v="RTR"/>
    <n v="1"/>
    <x v="1"/>
    <m/>
    <m/>
    <d v="2026-05-15T00:00:00"/>
    <d v="2026-05-16T00:00:00"/>
    <d v="2026-05-19T00:00:00"/>
    <m/>
    <d v="2026-05-23T00:00:00"/>
    <m/>
    <d v="2026-05-26T00:00:00"/>
    <d v="2026-06-04T00:00:00"/>
    <d v="2026-06-07T00:00:00"/>
    <d v="2026-06-08T00:00:00"/>
    <n v="2026"/>
    <x v="1"/>
    <x v="8"/>
    <n v="1"/>
    <n v="1"/>
    <n v="1"/>
    <n v="1"/>
    <n v="1"/>
    <n v="1"/>
    <n v="1"/>
    <n v="1"/>
    <n v="1"/>
    <n v="1"/>
    <n v="1"/>
    <n v="1"/>
    <x v="0"/>
    <n v="1"/>
    <n v="1"/>
    <n v="1"/>
    <n v="8"/>
    <n v="11"/>
    <n v="24"/>
    <x v="58"/>
    <d v="1900-05-19T00:00:00"/>
    <d v="1900-05-23T00:00:00"/>
    <d v="1900-05-26T00:00:00"/>
    <d v="1900-06-04T00:00:00"/>
    <d v="1900-06-07T00:00:00"/>
    <x v="6"/>
  </r>
  <r>
    <s v="3DD.003E00CA6B"/>
    <s v="12H"/>
    <s v="2022"/>
    <n v="2024"/>
    <s v="Pahsimeroi Hatchery"/>
    <s v="PAHSIMEROI"/>
    <s v="PAHP - Pahsimeroi Pond"/>
    <s v="PAHP"/>
    <s v="AD"/>
    <m/>
    <m/>
    <s v="RTR"/>
    <n v="1"/>
    <x v="1"/>
    <d v="2026-05-14T00:00:00"/>
    <m/>
    <m/>
    <m/>
    <m/>
    <m/>
    <m/>
    <m/>
    <m/>
    <m/>
    <m/>
    <m/>
    <n v="2026"/>
    <x v="1"/>
    <x v="8"/>
    <n v="1"/>
    <n v="1"/>
    <n v="0"/>
    <n v="0"/>
    <n v="0"/>
    <n v="0"/>
    <n v="0"/>
    <n v="0"/>
    <n v="0"/>
    <n v="0"/>
    <n v="0"/>
    <n v="0"/>
    <x v="1"/>
    <n v="0"/>
    <n v="0"/>
    <n v="0"/>
    <s v="na"/>
    <s v="na"/>
    <s v="na"/>
    <x v="19"/>
    <s v="na"/>
    <s v="na"/>
    <s v="na"/>
    <s v="na"/>
    <s v="na"/>
    <x v="2"/>
  </r>
  <r>
    <s v="3DD.003E00C75B"/>
    <s v="12H"/>
    <s v="2022"/>
    <n v="2024"/>
    <s v="Pahsimeroi Hatchery"/>
    <s v="PAHSIMEROI"/>
    <s v="PAHP - Pahsimeroi Pond"/>
    <s v="PAHP"/>
    <s v="AD"/>
    <m/>
    <m/>
    <s v="RAL"/>
    <n v="62.4"/>
    <x v="1"/>
    <d v="2026-06-03T00:00:00"/>
    <m/>
    <m/>
    <m/>
    <m/>
    <m/>
    <m/>
    <m/>
    <m/>
    <m/>
    <m/>
    <m/>
    <n v="2026"/>
    <x v="1"/>
    <x v="8"/>
    <n v="1"/>
    <n v="1"/>
    <n v="0"/>
    <n v="0"/>
    <n v="0"/>
    <n v="0"/>
    <n v="0"/>
    <n v="0"/>
    <n v="0"/>
    <n v="0"/>
    <n v="0"/>
    <n v="0"/>
    <x v="1"/>
    <n v="0"/>
    <n v="0"/>
    <n v="0"/>
    <s v="na"/>
    <s v="na"/>
    <s v="na"/>
    <x v="54"/>
    <s v="na"/>
    <s v="na"/>
    <s v="na"/>
    <s v="na"/>
    <s v="na"/>
    <x v="2"/>
  </r>
  <r>
    <s v="3DD.003E00C1AB"/>
    <s v="12H"/>
    <s v="2022"/>
    <n v="2024"/>
    <s v="Pahsimeroi Hatchery"/>
    <s v="PAHSIMEROI"/>
    <s v="PAHP - Pahsimeroi Pond"/>
    <s v="PAHP"/>
    <s v="AD"/>
    <m/>
    <m/>
    <s v="RAL"/>
    <n v="62.4"/>
    <x v="1"/>
    <m/>
    <m/>
    <d v="2026-05-16T00:00:00"/>
    <d v="2026-05-18T00:00:00"/>
    <m/>
    <m/>
    <m/>
    <m/>
    <m/>
    <m/>
    <m/>
    <m/>
    <n v="2026"/>
    <x v="1"/>
    <x v="8"/>
    <n v="1"/>
    <n v="1"/>
    <n v="0"/>
    <n v="0"/>
    <n v="0"/>
    <n v="0"/>
    <n v="0"/>
    <n v="0"/>
    <n v="0"/>
    <n v="0"/>
    <n v="0"/>
    <n v="0"/>
    <x v="1"/>
    <n v="0"/>
    <n v="0"/>
    <n v="0"/>
    <s v="na"/>
    <s v="na"/>
    <s v="na"/>
    <x v="60"/>
    <s v="na"/>
    <s v="na"/>
    <s v="na"/>
    <s v="na"/>
    <s v="na"/>
    <x v="2"/>
  </r>
  <r>
    <s v="3DD.003E00BD55"/>
    <s v="12H"/>
    <s v="2022"/>
    <n v="2024"/>
    <s v="Pahsimeroi Hatchery"/>
    <s v="PAHSIMEROI"/>
    <s v="PAHP - Pahsimeroi Pond"/>
    <s v="PAHP"/>
    <s v="AD"/>
    <m/>
    <m/>
    <s v="RAL"/>
    <n v="62.4"/>
    <x v="1"/>
    <m/>
    <m/>
    <d v="2026-06-19T00:00:00"/>
    <d v="2026-06-19T00:00:00"/>
    <m/>
    <d v="2026-06-20T00:00:00"/>
    <m/>
    <d v="2026-06-23T00:00:00"/>
    <d v="2026-06-24T00:00:00"/>
    <d v="2026-06-25T00:00:00"/>
    <d v="2026-06-26T00:00:00"/>
    <m/>
    <n v="2026"/>
    <x v="1"/>
    <x v="8"/>
    <n v="1"/>
    <n v="1"/>
    <n v="1"/>
    <n v="1"/>
    <n v="1"/>
    <n v="1"/>
    <n v="1"/>
    <n v="1"/>
    <n v="1"/>
    <n v="1"/>
    <n v="1"/>
    <n v="1"/>
    <x v="1"/>
    <n v="1"/>
    <n v="1"/>
    <n v="0"/>
    <n v="4"/>
    <n v="5"/>
    <s v="na"/>
    <x v="49"/>
    <d v="1900-06-20T00:00:00"/>
    <d v="1900-06-23T00:00:00"/>
    <d v="1900-06-24T00:00:00"/>
    <d v="1900-06-25T00:00:00"/>
    <d v="1900-06-26T00:00:00"/>
    <x v="2"/>
  </r>
  <r>
    <s v="3DD.003DF259C4"/>
    <s v="11H"/>
    <s v="2022"/>
    <n v="2024"/>
    <s v="Clearwater Hatchery"/>
    <s v="CLEARWATER"/>
    <s v="REDP - Red River Rearing Pond"/>
    <s v="REDP"/>
    <s v="AD"/>
    <m/>
    <m/>
    <s v="RAL"/>
    <n v="92.46"/>
    <x v="1"/>
    <d v="2026-04-30T00:00:00"/>
    <m/>
    <m/>
    <m/>
    <m/>
    <d v="2026-05-02T00:00:00"/>
    <d v="2026-05-05T00:00:00"/>
    <m/>
    <d v="2026-05-06T00:00:00"/>
    <d v="2026-05-07T00:00:00"/>
    <d v="2026-05-09T00:00:00"/>
    <d v="2026-05-10T00:00:00"/>
    <n v="2026"/>
    <x v="1"/>
    <x v="9"/>
    <n v="1"/>
    <n v="1"/>
    <n v="1"/>
    <n v="1"/>
    <n v="1"/>
    <n v="1"/>
    <n v="1"/>
    <n v="1"/>
    <n v="1"/>
    <n v="1"/>
    <n v="1"/>
    <n v="1"/>
    <x v="0"/>
    <n v="1"/>
    <n v="1"/>
    <n v="1"/>
    <n v="5"/>
    <n v="6"/>
    <n v="10"/>
    <x v="45"/>
    <d v="1900-05-02T00:00:00"/>
    <d v="1900-05-05T00:00:00"/>
    <d v="1900-05-06T00:00:00"/>
    <d v="1900-05-07T00:00:00"/>
    <d v="1900-05-09T00:00:00"/>
    <x v="28"/>
  </r>
  <r>
    <s v="3DD.003E0283AA"/>
    <s v="11H"/>
    <s v="2022"/>
    <n v="2024"/>
    <s v="Rapid River Hatchery"/>
    <s v="RAPID RIVER"/>
    <s v="RAPH - Rapid River Hatchery"/>
    <s v="RAPH"/>
    <s v="AD"/>
    <m/>
    <m/>
    <s v="RAL"/>
    <n v="80.599999999999994"/>
    <x v="1"/>
    <d v="2026-05-07T00:00:00"/>
    <m/>
    <m/>
    <m/>
    <d v="2026-05-10T00:00:00"/>
    <m/>
    <d v="2026-05-13T00:00:00"/>
    <m/>
    <d v="2026-05-14T00:00:00"/>
    <d v="2026-05-15T00:00:00"/>
    <d v="2026-05-17T00:00:00"/>
    <d v="2026-05-18T00:00:00"/>
    <n v="2026"/>
    <x v="1"/>
    <x v="1"/>
    <n v="1"/>
    <n v="1"/>
    <n v="1"/>
    <n v="1"/>
    <n v="1"/>
    <n v="1"/>
    <n v="1"/>
    <n v="1"/>
    <n v="1"/>
    <n v="1"/>
    <n v="1"/>
    <n v="1"/>
    <x v="0"/>
    <n v="1"/>
    <n v="1"/>
    <n v="1"/>
    <n v="6"/>
    <n v="7"/>
    <n v="11"/>
    <x v="25"/>
    <d v="1900-05-10T00:00:00"/>
    <d v="1900-05-13T00:00:00"/>
    <d v="1900-05-14T00:00:00"/>
    <d v="1900-05-15T00:00:00"/>
    <d v="1900-05-17T00:00:00"/>
    <x v="33"/>
  </r>
  <r>
    <s v="3DD.003E02E50D"/>
    <s v="11H"/>
    <s v="2022"/>
    <n v="2024"/>
    <s v="Rapid River Hatchery"/>
    <s v="RAPID RIVER"/>
    <s v="RAPH - Rapid River Hatchery"/>
    <s v="RAPH"/>
    <s v="AD"/>
    <m/>
    <m/>
    <s v="RAL"/>
    <n v="80.599999999999994"/>
    <x v="1"/>
    <d v="2026-05-01T00:00:00"/>
    <m/>
    <m/>
    <m/>
    <m/>
    <d v="2026-05-03T00:00:00"/>
    <d v="2026-05-07T00:00:00"/>
    <m/>
    <d v="2026-05-09T00:00:00"/>
    <d v="2026-05-10T00:00:00"/>
    <d v="2026-05-12T00:00:00"/>
    <d v="2026-05-13T00:00:00"/>
    <n v="2026"/>
    <x v="1"/>
    <x v="1"/>
    <n v="1"/>
    <n v="1"/>
    <n v="1"/>
    <n v="1"/>
    <n v="1"/>
    <n v="1"/>
    <n v="1"/>
    <n v="1"/>
    <n v="1"/>
    <n v="1"/>
    <n v="1"/>
    <n v="1"/>
    <x v="0"/>
    <n v="1"/>
    <n v="1"/>
    <n v="1"/>
    <n v="6"/>
    <n v="8"/>
    <n v="12"/>
    <x v="50"/>
    <d v="1900-05-03T00:00:00"/>
    <d v="1900-05-07T00:00:00"/>
    <d v="1900-05-09T00:00:00"/>
    <d v="1900-05-10T00:00:00"/>
    <d v="1900-05-12T00:00:00"/>
    <x v="13"/>
  </r>
  <r>
    <s v="3DD.003DF25DCC"/>
    <s v="11H"/>
    <s v="2022"/>
    <n v="2024"/>
    <s v="Clearwater Hatchery"/>
    <s v="CLEARWATER"/>
    <s v="REDP - Red River Rearing Pond"/>
    <s v="REDP"/>
    <s v="AD"/>
    <m/>
    <m/>
    <s v="RAL"/>
    <n v="92.46"/>
    <x v="1"/>
    <m/>
    <d v="2026-05-10T00:00:00"/>
    <m/>
    <d v="2026-05-10T00:00:00"/>
    <d v="2026-05-12T00:00:00"/>
    <m/>
    <d v="2026-05-17T00:00:00"/>
    <m/>
    <d v="2026-05-22T00:00:00"/>
    <d v="2026-05-30T00:00:00"/>
    <d v="2026-06-01T00:00:00"/>
    <d v="2026-06-02T00:00:00"/>
    <n v="2026"/>
    <x v="1"/>
    <x v="9"/>
    <n v="1"/>
    <n v="1"/>
    <n v="1"/>
    <n v="1"/>
    <n v="1"/>
    <n v="1"/>
    <n v="1"/>
    <n v="1"/>
    <n v="1"/>
    <n v="1"/>
    <n v="1"/>
    <n v="1"/>
    <x v="0"/>
    <n v="1"/>
    <n v="1"/>
    <n v="1"/>
    <n v="7"/>
    <n v="12"/>
    <n v="23"/>
    <x v="17"/>
    <d v="1900-05-12T00:00:00"/>
    <d v="1900-05-17T00:00:00"/>
    <d v="1900-05-22T00:00:00"/>
    <d v="1900-05-30T00:00:00"/>
    <d v="1900-06-01T00:00:00"/>
    <x v="9"/>
  </r>
  <r>
    <s v="3DD.003E02B514"/>
    <s v="11H"/>
    <s v="2022"/>
    <n v="2024"/>
    <s v="Rapid River Hatchery"/>
    <s v="RAPID RIVER"/>
    <s v="RAPH - Rapid River Hatchery"/>
    <s v="RAPH"/>
    <s v="AD"/>
    <m/>
    <m/>
    <s v="RAL"/>
    <n v="80.599999999999994"/>
    <x v="1"/>
    <d v="2026-04-30T00:00:00"/>
    <m/>
    <m/>
    <m/>
    <d v="2026-05-03T00:00:00"/>
    <m/>
    <d v="2026-05-08T00:00:00"/>
    <m/>
    <d v="2026-05-09T00:00:00"/>
    <d v="2026-05-12T00:00:00"/>
    <d v="2026-05-14T00:00:00"/>
    <d v="2026-05-15T00:00:00"/>
    <n v="2026"/>
    <x v="1"/>
    <x v="1"/>
    <n v="1"/>
    <n v="1"/>
    <n v="1"/>
    <n v="1"/>
    <n v="1"/>
    <n v="1"/>
    <n v="1"/>
    <n v="1"/>
    <n v="1"/>
    <n v="1"/>
    <n v="1"/>
    <n v="1"/>
    <x v="0"/>
    <n v="1"/>
    <n v="1"/>
    <n v="1"/>
    <n v="8"/>
    <n v="9"/>
    <n v="15"/>
    <x v="45"/>
    <d v="1900-05-03T00:00:00"/>
    <d v="1900-05-08T00:00:00"/>
    <d v="1900-05-09T00:00:00"/>
    <d v="1900-05-12T00:00:00"/>
    <d v="1900-05-14T00:00:00"/>
    <x v="1"/>
  </r>
  <r>
    <s v="3DD.003E02B646"/>
    <s v="11H"/>
    <s v="2022"/>
    <n v="2024"/>
    <s v="Rapid River Hatchery"/>
    <s v="RAPID RIVER"/>
    <s v="RAPH - Rapid River Hatchery"/>
    <s v="RAPH"/>
    <s v="AD"/>
    <m/>
    <m/>
    <s v="RAL"/>
    <n v="80.599999999999994"/>
    <x v="1"/>
    <m/>
    <d v="2026-05-07T00:00:00"/>
    <m/>
    <d v="2026-05-07T00:00:00"/>
    <d v="2026-05-09T00:00:00"/>
    <m/>
    <m/>
    <m/>
    <m/>
    <m/>
    <m/>
    <m/>
    <n v="2026"/>
    <x v="1"/>
    <x v="1"/>
    <n v="1"/>
    <n v="1"/>
    <n v="1"/>
    <n v="1"/>
    <n v="0"/>
    <n v="0"/>
    <n v="0"/>
    <n v="0"/>
    <n v="0"/>
    <n v="0"/>
    <n v="0"/>
    <n v="0"/>
    <x v="1"/>
    <n v="0"/>
    <n v="0"/>
    <n v="0"/>
    <s v="na"/>
    <s v="na"/>
    <s v="na"/>
    <x v="25"/>
    <d v="1900-05-09T00:00:00"/>
    <s v="na"/>
    <s v="na"/>
    <s v="na"/>
    <s v="na"/>
    <x v="2"/>
  </r>
  <r>
    <s v="3DD.003E02BA76"/>
    <s v="11H"/>
    <s v="2022"/>
    <n v="2024"/>
    <s v="Rapid River Hatchery"/>
    <s v="RAPID RIVER"/>
    <s v="RAPH - Rapid River Hatchery"/>
    <s v="RAPH"/>
    <s v="AD"/>
    <m/>
    <m/>
    <s v="RAL"/>
    <n v="80.599999999999994"/>
    <x v="1"/>
    <m/>
    <m/>
    <m/>
    <m/>
    <d v="2026-06-22T00:00:00"/>
    <m/>
    <d v="2026-06-27T00:00:00"/>
    <m/>
    <m/>
    <m/>
    <m/>
    <m/>
    <n v="2026"/>
    <x v="1"/>
    <x v="1"/>
    <n v="1"/>
    <n v="1"/>
    <n v="1"/>
    <n v="1"/>
    <n v="1"/>
    <n v="1"/>
    <n v="0"/>
    <n v="0"/>
    <n v="0"/>
    <n v="0"/>
    <n v="0"/>
    <n v="0"/>
    <x v="1"/>
    <n v="1"/>
    <n v="0"/>
    <n v="0"/>
    <n v="5"/>
    <s v="na"/>
    <s v="na"/>
    <x v="65"/>
    <d v="1900-06-22T00:00:00"/>
    <d v="1900-06-27T00:00:00"/>
    <s v="na"/>
    <s v="na"/>
    <s v="na"/>
    <x v="2"/>
  </r>
  <r>
    <s v="3DD.003E02BC64"/>
    <s v="11H"/>
    <s v="2022"/>
    <n v="2024"/>
    <s v="Rapid River Hatchery"/>
    <s v="RAPID RIVER"/>
    <s v="RAPH - Rapid River Hatchery"/>
    <s v="RAPH"/>
    <s v="AD"/>
    <m/>
    <m/>
    <s v="RAL"/>
    <n v="80.599999999999994"/>
    <x v="1"/>
    <m/>
    <m/>
    <d v="2026-04-28T00:00:00"/>
    <d v="2026-04-28T00:00:00"/>
    <m/>
    <m/>
    <m/>
    <m/>
    <m/>
    <m/>
    <m/>
    <m/>
    <n v="2026"/>
    <x v="1"/>
    <x v="1"/>
    <n v="1"/>
    <n v="1"/>
    <n v="0"/>
    <n v="0"/>
    <n v="0"/>
    <n v="0"/>
    <n v="0"/>
    <n v="0"/>
    <n v="0"/>
    <n v="0"/>
    <n v="0"/>
    <n v="0"/>
    <x v="1"/>
    <n v="0"/>
    <n v="0"/>
    <n v="0"/>
    <s v="na"/>
    <s v="na"/>
    <s v="na"/>
    <x v="47"/>
    <s v="na"/>
    <s v="na"/>
    <s v="na"/>
    <s v="na"/>
    <s v="na"/>
    <x v="2"/>
  </r>
  <r>
    <s v="3DD.003E02BE47"/>
    <s v="11H"/>
    <s v="2022"/>
    <n v="2024"/>
    <s v="Rapid River Hatchery"/>
    <s v="RAPID RIVER"/>
    <s v="RAPH - Rapid River Hatchery"/>
    <s v="RAPH"/>
    <s v="AD"/>
    <m/>
    <m/>
    <s v="RTR"/>
    <n v="1"/>
    <x v="1"/>
    <d v="2026-04-30T00:00:00"/>
    <m/>
    <m/>
    <m/>
    <m/>
    <d v="2026-05-03T00:00:00"/>
    <d v="2026-05-08T00:00:00"/>
    <d v="2026-05-06T00:00:00"/>
    <d v="2026-05-09T00:00:00"/>
    <d v="2026-05-10T00:00:00"/>
    <d v="2026-05-11T00:00:00"/>
    <d v="2026-05-12T00:00:00"/>
    <n v="2026"/>
    <x v="1"/>
    <x v="1"/>
    <n v="1"/>
    <n v="1"/>
    <n v="1"/>
    <n v="1"/>
    <n v="1"/>
    <n v="1"/>
    <n v="1"/>
    <n v="1"/>
    <n v="1"/>
    <n v="1"/>
    <n v="1"/>
    <n v="1"/>
    <x v="0"/>
    <n v="1"/>
    <n v="1"/>
    <n v="1"/>
    <n v="6"/>
    <n v="9"/>
    <n v="12"/>
    <x v="45"/>
    <d v="1900-05-03T00:00:00"/>
    <d v="1900-05-06T00:00:00"/>
    <d v="1900-05-09T00:00:00"/>
    <d v="1900-05-10T00:00:00"/>
    <d v="1900-05-11T00:00:00"/>
    <x v="31"/>
  </r>
  <r>
    <s v="3DD.003E02C512"/>
    <s v="11H"/>
    <s v="2022"/>
    <n v="2024"/>
    <s v="Rapid River Hatchery"/>
    <s v="RAPID RIVER"/>
    <s v="RAPH - Rapid River Hatchery"/>
    <s v="RAPH"/>
    <s v="AD"/>
    <m/>
    <m/>
    <s v="RAL"/>
    <n v="80.599999999999994"/>
    <x v="1"/>
    <m/>
    <m/>
    <m/>
    <m/>
    <m/>
    <d v="2026-05-03T00:00:00"/>
    <d v="2026-05-08T00:00:00"/>
    <m/>
    <d v="2026-05-09T00:00:00"/>
    <d v="2026-05-10T00:00:00"/>
    <d v="2026-05-11T00:00:00"/>
    <d v="2026-05-12T00:00:00"/>
    <n v="2026"/>
    <x v="1"/>
    <x v="1"/>
    <n v="1"/>
    <n v="1"/>
    <n v="1"/>
    <n v="1"/>
    <n v="1"/>
    <n v="1"/>
    <n v="1"/>
    <n v="1"/>
    <n v="1"/>
    <n v="1"/>
    <n v="1"/>
    <n v="1"/>
    <x v="0"/>
    <n v="1"/>
    <n v="1"/>
    <n v="1"/>
    <n v="5"/>
    <n v="6"/>
    <n v="9"/>
    <x v="21"/>
    <d v="1900-05-03T00:00:00"/>
    <d v="1900-05-08T00:00:00"/>
    <d v="1900-05-09T00:00:00"/>
    <d v="1900-05-10T00:00:00"/>
    <d v="1900-05-11T00:00:00"/>
    <x v="31"/>
  </r>
  <r>
    <s v="3DD.003E02C8BE"/>
    <s v="11H"/>
    <s v="2022"/>
    <n v="2024"/>
    <s v="Rapid River Hatchery"/>
    <s v="RAPID RIVER"/>
    <s v="RAPH - Rapid River Hatchery"/>
    <s v="RAPH"/>
    <s v="AD"/>
    <m/>
    <m/>
    <s v="RTR"/>
    <n v="1"/>
    <x v="1"/>
    <m/>
    <m/>
    <m/>
    <m/>
    <m/>
    <d v="2026-05-05T00:00:00"/>
    <d v="2026-05-09T00:00:00"/>
    <m/>
    <d v="2026-05-11T00:00:00"/>
    <m/>
    <m/>
    <m/>
    <n v="2026"/>
    <x v="1"/>
    <x v="1"/>
    <n v="1"/>
    <n v="1"/>
    <n v="1"/>
    <n v="1"/>
    <n v="1"/>
    <n v="1"/>
    <n v="1"/>
    <n v="1"/>
    <n v="0"/>
    <n v="0"/>
    <n v="0"/>
    <n v="0"/>
    <x v="1"/>
    <n v="1"/>
    <n v="1"/>
    <n v="0"/>
    <n v="4"/>
    <n v="6"/>
    <s v="na"/>
    <x v="35"/>
    <d v="1900-05-05T00:00:00"/>
    <d v="1900-05-09T00:00:00"/>
    <d v="1900-05-11T00:00:00"/>
    <s v="na"/>
    <s v="na"/>
    <x v="2"/>
  </r>
  <r>
    <s v="3DD.003E02C9E9"/>
    <s v="11H"/>
    <s v="2022"/>
    <n v="2024"/>
    <s v="Rapid River Hatchery"/>
    <s v="RAPID RIVER"/>
    <s v="RAPH - Rapid River Hatchery"/>
    <s v="RAPH"/>
    <s v="AD"/>
    <m/>
    <m/>
    <s v="RAL"/>
    <n v="80.599999999999994"/>
    <x v="1"/>
    <d v="2026-05-07T00:00:00"/>
    <m/>
    <m/>
    <m/>
    <d v="2026-05-10T00:00:00"/>
    <m/>
    <m/>
    <m/>
    <m/>
    <m/>
    <m/>
    <m/>
    <n v="2026"/>
    <x v="1"/>
    <x v="1"/>
    <n v="1"/>
    <n v="1"/>
    <n v="1"/>
    <n v="1"/>
    <n v="0"/>
    <n v="0"/>
    <n v="0"/>
    <n v="0"/>
    <n v="0"/>
    <n v="0"/>
    <n v="0"/>
    <n v="0"/>
    <x v="1"/>
    <n v="0"/>
    <n v="0"/>
    <n v="0"/>
    <s v="na"/>
    <s v="na"/>
    <s v="na"/>
    <x v="25"/>
    <d v="1900-05-10T00:00:00"/>
    <s v="na"/>
    <s v="na"/>
    <s v="na"/>
    <s v="na"/>
    <x v="2"/>
  </r>
  <r>
    <s v="3DD.003E02CDE8"/>
    <s v="11H"/>
    <s v="2022"/>
    <n v="2024"/>
    <s v="Rapid River Hatchery"/>
    <s v="RAPID RIVER"/>
    <s v="RAPH - Rapid River Hatchery"/>
    <s v="RAPH"/>
    <s v="AD"/>
    <m/>
    <m/>
    <s v="RTR"/>
    <n v="1"/>
    <x v="1"/>
    <d v="2026-04-28T00:00:00"/>
    <m/>
    <m/>
    <m/>
    <d v="2026-04-30T00:00:00"/>
    <m/>
    <d v="2026-05-04T00:00:00"/>
    <m/>
    <d v="2026-05-06T00:00:00"/>
    <d v="2026-05-08T00:00:00"/>
    <d v="2026-05-09T00:00:00"/>
    <d v="2026-05-10T00:00:00"/>
    <n v="2026"/>
    <x v="1"/>
    <x v="1"/>
    <n v="1"/>
    <n v="1"/>
    <n v="1"/>
    <n v="1"/>
    <n v="1"/>
    <n v="1"/>
    <n v="1"/>
    <n v="1"/>
    <n v="1"/>
    <n v="1"/>
    <n v="1"/>
    <n v="1"/>
    <x v="0"/>
    <n v="1"/>
    <n v="1"/>
    <n v="1"/>
    <n v="6"/>
    <n v="8"/>
    <n v="12"/>
    <x v="47"/>
    <d v="1900-04-30T00:00:00"/>
    <d v="1900-05-04T00:00:00"/>
    <d v="1900-05-06T00:00:00"/>
    <d v="1900-05-08T00:00:00"/>
    <d v="1900-05-09T00:00:00"/>
    <x v="28"/>
  </r>
  <r>
    <s v="3DD.003E02D4A1"/>
    <s v="11H"/>
    <s v="2022"/>
    <n v="2024"/>
    <s v="Rapid River Hatchery"/>
    <s v="RAPID RIVER"/>
    <s v="RAPH - Rapid River Hatchery"/>
    <s v="RAPH"/>
    <s v="AD"/>
    <m/>
    <m/>
    <s v="RAL"/>
    <n v="80.599999999999994"/>
    <x v="1"/>
    <d v="2026-05-08T00:00:00"/>
    <m/>
    <m/>
    <m/>
    <d v="2026-05-10T00:00:00"/>
    <m/>
    <d v="2026-05-14T00:00:00"/>
    <m/>
    <d v="2026-05-15T00:00:00"/>
    <m/>
    <d v="2026-05-27T00:00:00"/>
    <d v="2026-05-28T00:00:00"/>
    <n v="2026"/>
    <x v="1"/>
    <x v="1"/>
    <n v="1"/>
    <n v="1"/>
    <n v="1"/>
    <n v="1"/>
    <n v="1"/>
    <n v="1"/>
    <n v="1"/>
    <n v="1"/>
    <n v="1"/>
    <n v="0"/>
    <n v="1"/>
    <n v="1"/>
    <x v="0"/>
    <n v="1"/>
    <n v="1"/>
    <n v="1"/>
    <n v="6"/>
    <n v="7"/>
    <n v="20"/>
    <x v="16"/>
    <d v="1900-05-10T00:00:00"/>
    <d v="1900-05-14T00:00:00"/>
    <d v="1900-05-15T00:00:00"/>
    <s v="na"/>
    <d v="1900-05-27T00:00:00"/>
    <x v="36"/>
  </r>
  <r>
    <s v="3DD.003E02AED8"/>
    <s v="11H"/>
    <s v="2022"/>
    <n v="2024"/>
    <s v="Rapid River Hatchery"/>
    <s v="RAPID RIVER"/>
    <s v="RAPH - Rapid River Hatchery"/>
    <s v="RAPH"/>
    <s v="AD"/>
    <m/>
    <m/>
    <s v="RAL"/>
    <n v="80.599999999999994"/>
    <x v="1"/>
    <m/>
    <m/>
    <d v="2026-05-08T00:00:00"/>
    <d v="2026-05-08T00:00:00"/>
    <m/>
    <d v="2026-05-09T00:00:00"/>
    <d v="2026-05-12T00:00:00"/>
    <m/>
    <d v="2026-05-13T00:00:00"/>
    <d v="2026-05-14T00:00:00"/>
    <d v="2026-05-16T00:00:00"/>
    <d v="2026-05-17T00:00:00"/>
    <n v="2026"/>
    <x v="1"/>
    <x v="1"/>
    <n v="1"/>
    <n v="1"/>
    <n v="1"/>
    <n v="1"/>
    <n v="1"/>
    <n v="1"/>
    <n v="1"/>
    <n v="1"/>
    <n v="1"/>
    <n v="1"/>
    <n v="1"/>
    <n v="1"/>
    <x v="0"/>
    <n v="1"/>
    <n v="1"/>
    <n v="1"/>
    <n v="4"/>
    <n v="5"/>
    <n v="9"/>
    <x v="16"/>
    <d v="1900-05-09T00:00:00"/>
    <d v="1900-05-12T00:00:00"/>
    <d v="1900-05-13T00:00:00"/>
    <d v="1900-05-14T00:00:00"/>
    <d v="1900-05-16T00:00:00"/>
    <x v="32"/>
  </r>
  <r>
    <s v="3DD.003E02DA28"/>
    <s v="11H"/>
    <s v="2022"/>
    <n v="2024"/>
    <s v="Rapid River Hatchery"/>
    <s v="RAPID RIVER"/>
    <s v="RAPH - Rapid River Hatchery"/>
    <s v="RAPH"/>
    <s v="AD"/>
    <m/>
    <m/>
    <s v="RAL"/>
    <n v="80.599999999999994"/>
    <x v="1"/>
    <d v="2026-04-18T00:00:00"/>
    <m/>
    <m/>
    <m/>
    <d v="2026-04-22T00:00:00"/>
    <m/>
    <d v="2026-05-01T00:00:00"/>
    <m/>
    <d v="2026-05-04T00:00:00"/>
    <d v="2026-05-06T00:00:00"/>
    <d v="2026-05-08T00:00:00"/>
    <d v="2026-05-09T00:00:00"/>
    <n v="2026"/>
    <x v="1"/>
    <x v="1"/>
    <n v="1"/>
    <n v="1"/>
    <n v="1"/>
    <n v="1"/>
    <n v="1"/>
    <n v="1"/>
    <n v="1"/>
    <n v="1"/>
    <n v="1"/>
    <n v="1"/>
    <n v="1"/>
    <n v="1"/>
    <x v="0"/>
    <n v="1"/>
    <n v="1"/>
    <n v="1"/>
    <n v="13"/>
    <n v="16"/>
    <n v="21"/>
    <x v="66"/>
    <d v="1900-04-22T00:00:00"/>
    <d v="1900-05-01T00:00:00"/>
    <d v="1900-05-04T00:00:00"/>
    <d v="1900-05-06T00:00:00"/>
    <d v="1900-05-08T00:00:00"/>
    <x v="47"/>
  </r>
  <r>
    <s v="3DD.003E02A5F2"/>
    <s v="11H"/>
    <s v="2022"/>
    <n v="2024"/>
    <s v="Rapid River Hatchery"/>
    <s v="RAPID RIVER"/>
    <s v="RAPH - Rapid River Hatchery"/>
    <s v="RAPH"/>
    <s v="AD"/>
    <m/>
    <m/>
    <s v="RAL"/>
    <n v="80.599999999999994"/>
    <x v="1"/>
    <d v="2026-04-27T00:00:00"/>
    <m/>
    <m/>
    <m/>
    <d v="2026-04-28T00:00:00"/>
    <m/>
    <d v="2026-05-02T00:00:00"/>
    <m/>
    <d v="2026-05-04T00:00:00"/>
    <d v="2026-05-06T00:00:00"/>
    <d v="2026-05-07T00:00:00"/>
    <d v="2026-05-09T00:00:00"/>
    <n v="2026"/>
    <x v="1"/>
    <x v="1"/>
    <n v="1"/>
    <n v="1"/>
    <n v="1"/>
    <n v="1"/>
    <n v="1"/>
    <n v="1"/>
    <n v="1"/>
    <n v="1"/>
    <n v="1"/>
    <n v="1"/>
    <n v="1"/>
    <n v="1"/>
    <x v="0"/>
    <n v="1"/>
    <n v="1"/>
    <n v="1"/>
    <n v="5"/>
    <n v="7"/>
    <n v="12"/>
    <x v="52"/>
    <d v="1900-04-28T00:00:00"/>
    <d v="1900-05-02T00:00:00"/>
    <d v="1900-05-04T00:00:00"/>
    <d v="1900-05-06T00:00:00"/>
    <d v="1900-05-07T00:00:00"/>
    <x v="47"/>
  </r>
  <r>
    <s v="3DD.003DA6E2CD"/>
    <s v="11H"/>
    <s v="2022"/>
    <n v="2024"/>
    <s v="Clearwater Hatchery"/>
    <s v="CLEARWATER"/>
    <s v="CLEARC - Clear Creek"/>
    <s v="CLEARC"/>
    <s v="AD"/>
    <m/>
    <m/>
    <s v="RAL"/>
    <n v="104.62"/>
    <x v="1"/>
    <m/>
    <d v="2026-05-05T00:00:00"/>
    <m/>
    <d v="2026-05-05T00:00:00"/>
    <d v="2026-05-07T00:00:00"/>
    <m/>
    <d v="2026-05-10T00:00:00"/>
    <m/>
    <d v="2026-05-11T00:00:00"/>
    <d v="2026-05-13T00:00:00"/>
    <d v="2026-05-15T00:00:00"/>
    <d v="2026-05-16T00:00:00"/>
    <n v="2026"/>
    <x v="1"/>
    <x v="5"/>
    <n v="1"/>
    <n v="1"/>
    <n v="1"/>
    <n v="1"/>
    <n v="1"/>
    <n v="1"/>
    <n v="1"/>
    <n v="1"/>
    <n v="1"/>
    <n v="1"/>
    <n v="1"/>
    <n v="1"/>
    <x v="0"/>
    <n v="1"/>
    <n v="1"/>
    <n v="1"/>
    <n v="5"/>
    <n v="6"/>
    <n v="11"/>
    <x v="35"/>
    <d v="1900-05-07T00:00:00"/>
    <d v="1900-05-10T00:00:00"/>
    <d v="1900-05-11T00:00:00"/>
    <d v="1900-05-13T00:00:00"/>
    <d v="1900-05-15T00:00:00"/>
    <x v="27"/>
  </r>
  <r>
    <s v="3DD.003DA6E24F"/>
    <s v="11H"/>
    <s v="2022"/>
    <n v="2024"/>
    <s v="Clearwater Hatchery"/>
    <s v="CLEARWATER"/>
    <s v="CLEARC - Clear Creek"/>
    <s v="CLEARC"/>
    <s v="AD"/>
    <m/>
    <m/>
    <s v="RTR"/>
    <n v="1"/>
    <x v="1"/>
    <m/>
    <d v="2026-05-04T00:00:00"/>
    <m/>
    <d v="2026-05-04T00:00:00"/>
    <d v="2026-05-06T00:00:00"/>
    <m/>
    <d v="2026-05-12T00:00:00"/>
    <m/>
    <d v="2026-05-13T00:00:00"/>
    <d v="2026-05-29T00:00:00"/>
    <d v="2026-05-30T00:00:00"/>
    <d v="2026-06-01T00:00:00"/>
    <n v="2026"/>
    <x v="1"/>
    <x v="5"/>
    <n v="1"/>
    <n v="1"/>
    <n v="1"/>
    <n v="1"/>
    <n v="1"/>
    <n v="1"/>
    <n v="1"/>
    <n v="1"/>
    <n v="1"/>
    <n v="1"/>
    <n v="1"/>
    <n v="1"/>
    <x v="0"/>
    <n v="1"/>
    <n v="1"/>
    <n v="1"/>
    <n v="8"/>
    <n v="9"/>
    <n v="28"/>
    <x v="1"/>
    <d v="1900-05-06T00:00:00"/>
    <d v="1900-05-12T00:00:00"/>
    <d v="1900-05-13T00:00:00"/>
    <d v="1900-05-29T00:00:00"/>
    <d v="1900-05-30T00:00:00"/>
    <x v="14"/>
  </r>
  <r>
    <s v="3DD.003DA6E12D"/>
    <s v="11H"/>
    <s v="2022"/>
    <n v="2024"/>
    <s v="Clearwater Hatchery"/>
    <s v="CLEARWATER"/>
    <s v="CLEARC - Clear Creek"/>
    <s v="CLEARC"/>
    <s v="AD"/>
    <m/>
    <m/>
    <s v="RTR"/>
    <n v="1"/>
    <x v="1"/>
    <d v="2026-04-28T00:00:00"/>
    <m/>
    <m/>
    <m/>
    <d v="2026-04-30T00:00:00"/>
    <m/>
    <d v="2026-05-09T00:00:00"/>
    <m/>
    <d v="2026-05-13T00:00:00"/>
    <d v="2026-05-14T00:00:00"/>
    <d v="2026-05-16T00:00:00"/>
    <d v="2026-05-17T00:00:00"/>
    <n v="2026"/>
    <x v="1"/>
    <x v="5"/>
    <n v="1"/>
    <n v="1"/>
    <n v="1"/>
    <n v="1"/>
    <n v="1"/>
    <n v="1"/>
    <n v="1"/>
    <n v="1"/>
    <n v="1"/>
    <n v="1"/>
    <n v="1"/>
    <n v="1"/>
    <x v="0"/>
    <n v="1"/>
    <n v="1"/>
    <n v="1"/>
    <n v="11"/>
    <n v="15"/>
    <n v="19"/>
    <x v="47"/>
    <d v="1900-04-30T00:00:00"/>
    <d v="1900-05-09T00:00:00"/>
    <d v="1900-05-13T00:00:00"/>
    <d v="1900-05-14T00:00:00"/>
    <d v="1900-05-16T00:00:00"/>
    <x v="32"/>
  </r>
  <r>
    <s v="3DD.003DA6E0A5"/>
    <s v="11H"/>
    <s v="2022"/>
    <n v="2024"/>
    <s v="Clearwater Hatchery"/>
    <s v="CLEARWATER"/>
    <s v="CLEARC - Clear Creek"/>
    <s v="CLEARC"/>
    <s v="AD"/>
    <m/>
    <m/>
    <s v="RAL"/>
    <n v="104.62"/>
    <x v="1"/>
    <m/>
    <m/>
    <d v="2026-05-01T00:00:00"/>
    <d v="2026-05-01T00:00:00"/>
    <m/>
    <d v="2026-05-02T00:00:00"/>
    <d v="2026-05-09T00:00:00"/>
    <m/>
    <d v="2026-05-11T00:00:00"/>
    <d v="2026-05-12T00:00:00"/>
    <d v="2026-05-13T00:00:00"/>
    <d v="2026-05-14T00:00:00"/>
    <n v="2026"/>
    <x v="1"/>
    <x v="5"/>
    <n v="1"/>
    <n v="1"/>
    <n v="1"/>
    <n v="1"/>
    <n v="1"/>
    <n v="1"/>
    <n v="1"/>
    <n v="1"/>
    <n v="1"/>
    <n v="1"/>
    <n v="1"/>
    <n v="1"/>
    <x v="0"/>
    <n v="1"/>
    <n v="1"/>
    <n v="1"/>
    <n v="8"/>
    <n v="10"/>
    <n v="13"/>
    <x v="50"/>
    <d v="1900-05-02T00:00:00"/>
    <d v="1900-05-09T00:00:00"/>
    <d v="1900-05-11T00:00:00"/>
    <d v="1900-05-12T00:00:00"/>
    <d v="1900-05-13T00:00:00"/>
    <x v="39"/>
  </r>
  <r>
    <s v="3DD.003DA6DF43"/>
    <s v="11H"/>
    <s v="2022"/>
    <n v="2024"/>
    <s v="Clearwater Hatchery"/>
    <s v="CLEARWATER"/>
    <s v="CLEARC - Clear Creek"/>
    <s v="CLEARC"/>
    <s v="AD"/>
    <m/>
    <m/>
    <s v="RAL"/>
    <n v="104.62"/>
    <x v="1"/>
    <d v="2026-06-09T00:00:00"/>
    <m/>
    <m/>
    <m/>
    <d v="2026-06-10T00:00:00"/>
    <m/>
    <d v="2026-06-14T00:00:00"/>
    <m/>
    <d v="2026-06-18T00:00:00"/>
    <d v="2026-06-20T00:00:00"/>
    <d v="2026-06-21T00:00:00"/>
    <d v="2026-06-22T00:00:00"/>
    <n v="2026"/>
    <x v="1"/>
    <x v="5"/>
    <n v="1"/>
    <n v="1"/>
    <n v="1"/>
    <n v="1"/>
    <n v="1"/>
    <n v="1"/>
    <n v="1"/>
    <n v="1"/>
    <n v="1"/>
    <n v="1"/>
    <n v="1"/>
    <n v="1"/>
    <x v="0"/>
    <n v="1"/>
    <n v="1"/>
    <n v="1"/>
    <n v="5"/>
    <n v="9"/>
    <n v="13"/>
    <x v="43"/>
    <d v="1900-06-10T00:00:00"/>
    <d v="1900-06-14T00:00:00"/>
    <d v="1900-06-18T00:00:00"/>
    <d v="1900-06-20T00:00:00"/>
    <d v="1900-06-21T00:00:00"/>
    <x v="12"/>
  </r>
  <r>
    <s v="3DD.003DA6DEBC"/>
    <s v="11H"/>
    <s v="2022"/>
    <n v="2024"/>
    <s v="Clearwater Hatchery"/>
    <s v="CLEARWATER"/>
    <s v="CLEARC - Clear Creek"/>
    <s v="CLEARC"/>
    <s v="AD"/>
    <m/>
    <m/>
    <s v="RAL"/>
    <n v="104.62"/>
    <x v="1"/>
    <d v="2026-05-10T00:00:00"/>
    <m/>
    <m/>
    <m/>
    <d v="2026-05-11T00:00:00"/>
    <m/>
    <d v="2026-05-15T00:00:00"/>
    <m/>
    <d v="2026-05-19T00:00:00"/>
    <d v="2026-05-21T00:00:00"/>
    <d v="2026-05-27T00:00:00"/>
    <d v="2026-05-28T00:00:00"/>
    <n v="2026"/>
    <x v="1"/>
    <x v="5"/>
    <n v="1"/>
    <n v="1"/>
    <n v="1"/>
    <n v="1"/>
    <n v="1"/>
    <n v="1"/>
    <n v="1"/>
    <n v="1"/>
    <n v="1"/>
    <n v="1"/>
    <n v="1"/>
    <n v="1"/>
    <x v="0"/>
    <n v="1"/>
    <n v="1"/>
    <n v="1"/>
    <n v="5"/>
    <n v="9"/>
    <n v="18"/>
    <x v="17"/>
    <d v="1900-05-11T00:00:00"/>
    <d v="1900-05-15T00:00:00"/>
    <d v="1900-05-19T00:00:00"/>
    <d v="1900-05-21T00:00:00"/>
    <d v="1900-05-27T00:00:00"/>
    <x v="36"/>
  </r>
  <r>
    <s v="3DD.003DA6DDC5"/>
    <s v="11H"/>
    <s v="2022"/>
    <n v="2024"/>
    <s v="Clearwater Hatchery"/>
    <s v="CLEARWATER"/>
    <s v="CLEARC - Clear Creek"/>
    <s v="CLEARC"/>
    <s v="AD"/>
    <m/>
    <m/>
    <s v="RAL"/>
    <n v="104.62"/>
    <x v="1"/>
    <d v="2026-05-04T00:00:00"/>
    <m/>
    <m/>
    <m/>
    <m/>
    <d v="2026-05-06T00:00:00"/>
    <d v="2026-05-11T00:00:00"/>
    <m/>
    <d v="2026-05-13T00:00:00"/>
    <d v="2026-05-14T00:00:00"/>
    <d v="2026-05-16T00:00:00"/>
    <d v="2026-05-17T00:00:00"/>
    <n v="2026"/>
    <x v="1"/>
    <x v="5"/>
    <n v="1"/>
    <n v="1"/>
    <n v="1"/>
    <n v="1"/>
    <n v="1"/>
    <n v="1"/>
    <n v="1"/>
    <n v="1"/>
    <n v="1"/>
    <n v="1"/>
    <n v="1"/>
    <n v="1"/>
    <x v="0"/>
    <n v="1"/>
    <n v="1"/>
    <n v="1"/>
    <n v="7"/>
    <n v="9"/>
    <n v="13"/>
    <x v="1"/>
    <d v="1900-05-06T00:00:00"/>
    <d v="1900-05-11T00:00:00"/>
    <d v="1900-05-13T00:00:00"/>
    <d v="1900-05-14T00:00:00"/>
    <d v="1900-05-16T00:00:00"/>
    <x v="32"/>
  </r>
  <r>
    <s v="3DD.003DA6DCC4"/>
    <s v="11H"/>
    <s v="2022"/>
    <n v="2024"/>
    <s v="Clearwater Hatchery"/>
    <s v="CLEARWATER"/>
    <s v="CLEARC - Clear Creek"/>
    <s v="CLEARC"/>
    <s v="AD"/>
    <m/>
    <m/>
    <s v="RAL"/>
    <n v="104.62"/>
    <x v="1"/>
    <m/>
    <d v="2026-05-10T00:00:00"/>
    <m/>
    <d v="2026-05-10T00:00:00"/>
    <d v="2026-05-12T00:00:00"/>
    <m/>
    <d v="2026-05-15T00:00:00"/>
    <m/>
    <d v="2026-05-18T00:00:00"/>
    <d v="2026-05-26T00:00:00"/>
    <d v="2026-05-27T00:00:00"/>
    <d v="2026-05-28T00:00:00"/>
    <n v="2026"/>
    <x v="1"/>
    <x v="5"/>
    <n v="1"/>
    <n v="1"/>
    <n v="1"/>
    <n v="1"/>
    <n v="1"/>
    <n v="1"/>
    <n v="1"/>
    <n v="1"/>
    <n v="1"/>
    <n v="1"/>
    <n v="1"/>
    <n v="1"/>
    <x v="0"/>
    <n v="1"/>
    <n v="1"/>
    <n v="1"/>
    <n v="5"/>
    <n v="8"/>
    <n v="18"/>
    <x v="17"/>
    <d v="1900-05-12T00:00:00"/>
    <d v="1900-05-15T00:00:00"/>
    <d v="1900-05-18T00:00:00"/>
    <d v="1900-05-26T00:00:00"/>
    <d v="1900-05-27T00:00:00"/>
    <x v="36"/>
  </r>
  <r>
    <s v="3DD.003DA6DA7B"/>
    <s v="12H"/>
    <s v="2022"/>
    <n v="2024"/>
    <s v="Pahsimeroi Hatchery"/>
    <s v="PAHSIMEROI"/>
    <s v="PAHP - Pahsimeroi Pond"/>
    <s v="PAHP"/>
    <s v="AD"/>
    <m/>
    <m/>
    <s v="RTR"/>
    <n v="1"/>
    <x v="1"/>
    <m/>
    <m/>
    <d v="2026-05-14T00:00:00"/>
    <d v="2026-05-15T00:00:00"/>
    <d v="2026-05-16T00:00:00"/>
    <m/>
    <m/>
    <d v="2026-05-19T00:00:00"/>
    <d v="2026-05-22T00:00:00"/>
    <d v="2026-05-26T00:00:00"/>
    <d v="2026-05-27T00:00:00"/>
    <d v="2026-05-28T00:00:00"/>
    <n v="2026"/>
    <x v="1"/>
    <x v="8"/>
    <n v="1"/>
    <n v="1"/>
    <n v="1"/>
    <n v="1"/>
    <n v="1"/>
    <n v="1"/>
    <n v="1"/>
    <n v="1"/>
    <n v="1"/>
    <n v="1"/>
    <n v="1"/>
    <n v="1"/>
    <x v="0"/>
    <n v="1"/>
    <n v="1"/>
    <n v="1"/>
    <n v="5"/>
    <n v="8"/>
    <n v="14"/>
    <x v="19"/>
    <d v="1900-05-16T00:00:00"/>
    <d v="1900-05-19T00:00:00"/>
    <d v="1900-05-22T00:00:00"/>
    <d v="1900-05-26T00:00:00"/>
    <d v="1900-05-27T00:00:00"/>
    <x v="36"/>
  </r>
  <r>
    <s v="3DD.003D36B995"/>
    <s v="11H"/>
    <s v="2022"/>
    <n v="2024"/>
    <s v="Nez Perce Tribal Hatchery"/>
    <m/>
    <s v="NPTH - Nez Perce Tribal Hatchery"/>
    <s v="NPTH"/>
    <m/>
    <m/>
    <m/>
    <m/>
    <m/>
    <x v="1"/>
    <m/>
    <m/>
    <d v="2026-04-27T00:00:00"/>
    <d v="2026-04-27T00:00:00"/>
    <m/>
    <m/>
    <m/>
    <m/>
    <m/>
    <m/>
    <m/>
    <m/>
    <n v="2026"/>
    <x v="1"/>
    <x v="13"/>
    <n v="1"/>
    <n v="1"/>
    <n v="0"/>
    <n v="0"/>
    <n v="0"/>
    <n v="0"/>
    <n v="0"/>
    <n v="0"/>
    <n v="0"/>
    <n v="0"/>
    <n v="0"/>
    <n v="0"/>
    <x v="1"/>
    <n v="0"/>
    <n v="0"/>
    <n v="0"/>
    <s v="na"/>
    <s v="na"/>
    <s v="na"/>
    <x v="52"/>
    <s v="na"/>
    <s v="na"/>
    <s v="na"/>
    <s v="na"/>
    <s v="na"/>
    <x v="2"/>
  </r>
  <r>
    <s v="3DD.003D36B6F6"/>
    <s v="11H"/>
    <s v="2022"/>
    <n v="2024"/>
    <s v="Nez Perce Tribal Hatchery"/>
    <m/>
    <s v="NPTH - Nez Perce Tribal Hatchery"/>
    <s v="NPTH"/>
    <m/>
    <m/>
    <m/>
    <m/>
    <m/>
    <x v="1"/>
    <m/>
    <m/>
    <d v="2026-05-02T00:00:00"/>
    <d v="2026-05-03T00:00:00"/>
    <m/>
    <d v="2026-05-04T00:00:00"/>
    <d v="2026-05-08T00:00:00"/>
    <m/>
    <d v="2026-05-09T00:00:00"/>
    <d v="2026-05-11T00:00:00"/>
    <d v="2026-05-14T00:00:00"/>
    <d v="2026-05-15T00:00:00"/>
    <n v="2026"/>
    <x v="1"/>
    <x v="13"/>
    <n v="1"/>
    <n v="1"/>
    <n v="1"/>
    <n v="1"/>
    <n v="1"/>
    <n v="1"/>
    <n v="1"/>
    <n v="1"/>
    <n v="1"/>
    <n v="1"/>
    <n v="1"/>
    <n v="1"/>
    <x v="0"/>
    <n v="1"/>
    <n v="1"/>
    <n v="1"/>
    <n v="6"/>
    <n v="7"/>
    <n v="13"/>
    <x v="61"/>
    <d v="1900-05-04T00:00:00"/>
    <d v="1900-05-08T00:00:00"/>
    <d v="1900-05-09T00:00:00"/>
    <d v="1900-05-11T00:00:00"/>
    <d v="1900-05-14T00:00:00"/>
    <x v="1"/>
  </r>
  <r>
    <s v="3DD.003E01323F"/>
    <s v="11H"/>
    <s v="2022"/>
    <n v="2024"/>
    <s v="Sawtooth Hatchery"/>
    <s v="SALMON R"/>
    <s v="YANKFK - Yankee Fork Salmon River"/>
    <s v="YANKFK"/>
    <s v="AD"/>
    <m/>
    <m/>
    <s v="RTR"/>
    <n v="1"/>
    <x v="1"/>
    <m/>
    <m/>
    <d v="2026-05-15T00:00:00"/>
    <d v="2026-05-16T00:00:00"/>
    <d v="2026-05-17T00:00:00"/>
    <m/>
    <d v="2026-05-20T00:00:00"/>
    <m/>
    <d v="2026-05-23T00:00:00"/>
    <d v="2026-06-14T00:00:00"/>
    <d v="2026-06-16T00:00:00"/>
    <d v="2026-06-17T00:00:00"/>
    <n v="2026"/>
    <x v="1"/>
    <x v="6"/>
    <n v="1"/>
    <n v="1"/>
    <n v="1"/>
    <n v="1"/>
    <n v="1"/>
    <n v="1"/>
    <n v="1"/>
    <n v="1"/>
    <n v="1"/>
    <n v="1"/>
    <n v="1"/>
    <n v="1"/>
    <x v="0"/>
    <n v="1"/>
    <n v="1"/>
    <n v="1"/>
    <n v="5"/>
    <n v="8"/>
    <n v="33"/>
    <x v="58"/>
    <d v="1900-05-17T00:00:00"/>
    <d v="1900-05-20T00:00:00"/>
    <d v="1900-05-23T00:00:00"/>
    <d v="1900-06-14T00:00:00"/>
    <d v="1900-06-16T00:00:00"/>
    <x v="4"/>
  </r>
  <r>
    <s v="3DD.003E02D60F"/>
    <s v="11H"/>
    <s v="2022"/>
    <n v="2024"/>
    <s v="Rapid River Hatchery"/>
    <s v="RAPID RIVER"/>
    <s v="RAPH - Rapid River Hatchery"/>
    <s v="RAPH"/>
    <s v="AD"/>
    <m/>
    <m/>
    <s v="RAL"/>
    <n v="80.599999999999994"/>
    <x v="1"/>
    <m/>
    <m/>
    <d v="2026-04-24T00:00:00"/>
    <d v="2026-04-24T00:00:00"/>
    <d v="2026-04-26T00:00:00"/>
    <m/>
    <d v="2026-04-30T00:00:00"/>
    <m/>
    <d v="2026-05-02T00:00:00"/>
    <d v="2026-05-03T00:00:00"/>
    <d v="2026-05-05T00:00:00"/>
    <d v="2026-05-09T00:00:00"/>
    <n v="2026"/>
    <x v="1"/>
    <x v="1"/>
    <n v="1"/>
    <n v="1"/>
    <n v="1"/>
    <n v="1"/>
    <n v="1"/>
    <n v="1"/>
    <n v="1"/>
    <n v="1"/>
    <n v="1"/>
    <n v="1"/>
    <n v="1"/>
    <n v="1"/>
    <x v="0"/>
    <n v="1"/>
    <n v="1"/>
    <n v="1"/>
    <n v="6"/>
    <n v="8"/>
    <n v="15"/>
    <x v="67"/>
    <d v="1900-04-26T00:00:00"/>
    <d v="1900-04-30T00:00:00"/>
    <d v="1900-05-02T00:00:00"/>
    <d v="1900-05-03T00:00:00"/>
    <d v="1900-05-05T00:00:00"/>
    <x v="47"/>
  </r>
  <r>
    <s v="3DD.003DF10B7B"/>
    <s v="11H"/>
    <s v="2022"/>
    <n v="2024"/>
    <s v="Clearwater Hatchery"/>
    <s v="CLEARWATER"/>
    <s v="SELWY1 - Selway River - mouth to Moose Creek (km 0-65)"/>
    <s v="SELWY1"/>
    <s v="AI CW"/>
    <m/>
    <m/>
    <s v="RAL"/>
    <n v="33.090000000000003"/>
    <x v="1"/>
    <m/>
    <m/>
    <d v="2026-04-30T00:00:00"/>
    <d v="2026-04-30T00:00:00"/>
    <m/>
    <m/>
    <m/>
    <m/>
    <m/>
    <m/>
    <m/>
    <m/>
    <n v="2026"/>
    <x v="1"/>
    <x v="15"/>
    <n v="1"/>
    <n v="1"/>
    <n v="0"/>
    <n v="0"/>
    <n v="0"/>
    <n v="0"/>
    <n v="0"/>
    <n v="0"/>
    <n v="0"/>
    <n v="0"/>
    <n v="0"/>
    <n v="0"/>
    <x v="1"/>
    <n v="0"/>
    <n v="0"/>
    <n v="0"/>
    <s v="na"/>
    <s v="na"/>
    <s v="na"/>
    <x v="45"/>
    <s v="na"/>
    <s v="na"/>
    <s v="na"/>
    <s v="na"/>
    <s v="na"/>
    <x v="2"/>
  </r>
  <r>
    <s v="3DD.003E02EADB"/>
    <s v="11H"/>
    <s v="2022"/>
    <n v="2024"/>
    <s v="Rapid River Hatchery"/>
    <s v="RAPID RIVER"/>
    <s v="RAPH - Rapid River Hatchery"/>
    <s v="RAPH"/>
    <s v="AD"/>
    <m/>
    <m/>
    <s v="RTR"/>
    <n v="1"/>
    <x v="1"/>
    <d v="2026-05-04T00:00:00"/>
    <m/>
    <m/>
    <m/>
    <d v="2026-05-06T00:00:00"/>
    <m/>
    <d v="2026-05-10T00:00:00"/>
    <m/>
    <d v="2026-05-13T00:00:00"/>
    <d v="2026-05-14T00:00:00"/>
    <d v="2026-05-19T00:00:00"/>
    <d v="2026-05-21T00:00:00"/>
    <n v="2026"/>
    <x v="1"/>
    <x v="1"/>
    <n v="1"/>
    <n v="1"/>
    <n v="1"/>
    <n v="1"/>
    <n v="1"/>
    <n v="1"/>
    <n v="1"/>
    <n v="1"/>
    <n v="1"/>
    <n v="1"/>
    <n v="1"/>
    <n v="1"/>
    <x v="0"/>
    <n v="1"/>
    <n v="1"/>
    <n v="1"/>
    <n v="6"/>
    <n v="9"/>
    <n v="17"/>
    <x v="1"/>
    <d v="1900-05-06T00:00:00"/>
    <d v="1900-05-10T00:00:00"/>
    <d v="1900-05-13T00:00:00"/>
    <d v="1900-05-14T00:00:00"/>
    <d v="1900-05-19T00:00:00"/>
    <x v="11"/>
  </r>
  <r>
    <s v="3DD.003DF25641"/>
    <s v="11H"/>
    <s v="2022"/>
    <n v="2024"/>
    <s v="Clearwater Hatchery"/>
    <s v="CLEARWATER"/>
    <s v="REDP - Red River Rearing Pond"/>
    <s v="REDP"/>
    <s v="AD"/>
    <m/>
    <m/>
    <s v="RAL"/>
    <n v="92.46"/>
    <x v="1"/>
    <m/>
    <m/>
    <d v="2026-05-13T00:00:00"/>
    <d v="2026-05-13T00:00:00"/>
    <d v="2026-05-15T00:00:00"/>
    <m/>
    <m/>
    <m/>
    <m/>
    <m/>
    <m/>
    <m/>
    <n v="2026"/>
    <x v="1"/>
    <x v="9"/>
    <n v="1"/>
    <n v="1"/>
    <n v="1"/>
    <n v="1"/>
    <n v="0"/>
    <n v="0"/>
    <n v="0"/>
    <n v="0"/>
    <n v="0"/>
    <n v="0"/>
    <n v="0"/>
    <n v="0"/>
    <x v="1"/>
    <n v="0"/>
    <n v="0"/>
    <n v="0"/>
    <s v="na"/>
    <s v="na"/>
    <s v="na"/>
    <x v="59"/>
    <d v="1900-05-15T00:00:00"/>
    <s v="na"/>
    <s v="na"/>
    <s v="na"/>
    <s v="na"/>
    <x v="2"/>
  </r>
  <r>
    <s v="3DD.003DF252FB"/>
    <s v="11H"/>
    <s v="2022"/>
    <n v="2024"/>
    <s v="Clearwater Hatchery"/>
    <s v="CLEARWATER"/>
    <s v="REDP - Red River Rearing Pond"/>
    <s v="REDP"/>
    <s v="AD"/>
    <m/>
    <m/>
    <s v="RTR"/>
    <n v="1"/>
    <x v="1"/>
    <m/>
    <d v="2026-05-05T00:00:00"/>
    <m/>
    <d v="2026-05-05T00:00:00"/>
    <d v="2026-05-07T00:00:00"/>
    <m/>
    <d v="2026-05-10T00:00:00"/>
    <m/>
    <d v="2026-05-12T00:00:00"/>
    <d v="2026-05-13T00:00:00"/>
    <d v="2026-05-14T00:00:00"/>
    <d v="2026-05-15T00:00:00"/>
    <n v="2026"/>
    <x v="1"/>
    <x v="9"/>
    <n v="1"/>
    <n v="1"/>
    <n v="1"/>
    <n v="1"/>
    <n v="1"/>
    <n v="1"/>
    <n v="1"/>
    <n v="1"/>
    <n v="1"/>
    <n v="1"/>
    <n v="1"/>
    <n v="1"/>
    <x v="0"/>
    <n v="1"/>
    <n v="1"/>
    <n v="1"/>
    <n v="5"/>
    <n v="7"/>
    <n v="10"/>
    <x v="35"/>
    <d v="1900-05-07T00:00:00"/>
    <d v="1900-05-10T00:00:00"/>
    <d v="1900-05-12T00:00:00"/>
    <d v="1900-05-13T00:00:00"/>
    <d v="1900-05-14T00:00:00"/>
    <x v="1"/>
  </r>
  <r>
    <s v="3DD.003DF2490C"/>
    <s v="11H"/>
    <s v="2022"/>
    <n v="2024"/>
    <s v="Clearwater Hatchery"/>
    <s v="CLEARWATER"/>
    <s v="CLWHNF - Clearwater Hatchery release into North Fork Clearwater River"/>
    <s v="CLWHNF"/>
    <s v="AD"/>
    <m/>
    <m/>
    <s v="RTR"/>
    <n v="1"/>
    <x v="1"/>
    <d v="2026-05-12T00:00:00"/>
    <m/>
    <m/>
    <m/>
    <m/>
    <d v="2026-05-14T00:00:00"/>
    <d v="2026-05-18T00:00:00"/>
    <m/>
    <d v="2026-05-19T00:00:00"/>
    <d v="2026-05-21T00:00:00"/>
    <d v="2026-05-26T00:00:00"/>
    <d v="2026-05-27T00:00:00"/>
    <n v="2026"/>
    <x v="1"/>
    <x v="10"/>
    <n v="1"/>
    <n v="1"/>
    <n v="1"/>
    <n v="1"/>
    <n v="1"/>
    <n v="1"/>
    <n v="1"/>
    <n v="1"/>
    <n v="1"/>
    <n v="1"/>
    <n v="1"/>
    <n v="1"/>
    <x v="0"/>
    <n v="1"/>
    <n v="1"/>
    <n v="1"/>
    <n v="6"/>
    <n v="7"/>
    <n v="15"/>
    <x v="41"/>
    <d v="1900-05-14T00:00:00"/>
    <d v="1900-05-18T00:00:00"/>
    <d v="1900-05-19T00:00:00"/>
    <d v="1900-05-21T00:00:00"/>
    <d v="1900-05-26T00:00:00"/>
    <x v="43"/>
  </r>
  <r>
    <s v="3DD.003DF1644E"/>
    <s v="11H"/>
    <s v="2022"/>
    <n v="2024"/>
    <s v="Clearwater Hatchery"/>
    <s v="CLEARWATER"/>
    <s v="SELWY1 - Selway River - mouth to Moose Creek (km 0-65)"/>
    <s v="SELWY1"/>
    <s v="AI CW"/>
    <m/>
    <m/>
    <s v="RAL"/>
    <n v="33.090000000000003"/>
    <x v="1"/>
    <d v="2026-04-30T00:00:00"/>
    <m/>
    <m/>
    <m/>
    <d v="2026-05-02T00:00:00"/>
    <m/>
    <m/>
    <d v="2026-05-07T00:00:00"/>
    <d v="2026-05-09T00:00:00"/>
    <d v="2026-05-10T00:00:00"/>
    <d v="2026-05-13T00:00:00"/>
    <d v="2026-05-14T00:00:00"/>
    <n v="2026"/>
    <x v="1"/>
    <x v="15"/>
    <n v="1"/>
    <n v="1"/>
    <n v="1"/>
    <n v="1"/>
    <n v="1"/>
    <n v="1"/>
    <n v="1"/>
    <n v="1"/>
    <n v="1"/>
    <n v="1"/>
    <n v="1"/>
    <n v="1"/>
    <x v="0"/>
    <n v="1"/>
    <n v="1"/>
    <n v="1"/>
    <n v="7"/>
    <n v="9"/>
    <n v="14"/>
    <x v="45"/>
    <d v="1900-05-02T00:00:00"/>
    <d v="1900-05-07T00:00:00"/>
    <d v="1900-05-09T00:00:00"/>
    <d v="1900-05-10T00:00:00"/>
    <d v="1900-05-13T00:00:00"/>
    <x v="39"/>
  </r>
  <r>
    <s v="3DD.003DF15EFA"/>
    <s v="11H"/>
    <s v="2022"/>
    <n v="2024"/>
    <s v="Clearwater Hatchery"/>
    <s v="CLEARWATER"/>
    <s v="SELWY1 - Selway River - mouth to Moose Creek (km 0-65)"/>
    <s v="SELWY1"/>
    <s v="AI CW"/>
    <m/>
    <m/>
    <s v="RAL"/>
    <n v="33.090000000000003"/>
    <x v="1"/>
    <m/>
    <m/>
    <d v="2026-04-30T00:00:00"/>
    <d v="2026-04-30T00:00:00"/>
    <d v="2026-05-03T00:00:00"/>
    <m/>
    <d v="2026-05-06T00:00:00"/>
    <m/>
    <d v="2026-05-07T00:00:00"/>
    <d v="2026-05-08T00:00:00"/>
    <d v="2026-05-10T00:00:00"/>
    <d v="2026-05-11T00:00:00"/>
    <n v="2026"/>
    <x v="1"/>
    <x v="15"/>
    <n v="1"/>
    <n v="1"/>
    <n v="1"/>
    <n v="1"/>
    <n v="1"/>
    <n v="1"/>
    <n v="1"/>
    <n v="1"/>
    <n v="1"/>
    <n v="1"/>
    <n v="1"/>
    <n v="1"/>
    <x v="0"/>
    <n v="1"/>
    <n v="1"/>
    <n v="1"/>
    <n v="6"/>
    <n v="7"/>
    <n v="11"/>
    <x v="45"/>
    <d v="1900-05-03T00:00:00"/>
    <d v="1900-05-06T00:00:00"/>
    <d v="1900-05-07T00:00:00"/>
    <d v="1900-05-08T00:00:00"/>
    <d v="1900-05-10T00:00:00"/>
    <x v="45"/>
  </r>
  <r>
    <s v="3DD.003DF13AD4"/>
    <s v="11H"/>
    <s v="2022"/>
    <n v="2024"/>
    <s v="Clearwater Hatchery"/>
    <s v="CLEARWATER"/>
    <s v="SELWY1 - Selway River - mouth to Moose Creek (km 0-65)"/>
    <s v="SELWY1"/>
    <s v="AI CW"/>
    <m/>
    <m/>
    <s v="RAL"/>
    <n v="33.090000000000003"/>
    <x v="1"/>
    <m/>
    <d v="2026-05-09T00:00:00"/>
    <m/>
    <d v="2026-05-09T00:00:00"/>
    <d v="2026-05-10T00:00:00"/>
    <m/>
    <d v="2026-05-13T00:00:00"/>
    <m/>
    <d v="2026-05-14T00:00:00"/>
    <d v="2026-05-15T00:00:00"/>
    <d v="2026-05-17T00:00:00"/>
    <d v="2026-05-18T00:00:00"/>
    <n v="2026"/>
    <x v="1"/>
    <x v="15"/>
    <n v="1"/>
    <n v="1"/>
    <n v="1"/>
    <n v="1"/>
    <n v="1"/>
    <n v="1"/>
    <n v="1"/>
    <n v="1"/>
    <n v="1"/>
    <n v="1"/>
    <n v="1"/>
    <n v="1"/>
    <x v="0"/>
    <n v="1"/>
    <n v="1"/>
    <n v="1"/>
    <n v="4"/>
    <n v="5"/>
    <n v="9"/>
    <x v="27"/>
    <d v="1900-05-10T00:00:00"/>
    <d v="1900-05-13T00:00:00"/>
    <d v="1900-05-14T00:00:00"/>
    <d v="1900-05-15T00:00:00"/>
    <d v="1900-05-17T00:00:00"/>
    <x v="33"/>
  </r>
  <r>
    <s v="3DD.003DF1349E"/>
    <s v="11H"/>
    <s v="2022"/>
    <n v="2024"/>
    <s v="Clearwater Hatchery"/>
    <s v="CLEARWATER"/>
    <s v="SELWY1 - Selway River - mouth to Moose Creek (km 0-65)"/>
    <s v="SELWY1"/>
    <s v="AD"/>
    <m/>
    <m/>
    <s v="RTR"/>
    <n v="1"/>
    <x v="1"/>
    <d v="2026-04-29T00:00:00"/>
    <m/>
    <m/>
    <m/>
    <d v="2026-05-01T00:00:00"/>
    <m/>
    <d v="2026-05-06T00:00:00"/>
    <m/>
    <d v="2026-05-08T00:00:00"/>
    <d v="2026-05-09T00:00:00"/>
    <d v="2026-05-11T00:00:00"/>
    <d v="2026-05-13T00:00:00"/>
    <n v="2026"/>
    <x v="1"/>
    <x v="4"/>
    <n v="1"/>
    <n v="1"/>
    <n v="1"/>
    <n v="1"/>
    <n v="1"/>
    <n v="1"/>
    <n v="1"/>
    <n v="1"/>
    <n v="1"/>
    <n v="1"/>
    <n v="1"/>
    <n v="1"/>
    <x v="0"/>
    <n v="1"/>
    <n v="1"/>
    <n v="1"/>
    <n v="7"/>
    <n v="9"/>
    <n v="14"/>
    <x v="51"/>
    <d v="1900-05-01T00:00:00"/>
    <d v="1900-05-06T00:00:00"/>
    <d v="1900-05-08T00:00:00"/>
    <d v="1900-05-09T00:00:00"/>
    <d v="1900-05-11T00:00:00"/>
    <x v="13"/>
  </r>
  <r>
    <s v="3DD.003DF13395"/>
    <s v="11H"/>
    <s v="2022"/>
    <n v="2024"/>
    <s v="Clearwater Hatchery"/>
    <s v="CLEARWATER"/>
    <s v="SELWY1 - Selway River - mouth to Moose Creek (km 0-65)"/>
    <s v="SELWY1"/>
    <s v="AI CW"/>
    <m/>
    <m/>
    <s v="RTR"/>
    <n v="1"/>
    <x v="1"/>
    <m/>
    <m/>
    <d v="2026-05-08T00:00:00"/>
    <d v="2026-05-09T00:00:00"/>
    <d v="2026-05-10T00:00:00"/>
    <m/>
    <d v="2026-05-15T00:00:00"/>
    <m/>
    <d v="2026-05-16T00:00:00"/>
    <d v="2026-05-31T00:00:00"/>
    <d v="2026-06-01T00:00:00"/>
    <d v="2026-06-02T00:00:00"/>
    <n v="2026"/>
    <x v="1"/>
    <x v="15"/>
    <n v="1"/>
    <n v="1"/>
    <n v="1"/>
    <n v="1"/>
    <n v="1"/>
    <n v="1"/>
    <n v="1"/>
    <n v="1"/>
    <n v="1"/>
    <n v="1"/>
    <n v="1"/>
    <n v="1"/>
    <x v="0"/>
    <n v="1"/>
    <n v="1"/>
    <n v="1"/>
    <n v="7"/>
    <n v="8"/>
    <n v="25"/>
    <x v="16"/>
    <d v="1900-05-10T00:00:00"/>
    <d v="1900-05-15T00:00:00"/>
    <d v="1900-05-16T00:00:00"/>
    <d v="1900-05-31T00:00:00"/>
    <d v="1900-06-01T00:00:00"/>
    <x v="9"/>
  </r>
  <r>
    <s v="3DD.003DF1302C"/>
    <s v="11H"/>
    <s v="2022"/>
    <n v="2024"/>
    <s v="Clearwater Hatchery"/>
    <s v="CLEARWATER"/>
    <s v="SELWY1 - Selway River - mouth to Moose Creek (km 0-65)"/>
    <s v="SELWY1"/>
    <s v="AD"/>
    <m/>
    <m/>
    <s v="RAL"/>
    <n v="35.46"/>
    <x v="1"/>
    <m/>
    <m/>
    <m/>
    <m/>
    <m/>
    <d v="2026-05-03T00:00:00"/>
    <d v="2026-05-06T00:00:00"/>
    <m/>
    <d v="2026-05-07T00:00:00"/>
    <d v="2026-05-08T00:00:00"/>
    <d v="2026-05-09T00:00:00"/>
    <d v="2026-05-10T00:00:00"/>
    <n v="2026"/>
    <x v="1"/>
    <x v="4"/>
    <n v="1"/>
    <n v="1"/>
    <n v="1"/>
    <n v="1"/>
    <n v="1"/>
    <n v="1"/>
    <n v="1"/>
    <n v="1"/>
    <n v="1"/>
    <n v="1"/>
    <n v="1"/>
    <n v="1"/>
    <x v="0"/>
    <n v="1"/>
    <n v="1"/>
    <n v="1"/>
    <n v="3"/>
    <n v="4"/>
    <n v="7"/>
    <x v="21"/>
    <d v="1900-05-03T00:00:00"/>
    <d v="1900-05-06T00:00:00"/>
    <d v="1900-05-07T00:00:00"/>
    <d v="1900-05-08T00:00:00"/>
    <d v="1900-05-09T00:00:00"/>
    <x v="28"/>
  </r>
  <r>
    <s v="3DD.003DF12DC4"/>
    <s v="11H"/>
    <s v="2022"/>
    <n v="2024"/>
    <s v="Clearwater Hatchery"/>
    <s v="CLEARWATER"/>
    <s v="SELWY1 - Selway River - mouth to Moose Creek (km 0-65)"/>
    <s v="SELWY1"/>
    <s v="AD"/>
    <m/>
    <m/>
    <s v="RTR"/>
    <n v="1"/>
    <x v="1"/>
    <m/>
    <d v="2026-05-01T00:00:00"/>
    <m/>
    <d v="2026-05-01T00:00:00"/>
    <m/>
    <d v="2026-05-03T00:00:00"/>
    <d v="2026-05-06T00:00:00"/>
    <m/>
    <d v="2026-05-07T00:00:00"/>
    <d v="2026-05-08T00:00:00"/>
    <d v="2026-05-09T00:00:00"/>
    <d v="2026-05-10T00:00:00"/>
    <n v="2026"/>
    <x v="1"/>
    <x v="4"/>
    <n v="1"/>
    <n v="1"/>
    <n v="1"/>
    <n v="1"/>
    <n v="1"/>
    <n v="1"/>
    <n v="1"/>
    <n v="1"/>
    <n v="1"/>
    <n v="1"/>
    <n v="1"/>
    <n v="1"/>
    <x v="0"/>
    <n v="1"/>
    <n v="1"/>
    <n v="1"/>
    <n v="5"/>
    <n v="6"/>
    <n v="9"/>
    <x v="50"/>
    <d v="1900-05-03T00:00:00"/>
    <d v="1900-05-06T00:00:00"/>
    <d v="1900-05-07T00:00:00"/>
    <d v="1900-05-08T00:00:00"/>
    <d v="1900-05-09T00:00:00"/>
    <x v="28"/>
  </r>
  <r>
    <s v="3DD.003E02B2B8"/>
    <s v="11H"/>
    <s v="2022"/>
    <n v="2024"/>
    <s v="Rapid River Hatchery"/>
    <s v="RAPID RIVER"/>
    <s v="RAPH - Rapid River Hatchery"/>
    <s v="RAPH"/>
    <s v="AD"/>
    <m/>
    <m/>
    <s v="RAL"/>
    <n v="80.599999999999994"/>
    <x v="1"/>
    <d v="2026-04-27T00:00:00"/>
    <m/>
    <m/>
    <m/>
    <m/>
    <m/>
    <m/>
    <m/>
    <m/>
    <m/>
    <m/>
    <m/>
    <n v="2026"/>
    <x v="1"/>
    <x v="1"/>
    <n v="1"/>
    <n v="1"/>
    <n v="0"/>
    <n v="0"/>
    <n v="0"/>
    <n v="0"/>
    <n v="0"/>
    <n v="0"/>
    <n v="0"/>
    <n v="0"/>
    <n v="0"/>
    <n v="0"/>
    <x v="1"/>
    <n v="0"/>
    <n v="0"/>
    <n v="0"/>
    <s v="na"/>
    <s v="na"/>
    <s v="na"/>
    <x v="52"/>
    <s v="na"/>
    <s v="na"/>
    <s v="na"/>
    <s v="na"/>
    <s v="na"/>
    <x v="2"/>
  </r>
  <r>
    <s v="3DD.003DF1144A"/>
    <s v="11H"/>
    <s v="2022"/>
    <n v="2024"/>
    <s v="Clearwater Hatchery"/>
    <s v="CLEARWATER"/>
    <s v="SELWY1 - Selway River - mouth to Moose Creek (km 0-65)"/>
    <s v="SELWY1"/>
    <s v="AD"/>
    <m/>
    <m/>
    <s v="RAL"/>
    <n v="35.46"/>
    <x v="1"/>
    <d v="2026-05-04T00:00:00"/>
    <m/>
    <m/>
    <m/>
    <m/>
    <m/>
    <m/>
    <m/>
    <m/>
    <m/>
    <m/>
    <m/>
    <n v="2026"/>
    <x v="1"/>
    <x v="4"/>
    <n v="1"/>
    <n v="1"/>
    <n v="0"/>
    <n v="0"/>
    <n v="0"/>
    <n v="0"/>
    <n v="0"/>
    <n v="0"/>
    <n v="0"/>
    <n v="0"/>
    <n v="0"/>
    <n v="0"/>
    <x v="1"/>
    <n v="0"/>
    <n v="0"/>
    <n v="0"/>
    <s v="na"/>
    <s v="na"/>
    <s v="na"/>
    <x v="1"/>
    <s v="na"/>
    <s v="na"/>
    <s v="na"/>
    <s v="na"/>
    <s v="na"/>
    <x v="2"/>
  </r>
  <r>
    <s v="3DD.003DF259C7"/>
    <s v="11H"/>
    <s v="2022"/>
    <n v="2024"/>
    <s v="Clearwater Hatchery"/>
    <s v="CLEARWATER"/>
    <s v="REDP - Red River Rearing Pond"/>
    <s v="REDP"/>
    <s v="AD"/>
    <m/>
    <m/>
    <s v="RAL"/>
    <n v="92.46"/>
    <x v="1"/>
    <m/>
    <m/>
    <d v="2026-05-06T00:00:00"/>
    <d v="2026-05-06T00:00:00"/>
    <d v="2026-05-08T00:00:00"/>
    <m/>
    <d v="2026-05-11T00:00:00"/>
    <m/>
    <d v="2026-05-12T00:00:00"/>
    <d v="2026-05-14T00:00:00"/>
    <d v="2026-05-17T00:00:00"/>
    <d v="2026-05-18T00:00:00"/>
    <n v="2026"/>
    <x v="1"/>
    <x v="9"/>
    <n v="1"/>
    <n v="1"/>
    <n v="1"/>
    <n v="1"/>
    <n v="1"/>
    <n v="1"/>
    <n v="1"/>
    <n v="1"/>
    <n v="1"/>
    <n v="1"/>
    <n v="1"/>
    <n v="1"/>
    <x v="0"/>
    <n v="1"/>
    <n v="1"/>
    <n v="1"/>
    <n v="5"/>
    <n v="6"/>
    <n v="12"/>
    <x v="23"/>
    <d v="1900-05-08T00:00:00"/>
    <d v="1900-05-11T00:00:00"/>
    <d v="1900-05-12T00:00:00"/>
    <d v="1900-05-14T00:00:00"/>
    <d v="1900-05-17T00:00:00"/>
    <x v="33"/>
  </r>
  <r>
    <s v="3DD.003DF0FD84"/>
    <s v="11H"/>
    <s v="2022"/>
    <n v="2024"/>
    <s v="Clearwater Hatchery"/>
    <s v="CLEARWATER"/>
    <s v="SELWY1 - Selway River - mouth to Moose Creek (km 0-65)"/>
    <s v="SELWY1"/>
    <s v="AI CW"/>
    <m/>
    <m/>
    <s v="RAL"/>
    <n v="33.090000000000003"/>
    <x v="1"/>
    <d v="2026-04-20T00:00:00"/>
    <m/>
    <m/>
    <m/>
    <d v="2026-04-23T00:00:00"/>
    <m/>
    <d v="2026-05-03T00:00:00"/>
    <m/>
    <d v="2026-05-04T00:00:00"/>
    <d v="2026-05-06T00:00:00"/>
    <d v="2026-05-07T00:00:00"/>
    <d v="2026-05-08T00:00:00"/>
    <n v="2026"/>
    <x v="1"/>
    <x v="15"/>
    <n v="1"/>
    <n v="1"/>
    <n v="1"/>
    <n v="1"/>
    <n v="1"/>
    <n v="1"/>
    <n v="1"/>
    <n v="1"/>
    <n v="1"/>
    <n v="1"/>
    <n v="1"/>
    <n v="1"/>
    <x v="0"/>
    <n v="1"/>
    <n v="1"/>
    <n v="1"/>
    <n v="13"/>
    <n v="14"/>
    <n v="18"/>
    <x v="68"/>
    <d v="1900-04-23T00:00:00"/>
    <d v="1900-05-03T00:00:00"/>
    <d v="1900-05-04T00:00:00"/>
    <d v="1900-05-06T00:00:00"/>
    <d v="1900-05-07T00:00:00"/>
    <x v="48"/>
  </r>
  <r>
    <s v="3DD.003DA6F208"/>
    <s v="11H"/>
    <s v="2022"/>
    <n v="2024"/>
    <s v="Clearwater Hatchery"/>
    <s v="CLEARWATER"/>
    <s v="CLWHNF - Clearwater Hatchery release into North Fork Clearwater River"/>
    <s v="CLWHNF"/>
    <s v="AD"/>
    <m/>
    <m/>
    <s v="RTR"/>
    <n v="1"/>
    <x v="1"/>
    <d v="2026-05-07T00:00:00"/>
    <m/>
    <m/>
    <m/>
    <d v="2026-05-09T00:00:00"/>
    <m/>
    <d v="2026-05-13T00:00:00"/>
    <m/>
    <d v="2026-05-15T00:00:00"/>
    <d v="2026-05-18T00:00:00"/>
    <d v="2026-05-20T00:00:00"/>
    <d v="2026-05-21T00:00:00"/>
    <n v="2026"/>
    <x v="1"/>
    <x v="10"/>
    <n v="1"/>
    <n v="1"/>
    <n v="1"/>
    <n v="1"/>
    <n v="1"/>
    <n v="1"/>
    <n v="1"/>
    <n v="1"/>
    <n v="1"/>
    <n v="1"/>
    <n v="1"/>
    <n v="1"/>
    <x v="0"/>
    <n v="1"/>
    <n v="1"/>
    <n v="1"/>
    <n v="6"/>
    <n v="8"/>
    <n v="14"/>
    <x v="25"/>
    <d v="1900-05-09T00:00:00"/>
    <d v="1900-05-13T00:00:00"/>
    <d v="1900-05-15T00:00:00"/>
    <d v="1900-05-18T00:00:00"/>
    <d v="1900-05-20T00:00:00"/>
    <x v="11"/>
  </r>
  <r>
    <s v="3DD.003DA6F0F5"/>
    <s v="11H"/>
    <s v="2022"/>
    <n v="2024"/>
    <s v="Clearwater Hatchery"/>
    <s v="CLEARWATER"/>
    <s v="CLWHNF - Clearwater Hatchery release into North Fork Clearwater River"/>
    <s v="CLWHNF"/>
    <s v="AD"/>
    <m/>
    <m/>
    <s v="RTR"/>
    <n v="1"/>
    <x v="1"/>
    <m/>
    <m/>
    <d v="2026-05-02T00:00:00"/>
    <d v="2026-05-02T00:00:00"/>
    <d v="2026-05-04T00:00:00"/>
    <m/>
    <d v="2026-05-08T00:00:00"/>
    <m/>
    <d v="2026-05-09T00:00:00"/>
    <d v="2026-05-10T00:00:00"/>
    <d v="2026-05-12T00:00:00"/>
    <d v="2026-05-13T00:00:00"/>
    <n v="2026"/>
    <x v="1"/>
    <x v="10"/>
    <n v="1"/>
    <n v="1"/>
    <n v="1"/>
    <n v="1"/>
    <n v="1"/>
    <n v="1"/>
    <n v="1"/>
    <n v="1"/>
    <n v="1"/>
    <n v="1"/>
    <n v="1"/>
    <n v="1"/>
    <x v="0"/>
    <n v="1"/>
    <n v="1"/>
    <n v="1"/>
    <n v="6"/>
    <n v="7"/>
    <n v="11"/>
    <x v="61"/>
    <d v="1900-05-04T00:00:00"/>
    <d v="1900-05-08T00:00:00"/>
    <d v="1900-05-09T00:00:00"/>
    <d v="1900-05-10T00:00:00"/>
    <d v="1900-05-12T00:00:00"/>
    <x v="13"/>
  </r>
  <r>
    <s v="3DD.003DA6F01A"/>
    <s v="11H"/>
    <s v="2022"/>
    <n v="2024"/>
    <s v="Clearwater Hatchery"/>
    <s v="CLEARWATER"/>
    <s v="CLWHNF - Clearwater Hatchery release into North Fork Clearwater River"/>
    <s v="CLWHNF"/>
    <s v="AD"/>
    <m/>
    <m/>
    <s v="RAL"/>
    <n v="49.11"/>
    <x v="1"/>
    <d v="2026-05-06T00:00:00"/>
    <m/>
    <m/>
    <m/>
    <m/>
    <d v="2026-05-08T00:00:00"/>
    <d v="2026-05-12T00:00:00"/>
    <m/>
    <d v="2026-05-14T00:00:00"/>
    <d v="2026-05-17T00:00:00"/>
    <d v="2026-05-20T00:00:00"/>
    <d v="2026-05-21T00:00:00"/>
    <n v="2026"/>
    <x v="1"/>
    <x v="10"/>
    <n v="1"/>
    <n v="1"/>
    <n v="1"/>
    <n v="1"/>
    <n v="1"/>
    <n v="1"/>
    <n v="1"/>
    <n v="1"/>
    <n v="1"/>
    <n v="1"/>
    <n v="1"/>
    <n v="1"/>
    <x v="0"/>
    <n v="1"/>
    <n v="1"/>
    <n v="1"/>
    <n v="6"/>
    <n v="8"/>
    <n v="15"/>
    <x v="23"/>
    <d v="1900-05-08T00:00:00"/>
    <d v="1900-05-12T00:00:00"/>
    <d v="1900-05-14T00:00:00"/>
    <d v="1900-05-17T00:00:00"/>
    <d v="1900-05-20T00:00:00"/>
    <x v="11"/>
  </r>
  <r>
    <s v="3DD.003DA6ECF6"/>
    <s v="11H"/>
    <s v="2022"/>
    <n v="2024"/>
    <s v="Clearwater Hatchery"/>
    <s v="CLEARWATER"/>
    <s v="CLEARC - Clear Creek"/>
    <s v="CLEARC"/>
    <s v="AD"/>
    <m/>
    <m/>
    <s v="RAL"/>
    <n v="104.62"/>
    <x v="1"/>
    <d v="2026-05-05T00:00:00"/>
    <m/>
    <m/>
    <m/>
    <m/>
    <m/>
    <m/>
    <m/>
    <m/>
    <m/>
    <m/>
    <m/>
    <n v="2026"/>
    <x v="1"/>
    <x v="5"/>
    <n v="1"/>
    <n v="1"/>
    <n v="0"/>
    <n v="0"/>
    <n v="0"/>
    <n v="0"/>
    <n v="0"/>
    <n v="0"/>
    <n v="0"/>
    <n v="0"/>
    <n v="0"/>
    <n v="0"/>
    <x v="1"/>
    <n v="0"/>
    <n v="0"/>
    <n v="0"/>
    <s v="na"/>
    <s v="na"/>
    <s v="na"/>
    <x v="35"/>
    <s v="na"/>
    <s v="na"/>
    <s v="na"/>
    <s v="na"/>
    <s v="na"/>
    <x v="2"/>
  </r>
  <r>
    <s v="3DD.003DA6E9D6"/>
    <s v="11H"/>
    <s v="2022"/>
    <n v="2024"/>
    <s v="Clearwater Hatchery"/>
    <s v="CLEARWATER"/>
    <s v="CLEARC - Clear Creek"/>
    <s v="CLEARC"/>
    <s v="AD"/>
    <m/>
    <m/>
    <s v="RAL"/>
    <n v="104.62"/>
    <x v="1"/>
    <d v="2026-05-04T00:00:00"/>
    <m/>
    <m/>
    <m/>
    <m/>
    <d v="2026-05-06T00:00:00"/>
    <d v="2026-05-09T00:00:00"/>
    <m/>
    <d v="2026-05-11T00:00:00"/>
    <d v="2026-05-12T00:00:00"/>
    <d v="2026-05-13T00:00:00"/>
    <d v="2026-05-14T00:00:00"/>
    <n v="2026"/>
    <x v="1"/>
    <x v="5"/>
    <n v="1"/>
    <n v="1"/>
    <n v="1"/>
    <n v="1"/>
    <n v="1"/>
    <n v="1"/>
    <n v="1"/>
    <n v="1"/>
    <n v="1"/>
    <n v="1"/>
    <n v="1"/>
    <n v="1"/>
    <x v="0"/>
    <n v="1"/>
    <n v="1"/>
    <n v="1"/>
    <n v="5"/>
    <n v="7"/>
    <n v="10"/>
    <x v="1"/>
    <d v="1900-05-06T00:00:00"/>
    <d v="1900-05-09T00:00:00"/>
    <d v="1900-05-11T00:00:00"/>
    <d v="1900-05-12T00:00:00"/>
    <d v="1900-05-13T00:00:00"/>
    <x v="39"/>
  </r>
  <r>
    <s v="3DD.003E07D3C9"/>
    <s v="12H"/>
    <s v="2022"/>
    <n v="2024"/>
    <s v="McCall Hatchery"/>
    <s v="SF SALMON"/>
    <s v="KNOXB - Knox Bridge, SF Salmon River"/>
    <s v="KNOXB"/>
    <s v="AI CW"/>
    <m/>
    <m/>
    <s v="RAL"/>
    <n v="6.04"/>
    <x v="1"/>
    <d v="2026-06-07T00:00:00"/>
    <m/>
    <m/>
    <m/>
    <d v="2026-06-09T00:00:00"/>
    <m/>
    <m/>
    <m/>
    <m/>
    <m/>
    <m/>
    <m/>
    <n v="2026"/>
    <x v="1"/>
    <x v="0"/>
    <n v="1"/>
    <n v="1"/>
    <n v="1"/>
    <n v="1"/>
    <n v="0"/>
    <n v="0"/>
    <n v="0"/>
    <n v="0"/>
    <n v="0"/>
    <n v="0"/>
    <n v="0"/>
    <n v="0"/>
    <x v="1"/>
    <n v="0"/>
    <n v="0"/>
    <n v="0"/>
    <s v="na"/>
    <s v="na"/>
    <s v="na"/>
    <x v="13"/>
    <d v="1900-06-09T00:00:00"/>
    <s v="na"/>
    <s v="na"/>
    <s v="na"/>
    <s v="na"/>
    <x v="2"/>
  </r>
  <r>
    <s v="3DD.003DA6E95D"/>
    <s v="11H"/>
    <s v="2022"/>
    <n v="2024"/>
    <s v="Clearwater Hatchery"/>
    <s v="CLEARWATER"/>
    <s v="CLEARC - Clear Creek"/>
    <s v="CLEARC"/>
    <s v="AD"/>
    <m/>
    <m/>
    <s v="RAL"/>
    <n v="104.62"/>
    <x v="1"/>
    <m/>
    <d v="2026-05-11T00:00:00"/>
    <m/>
    <d v="2026-05-11T00:00:00"/>
    <m/>
    <d v="2026-05-13T00:00:00"/>
    <d v="2026-05-17T00:00:00"/>
    <m/>
    <d v="2026-05-19T00:00:00"/>
    <d v="2026-06-02T00:00:00"/>
    <d v="2026-06-03T00:00:00"/>
    <d v="2026-06-04T00:00:00"/>
    <n v="2026"/>
    <x v="1"/>
    <x v="5"/>
    <n v="1"/>
    <n v="1"/>
    <n v="1"/>
    <n v="1"/>
    <n v="1"/>
    <n v="1"/>
    <n v="1"/>
    <n v="1"/>
    <n v="1"/>
    <n v="1"/>
    <n v="1"/>
    <n v="1"/>
    <x v="0"/>
    <n v="1"/>
    <n v="1"/>
    <n v="1"/>
    <n v="6"/>
    <n v="8"/>
    <n v="24"/>
    <x v="42"/>
    <d v="1900-05-13T00:00:00"/>
    <d v="1900-05-17T00:00:00"/>
    <d v="1900-05-19T00:00:00"/>
    <d v="1900-06-02T00:00:00"/>
    <d v="1900-06-03T00:00:00"/>
    <x v="34"/>
  </r>
  <r>
    <s v="3DD.003E07C197"/>
    <s v="12H"/>
    <s v="2022"/>
    <n v="2024"/>
    <s v="McCall Hatchery"/>
    <s v="SF SALMON"/>
    <s v="KNOXB - Knox Bridge, SF Salmon River"/>
    <s v="KNOXB"/>
    <s v="AI CW"/>
    <m/>
    <m/>
    <s v="RAL"/>
    <n v="6.04"/>
    <x v="1"/>
    <d v="2026-06-03T00:00:00"/>
    <m/>
    <m/>
    <m/>
    <m/>
    <d v="2026-06-04T00:00:00"/>
    <m/>
    <m/>
    <m/>
    <m/>
    <m/>
    <m/>
    <n v="2026"/>
    <x v="1"/>
    <x v="0"/>
    <n v="1"/>
    <n v="1"/>
    <n v="1"/>
    <n v="1"/>
    <n v="0"/>
    <n v="0"/>
    <n v="0"/>
    <n v="0"/>
    <n v="0"/>
    <n v="0"/>
    <n v="0"/>
    <n v="0"/>
    <x v="1"/>
    <n v="0"/>
    <n v="0"/>
    <n v="0"/>
    <s v="na"/>
    <s v="na"/>
    <s v="na"/>
    <x v="54"/>
    <d v="1900-06-04T00:00:00"/>
    <s v="na"/>
    <s v="na"/>
    <s v="na"/>
    <s v="na"/>
    <x v="2"/>
  </r>
  <r>
    <s v="3DD.003DA6E8B4"/>
    <s v="11H"/>
    <s v="2022"/>
    <n v="2024"/>
    <s v="Clearwater Hatchery"/>
    <s v="CLEARWATER"/>
    <s v="CLEARC - Clear Creek"/>
    <s v="CLEARC"/>
    <s v="AD"/>
    <m/>
    <m/>
    <s v="RTR"/>
    <n v="1"/>
    <x v="1"/>
    <m/>
    <m/>
    <d v="2026-05-26T00:00:00"/>
    <d v="2026-05-27T00:00:00"/>
    <d v="2026-05-28T00:00:00"/>
    <m/>
    <d v="2026-06-05T00:00:00"/>
    <m/>
    <d v="2026-06-06T00:00:00"/>
    <d v="2026-06-08T00:00:00"/>
    <d v="2026-06-14T00:00:00"/>
    <d v="2026-06-16T00:00:00"/>
    <n v="2026"/>
    <x v="1"/>
    <x v="5"/>
    <n v="1"/>
    <n v="1"/>
    <n v="1"/>
    <n v="1"/>
    <n v="1"/>
    <n v="1"/>
    <n v="1"/>
    <n v="1"/>
    <n v="1"/>
    <n v="1"/>
    <n v="1"/>
    <n v="1"/>
    <x v="0"/>
    <n v="1"/>
    <n v="1"/>
    <n v="1"/>
    <n v="10"/>
    <n v="11"/>
    <n v="21"/>
    <x v="69"/>
    <d v="1900-05-28T00:00:00"/>
    <d v="1900-06-05T00:00:00"/>
    <d v="1900-06-06T00:00:00"/>
    <d v="1900-06-08T00:00:00"/>
    <d v="1900-06-14T00:00:00"/>
    <x v="30"/>
  </r>
  <r>
    <s v="3DD.003DA6E77B"/>
    <s v="11H"/>
    <s v="2022"/>
    <n v="2024"/>
    <s v="Clearwater Hatchery"/>
    <s v="CLEARWATER"/>
    <s v="CLEARC - Clear Creek"/>
    <s v="CLEARC"/>
    <s v="AD"/>
    <m/>
    <m/>
    <s v="RTR"/>
    <n v="1"/>
    <x v="1"/>
    <m/>
    <m/>
    <d v="2026-05-01T00:00:00"/>
    <d v="2026-05-01T00:00:00"/>
    <d v="2026-05-03T00:00:00"/>
    <m/>
    <d v="2026-05-06T00:00:00"/>
    <m/>
    <d v="2026-05-07T00:00:00"/>
    <d v="2026-05-09T00:00:00"/>
    <d v="2026-05-10T00:00:00"/>
    <d v="2026-05-11T00:00:00"/>
    <n v="2026"/>
    <x v="1"/>
    <x v="5"/>
    <n v="1"/>
    <n v="1"/>
    <n v="1"/>
    <n v="1"/>
    <n v="1"/>
    <n v="1"/>
    <n v="1"/>
    <n v="1"/>
    <n v="1"/>
    <n v="1"/>
    <n v="1"/>
    <n v="1"/>
    <x v="0"/>
    <n v="1"/>
    <n v="1"/>
    <n v="1"/>
    <n v="5"/>
    <n v="6"/>
    <n v="10"/>
    <x v="50"/>
    <d v="1900-05-03T00:00:00"/>
    <d v="1900-05-06T00:00:00"/>
    <d v="1900-05-07T00:00:00"/>
    <d v="1900-05-09T00:00:00"/>
    <d v="1900-05-10T00:00:00"/>
    <x v="45"/>
  </r>
  <r>
    <s v="3DD.003DA6E612"/>
    <s v="11H"/>
    <s v="2022"/>
    <n v="2024"/>
    <s v="Clearwater Hatchery"/>
    <s v="CLEARWATER"/>
    <s v="CLEARC - Clear Creek"/>
    <s v="CLEARC"/>
    <s v="AD"/>
    <m/>
    <m/>
    <s v="RAL"/>
    <n v="104.62"/>
    <x v="1"/>
    <d v="2026-05-03T00:00:00"/>
    <m/>
    <m/>
    <m/>
    <m/>
    <m/>
    <m/>
    <m/>
    <m/>
    <m/>
    <m/>
    <m/>
    <n v="2026"/>
    <x v="1"/>
    <x v="5"/>
    <n v="1"/>
    <n v="1"/>
    <n v="0"/>
    <n v="0"/>
    <n v="0"/>
    <n v="0"/>
    <n v="0"/>
    <n v="0"/>
    <n v="0"/>
    <n v="0"/>
    <n v="0"/>
    <n v="0"/>
    <x v="1"/>
    <n v="0"/>
    <n v="0"/>
    <n v="0"/>
    <s v="na"/>
    <s v="na"/>
    <s v="na"/>
    <x v="21"/>
    <s v="na"/>
    <s v="na"/>
    <s v="na"/>
    <s v="na"/>
    <s v="na"/>
    <x v="2"/>
  </r>
  <r>
    <s v="3DD.003DF1147D"/>
    <s v="11H"/>
    <s v="2022"/>
    <n v="2024"/>
    <s v="Clearwater Hatchery"/>
    <s v="CLEARWATER"/>
    <s v="SELWY1 - Selway River - mouth to Moose Creek (km 0-65)"/>
    <s v="SELWY1"/>
    <s v="AD"/>
    <m/>
    <m/>
    <s v="RAL"/>
    <n v="35.46"/>
    <x v="1"/>
    <d v="2026-05-01T00:00:00"/>
    <m/>
    <m/>
    <m/>
    <d v="2026-05-03T00:00:00"/>
    <m/>
    <d v="2026-05-10T00:00:00"/>
    <m/>
    <d v="2026-05-11T00:00:00"/>
    <m/>
    <m/>
    <m/>
    <n v="2026"/>
    <x v="1"/>
    <x v="4"/>
    <n v="1"/>
    <n v="1"/>
    <n v="1"/>
    <n v="1"/>
    <n v="1"/>
    <n v="1"/>
    <n v="1"/>
    <n v="1"/>
    <n v="0"/>
    <n v="0"/>
    <n v="0"/>
    <n v="0"/>
    <x v="1"/>
    <n v="1"/>
    <n v="1"/>
    <n v="0"/>
    <n v="9"/>
    <n v="10"/>
    <s v="na"/>
    <x v="50"/>
    <d v="1900-05-03T00:00:00"/>
    <d v="1900-05-10T00:00:00"/>
    <d v="1900-05-11T00:00:00"/>
    <s v="na"/>
    <s v="na"/>
    <x v="2"/>
  </r>
  <r>
    <s v="3DD.003E5820D5"/>
    <s v="11H"/>
    <s v="2022"/>
    <n v="2024"/>
    <s v="Dworshak NFH"/>
    <s v="DWOR"/>
    <s v="DWORMS - Dworshak NFH, release into mainstem Clearwater River"/>
    <s v="DWORMS"/>
    <s v="AD"/>
    <m/>
    <m/>
    <s v="RAL"/>
    <n v="60.27"/>
    <x v="1"/>
    <m/>
    <d v="2026-04-29T00:00:00"/>
    <m/>
    <d v="2026-04-29T00:00:00"/>
    <d v="2026-05-01T00:00:00"/>
    <m/>
    <m/>
    <m/>
    <m/>
    <m/>
    <m/>
    <m/>
    <n v="2026"/>
    <x v="1"/>
    <x v="16"/>
    <n v="1"/>
    <n v="1"/>
    <n v="1"/>
    <n v="1"/>
    <n v="0"/>
    <n v="0"/>
    <n v="0"/>
    <n v="0"/>
    <n v="0"/>
    <n v="0"/>
    <n v="0"/>
    <n v="0"/>
    <x v="1"/>
    <n v="0"/>
    <n v="0"/>
    <n v="0"/>
    <s v="na"/>
    <s v="na"/>
    <s v="na"/>
    <x v="51"/>
    <d v="1900-05-01T00:00:00"/>
    <s v="na"/>
    <s v="na"/>
    <s v="na"/>
    <s v="na"/>
    <x v="2"/>
  </r>
  <r>
    <s v="3DD.003E31AD08"/>
    <s v="12H"/>
    <s v="2022"/>
    <n v="2024"/>
    <s v="McCall Hatchery"/>
    <s v="SF SALMON"/>
    <s v="KNOXB - Knox Bridge, SF Salmon River"/>
    <s v="KNOXB"/>
    <s v="AD"/>
    <m/>
    <m/>
    <s v="RAL"/>
    <n v="44.42"/>
    <x v="1"/>
    <m/>
    <m/>
    <d v="2026-05-30T00:00:00"/>
    <d v="2026-05-30T00:00:00"/>
    <d v="2026-05-31T00:00:00"/>
    <m/>
    <d v="2026-06-04T00:00:00"/>
    <m/>
    <d v="2026-06-06T00:00:00"/>
    <d v="2026-06-08T00:00:00"/>
    <d v="2026-06-09T00:00:00"/>
    <d v="2026-06-10T00:00:00"/>
    <n v="2026"/>
    <x v="1"/>
    <x v="3"/>
    <n v="1"/>
    <n v="1"/>
    <n v="1"/>
    <n v="1"/>
    <n v="1"/>
    <n v="1"/>
    <n v="1"/>
    <n v="1"/>
    <n v="1"/>
    <n v="1"/>
    <n v="1"/>
    <n v="1"/>
    <x v="0"/>
    <n v="1"/>
    <n v="1"/>
    <n v="1"/>
    <n v="5"/>
    <n v="7"/>
    <n v="11"/>
    <x v="8"/>
    <d v="1900-05-31T00:00:00"/>
    <d v="1900-06-04T00:00:00"/>
    <d v="1900-06-06T00:00:00"/>
    <d v="1900-06-08T00:00:00"/>
    <d v="1900-06-09T00:00:00"/>
    <x v="37"/>
  </r>
  <r>
    <s v="3DD.003E580200"/>
    <s v="11H"/>
    <s v="2022"/>
    <n v="2024"/>
    <s v="Dworshak NFH"/>
    <s v="DWOR"/>
    <s v="DWORMS - Dworshak NFH, release into mainstem Clearwater River"/>
    <s v="DWORMS"/>
    <s v="AD"/>
    <m/>
    <m/>
    <s v="RAL"/>
    <n v="60.27"/>
    <x v="1"/>
    <m/>
    <m/>
    <d v="2026-05-11T00:00:00"/>
    <d v="2026-05-11T00:00:00"/>
    <d v="2026-05-13T00:00:00"/>
    <m/>
    <d v="2026-05-17T00:00:00"/>
    <m/>
    <d v="2026-05-19T00:00:00"/>
    <d v="2026-05-24T00:00:00"/>
    <d v="2026-06-04T00:00:00"/>
    <d v="2026-06-05T00:00:00"/>
    <n v="2026"/>
    <x v="1"/>
    <x v="16"/>
    <n v="1"/>
    <n v="1"/>
    <n v="1"/>
    <n v="1"/>
    <n v="1"/>
    <n v="1"/>
    <n v="1"/>
    <n v="1"/>
    <n v="1"/>
    <n v="1"/>
    <n v="1"/>
    <n v="1"/>
    <x v="0"/>
    <n v="1"/>
    <n v="1"/>
    <n v="1"/>
    <n v="6"/>
    <n v="8"/>
    <n v="25"/>
    <x v="42"/>
    <d v="1900-05-13T00:00:00"/>
    <d v="1900-05-17T00:00:00"/>
    <d v="1900-05-19T00:00:00"/>
    <d v="1900-05-24T00:00:00"/>
    <d v="1900-06-04T00:00:00"/>
    <x v="49"/>
  </r>
  <r>
    <s v="3DD.003E58042F"/>
    <s v="11H"/>
    <s v="2022"/>
    <n v="2024"/>
    <s v="Dworshak NFH"/>
    <s v="DWOR"/>
    <s v="DWORMS - Dworshak NFH, release into mainstem Clearwater River"/>
    <s v="DWORMS"/>
    <s v="AD"/>
    <m/>
    <m/>
    <s v="RTR"/>
    <n v="1"/>
    <x v="1"/>
    <d v="2026-05-01T00:00:00"/>
    <m/>
    <m/>
    <m/>
    <d v="2026-05-03T00:00:00"/>
    <m/>
    <d v="2026-05-08T00:00:00"/>
    <m/>
    <d v="2026-05-09T00:00:00"/>
    <d v="2026-05-12T00:00:00"/>
    <d v="2026-05-20T00:00:00"/>
    <d v="2026-05-21T00:00:00"/>
    <n v="2026"/>
    <x v="1"/>
    <x v="16"/>
    <n v="1"/>
    <n v="1"/>
    <n v="1"/>
    <n v="1"/>
    <n v="1"/>
    <n v="1"/>
    <n v="1"/>
    <n v="1"/>
    <n v="1"/>
    <n v="1"/>
    <n v="1"/>
    <n v="1"/>
    <x v="0"/>
    <n v="1"/>
    <n v="1"/>
    <n v="1"/>
    <n v="7"/>
    <n v="8"/>
    <n v="20"/>
    <x v="50"/>
    <d v="1900-05-03T00:00:00"/>
    <d v="1900-05-08T00:00:00"/>
    <d v="1900-05-09T00:00:00"/>
    <d v="1900-05-12T00:00:00"/>
    <d v="1900-05-20T00:00:00"/>
    <x v="11"/>
  </r>
  <r>
    <s v="3DD.003E58043C"/>
    <s v="11H"/>
    <s v="2022"/>
    <n v="2024"/>
    <s v="Dworshak NFH"/>
    <s v="DWOR"/>
    <s v="DWORMS - Dworshak NFH, release into mainstem Clearwater River"/>
    <s v="DWORMS"/>
    <s v="AD"/>
    <m/>
    <m/>
    <s v="RTR"/>
    <n v="1"/>
    <x v="1"/>
    <d v="2026-05-05T00:00:00"/>
    <m/>
    <m/>
    <m/>
    <d v="2026-05-07T00:00:00"/>
    <m/>
    <d v="2026-05-11T00:00:00"/>
    <m/>
    <d v="2026-05-13T00:00:00"/>
    <d v="2026-05-14T00:00:00"/>
    <d v="2026-05-15T00:00:00"/>
    <d v="2026-05-16T00:00:00"/>
    <n v="2026"/>
    <x v="1"/>
    <x v="16"/>
    <n v="1"/>
    <n v="1"/>
    <n v="1"/>
    <n v="1"/>
    <n v="1"/>
    <n v="1"/>
    <n v="1"/>
    <n v="1"/>
    <n v="1"/>
    <n v="1"/>
    <n v="1"/>
    <n v="1"/>
    <x v="0"/>
    <n v="1"/>
    <n v="1"/>
    <n v="1"/>
    <n v="6"/>
    <n v="8"/>
    <n v="11"/>
    <x v="35"/>
    <d v="1900-05-07T00:00:00"/>
    <d v="1900-05-11T00:00:00"/>
    <d v="1900-05-13T00:00:00"/>
    <d v="1900-05-14T00:00:00"/>
    <d v="1900-05-15T00:00:00"/>
    <x v="27"/>
  </r>
  <r>
    <s v="3DD.003E5805B2"/>
    <s v="11H"/>
    <s v="2022"/>
    <n v="2024"/>
    <s v="Dworshak NFH"/>
    <s v="DWOR"/>
    <s v="DWORMS - Dworshak NFH, release into mainstem Clearwater River"/>
    <s v="DWORMS"/>
    <s v="AD"/>
    <m/>
    <m/>
    <s v="RAL"/>
    <n v="60.27"/>
    <x v="1"/>
    <m/>
    <m/>
    <d v="2026-05-02T00:00:00"/>
    <d v="2026-05-02T00:00:00"/>
    <d v="2026-05-04T00:00:00"/>
    <m/>
    <m/>
    <m/>
    <m/>
    <m/>
    <m/>
    <m/>
    <n v="2026"/>
    <x v="1"/>
    <x v="16"/>
    <n v="1"/>
    <n v="1"/>
    <n v="1"/>
    <n v="1"/>
    <n v="0"/>
    <n v="0"/>
    <n v="0"/>
    <n v="0"/>
    <n v="0"/>
    <n v="0"/>
    <n v="0"/>
    <n v="0"/>
    <x v="1"/>
    <n v="0"/>
    <n v="0"/>
    <n v="0"/>
    <s v="na"/>
    <s v="na"/>
    <s v="na"/>
    <x v="61"/>
    <d v="1900-05-04T00:00:00"/>
    <s v="na"/>
    <s v="na"/>
    <s v="na"/>
    <s v="na"/>
    <x v="2"/>
  </r>
  <r>
    <s v="3DD.003E5809DD"/>
    <s v="11H"/>
    <s v="2022"/>
    <n v="2024"/>
    <s v="Dworshak NFH"/>
    <s v="DWOR"/>
    <s v="DWORMS - Dworshak NFH, release into mainstem Clearwater River"/>
    <s v="DWORMS"/>
    <s v="AD"/>
    <m/>
    <m/>
    <s v="RTR"/>
    <n v="1"/>
    <x v="1"/>
    <m/>
    <d v="2026-04-27T00:00:00"/>
    <m/>
    <d v="2026-04-27T00:00:00"/>
    <d v="2026-04-30T00:00:00"/>
    <m/>
    <d v="2026-05-04T00:00:00"/>
    <m/>
    <d v="2026-05-06T00:00:00"/>
    <d v="2026-05-08T00:00:00"/>
    <d v="2026-05-11T00:00:00"/>
    <d v="2026-05-13T00:00:00"/>
    <n v="2026"/>
    <x v="1"/>
    <x v="16"/>
    <n v="1"/>
    <n v="1"/>
    <n v="1"/>
    <n v="1"/>
    <n v="1"/>
    <n v="1"/>
    <n v="1"/>
    <n v="1"/>
    <n v="1"/>
    <n v="1"/>
    <n v="1"/>
    <n v="1"/>
    <x v="0"/>
    <n v="1"/>
    <n v="1"/>
    <n v="1"/>
    <n v="7"/>
    <n v="9"/>
    <n v="16"/>
    <x v="52"/>
    <d v="1900-04-30T00:00:00"/>
    <d v="1900-05-04T00:00:00"/>
    <d v="1900-05-06T00:00:00"/>
    <d v="1900-05-08T00:00:00"/>
    <d v="1900-05-11T00:00:00"/>
    <x v="13"/>
  </r>
  <r>
    <s v="3DD.003E580B59"/>
    <s v="11H"/>
    <s v="2022"/>
    <n v="2024"/>
    <s v="Dworshak NFH"/>
    <s v="DWOR"/>
    <s v="DWORMS - Dworshak NFH, release into mainstem Clearwater River"/>
    <s v="DWORMS"/>
    <s v="AD"/>
    <m/>
    <s v="123"/>
    <s v="RAL"/>
    <n v="60.27"/>
    <x v="1"/>
    <d v="2026-04-30T00:00:00"/>
    <m/>
    <m/>
    <m/>
    <d v="2026-05-04T00:00:00"/>
    <m/>
    <d v="2026-05-08T00:00:00"/>
    <m/>
    <d v="2026-05-11T00:00:00"/>
    <d v="2026-05-13T00:00:00"/>
    <d v="2026-05-15T00:00:00"/>
    <d v="2026-05-16T00:00:00"/>
    <n v="2026"/>
    <x v="1"/>
    <x v="16"/>
    <n v="1"/>
    <n v="1"/>
    <n v="1"/>
    <n v="1"/>
    <n v="1"/>
    <n v="1"/>
    <n v="1"/>
    <n v="1"/>
    <n v="1"/>
    <n v="1"/>
    <n v="1"/>
    <n v="1"/>
    <x v="0"/>
    <n v="1"/>
    <n v="1"/>
    <n v="1"/>
    <n v="8"/>
    <n v="11"/>
    <n v="16"/>
    <x v="45"/>
    <d v="1900-05-04T00:00:00"/>
    <d v="1900-05-08T00:00:00"/>
    <d v="1900-05-11T00:00:00"/>
    <d v="1900-05-13T00:00:00"/>
    <d v="1900-05-15T00:00:00"/>
    <x v="27"/>
  </r>
  <r>
    <s v="3DD.003E5819C2"/>
    <s v="11H"/>
    <s v="2022"/>
    <n v="2024"/>
    <s v="Dworshak NFH"/>
    <s v="DWOR"/>
    <s v="DWORMS - Dworshak NFH, release into mainstem Clearwater River"/>
    <s v="DWORMS"/>
    <s v="AD"/>
    <m/>
    <m/>
    <s v="RTR"/>
    <n v="1"/>
    <x v="1"/>
    <d v="2026-04-30T00:00:00"/>
    <m/>
    <m/>
    <m/>
    <d v="2026-05-02T00:00:00"/>
    <m/>
    <d v="2026-05-05T00:00:00"/>
    <m/>
    <d v="2026-05-07T00:00:00"/>
    <d v="2026-05-08T00:00:00"/>
    <d v="2026-05-11T00:00:00"/>
    <d v="2026-05-12T00:00:00"/>
    <n v="2026"/>
    <x v="1"/>
    <x v="16"/>
    <n v="1"/>
    <n v="1"/>
    <n v="1"/>
    <n v="1"/>
    <n v="1"/>
    <n v="1"/>
    <n v="1"/>
    <n v="1"/>
    <n v="1"/>
    <n v="1"/>
    <n v="1"/>
    <n v="1"/>
    <x v="0"/>
    <n v="1"/>
    <n v="1"/>
    <n v="1"/>
    <n v="5"/>
    <n v="7"/>
    <n v="12"/>
    <x v="45"/>
    <d v="1900-05-02T00:00:00"/>
    <d v="1900-05-05T00:00:00"/>
    <d v="1900-05-07T00:00:00"/>
    <d v="1900-05-08T00:00:00"/>
    <d v="1900-05-11T00:00:00"/>
    <x v="31"/>
  </r>
  <r>
    <s v="3DD.003E581AB9"/>
    <s v="11H"/>
    <s v="2022"/>
    <n v="2024"/>
    <s v="Dworshak NFH"/>
    <s v="DWOR"/>
    <s v="DWORMS - Dworshak NFH, release into mainstem Clearwater River"/>
    <s v="DWORMS"/>
    <s v="AD"/>
    <m/>
    <s v="114"/>
    <s v="RAL"/>
    <n v="60.27"/>
    <x v="1"/>
    <m/>
    <d v="2026-05-07T00:00:00"/>
    <m/>
    <d v="2026-05-07T00:00:00"/>
    <d v="2026-05-10T00:00:00"/>
    <m/>
    <d v="2026-05-14T00:00:00"/>
    <m/>
    <d v="2026-05-15T00:00:00"/>
    <d v="2026-05-19T00:00:00"/>
    <d v="2026-05-20T00:00:00"/>
    <d v="2026-05-21T00:00:00"/>
    <n v="2026"/>
    <x v="1"/>
    <x v="16"/>
    <n v="1"/>
    <n v="1"/>
    <n v="1"/>
    <n v="1"/>
    <n v="1"/>
    <n v="1"/>
    <n v="1"/>
    <n v="1"/>
    <n v="1"/>
    <n v="1"/>
    <n v="1"/>
    <n v="1"/>
    <x v="0"/>
    <n v="1"/>
    <n v="1"/>
    <n v="1"/>
    <n v="7"/>
    <n v="8"/>
    <n v="14"/>
    <x v="25"/>
    <d v="1900-05-10T00:00:00"/>
    <d v="1900-05-14T00:00:00"/>
    <d v="1900-05-15T00:00:00"/>
    <d v="1900-05-19T00:00:00"/>
    <d v="1900-05-20T00:00:00"/>
    <x v="11"/>
  </r>
  <r>
    <s v="3DD.003E581DA3"/>
    <s v="11H"/>
    <s v="2022"/>
    <n v="2024"/>
    <s v="Dworshak NFH"/>
    <s v="DWOR"/>
    <s v="DWORMS - Dworshak NFH, release into mainstem Clearwater River"/>
    <s v="DWORMS"/>
    <s v="AD"/>
    <m/>
    <m/>
    <s v="RAL"/>
    <n v="60.27"/>
    <x v="1"/>
    <d v="2026-04-28T00:00:00"/>
    <m/>
    <m/>
    <m/>
    <d v="2026-04-30T00:00:00"/>
    <m/>
    <m/>
    <m/>
    <m/>
    <m/>
    <m/>
    <m/>
    <n v="2026"/>
    <x v="1"/>
    <x v="16"/>
    <n v="1"/>
    <n v="1"/>
    <n v="1"/>
    <n v="1"/>
    <n v="0"/>
    <n v="0"/>
    <n v="0"/>
    <n v="0"/>
    <n v="0"/>
    <n v="0"/>
    <n v="0"/>
    <n v="0"/>
    <x v="1"/>
    <n v="0"/>
    <n v="0"/>
    <n v="0"/>
    <s v="na"/>
    <s v="na"/>
    <s v="na"/>
    <x v="47"/>
    <d v="1900-04-30T00:00:00"/>
    <s v="na"/>
    <s v="na"/>
    <s v="na"/>
    <s v="na"/>
    <x v="2"/>
  </r>
  <r>
    <s v="3DD.003E581DF0"/>
    <s v="11H"/>
    <s v="2022"/>
    <n v="2024"/>
    <s v="Dworshak NFH"/>
    <s v="DWOR"/>
    <s v="DWORMS - Dworshak NFH, release into mainstem Clearwater River"/>
    <s v="DWORMS"/>
    <s v="AD"/>
    <m/>
    <m/>
    <s v="RAL"/>
    <n v="60.27"/>
    <x v="1"/>
    <m/>
    <m/>
    <d v="2026-04-30T00:00:00"/>
    <d v="2026-05-01T00:00:00"/>
    <m/>
    <m/>
    <m/>
    <m/>
    <m/>
    <m/>
    <m/>
    <m/>
    <n v="2026"/>
    <x v="1"/>
    <x v="16"/>
    <n v="1"/>
    <n v="1"/>
    <n v="0"/>
    <n v="0"/>
    <n v="0"/>
    <n v="0"/>
    <n v="0"/>
    <n v="0"/>
    <n v="0"/>
    <n v="0"/>
    <n v="0"/>
    <n v="0"/>
    <x v="1"/>
    <n v="0"/>
    <n v="0"/>
    <n v="0"/>
    <s v="na"/>
    <s v="na"/>
    <s v="na"/>
    <x v="45"/>
    <s v="na"/>
    <s v="na"/>
    <s v="na"/>
    <s v="na"/>
    <s v="na"/>
    <x v="2"/>
  </r>
  <r>
    <s v="3DD.003E57FE15"/>
    <s v="11H"/>
    <s v="2022"/>
    <n v="2024"/>
    <s v="Dworshak NFH"/>
    <s v="DWOR"/>
    <s v="DWORMS - Dworshak NFH, release into mainstem Clearwater River"/>
    <s v="DWORMS"/>
    <s v="AD"/>
    <m/>
    <m/>
    <s v="RTR"/>
    <n v="1"/>
    <x v="1"/>
    <m/>
    <m/>
    <d v="2026-05-05T00:00:00"/>
    <d v="2026-05-05T00:00:00"/>
    <d v="2026-05-07T00:00:00"/>
    <m/>
    <m/>
    <m/>
    <m/>
    <m/>
    <m/>
    <m/>
    <n v="2026"/>
    <x v="1"/>
    <x v="16"/>
    <n v="1"/>
    <n v="1"/>
    <n v="1"/>
    <n v="1"/>
    <n v="0"/>
    <n v="0"/>
    <n v="0"/>
    <n v="0"/>
    <n v="0"/>
    <n v="0"/>
    <n v="0"/>
    <n v="0"/>
    <x v="1"/>
    <n v="0"/>
    <n v="0"/>
    <n v="0"/>
    <s v="na"/>
    <s v="na"/>
    <s v="na"/>
    <x v="35"/>
    <d v="1900-05-07T00:00:00"/>
    <s v="na"/>
    <s v="na"/>
    <s v="na"/>
    <s v="na"/>
    <x v="2"/>
  </r>
  <r>
    <s v="3DD.003E581EC2"/>
    <s v="11H"/>
    <s v="2022"/>
    <n v="2024"/>
    <s v="Dworshak NFH"/>
    <s v="DWOR"/>
    <s v="DWORMS - Dworshak NFH, release into mainstem Clearwater River"/>
    <s v="DWORMS"/>
    <s v="AD"/>
    <m/>
    <m/>
    <s v="RAL"/>
    <n v="60.27"/>
    <x v="1"/>
    <m/>
    <m/>
    <d v="2026-05-03T00:00:00"/>
    <d v="2026-05-03T00:00:00"/>
    <d v="2026-05-05T00:00:00"/>
    <m/>
    <d v="2026-05-11T00:00:00"/>
    <m/>
    <d v="2026-05-13T00:00:00"/>
    <d v="2026-05-22T00:00:00"/>
    <d v="2026-05-24T00:00:00"/>
    <d v="2026-05-25T00:00:00"/>
    <n v="2026"/>
    <x v="1"/>
    <x v="16"/>
    <n v="1"/>
    <n v="1"/>
    <n v="1"/>
    <n v="1"/>
    <n v="1"/>
    <n v="1"/>
    <n v="1"/>
    <n v="1"/>
    <n v="1"/>
    <n v="1"/>
    <n v="1"/>
    <n v="1"/>
    <x v="0"/>
    <n v="1"/>
    <n v="1"/>
    <n v="1"/>
    <n v="8"/>
    <n v="10"/>
    <n v="22"/>
    <x v="21"/>
    <d v="1900-05-05T00:00:00"/>
    <d v="1900-05-11T00:00:00"/>
    <d v="1900-05-13T00:00:00"/>
    <d v="1900-05-22T00:00:00"/>
    <d v="1900-05-24T00:00:00"/>
    <x v="40"/>
  </r>
  <r>
    <s v="3DD.003E57FC19"/>
    <s v="11H"/>
    <s v="2022"/>
    <n v="2024"/>
    <s v="Dworshak NFH"/>
    <s v="DWOR"/>
    <s v="DWORMS - Dworshak NFH, release into mainstem Clearwater River"/>
    <s v="DWORMS"/>
    <s v="AD"/>
    <m/>
    <s v="106"/>
    <s v="RAL"/>
    <n v="60.27"/>
    <x v="1"/>
    <d v="2026-05-13T00:00:00"/>
    <m/>
    <m/>
    <m/>
    <d v="2026-05-15T00:00:00"/>
    <m/>
    <d v="2026-05-19T00:00:00"/>
    <m/>
    <d v="2026-05-21T00:00:00"/>
    <d v="2026-05-24T00:00:00"/>
    <d v="2026-05-27T00:00:00"/>
    <d v="2026-05-28T00:00:00"/>
    <n v="2026"/>
    <x v="1"/>
    <x v="16"/>
    <n v="1"/>
    <n v="1"/>
    <n v="1"/>
    <n v="1"/>
    <n v="1"/>
    <n v="1"/>
    <n v="1"/>
    <n v="1"/>
    <n v="1"/>
    <n v="1"/>
    <n v="1"/>
    <n v="1"/>
    <x v="0"/>
    <n v="1"/>
    <n v="1"/>
    <n v="1"/>
    <n v="6"/>
    <n v="8"/>
    <n v="15"/>
    <x v="59"/>
    <d v="1900-05-15T00:00:00"/>
    <d v="1900-05-19T00:00:00"/>
    <d v="1900-05-21T00:00:00"/>
    <d v="1900-05-24T00:00:00"/>
    <d v="1900-05-27T00:00:00"/>
    <x v="36"/>
  </r>
  <r>
    <s v="3DD.003E5823F5"/>
    <s v="11H"/>
    <s v="2022"/>
    <n v="2024"/>
    <s v="Dworshak NFH"/>
    <s v="DWOR"/>
    <s v="DWORMS - Dworshak NFH, release into mainstem Clearwater River"/>
    <s v="DWORMS"/>
    <s v="AD"/>
    <m/>
    <m/>
    <s v="RAL"/>
    <n v="60.27"/>
    <x v="1"/>
    <m/>
    <d v="2026-04-27T00:00:00"/>
    <m/>
    <d v="2026-04-27T00:00:00"/>
    <d v="2026-05-02T00:00:00"/>
    <m/>
    <d v="2026-05-05T00:00:00"/>
    <m/>
    <d v="2026-05-07T00:00:00"/>
    <d v="2026-05-08T00:00:00"/>
    <d v="2026-05-09T00:00:00"/>
    <d v="2026-05-11T00:00:00"/>
    <n v="2026"/>
    <x v="1"/>
    <x v="16"/>
    <n v="1"/>
    <n v="1"/>
    <n v="1"/>
    <n v="1"/>
    <n v="1"/>
    <n v="1"/>
    <n v="1"/>
    <n v="1"/>
    <n v="1"/>
    <n v="1"/>
    <n v="1"/>
    <n v="1"/>
    <x v="0"/>
    <n v="1"/>
    <n v="1"/>
    <n v="1"/>
    <n v="8"/>
    <n v="10"/>
    <n v="14"/>
    <x v="52"/>
    <d v="1900-05-02T00:00:00"/>
    <d v="1900-05-05T00:00:00"/>
    <d v="1900-05-07T00:00:00"/>
    <d v="1900-05-08T00:00:00"/>
    <d v="1900-05-09T00:00:00"/>
    <x v="45"/>
  </r>
  <r>
    <s v="3DD.003E582420"/>
    <s v="11H"/>
    <s v="2022"/>
    <n v="2024"/>
    <s v="Dworshak NFH"/>
    <s v="DWOR"/>
    <s v="DWORMS - Dworshak NFH, release into mainstem Clearwater River"/>
    <s v="DWORMS"/>
    <s v="AD"/>
    <m/>
    <m/>
    <s v="RAL"/>
    <n v="60.27"/>
    <x v="1"/>
    <m/>
    <m/>
    <m/>
    <m/>
    <d v="2026-05-04T00:00:00"/>
    <m/>
    <d v="2026-05-09T00:00:00"/>
    <m/>
    <d v="2026-05-12T00:00:00"/>
    <d v="2026-05-14T00:00:00"/>
    <d v="2026-05-16T00:00:00"/>
    <d v="2026-05-17T00:00:00"/>
    <n v="2026"/>
    <x v="1"/>
    <x v="16"/>
    <n v="1"/>
    <n v="1"/>
    <n v="1"/>
    <n v="1"/>
    <n v="1"/>
    <n v="1"/>
    <n v="1"/>
    <n v="1"/>
    <n v="1"/>
    <n v="1"/>
    <n v="1"/>
    <n v="1"/>
    <x v="0"/>
    <n v="1"/>
    <n v="1"/>
    <n v="1"/>
    <n v="5"/>
    <n v="8"/>
    <n v="13"/>
    <x v="1"/>
    <d v="1900-05-04T00:00:00"/>
    <d v="1900-05-09T00:00:00"/>
    <d v="1900-05-12T00:00:00"/>
    <d v="1900-05-14T00:00:00"/>
    <d v="1900-05-16T00:00:00"/>
    <x v="32"/>
  </r>
  <r>
    <s v="3DD.003E582847"/>
    <s v="11H"/>
    <s v="2022"/>
    <n v="2024"/>
    <s v="Dworshak NFH"/>
    <s v="DWOR"/>
    <s v="DWORMS - Dworshak NFH, release into mainstem Clearwater River"/>
    <s v="DWORMS"/>
    <s v="AD"/>
    <m/>
    <s v="115"/>
    <s v="RTR"/>
    <n v="1"/>
    <x v="1"/>
    <m/>
    <d v="2026-05-01T00:00:00"/>
    <m/>
    <d v="2026-05-01T00:00:00"/>
    <d v="2026-05-03T00:00:00"/>
    <m/>
    <d v="2026-05-08T00:00:00"/>
    <m/>
    <d v="2026-05-10T00:00:00"/>
    <d v="2026-05-13T00:00:00"/>
    <d v="2026-05-15T00:00:00"/>
    <d v="2026-05-16T00:00:00"/>
    <n v="2026"/>
    <x v="1"/>
    <x v="16"/>
    <n v="1"/>
    <n v="1"/>
    <n v="1"/>
    <n v="1"/>
    <n v="1"/>
    <n v="1"/>
    <n v="1"/>
    <n v="1"/>
    <n v="1"/>
    <n v="1"/>
    <n v="1"/>
    <n v="1"/>
    <x v="0"/>
    <n v="1"/>
    <n v="1"/>
    <n v="1"/>
    <n v="7"/>
    <n v="9"/>
    <n v="15"/>
    <x v="50"/>
    <d v="1900-05-03T00:00:00"/>
    <d v="1900-05-08T00:00:00"/>
    <d v="1900-05-10T00:00:00"/>
    <d v="1900-05-13T00:00:00"/>
    <d v="1900-05-15T00:00:00"/>
    <x v="27"/>
  </r>
  <r>
    <s v="3DD.003E582AFE"/>
    <s v="11H"/>
    <s v="2022"/>
    <n v="2024"/>
    <s v="Dworshak NFH"/>
    <s v="DWOR"/>
    <s v="DWORMS - Dworshak NFH, release into mainstem Clearwater River"/>
    <s v="DWORMS"/>
    <s v="AD"/>
    <m/>
    <m/>
    <s v="RAL"/>
    <n v="60.27"/>
    <x v="1"/>
    <m/>
    <m/>
    <d v="2026-05-09T00:00:00"/>
    <d v="2026-05-09T00:00:00"/>
    <d v="2026-05-10T00:00:00"/>
    <m/>
    <m/>
    <d v="2026-05-14T00:00:00"/>
    <d v="2026-05-16T00:00:00"/>
    <d v="2026-05-26T00:00:00"/>
    <d v="2026-05-28T00:00:00"/>
    <d v="2026-05-29T00:00:00"/>
    <n v="2026"/>
    <x v="1"/>
    <x v="16"/>
    <n v="1"/>
    <n v="1"/>
    <n v="1"/>
    <n v="1"/>
    <n v="1"/>
    <n v="1"/>
    <n v="1"/>
    <n v="1"/>
    <n v="1"/>
    <n v="1"/>
    <n v="1"/>
    <n v="1"/>
    <x v="0"/>
    <n v="1"/>
    <n v="1"/>
    <n v="1"/>
    <n v="5"/>
    <n v="7"/>
    <n v="20"/>
    <x v="27"/>
    <d v="1900-05-10T00:00:00"/>
    <d v="1900-05-14T00:00:00"/>
    <d v="1900-05-16T00:00:00"/>
    <d v="1900-05-26T00:00:00"/>
    <d v="1900-05-28T00:00:00"/>
    <x v="5"/>
  </r>
  <r>
    <s v="3DD.003E582D35"/>
    <s v="11H"/>
    <s v="2022"/>
    <n v="2024"/>
    <s v="Dworshak NFH"/>
    <s v="DWOR"/>
    <s v="DWORMS - Dworshak NFH, release into mainstem Clearwater River"/>
    <s v="DWORMS"/>
    <s v="AD"/>
    <m/>
    <m/>
    <s v="RAL"/>
    <n v="60.27"/>
    <x v="1"/>
    <m/>
    <m/>
    <m/>
    <m/>
    <d v="2026-05-04T00:00:00"/>
    <m/>
    <d v="2026-05-09T00:00:00"/>
    <m/>
    <d v="2026-05-10T00:00:00"/>
    <d v="2026-05-11T00:00:00"/>
    <m/>
    <m/>
    <n v="2026"/>
    <x v="1"/>
    <x v="16"/>
    <n v="1"/>
    <n v="1"/>
    <n v="1"/>
    <n v="1"/>
    <n v="1"/>
    <n v="1"/>
    <n v="1"/>
    <n v="1"/>
    <n v="1"/>
    <n v="1"/>
    <n v="0"/>
    <n v="0"/>
    <x v="1"/>
    <n v="1"/>
    <n v="1"/>
    <n v="0"/>
    <n v="5"/>
    <n v="6"/>
    <s v="na"/>
    <x v="1"/>
    <d v="1900-05-04T00:00:00"/>
    <d v="1900-05-09T00:00:00"/>
    <d v="1900-05-10T00:00:00"/>
    <d v="1900-05-11T00:00:00"/>
    <s v="na"/>
    <x v="2"/>
  </r>
  <r>
    <s v="3DD.003E582EBB"/>
    <s v="11H"/>
    <s v="2022"/>
    <n v="2024"/>
    <s v="Dworshak NFH"/>
    <s v="DWOR"/>
    <s v="DWORMS - Dworshak NFH, release into mainstem Clearwater River"/>
    <s v="DWORMS"/>
    <s v="AD"/>
    <m/>
    <s v="114"/>
    <s v="RAL"/>
    <n v="60.27"/>
    <x v="1"/>
    <d v="2026-05-13T00:00:00"/>
    <m/>
    <m/>
    <m/>
    <m/>
    <d v="2026-05-15T00:00:00"/>
    <d v="2026-05-21T00:00:00"/>
    <m/>
    <d v="2026-05-22T00:00:00"/>
    <d v="2026-05-25T00:00:00"/>
    <d v="2026-05-29T00:00:00"/>
    <d v="2026-06-01T00:00:00"/>
    <n v="2026"/>
    <x v="1"/>
    <x v="16"/>
    <n v="1"/>
    <n v="1"/>
    <n v="1"/>
    <n v="1"/>
    <n v="1"/>
    <n v="1"/>
    <n v="1"/>
    <n v="1"/>
    <n v="1"/>
    <n v="1"/>
    <n v="1"/>
    <n v="1"/>
    <x v="0"/>
    <n v="1"/>
    <n v="1"/>
    <n v="1"/>
    <n v="8"/>
    <n v="9"/>
    <n v="19"/>
    <x v="59"/>
    <d v="1900-05-15T00:00:00"/>
    <d v="1900-05-21T00:00:00"/>
    <d v="1900-05-22T00:00:00"/>
    <d v="1900-05-25T00:00:00"/>
    <d v="1900-05-29T00:00:00"/>
    <x v="14"/>
  </r>
  <r>
    <s v="3DD.003E58342A"/>
    <s v="11H"/>
    <s v="2022"/>
    <n v="2024"/>
    <s v="Dworshak NFH"/>
    <s v="DWOR"/>
    <s v="DWORMS - Dworshak NFH, release into mainstem Clearwater River"/>
    <s v="DWORMS"/>
    <s v="AD"/>
    <m/>
    <s v="113"/>
    <s v="RAL"/>
    <n v="60.27"/>
    <x v="1"/>
    <m/>
    <d v="2026-05-21T00:00:00"/>
    <m/>
    <d v="2026-05-22T00:00:00"/>
    <m/>
    <d v="2026-05-30T00:00:00"/>
    <m/>
    <d v="2026-06-17T00:00:00"/>
    <m/>
    <m/>
    <m/>
    <m/>
    <n v="2026"/>
    <x v="1"/>
    <x v="16"/>
    <n v="1"/>
    <n v="1"/>
    <n v="1"/>
    <n v="1"/>
    <n v="1"/>
    <n v="1"/>
    <n v="0"/>
    <n v="0"/>
    <n v="0"/>
    <n v="0"/>
    <n v="0"/>
    <n v="0"/>
    <x v="1"/>
    <n v="1"/>
    <n v="0"/>
    <n v="0"/>
    <n v="27"/>
    <s v="na"/>
    <s v="na"/>
    <x v="56"/>
    <d v="1900-05-30T00:00:00"/>
    <d v="1900-06-17T00:00:00"/>
    <s v="na"/>
    <s v="na"/>
    <s v="na"/>
    <x v="2"/>
  </r>
  <r>
    <s v="3DD.003E5834F8"/>
    <s v="11H"/>
    <s v="2022"/>
    <n v="2024"/>
    <s v="Dworshak NFH"/>
    <s v="DWOR"/>
    <s v="DWORMS - Dworshak NFH, release into mainstem Clearwater River"/>
    <s v="DWORMS"/>
    <s v="AD"/>
    <m/>
    <m/>
    <s v="RAL"/>
    <n v="60.27"/>
    <x v="1"/>
    <m/>
    <d v="2026-04-14T00:00:00"/>
    <m/>
    <d v="2026-04-14T00:00:00"/>
    <m/>
    <m/>
    <m/>
    <m/>
    <m/>
    <m/>
    <m/>
    <m/>
    <n v="2026"/>
    <x v="1"/>
    <x v="16"/>
    <n v="1"/>
    <n v="1"/>
    <n v="0"/>
    <n v="0"/>
    <n v="0"/>
    <n v="0"/>
    <n v="0"/>
    <n v="0"/>
    <n v="0"/>
    <n v="0"/>
    <n v="0"/>
    <n v="0"/>
    <x v="1"/>
    <n v="0"/>
    <n v="0"/>
    <n v="0"/>
    <s v="na"/>
    <s v="na"/>
    <s v="na"/>
    <x v="70"/>
    <s v="na"/>
    <s v="na"/>
    <s v="na"/>
    <s v="na"/>
    <s v="na"/>
    <x v="2"/>
  </r>
  <r>
    <s v="3DD.003E58355E"/>
    <s v="11H"/>
    <s v="2022"/>
    <n v="2024"/>
    <s v="Dworshak NFH"/>
    <s v="DWOR"/>
    <s v="DWORMS - Dworshak NFH, release into mainstem Clearwater River"/>
    <s v="DWORMS"/>
    <s v="AD"/>
    <m/>
    <m/>
    <s v="RAL"/>
    <n v="60.27"/>
    <x v="1"/>
    <d v="2026-05-11T00:00:00"/>
    <m/>
    <m/>
    <m/>
    <d v="2026-05-13T00:00:00"/>
    <m/>
    <d v="2026-05-16T00:00:00"/>
    <m/>
    <d v="2026-05-22T00:00:00"/>
    <d v="2026-05-25T00:00:00"/>
    <d v="2026-05-27T00:00:00"/>
    <d v="2026-05-30T00:00:00"/>
    <n v="2026"/>
    <x v="1"/>
    <x v="16"/>
    <n v="1"/>
    <n v="1"/>
    <n v="1"/>
    <n v="1"/>
    <n v="1"/>
    <n v="1"/>
    <n v="1"/>
    <n v="1"/>
    <n v="1"/>
    <n v="1"/>
    <n v="1"/>
    <n v="1"/>
    <x v="0"/>
    <n v="1"/>
    <n v="1"/>
    <n v="1"/>
    <n v="5"/>
    <n v="11"/>
    <n v="19"/>
    <x v="42"/>
    <d v="1900-05-13T00:00:00"/>
    <d v="1900-05-16T00:00:00"/>
    <d v="1900-05-22T00:00:00"/>
    <d v="1900-05-25T00:00:00"/>
    <d v="1900-05-27T00:00:00"/>
    <x v="26"/>
  </r>
  <r>
    <s v="3DD.003E5835B4"/>
    <s v="11H"/>
    <s v="2022"/>
    <n v="2024"/>
    <s v="Dworshak NFH"/>
    <s v="DWOR"/>
    <s v="DWORMS - Dworshak NFH, release into mainstem Clearwater River"/>
    <s v="DWORMS"/>
    <s v="AD"/>
    <m/>
    <m/>
    <s v="RAL"/>
    <n v="60.27"/>
    <x v="1"/>
    <m/>
    <d v="2026-05-01T00:00:00"/>
    <m/>
    <d v="2026-05-01T00:00:00"/>
    <m/>
    <d v="2026-05-04T00:00:00"/>
    <d v="2026-05-08T00:00:00"/>
    <m/>
    <d v="2026-05-10T00:00:00"/>
    <d v="2026-05-14T00:00:00"/>
    <d v="2026-05-21T00:00:00"/>
    <d v="2026-05-22T00:00:00"/>
    <n v="2026"/>
    <x v="1"/>
    <x v="16"/>
    <n v="1"/>
    <n v="1"/>
    <n v="1"/>
    <n v="1"/>
    <n v="1"/>
    <n v="1"/>
    <n v="1"/>
    <n v="1"/>
    <n v="1"/>
    <n v="1"/>
    <n v="1"/>
    <n v="1"/>
    <x v="0"/>
    <n v="1"/>
    <n v="1"/>
    <n v="1"/>
    <n v="7"/>
    <n v="9"/>
    <n v="21"/>
    <x v="50"/>
    <d v="1900-05-04T00:00:00"/>
    <d v="1900-05-08T00:00:00"/>
    <d v="1900-05-10T00:00:00"/>
    <d v="1900-05-14T00:00:00"/>
    <d v="1900-05-21T00:00:00"/>
    <x v="22"/>
  </r>
  <r>
    <s v="3DD.003E583607"/>
    <s v="11H"/>
    <s v="2022"/>
    <n v="2024"/>
    <s v="Dworshak NFH"/>
    <s v="DWOR"/>
    <s v="DWORMS - Dworshak NFH, release into mainstem Clearwater River"/>
    <s v="DWORMS"/>
    <s v="AD"/>
    <m/>
    <m/>
    <s v="RAL"/>
    <n v="60.27"/>
    <x v="1"/>
    <m/>
    <m/>
    <d v="2026-05-04T00:00:00"/>
    <d v="2026-05-04T00:00:00"/>
    <m/>
    <d v="2026-05-06T00:00:00"/>
    <d v="2026-05-12T00:00:00"/>
    <m/>
    <d v="2026-05-13T00:00:00"/>
    <d v="2026-05-21T00:00:00"/>
    <d v="2026-05-23T00:00:00"/>
    <d v="2026-05-24T00:00:00"/>
    <n v="2026"/>
    <x v="1"/>
    <x v="16"/>
    <n v="1"/>
    <n v="1"/>
    <n v="1"/>
    <n v="1"/>
    <n v="1"/>
    <n v="1"/>
    <n v="1"/>
    <n v="1"/>
    <n v="1"/>
    <n v="1"/>
    <n v="1"/>
    <n v="1"/>
    <x v="0"/>
    <n v="1"/>
    <n v="1"/>
    <n v="1"/>
    <n v="8"/>
    <n v="9"/>
    <n v="20"/>
    <x v="1"/>
    <d v="1900-05-06T00:00:00"/>
    <d v="1900-05-12T00:00:00"/>
    <d v="1900-05-13T00:00:00"/>
    <d v="1900-05-21T00:00:00"/>
    <d v="1900-05-23T00:00:00"/>
    <x v="41"/>
  </r>
  <r>
    <s v="3DD.003E58387A"/>
    <s v="11H"/>
    <s v="2022"/>
    <n v="2024"/>
    <s v="Dworshak NFH"/>
    <s v="DWOR"/>
    <s v="DWORMS - Dworshak NFH, release into mainstem Clearwater River"/>
    <s v="DWORMS"/>
    <s v="AD"/>
    <m/>
    <s v="104"/>
    <s v="RAL"/>
    <n v="60.27"/>
    <x v="1"/>
    <d v="2026-05-02T00:00:00"/>
    <m/>
    <m/>
    <m/>
    <d v="2026-05-04T00:00:00"/>
    <m/>
    <d v="2026-05-07T00:00:00"/>
    <m/>
    <d v="2026-05-09T00:00:00"/>
    <d v="2026-05-10T00:00:00"/>
    <d v="2026-05-11T00:00:00"/>
    <d v="2026-05-13T00:00:00"/>
    <n v="2026"/>
    <x v="1"/>
    <x v="16"/>
    <n v="1"/>
    <n v="1"/>
    <n v="1"/>
    <n v="1"/>
    <n v="1"/>
    <n v="1"/>
    <n v="1"/>
    <n v="1"/>
    <n v="1"/>
    <n v="1"/>
    <n v="1"/>
    <n v="1"/>
    <x v="0"/>
    <n v="1"/>
    <n v="1"/>
    <n v="1"/>
    <n v="5"/>
    <n v="7"/>
    <n v="11"/>
    <x v="61"/>
    <d v="1900-05-04T00:00:00"/>
    <d v="1900-05-07T00:00:00"/>
    <d v="1900-05-09T00:00:00"/>
    <d v="1900-05-10T00:00:00"/>
    <d v="1900-05-11T00:00:00"/>
    <x v="13"/>
  </r>
  <r>
    <s v="3DD.003E581E2F"/>
    <s v="11H"/>
    <s v="2022"/>
    <n v="2024"/>
    <s v="Dworshak NFH"/>
    <s v="DWOR"/>
    <s v="DWORMS - Dworshak NFH, release into mainstem Clearwater River"/>
    <s v="DWORMS"/>
    <s v="AD"/>
    <m/>
    <m/>
    <s v="RTR"/>
    <n v="1"/>
    <x v="1"/>
    <d v="2026-05-04T00:00:00"/>
    <m/>
    <m/>
    <m/>
    <m/>
    <d v="2026-05-06T00:00:00"/>
    <d v="2026-05-12T00:00:00"/>
    <m/>
    <d v="2026-05-14T00:00:00"/>
    <d v="2026-05-20T00:00:00"/>
    <d v="2026-05-21T00:00:00"/>
    <d v="2026-05-22T00:00:00"/>
    <n v="2026"/>
    <x v="1"/>
    <x v="16"/>
    <n v="1"/>
    <n v="1"/>
    <n v="1"/>
    <n v="1"/>
    <n v="1"/>
    <n v="1"/>
    <n v="1"/>
    <n v="1"/>
    <n v="1"/>
    <n v="1"/>
    <n v="1"/>
    <n v="1"/>
    <x v="0"/>
    <n v="1"/>
    <n v="1"/>
    <n v="1"/>
    <n v="8"/>
    <n v="10"/>
    <n v="18"/>
    <x v="1"/>
    <d v="1900-05-06T00:00:00"/>
    <d v="1900-05-12T00:00:00"/>
    <d v="1900-05-14T00:00:00"/>
    <d v="1900-05-20T00:00:00"/>
    <d v="1900-05-21T00:00:00"/>
    <x v="22"/>
  </r>
  <r>
    <s v="3DD.003E35129B"/>
    <s v="11H"/>
    <s v="2022"/>
    <n v="2024"/>
    <s v="Sawtooth Hatchery"/>
    <s v="SALMON R"/>
    <s v="SAWT - Sawtooth Hatchery"/>
    <s v="SAWT"/>
    <s v="AD"/>
    <m/>
    <m/>
    <s v="RAL"/>
    <n v="112.02"/>
    <x v="1"/>
    <d v="2026-05-10T00:00:00"/>
    <m/>
    <m/>
    <m/>
    <d v="2026-05-11T00:00:00"/>
    <m/>
    <d v="2026-05-14T00:00:00"/>
    <m/>
    <d v="2026-05-15T00:00:00"/>
    <d v="2026-05-16T00:00:00"/>
    <d v="2026-05-17T00:00:00"/>
    <d v="2026-05-19T00:00:00"/>
    <n v="2026"/>
    <x v="1"/>
    <x v="2"/>
    <n v="1"/>
    <n v="1"/>
    <n v="1"/>
    <n v="1"/>
    <n v="1"/>
    <n v="1"/>
    <n v="1"/>
    <n v="1"/>
    <n v="1"/>
    <n v="1"/>
    <n v="1"/>
    <n v="1"/>
    <x v="0"/>
    <n v="1"/>
    <n v="1"/>
    <n v="1"/>
    <n v="4"/>
    <n v="5"/>
    <n v="9"/>
    <x v="17"/>
    <d v="1900-05-11T00:00:00"/>
    <d v="1900-05-14T00:00:00"/>
    <d v="1900-05-15T00:00:00"/>
    <d v="1900-05-16T00:00:00"/>
    <d v="1900-05-17T00:00:00"/>
    <x v="29"/>
  </r>
  <r>
    <s v="3DD.003E31AD2A"/>
    <s v="12H"/>
    <s v="2022"/>
    <n v="2024"/>
    <s v="McCall Hatchery"/>
    <s v="SF SALMON"/>
    <s v="KNOXB - Knox Bridge, SF Salmon River"/>
    <s v="KNOXB"/>
    <s v="AD"/>
    <m/>
    <m/>
    <s v="RTR"/>
    <n v="1"/>
    <x v="1"/>
    <d v="2026-05-10T00:00:00"/>
    <m/>
    <m/>
    <m/>
    <d v="2026-05-11T00:00:00"/>
    <m/>
    <d v="2026-05-15T00:00:00"/>
    <m/>
    <d v="2026-05-19T00:00:00"/>
    <d v="2026-05-21T00:00:00"/>
    <d v="2026-05-23T00:00:00"/>
    <d v="2026-05-24T00:00:00"/>
    <n v="2026"/>
    <x v="1"/>
    <x v="3"/>
    <n v="1"/>
    <n v="1"/>
    <n v="1"/>
    <n v="1"/>
    <n v="1"/>
    <n v="1"/>
    <n v="1"/>
    <n v="1"/>
    <n v="1"/>
    <n v="1"/>
    <n v="1"/>
    <n v="1"/>
    <x v="0"/>
    <n v="1"/>
    <n v="1"/>
    <n v="1"/>
    <n v="5"/>
    <n v="9"/>
    <n v="14"/>
    <x v="17"/>
    <d v="1900-05-11T00:00:00"/>
    <d v="1900-05-15T00:00:00"/>
    <d v="1900-05-19T00:00:00"/>
    <d v="1900-05-21T00:00:00"/>
    <d v="1900-05-23T00:00:00"/>
    <x v="41"/>
  </r>
  <r>
    <s v="3DD.003E31B080"/>
    <s v="12H"/>
    <s v="2022"/>
    <n v="2024"/>
    <s v="McCall Hatchery"/>
    <s v="SF SALMON"/>
    <s v="KNOXB - Knox Bridge, SF Salmon River"/>
    <s v="KNOXB"/>
    <s v="AD"/>
    <m/>
    <m/>
    <s v="RTR"/>
    <n v="1"/>
    <x v="1"/>
    <d v="2026-06-23T00:00:00"/>
    <m/>
    <m/>
    <m/>
    <m/>
    <d v="2026-06-28T00:00:00"/>
    <m/>
    <m/>
    <m/>
    <m/>
    <m/>
    <m/>
    <n v="2026"/>
    <x v="1"/>
    <x v="3"/>
    <n v="1"/>
    <n v="1"/>
    <n v="1"/>
    <n v="1"/>
    <n v="0"/>
    <n v="0"/>
    <n v="0"/>
    <n v="0"/>
    <n v="0"/>
    <n v="0"/>
    <n v="0"/>
    <n v="0"/>
    <x v="1"/>
    <n v="0"/>
    <n v="0"/>
    <n v="0"/>
    <s v="na"/>
    <s v="na"/>
    <s v="na"/>
    <x v="3"/>
    <d v="1900-06-28T00:00:00"/>
    <s v="na"/>
    <s v="na"/>
    <s v="na"/>
    <s v="na"/>
    <x v="2"/>
  </r>
  <r>
    <s v="3DD.003E31B1F7"/>
    <s v="12H"/>
    <s v="2022"/>
    <n v="2024"/>
    <s v="McCall Hatchery"/>
    <s v="SF SALMON"/>
    <s v="KNOXB - Knox Bridge, SF Salmon River"/>
    <s v="KNOXB"/>
    <s v="AD"/>
    <m/>
    <m/>
    <s v="RTR"/>
    <n v="1"/>
    <x v="1"/>
    <m/>
    <m/>
    <d v="2026-06-27T00:00:00"/>
    <d v="2026-06-27T00:00:00"/>
    <m/>
    <d v="2026-06-28T00:00:00"/>
    <m/>
    <m/>
    <m/>
    <m/>
    <m/>
    <m/>
    <n v="2026"/>
    <x v="1"/>
    <x v="3"/>
    <n v="1"/>
    <n v="1"/>
    <n v="1"/>
    <n v="1"/>
    <n v="0"/>
    <n v="0"/>
    <n v="0"/>
    <n v="0"/>
    <n v="0"/>
    <n v="0"/>
    <n v="0"/>
    <n v="0"/>
    <x v="1"/>
    <n v="0"/>
    <n v="0"/>
    <n v="0"/>
    <s v="na"/>
    <s v="na"/>
    <s v="na"/>
    <x v="2"/>
    <d v="1900-06-28T00:00:00"/>
    <s v="na"/>
    <s v="na"/>
    <s v="na"/>
    <s v="na"/>
    <x v="2"/>
  </r>
  <r>
    <s v="3DD.003E31B6BC"/>
    <s v="12H"/>
    <s v="2022"/>
    <n v="2024"/>
    <s v="McCall Hatchery"/>
    <s v="SF SALMON"/>
    <s v="KNOXB - Knox Bridge, SF Salmon River"/>
    <s v="KNOXB"/>
    <s v="AD"/>
    <m/>
    <m/>
    <s v="RAL"/>
    <n v="44.42"/>
    <x v="1"/>
    <d v="2026-06-06T00:00:00"/>
    <m/>
    <d v="2026-06-09T00:00:00"/>
    <d v="2026-06-09T00:00:00"/>
    <m/>
    <m/>
    <m/>
    <m/>
    <m/>
    <m/>
    <m/>
    <m/>
    <n v="2026"/>
    <x v="1"/>
    <x v="3"/>
    <n v="1"/>
    <n v="1"/>
    <n v="0"/>
    <n v="0"/>
    <n v="0"/>
    <n v="0"/>
    <n v="0"/>
    <n v="0"/>
    <n v="0"/>
    <n v="0"/>
    <n v="0"/>
    <n v="0"/>
    <x v="1"/>
    <n v="0"/>
    <n v="0"/>
    <n v="0"/>
    <s v="na"/>
    <s v="na"/>
    <s v="na"/>
    <x v="6"/>
    <s v="na"/>
    <s v="na"/>
    <s v="na"/>
    <s v="na"/>
    <s v="na"/>
    <x v="2"/>
  </r>
  <r>
    <s v="3DD.003E31B77E"/>
    <s v="12H"/>
    <s v="2022"/>
    <n v="2024"/>
    <s v="McCall Hatchery"/>
    <s v="SF SALMON"/>
    <s v="KNOXB - Knox Bridge, SF Salmon River"/>
    <s v="KNOXB"/>
    <s v="AD"/>
    <m/>
    <m/>
    <s v="RTR"/>
    <n v="1"/>
    <x v="1"/>
    <d v="2026-05-30T00:00:00"/>
    <m/>
    <d v="2026-05-31T00:00:00"/>
    <d v="2026-05-31T00:00:00"/>
    <d v="2026-06-01T00:00:00"/>
    <m/>
    <d v="2026-06-08T00:00:00"/>
    <m/>
    <d v="2026-06-14T00:00:00"/>
    <d v="2026-06-16T00:00:00"/>
    <d v="2026-06-21T00:00:00"/>
    <d v="2026-06-23T00:00:00"/>
    <n v="2026"/>
    <x v="1"/>
    <x v="3"/>
    <n v="1"/>
    <n v="1"/>
    <n v="1"/>
    <n v="1"/>
    <n v="1"/>
    <n v="1"/>
    <n v="1"/>
    <n v="1"/>
    <n v="1"/>
    <n v="1"/>
    <n v="1"/>
    <n v="1"/>
    <x v="0"/>
    <n v="1"/>
    <n v="1"/>
    <n v="1"/>
    <n v="9"/>
    <n v="15"/>
    <n v="24"/>
    <x v="8"/>
    <d v="1900-06-01T00:00:00"/>
    <d v="1900-06-08T00:00:00"/>
    <d v="1900-06-14T00:00:00"/>
    <d v="1900-06-16T00:00:00"/>
    <d v="1900-06-21T00:00:00"/>
    <x v="17"/>
  </r>
  <r>
    <s v="3DD.003E31B90F"/>
    <s v="12H"/>
    <s v="2022"/>
    <n v="2024"/>
    <s v="McCall Hatchery"/>
    <s v="SF SALMON"/>
    <s v="KNOXB - Knox Bridge, SF Salmon River"/>
    <s v="KNOXB"/>
    <s v="AD"/>
    <m/>
    <m/>
    <s v="RAL"/>
    <n v="44.42"/>
    <x v="1"/>
    <m/>
    <m/>
    <d v="2026-05-30T00:00:00"/>
    <d v="2026-05-30T00:00:00"/>
    <m/>
    <m/>
    <m/>
    <m/>
    <m/>
    <m/>
    <m/>
    <m/>
    <n v="2026"/>
    <x v="1"/>
    <x v="3"/>
    <n v="1"/>
    <n v="1"/>
    <n v="0"/>
    <n v="0"/>
    <n v="0"/>
    <n v="0"/>
    <n v="0"/>
    <n v="0"/>
    <n v="0"/>
    <n v="0"/>
    <n v="0"/>
    <n v="0"/>
    <x v="1"/>
    <n v="0"/>
    <n v="0"/>
    <n v="0"/>
    <s v="na"/>
    <s v="na"/>
    <s v="na"/>
    <x v="8"/>
    <s v="na"/>
    <s v="na"/>
    <s v="na"/>
    <s v="na"/>
    <s v="na"/>
    <x v="2"/>
  </r>
  <r>
    <s v="3DD.003E31BCA4"/>
    <s v="12H"/>
    <s v="2022"/>
    <n v="2024"/>
    <s v="McCall Hatchery"/>
    <s v="SF SALMON"/>
    <s v="KNOXB - Knox Bridge, SF Salmon River"/>
    <s v="KNOXB"/>
    <s v="AD"/>
    <m/>
    <m/>
    <s v="RAL"/>
    <n v="44.42"/>
    <x v="1"/>
    <m/>
    <m/>
    <d v="2026-05-21T00:00:00"/>
    <d v="2026-05-21T00:00:00"/>
    <d v="2026-05-23T00:00:00"/>
    <m/>
    <d v="2026-05-29T00:00:00"/>
    <m/>
    <d v="2026-05-30T00:00:00"/>
    <d v="2026-05-31T00:00:00"/>
    <d v="2026-06-01T00:00:00"/>
    <d v="2026-06-03T00:00:00"/>
    <n v="2026"/>
    <x v="1"/>
    <x v="3"/>
    <n v="1"/>
    <n v="1"/>
    <n v="1"/>
    <n v="1"/>
    <n v="1"/>
    <n v="1"/>
    <n v="1"/>
    <n v="1"/>
    <n v="1"/>
    <n v="1"/>
    <n v="1"/>
    <n v="1"/>
    <x v="0"/>
    <n v="1"/>
    <n v="1"/>
    <n v="1"/>
    <n v="8"/>
    <n v="9"/>
    <n v="13"/>
    <x v="56"/>
    <d v="1900-05-23T00:00:00"/>
    <d v="1900-05-29T00:00:00"/>
    <d v="1900-05-30T00:00:00"/>
    <d v="1900-05-31T00:00:00"/>
    <d v="1900-06-01T00:00:00"/>
    <x v="15"/>
  </r>
  <r>
    <s v="3DD.003E31BE29"/>
    <s v="12H"/>
    <s v="2022"/>
    <n v="2024"/>
    <s v="McCall Hatchery"/>
    <s v="SF SALMON"/>
    <s v="KNOXB - Knox Bridge, SF Salmon River"/>
    <s v="KNOXB"/>
    <s v="AD"/>
    <m/>
    <m/>
    <s v="RAL"/>
    <n v="44.42"/>
    <x v="1"/>
    <m/>
    <d v="2026-06-16T00:00:00"/>
    <m/>
    <d v="2026-06-16T00:00:00"/>
    <d v="2026-06-18T00:00:00"/>
    <m/>
    <d v="2026-06-23T00:00:00"/>
    <m/>
    <d v="2026-06-25T00:00:00"/>
    <d v="2026-06-28T00:00:00"/>
    <m/>
    <m/>
    <n v="2026"/>
    <x v="1"/>
    <x v="3"/>
    <n v="1"/>
    <n v="1"/>
    <n v="1"/>
    <n v="1"/>
    <n v="1"/>
    <n v="1"/>
    <n v="1"/>
    <n v="1"/>
    <n v="1"/>
    <n v="1"/>
    <n v="0"/>
    <n v="0"/>
    <x v="1"/>
    <n v="1"/>
    <n v="1"/>
    <n v="0"/>
    <n v="7"/>
    <n v="9"/>
    <s v="na"/>
    <x v="0"/>
    <d v="1900-06-18T00:00:00"/>
    <d v="1900-06-23T00:00:00"/>
    <d v="1900-06-25T00:00:00"/>
    <d v="1900-06-28T00:00:00"/>
    <s v="na"/>
    <x v="2"/>
  </r>
  <r>
    <s v="3DD.003E31C19A"/>
    <s v="12H"/>
    <s v="2022"/>
    <n v="2024"/>
    <s v="McCall Hatchery"/>
    <s v="SF SALMON"/>
    <s v="KNOXB - Knox Bridge, SF Salmon River"/>
    <s v="KNOXB"/>
    <s v="AI CW"/>
    <m/>
    <m/>
    <s v="RTR"/>
    <n v="1"/>
    <x v="1"/>
    <d v="2026-06-03T00:00:00"/>
    <m/>
    <m/>
    <m/>
    <d v="2026-06-05T00:00:00"/>
    <m/>
    <d v="2026-06-18T00:00:00"/>
    <m/>
    <d v="2026-06-22T00:00:00"/>
    <d v="2026-06-24T00:00:00"/>
    <d v="2026-06-25T00:00:00"/>
    <d v="2026-06-26T00:00:00"/>
    <n v="2026"/>
    <x v="1"/>
    <x v="0"/>
    <n v="1"/>
    <n v="1"/>
    <n v="1"/>
    <n v="1"/>
    <n v="1"/>
    <n v="1"/>
    <n v="1"/>
    <n v="1"/>
    <n v="1"/>
    <n v="1"/>
    <n v="1"/>
    <n v="1"/>
    <x v="0"/>
    <n v="1"/>
    <n v="1"/>
    <n v="1"/>
    <n v="15"/>
    <n v="19"/>
    <n v="23"/>
    <x v="54"/>
    <d v="1900-06-05T00:00:00"/>
    <d v="1900-06-18T00:00:00"/>
    <d v="1900-06-22T00:00:00"/>
    <d v="1900-06-24T00:00:00"/>
    <d v="1900-06-25T00:00:00"/>
    <x v="7"/>
  </r>
  <r>
    <s v="3DD.003E31C66D"/>
    <s v="12H"/>
    <s v="2022"/>
    <n v="2024"/>
    <s v="McCall Hatchery"/>
    <s v="SF SALMON"/>
    <s v="KNOXB - Knox Bridge, SF Salmon River"/>
    <s v="KNOXB"/>
    <s v="AI CW"/>
    <m/>
    <m/>
    <s v="RAL"/>
    <n v="6.04"/>
    <x v="1"/>
    <d v="2026-06-17T00:00:00"/>
    <m/>
    <m/>
    <m/>
    <m/>
    <d v="2026-06-19T00:00:00"/>
    <d v="2026-06-23T00:00:00"/>
    <m/>
    <d v="2026-06-25T00:00:00"/>
    <d v="2026-06-27T00:00:00"/>
    <m/>
    <m/>
    <n v="2026"/>
    <x v="1"/>
    <x v="0"/>
    <n v="1"/>
    <n v="1"/>
    <n v="1"/>
    <n v="1"/>
    <n v="1"/>
    <n v="1"/>
    <n v="1"/>
    <n v="1"/>
    <n v="1"/>
    <n v="1"/>
    <n v="0"/>
    <n v="0"/>
    <x v="1"/>
    <n v="1"/>
    <n v="1"/>
    <n v="0"/>
    <n v="6"/>
    <n v="8"/>
    <s v="na"/>
    <x v="29"/>
    <d v="1900-06-19T00:00:00"/>
    <d v="1900-06-23T00:00:00"/>
    <d v="1900-06-25T00:00:00"/>
    <d v="1900-06-27T00:00:00"/>
    <s v="na"/>
    <x v="2"/>
  </r>
  <r>
    <s v="3DD.003E31C76A"/>
    <s v="12H"/>
    <s v="2022"/>
    <n v="2024"/>
    <s v="McCall Hatchery"/>
    <s v="SF SALMON"/>
    <s v="KNOXB - Knox Bridge, SF Salmon River"/>
    <s v="KNOXB"/>
    <s v="AI CW"/>
    <m/>
    <m/>
    <s v="RAL"/>
    <n v="6.04"/>
    <x v="1"/>
    <m/>
    <d v="2026-05-21T00:00:00"/>
    <m/>
    <d v="2026-05-21T00:00:00"/>
    <m/>
    <d v="2026-05-22T00:00:00"/>
    <d v="2026-05-27T00:00:00"/>
    <m/>
    <d v="2026-05-31T00:00:00"/>
    <d v="2026-06-02T00:00:00"/>
    <d v="2026-06-05T00:00:00"/>
    <d v="2026-06-06T00:00:00"/>
    <n v="2026"/>
    <x v="1"/>
    <x v="0"/>
    <n v="1"/>
    <n v="1"/>
    <n v="1"/>
    <n v="1"/>
    <n v="1"/>
    <n v="1"/>
    <n v="1"/>
    <n v="1"/>
    <n v="1"/>
    <n v="1"/>
    <n v="1"/>
    <n v="1"/>
    <x v="0"/>
    <n v="1"/>
    <n v="1"/>
    <n v="1"/>
    <n v="6"/>
    <n v="10"/>
    <n v="16"/>
    <x v="56"/>
    <d v="1900-05-22T00:00:00"/>
    <d v="1900-05-27T00:00:00"/>
    <d v="1900-05-31T00:00:00"/>
    <d v="1900-06-02T00:00:00"/>
    <d v="1900-06-05T00:00:00"/>
    <x v="50"/>
  </r>
  <r>
    <s v="3DD.003E57FFCE"/>
    <s v="11H"/>
    <s v="2022"/>
    <n v="2024"/>
    <s v="Dworshak NFH"/>
    <s v="DWOR"/>
    <s v="DWORMS - Dworshak NFH, release into mainstem Clearwater River"/>
    <s v="DWORMS"/>
    <s v="AD"/>
    <m/>
    <m/>
    <s v="RAL"/>
    <n v="60.27"/>
    <x v="1"/>
    <m/>
    <m/>
    <m/>
    <m/>
    <d v="2026-05-03T00:00:00"/>
    <m/>
    <d v="2026-05-07T00:00:00"/>
    <m/>
    <d v="2026-05-09T00:00:00"/>
    <d v="2026-05-11T00:00:00"/>
    <d v="2026-05-13T00:00:00"/>
    <d v="2026-05-14T00:00:00"/>
    <n v="2026"/>
    <x v="1"/>
    <x v="16"/>
    <n v="1"/>
    <n v="1"/>
    <n v="1"/>
    <n v="1"/>
    <n v="1"/>
    <n v="1"/>
    <n v="1"/>
    <n v="1"/>
    <n v="1"/>
    <n v="1"/>
    <n v="1"/>
    <n v="1"/>
    <x v="0"/>
    <n v="1"/>
    <n v="1"/>
    <n v="1"/>
    <n v="4"/>
    <n v="6"/>
    <n v="11"/>
    <x v="21"/>
    <d v="1900-05-03T00:00:00"/>
    <d v="1900-05-07T00:00:00"/>
    <d v="1900-05-09T00:00:00"/>
    <d v="1900-05-11T00:00:00"/>
    <d v="1900-05-13T00:00:00"/>
    <x v="39"/>
  </r>
  <r>
    <s v="3DD.003E351168"/>
    <s v="11H"/>
    <s v="2022"/>
    <n v="2024"/>
    <s v="Sawtooth Hatchery"/>
    <s v="SALMON R"/>
    <s v="SAWT - Sawtooth Hatchery"/>
    <s v="SAWT"/>
    <s v="AD"/>
    <m/>
    <m/>
    <s v="RAL"/>
    <n v="112.02"/>
    <x v="1"/>
    <d v="2026-05-18T00:00:00"/>
    <m/>
    <m/>
    <m/>
    <d v="2026-05-19T00:00:00"/>
    <m/>
    <d v="2026-05-25T00:00:00"/>
    <m/>
    <d v="2026-05-30T00:00:00"/>
    <d v="2026-06-04T00:00:00"/>
    <d v="2026-06-07T00:00:00"/>
    <d v="2026-06-08T00:00:00"/>
    <n v="2026"/>
    <x v="1"/>
    <x v="2"/>
    <n v="1"/>
    <n v="1"/>
    <n v="1"/>
    <n v="1"/>
    <n v="1"/>
    <n v="1"/>
    <n v="1"/>
    <n v="1"/>
    <n v="1"/>
    <n v="1"/>
    <n v="1"/>
    <n v="1"/>
    <x v="0"/>
    <n v="1"/>
    <n v="1"/>
    <n v="1"/>
    <n v="7"/>
    <n v="12"/>
    <n v="21"/>
    <x v="24"/>
    <d v="1900-05-19T00:00:00"/>
    <d v="1900-05-25T00:00:00"/>
    <d v="1900-05-30T00:00:00"/>
    <d v="1900-06-04T00:00:00"/>
    <d v="1900-06-07T00:00:00"/>
    <x v="6"/>
  </r>
  <r>
    <s v="3DD.003E584C70"/>
    <s v="11H"/>
    <s v="2022"/>
    <n v="2024"/>
    <s v="Dworshak NFH"/>
    <s v="DWOR"/>
    <s v="DWORMS - Dworshak NFH, release into mainstem Clearwater River"/>
    <s v="DWORMS"/>
    <s v="AD"/>
    <m/>
    <m/>
    <s v="RAL"/>
    <n v="60.27"/>
    <x v="1"/>
    <d v="2026-05-02T00:00:00"/>
    <m/>
    <m/>
    <m/>
    <d v="2026-05-04T00:00:00"/>
    <m/>
    <d v="2026-05-09T00:00:00"/>
    <m/>
    <d v="2026-05-12T00:00:00"/>
    <d v="2026-05-13T00:00:00"/>
    <d v="2026-05-16T00:00:00"/>
    <d v="2026-05-17T00:00:00"/>
    <n v="2026"/>
    <x v="1"/>
    <x v="16"/>
    <n v="1"/>
    <n v="1"/>
    <n v="1"/>
    <n v="1"/>
    <n v="1"/>
    <n v="1"/>
    <n v="1"/>
    <n v="1"/>
    <n v="1"/>
    <n v="1"/>
    <n v="1"/>
    <n v="1"/>
    <x v="0"/>
    <n v="1"/>
    <n v="1"/>
    <n v="1"/>
    <n v="7"/>
    <n v="10"/>
    <n v="15"/>
    <x v="61"/>
    <d v="1900-05-04T00:00:00"/>
    <d v="1900-05-09T00:00:00"/>
    <d v="1900-05-12T00:00:00"/>
    <d v="1900-05-13T00:00:00"/>
    <d v="1900-05-16T00:00:00"/>
    <x v="32"/>
  </r>
  <r>
    <s v="3DD.003E3512DE"/>
    <s v="11H"/>
    <s v="2022"/>
    <n v="2024"/>
    <s v="Sawtooth Hatchery"/>
    <s v="SALMON R"/>
    <s v="SAWT - Sawtooth Hatchery"/>
    <s v="SAWT"/>
    <s v="AD"/>
    <m/>
    <m/>
    <s v="RAL"/>
    <n v="112.02"/>
    <x v="1"/>
    <m/>
    <m/>
    <m/>
    <m/>
    <d v="2026-05-09T00:00:00"/>
    <m/>
    <d v="2026-05-12T00:00:00"/>
    <m/>
    <d v="2026-05-14T00:00:00"/>
    <d v="2026-05-22T00:00:00"/>
    <d v="2026-05-27T00:00:00"/>
    <d v="2026-05-28T00:00:00"/>
    <n v="2026"/>
    <x v="1"/>
    <x v="2"/>
    <n v="1"/>
    <n v="1"/>
    <n v="1"/>
    <n v="1"/>
    <n v="1"/>
    <n v="1"/>
    <n v="1"/>
    <n v="1"/>
    <n v="1"/>
    <n v="1"/>
    <n v="1"/>
    <n v="1"/>
    <x v="0"/>
    <n v="1"/>
    <n v="1"/>
    <n v="1"/>
    <n v="3"/>
    <n v="5"/>
    <n v="19"/>
    <x v="27"/>
    <d v="1900-05-09T00:00:00"/>
    <d v="1900-05-12T00:00:00"/>
    <d v="1900-05-14T00:00:00"/>
    <d v="1900-05-22T00:00:00"/>
    <d v="1900-05-27T00:00:00"/>
    <x v="36"/>
  </r>
  <r>
    <s v="3DD.003E35152E"/>
    <s v="11H"/>
    <s v="2022"/>
    <n v="2024"/>
    <s v="Sawtooth Hatchery"/>
    <s v="SALMON R"/>
    <s v="SAWT - Sawtooth Hatchery"/>
    <s v="SAWT"/>
    <s v="AD"/>
    <m/>
    <m/>
    <s v="RAL"/>
    <n v="112.02"/>
    <x v="1"/>
    <m/>
    <m/>
    <d v="2026-05-11T00:00:00"/>
    <d v="2026-05-11T00:00:00"/>
    <m/>
    <d v="2026-05-12T00:00:00"/>
    <m/>
    <d v="2026-05-16T00:00:00"/>
    <d v="2026-05-24T00:00:00"/>
    <d v="2026-06-04T00:00:00"/>
    <d v="2026-06-10T00:00:00"/>
    <d v="2026-06-11T00:00:00"/>
    <n v="2026"/>
    <x v="1"/>
    <x v="2"/>
    <n v="1"/>
    <n v="1"/>
    <n v="1"/>
    <n v="1"/>
    <n v="1"/>
    <n v="1"/>
    <n v="1"/>
    <n v="1"/>
    <n v="1"/>
    <n v="1"/>
    <n v="1"/>
    <n v="1"/>
    <x v="0"/>
    <n v="1"/>
    <n v="1"/>
    <n v="1"/>
    <n v="5"/>
    <n v="13"/>
    <n v="31"/>
    <x v="42"/>
    <d v="1900-05-12T00:00:00"/>
    <d v="1900-05-16T00:00:00"/>
    <d v="1900-05-24T00:00:00"/>
    <d v="1900-06-04T00:00:00"/>
    <d v="1900-06-10T00:00:00"/>
    <x v="10"/>
  </r>
  <r>
    <s v="3DD.003E07C2B3"/>
    <s v="12H"/>
    <s v="2022"/>
    <n v="2024"/>
    <s v="McCall Hatchery"/>
    <s v="SF SALMON"/>
    <s v="KNOXB - Knox Bridge, SF Salmon River"/>
    <s v="KNOXB"/>
    <s v="AI CW"/>
    <m/>
    <m/>
    <s v="RTR"/>
    <n v="1"/>
    <x v="1"/>
    <d v="2026-05-12T00:00:00"/>
    <m/>
    <m/>
    <m/>
    <d v="2026-05-14T00:00:00"/>
    <m/>
    <d v="2026-05-17T00:00:00"/>
    <m/>
    <d v="2026-05-23T00:00:00"/>
    <d v="2026-05-31T00:00:00"/>
    <d v="2026-06-01T00:00:00"/>
    <d v="2026-06-02T00:00:00"/>
    <n v="2026"/>
    <x v="1"/>
    <x v="0"/>
    <n v="1"/>
    <n v="1"/>
    <n v="1"/>
    <n v="1"/>
    <n v="1"/>
    <n v="1"/>
    <n v="1"/>
    <n v="1"/>
    <n v="1"/>
    <n v="1"/>
    <n v="1"/>
    <n v="1"/>
    <x v="0"/>
    <n v="1"/>
    <n v="1"/>
    <n v="1"/>
    <n v="5"/>
    <n v="11"/>
    <n v="21"/>
    <x v="41"/>
    <d v="1900-05-14T00:00:00"/>
    <d v="1900-05-17T00:00:00"/>
    <d v="1900-05-23T00:00:00"/>
    <d v="1900-05-31T00:00:00"/>
    <d v="1900-06-01T00:00:00"/>
    <x v="9"/>
  </r>
  <r>
    <s v="3DD.003E3520D1"/>
    <s v="11H"/>
    <s v="2022"/>
    <n v="2024"/>
    <s v="Sawtooth Hatchery"/>
    <s v="SALMON R"/>
    <s v="SAWT - Sawtooth Hatchery"/>
    <s v="SAWT"/>
    <s v="AD"/>
    <m/>
    <m/>
    <s v="RAL"/>
    <n v="112.02"/>
    <x v="1"/>
    <m/>
    <d v="2026-04-27T00:00:00"/>
    <m/>
    <d v="2026-04-28T00:00:00"/>
    <d v="2026-04-30T00:00:00"/>
    <m/>
    <m/>
    <m/>
    <m/>
    <m/>
    <m/>
    <m/>
    <n v="2026"/>
    <x v="1"/>
    <x v="2"/>
    <n v="1"/>
    <n v="1"/>
    <n v="1"/>
    <n v="1"/>
    <n v="0"/>
    <n v="0"/>
    <n v="0"/>
    <n v="0"/>
    <n v="0"/>
    <n v="0"/>
    <n v="0"/>
    <n v="0"/>
    <x v="1"/>
    <n v="0"/>
    <n v="0"/>
    <n v="0"/>
    <s v="na"/>
    <s v="na"/>
    <s v="na"/>
    <x v="52"/>
    <d v="1900-04-30T00:00:00"/>
    <s v="na"/>
    <s v="na"/>
    <s v="na"/>
    <s v="na"/>
    <x v="2"/>
  </r>
  <r>
    <s v="3DD.003E07D2C4"/>
    <s v="12H"/>
    <s v="2022"/>
    <n v="2024"/>
    <s v="McCall Hatchery"/>
    <s v="SF SALMON"/>
    <s v="KNOXB - Knox Bridge, SF Salmon River"/>
    <s v="KNOXB"/>
    <s v="AI CW"/>
    <m/>
    <m/>
    <s v="RTR"/>
    <n v="1"/>
    <x v="1"/>
    <m/>
    <d v="2026-06-13T00:00:00"/>
    <m/>
    <d v="2026-06-14T00:00:00"/>
    <m/>
    <m/>
    <m/>
    <m/>
    <m/>
    <m/>
    <m/>
    <m/>
    <n v="2026"/>
    <x v="1"/>
    <x v="0"/>
    <n v="1"/>
    <n v="1"/>
    <n v="0"/>
    <n v="0"/>
    <n v="0"/>
    <n v="0"/>
    <n v="0"/>
    <n v="0"/>
    <n v="0"/>
    <n v="0"/>
    <n v="0"/>
    <n v="0"/>
    <x v="1"/>
    <n v="0"/>
    <n v="0"/>
    <n v="0"/>
    <s v="na"/>
    <s v="na"/>
    <s v="na"/>
    <x v="48"/>
    <s v="na"/>
    <s v="na"/>
    <s v="na"/>
    <s v="na"/>
    <s v="na"/>
    <x v="2"/>
  </r>
  <r>
    <s v="3DD.003E352209"/>
    <s v="12H"/>
    <s v="2022"/>
    <n v="2024"/>
    <s v="McCall Hatchery"/>
    <s v="SF SALMON"/>
    <s v="KNOXB - Knox Bridge, SF Salmon River"/>
    <s v="KNOXB"/>
    <s v="AI CW"/>
    <m/>
    <m/>
    <s v="RAL"/>
    <n v="6.04"/>
    <x v="1"/>
    <m/>
    <m/>
    <d v="2026-05-23T00:00:00"/>
    <d v="2026-05-23T00:00:00"/>
    <d v="2026-05-25T00:00:00"/>
    <m/>
    <d v="2026-05-29T00:00:00"/>
    <m/>
    <d v="2026-05-31T00:00:00"/>
    <d v="2026-06-02T00:00:00"/>
    <d v="2026-06-04T00:00:00"/>
    <d v="2026-06-08T00:00:00"/>
    <n v="2026"/>
    <x v="1"/>
    <x v="0"/>
    <n v="1"/>
    <n v="1"/>
    <n v="1"/>
    <n v="1"/>
    <n v="1"/>
    <n v="1"/>
    <n v="1"/>
    <n v="1"/>
    <n v="1"/>
    <n v="1"/>
    <n v="1"/>
    <n v="1"/>
    <x v="0"/>
    <n v="1"/>
    <n v="1"/>
    <n v="1"/>
    <n v="6"/>
    <n v="8"/>
    <n v="16"/>
    <x v="34"/>
    <d v="1900-05-25T00:00:00"/>
    <d v="1900-05-29T00:00:00"/>
    <d v="1900-05-31T00:00:00"/>
    <d v="1900-06-02T00:00:00"/>
    <d v="1900-06-04T00:00:00"/>
    <x v="6"/>
  </r>
  <r>
    <s v="3DD.003E352223"/>
    <s v="12H"/>
    <s v="2022"/>
    <n v="2024"/>
    <s v="McCall Hatchery"/>
    <s v="SF SALMON"/>
    <s v="KNOXB - Knox Bridge, SF Salmon River"/>
    <s v="KNOXB"/>
    <s v="AI CW"/>
    <m/>
    <m/>
    <s v="RAL"/>
    <n v="6.04"/>
    <x v="1"/>
    <m/>
    <m/>
    <d v="2026-06-03T00:00:00"/>
    <d v="2026-06-03T00:00:00"/>
    <d v="2026-06-05T00:00:00"/>
    <m/>
    <d v="2026-06-09T00:00:00"/>
    <m/>
    <d v="2026-06-12T00:00:00"/>
    <d v="2026-06-15T00:00:00"/>
    <d v="2026-06-17T00:00:00"/>
    <d v="2026-06-18T00:00:00"/>
    <n v="2026"/>
    <x v="1"/>
    <x v="0"/>
    <n v="1"/>
    <n v="1"/>
    <n v="1"/>
    <n v="1"/>
    <n v="1"/>
    <n v="1"/>
    <n v="1"/>
    <n v="1"/>
    <n v="1"/>
    <n v="1"/>
    <n v="1"/>
    <n v="1"/>
    <x v="0"/>
    <n v="1"/>
    <n v="1"/>
    <n v="1"/>
    <n v="6"/>
    <n v="9"/>
    <n v="15"/>
    <x v="54"/>
    <d v="1900-06-05T00:00:00"/>
    <d v="1900-06-09T00:00:00"/>
    <d v="1900-06-12T00:00:00"/>
    <d v="1900-06-15T00:00:00"/>
    <d v="1900-06-17T00:00:00"/>
    <x v="16"/>
  </r>
  <r>
    <s v="3DD.003E35237B"/>
    <s v="12H"/>
    <s v="2022"/>
    <n v="2024"/>
    <s v="McCall Hatchery"/>
    <s v="SF SALMON"/>
    <s v="KNOXB - Knox Bridge, SF Salmon River"/>
    <s v="KNOXB"/>
    <s v="AI CW"/>
    <m/>
    <m/>
    <s v="RTR"/>
    <n v="1"/>
    <x v="1"/>
    <m/>
    <d v="2026-05-31T00:00:00"/>
    <m/>
    <d v="2026-05-31T00:00:00"/>
    <d v="2026-06-01T00:00:00"/>
    <m/>
    <d v="2026-06-06T00:00:00"/>
    <m/>
    <d v="2026-06-07T00:00:00"/>
    <d v="2026-06-08T00:00:00"/>
    <d v="2026-06-12T00:00:00"/>
    <d v="2026-06-13T00:00:00"/>
    <n v="2026"/>
    <x v="1"/>
    <x v="0"/>
    <n v="1"/>
    <n v="1"/>
    <n v="1"/>
    <n v="1"/>
    <n v="1"/>
    <n v="1"/>
    <n v="1"/>
    <n v="1"/>
    <n v="1"/>
    <n v="1"/>
    <n v="1"/>
    <n v="1"/>
    <x v="0"/>
    <n v="1"/>
    <n v="1"/>
    <n v="1"/>
    <n v="6"/>
    <n v="7"/>
    <n v="13"/>
    <x v="22"/>
    <d v="1900-06-01T00:00:00"/>
    <d v="1900-06-06T00:00:00"/>
    <d v="1900-06-07T00:00:00"/>
    <d v="1900-06-08T00:00:00"/>
    <d v="1900-06-12T00:00:00"/>
    <x v="38"/>
  </r>
  <r>
    <s v="3DD.003E3523AB"/>
    <s v="12H"/>
    <s v="2022"/>
    <n v="2024"/>
    <s v="McCall Hatchery"/>
    <s v="SF SALMON"/>
    <s v="KNOXB - Knox Bridge, SF Salmon River"/>
    <s v="KNOXB"/>
    <s v="AI CW"/>
    <m/>
    <m/>
    <s v="RAL"/>
    <n v="6.04"/>
    <x v="1"/>
    <d v="2026-06-09T00:00:00"/>
    <m/>
    <m/>
    <m/>
    <d v="2026-06-10T00:00:00"/>
    <m/>
    <d v="2026-06-18T00:00:00"/>
    <m/>
    <d v="2026-06-20T00:00:00"/>
    <d v="2026-06-25T00:00:00"/>
    <d v="2026-06-26T00:00:00"/>
    <d v="2026-06-28T00:00:00"/>
    <n v="2026"/>
    <x v="1"/>
    <x v="0"/>
    <n v="1"/>
    <n v="1"/>
    <n v="1"/>
    <n v="1"/>
    <n v="1"/>
    <n v="1"/>
    <n v="1"/>
    <n v="1"/>
    <n v="1"/>
    <n v="1"/>
    <n v="1"/>
    <n v="1"/>
    <x v="0"/>
    <n v="1"/>
    <n v="1"/>
    <n v="1"/>
    <n v="9"/>
    <n v="11"/>
    <n v="19"/>
    <x v="43"/>
    <d v="1900-06-10T00:00:00"/>
    <d v="1900-06-18T00:00:00"/>
    <d v="1900-06-20T00:00:00"/>
    <d v="1900-06-25T00:00:00"/>
    <d v="1900-06-26T00:00:00"/>
    <x v="25"/>
  </r>
  <r>
    <s v="3DD.003E353A17"/>
    <s v="12H"/>
    <s v="2022"/>
    <n v="2024"/>
    <s v="Pahsimeroi Hatchery"/>
    <s v="PAHSIMEROI"/>
    <s v="PAHP - Pahsimeroi Pond"/>
    <s v="PAHP"/>
    <s v="AD"/>
    <m/>
    <m/>
    <s v="RTR"/>
    <n v="1"/>
    <x v="1"/>
    <m/>
    <d v="2026-05-30T00:00:00"/>
    <m/>
    <d v="2026-05-31T00:00:00"/>
    <d v="2026-06-01T00:00:00"/>
    <m/>
    <m/>
    <d v="2026-06-12T00:00:00"/>
    <d v="2026-06-15T00:00:00"/>
    <d v="2026-06-16T00:00:00"/>
    <d v="2026-06-18T00:00:00"/>
    <d v="2026-06-24T00:00:00"/>
    <n v="2026"/>
    <x v="1"/>
    <x v="8"/>
    <n v="1"/>
    <n v="1"/>
    <n v="1"/>
    <n v="1"/>
    <n v="1"/>
    <n v="1"/>
    <n v="1"/>
    <n v="1"/>
    <n v="1"/>
    <n v="1"/>
    <n v="1"/>
    <n v="1"/>
    <x v="0"/>
    <n v="1"/>
    <n v="1"/>
    <n v="1"/>
    <n v="13"/>
    <n v="16"/>
    <n v="25"/>
    <x v="8"/>
    <d v="1900-06-01T00:00:00"/>
    <d v="1900-06-12T00:00:00"/>
    <d v="1900-06-15T00:00:00"/>
    <d v="1900-06-16T00:00:00"/>
    <d v="1900-06-18T00:00:00"/>
    <x v="19"/>
  </r>
  <r>
    <s v="3DD.003E3548DE"/>
    <s v="12H"/>
    <s v="2022"/>
    <n v="2024"/>
    <s v="McCall Hatchery"/>
    <s v="SF SALMON"/>
    <s v="KNOXB - Knox Bridge, SF Salmon River"/>
    <s v="KNOXB"/>
    <s v="AI CW"/>
    <m/>
    <m/>
    <s v="RAL"/>
    <n v="6.04"/>
    <x v="1"/>
    <m/>
    <m/>
    <d v="2026-05-19T00:00:00"/>
    <d v="2026-05-19T00:00:00"/>
    <d v="2026-05-22T00:00:00"/>
    <m/>
    <d v="2026-06-05T00:00:00"/>
    <m/>
    <d v="2026-06-06T00:00:00"/>
    <d v="2026-06-07T00:00:00"/>
    <d v="2026-06-08T00:00:00"/>
    <d v="2026-06-09T00:00:00"/>
    <n v="2026"/>
    <x v="1"/>
    <x v="0"/>
    <n v="1"/>
    <n v="1"/>
    <n v="1"/>
    <n v="1"/>
    <n v="1"/>
    <n v="1"/>
    <n v="1"/>
    <n v="1"/>
    <n v="1"/>
    <n v="1"/>
    <n v="1"/>
    <n v="1"/>
    <x v="0"/>
    <n v="1"/>
    <n v="1"/>
    <n v="1"/>
    <n v="17"/>
    <n v="18"/>
    <n v="21"/>
    <x v="7"/>
    <d v="1900-05-22T00:00:00"/>
    <d v="1900-06-05T00:00:00"/>
    <d v="1900-06-06T00:00:00"/>
    <d v="1900-06-07T00:00:00"/>
    <d v="1900-06-08T00:00:00"/>
    <x v="21"/>
  </r>
  <r>
    <s v="3DD.003E481240"/>
    <s v="12H"/>
    <s v="2022"/>
    <n v="2024"/>
    <s v="Pahsimeroi Hatchery"/>
    <m/>
    <s v="PAHH - Pahsimeroi Hatchery"/>
    <s v="PAHH"/>
    <s v="CW"/>
    <m/>
    <s v="80"/>
    <s v="RTR"/>
    <n v="1"/>
    <x v="1"/>
    <d v="2026-06-26T00:00:00"/>
    <m/>
    <m/>
    <m/>
    <m/>
    <m/>
    <m/>
    <m/>
    <m/>
    <m/>
    <m/>
    <m/>
    <n v="2026"/>
    <x v="1"/>
    <x v="17"/>
    <n v="1"/>
    <n v="1"/>
    <n v="0"/>
    <n v="0"/>
    <n v="0"/>
    <n v="0"/>
    <n v="0"/>
    <n v="0"/>
    <n v="0"/>
    <n v="0"/>
    <n v="0"/>
    <n v="0"/>
    <x v="1"/>
    <n v="0"/>
    <n v="0"/>
    <n v="0"/>
    <s v="na"/>
    <s v="na"/>
    <s v="na"/>
    <x v="4"/>
    <s v="na"/>
    <s v="na"/>
    <s v="na"/>
    <s v="na"/>
    <s v="na"/>
    <x v="2"/>
  </r>
  <r>
    <s v="3DD.003E31C7DE"/>
    <s v="12H"/>
    <s v="2022"/>
    <n v="2024"/>
    <s v="McCall Hatchery"/>
    <s v="SF SALMON"/>
    <s v="KNOXB - Knox Bridge, SF Salmon River"/>
    <s v="KNOXB"/>
    <s v="AI CW"/>
    <m/>
    <m/>
    <s v="RAL"/>
    <n v="6.04"/>
    <x v="1"/>
    <m/>
    <m/>
    <d v="2026-05-23T00:00:00"/>
    <d v="2026-05-23T00:00:00"/>
    <m/>
    <d v="2026-05-25T00:00:00"/>
    <m/>
    <m/>
    <m/>
    <m/>
    <m/>
    <m/>
    <n v="2026"/>
    <x v="1"/>
    <x v="0"/>
    <n v="1"/>
    <n v="1"/>
    <n v="1"/>
    <n v="1"/>
    <n v="0"/>
    <n v="0"/>
    <n v="0"/>
    <n v="0"/>
    <n v="0"/>
    <n v="0"/>
    <n v="0"/>
    <n v="0"/>
    <x v="1"/>
    <n v="0"/>
    <n v="0"/>
    <n v="0"/>
    <s v="na"/>
    <s v="na"/>
    <s v="na"/>
    <x v="34"/>
    <d v="1900-05-25T00:00:00"/>
    <s v="na"/>
    <s v="na"/>
    <s v="na"/>
    <s v="na"/>
    <x v="2"/>
  </r>
  <r>
    <s v="3DD.003E589D1D"/>
    <s v="11H"/>
    <s v="2022"/>
    <n v="2024"/>
    <s v="Dworshak NFH"/>
    <s v="DWOR"/>
    <s v="DWORMS - Dworshak NFH, release into mainstem Clearwater River"/>
    <s v="DWORMS"/>
    <s v="AD"/>
    <m/>
    <s v="109"/>
    <s v="RAL"/>
    <n v="60.27"/>
    <x v="1"/>
    <d v="2026-05-03T00:00:00"/>
    <m/>
    <m/>
    <m/>
    <m/>
    <m/>
    <m/>
    <m/>
    <m/>
    <m/>
    <m/>
    <m/>
    <n v="2026"/>
    <x v="1"/>
    <x v="16"/>
    <n v="1"/>
    <n v="1"/>
    <n v="0"/>
    <n v="0"/>
    <n v="0"/>
    <n v="0"/>
    <n v="0"/>
    <n v="0"/>
    <n v="0"/>
    <n v="0"/>
    <n v="0"/>
    <n v="0"/>
    <x v="1"/>
    <n v="0"/>
    <n v="0"/>
    <n v="0"/>
    <s v="na"/>
    <s v="na"/>
    <s v="na"/>
    <x v="21"/>
    <s v="na"/>
    <s v="na"/>
    <s v="na"/>
    <s v="na"/>
    <s v="na"/>
    <x v="2"/>
  </r>
  <r>
    <s v="3DD.003E588CE5"/>
    <s v="11H"/>
    <s v="2022"/>
    <n v="2024"/>
    <s v="Dworshak NFH"/>
    <s v="DWOR"/>
    <s v="DWORMS - Dworshak NFH, release into mainstem Clearwater River"/>
    <s v="DWORMS"/>
    <s v="AD"/>
    <m/>
    <m/>
    <s v="RAL"/>
    <n v="60.27"/>
    <x v="1"/>
    <m/>
    <m/>
    <m/>
    <m/>
    <d v="2026-05-04T00:00:00"/>
    <m/>
    <d v="2026-05-08T00:00:00"/>
    <m/>
    <d v="2026-05-10T00:00:00"/>
    <d v="2026-05-12T00:00:00"/>
    <d v="2026-05-14T00:00:00"/>
    <d v="2026-05-16T00:00:00"/>
    <n v="2026"/>
    <x v="1"/>
    <x v="16"/>
    <n v="1"/>
    <n v="1"/>
    <n v="1"/>
    <n v="1"/>
    <n v="1"/>
    <n v="1"/>
    <n v="1"/>
    <n v="1"/>
    <n v="1"/>
    <n v="1"/>
    <n v="1"/>
    <n v="1"/>
    <x v="0"/>
    <n v="1"/>
    <n v="1"/>
    <n v="1"/>
    <n v="4"/>
    <n v="6"/>
    <n v="12"/>
    <x v="1"/>
    <d v="1900-05-04T00:00:00"/>
    <d v="1900-05-08T00:00:00"/>
    <d v="1900-05-10T00:00:00"/>
    <d v="1900-05-12T00:00:00"/>
    <d v="1900-05-14T00:00:00"/>
    <x v="27"/>
  </r>
  <r>
    <s v="3DD.003E588FA0"/>
    <s v="11H"/>
    <s v="2022"/>
    <n v="2024"/>
    <s v="Dworshak NFH"/>
    <s v="DWOR"/>
    <s v="DWORMS - Dworshak NFH, release into mainstem Clearwater River"/>
    <s v="DWORMS"/>
    <s v="AD"/>
    <m/>
    <s v="108"/>
    <s v="RAL"/>
    <n v="60.27"/>
    <x v="1"/>
    <d v="2026-05-04T00:00:00"/>
    <m/>
    <m/>
    <m/>
    <d v="2026-05-05T00:00:00"/>
    <m/>
    <m/>
    <m/>
    <d v="2026-05-11T00:00:00"/>
    <d v="2026-05-15T00:00:00"/>
    <d v="2026-05-17T00:00:00"/>
    <d v="2026-05-18T00:00:00"/>
    <n v="2026"/>
    <x v="1"/>
    <x v="16"/>
    <n v="1"/>
    <n v="1"/>
    <n v="1"/>
    <n v="1"/>
    <n v="1"/>
    <n v="0"/>
    <n v="1"/>
    <n v="1"/>
    <n v="1"/>
    <n v="1"/>
    <n v="1"/>
    <n v="1"/>
    <x v="0"/>
    <n v="0"/>
    <n v="1"/>
    <n v="1"/>
    <s v="na"/>
    <n v="7"/>
    <n v="14"/>
    <x v="1"/>
    <d v="1900-05-05T00:00:00"/>
    <s v="na"/>
    <d v="1900-05-11T00:00:00"/>
    <d v="1900-05-15T00:00:00"/>
    <d v="1900-05-17T00:00:00"/>
    <x v="33"/>
  </r>
  <r>
    <s v="3DD.003E58907D"/>
    <s v="11H"/>
    <s v="2022"/>
    <n v="2024"/>
    <s v="Dworshak NFH"/>
    <s v="DWOR"/>
    <s v="DWORMS - Dworshak NFH, release into mainstem Clearwater River"/>
    <s v="DWORMS"/>
    <s v="AD"/>
    <m/>
    <m/>
    <s v="RAL"/>
    <n v="60.27"/>
    <x v="1"/>
    <m/>
    <m/>
    <d v="2026-04-29T00:00:00"/>
    <d v="2026-04-29T00:00:00"/>
    <d v="2026-05-02T00:00:00"/>
    <m/>
    <d v="2026-05-06T00:00:00"/>
    <m/>
    <d v="2026-05-07T00:00:00"/>
    <d v="2026-05-08T00:00:00"/>
    <d v="2026-05-11T00:00:00"/>
    <d v="2026-05-12T00:00:00"/>
    <n v="2026"/>
    <x v="1"/>
    <x v="16"/>
    <n v="1"/>
    <n v="1"/>
    <n v="1"/>
    <n v="1"/>
    <n v="1"/>
    <n v="1"/>
    <n v="1"/>
    <n v="1"/>
    <n v="1"/>
    <n v="1"/>
    <n v="1"/>
    <n v="1"/>
    <x v="0"/>
    <n v="1"/>
    <n v="1"/>
    <n v="1"/>
    <n v="7"/>
    <n v="8"/>
    <n v="13"/>
    <x v="51"/>
    <d v="1900-05-02T00:00:00"/>
    <d v="1900-05-06T00:00:00"/>
    <d v="1900-05-07T00:00:00"/>
    <d v="1900-05-08T00:00:00"/>
    <d v="1900-05-11T00:00:00"/>
    <x v="31"/>
  </r>
  <r>
    <s v="3DD.003E589104"/>
    <s v="11H"/>
    <s v="2022"/>
    <n v="2024"/>
    <s v="Dworshak NFH"/>
    <s v="DWOR"/>
    <s v="DWORMS - Dworshak NFH, release into mainstem Clearwater River"/>
    <s v="DWORMS"/>
    <s v="AD"/>
    <m/>
    <m/>
    <s v="RTR"/>
    <n v="1"/>
    <x v="1"/>
    <m/>
    <m/>
    <d v="2026-05-06T00:00:00"/>
    <d v="2026-05-06T00:00:00"/>
    <d v="2026-05-08T00:00:00"/>
    <m/>
    <d v="2026-05-13T00:00:00"/>
    <m/>
    <d v="2026-05-14T00:00:00"/>
    <d v="2026-05-15T00:00:00"/>
    <d v="2026-05-17T00:00:00"/>
    <d v="2026-05-19T00:00:00"/>
    <n v="2026"/>
    <x v="1"/>
    <x v="16"/>
    <n v="1"/>
    <n v="1"/>
    <n v="1"/>
    <n v="1"/>
    <n v="1"/>
    <n v="1"/>
    <n v="1"/>
    <n v="1"/>
    <n v="1"/>
    <n v="1"/>
    <n v="1"/>
    <n v="1"/>
    <x v="0"/>
    <n v="1"/>
    <n v="1"/>
    <n v="1"/>
    <n v="7"/>
    <n v="8"/>
    <n v="13"/>
    <x v="23"/>
    <d v="1900-05-08T00:00:00"/>
    <d v="1900-05-13T00:00:00"/>
    <d v="1900-05-14T00:00:00"/>
    <d v="1900-05-15T00:00:00"/>
    <d v="1900-05-17T00:00:00"/>
    <x v="29"/>
  </r>
  <r>
    <s v="3DD.003E589289"/>
    <s v="11H"/>
    <s v="2022"/>
    <n v="2024"/>
    <s v="Dworshak NFH"/>
    <s v="DWOR"/>
    <s v="DWORMS - Dworshak NFH, release into mainstem Clearwater River"/>
    <s v="DWORMS"/>
    <s v="AD"/>
    <m/>
    <m/>
    <s v="RTR"/>
    <n v="1"/>
    <x v="1"/>
    <d v="2026-05-03T00:00:00"/>
    <m/>
    <m/>
    <m/>
    <m/>
    <m/>
    <m/>
    <m/>
    <m/>
    <m/>
    <m/>
    <m/>
    <n v="2026"/>
    <x v="1"/>
    <x v="16"/>
    <n v="1"/>
    <n v="1"/>
    <n v="0"/>
    <n v="0"/>
    <n v="0"/>
    <n v="0"/>
    <n v="0"/>
    <n v="0"/>
    <n v="0"/>
    <n v="0"/>
    <n v="0"/>
    <n v="0"/>
    <x v="1"/>
    <n v="0"/>
    <n v="0"/>
    <n v="0"/>
    <s v="na"/>
    <s v="na"/>
    <s v="na"/>
    <x v="21"/>
    <s v="na"/>
    <s v="na"/>
    <s v="na"/>
    <s v="na"/>
    <s v="na"/>
    <x v="2"/>
  </r>
  <r>
    <s v="3DD.003E5892B7"/>
    <s v="11H"/>
    <s v="2022"/>
    <n v="2024"/>
    <s v="Dworshak NFH"/>
    <s v="DWOR"/>
    <s v="DWORMS - Dworshak NFH, release into mainstem Clearwater River"/>
    <s v="DWORMS"/>
    <s v="AD"/>
    <m/>
    <m/>
    <s v="RAL"/>
    <n v="60.27"/>
    <x v="1"/>
    <d v="2026-05-07T00:00:00"/>
    <m/>
    <m/>
    <m/>
    <m/>
    <d v="2026-05-08T00:00:00"/>
    <d v="2026-05-12T00:00:00"/>
    <m/>
    <d v="2026-05-13T00:00:00"/>
    <d v="2026-05-15T00:00:00"/>
    <d v="2026-05-16T00:00:00"/>
    <d v="2026-05-17T00:00:00"/>
    <n v="2026"/>
    <x v="1"/>
    <x v="16"/>
    <n v="1"/>
    <n v="1"/>
    <n v="1"/>
    <n v="1"/>
    <n v="1"/>
    <n v="1"/>
    <n v="1"/>
    <n v="1"/>
    <n v="1"/>
    <n v="1"/>
    <n v="1"/>
    <n v="1"/>
    <x v="0"/>
    <n v="1"/>
    <n v="1"/>
    <n v="1"/>
    <n v="5"/>
    <n v="6"/>
    <n v="10"/>
    <x v="25"/>
    <d v="1900-05-08T00:00:00"/>
    <d v="1900-05-12T00:00:00"/>
    <d v="1900-05-13T00:00:00"/>
    <d v="1900-05-15T00:00:00"/>
    <d v="1900-05-16T00:00:00"/>
    <x v="32"/>
  </r>
  <r>
    <s v="3DD.003E589565"/>
    <s v="11H"/>
    <s v="2022"/>
    <n v="2024"/>
    <s v="Dworshak NFH"/>
    <s v="DWOR"/>
    <s v="DWORMS - Dworshak NFH, release into mainstem Clearwater River"/>
    <s v="DWORMS"/>
    <s v="AD"/>
    <m/>
    <m/>
    <s v="RAL"/>
    <n v="60.27"/>
    <x v="1"/>
    <m/>
    <m/>
    <m/>
    <m/>
    <d v="2026-05-04T00:00:00"/>
    <m/>
    <d v="2026-05-08T00:00:00"/>
    <m/>
    <d v="2026-05-10T00:00:00"/>
    <d v="2026-05-11T00:00:00"/>
    <d v="2026-05-12T00:00:00"/>
    <d v="2026-05-13T00:00:00"/>
    <n v="2026"/>
    <x v="1"/>
    <x v="16"/>
    <n v="1"/>
    <n v="1"/>
    <n v="1"/>
    <n v="1"/>
    <n v="1"/>
    <n v="1"/>
    <n v="1"/>
    <n v="1"/>
    <n v="1"/>
    <n v="1"/>
    <n v="1"/>
    <n v="1"/>
    <x v="0"/>
    <n v="1"/>
    <n v="1"/>
    <n v="1"/>
    <n v="4"/>
    <n v="6"/>
    <n v="9"/>
    <x v="1"/>
    <d v="1900-05-04T00:00:00"/>
    <d v="1900-05-08T00:00:00"/>
    <d v="1900-05-10T00:00:00"/>
    <d v="1900-05-11T00:00:00"/>
    <d v="1900-05-12T00:00:00"/>
    <x v="13"/>
  </r>
  <r>
    <s v="3DD.003E5898A7"/>
    <s v="11H"/>
    <s v="2022"/>
    <n v="2024"/>
    <s v="Dworshak NFH"/>
    <s v="DWOR"/>
    <s v="DWORMS - Dworshak NFH, release into mainstem Clearwater River"/>
    <s v="DWORMS"/>
    <s v="AD"/>
    <m/>
    <m/>
    <s v="RAL"/>
    <n v="60.27"/>
    <x v="1"/>
    <d v="2026-05-13T00:00:00"/>
    <m/>
    <m/>
    <m/>
    <m/>
    <d v="2026-05-15T00:00:00"/>
    <m/>
    <m/>
    <m/>
    <m/>
    <m/>
    <m/>
    <n v="2026"/>
    <x v="1"/>
    <x v="16"/>
    <n v="1"/>
    <n v="1"/>
    <n v="1"/>
    <n v="1"/>
    <n v="0"/>
    <n v="0"/>
    <n v="0"/>
    <n v="0"/>
    <n v="0"/>
    <n v="0"/>
    <n v="0"/>
    <n v="0"/>
    <x v="1"/>
    <n v="0"/>
    <n v="0"/>
    <n v="0"/>
    <s v="na"/>
    <s v="na"/>
    <s v="na"/>
    <x v="59"/>
    <d v="1900-05-15T00:00:00"/>
    <s v="na"/>
    <s v="na"/>
    <s v="na"/>
    <s v="na"/>
    <x v="2"/>
  </r>
  <r>
    <s v="3DD.003E589970"/>
    <s v="11H"/>
    <s v="2022"/>
    <n v="2024"/>
    <s v="Dworshak NFH"/>
    <s v="DWOR"/>
    <s v="DWORMS - Dworshak NFH, release into mainstem Clearwater River"/>
    <s v="DWORMS"/>
    <s v="AD"/>
    <m/>
    <m/>
    <s v="RAL"/>
    <n v="60.27"/>
    <x v="1"/>
    <d v="2026-05-04T00:00:00"/>
    <m/>
    <m/>
    <m/>
    <d v="2026-05-06T00:00:00"/>
    <m/>
    <d v="2026-05-12T00:00:00"/>
    <m/>
    <d v="2026-05-13T00:00:00"/>
    <d v="2026-05-15T00:00:00"/>
    <d v="2026-05-16T00:00:00"/>
    <d v="2026-05-17T00:00:00"/>
    <n v="2026"/>
    <x v="1"/>
    <x v="16"/>
    <n v="1"/>
    <n v="1"/>
    <n v="1"/>
    <n v="1"/>
    <n v="1"/>
    <n v="1"/>
    <n v="1"/>
    <n v="1"/>
    <n v="1"/>
    <n v="1"/>
    <n v="1"/>
    <n v="1"/>
    <x v="0"/>
    <n v="1"/>
    <n v="1"/>
    <n v="1"/>
    <n v="8"/>
    <n v="9"/>
    <n v="13"/>
    <x v="1"/>
    <d v="1900-05-06T00:00:00"/>
    <d v="1900-05-12T00:00:00"/>
    <d v="1900-05-13T00:00:00"/>
    <d v="1900-05-15T00:00:00"/>
    <d v="1900-05-16T00:00:00"/>
    <x v="32"/>
  </r>
  <r>
    <s v="3DD.003E589A60"/>
    <s v="11H"/>
    <s v="2022"/>
    <n v="2024"/>
    <s v="Dworshak NFH"/>
    <s v="DWOR"/>
    <s v="DWORMS - Dworshak NFH, release into mainstem Clearwater River"/>
    <s v="DWORMS"/>
    <s v="AD"/>
    <m/>
    <m/>
    <s v="RAL"/>
    <n v="60.27"/>
    <x v="1"/>
    <d v="2026-05-07T00:00:00"/>
    <m/>
    <m/>
    <m/>
    <d v="2026-05-09T00:00:00"/>
    <m/>
    <d v="2026-05-12T00:00:00"/>
    <m/>
    <d v="2026-05-14T00:00:00"/>
    <d v="2026-05-16T00:00:00"/>
    <d v="2026-05-19T00:00:00"/>
    <d v="2026-05-20T00:00:00"/>
    <n v="2026"/>
    <x v="1"/>
    <x v="16"/>
    <n v="1"/>
    <n v="1"/>
    <n v="1"/>
    <n v="1"/>
    <n v="1"/>
    <n v="1"/>
    <n v="1"/>
    <n v="1"/>
    <n v="1"/>
    <n v="1"/>
    <n v="1"/>
    <n v="1"/>
    <x v="0"/>
    <n v="1"/>
    <n v="1"/>
    <n v="1"/>
    <n v="5"/>
    <n v="7"/>
    <n v="13"/>
    <x v="25"/>
    <d v="1900-05-09T00:00:00"/>
    <d v="1900-05-12T00:00:00"/>
    <d v="1900-05-14T00:00:00"/>
    <d v="1900-05-16T00:00:00"/>
    <d v="1900-05-19T00:00:00"/>
    <x v="51"/>
  </r>
  <r>
    <s v="3DD.003E589A69"/>
    <s v="11H"/>
    <s v="2022"/>
    <n v="2024"/>
    <s v="Dworshak NFH"/>
    <s v="DWOR"/>
    <s v="DWORMS - Dworshak NFH, release into mainstem Clearwater River"/>
    <s v="DWORMS"/>
    <s v="AD"/>
    <m/>
    <m/>
    <s v="RAL"/>
    <n v="60.27"/>
    <x v="1"/>
    <d v="2026-05-15T00:00:00"/>
    <m/>
    <m/>
    <m/>
    <d v="2026-05-17T00:00:00"/>
    <m/>
    <d v="2026-05-22T00:00:00"/>
    <m/>
    <m/>
    <m/>
    <m/>
    <m/>
    <n v="2026"/>
    <x v="1"/>
    <x v="16"/>
    <n v="1"/>
    <n v="1"/>
    <n v="1"/>
    <n v="1"/>
    <n v="1"/>
    <n v="1"/>
    <n v="0"/>
    <n v="0"/>
    <n v="0"/>
    <n v="0"/>
    <n v="0"/>
    <n v="0"/>
    <x v="1"/>
    <n v="1"/>
    <n v="0"/>
    <n v="0"/>
    <n v="7"/>
    <s v="na"/>
    <s v="na"/>
    <x v="58"/>
    <d v="1900-05-17T00:00:00"/>
    <d v="1900-05-22T00:00:00"/>
    <s v="na"/>
    <s v="na"/>
    <s v="na"/>
    <x v="2"/>
  </r>
  <r>
    <s v="3DD.003E584606"/>
    <s v="11H"/>
    <s v="2022"/>
    <n v="2024"/>
    <s v="Dworshak NFH"/>
    <s v="DWOR"/>
    <s v="DWORMS - Dworshak NFH, release into mainstem Clearwater River"/>
    <s v="DWORMS"/>
    <s v="AD"/>
    <m/>
    <m/>
    <s v="RAL"/>
    <n v="60.27"/>
    <x v="1"/>
    <m/>
    <d v="2026-05-02T00:00:00"/>
    <m/>
    <d v="2026-05-02T00:00:00"/>
    <d v="2026-05-03T00:00:00"/>
    <m/>
    <d v="2026-05-09T00:00:00"/>
    <m/>
    <d v="2026-05-10T00:00:00"/>
    <d v="2026-05-31T00:00:00"/>
    <d v="2026-06-01T00:00:00"/>
    <d v="2026-06-03T00:00:00"/>
    <n v="2026"/>
    <x v="1"/>
    <x v="16"/>
    <n v="1"/>
    <n v="1"/>
    <n v="1"/>
    <n v="1"/>
    <n v="1"/>
    <n v="1"/>
    <n v="1"/>
    <n v="1"/>
    <n v="1"/>
    <n v="1"/>
    <n v="1"/>
    <n v="1"/>
    <x v="0"/>
    <n v="1"/>
    <n v="1"/>
    <n v="1"/>
    <n v="7"/>
    <n v="8"/>
    <n v="32"/>
    <x v="61"/>
    <d v="1900-05-03T00:00:00"/>
    <d v="1900-05-09T00:00:00"/>
    <d v="1900-05-10T00:00:00"/>
    <d v="1900-05-31T00:00:00"/>
    <d v="1900-06-01T00:00:00"/>
    <x v="15"/>
  </r>
  <r>
    <s v="3DD.003E589B91"/>
    <s v="11H"/>
    <s v="2022"/>
    <n v="2024"/>
    <s v="Dworshak NFH"/>
    <s v="DWOR"/>
    <s v="DWORMS - Dworshak NFH, release into mainstem Clearwater River"/>
    <s v="DWORMS"/>
    <s v="AD"/>
    <m/>
    <m/>
    <s v="RTR"/>
    <n v="1"/>
    <x v="1"/>
    <m/>
    <m/>
    <d v="2026-05-06T00:00:00"/>
    <d v="2026-05-06T00:00:00"/>
    <d v="2026-05-08T00:00:00"/>
    <m/>
    <d v="2026-05-12T00:00:00"/>
    <m/>
    <d v="2026-05-13T00:00:00"/>
    <d v="2026-05-15T00:00:00"/>
    <d v="2026-05-16T00:00:00"/>
    <d v="2026-05-17T00:00:00"/>
    <n v="2026"/>
    <x v="1"/>
    <x v="16"/>
    <n v="1"/>
    <n v="1"/>
    <n v="1"/>
    <n v="1"/>
    <n v="1"/>
    <n v="1"/>
    <n v="1"/>
    <n v="1"/>
    <n v="1"/>
    <n v="1"/>
    <n v="1"/>
    <n v="1"/>
    <x v="0"/>
    <n v="1"/>
    <n v="1"/>
    <n v="1"/>
    <n v="6"/>
    <n v="7"/>
    <n v="11"/>
    <x v="23"/>
    <d v="1900-05-08T00:00:00"/>
    <d v="1900-05-12T00:00:00"/>
    <d v="1900-05-13T00:00:00"/>
    <d v="1900-05-15T00:00:00"/>
    <d v="1900-05-16T00:00:00"/>
    <x v="32"/>
  </r>
  <r>
    <s v="3DD.003E588746"/>
    <s v="11H"/>
    <s v="2022"/>
    <n v="2024"/>
    <s v="Dworshak NFH"/>
    <s v="DWOR"/>
    <s v="DWORMS - Dworshak NFH, release into mainstem Clearwater River"/>
    <s v="DWORMS"/>
    <s v="AD"/>
    <m/>
    <m/>
    <s v="RTR"/>
    <n v="1"/>
    <x v="1"/>
    <d v="2026-04-21T00:00:00"/>
    <m/>
    <m/>
    <m/>
    <m/>
    <d v="2026-04-25T00:00:00"/>
    <m/>
    <m/>
    <m/>
    <m/>
    <m/>
    <m/>
    <n v="2026"/>
    <x v="1"/>
    <x v="16"/>
    <n v="1"/>
    <n v="1"/>
    <n v="1"/>
    <n v="1"/>
    <n v="0"/>
    <n v="0"/>
    <n v="0"/>
    <n v="0"/>
    <n v="0"/>
    <n v="0"/>
    <n v="0"/>
    <n v="0"/>
    <x v="1"/>
    <n v="0"/>
    <n v="0"/>
    <n v="0"/>
    <s v="na"/>
    <s v="na"/>
    <s v="na"/>
    <x v="64"/>
    <d v="1900-04-25T00:00:00"/>
    <s v="na"/>
    <s v="na"/>
    <s v="na"/>
    <s v="na"/>
    <x v="2"/>
  </r>
  <r>
    <s v="3DD.003E589FE4"/>
    <s v="11H"/>
    <s v="2022"/>
    <n v="2024"/>
    <s v="Dworshak NFH"/>
    <s v="DWOR"/>
    <s v="DWORMS - Dworshak NFH, release into mainstem Clearwater River"/>
    <s v="DWORMS"/>
    <s v="AD"/>
    <m/>
    <m/>
    <s v="RTR"/>
    <n v="1"/>
    <x v="1"/>
    <d v="2026-04-22T00:00:00"/>
    <m/>
    <m/>
    <m/>
    <d v="2026-04-26T00:00:00"/>
    <m/>
    <m/>
    <m/>
    <m/>
    <m/>
    <m/>
    <m/>
    <n v="2026"/>
    <x v="1"/>
    <x v="16"/>
    <n v="1"/>
    <n v="1"/>
    <n v="1"/>
    <n v="1"/>
    <n v="0"/>
    <n v="0"/>
    <n v="0"/>
    <n v="0"/>
    <n v="0"/>
    <n v="0"/>
    <n v="0"/>
    <n v="0"/>
    <x v="1"/>
    <n v="0"/>
    <n v="0"/>
    <n v="0"/>
    <s v="na"/>
    <s v="na"/>
    <s v="na"/>
    <x v="71"/>
    <d v="1900-04-26T00:00:00"/>
    <s v="na"/>
    <s v="na"/>
    <s v="na"/>
    <s v="na"/>
    <x v="2"/>
  </r>
  <r>
    <s v="3DD.0078C26A73"/>
    <s v="11H"/>
    <s v="2022"/>
    <n v="2024"/>
    <s v="Nez Perce Tribal Hatchery"/>
    <m/>
    <s v="SWEETC - Sweetwater Creek, Lapwai Creek watershed"/>
    <s v="SWEETC"/>
    <m/>
    <m/>
    <m/>
    <m/>
    <m/>
    <x v="1"/>
    <m/>
    <m/>
    <d v="2026-05-06T00:00:00"/>
    <d v="2026-05-06T00:00:00"/>
    <m/>
    <m/>
    <m/>
    <m/>
    <m/>
    <m/>
    <m/>
    <m/>
    <n v="2026"/>
    <x v="1"/>
    <x v="13"/>
    <n v="1"/>
    <n v="1"/>
    <n v="0"/>
    <n v="0"/>
    <n v="0"/>
    <n v="0"/>
    <n v="0"/>
    <n v="0"/>
    <n v="0"/>
    <n v="0"/>
    <n v="0"/>
    <n v="0"/>
    <x v="1"/>
    <n v="0"/>
    <n v="0"/>
    <n v="0"/>
    <s v="na"/>
    <s v="na"/>
    <s v="na"/>
    <x v="23"/>
    <s v="na"/>
    <s v="na"/>
    <s v="na"/>
    <s v="na"/>
    <s v="na"/>
    <x v="2"/>
  </r>
  <r>
    <s v="3DD.0078C26C84"/>
    <s v="11H"/>
    <s v="2022"/>
    <n v="2024"/>
    <s v="Nez Perce Tribal Hatchery"/>
    <m/>
    <s v="SWEETC - Sweetwater Creek, Lapwai Creek watershed"/>
    <s v="SWEETC"/>
    <m/>
    <m/>
    <m/>
    <m/>
    <m/>
    <x v="1"/>
    <d v="2026-05-03T00:00:00"/>
    <m/>
    <m/>
    <m/>
    <d v="2026-05-06T00:00:00"/>
    <m/>
    <d v="2026-05-09T00:00:00"/>
    <m/>
    <d v="2026-05-10T00:00:00"/>
    <d v="2026-05-11T00:00:00"/>
    <d v="2026-05-12T00:00:00"/>
    <d v="2026-05-13T00:00:00"/>
    <n v="2026"/>
    <x v="1"/>
    <x v="13"/>
    <n v="1"/>
    <n v="1"/>
    <n v="1"/>
    <n v="1"/>
    <n v="1"/>
    <n v="1"/>
    <n v="1"/>
    <n v="1"/>
    <n v="1"/>
    <n v="1"/>
    <n v="1"/>
    <n v="1"/>
    <x v="0"/>
    <n v="1"/>
    <n v="1"/>
    <n v="1"/>
    <n v="6"/>
    <n v="7"/>
    <n v="10"/>
    <x v="21"/>
    <d v="1900-05-06T00:00:00"/>
    <d v="1900-05-09T00:00:00"/>
    <d v="1900-05-10T00:00:00"/>
    <d v="1900-05-11T00:00:00"/>
    <d v="1900-05-12T00:00:00"/>
    <x v="13"/>
  </r>
  <r>
    <s v="3DD.0078C26ECC"/>
    <s v="11H"/>
    <s v="2022"/>
    <n v="2024"/>
    <s v="Nez Perce Tribal Hatchery"/>
    <m/>
    <s v="SWEETC - Sweetwater Creek, Lapwai Creek watershed"/>
    <s v="SWEETC"/>
    <m/>
    <m/>
    <m/>
    <m/>
    <m/>
    <x v="1"/>
    <m/>
    <m/>
    <d v="2026-05-08T00:00:00"/>
    <d v="2026-05-08T00:00:00"/>
    <d v="2026-05-10T00:00:00"/>
    <m/>
    <d v="2026-05-18T00:00:00"/>
    <m/>
    <d v="2026-05-21T00:00:00"/>
    <d v="2026-05-24T00:00:00"/>
    <d v="2026-05-28T00:00:00"/>
    <d v="2026-05-29T00:00:00"/>
    <n v="2026"/>
    <x v="1"/>
    <x v="13"/>
    <n v="1"/>
    <n v="1"/>
    <n v="1"/>
    <n v="1"/>
    <n v="1"/>
    <n v="1"/>
    <n v="1"/>
    <n v="1"/>
    <n v="1"/>
    <n v="1"/>
    <n v="1"/>
    <n v="1"/>
    <x v="0"/>
    <n v="1"/>
    <n v="1"/>
    <n v="1"/>
    <n v="10"/>
    <n v="13"/>
    <n v="21"/>
    <x v="16"/>
    <d v="1900-05-10T00:00:00"/>
    <d v="1900-05-18T00:00:00"/>
    <d v="1900-05-21T00:00:00"/>
    <d v="1900-05-24T00:00:00"/>
    <d v="1900-05-28T00:00:00"/>
    <x v="5"/>
  </r>
  <r>
    <s v="3DD.0078C2718E"/>
    <s v="11H"/>
    <s v="2022"/>
    <n v="2024"/>
    <s v="Nez Perce Tribal Hatchery"/>
    <m/>
    <s v="SWEETC - Sweetwater Creek, Lapwai Creek watershed"/>
    <s v="SWEETC"/>
    <m/>
    <m/>
    <m/>
    <m/>
    <m/>
    <x v="1"/>
    <m/>
    <d v="2026-04-28T00:00:00"/>
    <m/>
    <d v="2026-04-28T00:00:00"/>
    <m/>
    <m/>
    <m/>
    <m/>
    <m/>
    <m/>
    <m/>
    <m/>
    <n v="2026"/>
    <x v="1"/>
    <x v="13"/>
    <n v="1"/>
    <n v="1"/>
    <n v="0"/>
    <n v="0"/>
    <n v="0"/>
    <n v="0"/>
    <n v="0"/>
    <n v="0"/>
    <n v="0"/>
    <n v="0"/>
    <n v="0"/>
    <n v="0"/>
    <x v="1"/>
    <n v="0"/>
    <n v="0"/>
    <n v="0"/>
    <s v="na"/>
    <s v="na"/>
    <s v="na"/>
    <x v="47"/>
    <s v="na"/>
    <s v="na"/>
    <s v="na"/>
    <s v="na"/>
    <s v="na"/>
    <x v="2"/>
  </r>
  <r>
    <s v="3DD.0078C27285"/>
    <s v="11H"/>
    <s v="2022"/>
    <n v="2024"/>
    <s v="Nez Perce Tribal Hatchery"/>
    <m/>
    <s v="SWEETC - Sweetwater Creek, Lapwai Creek watershed"/>
    <s v="SWEETC"/>
    <m/>
    <m/>
    <m/>
    <m/>
    <m/>
    <x v="1"/>
    <d v="2026-05-01T00:00:00"/>
    <m/>
    <m/>
    <m/>
    <d v="2026-05-03T00:00:00"/>
    <m/>
    <d v="2026-05-07T00:00:00"/>
    <m/>
    <d v="2026-05-08T00:00:00"/>
    <d v="2026-05-09T00:00:00"/>
    <d v="2026-05-11T00:00:00"/>
    <d v="2026-05-12T00:00:00"/>
    <n v="2026"/>
    <x v="1"/>
    <x v="13"/>
    <n v="1"/>
    <n v="1"/>
    <n v="1"/>
    <n v="1"/>
    <n v="1"/>
    <n v="1"/>
    <n v="1"/>
    <n v="1"/>
    <n v="1"/>
    <n v="1"/>
    <n v="1"/>
    <n v="1"/>
    <x v="0"/>
    <n v="1"/>
    <n v="1"/>
    <n v="1"/>
    <n v="6"/>
    <n v="7"/>
    <n v="11"/>
    <x v="50"/>
    <d v="1900-05-03T00:00:00"/>
    <d v="1900-05-07T00:00:00"/>
    <d v="1900-05-08T00:00:00"/>
    <d v="1900-05-09T00:00:00"/>
    <d v="1900-05-11T00:00:00"/>
    <x v="31"/>
  </r>
  <r>
    <s v="3DD.0078C2771F"/>
    <s v="11H"/>
    <s v="2022"/>
    <n v="2024"/>
    <s v="Nez Perce Tribal Hatchery"/>
    <m/>
    <s v="SWEETC - Sweetwater Creek, Lapwai Creek watershed"/>
    <s v="SWEETC"/>
    <m/>
    <m/>
    <m/>
    <m/>
    <m/>
    <x v="1"/>
    <d v="2026-05-13T00:00:00"/>
    <m/>
    <m/>
    <m/>
    <m/>
    <m/>
    <m/>
    <m/>
    <m/>
    <m/>
    <m/>
    <m/>
    <n v="2026"/>
    <x v="1"/>
    <x v="13"/>
    <n v="1"/>
    <n v="1"/>
    <n v="0"/>
    <n v="0"/>
    <n v="0"/>
    <n v="0"/>
    <n v="0"/>
    <n v="0"/>
    <n v="0"/>
    <n v="0"/>
    <n v="0"/>
    <n v="0"/>
    <x v="1"/>
    <n v="0"/>
    <n v="0"/>
    <n v="0"/>
    <s v="na"/>
    <s v="na"/>
    <s v="na"/>
    <x v="59"/>
    <s v="na"/>
    <s v="na"/>
    <s v="na"/>
    <s v="na"/>
    <s v="na"/>
    <x v="2"/>
  </r>
  <r>
    <s v="3DD.0078C27887"/>
    <s v="11H"/>
    <s v="2022"/>
    <n v="2024"/>
    <s v="Nez Perce Tribal Hatchery"/>
    <m/>
    <s v="SWEETC - Sweetwater Creek, Lapwai Creek watershed"/>
    <s v="SWEETC"/>
    <m/>
    <m/>
    <m/>
    <m/>
    <m/>
    <x v="1"/>
    <d v="2026-05-09T00:00:00"/>
    <m/>
    <m/>
    <m/>
    <d v="2026-05-11T00:00:00"/>
    <m/>
    <d v="2026-05-20T00:00:00"/>
    <m/>
    <d v="2026-05-22T00:00:00"/>
    <d v="2026-06-08T00:00:00"/>
    <d v="2026-06-10T00:00:00"/>
    <d v="2026-06-19T00:00:00"/>
    <n v="2026"/>
    <x v="1"/>
    <x v="13"/>
    <n v="1"/>
    <n v="1"/>
    <n v="1"/>
    <n v="1"/>
    <n v="1"/>
    <n v="1"/>
    <n v="1"/>
    <n v="1"/>
    <n v="1"/>
    <n v="1"/>
    <n v="1"/>
    <n v="1"/>
    <x v="0"/>
    <n v="1"/>
    <n v="1"/>
    <n v="1"/>
    <n v="11"/>
    <n v="13"/>
    <n v="41"/>
    <x v="27"/>
    <d v="1900-05-11T00:00:00"/>
    <d v="1900-05-20T00:00:00"/>
    <d v="1900-05-22T00:00:00"/>
    <d v="1900-06-08T00:00:00"/>
    <d v="1900-06-10T00:00:00"/>
    <x v="23"/>
  </r>
  <r>
    <s v="3DD.0078C27983"/>
    <s v="11H"/>
    <s v="2022"/>
    <n v="2024"/>
    <s v="Nez Perce Tribal Hatchery"/>
    <m/>
    <s v="SWEETC - Sweetwater Creek, Lapwai Creek watershed"/>
    <s v="SWEETC"/>
    <m/>
    <m/>
    <m/>
    <m/>
    <m/>
    <x v="1"/>
    <m/>
    <m/>
    <d v="2026-04-17T00:00:00"/>
    <d v="2026-04-17T00:00:00"/>
    <d v="2026-04-20T00:00:00"/>
    <m/>
    <m/>
    <m/>
    <m/>
    <m/>
    <m/>
    <m/>
    <n v="2026"/>
    <x v="1"/>
    <x v="13"/>
    <n v="1"/>
    <n v="1"/>
    <n v="1"/>
    <n v="1"/>
    <n v="0"/>
    <n v="0"/>
    <n v="0"/>
    <n v="0"/>
    <n v="0"/>
    <n v="0"/>
    <n v="0"/>
    <n v="0"/>
    <x v="1"/>
    <n v="0"/>
    <n v="0"/>
    <n v="0"/>
    <s v="na"/>
    <s v="na"/>
    <s v="na"/>
    <x v="72"/>
    <d v="1900-04-20T00:00:00"/>
    <s v="na"/>
    <s v="na"/>
    <s v="na"/>
    <s v="na"/>
    <x v="2"/>
  </r>
  <r>
    <s v="3DD.0078C27ADF"/>
    <s v="11H"/>
    <s v="2022"/>
    <n v="2024"/>
    <s v="Nez Perce Tribal Hatchery"/>
    <m/>
    <s v="SWEETC - Sweetwater Creek, Lapwai Creek watershed"/>
    <s v="SWEETC"/>
    <m/>
    <m/>
    <m/>
    <m/>
    <m/>
    <x v="1"/>
    <d v="2026-05-08T00:00:00"/>
    <m/>
    <m/>
    <m/>
    <d v="2026-05-10T00:00:00"/>
    <m/>
    <d v="2026-05-14T00:00:00"/>
    <m/>
    <d v="2026-05-15T00:00:00"/>
    <d v="2026-05-16T00:00:00"/>
    <d v="2026-05-18T00:00:00"/>
    <d v="2026-05-20T00:00:00"/>
    <n v="2026"/>
    <x v="1"/>
    <x v="13"/>
    <n v="1"/>
    <n v="1"/>
    <n v="1"/>
    <n v="1"/>
    <n v="1"/>
    <n v="1"/>
    <n v="1"/>
    <n v="1"/>
    <n v="1"/>
    <n v="1"/>
    <n v="1"/>
    <n v="1"/>
    <x v="0"/>
    <n v="1"/>
    <n v="1"/>
    <n v="1"/>
    <n v="6"/>
    <n v="7"/>
    <n v="12"/>
    <x v="16"/>
    <d v="1900-05-10T00:00:00"/>
    <d v="1900-05-14T00:00:00"/>
    <d v="1900-05-15T00:00:00"/>
    <d v="1900-05-16T00:00:00"/>
    <d v="1900-05-18T00:00:00"/>
    <x v="51"/>
  </r>
  <r>
    <s v="3DD.0078C27B54"/>
    <s v="11H"/>
    <s v="2022"/>
    <n v="2024"/>
    <s v="Nez Perce Tribal Hatchery"/>
    <m/>
    <s v="SWEETC - Sweetwater Creek, Lapwai Creek watershed"/>
    <s v="SWEETC"/>
    <m/>
    <m/>
    <m/>
    <m/>
    <m/>
    <x v="1"/>
    <d v="2026-05-04T00:00:00"/>
    <m/>
    <m/>
    <m/>
    <d v="2026-05-07T00:00:00"/>
    <m/>
    <m/>
    <d v="2026-05-14T00:00:00"/>
    <d v="2026-05-17T00:00:00"/>
    <d v="2026-05-27T00:00:00"/>
    <d v="2026-05-29T00:00:00"/>
    <d v="2026-05-30T00:00:00"/>
    <n v="2026"/>
    <x v="1"/>
    <x v="13"/>
    <n v="1"/>
    <n v="1"/>
    <n v="1"/>
    <n v="1"/>
    <n v="1"/>
    <n v="1"/>
    <n v="1"/>
    <n v="1"/>
    <n v="1"/>
    <n v="1"/>
    <n v="1"/>
    <n v="1"/>
    <x v="0"/>
    <n v="1"/>
    <n v="1"/>
    <n v="1"/>
    <n v="10"/>
    <n v="13"/>
    <n v="26"/>
    <x v="1"/>
    <d v="1900-05-07T00:00:00"/>
    <d v="1900-05-14T00:00:00"/>
    <d v="1900-05-17T00:00:00"/>
    <d v="1900-05-27T00:00:00"/>
    <d v="1900-05-29T00:00:00"/>
    <x v="26"/>
  </r>
  <r>
    <s v="3DD.0078C27C58"/>
    <s v="11H"/>
    <s v="2022"/>
    <n v="2024"/>
    <s v="Nez Perce Tribal Hatchery"/>
    <m/>
    <s v="SWEETC - Sweetwater Creek, Lapwai Creek watershed"/>
    <s v="SWEETC"/>
    <m/>
    <m/>
    <m/>
    <m/>
    <m/>
    <x v="1"/>
    <m/>
    <d v="2026-05-02T00:00:00"/>
    <m/>
    <d v="2026-05-02T00:00:00"/>
    <m/>
    <d v="2026-05-05T00:00:00"/>
    <d v="2026-05-08T00:00:00"/>
    <m/>
    <d v="2026-05-10T00:00:00"/>
    <d v="2026-05-16T00:00:00"/>
    <d v="2026-05-18T00:00:00"/>
    <d v="2026-05-19T00:00:00"/>
    <n v="2026"/>
    <x v="1"/>
    <x v="13"/>
    <n v="1"/>
    <n v="1"/>
    <n v="1"/>
    <n v="1"/>
    <n v="1"/>
    <n v="1"/>
    <n v="1"/>
    <n v="1"/>
    <n v="1"/>
    <n v="1"/>
    <n v="1"/>
    <n v="1"/>
    <x v="0"/>
    <n v="1"/>
    <n v="1"/>
    <n v="1"/>
    <n v="6"/>
    <n v="8"/>
    <n v="17"/>
    <x v="61"/>
    <d v="1900-05-05T00:00:00"/>
    <d v="1900-05-08T00:00:00"/>
    <d v="1900-05-10T00:00:00"/>
    <d v="1900-05-16T00:00:00"/>
    <d v="1900-05-18T00:00:00"/>
    <x v="29"/>
  </r>
  <r>
    <s v="3DD.003E589AA3"/>
    <s v="11H"/>
    <s v="2022"/>
    <n v="2024"/>
    <s v="Dworshak NFH"/>
    <s v="DWOR"/>
    <s v="DWORMS - Dworshak NFH, release into mainstem Clearwater River"/>
    <s v="DWORMS"/>
    <s v="AD"/>
    <m/>
    <m/>
    <s v="RTR"/>
    <n v="1"/>
    <x v="1"/>
    <d v="2026-05-02T00:00:00"/>
    <m/>
    <m/>
    <m/>
    <m/>
    <d v="2026-05-05T00:00:00"/>
    <m/>
    <d v="2026-05-09T00:00:00"/>
    <d v="2026-05-11T00:00:00"/>
    <d v="2026-05-19T00:00:00"/>
    <d v="2026-05-21T00:00:00"/>
    <d v="2026-05-22T00:00:00"/>
    <n v="2026"/>
    <x v="1"/>
    <x v="16"/>
    <n v="1"/>
    <n v="1"/>
    <n v="1"/>
    <n v="1"/>
    <n v="1"/>
    <n v="1"/>
    <n v="1"/>
    <n v="1"/>
    <n v="1"/>
    <n v="1"/>
    <n v="1"/>
    <n v="1"/>
    <x v="0"/>
    <n v="1"/>
    <n v="1"/>
    <n v="1"/>
    <n v="7"/>
    <n v="9"/>
    <n v="20"/>
    <x v="61"/>
    <d v="1900-05-05T00:00:00"/>
    <d v="1900-05-09T00:00:00"/>
    <d v="1900-05-11T00:00:00"/>
    <d v="1900-05-19T00:00:00"/>
    <d v="1900-05-21T00:00:00"/>
    <x v="22"/>
  </r>
  <r>
    <s v="3DD.003E586D01"/>
    <s v="11H"/>
    <s v="2022"/>
    <n v="2024"/>
    <s v="Dworshak NFH"/>
    <s v="DWOR"/>
    <s v="DWORMS - Dworshak NFH, release into mainstem Clearwater River"/>
    <s v="DWORMS"/>
    <s v="AD"/>
    <m/>
    <m/>
    <s v="RAL"/>
    <n v="60.27"/>
    <x v="1"/>
    <m/>
    <m/>
    <d v="2026-05-30T00:00:00"/>
    <d v="2026-05-30T00:00:00"/>
    <d v="2026-05-31T00:00:00"/>
    <m/>
    <d v="2026-06-12T00:00:00"/>
    <m/>
    <d v="2026-06-17T00:00:00"/>
    <d v="2026-06-19T00:00:00"/>
    <d v="2026-06-21T00:00:00"/>
    <d v="2026-06-23T00:00:00"/>
    <n v="2026"/>
    <x v="1"/>
    <x v="16"/>
    <n v="1"/>
    <n v="1"/>
    <n v="1"/>
    <n v="1"/>
    <n v="1"/>
    <n v="1"/>
    <n v="1"/>
    <n v="1"/>
    <n v="1"/>
    <n v="1"/>
    <n v="1"/>
    <n v="1"/>
    <x v="0"/>
    <n v="1"/>
    <n v="1"/>
    <n v="1"/>
    <n v="13"/>
    <n v="18"/>
    <n v="24"/>
    <x v="8"/>
    <d v="1900-05-31T00:00:00"/>
    <d v="1900-06-12T00:00:00"/>
    <d v="1900-06-17T00:00:00"/>
    <d v="1900-06-19T00:00:00"/>
    <d v="1900-06-21T00:00:00"/>
    <x v="17"/>
  </r>
  <r>
    <s v="3DD.003E351977"/>
    <s v="11H"/>
    <s v="2022"/>
    <n v="2024"/>
    <s v="Sawtooth Hatchery"/>
    <s v="SALMON R"/>
    <s v="SAWT - Sawtooth Hatchery"/>
    <s v="SAWT"/>
    <s v="AD"/>
    <m/>
    <m/>
    <s v="RAL"/>
    <n v="112.02"/>
    <x v="1"/>
    <d v="2026-05-16T00:00:00"/>
    <m/>
    <m/>
    <m/>
    <m/>
    <d v="2026-05-19T00:00:00"/>
    <d v="2026-05-25T00:00:00"/>
    <m/>
    <d v="2026-05-27T00:00:00"/>
    <d v="2026-06-05T00:00:00"/>
    <d v="2026-06-06T00:00:00"/>
    <d v="2026-06-08T00:00:00"/>
    <n v="2026"/>
    <x v="1"/>
    <x v="2"/>
    <n v="1"/>
    <n v="1"/>
    <n v="1"/>
    <n v="1"/>
    <n v="1"/>
    <n v="1"/>
    <n v="1"/>
    <n v="1"/>
    <n v="1"/>
    <n v="1"/>
    <n v="1"/>
    <n v="1"/>
    <x v="0"/>
    <n v="1"/>
    <n v="1"/>
    <n v="1"/>
    <n v="9"/>
    <n v="11"/>
    <n v="23"/>
    <x v="60"/>
    <d v="1900-05-19T00:00:00"/>
    <d v="1900-05-25T00:00:00"/>
    <d v="1900-05-27T00:00:00"/>
    <d v="1900-06-05T00:00:00"/>
    <d v="1900-06-06T00:00:00"/>
    <x v="6"/>
  </r>
  <r>
    <s v="3DD.003E584EC6"/>
    <s v="11H"/>
    <s v="2022"/>
    <n v="2024"/>
    <s v="Dworshak NFH"/>
    <s v="DWOR"/>
    <s v="DWORMS - Dworshak NFH, release into mainstem Clearwater River"/>
    <s v="DWORMS"/>
    <s v="AD"/>
    <m/>
    <m/>
    <s v="RAL"/>
    <n v="60.27"/>
    <x v="1"/>
    <m/>
    <d v="2026-05-07T00:00:00"/>
    <m/>
    <d v="2026-05-08T00:00:00"/>
    <d v="2026-05-10T00:00:00"/>
    <m/>
    <d v="2026-05-16T00:00:00"/>
    <m/>
    <d v="2026-05-22T00:00:00"/>
    <d v="2026-05-23T00:00:00"/>
    <d v="2026-05-24T00:00:00"/>
    <d v="2026-05-25T00:00:00"/>
    <n v="2026"/>
    <x v="1"/>
    <x v="16"/>
    <n v="1"/>
    <n v="1"/>
    <n v="1"/>
    <n v="1"/>
    <n v="1"/>
    <n v="1"/>
    <n v="1"/>
    <n v="1"/>
    <n v="1"/>
    <n v="1"/>
    <n v="1"/>
    <n v="1"/>
    <x v="0"/>
    <n v="1"/>
    <n v="1"/>
    <n v="1"/>
    <n v="9"/>
    <n v="15"/>
    <n v="18"/>
    <x v="25"/>
    <d v="1900-05-10T00:00:00"/>
    <d v="1900-05-16T00:00:00"/>
    <d v="1900-05-22T00:00:00"/>
    <d v="1900-05-23T00:00:00"/>
    <d v="1900-05-24T00:00:00"/>
    <x v="40"/>
  </r>
  <r>
    <s v="3DD.003E584FE7"/>
    <s v="11H"/>
    <s v="2022"/>
    <n v="2024"/>
    <s v="Dworshak NFH"/>
    <s v="DWOR"/>
    <s v="DWORMS - Dworshak NFH, release into mainstem Clearwater River"/>
    <s v="DWORMS"/>
    <s v="AD"/>
    <m/>
    <m/>
    <s v="RTR"/>
    <n v="1"/>
    <x v="1"/>
    <m/>
    <d v="2026-04-30T00:00:00"/>
    <m/>
    <d v="2026-04-30T00:00:00"/>
    <m/>
    <d v="2026-05-03T00:00:00"/>
    <d v="2026-05-07T00:00:00"/>
    <m/>
    <d v="2026-05-09T00:00:00"/>
    <d v="2026-05-10T00:00:00"/>
    <d v="2026-05-11T00:00:00"/>
    <d v="2026-05-12T00:00:00"/>
    <n v="2026"/>
    <x v="1"/>
    <x v="16"/>
    <n v="1"/>
    <n v="1"/>
    <n v="1"/>
    <n v="1"/>
    <n v="1"/>
    <n v="1"/>
    <n v="1"/>
    <n v="1"/>
    <n v="1"/>
    <n v="1"/>
    <n v="1"/>
    <n v="1"/>
    <x v="0"/>
    <n v="1"/>
    <n v="1"/>
    <n v="1"/>
    <n v="7"/>
    <n v="9"/>
    <n v="12"/>
    <x v="45"/>
    <d v="1900-05-03T00:00:00"/>
    <d v="1900-05-07T00:00:00"/>
    <d v="1900-05-09T00:00:00"/>
    <d v="1900-05-10T00:00:00"/>
    <d v="1900-05-11T00:00:00"/>
    <x v="31"/>
  </r>
  <r>
    <s v="3DD.003E585099"/>
    <s v="11H"/>
    <s v="2022"/>
    <n v="2024"/>
    <s v="Dworshak NFH"/>
    <s v="DWOR"/>
    <s v="DWORMS - Dworshak NFH, release into mainstem Clearwater River"/>
    <s v="DWORMS"/>
    <s v="AD"/>
    <m/>
    <m/>
    <s v="RAL"/>
    <n v="60.27"/>
    <x v="1"/>
    <m/>
    <d v="2026-04-27T00:00:00"/>
    <m/>
    <d v="2026-04-28T00:00:00"/>
    <d v="2026-04-30T00:00:00"/>
    <m/>
    <d v="2026-05-04T00:00:00"/>
    <m/>
    <d v="2026-05-05T00:00:00"/>
    <d v="2026-05-11T00:00:00"/>
    <d v="2026-05-12T00:00:00"/>
    <d v="2026-05-13T00:00:00"/>
    <n v="2026"/>
    <x v="1"/>
    <x v="16"/>
    <n v="1"/>
    <n v="1"/>
    <n v="1"/>
    <n v="1"/>
    <n v="1"/>
    <n v="1"/>
    <n v="1"/>
    <n v="1"/>
    <n v="1"/>
    <n v="1"/>
    <n v="1"/>
    <n v="1"/>
    <x v="0"/>
    <n v="1"/>
    <n v="1"/>
    <n v="1"/>
    <n v="7"/>
    <n v="8"/>
    <n v="16"/>
    <x v="52"/>
    <d v="1900-04-30T00:00:00"/>
    <d v="1900-05-04T00:00:00"/>
    <d v="1900-05-05T00:00:00"/>
    <d v="1900-05-11T00:00:00"/>
    <d v="1900-05-12T00:00:00"/>
    <x v="13"/>
  </r>
  <r>
    <s v="3DD.003E5852B7"/>
    <s v="11H"/>
    <s v="2022"/>
    <n v="2024"/>
    <s v="Dworshak NFH"/>
    <s v="DWOR"/>
    <s v="DWORMS - Dworshak NFH, release into mainstem Clearwater River"/>
    <s v="DWORMS"/>
    <s v="AD"/>
    <m/>
    <m/>
    <s v="RAL"/>
    <n v="60.27"/>
    <x v="1"/>
    <m/>
    <m/>
    <d v="2026-05-12T00:00:00"/>
    <d v="2026-05-12T00:00:00"/>
    <m/>
    <d v="2026-05-14T00:00:00"/>
    <d v="2026-05-22T00:00:00"/>
    <m/>
    <d v="2026-05-24T00:00:00"/>
    <d v="2026-06-07T00:00:00"/>
    <d v="2026-06-16T00:00:00"/>
    <m/>
    <n v="2026"/>
    <x v="1"/>
    <x v="16"/>
    <n v="1"/>
    <n v="1"/>
    <n v="1"/>
    <n v="1"/>
    <n v="1"/>
    <n v="1"/>
    <n v="1"/>
    <n v="1"/>
    <n v="1"/>
    <n v="1"/>
    <n v="1"/>
    <n v="1"/>
    <x v="1"/>
    <n v="1"/>
    <n v="1"/>
    <n v="0"/>
    <n v="10"/>
    <n v="12"/>
    <s v="na"/>
    <x v="41"/>
    <d v="1900-05-14T00:00:00"/>
    <d v="1900-05-22T00:00:00"/>
    <d v="1900-05-24T00:00:00"/>
    <d v="1900-06-07T00:00:00"/>
    <d v="1900-06-16T00:00:00"/>
    <x v="2"/>
  </r>
  <r>
    <s v="3DD.003E5852C5"/>
    <s v="11H"/>
    <s v="2022"/>
    <n v="2024"/>
    <s v="Dworshak NFH"/>
    <s v="DWOR"/>
    <s v="DWORMS - Dworshak NFH, release into mainstem Clearwater River"/>
    <s v="DWORMS"/>
    <s v="AD"/>
    <m/>
    <m/>
    <s v="RAL"/>
    <n v="60.27"/>
    <x v="1"/>
    <d v="2026-05-08T00:00:00"/>
    <m/>
    <m/>
    <m/>
    <d v="2026-05-10T00:00:00"/>
    <m/>
    <d v="2026-05-14T00:00:00"/>
    <m/>
    <d v="2026-05-21T00:00:00"/>
    <d v="2026-06-07T00:00:00"/>
    <d v="2026-06-12T00:00:00"/>
    <d v="2026-06-13T00:00:00"/>
    <n v="2026"/>
    <x v="1"/>
    <x v="16"/>
    <n v="1"/>
    <n v="1"/>
    <n v="1"/>
    <n v="1"/>
    <n v="1"/>
    <n v="1"/>
    <n v="1"/>
    <n v="1"/>
    <n v="1"/>
    <n v="1"/>
    <n v="1"/>
    <n v="1"/>
    <x v="0"/>
    <n v="1"/>
    <n v="1"/>
    <n v="1"/>
    <n v="6"/>
    <n v="13"/>
    <n v="36"/>
    <x v="16"/>
    <d v="1900-05-10T00:00:00"/>
    <d v="1900-05-14T00:00:00"/>
    <d v="1900-05-21T00:00:00"/>
    <d v="1900-06-07T00:00:00"/>
    <d v="1900-06-12T00:00:00"/>
    <x v="38"/>
  </r>
  <r>
    <s v="3DD.003E585307"/>
    <s v="11H"/>
    <s v="2022"/>
    <n v="2024"/>
    <s v="Dworshak NFH"/>
    <s v="DWOR"/>
    <s v="DWORMS - Dworshak NFH, release into mainstem Clearwater River"/>
    <s v="DWORMS"/>
    <s v="AD"/>
    <m/>
    <m/>
    <s v="RAL"/>
    <n v="60.27"/>
    <x v="1"/>
    <d v="2026-05-05T00:00:00"/>
    <m/>
    <m/>
    <m/>
    <m/>
    <d v="2026-05-09T00:00:00"/>
    <d v="2026-05-13T00:00:00"/>
    <m/>
    <d v="2026-05-15T00:00:00"/>
    <d v="2026-06-02T00:00:00"/>
    <d v="2026-06-15T00:00:00"/>
    <d v="2026-06-16T00:00:00"/>
    <n v="2026"/>
    <x v="1"/>
    <x v="16"/>
    <n v="1"/>
    <n v="1"/>
    <n v="1"/>
    <n v="1"/>
    <n v="1"/>
    <n v="1"/>
    <n v="1"/>
    <n v="1"/>
    <n v="1"/>
    <n v="1"/>
    <n v="1"/>
    <n v="1"/>
    <x v="0"/>
    <n v="1"/>
    <n v="1"/>
    <n v="1"/>
    <n v="8"/>
    <n v="10"/>
    <n v="42"/>
    <x v="35"/>
    <d v="1900-05-09T00:00:00"/>
    <d v="1900-05-13T00:00:00"/>
    <d v="1900-05-15T00:00:00"/>
    <d v="1900-06-02T00:00:00"/>
    <d v="1900-06-15T00:00:00"/>
    <x v="30"/>
  </r>
  <r>
    <s v="3DD.003E585648"/>
    <s v="11H"/>
    <s v="2022"/>
    <n v="2024"/>
    <s v="Dworshak NFH"/>
    <s v="DWOR"/>
    <s v="DWORMS - Dworshak NFH, release into mainstem Clearwater River"/>
    <s v="DWORMS"/>
    <s v="AD"/>
    <m/>
    <m/>
    <s v="RAL"/>
    <n v="60.27"/>
    <x v="1"/>
    <m/>
    <m/>
    <d v="2026-05-11T00:00:00"/>
    <d v="2026-05-11T00:00:00"/>
    <m/>
    <d v="2026-05-13T00:00:00"/>
    <m/>
    <m/>
    <m/>
    <m/>
    <m/>
    <m/>
    <n v="2026"/>
    <x v="1"/>
    <x v="16"/>
    <n v="1"/>
    <n v="1"/>
    <n v="1"/>
    <n v="1"/>
    <n v="0"/>
    <n v="0"/>
    <n v="0"/>
    <n v="0"/>
    <n v="0"/>
    <n v="0"/>
    <n v="0"/>
    <n v="0"/>
    <x v="1"/>
    <n v="0"/>
    <n v="0"/>
    <n v="0"/>
    <s v="na"/>
    <s v="na"/>
    <s v="na"/>
    <x v="42"/>
    <d v="1900-05-13T00:00:00"/>
    <s v="na"/>
    <s v="na"/>
    <s v="na"/>
    <s v="na"/>
    <x v="2"/>
  </r>
  <r>
    <s v="3DD.003E585698"/>
    <s v="11H"/>
    <s v="2022"/>
    <n v="2024"/>
    <s v="Dworshak NFH"/>
    <s v="DWOR"/>
    <s v="DWORMS - Dworshak NFH, release into mainstem Clearwater River"/>
    <s v="DWORMS"/>
    <s v="AD"/>
    <m/>
    <m/>
    <s v="RAL"/>
    <n v="60.27"/>
    <x v="1"/>
    <m/>
    <m/>
    <d v="2026-05-01T00:00:00"/>
    <d v="2026-05-01T00:00:00"/>
    <d v="2026-05-04T00:00:00"/>
    <m/>
    <d v="2026-05-08T00:00:00"/>
    <m/>
    <d v="2026-05-09T00:00:00"/>
    <d v="2026-05-12T00:00:00"/>
    <d v="2026-05-14T00:00:00"/>
    <d v="2026-05-15T00:00:00"/>
    <n v="2026"/>
    <x v="1"/>
    <x v="16"/>
    <n v="1"/>
    <n v="1"/>
    <n v="1"/>
    <n v="1"/>
    <n v="1"/>
    <n v="1"/>
    <n v="1"/>
    <n v="1"/>
    <n v="1"/>
    <n v="1"/>
    <n v="1"/>
    <n v="1"/>
    <x v="0"/>
    <n v="1"/>
    <n v="1"/>
    <n v="1"/>
    <n v="7"/>
    <n v="8"/>
    <n v="14"/>
    <x v="50"/>
    <d v="1900-05-04T00:00:00"/>
    <d v="1900-05-08T00:00:00"/>
    <d v="1900-05-09T00:00:00"/>
    <d v="1900-05-12T00:00:00"/>
    <d v="1900-05-14T00:00:00"/>
    <x v="1"/>
  </r>
  <r>
    <s v="3DD.003E586175"/>
    <s v="11H"/>
    <s v="2022"/>
    <n v="2024"/>
    <s v="Dworshak NFH"/>
    <s v="DWOR"/>
    <s v="DWORMS - Dworshak NFH, release into mainstem Clearwater River"/>
    <s v="DWORMS"/>
    <s v="AD"/>
    <m/>
    <s v="102"/>
    <s v="RTR"/>
    <n v="1"/>
    <x v="1"/>
    <m/>
    <m/>
    <d v="2026-05-13T00:00:00"/>
    <d v="2026-05-13T00:00:00"/>
    <d v="2026-05-16T00:00:00"/>
    <m/>
    <d v="2026-05-23T00:00:00"/>
    <m/>
    <d v="2026-05-27T00:00:00"/>
    <d v="2026-05-28T00:00:00"/>
    <d v="2026-06-02T00:00:00"/>
    <d v="2026-06-03T00:00:00"/>
    <n v="2026"/>
    <x v="1"/>
    <x v="16"/>
    <n v="1"/>
    <n v="1"/>
    <n v="1"/>
    <n v="1"/>
    <n v="1"/>
    <n v="1"/>
    <n v="1"/>
    <n v="1"/>
    <n v="1"/>
    <n v="1"/>
    <n v="1"/>
    <n v="1"/>
    <x v="0"/>
    <n v="1"/>
    <n v="1"/>
    <n v="1"/>
    <n v="10"/>
    <n v="14"/>
    <n v="21"/>
    <x v="59"/>
    <d v="1900-05-16T00:00:00"/>
    <d v="1900-05-23T00:00:00"/>
    <d v="1900-05-27T00:00:00"/>
    <d v="1900-05-28T00:00:00"/>
    <d v="1900-06-02T00:00:00"/>
    <x v="15"/>
  </r>
  <r>
    <s v="3DD.003E58649B"/>
    <s v="11H"/>
    <s v="2022"/>
    <n v="2024"/>
    <s v="Dworshak NFH"/>
    <s v="DWOR"/>
    <s v="DWORMS - Dworshak NFH, release into mainstem Clearwater River"/>
    <s v="DWORMS"/>
    <s v="AD"/>
    <m/>
    <m/>
    <s v="RAL"/>
    <n v="60.27"/>
    <x v="1"/>
    <d v="2026-04-23T00:00:00"/>
    <m/>
    <m/>
    <m/>
    <m/>
    <d v="2026-04-30T00:00:00"/>
    <d v="2026-05-05T00:00:00"/>
    <m/>
    <d v="2026-05-08T00:00:00"/>
    <d v="2026-05-12T00:00:00"/>
    <d v="2026-05-16T00:00:00"/>
    <d v="2026-05-22T00:00:00"/>
    <n v="2026"/>
    <x v="1"/>
    <x v="16"/>
    <n v="1"/>
    <n v="1"/>
    <n v="1"/>
    <n v="1"/>
    <n v="1"/>
    <n v="1"/>
    <n v="1"/>
    <n v="1"/>
    <n v="1"/>
    <n v="1"/>
    <n v="1"/>
    <n v="1"/>
    <x v="0"/>
    <n v="1"/>
    <n v="1"/>
    <n v="1"/>
    <n v="12"/>
    <n v="15"/>
    <n v="29"/>
    <x v="46"/>
    <d v="1900-04-30T00:00:00"/>
    <d v="1900-05-05T00:00:00"/>
    <d v="1900-05-08T00:00:00"/>
    <d v="1900-05-12T00:00:00"/>
    <d v="1900-05-16T00:00:00"/>
    <x v="22"/>
  </r>
  <r>
    <s v="3DD.003E5866F2"/>
    <s v="11H"/>
    <s v="2022"/>
    <n v="2024"/>
    <s v="Dworshak NFH"/>
    <s v="DWOR"/>
    <s v="DWORMS - Dworshak NFH, release into mainstem Clearwater River"/>
    <s v="DWORMS"/>
    <s v="AD"/>
    <m/>
    <s v="95"/>
    <s v="RAL"/>
    <n v="60.27"/>
    <x v="1"/>
    <d v="2026-05-06T00:00:00"/>
    <m/>
    <m/>
    <m/>
    <m/>
    <d v="2026-05-08T00:00:00"/>
    <d v="2026-05-13T00:00:00"/>
    <m/>
    <d v="2026-05-15T00:00:00"/>
    <d v="2026-06-08T00:00:00"/>
    <d v="2026-06-09T00:00:00"/>
    <d v="2026-06-12T00:00:00"/>
    <n v="2026"/>
    <x v="1"/>
    <x v="16"/>
    <n v="1"/>
    <n v="1"/>
    <n v="1"/>
    <n v="1"/>
    <n v="1"/>
    <n v="1"/>
    <n v="1"/>
    <n v="1"/>
    <n v="1"/>
    <n v="1"/>
    <n v="1"/>
    <n v="1"/>
    <x v="0"/>
    <n v="1"/>
    <n v="1"/>
    <n v="1"/>
    <n v="7"/>
    <n v="9"/>
    <n v="37"/>
    <x v="23"/>
    <d v="1900-05-08T00:00:00"/>
    <d v="1900-05-13T00:00:00"/>
    <d v="1900-05-15T00:00:00"/>
    <d v="1900-06-08T00:00:00"/>
    <d v="1900-06-09T00:00:00"/>
    <x v="20"/>
  </r>
  <r>
    <s v="3DD.003E588865"/>
    <s v="11H"/>
    <s v="2022"/>
    <n v="2024"/>
    <s v="Dworshak NFH"/>
    <s v="DWOR"/>
    <s v="DWORMS - Dworshak NFH, release into mainstem Clearwater River"/>
    <s v="DWORMS"/>
    <s v="AD"/>
    <m/>
    <m/>
    <s v="RAL"/>
    <n v="60.27"/>
    <x v="1"/>
    <d v="2026-05-10T00:00:00"/>
    <m/>
    <m/>
    <m/>
    <d v="2026-05-12T00:00:00"/>
    <m/>
    <d v="2026-06-04T00:00:00"/>
    <m/>
    <d v="2026-06-05T00:00:00"/>
    <d v="2026-06-07T00:00:00"/>
    <d v="2026-06-08T00:00:00"/>
    <d v="2026-06-09T00:00:00"/>
    <n v="2026"/>
    <x v="1"/>
    <x v="16"/>
    <n v="1"/>
    <n v="1"/>
    <n v="1"/>
    <n v="1"/>
    <n v="1"/>
    <n v="1"/>
    <n v="1"/>
    <n v="1"/>
    <n v="1"/>
    <n v="1"/>
    <n v="1"/>
    <n v="1"/>
    <x v="0"/>
    <n v="1"/>
    <n v="1"/>
    <n v="1"/>
    <n v="25"/>
    <n v="26"/>
    <n v="30"/>
    <x v="17"/>
    <d v="1900-05-12T00:00:00"/>
    <d v="1900-06-04T00:00:00"/>
    <d v="1900-06-05T00:00:00"/>
    <d v="1900-06-07T00:00:00"/>
    <d v="1900-06-08T00:00:00"/>
    <x v="21"/>
  </r>
  <r>
    <s v="3DD.003E586CED"/>
    <s v="11H"/>
    <s v="2022"/>
    <n v="2024"/>
    <s v="Dworshak NFH"/>
    <s v="DWOR"/>
    <s v="DWORMS - Dworshak NFH, release into mainstem Clearwater River"/>
    <s v="DWORMS"/>
    <s v="AD"/>
    <m/>
    <m/>
    <s v="RTR"/>
    <n v="1"/>
    <x v="1"/>
    <d v="2026-05-02T00:00:00"/>
    <m/>
    <m/>
    <m/>
    <m/>
    <d v="2026-05-04T00:00:00"/>
    <d v="2026-05-07T00:00:00"/>
    <m/>
    <d v="2026-05-08T00:00:00"/>
    <d v="2026-05-09T00:00:00"/>
    <d v="2026-05-11T00:00:00"/>
    <d v="2026-05-12T00:00:00"/>
    <n v="2026"/>
    <x v="1"/>
    <x v="16"/>
    <n v="1"/>
    <n v="1"/>
    <n v="1"/>
    <n v="1"/>
    <n v="1"/>
    <n v="1"/>
    <n v="1"/>
    <n v="1"/>
    <n v="1"/>
    <n v="1"/>
    <n v="1"/>
    <n v="1"/>
    <x v="0"/>
    <n v="1"/>
    <n v="1"/>
    <n v="1"/>
    <n v="5"/>
    <n v="6"/>
    <n v="10"/>
    <x v="61"/>
    <d v="1900-05-04T00:00:00"/>
    <d v="1900-05-07T00:00:00"/>
    <d v="1900-05-08T00:00:00"/>
    <d v="1900-05-09T00:00:00"/>
    <d v="1900-05-11T00:00:00"/>
    <x v="31"/>
  </r>
  <r>
    <s v="3DD.003E588844"/>
    <s v="11H"/>
    <s v="2022"/>
    <n v="2024"/>
    <s v="Dworshak NFH"/>
    <s v="DWOR"/>
    <s v="DWORMS - Dworshak NFH, release into mainstem Clearwater River"/>
    <s v="DWORMS"/>
    <s v="AD"/>
    <m/>
    <m/>
    <s v="RAL"/>
    <n v="60.27"/>
    <x v="1"/>
    <m/>
    <m/>
    <d v="2026-04-30T00:00:00"/>
    <d v="2026-05-01T00:00:00"/>
    <d v="2026-05-03T00:00:00"/>
    <m/>
    <m/>
    <d v="2026-05-08T00:00:00"/>
    <d v="2026-05-10T00:00:00"/>
    <d v="2026-05-11T00:00:00"/>
    <d v="2026-05-12T00:00:00"/>
    <d v="2026-05-13T00:00:00"/>
    <n v="2026"/>
    <x v="1"/>
    <x v="16"/>
    <n v="1"/>
    <n v="1"/>
    <n v="1"/>
    <n v="1"/>
    <n v="1"/>
    <n v="1"/>
    <n v="1"/>
    <n v="1"/>
    <n v="1"/>
    <n v="1"/>
    <n v="1"/>
    <n v="1"/>
    <x v="0"/>
    <n v="1"/>
    <n v="1"/>
    <n v="1"/>
    <n v="8"/>
    <n v="10"/>
    <n v="13"/>
    <x v="45"/>
    <d v="1900-05-03T00:00:00"/>
    <d v="1900-05-08T00:00:00"/>
    <d v="1900-05-10T00:00:00"/>
    <d v="1900-05-11T00:00:00"/>
    <d v="1900-05-12T00:00:00"/>
    <x v="13"/>
  </r>
  <r>
    <s v="3DD.003E586E2D"/>
    <s v="11H"/>
    <s v="2022"/>
    <n v="2024"/>
    <s v="Dworshak NFH"/>
    <s v="DWOR"/>
    <s v="DWORMS - Dworshak NFH, release into mainstem Clearwater River"/>
    <s v="DWORMS"/>
    <s v="AD"/>
    <m/>
    <m/>
    <s v="RAL"/>
    <n v="60.27"/>
    <x v="1"/>
    <m/>
    <m/>
    <d v="2026-05-07T00:00:00"/>
    <d v="2026-05-07T00:00:00"/>
    <m/>
    <d v="2026-05-08T00:00:00"/>
    <d v="2026-05-18T00:00:00"/>
    <m/>
    <d v="2026-05-19T00:00:00"/>
    <d v="2026-05-21T00:00:00"/>
    <d v="2026-05-22T00:00:00"/>
    <d v="2026-05-23T00:00:00"/>
    <n v="2026"/>
    <x v="1"/>
    <x v="16"/>
    <n v="1"/>
    <n v="1"/>
    <n v="1"/>
    <n v="1"/>
    <n v="1"/>
    <n v="1"/>
    <n v="1"/>
    <n v="1"/>
    <n v="1"/>
    <n v="1"/>
    <n v="1"/>
    <n v="1"/>
    <x v="0"/>
    <n v="1"/>
    <n v="1"/>
    <n v="1"/>
    <n v="11"/>
    <n v="12"/>
    <n v="16"/>
    <x v="25"/>
    <d v="1900-05-08T00:00:00"/>
    <d v="1900-05-18T00:00:00"/>
    <d v="1900-05-19T00:00:00"/>
    <d v="1900-05-21T00:00:00"/>
    <d v="1900-05-22T00:00:00"/>
    <x v="52"/>
  </r>
  <r>
    <s v="3DD.003E5876AD"/>
    <s v="11H"/>
    <s v="2022"/>
    <n v="2024"/>
    <s v="Dworshak NFH"/>
    <s v="DWOR"/>
    <s v="DWORMS - Dworshak NFH, release into mainstem Clearwater River"/>
    <s v="DWORMS"/>
    <s v="AD"/>
    <m/>
    <s v="90"/>
    <s v="RAL"/>
    <n v="60.27"/>
    <x v="1"/>
    <d v="2026-05-12T00:00:00"/>
    <m/>
    <m/>
    <m/>
    <d v="2026-05-14T00:00:00"/>
    <m/>
    <d v="2026-05-18T00:00:00"/>
    <m/>
    <d v="2026-05-19T00:00:00"/>
    <d v="2026-05-20T00:00:00"/>
    <d v="2026-05-22T00:00:00"/>
    <d v="2026-05-23T00:00:00"/>
    <n v="2026"/>
    <x v="1"/>
    <x v="16"/>
    <n v="1"/>
    <n v="1"/>
    <n v="1"/>
    <n v="1"/>
    <n v="1"/>
    <n v="1"/>
    <n v="1"/>
    <n v="1"/>
    <n v="1"/>
    <n v="1"/>
    <n v="1"/>
    <n v="1"/>
    <x v="0"/>
    <n v="1"/>
    <n v="1"/>
    <n v="1"/>
    <n v="6"/>
    <n v="7"/>
    <n v="11"/>
    <x v="41"/>
    <d v="1900-05-14T00:00:00"/>
    <d v="1900-05-18T00:00:00"/>
    <d v="1900-05-19T00:00:00"/>
    <d v="1900-05-20T00:00:00"/>
    <d v="1900-05-22T00:00:00"/>
    <x v="52"/>
  </r>
  <r>
    <s v="3DD.003E587751"/>
    <s v="11H"/>
    <s v="2022"/>
    <n v="2024"/>
    <s v="Dworshak NFH"/>
    <s v="DWOR"/>
    <s v="DWORMS - Dworshak NFH, release into mainstem Clearwater River"/>
    <s v="DWORMS"/>
    <s v="AD"/>
    <m/>
    <s v="118"/>
    <s v="RAL"/>
    <n v="60.27"/>
    <x v="1"/>
    <d v="2026-05-09T00:00:00"/>
    <m/>
    <m/>
    <m/>
    <d v="2026-05-11T00:00:00"/>
    <m/>
    <d v="2026-05-16T00:00:00"/>
    <m/>
    <d v="2026-05-18T00:00:00"/>
    <d v="2026-05-21T00:00:00"/>
    <d v="2026-05-22T00:00:00"/>
    <d v="2026-05-25T00:00:00"/>
    <n v="2026"/>
    <x v="1"/>
    <x v="16"/>
    <n v="1"/>
    <n v="1"/>
    <n v="1"/>
    <n v="1"/>
    <n v="1"/>
    <n v="1"/>
    <n v="1"/>
    <n v="1"/>
    <n v="1"/>
    <n v="1"/>
    <n v="1"/>
    <n v="1"/>
    <x v="0"/>
    <n v="1"/>
    <n v="1"/>
    <n v="1"/>
    <n v="7"/>
    <n v="9"/>
    <n v="16"/>
    <x v="27"/>
    <d v="1900-05-11T00:00:00"/>
    <d v="1900-05-16T00:00:00"/>
    <d v="1900-05-18T00:00:00"/>
    <d v="1900-05-21T00:00:00"/>
    <d v="1900-05-22T00:00:00"/>
    <x v="40"/>
  </r>
  <r>
    <s v="3DD.003E587834"/>
    <s v="11H"/>
    <s v="2022"/>
    <n v="2024"/>
    <s v="Dworshak NFH"/>
    <s v="DWOR"/>
    <s v="DWORMS - Dworshak NFH, release into mainstem Clearwater River"/>
    <s v="DWORMS"/>
    <s v="AD"/>
    <m/>
    <m/>
    <s v="RAL"/>
    <n v="60.27"/>
    <x v="1"/>
    <d v="2026-04-29T00:00:00"/>
    <m/>
    <m/>
    <m/>
    <d v="2026-05-02T00:00:00"/>
    <m/>
    <m/>
    <m/>
    <m/>
    <m/>
    <m/>
    <m/>
    <n v="2026"/>
    <x v="1"/>
    <x v="16"/>
    <n v="1"/>
    <n v="1"/>
    <n v="1"/>
    <n v="1"/>
    <n v="0"/>
    <n v="0"/>
    <n v="0"/>
    <n v="0"/>
    <n v="0"/>
    <n v="0"/>
    <n v="0"/>
    <n v="0"/>
    <x v="1"/>
    <n v="0"/>
    <n v="0"/>
    <n v="0"/>
    <s v="na"/>
    <s v="na"/>
    <s v="na"/>
    <x v="51"/>
    <d v="1900-05-02T00:00:00"/>
    <s v="na"/>
    <s v="na"/>
    <s v="na"/>
    <s v="na"/>
    <x v="2"/>
  </r>
  <r>
    <s v="3DD.003E587AAA"/>
    <s v="11H"/>
    <s v="2022"/>
    <n v="2024"/>
    <s v="Dworshak NFH"/>
    <s v="DWOR"/>
    <s v="DWORMS - Dworshak NFH, release into mainstem Clearwater River"/>
    <s v="DWORMS"/>
    <s v="AD"/>
    <m/>
    <s v="101"/>
    <s v="RTR"/>
    <n v="1"/>
    <x v="1"/>
    <m/>
    <m/>
    <d v="2026-04-28T00:00:00"/>
    <d v="2026-04-28T00:00:00"/>
    <m/>
    <m/>
    <m/>
    <m/>
    <m/>
    <m/>
    <m/>
    <m/>
    <n v="2026"/>
    <x v="1"/>
    <x v="16"/>
    <n v="1"/>
    <n v="1"/>
    <n v="0"/>
    <n v="0"/>
    <n v="0"/>
    <n v="0"/>
    <n v="0"/>
    <n v="0"/>
    <n v="0"/>
    <n v="0"/>
    <n v="0"/>
    <n v="0"/>
    <x v="1"/>
    <n v="0"/>
    <n v="0"/>
    <n v="0"/>
    <s v="na"/>
    <s v="na"/>
    <s v="na"/>
    <x v="47"/>
    <s v="na"/>
    <s v="na"/>
    <s v="na"/>
    <s v="na"/>
    <s v="na"/>
    <x v="2"/>
  </r>
  <r>
    <s v="3DD.003E587E38"/>
    <s v="11H"/>
    <s v="2022"/>
    <n v="2024"/>
    <s v="Dworshak NFH"/>
    <s v="DWOR"/>
    <s v="DWORMS - Dworshak NFH, release into mainstem Clearwater River"/>
    <s v="DWORMS"/>
    <s v="AD"/>
    <m/>
    <m/>
    <s v="RAL"/>
    <n v="60.27"/>
    <x v="1"/>
    <d v="2026-05-03T00:00:00"/>
    <m/>
    <m/>
    <m/>
    <d v="2026-05-06T00:00:00"/>
    <m/>
    <d v="2026-05-12T00:00:00"/>
    <m/>
    <d v="2026-05-14T00:00:00"/>
    <d v="2026-06-07T00:00:00"/>
    <d v="2026-06-08T00:00:00"/>
    <d v="2026-06-09T00:00:00"/>
    <n v="2026"/>
    <x v="1"/>
    <x v="16"/>
    <n v="1"/>
    <n v="1"/>
    <n v="1"/>
    <n v="1"/>
    <n v="1"/>
    <n v="1"/>
    <n v="1"/>
    <n v="1"/>
    <n v="1"/>
    <n v="1"/>
    <n v="1"/>
    <n v="1"/>
    <x v="0"/>
    <n v="1"/>
    <n v="1"/>
    <n v="1"/>
    <n v="9"/>
    <n v="11"/>
    <n v="37"/>
    <x v="21"/>
    <d v="1900-05-06T00:00:00"/>
    <d v="1900-05-12T00:00:00"/>
    <d v="1900-05-14T00:00:00"/>
    <d v="1900-06-07T00:00:00"/>
    <d v="1900-06-08T00:00:00"/>
    <x v="21"/>
  </r>
  <r>
    <s v="3DD.003E5880DF"/>
    <s v="11H"/>
    <s v="2022"/>
    <n v="2024"/>
    <s v="Dworshak NFH"/>
    <s v="DWOR"/>
    <s v="DWORMS - Dworshak NFH, release into mainstem Clearwater River"/>
    <s v="DWORMS"/>
    <s v="AD"/>
    <m/>
    <s v="105"/>
    <s v="RAL"/>
    <n v="60.27"/>
    <x v="1"/>
    <d v="2026-05-05T00:00:00"/>
    <m/>
    <m/>
    <m/>
    <d v="2026-05-07T00:00:00"/>
    <m/>
    <d v="2026-05-11T00:00:00"/>
    <m/>
    <d v="2026-05-13T00:00:00"/>
    <d v="2026-05-15T00:00:00"/>
    <d v="2026-05-20T00:00:00"/>
    <d v="2026-05-21T00:00:00"/>
    <n v="2026"/>
    <x v="1"/>
    <x v="16"/>
    <n v="1"/>
    <n v="1"/>
    <n v="1"/>
    <n v="1"/>
    <n v="1"/>
    <n v="1"/>
    <n v="1"/>
    <n v="1"/>
    <n v="1"/>
    <n v="1"/>
    <n v="1"/>
    <n v="1"/>
    <x v="0"/>
    <n v="1"/>
    <n v="1"/>
    <n v="1"/>
    <n v="6"/>
    <n v="8"/>
    <n v="16"/>
    <x v="35"/>
    <d v="1900-05-07T00:00:00"/>
    <d v="1900-05-11T00:00:00"/>
    <d v="1900-05-13T00:00:00"/>
    <d v="1900-05-15T00:00:00"/>
    <d v="1900-05-20T00:00:00"/>
    <x v="11"/>
  </r>
  <r>
    <s v="3DD.003E58813C"/>
    <s v="11H"/>
    <s v="2022"/>
    <n v="2024"/>
    <s v="Dworshak NFH"/>
    <s v="DWOR"/>
    <s v="DWORMS - Dworshak NFH, release into mainstem Clearwater River"/>
    <s v="DWORMS"/>
    <s v="AD"/>
    <m/>
    <m/>
    <s v="RAL"/>
    <n v="60.27"/>
    <x v="1"/>
    <d v="2026-05-13T00:00:00"/>
    <m/>
    <m/>
    <m/>
    <m/>
    <m/>
    <m/>
    <m/>
    <m/>
    <m/>
    <m/>
    <m/>
    <n v="2026"/>
    <x v="1"/>
    <x v="16"/>
    <n v="1"/>
    <n v="1"/>
    <n v="0"/>
    <n v="0"/>
    <n v="0"/>
    <n v="0"/>
    <n v="0"/>
    <n v="0"/>
    <n v="0"/>
    <n v="0"/>
    <n v="0"/>
    <n v="0"/>
    <x v="1"/>
    <n v="0"/>
    <n v="0"/>
    <n v="0"/>
    <s v="na"/>
    <s v="na"/>
    <s v="na"/>
    <x v="59"/>
    <s v="na"/>
    <s v="na"/>
    <s v="na"/>
    <s v="na"/>
    <s v="na"/>
    <x v="2"/>
  </r>
  <r>
    <s v="3DD.003E588356"/>
    <s v="11H"/>
    <s v="2022"/>
    <n v="2024"/>
    <s v="Dworshak NFH"/>
    <s v="DWOR"/>
    <s v="DWORMS - Dworshak NFH, release into mainstem Clearwater River"/>
    <s v="DWORMS"/>
    <s v="AD"/>
    <m/>
    <m/>
    <s v="RTR"/>
    <n v="1"/>
    <x v="1"/>
    <m/>
    <d v="2026-04-30T00:00:00"/>
    <m/>
    <d v="2026-04-30T00:00:00"/>
    <m/>
    <d v="2026-05-02T00:00:00"/>
    <m/>
    <m/>
    <m/>
    <m/>
    <m/>
    <m/>
    <n v="2026"/>
    <x v="1"/>
    <x v="16"/>
    <n v="1"/>
    <n v="1"/>
    <n v="1"/>
    <n v="1"/>
    <n v="0"/>
    <n v="0"/>
    <n v="0"/>
    <n v="0"/>
    <n v="0"/>
    <n v="0"/>
    <n v="0"/>
    <n v="0"/>
    <x v="1"/>
    <n v="0"/>
    <n v="0"/>
    <n v="0"/>
    <s v="na"/>
    <s v="na"/>
    <s v="na"/>
    <x v="45"/>
    <d v="1900-05-02T00:00:00"/>
    <s v="na"/>
    <s v="na"/>
    <s v="na"/>
    <s v="na"/>
    <x v="2"/>
  </r>
  <r>
    <s v="3DD.003E588624"/>
    <s v="11H"/>
    <s v="2022"/>
    <n v="2024"/>
    <s v="Dworshak NFH"/>
    <s v="DWOR"/>
    <s v="DWORMS - Dworshak NFH, release into mainstem Clearwater River"/>
    <s v="DWORMS"/>
    <s v="AD"/>
    <m/>
    <m/>
    <s v="RAL"/>
    <n v="60.27"/>
    <x v="1"/>
    <m/>
    <d v="2026-05-02T00:00:00"/>
    <m/>
    <d v="2026-05-02T00:00:00"/>
    <d v="2026-05-03T00:00:00"/>
    <m/>
    <d v="2026-05-07T00:00:00"/>
    <m/>
    <d v="2026-05-08T00:00:00"/>
    <d v="2026-05-10T00:00:00"/>
    <d v="2026-05-11T00:00:00"/>
    <d v="2026-05-12T00:00:00"/>
    <n v="2026"/>
    <x v="1"/>
    <x v="16"/>
    <n v="1"/>
    <n v="1"/>
    <n v="1"/>
    <n v="1"/>
    <n v="1"/>
    <n v="1"/>
    <n v="1"/>
    <n v="1"/>
    <n v="1"/>
    <n v="1"/>
    <n v="1"/>
    <n v="1"/>
    <x v="0"/>
    <n v="1"/>
    <n v="1"/>
    <n v="1"/>
    <n v="5"/>
    <n v="6"/>
    <n v="10"/>
    <x v="61"/>
    <d v="1900-05-03T00:00:00"/>
    <d v="1900-05-07T00:00:00"/>
    <d v="1900-05-08T00:00:00"/>
    <d v="1900-05-10T00:00:00"/>
    <d v="1900-05-11T00:00:00"/>
    <x v="31"/>
  </r>
  <r>
    <s v="3DD.003E5886C3"/>
    <s v="11H"/>
    <s v="2022"/>
    <n v="2024"/>
    <s v="Dworshak NFH"/>
    <s v="DWOR"/>
    <s v="DWORMS - Dworshak NFH, release into mainstem Clearwater River"/>
    <s v="DWORMS"/>
    <s v="AD"/>
    <m/>
    <m/>
    <s v="RAL"/>
    <n v="60.27"/>
    <x v="1"/>
    <m/>
    <m/>
    <d v="2026-05-14T00:00:00"/>
    <d v="2026-05-14T00:00:00"/>
    <m/>
    <m/>
    <m/>
    <m/>
    <m/>
    <m/>
    <m/>
    <m/>
    <n v="2026"/>
    <x v="1"/>
    <x v="16"/>
    <n v="1"/>
    <n v="1"/>
    <n v="0"/>
    <n v="0"/>
    <n v="0"/>
    <n v="0"/>
    <n v="0"/>
    <n v="0"/>
    <n v="0"/>
    <n v="0"/>
    <n v="0"/>
    <n v="0"/>
    <x v="1"/>
    <n v="0"/>
    <n v="0"/>
    <n v="0"/>
    <s v="na"/>
    <s v="na"/>
    <s v="na"/>
    <x v="19"/>
    <s v="na"/>
    <s v="na"/>
    <s v="na"/>
    <s v="na"/>
    <s v="na"/>
    <x v="2"/>
  </r>
  <r>
    <s v="3DD.003E58468D"/>
    <s v="11H"/>
    <s v="2022"/>
    <n v="2024"/>
    <s v="Dworshak NFH"/>
    <s v="DWOR"/>
    <s v="DWORMS - Dworshak NFH, release into mainstem Clearwater River"/>
    <s v="DWORMS"/>
    <s v="AD"/>
    <m/>
    <m/>
    <s v="RAL"/>
    <n v="60.27"/>
    <x v="1"/>
    <d v="2026-05-11T00:00:00"/>
    <m/>
    <m/>
    <m/>
    <d v="2026-05-13T00:00:00"/>
    <m/>
    <d v="2026-05-19T00:00:00"/>
    <m/>
    <d v="2026-05-28T00:00:00"/>
    <d v="2026-05-29T00:00:00"/>
    <d v="2026-06-01T00:00:00"/>
    <d v="2026-06-02T00:00:00"/>
    <n v="2026"/>
    <x v="1"/>
    <x v="16"/>
    <n v="1"/>
    <n v="1"/>
    <n v="1"/>
    <n v="1"/>
    <n v="1"/>
    <n v="1"/>
    <n v="1"/>
    <n v="1"/>
    <n v="1"/>
    <n v="1"/>
    <n v="1"/>
    <n v="1"/>
    <x v="0"/>
    <n v="1"/>
    <n v="1"/>
    <n v="1"/>
    <n v="8"/>
    <n v="17"/>
    <n v="22"/>
    <x v="42"/>
    <d v="1900-05-13T00:00:00"/>
    <d v="1900-05-19T00:00:00"/>
    <d v="1900-05-28T00:00:00"/>
    <d v="1900-05-29T00:00:00"/>
    <d v="1900-06-01T00:00:00"/>
    <x v="9"/>
  </r>
  <r>
    <s v="3DD.003E586900"/>
    <s v="11H"/>
    <s v="2022"/>
    <n v="2024"/>
    <s v="Dworshak NFH"/>
    <s v="DWOR"/>
    <s v="DWORMS - Dworshak NFH, release into mainstem Clearwater River"/>
    <s v="DWORMS"/>
    <s v="AD"/>
    <m/>
    <m/>
    <s v="RAL"/>
    <n v="60.27"/>
    <x v="1"/>
    <d v="2026-05-01T00:00:00"/>
    <m/>
    <m/>
    <m/>
    <m/>
    <d v="2026-05-06T00:00:00"/>
    <d v="2026-05-10T00:00:00"/>
    <m/>
    <d v="2026-05-13T00:00:00"/>
    <d v="2026-05-14T00:00:00"/>
    <d v="2026-05-19T00:00:00"/>
    <d v="2026-05-21T00:00:00"/>
    <n v="2026"/>
    <x v="1"/>
    <x v="16"/>
    <n v="1"/>
    <n v="1"/>
    <n v="1"/>
    <n v="1"/>
    <n v="1"/>
    <n v="1"/>
    <n v="1"/>
    <n v="1"/>
    <n v="1"/>
    <n v="1"/>
    <n v="1"/>
    <n v="1"/>
    <x v="0"/>
    <n v="1"/>
    <n v="1"/>
    <n v="1"/>
    <n v="9"/>
    <n v="12"/>
    <n v="20"/>
    <x v="50"/>
    <d v="1900-05-06T00:00:00"/>
    <d v="1900-05-10T00:00:00"/>
    <d v="1900-05-13T00:00:00"/>
    <d v="1900-05-14T00:00:00"/>
    <d v="1900-05-19T00:00:00"/>
    <x v="11"/>
  </r>
  <r>
    <s v="3DD.003E08AF5A"/>
    <s v="12H"/>
    <s v="2022"/>
    <n v="2024"/>
    <s v="McCall Hatchery"/>
    <s v="SF SALMON"/>
    <s v="KNOXB - Knox Bridge, SF Salmon River"/>
    <s v="KNOXB"/>
    <s v="AI CW"/>
    <m/>
    <m/>
    <s v="RAL"/>
    <n v="6.04"/>
    <x v="1"/>
    <d v="2026-06-07T00:00:00"/>
    <m/>
    <m/>
    <m/>
    <d v="2026-06-09T00:00:00"/>
    <m/>
    <m/>
    <d v="2026-06-14T00:00:00"/>
    <d v="2026-06-17T00:00:00"/>
    <d v="2026-06-19T00:00:00"/>
    <d v="2026-06-20T00:00:00"/>
    <d v="2026-06-21T00:00:00"/>
    <n v="2026"/>
    <x v="1"/>
    <x v="0"/>
    <n v="1"/>
    <n v="1"/>
    <n v="1"/>
    <n v="1"/>
    <n v="1"/>
    <n v="1"/>
    <n v="1"/>
    <n v="1"/>
    <n v="1"/>
    <n v="1"/>
    <n v="1"/>
    <n v="1"/>
    <x v="0"/>
    <n v="1"/>
    <n v="1"/>
    <n v="1"/>
    <n v="7"/>
    <n v="10"/>
    <n v="14"/>
    <x v="13"/>
    <d v="1900-06-09T00:00:00"/>
    <d v="1900-06-14T00:00:00"/>
    <d v="1900-06-17T00:00:00"/>
    <d v="1900-06-19T00:00:00"/>
    <d v="1900-06-20T00:00:00"/>
    <x v="42"/>
  </r>
  <r>
    <s v="3DD.003E08C23C"/>
    <s v="12H"/>
    <s v="2022"/>
    <n v="2024"/>
    <s v="McCall Hatchery"/>
    <s v="SF SALMON"/>
    <s v="KNOXB - Knox Bridge, SF Salmon River"/>
    <s v="KNOXB"/>
    <s v="AI CW"/>
    <m/>
    <m/>
    <s v="RAL"/>
    <n v="6.04"/>
    <x v="1"/>
    <m/>
    <m/>
    <d v="2026-05-11T00:00:00"/>
    <d v="2026-05-11T00:00:00"/>
    <m/>
    <d v="2026-05-14T00:00:00"/>
    <d v="2026-05-19T00:00:00"/>
    <m/>
    <d v="2026-05-21T00:00:00"/>
    <d v="2026-05-23T00:00:00"/>
    <d v="2026-05-24T00:00:00"/>
    <d v="2026-05-25T00:00:00"/>
    <n v="2026"/>
    <x v="1"/>
    <x v="0"/>
    <n v="1"/>
    <n v="1"/>
    <n v="1"/>
    <n v="1"/>
    <n v="1"/>
    <n v="1"/>
    <n v="1"/>
    <n v="1"/>
    <n v="1"/>
    <n v="1"/>
    <n v="1"/>
    <n v="1"/>
    <x v="0"/>
    <n v="1"/>
    <n v="1"/>
    <n v="1"/>
    <n v="8"/>
    <n v="10"/>
    <n v="14"/>
    <x v="42"/>
    <d v="1900-05-14T00:00:00"/>
    <d v="1900-05-19T00:00:00"/>
    <d v="1900-05-21T00:00:00"/>
    <d v="1900-05-23T00:00:00"/>
    <d v="1900-05-24T00:00:00"/>
    <x v="40"/>
  </r>
  <r>
    <s v="3DD.003E08A123"/>
    <s v="11H"/>
    <s v="2022"/>
    <n v="2024"/>
    <s v="Clearwater Hatchery"/>
    <s v="CLEARWATER"/>
    <s v="CLWHNF - Clearwater Hatchery release into North Fork Clearwater River"/>
    <s v="CLWHNF"/>
    <s v="AD"/>
    <m/>
    <m/>
    <s v="RAL"/>
    <n v="49.11"/>
    <x v="1"/>
    <d v="2026-05-10T00:00:00"/>
    <m/>
    <m/>
    <m/>
    <d v="2026-05-12T00:00:00"/>
    <m/>
    <d v="2026-05-17T00:00:00"/>
    <m/>
    <d v="2026-05-18T00:00:00"/>
    <d v="2026-06-10T00:00:00"/>
    <d v="2026-06-14T00:00:00"/>
    <d v="2026-06-15T00:00:00"/>
    <n v="2026"/>
    <x v="1"/>
    <x v="10"/>
    <n v="1"/>
    <n v="1"/>
    <n v="1"/>
    <n v="1"/>
    <n v="1"/>
    <n v="1"/>
    <n v="1"/>
    <n v="1"/>
    <n v="1"/>
    <n v="1"/>
    <n v="1"/>
    <n v="1"/>
    <x v="0"/>
    <n v="1"/>
    <n v="1"/>
    <n v="1"/>
    <n v="7"/>
    <n v="8"/>
    <n v="36"/>
    <x v="17"/>
    <d v="1900-05-12T00:00:00"/>
    <d v="1900-05-17T00:00:00"/>
    <d v="1900-05-18T00:00:00"/>
    <d v="1900-06-10T00:00:00"/>
    <d v="1900-06-14T00:00:00"/>
    <x v="3"/>
  </r>
  <r>
    <s v="3DD.003E08A1E6"/>
    <s v="11H"/>
    <s v="2022"/>
    <n v="2024"/>
    <s v="Clearwater Hatchery"/>
    <s v="CLEARWATER"/>
    <s v="CLWHNF - Clearwater Hatchery release into North Fork Clearwater River"/>
    <s v="CLWHNF"/>
    <s v="AD"/>
    <m/>
    <m/>
    <s v="RAL"/>
    <n v="49.11"/>
    <x v="1"/>
    <m/>
    <m/>
    <d v="2026-04-10T00:00:00"/>
    <d v="2026-04-10T00:00:00"/>
    <d v="2026-04-13T00:00:00"/>
    <m/>
    <m/>
    <m/>
    <m/>
    <m/>
    <m/>
    <m/>
    <n v="2026"/>
    <x v="1"/>
    <x v="10"/>
    <n v="1"/>
    <n v="1"/>
    <n v="1"/>
    <n v="1"/>
    <n v="0"/>
    <n v="0"/>
    <n v="0"/>
    <n v="0"/>
    <n v="0"/>
    <n v="0"/>
    <n v="0"/>
    <n v="0"/>
    <x v="1"/>
    <n v="0"/>
    <n v="0"/>
    <n v="0"/>
    <s v="na"/>
    <s v="na"/>
    <s v="na"/>
    <x v="73"/>
    <d v="1900-04-13T00:00:00"/>
    <s v="na"/>
    <s v="na"/>
    <s v="na"/>
    <s v="na"/>
    <x v="2"/>
  </r>
  <r>
    <s v="3DD.003E08A3D6"/>
    <s v="11H"/>
    <s v="2022"/>
    <n v="2024"/>
    <s v="Clearwater Hatchery"/>
    <s v="CLEARWATER"/>
    <s v="CLWHNF - Clearwater Hatchery release into North Fork Clearwater River"/>
    <s v="CLWHNF"/>
    <s v="AD"/>
    <m/>
    <m/>
    <s v="RAL"/>
    <n v="49.11"/>
    <x v="1"/>
    <m/>
    <m/>
    <d v="2026-05-01T00:00:00"/>
    <d v="2026-05-01T00:00:00"/>
    <m/>
    <d v="2026-05-03T00:00:00"/>
    <d v="2026-05-07T00:00:00"/>
    <m/>
    <d v="2026-05-08T00:00:00"/>
    <m/>
    <d v="2026-05-15T00:00:00"/>
    <d v="2026-05-16T00:00:00"/>
    <n v="2026"/>
    <x v="1"/>
    <x v="10"/>
    <n v="1"/>
    <n v="1"/>
    <n v="1"/>
    <n v="1"/>
    <n v="1"/>
    <n v="1"/>
    <n v="1"/>
    <n v="1"/>
    <n v="1"/>
    <n v="0"/>
    <n v="1"/>
    <n v="1"/>
    <x v="0"/>
    <n v="1"/>
    <n v="1"/>
    <n v="1"/>
    <n v="6"/>
    <n v="7"/>
    <n v="15"/>
    <x v="50"/>
    <d v="1900-05-03T00:00:00"/>
    <d v="1900-05-07T00:00:00"/>
    <d v="1900-05-08T00:00:00"/>
    <s v="na"/>
    <d v="1900-05-15T00:00:00"/>
    <x v="27"/>
  </r>
  <r>
    <s v="3DD.003E08A5D1"/>
    <s v="11H"/>
    <s v="2022"/>
    <n v="2024"/>
    <s v="Clearwater Hatchery"/>
    <s v="CLEARWATER"/>
    <s v="CLWHNF - Clearwater Hatchery release into North Fork Clearwater River"/>
    <s v="CLWHNF"/>
    <s v="AD"/>
    <m/>
    <m/>
    <s v="RAL"/>
    <n v="49.11"/>
    <x v="1"/>
    <d v="2026-05-02T00:00:00"/>
    <m/>
    <m/>
    <m/>
    <d v="2026-05-04T00:00:00"/>
    <m/>
    <d v="2026-05-08T00:00:00"/>
    <m/>
    <d v="2026-05-09T00:00:00"/>
    <d v="2026-05-10T00:00:00"/>
    <d v="2026-05-11T00:00:00"/>
    <d v="2026-05-12T00:00:00"/>
    <n v="2026"/>
    <x v="1"/>
    <x v="10"/>
    <n v="1"/>
    <n v="1"/>
    <n v="1"/>
    <n v="1"/>
    <n v="1"/>
    <n v="1"/>
    <n v="1"/>
    <n v="1"/>
    <n v="1"/>
    <n v="1"/>
    <n v="1"/>
    <n v="1"/>
    <x v="0"/>
    <n v="1"/>
    <n v="1"/>
    <n v="1"/>
    <n v="6"/>
    <n v="7"/>
    <n v="10"/>
    <x v="61"/>
    <d v="1900-05-04T00:00:00"/>
    <d v="1900-05-08T00:00:00"/>
    <d v="1900-05-09T00:00:00"/>
    <d v="1900-05-10T00:00:00"/>
    <d v="1900-05-11T00:00:00"/>
    <x v="31"/>
  </r>
  <r>
    <s v="3DD.003E08A67A"/>
    <s v="11H"/>
    <s v="2022"/>
    <n v="2024"/>
    <s v="Clearwater Hatchery"/>
    <s v="CLEARWATER"/>
    <s v="CLWHNF - Clearwater Hatchery release into North Fork Clearwater River"/>
    <s v="CLWHNF"/>
    <s v="AD"/>
    <m/>
    <m/>
    <s v="RAL"/>
    <n v="49.11"/>
    <x v="1"/>
    <m/>
    <m/>
    <d v="2026-04-27T00:00:00"/>
    <d v="2026-04-27T00:00:00"/>
    <d v="2026-04-29T00:00:00"/>
    <m/>
    <d v="2026-05-05T00:00:00"/>
    <m/>
    <d v="2026-05-06T00:00:00"/>
    <d v="2026-05-08T00:00:00"/>
    <d v="2026-05-10T00:00:00"/>
    <d v="2026-05-11T00:00:00"/>
    <n v="2026"/>
    <x v="1"/>
    <x v="10"/>
    <n v="1"/>
    <n v="1"/>
    <n v="1"/>
    <n v="1"/>
    <n v="1"/>
    <n v="1"/>
    <n v="1"/>
    <n v="1"/>
    <n v="1"/>
    <n v="1"/>
    <n v="1"/>
    <n v="1"/>
    <x v="0"/>
    <n v="1"/>
    <n v="1"/>
    <n v="1"/>
    <n v="8"/>
    <n v="9"/>
    <n v="14"/>
    <x v="52"/>
    <d v="1900-04-29T00:00:00"/>
    <d v="1900-05-05T00:00:00"/>
    <d v="1900-05-06T00:00:00"/>
    <d v="1900-05-08T00:00:00"/>
    <d v="1900-05-10T00:00:00"/>
    <x v="45"/>
  </r>
  <r>
    <s v="3DD.003E08A9AA"/>
    <s v="12H"/>
    <s v="2022"/>
    <n v="2024"/>
    <s v="McCall Hatchery"/>
    <s v="SF SALMON"/>
    <s v="KNOXB - Knox Bridge, SF Salmon River"/>
    <s v="KNOXB"/>
    <s v="AI CW"/>
    <m/>
    <m/>
    <s v="RAL"/>
    <n v="6.04"/>
    <x v="1"/>
    <d v="2026-06-04T00:00:00"/>
    <m/>
    <m/>
    <m/>
    <d v="2026-06-06T00:00:00"/>
    <m/>
    <m/>
    <m/>
    <d v="2026-06-13T00:00:00"/>
    <d v="2026-06-15T00:00:00"/>
    <d v="2026-06-16T00:00:00"/>
    <d v="2026-06-17T00:00:00"/>
    <n v="2026"/>
    <x v="1"/>
    <x v="0"/>
    <n v="1"/>
    <n v="1"/>
    <n v="1"/>
    <n v="1"/>
    <n v="1"/>
    <n v="0"/>
    <n v="1"/>
    <n v="1"/>
    <n v="1"/>
    <n v="1"/>
    <n v="1"/>
    <n v="1"/>
    <x v="0"/>
    <n v="0"/>
    <n v="1"/>
    <n v="1"/>
    <s v="na"/>
    <n v="9"/>
    <n v="13"/>
    <x v="30"/>
    <d v="1900-06-06T00:00:00"/>
    <s v="na"/>
    <d v="1900-06-13T00:00:00"/>
    <d v="1900-06-15T00:00:00"/>
    <d v="1900-06-16T00:00:00"/>
    <x v="4"/>
  </r>
  <r>
    <s v="3DD.003E08AB3E"/>
    <s v="12H"/>
    <s v="2022"/>
    <n v="2024"/>
    <s v="McCall Hatchery"/>
    <s v="SF SALMON"/>
    <s v="KNOXB - Knox Bridge, SF Salmon River"/>
    <s v="KNOXB"/>
    <s v="AI CW"/>
    <m/>
    <m/>
    <s v="RAL"/>
    <n v="6.04"/>
    <x v="1"/>
    <m/>
    <d v="2026-05-16T00:00:00"/>
    <m/>
    <d v="2026-05-17T00:00:00"/>
    <d v="2026-05-18T00:00:00"/>
    <m/>
    <m/>
    <d v="2026-05-24T00:00:00"/>
    <d v="2026-05-26T00:00:00"/>
    <d v="2026-05-27T00:00:00"/>
    <d v="2026-06-01T00:00:00"/>
    <d v="2026-06-02T00:00:00"/>
    <n v="2026"/>
    <x v="1"/>
    <x v="0"/>
    <n v="1"/>
    <n v="1"/>
    <n v="1"/>
    <n v="1"/>
    <n v="1"/>
    <n v="1"/>
    <n v="1"/>
    <n v="1"/>
    <n v="1"/>
    <n v="1"/>
    <n v="1"/>
    <n v="1"/>
    <x v="0"/>
    <n v="1"/>
    <n v="1"/>
    <n v="1"/>
    <n v="8"/>
    <n v="10"/>
    <n v="17"/>
    <x v="60"/>
    <d v="1900-05-18T00:00:00"/>
    <d v="1900-05-24T00:00:00"/>
    <d v="1900-05-26T00:00:00"/>
    <d v="1900-05-27T00:00:00"/>
    <d v="1900-06-01T00:00:00"/>
    <x v="9"/>
  </r>
  <r>
    <s v="3DD.003E08ABE5"/>
    <s v="12H"/>
    <s v="2022"/>
    <n v="2024"/>
    <s v="McCall Hatchery"/>
    <s v="SF SALMON"/>
    <s v="KNOXB - Knox Bridge, SF Salmon River"/>
    <s v="KNOXB"/>
    <s v="AI CW"/>
    <m/>
    <m/>
    <s v="RAL"/>
    <n v="6.04"/>
    <x v="1"/>
    <d v="2026-05-08T00:00:00"/>
    <m/>
    <m/>
    <m/>
    <d v="2026-05-10T00:00:00"/>
    <m/>
    <d v="2026-05-14T00:00:00"/>
    <m/>
    <d v="2026-05-16T00:00:00"/>
    <d v="2026-05-17T00:00:00"/>
    <d v="2026-05-18T00:00:00"/>
    <d v="2026-05-19T00:00:00"/>
    <n v="2026"/>
    <x v="1"/>
    <x v="0"/>
    <n v="1"/>
    <n v="1"/>
    <n v="1"/>
    <n v="1"/>
    <n v="1"/>
    <n v="1"/>
    <n v="1"/>
    <n v="1"/>
    <n v="1"/>
    <n v="1"/>
    <n v="1"/>
    <n v="1"/>
    <x v="0"/>
    <n v="1"/>
    <n v="1"/>
    <n v="1"/>
    <n v="6"/>
    <n v="8"/>
    <n v="11"/>
    <x v="16"/>
    <d v="1900-05-10T00:00:00"/>
    <d v="1900-05-14T00:00:00"/>
    <d v="1900-05-16T00:00:00"/>
    <d v="1900-05-17T00:00:00"/>
    <d v="1900-05-18T00:00:00"/>
    <x v="29"/>
  </r>
  <r>
    <s v="3DD.003E08AC1E"/>
    <s v="12H"/>
    <s v="2022"/>
    <n v="2024"/>
    <s v="McCall Hatchery"/>
    <s v="SF SALMON"/>
    <s v="KNOXB - Knox Bridge, SF Salmon River"/>
    <s v="KNOXB"/>
    <s v="AI CW"/>
    <m/>
    <m/>
    <s v="RTR"/>
    <n v="1"/>
    <x v="1"/>
    <m/>
    <m/>
    <d v="2026-06-25T00:00:00"/>
    <d v="2026-06-25T00:00:00"/>
    <m/>
    <d v="2026-06-26T00:00:00"/>
    <m/>
    <m/>
    <m/>
    <m/>
    <m/>
    <m/>
    <n v="2026"/>
    <x v="1"/>
    <x v="0"/>
    <n v="1"/>
    <n v="1"/>
    <n v="1"/>
    <n v="1"/>
    <n v="0"/>
    <n v="0"/>
    <n v="0"/>
    <n v="0"/>
    <n v="0"/>
    <n v="0"/>
    <n v="0"/>
    <n v="0"/>
    <x v="1"/>
    <n v="0"/>
    <n v="0"/>
    <n v="0"/>
    <s v="na"/>
    <s v="na"/>
    <s v="na"/>
    <x v="10"/>
    <d v="1900-06-26T00:00:00"/>
    <s v="na"/>
    <s v="na"/>
    <s v="na"/>
    <s v="na"/>
    <x v="2"/>
  </r>
  <r>
    <s v="3DD.003E08AC3F"/>
    <s v="12H"/>
    <s v="2022"/>
    <n v="2024"/>
    <s v="McCall Hatchery"/>
    <s v="SF SALMON"/>
    <s v="KNOXB - Knox Bridge, SF Salmon River"/>
    <s v="KNOXB"/>
    <s v="AI CW"/>
    <m/>
    <m/>
    <s v="RAL"/>
    <n v="6.04"/>
    <x v="1"/>
    <m/>
    <m/>
    <d v="2026-05-05T00:00:00"/>
    <d v="2026-05-05T00:00:00"/>
    <d v="2026-05-08T00:00:00"/>
    <m/>
    <d v="2026-05-11T00:00:00"/>
    <m/>
    <d v="2026-05-12T00:00:00"/>
    <d v="2026-05-14T00:00:00"/>
    <d v="2026-05-16T00:00:00"/>
    <d v="2026-05-18T00:00:00"/>
    <n v="2026"/>
    <x v="1"/>
    <x v="0"/>
    <n v="1"/>
    <n v="1"/>
    <n v="1"/>
    <n v="1"/>
    <n v="1"/>
    <n v="1"/>
    <n v="1"/>
    <n v="1"/>
    <n v="1"/>
    <n v="1"/>
    <n v="1"/>
    <n v="1"/>
    <x v="0"/>
    <n v="1"/>
    <n v="1"/>
    <n v="1"/>
    <n v="6"/>
    <n v="7"/>
    <n v="13"/>
    <x v="35"/>
    <d v="1900-05-08T00:00:00"/>
    <d v="1900-05-11T00:00:00"/>
    <d v="1900-05-12T00:00:00"/>
    <d v="1900-05-14T00:00:00"/>
    <d v="1900-05-16T00:00:00"/>
    <x v="33"/>
  </r>
  <r>
    <s v="3DD.003E08AC4D"/>
    <s v="12H"/>
    <s v="2022"/>
    <n v="2024"/>
    <s v="McCall Hatchery"/>
    <s v="SF SALMON"/>
    <s v="KNOXB - Knox Bridge, SF Salmon River"/>
    <s v="KNOXB"/>
    <s v="AI CW"/>
    <m/>
    <m/>
    <s v="RAL"/>
    <n v="6.04"/>
    <x v="1"/>
    <d v="2026-05-30T00:00:00"/>
    <m/>
    <m/>
    <m/>
    <d v="2026-06-01T00:00:00"/>
    <m/>
    <d v="2026-06-20T00:00:00"/>
    <m/>
    <m/>
    <m/>
    <m/>
    <m/>
    <n v="2026"/>
    <x v="1"/>
    <x v="0"/>
    <n v="1"/>
    <n v="1"/>
    <n v="1"/>
    <n v="1"/>
    <n v="1"/>
    <n v="1"/>
    <n v="0"/>
    <n v="0"/>
    <n v="0"/>
    <n v="0"/>
    <n v="0"/>
    <n v="0"/>
    <x v="1"/>
    <n v="1"/>
    <n v="0"/>
    <n v="0"/>
    <n v="21"/>
    <s v="na"/>
    <s v="na"/>
    <x v="8"/>
    <d v="1900-06-01T00:00:00"/>
    <d v="1900-06-20T00:00:00"/>
    <s v="na"/>
    <s v="na"/>
    <s v="na"/>
    <x v="2"/>
  </r>
  <r>
    <s v="3DD.003E089FD3"/>
    <s v="11H"/>
    <s v="2022"/>
    <n v="2024"/>
    <s v="Clearwater Hatchery"/>
    <s v="CLEARWATER"/>
    <s v="CLWHNF - Clearwater Hatchery release into North Fork Clearwater River"/>
    <s v="CLWHNF"/>
    <s v="AD"/>
    <m/>
    <m/>
    <s v="RAL"/>
    <n v="49.11"/>
    <x v="1"/>
    <d v="2026-05-01T00:00:00"/>
    <m/>
    <m/>
    <m/>
    <d v="2026-05-03T00:00:00"/>
    <m/>
    <d v="2026-05-07T00:00:00"/>
    <m/>
    <d v="2026-05-08T00:00:00"/>
    <d v="2026-05-09T00:00:00"/>
    <d v="2026-05-11T00:00:00"/>
    <d v="2026-05-12T00:00:00"/>
    <n v="2026"/>
    <x v="1"/>
    <x v="10"/>
    <n v="1"/>
    <n v="1"/>
    <n v="1"/>
    <n v="1"/>
    <n v="1"/>
    <n v="1"/>
    <n v="1"/>
    <n v="1"/>
    <n v="1"/>
    <n v="1"/>
    <n v="1"/>
    <n v="1"/>
    <x v="0"/>
    <n v="1"/>
    <n v="1"/>
    <n v="1"/>
    <n v="6"/>
    <n v="7"/>
    <n v="11"/>
    <x v="50"/>
    <d v="1900-05-03T00:00:00"/>
    <d v="1900-05-07T00:00:00"/>
    <d v="1900-05-08T00:00:00"/>
    <d v="1900-05-09T00:00:00"/>
    <d v="1900-05-11T00:00:00"/>
    <x v="31"/>
  </r>
  <r>
    <s v="3DD.003E08AE52"/>
    <s v="12H"/>
    <s v="2022"/>
    <n v="2024"/>
    <s v="McCall Hatchery"/>
    <s v="SF SALMON"/>
    <s v="KNOXB - Knox Bridge, SF Salmon River"/>
    <s v="KNOXB"/>
    <s v="AI CW"/>
    <m/>
    <m/>
    <s v="RAL"/>
    <n v="6.04"/>
    <x v="1"/>
    <m/>
    <m/>
    <d v="2026-06-01T00:00:00"/>
    <d v="2026-06-01T00:00:00"/>
    <d v="2026-06-02T00:00:00"/>
    <m/>
    <d v="2026-06-05T00:00:00"/>
    <m/>
    <d v="2026-06-06T00:00:00"/>
    <d v="2026-06-07T00:00:00"/>
    <d v="2026-06-07T00:00:00"/>
    <d v="2026-06-08T00:00:00"/>
    <n v="2026"/>
    <x v="1"/>
    <x v="0"/>
    <n v="1"/>
    <n v="1"/>
    <n v="1"/>
    <n v="1"/>
    <n v="1"/>
    <n v="1"/>
    <n v="1"/>
    <n v="1"/>
    <n v="1"/>
    <n v="1"/>
    <n v="1"/>
    <n v="1"/>
    <x v="0"/>
    <n v="1"/>
    <n v="1"/>
    <n v="1"/>
    <n v="4"/>
    <n v="5"/>
    <n v="7"/>
    <x v="37"/>
    <d v="1900-06-02T00:00:00"/>
    <d v="1900-06-05T00:00:00"/>
    <d v="1900-06-06T00:00:00"/>
    <d v="1900-06-07T00:00:00"/>
    <d v="1900-06-07T00:00:00"/>
    <x v="6"/>
  </r>
  <r>
    <s v="3DD.003E089EB7"/>
    <s v="11H"/>
    <s v="2022"/>
    <n v="2024"/>
    <s v="Clearwater Hatchery"/>
    <s v="CLEARWATER"/>
    <s v="CLWHNF - Clearwater Hatchery release into North Fork Clearwater River"/>
    <s v="CLWHNF"/>
    <s v="AD"/>
    <m/>
    <m/>
    <s v="RAL"/>
    <n v="49.11"/>
    <x v="1"/>
    <m/>
    <m/>
    <d v="2026-05-10T00:00:00"/>
    <d v="2026-05-10T00:00:00"/>
    <m/>
    <d v="2026-05-12T00:00:00"/>
    <d v="2026-06-06T00:00:00"/>
    <d v="2026-06-08T00:00:00"/>
    <d v="2026-06-11T00:00:00"/>
    <d v="2026-06-13T00:00:00"/>
    <d v="2026-06-14T00:00:00"/>
    <d v="2026-06-16T00:00:00"/>
    <n v="2026"/>
    <x v="1"/>
    <x v="10"/>
    <n v="1"/>
    <n v="1"/>
    <n v="1"/>
    <n v="1"/>
    <n v="1"/>
    <n v="1"/>
    <n v="1"/>
    <n v="1"/>
    <n v="1"/>
    <n v="1"/>
    <n v="1"/>
    <n v="1"/>
    <x v="0"/>
    <n v="1"/>
    <n v="1"/>
    <n v="1"/>
    <n v="27"/>
    <n v="32"/>
    <n v="37"/>
    <x v="17"/>
    <d v="1900-05-12T00:00:00"/>
    <d v="1900-06-06T00:00:00"/>
    <d v="1900-06-11T00:00:00"/>
    <d v="1900-06-13T00:00:00"/>
    <d v="1900-06-14T00:00:00"/>
    <x v="30"/>
  </r>
  <r>
    <s v="3DD.003E08AF72"/>
    <s v="12H"/>
    <s v="2022"/>
    <n v="2024"/>
    <s v="McCall Hatchery"/>
    <s v="SF SALMON"/>
    <s v="KNOXB - Knox Bridge, SF Salmon River"/>
    <s v="KNOXB"/>
    <s v="AI CW"/>
    <m/>
    <m/>
    <s v="RAL"/>
    <n v="6.04"/>
    <x v="1"/>
    <d v="2026-05-03T00:00:00"/>
    <m/>
    <m/>
    <m/>
    <d v="2026-05-05T00:00:00"/>
    <m/>
    <d v="2026-05-09T00:00:00"/>
    <m/>
    <d v="2026-05-11T00:00:00"/>
    <d v="2026-05-12T00:00:00"/>
    <d v="2026-05-14T00:00:00"/>
    <d v="2026-05-16T00:00:00"/>
    <n v="2026"/>
    <x v="1"/>
    <x v="0"/>
    <n v="1"/>
    <n v="1"/>
    <n v="1"/>
    <n v="1"/>
    <n v="1"/>
    <n v="1"/>
    <n v="1"/>
    <n v="1"/>
    <n v="1"/>
    <n v="1"/>
    <n v="1"/>
    <n v="1"/>
    <x v="0"/>
    <n v="1"/>
    <n v="1"/>
    <n v="1"/>
    <n v="6"/>
    <n v="8"/>
    <n v="13"/>
    <x v="21"/>
    <d v="1900-05-05T00:00:00"/>
    <d v="1900-05-09T00:00:00"/>
    <d v="1900-05-11T00:00:00"/>
    <d v="1900-05-12T00:00:00"/>
    <d v="1900-05-14T00:00:00"/>
    <x v="27"/>
  </r>
  <r>
    <s v="3DD.003E08B123"/>
    <s v="12H"/>
    <s v="2022"/>
    <n v="2024"/>
    <s v="McCall Hatchery"/>
    <s v="SF SALMON"/>
    <s v="KNOXB - Knox Bridge, SF Salmon River"/>
    <s v="KNOXB"/>
    <s v="AI CW"/>
    <m/>
    <m/>
    <s v="RTR"/>
    <n v="1"/>
    <x v="1"/>
    <m/>
    <d v="2026-06-15T00:00:00"/>
    <m/>
    <d v="2026-06-16T00:00:00"/>
    <m/>
    <m/>
    <m/>
    <m/>
    <m/>
    <m/>
    <m/>
    <m/>
    <n v="2026"/>
    <x v="1"/>
    <x v="0"/>
    <n v="1"/>
    <n v="1"/>
    <n v="0"/>
    <n v="0"/>
    <n v="0"/>
    <n v="0"/>
    <n v="0"/>
    <n v="0"/>
    <n v="0"/>
    <n v="0"/>
    <n v="0"/>
    <n v="0"/>
    <x v="1"/>
    <n v="0"/>
    <n v="0"/>
    <n v="0"/>
    <s v="na"/>
    <s v="na"/>
    <s v="na"/>
    <x v="11"/>
    <s v="na"/>
    <s v="na"/>
    <s v="na"/>
    <s v="na"/>
    <s v="na"/>
    <x v="2"/>
  </r>
  <r>
    <s v="3DD.003E352159"/>
    <s v="12H"/>
    <s v="2022"/>
    <n v="2024"/>
    <s v="McCall Hatchery"/>
    <s v="SF SALMON"/>
    <s v="KNOXB - Knox Bridge, SF Salmon River"/>
    <s v="KNOXB"/>
    <s v="AI CW"/>
    <m/>
    <m/>
    <s v="RAL"/>
    <n v="6.04"/>
    <x v="1"/>
    <m/>
    <m/>
    <d v="2026-06-11T00:00:00"/>
    <d v="2026-06-11T00:00:00"/>
    <m/>
    <m/>
    <m/>
    <m/>
    <m/>
    <m/>
    <m/>
    <m/>
    <n v="2026"/>
    <x v="1"/>
    <x v="0"/>
    <n v="1"/>
    <n v="1"/>
    <n v="0"/>
    <n v="0"/>
    <n v="0"/>
    <n v="0"/>
    <n v="0"/>
    <n v="0"/>
    <n v="0"/>
    <n v="0"/>
    <n v="0"/>
    <n v="0"/>
    <x v="1"/>
    <n v="0"/>
    <n v="0"/>
    <n v="0"/>
    <s v="na"/>
    <s v="na"/>
    <s v="na"/>
    <x v="18"/>
    <s v="na"/>
    <s v="na"/>
    <s v="na"/>
    <s v="na"/>
    <s v="na"/>
    <x v="2"/>
  </r>
  <r>
    <s v="3DD.003E08B342"/>
    <s v="12H"/>
    <s v="2022"/>
    <n v="2024"/>
    <s v="McCall Hatchery"/>
    <s v="SF SALMON"/>
    <s v="KNOXB - Knox Bridge, SF Salmon River"/>
    <s v="KNOXB"/>
    <s v="AI CW"/>
    <m/>
    <m/>
    <s v="RAL"/>
    <n v="6.04"/>
    <x v="1"/>
    <m/>
    <m/>
    <d v="2026-05-25T00:00:00"/>
    <d v="2026-05-25T00:00:00"/>
    <d v="2026-05-26T00:00:00"/>
    <m/>
    <d v="2026-06-01T00:00:00"/>
    <m/>
    <d v="2026-06-04T00:00:00"/>
    <d v="2026-06-05T00:00:00"/>
    <d v="2026-06-07T00:00:00"/>
    <d v="2026-06-09T00:00:00"/>
    <n v="2026"/>
    <x v="1"/>
    <x v="0"/>
    <n v="1"/>
    <n v="1"/>
    <n v="1"/>
    <n v="1"/>
    <n v="1"/>
    <n v="1"/>
    <n v="1"/>
    <n v="1"/>
    <n v="1"/>
    <n v="1"/>
    <n v="1"/>
    <n v="1"/>
    <x v="0"/>
    <n v="1"/>
    <n v="1"/>
    <n v="1"/>
    <n v="7"/>
    <n v="10"/>
    <n v="15"/>
    <x v="38"/>
    <d v="1900-05-26T00:00:00"/>
    <d v="1900-06-01T00:00:00"/>
    <d v="1900-06-04T00:00:00"/>
    <d v="1900-06-05T00:00:00"/>
    <d v="1900-06-07T00:00:00"/>
    <x v="21"/>
  </r>
  <r>
    <s v="3DD.003E31A88B"/>
    <s v="12H"/>
    <s v="2022"/>
    <n v="2024"/>
    <s v="McCall Hatchery"/>
    <s v="SF SALMON"/>
    <s v="KNOXB - Knox Bridge, SF Salmon River"/>
    <s v="KNOXB"/>
    <s v="AD"/>
    <m/>
    <m/>
    <s v="RAL"/>
    <n v="44.42"/>
    <x v="1"/>
    <d v="2026-05-19T00:00:00"/>
    <m/>
    <m/>
    <m/>
    <d v="2026-05-21T00:00:00"/>
    <m/>
    <d v="2026-05-24T00:00:00"/>
    <m/>
    <d v="2026-05-26T00:00:00"/>
    <d v="2026-06-06T00:00:00"/>
    <d v="2026-06-09T00:00:00"/>
    <d v="2026-06-10T00:00:00"/>
    <n v="2026"/>
    <x v="1"/>
    <x v="3"/>
    <n v="1"/>
    <n v="1"/>
    <n v="1"/>
    <n v="1"/>
    <n v="1"/>
    <n v="1"/>
    <n v="1"/>
    <n v="1"/>
    <n v="1"/>
    <n v="1"/>
    <n v="1"/>
    <n v="1"/>
    <x v="0"/>
    <n v="1"/>
    <n v="1"/>
    <n v="1"/>
    <n v="5"/>
    <n v="7"/>
    <n v="22"/>
    <x v="7"/>
    <d v="1900-05-21T00:00:00"/>
    <d v="1900-05-24T00:00:00"/>
    <d v="1900-05-26T00:00:00"/>
    <d v="1900-06-06T00:00:00"/>
    <d v="1900-06-09T00:00:00"/>
    <x v="37"/>
  </r>
  <r>
    <s v="3DD.003E08B5F5"/>
    <s v="12H"/>
    <s v="2022"/>
    <n v="2024"/>
    <s v="McCall Hatchery"/>
    <s v="SF SALMON"/>
    <s v="KNOXB - Knox Bridge, SF Salmon River"/>
    <s v="KNOXB"/>
    <s v="AI CW"/>
    <m/>
    <m/>
    <s v="RAL"/>
    <n v="6.04"/>
    <x v="1"/>
    <m/>
    <d v="2026-05-27T00:00:00"/>
    <m/>
    <d v="2026-05-28T00:00:00"/>
    <d v="2026-05-29T00:00:00"/>
    <m/>
    <d v="2026-06-06T00:00:00"/>
    <m/>
    <d v="2026-06-08T00:00:00"/>
    <d v="2026-06-09T00:00:00"/>
    <d v="2026-06-10T00:00:00"/>
    <d v="2026-06-11T00:00:00"/>
    <n v="2026"/>
    <x v="1"/>
    <x v="0"/>
    <n v="1"/>
    <n v="1"/>
    <n v="1"/>
    <n v="1"/>
    <n v="1"/>
    <n v="1"/>
    <n v="1"/>
    <n v="1"/>
    <n v="1"/>
    <n v="1"/>
    <n v="1"/>
    <n v="1"/>
    <x v="0"/>
    <n v="1"/>
    <n v="1"/>
    <n v="1"/>
    <n v="10"/>
    <n v="12"/>
    <n v="15"/>
    <x v="55"/>
    <d v="1900-05-29T00:00:00"/>
    <d v="1900-06-06T00:00:00"/>
    <d v="1900-06-08T00:00:00"/>
    <d v="1900-06-09T00:00:00"/>
    <d v="1900-06-10T00:00:00"/>
    <x v="10"/>
  </r>
  <r>
    <s v="3DD.003E08B792"/>
    <s v="12H"/>
    <s v="2022"/>
    <n v="2024"/>
    <s v="McCall Hatchery"/>
    <s v="SF SALMON"/>
    <s v="KNOXB - Knox Bridge, SF Salmon River"/>
    <s v="KNOXB"/>
    <s v="AI CW"/>
    <m/>
    <m/>
    <s v="RAL"/>
    <n v="6.04"/>
    <x v="1"/>
    <d v="2026-05-06T00:00:00"/>
    <m/>
    <m/>
    <m/>
    <d v="2026-05-08T00:00:00"/>
    <m/>
    <d v="2026-05-13T00:00:00"/>
    <m/>
    <d v="2026-05-14T00:00:00"/>
    <d v="2026-05-15T00:00:00"/>
    <d v="2026-05-18T00:00:00"/>
    <d v="2026-05-20T00:00:00"/>
    <n v="2026"/>
    <x v="1"/>
    <x v="0"/>
    <n v="1"/>
    <n v="1"/>
    <n v="1"/>
    <n v="1"/>
    <n v="1"/>
    <n v="1"/>
    <n v="1"/>
    <n v="1"/>
    <n v="1"/>
    <n v="1"/>
    <n v="1"/>
    <n v="1"/>
    <x v="0"/>
    <n v="1"/>
    <n v="1"/>
    <n v="1"/>
    <n v="7"/>
    <n v="8"/>
    <n v="14"/>
    <x v="23"/>
    <d v="1900-05-08T00:00:00"/>
    <d v="1900-05-13T00:00:00"/>
    <d v="1900-05-14T00:00:00"/>
    <d v="1900-05-15T00:00:00"/>
    <d v="1900-05-18T00:00:00"/>
    <x v="51"/>
  </r>
  <r>
    <s v="3DD.003E08BA7B"/>
    <s v="12H"/>
    <s v="2022"/>
    <n v="2024"/>
    <s v="McCall Hatchery"/>
    <s v="SF SALMON"/>
    <s v="KNOXB - Knox Bridge, SF Salmon River"/>
    <s v="KNOXB"/>
    <s v="AI CW"/>
    <m/>
    <m/>
    <s v="RAL"/>
    <n v="6.04"/>
    <x v="1"/>
    <d v="2026-06-07T00:00:00"/>
    <m/>
    <m/>
    <m/>
    <d v="2026-06-09T00:00:00"/>
    <m/>
    <d v="2026-06-12T00:00:00"/>
    <m/>
    <d v="2026-06-13T00:00:00"/>
    <d v="2026-06-15T00:00:00"/>
    <d v="2026-06-16T00:00:00"/>
    <d v="2026-06-17T00:00:00"/>
    <n v="2026"/>
    <x v="1"/>
    <x v="0"/>
    <n v="1"/>
    <n v="1"/>
    <n v="1"/>
    <n v="1"/>
    <n v="1"/>
    <n v="1"/>
    <n v="1"/>
    <n v="1"/>
    <n v="1"/>
    <n v="1"/>
    <n v="1"/>
    <n v="1"/>
    <x v="0"/>
    <n v="1"/>
    <n v="1"/>
    <n v="1"/>
    <n v="5"/>
    <n v="6"/>
    <n v="10"/>
    <x v="13"/>
    <d v="1900-06-09T00:00:00"/>
    <d v="1900-06-12T00:00:00"/>
    <d v="1900-06-13T00:00:00"/>
    <d v="1900-06-15T00:00:00"/>
    <d v="1900-06-16T00:00:00"/>
    <x v="4"/>
  </r>
  <r>
    <s v="3DD.003E08BBA1"/>
    <s v="12H"/>
    <s v="2022"/>
    <n v="2024"/>
    <s v="McCall Hatchery"/>
    <s v="SF SALMON"/>
    <s v="KNOXB - Knox Bridge, SF Salmon River"/>
    <s v="KNOXB"/>
    <s v="AI CW"/>
    <m/>
    <m/>
    <s v="RAL"/>
    <n v="6.04"/>
    <x v="1"/>
    <m/>
    <m/>
    <d v="2026-05-22T00:00:00"/>
    <d v="2026-05-23T00:00:00"/>
    <d v="2026-05-24T00:00:00"/>
    <m/>
    <d v="2026-06-09T00:00:00"/>
    <m/>
    <d v="2026-06-13T00:00:00"/>
    <d v="2026-06-15T00:00:00"/>
    <d v="2026-06-16T00:00:00"/>
    <d v="2026-06-17T00:00:00"/>
    <n v="2026"/>
    <x v="1"/>
    <x v="0"/>
    <n v="1"/>
    <n v="1"/>
    <n v="1"/>
    <n v="1"/>
    <n v="1"/>
    <n v="1"/>
    <n v="1"/>
    <n v="1"/>
    <n v="1"/>
    <n v="1"/>
    <n v="1"/>
    <n v="1"/>
    <x v="0"/>
    <n v="1"/>
    <n v="1"/>
    <n v="1"/>
    <n v="18"/>
    <n v="22"/>
    <n v="26"/>
    <x v="15"/>
    <d v="1900-05-24T00:00:00"/>
    <d v="1900-06-09T00:00:00"/>
    <d v="1900-06-13T00:00:00"/>
    <d v="1900-06-15T00:00:00"/>
    <d v="1900-06-16T00:00:00"/>
    <x v="4"/>
  </r>
  <r>
    <s v="3DD.003E08BCC1"/>
    <s v="12H"/>
    <s v="2022"/>
    <n v="2024"/>
    <s v="McCall Hatchery"/>
    <s v="SF SALMON"/>
    <s v="KNOXB - Knox Bridge, SF Salmon River"/>
    <s v="KNOXB"/>
    <s v="AI CW"/>
    <m/>
    <m/>
    <s v="RAL"/>
    <n v="6.04"/>
    <x v="1"/>
    <d v="2026-05-21T00:00:00"/>
    <m/>
    <m/>
    <m/>
    <d v="2026-05-23T00:00:00"/>
    <m/>
    <d v="2026-06-04T00:00:00"/>
    <m/>
    <d v="2026-06-07T00:00:00"/>
    <d v="2026-06-11T00:00:00"/>
    <d v="2026-06-12T00:00:00"/>
    <d v="2026-06-13T00:00:00"/>
    <n v="2026"/>
    <x v="1"/>
    <x v="0"/>
    <n v="1"/>
    <n v="1"/>
    <n v="1"/>
    <n v="1"/>
    <n v="1"/>
    <n v="1"/>
    <n v="1"/>
    <n v="1"/>
    <n v="1"/>
    <n v="1"/>
    <n v="1"/>
    <n v="1"/>
    <x v="0"/>
    <n v="1"/>
    <n v="1"/>
    <n v="1"/>
    <n v="14"/>
    <n v="17"/>
    <n v="23"/>
    <x v="56"/>
    <d v="1900-05-23T00:00:00"/>
    <d v="1900-06-04T00:00:00"/>
    <d v="1900-06-07T00:00:00"/>
    <d v="1900-06-11T00:00:00"/>
    <d v="1900-06-12T00:00:00"/>
    <x v="38"/>
  </r>
  <r>
    <s v="3DD.003E08BEAE"/>
    <s v="12H"/>
    <s v="2022"/>
    <n v="2024"/>
    <s v="McCall Hatchery"/>
    <s v="SF SALMON"/>
    <s v="KNOXB - Knox Bridge, SF Salmon River"/>
    <s v="KNOXB"/>
    <s v="AI CW"/>
    <m/>
    <m/>
    <s v="RAL"/>
    <n v="6.04"/>
    <x v="1"/>
    <m/>
    <m/>
    <d v="2026-05-15T00:00:00"/>
    <d v="2026-05-16T00:00:00"/>
    <m/>
    <m/>
    <m/>
    <m/>
    <m/>
    <m/>
    <m/>
    <m/>
    <n v="2026"/>
    <x v="1"/>
    <x v="0"/>
    <n v="1"/>
    <n v="1"/>
    <n v="0"/>
    <n v="0"/>
    <n v="0"/>
    <n v="0"/>
    <n v="0"/>
    <n v="0"/>
    <n v="0"/>
    <n v="0"/>
    <n v="0"/>
    <n v="0"/>
    <x v="1"/>
    <n v="0"/>
    <n v="0"/>
    <n v="0"/>
    <s v="na"/>
    <s v="na"/>
    <s v="na"/>
    <x v="58"/>
    <s v="na"/>
    <s v="na"/>
    <s v="na"/>
    <s v="na"/>
    <s v="na"/>
    <x v="2"/>
  </r>
  <r>
    <s v="3DD.003E08C0E1"/>
    <s v="12H"/>
    <s v="2022"/>
    <n v="2024"/>
    <s v="McCall Hatchery"/>
    <s v="SF SALMON"/>
    <s v="KNOXB - Knox Bridge, SF Salmon River"/>
    <s v="KNOXB"/>
    <s v="AI CW"/>
    <m/>
    <m/>
    <s v="RAL"/>
    <n v="6.04"/>
    <x v="1"/>
    <d v="2026-05-28T00:00:00"/>
    <m/>
    <m/>
    <m/>
    <d v="2026-05-30T00:00:00"/>
    <m/>
    <d v="2026-06-12T00:00:00"/>
    <m/>
    <d v="2026-06-14T00:00:00"/>
    <m/>
    <d v="2026-06-16T00:00:00"/>
    <d v="2026-06-17T00:00:00"/>
    <n v="2026"/>
    <x v="1"/>
    <x v="0"/>
    <n v="1"/>
    <n v="1"/>
    <n v="1"/>
    <n v="1"/>
    <n v="1"/>
    <n v="1"/>
    <n v="1"/>
    <n v="1"/>
    <n v="1"/>
    <n v="0"/>
    <n v="1"/>
    <n v="1"/>
    <x v="0"/>
    <n v="1"/>
    <n v="1"/>
    <n v="1"/>
    <n v="15"/>
    <n v="17"/>
    <n v="20"/>
    <x v="40"/>
    <d v="1900-05-30T00:00:00"/>
    <d v="1900-06-12T00:00:00"/>
    <d v="1900-06-14T00:00:00"/>
    <s v="na"/>
    <d v="1900-06-16T00:00:00"/>
    <x v="4"/>
  </r>
  <r>
    <s v="3DD.003E08C1DE"/>
    <s v="12H"/>
    <s v="2022"/>
    <n v="2024"/>
    <s v="McCall Hatchery"/>
    <s v="SF SALMON"/>
    <s v="KNOXB - Knox Bridge, SF Salmon River"/>
    <s v="KNOXB"/>
    <s v="AI CW"/>
    <m/>
    <m/>
    <s v="RAL"/>
    <n v="6.04"/>
    <x v="1"/>
    <m/>
    <m/>
    <d v="2026-05-06T00:00:00"/>
    <d v="2026-05-06T00:00:00"/>
    <m/>
    <m/>
    <m/>
    <m/>
    <m/>
    <m/>
    <m/>
    <m/>
    <n v="2026"/>
    <x v="1"/>
    <x v="0"/>
    <n v="1"/>
    <n v="1"/>
    <n v="0"/>
    <n v="0"/>
    <n v="0"/>
    <n v="0"/>
    <n v="0"/>
    <n v="0"/>
    <n v="0"/>
    <n v="0"/>
    <n v="0"/>
    <n v="0"/>
    <x v="1"/>
    <n v="0"/>
    <n v="0"/>
    <n v="0"/>
    <s v="na"/>
    <s v="na"/>
    <s v="na"/>
    <x v="23"/>
    <s v="na"/>
    <s v="na"/>
    <s v="na"/>
    <s v="na"/>
    <s v="na"/>
    <x v="2"/>
  </r>
  <r>
    <s v="3DD.003E08ACB1"/>
    <s v="12H"/>
    <s v="2022"/>
    <n v="2024"/>
    <s v="McCall Hatchery"/>
    <s v="SF SALMON"/>
    <s v="KNOXB - Knox Bridge, SF Salmon River"/>
    <s v="KNOXB"/>
    <s v="AI CW"/>
    <m/>
    <m/>
    <s v="RAL"/>
    <n v="6.04"/>
    <x v="1"/>
    <d v="2026-06-02T00:00:00"/>
    <m/>
    <m/>
    <m/>
    <d v="2026-06-09T00:00:00"/>
    <m/>
    <d v="2026-06-18T00:00:00"/>
    <m/>
    <d v="2026-06-21T00:00:00"/>
    <d v="2026-06-24T00:00:00"/>
    <d v="2026-06-26T00:00:00"/>
    <d v="2026-06-27T00:00:00"/>
    <n v="2026"/>
    <x v="1"/>
    <x v="0"/>
    <n v="1"/>
    <n v="1"/>
    <n v="1"/>
    <n v="1"/>
    <n v="1"/>
    <n v="1"/>
    <n v="1"/>
    <n v="1"/>
    <n v="1"/>
    <n v="1"/>
    <n v="1"/>
    <n v="1"/>
    <x v="0"/>
    <n v="1"/>
    <n v="1"/>
    <n v="1"/>
    <n v="16"/>
    <n v="19"/>
    <n v="25"/>
    <x v="36"/>
    <d v="1900-06-09T00:00:00"/>
    <d v="1900-06-18T00:00:00"/>
    <d v="1900-06-21T00:00:00"/>
    <d v="1900-06-24T00:00:00"/>
    <d v="1900-06-26T00:00:00"/>
    <x v="8"/>
  </r>
  <r>
    <s v="3DD.003E07D932"/>
    <s v="12H"/>
    <s v="2022"/>
    <n v="2024"/>
    <s v="McCall Hatchery"/>
    <s v="SF SALMON"/>
    <s v="KNOXB - Knox Bridge, SF Salmon River"/>
    <s v="KNOXB"/>
    <s v="AI CW"/>
    <m/>
    <m/>
    <s v="RAL"/>
    <n v="6.04"/>
    <x v="1"/>
    <d v="2026-06-18T00:00:00"/>
    <m/>
    <m/>
    <m/>
    <d v="2026-06-20T00:00:00"/>
    <m/>
    <d v="2026-06-25T00:00:00"/>
    <m/>
    <d v="2026-06-27T00:00:00"/>
    <m/>
    <m/>
    <m/>
    <n v="2026"/>
    <x v="1"/>
    <x v="0"/>
    <n v="1"/>
    <n v="1"/>
    <n v="1"/>
    <n v="1"/>
    <n v="1"/>
    <n v="1"/>
    <n v="1"/>
    <n v="1"/>
    <n v="0"/>
    <n v="0"/>
    <n v="0"/>
    <n v="0"/>
    <x v="1"/>
    <n v="1"/>
    <n v="1"/>
    <n v="0"/>
    <n v="7"/>
    <n v="9"/>
    <s v="na"/>
    <x v="57"/>
    <d v="1900-06-20T00:00:00"/>
    <d v="1900-06-25T00:00:00"/>
    <d v="1900-06-27T00:00:00"/>
    <s v="na"/>
    <s v="na"/>
    <x v="2"/>
  </r>
  <r>
    <s v="3DD.003E07C439"/>
    <s v="12H"/>
    <s v="2022"/>
    <n v="2024"/>
    <s v="McCall Hatchery"/>
    <s v="SF SALMON"/>
    <s v="KNOXB - Knox Bridge, SF Salmon River"/>
    <s v="KNOXB"/>
    <s v="AI CW"/>
    <m/>
    <m/>
    <s v="RTR"/>
    <n v="1"/>
    <x v="1"/>
    <m/>
    <d v="2026-05-28T00:00:00"/>
    <m/>
    <d v="2026-05-29T00:00:00"/>
    <d v="2026-05-31T00:00:00"/>
    <m/>
    <m/>
    <m/>
    <m/>
    <m/>
    <m/>
    <m/>
    <n v="2026"/>
    <x v="1"/>
    <x v="0"/>
    <n v="1"/>
    <n v="1"/>
    <n v="1"/>
    <n v="1"/>
    <n v="0"/>
    <n v="0"/>
    <n v="0"/>
    <n v="0"/>
    <n v="0"/>
    <n v="0"/>
    <n v="0"/>
    <n v="0"/>
    <x v="1"/>
    <n v="0"/>
    <n v="0"/>
    <n v="0"/>
    <s v="na"/>
    <s v="na"/>
    <s v="na"/>
    <x v="40"/>
    <d v="1900-05-31T00:00:00"/>
    <s v="na"/>
    <s v="na"/>
    <s v="na"/>
    <s v="na"/>
    <x v="2"/>
  </r>
  <r>
    <s v="3DD.003E07C610"/>
    <s v="12H"/>
    <s v="2022"/>
    <n v="2024"/>
    <s v="McCall Hatchery"/>
    <s v="SF SALMON"/>
    <s v="KNOXB - Knox Bridge, SF Salmon River"/>
    <s v="KNOXB"/>
    <s v="AI CW"/>
    <m/>
    <m/>
    <s v="RAL"/>
    <n v="6.04"/>
    <x v="1"/>
    <d v="2026-06-07T00:00:00"/>
    <m/>
    <m/>
    <m/>
    <m/>
    <m/>
    <m/>
    <m/>
    <m/>
    <m/>
    <m/>
    <m/>
    <n v="2026"/>
    <x v="1"/>
    <x v="0"/>
    <n v="1"/>
    <n v="1"/>
    <n v="0"/>
    <n v="0"/>
    <n v="0"/>
    <n v="0"/>
    <n v="0"/>
    <n v="0"/>
    <n v="0"/>
    <n v="0"/>
    <n v="0"/>
    <n v="0"/>
    <x v="1"/>
    <n v="0"/>
    <n v="0"/>
    <n v="0"/>
    <s v="na"/>
    <s v="na"/>
    <s v="na"/>
    <x v="13"/>
    <s v="na"/>
    <s v="na"/>
    <s v="na"/>
    <s v="na"/>
    <s v="na"/>
    <x v="2"/>
  </r>
  <r>
    <s v="3DD.003E07C6FC"/>
    <s v="12H"/>
    <s v="2022"/>
    <n v="2024"/>
    <s v="McCall Hatchery"/>
    <s v="SF SALMON"/>
    <s v="KNOXB - Knox Bridge, SF Salmon River"/>
    <s v="KNOXB"/>
    <s v="AI CW"/>
    <m/>
    <m/>
    <s v="RAL"/>
    <n v="6.04"/>
    <x v="1"/>
    <d v="2026-05-18T00:00:00"/>
    <d v="2026-05-18T00:00:00"/>
    <d v="2026-05-16T00:00:00"/>
    <m/>
    <d v="2026-05-20T00:00:00"/>
    <m/>
    <d v="2026-05-25T00:00:00"/>
    <m/>
    <d v="2026-05-26T00:00:00"/>
    <d v="2026-05-27T00:00:00"/>
    <d v="2026-05-29T00:00:00"/>
    <d v="2026-05-30T00:00:00"/>
    <n v="2026"/>
    <x v="1"/>
    <x v="0"/>
    <n v="1"/>
    <n v="1"/>
    <n v="1"/>
    <n v="1"/>
    <n v="1"/>
    <n v="1"/>
    <n v="1"/>
    <n v="1"/>
    <n v="1"/>
    <n v="1"/>
    <n v="1"/>
    <n v="1"/>
    <x v="0"/>
    <n v="1"/>
    <n v="1"/>
    <n v="1"/>
    <n v="9"/>
    <n v="10"/>
    <n v="14"/>
    <x v="60"/>
    <d v="1900-05-20T00:00:00"/>
    <d v="1900-05-25T00:00:00"/>
    <d v="1900-05-26T00:00:00"/>
    <d v="1900-05-27T00:00:00"/>
    <d v="1900-05-29T00:00:00"/>
    <x v="26"/>
  </r>
  <r>
    <s v="3DD.003E07C730"/>
    <s v="12H"/>
    <s v="2022"/>
    <n v="2024"/>
    <s v="McCall Hatchery"/>
    <s v="SF SALMON"/>
    <s v="KNOXB - Knox Bridge, SF Salmon River"/>
    <s v="KNOXB"/>
    <s v="AI CW"/>
    <m/>
    <m/>
    <s v="RAL"/>
    <n v="6.04"/>
    <x v="1"/>
    <d v="2026-06-16T00:00:00"/>
    <m/>
    <m/>
    <m/>
    <m/>
    <m/>
    <m/>
    <m/>
    <m/>
    <m/>
    <m/>
    <m/>
    <n v="2026"/>
    <x v="1"/>
    <x v="0"/>
    <n v="1"/>
    <n v="1"/>
    <n v="0"/>
    <n v="0"/>
    <n v="0"/>
    <n v="0"/>
    <n v="0"/>
    <n v="0"/>
    <n v="0"/>
    <n v="0"/>
    <n v="0"/>
    <n v="0"/>
    <x v="1"/>
    <n v="0"/>
    <n v="0"/>
    <n v="0"/>
    <s v="na"/>
    <s v="na"/>
    <s v="na"/>
    <x v="0"/>
    <s v="na"/>
    <s v="na"/>
    <s v="na"/>
    <s v="na"/>
    <s v="na"/>
    <x v="2"/>
  </r>
  <r>
    <s v="3DD.003E07C847"/>
    <s v="12H"/>
    <s v="2022"/>
    <n v="2024"/>
    <s v="McCall Hatchery"/>
    <s v="SF SALMON"/>
    <s v="KNOXB - Knox Bridge, SF Salmon River"/>
    <s v="KNOXB"/>
    <s v="AI CW"/>
    <m/>
    <m/>
    <s v="RAL"/>
    <n v="6.04"/>
    <x v="1"/>
    <m/>
    <m/>
    <d v="2026-05-12T00:00:00"/>
    <d v="2026-05-12T00:00:00"/>
    <d v="2026-05-14T00:00:00"/>
    <m/>
    <m/>
    <m/>
    <m/>
    <m/>
    <m/>
    <m/>
    <n v="2026"/>
    <x v="1"/>
    <x v="0"/>
    <n v="1"/>
    <n v="1"/>
    <n v="1"/>
    <n v="1"/>
    <n v="0"/>
    <n v="0"/>
    <n v="0"/>
    <n v="0"/>
    <n v="0"/>
    <n v="0"/>
    <n v="0"/>
    <n v="0"/>
    <x v="1"/>
    <n v="0"/>
    <n v="0"/>
    <n v="0"/>
    <s v="na"/>
    <s v="na"/>
    <s v="na"/>
    <x v="41"/>
    <d v="1900-05-14T00:00:00"/>
    <s v="na"/>
    <s v="na"/>
    <s v="na"/>
    <s v="na"/>
    <x v="2"/>
  </r>
  <r>
    <s v="3DD.003E07CBA5"/>
    <s v="12H"/>
    <s v="2022"/>
    <n v="2024"/>
    <s v="McCall Hatchery"/>
    <s v="SF SALMON"/>
    <s v="KNOXB - Knox Bridge, SF Salmon River"/>
    <s v="KNOXB"/>
    <s v="AI CW"/>
    <m/>
    <m/>
    <s v="RAL"/>
    <n v="6.04"/>
    <x v="1"/>
    <d v="2026-06-12T00:00:00"/>
    <m/>
    <d v="2026-06-11T00:00:00"/>
    <m/>
    <m/>
    <m/>
    <m/>
    <m/>
    <m/>
    <m/>
    <m/>
    <m/>
    <n v="2026"/>
    <x v="1"/>
    <x v="0"/>
    <n v="1"/>
    <n v="1"/>
    <n v="0"/>
    <n v="0"/>
    <n v="0"/>
    <n v="0"/>
    <n v="0"/>
    <n v="0"/>
    <n v="0"/>
    <n v="0"/>
    <n v="0"/>
    <n v="0"/>
    <x v="1"/>
    <n v="0"/>
    <n v="0"/>
    <n v="0"/>
    <s v="na"/>
    <s v="na"/>
    <s v="na"/>
    <x v="18"/>
    <s v="na"/>
    <s v="na"/>
    <s v="na"/>
    <s v="na"/>
    <s v="na"/>
    <x v="2"/>
  </r>
  <r>
    <s v="3DD.003E07CC29"/>
    <s v="12H"/>
    <s v="2022"/>
    <n v="2024"/>
    <s v="McCall Hatchery"/>
    <s v="SF SALMON"/>
    <s v="KNOXB - Knox Bridge, SF Salmon River"/>
    <s v="KNOXB"/>
    <s v="AI CW"/>
    <m/>
    <m/>
    <s v="RAL"/>
    <n v="6.04"/>
    <x v="1"/>
    <d v="2026-05-12T00:00:00"/>
    <m/>
    <m/>
    <m/>
    <d v="2026-05-14T00:00:00"/>
    <m/>
    <d v="2026-05-20T00:00:00"/>
    <m/>
    <d v="2026-05-23T00:00:00"/>
    <d v="2026-05-26T00:00:00"/>
    <d v="2026-05-28T00:00:00"/>
    <d v="2026-05-29T00:00:00"/>
    <n v="2026"/>
    <x v="1"/>
    <x v="0"/>
    <n v="1"/>
    <n v="1"/>
    <n v="1"/>
    <n v="1"/>
    <n v="1"/>
    <n v="1"/>
    <n v="1"/>
    <n v="1"/>
    <n v="1"/>
    <n v="1"/>
    <n v="1"/>
    <n v="1"/>
    <x v="0"/>
    <n v="1"/>
    <n v="1"/>
    <n v="1"/>
    <n v="8"/>
    <n v="11"/>
    <n v="17"/>
    <x v="41"/>
    <d v="1900-05-14T00:00:00"/>
    <d v="1900-05-20T00:00:00"/>
    <d v="1900-05-23T00:00:00"/>
    <d v="1900-05-26T00:00:00"/>
    <d v="1900-05-28T00:00:00"/>
    <x v="5"/>
  </r>
  <r>
    <s v="3DD.003E07CF28"/>
    <s v="12H"/>
    <s v="2022"/>
    <n v="2024"/>
    <s v="McCall Hatchery"/>
    <s v="SF SALMON"/>
    <s v="KNOXB - Knox Bridge, SF Salmon River"/>
    <s v="KNOXB"/>
    <s v="AI CW"/>
    <m/>
    <m/>
    <s v="RTR"/>
    <n v="1"/>
    <x v="1"/>
    <d v="2026-06-06T00:00:00"/>
    <m/>
    <m/>
    <m/>
    <d v="2026-06-08T00:00:00"/>
    <m/>
    <d v="2026-06-12T00:00:00"/>
    <m/>
    <d v="2026-06-14T00:00:00"/>
    <d v="2026-06-15T00:00:00"/>
    <d v="2026-06-16T00:00:00"/>
    <d v="2026-06-18T00:00:00"/>
    <n v="2026"/>
    <x v="1"/>
    <x v="0"/>
    <n v="1"/>
    <n v="1"/>
    <n v="1"/>
    <n v="1"/>
    <n v="1"/>
    <n v="1"/>
    <n v="1"/>
    <n v="1"/>
    <n v="1"/>
    <n v="1"/>
    <n v="1"/>
    <n v="1"/>
    <x v="0"/>
    <n v="1"/>
    <n v="1"/>
    <n v="1"/>
    <n v="6"/>
    <n v="8"/>
    <n v="12"/>
    <x v="6"/>
    <d v="1900-06-08T00:00:00"/>
    <d v="1900-06-12T00:00:00"/>
    <d v="1900-06-14T00:00:00"/>
    <d v="1900-06-15T00:00:00"/>
    <d v="1900-06-16T00:00:00"/>
    <x v="16"/>
  </r>
  <r>
    <s v="3DD.003E07D12C"/>
    <s v="12H"/>
    <s v="2022"/>
    <n v="2024"/>
    <s v="McCall Hatchery"/>
    <s v="SF SALMON"/>
    <s v="KNOXB - Knox Bridge, SF Salmon River"/>
    <s v="KNOXB"/>
    <s v="AI CW"/>
    <m/>
    <m/>
    <s v="RAL"/>
    <n v="6.04"/>
    <x v="1"/>
    <m/>
    <d v="2026-05-22T00:00:00"/>
    <m/>
    <d v="2026-05-22T00:00:00"/>
    <m/>
    <m/>
    <m/>
    <m/>
    <m/>
    <m/>
    <m/>
    <m/>
    <n v="2026"/>
    <x v="1"/>
    <x v="0"/>
    <n v="1"/>
    <n v="1"/>
    <n v="0"/>
    <n v="0"/>
    <n v="0"/>
    <n v="0"/>
    <n v="0"/>
    <n v="0"/>
    <n v="0"/>
    <n v="0"/>
    <n v="0"/>
    <n v="0"/>
    <x v="1"/>
    <n v="0"/>
    <n v="0"/>
    <n v="0"/>
    <s v="na"/>
    <s v="na"/>
    <s v="na"/>
    <x v="15"/>
    <s v="na"/>
    <s v="na"/>
    <s v="na"/>
    <s v="na"/>
    <s v="na"/>
    <x v="2"/>
  </r>
  <r>
    <s v="3DD.003E07D18D"/>
    <s v="12H"/>
    <s v="2022"/>
    <n v="2024"/>
    <s v="McCall Hatchery"/>
    <s v="SF SALMON"/>
    <s v="KNOXB - Knox Bridge, SF Salmon River"/>
    <s v="KNOXB"/>
    <s v="AI CW"/>
    <m/>
    <m/>
    <s v="RAL"/>
    <n v="6.04"/>
    <x v="1"/>
    <m/>
    <m/>
    <m/>
    <m/>
    <d v="2026-05-12T00:00:00"/>
    <m/>
    <d v="2026-05-20T00:00:00"/>
    <m/>
    <d v="2026-05-22T00:00:00"/>
    <d v="2026-05-24T00:00:00"/>
    <d v="2026-05-29T00:00:00"/>
    <d v="2026-05-30T00:00:00"/>
    <n v="2026"/>
    <x v="1"/>
    <x v="0"/>
    <n v="1"/>
    <n v="1"/>
    <n v="1"/>
    <n v="1"/>
    <n v="1"/>
    <n v="1"/>
    <n v="1"/>
    <n v="1"/>
    <n v="1"/>
    <n v="1"/>
    <n v="1"/>
    <n v="1"/>
    <x v="0"/>
    <n v="1"/>
    <n v="1"/>
    <n v="1"/>
    <n v="8"/>
    <n v="10"/>
    <n v="18"/>
    <x v="41"/>
    <d v="1900-05-12T00:00:00"/>
    <d v="1900-05-20T00:00:00"/>
    <d v="1900-05-22T00:00:00"/>
    <d v="1900-05-24T00:00:00"/>
    <d v="1900-05-29T00:00:00"/>
    <x v="26"/>
  </r>
  <r>
    <s v="384.1B7973ADBD"/>
    <s v="12H"/>
    <s v="2022"/>
    <n v="2024"/>
    <s v="No Hatchery Specified"/>
    <m/>
    <s v="JOHNSC - Johnson Creek"/>
    <s v="JOHNSC"/>
    <m/>
    <m/>
    <m/>
    <s v="RTR"/>
    <n v="1"/>
    <x v="1"/>
    <d v="2026-06-03T00:00:00"/>
    <m/>
    <m/>
    <m/>
    <d v="2026-06-06T00:00:00"/>
    <m/>
    <d v="2026-06-20T00:00:00"/>
    <m/>
    <d v="2026-06-22T00:00:00"/>
    <m/>
    <m/>
    <m/>
    <n v="2026"/>
    <x v="1"/>
    <x v="14"/>
    <n v="1"/>
    <n v="1"/>
    <n v="1"/>
    <n v="1"/>
    <n v="1"/>
    <n v="1"/>
    <n v="1"/>
    <n v="1"/>
    <n v="0"/>
    <n v="0"/>
    <n v="0"/>
    <n v="0"/>
    <x v="1"/>
    <n v="1"/>
    <n v="1"/>
    <n v="0"/>
    <n v="17"/>
    <n v="19"/>
    <s v="na"/>
    <x v="54"/>
    <d v="1900-06-06T00:00:00"/>
    <d v="1900-06-20T00:00:00"/>
    <d v="1900-06-22T00:00:00"/>
    <s v="na"/>
    <s v="na"/>
    <x v="2"/>
  </r>
  <r>
    <s v="3DD.003E07D332"/>
    <s v="12H"/>
    <s v="2022"/>
    <n v="2024"/>
    <s v="McCall Hatchery"/>
    <s v="SF SALMON"/>
    <s v="KNOXB - Knox Bridge, SF Salmon River"/>
    <s v="KNOXB"/>
    <s v="AI CW"/>
    <m/>
    <m/>
    <s v="RAL"/>
    <n v="6.04"/>
    <x v="1"/>
    <d v="2026-05-24T00:00:00"/>
    <m/>
    <m/>
    <m/>
    <d v="2026-05-26T00:00:00"/>
    <m/>
    <d v="2026-05-30T00:00:00"/>
    <m/>
    <d v="2026-06-01T00:00:00"/>
    <d v="2026-06-07T00:00:00"/>
    <d v="2026-06-09T00:00:00"/>
    <d v="2026-06-10T00:00:00"/>
    <n v="2026"/>
    <x v="1"/>
    <x v="0"/>
    <n v="1"/>
    <n v="1"/>
    <n v="1"/>
    <n v="1"/>
    <n v="1"/>
    <n v="1"/>
    <n v="1"/>
    <n v="1"/>
    <n v="1"/>
    <n v="1"/>
    <n v="1"/>
    <n v="1"/>
    <x v="0"/>
    <n v="1"/>
    <n v="1"/>
    <n v="1"/>
    <n v="6"/>
    <n v="8"/>
    <n v="17"/>
    <x v="44"/>
    <d v="1900-05-26T00:00:00"/>
    <d v="1900-05-30T00:00:00"/>
    <d v="1900-06-01T00:00:00"/>
    <d v="1900-06-07T00:00:00"/>
    <d v="1900-06-09T00:00:00"/>
    <x v="37"/>
  </r>
  <r>
    <s v="3DD.003E08A095"/>
    <s v="11H"/>
    <s v="2022"/>
    <n v="2024"/>
    <s v="Clearwater Hatchery"/>
    <s v="CLEARWATER"/>
    <s v="CLWHNF - Clearwater Hatchery release into North Fork Clearwater River"/>
    <s v="CLWHNF"/>
    <s v="AD"/>
    <m/>
    <m/>
    <s v="RAL"/>
    <n v="49.11"/>
    <x v="1"/>
    <m/>
    <m/>
    <d v="2026-04-27T00:00:00"/>
    <d v="2026-04-27T00:00:00"/>
    <d v="2026-04-29T00:00:00"/>
    <m/>
    <d v="2026-05-04T00:00:00"/>
    <m/>
    <d v="2026-05-06T00:00:00"/>
    <d v="2026-05-11T00:00:00"/>
    <d v="2026-05-21T00:00:00"/>
    <d v="2026-05-22T00:00:00"/>
    <n v="2026"/>
    <x v="1"/>
    <x v="10"/>
    <n v="1"/>
    <n v="1"/>
    <n v="1"/>
    <n v="1"/>
    <n v="1"/>
    <n v="1"/>
    <n v="1"/>
    <n v="1"/>
    <n v="1"/>
    <n v="1"/>
    <n v="1"/>
    <n v="1"/>
    <x v="0"/>
    <n v="1"/>
    <n v="1"/>
    <n v="1"/>
    <n v="7"/>
    <n v="9"/>
    <n v="25"/>
    <x v="52"/>
    <d v="1900-04-29T00:00:00"/>
    <d v="1900-05-04T00:00:00"/>
    <d v="1900-05-06T00:00:00"/>
    <d v="1900-05-11T00:00:00"/>
    <d v="1900-05-21T00:00:00"/>
    <x v="22"/>
  </r>
  <r>
    <s v="3DD.003E07D780"/>
    <s v="12H"/>
    <s v="2022"/>
    <n v="2024"/>
    <s v="McCall Hatchery"/>
    <s v="SF SALMON"/>
    <s v="KNOXB - Knox Bridge, SF Salmon River"/>
    <s v="KNOXB"/>
    <s v="AI CW"/>
    <m/>
    <m/>
    <s v="RAL"/>
    <n v="6.04"/>
    <x v="1"/>
    <d v="2026-06-04T00:00:00"/>
    <m/>
    <m/>
    <m/>
    <m/>
    <d v="2026-06-07T00:00:00"/>
    <m/>
    <d v="2026-06-12T00:00:00"/>
    <d v="2026-06-15T00:00:00"/>
    <d v="2026-06-17T00:00:00"/>
    <d v="2026-06-18T00:00:00"/>
    <d v="2026-06-19T00:00:00"/>
    <n v="2026"/>
    <x v="1"/>
    <x v="0"/>
    <n v="1"/>
    <n v="1"/>
    <n v="1"/>
    <n v="1"/>
    <n v="1"/>
    <n v="1"/>
    <n v="1"/>
    <n v="1"/>
    <n v="1"/>
    <n v="1"/>
    <n v="1"/>
    <n v="1"/>
    <x v="0"/>
    <n v="1"/>
    <n v="1"/>
    <n v="1"/>
    <n v="8"/>
    <n v="11"/>
    <n v="15"/>
    <x v="30"/>
    <d v="1900-06-07T00:00:00"/>
    <d v="1900-06-12T00:00:00"/>
    <d v="1900-06-15T00:00:00"/>
    <d v="1900-06-17T00:00:00"/>
    <d v="1900-06-18T00:00:00"/>
    <x v="23"/>
  </r>
  <r>
    <s v="3DD.003E08B436"/>
    <s v="12H"/>
    <s v="2022"/>
    <n v="2024"/>
    <s v="McCall Hatchery"/>
    <s v="SF SALMON"/>
    <s v="KNOXB - Knox Bridge, SF Salmon River"/>
    <s v="KNOXB"/>
    <s v="AI CW"/>
    <m/>
    <m/>
    <s v="RTR"/>
    <n v="1"/>
    <x v="1"/>
    <d v="2026-06-11T00:00:00"/>
    <m/>
    <m/>
    <m/>
    <d v="2026-06-13T00:00:00"/>
    <m/>
    <d v="2026-06-18T00:00:00"/>
    <m/>
    <d v="2026-06-20T00:00:00"/>
    <d v="2026-06-22T00:00:00"/>
    <d v="2026-06-25T00:00:00"/>
    <d v="2026-06-26T00:00:00"/>
    <n v="2026"/>
    <x v="1"/>
    <x v="0"/>
    <n v="1"/>
    <n v="1"/>
    <n v="1"/>
    <n v="1"/>
    <n v="1"/>
    <n v="1"/>
    <n v="1"/>
    <n v="1"/>
    <n v="1"/>
    <n v="1"/>
    <n v="1"/>
    <n v="1"/>
    <x v="0"/>
    <n v="1"/>
    <n v="1"/>
    <n v="1"/>
    <n v="7"/>
    <n v="9"/>
    <n v="15"/>
    <x v="18"/>
    <d v="1900-06-13T00:00:00"/>
    <d v="1900-06-18T00:00:00"/>
    <d v="1900-06-20T00:00:00"/>
    <d v="1900-06-22T00:00:00"/>
    <d v="1900-06-25T00:00:00"/>
    <x v="7"/>
  </r>
  <r>
    <s v="3DD.003E07D937"/>
    <s v="12H"/>
    <s v="2022"/>
    <n v="2024"/>
    <s v="McCall Hatchery"/>
    <s v="SF SALMON"/>
    <s v="KNOXB - Knox Bridge, SF Salmon River"/>
    <s v="KNOXB"/>
    <s v="AI CW"/>
    <m/>
    <m/>
    <s v="RTR"/>
    <n v="1"/>
    <x v="1"/>
    <d v="2026-06-12T00:00:00"/>
    <m/>
    <m/>
    <m/>
    <d v="2026-06-13T00:00:00"/>
    <m/>
    <d v="2026-06-16T00:00:00"/>
    <m/>
    <d v="2026-06-18T00:00:00"/>
    <d v="2026-06-20T00:00:00"/>
    <d v="2026-06-22T00:00:00"/>
    <d v="2026-06-23T00:00:00"/>
    <n v="2026"/>
    <x v="1"/>
    <x v="0"/>
    <n v="1"/>
    <n v="1"/>
    <n v="1"/>
    <n v="1"/>
    <n v="1"/>
    <n v="1"/>
    <n v="1"/>
    <n v="1"/>
    <n v="1"/>
    <n v="1"/>
    <n v="1"/>
    <n v="1"/>
    <x v="0"/>
    <n v="1"/>
    <n v="1"/>
    <n v="1"/>
    <n v="4"/>
    <n v="6"/>
    <n v="11"/>
    <x v="20"/>
    <d v="1900-06-13T00:00:00"/>
    <d v="1900-06-16T00:00:00"/>
    <d v="1900-06-18T00:00:00"/>
    <d v="1900-06-20T00:00:00"/>
    <d v="1900-06-22T00:00:00"/>
    <x v="17"/>
  </r>
  <r>
    <s v="3DD.003E07DA88"/>
    <s v="12H"/>
    <s v="2022"/>
    <n v="2024"/>
    <s v="McCall Hatchery"/>
    <s v="SF SALMON"/>
    <s v="KNOXB - Knox Bridge, SF Salmon River"/>
    <s v="KNOXB"/>
    <s v="AI CW"/>
    <m/>
    <m/>
    <s v="RAL"/>
    <n v="6.04"/>
    <x v="1"/>
    <d v="2026-05-28T00:00:00"/>
    <m/>
    <m/>
    <m/>
    <m/>
    <m/>
    <m/>
    <m/>
    <m/>
    <m/>
    <m/>
    <m/>
    <n v="2026"/>
    <x v="1"/>
    <x v="0"/>
    <n v="1"/>
    <n v="1"/>
    <n v="0"/>
    <n v="0"/>
    <n v="0"/>
    <n v="0"/>
    <n v="0"/>
    <n v="0"/>
    <n v="0"/>
    <n v="0"/>
    <n v="0"/>
    <n v="0"/>
    <x v="1"/>
    <n v="0"/>
    <n v="0"/>
    <n v="0"/>
    <s v="na"/>
    <s v="na"/>
    <s v="na"/>
    <x v="40"/>
    <s v="na"/>
    <s v="na"/>
    <s v="na"/>
    <s v="na"/>
    <s v="na"/>
    <x v="2"/>
  </r>
  <r>
    <s v="3DD.003E07DA94"/>
    <s v="12H"/>
    <s v="2022"/>
    <n v="2024"/>
    <s v="McCall Hatchery"/>
    <s v="SF SALMON"/>
    <s v="KNOXB - Knox Bridge, SF Salmon River"/>
    <s v="KNOXB"/>
    <s v="AI CW"/>
    <m/>
    <m/>
    <s v="RAL"/>
    <n v="6.04"/>
    <x v="1"/>
    <d v="2026-06-06T00:00:00"/>
    <m/>
    <m/>
    <m/>
    <d v="2026-06-08T00:00:00"/>
    <m/>
    <m/>
    <d v="2026-06-16T00:00:00"/>
    <d v="2026-06-18T00:00:00"/>
    <d v="2026-06-19T00:00:00"/>
    <d v="2026-06-23T00:00:00"/>
    <d v="2026-06-24T00:00:00"/>
    <n v="2026"/>
    <x v="1"/>
    <x v="0"/>
    <n v="1"/>
    <n v="1"/>
    <n v="1"/>
    <n v="1"/>
    <n v="1"/>
    <n v="1"/>
    <n v="1"/>
    <n v="1"/>
    <n v="1"/>
    <n v="1"/>
    <n v="1"/>
    <n v="1"/>
    <x v="0"/>
    <n v="1"/>
    <n v="1"/>
    <n v="1"/>
    <n v="10"/>
    <n v="12"/>
    <n v="18"/>
    <x v="6"/>
    <d v="1900-06-08T00:00:00"/>
    <d v="1900-06-16T00:00:00"/>
    <d v="1900-06-18T00:00:00"/>
    <d v="1900-06-19T00:00:00"/>
    <d v="1900-06-23T00:00:00"/>
    <x v="19"/>
  </r>
  <r>
    <s v="3DD.003E07DAA1"/>
    <s v="12H"/>
    <s v="2022"/>
    <n v="2024"/>
    <s v="McCall Hatchery"/>
    <s v="SF SALMON"/>
    <s v="KNOXB - Knox Bridge, SF Salmon River"/>
    <s v="KNOXB"/>
    <s v="AI CW"/>
    <m/>
    <m/>
    <s v="RAL"/>
    <n v="6.04"/>
    <x v="1"/>
    <m/>
    <m/>
    <d v="2026-06-04T00:00:00"/>
    <d v="2026-06-04T00:00:00"/>
    <d v="2026-06-06T00:00:00"/>
    <m/>
    <d v="2026-06-09T00:00:00"/>
    <m/>
    <d v="2026-06-11T00:00:00"/>
    <d v="2026-06-12T00:00:00"/>
    <d v="2026-06-14T00:00:00"/>
    <d v="2026-06-15T00:00:00"/>
    <n v="2026"/>
    <x v="1"/>
    <x v="0"/>
    <n v="1"/>
    <n v="1"/>
    <n v="1"/>
    <n v="1"/>
    <n v="1"/>
    <n v="1"/>
    <n v="1"/>
    <n v="1"/>
    <n v="1"/>
    <n v="1"/>
    <n v="1"/>
    <n v="1"/>
    <x v="0"/>
    <n v="1"/>
    <n v="1"/>
    <n v="1"/>
    <n v="5"/>
    <n v="7"/>
    <n v="11"/>
    <x v="30"/>
    <d v="1900-06-06T00:00:00"/>
    <d v="1900-06-09T00:00:00"/>
    <d v="1900-06-11T00:00:00"/>
    <d v="1900-06-12T00:00:00"/>
    <d v="1900-06-14T00:00:00"/>
    <x v="3"/>
  </r>
  <r>
    <s v="3DD.003E07DAD5"/>
    <s v="12H"/>
    <s v="2022"/>
    <n v="2024"/>
    <s v="McCall Hatchery"/>
    <s v="SF SALMON"/>
    <s v="KNOXB - Knox Bridge, SF Salmon River"/>
    <s v="KNOXB"/>
    <s v="AI CW"/>
    <m/>
    <m/>
    <s v="RAL"/>
    <n v="6.04"/>
    <x v="1"/>
    <d v="2026-06-09T00:00:00"/>
    <m/>
    <m/>
    <m/>
    <m/>
    <m/>
    <m/>
    <m/>
    <m/>
    <m/>
    <m/>
    <m/>
    <n v="2026"/>
    <x v="1"/>
    <x v="0"/>
    <n v="1"/>
    <n v="1"/>
    <n v="0"/>
    <n v="0"/>
    <n v="0"/>
    <n v="0"/>
    <n v="0"/>
    <n v="0"/>
    <n v="0"/>
    <n v="0"/>
    <n v="0"/>
    <n v="0"/>
    <x v="1"/>
    <n v="0"/>
    <n v="0"/>
    <n v="0"/>
    <s v="na"/>
    <s v="na"/>
    <s v="na"/>
    <x v="43"/>
    <s v="na"/>
    <s v="na"/>
    <s v="na"/>
    <s v="na"/>
    <s v="na"/>
    <x v="2"/>
  </r>
  <r>
    <s v="3DD.003E07DB0A"/>
    <s v="12H"/>
    <s v="2022"/>
    <n v="2024"/>
    <s v="McCall Hatchery"/>
    <s v="SF SALMON"/>
    <s v="KNOXB - Knox Bridge, SF Salmon River"/>
    <s v="KNOXB"/>
    <s v="AI CW"/>
    <m/>
    <m/>
    <s v="RTR"/>
    <n v="1"/>
    <x v="1"/>
    <m/>
    <m/>
    <d v="2026-05-11T00:00:00"/>
    <d v="2026-05-11T00:00:00"/>
    <d v="2026-05-13T00:00:00"/>
    <m/>
    <d v="2026-05-17T00:00:00"/>
    <m/>
    <d v="2026-05-19T00:00:00"/>
    <d v="2026-05-29T00:00:00"/>
    <d v="2026-05-30T00:00:00"/>
    <d v="2026-05-31T00:00:00"/>
    <n v="2026"/>
    <x v="1"/>
    <x v="0"/>
    <n v="1"/>
    <n v="1"/>
    <n v="1"/>
    <n v="1"/>
    <n v="1"/>
    <n v="1"/>
    <n v="1"/>
    <n v="1"/>
    <n v="1"/>
    <n v="1"/>
    <n v="1"/>
    <n v="1"/>
    <x v="0"/>
    <n v="1"/>
    <n v="1"/>
    <n v="1"/>
    <n v="6"/>
    <n v="8"/>
    <n v="20"/>
    <x v="42"/>
    <d v="1900-05-13T00:00:00"/>
    <d v="1900-05-17T00:00:00"/>
    <d v="1900-05-19T00:00:00"/>
    <d v="1900-05-29T00:00:00"/>
    <d v="1900-05-30T00:00:00"/>
    <x v="35"/>
  </r>
  <r>
    <s v="3DD.003E07DE91"/>
    <s v="12H"/>
    <s v="2022"/>
    <n v="2024"/>
    <s v="McCall Hatchery"/>
    <s v="SF SALMON"/>
    <s v="KNOXB - Knox Bridge, SF Salmon River"/>
    <s v="KNOXB"/>
    <s v="AI CW"/>
    <m/>
    <m/>
    <s v="RAL"/>
    <n v="6.04"/>
    <x v="1"/>
    <m/>
    <m/>
    <d v="2026-06-05T00:00:00"/>
    <d v="2026-06-05T00:00:00"/>
    <d v="2026-06-07T00:00:00"/>
    <m/>
    <d v="2026-06-12T00:00:00"/>
    <m/>
    <d v="2026-06-15T00:00:00"/>
    <d v="2026-06-15T00:00:00"/>
    <d v="2026-06-17T00:00:00"/>
    <d v="2026-06-18T00:00:00"/>
    <n v="2026"/>
    <x v="1"/>
    <x v="0"/>
    <n v="1"/>
    <n v="1"/>
    <n v="1"/>
    <n v="1"/>
    <n v="1"/>
    <n v="1"/>
    <n v="1"/>
    <n v="1"/>
    <n v="1"/>
    <n v="1"/>
    <n v="1"/>
    <n v="1"/>
    <x v="0"/>
    <n v="1"/>
    <n v="1"/>
    <n v="1"/>
    <n v="7"/>
    <n v="10"/>
    <n v="13"/>
    <x v="5"/>
    <d v="1900-06-07T00:00:00"/>
    <d v="1900-06-12T00:00:00"/>
    <d v="1900-06-15T00:00:00"/>
    <d v="1900-06-15T00:00:00"/>
    <d v="1900-06-17T00:00:00"/>
    <x v="16"/>
  </r>
  <r>
    <s v="3DD.003E07DF04"/>
    <s v="12H"/>
    <s v="2022"/>
    <n v="2024"/>
    <s v="McCall Hatchery"/>
    <s v="SF SALMON"/>
    <s v="KNOXB - Knox Bridge, SF Salmon River"/>
    <s v="KNOXB"/>
    <s v="AI CW"/>
    <m/>
    <m/>
    <s v="RTR"/>
    <n v="1"/>
    <x v="1"/>
    <m/>
    <d v="2026-05-20T00:00:00"/>
    <m/>
    <d v="2026-05-21T00:00:00"/>
    <m/>
    <d v="2026-05-23T00:00:00"/>
    <d v="2026-05-28T00:00:00"/>
    <m/>
    <m/>
    <m/>
    <m/>
    <m/>
    <n v="2026"/>
    <x v="1"/>
    <x v="0"/>
    <n v="1"/>
    <n v="1"/>
    <n v="1"/>
    <n v="1"/>
    <n v="1"/>
    <n v="1"/>
    <n v="0"/>
    <n v="0"/>
    <n v="0"/>
    <n v="0"/>
    <n v="0"/>
    <n v="0"/>
    <x v="1"/>
    <n v="1"/>
    <n v="0"/>
    <n v="0"/>
    <n v="8"/>
    <s v="na"/>
    <s v="na"/>
    <x v="14"/>
    <d v="1900-05-23T00:00:00"/>
    <d v="1900-05-28T00:00:00"/>
    <s v="na"/>
    <s v="na"/>
    <s v="na"/>
    <x v="2"/>
  </r>
  <r>
    <s v="3DD.003E07DF3B"/>
    <s v="12H"/>
    <s v="2022"/>
    <n v="2024"/>
    <s v="McCall Hatchery"/>
    <s v="SF SALMON"/>
    <s v="KNOXB - Knox Bridge, SF Salmon River"/>
    <s v="KNOXB"/>
    <s v="AI CW"/>
    <m/>
    <m/>
    <s v="RAL"/>
    <n v="6.04"/>
    <x v="1"/>
    <d v="2026-06-06T00:00:00"/>
    <m/>
    <m/>
    <m/>
    <m/>
    <m/>
    <m/>
    <m/>
    <m/>
    <m/>
    <m/>
    <m/>
    <n v="2026"/>
    <x v="1"/>
    <x v="0"/>
    <n v="1"/>
    <n v="1"/>
    <n v="0"/>
    <n v="0"/>
    <n v="0"/>
    <n v="0"/>
    <n v="0"/>
    <n v="0"/>
    <n v="0"/>
    <n v="0"/>
    <n v="0"/>
    <n v="0"/>
    <x v="1"/>
    <n v="0"/>
    <n v="0"/>
    <n v="0"/>
    <s v="na"/>
    <s v="na"/>
    <s v="na"/>
    <x v="6"/>
    <s v="na"/>
    <s v="na"/>
    <s v="na"/>
    <s v="na"/>
    <s v="na"/>
    <x v="2"/>
  </r>
  <r>
    <s v="3DD.003E07E81E"/>
    <s v="11H"/>
    <s v="2022"/>
    <n v="2024"/>
    <s v="Rapid River Hatchery"/>
    <s v="RAPID RIVER"/>
    <s v="RAPH - Rapid River Hatchery"/>
    <s v="RAPH"/>
    <s v="AD"/>
    <m/>
    <m/>
    <s v="RAL"/>
    <n v="80.599999999999994"/>
    <x v="1"/>
    <m/>
    <m/>
    <d v="2026-04-30T00:00:00"/>
    <d v="2026-05-01T00:00:00"/>
    <d v="2026-05-02T00:00:00"/>
    <m/>
    <d v="2026-05-06T00:00:00"/>
    <m/>
    <d v="2026-05-07T00:00:00"/>
    <d v="2026-05-09T00:00:00"/>
    <d v="2026-05-11T00:00:00"/>
    <d v="2026-05-12T00:00:00"/>
    <n v="2026"/>
    <x v="1"/>
    <x v="1"/>
    <n v="1"/>
    <n v="1"/>
    <n v="1"/>
    <n v="1"/>
    <n v="1"/>
    <n v="1"/>
    <n v="1"/>
    <n v="1"/>
    <n v="1"/>
    <n v="1"/>
    <n v="1"/>
    <n v="1"/>
    <x v="0"/>
    <n v="1"/>
    <n v="1"/>
    <n v="1"/>
    <n v="6"/>
    <n v="7"/>
    <n v="12"/>
    <x v="45"/>
    <d v="1900-05-02T00:00:00"/>
    <d v="1900-05-06T00:00:00"/>
    <d v="1900-05-07T00:00:00"/>
    <d v="1900-05-09T00:00:00"/>
    <d v="1900-05-11T00:00:00"/>
    <x v="31"/>
  </r>
  <r>
    <s v="3DD.003E07FD97"/>
    <s v="12H"/>
    <s v="2022"/>
    <n v="2024"/>
    <s v="McCall Hatchery"/>
    <s v="SF SALMON"/>
    <s v="KNOXB - Knox Bridge, SF Salmon River"/>
    <s v="KNOXB"/>
    <s v="AI CW"/>
    <m/>
    <m/>
    <s v="RTR"/>
    <n v="1"/>
    <x v="1"/>
    <d v="2026-06-07T00:00:00"/>
    <m/>
    <m/>
    <m/>
    <m/>
    <d v="2026-06-08T00:00:00"/>
    <d v="2026-06-19T00:00:00"/>
    <m/>
    <d v="2026-06-22T00:00:00"/>
    <m/>
    <m/>
    <m/>
    <n v="2026"/>
    <x v="1"/>
    <x v="0"/>
    <n v="1"/>
    <n v="1"/>
    <n v="1"/>
    <n v="1"/>
    <n v="1"/>
    <n v="1"/>
    <n v="1"/>
    <n v="1"/>
    <n v="0"/>
    <n v="0"/>
    <n v="0"/>
    <n v="0"/>
    <x v="1"/>
    <n v="1"/>
    <n v="1"/>
    <n v="0"/>
    <n v="12"/>
    <n v="15"/>
    <s v="na"/>
    <x v="13"/>
    <d v="1900-06-08T00:00:00"/>
    <d v="1900-06-19T00:00:00"/>
    <d v="1900-06-22T00:00:00"/>
    <s v="na"/>
    <s v="na"/>
    <x v="2"/>
  </r>
  <r>
    <s v="3DD.003E089B5F"/>
    <s v="11H"/>
    <s v="2022"/>
    <n v="2024"/>
    <s v="Clearwater Hatchery"/>
    <s v="CLEARWATER"/>
    <s v="CLWHNF - Clearwater Hatchery release into North Fork Clearwater River"/>
    <s v="CLWHNF"/>
    <s v="AD"/>
    <m/>
    <m/>
    <s v="RTR"/>
    <n v="1"/>
    <x v="1"/>
    <m/>
    <d v="2026-04-30T00:00:00"/>
    <m/>
    <d v="2026-05-01T00:00:00"/>
    <d v="2026-05-02T00:00:00"/>
    <m/>
    <d v="2026-05-06T00:00:00"/>
    <m/>
    <d v="2026-05-08T00:00:00"/>
    <d v="2026-05-09T00:00:00"/>
    <d v="2026-05-11T00:00:00"/>
    <d v="2026-05-12T00:00:00"/>
    <n v="2026"/>
    <x v="1"/>
    <x v="10"/>
    <n v="1"/>
    <n v="1"/>
    <n v="1"/>
    <n v="1"/>
    <n v="1"/>
    <n v="1"/>
    <n v="1"/>
    <n v="1"/>
    <n v="1"/>
    <n v="1"/>
    <n v="1"/>
    <n v="1"/>
    <x v="0"/>
    <n v="1"/>
    <n v="1"/>
    <n v="1"/>
    <n v="6"/>
    <n v="8"/>
    <n v="12"/>
    <x v="45"/>
    <d v="1900-05-02T00:00:00"/>
    <d v="1900-05-06T00:00:00"/>
    <d v="1900-05-08T00:00:00"/>
    <d v="1900-05-09T00:00:00"/>
    <d v="1900-05-11T00:00:00"/>
    <x v="31"/>
  </r>
  <r>
    <s v="3DD.003E089C4B"/>
    <s v="11H"/>
    <s v="2022"/>
    <n v="2024"/>
    <s v="Clearwater Hatchery"/>
    <s v="CLEARWATER"/>
    <s v="CLWHNF - Clearwater Hatchery release into North Fork Clearwater River"/>
    <s v="CLWHNF"/>
    <s v="AD"/>
    <m/>
    <m/>
    <s v="RTR"/>
    <n v="1"/>
    <x v="1"/>
    <d v="2026-05-04T00:00:00"/>
    <m/>
    <m/>
    <m/>
    <d v="2026-05-06T00:00:00"/>
    <m/>
    <d v="2026-06-05T00:00:00"/>
    <m/>
    <d v="2026-06-07T00:00:00"/>
    <d v="2026-06-09T00:00:00"/>
    <d v="2026-06-11T00:00:00"/>
    <d v="2026-06-12T00:00:00"/>
    <n v="2026"/>
    <x v="1"/>
    <x v="10"/>
    <n v="1"/>
    <n v="1"/>
    <n v="1"/>
    <n v="1"/>
    <n v="1"/>
    <n v="1"/>
    <n v="1"/>
    <n v="1"/>
    <n v="1"/>
    <n v="1"/>
    <n v="1"/>
    <n v="1"/>
    <x v="0"/>
    <n v="1"/>
    <n v="1"/>
    <n v="1"/>
    <n v="32"/>
    <n v="34"/>
    <n v="39"/>
    <x v="1"/>
    <d v="1900-05-06T00:00:00"/>
    <d v="1900-06-05T00:00:00"/>
    <d v="1900-06-07T00:00:00"/>
    <d v="1900-06-09T00:00:00"/>
    <d v="1900-06-11T00:00:00"/>
    <x v="20"/>
  </r>
  <r>
    <s v="3DD.003E07D59B"/>
    <s v="12H"/>
    <s v="2022"/>
    <n v="2024"/>
    <s v="McCall Hatchery"/>
    <s v="SF SALMON"/>
    <s v="KNOXB - Knox Bridge, SF Salmon River"/>
    <s v="KNOXB"/>
    <s v="AI CW"/>
    <m/>
    <m/>
    <s v="RAL"/>
    <n v="6.04"/>
    <x v="1"/>
    <m/>
    <m/>
    <d v="2026-06-16T00:00:00"/>
    <d v="2026-06-17T00:00:00"/>
    <d v="2026-06-18T00:00:00"/>
    <m/>
    <d v="2026-06-22T00:00:00"/>
    <m/>
    <d v="2026-06-23T00:00:00"/>
    <d v="2026-06-25T00:00:00"/>
    <d v="2026-06-27T00:00:00"/>
    <d v="2026-06-28T00:00:00"/>
    <n v="2026"/>
    <x v="1"/>
    <x v="0"/>
    <n v="1"/>
    <n v="1"/>
    <n v="1"/>
    <n v="1"/>
    <n v="1"/>
    <n v="1"/>
    <n v="1"/>
    <n v="1"/>
    <n v="1"/>
    <n v="1"/>
    <n v="1"/>
    <n v="1"/>
    <x v="0"/>
    <n v="1"/>
    <n v="1"/>
    <n v="1"/>
    <n v="6"/>
    <n v="7"/>
    <n v="12"/>
    <x v="0"/>
    <d v="1900-06-18T00:00:00"/>
    <d v="1900-06-22T00:00:00"/>
    <d v="1900-06-23T00:00:00"/>
    <d v="1900-06-25T00:00:00"/>
    <d v="1900-06-27T00:00:00"/>
    <x v="25"/>
  </r>
  <r>
    <s v="3DD.003E1153E9"/>
    <s v="11H"/>
    <s v="2022"/>
    <n v="2024"/>
    <s v="Kooskia NFH"/>
    <m/>
    <s v="KOOS - Kooskia National Fish Hatchery"/>
    <s v="KOOS"/>
    <m/>
    <m/>
    <m/>
    <s v="RAL"/>
    <n v="135.05000000000001"/>
    <x v="1"/>
    <m/>
    <m/>
    <d v="2026-05-13T00:00:00"/>
    <d v="2026-05-13T00:00:00"/>
    <d v="2026-05-15T00:00:00"/>
    <m/>
    <m/>
    <m/>
    <m/>
    <m/>
    <m/>
    <m/>
    <n v="2026"/>
    <x v="1"/>
    <x v="7"/>
    <n v="1"/>
    <n v="1"/>
    <n v="1"/>
    <n v="1"/>
    <n v="0"/>
    <n v="0"/>
    <n v="0"/>
    <n v="0"/>
    <n v="0"/>
    <n v="0"/>
    <n v="0"/>
    <n v="0"/>
    <x v="1"/>
    <n v="0"/>
    <n v="0"/>
    <n v="0"/>
    <s v="na"/>
    <s v="na"/>
    <s v="na"/>
    <x v="59"/>
    <d v="1900-05-15T00:00:00"/>
    <s v="na"/>
    <s v="na"/>
    <s v="na"/>
    <s v="na"/>
    <x v="2"/>
  </r>
  <r>
    <s v="3DD.003E0971C1"/>
    <s v="11H"/>
    <s v="2022"/>
    <n v="2024"/>
    <s v="Clearwater Hatchery"/>
    <s v="CLEARWATER"/>
    <s v="CLEARC - Clear Creek"/>
    <s v="CLEARC"/>
    <s v="AD"/>
    <m/>
    <m/>
    <s v="RAL"/>
    <n v="104.62"/>
    <x v="1"/>
    <d v="2026-05-22T00:00:00"/>
    <m/>
    <m/>
    <m/>
    <d v="2026-05-23T00:00:00"/>
    <m/>
    <d v="2026-05-28T00:00:00"/>
    <m/>
    <m/>
    <m/>
    <m/>
    <m/>
    <n v="2026"/>
    <x v="1"/>
    <x v="5"/>
    <n v="1"/>
    <n v="1"/>
    <n v="1"/>
    <n v="1"/>
    <n v="1"/>
    <n v="1"/>
    <n v="0"/>
    <n v="0"/>
    <n v="0"/>
    <n v="0"/>
    <n v="0"/>
    <n v="0"/>
    <x v="1"/>
    <n v="1"/>
    <n v="0"/>
    <n v="0"/>
    <n v="6"/>
    <s v="na"/>
    <s v="na"/>
    <x v="15"/>
    <d v="1900-05-23T00:00:00"/>
    <d v="1900-05-28T00:00:00"/>
    <s v="na"/>
    <s v="na"/>
    <s v="na"/>
    <x v="2"/>
  </r>
  <r>
    <s v="3DD.003E097478"/>
    <s v="11H"/>
    <s v="2022"/>
    <n v="2024"/>
    <s v="Clearwater Hatchery"/>
    <s v="CLEARWATER"/>
    <s v="CLEARC - Clear Creek"/>
    <s v="CLEARC"/>
    <s v="AD"/>
    <m/>
    <m/>
    <s v="RAL"/>
    <n v="104.62"/>
    <x v="1"/>
    <m/>
    <d v="2026-05-05T00:00:00"/>
    <m/>
    <d v="2026-05-05T00:00:00"/>
    <d v="2026-05-08T00:00:00"/>
    <m/>
    <d v="2026-05-25T00:00:00"/>
    <m/>
    <d v="2026-05-27T00:00:00"/>
    <d v="2026-05-29T00:00:00"/>
    <d v="2026-05-30T00:00:00"/>
    <d v="2026-06-01T00:00:00"/>
    <n v="2026"/>
    <x v="1"/>
    <x v="5"/>
    <n v="1"/>
    <n v="1"/>
    <n v="1"/>
    <n v="1"/>
    <n v="1"/>
    <n v="1"/>
    <n v="1"/>
    <n v="1"/>
    <n v="1"/>
    <n v="1"/>
    <n v="1"/>
    <n v="1"/>
    <x v="0"/>
    <n v="1"/>
    <n v="1"/>
    <n v="1"/>
    <n v="20"/>
    <n v="22"/>
    <n v="27"/>
    <x v="35"/>
    <d v="1900-05-08T00:00:00"/>
    <d v="1900-05-25T00:00:00"/>
    <d v="1900-05-27T00:00:00"/>
    <d v="1900-05-29T00:00:00"/>
    <d v="1900-05-30T00:00:00"/>
    <x v="14"/>
  </r>
  <r>
    <s v="3DD.003E09775B"/>
    <s v="11H"/>
    <s v="2022"/>
    <n v="2024"/>
    <s v="Clearwater Hatchery"/>
    <s v="CLEARWATER"/>
    <s v="CLEARC - Clear Creek"/>
    <s v="CLEARC"/>
    <s v="AD"/>
    <m/>
    <m/>
    <s v="RTR"/>
    <n v="1"/>
    <x v="1"/>
    <d v="2026-05-06T00:00:00"/>
    <m/>
    <m/>
    <m/>
    <d v="2026-05-09T00:00:00"/>
    <m/>
    <d v="2026-05-12T00:00:00"/>
    <m/>
    <d v="2026-05-13T00:00:00"/>
    <d v="2026-06-06T00:00:00"/>
    <d v="2026-06-09T00:00:00"/>
    <d v="2026-06-11T00:00:00"/>
    <n v="2026"/>
    <x v="1"/>
    <x v="5"/>
    <n v="1"/>
    <n v="1"/>
    <n v="1"/>
    <n v="1"/>
    <n v="1"/>
    <n v="1"/>
    <n v="1"/>
    <n v="1"/>
    <n v="1"/>
    <n v="1"/>
    <n v="1"/>
    <n v="1"/>
    <x v="0"/>
    <n v="1"/>
    <n v="1"/>
    <n v="1"/>
    <n v="6"/>
    <n v="7"/>
    <n v="36"/>
    <x v="23"/>
    <d v="1900-05-09T00:00:00"/>
    <d v="1900-05-12T00:00:00"/>
    <d v="1900-05-13T00:00:00"/>
    <d v="1900-06-06T00:00:00"/>
    <d v="1900-06-09T00:00:00"/>
    <x v="10"/>
  </r>
  <r>
    <s v="3DD.003E09788C"/>
    <s v="11H"/>
    <s v="2022"/>
    <n v="2024"/>
    <s v="Clearwater Hatchery"/>
    <s v="CLEARWATER"/>
    <s v="CLEARC - Clear Creek"/>
    <s v="CLEARC"/>
    <s v="AD"/>
    <m/>
    <m/>
    <s v="RAL"/>
    <n v="104.62"/>
    <x v="1"/>
    <m/>
    <d v="2026-04-30T00:00:00"/>
    <m/>
    <d v="2026-05-01T00:00:00"/>
    <d v="2026-05-02T00:00:00"/>
    <m/>
    <d v="2026-05-08T00:00:00"/>
    <m/>
    <d v="2026-05-09T00:00:00"/>
    <m/>
    <m/>
    <m/>
    <n v="2026"/>
    <x v="1"/>
    <x v="5"/>
    <n v="1"/>
    <n v="1"/>
    <n v="1"/>
    <n v="1"/>
    <n v="1"/>
    <n v="1"/>
    <n v="1"/>
    <n v="1"/>
    <n v="0"/>
    <n v="0"/>
    <n v="0"/>
    <n v="0"/>
    <x v="1"/>
    <n v="1"/>
    <n v="1"/>
    <n v="0"/>
    <n v="8"/>
    <n v="9"/>
    <s v="na"/>
    <x v="45"/>
    <d v="1900-05-02T00:00:00"/>
    <d v="1900-05-08T00:00:00"/>
    <d v="1900-05-09T00:00:00"/>
    <s v="na"/>
    <s v="na"/>
    <x v="2"/>
  </r>
  <r>
    <s v="3DD.003E097B37"/>
    <s v="11H"/>
    <s v="2022"/>
    <n v="2024"/>
    <s v="Clearwater Hatchery"/>
    <s v="CLEARWATER"/>
    <s v="CLEARC - Clear Creek"/>
    <s v="CLEARC"/>
    <s v="AD"/>
    <m/>
    <m/>
    <s v="RAL"/>
    <n v="104.62"/>
    <x v="1"/>
    <m/>
    <m/>
    <d v="2026-04-21T00:00:00"/>
    <d v="2026-04-21T00:00:00"/>
    <d v="2026-04-23T00:00:00"/>
    <m/>
    <m/>
    <m/>
    <m/>
    <m/>
    <m/>
    <m/>
    <n v="2026"/>
    <x v="1"/>
    <x v="5"/>
    <n v="1"/>
    <n v="1"/>
    <n v="1"/>
    <n v="1"/>
    <n v="0"/>
    <n v="0"/>
    <n v="0"/>
    <n v="0"/>
    <n v="0"/>
    <n v="0"/>
    <n v="0"/>
    <n v="0"/>
    <x v="1"/>
    <n v="0"/>
    <n v="0"/>
    <n v="0"/>
    <s v="na"/>
    <s v="na"/>
    <s v="na"/>
    <x v="64"/>
    <d v="1900-04-23T00:00:00"/>
    <s v="na"/>
    <s v="na"/>
    <s v="na"/>
    <s v="na"/>
    <x v="2"/>
  </r>
  <r>
    <s v="3DD.003E115AE0"/>
    <s v="11H"/>
    <s v="2022"/>
    <n v="2024"/>
    <s v="Kooskia NFH"/>
    <m/>
    <s v="KOOS - Kooskia National Fish Hatchery"/>
    <s v="KOOS"/>
    <m/>
    <m/>
    <m/>
    <s v="RAL"/>
    <n v="135.05000000000001"/>
    <x v="1"/>
    <d v="2026-05-15T00:00:00"/>
    <m/>
    <m/>
    <m/>
    <d v="2026-05-17T00:00:00"/>
    <m/>
    <d v="2026-05-23T00:00:00"/>
    <m/>
    <d v="2026-05-28T00:00:00"/>
    <d v="2026-06-05T00:00:00"/>
    <d v="2026-06-15T00:00:00"/>
    <d v="2026-06-17T00:00:00"/>
    <n v="2026"/>
    <x v="1"/>
    <x v="7"/>
    <n v="1"/>
    <n v="1"/>
    <n v="1"/>
    <n v="1"/>
    <n v="1"/>
    <n v="1"/>
    <n v="1"/>
    <n v="1"/>
    <n v="1"/>
    <n v="1"/>
    <n v="1"/>
    <n v="1"/>
    <x v="0"/>
    <n v="1"/>
    <n v="1"/>
    <n v="1"/>
    <n v="8"/>
    <n v="13"/>
    <n v="33"/>
    <x v="58"/>
    <d v="1900-05-17T00:00:00"/>
    <d v="1900-05-23T00:00:00"/>
    <d v="1900-05-28T00:00:00"/>
    <d v="1900-06-05T00:00:00"/>
    <d v="1900-06-15T00:00:00"/>
    <x v="4"/>
  </r>
  <r>
    <s v="3DD.003E11591E"/>
    <s v="11H"/>
    <s v="2022"/>
    <n v="2024"/>
    <s v="Kooskia NFH"/>
    <m/>
    <s v="KOOS - Kooskia National Fish Hatchery"/>
    <s v="KOOS"/>
    <m/>
    <m/>
    <m/>
    <s v="RTR"/>
    <n v="1"/>
    <x v="1"/>
    <d v="2026-04-26T00:00:00"/>
    <m/>
    <m/>
    <m/>
    <d v="2026-04-28T00:00:00"/>
    <m/>
    <d v="2026-05-05T00:00:00"/>
    <m/>
    <d v="2026-05-07T00:00:00"/>
    <d v="2026-05-09T00:00:00"/>
    <d v="2026-05-11T00:00:00"/>
    <d v="2026-05-13T00:00:00"/>
    <n v="2026"/>
    <x v="1"/>
    <x v="7"/>
    <n v="1"/>
    <n v="1"/>
    <n v="1"/>
    <n v="1"/>
    <n v="1"/>
    <n v="1"/>
    <n v="1"/>
    <n v="1"/>
    <n v="1"/>
    <n v="1"/>
    <n v="1"/>
    <n v="1"/>
    <x v="0"/>
    <n v="1"/>
    <n v="1"/>
    <n v="1"/>
    <n v="9"/>
    <n v="11"/>
    <n v="17"/>
    <x v="74"/>
    <d v="1900-04-28T00:00:00"/>
    <d v="1900-05-05T00:00:00"/>
    <d v="1900-05-07T00:00:00"/>
    <d v="1900-05-09T00:00:00"/>
    <d v="1900-05-11T00:00:00"/>
    <x v="13"/>
  </r>
  <r>
    <s v="3DD.003E1157C1"/>
    <s v="11H"/>
    <s v="2022"/>
    <n v="2024"/>
    <s v="Kooskia NFH"/>
    <m/>
    <s v="KOOS - Kooskia National Fish Hatchery"/>
    <s v="KOOS"/>
    <m/>
    <m/>
    <m/>
    <s v="RAL"/>
    <n v="135.05000000000001"/>
    <x v="1"/>
    <m/>
    <d v="2026-05-04T00:00:00"/>
    <m/>
    <d v="2026-05-04T00:00:00"/>
    <d v="2026-05-06T00:00:00"/>
    <m/>
    <d v="2026-05-11T00:00:00"/>
    <m/>
    <d v="2026-05-12T00:00:00"/>
    <d v="2026-05-14T00:00:00"/>
    <d v="2026-05-16T00:00:00"/>
    <d v="2026-05-17T00:00:00"/>
    <n v="2026"/>
    <x v="1"/>
    <x v="7"/>
    <n v="1"/>
    <n v="1"/>
    <n v="1"/>
    <n v="1"/>
    <n v="1"/>
    <n v="1"/>
    <n v="1"/>
    <n v="1"/>
    <n v="1"/>
    <n v="1"/>
    <n v="1"/>
    <n v="1"/>
    <x v="0"/>
    <n v="1"/>
    <n v="1"/>
    <n v="1"/>
    <n v="7"/>
    <n v="8"/>
    <n v="13"/>
    <x v="1"/>
    <d v="1900-05-06T00:00:00"/>
    <d v="1900-05-11T00:00:00"/>
    <d v="1900-05-12T00:00:00"/>
    <d v="1900-05-14T00:00:00"/>
    <d v="1900-05-16T00:00:00"/>
    <x v="32"/>
  </r>
  <r>
    <s v="3DD.003E11572A"/>
    <s v="11H"/>
    <s v="2022"/>
    <n v="2024"/>
    <s v="Kooskia NFH"/>
    <m/>
    <s v="KOOS - Kooskia National Fish Hatchery"/>
    <s v="KOOS"/>
    <m/>
    <m/>
    <m/>
    <s v="RAL"/>
    <n v="135.05000000000001"/>
    <x v="1"/>
    <d v="2026-04-30T00:00:00"/>
    <m/>
    <m/>
    <m/>
    <d v="2026-05-02T00:00:00"/>
    <m/>
    <d v="2026-05-05T00:00:00"/>
    <m/>
    <d v="2026-05-08T00:00:00"/>
    <d v="2026-05-11T00:00:00"/>
    <d v="2026-05-14T00:00:00"/>
    <d v="2026-05-15T00:00:00"/>
    <n v="2026"/>
    <x v="1"/>
    <x v="7"/>
    <n v="1"/>
    <n v="1"/>
    <n v="1"/>
    <n v="1"/>
    <n v="1"/>
    <n v="1"/>
    <n v="1"/>
    <n v="1"/>
    <n v="1"/>
    <n v="1"/>
    <n v="1"/>
    <n v="1"/>
    <x v="0"/>
    <n v="1"/>
    <n v="1"/>
    <n v="1"/>
    <n v="5"/>
    <n v="8"/>
    <n v="15"/>
    <x v="45"/>
    <d v="1900-05-02T00:00:00"/>
    <d v="1900-05-05T00:00:00"/>
    <d v="1900-05-08T00:00:00"/>
    <d v="1900-05-11T00:00:00"/>
    <d v="1900-05-14T00:00:00"/>
    <x v="1"/>
  </r>
  <r>
    <s v="3DD.003E096DBA"/>
    <s v="11H"/>
    <s v="2022"/>
    <n v="2024"/>
    <s v="Clearwater Hatchery"/>
    <s v="CLEARWATER"/>
    <s v="CLEARC - Clear Creek"/>
    <s v="CLEARC"/>
    <s v="AD"/>
    <m/>
    <m/>
    <s v="RAL"/>
    <n v="104.62"/>
    <x v="1"/>
    <d v="2026-04-28T00:00:00"/>
    <m/>
    <m/>
    <m/>
    <d v="2026-04-30T00:00:00"/>
    <m/>
    <d v="2026-05-05T00:00:00"/>
    <m/>
    <d v="2026-05-09T00:00:00"/>
    <d v="2026-05-22T00:00:00"/>
    <d v="2026-05-23T00:00:00"/>
    <d v="2026-05-24T00:00:00"/>
    <n v="2026"/>
    <x v="1"/>
    <x v="5"/>
    <n v="1"/>
    <n v="1"/>
    <n v="1"/>
    <n v="1"/>
    <n v="1"/>
    <n v="1"/>
    <n v="1"/>
    <n v="1"/>
    <n v="1"/>
    <n v="1"/>
    <n v="1"/>
    <n v="1"/>
    <x v="0"/>
    <n v="1"/>
    <n v="1"/>
    <n v="1"/>
    <n v="7"/>
    <n v="11"/>
    <n v="26"/>
    <x v="47"/>
    <d v="1900-04-30T00:00:00"/>
    <d v="1900-05-05T00:00:00"/>
    <d v="1900-05-09T00:00:00"/>
    <d v="1900-05-22T00:00:00"/>
    <d v="1900-05-23T00:00:00"/>
    <x v="41"/>
  </r>
  <r>
    <s v="3DD.003E115405"/>
    <s v="11H"/>
    <s v="2022"/>
    <n v="2024"/>
    <s v="Kooskia NFH"/>
    <m/>
    <s v="KOOS - Kooskia National Fish Hatchery"/>
    <s v="KOOS"/>
    <m/>
    <m/>
    <m/>
    <s v="RTR"/>
    <n v="1"/>
    <x v="1"/>
    <d v="2026-05-02T00:00:00"/>
    <m/>
    <m/>
    <m/>
    <d v="2026-05-06T00:00:00"/>
    <m/>
    <d v="2026-05-10T00:00:00"/>
    <m/>
    <d v="2026-05-11T00:00:00"/>
    <d v="2026-05-13T00:00:00"/>
    <d v="2026-05-14T00:00:00"/>
    <d v="2026-05-15T00:00:00"/>
    <n v="2026"/>
    <x v="1"/>
    <x v="7"/>
    <n v="1"/>
    <n v="1"/>
    <n v="1"/>
    <n v="1"/>
    <n v="1"/>
    <n v="1"/>
    <n v="1"/>
    <n v="1"/>
    <n v="1"/>
    <n v="1"/>
    <n v="1"/>
    <n v="1"/>
    <x v="0"/>
    <n v="1"/>
    <n v="1"/>
    <n v="1"/>
    <n v="8"/>
    <n v="9"/>
    <n v="13"/>
    <x v="61"/>
    <d v="1900-05-06T00:00:00"/>
    <d v="1900-05-10T00:00:00"/>
    <d v="1900-05-11T00:00:00"/>
    <d v="1900-05-13T00:00:00"/>
    <d v="1900-05-14T00:00:00"/>
    <x v="1"/>
  </r>
  <r>
    <s v="3DD.003E097269"/>
    <s v="11H"/>
    <s v="2022"/>
    <n v="2024"/>
    <s v="Clearwater Hatchery"/>
    <s v="CLEARWATER"/>
    <s v="CLEARC - Clear Creek"/>
    <s v="CLEARC"/>
    <s v="AD"/>
    <m/>
    <m/>
    <s v="RAL"/>
    <n v="104.62"/>
    <x v="1"/>
    <d v="2026-04-28T00:00:00"/>
    <m/>
    <m/>
    <m/>
    <m/>
    <d v="2026-05-01T00:00:00"/>
    <d v="2026-05-05T00:00:00"/>
    <m/>
    <d v="2026-05-06T00:00:00"/>
    <d v="2026-05-11T00:00:00"/>
    <d v="2026-05-13T00:00:00"/>
    <d v="2026-05-14T00:00:00"/>
    <n v="2026"/>
    <x v="1"/>
    <x v="5"/>
    <n v="1"/>
    <n v="1"/>
    <n v="1"/>
    <n v="1"/>
    <n v="1"/>
    <n v="1"/>
    <n v="1"/>
    <n v="1"/>
    <n v="1"/>
    <n v="1"/>
    <n v="1"/>
    <n v="1"/>
    <x v="0"/>
    <n v="1"/>
    <n v="1"/>
    <n v="1"/>
    <n v="7"/>
    <n v="8"/>
    <n v="16"/>
    <x v="47"/>
    <d v="1900-05-01T00:00:00"/>
    <d v="1900-05-05T00:00:00"/>
    <d v="1900-05-06T00:00:00"/>
    <d v="1900-05-11T00:00:00"/>
    <d v="1900-05-13T00:00:00"/>
    <x v="39"/>
  </r>
  <r>
    <s v="3DD.003E115220"/>
    <s v="11H"/>
    <s v="2022"/>
    <n v="2024"/>
    <s v="Kooskia NFH"/>
    <m/>
    <s v="KOOS - Kooskia National Fish Hatchery"/>
    <s v="KOOS"/>
    <m/>
    <m/>
    <m/>
    <s v="RAL"/>
    <n v="135.05000000000001"/>
    <x v="1"/>
    <m/>
    <d v="2026-05-18T00:00:00"/>
    <m/>
    <d v="2026-05-18T00:00:00"/>
    <m/>
    <m/>
    <m/>
    <m/>
    <m/>
    <m/>
    <m/>
    <m/>
    <n v="2026"/>
    <x v="1"/>
    <x v="7"/>
    <n v="1"/>
    <n v="1"/>
    <n v="0"/>
    <n v="0"/>
    <n v="0"/>
    <n v="0"/>
    <n v="0"/>
    <n v="0"/>
    <n v="0"/>
    <n v="0"/>
    <n v="0"/>
    <n v="0"/>
    <x v="1"/>
    <n v="0"/>
    <n v="0"/>
    <n v="0"/>
    <s v="na"/>
    <s v="na"/>
    <s v="na"/>
    <x v="24"/>
    <s v="na"/>
    <s v="na"/>
    <s v="na"/>
    <s v="na"/>
    <s v="na"/>
    <x v="2"/>
  </r>
  <r>
    <s v="3DD.003E08B2F3"/>
    <s v="12H"/>
    <s v="2022"/>
    <n v="2024"/>
    <s v="McCall Hatchery"/>
    <s v="SF SALMON"/>
    <s v="KNOXB - Knox Bridge, SF Salmon River"/>
    <s v="KNOXB"/>
    <s v="AI CW"/>
    <m/>
    <m/>
    <s v="RAL"/>
    <n v="6.04"/>
    <x v="1"/>
    <m/>
    <m/>
    <d v="2026-05-12T00:00:00"/>
    <d v="2026-05-12T00:00:00"/>
    <d v="2026-05-16T00:00:00"/>
    <m/>
    <d v="2026-05-22T00:00:00"/>
    <m/>
    <d v="2026-05-24T00:00:00"/>
    <d v="2026-05-25T00:00:00"/>
    <d v="2026-05-29T00:00:00"/>
    <d v="2026-05-30T00:00:00"/>
    <n v="2026"/>
    <x v="1"/>
    <x v="0"/>
    <n v="1"/>
    <n v="1"/>
    <n v="1"/>
    <n v="1"/>
    <n v="1"/>
    <n v="1"/>
    <n v="1"/>
    <n v="1"/>
    <n v="1"/>
    <n v="1"/>
    <n v="1"/>
    <n v="1"/>
    <x v="0"/>
    <n v="1"/>
    <n v="1"/>
    <n v="1"/>
    <n v="10"/>
    <n v="12"/>
    <n v="18"/>
    <x v="41"/>
    <d v="1900-05-16T00:00:00"/>
    <d v="1900-05-22T00:00:00"/>
    <d v="1900-05-24T00:00:00"/>
    <d v="1900-05-25T00:00:00"/>
    <d v="1900-05-29T00:00:00"/>
    <x v="26"/>
  </r>
  <r>
    <s v="3DD.003E112774"/>
    <s v="11H"/>
    <s v="2022"/>
    <n v="2024"/>
    <s v="Kooskia NFH"/>
    <m/>
    <s v="KOOS - Kooskia National Fish Hatchery"/>
    <s v="KOOS"/>
    <m/>
    <m/>
    <m/>
    <s v="RAL"/>
    <n v="135.05000000000001"/>
    <x v="1"/>
    <d v="2026-05-04T00:00:00"/>
    <m/>
    <m/>
    <m/>
    <m/>
    <m/>
    <m/>
    <m/>
    <m/>
    <m/>
    <m/>
    <m/>
    <n v="2026"/>
    <x v="1"/>
    <x v="7"/>
    <n v="1"/>
    <n v="1"/>
    <n v="0"/>
    <n v="0"/>
    <n v="0"/>
    <n v="0"/>
    <n v="0"/>
    <n v="0"/>
    <n v="0"/>
    <n v="0"/>
    <n v="0"/>
    <n v="0"/>
    <x v="1"/>
    <n v="0"/>
    <n v="0"/>
    <n v="0"/>
    <s v="na"/>
    <s v="na"/>
    <s v="na"/>
    <x v="1"/>
    <s v="na"/>
    <s v="na"/>
    <s v="na"/>
    <s v="na"/>
    <s v="na"/>
    <x v="2"/>
  </r>
  <r>
    <s v="3DD.003E1124D7"/>
    <s v="11H"/>
    <s v="2022"/>
    <n v="2024"/>
    <s v="Kooskia NFH"/>
    <m/>
    <s v="KOOS - Kooskia National Fish Hatchery"/>
    <s v="KOOS"/>
    <m/>
    <m/>
    <m/>
    <s v="RTR"/>
    <n v="1"/>
    <x v="1"/>
    <m/>
    <m/>
    <d v="2026-05-03T00:00:00"/>
    <d v="2026-05-03T00:00:00"/>
    <m/>
    <m/>
    <m/>
    <m/>
    <m/>
    <m/>
    <m/>
    <m/>
    <n v="2026"/>
    <x v="1"/>
    <x v="7"/>
    <n v="1"/>
    <n v="1"/>
    <n v="0"/>
    <n v="0"/>
    <n v="0"/>
    <n v="0"/>
    <n v="0"/>
    <n v="0"/>
    <n v="0"/>
    <n v="0"/>
    <n v="0"/>
    <n v="0"/>
    <x v="1"/>
    <n v="0"/>
    <n v="0"/>
    <n v="0"/>
    <s v="na"/>
    <s v="na"/>
    <s v="na"/>
    <x v="21"/>
    <s v="na"/>
    <s v="na"/>
    <s v="na"/>
    <s v="na"/>
    <s v="na"/>
    <x v="2"/>
  </r>
  <r>
    <s v="3DD.003E112496"/>
    <s v="11H"/>
    <s v="2022"/>
    <n v="2024"/>
    <s v="Kooskia NFH"/>
    <m/>
    <s v="KOOS - Kooskia National Fish Hatchery"/>
    <s v="KOOS"/>
    <m/>
    <m/>
    <m/>
    <s v="RAL"/>
    <n v="135.05000000000001"/>
    <x v="1"/>
    <m/>
    <d v="2026-05-04T00:00:00"/>
    <m/>
    <d v="2026-05-05T00:00:00"/>
    <d v="2026-05-06T00:00:00"/>
    <m/>
    <m/>
    <d v="2026-05-09T00:00:00"/>
    <d v="2026-05-11T00:00:00"/>
    <d v="2026-05-12T00:00:00"/>
    <d v="2026-05-14T00:00:00"/>
    <d v="2026-05-15T00:00:00"/>
    <n v="2026"/>
    <x v="1"/>
    <x v="7"/>
    <n v="1"/>
    <n v="1"/>
    <n v="1"/>
    <n v="1"/>
    <n v="1"/>
    <n v="1"/>
    <n v="1"/>
    <n v="1"/>
    <n v="1"/>
    <n v="1"/>
    <n v="1"/>
    <n v="1"/>
    <x v="0"/>
    <n v="1"/>
    <n v="1"/>
    <n v="1"/>
    <n v="5"/>
    <n v="7"/>
    <n v="11"/>
    <x v="1"/>
    <d v="1900-05-06T00:00:00"/>
    <d v="1900-05-09T00:00:00"/>
    <d v="1900-05-11T00:00:00"/>
    <d v="1900-05-12T00:00:00"/>
    <d v="1900-05-14T00:00:00"/>
    <x v="1"/>
  </r>
  <r>
    <s v="3DD.003E098042"/>
    <s v="11H"/>
    <s v="2022"/>
    <n v="2024"/>
    <s v="Clearwater Hatchery"/>
    <s v="CLEARWATER"/>
    <s v="CLWHNF - Clearwater Hatchery release into North Fork Clearwater River"/>
    <s v="CLWHNF"/>
    <s v="AD"/>
    <m/>
    <m/>
    <s v="RAL"/>
    <n v="49.11"/>
    <x v="1"/>
    <m/>
    <d v="2026-05-15T00:00:00"/>
    <m/>
    <d v="2026-05-15T00:00:00"/>
    <d v="2026-05-16T00:00:00"/>
    <m/>
    <d v="2026-05-19T00:00:00"/>
    <m/>
    <d v="2026-05-22T00:00:00"/>
    <d v="2026-05-25T00:00:00"/>
    <d v="2026-05-27T00:00:00"/>
    <d v="2026-05-28T00:00:00"/>
    <n v="2026"/>
    <x v="1"/>
    <x v="10"/>
    <n v="1"/>
    <n v="1"/>
    <n v="1"/>
    <n v="1"/>
    <n v="1"/>
    <n v="1"/>
    <n v="1"/>
    <n v="1"/>
    <n v="1"/>
    <n v="1"/>
    <n v="1"/>
    <n v="1"/>
    <x v="0"/>
    <n v="1"/>
    <n v="1"/>
    <n v="1"/>
    <n v="4"/>
    <n v="7"/>
    <n v="13"/>
    <x v="58"/>
    <d v="1900-05-16T00:00:00"/>
    <d v="1900-05-19T00:00:00"/>
    <d v="1900-05-22T00:00:00"/>
    <d v="1900-05-25T00:00:00"/>
    <d v="1900-05-27T00:00:00"/>
    <x v="36"/>
  </r>
  <r>
    <s v="3DD.003E097E76"/>
    <s v="11H"/>
    <s v="2022"/>
    <n v="2024"/>
    <s v="Clearwater Hatchery"/>
    <s v="CLEARWATER"/>
    <s v="CLEARC - Clear Creek"/>
    <s v="CLEARC"/>
    <s v="AD"/>
    <m/>
    <m/>
    <s v="RTR"/>
    <n v="1"/>
    <x v="1"/>
    <d v="2026-05-03T00:00:00"/>
    <m/>
    <m/>
    <m/>
    <d v="2026-05-06T00:00:00"/>
    <m/>
    <d v="2026-05-14T00:00:00"/>
    <m/>
    <d v="2026-05-15T00:00:00"/>
    <d v="2026-05-19T00:00:00"/>
    <d v="2026-05-21T00:00:00"/>
    <d v="2026-05-22T00:00:00"/>
    <n v="2026"/>
    <x v="1"/>
    <x v="5"/>
    <n v="1"/>
    <n v="1"/>
    <n v="1"/>
    <n v="1"/>
    <n v="1"/>
    <n v="1"/>
    <n v="1"/>
    <n v="1"/>
    <n v="1"/>
    <n v="1"/>
    <n v="1"/>
    <n v="1"/>
    <x v="0"/>
    <n v="1"/>
    <n v="1"/>
    <n v="1"/>
    <n v="11"/>
    <n v="12"/>
    <n v="19"/>
    <x v="21"/>
    <d v="1900-05-06T00:00:00"/>
    <d v="1900-05-14T00:00:00"/>
    <d v="1900-05-15T00:00:00"/>
    <d v="1900-05-19T00:00:00"/>
    <d v="1900-05-21T00:00:00"/>
    <x v="22"/>
  </r>
  <r>
    <s v="3DD.003E097DDD"/>
    <s v="11H"/>
    <s v="2022"/>
    <n v="2024"/>
    <s v="Clearwater Hatchery"/>
    <s v="CLEARWATER"/>
    <s v="CLEARC - Clear Creek"/>
    <s v="CLEARC"/>
    <s v="AD"/>
    <m/>
    <m/>
    <s v="RAL"/>
    <n v="104.62"/>
    <x v="1"/>
    <m/>
    <m/>
    <d v="2026-05-02T00:00:00"/>
    <d v="2026-05-02T00:00:00"/>
    <m/>
    <d v="2026-05-03T00:00:00"/>
    <d v="2026-05-09T00:00:00"/>
    <m/>
    <d v="2026-05-10T00:00:00"/>
    <d v="2026-05-12T00:00:00"/>
    <d v="2026-05-14T00:00:00"/>
    <d v="2026-05-15T00:00:00"/>
    <n v="2026"/>
    <x v="1"/>
    <x v="5"/>
    <n v="1"/>
    <n v="1"/>
    <n v="1"/>
    <n v="1"/>
    <n v="1"/>
    <n v="1"/>
    <n v="1"/>
    <n v="1"/>
    <n v="1"/>
    <n v="1"/>
    <n v="1"/>
    <n v="1"/>
    <x v="0"/>
    <n v="1"/>
    <n v="1"/>
    <n v="1"/>
    <n v="7"/>
    <n v="8"/>
    <n v="13"/>
    <x v="61"/>
    <d v="1900-05-03T00:00:00"/>
    <d v="1900-05-09T00:00:00"/>
    <d v="1900-05-10T00:00:00"/>
    <d v="1900-05-12T00:00:00"/>
    <d v="1900-05-14T00:00:00"/>
    <x v="1"/>
  </r>
  <r>
    <s v="3DD.003E097D2F"/>
    <s v="11H"/>
    <s v="2022"/>
    <n v="2024"/>
    <s v="Clearwater Hatchery"/>
    <s v="CLEARWATER"/>
    <s v="CLEARC - Clear Creek"/>
    <s v="CLEARC"/>
    <s v="AD"/>
    <m/>
    <m/>
    <s v="RTR"/>
    <n v="1"/>
    <x v="1"/>
    <d v="2026-04-27T00:00:00"/>
    <m/>
    <m/>
    <m/>
    <d v="2026-04-29T00:00:00"/>
    <m/>
    <d v="2026-05-06T00:00:00"/>
    <m/>
    <d v="2026-05-07T00:00:00"/>
    <d v="2026-05-09T00:00:00"/>
    <d v="2026-05-10T00:00:00"/>
    <d v="2026-05-11T00:00:00"/>
    <n v="2026"/>
    <x v="1"/>
    <x v="5"/>
    <n v="1"/>
    <n v="1"/>
    <n v="1"/>
    <n v="1"/>
    <n v="1"/>
    <n v="1"/>
    <n v="1"/>
    <n v="1"/>
    <n v="1"/>
    <n v="1"/>
    <n v="1"/>
    <n v="1"/>
    <x v="0"/>
    <n v="1"/>
    <n v="1"/>
    <n v="1"/>
    <n v="9"/>
    <n v="10"/>
    <n v="14"/>
    <x v="52"/>
    <d v="1900-04-29T00:00:00"/>
    <d v="1900-05-06T00:00:00"/>
    <d v="1900-05-07T00:00:00"/>
    <d v="1900-05-09T00:00:00"/>
    <d v="1900-05-10T00:00:00"/>
    <x v="45"/>
  </r>
  <r>
    <s v="3DD.003E097C70"/>
    <s v="11H"/>
    <s v="2022"/>
    <n v="2024"/>
    <s v="Clearwater Hatchery"/>
    <s v="CLEARWATER"/>
    <s v="CLEARC - Clear Creek"/>
    <s v="CLEARC"/>
    <s v="AD"/>
    <m/>
    <m/>
    <s v="RAL"/>
    <n v="104.62"/>
    <x v="1"/>
    <m/>
    <m/>
    <d v="2026-05-03T00:00:00"/>
    <d v="2026-05-03T00:00:00"/>
    <d v="2026-05-05T00:00:00"/>
    <m/>
    <d v="2026-05-09T00:00:00"/>
    <m/>
    <d v="2026-05-10T00:00:00"/>
    <d v="2026-05-14T00:00:00"/>
    <d v="2026-05-18T00:00:00"/>
    <d v="2026-05-19T00:00:00"/>
    <n v="2026"/>
    <x v="1"/>
    <x v="5"/>
    <n v="1"/>
    <n v="1"/>
    <n v="1"/>
    <n v="1"/>
    <n v="1"/>
    <n v="1"/>
    <n v="1"/>
    <n v="1"/>
    <n v="1"/>
    <n v="1"/>
    <n v="1"/>
    <n v="1"/>
    <x v="0"/>
    <n v="1"/>
    <n v="1"/>
    <n v="1"/>
    <n v="6"/>
    <n v="7"/>
    <n v="16"/>
    <x v="21"/>
    <d v="1900-05-05T00:00:00"/>
    <d v="1900-05-09T00:00:00"/>
    <d v="1900-05-10T00:00:00"/>
    <d v="1900-05-14T00:00:00"/>
    <d v="1900-05-18T00:00:00"/>
    <x v="29"/>
  </r>
  <r>
    <s v="3DD.003E11570A"/>
    <s v="11H"/>
    <s v="2022"/>
    <n v="2024"/>
    <s v="Kooskia NFH"/>
    <m/>
    <s v="KOOS - Kooskia National Fish Hatchery"/>
    <s v="KOOS"/>
    <m/>
    <m/>
    <m/>
    <s v="RTR"/>
    <n v="1"/>
    <x v="1"/>
    <d v="2026-04-30T00:00:00"/>
    <m/>
    <m/>
    <m/>
    <m/>
    <d v="2026-05-02T00:00:00"/>
    <d v="2026-05-07T00:00:00"/>
    <m/>
    <d v="2026-05-08T00:00:00"/>
    <d v="2026-05-09T00:00:00"/>
    <d v="2026-05-12T00:00:00"/>
    <d v="2026-05-14T00:00:00"/>
    <n v="2026"/>
    <x v="1"/>
    <x v="7"/>
    <n v="1"/>
    <n v="1"/>
    <n v="1"/>
    <n v="1"/>
    <n v="1"/>
    <n v="1"/>
    <n v="1"/>
    <n v="1"/>
    <n v="1"/>
    <n v="1"/>
    <n v="1"/>
    <n v="1"/>
    <x v="0"/>
    <n v="1"/>
    <n v="1"/>
    <n v="1"/>
    <n v="7"/>
    <n v="8"/>
    <n v="14"/>
    <x v="45"/>
    <d v="1900-05-02T00:00:00"/>
    <d v="1900-05-07T00:00:00"/>
    <d v="1900-05-08T00:00:00"/>
    <d v="1900-05-09T00:00:00"/>
    <d v="1900-05-12T00:00:00"/>
    <x v="39"/>
  </r>
  <r>
    <s v="3DD.003E08C77E"/>
    <s v="12H"/>
    <s v="2022"/>
    <n v="2024"/>
    <s v="McCall Hatchery"/>
    <s v="SF SALMON"/>
    <s v="KNOXB - Knox Bridge, SF Salmon River"/>
    <s v="KNOXB"/>
    <s v="AI CW"/>
    <m/>
    <m/>
    <s v="RAL"/>
    <n v="6.04"/>
    <x v="1"/>
    <d v="2026-05-30T00:00:00"/>
    <m/>
    <m/>
    <m/>
    <d v="2026-05-31T00:00:00"/>
    <m/>
    <d v="2026-06-04T00:00:00"/>
    <m/>
    <d v="2026-06-06T00:00:00"/>
    <d v="2026-06-08T00:00:00"/>
    <d v="2026-06-09T00:00:00"/>
    <d v="2026-06-10T00:00:00"/>
    <n v="2026"/>
    <x v="1"/>
    <x v="0"/>
    <n v="1"/>
    <n v="1"/>
    <n v="1"/>
    <n v="1"/>
    <n v="1"/>
    <n v="1"/>
    <n v="1"/>
    <n v="1"/>
    <n v="1"/>
    <n v="1"/>
    <n v="1"/>
    <n v="1"/>
    <x v="0"/>
    <n v="1"/>
    <n v="1"/>
    <n v="1"/>
    <n v="5"/>
    <n v="7"/>
    <n v="11"/>
    <x v="8"/>
    <d v="1900-05-31T00:00:00"/>
    <d v="1900-06-04T00:00:00"/>
    <d v="1900-06-06T00:00:00"/>
    <d v="1900-06-08T00:00:00"/>
    <d v="1900-06-09T00:00:00"/>
    <x v="37"/>
  </r>
  <r>
    <s v="3DD.003E31A886"/>
    <s v="12H"/>
    <s v="2022"/>
    <n v="2024"/>
    <s v="McCall Hatchery"/>
    <s v="SF SALMON"/>
    <s v="KNOXB - Knox Bridge, SF Salmon River"/>
    <s v="KNOXB"/>
    <s v="AD"/>
    <m/>
    <m/>
    <s v="RAL"/>
    <n v="44.42"/>
    <x v="1"/>
    <m/>
    <m/>
    <d v="2026-05-21T00:00:00"/>
    <d v="2026-05-21T00:00:00"/>
    <d v="2026-05-23T00:00:00"/>
    <m/>
    <d v="2026-06-05T00:00:00"/>
    <m/>
    <d v="2026-06-06T00:00:00"/>
    <d v="2026-06-07T00:00:00"/>
    <d v="2026-06-08T00:00:00"/>
    <d v="2026-06-09T00:00:00"/>
    <n v="2026"/>
    <x v="1"/>
    <x v="3"/>
    <n v="1"/>
    <n v="1"/>
    <n v="1"/>
    <n v="1"/>
    <n v="1"/>
    <n v="1"/>
    <n v="1"/>
    <n v="1"/>
    <n v="1"/>
    <n v="1"/>
    <n v="1"/>
    <n v="1"/>
    <x v="0"/>
    <n v="1"/>
    <n v="1"/>
    <n v="1"/>
    <n v="15"/>
    <n v="16"/>
    <n v="19"/>
    <x v="56"/>
    <d v="1900-05-23T00:00:00"/>
    <d v="1900-06-05T00:00:00"/>
    <d v="1900-06-06T00:00:00"/>
    <d v="1900-06-07T00:00:00"/>
    <d v="1900-06-08T00:00:00"/>
    <x v="21"/>
  </r>
  <r>
    <s v="3DD.003E31A87E"/>
    <s v="12H"/>
    <s v="2022"/>
    <n v="2024"/>
    <s v="McCall Hatchery"/>
    <s v="SF SALMON"/>
    <s v="KNOXB - Knox Bridge, SF Salmon River"/>
    <s v="KNOXB"/>
    <s v="AD"/>
    <m/>
    <m/>
    <s v="RAL"/>
    <n v="44.42"/>
    <x v="1"/>
    <d v="2026-05-29T00:00:00"/>
    <m/>
    <m/>
    <m/>
    <d v="2026-05-31T00:00:00"/>
    <m/>
    <m/>
    <d v="2026-06-25T00:00:00"/>
    <d v="2026-06-27T00:00:00"/>
    <m/>
    <m/>
    <m/>
    <n v="2026"/>
    <x v="1"/>
    <x v="3"/>
    <n v="1"/>
    <n v="1"/>
    <n v="1"/>
    <n v="1"/>
    <n v="1"/>
    <n v="1"/>
    <n v="1"/>
    <n v="1"/>
    <n v="0"/>
    <n v="0"/>
    <n v="0"/>
    <n v="0"/>
    <x v="1"/>
    <n v="1"/>
    <n v="1"/>
    <n v="0"/>
    <n v="27"/>
    <n v="29"/>
    <s v="na"/>
    <x v="31"/>
    <d v="1900-05-31T00:00:00"/>
    <d v="1900-06-25T00:00:00"/>
    <d v="1900-06-27T00:00:00"/>
    <s v="na"/>
    <s v="na"/>
    <x v="2"/>
  </r>
  <r>
    <s v="3DD.003E257800"/>
    <s v="12H"/>
    <s v="2022"/>
    <n v="2024"/>
    <s v="No Hatchery Specified"/>
    <m/>
    <s v="JOHNSC - Johnson Creek"/>
    <s v="JOHNSC"/>
    <m/>
    <m/>
    <m/>
    <s v="RTR"/>
    <n v="1"/>
    <x v="1"/>
    <d v="2026-06-02T00:00:00"/>
    <d v="2026-06-04T00:00:00"/>
    <m/>
    <d v="2026-06-04T00:00:00"/>
    <d v="2026-06-09T00:00:00"/>
    <m/>
    <d v="2026-06-19T00:00:00"/>
    <m/>
    <d v="2026-06-21T00:00:00"/>
    <d v="2026-06-24T00:00:00"/>
    <d v="2026-06-25T00:00:00"/>
    <d v="2026-06-26T00:00:00"/>
    <n v="2026"/>
    <x v="1"/>
    <x v="14"/>
    <n v="1"/>
    <n v="1"/>
    <n v="1"/>
    <n v="1"/>
    <n v="1"/>
    <n v="1"/>
    <n v="1"/>
    <n v="1"/>
    <n v="1"/>
    <n v="1"/>
    <n v="1"/>
    <n v="1"/>
    <x v="0"/>
    <n v="1"/>
    <n v="1"/>
    <n v="1"/>
    <n v="17"/>
    <n v="19"/>
    <n v="24"/>
    <x v="36"/>
    <d v="1900-06-09T00:00:00"/>
    <d v="1900-06-19T00:00:00"/>
    <d v="1900-06-21T00:00:00"/>
    <d v="1900-06-24T00:00:00"/>
    <d v="1900-06-25T00:00:00"/>
    <x v="7"/>
  </r>
  <r>
    <s v="3DD.003E24D67D"/>
    <s v="11H"/>
    <s v="2022"/>
    <n v="2024"/>
    <s v="Nez Perce Tribal Hatchery"/>
    <m/>
    <s v="LOLOC - Lolo Creek"/>
    <s v="LOLOC"/>
    <m/>
    <m/>
    <m/>
    <m/>
    <m/>
    <x v="1"/>
    <d v="2026-05-01T00:00:00"/>
    <m/>
    <m/>
    <m/>
    <d v="2026-05-03T00:00:00"/>
    <m/>
    <d v="2026-05-08T00:00:00"/>
    <m/>
    <d v="2026-05-10T00:00:00"/>
    <d v="2026-05-14T00:00:00"/>
    <d v="2026-05-18T00:00:00"/>
    <d v="2026-05-19T00:00:00"/>
    <n v="2026"/>
    <x v="1"/>
    <x v="13"/>
    <n v="1"/>
    <n v="1"/>
    <n v="1"/>
    <n v="1"/>
    <n v="1"/>
    <n v="1"/>
    <n v="1"/>
    <n v="1"/>
    <n v="1"/>
    <n v="1"/>
    <n v="1"/>
    <n v="1"/>
    <x v="0"/>
    <n v="1"/>
    <n v="1"/>
    <n v="1"/>
    <n v="7"/>
    <n v="9"/>
    <n v="18"/>
    <x v="50"/>
    <d v="1900-05-03T00:00:00"/>
    <d v="1900-05-08T00:00:00"/>
    <d v="1900-05-10T00:00:00"/>
    <d v="1900-05-14T00:00:00"/>
    <d v="1900-05-18T00:00:00"/>
    <x v="29"/>
  </r>
  <r>
    <s v="3DD.003E24C7C9"/>
    <s v="11H"/>
    <s v="2022"/>
    <n v="2024"/>
    <s v="Nez Perce Tribal Hatchery"/>
    <m/>
    <s v="LOLOC - Lolo Creek"/>
    <s v="LOLOC"/>
    <m/>
    <m/>
    <m/>
    <m/>
    <m/>
    <x v="1"/>
    <d v="2026-05-04T00:00:00"/>
    <m/>
    <m/>
    <m/>
    <d v="2026-05-06T00:00:00"/>
    <m/>
    <d v="2026-05-09T00:00:00"/>
    <m/>
    <d v="2026-05-10T00:00:00"/>
    <d v="2026-05-11T00:00:00"/>
    <d v="2026-05-12T00:00:00"/>
    <d v="2026-05-14T00:00:00"/>
    <n v="2026"/>
    <x v="1"/>
    <x v="13"/>
    <n v="1"/>
    <n v="1"/>
    <n v="1"/>
    <n v="1"/>
    <n v="1"/>
    <n v="1"/>
    <n v="1"/>
    <n v="1"/>
    <n v="1"/>
    <n v="1"/>
    <n v="1"/>
    <n v="1"/>
    <x v="0"/>
    <n v="1"/>
    <n v="1"/>
    <n v="1"/>
    <n v="5"/>
    <n v="6"/>
    <n v="10"/>
    <x v="1"/>
    <d v="1900-05-06T00:00:00"/>
    <d v="1900-05-09T00:00:00"/>
    <d v="1900-05-10T00:00:00"/>
    <d v="1900-05-11T00:00:00"/>
    <d v="1900-05-12T00:00:00"/>
    <x v="39"/>
  </r>
  <r>
    <s v="3DD.003E1162B8"/>
    <s v="11H"/>
    <s v="2022"/>
    <n v="2024"/>
    <s v="Kooskia NFH"/>
    <m/>
    <s v="KOOS - Kooskia National Fish Hatchery"/>
    <s v="KOOS"/>
    <m/>
    <m/>
    <m/>
    <s v="RAL"/>
    <n v="135.05000000000001"/>
    <x v="1"/>
    <d v="2026-05-03T00:00:00"/>
    <m/>
    <m/>
    <m/>
    <d v="2026-05-05T00:00:00"/>
    <m/>
    <d v="2026-05-09T00:00:00"/>
    <m/>
    <m/>
    <m/>
    <m/>
    <m/>
    <n v="2026"/>
    <x v="1"/>
    <x v="7"/>
    <n v="1"/>
    <n v="1"/>
    <n v="1"/>
    <n v="1"/>
    <n v="1"/>
    <n v="1"/>
    <n v="0"/>
    <n v="0"/>
    <n v="0"/>
    <n v="0"/>
    <n v="0"/>
    <n v="0"/>
    <x v="1"/>
    <n v="1"/>
    <n v="0"/>
    <n v="0"/>
    <n v="6"/>
    <s v="na"/>
    <s v="na"/>
    <x v="21"/>
    <d v="1900-05-05T00:00:00"/>
    <d v="1900-05-09T00:00:00"/>
    <s v="na"/>
    <s v="na"/>
    <s v="na"/>
    <x v="2"/>
  </r>
  <r>
    <s v="3DD.003E1160DD"/>
    <s v="11H"/>
    <s v="2022"/>
    <n v="2024"/>
    <s v="Kooskia NFH"/>
    <m/>
    <s v="KOOS - Kooskia National Fish Hatchery"/>
    <s v="KOOS"/>
    <m/>
    <m/>
    <m/>
    <s v="RTR"/>
    <n v="1"/>
    <x v="1"/>
    <m/>
    <m/>
    <d v="2026-04-29T00:00:00"/>
    <d v="2026-04-29T00:00:00"/>
    <m/>
    <m/>
    <m/>
    <m/>
    <m/>
    <m/>
    <m/>
    <m/>
    <n v="2026"/>
    <x v="1"/>
    <x v="7"/>
    <n v="1"/>
    <n v="1"/>
    <n v="0"/>
    <n v="0"/>
    <n v="0"/>
    <n v="0"/>
    <n v="0"/>
    <n v="0"/>
    <n v="0"/>
    <n v="0"/>
    <n v="0"/>
    <n v="0"/>
    <x v="1"/>
    <n v="0"/>
    <n v="0"/>
    <n v="0"/>
    <s v="na"/>
    <s v="na"/>
    <s v="na"/>
    <x v="51"/>
    <s v="na"/>
    <s v="na"/>
    <s v="na"/>
    <s v="na"/>
    <s v="na"/>
    <x v="2"/>
  </r>
  <r>
    <s v="3DD.003E116038"/>
    <s v="11H"/>
    <s v="2022"/>
    <n v="2024"/>
    <s v="Kooskia NFH"/>
    <m/>
    <s v="KOOS - Kooskia National Fish Hatchery"/>
    <s v="KOOS"/>
    <m/>
    <m/>
    <m/>
    <s v="RTR"/>
    <n v="1"/>
    <x v="1"/>
    <m/>
    <d v="2026-05-04T00:00:00"/>
    <m/>
    <d v="2026-05-05T00:00:00"/>
    <m/>
    <d v="2026-05-07T00:00:00"/>
    <d v="2026-05-11T00:00:00"/>
    <m/>
    <d v="2026-05-13T00:00:00"/>
    <d v="2026-06-04T00:00:00"/>
    <d v="2026-06-05T00:00:00"/>
    <d v="2026-06-06T00:00:00"/>
    <n v="2026"/>
    <x v="1"/>
    <x v="7"/>
    <n v="1"/>
    <n v="1"/>
    <n v="1"/>
    <n v="1"/>
    <n v="1"/>
    <n v="1"/>
    <n v="1"/>
    <n v="1"/>
    <n v="1"/>
    <n v="1"/>
    <n v="1"/>
    <n v="1"/>
    <x v="0"/>
    <n v="1"/>
    <n v="1"/>
    <n v="1"/>
    <n v="7"/>
    <n v="9"/>
    <n v="33"/>
    <x v="1"/>
    <d v="1900-05-07T00:00:00"/>
    <d v="1900-05-11T00:00:00"/>
    <d v="1900-05-13T00:00:00"/>
    <d v="1900-06-04T00:00:00"/>
    <d v="1900-06-05T00:00:00"/>
    <x v="50"/>
  </r>
  <r>
    <s v="3DD.003E115C9D"/>
    <s v="11H"/>
    <s v="2022"/>
    <n v="2024"/>
    <s v="Kooskia NFH"/>
    <m/>
    <s v="KOOS - Kooskia National Fish Hatchery"/>
    <s v="KOOS"/>
    <m/>
    <m/>
    <m/>
    <s v="RAL"/>
    <n v="135.05000000000001"/>
    <x v="1"/>
    <m/>
    <d v="2026-05-05T00:00:00"/>
    <m/>
    <d v="2026-05-05T00:00:00"/>
    <d v="2026-05-07T00:00:00"/>
    <m/>
    <d v="2026-05-10T00:00:00"/>
    <m/>
    <d v="2026-05-12T00:00:00"/>
    <d v="2026-05-13T00:00:00"/>
    <d v="2026-05-14T00:00:00"/>
    <d v="2026-05-16T00:00:00"/>
    <n v="2026"/>
    <x v="1"/>
    <x v="7"/>
    <n v="1"/>
    <n v="1"/>
    <n v="1"/>
    <n v="1"/>
    <n v="1"/>
    <n v="1"/>
    <n v="1"/>
    <n v="1"/>
    <n v="1"/>
    <n v="1"/>
    <n v="1"/>
    <n v="1"/>
    <x v="0"/>
    <n v="1"/>
    <n v="1"/>
    <n v="1"/>
    <n v="5"/>
    <n v="7"/>
    <n v="11"/>
    <x v="35"/>
    <d v="1900-05-07T00:00:00"/>
    <d v="1900-05-10T00:00:00"/>
    <d v="1900-05-12T00:00:00"/>
    <d v="1900-05-13T00:00:00"/>
    <d v="1900-05-14T00:00:00"/>
    <x v="27"/>
  </r>
  <r>
    <s v="3DD.003E08C382"/>
    <s v="12H"/>
    <s v="2022"/>
    <n v="2024"/>
    <s v="McCall Hatchery"/>
    <s v="SF SALMON"/>
    <s v="KNOXB - Knox Bridge, SF Salmon River"/>
    <s v="KNOXB"/>
    <s v="AI CW"/>
    <m/>
    <m/>
    <s v="RAL"/>
    <n v="6.04"/>
    <x v="1"/>
    <m/>
    <m/>
    <d v="2026-05-15T00:00:00"/>
    <d v="2026-05-15T00:00:00"/>
    <d v="2026-05-17T00:00:00"/>
    <m/>
    <d v="2026-05-21T00:00:00"/>
    <m/>
    <d v="2026-05-23T00:00:00"/>
    <d v="2026-05-25T00:00:00"/>
    <d v="2026-05-29T00:00:00"/>
    <d v="2026-05-30T00:00:00"/>
    <n v="2026"/>
    <x v="1"/>
    <x v="0"/>
    <n v="1"/>
    <n v="1"/>
    <n v="1"/>
    <n v="1"/>
    <n v="1"/>
    <n v="1"/>
    <n v="1"/>
    <n v="1"/>
    <n v="1"/>
    <n v="1"/>
    <n v="1"/>
    <n v="1"/>
    <x v="0"/>
    <n v="1"/>
    <n v="1"/>
    <n v="1"/>
    <n v="6"/>
    <n v="8"/>
    <n v="15"/>
    <x v="58"/>
    <d v="1900-05-17T00:00:00"/>
    <d v="1900-05-21T00:00:00"/>
    <d v="1900-05-23T00:00:00"/>
    <d v="1900-05-25T00:00:00"/>
    <d v="1900-05-29T00:00:00"/>
    <x v="26"/>
  </r>
  <r>
    <s v="3DD.003E08C513"/>
    <s v="12H"/>
    <s v="2022"/>
    <n v="2024"/>
    <s v="McCall Hatchery"/>
    <s v="SF SALMON"/>
    <s v="KNOXB - Knox Bridge, SF Salmon River"/>
    <s v="KNOXB"/>
    <s v="AI CW"/>
    <m/>
    <m/>
    <s v="RAL"/>
    <n v="6.04"/>
    <x v="1"/>
    <m/>
    <d v="2026-05-23T00:00:00"/>
    <m/>
    <d v="2026-05-23T00:00:00"/>
    <d v="2026-05-25T00:00:00"/>
    <m/>
    <d v="2026-06-06T00:00:00"/>
    <d v="2026-06-09T00:00:00"/>
    <d v="2026-06-11T00:00:00"/>
    <d v="2026-06-15T00:00:00"/>
    <d v="2026-06-16T00:00:00"/>
    <d v="2026-06-17T00:00:00"/>
    <n v="2026"/>
    <x v="1"/>
    <x v="0"/>
    <n v="1"/>
    <n v="1"/>
    <n v="1"/>
    <n v="1"/>
    <n v="1"/>
    <n v="1"/>
    <n v="1"/>
    <n v="1"/>
    <n v="1"/>
    <n v="1"/>
    <n v="1"/>
    <n v="1"/>
    <x v="0"/>
    <n v="1"/>
    <n v="1"/>
    <n v="1"/>
    <n v="14"/>
    <n v="19"/>
    <n v="25"/>
    <x v="34"/>
    <d v="1900-05-25T00:00:00"/>
    <d v="1900-06-06T00:00:00"/>
    <d v="1900-06-11T00:00:00"/>
    <d v="1900-06-15T00:00:00"/>
    <d v="1900-06-16T00:00:00"/>
    <x v="4"/>
  </r>
  <r>
    <s v="3DD.003E0975E7"/>
    <s v="11H"/>
    <s v="2022"/>
    <n v="2024"/>
    <s v="Clearwater Hatchery"/>
    <s v="CLEARWATER"/>
    <s v="CLEARC - Clear Creek"/>
    <s v="CLEARC"/>
    <s v="AD"/>
    <m/>
    <m/>
    <s v="RTR"/>
    <n v="1"/>
    <x v="1"/>
    <m/>
    <d v="2026-05-04T00:00:00"/>
    <m/>
    <d v="2026-05-04T00:00:00"/>
    <d v="2026-05-06T00:00:00"/>
    <m/>
    <m/>
    <d v="2026-05-11T00:00:00"/>
    <d v="2026-05-13T00:00:00"/>
    <d v="2026-05-14T00:00:00"/>
    <d v="2026-05-16T00:00:00"/>
    <d v="2026-05-17T00:00:00"/>
    <n v="2026"/>
    <x v="1"/>
    <x v="5"/>
    <n v="1"/>
    <n v="1"/>
    <n v="1"/>
    <n v="1"/>
    <n v="1"/>
    <n v="1"/>
    <n v="1"/>
    <n v="1"/>
    <n v="1"/>
    <n v="1"/>
    <n v="1"/>
    <n v="1"/>
    <x v="0"/>
    <n v="1"/>
    <n v="1"/>
    <n v="1"/>
    <n v="7"/>
    <n v="9"/>
    <n v="13"/>
    <x v="1"/>
    <d v="1900-05-06T00:00:00"/>
    <d v="1900-05-11T00:00:00"/>
    <d v="1900-05-13T00:00:00"/>
    <d v="1900-05-14T00:00:00"/>
    <d v="1900-05-16T00:00:00"/>
    <x v="32"/>
  </r>
  <r>
    <s v="3DD.003E08C68D"/>
    <s v="12H"/>
    <s v="2022"/>
    <n v="2024"/>
    <s v="McCall Hatchery"/>
    <s v="SF SALMON"/>
    <s v="KNOXB - Knox Bridge, SF Salmon River"/>
    <s v="KNOXB"/>
    <s v="AI CW"/>
    <m/>
    <m/>
    <s v="RAL"/>
    <n v="6.04"/>
    <x v="1"/>
    <d v="2026-06-02T00:00:00"/>
    <m/>
    <m/>
    <m/>
    <d v="2026-06-04T00:00:00"/>
    <m/>
    <m/>
    <d v="2026-06-09T00:00:00"/>
    <d v="2026-06-10T00:00:00"/>
    <d v="2026-06-12T00:00:00"/>
    <d v="2026-06-13T00:00:00"/>
    <d v="2026-06-14T00:00:00"/>
    <n v="2026"/>
    <x v="1"/>
    <x v="0"/>
    <n v="1"/>
    <n v="1"/>
    <n v="1"/>
    <n v="1"/>
    <n v="1"/>
    <n v="1"/>
    <n v="1"/>
    <n v="1"/>
    <n v="1"/>
    <n v="1"/>
    <n v="1"/>
    <n v="1"/>
    <x v="0"/>
    <n v="1"/>
    <n v="1"/>
    <n v="1"/>
    <n v="7"/>
    <n v="8"/>
    <n v="12"/>
    <x v="36"/>
    <d v="1900-06-04T00:00:00"/>
    <d v="1900-06-09T00:00:00"/>
    <d v="1900-06-10T00:00:00"/>
    <d v="1900-06-12T00:00:00"/>
    <d v="1900-06-13T00:00:00"/>
    <x v="18"/>
  </r>
  <r>
    <s v="3DD.003E096D4E"/>
    <s v="11H"/>
    <s v="2022"/>
    <n v="2024"/>
    <s v="Clearwater Hatchery"/>
    <s v="CLEARWATER"/>
    <s v="CLEARC - Clear Creek"/>
    <s v="CLEARC"/>
    <s v="AD"/>
    <m/>
    <m/>
    <s v="RAL"/>
    <n v="104.62"/>
    <x v="1"/>
    <d v="2026-05-06T00:00:00"/>
    <m/>
    <m/>
    <m/>
    <d v="2026-05-08T00:00:00"/>
    <m/>
    <m/>
    <m/>
    <m/>
    <m/>
    <m/>
    <m/>
    <n v="2026"/>
    <x v="1"/>
    <x v="5"/>
    <n v="1"/>
    <n v="1"/>
    <n v="1"/>
    <n v="1"/>
    <n v="0"/>
    <n v="0"/>
    <n v="0"/>
    <n v="0"/>
    <n v="0"/>
    <n v="0"/>
    <n v="0"/>
    <n v="0"/>
    <x v="1"/>
    <n v="0"/>
    <n v="0"/>
    <n v="0"/>
    <s v="na"/>
    <s v="na"/>
    <s v="na"/>
    <x v="23"/>
    <d v="1900-05-08T00:00:00"/>
    <s v="na"/>
    <s v="na"/>
    <s v="na"/>
    <s v="na"/>
    <x v="2"/>
  </r>
  <r>
    <s v="3DD.003E08C991"/>
    <s v="12H"/>
    <s v="2022"/>
    <n v="2024"/>
    <s v="McCall Hatchery"/>
    <s v="SF SALMON"/>
    <s v="KNOXB - Knox Bridge, SF Salmon River"/>
    <s v="KNOXB"/>
    <s v="AI CW"/>
    <m/>
    <m/>
    <s v="RTR"/>
    <n v="1"/>
    <x v="1"/>
    <d v="2026-06-04T00:00:00"/>
    <m/>
    <m/>
    <m/>
    <d v="2026-06-06T00:00:00"/>
    <m/>
    <m/>
    <d v="2026-06-10T00:00:00"/>
    <d v="2026-06-12T00:00:00"/>
    <d v="2026-06-13T00:00:00"/>
    <d v="2026-06-15T00:00:00"/>
    <d v="2026-06-16T00:00:00"/>
    <n v="2026"/>
    <x v="1"/>
    <x v="0"/>
    <n v="1"/>
    <n v="1"/>
    <n v="1"/>
    <n v="1"/>
    <n v="1"/>
    <n v="1"/>
    <n v="1"/>
    <n v="1"/>
    <n v="1"/>
    <n v="1"/>
    <n v="1"/>
    <n v="1"/>
    <x v="0"/>
    <n v="1"/>
    <n v="1"/>
    <n v="1"/>
    <n v="6"/>
    <n v="8"/>
    <n v="12"/>
    <x v="30"/>
    <d v="1900-06-06T00:00:00"/>
    <d v="1900-06-10T00:00:00"/>
    <d v="1900-06-12T00:00:00"/>
    <d v="1900-06-13T00:00:00"/>
    <d v="1900-06-15T00:00:00"/>
    <x v="30"/>
  </r>
  <r>
    <s v="3DD.003E096BCA"/>
    <s v="11H"/>
    <s v="2022"/>
    <n v="2024"/>
    <s v="Clearwater Hatchery"/>
    <s v="CLEARWATER"/>
    <s v="CLEARC - Clear Creek"/>
    <s v="CLEARC"/>
    <s v="AD"/>
    <m/>
    <m/>
    <s v="RAL"/>
    <n v="104.62"/>
    <x v="1"/>
    <d v="2026-04-30T00:00:00"/>
    <m/>
    <m/>
    <m/>
    <d v="2026-05-03T00:00:00"/>
    <m/>
    <d v="2026-05-06T00:00:00"/>
    <m/>
    <d v="2026-05-07T00:00:00"/>
    <d v="2026-05-22T00:00:00"/>
    <d v="2026-05-23T00:00:00"/>
    <d v="2026-05-24T00:00:00"/>
    <n v="2026"/>
    <x v="1"/>
    <x v="5"/>
    <n v="1"/>
    <n v="1"/>
    <n v="1"/>
    <n v="1"/>
    <n v="1"/>
    <n v="1"/>
    <n v="1"/>
    <n v="1"/>
    <n v="1"/>
    <n v="1"/>
    <n v="1"/>
    <n v="1"/>
    <x v="0"/>
    <n v="1"/>
    <n v="1"/>
    <n v="1"/>
    <n v="6"/>
    <n v="7"/>
    <n v="24"/>
    <x v="45"/>
    <d v="1900-05-03T00:00:00"/>
    <d v="1900-05-06T00:00:00"/>
    <d v="1900-05-07T00:00:00"/>
    <d v="1900-05-22T00:00:00"/>
    <d v="1900-05-23T00:00:00"/>
    <x v="41"/>
  </r>
  <r>
    <s v="3DD.003E08CE23"/>
    <s v="12H"/>
    <s v="2022"/>
    <n v="2024"/>
    <s v="McCall Hatchery"/>
    <s v="SF SALMON"/>
    <s v="KNOXB - Knox Bridge, SF Salmon River"/>
    <s v="KNOXB"/>
    <s v="AI CW"/>
    <m/>
    <m/>
    <s v="RAL"/>
    <n v="6.04"/>
    <x v="1"/>
    <m/>
    <m/>
    <d v="2026-06-19T00:00:00"/>
    <d v="2026-06-19T00:00:00"/>
    <d v="2026-06-20T00:00:00"/>
    <m/>
    <m/>
    <d v="2026-06-23T00:00:00"/>
    <d v="2026-06-26T00:00:00"/>
    <d v="2026-06-27T00:00:00"/>
    <d v="2026-06-28T00:00:00"/>
    <m/>
    <n v="2026"/>
    <x v="1"/>
    <x v="0"/>
    <n v="1"/>
    <n v="1"/>
    <n v="1"/>
    <n v="1"/>
    <n v="1"/>
    <n v="1"/>
    <n v="1"/>
    <n v="1"/>
    <n v="1"/>
    <n v="1"/>
    <n v="1"/>
    <n v="1"/>
    <x v="1"/>
    <n v="1"/>
    <n v="1"/>
    <n v="0"/>
    <n v="4"/>
    <n v="7"/>
    <s v="na"/>
    <x v="49"/>
    <d v="1900-06-20T00:00:00"/>
    <d v="1900-06-23T00:00:00"/>
    <d v="1900-06-26T00:00:00"/>
    <d v="1900-06-27T00:00:00"/>
    <d v="1900-06-28T00:00:00"/>
    <x v="2"/>
  </r>
  <r>
    <s v="3DD.003E08CDAF"/>
    <s v="12H"/>
    <s v="2022"/>
    <n v="2024"/>
    <s v="McCall Hatchery"/>
    <s v="SF SALMON"/>
    <s v="KNOXB - Knox Bridge, SF Salmon River"/>
    <s v="KNOXB"/>
    <s v="AI CW"/>
    <m/>
    <m/>
    <s v="RTR"/>
    <n v="1"/>
    <x v="1"/>
    <d v="2026-05-12T00:00:00"/>
    <m/>
    <m/>
    <m/>
    <d v="2026-05-14T00:00:00"/>
    <m/>
    <d v="2026-05-18T00:00:00"/>
    <m/>
    <d v="2026-05-19T00:00:00"/>
    <d v="2026-05-20T00:00:00"/>
    <d v="2026-05-21T00:00:00"/>
    <d v="2026-05-23T00:00:00"/>
    <n v="2026"/>
    <x v="1"/>
    <x v="0"/>
    <n v="1"/>
    <n v="1"/>
    <n v="1"/>
    <n v="1"/>
    <n v="1"/>
    <n v="1"/>
    <n v="1"/>
    <n v="1"/>
    <n v="1"/>
    <n v="1"/>
    <n v="1"/>
    <n v="1"/>
    <x v="0"/>
    <n v="1"/>
    <n v="1"/>
    <n v="1"/>
    <n v="6"/>
    <n v="7"/>
    <n v="11"/>
    <x v="41"/>
    <d v="1900-05-14T00:00:00"/>
    <d v="1900-05-18T00:00:00"/>
    <d v="1900-05-19T00:00:00"/>
    <d v="1900-05-20T00:00:00"/>
    <d v="1900-05-21T00:00:00"/>
    <x v="52"/>
  </r>
  <r>
    <s v="3DD.003E08C5D3"/>
    <s v="12H"/>
    <s v="2022"/>
    <n v="2024"/>
    <s v="McCall Hatchery"/>
    <s v="SF SALMON"/>
    <s v="KNOXB - Knox Bridge, SF Salmon River"/>
    <s v="KNOXB"/>
    <s v="AI CW"/>
    <m/>
    <m/>
    <s v="RTR"/>
    <n v="1"/>
    <x v="1"/>
    <m/>
    <m/>
    <d v="2026-06-04T00:00:00"/>
    <d v="2026-06-04T00:00:00"/>
    <d v="2026-06-05T00:00:00"/>
    <m/>
    <m/>
    <d v="2026-06-10T00:00:00"/>
    <d v="2026-06-12T00:00:00"/>
    <d v="2026-06-15T00:00:00"/>
    <d v="2026-06-16T00:00:00"/>
    <d v="2026-06-17T00:00:00"/>
    <n v="2026"/>
    <x v="1"/>
    <x v="0"/>
    <n v="1"/>
    <n v="1"/>
    <n v="1"/>
    <n v="1"/>
    <n v="1"/>
    <n v="1"/>
    <n v="1"/>
    <n v="1"/>
    <n v="1"/>
    <n v="1"/>
    <n v="1"/>
    <n v="1"/>
    <x v="0"/>
    <n v="1"/>
    <n v="1"/>
    <n v="1"/>
    <n v="6"/>
    <n v="8"/>
    <n v="13"/>
    <x v="30"/>
    <d v="1900-06-05T00:00:00"/>
    <d v="1900-06-10T00:00:00"/>
    <d v="1900-06-12T00:00:00"/>
    <d v="1900-06-15T00:00:00"/>
    <d v="1900-06-16T00:00:00"/>
    <x v="4"/>
  </r>
  <r>
    <s v="3DD.003E08CA45"/>
    <s v="12H"/>
    <s v="2022"/>
    <n v="2024"/>
    <s v="McCall Hatchery"/>
    <s v="SF SALMON"/>
    <s v="KNOXB - Knox Bridge, SF Salmon River"/>
    <s v="KNOXB"/>
    <s v="AI CW"/>
    <m/>
    <m/>
    <s v="RTR"/>
    <n v="1"/>
    <x v="1"/>
    <m/>
    <m/>
    <d v="2026-05-13T00:00:00"/>
    <d v="2026-05-13T00:00:00"/>
    <d v="2026-05-16T00:00:00"/>
    <m/>
    <d v="2026-06-05T00:00:00"/>
    <m/>
    <d v="2026-06-06T00:00:00"/>
    <d v="2026-06-07T00:00:00"/>
    <d v="2026-06-08T00:00:00"/>
    <d v="2026-06-09T00:00:00"/>
    <n v="2026"/>
    <x v="1"/>
    <x v="0"/>
    <n v="1"/>
    <n v="1"/>
    <n v="1"/>
    <n v="1"/>
    <n v="1"/>
    <n v="1"/>
    <n v="1"/>
    <n v="1"/>
    <n v="1"/>
    <n v="1"/>
    <n v="1"/>
    <n v="1"/>
    <x v="0"/>
    <n v="1"/>
    <n v="1"/>
    <n v="1"/>
    <n v="23"/>
    <n v="24"/>
    <n v="27"/>
    <x v="59"/>
    <d v="1900-05-16T00:00:00"/>
    <d v="1900-06-05T00:00:00"/>
    <d v="1900-06-06T00:00:00"/>
    <d v="1900-06-07T00:00:00"/>
    <d v="1900-06-08T00:00:00"/>
    <x v="21"/>
  </r>
  <r>
    <s v="3DD.003E08C8EB"/>
    <s v="12H"/>
    <s v="2022"/>
    <n v="2024"/>
    <s v="McCall Hatchery"/>
    <s v="SF SALMON"/>
    <s v="KNOXB - Knox Bridge, SF Salmon River"/>
    <s v="KNOXB"/>
    <s v="AI CW"/>
    <m/>
    <m/>
    <s v="RAL"/>
    <n v="6.04"/>
    <x v="1"/>
    <m/>
    <m/>
    <d v="2026-06-07T00:00:00"/>
    <d v="2026-06-07T00:00:00"/>
    <d v="2026-06-09T00:00:00"/>
    <m/>
    <m/>
    <m/>
    <m/>
    <m/>
    <m/>
    <m/>
    <n v="2026"/>
    <x v="1"/>
    <x v="0"/>
    <n v="1"/>
    <n v="1"/>
    <n v="1"/>
    <n v="1"/>
    <n v="0"/>
    <n v="0"/>
    <n v="0"/>
    <n v="0"/>
    <n v="0"/>
    <n v="0"/>
    <n v="0"/>
    <n v="0"/>
    <x v="1"/>
    <n v="0"/>
    <n v="0"/>
    <n v="0"/>
    <s v="na"/>
    <s v="na"/>
    <s v="na"/>
    <x v="13"/>
    <d v="1900-06-09T00:00:00"/>
    <s v="na"/>
    <s v="na"/>
    <s v="na"/>
    <s v="na"/>
    <x v="2"/>
  </r>
  <r>
    <s v="3DD.003E08C91F"/>
    <s v="12H"/>
    <s v="2022"/>
    <n v="2024"/>
    <s v="McCall Hatchery"/>
    <s v="SF SALMON"/>
    <s v="KNOXB - Knox Bridge, SF Salmon River"/>
    <s v="KNOXB"/>
    <s v="AI CW"/>
    <m/>
    <m/>
    <s v="RAL"/>
    <n v="6.04"/>
    <x v="1"/>
    <m/>
    <m/>
    <d v="2026-06-07T00:00:00"/>
    <d v="2026-06-07T00:00:00"/>
    <d v="2026-06-08T00:00:00"/>
    <m/>
    <d v="2026-06-14T00:00:00"/>
    <m/>
    <d v="2026-06-15T00:00:00"/>
    <d v="2026-06-18T00:00:00"/>
    <d v="2026-06-19T00:00:00"/>
    <d v="2026-06-20T00:00:00"/>
    <n v="2026"/>
    <x v="1"/>
    <x v="0"/>
    <n v="1"/>
    <n v="1"/>
    <n v="1"/>
    <n v="1"/>
    <n v="1"/>
    <n v="1"/>
    <n v="1"/>
    <n v="1"/>
    <n v="1"/>
    <n v="1"/>
    <n v="1"/>
    <n v="1"/>
    <x v="0"/>
    <n v="1"/>
    <n v="1"/>
    <n v="1"/>
    <n v="7"/>
    <n v="8"/>
    <n v="13"/>
    <x v="13"/>
    <d v="1900-06-08T00:00:00"/>
    <d v="1900-06-14T00:00:00"/>
    <d v="1900-06-15T00:00:00"/>
    <d v="1900-06-18T00:00:00"/>
    <d v="1900-06-19T00:00:00"/>
    <x v="24"/>
  </r>
  <r>
    <s v="3DD.003E08CA77"/>
    <s v="12H"/>
    <s v="2022"/>
    <n v="2024"/>
    <s v="McCall Hatchery"/>
    <s v="SF SALMON"/>
    <s v="KNOXB - Knox Bridge, SF Salmon River"/>
    <s v="KNOXB"/>
    <s v="AI CW"/>
    <m/>
    <m/>
    <s v="RTR"/>
    <n v="1"/>
    <x v="1"/>
    <d v="2026-06-14T00:00:00"/>
    <m/>
    <m/>
    <m/>
    <d v="2026-06-16T00:00:00"/>
    <m/>
    <m/>
    <m/>
    <m/>
    <m/>
    <m/>
    <m/>
    <n v="2026"/>
    <x v="1"/>
    <x v="0"/>
    <n v="1"/>
    <n v="1"/>
    <n v="1"/>
    <n v="1"/>
    <n v="0"/>
    <n v="0"/>
    <n v="0"/>
    <n v="0"/>
    <n v="0"/>
    <n v="0"/>
    <n v="0"/>
    <n v="0"/>
    <x v="1"/>
    <n v="0"/>
    <n v="0"/>
    <n v="0"/>
    <s v="na"/>
    <s v="na"/>
    <s v="na"/>
    <x v="9"/>
    <d v="1900-06-16T00:00:00"/>
    <s v="na"/>
    <s v="na"/>
    <s v="na"/>
    <s v="na"/>
    <x v="2"/>
  </r>
  <r>
    <s v="3DD.003D97A390"/>
    <s v="11H"/>
    <s v="2021"/>
    <n v="2023"/>
    <s v="Nez Perce Tribal Hatchery"/>
    <m/>
    <s v="NPTH - Nez Perce Tribal Hatchery"/>
    <s v="NPTH"/>
    <m/>
    <m/>
    <m/>
    <m/>
    <m/>
    <x v="2"/>
    <m/>
    <d v="2026-04-19T00:00:00"/>
    <m/>
    <d v="2026-04-19T00:00:00"/>
    <m/>
    <m/>
    <m/>
    <m/>
    <m/>
    <m/>
    <m/>
    <m/>
    <n v="2026"/>
    <x v="1"/>
    <x v="13"/>
    <n v="1"/>
    <n v="1"/>
    <n v="0"/>
    <n v="0"/>
    <n v="0"/>
    <n v="0"/>
    <n v="0"/>
    <n v="0"/>
    <n v="0"/>
    <n v="0"/>
    <n v="0"/>
    <n v="0"/>
    <x v="1"/>
    <n v="0"/>
    <n v="0"/>
    <n v="0"/>
    <s v="na"/>
    <s v="na"/>
    <s v="na"/>
    <x v="53"/>
    <s v="na"/>
    <s v="na"/>
    <s v="na"/>
    <s v="na"/>
    <s v="na"/>
    <x v="2"/>
  </r>
  <r>
    <s v="3DD.003D7AFD02"/>
    <s v="11H"/>
    <s v="2021"/>
    <n v="2023"/>
    <s v="Rapid River Hatchery"/>
    <s v="RAPID RIVER"/>
    <s v="RAPH - Rapid River Hatchery"/>
    <s v="RAPH"/>
    <s v="AD"/>
    <m/>
    <m/>
    <s v="RAL"/>
    <n v="77.92"/>
    <x v="2"/>
    <m/>
    <m/>
    <d v="2026-04-30T00:00:00"/>
    <d v="2026-04-30T00:00:00"/>
    <d v="2026-05-08T00:00:00"/>
    <m/>
    <d v="2026-05-12T00:00:00"/>
    <m/>
    <d v="2026-05-14T00:00:00"/>
    <d v="2026-06-18T00:00:00"/>
    <d v="2026-06-19T00:00:00"/>
    <d v="2026-06-20T00:00:00"/>
    <n v="2026"/>
    <x v="1"/>
    <x v="1"/>
    <n v="1"/>
    <n v="1"/>
    <n v="1"/>
    <n v="1"/>
    <n v="1"/>
    <n v="1"/>
    <n v="1"/>
    <n v="1"/>
    <n v="1"/>
    <n v="1"/>
    <n v="1"/>
    <n v="1"/>
    <x v="0"/>
    <n v="1"/>
    <n v="1"/>
    <n v="1"/>
    <n v="12"/>
    <n v="14"/>
    <n v="51"/>
    <x v="45"/>
    <d v="1900-05-08T00:00:00"/>
    <d v="1900-05-12T00:00:00"/>
    <d v="1900-05-14T00:00:00"/>
    <d v="1900-06-18T00:00:00"/>
    <d v="1900-06-19T00:00:00"/>
    <x v="24"/>
  </r>
  <r>
    <s v="3DD.003D97A966"/>
    <s v="11H"/>
    <s v="2021"/>
    <n v="2023"/>
    <s v="Kooskia NFH"/>
    <m/>
    <s v="KOOS - Kooskia National Fish Hatchery"/>
    <s v="KOOS"/>
    <m/>
    <m/>
    <m/>
    <s v="RAL"/>
    <n v="147.16999999999999"/>
    <x v="2"/>
    <m/>
    <m/>
    <d v="2026-04-15T00:00:00"/>
    <d v="2026-04-15T00:00:00"/>
    <d v="2026-04-18T00:00:00"/>
    <m/>
    <d v="2026-04-30T00:00:00"/>
    <m/>
    <d v="2026-05-03T00:00:00"/>
    <d v="2026-05-05T00:00:00"/>
    <d v="2026-05-07T00:00:00"/>
    <d v="2026-05-08T00:00:00"/>
    <n v="2026"/>
    <x v="1"/>
    <x v="7"/>
    <n v="1"/>
    <n v="1"/>
    <n v="1"/>
    <n v="1"/>
    <n v="1"/>
    <n v="1"/>
    <n v="1"/>
    <n v="1"/>
    <n v="1"/>
    <n v="1"/>
    <n v="1"/>
    <n v="1"/>
    <x v="0"/>
    <n v="1"/>
    <n v="1"/>
    <n v="1"/>
    <n v="15"/>
    <n v="18"/>
    <n v="23"/>
    <x v="75"/>
    <d v="1900-04-18T00:00:00"/>
    <d v="1900-04-30T00:00:00"/>
    <d v="1900-05-03T00:00:00"/>
    <d v="1900-05-05T00:00:00"/>
    <d v="1900-05-07T00:00:00"/>
    <x v="48"/>
  </r>
  <r>
    <s v="3DD.003E037B3C"/>
    <s v="11H"/>
    <s v="2021"/>
    <n v="2023"/>
    <s v="Rapid River Hatchery"/>
    <s v="RAPID RIVER"/>
    <s v="RAPH - Rapid River Hatchery"/>
    <s v="RAPH"/>
    <s v="AD"/>
    <m/>
    <m/>
    <s v="RTR"/>
    <n v="1"/>
    <x v="2"/>
    <m/>
    <d v="2026-04-27T00:00:00"/>
    <m/>
    <d v="2026-04-27T00:00:00"/>
    <d v="2026-04-28T00:00:00"/>
    <m/>
    <m/>
    <d v="2026-05-01T00:00:00"/>
    <d v="2026-05-04T00:00:00"/>
    <d v="2026-05-07T00:00:00"/>
    <d v="2026-05-10T00:00:00"/>
    <d v="2026-05-11T00:00:00"/>
    <n v="2026"/>
    <x v="1"/>
    <x v="1"/>
    <n v="1"/>
    <n v="1"/>
    <n v="1"/>
    <n v="1"/>
    <n v="1"/>
    <n v="1"/>
    <n v="1"/>
    <n v="1"/>
    <n v="1"/>
    <n v="1"/>
    <n v="1"/>
    <n v="1"/>
    <x v="0"/>
    <n v="1"/>
    <n v="1"/>
    <n v="1"/>
    <n v="4"/>
    <n v="7"/>
    <n v="14"/>
    <x v="52"/>
    <d v="1900-04-28T00:00:00"/>
    <d v="1900-05-01T00:00:00"/>
    <d v="1900-05-04T00:00:00"/>
    <d v="1900-05-07T00:00:00"/>
    <d v="1900-05-10T00:00:00"/>
    <x v="45"/>
  </r>
  <r>
    <s v="3DD.003D9D287A"/>
    <s v="11H"/>
    <s v="2021"/>
    <n v="2023"/>
    <s v="Nez Perce Tribal Hatchery"/>
    <m/>
    <s v="LOLOC - Lolo Creek"/>
    <s v="LOLOC"/>
    <m/>
    <m/>
    <m/>
    <m/>
    <m/>
    <x v="2"/>
    <m/>
    <m/>
    <d v="2026-04-30T00:00:00"/>
    <d v="2026-04-30T00:00:00"/>
    <d v="2026-05-02T00:00:00"/>
    <m/>
    <d v="2026-05-07T00:00:00"/>
    <m/>
    <d v="2026-05-08T00:00:00"/>
    <d v="2026-05-09T00:00:00"/>
    <d v="2026-05-10T00:00:00"/>
    <d v="2026-05-11T00:00:00"/>
    <n v="2026"/>
    <x v="1"/>
    <x v="13"/>
    <n v="1"/>
    <n v="1"/>
    <n v="1"/>
    <n v="1"/>
    <n v="1"/>
    <n v="1"/>
    <n v="1"/>
    <n v="1"/>
    <n v="1"/>
    <n v="1"/>
    <n v="1"/>
    <n v="1"/>
    <x v="0"/>
    <n v="1"/>
    <n v="1"/>
    <n v="1"/>
    <n v="7"/>
    <n v="8"/>
    <n v="11"/>
    <x v="45"/>
    <d v="1900-05-02T00:00:00"/>
    <d v="1900-05-07T00:00:00"/>
    <d v="1900-05-08T00:00:00"/>
    <d v="1900-05-09T00:00:00"/>
    <d v="1900-05-10T00:00:00"/>
    <x v="45"/>
  </r>
  <r>
    <s v="3DD.003DE2652A"/>
    <s v="12H"/>
    <s v="2021"/>
    <n v="2023"/>
    <s v="McCall Hatchery"/>
    <s v="SF SALMON"/>
    <s v="KNOXB - Knox Bridge, SF Salmon River"/>
    <s v="KNOXB"/>
    <s v="AI CW"/>
    <m/>
    <m/>
    <s v="RAL"/>
    <n v="5.51"/>
    <x v="2"/>
    <d v="2026-06-16T00:00:00"/>
    <m/>
    <m/>
    <m/>
    <m/>
    <d v="2026-06-19T00:00:00"/>
    <m/>
    <m/>
    <m/>
    <m/>
    <m/>
    <m/>
    <n v="2026"/>
    <x v="1"/>
    <x v="0"/>
    <n v="1"/>
    <n v="1"/>
    <n v="1"/>
    <n v="1"/>
    <n v="0"/>
    <n v="0"/>
    <n v="0"/>
    <n v="0"/>
    <n v="0"/>
    <n v="0"/>
    <n v="0"/>
    <n v="0"/>
    <x v="1"/>
    <n v="0"/>
    <n v="0"/>
    <n v="0"/>
    <s v="na"/>
    <s v="na"/>
    <s v="na"/>
    <x v="0"/>
    <d v="1900-06-19T00:00:00"/>
    <s v="na"/>
    <s v="na"/>
    <s v="na"/>
    <s v="na"/>
    <x v="2"/>
  </r>
  <r>
    <s v="3DD.003DA0EBA7"/>
    <s v="11H"/>
    <s v="2021"/>
    <n v="2023"/>
    <s v="Clearwater Hatchery"/>
    <s v="CLEARWATER"/>
    <s v="SELWY1 - Selway River - mouth to Moose Creek (km 0-65)"/>
    <s v="SELWY1"/>
    <s v="AD"/>
    <m/>
    <m/>
    <s v="RAL"/>
    <n v="33.97"/>
    <x v="2"/>
    <d v="2026-04-23T00:00:00"/>
    <m/>
    <m/>
    <m/>
    <m/>
    <m/>
    <m/>
    <m/>
    <m/>
    <m/>
    <m/>
    <m/>
    <n v="2026"/>
    <x v="1"/>
    <x v="4"/>
    <n v="1"/>
    <n v="1"/>
    <n v="0"/>
    <n v="0"/>
    <n v="0"/>
    <n v="0"/>
    <n v="0"/>
    <n v="0"/>
    <n v="0"/>
    <n v="0"/>
    <n v="0"/>
    <n v="0"/>
    <x v="1"/>
    <n v="0"/>
    <n v="0"/>
    <n v="0"/>
    <s v="na"/>
    <s v="na"/>
    <s v="na"/>
    <x v="46"/>
    <s v="na"/>
    <s v="na"/>
    <s v="na"/>
    <s v="na"/>
    <s v="na"/>
    <x v="2"/>
  </r>
  <r>
    <s v="3DD.003E037844"/>
    <s v="11H"/>
    <s v="2021"/>
    <n v="2023"/>
    <s v="Rapid River Hatchery"/>
    <s v="RAPID RIVER"/>
    <s v="RAPH - Rapid River Hatchery"/>
    <s v="RAPH"/>
    <s v="AD"/>
    <m/>
    <m/>
    <s v="RAL"/>
    <n v="77.92"/>
    <x v="2"/>
    <m/>
    <m/>
    <d v="2026-04-19T00:00:00"/>
    <d v="2026-04-19T00:00:00"/>
    <d v="2026-04-21T00:00:00"/>
    <m/>
    <d v="2026-04-25T00:00:00"/>
    <m/>
    <d v="2026-04-27T00:00:00"/>
    <d v="2026-05-01T00:00:00"/>
    <d v="2026-05-05T00:00:00"/>
    <d v="2026-05-07T00:00:00"/>
    <n v="2026"/>
    <x v="1"/>
    <x v="1"/>
    <n v="1"/>
    <n v="1"/>
    <n v="1"/>
    <n v="1"/>
    <n v="1"/>
    <n v="1"/>
    <n v="1"/>
    <n v="1"/>
    <n v="1"/>
    <n v="1"/>
    <n v="1"/>
    <n v="1"/>
    <x v="0"/>
    <n v="1"/>
    <n v="1"/>
    <n v="1"/>
    <n v="6"/>
    <n v="8"/>
    <n v="18"/>
    <x v="53"/>
    <d v="1900-04-21T00:00:00"/>
    <d v="1900-04-25T00:00:00"/>
    <d v="1900-04-27T00:00:00"/>
    <d v="1900-05-01T00:00:00"/>
    <d v="1900-05-05T00:00:00"/>
    <x v="46"/>
  </r>
  <r>
    <s v="3DD.003DFF1025"/>
    <s v="11H"/>
    <s v="2021"/>
    <n v="2023"/>
    <s v="Dworshak NFH"/>
    <s v="DWOR"/>
    <s v="DWORNF - Dworshak NFH, release into North Fork Clearwater River"/>
    <s v="DWORNF"/>
    <s v="AD"/>
    <m/>
    <m/>
    <s v="RAL"/>
    <n v="73.33"/>
    <x v="2"/>
    <d v="2026-05-16T00:00:00"/>
    <m/>
    <m/>
    <m/>
    <m/>
    <m/>
    <m/>
    <m/>
    <m/>
    <m/>
    <m/>
    <m/>
    <n v="2026"/>
    <x v="1"/>
    <x v="16"/>
    <n v="1"/>
    <n v="1"/>
    <n v="0"/>
    <n v="0"/>
    <n v="0"/>
    <n v="0"/>
    <n v="0"/>
    <n v="0"/>
    <n v="0"/>
    <n v="0"/>
    <n v="0"/>
    <n v="0"/>
    <x v="1"/>
    <n v="0"/>
    <n v="0"/>
    <n v="0"/>
    <s v="na"/>
    <s v="na"/>
    <s v="na"/>
    <x v="60"/>
    <s v="na"/>
    <s v="na"/>
    <s v="na"/>
    <s v="na"/>
    <s v="na"/>
    <x v="2"/>
  </r>
  <r>
    <s v="3DD.003DE91318"/>
    <s v="11H"/>
    <s v="2021"/>
    <n v="2023"/>
    <s v="Clearwater Hatchery"/>
    <s v="CLEARWATER"/>
    <s v="CLWHNF - Clearwater Hatchery release into North Fork Clearwater River"/>
    <s v="CLWHNF"/>
    <s v="AD"/>
    <m/>
    <m/>
    <s v="RAL"/>
    <n v="58.67"/>
    <x v="2"/>
    <m/>
    <m/>
    <d v="2026-04-30T00:00:00"/>
    <d v="2026-04-30T00:00:00"/>
    <d v="2026-05-02T00:00:00"/>
    <m/>
    <d v="2026-05-07T00:00:00"/>
    <m/>
    <d v="2026-05-08T00:00:00"/>
    <d v="2026-05-09T00:00:00"/>
    <d v="2026-05-12T00:00:00"/>
    <d v="2026-05-13T00:00:00"/>
    <n v="2026"/>
    <x v="1"/>
    <x v="10"/>
    <n v="1"/>
    <n v="1"/>
    <n v="1"/>
    <n v="1"/>
    <n v="1"/>
    <n v="1"/>
    <n v="1"/>
    <n v="1"/>
    <n v="1"/>
    <n v="1"/>
    <n v="1"/>
    <n v="1"/>
    <x v="0"/>
    <n v="1"/>
    <n v="1"/>
    <n v="1"/>
    <n v="7"/>
    <n v="8"/>
    <n v="13"/>
    <x v="45"/>
    <d v="1900-05-02T00:00:00"/>
    <d v="1900-05-07T00:00:00"/>
    <d v="1900-05-08T00:00:00"/>
    <d v="1900-05-09T00:00:00"/>
    <d v="1900-05-12T00:00:00"/>
    <x v="13"/>
  </r>
  <r>
    <s v="3DD.003DEE2D38"/>
    <s v="11H"/>
    <s v="2021"/>
    <n v="2023"/>
    <s v="Clearwater Hatchery"/>
    <s v="CLEARWATER"/>
    <s v="SELWY1 - Selway River - mouth to Moose Creek (km 0-65)"/>
    <s v="SELWY1"/>
    <s v="AD"/>
    <m/>
    <m/>
    <s v="RAL"/>
    <n v="33.97"/>
    <x v="2"/>
    <d v="2026-04-29T00:00:00"/>
    <m/>
    <m/>
    <m/>
    <d v="2026-05-01T00:00:00"/>
    <m/>
    <d v="2026-05-09T00:00:00"/>
    <m/>
    <d v="2026-05-11T00:00:00"/>
    <d v="2026-05-12T00:00:00"/>
    <d v="2026-05-14T00:00:00"/>
    <d v="2026-05-15T00:00:00"/>
    <n v="2026"/>
    <x v="1"/>
    <x v="4"/>
    <n v="1"/>
    <n v="1"/>
    <n v="1"/>
    <n v="1"/>
    <n v="1"/>
    <n v="1"/>
    <n v="1"/>
    <n v="1"/>
    <n v="1"/>
    <n v="1"/>
    <n v="1"/>
    <n v="1"/>
    <x v="0"/>
    <n v="1"/>
    <n v="1"/>
    <n v="1"/>
    <n v="10"/>
    <n v="12"/>
    <n v="16"/>
    <x v="51"/>
    <d v="1900-05-01T00:00:00"/>
    <d v="1900-05-09T00:00:00"/>
    <d v="1900-05-11T00:00:00"/>
    <d v="1900-05-12T00:00:00"/>
    <d v="1900-05-14T00:00:00"/>
    <x v="1"/>
  </r>
  <r>
    <s v="3DD.003E03EA0B"/>
    <s v="11H"/>
    <s v="2021"/>
    <n v="2023"/>
    <s v="Rapid River Hatchery"/>
    <s v="RAPID RIVER"/>
    <s v="RAPH - Rapid River Hatchery"/>
    <s v="RAPH"/>
    <s v="AD"/>
    <m/>
    <m/>
    <s v="RTR"/>
    <n v="1"/>
    <x v="2"/>
    <d v="2026-05-15T00:00:00"/>
    <m/>
    <m/>
    <m/>
    <d v="2026-05-17T00:00:00"/>
    <m/>
    <m/>
    <m/>
    <m/>
    <m/>
    <m/>
    <m/>
    <n v="2026"/>
    <x v="1"/>
    <x v="1"/>
    <n v="1"/>
    <n v="1"/>
    <n v="1"/>
    <n v="1"/>
    <n v="0"/>
    <n v="0"/>
    <n v="0"/>
    <n v="0"/>
    <n v="0"/>
    <n v="0"/>
    <n v="0"/>
    <n v="0"/>
    <x v="1"/>
    <n v="0"/>
    <n v="0"/>
    <n v="0"/>
    <s v="na"/>
    <s v="na"/>
    <s v="na"/>
    <x v="58"/>
    <d v="1900-05-17T00:00:00"/>
    <s v="na"/>
    <s v="na"/>
    <s v="na"/>
    <s v="na"/>
    <x v="2"/>
  </r>
  <r>
    <s v="3DD.003E05D327"/>
    <s v="11H"/>
    <s v="2021"/>
    <n v="2023"/>
    <s v="Rapid River Hatchery"/>
    <s v="RAPID RIVER"/>
    <s v="RAPH - Rapid River Hatchery"/>
    <s v="RAPH"/>
    <s v="AD"/>
    <m/>
    <m/>
    <s v="RAL"/>
    <n v="77.92"/>
    <x v="2"/>
    <m/>
    <d v="2026-04-27T00:00:00"/>
    <m/>
    <d v="2026-04-27T00:00:00"/>
    <d v="2026-04-29T00:00:00"/>
    <m/>
    <d v="2026-05-05T00:00:00"/>
    <m/>
    <d v="2026-05-06T00:00:00"/>
    <d v="2026-05-08T00:00:00"/>
    <d v="2026-05-10T00:00:00"/>
    <d v="2026-05-11T00:00:00"/>
    <n v="2026"/>
    <x v="1"/>
    <x v="1"/>
    <n v="1"/>
    <n v="1"/>
    <n v="1"/>
    <n v="1"/>
    <n v="1"/>
    <n v="1"/>
    <n v="1"/>
    <n v="1"/>
    <n v="1"/>
    <n v="1"/>
    <n v="1"/>
    <n v="1"/>
    <x v="0"/>
    <n v="1"/>
    <n v="1"/>
    <n v="1"/>
    <n v="8"/>
    <n v="9"/>
    <n v="14"/>
    <x v="52"/>
    <d v="1900-04-29T00:00:00"/>
    <d v="1900-05-05T00:00:00"/>
    <d v="1900-05-06T00:00:00"/>
    <d v="1900-05-08T00:00:00"/>
    <d v="1900-05-10T00:00:00"/>
    <x v="45"/>
  </r>
  <r>
    <s v="3DD.003DFF42F9"/>
    <s v="11H"/>
    <s v="2021"/>
    <n v="2023"/>
    <s v="Dworshak NFH"/>
    <s v="DWOR"/>
    <s v="DWORNF - Dworshak NFH, release into North Fork Clearwater River"/>
    <s v="DWORNF"/>
    <s v="AD"/>
    <m/>
    <m/>
    <s v="RTR"/>
    <n v="1"/>
    <x v="2"/>
    <d v="2026-05-03T00:00:00"/>
    <m/>
    <m/>
    <m/>
    <m/>
    <d v="2026-05-07T00:00:00"/>
    <d v="2026-05-10T00:00:00"/>
    <m/>
    <d v="2026-05-12T00:00:00"/>
    <d v="2026-05-14T00:00:00"/>
    <d v="2026-05-17T00:00:00"/>
    <d v="2026-05-18T00:00:00"/>
    <n v="2026"/>
    <x v="1"/>
    <x v="16"/>
    <n v="1"/>
    <n v="1"/>
    <n v="1"/>
    <n v="1"/>
    <n v="1"/>
    <n v="1"/>
    <n v="1"/>
    <n v="1"/>
    <n v="1"/>
    <n v="1"/>
    <n v="1"/>
    <n v="1"/>
    <x v="0"/>
    <n v="1"/>
    <n v="1"/>
    <n v="1"/>
    <n v="7"/>
    <n v="9"/>
    <n v="15"/>
    <x v="21"/>
    <d v="1900-05-07T00:00:00"/>
    <d v="1900-05-10T00:00:00"/>
    <d v="1900-05-12T00:00:00"/>
    <d v="1900-05-14T00:00:00"/>
    <d v="1900-05-17T00:00:00"/>
    <x v="33"/>
  </r>
  <r>
    <s v="3DD.003DE25B3F"/>
    <s v="12H"/>
    <s v="2021"/>
    <n v="2023"/>
    <s v="McCall Hatchery"/>
    <s v="SF SALMON"/>
    <s v="KNOXB - Knox Bridge, SF Salmon River"/>
    <s v="KNOXB"/>
    <s v="AI CW"/>
    <m/>
    <m/>
    <s v="RAL"/>
    <n v="5.51"/>
    <x v="2"/>
    <d v="2026-06-08T00:00:00"/>
    <m/>
    <m/>
    <m/>
    <m/>
    <d v="2026-06-10T00:00:00"/>
    <m/>
    <d v="2026-06-15T00:00:00"/>
    <d v="2026-06-17T00:00:00"/>
    <d v="2026-06-19T00:00:00"/>
    <d v="2026-06-21T00:00:00"/>
    <d v="2026-06-24T00:00:00"/>
    <n v="2026"/>
    <x v="1"/>
    <x v="0"/>
    <n v="1"/>
    <n v="1"/>
    <n v="1"/>
    <n v="1"/>
    <n v="1"/>
    <n v="1"/>
    <n v="1"/>
    <n v="1"/>
    <n v="1"/>
    <n v="1"/>
    <n v="1"/>
    <n v="1"/>
    <x v="0"/>
    <n v="1"/>
    <n v="1"/>
    <n v="1"/>
    <n v="7"/>
    <n v="9"/>
    <n v="16"/>
    <x v="12"/>
    <d v="1900-06-10T00:00:00"/>
    <d v="1900-06-15T00:00:00"/>
    <d v="1900-06-17T00:00:00"/>
    <d v="1900-06-19T00:00:00"/>
    <d v="1900-06-21T00:00:00"/>
    <x v="19"/>
  </r>
  <r>
    <s v="3DD.003DFF1262"/>
    <s v="11H"/>
    <s v="2021"/>
    <n v="2023"/>
    <s v="Dworshak NFH"/>
    <s v="DWOR"/>
    <s v="DWORNF - Dworshak NFH, release into North Fork Clearwater River"/>
    <s v="DWORNF"/>
    <s v="AD"/>
    <m/>
    <m/>
    <s v="RTR"/>
    <n v="1"/>
    <x v="2"/>
    <d v="2026-04-29T00:00:00"/>
    <d v="2026-04-29T00:00:00"/>
    <m/>
    <d v="2026-04-29T00:00:00"/>
    <d v="2026-05-01T00:00:00"/>
    <m/>
    <d v="2026-05-08T00:00:00"/>
    <m/>
    <d v="2026-05-09T00:00:00"/>
    <d v="2026-05-13T00:00:00"/>
    <d v="2026-05-14T00:00:00"/>
    <d v="2026-05-16T00:00:00"/>
    <n v="2026"/>
    <x v="1"/>
    <x v="16"/>
    <n v="1"/>
    <n v="1"/>
    <n v="1"/>
    <n v="1"/>
    <n v="1"/>
    <n v="1"/>
    <n v="1"/>
    <n v="1"/>
    <n v="1"/>
    <n v="1"/>
    <n v="1"/>
    <n v="1"/>
    <x v="0"/>
    <n v="1"/>
    <n v="1"/>
    <n v="1"/>
    <n v="9"/>
    <n v="10"/>
    <n v="17"/>
    <x v="51"/>
    <d v="1900-05-01T00:00:00"/>
    <d v="1900-05-08T00:00:00"/>
    <d v="1900-05-09T00:00:00"/>
    <d v="1900-05-13T00:00:00"/>
    <d v="1900-05-14T00:00:00"/>
    <x v="27"/>
  </r>
  <r>
    <s v="3DD.003DE2B99A"/>
    <s v="11H"/>
    <s v="2021"/>
    <n v="2023"/>
    <s v="Sawtooth Hatchery"/>
    <s v="SALMON R"/>
    <s v="YANKFK - Yankee Fork Salmon River"/>
    <s v="YANKFK"/>
    <s v="AD"/>
    <m/>
    <m/>
    <s v="RAL"/>
    <n v="53.55"/>
    <x v="2"/>
    <d v="2026-05-14T00:00:00"/>
    <m/>
    <m/>
    <m/>
    <d v="2026-05-16T00:00:00"/>
    <m/>
    <d v="2026-05-21T00:00:00"/>
    <m/>
    <d v="2026-05-23T00:00:00"/>
    <d v="2026-05-25T00:00:00"/>
    <d v="2026-05-27T00:00:00"/>
    <d v="2026-05-29T00:00:00"/>
    <n v="2026"/>
    <x v="1"/>
    <x v="6"/>
    <n v="1"/>
    <n v="1"/>
    <n v="1"/>
    <n v="1"/>
    <n v="1"/>
    <n v="1"/>
    <n v="1"/>
    <n v="1"/>
    <n v="1"/>
    <n v="1"/>
    <n v="1"/>
    <n v="1"/>
    <x v="0"/>
    <n v="1"/>
    <n v="1"/>
    <n v="1"/>
    <n v="7"/>
    <n v="9"/>
    <n v="15"/>
    <x v="19"/>
    <d v="1900-05-16T00:00:00"/>
    <d v="1900-05-21T00:00:00"/>
    <d v="1900-05-23T00:00:00"/>
    <d v="1900-05-25T00:00:00"/>
    <d v="1900-05-27T00:00:00"/>
    <x v="5"/>
  </r>
  <r>
    <s v="3DD.003DFF0FE6"/>
    <s v="11H"/>
    <s v="2021"/>
    <n v="2023"/>
    <s v="Dworshak NFH"/>
    <s v="DWOR"/>
    <s v="DWORNF - Dworshak NFH, release into North Fork Clearwater River"/>
    <s v="DWORNF"/>
    <s v="AD"/>
    <m/>
    <m/>
    <s v="RTR"/>
    <n v="1"/>
    <x v="2"/>
    <d v="2026-04-27T00:00:00"/>
    <m/>
    <m/>
    <m/>
    <d v="2026-04-30T00:00:00"/>
    <m/>
    <d v="2026-05-11T00:00:00"/>
    <m/>
    <d v="2026-05-13T00:00:00"/>
    <d v="2026-05-15T00:00:00"/>
    <d v="2026-05-20T00:00:00"/>
    <d v="2026-05-21T00:00:00"/>
    <n v="2026"/>
    <x v="1"/>
    <x v="16"/>
    <n v="1"/>
    <n v="1"/>
    <n v="1"/>
    <n v="1"/>
    <n v="1"/>
    <n v="1"/>
    <n v="1"/>
    <n v="1"/>
    <n v="1"/>
    <n v="1"/>
    <n v="1"/>
    <n v="1"/>
    <x v="0"/>
    <n v="1"/>
    <n v="1"/>
    <n v="1"/>
    <n v="14"/>
    <n v="16"/>
    <n v="24"/>
    <x v="52"/>
    <d v="1900-04-30T00:00:00"/>
    <d v="1900-05-11T00:00:00"/>
    <d v="1900-05-13T00:00:00"/>
    <d v="1900-05-15T00:00:00"/>
    <d v="1900-05-20T00:00:00"/>
    <x v="11"/>
  </r>
  <r>
    <s v="3DD.003DFEEF67"/>
    <s v="11H"/>
    <s v="2021"/>
    <n v="2023"/>
    <s v="Dworshak NFH"/>
    <s v="DWOR"/>
    <s v="DWORNF - Dworshak NFH, release into North Fork Clearwater River"/>
    <s v="DWORNF"/>
    <s v="AD"/>
    <m/>
    <m/>
    <s v="RAL"/>
    <n v="73.33"/>
    <x v="2"/>
    <m/>
    <m/>
    <d v="2026-04-28T00:00:00"/>
    <d v="2026-04-28T00:00:00"/>
    <d v="2026-06-01T00:00:00"/>
    <d v="2026-05-01T00:00:00"/>
    <d v="2026-06-05T00:00:00"/>
    <m/>
    <d v="2026-06-06T00:00:00"/>
    <d v="2026-06-07T00:00:00"/>
    <d v="2026-06-08T00:00:00"/>
    <d v="2026-06-09T00:00:00"/>
    <n v="2026"/>
    <x v="1"/>
    <x v="16"/>
    <n v="1"/>
    <n v="1"/>
    <n v="1"/>
    <n v="1"/>
    <n v="1"/>
    <n v="1"/>
    <n v="1"/>
    <n v="1"/>
    <n v="1"/>
    <n v="1"/>
    <n v="1"/>
    <n v="1"/>
    <x v="0"/>
    <n v="1"/>
    <n v="1"/>
    <n v="1"/>
    <n v="38"/>
    <n v="39"/>
    <n v="42"/>
    <x v="47"/>
    <d v="1900-05-01T00:00:00"/>
    <d v="1900-06-05T00:00:00"/>
    <d v="1900-06-06T00:00:00"/>
    <d v="1900-06-07T00:00:00"/>
    <d v="1900-06-08T00:00:00"/>
    <x v="21"/>
  </r>
  <r>
    <s v="3DD.003DFEEB88"/>
    <s v="11H"/>
    <s v="2021"/>
    <n v="2023"/>
    <s v="Dworshak NFH"/>
    <s v="DWOR"/>
    <s v="DWORNF - Dworshak NFH, release into North Fork Clearwater River"/>
    <s v="DWORNF"/>
    <s v="AD"/>
    <m/>
    <s v="97"/>
    <s v="RAL"/>
    <n v="73.33"/>
    <x v="2"/>
    <d v="2026-05-05T00:00:00"/>
    <m/>
    <m/>
    <m/>
    <m/>
    <d v="2026-05-08T00:00:00"/>
    <d v="2026-05-14T00:00:00"/>
    <m/>
    <d v="2026-05-16T00:00:00"/>
    <d v="2026-05-18T00:00:00"/>
    <d v="2026-05-19T00:00:00"/>
    <d v="2026-05-21T00:00:00"/>
    <n v="2026"/>
    <x v="1"/>
    <x v="16"/>
    <n v="1"/>
    <n v="1"/>
    <n v="1"/>
    <n v="1"/>
    <n v="1"/>
    <n v="1"/>
    <n v="1"/>
    <n v="1"/>
    <n v="1"/>
    <n v="1"/>
    <n v="1"/>
    <n v="1"/>
    <x v="0"/>
    <n v="1"/>
    <n v="1"/>
    <n v="1"/>
    <n v="9"/>
    <n v="11"/>
    <n v="16"/>
    <x v="35"/>
    <d v="1900-05-08T00:00:00"/>
    <d v="1900-05-14T00:00:00"/>
    <d v="1900-05-16T00:00:00"/>
    <d v="1900-05-18T00:00:00"/>
    <d v="1900-05-19T00:00:00"/>
    <x v="11"/>
  </r>
  <r>
    <s v="3DD.003DFEA889"/>
    <s v="11H"/>
    <s v="2021"/>
    <n v="2023"/>
    <s v="Dworshak NFH"/>
    <s v="DWOR"/>
    <s v="DWORNF - Dworshak NFH, release into North Fork Clearwater River"/>
    <s v="DWORNF"/>
    <s v="AD"/>
    <m/>
    <s v="106"/>
    <s v="RAL"/>
    <n v="73.33"/>
    <x v="2"/>
    <m/>
    <d v="2026-04-30T00:00:00"/>
    <m/>
    <d v="2026-04-30T00:00:00"/>
    <d v="2026-05-02T00:00:00"/>
    <m/>
    <d v="2026-05-07T00:00:00"/>
    <m/>
    <d v="2026-05-08T00:00:00"/>
    <d v="2026-05-09T00:00:00"/>
    <d v="2026-05-13T00:00:00"/>
    <d v="2026-05-14T00:00:00"/>
    <n v="2026"/>
    <x v="1"/>
    <x v="16"/>
    <n v="1"/>
    <n v="1"/>
    <n v="1"/>
    <n v="1"/>
    <n v="1"/>
    <n v="1"/>
    <n v="1"/>
    <n v="1"/>
    <n v="1"/>
    <n v="1"/>
    <n v="1"/>
    <n v="1"/>
    <x v="0"/>
    <n v="1"/>
    <n v="1"/>
    <n v="1"/>
    <n v="7"/>
    <n v="8"/>
    <n v="14"/>
    <x v="45"/>
    <d v="1900-05-02T00:00:00"/>
    <d v="1900-05-07T00:00:00"/>
    <d v="1900-05-08T00:00:00"/>
    <d v="1900-05-09T00:00:00"/>
    <d v="1900-05-13T00:00:00"/>
    <x v="39"/>
  </r>
  <r>
    <s v="3DD.003DFEB280"/>
    <s v="11H"/>
    <s v="2021"/>
    <n v="2023"/>
    <s v="Dworshak NFH"/>
    <s v="DWOR"/>
    <s v="DWORNF - Dworshak NFH, release into North Fork Clearwater River"/>
    <s v="DWORNF"/>
    <s v="AD"/>
    <m/>
    <m/>
    <s v="RTR"/>
    <n v="1"/>
    <x v="2"/>
    <m/>
    <d v="2026-05-09T00:00:00"/>
    <m/>
    <d v="2026-05-09T00:00:00"/>
    <d v="2026-05-12T00:00:00"/>
    <m/>
    <d v="2026-06-02T00:00:00"/>
    <d v="2026-05-20T00:00:00"/>
    <m/>
    <m/>
    <m/>
    <m/>
    <n v="2026"/>
    <x v="1"/>
    <x v="16"/>
    <n v="1"/>
    <n v="1"/>
    <n v="1"/>
    <n v="1"/>
    <n v="1"/>
    <n v="1"/>
    <n v="0"/>
    <n v="0"/>
    <n v="0"/>
    <n v="0"/>
    <n v="0"/>
    <n v="0"/>
    <x v="1"/>
    <n v="1"/>
    <n v="0"/>
    <n v="0"/>
    <n v="11"/>
    <s v="na"/>
    <s v="na"/>
    <x v="27"/>
    <d v="1900-05-12T00:00:00"/>
    <d v="1900-05-20T00:00:00"/>
    <s v="na"/>
    <s v="na"/>
    <s v="na"/>
    <x v="2"/>
  </r>
  <r>
    <s v="3DD.003DFEB966"/>
    <s v="11H"/>
    <s v="2021"/>
    <n v="2023"/>
    <s v="Dworshak NFH"/>
    <s v="DWOR"/>
    <s v="DWORNF - Dworshak NFH, release into North Fork Clearwater River"/>
    <s v="DWORNF"/>
    <s v="AD"/>
    <m/>
    <m/>
    <s v="RTR"/>
    <n v="1"/>
    <x v="2"/>
    <m/>
    <m/>
    <d v="2026-04-17T00:00:00"/>
    <d v="2026-04-17T00:00:00"/>
    <d v="2026-04-24T00:00:00"/>
    <m/>
    <d v="2026-05-04T00:00:00"/>
    <m/>
    <d v="2026-05-06T00:00:00"/>
    <d v="2026-05-07T00:00:00"/>
    <d v="2026-05-08T00:00:00"/>
    <d v="2026-05-11T00:00:00"/>
    <n v="2026"/>
    <x v="1"/>
    <x v="16"/>
    <n v="1"/>
    <n v="1"/>
    <n v="1"/>
    <n v="1"/>
    <n v="1"/>
    <n v="1"/>
    <n v="1"/>
    <n v="1"/>
    <n v="1"/>
    <n v="1"/>
    <n v="1"/>
    <n v="1"/>
    <x v="0"/>
    <n v="1"/>
    <n v="1"/>
    <n v="1"/>
    <n v="17"/>
    <n v="19"/>
    <n v="24"/>
    <x v="72"/>
    <d v="1900-04-24T00:00:00"/>
    <d v="1900-05-04T00:00:00"/>
    <d v="1900-05-06T00:00:00"/>
    <d v="1900-05-07T00:00:00"/>
    <d v="1900-05-08T00:00:00"/>
    <x v="45"/>
  </r>
  <r>
    <s v="3DD.003DFF265D"/>
    <s v="11H"/>
    <s v="2021"/>
    <n v="2023"/>
    <s v="Dworshak NFH"/>
    <s v="DWOR"/>
    <s v="DWORNF - Dworshak NFH, release into North Fork Clearwater River"/>
    <s v="DWORNF"/>
    <s v="AD"/>
    <m/>
    <m/>
    <s v="RAL"/>
    <n v="73.33"/>
    <x v="2"/>
    <d v="2026-05-01T00:00:00"/>
    <m/>
    <m/>
    <m/>
    <d v="2026-05-04T00:00:00"/>
    <m/>
    <d v="2026-05-11T00:00:00"/>
    <m/>
    <d v="2026-05-13T00:00:00"/>
    <d v="2026-05-14T00:00:00"/>
    <d v="2026-05-16T00:00:00"/>
    <d v="2026-05-18T00:00:00"/>
    <n v="2026"/>
    <x v="1"/>
    <x v="16"/>
    <n v="1"/>
    <n v="1"/>
    <n v="1"/>
    <n v="1"/>
    <n v="1"/>
    <n v="1"/>
    <n v="1"/>
    <n v="1"/>
    <n v="1"/>
    <n v="1"/>
    <n v="1"/>
    <n v="1"/>
    <x v="0"/>
    <n v="1"/>
    <n v="1"/>
    <n v="1"/>
    <n v="10"/>
    <n v="12"/>
    <n v="17"/>
    <x v="50"/>
    <d v="1900-05-04T00:00:00"/>
    <d v="1900-05-11T00:00:00"/>
    <d v="1900-05-13T00:00:00"/>
    <d v="1900-05-14T00:00:00"/>
    <d v="1900-05-16T00:00:00"/>
    <x v="33"/>
  </r>
  <r>
    <s v="3DD.003DE2490E"/>
    <s v="12H"/>
    <s v="2021"/>
    <n v="2023"/>
    <s v="McCall Hatchery"/>
    <s v="SF SALMON"/>
    <s v="KNOXB - Knox Bridge, SF Salmon River"/>
    <s v="KNOXB"/>
    <s v="AI CW"/>
    <m/>
    <m/>
    <s v="RAL"/>
    <n v="5.51"/>
    <x v="2"/>
    <m/>
    <m/>
    <d v="2026-05-09T00:00:00"/>
    <d v="2026-05-09T00:00:00"/>
    <d v="2026-05-11T00:00:00"/>
    <m/>
    <d v="2026-05-14T00:00:00"/>
    <m/>
    <d v="2026-05-15T00:00:00"/>
    <d v="2026-05-21T00:00:00"/>
    <d v="2026-05-23T00:00:00"/>
    <d v="2026-05-25T00:00:00"/>
    <n v="2026"/>
    <x v="1"/>
    <x v="0"/>
    <n v="1"/>
    <n v="1"/>
    <n v="1"/>
    <n v="1"/>
    <n v="1"/>
    <n v="1"/>
    <n v="1"/>
    <n v="1"/>
    <n v="1"/>
    <n v="1"/>
    <n v="1"/>
    <n v="1"/>
    <x v="0"/>
    <n v="1"/>
    <n v="1"/>
    <n v="1"/>
    <n v="5"/>
    <n v="6"/>
    <n v="16"/>
    <x v="27"/>
    <d v="1900-05-11T00:00:00"/>
    <d v="1900-05-14T00:00:00"/>
    <d v="1900-05-15T00:00:00"/>
    <d v="1900-05-21T00:00:00"/>
    <d v="1900-05-23T00:00:00"/>
    <x v="40"/>
  </r>
  <r>
    <s v="3DD.003DE1CC8B"/>
    <s v="12H"/>
    <s v="2021"/>
    <n v="2023"/>
    <s v="McCall Hatchery"/>
    <s v="SF SALMON"/>
    <s v="KNOXB - Knox Bridge, SF Salmon River"/>
    <s v="KNOXB"/>
    <s v="AD"/>
    <m/>
    <m/>
    <s v="RAL"/>
    <n v="55.9"/>
    <x v="2"/>
    <d v="2026-05-16T00:00:00"/>
    <m/>
    <m/>
    <m/>
    <d v="2026-05-18T00:00:00"/>
    <m/>
    <d v="2026-06-01T00:00:00"/>
    <m/>
    <d v="2026-06-05T00:00:00"/>
    <d v="2026-06-06T00:00:00"/>
    <d v="2026-06-11T00:00:00"/>
    <d v="2026-06-12T00:00:00"/>
    <n v="2026"/>
    <x v="1"/>
    <x v="3"/>
    <n v="1"/>
    <n v="1"/>
    <n v="1"/>
    <n v="1"/>
    <n v="1"/>
    <n v="1"/>
    <n v="1"/>
    <n v="1"/>
    <n v="1"/>
    <n v="1"/>
    <n v="1"/>
    <n v="1"/>
    <x v="0"/>
    <n v="1"/>
    <n v="1"/>
    <n v="1"/>
    <n v="16"/>
    <n v="20"/>
    <n v="27"/>
    <x v="60"/>
    <d v="1900-05-18T00:00:00"/>
    <d v="1900-06-01T00:00:00"/>
    <d v="1900-06-05T00:00:00"/>
    <d v="1900-06-06T00:00:00"/>
    <d v="1900-06-11T00:00:00"/>
    <x v="20"/>
  </r>
  <r>
    <s v="3DD.003DE1F1C9"/>
    <s v="12H"/>
    <s v="2021"/>
    <n v="2023"/>
    <s v="McCall Hatchery"/>
    <s v="SF SALMON"/>
    <s v="KNOXB - Knox Bridge, SF Salmon River"/>
    <s v="KNOXB"/>
    <s v="AD"/>
    <m/>
    <m/>
    <s v="RAL"/>
    <n v="55.9"/>
    <x v="2"/>
    <m/>
    <m/>
    <d v="2026-05-19T00:00:00"/>
    <d v="2026-05-19T00:00:00"/>
    <m/>
    <m/>
    <m/>
    <m/>
    <m/>
    <m/>
    <m/>
    <m/>
    <n v="2026"/>
    <x v="1"/>
    <x v="3"/>
    <n v="1"/>
    <n v="1"/>
    <n v="0"/>
    <n v="0"/>
    <n v="0"/>
    <n v="0"/>
    <n v="0"/>
    <n v="0"/>
    <n v="0"/>
    <n v="0"/>
    <n v="0"/>
    <n v="0"/>
    <x v="1"/>
    <n v="0"/>
    <n v="0"/>
    <n v="0"/>
    <s v="na"/>
    <s v="na"/>
    <s v="na"/>
    <x v="7"/>
    <s v="na"/>
    <s v="na"/>
    <s v="na"/>
    <s v="na"/>
    <s v="na"/>
    <x v="2"/>
  </r>
  <r>
    <s v="3DD.003DE208F9"/>
    <s v="12H"/>
    <s v="2021"/>
    <n v="2023"/>
    <s v="McCall Hatchery"/>
    <s v="SF SALMON"/>
    <s v="KNOXB - Knox Bridge, SF Salmon River"/>
    <s v="KNOXB"/>
    <s v="AD"/>
    <m/>
    <m/>
    <s v="RAL"/>
    <n v="55.9"/>
    <x v="2"/>
    <d v="2026-05-01T00:00:00"/>
    <m/>
    <m/>
    <m/>
    <d v="2026-05-03T00:00:00"/>
    <m/>
    <d v="2026-05-12T00:00:00"/>
    <m/>
    <d v="2026-05-14T00:00:00"/>
    <d v="2026-05-15T00:00:00"/>
    <d v="2026-05-18T00:00:00"/>
    <d v="2026-05-19T00:00:00"/>
    <n v="2026"/>
    <x v="1"/>
    <x v="3"/>
    <n v="1"/>
    <n v="1"/>
    <n v="1"/>
    <n v="1"/>
    <n v="1"/>
    <n v="1"/>
    <n v="1"/>
    <n v="1"/>
    <n v="1"/>
    <n v="1"/>
    <n v="1"/>
    <n v="1"/>
    <x v="0"/>
    <n v="1"/>
    <n v="1"/>
    <n v="1"/>
    <n v="11"/>
    <n v="13"/>
    <n v="18"/>
    <x v="50"/>
    <d v="1900-05-03T00:00:00"/>
    <d v="1900-05-12T00:00:00"/>
    <d v="1900-05-14T00:00:00"/>
    <d v="1900-05-15T00:00:00"/>
    <d v="1900-05-18T00:00:00"/>
    <x v="29"/>
  </r>
  <r>
    <s v="3DD.003DE20D74"/>
    <s v="12H"/>
    <s v="2021"/>
    <n v="2023"/>
    <s v="McCall Hatchery"/>
    <s v="SF SALMON"/>
    <s v="KNOXB - Knox Bridge, SF Salmon River"/>
    <s v="KNOXB"/>
    <s v="AD"/>
    <m/>
    <m/>
    <s v="RAL"/>
    <n v="55.9"/>
    <x v="2"/>
    <d v="2026-05-17T00:00:00"/>
    <m/>
    <m/>
    <m/>
    <d v="2026-05-20T00:00:00"/>
    <m/>
    <d v="2026-05-24T00:00:00"/>
    <m/>
    <d v="2026-05-27T00:00:00"/>
    <d v="2026-05-29T00:00:00"/>
    <d v="2026-05-31T00:00:00"/>
    <d v="2026-06-01T00:00:00"/>
    <n v="2026"/>
    <x v="1"/>
    <x v="3"/>
    <n v="1"/>
    <n v="1"/>
    <n v="1"/>
    <n v="1"/>
    <n v="1"/>
    <n v="1"/>
    <n v="1"/>
    <n v="1"/>
    <n v="1"/>
    <n v="1"/>
    <n v="1"/>
    <n v="1"/>
    <x v="0"/>
    <n v="1"/>
    <n v="1"/>
    <n v="1"/>
    <n v="7"/>
    <n v="10"/>
    <n v="15"/>
    <x v="26"/>
    <d v="1900-05-20T00:00:00"/>
    <d v="1900-05-24T00:00:00"/>
    <d v="1900-05-27T00:00:00"/>
    <d v="1900-05-29T00:00:00"/>
    <d v="1900-05-31T00:00:00"/>
    <x v="14"/>
  </r>
  <r>
    <s v="3DD.003DE2163B"/>
    <s v="12H"/>
    <s v="2021"/>
    <n v="2023"/>
    <s v="McCall Hatchery"/>
    <s v="SF SALMON"/>
    <s v="KNOXB - Knox Bridge, SF Salmon River"/>
    <s v="KNOXB"/>
    <s v="AD"/>
    <m/>
    <m/>
    <s v="RAL"/>
    <n v="55.9"/>
    <x v="2"/>
    <d v="2026-05-14T00:00:00"/>
    <m/>
    <m/>
    <m/>
    <m/>
    <d v="2026-05-17T00:00:00"/>
    <d v="2026-05-24T00:00:00"/>
    <m/>
    <d v="2026-05-27T00:00:00"/>
    <d v="2026-05-29T00:00:00"/>
    <d v="2026-05-31T00:00:00"/>
    <d v="2026-06-03T00:00:00"/>
    <n v="2026"/>
    <x v="1"/>
    <x v="3"/>
    <n v="1"/>
    <n v="1"/>
    <n v="1"/>
    <n v="1"/>
    <n v="1"/>
    <n v="1"/>
    <n v="1"/>
    <n v="1"/>
    <n v="1"/>
    <n v="1"/>
    <n v="1"/>
    <n v="1"/>
    <x v="0"/>
    <n v="1"/>
    <n v="1"/>
    <n v="1"/>
    <n v="10"/>
    <n v="13"/>
    <n v="20"/>
    <x v="19"/>
    <d v="1900-05-17T00:00:00"/>
    <d v="1900-05-24T00:00:00"/>
    <d v="1900-05-27T00:00:00"/>
    <d v="1900-05-29T00:00:00"/>
    <d v="1900-05-31T00:00:00"/>
    <x v="15"/>
  </r>
  <r>
    <s v="3DD.003DE21FE8"/>
    <s v="12H"/>
    <s v="2021"/>
    <n v="2023"/>
    <s v="McCall Hatchery"/>
    <s v="SF SALMON"/>
    <s v="KNOXB - Knox Bridge, SF Salmon River"/>
    <s v="KNOXB"/>
    <s v="AD"/>
    <m/>
    <m/>
    <s v="RTR"/>
    <n v="1"/>
    <x v="2"/>
    <m/>
    <m/>
    <d v="2026-05-21T00:00:00"/>
    <d v="2026-05-21T00:00:00"/>
    <d v="2026-05-23T00:00:00"/>
    <m/>
    <d v="2026-06-05T00:00:00"/>
    <m/>
    <d v="2026-06-06T00:00:00"/>
    <d v="2026-06-19T00:00:00"/>
    <d v="2026-06-21T00:00:00"/>
    <d v="2026-06-23T00:00:00"/>
    <n v="2026"/>
    <x v="1"/>
    <x v="3"/>
    <n v="1"/>
    <n v="1"/>
    <n v="1"/>
    <n v="1"/>
    <n v="1"/>
    <n v="1"/>
    <n v="1"/>
    <n v="1"/>
    <n v="1"/>
    <n v="1"/>
    <n v="1"/>
    <n v="1"/>
    <x v="0"/>
    <n v="1"/>
    <n v="1"/>
    <n v="1"/>
    <n v="15"/>
    <n v="16"/>
    <n v="33"/>
    <x v="56"/>
    <d v="1900-05-23T00:00:00"/>
    <d v="1900-06-05T00:00:00"/>
    <d v="1900-06-06T00:00:00"/>
    <d v="1900-06-19T00:00:00"/>
    <d v="1900-06-21T00:00:00"/>
    <x v="17"/>
  </r>
  <r>
    <s v="3DD.003DE90D2F"/>
    <s v="11H"/>
    <s v="2021"/>
    <n v="2023"/>
    <s v="Clearwater Hatchery"/>
    <s v="CLEARWATER"/>
    <s v="REDP - Red River Rearing Pond"/>
    <s v="REDP"/>
    <s v="AD"/>
    <m/>
    <m/>
    <s v="RTR"/>
    <n v="1"/>
    <x v="2"/>
    <d v="2026-05-05T00:00:00"/>
    <m/>
    <m/>
    <m/>
    <d v="2026-05-08T00:00:00"/>
    <m/>
    <d v="2026-05-12T00:00:00"/>
    <m/>
    <d v="2026-05-13T00:00:00"/>
    <d v="2026-05-14T00:00:00"/>
    <d v="2026-05-17T00:00:00"/>
    <d v="2026-05-18T00:00:00"/>
    <n v="2026"/>
    <x v="1"/>
    <x v="9"/>
    <n v="1"/>
    <n v="1"/>
    <n v="1"/>
    <n v="1"/>
    <n v="1"/>
    <n v="1"/>
    <n v="1"/>
    <n v="1"/>
    <n v="1"/>
    <n v="1"/>
    <n v="1"/>
    <n v="1"/>
    <x v="0"/>
    <n v="1"/>
    <n v="1"/>
    <n v="1"/>
    <n v="7"/>
    <n v="8"/>
    <n v="13"/>
    <x v="35"/>
    <d v="1900-05-08T00:00:00"/>
    <d v="1900-05-12T00:00:00"/>
    <d v="1900-05-13T00:00:00"/>
    <d v="1900-05-14T00:00:00"/>
    <d v="1900-05-17T00:00:00"/>
    <x v="33"/>
  </r>
  <r>
    <s v="3DD.003DE2370A"/>
    <s v="12H"/>
    <s v="2021"/>
    <n v="2023"/>
    <s v="McCall Hatchery"/>
    <s v="SF SALMON"/>
    <s v="KNOXB - Knox Bridge, SF Salmon River"/>
    <s v="KNOXB"/>
    <s v="AI CW"/>
    <m/>
    <m/>
    <s v="RAL"/>
    <n v="5.51"/>
    <x v="2"/>
    <d v="2026-06-03T00:00:00"/>
    <m/>
    <m/>
    <m/>
    <d v="2026-06-05T00:00:00"/>
    <m/>
    <m/>
    <d v="2026-06-15T00:00:00"/>
    <d v="2026-06-19T00:00:00"/>
    <d v="2026-06-20T00:00:00"/>
    <d v="2026-06-22T00:00:00"/>
    <d v="2026-06-23T00:00:00"/>
    <n v="2026"/>
    <x v="1"/>
    <x v="0"/>
    <n v="1"/>
    <n v="1"/>
    <n v="1"/>
    <n v="1"/>
    <n v="1"/>
    <n v="1"/>
    <n v="1"/>
    <n v="1"/>
    <n v="1"/>
    <n v="1"/>
    <n v="1"/>
    <n v="1"/>
    <x v="0"/>
    <n v="1"/>
    <n v="1"/>
    <n v="1"/>
    <n v="12"/>
    <n v="16"/>
    <n v="20"/>
    <x v="54"/>
    <d v="1900-06-05T00:00:00"/>
    <d v="1900-06-15T00:00:00"/>
    <d v="1900-06-19T00:00:00"/>
    <d v="1900-06-20T00:00:00"/>
    <d v="1900-06-22T00:00:00"/>
    <x v="17"/>
  </r>
  <r>
    <s v="3DD.003DE2E46E"/>
    <s v="11H"/>
    <s v="2021"/>
    <n v="2023"/>
    <s v="Sawtooth Hatchery"/>
    <s v="SALMON R"/>
    <s v="SAWT - Sawtooth Hatchery"/>
    <s v="SAWT"/>
    <s v="AD"/>
    <m/>
    <m/>
    <s v="RAL"/>
    <n v="110.05"/>
    <x v="2"/>
    <d v="2026-06-13T00:00:00"/>
    <m/>
    <m/>
    <m/>
    <d v="2026-06-16T00:00:00"/>
    <m/>
    <m/>
    <m/>
    <m/>
    <m/>
    <m/>
    <m/>
    <n v="2026"/>
    <x v="1"/>
    <x v="2"/>
    <n v="1"/>
    <n v="1"/>
    <n v="1"/>
    <n v="1"/>
    <n v="0"/>
    <n v="0"/>
    <n v="0"/>
    <n v="0"/>
    <n v="0"/>
    <n v="0"/>
    <n v="0"/>
    <n v="0"/>
    <x v="1"/>
    <n v="0"/>
    <n v="0"/>
    <n v="0"/>
    <s v="na"/>
    <s v="na"/>
    <s v="na"/>
    <x v="48"/>
    <d v="1900-06-16T00:00:00"/>
    <s v="na"/>
    <s v="na"/>
    <s v="na"/>
    <s v="na"/>
    <x v="2"/>
  </r>
  <r>
    <s v="3DD.003DE25C37"/>
    <s v="12H"/>
    <s v="2021"/>
    <n v="2023"/>
    <s v="McCall Hatchery"/>
    <s v="SF SALMON"/>
    <s v="KNOXB - Knox Bridge, SF Salmon River"/>
    <s v="KNOXB"/>
    <s v="AI CW"/>
    <m/>
    <m/>
    <s v="RAL"/>
    <n v="5.51"/>
    <x v="2"/>
    <m/>
    <m/>
    <d v="2026-05-26T00:00:00"/>
    <d v="2026-05-26T00:00:00"/>
    <m/>
    <d v="2026-05-28T00:00:00"/>
    <d v="2026-06-10T00:00:00"/>
    <m/>
    <d v="2026-06-13T00:00:00"/>
    <d v="2026-06-15T00:00:00"/>
    <d v="2026-06-23T00:00:00"/>
    <d v="2026-06-24T00:00:00"/>
    <n v="2026"/>
    <x v="1"/>
    <x v="0"/>
    <n v="1"/>
    <n v="1"/>
    <n v="1"/>
    <n v="1"/>
    <n v="1"/>
    <n v="1"/>
    <n v="1"/>
    <n v="1"/>
    <n v="1"/>
    <n v="1"/>
    <n v="1"/>
    <n v="1"/>
    <x v="0"/>
    <n v="1"/>
    <n v="1"/>
    <n v="1"/>
    <n v="15"/>
    <n v="18"/>
    <n v="29"/>
    <x v="69"/>
    <d v="1900-05-28T00:00:00"/>
    <d v="1900-06-10T00:00:00"/>
    <d v="1900-06-13T00:00:00"/>
    <d v="1900-06-15T00:00:00"/>
    <d v="1900-06-23T00:00:00"/>
    <x v="19"/>
  </r>
  <r>
    <s v="3DD.003DFEBC16"/>
    <s v="11H"/>
    <s v="2021"/>
    <n v="2023"/>
    <s v="Dworshak NFH"/>
    <s v="DWOR"/>
    <s v="DWORNF - Dworshak NFH, release into North Fork Clearwater River"/>
    <s v="DWORNF"/>
    <s v="AD"/>
    <m/>
    <m/>
    <s v="RAL"/>
    <n v="73.33"/>
    <x v="2"/>
    <d v="2026-04-25T00:00:00"/>
    <m/>
    <m/>
    <m/>
    <d v="2026-04-28T00:00:00"/>
    <m/>
    <d v="2026-05-04T00:00:00"/>
    <m/>
    <d v="2026-05-06T00:00:00"/>
    <d v="2026-05-09T00:00:00"/>
    <d v="2026-05-11T00:00:00"/>
    <d v="2026-05-13T00:00:00"/>
    <n v="2026"/>
    <x v="1"/>
    <x v="16"/>
    <n v="1"/>
    <n v="1"/>
    <n v="1"/>
    <n v="1"/>
    <n v="1"/>
    <n v="1"/>
    <n v="1"/>
    <n v="1"/>
    <n v="1"/>
    <n v="1"/>
    <n v="1"/>
    <n v="1"/>
    <x v="0"/>
    <n v="1"/>
    <n v="1"/>
    <n v="1"/>
    <n v="9"/>
    <n v="11"/>
    <n v="18"/>
    <x v="63"/>
    <d v="1900-04-28T00:00:00"/>
    <d v="1900-05-04T00:00:00"/>
    <d v="1900-05-06T00:00:00"/>
    <d v="1900-05-09T00:00:00"/>
    <d v="1900-05-11T00:00:00"/>
    <x v="13"/>
  </r>
  <r>
    <s v="3DD.003DE28356"/>
    <s v="11H"/>
    <s v="2021"/>
    <n v="2023"/>
    <s v="Sawtooth Hatchery"/>
    <s v="SALMON R"/>
    <s v="SAWT - Sawtooth Hatchery"/>
    <s v="SAWT"/>
    <s v="AD"/>
    <m/>
    <m/>
    <s v="RAL"/>
    <n v="110.05"/>
    <x v="2"/>
    <d v="2026-05-03T00:00:00"/>
    <m/>
    <m/>
    <m/>
    <d v="2026-05-07T00:00:00"/>
    <m/>
    <d v="2026-05-19T00:00:00"/>
    <m/>
    <m/>
    <m/>
    <m/>
    <m/>
    <n v="2026"/>
    <x v="1"/>
    <x v="2"/>
    <n v="1"/>
    <n v="1"/>
    <n v="1"/>
    <n v="1"/>
    <n v="1"/>
    <n v="1"/>
    <n v="0"/>
    <n v="0"/>
    <n v="0"/>
    <n v="0"/>
    <n v="0"/>
    <n v="0"/>
    <x v="1"/>
    <n v="1"/>
    <n v="0"/>
    <n v="0"/>
    <n v="16"/>
    <s v="na"/>
    <s v="na"/>
    <x v="21"/>
    <d v="1900-05-07T00:00:00"/>
    <d v="1900-05-19T00:00:00"/>
    <s v="na"/>
    <s v="na"/>
    <s v="na"/>
    <x v="2"/>
  </r>
  <r>
    <s v="3DD.003DE28BC0"/>
    <s v="11H"/>
    <s v="2021"/>
    <n v="2023"/>
    <s v="Sawtooth Hatchery"/>
    <s v="SALMON R"/>
    <s v="SAWT - Sawtooth Hatchery"/>
    <s v="SAWT"/>
    <s v="AD"/>
    <m/>
    <m/>
    <s v="RAL"/>
    <n v="110.05"/>
    <x v="2"/>
    <m/>
    <m/>
    <d v="2026-05-11T00:00:00"/>
    <d v="2026-05-11T00:00:00"/>
    <m/>
    <d v="2026-05-12T00:00:00"/>
    <d v="2026-05-17T00:00:00"/>
    <m/>
    <d v="2026-05-19T00:00:00"/>
    <d v="2026-06-15T00:00:00"/>
    <d v="2026-06-16T00:00:00"/>
    <d v="2026-06-17T00:00:00"/>
    <n v="2026"/>
    <x v="1"/>
    <x v="2"/>
    <n v="1"/>
    <n v="1"/>
    <n v="1"/>
    <n v="1"/>
    <n v="1"/>
    <n v="1"/>
    <n v="1"/>
    <n v="1"/>
    <n v="1"/>
    <n v="1"/>
    <n v="1"/>
    <n v="1"/>
    <x v="0"/>
    <n v="1"/>
    <n v="1"/>
    <n v="1"/>
    <n v="6"/>
    <n v="8"/>
    <n v="37"/>
    <x v="42"/>
    <d v="1900-05-12T00:00:00"/>
    <d v="1900-05-17T00:00:00"/>
    <d v="1900-05-19T00:00:00"/>
    <d v="1900-06-15T00:00:00"/>
    <d v="1900-06-16T00:00:00"/>
    <x v="4"/>
  </r>
  <r>
    <s v="3DD.003DE29A30"/>
    <s v="11H"/>
    <s v="2021"/>
    <n v="2023"/>
    <s v="Sawtooth Hatchery"/>
    <s v="SALMON R"/>
    <s v="SAWT - Sawtooth Hatchery"/>
    <s v="SAWT"/>
    <s v="AD"/>
    <m/>
    <m/>
    <s v="RAL"/>
    <n v="110.05"/>
    <x v="2"/>
    <m/>
    <m/>
    <d v="2026-05-12T00:00:00"/>
    <d v="2026-05-12T00:00:00"/>
    <m/>
    <d v="2026-05-14T00:00:00"/>
    <d v="2026-05-18T00:00:00"/>
    <m/>
    <d v="2026-05-19T00:00:00"/>
    <d v="2026-05-24T00:00:00"/>
    <d v="2026-05-26T00:00:00"/>
    <d v="2026-05-27T00:00:00"/>
    <n v="2026"/>
    <x v="1"/>
    <x v="2"/>
    <n v="1"/>
    <n v="1"/>
    <n v="1"/>
    <n v="1"/>
    <n v="1"/>
    <n v="1"/>
    <n v="1"/>
    <n v="1"/>
    <n v="1"/>
    <n v="1"/>
    <n v="1"/>
    <n v="1"/>
    <x v="0"/>
    <n v="1"/>
    <n v="1"/>
    <n v="1"/>
    <n v="6"/>
    <n v="7"/>
    <n v="15"/>
    <x v="41"/>
    <d v="1900-05-14T00:00:00"/>
    <d v="1900-05-18T00:00:00"/>
    <d v="1900-05-19T00:00:00"/>
    <d v="1900-05-24T00:00:00"/>
    <d v="1900-05-26T00:00:00"/>
    <x v="43"/>
  </r>
  <r>
    <s v="3DD.003E03C964"/>
    <s v="11H"/>
    <s v="2021"/>
    <n v="2023"/>
    <s v="Rapid River Hatchery"/>
    <s v="RAPID RIVER"/>
    <s v="RAPH - Rapid River Hatchery"/>
    <s v="RAPH"/>
    <s v="AD"/>
    <m/>
    <m/>
    <s v="RTR"/>
    <n v="1"/>
    <x v="2"/>
    <m/>
    <m/>
    <d v="2026-04-12T00:00:00"/>
    <d v="2026-04-12T00:00:00"/>
    <d v="2026-04-15T00:00:00"/>
    <m/>
    <d v="2026-05-17T00:00:00"/>
    <m/>
    <d v="2026-05-19T00:00:00"/>
    <d v="2026-05-24T00:00:00"/>
    <d v="2026-05-25T00:00:00"/>
    <d v="2026-05-26T00:00:00"/>
    <n v="2026"/>
    <x v="1"/>
    <x v="1"/>
    <n v="1"/>
    <n v="1"/>
    <n v="1"/>
    <n v="1"/>
    <n v="1"/>
    <n v="1"/>
    <n v="1"/>
    <n v="1"/>
    <n v="1"/>
    <n v="1"/>
    <n v="1"/>
    <n v="1"/>
    <x v="0"/>
    <n v="1"/>
    <n v="1"/>
    <n v="1"/>
    <n v="35"/>
    <n v="37"/>
    <n v="44"/>
    <x v="76"/>
    <d v="1900-04-15T00:00:00"/>
    <d v="1900-05-17T00:00:00"/>
    <d v="1900-05-19T00:00:00"/>
    <d v="1900-05-24T00:00:00"/>
    <d v="1900-05-25T00:00:00"/>
    <x v="53"/>
  </r>
  <r>
    <s v="3DD.003DE2324E"/>
    <s v="12H"/>
    <s v="2021"/>
    <n v="2023"/>
    <s v="McCall Hatchery"/>
    <s v="SF SALMON"/>
    <s v="KNOXB - Knox Bridge, SF Salmon River"/>
    <s v="KNOXB"/>
    <s v="AI CW"/>
    <m/>
    <m/>
    <s v="RAL"/>
    <n v="5.51"/>
    <x v="2"/>
    <d v="2026-06-04T00:00:00"/>
    <m/>
    <m/>
    <m/>
    <d v="2026-06-06T00:00:00"/>
    <m/>
    <d v="2026-06-16T00:00:00"/>
    <m/>
    <d v="2026-06-18T00:00:00"/>
    <d v="2026-06-21T00:00:00"/>
    <d v="2026-06-22T00:00:00"/>
    <d v="2026-06-24T00:00:00"/>
    <n v="2026"/>
    <x v="1"/>
    <x v="0"/>
    <n v="1"/>
    <n v="1"/>
    <n v="1"/>
    <n v="1"/>
    <n v="1"/>
    <n v="1"/>
    <n v="1"/>
    <n v="1"/>
    <n v="1"/>
    <n v="1"/>
    <n v="1"/>
    <n v="1"/>
    <x v="0"/>
    <n v="1"/>
    <n v="1"/>
    <n v="1"/>
    <n v="12"/>
    <n v="14"/>
    <n v="20"/>
    <x v="30"/>
    <d v="1900-06-06T00:00:00"/>
    <d v="1900-06-16T00:00:00"/>
    <d v="1900-06-18T00:00:00"/>
    <d v="1900-06-21T00:00:00"/>
    <d v="1900-06-22T00:00:00"/>
    <x v="1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21">
  <r>
    <s v="3DD.003E33B329"/>
    <s v="12H"/>
    <s v="2023"/>
    <n v="2025"/>
    <s v="McCall Hatchery"/>
    <s v="SF SALMON"/>
    <s v="KNOXB - Knox Bridge, SF Salmon River"/>
    <s v="KNOXB"/>
    <s v="AI CW"/>
    <m/>
    <m/>
    <x v="0"/>
    <n v="1"/>
    <x v="0"/>
    <d v="2026-06-16T00:00:00"/>
    <m/>
    <m/>
    <m/>
    <d v="2026-06-17T00:00:00"/>
    <m/>
    <d v="2026-06-20T00:00:00"/>
    <m/>
    <d v="2026-06-22T00:00:00"/>
    <d v="2026-06-23T00:00:00"/>
    <d v="2026-06-24T00:00:00"/>
    <d v="2026-06-25T00:00:00"/>
    <n v="2026"/>
    <x v="0"/>
    <x v="0"/>
    <x v="0"/>
    <x v="0"/>
    <n v="1"/>
    <n v="1"/>
    <n v="1"/>
    <n v="1"/>
    <n v="1"/>
    <n v="1"/>
    <n v="1"/>
    <n v="1"/>
    <n v="1"/>
    <n v="1"/>
    <x v="0"/>
    <n v="1"/>
    <n v="1"/>
    <n v="1"/>
    <n v="4"/>
    <n v="6"/>
    <n v="9"/>
    <d v="1900-06-16T00:00:00"/>
    <d v="1900-06-17T00:00:00"/>
    <d v="1900-06-20T00:00:00"/>
    <d v="1900-06-22T00:00:00"/>
    <d v="1900-06-23T00:00:00"/>
    <d v="1900-06-24T00:00:00"/>
    <d v="1900-06-25T00:00:00"/>
    <n v="0"/>
    <n v="0"/>
    <n v="0"/>
    <n v="0"/>
    <n v="0"/>
    <n v="0"/>
    <n v="0"/>
    <n v="0"/>
    <n v="0"/>
    <n v="0"/>
    <n v="0"/>
    <n v="0"/>
    <x v="0"/>
    <n v="0"/>
    <n v="1"/>
    <n v="0"/>
    <n v="0"/>
    <n v="0"/>
    <n v="0"/>
    <n v="0"/>
    <n v="0"/>
    <n v="0"/>
    <n v="0"/>
    <n v="0"/>
    <n v="0"/>
    <n v="0"/>
    <n v="0"/>
    <n v="0"/>
    <n v="0"/>
    <n v="1"/>
  </r>
  <r>
    <s v="3DD.003E543B33"/>
    <s v="11H"/>
    <s v="2023"/>
    <n v="2025"/>
    <s v="Rapid River Hatchery"/>
    <s v="RAPID RIVER"/>
    <s v="RAPH - Rapid River Hatchery"/>
    <s v="RAPH"/>
    <s v="AD"/>
    <m/>
    <m/>
    <x v="1"/>
    <n v="74.25"/>
    <x v="0"/>
    <d v="2026-05-04T00:00:00"/>
    <m/>
    <m/>
    <m/>
    <d v="2026-05-06T00:00:00"/>
    <m/>
    <d v="2026-05-10T00:00:00"/>
    <m/>
    <d v="2026-05-11T00:00:00"/>
    <d v="2026-05-12T00:00:00"/>
    <d v="2026-05-14T00:00:00"/>
    <d v="2026-05-15T00:00:00"/>
    <n v="2026"/>
    <x v="0"/>
    <x v="1"/>
    <x v="0"/>
    <x v="0"/>
    <n v="1"/>
    <n v="1"/>
    <n v="1"/>
    <n v="1"/>
    <n v="1"/>
    <n v="1"/>
    <n v="1"/>
    <n v="1"/>
    <n v="1"/>
    <n v="1"/>
    <x v="0"/>
    <n v="1"/>
    <n v="1"/>
    <n v="1"/>
    <n v="6"/>
    <n v="7"/>
    <n v="11"/>
    <d v="1900-05-04T00:00:00"/>
    <d v="1900-05-06T00:00:00"/>
    <d v="1900-05-10T00:00:00"/>
    <d v="1900-05-11T00:00:00"/>
    <d v="1900-05-12T00:00:00"/>
    <d v="1900-05-14T00:00:00"/>
    <d v="1900-05-15T00:00:00"/>
    <n v="0"/>
    <n v="0"/>
    <n v="0"/>
    <n v="0"/>
    <n v="0"/>
    <n v="0"/>
    <n v="0"/>
    <n v="0"/>
    <n v="1"/>
    <n v="1"/>
    <n v="1"/>
    <n v="1"/>
    <x v="1"/>
    <n v="1"/>
    <n v="1"/>
    <n v="0"/>
    <n v="0"/>
    <n v="0"/>
    <n v="0"/>
    <n v="0"/>
    <n v="0"/>
    <n v="0"/>
    <n v="0"/>
    <n v="1"/>
    <n v="1"/>
    <n v="1"/>
    <n v="1"/>
    <n v="1"/>
    <n v="1"/>
    <n v="1"/>
  </r>
  <r>
    <s v="3DD.003E33F82D"/>
    <s v="11H"/>
    <s v="2023"/>
    <n v="2025"/>
    <s v="Sawtooth Hatchery"/>
    <s v="SALMON R"/>
    <s v="SAWT - Sawtooth Hatchery"/>
    <s v="SAWT"/>
    <s v="AD"/>
    <m/>
    <m/>
    <x v="0"/>
    <n v="1"/>
    <x v="0"/>
    <m/>
    <m/>
    <d v="2026-06-27T00:00:00"/>
    <d v="2026-06-27T00:00:00"/>
    <m/>
    <m/>
    <m/>
    <m/>
    <m/>
    <m/>
    <m/>
    <m/>
    <n v="2026"/>
    <x v="0"/>
    <x v="2"/>
    <x v="0"/>
    <x v="0"/>
    <n v="0"/>
    <n v="0"/>
    <n v="0"/>
    <n v="0"/>
    <n v="0"/>
    <n v="0"/>
    <n v="0"/>
    <n v="0"/>
    <n v="0"/>
    <n v="0"/>
    <x v="1"/>
    <n v="0"/>
    <n v="0"/>
    <n v="0"/>
    <s v="na"/>
    <s v="na"/>
    <s v="na"/>
    <d v="1900-06-27T00:00:00"/>
    <s v="na"/>
    <s v="na"/>
    <s v="na"/>
    <s v="na"/>
    <s v="na"/>
    <s v="na"/>
    <n v="0"/>
    <n v="0"/>
    <n v="0"/>
    <n v="0"/>
    <n v="0"/>
    <n v="0"/>
    <n v="0"/>
    <n v="0"/>
    <n v="0"/>
    <n v="0"/>
    <n v="0"/>
    <n v="0"/>
    <x v="0"/>
    <n v="0"/>
    <n v="0"/>
    <n v="0"/>
    <n v="0"/>
    <n v="0"/>
    <n v="0"/>
    <n v="0"/>
    <n v="0"/>
    <n v="0"/>
    <n v="0"/>
    <n v="0"/>
    <n v="0"/>
    <n v="0"/>
    <n v="0"/>
    <n v="0"/>
    <n v="0"/>
    <n v="0"/>
  </r>
  <r>
    <s v="3DD.003E33ECC7"/>
    <s v="11H"/>
    <s v="2023"/>
    <n v="2025"/>
    <s v="Sawtooth Hatchery"/>
    <s v="SALMON R"/>
    <s v="SAWT - Sawtooth Hatchery"/>
    <s v="SAWT"/>
    <s v="AD"/>
    <m/>
    <m/>
    <x v="1"/>
    <n v="127.9"/>
    <x v="0"/>
    <m/>
    <m/>
    <d v="2026-06-23T00:00:00"/>
    <d v="2026-06-23T00:00:00"/>
    <m/>
    <d v="2026-06-25T00:00:00"/>
    <d v="2026-06-28T00:00:00"/>
    <m/>
    <m/>
    <m/>
    <m/>
    <m/>
    <n v="2026"/>
    <x v="0"/>
    <x v="2"/>
    <x v="0"/>
    <x v="0"/>
    <n v="1"/>
    <n v="1"/>
    <n v="1"/>
    <n v="1"/>
    <n v="0"/>
    <n v="0"/>
    <n v="0"/>
    <n v="0"/>
    <n v="0"/>
    <n v="0"/>
    <x v="1"/>
    <n v="1"/>
    <n v="0"/>
    <n v="0"/>
    <n v="5"/>
    <s v="na"/>
    <s v="na"/>
    <d v="1900-06-23T00:00:00"/>
    <d v="1900-06-25T00:00:00"/>
    <d v="1900-06-28T00:00:00"/>
    <s v="na"/>
    <s v="na"/>
    <s v="na"/>
    <s v="na"/>
    <n v="0"/>
    <n v="0"/>
    <n v="0"/>
    <n v="0"/>
    <n v="0"/>
    <n v="0"/>
    <n v="0"/>
    <n v="0"/>
    <n v="0"/>
    <n v="0"/>
    <n v="0"/>
    <n v="0"/>
    <x v="0"/>
    <n v="0"/>
    <n v="0"/>
    <n v="0"/>
    <n v="0"/>
    <n v="0"/>
    <n v="0"/>
    <n v="0"/>
    <n v="0"/>
    <n v="0"/>
    <n v="0"/>
    <n v="0"/>
    <n v="0"/>
    <n v="0"/>
    <n v="0"/>
    <n v="0"/>
    <n v="0"/>
    <n v="0"/>
  </r>
  <r>
    <s v="3DD.003E33CB9C"/>
    <s v="12H"/>
    <s v="2023"/>
    <n v="2025"/>
    <s v="McCall Hatchery"/>
    <s v="SF SALMON"/>
    <s v="KNOXB - Knox Bridge, SF Salmon River"/>
    <s v="KNOXB"/>
    <s v="AI CW"/>
    <m/>
    <m/>
    <x v="1"/>
    <n v="7.74"/>
    <x v="0"/>
    <m/>
    <m/>
    <d v="2026-06-26T00:00:00"/>
    <d v="2026-06-26T00:00:00"/>
    <d v="2026-06-27T00:00:00"/>
    <m/>
    <m/>
    <m/>
    <m/>
    <m/>
    <m/>
    <m/>
    <n v="2026"/>
    <x v="0"/>
    <x v="0"/>
    <x v="0"/>
    <x v="0"/>
    <n v="1"/>
    <n v="1"/>
    <n v="0"/>
    <n v="0"/>
    <n v="0"/>
    <n v="0"/>
    <n v="0"/>
    <n v="0"/>
    <n v="0"/>
    <n v="0"/>
    <x v="1"/>
    <n v="0"/>
    <n v="0"/>
    <n v="0"/>
    <s v="na"/>
    <s v="na"/>
    <s v="na"/>
    <d v="1900-06-26T00:00:00"/>
    <d v="1900-06-27T00:00:00"/>
    <s v="na"/>
    <s v="na"/>
    <s v="na"/>
    <s v="na"/>
    <s v="na"/>
    <n v="0"/>
    <n v="0"/>
    <n v="0"/>
    <n v="0"/>
    <n v="0"/>
    <n v="0"/>
    <n v="0"/>
    <n v="0"/>
    <n v="0"/>
    <n v="0"/>
    <n v="0"/>
    <n v="0"/>
    <x v="0"/>
    <n v="0"/>
    <n v="0"/>
    <n v="0"/>
    <n v="0"/>
    <n v="0"/>
    <n v="0"/>
    <n v="0"/>
    <n v="0"/>
    <n v="0"/>
    <n v="0"/>
    <n v="0"/>
    <n v="0"/>
    <n v="0"/>
    <n v="0"/>
    <n v="0"/>
    <n v="0"/>
    <n v="0"/>
  </r>
  <r>
    <s v="3DD.003E33C823"/>
    <s v="12H"/>
    <s v="2023"/>
    <n v="2025"/>
    <s v="McCall Hatchery"/>
    <s v="SF SALMON"/>
    <s v="KNOXB - Knox Bridge, SF Salmon River"/>
    <s v="KNOXB"/>
    <s v="AI CW"/>
    <m/>
    <m/>
    <x v="1"/>
    <n v="7.74"/>
    <x v="0"/>
    <m/>
    <d v="2026-06-05T00:00:00"/>
    <m/>
    <d v="2026-06-05T00:00:00"/>
    <d v="2026-06-07T00:00:00"/>
    <m/>
    <d v="2026-06-11T00:00:00"/>
    <m/>
    <d v="2026-06-12T00:00:00"/>
    <d v="2026-06-13T00:00:00"/>
    <d v="2026-06-14T00:00:00"/>
    <d v="2026-06-15T00:00:00"/>
    <n v="2026"/>
    <x v="0"/>
    <x v="0"/>
    <x v="0"/>
    <x v="0"/>
    <n v="1"/>
    <n v="1"/>
    <n v="1"/>
    <n v="1"/>
    <n v="1"/>
    <n v="1"/>
    <n v="1"/>
    <n v="1"/>
    <n v="1"/>
    <n v="1"/>
    <x v="0"/>
    <n v="1"/>
    <n v="1"/>
    <n v="1"/>
    <n v="6"/>
    <n v="7"/>
    <n v="10"/>
    <d v="1900-06-05T00:00:00"/>
    <d v="1900-06-07T00:00:00"/>
    <d v="1900-06-11T00:00:00"/>
    <d v="1900-06-12T00:00:00"/>
    <d v="1900-06-13T00:00:00"/>
    <d v="1900-06-14T00:00:00"/>
    <d v="1900-06-15T00:00:00"/>
    <n v="0"/>
    <n v="0"/>
    <n v="0"/>
    <n v="0"/>
    <n v="0"/>
    <n v="0"/>
    <n v="0"/>
    <n v="0"/>
    <n v="0"/>
    <n v="0"/>
    <n v="0"/>
    <n v="0"/>
    <x v="0"/>
    <n v="1"/>
    <n v="1"/>
    <n v="0"/>
    <n v="0"/>
    <n v="0"/>
    <n v="0"/>
    <n v="0"/>
    <n v="0"/>
    <n v="0"/>
    <n v="0"/>
    <n v="0"/>
    <n v="0"/>
    <n v="0"/>
    <n v="0"/>
    <n v="0"/>
    <n v="1"/>
    <n v="1"/>
  </r>
  <r>
    <s v="3DD.003E349FFF"/>
    <s v="12H"/>
    <s v="2023"/>
    <n v="2025"/>
    <s v="McCall Hatchery"/>
    <s v="SF SALMON"/>
    <s v="KNOXB - Knox Bridge, SF Salmon River"/>
    <s v="KNOXB"/>
    <s v="AD"/>
    <m/>
    <m/>
    <x v="1"/>
    <n v="50.77"/>
    <x v="0"/>
    <m/>
    <d v="2026-06-26T00:00:00"/>
    <m/>
    <d v="2026-06-26T00:00:00"/>
    <d v="2026-06-27T00:00:00"/>
    <m/>
    <m/>
    <m/>
    <m/>
    <m/>
    <m/>
    <m/>
    <n v="2026"/>
    <x v="0"/>
    <x v="3"/>
    <x v="0"/>
    <x v="0"/>
    <n v="1"/>
    <n v="1"/>
    <n v="0"/>
    <n v="0"/>
    <n v="0"/>
    <n v="0"/>
    <n v="0"/>
    <n v="0"/>
    <n v="0"/>
    <n v="0"/>
    <x v="1"/>
    <n v="0"/>
    <n v="0"/>
    <n v="0"/>
    <s v="na"/>
    <s v="na"/>
    <s v="na"/>
    <d v="1900-06-26T00:00:00"/>
    <d v="1900-06-27T00:00:00"/>
    <s v="na"/>
    <s v="na"/>
    <s v="na"/>
    <s v="na"/>
    <s v="na"/>
    <n v="0"/>
    <n v="0"/>
    <n v="0"/>
    <n v="0"/>
    <n v="0"/>
    <n v="0"/>
    <n v="0"/>
    <n v="0"/>
    <n v="0"/>
    <n v="0"/>
    <n v="0"/>
    <n v="0"/>
    <x v="0"/>
    <n v="0"/>
    <n v="0"/>
    <n v="0"/>
    <n v="0"/>
    <n v="0"/>
    <n v="0"/>
    <n v="0"/>
    <n v="0"/>
    <n v="0"/>
    <n v="0"/>
    <n v="0"/>
    <n v="0"/>
    <n v="0"/>
    <n v="0"/>
    <n v="0"/>
    <n v="0"/>
    <n v="0"/>
  </r>
  <r>
    <s v="3DD.003E33BAF0"/>
    <s v="12H"/>
    <s v="2023"/>
    <n v="2025"/>
    <s v="McCall Hatchery"/>
    <s v="SF SALMON"/>
    <s v="KNOXB - Knox Bridge, SF Salmon River"/>
    <s v="KNOXB"/>
    <s v="AI CW"/>
    <m/>
    <m/>
    <x v="0"/>
    <n v="1"/>
    <x v="0"/>
    <d v="2026-06-06T00:00:00"/>
    <m/>
    <m/>
    <m/>
    <d v="2026-06-08T00:00:00"/>
    <m/>
    <d v="2026-06-12T00:00:00"/>
    <m/>
    <d v="2026-06-14T00:00:00"/>
    <d v="2026-06-15T00:00:00"/>
    <d v="2026-06-16T00:00:00"/>
    <d v="2026-06-17T00:00:00"/>
    <n v="2026"/>
    <x v="0"/>
    <x v="0"/>
    <x v="0"/>
    <x v="0"/>
    <n v="1"/>
    <n v="1"/>
    <n v="1"/>
    <n v="1"/>
    <n v="1"/>
    <n v="1"/>
    <n v="1"/>
    <n v="1"/>
    <n v="1"/>
    <n v="1"/>
    <x v="0"/>
    <n v="1"/>
    <n v="1"/>
    <n v="1"/>
    <n v="6"/>
    <n v="8"/>
    <n v="11"/>
    <d v="1900-06-06T00:00:00"/>
    <d v="1900-06-08T00:00:00"/>
    <d v="1900-06-12T00:00:00"/>
    <d v="1900-06-14T00:00:00"/>
    <d v="1900-06-15T00:00:00"/>
    <d v="1900-06-16T00:00:00"/>
    <d v="1900-06-17T00:00:00"/>
    <n v="0"/>
    <n v="0"/>
    <n v="0"/>
    <n v="0"/>
    <n v="0"/>
    <n v="0"/>
    <n v="0"/>
    <n v="0"/>
    <n v="0"/>
    <n v="0"/>
    <n v="0"/>
    <n v="0"/>
    <x v="0"/>
    <n v="1"/>
    <n v="1"/>
    <n v="0"/>
    <n v="0"/>
    <n v="0"/>
    <n v="0"/>
    <n v="0"/>
    <n v="0"/>
    <n v="0"/>
    <n v="0"/>
    <n v="0"/>
    <n v="0"/>
    <n v="0"/>
    <n v="0"/>
    <n v="0"/>
    <n v="1"/>
    <n v="1"/>
  </r>
  <r>
    <s v="3DD.003E34A1E7"/>
    <s v="12H"/>
    <s v="2023"/>
    <n v="2025"/>
    <s v="McCall Hatchery"/>
    <s v="SF SALMON"/>
    <s v="KNOXB - Knox Bridge, SF Salmon River"/>
    <s v="KNOXB"/>
    <s v="AD"/>
    <m/>
    <m/>
    <x v="1"/>
    <n v="50.77"/>
    <x v="0"/>
    <d v="2026-05-19T00:00:00"/>
    <m/>
    <m/>
    <m/>
    <d v="2026-05-20T00:00:00"/>
    <m/>
    <d v="2026-05-23T00:00:00"/>
    <m/>
    <d v="2026-05-26T00:00:00"/>
    <d v="2026-05-27T00:00:00"/>
    <d v="2026-05-28T00:00:00"/>
    <d v="2026-05-29T00:00:00"/>
    <n v="2026"/>
    <x v="0"/>
    <x v="3"/>
    <x v="0"/>
    <x v="0"/>
    <n v="1"/>
    <n v="1"/>
    <n v="1"/>
    <n v="1"/>
    <n v="1"/>
    <n v="1"/>
    <n v="1"/>
    <n v="1"/>
    <n v="1"/>
    <n v="1"/>
    <x v="0"/>
    <n v="1"/>
    <n v="1"/>
    <n v="1"/>
    <n v="4"/>
    <n v="7"/>
    <n v="10"/>
    <d v="1900-05-19T00:00:00"/>
    <d v="1900-05-20T00:00:00"/>
    <d v="1900-05-23T00:00:00"/>
    <d v="1900-05-26T00:00:00"/>
    <d v="1900-05-27T00:00:00"/>
    <d v="1900-05-28T00:00:00"/>
    <d v="1900-05-29T00:00:00"/>
    <n v="0"/>
    <n v="0"/>
    <n v="0"/>
    <n v="0"/>
    <n v="0"/>
    <n v="0"/>
    <n v="0"/>
    <n v="0"/>
    <n v="0"/>
    <n v="0"/>
    <n v="1"/>
    <n v="1"/>
    <x v="1"/>
    <n v="1"/>
    <n v="1"/>
    <n v="0"/>
    <n v="0"/>
    <n v="0"/>
    <n v="0"/>
    <n v="0"/>
    <n v="0"/>
    <n v="0"/>
    <n v="0"/>
    <n v="0"/>
    <n v="0"/>
    <n v="1"/>
    <n v="1"/>
    <n v="1"/>
    <n v="1"/>
    <n v="1"/>
  </r>
  <r>
    <s v="3DD.003E33B097"/>
    <s v="12H"/>
    <s v="2023"/>
    <n v="2025"/>
    <s v="McCall Hatchery"/>
    <s v="SF SALMON"/>
    <s v="KNOXB - Knox Bridge, SF Salmon River"/>
    <s v="KNOXB"/>
    <s v="AI CW"/>
    <m/>
    <m/>
    <x v="1"/>
    <n v="7.74"/>
    <x v="0"/>
    <m/>
    <m/>
    <d v="2026-05-30T00:00:00"/>
    <d v="2026-05-30T00:00:00"/>
    <d v="2026-06-01T00:00:00"/>
    <m/>
    <d v="2026-06-04T00:00:00"/>
    <m/>
    <d v="2026-06-05T00:00:00"/>
    <d v="2026-06-06T00:00:00"/>
    <d v="2026-06-07T00:00:00"/>
    <d v="2026-06-08T00:00:00"/>
    <n v="2026"/>
    <x v="0"/>
    <x v="0"/>
    <x v="0"/>
    <x v="0"/>
    <n v="1"/>
    <n v="1"/>
    <n v="1"/>
    <n v="1"/>
    <n v="1"/>
    <n v="1"/>
    <n v="1"/>
    <n v="1"/>
    <n v="1"/>
    <n v="1"/>
    <x v="0"/>
    <n v="1"/>
    <n v="1"/>
    <n v="1"/>
    <n v="5"/>
    <n v="6"/>
    <n v="9"/>
    <d v="1900-05-30T00:00:00"/>
    <d v="1900-06-01T00:00:00"/>
    <d v="1900-06-04T00:00:00"/>
    <d v="1900-06-05T00:00:00"/>
    <d v="1900-06-06T00:00:00"/>
    <d v="1900-06-07T00:00:00"/>
    <d v="1900-06-08T00:00:00"/>
    <n v="0"/>
    <n v="0"/>
    <n v="0"/>
    <n v="0"/>
    <n v="0"/>
    <n v="0"/>
    <n v="0"/>
    <n v="0"/>
    <n v="0"/>
    <n v="0"/>
    <n v="0"/>
    <n v="0"/>
    <x v="1"/>
    <n v="1"/>
    <n v="1"/>
    <n v="0"/>
    <n v="0"/>
    <n v="0"/>
    <n v="0"/>
    <n v="0"/>
    <n v="0"/>
    <n v="0"/>
    <n v="0"/>
    <n v="0"/>
    <n v="0"/>
    <n v="0"/>
    <n v="0"/>
    <n v="1"/>
    <n v="1"/>
    <n v="1"/>
  </r>
  <r>
    <s v="3DD.003E33ABE6"/>
    <s v="12H"/>
    <s v="2023"/>
    <n v="2025"/>
    <s v="McCall Hatchery"/>
    <s v="SF SALMON"/>
    <s v="KNOXB - Knox Bridge, SF Salmon River"/>
    <s v="KNOXB"/>
    <s v="AI CW"/>
    <m/>
    <m/>
    <x v="0"/>
    <n v="1"/>
    <x v="0"/>
    <m/>
    <m/>
    <m/>
    <d v="2026-06-14T00:00:00"/>
    <m/>
    <m/>
    <m/>
    <m/>
    <m/>
    <m/>
    <m/>
    <m/>
    <n v="2026"/>
    <x v="0"/>
    <x v="0"/>
    <x v="0"/>
    <x v="0"/>
    <n v="0"/>
    <n v="0"/>
    <n v="0"/>
    <n v="0"/>
    <n v="0"/>
    <n v="0"/>
    <n v="0"/>
    <n v="0"/>
    <n v="0"/>
    <n v="0"/>
    <x v="1"/>
    <n v="0"/>
    <n v="0"/>
    <n v="0"/>
    <s v="na"/>
    <s v="na"/>
    <s v="na"/>
    <d v="1900-06-14T00:00:00"/>
    <s v="na"/>
    <s v="na"/>
    <s v="na"/>
    <s v="na"/>
    <s v="na"/>
    <s v="na"/>
    <n v="0"/>
    <n v="0"/>
    <n v="0"/>
    <n v="0"/>
    <n v="0"/>
    <n v="0"/>
    <n v="0"/>
    <n v="0"/>
    <n v="0"/>
    <n v="0"/>
    <n v="0"/>
    <n v="0"/>
    <x v="0"/>
    <n v="0"/>
    <n v="1"/>
    <n v="0"/>
    <n v="0"/>
    <n v="0"/>
    <n v="0"/>
    <n v="0"/>
    <n v="0"/>
    <n v="0"/>
    <n v="0"/>
    <n v="0"/>
    <n v="0"/>
    <n v="0"/>
    <n v="0"/>
    <n v="0"/>
    <n v="0"/>
    <n v="0"/>
  </r>
  <r>
    <s v="3DD.003E33A7F4"/>
    <s v="12H"/>
    <s v="2023"/>
    <n v="2025"/>
    <s v="McCall Hatchery"/>
    <s v="SF SALMON"/>
    <s v="KNOXB - Knox Bridge, SF Salmon River"/>
    <s v="KNOXB"/>
    <s v="AI CW"/>
    <m/>
    <m/>
    <x v="1"/>
    <n v="7.74"/>
    <x v="0"/>
    <d v="2026-06-25T00:00:00"/>
    <m/>
    <m/>
    <m/>
    <d v="2026-06-26T00:00:00"/>
    <m/>
    <m/>
    <m/>
    <m/>
    <m/>
    <m/>
    <m/>
    <n v="2026"/>
    <x v="0"/>
    <x v="0"/>
    <x v="0"/>
    <x v="0"/>
    <n v="1"/>
    <n v="1"/>
    <n v="0"/>
    <n v="0"/>
    <n v="0"/>
    <n v="0"/>
    <n v="0"/>
    <n v="0"/>
    <n v="0"/>
    <n v="0"/>
    <x v="1"/>
    <n v="0"/>
    <n v="0"/>
    <n v="0"/>
    <s v="na"/>
    <s v="na"/>
    <s v="na"/>
    <d v="1900-06-25T00:00:00"/>
    <d v="1900-06-26T00:00:00"/>
    <s v="na"/>
    <s v="na"/>
    <s v="na"/>
    <s v="na"/>
    <s v="na"/>
    <n v="0"/>
    <n v="0"/>
    <n v="0"/>
    <n v="0"/>
    <n v="0"/>
    <n v="0"/>
    <n v="0"/>
    <n v="0"/>
    <n v="0"/>
    <n v="0"/>
    <n v="0"/>
    <n v="0"/>
    <x v="0"/>
    <n v="0"/>
    <n v="0"/>
    <n v="0"/>
    <n v="0"/>
    <n v="0"/>
    <n v="0"/>
    <n v="0"/>
    <n v="0"/>
    <n v="0"/>
    <n v="0"/>
    <n v="0"/>
    <n v="0"/>
    <n v="0"/>
    <n v="0"/>
    <n v="0"/>
    <n v="0"/>
    <n v="0"/>
  </r>
  <r>
    <s v="3DD.003E33A120"/>
    <s v="12H"/>
    <s v="2023"/>
    <n v="2025"/>
    <s v="McCall Hatchery"/>
    <s v="SF SALMON"/>
    <s v="KNOXB - Knox Bridge, SF Salmon River"/>
    <s v="KNOXB"/>
    <s v="AI CW"/>
    <m/>
    <m/>
    <x v="0"/>
    <n v="1"/>
    <x v="0"/>
    <m/>
    <m/>
    <m/>
    <d v="2026-06-15T00:00:00"/>
    <d v="2026-06-16T00:00:00"/>
    <m/>
    <d v="2026-06-19T00:00:00"/>
    <m/>
    <d v="2026-06-28T00:00:00"/>
    <m/>
    <m/>
    <m/>
    <n v="2026"/>
    <x v="0"/>
    <x v="0"/>
    <x v="0"/>
    <x v="0"/>
    <n v="1"/>
    <n v="1"/>
    <n v="1"/>
    <n v="1"/>
    <n v="1"/>
    <n v="1"/>
    <n v="0"/>
    <n v="0"/>
    <n v="0"/>
    <n v="0"/>
    <x v="1"/>
    <n v="1"/>
    <n v="1"/>
    <n v="0"/>
    <n v="4"/>
    <n v="13"/>
    <s v="na"/>
    <d v="1900-06-15T00:00:00"/>
    <d v="1900-06-16T00:00:00"/>
    <d v="1900-06-19T00:00:00"/>
    <d v="1900-06-28T00:00:00"/>
    <s v="na"/>
    <s v="na"/>
    <s v="na"/>
    <n v="0"/>
    <n v="0"/>
    <n v="0"/>
    <n v="0"/>
    <n v="0"/>
    <n v="0"/>
    <n v="0"/>
    <n v="0"/>
    <n v="0"/>
    <n v="0"/>
    <n v="0"/>
    <n v="0"/>
    <x v="0"/>
    <n v="0"/>
    <n v="1"/>
    <n v="0"/>
    <n v="0"/>
    <n v="0"/>
    <n v="0"/>
    <n v="0"/>
    <n v="0"/>
    <n v="0"/>
    <n v="0"/>
    <n v="0"/>
    <n v="0"/>
    <n v="0"/>
    <n v="0"/>
    <n v="0"/>
    <n v="0"/>
    <n v="0"/>
  </r>
  <r>
    <s v="3DD.003E339E21"/>
    <s v="12H"/>
    <s v="2023"/>
    <n v="2025"/>
    <s v="McCall Hatchery"/>
    <s v="SF SALMON"/>
    <s v="KNOXB - Knox Bridge, SF Salmon River"/>
    <s v="KNOXB"/>
    <s v="AI CW"/>
    <m/>
    <m/>
    <x v="1"/>
    <n v="7.74"/>
    <x v="0"/>
    <d v="2026-06-08T00:00:00"/>
    <m/>
    <m/>
    <m/>
    <d v="2026-06-09T00:00:00"/>
    <m/>
    <d v="2026-06-12T00:00:00"/>
    <m/>
    <d v="2026-06-14T00:00:00"/>
    <d v="2026-06-22T00:00:00"/>
    <d v="2026-06-24T00:00:00"/>
    <d v="2026-06-26T00:00:00"/>
    <n v="2026"/>
    <x v="0"/>
    <x v="0"/>
    <x v="0"/>
    <x v="0"/>
    <n v="1"/>
    <n v="1"/>
    <n v="1"/>
    <n v="1"/>
    <n v="1"/>
    <n v="1"/>
    <n v="1"/>
    <n v="1"/>
    <n v="1"/>
    <n v="1"/>
    <x v="0"/>
    <n v="1"/>
    <n v="1"/>
    <n v="1"/>
    <n v="4"/>
    <n v="6"/>
    <n v="18"/>
    <d v="1900-06-08T00:00:00"/>
    <d v="1900-06-09T00:00:00"/>
    <d v="1900-06-12T00:00:00"/>
    <d v="1900-06-14T00:00:00"/>
    <d v="1900-06-22T00:00:00"/>
    <d v="1900-06-24T00:00:00"/>
    <d v="1900-06-26T00:00:00"/>
    <n v="0"/>
    <n v="0"/>
    <n v="0"/>
    <n v="0"/>
    <n v="0"/>
    <n v="0"/>
    <n v="0"/>
    <n v="0"/>
    <n v="0"/>
    <n v="0"/>
    <n v="0"/>
    <n v="0"/>
    <x v="0"/>
    <n v="1"/>
    <n v="1"/>
    <n v="0"/>
    <n v="0"/>
    <n v="0"/>
    <n v="0"/>
    <n v="0"/>
    <n v="0"/>
    <n v="0"/>
    <n v="0"/>
    <n v="0"/>
    <n v="0"/>
    <n v="0"/>
    <n v="0"/>
    <n v="0"/>
    <n v="1"/>
    <n v="1"/>
  </r>
  <r>
    <s v="3DD.003E339A28"/>
    <s v="12H"/>
    <s v="2023"/>
    <n v="2025"/>
    <s v="McCall Hatchery"/>
    <s v="SF SALMON"/>
    <s v="KNOXB - Knox Bridge, SF Salmon River"/>
    <s v="KNOXB"/>
    <s v="AD"/>
    <m/>
    <m/>
    <x v="1"/>
    <n v="50.77"/>
    <x v="0"/>
    <d v="2026-06-07T00:00:00"/>
    <m/>
    <m/>
    <m/>
    <d v="2026-06-08T00:00:00"/>
    <m/>
    <m/>
    <m/>
    <d v="2026-06-14T00:00:00"/>
    <d v="2026-06-25T00:00:00"/>
    <d v="2026-06-26T00:00:00"/>
    <d v="2026-06-27T00:00:00"/>
    <n v="2026"/>
    <x v="0"/>
    <x v="3"/>
    <x v="0"/>
    <x v="0"/>
    <n v="1"/>
    <n v="1"/>
    <n v="1"/>
    <n v="0"/>
    <n v="1"/>
    <n v="1"/>
    <n v="1"/>
    <n v="1"/>
    <n v="1"/>
    <n v="1"/>
    <x v="0"/>
    <n v="0"/>
    <n v="1"/>
    <n v="1"/>
    <s v="na"/>
    <n v="7"/>
    <n v="20"/>
    <d v="1900-06-07T00:00:00"/>
    <d v="1900-06-08T00:00:00"/>
    <s v="na"/>
    <d v="1900-06-14T00:00:00"/>
    <d v="1900-06-25T00:00:00"/>
    <d v="1900-06-26T00:00:00"/>
    <d v="1900-06-27T00:00:00"/>
    <n v="0"/>
    <n v="0"/>
    <n v="0"/>
    <n v="0"/>
    <n v="0"/>
    <n v="0"/>
    <n v="0"/>
    <n v="0"/>
    <n v="0"/>
    <n v="0"/>
    <n v="0"/>
    <n v="0"/>
    <x v="0"/>
    <n v="1"/>
    <n v="1"/>
    <n v="0"/>
    <n v="0"/>
    <n v="0"/>
    <n v="0"/>
    <n v="0"/>
    <n v="0"/>
    <n v="0"/>
    <n v="0"/>
    <n v="0"/>
    <n v="0"/>
    <n v="0"/>
    <n v="0"/>
    <n v="0"/>
    <n v="1"/>
    <n v="1"/>
  </r>
  <r>
    <s v="3DD.003E33BEEB"/>
    <s v="12H"/>
    <s v="2023"/>
    <n v="2025"/>
    <s v="McCall Hatchery"/>
    <s v="SF SALMON"/>
    <s v="KNOXB - Knox Bridge, SF Salmon River"/>
    <s v="KNOXB"/>
    <s v="AI CW"/>
    <m/>
    <m/>
    <x v="1"/>
    <n v="7.74"/>
    <x v="0"/>
    <m/>
    <m/>
    <d v="2026-06-15T00:00:00"/>
    <d v="2026-06-15T00:00:00"/>
    <d v="2026-06-17T00:00:00"/>
    <m/>
    <d v="2026-06-20T00:00:00"/>
    <m/>
    <d v="2026-06-22T00:00:00"/>
    <d v="2026-06-23T00:00:00"/>
    <d v="2026-06-24T00:00:00"/>
    <d v="2026-06-25T00:00:00"/>
    <n v="2026"/>
    <x v="0"/>
    <x v="0"/>
    <x v="0"/>
    <x v="0"/>
    <n v="1"/>
    <n v="1"/>
    <n v="1"/>
    <n v="1"/>
    <n v="1"/>
    <n v="1"/>
    <n v="1"/>
    <n v="1"/>
    <n v="1"/>
    <n v="1"/>
    <x v="0"/>
    <n v="1"/>
    <n v="1"/>
    <n v="1"/>
    <n v="5"/>
    <n v="7"/>
    <n v="10"/>
    <d v="1900-06-15T00:00:00"/>
    <d v="1900-06-17T00:00:00"/>
    <d v="1900-06-20T00:00:00"/>
    <d v="1900-06-22T00:00:00"/>
    <d v="1900-06-23T00:00:00"/>
    <d v="1900-06-24T00:00:00"/>
    <d v="1900-06-25T00:00:00"/>
    <n v="0"/>
    <n v="0"/>
    <n v="0"/>
    <n v="0"/>
    <n v="0"/>
    <n v="0"/>
    <n v="0"/>
    <n v="0"/>
    <n v="0"/>
    <n v="0"/>
    <n v="0"/>
    <n v="0"/>
    <x v="0"/>
    <n v="0"/>
    <n v="1"/>
    <n v="0"/>
    <n v="0"/>
    <n v="0"/>
    <n v="0"/>
    <n v="0"/>
    <n v="0"/>
    <n v="0"/>
    <n v="0"/>
    <n v="0"/>
    <n v="0"/>
    <n v="0"/>
    <n v="0"/>
    <n v="0"/>
    <n v="0"/>
    <n v="1"/>
  </r>
  <r>
    <s v="3DD.003E413814"/>
    <s v="11H"/>
    <s v="2023"/>
    <n v="2025"/>
    <s v="Clearwater Hatchery"/>
    <s v="CLEARWATER"/>
    <s v="SELWY1 - Selway River - mouth to Moose Creek (km 0-65)"/>
    <s v="SELWY1"/>
    <s v="AD"/>
    <m/>
    <m/>
    <x v="1"/>
    <n v="62.38"/>
    <x v="0"/>
    <m/>
    <m/>
    <d v="2026-05-20T00:00:00"/>
    <d v="2026-05-20T00:00:00"/>
    <d v="2026-05-21T00:00:00"/>
    <m/>
    <d v="2026-05-24T00:00:00"/>
    <m/>
    <d v="2026-05-26T00:00:00"/>
    <d v="2026-05-31T00:00:00"/>
    <d v="2026-06-01T00:00:00"/>
    <d v="2026-06-02T00:00:00"/>
    <n v="2026"/>
    <x v="0"/>
    <x v="4"/>
    <x v="0"/>
    <x v="0"/>
    <n v="1"/>
    <n v="1"/>
    <n v="1"/>
    <n v="1"/>
    <n v="1"/>
    <n v="1"/>
    <n v="1"/>
    <n v="1"/>
    <n v="1"/>
    <n v="1"/>
    <x v="0"/>
    <n v="1"/>
    <n v="1"/>
    <n v="1"/>
    <n v="4"/>
    <n v="6"/>
    <n v="13"/>
    <d v="1900-05-20T00:00:00"/>
    <d v="1900-05-21T00:00:00"/>
    <d v="1900-05-24T00:00:00"/>
    <d v="1900-05-26T00:00:00"/>
    <d v="1900-05-31T00:00:00"/>
    <d v="1900-06-01T00:00:00"/>
    <d v="1900-06-02T00:00:00"/>
    <n v="0"/>
    <n v="0"/>
    <n v="0"/>
    <n v="0"/>
    <n v="0"/>
    <n v="0"/>
    <n v="0"/>
    <n v="0"/>
    <n v="0"/>
    <n v="0"/>
    <n v="0"/>
    <n v="1"/>
    <x v="1"/>
    <n v="1"/>
    <n v="1"/>
    <n v="0"/>
    <n v="0"/>
    <n v="0"/>
    <n v="0"/>
    <n v="0"/>
    <n v="0"/>
    <n v="0"/>
    <n v="0"/>
    <n v="0"/>
    <n v="0"/>
    <n v="0"/>
    <n v="1"/>
    <n v="1"/>
    <n v="1"/>
    <n v="1"/>
  </r>
  <r>
    <s v="3DD.003E540B33"/>
    <s v="11H"/>
    <s v="2023"/>
    <n v="2025"/>
    <s v="Rapid River Hatchery"/>
    <s v="RAPID RIVER"/>
    <s v="RAPH - Rapid River Hatchery"/>
    <s v="RAPH"/>
    <s v="AD"/>
    <m/>
    <m/>
    <x v="1"/>
    <n v="74.25"/>
    <x v="0"/>
    <m/>
    <m/>
    <d v="2026-05-22T00:00:00"/>
    <d v="2026-05-22T00:00:00"/>
    <d v="2026-05-24T00:00:00"/>
    <m/>
    <d v="2026-06-03T00:00:00"/>
    <m/>
    <d v="2026-06-04T00:00:00"/>
    <d v="2026-06-09T00:00:00"/>
    <d v="2026-06-10T00:00:00"/>
    <d v="2026-06-11T00:00:00"/>
    <n v="2026"/>
    <x v="0"/>
    <x v="1"/>
    <x v="0"/>
    <x v="0"/>
    <n v="1"/>
    <n v="1"/>
    <n v="1"/>
    <n v="1"/>
    <n v="1"/>
    <n v="1"/>
    <n v="1"/>
    <n v="1"/>
    <n v="1"/>
    <n v="1"/>
    <x v="0"/>
    <n v="1"/>
    <n v="1"/>
    <n v="1"/>
    <n v="12"/>
    <n v="13"/>
    <n v="20"/>
    <d v="1900-05-22T00:00:00"/>
    <d v="1900-05-24T00:00:00"/>
    <d v="1900-06-03T00:00:00"/>
    <d v="1900-06-04T00:00:00"/>
    <d v="1900-06-09T00:00:00"/>
    <d v="1900-06-10T00:00:00"/>
    <d v="1900-06-11T00:00:00"/>
    <n v="0"/>
    <n v="0"/>
    <n v="0"/>
    <n v="0"/>
    <n v="0"/>
    <n v="0"/>
    <n v="0"/>
    <n v="0"/>
    <n v="0"/>
    <n v="0"/>
    <n v="0"/>
    <n v="1"/>
    <x v="1"/>
    <n v="1"/>
    <n v="1"/>
    <n v="0"/>
    <n v="0"/>
    <n v="0"/>
    <n v="0"/>
    <n v="0"/>
    <n v="0"/>
    <n v="0"/>
    <n v="0"/>
    <n v="0"/>
    <n v="0"/>
    <n v="0"/>
    <n v="1"/>
    <n v="1"/>
    <n v="1"/>
    <n v="1"/>
  </r>
  <r>
    <s v="3DD.003E540A00"/>
    <s v="11H"/>
    <s v="2023"/>
    <n v="2025"/>
    <s v="Rapid River Hatchery"/>
    <s v="RAPID RIVER"/>
    <s v="RAPH - Rapid River Hatchery"/>
    <s v="RAPH"/>
    <s v="AD"/>
    <m/>
    <m/>
    <x v="0"/>
    <n v="1"/>
    <x v="0"/>
    <m/>
    <d v="2026-05-08T00:00:00"/>
    <m/>
    <d v="2026-05-09T00:00:00"/>
    <m/>
    <d v="2026-05-10T00:00:00"/>
    <d v="2026-05-14T00:00:00"/>
    <m/>
    <d v="2026-05-16T00:00:00"/>
    <d v="2026-05-18T00:00:00"/>
    <d v="2026-05-20T00:00:00"/>
    <d v="2026-05-21T00:00:00"/>
    <n v="2026"/>
    <x v="0"/>
    <x v="1"/>
    <x v="0"/>
    <x v="0"/>
    <n v="1"/>
    <n v="1"/>
    <n v="1"/>
    <n v="1"/>
    <n v="1"/>
    <n v="1"/>
    <n v="1"/>
    <n v="1"/>
    <n v="1"/>
    <n v="1"/>
    <x v="0"/>
    <n v="1"/>
    <n v="1"/>
    <n v="1"/>
    <n v="6"/>
    <n v="8"/>
    <n v="13"/>
    <d v="1900-05-08T00:00:00"/>
    <d v="1900-05-10T00:00:00"/>
    <d v="1900-05-14T00:00:00"/>
    <d v="1900-05-16T00:00:00"/>
    <d v="1900-05-18T00:00:00"/>
    <d v="1900-05-20T00:00:00"/>
    <d v="1900-05-21T00:00:00"/>
    <n v="0"/>
    <n v="0"/>
    <n v="0"/>
    <n v="0"/>
    <n v="0"/>
    <n v="0"/>
    <n v="0"/>
    <n v="0"/>
    <n v="0"/>
    <n v="1"/>
    <n v="1"/>
    <n v="1"/>
    <x v="1"/>
    <n v="1"/>
    <n v="1"/>
    <n v="0"/>
    <n v="0"/>
    <n v="0"/>
    <n v="0"/>
    <n v="0"/>
    <n v="0"/>
    <n v="0"/>
    <n v="0"/>
    <n v="0"/>
    <n v="1"/>
    <n v="1"/>
    <n v="1"/>
    <n v="1"/>
    <n v="1"/>
    <n v="1"/>
  </r>
  <r>
    <s v="3DD.003E53F89E"/>
    <s v="11H"/>
    <s v="2023"/>
    <n v="2025"/>
    <s v="Rapid River Hatchery"/>
    <s v="RAPID RIVER"/>
    <s v="RAPH - Rapid River Hatchery"/>
    <s v="RAPH"/>
    <s v="AD"/>
    <m/>
    <m/>
    <x v="1"/>
    <n v="74.25"/>
    <x v="0"/>
    <m/>
    <m/>
    <d v="2026-05-10T00:00:00"/>
    <d v="2026-05-10T00:00:00"/>
    <d v="2026-05-12T00:00:00"/>
    <m/>
    <d v="2026-05-15T00:00:00"/>
    <m/>
    <d v="2026-05-17T00:00:00"/>
    <d v="2026-05-18T00:00:00"/>
    <d v="2026-05-19T00:00:00"/>
    <d v="2026-05-21T00:00:00"/>
    <n v="2026"/>
    <x v="0"/>
    <x v="1"/>
    <x v="0"/>
    <x v="0"/>
    <n v="1"/>
    <n v="1"/>
    <n v="1"/>
    <n v="1"/>
    <n v="1"/>
    <n v="1"/>
    <n v="1"/>
    <n v="1"/>
    <n v="1"/>
    <n v="1"/>
    <x v="0"/>
    <n v="1"/>
    <n v="1"/>
    <n v="1"/>
    <n v="5"/>
    <n v="7"/>
    <n v="11"/>
    <d v="1900-05-10T00:00:00"/>
    <d v="1900-05-12T00:00:00"/>
    <d v="1900-05-15T00:00:00"/>
    <d v="1900-05-17T00:00:00"/>
    <d v="1900-05-18T00:00:00"/>
    <d v="1900-05-19T00:00:00"/>
    <d v="1900-05-21T00:00:00"/>
    <n v="0"/>
    <n v="0"/>
    <n v="0"/>
    <n v="0"/>
    <n v="0"/>
    <n v="0"/>
    <n v="0"/>
    <n v="0"/>
    <n v="0"/>
    <n v="1"/>
    <n v="1"/>
    <n v="1"/>
    <x v="1"/>
    <n v="1"/>
    <n v="1"/>
    <n v="0"/>
    <n v="0"/>
    <n v="0"/>
    <n v="0"/>
    <n v="0"/>
    <n v="0"/>
    <n v="0"/>
    <n v="0"/>
    <n v="0"/>
    <n v="1"/>
    <n v="1"/>
    <n v="1"/>
    <n v="1"/>
    <n v="1"/>
    <n v="1"/>
  </r>
  <r>
    <s v="3DD.003E53E698"/>
    <s v="11H"/>
    <s v="2023"/>
    <n v="2025"/>
    <s v="Rapid River Hatchery"/>
    <s v="RAPID RIVER"/>
    <s v="RAPH - Rapid River Hatchery"/>
    <s v="RAPH"/>
    <s v="AD"/>
    <m/>
    <m/>
    <x v="1"/>
    <n v="74.25"/>
    <x v="0"/>
    <m/>
    <m/>
    <d v="2026-06-11T00:00:00"/>
    <d v="2026-06-11T00:00:00"/>
    <m/>
    <m/>
    <m/>
    <m/>
    <m/>
    <m/>
    <m/>
    <m/>
    <n v="2026"/>
    <x v="0"/>
    <x v="1"/>
    <x v="0"/>
    <x v="0"/>
    <n v="0"/>
    <n v="0"/>
    <n v="0"/>
    <n v="0"/>
    <n v="0"/>
    <n v="0"/>
    <n v="0"/>
    <n v="0"/>
    <n v="0"/>
    <n v="0"/>
    <x v="1"/>
    <n v="0"/>
    <n v="0"/>
    <n v="0"/>
    <s v="na"/>
    <s v="na"/>
    <s v="na"/>
    <d v="1900-06-11T00:00:00"/>
    <s v="na"/>
    <s v="na"/>
    <s v="na"/>
    <s v="na"/>
    <s v="na"/>
    <s v="na"/>
    <n v="0"/>
    <n v="0"/>
    <n v="0"/>
    <n v="0"/>
    <n v="0"/>
    <n v="0"/>
    <n v="0"/>
    <n v="0"/>
    <n v="0"/>
    <n v="0"/>
    <n v="0"/>
    <n v="0"/>
    <x v="0"/>
    <n v="0"/>
    <n v="1"/>
    <n v="0"/>
    <n v="0"/>
    <n v="0"/>
    <n v="0"/>
    <n v="0"/>
    <n v="0"/>
    <n v="0"/>
    <n v="0"/>
    <n v="0"/>
    <n v="0"/>
    <n v="0"/>
    <n v="0"/>
    <n v="0"/>
    <n v="0"/>
    <n v="0"/>
  </r>
  <r>
    <s v="3DD.003E53E2B2"/>
    <s v="11H"/>
    <s v="2023"/>
    <n v="2025"/>
    <s v="Rapid River Hatchery"/>
    <s v="RAPID RIVER"/>
    <s v="RAPH - Rapid River Hatchery"/>
    <s v="RAPH"/>
    <s v="AD"/>
    <m/>
    <m/>
    <x v="0"/>
    <n v="1"/>
    <x v="0"/>
    <d v="2026-05-14T00:00:00"/>
    <m/>
    <m/>
    <m/>
    <d v="2026-05-16T00:00:00"/>
    <m/>
    <d v="2026-05-20T00:00:00"/>
    <m/>
    <d v="2026-05-21T00:00:00"/>
    <d v="2026-05-22T00:00:00"/>
    <m/>
    <d v="2026-06-17T00:00:00"/>
    <n v="2026"/>
    <x v="0"/>
    <x v="1"/>
    <x v="0"/>
    <x v="0"/>
    <n v="1"/>
    <n v="1"/>
    <n v="1"/>
    <n v="1"/>
    <n v="1"/>
    <n v="1"/>
    <n v="1"/>
    <n v="1"/>
    <n v="1"/>
    <n v="0"/>
    <x v="0"/>
    <n v="1"/>
    <n v="1"/>
    <n v="1"/>
    <n v="6"/>
    <n v="7"/>
    <n v="34"/>
    <d v="1900-05-14T00:00:00"/>
    <d v="1900-05-16T00:00:00"/>
    <d v="1900-05-20T00:00:00"/>
    <d v="1900-05-21T00:00:00"/>
    <d v="1900-05-22T00:00:00"/>
    <s v="na"/>
    <d v="1900-06-17T00:00:00"/>
    <n v="0"/>
    <n v="0"/>
    <n v="0"/>
    <n v="0"/>
    <n v="0"/>
    <n v="0"/>
    <n v="0"/>
    <n v="0"/>
    <n v="0"/>
    <n v="0"/>
    <n v="1"/>
    <n v="1"/>
    <x v="1"/>
    <n v="1"/>
    <n v="1"/>
    <n v="0"/>
    <n v="0"/>
    <n v="0"/>
    <n v="0"/>
    <n v="0"/>
    <n v="0"/>
    <n v="0"/>
    <n v="0"/>
    <n v="0"/>
    <n v="0"/>
    <n v="1"/>
    <n v="1"/>
    <n v="1"/>
    <n v="1"/>
    <n v="1"/>
  </r>
  <r>
    <s v="3DD.003E3489EC"/>
    <s v="12H"/>
    <s v="2023"/>
    <n v="2025"/>
    <s v="McCall Hatchery"/>
    <s v="SF SALMON"/>
    <s v="KNOXB - Knox Bridge, SF Salmon River"/>
    <s v="KNOXB"/>
    <s v="AI CW"/>
    <m/>
    <m/>
    <x v="1"/>
    <n v="7.74"/>
    <x v="0"/>
    <d v="2026-06-12T00:00:00"/>
    <m/>
    <m/>
    <m/>
    <d v="2026-06-13T00:00:00"/>
    <m/>
    <d v="2026-06-16T00:00:00"/>
    <m/>
    <d v="2026-06-18T00:00:00"/>
    <d v="2026-06-19T00:00:00"/>
    <d v="2026-06-21T00:00:00"/>
    <d v="2026-06-22T00:00:00"/>
    <n v="2026"/>
    <x v="0"/>
    <x v="0"/>
    <x v="0"/>
    <x v="0"/>
    <n v="1"/>
    <n v="1"/>
    <n v="1"/>
    <n v="1"/>
    <n v="1"/>
    <n v="1"/>
    <n v="1"/>
    <n v="1"/>
    <n v="1"/>
    <n v="1"/>
    <x v="0"/>
    <n v="1"/>
    <n v="1"/>
    <n v="1"/>
    <n v="4"/>
    <n v="6"/>
    <n v="10"/>
    <d v="1900-06-12T00:00:00"/>
    <d v="1900-06-13T00:00:00"/>
    <d v="1900-06-16T00:00:00"/>
    <d v="1900-06-18T00:00:00"/>
    <d v="1900-06-19T00:00:00"/>
    <d v="1900-06-21T00:00:00"/>
    <d v="1900-06-22T00:00:00"/>
    <n v="0"/>
    <n v="0"/>
    <n v="0"/>
    <n v="0"/>
    <n v="0"/>
    <n v="0"/>
    <n v="0"/>
    <n v="0"/>
    <n v="0"/>
    <n v="0"/>
    <n v="0"/>
    <n v="0"/>
    <x v="0"/>
    <n v="0"/>
    <n v="1"/>
    <n v="0"/>
    <n v="0"/>
    <n v="0"/>
    <n v="0"/>
    <n v="0"/>
    <n v="0"/>
    <n v="0"/>
    <n v="0"/>
    <n v="0"/>
    <n v="0"/>
    <n v="0"/>
    <n v="0"/>
    <n v="0"/>
    <n v="0"/>
    <n v="1"/>
  </r>
  <r>
    <s v="3DD.003E53CBC6"/>
    <s v="11H"/>
    <s v="2023"/>
    <n v="2025"/>
    <s v="Rapid River Hatchery"/>
    <s v="RAPID RIVER"/>
    <s v="RAPH - Rapid River Hatchery"/>
    <s v="RAPH"/>
    <s v="AD"/>
    <m/>
    <m/>
    <x v="1"/>
    <n v="74.25"/>
    <x v="0"/>
    <m/>
    <m/>
    <d v="2026-05-03T00:00:00"/>
    <d v="2026-05-03T00:00:00"/>
    <d v="2026-05-06T00:00:00"/>
    <m/>
    <d v="2026-05-09T00:00:00"/>
    <m/>
    <d v="2026-05-10T00:00:00"/>
    <d v="2026-05-11T00:00:00"/>
    <d v="2026-05-12T00:00:00"/>
    <d v="2026-05-13T00:00:00"/>
    <n v="2026"/>
    <x v="0"/>
    <x v="1"/>
    <x v="0"/>
    <x v="0"/>
    <n v="1"/>
    <n v="1"/>
    <n v="1"/>
    <n v="1"/>
    <n v="1"/>
    <n v="1"/>
    <n v="1"/>
    <n v="1"/>
    <n v="1"/>
    <n v="1"/>
    <x v="0"/>
    <n v="1"/>
    <n v="1"/>
    <n v="1"/>
    <n v="6"/>
    <n v="7"/>
    <n v="10"/>
    <d v="1900-05-03T00:00:00"/>
    <d v="1900-05-06T00:00:00"/>
    <d v="1900-05-09T00:00:00"/>
    <d v="1900-05-10T00:00:00"/>
    <d v="1900-05-11T00:00:00"/>
    <d v="1900-05-12T00:00:00"/>
    <d v="1900-05-13T00:00:00"/>
    <n v="0"/>
    <n v="0"/>
    <n v="0"/>
    <n v="0"/>
    <n v="0"/>
    <n v="0"/>
    <n v="0"/>
    <n v="0"/>
    <n v="1"/>
    <n v="1"/>
    <n v="1"/>
    <n v="1"/>
    <x v="1"/>
    <n v="1"/>
    <n v="1"/>
    <n v="0"/>
    <n v="0"/>
    <n v="0"/>
    <n v="0"/>
    <n v="0"/>
    <n v="0"/>
    <n v="0"/>
    <n v="0"/>
    <n v="1"/>
    <n v="1"/>
    <n v="1"/>
    <n v="1"/>
    <n v="1"/>
    <n v="1"/>
    <n v="1"/>
  </r>
  <r>
    <s v="3DD.003E339440"/>
    <s v="12H"/>
    <s v="2023"/>
    <n v="2025"/>
    <s v="McCall Hatchery"/>
    <s v="SF SALMON"/>
    <s v="KNOXB - Knox Bridge, SF Salmon River"/>
    <s v="KNOXB"/>
    <s v="AD"/>
    <m/>
    <m/>
    <x v="1"/>
    <n v="50.77"/>
    <x v="0"/>
    <m/>
    <m/>
    <d v="2026-05-31T00:00:00"/>
    <d v="2026-05-31T00:00:00"/>
    <m/>
    <d v="2026-06-02T00:00:00"/>
    <m/>
    <m/>
    <d v="2026-06-07T00:00:00"/>
    <d v="2026-06-08T00:00:00"/>
    <d v="2026-06-09T00:00:00"/>
    <d v="2026-06-11T00:00:00"/>
    <n v="2026"/>
    <x v="0"/>
    <x v="3"/>
    <x v="0"/>
    <x v="0"/>
    <n v="1"/>
    <n v="1"/>
    <n v="1"/>
    <n v="0"/>
    <n v="1"/>
    <n v="1"/>
    <n v="1"/>
    <n v="1"/>
    <n v="1"/>
    <n v="1"/>
    <x v="0"/>
    <n v="0"/>
    <n v="1"/>
    <n v="1"/>
    <s v="na"/>
    <n v="7"/>
    <n v="11"/>
    <d v="1900-05-31T00:00:00"/>
    <d v="1900-06-02T00:00:00"/>
    <s v="na"/>
    <d v="1900-06-07T00:00:00"/>
    <d v="1900-06-08T00:00:00"/>
    <d v="1900-06-09T00:00:00"/>
    <d v="1900-06-11T00:00:00"/>
    <n v="0"/>
    <n v="0"/>
    <n v="0"/>
    <n v="0"/>
    <n v="0"/>
    <n v="0"/>
    <n v="0"/>
    <n v="0"/>
    <n v="0"/>
    <n v="0"/>
    <n v="0"/>
    <n v="0"/>
    <x v="1"/>
    <n v="1"/>
    <n v="1"/>
    <n v="0"/>
    <n v="0"/>
    <n v="0"/>
    <n v="0"/>
    <n v="0"/>
    <n v="0"/>
    <n v="0"/>
    <n v="0"/>
    <n v="0"/>
    <n v="0"/>
    <n v="0"/>
    <n v="0"/>
    <n v="1"/>
    <n v="1"/>
    <n v="1"/>
  </r>
  <r>
    <s v="3DD.003E4129AA"/>
    <s v="11H"/>
    <s v="2023"/>
    <n v="2025"/>
    <s v="Clearwater Hatchery"/>
    <s v="CLEARWATER"/>
    <s v="CLEARC - Clear Creek"/>
    <s v="CLEARC"/>
    <s v="AD"/>
    <m/>
    <m/>
    <x v="1"/>
    <n v="73.959999999999994"/>
    <x v="0"/>
    <d v="2026-05-06T00:00:00"/>
    <m/>
    <m/>
    <m/>
    <d v="2026-05-08T00:00:00"/>
    <m/>
    <d v="2026-05-14T00:00:00"/>
    <m/>
    <d v="2026-05-16T00:00:00"/>
    <m/>
    <d v="2026-05-31T00:00:00"/>
    <d v="2026-06-01T00:00:00"/>
    <n v="2026"/>
    <x v="0"/>
    <x v="5"/>
    <x v="0"/>
    <x v="0"/>
    <n v="1"/>
    <n v="1"/>
    <n v="1"/>
    <n v="1"/>
    <n v="1"/>
    <n v="1"/>
    <n v="1"/>
    <n v="0"/>
    <n v="1"/>
    <n v="1"/>
    <x v="0"/>
    <n v="1"/>
    <n v="1"/>
    <n v="1"/>
    <n v="8"/>
    <n v="10"/>
    <n v="26"/>
    <d v="1900-05-06T00:00:00"/>
    <d v="1900-05-08T00:00:00"/>
    <d v="1900-05-14T00:00:00"/>
    <d v="1900-05-16T00:00:00"/>
    <s v="na"/>
    <d v="1900-05-31T00:00:00"/>
    <d v="1900-06-01T00:00:00"/>
    <n v="0"/>
    <n v="0"/>
    <n v="0"/>
    <n v="0"/>
    <n v="0"/>
    <n v="0"/>
    <n v="0"/>
    <n v="0"/>
    <n v="0"/>
    <n v="1"/>
    <n v="1"/>
    <n v="1"/>
    <x v="1"/>
    <n v="1"/>
    <n v="1"/>
    <n v="0"/>
    <n v="0"/>
    <n v="0"/>
    <n v="0"/>
    <n v="0"/>
    <n v="0"/>
    <n v="0"/>
    <n v="0"/>
    <n v="0"/>
    <n v="1"/>
    <n v="1"/>
    <n v="1"/>
    <n v="1"/>
    <n v="1"/>
    <n v="1"/>
  </r>
  <r>
    <s v="3DD.003E411BB4"/>
    <s v="11H"/>
    <s v="2023"/>
    <n v="2025"/>
    <s v="Clearwater Hatchery"/>
    <s v="CLEARWATER"/>
    <s v="CLEARC - Clear Creek"/>
    <s v="CLEARC"/>
    <s v="AD"/>
    <m/>
    <m/>
    <x v="1"/>
    <n v="73.959999999999994"/>
    <x v="0"/>
    <m/>
    <m/>
    <d v="2026-05-18T00:00:00"/>
    <d v="2026-05-18T00:00:00"/>
    <d v="2026-05-20T00:00:00"/>
    <m/>
    <m/>
    <d v="2026-05-27T00:00:00"/>
    <m/>
    <d v="2026-05-30T00:00:00"/>
    <d v="2026-05-31T00:00:00"/>
    <d v="2026-06-03T00:00:00"/>
    <n v="2026"/>
    <x v="0"/>
    <x v="5"/>
    <x v="0"/>
    <x v="0"/>
    <n v="1"/>
    <n v="1"/>
    <n v="1"/>
    <n v="1"/>
    <n v="1"/>
    <n v="0"/>
    <n v="1"/>
    <n v="1"/>
    <n v="1"/>
    <n v="1"/>
    <x v="0"/>
    <n v="1"/>
    <n v="0"/>
    <n v="1"/>
    <n v="9"/>
    <s v="na"/>
    <n v="16"/>
    <d v="1900-05-18T00:00:00"/>
    <d v="1900-05-20T00:00:00"/>
    <d v="1900-05-27T00:00:00"/>
    <s v="na"/>
    <d v="1900-05-30T00:00:00"/>
    <d v="1900-05-31T00:00:00"/>
    <d v="1900-06-03T00:00:00"/>
    <n v="0"/>
    <n v="0"/>
    <n v="0"/>
    <n v="0"/>
    <n v="0"/>
    <n v="0"/>
    <n v="0"/>
    <n v="0"/>
    <n v="0"/>
    <n v="0"/>
    <n v="1"/>
    <n v="1"/>
    <x v="1"/>
    <n v="1"/>
    <n v="1"/>
    <n v="0"/>
    <n v="0"/>
    <n v="0"/>
    <n v="0"/>
    <n v="0"/>
    <n v="0"/>
    <n v="0"/>
    <n v="0"/>
    <n v="0"/>
    <n v="0"/>
    <n v="1"/>
    <n v="1"/>
    <n v="1"/>
    <n v="1"/>
    <n v="1"/>
  </r>
  <r>
    <s v="3DD.003E350B36"/>
    <s v="11H"/>
    <s v="2023"/>
    <n v="2025"/>
    <s v="Rapid River Hatchery"/>
    <s v="RAPID RIVER"/>
    <s v="RAPH - Rapid River Hatchery"/>
    <s v="RAPH"/>
    <s v="AD"/>
    <m/>
    <m/>
    <x v="1"/>
    <n v="74.25"/>
    <x v="0"/>
    <m/>
    <m/>
    <m/>
    <d v="2026-05-07T00:00:00"/>
    <d v="2026-05-09T00:00:00"/>
    <m/>
    <m/>
    <m/>
    <m/>
    <m/>
    <m/>
    <m/>
    <n v="2026"/>
    <x v="0"/>
    <x v="1"/>
    <x v="0"/>
    <x v="0"/>
    <n v="1"/>
    <n v="1"/>
    <n v="0"/>
    <n v="0"/>
    <n v="0"/>
    <n v="0"/>
    <n v="0"/>
    <n v="0"/>
    <n v="0"/>
    <n v="0"/>
    <x v="1"/>
    <n v="0"/>
    <n v="0"/>
    <n v="0"/>
    <s v="na"/>
    <s v="na"/>
    <s v="na"/>
    <d v="1900-05-07T00:00:00"/>
    <d v="1900-05-09T00:00:00"/>
    <s v="na"/>
    <s v="na"/>
    <s v="na"/>
    <s v="na"/>
    <s v="na"/>
    <n v="0"/>
    <n v="0"/>
    <n v="0"/>
    <n v="0"/>
    <n v="0"/>
    <n v="0"/>
    <n v="0"/>
    <n v="0"/>
    <n v="0"/>
    <n v="1"/>
    <n v="1"/>
    <n v="1"/>
    <x v="1"/>
    <n v="1"/>
    <n v="1"/>
    <n v="0"/>
    <n v="0"/>
    <n v="0"/>
    <n v="0"/>
    <n v="0"/>
    <n v="0"/>
    <n v="0"/>
    <n v="0"/>
    <n v="0"/>
    <n v="0"/>
    <n v="0"/>
    <n v="0"/>
    <n v="0"/>
    <n v="0"/>
    <n v="0"/>
  </r>
  <r>
    <s v="3DD.003E34FE76"/>
    <s v="11H"/>
    <s v="2023"/>
    <n v="2025"/>
    <s v="Rapid River Hatchery"/>
    <s v="RAPID RIVER"/>
    <s v="RAPH - Rapid River Hatchery"/>
    <s v="RAPH"/>
    <s v="AD"/>
    <m/>
    <m/>
    <x v="1"/>
    <n v="74.25"/>
    <x v="0"/>
    <m/>
    <m/>
    <m/>
    <d v="2026-05-22T00:00:00"/>
    <d v="2026-05-24T00:00:00"/>
    <m/>
    <d v="2026-05-27T00:00:00"/>
    <m/>
    <d v="2026-05-29T00:00:00"/>
    <d v="2026-05-31T00:00:00"/>
    <d v="2026-06-01T00:00:00"/>
    <d v="2026-06-02T00:00:00"/>
    <n v="2026"/>
    <x v="0"/>
    <x v="1"/>
    <x v="0"/>
    <x v="0"/>
    <n v="1"/>
    <n v="1"/>
    <n v="1"/>
    <n v="1"/>
    <n v="1"/>
    <n v="1"/>
    <n v="1"/>
    <n v="1"/>
    <n v="1"/>
    <n v="1"/>
    <x v="0"/>
    <n v="1"/>
    <n v="1"/>
    <n v="1"/>
    <n v="5"/>
    <n v="7"/>
    <n v="11"/>
    <d v="1900-05-22T00:00:00"/>
    <d v="1900-05-24T00:00:00"/>
    <d v="1900-05-27T00:00:00"/>
    <d v="1900-05-29T00:00:00"/>
    <d v="1900-05-31T00:00:00"/>
    <d v="1900-06-01T00:00:00"/>
    <d v="1900-06-02T00:00:00"/>
    <n v="0"/>
    <n v="0"/>
    <n v="0"/>
    <n v="0"/>
    <n v="0"/>
    <n v="0"/>
    <n v="0"/>
    <n v="0"/>
    <n v="0"/>
    <n v="0"/>
    <n v="0"/>
    <n v="1"/>
    <x v="1"/>
    <n v="1"/>
    <n v="1"/>
    <n v="0"/>
    <n v="0"/>
    <n v="0"/>
    <n v="0"/>
    <n v="0"/>
    <n v="0"/>
    <n v="0"/>
    <n v="0"/>
    <n v="0"/>
    <n v="0"/>
    <n v="0"/>
    <n v="1"/>
    <n v="1"/>
    <n v="1"/>
    <n v="1"/>
  </r>
  <r>
    <s v="3DD.003E34E721"/>
    <s v="11H"/>
    <s v="2023"/>
    <n v="2025"/>
    <s v="Rapid River Hatchery"/>
    <s v="RAPID RIVER"/>
    <s v="RAPH - Rapid River Hatchery"/>
    <s v="RAPH"/>
    <s v="AD"/>
    <m/>
    <m/>
    <x v="1"/>
    <n v="74.25"/>
    <x v="0"/>
    <d v="2026-05-17T00:00:00"/>
    <m/>
    <m/>
    <m/>
    <d v="2026-05-19T00:00:00"/>
    <m/>
    <d v="2026-05-22T00:00:00"/>
    <m/>
    <d v="2026-05-24T00:00:00"/>
    <d v="2026-05-27T00:00:00"/>
    <d v="2026-05-28T00:00:00"/>
    <d v="2026-05-29T00:00:00"/>
    <n v="2026"/>
    <x v="0"/>
    <x v="1"/>
    <x v="0"/>
    <x v="0"/>
    <n v="1"/>
    <n v="1"/>
    <n v="1"/>
    <n v="1"/>
    <n v="1"/>
    <n v="1"/>
    <n v="1"/>
    <n v="1"/>
    <n v="1"/>
    <n v="1"/>
    <x v="0"/>
    <n v="1"/>
    <n v="1"/>
    <n v="1"/>
    <n v="5"/>
    <n v="7"/>
    <n v="12"/>
    <d v="1900-05-17T00:00:00"/>
    <d v="1900-05-19T00:00:00"/>
    <d v="1900-05-22T00:00:00"/>
    <d v="1900-05-24T00:00:00"/>
    <d v="1900-05-27T00:00:00"/>
    <d v="1900-05-28T00:00:00"/>
    <d v="1900-05-29T00:00:00"/>
    <n v="0"/>
    <n v="0"/>
    <n v="0"/>
    <n v="0"/>
    <n v="0"/>
    <n v="0"/>
    <n v="0"/>
    <n v="0"/>
    <n v="0"/>
    <n v="0"/>
    <n v="1"/>
    <n v="1"/>
    <x v="1"/>
    <n v="1"/>
    <n v="1"/>
    <n v="0"/>
    <n v="0"/>
    <n v="0"/>
    <n v="0"/>
    <n v="0"/>
    <n v="0"/>
    <n v="0"/>
    <n v="0"/>
    <n v="0"/>
    <n v="0"/>
    <n v="1"/>
    <n v="1"/>
    <n v="1"/>
    <n v="1"/>
    <n v="1"/>
  </r>
  <r>
    <s v="3DD.003E34ABA8"/>
    <s v="12H"/>
    <s v="2023"/>
    <n v="2025"/>
    <s v="McCall Hatchery"/>
    <s v="SF SALMON"/>
    <s v="KNOXB - Knox Bridge, SF Salmon River"/>
    <s v="KNOXB"/>
    <s v="AD"/>
    <m/>
    <m/>
    <x v="1"/>
    <n v="50.77"/>
    <x v="0"/>
    <m/>
    <m/>
    <d v="2026-06-26T00:00:00"/>
    <d v="2026-06-26T00:00:00"/>
    <d v="2026-06-27T00:00:00"/>
    <m/>
    <m/>
    <m/>
    <m/>
    <m/>
    <m/>
    <m/>
    <n v="2026"/>
    <x v="0"/>
    <x v="3"/>
    <x v="0"/>
    <x v="0"/>
    <n v="1"/>
    <n v="1"/>
    <n v="0"/>
    <n v="0"/>
    <n v="0"/>
    <n v="0"/>
    <n v="0"/>
    <n v="0"/>
    <n v="0"/>
    <n v="0"/>
    <x v="1"/>
    <n v="0"/>
    <n v="0"/>
    <n v="0"/>
    <s v="na"/>
    <s v="na"/>
    <s v="na"/>
    <d v="1900-06-26T00:00:00"/>
    <d v="1900-06-27T00:00:00"/>
    <s v="na"/>
    <s v="na"/>
    <s v="na"/>
    <s v="na"/>
    <s v="na"/>
    <n v="0"/>
    <n v="0"/>
    <n v="0"/>
    <n v="0"/>
    <n v="0"/>
    <n v="0"/>
    <n v="0"/>
    <n v="0"/>
    <n v="0"/>
    <n v="0"/>
    <n v="0"/>
    <n v="0"/>
    <x v="0"/>
    <n v="0"/>
    <n v="0"/>
    <n v="0"/>
    <n v="0"/>
    <n v="0"/>
    <n v="0"/>
    <n v="0"/>
    <n v="0"/>
    <n v="0"/>
    <n v="0"/>
    <n v="0"/>
    <n v="0"/>
    <n v="0"/>
    <n v="0"/>
    <n v="0"/>
    <n v="0"/>
    <n v="0"/>
  </r>
  <r>
    <s v="3DD.003E53CC57"/>
    <s v="11H"/>
    <s v="2023"/>
    <n v="2025"/>
    <s v="Rapid River Hatchery"/>
    <s v="RAPID RIVER"/>
    <s v="RAPH - Rapid River Hatchery"/>
    <s v="RAPH"/>
    <s v="AD"/>
    <m/>
    <m/>
    <x v="1"/>
    <n v="74.25"/>
    <x v="0"/>
    <d v="2026-05-09T00:00:00"/>
    <m/>
    <m/>
    <m/>
    <m/>
    <d v="2026-05-10T00:00:00"/>
    <d v="2026-05-13T00:00:00"/>
    <m/>
    <d v="2026-05-14T00:00:00"/>
    <m/>
    <m/>
    <m/>
    <n v="2026"/>
    <x v="0"/>
    <x v="1"/>
    <x v="0"/>
    <x v="0"/>
    <n v="1"/>
    <n v="1"/>
    <n v="1"/>
    <n v="1"/>
    <n v="1"/>
    <n v="1"/>
    <n v="0"/>
    <n v="0"/>
    <n v="0"/>
    <n v="0"/>
    <x v="1"/>
    <n v="1"/>
    <n v="1"/>
    <n v="0"/>
    <n v="4"/>
    <n v="5"/>
    <s v="na"/>
    <d v="1900-05-09T00:00:00"/>
    <d v="1900-05-10T00:00:00"/>
    <d v="1900-05-13T00:00:00"/>
    <d v="1900-05-14T00:00:00"/>
    <s v="na"/>
    <s v="na"/>
    <s v="na"/>
    <n v="0"/>
    <n v="0"/>
    <n v="0"/>
    <n v="0"/>
    <n v="0"/>
    <n v="0"/>
    <n v="0"/>
    <n v="0"/>
    <n v="0"/>
    <n v="1"/>
    <n v="1"/>
    <n v="1"/>
    <x v="1"/>
    <n v="1"/>
    <n v="1"/>
    <n v="0"/>
    <n v="0"/>
    <n v="0"/>
    <n v="0"/>
    <n v="0"/>
    <n v="0"/>
    <n v="0"/>
    <n v="0"/>
    <n v="0"/>
    <n v="0"/>
    <n v="0"/>
    <n v="0"/>
    <n v="0"/>
    <n v="0"/>
    <n v="0"/>
  </r>
  <r>
    <s v="3DD.003E0959F0"/>
    <s v="11H"/>
    <s v="2023"/>
    <n v="2025"/>
    <s v="Sawtooth Hatchery"/>
    <s v="SALMON R"/>
    <s v="SAWT - Sawtooth Hatchery"/>
    <s v="SAWT"/>
    <s v="AD"/>
    <m/>
    <m/>
    <x v="0"/>
    <n v="1"/>
    <x v="0"/>
    <d v="2026-06-16T00:00:00"/>
    <m/>
    <m/>
    <m/>
    <m/>
    <d v="2026-06-18T00:00:00"/>
    <d v="2026-06-22T00:00:00"/>
    <m/>
    <d v="2026-06-24T00:00:00"/>
    <d v="2026-06-27T00:00:00"/>
    <m/>
    <m/>
    <n v="2026"/>
    <x v="0"/>
    <x v="2"/>
    <x v="0"/>
    <x v="0"/>
    <n v="1"/>
    <n v="1"/>
    <n v="1"/>
    <n v="1"/>
    <n v="1"/>
    <n v="1"/>
    <n v="1"/>
    <n v="1"/>
    <n v="0"/>
    <n v="0"/>
    <x v="1"/>
    <n v="1"/>
    <n v="1"/>
    <n v="0"/>
    <n v="6"/>
    <n v="8"/>
    <s v="na"/>
    <d v="1900-06-16T00:00:00"/>
    <d v="1900-06-18T00:00:00"/>
    <d v="1900-06-22T00:00:00"/>
    <d v="1900-06-24T00:00:00"/>
    <d v="1900-06-27T00:00:00"/>
    <s v="na"/>
    <s v="na"/>
    <n v="0"/>
    <n v="0"/>
    <n v="0"/>
    <n v="0"/>
    <n v="0"/>
    <n v="0"/>
    <n v="0"/>
    <n v="0"/>
    <n v="0"/>
    <n v="0"/>
    <n v="0"/>
    <n v="0"/>
    <x v="0"/>
    <n v="0"/>
    <n v="1"/>
    <n v="0"/>
    <n v="0"/>
    <n v="0"/>
    <n v="0"/>
    <n v="0"/>
    <n v="0"/>
    <n v="0"/>
    <n v="0"/>
    <n v="0"/>
    <n v="0"/>
    <n v="0"/>
    <n v="0"/>
    <n v="0"/>
    <n v="0"/>
    <n v="0"/>
  </r>
  <r>
    <s v="3DD.003E2F9700"/>
    <s v="12H"/>
    <s v="2023"/>
    <n v="2025"/>
    <s v="McCall Hatchery"/>
    <s v="SF SALMON"/>
    <s v="KNOXB - Knox Bridge, SF Salmon River"/>
    <s v="KNOXB"/>
    <s v="AD"/>
    <m/>
    <m/>
    <x v="1"/>
    <n v="50.77"/>
    <x v="0"/>
    <m/>
    <d v="2026-06-24T00:00:00"/>
    <m/>
    <d v="2026-06-25T00:00:00"/>
    <d v="2026-06-26T00:00:00"/>
    <m/>
    <m/>
    <m/>
    <m/>
    <m/>
    <m/>
    <m/>
    <n v="2026"/>
    <x v="0"/>
    <x v="3"/>
    <x v="0"/>
    <x v="0"/>
    <n v="1"/>
    <n v="1"/>
    <n v="0"/>
    <n v="0"/>
    <n v="0"/>
    <n v="0"/>
    <n v="0"/>
    <n v="0"/>
    <n v="0"/>
    <n v="0"/>
    <x v="1"/>
    <n v="0"/>
    <n v="0"/>
    <n v="0"/>
    <s v="na"/>
    <s v="na"/>
    <s v="na"/>
    <d v="1900-06-24T00:00:00"/>
    <d v="1900-06-26T00:00:00"/>
    <s v="na"/>
    <s v="na"/>
    <s v="na"/>
    <s v="na"/>
    <s v="na"/>
    <n v="0"/>
    <n v="0"/>
    <n v="0"/>
    <n v="0"/>
    <n v="0"/>
    <n v="0"/>
    <n v="0"/>
    <n v="0"/>
    <n v="0"/>
    <n v="0"/>
    <n v="0"/>
    <n v="0"/>
    <x v="0"/>
    <n v="0"/>
    <n v="0"/>
    <n v="0"/>
    <n v="0"/>
    <n v="0"/>
    <n v="0"/>
    <n v="0"/>
    <n v="0"/>
    <n v="0"/>
    <n v="0"/>
    <n v="0"/>
    <n v="0"/>
    <n v="0"/>
    <n v="0"/>
    <n v="0"/>
    <n v="0"/>
    <n v="0"/>
  </r>
  <r>
    <s v="3DD.003E2F962B"/>
    <s v="12H"/>
    <s v="2023"/>
    <n v="2025"/>
    <s v="McCall Hatchery"/>
    <s v="SF SALMON"/>
    <s v="KNOXB - Knox Bridge, SF Salmon River"/>
    <s v="KNOXB"/>
    <s v="AD"/>
    <m/>
    <m/>
    <x v="1"/>
    <n v="50.77"/>
    <x v="0"/>
    <m/>
    <m/>
    <d v="2026-06-17T00:00:00"/>
    <d v="2026-06-17T00:00:00"/>
    <d v="2026-06-18T00:00:00"/>
    <m/>
    <d v="2026-06-20T00:00:00"/>
    <m/>
    <d v="2026-06-22T00:00:00"/>
    <d v="2026-06-23T00:00:00"/>
    <d v="2026-06-24T00:00:00"/>
    <d v="2026-06-25T00:00:00"/>
    <n v="2026"/>
    <x v="0"/>
    <x v="3"/>
    <x v="0"/>
    <x v="0"/>
    <n v="1"/>
    <n v="1"/>
    <n v="1"/>
    <n v="1"/>
    <n v="1"/>
    <n v="1"/>
    <n v="1"/>
    <n v="1"/>
    <n v="1"/>
    <n v="1"/>
    <x v="0"/>
    <n v="1"/>
    <n v="1"/>
    <n v="1"/>
    <n v="3"/>
    <n v="5"/>
    <n v="8"/>
    <d v="1900-06-17T00:00:00"/>
    <d v="1900-06-18T00:00:00"/>
    <d v="1900-06-20T00:00:00"/>
    <d v="1900-06-22T00:00:00"/>
    <d v="1900-06-23T00:00:00"/>
    <d v="1900-06-24T00:00:00"/>
    <d v="1900-06-25T00:00:00"/>
    <n v="0"/>
    <n v="0"/>
    <n v="0"/>
    <n v="0"/>
    <n v="0"/>
    <n v="0"/>
    <n v="0"/>
    <n v="0"/>
    <n v="0"/>
    <n v="0"/>
    <n v="0"/>
    <n v="0"/>
    <x v="0"/>
    <n v="0"/>
    <n v="0"/>
    <n v="0"/>
    <n v="0"/>
    <n v="0"/>
    <n v="0"/>
    <n v="0"/>
    <n v="0"/>
    <n v="0"/>
    <n v="0"/>
    <n v="0"/>
    <n v="0"/>
    <n v="0"/>
    <n v="0"/>
    <n v="0"/>
    <n v="0"/>
    <n v="0"/>
  </r>
  <r>
    <s v="3DD.003E2F95AA"/>
    <s v="12H"/>
    <s v="2023"/>
    <n v="2025"/>
    <s v="McCall Hatchery"/>
    <s v="SF SALMON"/>
    <s v="KNOXB - Knox Bridge, SF Salmon River"/>
    <s v="KNOXB"/>
    <s v="AD"/>
    <m/>
    <m/>
    <x v="1"/>
    <n v="50.77"/>
    <x v="0"/>
    <m/>
    <m/>
    <d v="2026-06-07T00:00:00"/>
    <d v="2026-06-07T00:00:00"/>
    <d v="2026-06-08T00:00:00"/>
    <m/>
    <d v="2026-06-11T00:00:00"/>
    <d v="2026-06-12T00:00:00"/>
    <d v="2026-06-14T00:00:00"/>
    <d v="2026-06-15T00:00:00"/>
    <d v="2026-06-17T00:00:00"/>
    <d v="2026-06-18T00:00:00"/>
    <n v="2026"/>
    <x v="0"/>
    <x v="3"/>
    <x v="0"/>
    <x v="0"/>
    <n v="1"/>
    <n v="1"/>
    <n v="1"/>
    <n v="1"/>
    <n v="1"/>
    <n v="1"/>
    <n v="1"/>
    <n v="1"/>
    <n v="1"/>
    <n v="1"/>
    <x v="0"/>
    <n v="1"/>
    <n v="1"/>
    <n v="1"/>
    <n v="4"/>
    <n v="7"/>
    <n v="11"/>
    <d v="1900-06-07T00:00:00"/>
    <d v="1900-06-08T00:00:00"/>
    <d v="1900-06-11T00:00:00"/>
    <d v="1900-06-14T00:00:00"/>
    <d v="1900-06-15T00:00:00"/>
    <d v="1900-06-17T00:00:00"/>
    <d v="1900-06-18T00:00:00"/>
    <n v="0"/>
    <n v="0"/>
    <n v="0"/>
    <n v="0"/>
    <n v="0"/>
    <n v="0"/>
    <n v="0"/>
    <n v="0"/>
    <n v="0"/>
    <n v="0"/>
    <n v="0"/>
    <n v="0"/>
    <x v="0"/>
    <n v="1"/>
    <n v="1"/>
    <n v="0"/>
    <n v="0"/>
    <n v="0"/>
    <n v="0"/>
    <n v="0"/>
    <n v="0"/>
    <n v="0"/>
    <n v="0"/>
    <n v="0"/>
    <n v="0"/>
    <n v="0"/>
    <n v="0"/>
    <n v="0"/>
    <n v="1"/>
    <n v="1"/>
  </r>
  <r>
    <s v="3DD.003E2F90FA"/>
    <s v="12H"/>
    <s v="2023"/>
    <n v="2025"/>
    <s v="McCall Hatchery"/>
    <s v="SF SALMON"/>
    <s v="KNOXB - Knox Bridge, SF Salmon River"/>
    <s v="KNOXB"/>
    <s v="AD"/>
    <m/>
    <m/>
    <x v="1"/>
    <n v="50.77"/>
    <x v="0"/>
    <d v="2026-06-14T00:00:00"/>
    <m/>
    <m/>
    <m/>
    <m/>
    <d v="2026-06-15T00:00:00"/>
    <d v="2026-06-18T00:00:00"/>
    <m/>
    <d v="2026-06-21T00:00:00"/>
    <d v="2026-06-22T00:00:00"/>
    <d v="2026-06-26T00:00:00"/>
    <d v="2026-06-27T00:00:00"/>
    <n v="2026"/>
    <x v="0"/>
    <x v="3"/>
    <x v="0"/>
    <x v="0"/>
    <n v="1"/>
    <n v="1"/>
    <n v="1"/>
    <n v="1"/>
    <n v="1"/>
    <n v="1"/>
    <n v="1"/>
    <n v="1"/>
    <n v="1"/>
    <n v="1"/>
    <x v="0"/>
    <n v="1"/>
    <n v="1"/>
    <n v="1"/>
    <n v="4"/>
    <n v="7"/>
    <n v="13"/>
    <d v="1900-06-14T00:00:00"/>
    <d v="1900-06-15T00:00:00"/>
    <d v="1900-06-18T00:00:00"/>
    <d v="1900-06-21T00:00:00"/>
    <d v="1900-06-22T00:00:00"/>
    <d v="1900-06-26T00:00:00"/>
    <d v="1900-06-27T00:00:00"/>
    <n v="0"/>
    <n v="0"/>
    <n v="0"/>
    <n v="0"/>
    <n v="0"/>
    <n v="0"/>
    <n v="0"/>
    <n v="0"/>
    <n v="0"/>
    <n v="0"/>
    <n v="0"/>
    <n v="0"/>
    <x v="0"/>
    <n v="0"/>
    <n v="1"/>
    <n v="0"/>
    <n v="0"/>
    <n v="0"/>
    <n v="0"/>
    <n v="0"/>
    <n v="0"/>
    <n v="0"/>
    <n v="0"/>
    <n v="0"/>
    <n v="0"/>
    <n v="0"/>
    <n v="0"/>
    <n v="0"/>
    <n v="0"/>
    <n v="1"/>
  </r>
  <r>
    <s v="3DD.003E2F8C29"/>
    <s v="12H"/>
    <s v="2023"/>
    <n v="2025"/>
    <s v="McCall Hatchery"/>
    <s v="SF SALMON"/>
    <s v="KNOXB - Knox Bridge, SF Salmon River"/>
    <s v="KNOXB"/>
    <s v="AD"/>
    <m/>
    <m/>
    <x v="1"/>
    <n v="50.77"/>
    <x v="0"/>
    <d v="2026-06-04T00:00:00"/>
    <m/>
    <m/>
    <m/>
    <d v="2026-06-05T00:00:00"/>
    <m/>
    <d v="2026-06-09T00:00:00"/>
    <m/>
    <d v="2026-06-14T00:00:00"/>
    <d v="2026-06-16T00:00:00"/>
    <d v="2026-06-17T00:00:00"/>
    <d v="2026-06-18T00:00:00"/>
    <n v="2026"/>
    <x v="0"/>
    <x v="3"/>
    <x v="0"/>
    <x v="0"/>
    <n v="1"/>
    <n v="1"/>
    <n v="1"/>
    <n v="1"/>
    <n v="1"/>
    <n v="1"/>
    <n v="1"/>
    <n v="1"/>
    <n v="1"/>
    <n v="1"/>
    <x v="0"/>
    <n v="1"/>
    <n v="1"/>
    <n v="1"/>
    <n v="5"/>
    <n v="10"/>
    <n v="14"/>
    <d v="1900-06-04T00:00:00"/>
    <d v="1900-06-05T00:00:00"/>
    <d v="1900-06-09T00:00:00"/>
    <d v="1900-06-14T00:00:00"/>
    <d v="1900-06-16T00:00:00"/>
    <d v="1900-06-17T00:00:00"/>
    <d v="1900-06-18T00:00:00"/>
    <n v="0"/>
    <n v="0"/>
    <n v="0"/>
    <n v="0"/>
    <n v="0"/>
    <n v="0"/>
    <n v="0"/>
    <n v="0"/>
    <n v="0"/>
    <n v="0"/>
    <n v="0"/>
    <n v="0"/>
    <x v="0"/>
    <n v="1"/>
    <n v="1"/>
    <n v="0"/>
    <n v="0"/>
    <n v="0"/>
    <n v="0"/>
    <n v="0"/>
    <n v="0"/>
    <n v="0"/>
    <n v="0"/>
    <n v="0"/>
    <n v="0"/>
    <n v="0"/>
    <n v="0"/>
    <n v="0"/>
    <n v="1"/>
    <n v="1"/>
  </r>
  <r>
    <s v="3DD.003E339964"/>
    <s v="12H"/>
    <s v="2023"/>
    <n v="2025"/>
    <s v="McCall Hatchery"/>
    <s v="SF SALMON"/>
    <s v="KNOXB - Knox Bridge, SF Salmon River"/>
    <s v="KNOXB"/>
    <s v="AD"/>
    <m/>
    <m/>
    <x v="1"/>
    <n v="50.77"/>
    <x v="0"/>
    <d v="2026-05-29T00:00:00"/>
    <m/>
    <m/>
    <m/>
    <m/>
    <m/>
    <m/>
    <m/>
    <m/>
    <m/>
    <m/>
    <m/>
    <n v="2026"/>
    <x v="0"/>
    <x v="3"/>
    <x v="0"/>
    <x v="0"/>
    <n v="0"/>
    <n v="0"/>
    <n v="0"/>
    <n v="0"/>
    <n v="0"/>
    <n v="0"/>
    <n v="0"/>
    <n v="0"/>
    <n v="0"/>
    <n v="0"/>
    <x v="1"/>
    <n v="0"/>
    <n v="0"/>
    <n v="0"/>
    <s v="na"/>
    <s v="na"/>
    <s v="na"/>
    <d v="1900-05-29T00:00:00"/>
    <s v="na"/>
    <s v="na"/>
    <s v="na"/>
    <s v="na"/>
    <s v="na"/>
    <s v="na"/>
    <n v="0"/>
    <n v="0"/>
    <n v="0"/>
    <n v="0"/>
    <n v="0"/>
    <n v="0"/>
    <n v="0"/>
    <n v="0"/>
    <n v="0"/>
    <n v="0"/>
    <n v="0"/>
    <n v="0"/>
    <x v="1"/>
    <n v="1"/>
    <n v="1"/>
    <n v="0"/>
    <n v="0"/>
    <n v="0"/>
    <n v="0"/>
    <n v="0"/>
    <n v="0"/>
    <n v="0"/>
    <n v="0"/>
    <n v="0"/>
    <n v="0"/>
    <n v="0"/>
    <n v="0"/>
    <n v="0"/>
    <n v="0"/>
    <n v="0"/>
  </r>
  <r>
    <s v="3DD.003E2F8034"/>
    <s v="12H"/>
    <s v="2023"/>
    <n v="2025"/>
    <s v="McCall Hatchery"/>
    <s v="SF SALMON"/>
    <s v="KNOXB - Knox Bridge, SF Salmon River"/>
    <s v="KNOXB"/>
    <s v="AD"/>
    <m/>
    <m/>
    <x v="0"/>
    <n v="1"/>
    <x v="0"/>
    <d v="2026-06-14T00:00:00"/>
    <m/>
    <m/>
    <m/>
    <d v="2026-06-16T00:00:00"/>
    <m/>
    <d v="2026-06-18T00:00:00"/>
    <m/>
    <d v="2026-06-20T00:00:00"/>
    <d v="2026-06-21T00:00:00"/>
    <d v="2026-06-22T00:00:00"/>
    <d v="2026-06-23T00:00:00"/>
    <n v="2026"/>
    <x v="0"/>
    <x v="3"/>
    <x v="0"/>
    <x v="0"/>
    <n v="1"/>
    <n v="1"/>
    <n v="1"/>
    <n v="1"/>
    <n v="1"/>
    <n v="1"/>
    <n v="1"/>
    <n v="1"/>
    <n v="1"/>
    <n v="1"/>
    <x v="0"/>
    <n v="1"/>
    <n v="1"/>
    <n v="1"/>
    <n v="4"/>
    <n v="6"/>
    <n v="9"/>
    <d v="1900-06-14T00:00:00"/>
    <d v="1900-06-16T00:00:00"/>
    <d v="1900-06-18T00:00:00"/>
    <d v="1900-06-20T00:00:00"/>
    <d v="1900-06-21T00:00:00"/>
    <d v="1900-06-22T00:00:00"/>
    <d v="1900-06-23T00:00:00"/>
    <n v="0"/>
    <n v="0"/>
    <n v="0"/>
    <n v="0"/>
    <n v="0"/>
    <n v="0"/>
    <n v="0"/>
    <n v="0"/>
    <n v="0"/>
    <n v="0"/>
    <n v="0"/>
    <n v="0"/>
    <x v="0"/>
    <n v="0"/>
    <n v="1"/>
    <n v="0"/>
    <n v="0"/>
    <n v="0"/>
    <n v="0"/>
    <n v="0"/>
    <n v="0"/>
    <n v="0"/>
    <n v="0"/>
    <n v="0"/>
    <n v="0"/>
    <n v="0"/>
    <n v="0"/>
    <n v="0"/>
    <n v="0"/>
    <n v="1"/>
  </r>
  <r>
    <s v="3DD.003E2F9E26"/>
    <s v="12H"/>
    <s v="2023"/>
    <n v="2025"/>
    <s v="McCall Hatchery"/>
    <s v="SF SALMON"/>
    <s v="KNOXB - Knox Bridge, SF Salmon River"/>
    <s v="KNOXB"/>
    <s v="AD"/>
    <m/>
    <m/>
    <x v="0"/>
    <n v="1"/>
    <x v="0"/>
    <d v="2026-06-10T00:00:00"/>
    <m/>
    <m/>
    <m/>
    <d v="2026-06-11T00:00:00"/>
    <m/>
    <m/>
    <m/>
    <m/>
    <m/>
    <m/>
    <m/>
    <n v="2026"/>
    <x v="0"/>
    <x v="3"/>
    <x v="0"/>
    <x v="0"/>
    <n v="1"/>
    <n v="1"/>
    <n v="0"/>
    <n v="0"/>
    <n v="0"/>
    <n v="0"/>
    <n v="0"/>
    <n v="0"/>
    <n v="0"/>
    <n v="0"/>
    <x v="1"/>
    <n v="0"/>
    <n v="0"/>
    <n v="0"/>
    <s v="na"/>
    <s v="na"/>
    <s v="na"/>
    <d v="1900-06-10T00:00:00"/>
    <d v="1900-06-11T00:00:00"/>
    <s v="na"/>
    <s v="na"/>
    <s v="na"/>
    <s v="na"/>
    <s v="na"/>
    <n v="0"/>
    <n v="0"/>
    <n v="0"/>
    <n v="0"/>
    <n v="0"/>
    <n v="0"/>
    <n v="0"/>
    <n v="0"/>
    <n v="0"/>
    <n v="0"/>
    <n v="0"/>
    <n v="0"/>
    <x v="0"/>
    <n v="0"/>
    <n v="1"/>
    <n v="0"/>
    <n v="0"/>
    <n v="0"/>
    <n v="0"/>
    <n v="0"/>
    <n v="0"/>
    <n v="0"/>
    <n v="0"/>
    <n v="0"/>
    <n v="0"/>
    <n v="0"/>
    <n v="0"/>
    <n v="0"/>
    <n v="0"/>
    <n v="0"/>
  </r>
  <r>
    <s v="3DD.003E094F14"/>
    <s v="11H"/>
    <s v="2023"/>
    <n v="2025"/>
    <s v="Sawtooth Hatchery"/>
    <s v="SALMON R"/>
    <s v="YANKFK - Yankee Fork Salmon River"/>
    <s v="YANKFK"/>
    <s v="AD"/>
    <m/>
    <m/>
    <x v="1"/>
    <n v="59.6"/>
    <x v="0"/>
    <m/>
    <m/>
    <d v="2026-06-21T00:00:00"/>
    <d v="2026-06-21T00:00:00"/>
    <m/>
    <d v="2026-06-22T00:00:00"/>
    <d v="2026-06-25T00:00:00"/>
    <m/>
    <d v="2026-06-26T00:00:00"/>
    <m/>
    <m/>
    <m/>
    <n v="2026"/>
    <x v="0"/>
    <x v="6"/>
    <x v="0"/>
    <x v="0"/>
    <n v="1"/>
    <n v="1"/>
    <n v="1"/>
    <n v="1"/>
    <n v="1"/>
    <n v="1"/>
    <n v="0"/>
    <n v="0"/>
    <n v="0"/>
    <n v="0"/>
    <x v="1"/>
    <n v="1"/>
    <n v="1"/>
    <n v="0"/>
    <n v="4"/>
    <n v="5"/>
    <s v="na"/>
    <d v="1900-06-21T00:00:00"/>
    <d v="1900-06-22T00:00:00"/>
    <d v="1900-06-25T00:00:00"/>
    <d v="1900-06-26T00:00:00"/>
    <s v="na"/>
    <s v="na"/>
    <s v="na"/>
    <n v="0"/>
    <n v="0"/>
    <n v="0"/>
    <n v="0"/>
    <n v="0"/>
    <n v="0"/>
    <n v="0"/>
    <n v="0"/>
    <n v="0"/>
    <n v="0"/>
    <n v="0"/>
    <n v="0"/>
    <x v="0"/>
    <n v="0"/>
    <n v="0"/>
    <n v="0"/>
    <n v="0"/>
    <n v="0"/>
    <n v="0"/>
    <n v="0"/>
    <n v="0"/>
    <n v="0"/>
    <n v="0"/>
    <n v="0"/>
    <n v="0"/>
    <n v="0"/>
    <n v="0"/>
    <n v="0"/>
    <n v="0"/>
    <n v="0"/>
  </r>
  <r>
    <s v="3DD.003E0938D7"/>
    <s v="11H"/>
    <s v="2023"/>
    <n v="2025"/>
    <s v="Sawtooth Hatchery"/>
    <s v="SALMON R"/>
    <s v="SAWT - Sawtooth Hatchery"/>
    <s v="SAWT"/>
    <s v="AD"/>
    <m/>
    <m/>
    <x v="1"/>
    <n v="127.9"/>
    <x v="0"/>
    <d v="2026-06-16T00:00:00"/>
    <m/>
    <m/>
    <m/>
    <d v="2026-06-18T00:00:00"/>
    <m/>
    <d v="2026-06-21T00:00:00"/>
    <m/>
    <d v="2026-06-22T00:00:00"/>
    <d v="2026-06-23T00:00:00"/>
    <d v="2026-06-24T00:00:00"/>
    <d v="2026-06-25T00:00:00"/>
    <n v="2026"/>
    <x v="0"/>
    <x v="2"/>
    <x v="0"/>
    <x v="0"/>
    <n v="1"/>
    <n v="1"/>
    <n v="1"/>
    <n v="1"/>
    <n v="1"/>
    <n v="1"/>
    <n v="1"/>
    <n v="1"/>
    <n v="1"/>
    <n v="1"/>
    <x v="0"/>
    <n v="1"/>
    <n v="1"/>
    <n v="1"/>
    <n v="5"/>
    <n v="6"/>
    <n v="9"/>
    <d v="1900-06-16T00:00:00"/>
    <d v="1900-06-18T00:00:00"/>
    <d v="1900-06-21T00:00:00"/>
    <d v="1900-06-22T00:00:00"/>
    <d v="1900-06-23T00:00:00"/>
    <d v="1900-06-24T00:00:00"/>
    <d v="1900-06-25T00:00:00"/>
    <n v="0"/>
    <n v="0"/>
    <n v="0"/>
    <n v="0"/>
    <n v="0"/>
    <n v="0"/>
    <n v="0"/>
    <n v="0"/>
    <n v="0"/>
    <n v="0"/>
    <n v="0"/>
    <n v="0"/>
    <x v="0"/>
    <n v="0"/>
    <n v="1"/>
    <n v="0"/>
    <n v="0"/>
    <n v="0"/>
    <n v="0"/>
    <n v="0"/>
    <n v="0"/>
    <n v="0"/>
    <n v="0"/>
    <n v="0"/>
    <n v="0"/>
    <n v="0"/>
    <n v="0"/>
    <n v="0"/>
    <n v="0"/>
    <n v="1"/>
  </r>
  <r>
    <s v="3DD.003E093624"/>
    <s v="11H"/>
    <s v="2023"/>
    <n v="2025"/>
    <s v="Sawtooth Hatchery"/>
    <s v="SALMON R"/>
    <s v="SAWT - Sawtooth Hatchery"/>
    <s v="SAWT"/>
    <s v="AD"/>
    <m/>
    <m/>
    <x v="1"/>
    <n v="127.9"/>
    <x v="0"/>
    <m/>
    <m/>
    <d v="2026-05-23T00:00:00"/>
    <d v="2026-05-23T00:00:00"/>
    <d v="2026-05-24T00:00:00"/>
    <m/>
    <d v="2026-05-27T00:00:00"/>
    <m/>
    <d v="2026-05-29T00:00:00"/>
    <d v="2026-05-30T00:00:00"/>
    <d v="2026-05-31T00:00:00"/>
    <d v="2026-06-01T00:00:00"/>
    <n v="2026"/>
    <x v="0"/>
    <x v="2"/>
    <x v="0"/>
    <x v="0"/>
    <n v="1"/>
    <n v="1"/>
    <n v="1"/>
    <n v="1"/>
    <n v="1"/>
    <n v="1"/>
    <n v="1"/>
    <n v="1"/>
    <n v="1"/>
    <n v="1"/>
    <x v="0"/>
    <n v="1"/>
    <n v="1"/>
    <n v="1"/>
    <n v="4"/>
    <n v="6"/>
    <n v="9"/>
    <d v="1900-05-23T00:00:00"/>
    <d v="1900-05-24T00:00:00"/>
    <d v="1900-05-27T00:00:00"/>
    <d v="1900-05-29T00:00:00"/>
    <d v="1900-05-30T00:00:00"/>
    <d v="1900-05-31T00:00:00"/>
    <d v="1900-06-01T00:00:00"/>
    <n v="0"/>
    <n v="0"/>
    <n v="0"/>
    <n v="0"/>
    <n v="0"/>
    <n v="0"/>
    <n v="0"/>
    <n v="0"/>
    <n v="0"/>
    <n v="0"/>
    <n v="0"/>
    <n v="1"/>
    <x v="1"/>
    <n v="1"/>
    <n v="1"/>
    <n v="0"/>
    <n v="0"/>
    <n v="0"/>
    <n v="0"/>
    <n v="0"/>
    <n v="0"/>
    <n v="0"/>
    <n v="0"/>
    <n v="0"/>
    <n v="0"/>
    <n v="0"/>
    <n v="1"/>
    <n v="1"/>
    <n v="1"/>
    <n v="1"/>
  </r>
  <r>
    <s v="3DD.003E09326E"/>
    <s v="11H"/>
    <s v="2023"/>
    <n v="2025"/>
    <s v="Sawtooth Hatchery"/>
    <s v="SALMON R"/>
    <s v="SAWT - Sawtooth Hatchery"/>
    <s v="SAWT"/>
    <s v="AD"/>
    <m/>
    <m/>
    <x v="1"/>
    <n v="127.9"/>
    <x v="0"/>
    <m/>
    <m/>
    <d v="2026-06-23T00:00:00"/>
    <d v="2026-06-23T00:00:00"/>
    <d v="2026-06-24T00:00:00"/>
    <m/>
    <d v="2026-06-26T00:00:00"/>
    <m/>
    <d v="2026-06-27T00:00:00"/>
    <d v="2026-06-28T00:00:00"/>
    <m/>
    <m/>
    <n v="2026"/>
    <x v="0"/>
    <x v="2"/>
    <x v="0"/>
    <x v="0"/>
    <n v="1"/>
    <n v="1"/>
    <n v="1"/>
    <n v="1"/>
    <n v="1"/>
    <n v="1"/>
    <n v="1"/>
    <n v="1"/>
    <n v="0"/>
    <n v="0"/>
    <x v="1"/>
    <n v="1"/>
    <n v="1"/>
    <n v="0"/>
    <n v="3"/>
    <n v="4"/>
    <s v="na"/>
    <d v="1900-06-23T00:00:00"/>
    <d v="1900-06-24T00:00:00"/>
    <d v="1900-06-26T00:00:00"/>
    <d v="1900-06-27T00:00:00"/>
    <d v="1900-06-28T00:00:00"/>
    <s v="na"/>
    <s v="na"/>
    <n v="0"/>
    <n v="0"/>
    <n v="0"/>
    <n v="0"/>
    <n v="0"/>
    <n v="0"/>
    <n v="0"/>
    <n v="0"/>
    <n v="0"/>
    <n v="0"/>
    <n v="0"/>
    <n v="0"/>
    <x v="0"/>
    <n v="0"/>
    <n v="0"/>
    <n v="0"/>
    <n v="0"/>
    <n v="0"/>
    <n v="0"/>
    <n v="0"/>
    <n v="0"/>
    <n v="0"/>
    <n v="0"/>
    <n v="0"/>
    <n v="0"/>
    <n v="0"/>
    <n v="0"/>
    <n v="0"/>
    <n v="0"/>
    <n v="0"/>
  </r>
  <r>
    <s v="3DD.003E093168"/>
    <s v="11H"/>
    <s v="2023"/>
    <n v="2025"/>
    <s v="Sawtooth Hatchery"/>
    <s v="SALMON R"/>
    <s v="SAWT - Sawtooth Hatchery"/>
    <s v="SAWT"/>
    <s v="AD"/>
    <m/>
    <m/>
    <x v="0"/>
    <n v="1"/>
    <x v="0"/>
    <d v="2026-06-15T00:00:00"/>
    <m/>
    <m/>
    <m/>
    <m/>
    <d v="2026-06-17T00:00:00"/>
    <d v="2026-06-20T00:00:00"/>
    <m/>
    <d v="2026-06-21T00:00:00"/>
    <d v="2026-06-23T00:00:00"/>
    <d v="2026-06-24T00:00:00"/>
    <d v="2026-06-25T00:00:00"/>
    <n v="2026"/>
    <x v="0"/>
    <x v="2"/>
    <x v="0"/>
    <x v="0"/>
    <n v="1"/>
    <n v="1"/>
    <n v="1"/>
    <n v="1"/>
    <n v="1"/>
    <n v="1"/>
    <n v="1"/>
    <n v="1"/>
    <n v="1"/>
    <n v="1"/>
    <x v="0"/>
    <n v="1"/>
    <n v="1"/>
    <n v="1"/>
    <n v="5"/>
    <n v="6"/>
    <n v="10"/>
    <d v="1900-06-15T00:00:00"/>
    <d v="1900-06-17T00:00:00"/>
    <d v="1900-06-20T00:00:00"/>
    <d v="1900-06-21T00:00:00"/>
    <d v="1900-06-23T00:00:00"/>
    <d v="1900-06-24T00:00:00"/>
    <d v="1900-06-25T00:00:00"/>
    <n v="0"/>
    <n v="0"/>
    <n v="0"/>
    <n v="0"/>
    <n v="0"/>
    <n v="0"/>
    <n v="0"/>
    <n v="0"/>
    <n v="0"/>
    <n v="0"/>
    <n v="0"/>
    <n v="0"/>
    <x v="0"/>
    <n v="0"/>
    <n v="1"/>
    <n v="0"/>
    <n v="0"/>
    <n v="0"/>
    <n v="0"/>
    <n v="0"/>
    <n v="0"/>
    <n v="0"/>
    <n v="0"/>
    <n v="0"/>
    <n v="0"/>
    <n v="0"/>
    <n v="0"/>
    <n v="0"/>
    <n v="0"/>
    <n v="1"/>
  </r>
  <r>
    <s v="3DD.0078D41ADA"/>
    <s v="11H"/>
    <s v="2023"/>
    <n v="2025"/>
    <s v="Kooskia NFH"/>
    <m/>
    <s v="KOOS - Kooskia National Fish Hatchery"/>
    <s v="KOOS"/>
    <m/>
    <m/>
    <m/>
    <x v="0"/>
    <n v="1"/>
    <x v="0"/>
    <m/>
    <m/>
    <m/>
    <m/>
    <d v="2026-05-05T00:00:00"/>
    <m/>
    <d v="2026-05-08T00:00:00"/>
    <m/>
    <d v="2026-05-09T00:00:00"/>
    <d v="2026-05-11T00:00:00"/>
    <d v="2026-05-12T00:00:00"/>
    <d v="2026-05-13T00:00:00"/>
    <n v="2026"/>
    <x v="0"/>
    <x v="7"/>
    <x v="0"/>
    <x v="0"/>
    <n v="1"/>
    <n v="1"/>
    <n v="1"/>
    <n v="1"/>
    <n v="1"/>
    <n v="1"/>
    <n v="1"/>
    <n v="1"/>
    <n v="1"/>
    <n v="1"/>
    <x v="0"/>
    <n v="1"/>
    <n v="1"/>
    <n v="1"/>
    <n v="3"/>
    <n v="4"/>
    <n v="8"/>
    <d v="1900-05-05T00:00:00"/>
    <d v="1900-05-05T00:00:00"/>
    <d v="1900-05-08T00:00:00"/>
    <d v="1900-05-09T00:00:00"/>
    <d v="1900-05-11T00:00:00"/>
    <d v="1900-05-12T00:00:00"/>
    <d v="1900-05-13T00:00:00"/>
    <n v="0"/>
    <n v="0"/>
    <n v="0"/>
    <n v="0"/>
    <n v="0"/>
    <n v="0"/>
    <n v="0"/>
    <n v="0"/>
    <n v="1"/>
    <n v="1"/>
    <n v="1"/>
    <n v="1"/>
    <x v="1"/>
    <n v="1"/>
    <n v="1"/>
    <n v="0"/>
    <n v="0"/>
    <n v="0"/>
    <n v="0"/>
    <n v="0"/>
    <n v="0"/>
    <n v="0"/>
    <n v="0"/>
    <n v="1"/>
    <n v="1"/>
    <n v="1"/>
    <n v="1"/>
    <n v="1"/>
    <n v="1"/>
    <n v="1"/>
  </r>
  <r>
    <s v="3DD.003E2F8622"/>
    <s v="12H"/>
    <s v="2023"/>
    <n v="2025"/>
    <s v="McCall Hatchery"/>
    <s v="SF SALMON"/>
    <s v="KNOXB - Knox Bridge, SF Salmon River"/>
    <s v="KNOXB"/>
    <s v="AD"/>
    <m/>
    <m/>
    <x v="1"/>
    <n v="50.77"/>
    <x v="0"/>
    <m/>
    <m/>
    <d v="2026-06-02T00:00:00"/>
    <d v="2026-06-02T00:00:00"/>
    <d v="2026-06-04T00:00:00"/>
    <m/>
    <m/>
    <d v="2026-06-07T00:00:00"/>
    <d v="2026-06-09T00:00:00"/>
    <d v="2026-06-10T00:00:00"/>
    <d v="2026-06-13T00:00:00"/>
    <d v="2026-06-14T00:00:00"/>
    <n v="2026"/>
    <x v="0"/>
    <x v="3"/>
    <x v="0"/>
    <x v="0"/>
    <n v="1"/>
    <n v="1"/>
    <n v="1"/>
    <n v="1"/>
    <n v="1"/>
    <n v="1"/>
    <n v="1"/>
    <n v="1"/>
    <n v="1"/>
    <n v="1"/>
    <x v="0"/>
    <n v="1"/>
    <n v="1"/>
    <n v="1"/>
    <n v="5"/>
    <n v="7"/>
    <n v="12"/>
    <d v="1900-06-02T00:00:00"/>
    <d v="1900-06-04T00:00:00"/>
    <d v="1900-06-07T00:00:00"/>
    <d v="1900-06-09T00:00:00"/>
    <d v="1900-06-10T00:00:00"/>
    <d v="1900-06-13T00:00:00"/>
    <d v="1900-06-14T00:00:00"/>
    <n v="0"/>
    <n v="0"/>
    <n v="0"/>
    <n v="0"/>
    <n v="0"/>
    <n v="0"/>
    <n v="0"/>
    <n v="0"/>
    <n v="0"/>
    <n v="0"/>
    <n v="0"/>
    <n v="0"/>
    <x v="1"/>
    <n v="1"/>
    <n v="1"/>
    <n v="0"/>
    <n v="0"/>
    <n v="0"/>
    <n v="0"/>
    <n v="0"/>
    <n v="0"/>
    <n v="0"/>
    <n v="0"/>
    <n v="0"/>
    <n v="0"/>
    <n v="0"/>
    <n v="0"/>
    <n v="1"/>
    <n v="1"/>
    <n v="1"/>
  </r>
  <r>
    <s v="3DD.003E336133"/>
    <s v="12H"/>
    <s v="2023"/>
    <n v="2025"/>
    <s v="McCall Hatchery"/>
    <s v="SF SALMON"/>
    <s v="KNOXB - Knox Bridge, SF Salmon River"/>
    <s v="KNOXB"/>
    <s v="AI CW"/>
    <m/>
    <m/>
    <x v="1"/>
    <n v="7.74"/>
    <x v="0"/>
    <m/>
    <m/>
    <d v="2026-06-15T00:00:00"/>
    <d v="2026-06-15T00:00:00"/>
    <d v="2026-06-16T00:00:00"/>
    <m/>
    <m/>
    <d v="2026-06-19T00:00:00"/>
    <d v="2026-06-20T00:00:00"/>
    <d v="2026-06-22T00:00:00"/>
    <d v="2026-06-23T00:00:00"/>
    <d v="2026-06-24T00:00:00"/>
    <n v="2026"/>
    <x v="0"/>
    <x v="0"/>
    <x v="0"/>
    <x v="0"/>
    <n v="1"/>
    <n v="1"/>
    <n v="1"/>
    <n v="1"/>
    <n v="1"/>
    <n v="1"/>
    <n v="1"/>
    <n v="1"/>
    <n v="1"/>
    <n v="1"/>
    <x v="0"/>
    <n v="1"/>
    <n v="1"/>
    <n v="1"/>
    <n v="4"/>
    <n v="5"/>
    <n v="9"/>
    <d v="1900-06-15T00:00:00"/>
    <d v="1900-06-16T00:00:00"/>
    <d v="1900-06-19T00:00:00"/>
    <d v="1900-06-20T00:00:00"/>
    <d v="1900-06-22T00:00:00"/>
    <d v="1900-06-23T00:00:00"/>
    <d v="1900-06-24T00:00:00"/>
    <n v="0"/>
    <n v="0"/>
    <n v="0"/>
    <n v="0"/>
    <n v="0"/>
    <n v="0"/>
    <n v="0"/>
    <n v="0"/>
    <n v="0"/>
    <n v="0"/>
    <n v="0"/>
    <n v="0"/>
    <x v="0"/>
    <n v="0"/>
    <n v="1"/>
    <n v="0"/>
    <n v="0"/>
    <n v="0"/>
    <n v="0"/>
    <n v="0"/>
    <n v="0"/>
    <n v="0"/>
    <n v="0"/>
    <n v="0"/>
    <n v="0"/>
    <n v="0"/>
    <n v="0"/>
    <n v="0"/>
    <n v="0"/>
    <n v="1"/>
  </r>
  <r>
    <s v="3DD.003E3358B2"/>
    <s v="12H"/>
    <s v="2023"/>
    <n v="2025"/>
    <s v="McCall Hatchery"/>
    <s v="SF SALMON"/>
    <s v="KNOXB - Knox Bridge, SF Salmon River"/>
    <s v="KNOXB"/>
    <s v="AI CW"/>
    <m/>
    <m/>
    <x v="1"/>
    <n v="7.74"/>
    <x v="0"/>
    <d v="2026-06-04T00:00:00"/>
    <m/>
    <m/>
    <m/>
    <d v="2026-06-05T00:00:00"/>
    <m/>
    <d v="2026-06-08T00:00:00"/>
    <m/>
    <d v="2026-06-09T00:00:00"/>
    <d v="2026-06-10T00:00:00"/>
    <d v="2026-06-10T00:00:00"/>
    <d v="2026-06-12T00:00:00"/>
    <n v="2026"/>
    <x v="0"/>
    <x v="0"/>
    <x v="0"/>
    <x v="0"/>
    <n v="1"/>
    <n v="1"/>
    <n v="1"/>
    <n v="1"/>
    <n v="1"/>
    <n v="1"/>
    <n v="1"/>
    <n v="1"/>
    <n v="1"/>
    <n v="1"/>
    <x v="0"/>
    <n v="1"/>
    <n v="1"/>
    <n v="1"/>
    <n v="4"/>
    <n v="5"/>
    <n v="8"/>
    <d v="1900-06-04T00:00:00"/>
    <d v="1900-06-05T00:00:00"/>
    <d v="1900-06-08T00:00:00"/>
    <d v="1900-06-09T00:00:00"/>
    <d v="1900-06-10T00:00:00"/>
    <d v="1900-06-10T00:00:00"/>
    <d v="1900-06-12T00:00:00"/>
    <n v="0"/>
    <n v="0"/>
    <n v="0"/>
    <n v="0"/>
    <n v="0"/>
    <n v="0"/>
    <n v="0"/>
    <n v="0"/>
    <n v="0"/>
    <n v="0"/>
    <n v="0"/>
    <n v="0"/>
    <x v="0"/>
    <n v="1"/>
    <n v="1"/>
    <n v="0"/>
    <n v="0"/>
    <n v="0"/>
    <n v="0"/>
    <n v="0"/>
    <n v="0"/>
    <n v="0"/>
    <n v="0"/>
    <n v="0"/>
    <n v="0"/>
    <n v="0"/>
    <n v="0"/>
    <n v="0"/>
    <n v="1"/>
    <n v="1"/>
  </r>
  <r>
    <s v="3DD.003E339309"/>
    <s v="12H"/>
    <s v="2023"/>
    <n v="2025"/>
    <s v="McCall Hatchery"/>
    <s v="SF SALMON"/>
    <s v="KNOXB - Knox Bridge, SF Salmon River"/>
    <s v="KNOXB"/>
    <s v="AD"/>
    <m/>
    <m/>
    <x v="0"/>
    <n v="1"/>
    <x v="0"/>
    <m/>
    <m/>
    <m/>
    <d v="2026-06-04T00:00:00"/>
    <d v="2026-06-06T00:00:00"/>
    <m/>
    <d v="2026-06-08T00:00:00"/>
    <m/>
    <d v="2026-06-09T00:00:00"/>
    <d v="2026-06-10T00:00:00"/>
    <d v="2026-06-11T00:00:00"/>
    <d v="2026-06-12T00:00:00"/>
    <n v="2026"/>
    <x v="0"/>
    <x v="3"/>
    <x v="0"/>
    <x v="0"/>
    <n v="1"/>
    <n v="1"/>
    <n v="1"/>
    <n v="1"/>
    <n v="1"/>
    <n v="1"/>
    <n v="1"/>
    <n v="1"/>
    <n v="1"/>
    <n v="1"/>
    <x v="0"/>
    <n v="1"/>
    <n v="1"/>
    <n v="1"/>
    <n v="4"/>
    <n v="5"/>
    <n v="8"/>
    <d v="1900-06-04T00:00:00"/>
    <d v="1900-06-06T00:00:00"/>
    <d v="1900-06-08T00:00:00"/>
    <d v="1900-06-09T00:00:00"/>
    <d v="1900-06-10T00:00:00"/>
    <d v="1900-06-11T00:00:00"/>
    <d v="1900-06-12T00:00:00"/>
    <n v="0"/>
    <n v="0"/>
    <n v="0"/>
    <n v="0"/>
    <n v="0"/>
    <n v="0"/>
    <n v="0"/>
    <n v="0"/>
    <n v="0"/>
    <n v="0"/>
    <n v="0"/>
    <n v="0"/>
    <x v="0"/>
    <n v="1"/>
    <n v="1"/>
    <n v="0"/>
    <n v="0"/>
    <n v="0"/>
    <n v="0"/>
    <n v="0"/>
    <n v="0"/>
    <n v="0"/>
    <n v="0"/>
    <n v="0"/>
    <n v="0"/>
    <n v="0"/>
    <n v="0"/>
    <n v="0"/>
    <n v="1"/>
    <n v="1"/>
  </r>
  <r>
    <s v="3DD.003E339284"/>
    <s v="12H"/>
    <s v="2023"/>
    <n v="2025"/>
    <s v="McCall Hatchery"/>
    <s v="SF SALMON"/>
    <s v="KNOXB - Knox Bridge, SF Salmon River"/>
    <s v="KNOXB"/>
    <s v="AD"/>
    <m/>
    <m/>
    <x v="1"/>
    <n v="50.77"/>
    <x v="0"/>
    <d v="2026-06-01T00:00:00"/>
    <m/>
    <m/>
    <m/>
    <d v="2026-06-03T00:00:00"/>
    <m/>
    <m/>
    <m/>
    <m/>
    <m/>
    <m/>
    <m/>
    <n v="2026"/>
    <x v="0"/>
    <x v="3"/>
    <x v="0"/>
    <x v="0"/>
    <n v="1"/>
    <n v="1"/>
    <n v="0"/>
    <n v="0"/>
    <n v="0"/>
    <n v="0"/>
    <n v="0"/>
    <n v="0"/>
    <n v="0"/>
    <n v="0"/>
    <x v="1"/>
    <n v="0"/>
    <n v="0"/>
    <n v="0"/>
    <s v="na"/>
    <s v="na"/>
    <s v="na"/>
    <d v="1900-06-01T00:00:00"/>
    <d v="1900-06-03T00:00:00"/>
    <s v="na"/>
    <s v="na"/>
    <s v="na"/>
    <s v="na"/>
    <s v="na"/>
    <n v="0"/>
    <n v="0"/>
    <n v="0"/>
    <n v="0"/>
    <n v="0"/>
    <n v="0"/>
    <n v="0"/>
    <n v="0"/>
    <n v="0"/>
    <n v="0"/>
    <n v="0"/>
    <n v="0"/>
    <x v="1"/>
    <n v="1"/>
    <n v="1"/>
    <n v="0"/>
    <n v="0"/>
    <n v="0"/>
    <n v="0"/>
    <n v="0"/>
    <n v="0"/>
    <n v="0"/>
    <n v="0"/>
    <n v="0"/>
    <n v="0"/>
    <n v="0"/>
    <n v="0"/>
    <n v="0"/>
    <n v="0"/>
    <n v="0"/>
  </r>
  <r>
    <s v="3DD.003E3383E5"/>
    <s v="12H"/>
    <s v="2023"/>
    <n v="2025"/>
    <s v="McCall Hatchery"/>
    <s v="SF SALMON"/>
    <s v="KNOXB - Knox Bridge, SF Salmon River"/>
    <s v="KNOXB"/>
    <s v="AD"/>
    <m/>
    <m/>
    <x v="1"/>
    <n v="50.77"/>
    <x v="0"/>
    <m/>
    <m/>
    <m/>
    <d v="2026-05-25T00:00:00"/>
    <d v="2026-05-27T00:00:00"/>
    <m/>
    <d v="2026-06-01T00:00:00"/>
    <m/>
    <d v="2026-06-03T00:00:00"/>
    <d v="2026-06-06T00:00:00"/>
    <d v="2026-06-07T00:00:00"/>
    <d v="2026-06-08T00:00:00"/>
    <n v="2026"/>
    <x v="0"/>
    <x v="3"/>
    <x v="0"/>
    <x v="0"/>
    <n v="1"/>
    <n v="1"/>
    <n v="1"/>
    <n v="1"/>
    <n v="1"/>
    <n v="1"/>
    <n v="1"/>
    <n v="1"/>
    <n v="1"/>
    <n v="1"/>
    <x v="0"/>
    <n v="1"/>
    <n v="1"/>
    <n v="1"/>
    <n v="7"/>
    <n v="9"/>
    <n v="14"/>
    <d v="1900-05-25T00:00:00"/>
    <d v="1900-05-27T00:00:00"/>
    <d v="1900-06-01T00:00:00"/>
    <d v="1900-06-03T00:00:00"/>
    <d v="1900-06-06T00:00:00"/>
    <d v="1900-06-07T00:00:00"/>
    <d v="1900-06-08T00:00:00"/>
    <n v="0"/>
    <n v="0"/>
    <n v="0"/>
    <n v="0"/>
    <n v="0"/>
    <n v="0"/>
    <n v="0"/>
    <n v="0"/>
    <n v="0"/>
    <n v="0"/>
    <n v="0"/>
    <n v="1"/>
    <x v="1"/>
    <n v="1"/>
    <n v="1"/>
    <n v="0"/>
    <n v="0"/>
    <n v="0"/>
    <n v="0"/>
    <n v="0"/>
    <n v="0"/>
    <n v="0"/>
    <n v="0"/>
    <n v="0"/>
    <n v="0"/>
    <n v="0"/>
    <n v="1"/>
    <n v="1"/>
    <n v="1"/>
    <n v="1"/>
  </r>
  <r>
    <s v="3DD.003E337D84"/>
    <s v="12H"/>
    <s v="2023"/>
    <n v="2025"/>
    <s v="McCall Hatchery"/>
    <s v="SF SALMON"/>
    <s v="KNOXB - Knox Bridge, SF Salmon River"/>
    <s v="KNOXB"/>
    <s v="AD"/>
    <m/>
    <m/>
    <x v="1"/>
    <n v="50.77"/>
    <x v="0"/>
    <m/>
    <m/>
    <m/>
    <d v="2026-06-10T00:00:00"/>
    <d v="2026-06-12T00:00:00"/>
    <m/>
    <d v="2026-06-18T00:00:00"/>
    <m/>
    <d v="2026-06-19T00:00:00"/>
    <d v="2026-06-20T00:00:00"/>
    <d v="2026-06-21T00:00:00"/>
    <d v="2026-06-23T00:00:00"/>
    <n v="2026"/>
    <x v="0"/>
    <x v="3"/>
    <x v="0"/>
    <x v="0"/>
    <n v="1"/>
    <n v="1"/>
    <n v="1"/>
    <n v="1"/>
    <n v="1"/>
    <n v="1"/>
    <n v="1"/>
    <n v="1"/>
    <n v="1"/>
    <n v="1"/>
    <x v="0"/>
    <n v="1"/>
    <n v="1"/>
    <n v="1"/>
    <n v="8"/>
    <n v="9"/>
    <n v="13"/>
    <d v="1900-06-10T00:00:00"/>
    <d v="1900-06-12T00:00:00"/>
    <d v="1900-06-18T00:00:00"/>
    <d v="1900-06-19T00:00:00"/>
    <d v="1900-06-20T00:00:00"/>
    <d v="1900-06-21T00:00:00"/>
    <d v="1900-06-23T00:00:00"/>
    <n v="0"/>
    <n v="0"/>
    <n v="0"/>
    <n v="0"/>
    <n v="0"/>
    <n v="0"/>
    <n v="0"/>
    <n v="0"/>
    <n v="0"/>
    <n v="0"/>
    <n v="0"/>
    <n v="0"/>
    <x v="0"/>
    <n v="0"/>
    <n v="1"/>
    <n v="0"/>
    <n v="0"/>
    <n v="0"/>
    <n v="0"/>
    <n v="0"/>
    <n v="0"/>
    <n v="0"/>
    <n v="0"/>
    <n v="0"/>
    <n v="0"/>
    <n v="0"/>
    <n v="0"/>
    <n v="0"/>
    <n v="0"/>
    <n v="1"/>
  </r>
  <r>
    <s v="3DD.003E337ABC"/>
    <s v="12H"/>
    <s v="2023"/>
    <n v="2025"/>
    <s v="McCall Hatchery"/>
    <s v="SF SALMON"/>
    <s v="KNOXB - Knox Bridge, SF Salmon River"/>
    <s v="KNOXB"/>
    <s v="AD"/>
    <m/>
    <m/>
    <x v="0"/>
    <n v="1"/>
    <x v="0"/>
    <m/>
    <m/>
    <d v="2026-06-01T00:00:00"/>
    <d v="2026-06-01T00:00:00"/>
    <d v="2026-06-03T00:00:00"/>
    <m/>
    <d v="2026-06-06T00:00:00"/>
    <m/>
    <d v="2026-06-07T00:00:00"/>
    <d v="2026-06-09T00:00:00"/>
    <d v="2026-06-11T00:00:00"/>
    <d v="2026-06-12T00:00:00"/>
    <n v="2026"/>
    <x v="0"/>
    <x v="3"/>
    <x v="0"/>
    <x v="0"/>
    <n v="1"/>
    <n v="1"/>
    <n v="1"/>
    <n v="1"/>
    <n v="1"/>
    <n v="1"/>
    <n v="1"/>
    <n v="1"/>
    <n v="1"/>
    <n v="1"/>
    <x v="0"/>
    <n v="1"/>
    <n v="1"/>
    <n v="1"/>
    <n v="5"/>
    <n v="6"/>
    <n v="11"/>
    <d v="1900-06-01T00:00:00"/>
    <d v="1900-06-03T00:00:00"/>
    <d v="1900-06-06T00:00:00"/>
    <d v="1900-06-07T00:00:00"/>
    <d v="1900-06-09T00:00:00"/>
    <d v="1900-06-11T00:00:00"/>
    <d v="1900-06-12T00:00:00"/>
    <n v="0"/>
    <n v="0"/>
    <n v="0"/>
    <n v="0"/>
    <n v="0"/>
    <n v="0"/>
    <n v="0"/>
    <n v="0"/>
    <n v="0"/>
    <n v="0"/>
    <n v="0"/>
    <n v="0"/>
    <x v="1"/>
    <n v="1"/>
    <n v="1"/>
    <n v="0"/>
    <n v="0"/>
    <n v="0"/>
    <n v="0"/>
    <n v="0"/>
    <n v="0"/>
    <n v="0"/>
    <n v="0"/>
    <n v="0"/>
    <n v="0"/>
    <n v="0"/>
    <n v="0"/>
    <n v="1"/>
    <n v="1"/>
    <n v="1"/>
  </r>
  <r>
    <s v="3DD.003E2F98BA"/>
    <s v="12H"/>
    <s v="2023"/>
    <n v="2025"/>
    <s v="McCall Hatchery"/>
    <s v="SF SALMON"/>
    <s v="KNOXB - Knox Bridge, SF Salmon River"/>
    <s v="KNOXB"/>
    <s v="AD"/>
    <m/>
    <m/>
    <x v="1"/>
    <n v="50.77"/>
    <x v="0"/>
    <d v="2026-06-08T00:00:00"/>
    <m/>
    <m/>
    <m/>
    <d v="2026-06-10T00:00:00"/>
    <m/>
    <d v="2026-06-13T00:00:00"/>
    <m/>
    <d v="2026-06-14T00:00:00"/>
    <d v="2026-06-15T00:00:00"/>
    <d v="2026-06-16T00:00:00"/>
    <d v="2026-06-17T00:00:00"/>
    <n v="2026"/>
    <x v="0"/>
    <x v="3"/>
    <x v="0"/>
    <x v="0"/>
    <n v="1"/>
    <n v="1"/>
    <n v="1"/>
    <n v="1"/>
    <n v="1"/>
    <n v="1"/>
    <n v="1"/>
    <n v="1"/>
    <n v="1"/>
    <n v="1"/>
    <x v="0"/>
    <n v="1"/>
    <n v="1"/>
    <n v="1"/>
    <n v="5"/>
    <n v="6"/>
    <n v="9"/>
    <d v="1900-06-08T00:00:00"/>
    <d v="1900-06-10T00:00:00"/>
    <d v="1900-06-13T00:00:00"/>
    <d v="1900-06-14T00:00:00"/>
    <d v="1900-06-15T00:00:00"/>
    <d v="1900-06-16T00:00:00"/>
    <d v="1900-06-17T00:00:00"/>
    <n v="0"/>
    <n v="0"/>
    <n v="0"/>
    <n v="0"/>
    <n v="0"/>
    <n v="0"/>
    <n v="0"/>
    <n v="0"/>
    <n v="0"/>
    <n v="0"/>
    <n v="0"/>
    <n v="0"/>
    <x v="0"/>
    <n v="1"/>
    <n v="1"/>
    <n v="0"/>
    <n v="0"/>
    <n v="0"/>
    <n v="0"/>
    <n v="0"/>
    <n v="0"/>
    <n v="0"/>
    <n v="0"/>
    <n v="0"/>
    <n v="0"/>
    <n v="0"/>
    <n v="0"/>
    <n v="0"/>
    <n v="1"/>
    <n v="1"/>
  </r>
  <r>
    <s v="3DD.003E3368BE"/>
    <s v="12H"/>
    <s v="2023"/>
    <n v="2025"/>
    <s v="McCall Hatchery"/>
    <s v="SF SALMON"/>
    <s v="KNOXB - Knox Bridge, SF Salmon River"/>
    <s v="KNOXB"/>
    <s v="AI CW"/>
    <m/>
    <m/>
    <x v="1"/>
    <n v="7.74"/>
    <x v="0"/>
    <m/>
    <d v="2026-06-20T00:00:00"/>
    <m/>
    <d v="2026-06-21T00:00:00"/>
    <m/>
    <m/>
    <m/>
    <m/>
    <m/>
    <m/>
    <m/>
    <m/>
    <n v="2026"/>
    <x v="0"/>
    <x v="0"/>
    <x v="0"/>
    <x v="0"/>
    <n v="0"/>
    <n v="0"/>
    <n v="0"/>
    <n v="0"/>
    <n v="0"/>
    <n v="0"/>
    <n v="0"/>
    <n v="0"/>
    <n v="0"/>
    <n v="0"/>
    <x v="1"/>
    <n v="0"/>
    <n v="0"/>
    <n v="0"/>
    <s v="na"/>
    <s v="na"/>
    <s v="na"/>
    <d v="1900-06-20T00:00:00"/>
    <s v="na"/>
    <s v="na"/>
    <s v="na"/>
    <s v="na"/>
    <s v="na"/>
    <s v="na"/>
    <n v="0"/>
    <n v="0"/>
    <n v="0"/>
    <n v="0"/>
    <n v="0"/>
    <n v="0"/>
    <n v="0"/>
    <n v="0"/>
    <n v="0"/>
    <n v="0"/>
    <n v="0"/>
    <n v="0"/>
    <x v="0"/>
    <n v="0"/>
    <n v="0"/>
    <n v="0"/>
    <n v="0"/>
    <n v="0"/>
    <n v="0"/>
    <n v="0"/>
    <n v="0"/>
    <n v="0"/>
    <n v="0"/>
    <n v="0"/>
    <n v="0"/>
    <n v="0"/>
    <n v="0"/>
    <n v="0"/>
    <n v="0"/>
    <n v="0"/>
  </r>
  <r>
    <s v="3DD.003E2F9CFD"/>
    <s v="12H"/>
    <s v="2023"/>
    <n v="2025"/>
    <s v="McCall Hatchery"/>
    <s v="SF SALMON"/>
    <s v="KNOXB - Knox Bridge, SF Salmon River"/>
    <s v="KNOXB"/>
    <s v="AD"/>
    <m/>
    <m/>
    <x v="1"/>
    <n v="50.77"/>
    <x v="0"/>
    <m/>
    <m/>
    <d v="2026-05-28T00:00:00"/>
    <d v="2026-05-29T00:00:00"/>
    <d v="2026-05-30T00:00:00"/>
    <m/>
    <d v="2026-06-04T00:00:00"/>
    <m/>
    <d v="2026-06-05T00:00:00"/>
    <d v="2026-06-06T00:00:00"/>
    <d v="2026-06-08T00:00:00"/>
    <d v="2026-06-09T00:00:00"/>
    <n v="2026"/>
    <x v="0"/>
    <x v="3"/>
    <x v="0"/>
    <x v="0"/>
    <n v="1"/>
    <n v="1"/>
    <n v="1"/>
    <n v="1"/>
    <n v="1"/>
    <n v="1"/>
    <n v="1"/>
    <n v="1"/>
    <n v="1"/>
    <n v="1"/>
    <x v="0"/>
    <n v="1"/>
    <n v="1"/>
    <n v="1"/>
    <n v="7"/>
    <n v="8"/>
    <n v="12"/>
    <d v="1900-05-28T00:00:00"/>
    <d v="1900-05-30T00:00:00"/>
    <d v="1900-06-04T00:00:00"/>
    <d v="1900-06-05T00:00:00"/>
    <d v="1900-06-06T00:00:00"/>
    <d v="1900-06-08T00:00:00"/>
    <d v="1900-06-09T00:00:00"/>
    <n v="0"/>
    <n v="0"/>
    <n v="0"/>
    <n v="0"/>
    <n v="0"/>
    <n v="0"/>
    <n v="0"/>
    <n v="0"/>
    <n v="0"/>
    <n v="0"/>
    <n v="0"/>
    <n v="0"/>
    <x v="1"/>
    <n v="1"/>
    <n v="1"/>
    <n v="0"/>
    <n v="0"/>
    <n v="0"/>
    <n v="0"/>
    <n v="0"/>
    <n v="0"/>
    <n v="0"/>
    <n v="0"/>
    <n v="0"/>
    <n v="0"/>
    <n v="0"/>
    <n v="0"/>
    <n v="1"/>
    <n v="1"/>
    <n v="1"/>
  </r>
  <r>
    <s v="3DD.003E335849"/>
    <s v="12H"/>
    <s v="2023"/>
    <n v="2025"/>
    <s v="McCall Hatchery"/>
    <s v="SF SALMON"/>
    <s v="KNOXB - Knox Bridge, SF Salmon River"/>
    <s v="KNOXB"/>
    <s v="AI CW"/>
    <m/>
    <m/>
    <x v="0"/>
    <n v="1"/>
    <x v="0"/>
    <d v="2026-06-16T00:00:00"/>
    <m/>
    <m/>
    <m/>
    <d v="2026-06-17T00:00:00"/>
    <m/>
    <d v="2026-06-20T00:00:00"/>
    <m/>
    <d v="2026-06-21T00:00:00"/>
    <d v="2026-06-23T00:00:00"/>
    <d v="2026-06-24T00:00:00"/>
    <d v="2026-06-25T00:00:00"/>
    <n v="2026"/>
    <x v="0"/>
    <x v="0"/>
    <x v="0"/>
    <x v="0"/>
    <n v="1"/>
    <n v="1"/>
    <n v="1"/>
    <n v="1"/>
    <n v="1"/>
    <n v="1"/>
    <n v="1"/>
    <n v="1"/>
    <n v="1"/>
    <n v="1"/>
    <x v="0"/>
    <n v="1"/>
    <n v="1"/>
    <n v="1"/>
    <n v="4"/>
    <n v="5"/>
    <n v="9"/>
    <d v="1900-06-16T00:00:00"/>
    <d v="1900-06-17T00:00:00"/>
    <d v="1900-06-20T00:00:00"/>
    <d v="1900-06-21T00:00:00"/>
    <d v="1900-06-23T00:00:00"/>
    <d v="1900-06-24T00:00:00"/>
    <d v="1900-06-25T00:00:00"/>
    <n v="0"/>
    <n v="0"/>
    <n v="0"/>
    <n v="0"/>
    <n v="0"/>
    <n v="0"/>
    <n v="0"/>
    <n v="0"/>
    <n v="0"/>
    <n v="0"/>
    <n v="0"/>
    <n v="0"/>
    <x v="0"/>
    <n v="0"/>
    <n v="1"/>
    <n v="0"/>
    <n v="0"/>
    <n v="0"/>
    <n v="0"/>
    <n v="0"/>
    <n v="0"/>
    <n v="0"/>
    <n v="0"/>
    <n v="0"/>
    <n v="0"/>
    <n v="0"/>
    <n v="0"/>
    <n v="0"/>
    <n v="0"/>
    <n v="1"/>
  </r>
  <r>
    <s v="3DD.003E32FDFA"/>
    <s v="12H"/>
    <s v="2023"/>
    <n v="2025"/>
    <s v="Pahsimeroi Hatchery"/>
    <s v="PAHSIMEROI"/>
    <s v="PAHP - Pahsimeroi Pond"/>
    <s v="PAHP"/>
    <s v="AD"/>
    <m/>
    <m/>
    <x v="1"/>
    <n v="64.69"/>
    <x v="0"/>
    <d v="2026-06-12T00:00:00"/>
    <m/>
    <m/>
    <m/>
    <m/>
    <m/>
    <m/>
    <m/>
    <m/>
    <m/>
    <m/>
    <m/>
    <n v="2026"/>
    <x v="0"/>
    <x v="8"/>
    <x v="0"/>
    <x v="0"/>
    <n v="0"/>
    <n v="0"/>
    <n v="0"/>
    <n v="0"/>
    <n v="0"/>
    <n v="0"/>
    <n v="0"/>
    <n v="0"/>
    <n v="0"/>
    <n v="0"/>
    <x v="1"/>
    <n v="0"/>
    <n v="0"/>
    <n v="0"/>
    <s v="na"/>
    <s v="na"/>
    <s v="na"/>
    <d v="1900-06-12T00:00:00"/>
    <s v="na"/>
    <s v="na"/>
    <s v="na"/>
    <s v="na"/>
    <s v="na"/>
    <s v="na"/>
    <n v="0"/>
    <n v="0"/>
    <n v="0"/>
    <n v="0"/>
    <n v="0"/>
    <n v="0"/>
    <n v="0"/>
    <n v="0"/>
    <n v="0"/>
    <n v="0"/>
    <n v="0"/>
    <n v="0"/>
    <x v="0"/>
    <n v="0"/>
    <n v="1"/>
    <n v="0"/>
    <n v="0"/>
    <n v="0"/>
    <n v="0"/>
    <n v="0"/>
    <n v="0"/>
    <n v="0"/>
    <n v="0"/>
    <n v="0"/>
    <n v="0"/>
    <n v="0"/>
    <n v="0"/>
    <n v="0"/>
    <n v="0"/>
    <n v="0"/>
  </r>
  <r>
    <s v="3DD.003E32C84B"/>
    <s v="11H"/>
    <s v="2023"/>
    <n v="2025"/>
    <s v="Clearwater Hatchery"/>
    <s v="CLEARWATER"/>
    <s v="REDP - Red River Rearing Pond"/>
    <s v="REDP"/>
    <s v="AD"/>
    <m/>
    <m/>
    <x v="1"/>
    <n v="77.53"/>
    <x v="0"/>
    <d v="2026-05-12T00:00:00"/>
    <m/>
    <m/>
    <m/>
    <d v="2026-05-13T00:00:00"/>
    <m/>
    <d v="2026-05-16T00:00:00"/>
    <m/>
    <d v="2026-05-17T00:00:00"/>
    <d v="2026-05-18T00:00:00"/>
    <d v="2026-05-21T00:00:00"/>
    <d v="2026-05-22T00:00:00"/>
    <n v="2026"/>
    <x v="0"/>
    <x v="9"/>
    <x v="0"/>
    <x v="0"/>
    <n v="1"/>
    <n v="1"/>
    <n v="1"/>
    <n v="1"/>
    <n v="1"/>
    <n v="1"/>
    <n v="1"/>
    <n v="1"/>
    <n v="1"/>
    <n v="1"/>
    <x v="0"/>
    <n v="1"/>
    <n v="1"/>
    <n v="1"/>
    <n v="4"/>
    <n v="5"/>
    <n v="10"/>
    <d v="1900-05-12T00:00:00"/>
    <d v="1900-05-13T00:00:00"/>
    <d v="1900-05-16T00:00:00"/>
    <d v="1900-05-17T00:00:00"/>
    <d v="1900-05-18T00:00:00"/>
    <d v="1900-05-21T00:00:00"/>
    <d v="1900-05-22T00:00:00"/>
    <n v="0"/>
    <n v="0"/>
    <n v="0"/>
    <n v="0"/>
    <n v="0"/>
    <n v="0"/>
    <n v="0"/>
    <n v="0"/>
    <n v="0"/>
    <n v="1"/>
    <n v="1"/>
    <n v="1"/>
    <x v="1"/>
    <n v="1"/>
    <n v="1"/>
    <n v="0"/>
    <n v="0"/>
    <n v="0"/>
    <n v="0"/>
    <n v="0"/>
    <n v="0"/>
    <n v="0"/>
    <n v="0"/>
    <n v="0"/>
    <n v="1"/>
    <n v="1"/>
    <n v="1"/>
    <n v="1"/>
    <n v="1"/>
    <n v="1"/>
  </r>
  <r>
    <s v="3DD.003E32AC5A"/>
    <s v="11H"/>
    <s v="2023"/>
    <n v="2025"/>
    <s v="Clearwater Hatchery"/>
    <s v="CLEARWATER"/>
    <s v="CLWHNF - Clearwater Hatchery release into North Fork Clearwater River"/>
    <s v="CLWHNF"/>
    <s v="AD"/>
    <m/>
    <m/>
    <x v="1"/>
    <n v="72.36"/>
    <x v="0"/>
    <m/>
    <m/>
    <d v="2026-05-11T00:00:00"/>
    <d v="2026-05-12T00:00:00"/>
    <d v="2026-05-14T00:00:00"/>
    <m/>
    <d v="2026-05-18T00:00:00"/>
    <m/>
    <d v="2026-05-22T00:00:00"/>
    <d v="2026-05-29T00:00:00"/>
    <d v="2026-05-30T00:00:00"/>
    <d v="2026-06-01T00:00:00"/>
    <n v="2026"/>
    <x v="0"/>
    <x v="10"/>
    <x v="0"/>
    <x v="0"/>
    <n v="1"/>
    <n v="1"/>
    <n v="1"/>
    <n v="1"/>
    <n v="1"/>
    <n v="1"/>
    <n v="1"/>
    <n v="1"/>
    <n v="1"/>
    <n v="1"/>
    <x v="0"/>
    <n v="1"/>
    <n v="1"/>
    <n v="1"/>
    <n v="7"/>
    <n v="11"/>
    <n v="21"/>
    <d v="1900-05-11T00:00:00"/>
    <d v="1900-05-14T00:00:00"/>
    <d v="1900-05-18T00:00:00"/>
    <d v="1900-05-22T00:00:00"/>
    <d v="1900-05-29T00:00:00"/>
    <d v="1900-05-30T00:00:00"/>
    <d v="1900-06-01T00:00:00"/>
    <n v="0"/>
    <n v="0"/>
    <n v="0"/>
    <n v="0"/>
    <n v="0"/>
    <n v="0"/>
    <n v="0"/>
    <n v="0"/>
    <n v="0"/>
    <n v="1"/>
    <n v="1"/>
    <n v="1"/>
    <x v="1"/>
    <n v="1"/>
    <n v="1"/>
    <n v="0"/>
    <n v="0"/>
    <n v="0"/>
    <n v="0"/>
    <n v="0"/>
    <n v="0"/>
    <n v="0"/>
    <n v="0"/>
    <n v="0"/>
    <n v="1"/>
    <n v="1"/>
    <n v="1"/>
    <n v="1"/>
    <n v="1"/>
    <n v="1"/>
  </r>
  <r>
    <s v="3DD.003E2F9F48"/>
    <s v="12H"/>
    <s v="2023"/>
    <n v="2025"/>
    <s v="McCall Hatchery"/>
    <s v="SF SALMON"/>
    <s v="KNOXB - Knox Bridge, SF Salmon River"/>
    <s v="KNOXB"/>
    <s v="AD"/>
    <m/>
    <m/>
    <x v="1"/>
    <n v="50.77"/>
    <x v="0"/>
    <d v="2026-06-07T00:00:00"/>
    <m/>
    <m/>
    <m/>
    <m/>
    <d v="2026-06-09T00:00:00"/>
    <d v="2026-06-13T00:00:00"/>
    <m/>
    <d v="2026-06-14T00:00:00"/>
    <m/>
    <d v="2026-06-18T00:00:00"/>
    <d v="2026-06-19T00:00:00"/>
    <n v="2026"/>
    <x v="0"/>
    <x v="3"/>
    <x v="0"/>
    <x v="0"/>
    <n v="1"/>
    <n v="1"/>
    <n v="1"/>
    <n v="1"/>
    <n v="1"/>
    <n v="1"/>
    <n v="1"/>
    <n v="0"/>
    <n v="1"/>
    <n v="1"/>
    <x v="0"/>
    <n v="1"/>
    <n v="1"/>
    <n v="1"/>
    <n v="6"/>
    <n v="7"/>
    <n v="12"/>
    <d v="1900-06-07T00:00:00"/>
    <d v="1900-06-09T00:00:00"/>
    <d v="1900-06-13T00:00:00"/>
    <d v="1900-06-14T00:00:00"/>
    <s v="na"/>
    <d v="1900-06-18T00:00:00"/>
    <d v="1900-06-19T00:00:00"/>
    <n v="0"/>
    <n v="0"/>
    <n v="0"/>
    <n v="0"/>
    <n v="0"/>
    <n v="0"/>
    <n v="0"/>
    <n v="0"/>
    <n v="0"/>
    <n v="0"/>
    <n v="0"/>
    <n v="0"/>
    <x v="0"/>
    <n v="1"/>
    <n v="1"/>
    <n v="0"/>
    <n v="0"/>
    <n v="0"/>
    <n v="0"/>
    <n v="0"/>
    <n v="0"/>
    <n v="0"/>
    <n v="0"/>
    <n v="0"/>
    <n v="0"/>
    <n v="0"/>
    <n v="0"/>
    <n v="0"/>
    <n v="1"/>
    <n v="1"/>
  </r>
  <r>
    <s v="3DD.003E3394B6"/>
    <s v="12H"/>
    <s v="2023"/>
    <n v="2025"/>
    <s v="McCall Hatchery"/>
    <s v="SF SALMON"/>
    <s v="KNOXB - Knox Bridge, SF Salmon River"/>
    <s v="KNOXB"/>
    <s v="AD"/>
    <m/>
    <m/>
    <x v="1"/>
    <n v="50.77"/>
    <x v="0"/>
    <m/>
    <m/>
    <m/>
    <m/>
    <m/>
    <d v="2026-06-09T00:00:00"/>
    <m/>
    <d v="2026-06-13T00:00:00"/>
    <d v="2026-06-15T00:00:00"/>
    <d v="2026-06-16T00:00:00"/>
    <d v="2026-06-18T00:00:00"/>
    <d v="2026-06-20T00:00:00"/>
    <n v="2026"/>
    <x v="0"/>
    <x v="3"/>
    <x v="0"/>
    <x v="0"/>
    <n v="1"/>
    <n v="1"/>
    <n v="1"/>
    <n v="1"/>
    <n v="1"/>
    <n v="1"/>
    <n v="1"/>
    <n v="1"/>
    <n v="1"/>
    <n v="1"/>
    <x v="0"/>
    <n v="1"/>
    <n v="1"/>
    <n v="1"/>
    <n v="4"/>
    <n v="6"/>
    <n v="11"/>
    <d v="1900-06-09T00:00:00"/>
    <d v="1900-06-09T00:00:00"/>
    <d v="1900-06-13T00:00:00"/>
    <d v="1900-06-15T00:00:00"/>
    <d v="1900-06-16T00:00:00"/>
    <d v="1900-06-18T00:00:00"/>
    <d v="1900-06-20T00:00:00"/>
    <n v="0"/>
    <n v="0"/>
    <n v="0"/>
    <n v="0"/>
    <n v="0"/>
    <n v="0"/>
    <n v="0"/>
    <n v="0"/>
    <n v="0"/>
    <n v="0"/>
    <n v="0"/>
    <n v="0"/>
    <x v="0"/>
    <n v="1"/>
    <n v="1"/>
    <n v="0"/>
    <n v="0"/>
    <n v="0"/>
    <n v="0"/>
    <n v="0"/>
    <n v="0"/>
    <n v="0"/>
    <n v="0"/>
    <n v="0"/>
    <n v="0"/>
    <n v="0"/>
    <n v="0"/>
    <n v="0"/>
    <n v="1"/>
    <n v="1"/>
  </r>
  <r>
    <s v="3DD.003E33706C"/>
    <s v="12H"/>
    <s v="2023"/>
    <n v="2025"/>
    <s v="McCall Hatchery"/>
    <s v="SF SALMON"/>
    <s v="KNOXB - Knox Bridge, SF Salmon River"/>
    <s v="KNOXB"/>
    <s v="AI CW"/>
    <m/>
    <m/>
    <x v="0"/>
    <n v="1"/>
    <x v="0"/>
    <m/>
    <m/>
    <m/>
    <d v="2026-06-20T00:00:00"/>
    <d v="2026-06-21T00:00:00"/>
    <m/>
    <m/>
    <d v="2026-06-24T00:00:00"/>
    <d v="2026-06-25T00:00:00"/>
    <d v="2026-06-26T00:00:00"/>
    <d v="2026-06-27T00:00:00"/>
    <d v="2026-06-28T00:00:00"/>
    <n v="2026"/>
    <x v="0"/>
    <x v="0"/>
    <x v="0"/>
    <x v="0"/>
    <n v="1"/>
    <n v="1"/>
    <n v="1"/>
    <n v="1"/>
    <n v="1"/>
    <n v="1"/>
    <n v="1"/>
    <n v="1"/>
    <n v="1"/>
    <n v="1"/>
    <x v="0"/>
    <n v="1"/>
    <n v="1"/>
    <n v="1"/>
    <n v="4"/>
    <n v="5"/>
    <n v="8"/>
    <d v="1900-06-20T00:00:00"/>
    <d v="1900-06-21T00:00:00"/>
    <d v="1900-06-24T00:00:00"/>
    <d v="1900-06-25T00:00:00"/>
    <d v="1900-06-26T00:00:00"/>
    <d v="1900-06-27T00:00:00"/>
    <d v="1900-06-28T00:00:00"/>
    <n v="0"/>
    <n v="0"/>
    <n v="0"/>
    <n v="0"/>
    <n v="0"/>
    <n v="0"/>
    <n v="0"/>
    <n v="0"/>
    <n v="0"/>
    <n v="0"/>
    <n v="0"/>
    <n v="0"/>
    <x v="0"/>
    <n v="0"/>
    <n v="0"/>
    <n v="0"/>
    <n v="0"/>
    <n v="0"/>
    <n v="0"/>
    <n v="0"/>
    <n v="0"/>
    <n v="0"/>
    <n v="0"/>
    <n v="0"/>
    <n v="0"/>
    <n v="0"/>
    <n v="0"/>
    <n v="0"/>
    <n v="0"/>
    <n v="0"/>
  </r>
  <r>
    <s v="3DD.003DA7000F"/>
    <s v="11H"/>
    <s v="2023"/>
    <n v="2025"/>
    <s v="Rapid River Hatchery"/>
    <s v="RAPID RIVER"/>
    <s v="RAPH - Rapid River Hatchery"/>
    <s v="RAPH"/>
    <s v="AD"/>
    <m/>
    <m/>
    <x v="1"/>
    <n v="74.25"/>
    <x v="0"/>
    <m/>
    <m/>
    <m/>
    <d v="2026-05-12T00:00:00"/>
    <d v="2026-05-15T00:00:00"/>
    <m/>
    <d v="2026-05-19T00:00:00"/>
    <m/>
    <d v="2026-05-22T00:00:00"/>
    <d v="2026-05-29T00:00:00"/>
    <d v="2026-05-31T00:00:00"/>
    <d v="2026-06-01T00:00:00"/>
    <n v="2026"/>
    <x v="0"/>
    <x v="1"/>
    <x v="0"/>
    <x v="0"/>
    <n v="1"/>
    <n v="1"/>
    <n v="1"/>
    <n v="1"/>
    <n v="1"/>
    <n v="1"/>
    <n v="1"/>
    <n v="1"/>
    <n v="1"/>
    <n v="1"/>
    <x v="0"/>
    <n v="1"/>
    <n v="1"/>
    <n v="1"/>
    <n v="7"/>
    <n v="10"/>
    <n v="20"/>
    <d v="1900-05-12T00:00:00"/>
    <d v="1900-05-15T00:00:00"/>
    <d v="1900-05-19T00:00:00"/>
    <d v="1900-05-22T00:00:00"/>
    <d v="1900-05-29T00:00:00"/>
    <d v="1900-05-31T00:00:00"/>
    <d v="1900-06-01T00:00:00"/>
    <n v="0"/>
    <n v="0"/>
    <n v="0"/>
    <n v="0"/>
    <n v="0"/>
    <n v="0"/>
    <n v="0"/>
    <n v="0"/>
    <n v="0"/>
    <n v="1"/>
    <n v="1"/>
    <n v="1"/>
    <x v="1"/>
    <n v="1"/>
    <n v="1"/>
    <n v="0"/>
    <n v="0"/>
    <n v="0"/>
    <n v="0"/>
    <n v="0"/>
    <n v="0"/>
    <n v="0"/>
    <n v="0"/>
    <n v="0"/>
    <n v="1"/>
    <n v="1"/>
    <n v="1"/>
    <n v="1"/>
    <n v="1"/>
    <n v="1"/>
  </r>
  <r>
    <s v="3DD.003E3353F1"/>
    <s v="12H"/>
    <s v="2023"/>
    <n v="2025"/>
    <s v="McCall Hatchery"/>
    <s v="SF SALMON"/>
    <s v="KNOXB - Knox Bridge, SF Salmon River"/>
    <s v="KNOXB"/>
    <s v="AI CW"/>
    <m/>
    <m/>
    <x v="1"/>
    <n v="7.74"/>
    <x v="0"/>
    <d v="2026-06-02T00:00:00"/>
    <m/>
    <m/>
    <m/>
    <m/>
    <m/>
    <m/>
    <m/>
    <m/>
    <m/>
    <m/>
    <m/>
    <n v="2026"/>
    <x v="0"/>
    <x v="0"/>
    <x v="0"/>
    <x v="0"/>
    <n v="0"/>
    <n v="0"/>
    <n v="0"/>
    <n v="0"/>
    <n v="0"/>
    <n v="0"/>
    <n v="0"/>
    <n v="0"/>
    <n v="0"/>
    <n v="0"/>
    <x v="1"/>
    <n v="0"/>
    <n v="0"/>
    <n v="0"/>
    <s v="na"/>
    <s v="na"/>
    <s v="na"/>
    <d v="1900-06-02T00:00:00"/>
    <s v="na"/>
    <s v="na"/>
    <s v="na"/>
    <s v="na"/>
    <s v="na"/>
    <s v="na"/>
    <n v="0"/>
    <n v="0"/>
    <n v="0"/>
    <n v="0"/>
    <n v="0"/>
    <n v="0"/>
    <n v="0"/>
    <n v="0"/>
    <n v="0"/>
    <n v="0"/>
    <n v="0"/>
    <n v="0"/>
    <x v="1"/>
    <n v="1"/>
    <n v="1"/>
    <n v="0"/>
    <n v="0"/>
    <n v="0"/>
    <n v="0"/>
    <n v="0"/>
    <n v="0"/>
    <n v="0"/>
    <n v="0"/>
    <n v="0"/>
    <n v="0"/>
    <n v="0"/>
    <n v="0"/>
    <n v="0"/>
    <n v="0"/>
    <n v="0"/>
  </r>
  <r>
    <s v="3DD.003E077014"/>
    <s v="12H"/>
    <s v="2022"/>
    <n v="2024"/>
    <s v="McCall Hatchery"/>
    <s v="SF SALMON"/>
    <s v="KNOXB - Knox Bridge, SF Salmon River"/>
    <s v="KNOXB"/>
    <s v="AD"/>
    <m/>
    <m/>
    <x v="1"/>
    <n v="44.42"/>
    <x v="1"/>
    <m/>
    <d v="2026-05-24T00:00:00"/>
    <m/>
    <d v="2026-05-25T00:00:00"/>
    <m/>
    <m/>
    <m/>
    <m/>
    <m/>
    <m/>
    <m/>
    <m/>
    <n v="2026"/>
    <x v="1"/>
    <x v="3"/>
    <x v="0"/>
    <x v="0"/>
    <n v="0"/>
    <n v="0"/>
    <n v="0"/>
    <n v="0"/>
    <n v="0"/>
    <n v="0"/>
    <n v="0"/>
    <n v="0"/>
    <n v="0"/>
    <n v="0"/>
    <x v="1"/>
    <n v="0"/>
    <n v="0"/>
    <n v="0"/>
    <s v="na"/>
    <s v="na"/>
    <s v="na"/>
    <d v="1900-05-24T00:00:00"/>
    <s v="na"/>
    <s v="na"/>
    <s v="na"/>
    <s v="na"/>
    <s v="na"/>
    <s v="na"/>
    <n v="0"/>
    <n v="0"/>
    <n v="0"/>
    <n v="0"/>
    <n v="0"/>
    <n v="0"/>
    <n v="0"/>
    <n v="0"/>
    <n v="0"/>
    <n v="0"/>
    <n v="0"/>
    <n v="1"/>
    <x v="1"/>
    <n v="1"/>
    <n v="1"/>
    <n v="0"/>
    <n v="0"/>
    <n v="0"/>
    <n v="0"/>
    <n v="0"/>
    <n v="0"/>
    <n v="0"/>
    <n v="0"/>
    <n v="0"/>
    <n v="0"/>
    <n v="0"/>
    <n v="0"/>
    <n v="0"/>
    <n v="0"/>
    <n v="0"/>
  </r>
  <r>
    <s v="3DD.003E0763ED"/>
    <s v="11H"/>
    <s v="2022"/>
    <n v="2024"/>
    <s v="Sawtooth Hatchery"/>
    <s v="PAHSIMEROI"/>
    <s v="PANTCW - Panther Creek Weir Trib of Salmon River"/>
    <s v="PANTCW"/>
    <s v="AD"/>
    <m/>
    <m/>
    <x v="0"/>
    <n v="1"/>
    <x v="1"/>
    <d v="2026-05-07T00:00:00"/>
    <m/>
    <m/>
    <m/>
    <d v="2026-05-11T00:00:00"/>
    <m/>
    <d v="2026-05-15T00:00:00"/>
    <m/>
    <d v="2026-05-18T00:00:00"/>
    <d v="2026-05-30T00:00:00"/>
    <d v="2026-06-01T00:00:00"/>
    <d v="2026-06-02T00:00:00"/>
    <n v="2026"/>
    <x v="1"/>
    <x v="11"/>
    <x v="0"/>
    <x v="0"/>
    <n v="1"/>
    <n v="1"/>
    <n v="1"/>
    <n v="1"/>
    <n v="1"/>
    <n v="1"/>
    <n v="1"/>
    <n v="1"/>
    <n v="1"/>
    <n v="1"/>
    <x v="0"/>
    <n v="1"/>
    <n v="1"/>
    <n v="1"/>
    <n v="8"/>
    <n v="11"/>
    <n v="26"/>
    <d v="1900-05-07T00:00:00"/>
    <d v="1900-05-11T00:00:00"/>
    <d v="1900-05-15T00:00:00"/>
    <d v="1900-05-18T00:00:00"/>
    <d v="1900-05-30T00:00:00"/>
    <d v="1900-06-01T00:00:00"/>
    <d v="1900-06-02T00:00:00"/>
    <n v="0"/>
    <n v="0"/>
    <n v="0"/>
    <n v="0"/>
    <n v="0"/>
    <n v="0"/>
    <n v="0"/>
    <n v="0"/>
    <n v="0"/>
    <n v="1"/>
    <n v="1"/>
    <n v="1"/>
    <x v="1"/>
    <n v="1"/>
    <n v="1"/>
    <n v="0"/>
    <n v="0"/>
    <n v="0"/>
    <n v="0"/>
    <n v="0"/>
    <n v="0"/>
    <n v="0"/>
    <n v="0"/>
    <n v="0"/>
    <n v="1"/>
    <n v="1"/>
    <n v="1"/>
    <n v="1"/>
    <n v="1"/>
    <n v="1"/>
  </r>
  <r>
    <s v="3DD.003E0766CD"/>
    <s v="11H"/>
    <s v="2022"/>
    <n v="2024"/>
    <s v="Sawtooth Hatchery"/>
    <s v="SALMON R"/>
    <s v="ALTULC - Alturas Lake Creek"/>
    <s v="ALTULC"/>
    <s v="AI CW"/>
    <m/>
    <m/>
    <x v="0"/>
    <n v="1"/>
    <x v="1"/>
    <d v="2026-06-04T00:00:00"/>
    <m/>
    <m/>
    <m/>
    <d v="2026-06-05T00:00:00"/>
    <m/>
    <d v="2026-06-11T00:00:00"/>
    <m/>
    <d v="2026-06-13T00:00:00"/>
    <d v="2026-06-15T00:00:00"/>
    <d v="2026-06-16T00:00:00"/>
    <d v="2026-06-17T00:00:00"/>
    <n v="2026"/>
    <x v="1"/>
    <x v="12"/>
    <x v="0"/>
    <x v="0"/>
    <n v="1"/>
    <n v="1"/>
    <n v="1"/>
    <n v="1"/>
    <n v="1"/>
    <n v="1"/>
    <n v="1"/>
    <n v="1"/>
    <n v="1"/>
    <n v="1"/>
    <x v="0"/>
    <n v="1"/>
    <n v="1"/>
    <n v="1"/>
    <n v="7"/>
    <n v="9"/>
    <n v="13"/>
    <d v="1900-06-04T00:00:00"/>
    <d v="1900-06-05T00:00:00"/>
    <d v="1900-06-11T00:00:00"/>
    <d v="1900-06-13T00:00:00"/>
    <d v="1900-06-15T00:00:00"/>
    <d v="1900-06-16T00:00:00"/>
    <d v="1900-06-17T00:00:00"/>
    <n v="0"/>
    <n v="0"/>
    <n v="0"/>
    <n v="0"/>
    <n v="0"/>
    <n v="0"/>
    <n v="0"/>
    <n v="0"/>
    <n v="0"/>
    <n v="0"/>
    <n v="0"/>
    <n v="0"/>
    <x v="0"/>
    <n v="1"/>
    <n v="1"/>
    <n v="0"/>
    <n v="0"/>
    <n v="0"/>
    <n v="0"/>
    <n v="0"/>
    <n v="0"/>
    <n v="0"/>
    <n v="0"/>
    <n v="0"/>
    <n v="0"/>
    <n v="0"/>
    <n v="0"/>
    <n v="0"/>
    <n v="1"/>
    <n v="1"/>
  </r>
  <r>
    <s v="3DD.003D36B579"/>
    <s v="11H"/>
    <s v="2022"/>
    <n v="2024"/>
    <s v="Nez Perce Tribal Hatchery"/>
    <m/>
    <s v="NPTH - Nez Perce Tribal Hatchery"/>
    <s v="NPTH"/>
    <m/>
    <m/>
    <m/>
    <x v="2"/>
    <m/>
    <x v="1"/>
    <m/>
    <m/>
    <d v="2026-05-12T00:00:00"/>
    <d v="2026-05-12T00:00:00"/>
    <m/>
    <d v="2026-05-13T00:00:00"/>
    <d v="2026-05-19T00:00:00"/>
    <m/>
    <d v="2026-05-21T00:00:00"/>
    <d v="2026-05-26T00:00:00"/>
    <d v="2026-05-29T00:00:00"/>
    <d v="2026-05-30T00:00:00"/>
    <n v="2026"/>
    <x v="1"/>
    <x v="13"/>
    <x v="0"/>
    <x v="0"/>
    <n v="1"/>
    <n v="1"/>
    <n v="1"/>
    <n v="1"/>
    <n v="1"/>
    <n v="1"/>
    <n v="1"/>
    <n v="1"/>
    <n v="1"/>
    <n v="1"/>
    <x v="0"/>
    <n v="1"/>
    <n v="1"/>
    <n v="1"/>
    <n v="7"/>
    <n v="9"/>
    <n v="18"/>
    <d v="1900-05-12T00:00:00"/>
    <d v="1900-05-13T00:00:00"/>
    <d v="1900-05-19T00:00:00"/>
    <d v="1900-05-21T00:00:00"/>
    <d v="1900-05-26T00:00:00"/>
    <d v="1900-05-29T00:00:00"/>
    <d v="1900-05-30T00:00:00"/>
    <n v="0"/>
    <n v="0"/>
    <n v="0"/>
    <n v="0"/>
    <n v="0"/>
    <n v="0"/>
    <n v="0"/>
    <n v="0"/>
    <n v="0"/>
    <n v="1"/>
    <n v="1"/>
    <n v="1"/>
    <x v="1"/>
    <n v="1"/>
    <n v="1"/>
    <n v="0"/>
    <n v="0"/>
    <n v="0"/>
    <n v="0"/>
    <n v="0"/>
    <n v="0"/>
    <n v="0"/>
    <n v="0"/>
    <n v="0"/>
    <n v="1"/>
    <n v="1"/>
    <n v="1"/>
    <n v="1"/>
    <n v="1"/>
    <n v="1"/>
  </r>
  <r>
    <s v="3DD.003D36ABEE"/>
    <s v="11H"/>
    <s v="2022"/>
    <n v="2024"/>
    <s v="Nez Perce Tribal Hatchery"/>
    <m/>
    <s v="NPTH - Nez Perce Tribal Hatchery"/>
    <s v="NPTH"/>
    <m/>
    <m/>
    <m/>
    <x v="2"/>
    <m/>
    <x v="1"/>
    <m/>
    <m/>
    <d v="2026-04-30T00:00:00"/>
    <d v="2026-04-30T00:00:00"/>
    <d v="2026-05-02T00:00:00"/>
    <m/>
    <d v="2026-05-08T00:00:00"/>
    <m/>
    <d v="2026-05-09T00:00:00"/>
    <d v="2026-05-11T00:00:00"/>
    <d v="2026-05-15T00:00:00"/>
    <d v="2026-05-16T00:00:00"/>
    <n v="2026"/>
    <x v="1"/>
    <x v="13"/>
    <x v="0"/>
    <x v="0"/>
    <n v="1"/>
    <n v="1"/>
    <n v="1"/>
    <n v="1"/>
    <n v="1"/>
    <n v="1"/>
    <n v="1"/>
    <n v="1"/>
    <n v="1"/>
    <n v="1"/>
    <x v="0"/>
    <n v="1"/>
    <n v="1"/>
    <n v="1"/>
    <n v="8"/>
    <n v="9"/>
    <n v="16"/>
    <d v="1900-04-30T00:00:00"/>
    <d v="1900-05-02T00:00:00"/>
    <d v="1900-05-08T00:00:00"/>
    <d v="1900-05-09T00:00:00"/>
    <d v="1900-05-11T00:00:00"/>
    <d v="1900-05-15T00:00:00"/>
    <d v="1900-05-16T00:00:00"/>
    <n v="0"/>
    <n v="0"/>
    <n v="0"/>
    <n v="0"/>
    <n v="0"/>
    <n v="0"/>
    <n v="0"/>
    <n v="0"/>
    <n v="1"/>
    <n v="1"/>
    <n v="1"/>
    <n v="1"/>
    <x v="1"/>
    <n v="1"/>
    <n v="1"/>
    <n v="0"/>
    <n v="0"/>
    <n v="0"/>
    <n v="0"/>
    <n v="0"/>
    <n v="0"/>
    <n v="0"/>
    <n v="0"/>
    <n v="1"/>
    <n v="1"/>
    <n v="1"/>
    <n v="1"/>
    <n v="1"/>
    <n v="1"/>
    <n v="1"/>
  </r>
  <r>
    <s v="3DD.003D36A96A"/>
    <s v="11H"/>
    <s v="2022"/>
    <n v="2024"/>
    <s v="Nez Perce Tribal Hatchery"/>
    <m/>
    <s v="NPTH - Nez Perce Tribal Hatchery"/>
    <s v="NPTH"/>
    <m/>
    <m/>
    <m/>
    <x v="2"/>
    <m/>
    <x v="1"/>
    <m/>
    <m/>
    <d v="2026-04-23T00:00:00"/>
    <d v="2026-04-23T00:00:00"/>
    <d v="2026-04-25T00:00:00"/>
    <m/>
    <d v="2026-05-01T00:00:00"/>
    <m/>
    <d v="2026-05-04T00:00:00"/>
    <d v="2026-05-05T00:00:00"/>
    <d v="2026-05-09T00:00:00"/>
    <d v="2026-05-10T00:00:00"/>
    <n v="2026"/>
    <x v="1"/>
    <x v="13"/>
    <x v="0"/>
    <x v="0"/>
    <n v="1"/>
    <n v="1"/>
    <n v="1"/>
    <n v="1"/>
    <n v="1"/>
    <n v="1"/>
    <n v="1"/>
    <n v="1"/>
    <n v="1"/>
    <n v="1"/>
    <x v="0"/>
    <n v="1"/>
    <n v="1"/>
    <n v="1"/>
    <n v="8"/>
    <n v="11"/>
    <n v="17"/>
    <d v="1900-04-23T00:00:00"/>
    <d v="1900-04-25T00:00:00"/>
    <d v="1900-05-01T00:00:00"/>
    <d v="1900-05-04T00:00:00"/>
    <d v="1900-05-05T00:00:00"/>
    <d v="1900-05-09T00:00:00"/>
    <d v="1900-05-10T00:00:00"/>
    <n v="0"/>
    <n v="0"/>
    <n v="0"/>
    <n v="0"/>
    <n v="0"/>
    <n v="0"/>
    <n v="0"/>
    <n v="1"/>
    <n v="1"/>
    <n v="1"/>
    <n v="1"/>
    <n v="1"/>
    <x v="1"/>
    <n v="1"/>
    <n v="1"/>
    <n v="0"/>
    <n v="0"/>
    <n v="0"/>
    <n v="0"/>
    <n v="0"/>
    <n v="0"/>
    <n v="0"/>
    <n v="1"/>
    <n v="1"/>
    <n v="1"/>
    <n v="1"/>
    <n v="1"/>
    <n v="1"/>
    <n v="1"/>
    <n v="1"/>
  </r>
  <r>
    <s v="3DD.003D36A766"/>
    <s v="11H"/>
    <s v="2022"/>
    <n v="2024"/>
    <s v="Nez Perce Tribal Hatchery"/>
    <m/>
    <s v="NPTH - Nez Perce Tribal Hatchery"/>
    <s v="NPTH"/>
    <m/>
    <m/>
    <m/>
    <x v="2"/>
    <m/>
    <x v="1"/>
    <d v="2026-05-06T00:00:00"/>
    <m/>
    <m/>
    <m/>
    <d v="2026-05-09T00:00:00"/>
    <m/>
    <d v="2026-05-13T00:00:00"/>
    <m/>
    <d v="2026-05-15T00:00:00"/>
    <d v="2026-05-16T00:00:00"/>
    <d v="2026-05-17T00:00:00"/>
    <d v="2026-05-19T00:00:00"/>
    <n v="2026"/>
    <x v="1"/>
    <x v="13"/>
    <x v="0"/>
    <x v="0"/>
    <n v="1"/>
    <n v="1"/>
    <n v="1"/>
    <n v="1"/>
    <n v="1"/>
    <n v="1"/>
    <n v="1"/>
    <n v="1"/>
    <n v="1"/>
    <n v="1"/>
    <x v="0"/>
    <n v="1"/>
    <n v="1"/>
    <n v="1"/>
    <n v="7"/>
    <n v="9"/>
    <n v="13"/>
    <d v="1900-05-06T00:00:00"/>
    <d v="1900-05-09T00:00:00"/>
    <d v="1900-05-13T00:00:00"/>
    <d v="1900-05-15T00:00:00"/>
    <d v="1900-05-16T00:00:00"/>
    <d v="1900-05-17T00:00:00"/>
    <d v="1900-05-19T00:00:00"/>
    <n v="0"/>
    <n v="0"/>
    <n v="0"/>
    <n v="0"/>
    <n v="0"/>
    <n v="0"/>
    <n v="0"/>
    <n v="0"/>
    <n v="0"/>
    <n v="1"/>
    <n v="1"/>
    <n v="1"/>
    <x v="1"/>
    <n v="1"/>
    <n v="1"/>
    <n v="0"/>
    <n v="0"/>
    <n v="0"/>
    <n v="0"/>
    <n v="0"/>
    <n v="0"/>
    <n v="0"/>
    <n v="0"/>
    <n v="0"/>
    <n v="1"/>
    <n v="1"/>
    <n v="1"/>
    <n v="1"/>
    <n v="1"/>
    <n v="1"/>
  </r>
  <r>
    <s v="3DD.003D36A063"/>
    <s v="11H"/>
    <s v="2022"/>
    <n v="2024"/>
    <s v="Nez Perce Tribal Hatchery"/>
    <m/>
    <s v="NPTH - Nez Perce Tribal Hatchery"/>
    <s v="NPTH"/>
    <m/>
    <m/>
    <m/>
    <x v="2"/>
    <m/>
    <x v="1"/>
    <m/>
    <m/>
    <d v="2026-04-28T00:00:00"/>
    <d v="2026-04-28T00:00:00"/>
    <m/>
    <m/>
    <m/>
    <m/>
    <m/>
    <m/>
    <m/>
    <m/>
    <n v="2026"/>
    <x v="1"/>
    <x v="13"/>
    <x v="0"/>
    <x v="0"/>
    <n v="0"/>
    <n v="0"/>
    <n v="0"/>
    <n v="0"/>
    <n v="0"/>
    <n v="0"/>
    <n v="0"/>
    <n v="0"/>
    <n v="0"/>
    <n v="0"/>
    <x v="1"/>
    <n v="0"/>
    <n v="0"/>
    <n v="0"/>
    <s v="na"/>
    <s v="na"/>
    <s v="na"/>
    <d v="1900-04-28T00:00:00"/>
    <s v="na"/>
    <s v="na"/>
    <s v="na"/>
    <s v="na"/>
    <s v="na"/>
    <s v="na"/>
    <n v="0"/>
    <n v="0"/>
    <n v="0"/>
    <n v="0"/>
    <n v="0"/>
    <n v="0"/>
    <n v="0"/>
    <n v="1"/>
    <n v="1"/>
    <n v="1"/>
    <n v="1"/>
    <n v="1"/>
    <x v="1"/>
    <n v="1"/>
    <n v="1"/>
    <n v="0"/>
    <n v="0"/>
    <n v="0"/>
    <n v="0"/>
    <n v="0"/>
    <n v="0"/>
    <n v="0"/>
    <n v="0"/>
    <n v="0"/>
    <n v="0"/>
    <n v="0"/>
    <n v="0"/>
    <n v="0"/>
    <n v="0"/>
    <n v="0"/>
  </r>
  <r>
    <s v="3DD.003D36A017"/>
    <s v="11H"/>
    <s v="2022"/>
    <n v="2024"/>
    <s v="Nez Perce Tribal Hatchery"/>
    <m/>
    <s v="NPTH - Nez Perce Tribal Hatchery"/>
    <s v="NPTH"/>
    <m/>
    <m/>
    <m/>
    <x v="2"/>
    <m/>
    <x v="1"/>
    <d v="2026-05-03T00:00:00"/>
    <m/>
    <m/>
    <m/>
    <m/>
    <m/>
    <m/>
    <m/>
    <m/>
    <m/>
    <m/>
    <m/>
    <n v="2026"/>
    <x v="1"/>
    <x v="13"/>
    <x v="0"/>
    <x v="0"/>
    <n v="0"/>
    <n v="0"/>
    <n v="0"/>
    <n v="0"/>
    <n v="0"/>
    <n v="0"/>
    <n v="0"/>
    <n v="0"/>
    <n v="0"/>
    <n v="0"/>
    <x v="1"/>
    <n v="0"/>
    <n v="0"/>
    <n v="0"/>
    <s v="na"/>
    <s v="na"/>
    <s v="na"/>
    <d v="1900-05-03T00:00:00"/>
    <s v="na"/>
    <s v="na"/>
    <s v="na"/>
    <s v="na"/>
    <s v="na"/>
    <s v="na"/>
    <n v="0"/>
    <n v="0"/>
    <n v="0"/>
    <n v="0"/>
    <n v="0"/>
    <n v="0"/>
    <n v="0"/>
    <n v="0"/>
    <n v="1"/>
    <n v="1"/>
    <n v="1"/>
    <n v="1"/>
    <x v="1"/>
    <n v="1"/>
    <n v="1"/>
    <n v="0"/>
    <n v="0"/>
    <n v="0"/>
    <n v="0"/>
    <n v="0"/>
    <n v="0"/>
    <n v="0"/>
    <n v="0"/>
    <n v="0"/>
    <n v="0"/>
    <n v="0"/>
    <n v="0"/>
    <n v="0"/>
    <n v="0"/>
    <n v="0"/>
  </r>
  <r>
    <s v="3DD.003E0768BA"/>
    <s v="12H"/>
    <s v="2022"/>
    <n v="2024"/>
    <s v="McCall Hatchery"/>
    <s v="SF SALMON"/>
    <s v="KNOXB - Knox Bridge, SF Salmon River"/>
    <s v="KNOXB"/>
    <s v="AI CW"/>
    <m/>
    <m/>
    <x v="1"/>
    <n v="6.04"/>
    <x v="1"/>
    <d v="2026-06-04T00:00:00"/>
    <m/>
    <m/>
    <m/>
    <d v="2026-06-07T00:00:00"/>
    <d v="2026-06-08T00:00:00"/>
    <d v="2026-06-16T00:00:00"/>
    <m/>
    <d v="2026-06-18T00:00:00"/>
    <d v="2026-06-19T00:00:00"/>
    <d v="2026-06-21T00:00:00"/>
    <d v="2026-06-23T00:00:00"/>
    <n v="2026"/>
    <x v="1"/>
    <x v="0"/>
    <x v="0"/>
    <x v="0"/>
    <n v="1"/>
    <n v="1"/>
    <n v="1"/>
    <n v="1"/>
    <n v="1"/>
    <n v="1"/>
    <n v="1"/>
    <n v="1"/>
    <n v="1"/>
    <n v="1"/>
    <x v="0"/>
    <n v="1"/>
    <n v="1"/>
    <n v="1"/>
    <n v="12"/>
    <n v="14"/>
    <n v="19"/>
    <d v="1900-06-04T00:00:00"/>
    <d v="1900-06-07T00:00:00"/>
    <d v="1900-06-16T00:00:00"/>
    <d v="1900-06-18T00:00:00"/>
    <d v="1900-06-19T00:00:00"/>
    <d v="1900-06-21T00:00:00"/>
    <d v="1900-06-23T00:00:00"/>
    <n v="0"/>
    <n v="0"/>
    <n v="0"/>
    <n v="0"/>
    <n v="0"/>
    <n v="0"/>
    <n v="0"/>
    <n v="0"/>
    <n v="0"/>
    <n v="0"/>
    <n v="0"/>
    <n v="0"/>
    <x v="0"/>
    <n v="1"/>
    <n v="1"/>
    <n v="0"/>
    <n v="0"/>
    <n v="0"/>
    <n v="0"/>
    <n v="0"/>
    <n v="0"/>
    <n v="0"/>
    <n v="0"/>
    <n v="0"/>
    <n v="0"/>
    <n v="0"/>
    <n v="0"/>
    <n v="0"/>
    <n v="1"/>
    <n v="1"/>
  </r>
  <r>
    <s v="3DD.003E076C52"/>
    <s v="12H"/>
    <s v="2022"/>
    <n v="2024"/>
    <s v="McCall Hatchery"/>
    <s v="SF SALMON"/>
    <s v="KNOXB - Knox Bridge, SF Salmon River"/>
    <s v="KNOXB"/>
    <s v="AI CW"/>
    <m/>
    <m/>
    <x v="1"/>
    <n v="6.04"/>
    <x v="1"/>
    <m/>
    <m/>
    <d v="2026-06-09T00:00:00"/>
    <d v="2026-06-09T00:00:00"/>
    <m/>
    <d v="2026-06-11T00:00:00"/>
    <m/>
    <d v="2026-06-15T00:00:00"/>
    <d v="2026-06-17T00:00:00"/>
    <d v="2026-06-19T00:00:00"/>
    <d v="2026-06-21T00:00:00"/>
    <d v="2026-06-22T00:00:00"/>
    <n v="2026"/>
    <x v="1"/>
    <x v="0"/>
    <x v="0"/>
    <x v="0"/>
    <n v="1"/>
    <n v="1"/>
    <n v="1"/>
    <n v="1"/>
    <n v="1"/>
    <n v="1"/>
    <n v="1"/>
    <n v="1"/>
    <n v="1"/>
    <n v="1"/>
    <x v="0"/>
    <n v="1"/>
    <n v="1"/>
    <n v="1"/>
    <n v="6"/>
    <n v="8"/>
    <n v="13"/>
    <d v="1900-06-09T00:00:00"/>
    <d v="1900-06-11T00:00:00"/>
    <d v="1900-06-15T00:00:00"/>
    <d v="1900-06-17T00:00:00"/>
    <d v="1900-06-19T00:00:00"/>
    <d v="1900-06-21T00:00:00"/>
    <d v="1900-06-22T00:00:00"/>
    <n v="0"/>
    <n v="0"/>
    <n v="0"/>
    <n v="0"/>
    <n v="0"/>
    <n v="0"/>
    <n v="0"/>
    <n v="0"/>
    <n v="0"/>
    <n v="0"/>
    <n v="0"/>
    <n v="0"/>
    <x v="0"/>
    <n v="1"/>
    <n v="1"/>
    <n v="0"/>
    <n v="0"/>
    <n v="0"/>
    <n v="0"/>
    <n v="0"/>
    <n v="0"/>
    <n v="0"/>
    <n v="0"/>
    <n v="0"/>
    <n v="0"/>
    <n v="0"/>
    <n v="0"/>
    <n v="0"/>
    <n v="1"/>
    <n v="1"/>
  </r>
  <r>
    <s v="3DD.003E076F68"/>
    <s v="12H"/>
    <s v="2022"/>
    <n v="2024"/>
    <s v="McCall Hatchery"/>
    <s v="SF SALMON"/>
    <s v="KNOXB - Knox Bridge, SF Salmon River"/>
    <s v="KNOXB"/>
    <s v="AD"/>
    <m/>
    <m/>
    <x v="1"/>
    <n v="44.42"/>
    <x v="1"/>
    <d v="2026-06-06T00:00:00"/>
    <m/>
    <m/>
    <m/>
    <m/>
    <m/>
    <m/>
    <m/>
    <m/>
    <m/>
    <m/>
    <m/>
    <n v="2026"/>
    <x v="1"/>
    <x v="3"/>
    <x v="0"/>
    <x v="0"/>
    <n v="0"/>
    <n v="0"/>
    <n v="0"/>
    <n v="0"/>
    <n v="0"/>
    <n v="0"/>
    <n v="0"/>
    <n v="0"/>
    <n v="0"/>
    <n v="0"/>
    <x v="1"/>
    <n v="0"/>
    <n v="0"/>
    <n v="0"/>
    <s v="na"/>
    <s v="na"/>
    <s v="na"/>
    <d v="1900-06-06T00:00:00"/>
    <s v="na"/>
    <s v="na"/>
    <s v="na"/>
    <s v="na"/>
    <s v="na"/>
    <s v="na"/>
    <n v="0"/>
    <n v="0"/>
    <n v="0"/>
    <n v="0"/>
    <n v="0"/>
    <n v="0"/>
    <n v="0"/>
    <n v="0"/>
    <n v="0"/>
    <n v="0"/>
    <n v="0"/>
    <n v="0"/>
    <x v="0"/>
    <n v="1"/>
    <n v="1"/>
    <n v="0"/>
    <n v="0"/>
    <n v="0"/>
    <n v="0"/>
    <n v="0"/>
    <n v="0"/>
    <n v="0"/>
    <n v="0"/>
    <n v="0"/>
    <n v="0"/>
    <n v="0"/>
    <n v="0"/>
    <n v="0"/>
    <n v="0"/>
    <n v="0"/>
  </r>
  <r>
    <s v="3DD.003E075B2D"/>
    <s v="11H"/>
    <s v="2022"/>
    <n v="2024"/>
    <s v="Sawtooth Hatchery"/>
    <s v="SALMON R"/>
    <s v="SAWT - Sawtooth Hatchery"/>
    <s v="SAWT"/>
    <s v="AD"/>
    <m/>
    <m/>
    <x v="1"/>
    <n v="112.02"/>
    <x v="1"/>
    <d v="2026-06-04T00:00:00"/>
    <m/>
    <m/>
    <m/>
    <m/>
    <d v="2026-06-08T00:00:00"/>
    <d v="2026-06-21T00:00:00"/>
    <m/>
    <d v="2026-06-23T00:00:00"/>
    <d v="2026-06-24T00:00:00"/>
    <d v="2026-06-25T00:00:00"/>
    <d v="2026-06-26T00:00:00"/>
    <n v="2026"/>
    <x v="1"/>
    <x v="2"/>
    <x v="0"/>
    <x v="0"/>
    <n v="1"/>
    <n v="1"/>
    <n v="1"/>
    <n v="1"/>
    <n v="1"/>
    <n v="1"/>
    <n v="1"/>
    <n v="1"/>
    <n v="1"/>
    <n v="1"/>
    <x v="0"/>
    <n v="1"/>
    <n v="1"/>
    <n v="1"/>
    <n v="17"/>
    <n v="19"/>
    <n v="22"/>
    <d v="1900-06-04T00:00:00"/>
    <d v="1900-06-08T00:00:00"/>
    <d v="1900-06-21T00:00:00"/>
    <d v="1900-06-23T00:00:00"/>
    <d v="1900-06-24T00:00:00"/>
    <d v="1900-06-25T00:00:00"/>
    <d v="1900-06-26T00:00:00"/>
    <n v="0"/>
    <n v="0"/>
    <n v="0"/>
    <n v="0"/>
    <n v="0"/>
    <n v="0"/>
    <n v="0"/>
    <n v="0"/>
    <n v="0"/>
    <n v="0"/>
    <n v="0"/>
    <n v="0"/>
    <x v="0"/>
    <n v="1"/>
    <n v="1"/>
    <n v="0"/>
    <n v="0"/>
    <n v="0"/>
    <n v="0"/>
    <n v="0"/>
    <n v="0"/>
    <n v="0"/>
    <n v="0"/>
    <n v="0"/>
    <n v="0"/>
    <n v="0"/>
    <n v="0"/>
    <n v="0"/>
    <n v="1"/>
    <n v="1"/>
  </r>
  <r>
    <s v="3DD.003E077157"/>
    <s v="12H"/>
    <s v="2022"/>
    <n v="2024"/>
    <s v="McCall Hatchery"/>
    <s v="SF SALMON"/>
    <s v="KNOXB - Knox Bridge, SF Salmon River"/>
    <s v="KNOXB"/>
    <s v="AD"/>
    <m/>
    <m/>
    <x v="1"/>
    <n v="44.42"/>
    <x v="1"/>
    <m/>
    <d v="2026-05-31T00:00:00"/>
    <m/>
    <d v="2026-05-31T00:00:00"/>
    <d v="2026-06-03T00:00:00"/>
    <m/>
    <m/>
    <d v="2026-06-06T00:00:00"/>
    <d v="2026-06-09T00:00:00"/>
    <d v="2026-06-10T00:00:00"/>
    <d v="2026-06-11T00:00:00"/>
    <d v="2026-06-12T00:00:00"/>
    <n v="2026"/>
    <x v="1"/>
    <x v="3"/>
    <x v="0"/>
    <x v="0"/>
    <n v="1"/>
    <n v="1"/>
    <n v="1"/>
    <n v="1"/>
    <n v="1"/>
    <n v="1"/>
    <n v="1"/>
    <n v="1"/>
    <n v="1"/>
    <n v="1"/>
    <x v="0"/>
    <n v="1"/>
    <n v="1"/>
    <n v="1"/>
    <n v="6"/>
    <n v="9"/>
    <n v="12"/>
    <d v="1900-05-31T00:00:00"/>
    <d v="1900-06-03T00:00:00"/>
    <d v="1900-06-06T00:00:00"/>
    <d v="1900-06-09T00:00:00"/>
    <d v="1900-06-10T00:00:00"/>
    <d v="1900-06-11T00:00:00"/>
    <d v="1900-06-12T00:00:00"/>
    <n v="0"/>
    <n v="0"/>
    <n v="0"/>
    <n v="0"/>
    <n v="0"/>
    <n v="0"/>
    <n v="0"/>
    <n v="0"/>
    <n v="0"/>
    <n v="0"/>
    <n v="0"/>
    <n v="0"/>
    <x v="1"/>
    <n v="1"/>
    <n v="1"/>
    <n v="0"/>
    <n v="0"/>
    <n v="0"/>
    <n v="0"/>
    <n v="0"/>
    <n v="0"/>
    <n v="0"/>
    <n v="0"/>
    <n v="0"/>
    <n v="0"/>
    <n v="0"/>
    <n v="0"/>
    <n v="1"/>
    <n v="1"/>
    <n v="1"/>
  </r>
  <r>
    <s v="3DD.003E0771EB"/>
    <s v="12H"/>
    <s v="2022"/>
    <n v="2024"/>
    <s v="McCall Hatchery"/>
    <s v="SF SALMON"/>
    <s v="KNOXB - Knox Bridge, SF Salmon River"/>
    <s v="KNOXB"/>
    <s v="AD"/>
    <m/>
    <m/>
    <x v="0"/>
    <n v="1"/>
    <x v="1"/>
    <m/>
    <m/>
    <d v="2026-05-05T00:00:00"/>
    <d v="2026-05-06T00:00:00"/>
    <d v="2026-05-07T00:00:00"/>
    <m/>
    <d v="2026-05-12T00:00:00"/>
    <m/>
    <d v="2026-05-13T00:00:00"/>
    <d v="2026-05-16T00:00:00"/>
    <d v="2026-05-18T00:00:00"/>
    <d v="2026-05-19T00:00:00"/>
    <n v="2026"/>
    <x v="1"/>
    <x v="3"/>
    <x v="0"/>
    <x v="0"/>
    <n v="1"/>
    <n v="1"/>
    <n v="1"/>
    <n v="1"/>
    <n v="1"/>
    <n v="1"/>
    <n v="1"/>
    <n v="1"/>
    <n v="1"/>
    <n v="1"/>
    <x v="0"/>
    <n v="1"/>
    <n v="1"/>
    <n v="1"/>
    <n v="7"/>
    <n v="8"/>
    <n v="14"/>
    <d v="1900-05-05T00:00:00"/>
    <d v="1900-05-07T00:00:00"/>
    <d v="1900-05-12T00:00:00"/>
    <d v="1900-05-13T00:00:00"/>
    <d v="1900-05-16T00:00:00"/>
    <d v="1900-05-18T00:00:00"/>
    <d v="1900-05-19T00:00:00"/>
    <n v="0"/>
    <n v="0"/>
    <n v="0"/>
    <n v="0"/>
    <n v="0"/>
    <n v="0"/>
    <n v="0"/>
    <n v="0"/>
    <n v="1"/>
    <n v="1"/>
    <n v="1"/>
    <n v="1"/>
    <x v="1"/>
    <n v="1"/>
    <n v="1"/>
    <n v="0"/>
    <n v="0"/>
    <n v="0"/>
    <n v="0"/>
    <n v="0"/>
    <n v="0"/>
    <n v="0"/>
    <n v="0"/>
    <n v="1"/>
    <n v="1"/>
    <n v="1"/>
    <n v="1"/>
    <n v="1"/>
    <n v="1"/>
    <n v="1"/>
  </r>
  <r>
    <s v="3DD.003E077335"/>
    <s v="12H"/>
    <s v="2022"/>
    <n v="2024"/>
    <s v="McCall Hatchery"/>
    <s v="SF SALMON"/>
    <s v="KNOXB - Knox Bridge, SF Salmon River"/>
    <s v="KNOXB"/>
    <s v="AD"/>
    <m/>
    <m/>
    <x v="1"/>
    <n v="44.42"/>
    <x v="1"/>
    <m/>
    <m/>
    <d v="2026-06-13T00:00:00"/>
    <d v="2026-06-13T00:00:00"/>
    <d v="2026-06-15T00:00:00"/>
    <m/>
    <d v="2026-06-19T00:00:00"/>
    <m/>
    <d v="2026-06-22T00:00:00"/>
    <d v="2026-06-23T00:00:00"/>
    <m/>
    <m/>
    <n v="2026"/>
    <x v="1"/>
    <x v="3"/>
    <x v="0"/>
    <x v="0"/>
    <n v="1"/>
    <n v="1"/>
    <n v="1"/>
    <n v="1"/>
    <n v="1"/>
    <n v="1"/>
    <n v="1"/>
    <n v="1"/>
    <n v="0"/>
    <n v="0"/>
    <x v="1"/>
    <n v="1"/>
    <n v="1"/>
    <n v="0"/>
    <n v="6"/>
    <n v="9"/>
    <s v="na"/>
    <d v="1900-06-13T00:00:00"/>
    <d v="1900-06-15T00:00:00"/>
    <d v="1900-06-19T00:00:00"/>
    <d v="1900-06-22T00:00:00"/>
    <d v="1900-06-23T00:00:00"/>
    <s v="na"/>
    <s v="na"/>
    <n v="0"/>
    <n v="0"/>
    <n v="0"/>
    <n v="0"/>
    <n v="0"/>
    <n v="0"/>
    <n v="0"/>
    <n v="0"/>
    <n v="0"/>
    <n v="0"/>
    <n v="0"/>
    <n v="0"/>
    <x v="0"/>
    <n v="0"/>
    <n v="1"/>
    <n v="0"/>
    <n v="0"/>
    <n v="0"/>
    <n v="0"/>
    <n v="0"/>
    <n v="0"/>
    <n v="0"/>
    <n v="0"/>
    <n v="0"/>
    <n v="0"/>
    <n v="0"/>
    <n v="0"/>
    <n v="0"/>
    <n v="0"/>
    <n v="0"/>
  </r>
  <r>
    <s v="3DD.003E077515"/>
    <s v="12H"/>
    <s v="2022"/>
    <n v="2024"/>
    <s v="McCall Hatchery"/>
    <s v="SF SALMON"/>
    <s v="KNOXB - Knox Bridge, SF Salmon River"/>
    <s v="KNOXB"/>
    <s v="AD"/>
    <m/>
    <m/>
    <x v="0"/>
    <n v="1"/>
    <x v="1"/>
    <d v="2026-06-16T00:00:00"/>
    <m/>
    <m/>
    <m/>
    <m/>
    <m/>
    <m/>
    <m/>
    <m/>
    <m/>
    <m/>
    <m/>
    <n v="2026"/>
    <x v="1"/>
    <x v="3"/>
    <x v="0"/>
    <x v="0"/>
    <n v="0"/>
    <n v="0"/>
    <n v="0"/>
    <n v="0"/>
    <n v="0"/>
    <n v="0"/>
    <n v="0"/>
    <n v="0"/>
    <n v="0"/>
    <n v="0"/>
    <x v="1"/>
    <n v="0"/>
    <n v="0"/>
    <n v="0"/>
    <s v="na"/>
    <s v="na"/>
    <s v="na"/>
    <d v="1900-06-16T00:00:00"/>
    <s v="na"/>
    <s v="na"/>
    <s v="na"/>
    <s v="na"/>
    <s v="na"/>
    <s v="na"/>
    <n v="0"/>
    <n v="0"/>
    <n v="0"/>
    <n v="0"/>
    <n v="0"/>
    <n v="0"/>
    <n v="0"/>
    <n v="0"/>
    <n v="0"/>
    <n v="0"/>
    <n v="0"/>
    <n v="0"/>
    <x v="0"/>
    <n v="0"/>
    <n v="1"/>
    <n v="0"/>
    <n v="0"/>
    <n v="0"/>
    <n v="0"/>
    <n v="0"/>
    <n v="0"/>
    <n v="0"/>
    <n v="0"/>
    <n v="0"/>
    <n v="0"/>
    <n v="0"/>
    <n v="0"/>
    <n v="0"/>
    <n v="0"/>
    <n v="0"/>
  </r>
  <r>
    <s v="3DD.003E0777F4"/>
    <s v="12H"/>
    <s v="2022"/>
    <n v="2024"/>
    <s v="McCall Hatchery"/>
    <s v="SF SALMON"/>
    <s v="KNOXB - Knox Bridge, SF Salmon River"/>
    <s v="KNOXB"/>
    <s v="AD"/>
    <m/>
    <m/>
    <x v="1"/>
    <n v="44.42"/>
    <x v="1"/>
    <d v="2026-05-29T00:00:00"/>
    <m/>
    <m/>
    <m/>
    <d v="2026-05-31T00:00:00"/>
    <m/>
    <d v="2026-06-05T00:00:00"/>
    <m/>
    <d v="2026-06-07T00:00:00"/>
    <d v="2026-06-08T00:00:00"/>
    <d v="2026-06-10T00:00:00"/>
    <d v="2026-06-11T00:00:00"/>
    <n v="2026"/>
    <x v="1"/>
    <x v="3"/>
    <x v="0"/>
    <x v="0"/>
    <n v="1"/>
    <n v="1"/>
    <n v="1"/>
    <n v="1"/>
    <n v="1"/>
    <n v="1"/>
    <n v="1"/>
    <n v="1"/>
    <n v="1"/>
    <n v="1"/>
    <x v="0"/>
    <n v="1"/>
    <n v="1"/>
    <n v="1"/>
    <n v="7"/>
    <n v="9"/>
    <n v="13"/>
    <d v="1900-05-29T00:00:00"/>
    <d v="1900-05-31T00:00:00"/>
    <d v="1900-06-05T00:00:00"/>
    <d v="1900-06-07T00:00:00"/>
    <d v="1900-06-08T00:00:00"/>
    <d v="1900-06-10T00:00:00"/>
    <d v="1900-06-11T00:00:00"/>
    <n v="0"/>
    <n v="0"/>
    <n v="0"/>
    <n v="0"/>
    <n v="0"/>
    <n v="0"/>
    <n v="0"/>
    <n v="0"/>
    <n v="0"/>
    <n v="0"/>
    <n v="0"/>
    <n v="0"/>
    <x v="1"/>
    <n v="1"/>
    <n v="1"/>
    <n v="0"/>
    <n v="0"/>
    <n v="0"/>
    <n v="0"/>
    <n v="0"/>
    <n v="0"/>
    <n v="0"/>
    <n v="0"/>
    <n v="0"/>
    <n v="0"/>
    <n v="0"/>
    <n v="0"/>
    <n v="1"/>
    <n v="1"/>
    <n v="1"/>
  </r>
  <r>
    <s v="3DD.003E077860"/>
    <s v="12H"/>
    <s v="2022"/>
    <n v="2024"/>
    <s v="McCall Hatchery"/>
    <s v="SF SALMON"/>
    <s v="KNOXB - Knox Bridge, SF Salmon River"/>
    <s v="KNOXB"/>
    <s v="AD"/>
    <m/>
    <m/>
    <x v="1"/>
    <n v="44.42"/>
    <x v="1"/>
    <m/>
    <m/>
    <d v="2026-06-26T00:00:00"/>
    <d v="2026-06-26T00:00:00"/>
    <d v="2026-06-28T00:00:00"/>
    <m/>
    <m/>
    <m/>
    <m/>
    <m/>
    <m/>
    <m/>
    <n v="2026"/>
    <x v="1"/>
    <x v="3"/>
    <x v="0"/>
    <x v="0"/>
    <n v="1"/>
    <n v="1"/>
    <n v="0"/>
    <n v="0"/>
    <n v="0"/>
    <n v="0"/>
    <n v="0"/>
    <n v="0"/>
    <n v="0"/>
    <n v="0"/>
    <x v="1"/>
    <n v="0"/>
    <n v="0"/>
    <n v="0"/>
    <s v="na"/>
    <s v="na"/>
    <s v="na"/>
    <d v="1900-06-26T00:00:00"/>
    <d v="1900-06-28T00:00:00"/>
    <s v="na"/>
    <s v="na"/>
    <s v="na"/>
    <s v="na"/>
    <s v="na"/>
    <n v="0"/>
    <n v="0"/>
    <n v="0"/>
    <n v="0"/>
    <n v="0"/>
    <n v="0"/>
    <n v="0"/>
    <n v="0"/>
    <n v="0"/>
    <n v="0"/>
    <n v="0"/>
    <n v="0"/>
    <x v="0"/>
    <n v="0"/>
    <n v="0"/>
    <n v="0"/>
    <n v="0"/>
    <n v="0"/>
    <n v="0"/>
    <n v="0"/>
    <n v="0"/>
    <n v="0"/>
    <n v="0"/>
    <n v="0"/>
    <n v="0"/>
    <n v="0"/>
    <n v="0"/>
    <n v="0"/>
    <n v="0"/>
    <n v="0"/>
  </r>
  <r>
    <s v="3DD.003E07795B"/>
    <s v="12H"/>
    <s v="2022"/>
    <n v="2024"/>
    <s v="McCall Hatchery"/>
    <s v="SF SALMON"/>
    <s v="KNOXB - Knox Bridge, SF Salmon River"/>
    <s v="KNOXB"/>
    <s v="AD"/>
    <m/>
    <m/>
    <x v="1"/>
    <n v="44.42"/>
    <x v="1"/>
    <m/>
    <m/>
    <d v="2026-06-06T00:00:00"/>
    <d v="2026-06-06T00:00:00"/>
    <m/>
    <m/>
    <m/>
    <m/>
    <m/>
    <m/>
    <m/>
    <m/>
    <n v="2026"/>
    <x v="1"/>
    <x v="3"/>
    <x v="0"/>
    <x v="0"/>
    <n v="0"/>
    <n v="0"/>
    <n v="0"/>
    <n v="0"/>
    <n v="0"/>
    <n v="0"/>
    <n v="0"/>
    <n v="0"/>
    <n v="0"/>
    <n v="0"/>
    <x v="1"/>
    <n v="0"/>
    <n v="0"/>
    <n v="0"/>
    <s v="na"/>
    <s v="na"/>
    <s v="na"/>
    <d v="1900-06-06T00:00:00"/>
    <s v="na"/>
    <s v="na"/>
    <s v="na"/>
    <s v="na"/>
    <s v="na"/>
    <s v="na"/>
    <n v="0"/>
    <n v="0"/>
    <n v="0"/>
    <n v="0"/>
    <n v="0"/>
    <n v="0"/>
    <n v="0"/>
    <n v="0"/>
    <n v="0"/>
    <n v="0"/>
    <n v="0"/>
    <n v="0"/>
    <x v="0"/>
    <n v="1"/>
    <n v="1"/>
    <n v="0"/>
    <n v="0"/>
    <n v="0"/>
    <n v="0"/>
    <n v="0"/>
    <n v="0"/>
    <n v="0"/>
    <n v="0"/>
    <n v="0"/>
    <n v="0"/>
    <n v="0"/>
    <n v="0"/>
    <n v="0"/>
    <n v="0"/>
    <n v="0"/>
  </r>
  <r>
    <s v="3DD.003E077A91"/>
    <s v="12H"/>
    <s v="2022"/>
    <n v="2024"/>
    <s v="McCall Hatchery"/>
    <s v="SF SALMON"/>
    <s v="KNOXB - Knox Bridge, SF Salmon River"/>
    <s v="KNOXB"/>
    <s v="AD"/>
    <m/>
    <m/>
    <x v="1"/>
    <n v="44.42"/>
    <x v="1"/>
    <d v="2026-06-19T00:00:00"/>
    <m/>
    <m/>
    <m/>
    <m/>
    <m/>
    <m/>
    <m/>
    <m/>
    <m/>
    <m/>
    <m/>
    <n v="2026"/>
    <x v="1"/>
    <x v="3"/>
    <x v="0"/>
    <x v="0"/>
    <n v="0"/>
    <n v="0"/>
    <n v="0"/>
    <n v="0"/>
    <n v="0"/>
    <n v="0"/>
    <n v="0"/>
    <n v="0"/>
    <n v="0"/>
    <n v="0"/>
    <x v="1"/>
    <n v="0"/>
    <n v="0"/>
    <n v="0"/>
    <s v="na"/>
    <s v="na"/>
    <s v="na"/>
    <d v="1900-06-19T00:00:00"/>
    <s v="na"/>
    <s v="na"/>
    <s v="na"/>
    <s v="na"/>
    <s v="na"/>
    <s v="na"/>
    <n v="0"/>
    <n v="0"/>
    <n v="0"/>
    <n v="0"/>
    <n v="0"/>
    <n v="0"/>
    <n v="0"/>
    <n v="0"/>
    <n v="0"/>
    <n v="0"/>
    <n v="0"/>
    <n v="0"/>
    <x v="0"/>
    <n v="0"/>
    <n v="0"/>
    <n v="0"/>
    <n v="0"/>
    <n v="0"/>
    <n v="0"/>
    <n v="0"/>
    <n v="0"/>
    <n v="0"/>
    <n v="0"/>
    <n v="0"/>
    <n v="0"/>
    <n v="0"/>
    <n v="0"/>
    <n v="0"/>
    <n v="0"/>
    <n v="0"/>
  </r>
  <r>
    <s v="3DD.003E077CB3"/>
    <s v="12H"/>
    <s v="2022"/>
    <n v="2024"/>
    <s v="McCall Hatchery"/>
    <s v="SF SALMON"/>
    <s v="KNOXB - Knox Bridge, SF Salmon River"/>
    <s v="KNOXB"/>
    <s v="AD"/>
    <m/>
    <m/>
    <x v="1"/>
    <n v="44.42"/>
    <x v="1"/>
    <d v="2026-05-29T00:00:00"/>
    <m/>
    <m/>
    <m/>
    <m/>
    <d v="2026-06-01T00:00:00"/>
    <d v="2026-06-07T00:00:00"/>
    <m/>
    <d v="2026-06-10T00:00:00"/>
    <d v="2026-06-13T00:00:00"/>
    <d v="2026-06-15T00:00:00"/>
    <d v="2026-06-16T00:00:00"/>
    <n v="2026"/>
    <x v="1"/>
    <x v="3"/>
    <x v="0"/>
    <x v="0"/>
    <n v="1"/>
    <n v="1"/>
    <n v="1"/>
    <n v="1"/>
    <n v="1"/>
    <n v="1"/>
    <n v="1"/>
    <n v="1"/>
    <n v="1"/>
    <n v="1"/>
    <x v="0"/>
    <n v="1"/>
    <n v="1"/>
    <n v="1"/>
    <n v="9"/>
    <n v="12"/>
    <n v="18"/>
    <d v="1900-05-29T00:00:00"/>
    <d v="1900-06-01T00:00:00"/>
    <d v="1900-06-07T00:00:00"/>
    <d v="1900-06-10T00:00:00"/>
    <d v="1900-06-13T00:00:00"/>
    <d v="1900-06-15T00:00:00"/>
    <d v="1900-06-16T00:00:00"/>
    <n v="0"/>
    <n v="0"/>
    <n v="0"/>
    <n v="0"/>
    <n v="0"/>
    <n v="0"/>
    <n v="0"/>
    <n v="0"/>
    <n v="0"/>
    <n v="0"/>
    <n v="0"/>
    <n v="0"/>
    <x v="1"/>
    <n v="1"/>
    <n v="1"/>
    <n v="0"/>
    <n v="0"/>
    <n v="0"/>
    <n v="0"/>
    <n v="0"/>
    <n v="0"/>
    <n v="0"/>
    <n v="0"/>
    <n v="0"/>
    <n v="0"/>
    <n v="0"/>
    <n v="0"/>
    <n v="1"/>
    <n v="1"/>
    <n v="1"/>
  </r>
  <r>
    <s v="3DD.003E077E1C"/>
    <s v="12H"/>
    <s v="2022"/>
    <n v="2024"/>
    <s v="McCall Hatchery"/>
    <s v="SF SALMON"/>
    <s v="KNOXB - Knox Bridge, SF Salmon River"/>
    <s v="KNOXB"/>
    <s v="AD"/>
    <m/>
    <m/>
    <x v="1"/>
    <n v="44.42"/>
    <x v="1"/>
    <d v="2026-05-28T00:00:00"/>
    <m/>
    <m/>
    <m/>
    <m/>
    <d v="2026-05-29T00:00:00"/>
    <d v="2026-06-03T00:00:00"/>
    <m/>
    <d v="2026-06-05T00:00:00"/>
    <d v="2026-06-07T00:00:00"/>
    <d v="2026-06-08T00:00:00"/>
    <d v="2026-06-09T00:00:00"/>
    <n v="2026"/>
    <x v="1"/>
    <x v="3"/>
    <x v="0"/>
    <x v="0"/>
    <n v="1"/>
    <n v="1"/>
    <n v="1"/>
    <n v="1"/>
    <n v="1"/>
    <n v="1"/>
    <n v="1"/>
    <n v="1"/>
    <n v="1"/>
    <n v="1"/>
    <x v="0"/>
    <n v="1"/>
    <n v="1"/>
    <n v="1"/>
    <n v="6"/>
    <n v="8"/>
    <n v="12"/>
    <d v="1900-05-28T00:00:00"/>
    <d v="1900-05-29T00:00:00"/>
    <d v="1900-06-03T00:00:00"/>
    <d v="1900-06-05T00:00:00"/>
    <d v="1900-06-07T00:00:00"/>
    <d v="1900-06-08T00:00:00"/>
    <d v="1900-06-09T00:00:00"/>
    <n v="0"/>
    <n v="0"/>
    <n v="0"/>
    <n v="0"/>
    <n v="0"/>
    <n v="0"/>
    <n v="0"/>
    <n v="0"/>
    <n v="0"/>
    <n v="0"/>
    <n v="0"/>
    <n v="0"/>
    <x v="1"/>
    <n v="1"/>
    <n v="1"/>
    <n v="0"/>
    <n v="0"/>
    <n v="0"/>
    <n v="0"/>
    <n v="0"/>
    <n v="0"/>
    <n v="0"/>
    <n v="0"/>
    <n v="0"/>
    <n v="0"/>
    <n v="0"/>
    <n v="0"/>
    <n v="1"/>
    <n v="1"/>
    <n v="1"/>
  </r>
  <r>
    <s v="3DD.003E077E51"/>
    <s v="12H"/>
    <s v="2022"/>
    <n v="2024"/>
    <s v="McCall Hatchery"/>
    <s v="SF SALMON"/>
    <s v="KNOXB - Knox Bridge, SF Salmon River"/>
    <s v="KNOXB"/>
    <s v="AD"/>
    <m/>
    <m/>
    <x v="1"/>
    <n v="44.42"/>
    <x v="1"/>
    <d v="2026-06-06T00:00:00"/>
    <m/>
    <m/>
    <m/>
    <d v="2026-06-08T00:00:00"/>
    <m/>
    <m/>
    <d v="2026-06-11T00:00:00"/>
    <d v="2026-06-13T00:00:00"/>
    <d v="2026-06-16T00:00:00"/>
    <d v="2026-06-17T00:00:00"/>
    <d v="2026-06-18T00:00:00"/>
    <n v="2026"/>
    <x v="1"/>
    <x v="3"/>
    <x v="0"/>
    <x v="0"/>
    <n v="1"/>
    <n v="1"/>
    <n v="1"/>
    <n v="1"/>
    <n v="1"/>
    <n v="1"/>
    <n v="1"/>
    <n v="1"/>
    <n v="1"/>
    <n v="1"/>
    <x v="0"/>
    <n v="1"/>
    <n v="1"/>
    <n v="1"/>
    <n v="5"/>
    <n v="7"/>
    <n v="12"/>
    <d v="1900-06-06T00:00:00"/>
    <d v="1900-06-08T00:00:00"/>
    <d v="1900-06-11T00:00:00"/>
    <d v="1900-06-13T00:00:00"/>
    <d v="1900-06-16T00:00:00"/>
    <d v="1900-06-17T00:00:00"/>
    <d v="1900-06-18T00:00:00"/>
    <n v="0"/>
    <n v="0"/>
    <n v="0"/>
    <n v="0"/>
    <n v="0"/>
    <n v="0"/>
    <n v="0"/>
    <n v="0"/>
    <n v="0"/>
    <n v="0"/>
    <n v="0"/>
    <n v="0"/>
    <x v="0"/>
    <n v="1"/>
    <n v="1"/>
    <n v="0"/>
    <n v="0"/>
    <n v="0"/>
    <n v="0"/>
    <n v="0"/>
    <n v="0"/>
    <n v="0"/>
    <n v="0"/>
    <n v="0"/>
    <n v="0"/>
    <n v="0"/>
    <n v="0"/>
    <n v="0"/>
    <n v="1"/>
    <n v="1"/>
  </r>
  <r>
    <s v="3DD.003E076CDC"/>
    <s v="12H"/>
    <s v="2022"/>
    <n v="2024"/>
    <s v="McCall Hatchery"/>
    <s v="SF SALMON"/>
    <s v="KNOXB - Knox Bridge, SF Salmon River"/>
    <s v="KNOXB"/>
    <s v="AI CW"/>
    <m/>
    <m/>
    <x v="1"/>
    <n v="6.04"/>
    <x v="1"/>
    <m/>
    <d v="2026-06-10T00:00:00"/>
    <m/>
    <d v="2026-06-10T00:00:00"/>
    <d v="2026-06-11T00:00:00"/>
    <m/>
    <m/>
    <d v="2026-06-15T00:00:00"/>
    <d v="2026-06-16T00:00:00"/>
    <d v="2026-06-18T00:00:00"/>
    <d v="2026-06-19T00:00:00"/>
    <d v="2026-06-20T00:00:00"/>
    <n v="2026"/>
    <x v="1"/>
    <x v="0"/>
    <x v="0"/>
    <x v="0"/>
    <n v="1"/>
    <n v="1"/>
    <n v="1"/>
    <n v="1"/>
    <n v="1"/>
    <n v="1"/>
    <n v="1"/>
    <n v="1"/>
    <n v="1"/>
    <n v="1"/>
    <x v="0"/>
    <n v="1"/>
    <n v="1"/>
    <n v="1"/>
    <n v="5"/>
    <n v="6"/>
    <n v="10"/>
    <d v="1900-06-10T00:00:00"/>
    <d v="1900-06-11T00:00:00"/>
    <d v="1900-06-15T00:00:00"/>
    <d v="1900-06-16T00:00:00"/>
    <d v="1900-06-18T00:00:00"/>
    <d v="1900-06-19T00:00:00"/>
    <d v="1900-06-20T00:00:00"/>
    <n v="0"/>
    <n v="0"/>
    <n v="0"/>
    <n v="0"/>
    <n v="0"/>
    <n v="0"/>
    <n v="0"/>
    <n v="0"/>
    <n v="0"/>
    <n v="0"/>
    <n v="0"/>
    <n v="0"/>
    <x v="0"/>
    <n v="0"/>
    <n v="1"/>
    <n v="0"/>
    <n v="0"/>
    <n v="0"/>
    <n v="0"/>
    <n v="0"/>
    <n v="0"/>
    <n v="0"/>
    <n v="0"/>
    <n v="0"/>
    <n v="0"/>
    <n v="0"/>
    <n v="0"/>
    <n v="0"/>
    <n v="0"/>
    <n v="1"/>
  </r>
  <r>
    <s v="3DD.003E031F2F"/>
    <s v="11H"/>
    <s v="2022"/>
    <n v="2024"/>
    <s v="Rapid River Hatchery"/>
    <s v="RAPID RIVER"/>
    <s v="RAPH - Rapid River Hatchery"/>
    <s v="RAPH"/>
    <s v="AD"/>
    <m/>
    <m/>
    <x v="1"/>
    <n v="80.599999999999994"/>
    <x v="1"/>
    <d v="2026-05-01T00:00:00"/>
    <m/>
    <m/>
    <m/>
    <d v="2026-05-03T00:00:00"/>
    <m/>
    <d v="2026-05-06T00:00:00"/>
    <m/>
    <d v="2026-05-08T00:00:00"/>
    <d v="2026-05-10T00:00:00"/>
    <d v="2026-05-11T00:00:00"/>
    <d v="2026-05-12T00:00:00"/>
    <n v="2026"/>
    <x v="1"/>
    <x v="1"/>
    <x v="0"/>
    <x v="0"/>
    <n v="1"/>
    <n v="1"/>
    <n v="1"/>
    <n v="1"/>
    <n v="1"/>
    <n v="1"/>
    <n v="1"/>
    <n v="1"/>
    <n v="1"/>
    <n v="1"/>
    <x v="0"/>
    <n v="1"/>
    <n v="1"/>
    <n v="1"/>
    <n v="5"/>
    <n v="7"/>
    <n v="11"/>
    <d v="1900-05-01T00:00:00"/>
    <d v="1900-05-03T00:00:00"/>
    <d v="1900-05-06T00:00:00"/>
    <d v="1900-05-08T00:00:00"/>
    <d v="1900-05-10T00:00:00"/>
    <d v="1900-05-11T00:00:00"/>
    <d v="1900-05-12T00:00:00"/>
    <n v="0"/>
    <n v="0"/>
    <n v="0"/>
    <n v="0"/>
    <n v="0"/>
    <n v="0"/>
    <n v="0"/>
    <n v="0"/>
    <n v="1"/>
    <n v="1"/>
    <n v="1"/>
    <n v="1"/>
    <x v="1"/>
    <n v="1"/>
    <n v="1"/>
    <n v="0"/>
    <n v="0"/>
    <n v="0"/>
    <n v="0"/>
    <n v="0"/>
    <n v="0"/>
    <n v="0"/>
    <n v="0"/>
    <n v="1"/>
    <n v="1"/>
    <n v="1"/>
    <n v="1"/>
    <n v="1"/>
    <n v="1"/>
    <n v="1"/>
  </r>
  <r>
    <s v="3DD.003E02F8B2"/>
    <s v="11H"/>
    <s v="2022"/>
    <n v="2024"/>
    <s v="Rapid River Hatchery"/>
    <s v="RAPID RIVER"/>
    <s v="RAPH - Rapid River Hatchery"/>
    <s v="RAPH"/>
    <s v="AD"/>
    <m/>
    <m/>
    <x v="1"/>
    <n v="80.599999999999994"/>
    <x v="1"/>
    <d v="2026-05-01T00:00:00"/>
    <m/>
    <m/>
    <m/>
    <d v="2026-05-03T00:00:00"/>
    <m/>
    <d v="2026-05-07T00:00:00"/>
    <m/>
    <d v="2026-05-09T00:00:00"/>
    <d v="2026-05-12T00:00:00"/>
    <d v="2026-05-16T00:00:00"/>
    <d v="2026-05-17T00:00:00"/>
    <n v="2026"/>
    <x v="1"/>
    <x v="1"/>
    <x v="0"/>
    <x v="0"/>
    <n v="1"/>
    <n v="1"/>
    <n v="1"/>
    <n v="1"/>
    <n v="1"/>
    <n v="1"/>
    <n v="1"/>
    <n v="1"/>
    <n v="1"/>
    <n v="1"/>
    <x v="0"/>
    <n v="1"/>
    <n v="1"/>
    <n v="1"/>
    <n v="6"/>
    <n v="8"/>
    <n v="16"/>
    <d v="1900-05-01T00:00:00"/>
    <d v="1900-05-03T00:00:00"/>
    <d v="1900-05-07T00:00:00"/>
    <d v="1900-05-09T00:00:00"/>
    <d v="1900-05-12T00:00:00"/>
    <d v="1900-05-16T00:00:00"/>
    <d v="1900-05-17T00:00:00"/>
    <n v="0"/>
    <n v="0"/>
    <n v="0"/>
    <n v="0"/>
    <n v="0"/>
    <n v="0"/>
    <n v="0"/>
    <n v="0"/>
    <n v="1"/>
    <n v="1"/>
    <n v="1"/>
    <n v="1"/>
    <x v="1"/>
    <n v="1"/>
    <n v="1"/>
    <n v="0"/>
    <n v="0"/>
    <n v="0"/>
    <n v="0"/>
    <n v="0"/>
    <n v="0"/>
    <n v="0"/>
    <n v="0"/>
    <n v="1"/>
    <n v="1"/>
    <n v="1"/>
    <n v="1"/>
    <n v="1"/>
    <n v="1"/>
    <n v="1"/>
  </r>
  <r>
    <s v="3DD.003E0300BB"/>
    <s v="11H"/>
    <s v="2022"/>
    <n v="2024"/>
    <s v="Rapid River Hatchery"/>
    <s v="RAPID RIVER"/>
    <s v="RAPH - Rapid River Hatchery"/>
    <s v="RAPH"/>
    <s v="AD"/>
    <m/>
    <m/>
    <x v="0"/>
    <n v="1"/>
    <x v="1"/>
    <d v="2026-04-30T00:00:00"/>
    <m/>
    <m/>
    <m/>
    <d v="2026-05-01T00:00:00"/>
    <m/>
    <d v="2026-05-06T00:00:00"/>
    <m/>
    <d v="2026-05-10T00:00:00"/>
    <d v="2026-05-15T00:00:00"/>
    <d v="2026-05-21T00:00:00"/>
    <d v="2026-05-22T00:00:00"/>
    <n v="2026"/>
    <x v="1"/>
    <x v="1"/>
    <x v="0"/>
    <x v="0"/>
    <n v="1"/>
    <n v="1"/>
    <n v="1"/>
    <n v="1"/>
    <n v="1"/>
    <n v="1"/>
    <n v="1"/>
    <n v="1"/>
    <n v="1"/>
    <n v="1"/>
    <x v="0"/>
    <n v="1"/>
    <n v="1"/>
    <n v="1"/>
    <n v="6"/>
    <n v="10"/>
    <n v="22"/>
    <d v="1900-04-30T00:00:00"/>
    <d v="1900-05-01T00:00:00"/>
    <d v="1900-05-06T00:00:00"/>
    <d v="1900-05-10T00:00:00"/>
    <d v="1900-05-15T00:00:00"/>
    <d v="1900-05-21T00:00:00"/>
    <d v="1900-05-22T00:00:00"/>
    <n v="0"/>
    <n v="0"/>
    <n v="0"/>
    <n v="0"/>
    <n v="0"/>
    <n v="0"/>
    <n v="0"/>
    <n v="0"/>
    <n v="1"/>
    <n v="1"/>
    <n v="1"/>
    <n v="1"/>
    <x v="1"/>
    <n v="1"/>
    <n v="1"/>
    <n v="0"/>
    <n v="0"/>
    <n v="0"/>
    <n v="0"/>
    <n v="0"/>
    <n v="0"/>
    <n v="0"/>
    <n v="0"/>
    <n v="1"/>
    <n v="1"/>
    <n v="1"/>
    <n v="1"/>
    <n v="1"/>
    <n v="1"/>
    <n v="1"/>
  </r>
  <r>
    <s v="3DD.003E03015B"/>
    <s v="11H"/>
    <s v="2022"/>
    <n v="2024"/>
    <s v="Rapid River Hatchery"/>
    <s v="RAPID RIVER"/>
    <s v="RAPH - Rapid River Hatchery"/>
    <s v="RAPH"/>
    <s v="AD"/>
    <m/>
    <m/>
    <x v="1"/>
    <n v="80.599999999999994"/>
    <x v="1"/>
    <m/>
    <m/>
    <d v="2026-04-29T00:00:00"/>
    <d v="2026-04-29T00:00:00"/>
    <m/>
    <m/>
    <m/>
    <m/>
    <m/>
    <m/>
    <m/>
    <m/>
    <n v="2026"/>
    <x v="1"/>
    <x v="1"/>
    <x v="0"/>
    <x v="0"/>
    <n v="0"/>
    <n v="0"/>
    <n v="0"/>
    <n v="0"/>
    <n v="0"/>
    <n v="0"/>
    <n v="0"/>
    <n v="0"/>
    <n v="0"/>
    <n v="0"/>
    <x v="1"/>
    <n v="0"/>
    <n v="0"/>
    <n v="0"/>
    <s v="na"/>
    <s v="na"/>
    <s v="na"/>
    <d v="1900-04-29T00:00:00"/>
    <s v="na"/>
    <s v="na"/>
    <s v="na"/>
    <s v="na"/>
    <s v="na"/>
    <s v="na"/>
    <n v="0"/>
    <n v="0"/>
    <n v="0"/>
    <n v="0"/>
    <n v="0"/>
    <n v="0"/>
    <n v="0"/>
    <n v="0"/>
    <n v="1"/>
    <n v="1"/>
    <n v="1"/>
    <n v="1"/>
    <x v="1"/>
    <n v="1"/>
    <n v="1"/>
    <n v="0"/>
    <n v="0"/>
    <n v="0"/>
    <n v="0"/>
    <n v="0"/>
    <n v="0"/>
    <n v="0"/>
    <n v="0"/>
    <n v="0"/>
    <n v="0"/>
    <n v="0"/>
    <n v="0"/>
    <n v="0"/>
    <n v="0"/>
    <n v="0"/>
  </r>
  <r>
    <s v="3DD.003E0303B6"/>
    <s v="11H"/>
    <s v="2022"/>
    <n v="2024"/>
    <s v="Rapid River Hatchery"/>
    <s v="RAPID RIVER"/>
    <s v="RAPH - Rapid River Hatchery"/>
    <s v="RAPH"/>
    <s v="AD"/>
    <m/>
    <m/>
    <x v="1"/>
    <n v="80.599999999999994"/>
    <x v="1"/>
    <d v="2026-05-09T00:00:00"/>
    <m/>
    <m/>
    <m/>
    <d v="2026-05-11T00:00:00"/>
    <m/>
    <d v="2026-05-19T00:00:00"/>
    <m/>
    <d v="2026-05-23T00:00:00"/>
    <m/>
    <d v="2026-05-27T00:00:00"/>
    <d v="2026-05-29T00:00:00"/>
    <n v="2026"/>
    <x v="1"/>
    <x v="1"/>
    <x v="0"/>
    <x v="0"/>
    <n v="1"/>
    <n v="1"/>
    <n v="1"/>
    <n v="1"/>
    <n v="1"/>
    <n v="1"/>
    <n v="1"/>
    <n v="0"/>
    <n v="1"/>
    <n v="1"/>
    <x v="0"/>
    <n v="1"/>
    <n v="1"/>
    <n v="1"/>
    <n v="10"/>
    <n v="14"/>
    <n v="20"/>
    <d v="1900-05-09T00:00:00"/>
    <d v="1900-05-11T00:00:00"/>
    <d v="1900-05-19T00:00:00"/>
    <d v="1900-05-23T00:00:00"/>
    <s v="na"/>
    <d v="1900-05-27T00:00:00"/>
    <d v="1900-05-29T00:00:00"/>
    <n v="0"/>
    <n v="0"/>
    <n v="0"/>
    <n v="0"/>
    <n v="0"/>
    <n v="0"/>
    <n v="0"/>
    <n v="0"/>
    <n v="0"/>
    <n v="1"/>
    <n v="1"/>
    <n v="1"/>
    <x v="1"/>
    <n v="1"/>
    <n v="1"/>
    <n v="0"/>
    <n v="0"/>
    <n v="0"/>
    <n v="0"/>
    <n v="0"/>
    <n v="0"/>
    <n v="0"/>
    <n v="0"/>
    <n v="0"/>
    <n v="1"/>
    <n v="1"/>
    <n v="1"/>
    <n v="1"/>
    <n v="1"/>
    <n v="1"/>
  </r>
  <r>
    <s v="3DD.003E030C72"/>
    <s v="11H"/>
    <s v="2022"/>
    <n v="2024"/>
    <s v="Rapid River Hatchery"/>
    <s v="RAPID RIVER"/>
    <s v="RAPH - Rapid River Hatchery"/>
    <s v="RAPH"/>
    <s v="AD"/>
    <m/>
    <m/>
    <x v="1"/>
    <n v="80.599999999999994"/>
    <x v="1"/>
    <m/>
    <m/>
    <d v="2026-05-01T00:00:00"/>
    <d v="2026-05-01T00:00:00"/>
    <m/>
    <d v="2026-05-03T00:00:00"/>
    <d v="2026-05-08T00:00:00"/>
    <m/>
    <d v="2026-05-10T00:00:00"/>
    <d v="2026-05-12T00:00:00"/>
    <d v="2026-05-14T00:00:00"/>
    <d v="2026-05-16T00:00:00"/>
    <n v="2026"/>
    <x v="1"/>
    <x v="1"/>
    <x v="0"/>
    <x v="0"/>
    <n v="1"/>
    <n v="1"/>
    <n v="1"/>
    <n v="1"/>
    <n v="1"/>
    <n v="1"/>
    <n v="1"/>
    <n v="1"/>
    <n v="1"/>
    <n v="1"/>
    <x v="0"/>
    <n v="1"/>
    <n v="1"/>
    <n v="1"/>
    <n v="7"/>
    <n v="9"/>
    <n v="15"/>
    <d v="1900-05-01T00:00:00"/>
    <d v="1900-05-03T00:00:00"/>
    <d v="1900-05-08T00:00:00"/>
    <d v="1900-05-10T00:00:00"/>
    <d v="1900-05-12T00:00:00"/>
    <d v="1900-05-14T00:00:00"/>
    <d v="1900-05-16T00:00:00"/>
    <n v="0"/>
    <n v="0"/>
    <n v="0"/>
    <n v="0"/>
    <n v="0"/>
    <n v="0"/>
    <n v="0"/>
    <n v="0"/>
    <n v="1"/>
    <n v="1"/>
    <n v="1"/>
    <n v="1"/>
    <x v="1"/>
    <n v="1"/>
    <n v="1"/>
    <n v="0"/>
    <n v="0"/>
    <n v="0"/>
    <n v="0"/>
    <n v="0"/>
    <n v="0"/>
    <n v="0"/>
    <n v="0"/>
    <n v="1"/>
    <n v="1"/>
    <n v="1"/>
    <n v="1"/>
    <n v="1"/>
    <n v="1"/>
    <n v="1"/>
  </r>
  <r>
    <s v="3DD.003E030DBB"/>
    <s v="11H"/>
    <s v="2022"/>
    <n v="2024"/>
    <s v="Rapid River Hatchery"/>
    <s v="RAPID RIVER"/>
    <s v="RAPH - Rapid River Hatchery"/>
    <s v="RAPH"/>
    <s v="AD"/>
    <m/>
    <m/>
    <x v="0"/>
    <n v="1"/>
    <x v="1"/>
    <d v="2026-06-09T00:00:00"/>
    <m/>
    <m/>
    <m/>
    <d v="2026-06-10T00:00:00"/>
    <m/>
    <m/>
    <m/>
    <m/>
    <m/>
    <m/>
    <m/>
    <n v="2026"/>
    <x v="1"/>
    <x v="1"/>
    <x v="0"/>
    <x v="0"/>
    <n v="1"/>
    <n v="1"/>
    <n v="0"/>
    <n v="0"/>
    <n v="0"/>
    <n v="0"/>
    <n v="0"/>
    <n v="0"/>
    <n v="0"/>
    <n v="0"/>
    <x v="1"/>
    <n v="0"/>
    <n v="0"/>
    <n v="0"/>
    <s v="na"/>
    <s v="na"/>
    <s v="na"/>
    <d v="1900-06-09T00:00:00"/>
    <d v="1900-06-10T00:00:00"/>
    <s v="na"/>
    <s v="na"/>
    <s v="na"/>
    <s v="na"/>
    <s v="na"/>
    <n v="0"/>
    <n v="0"/>
    <n v="0"/>
    <n v="0"/>
    <n v="0"/>
    <n v="0"/>
    <n v="0"/>
    <n v="0"/>
    <n v="0"/>
    <n v="0"/>
    <n v="0"/>
    <n v="0"/>
    <x v="0"/>
    <n v="1"/>
    <n v="1"/>
    <n v="0"/>
    <n v="0"/>
    <n v="0"/>
    <n v="0"/>
    <n v="0"/>
    <n v="0"/>
    <n v="0"/>
    <n v="0"/>
    <n v="0"/>
    <n v="0"/>
    <n v="0"/>
    <n v="0"/>
    <n v="0"/>
    <n v="0"/>
    <n v="0"/>
  </r>
  <r>
    <s v="3DD.003E030DBD"/>
    <s v="11H"/>
    <s v="2022"/>
    <n v="2024"/>
    <s v="Rapid River Hatchery"/>
    <s v="RAPID RIVER"/>
    <s v="RAPH - Rapid River Hatchery"/>
    <s v="RAPH"/>
    <s v="AD"/>
    <m/>
    <m/>
    <x v="1"/>
    <n v="80.599999999999994"/>
    <x v="1"/>
    <d v="2026-05-01T00:00:00"/>
    <m/>
    <m/>
    <m/>
    <d v="2026-05-03T00:00:00"/>
    <m/>
    <d v="2026-05-10T00:00:00"/>
    <m/>
    <d v="2026-05-11T00:00:00"/>
    <d v="2026-05-12T00:00:00"/>
    <d v="2026-05-14T00:00:00"/>
    <d v="2026-05-15T00:00:00"/>
    <n v="2026"/>
    <x v="1"/>
    <x v="1"/>
    <x v="0"/>
    <x v="0"/>
    <n v="1"/>
    <n v="1"/>
    <n v="1"/>
    <n v="1"/>
    <n v="1"/>
    <n v="1"/>
    <n v="1"/>
    <n v="1"/>
    <n v="1"/>
    <n v="1"/>
    <x v="0"/>
    <n v="1"/>
    <n v="1"/>
    <n v="1"/>
    <n v="9"/>
    <n v="10"/>
    <n v="14"/>
    <d v="1900-05-01T00:00:00"/>
    <d v="1900-05-03T00:00:00"/>
    <d v="1900-05-10T00:00:00"/>
    <d v="1900-05-11T00:00:00"/>
    <d v="1900-05-12T00:00:00"/>
    <d v="1900-05-14T00:00:00"/>
    <d v="1900-05-15T00:00:00"/>
    <n v="0"/>
    <n v="0"/>
    <n v="0"/>
    <n v="0"/>
    <n v="0"/>
    <n v="0"/>
    <n v="0"/>
    <n v="0"/>
    <n v="1"/>
    <n v="1"/>
    <n v="1"/>
    <n v="1"/>
    <x v="1"/>
    <n v="1"/>
    <n v="1"/>
    <n v="0"/>
    <n v="0"/>
    <n v="0"/>
    <n v="0"/>
    <n v="0"/>
    <n v="0"/>
    <n v="0"/>
    <n v="0"/>
    <n v="1"/>
    <n v="1"/>
    <n v="1"/>
    <n v="1"/>
    <n v="1"/>
    <n v="1"/>
    <n v="1"/>
  </r>
  <r>
    <s v="3DD.003E030DDA"/>
    <s v="11H"/>
    <s v="2022"/>
    <n v="2024"/>
    <s v="Rapid River Hatchery"/>
    <s v="RAPID RIVER"/>
    <s v="RAPH - Rapid River Hatchery"/>
    <s v="RAPH"/>
    <s v="AD"/>
    <m/>
    <m/>
    <x v="1"/>
    <n v="80.599999999999994"/>
    <x v="1"/>
    <m/>
    <d v="2026-05-07T00:00:00"/>
    <m/>
    <d v="2026-05-07T00:00:00"/>
    <m/>
    <m/>
    <m/>
    <m/>
    <m/>
    <m/>
    <m/>
    <m/>
    <n v="2026"/>
    <x v="1"/>
    <x v="1"/>
    <x v="0"/>
    <x v="0"/>
    <n v="0"/>
    <n v="0"/>
    <n v="0"/>
    <n v="0"/>
    <n v="0"/>
    <n v="0"/>
    <n v="0"/>
    <n v="0"/>
    <n v="0"/>
    <n v="0"/>
    <x v="1"/>
    <n v="0"/>
    <n v="0"/>
    <n v="0"/>
    <s v="na"/>
    <s v="na"/>
    <s v="na"/>
    <d v="1900-05-07T00:00:00"/>
    <s v="na"/>
    <s v="na"/>
    <s v="na"/>
    <s v="na"/>
    <s v="na"/>
    <s v="na"/>
    <n v="0"/>
    <n v="0"/>
    <n v="0"/>
    <n v="0"/>
    <n v="0"/>
    <n v="0"/>
    <n v="0"/>
    <n v="0"/>
    <n v="0"/>
    <n v="1"/>
    <n v="1"/>
    <n v="1"/>
    <x v="1"/>
    <n v="1"/>
    <n v="1"/>
    <n v="0"/>
    <n v="0"/>
    <n v="0"/>
    <n v="0"/>
    <n v="0"/>
    <n v="0"/>
    <n v="0"/>
    <n v="0"/>
    <n v="0"/>
    <n v="0"/>
    <n v="0"/>
    <n v="0"/>
    <n v="0"/>
    <n v="0"/>
    <n v="0"/>
  </r>
  <r>
    <s v="3DD.003E030FB5"/>
    <s v="11H"/>
    <s v="2022"/>
    <n v="2024"/>
    <s v="Rapid River Hatchery"/>
    <s v="RAPID RIVER"/>
    <s v="RAPH - Rapid River Hatchery"/>
    <s v="RAPH"/>
    <s v="AD"/>
    <m/>
    <m/>
    <x v="1"/>
    <n v="80.599999999999994"/>
    <x v="1"/>
    <d v="2026-05-10T00:00:00"/>
    <m/>
    <m/>
    <m/>
    <d v="2026-05-12T00:00:00"/>
    <m/>
    <d v="2026-05-15T00:00:00"/>
    <m/>
    <d v="2026-05-19T00:00:00"/>
    <d v="2026-05-24T00:00:00"/>
    <d v="2026-05-26T00:00:00"/>
    <d v="2026-05-30T00:00:00"/>
    <n v="2026"/>
    <x v="1"/>
    <x v="1"/>
    <x v="0"/>
    <x v="0"/>
    <n v="1"/>
    <n v="1"/>
    <n v="1"/>
    <n v="1"/>
    <n v="1"/>
    <n v="1"/>
    <n v="1"/>
    <n v="1"/>
    <n v="1"/>
    <n v="1"/>
    <x v="0"/>
    <n v="1"/>
    <n v="1"/>
    <n v="1"/>
    <n v="5"/>
    <n v="9"/>
    <n v="20"/>
    <d v="1900-05-10T00:00:00"/>
    <d v="1900-05-12T00:00:00"/>
    <d v="1900-05-15T00:00:00"/>
    <d v="1900-05-19T00:00:00"/>
    <d v="1900-05-24T00:00:00"/>
    <d v="1900-05-26T00:00:00"/>
    <d v="1900-05-30T00:00:00"/>
    <n v="0"/>
    <n v="0"/>
    <n v="0"/>
    <n v="0"/>
    <n v="0"/>
    <n v="0"/>
    <n v="0"/>
    <n v="0"/>
    <n v="0"/>
    <n v="1"/>
    <n v="1"/>
    <n v="1"/>
    <x v="1"/>
    <n v="1"/>
    <n v="1"/>
    <n v="0"/>
    <n v="0"/>
    <n v="0"/>
    <n v="0"/>
    <n v="0"/>
    <n v="0"/>
    <n v="0"/>
    <n v="0"/>
    <n v="0"/>
    <n v="1"/>
    <n v="1"/>
    <n v="1"/>
    <n v="1"/>
    <n v="1"/>
    <n v="1"/>
  </r>
  <r>
    <s v="3DD.003E03152D"/>
    <s v="11H"/>
    <s v="2022"/>
    <n v="2024"/>
    <s v="Rapid River Hatchery"/>
    <s v="RAPID RIVER"/>
    <s v="RAPH - Rapid River Hatchery"/>
    <s v="RAPH"/>
    <s v="AD"/>
    <m/>
    <m/>
    <x v="1"/>
    <n v="80.599999999999994"/>
    <x v="1"/>
    <d v="2026-05-08T00:00:00"/>
    <m/>
    <m/>
    <m/>
    <d v="2026-05-10T00:00:00"/>
    <m/>
    <d v="2026-05-13T00:00:00"/>
    <m/>
    <d v="2026-05-14T00:00:00"/>
    <d v="2026-05-15T00:00:00"/>
    <d v="2026-05-17T00:00:00"/>
    <d v="2026-05-18T00:00:00"/>
    <n v="2026"/>
    <x v="1"/>
    <x v="1"/>
    <x v="0"/>
    <x v="0"/>
    <n v="1"/>
    <n v="1"/>
    <n v="1"/>
    <n v="1"/>
    <n v="1"/>
    <n v="1"/>
    <n v="1"/>
    <n v="1"/>
    <n v="1"/>
    <n v="1"/>
    <x v="0"/>
    <n v="1"/>
    <n v="1"/>
    <n v="1"/>
    <n v="5"/>
    <n v="6"/>
    <n v="10"/>
    <d v="1900-05-08T00:00:00"/>
    <d v="1900-05-10T00:00:00"/>
    <d v="1900-05-13T00:00:00"/>
    <d v="1900-05-14T00:00:00"/>
    <d v="1900-05-15T00:00:00"/>
    <d v="1900-05-17T00:00:00"/>
    <d v="1900-05-18T00:00:00"/>
    <n v="0"/>
    <n v="0"/>
    <n v="0"/>
    <n v="0"/>
    <n v="0"/>
    <n v="0"/>
    <n v="0"/>
    <n v="0"/>
    <n v="0"/>
    <n v="1"/>
    <n v="1"/>
    <n v="1"/>
    <x v="1"/>
    <n v="1"/>
    <n v="1"/>
    <n v="0"/>
    <n v="0"/>
    <n v="0"/>
    <n v="0"/>
    <n v="0"/>
    <n v="0"/>
    <n v="0"/>
    <n v="0"/>
    <n v="0"/>
    <n v="1"/>
    <n v="1"/>
    <n v="1"/>
    <n v="1"/>
    <n v="1"/>
    <n v="1"/>
  </r>
  <r>
    <s v="3DD.003E0315F4"/>
    <s v="11H"/>
    <s v="2022"/>
    <n v="2024"/>
    <s v="Rapid River Hatchery"/>
    <s v="RAPID RIVER"/>
    <s v="RAPH - Rapid River Hatchery"/>
    <s v="RAPH"/>
    <s v="AD"/>
    <m/>
    <m/>
    <x v="0"/>
    <n v="1"/>
    <x v="1"/>
    <m/>
    <m/>
    <d v="2026-05-01T00:00:00"/>
    <d v="2026-05-01T00:00:00"/>
    <m/>
    <m/>
    <m/>
    <m/>
    <m/>
    <m/>
    <m/>
    <m/>
    <n v="2026"/>
    <x v="1"/>
    <x v="1"/>
    <x v="0"/>
    <x v="0"/>
    <n v="0"/>
    <n v="0"/>
    <n v="0"/>
    <n v="0"/>
    <n v="0"/>
    <n v="0"/>
    <n v="0"/>
    <n v="0"/>
    <n v="0"/>
    <n v="0"/>
    <x v="1"/>
    <n v="0"/>
    <n v="0"/>
    <n v="0"/>
    <s v="na"/>
    <s v="na"/>
    <s v="na"/>
    <d v="1900-05-01T00:00:00"/>
    <s v="na"/>
    <s v="na"/>
    <s v="na"/>
    <s v="na"/>
    <s v="na"/>
    <s v="na"/>
    <n v="0"/>
    <n v="0"/>
    <n v="0"/>
    <n v="0"/>
    <n v="0"/>
    <n v="0"/>
    <n v="0"/>
    <n v="0"/>
    <n v="1"/>
    <n v="1"/>
    <n v="1"/>
    <n v="1"/>
    <x v="1"/>
    <n v="1"/>
    <n v="1"/>
    <n v="0"/>
    <n v="0"/>
    <n v="0"/>
    <n v="0"/>
    <n v="0"/>
    <n v="0"/>
    <n v="0"/>
    <n v="0"/>
    <n v="0"/>
    <n v="0"/>
    <n v="0"/>
    <n v="0"/>
    <n v="0"/>
    <n v="0"/>
    <n v="0"/>
  </r>
  <r>
    <s v="3DD.003E076209"/>
    <s v="11H"/>
    <s v="2022"/>
    <n v="2024"/>
    <s v="Sawtooth Hatchery"/>
    <s v="PAHSIMEROI"/>
    <s v="PANTCW - Panther Creek Weir Trib of Salmon River"/>
    <s v="PANTCW"/>
    <s v="AD"/>
    <m/>
    <m/>
    <x v="0"/>
    <n v="1"/>
    <x v="1"/>
    <m/>
    <m/>
    <d v="2026-05-11T00:00:00"/>
    <d v="2026-05-11T00:00:00"/>
    <d v="2026-05-12T00:00:00"/>
    <m/>
    <d v="2026-05-17T00:00:00"/>
    <m/>
    <m/>
    <m/>
    <m/>
    <m/>
    <n v="2026"/>
    <x v="1"/>
    <x v="11"/>
    <x v="0"/>
    <x v="0"/>
    <n v="1"/>
    <n v="1"/>
    <n v="1"/>
    <n v="1"/>
    <n v="0"/>
    <n v="0"/>
    <n v="0"/>
    <n v="0"/>
    <n v="0"/>
    <n v="0"/>
    <x v="1"/>
    <n v="1"/>
    <n v="0"/>
    <n v="0"/>
    <n v="6"/>
    <s v="na"/>
    <s v="na"/>
    <d v="1900-05-11T00:00:00"/>
    <d v="1900-05-12T00:00:00"/>
    <d v="1900-05-17T00:00:00"/>
    <s v="na"/>
    <s v="na"/>
    <s v="na"/>
    <s v="na"/>
    <n v="0"/>
    <n v="0"/>
    <n v="0"/>
    <n v="0"/>
    <n v="0"/>
    <n v="0"/>
    <n v="0"/>
    <n v="0"/>
    <n v="0"/>
    <n v="1"/>
    <n v="1"/>
    <n v="1"/>
    <x v="1"/>
    <n v="1"/>
    <n v="1"/>
    <n v="0"/>
    <n v="0"/>
    <n v="0"/>
    <n v="0"/>
    <n v="0"/>
    <n v="0"/>
    <n v="0"/>
    <n v="0"/>
    <n v="0"/>
    <n v="0"/>
    <n v="0"/>
    <n v="0"/>
    <n v="0"/>
    <n v="0"/>
    <n v="0"/>
  </r>
  <r>
    <s v="3DD.003E0319AC"/>
    <s v="11H"/>
    <s v="2022"/>
    <n v="2024"/>
    <s v="Rapid River Hatchery"/>
    <s v="RAPID RIVER"/>
    <s v="RAPH - Rapid River Hatchery"/>
    <s v="RAPH"/>
    <s v="AD"/>
    <m/>
    <m/>
    <x v="1"/>
    <n v="80.599999999999994"/>
    <x v="1"/>
    <m/>
    <d v="2026-04-30T00:00:00"/>
    <m/>
    <d v="2026-04-30T00:00:00"/>
    <m/>
    <d v="2026-05-02T00:00:00"/>
    <m/>
    <d v="2026-05-05T00:00:00"/>
    <m/>
    <d v="2026-05-10T00:00:00"/>
    <d v="2026-05-11T00:00:00"/>
    <d v="2026-05-12T00:00:00"/>
    <n v="2026"/>
    <x v="1"/>
    <x v="1"/>
    <x v="0"/>
    <x v="0"/>
    <n v="1"/>
    <n v="1"/>
    <n v="1"/>
    <n v="1"/>
    <n v="1"/>
    <n v="0"/>
    <n v="1"/>
    <n v="1"/>
    <n v="1"/>
    <n v="1"/>
    <x v="0"/>
    <n v="1"/>
    <n v="0"/>
    <n v="1"/>
    <n v="5"/>
    <s v="na"/>
    <n v="12"/>
    <d v="1900-04-30T00:00:00"/>
    <d v="1900-05-02T00:00:00"/>
    <d v="1900-05-05T00:00:00"/>
    <s v="na"/>
    <d v="1900-05-10T00:00:00"/>
    <d v="1900-05-11T00:00:00"/>
    <d v="1900-05-12T00:00:00"/>
    <n v="0"/>
    <n v="0"/>
    <n v="0"/>
    <n v="0"/>
    <n v="0"/>
    <n v="0"/>
    <n v="0"/>
    <n v="0"/>
    <n v="1"/>
    <n v="1"/>
    <n v="1"/>
    <n v="1"/>
    <x v="1"/>
    <n v="1"/>
    <n v="1"/>
    <n v="0"/>
    <n v="0"/>
    <n v="0"/>
    <n v="0"/>
    <n v="0"/>
    <n v="0"/>
    <n v="0"/>
    <n v="0"/>
    <n v="1"/>
    <n v="1"/>
    <n v="1"/>
    <n v="1"/>
    <n v="1"/>
    <n v="1"/>
    <n v="1"/>
  </r>
  <r>
    <s v="3DD.003E076066"/>
    <s v="11H"/>
    <s v="2022"/>
    <n v="2024"/>
    <s v="Sawtooth Hatchery"/>
    <s v="SALMON R"/>
    <s v="SAWT - Sawtooth Hatchery"/>
    <s v="SAWT"/>
    <s v="AD"/>
    <m/>
    <m/>
    <x v="0"/>
    <n v="1"/>
    <x v="1"/>
    <m/>
    <d v="2026-05-07T00:00:00"/>
    <m/>
    <d v="2026-05-07T00:00:00"/>
    <d v="2026-05-10T00:00:00"/>
    <m/>
    <d v="2026-05-19T00:00:00"/>
    <m/>
    <m/>
    <m/>
    <m/>
    <m/>
    <n v="2026"/>
    <x v="1"/>
    <x v="2"/>
    <x v="0"/>
    <x v="0"/>
    <n v="1"/>
    <n v="1"/>
    <n v="1"/>
    <n v="1"/>
    <n v="0"/>
    <n v="0"/>
    <n v="0"/>
    <n v="0"/>
    <n v="0"/>
    <n v="0"/>
    <x v="1"/>
    <n v="1"/>
    <n v="0"/>
    <n v="0"/>
    <n v="12"/>
    <s v="na"/>
    <s v="na"/>
    <d v="1900-05-07T00:00:00"/>
    <d v="1900-05-10T00:00:00"/>
    <d v="1900-05-19T00:00:00"/>
    <s v="na"/>
    <s v="na"/>
    <s v="na"/>
    <s v="na"/>
    <n v="0"/>
    <n v="0"/>
    <n v="0"/>
    <n v="0"/>
    <n v="0"/>
    <n v="0"/>
    <n v="0"/>
    <n v="0"/>
    <n v="0"/>
    <n v="1"/>
    <n v="1"/>
    <n v="1"/>
    <x v="1"/>
    <n v="1"/>
    <n v="1"/>
    <n v="0"/>
    <n v="0"/>
    <n v="0"/>
    <n v="0"/>
    <n v="0"/>
    <n v="0"/>
    <n v="0"/>
    <n v="0"/>
    <n v="0"/>
    <n v="0"/>
    <n v="0"/>
    <n v="0"/>
    <n v="0"/>
    <n v="0"/>
    <n v="0"/>
  </r>
  <r>
    <s v="3DD.003E031F41"/>
    <s v="11H"/>
    <s v="2022"/>
    <n v="2024"/>
    <s v="Rapid River Hatchery"/>
    <s v="RAPID RIVER"/>
    <s v="RAPH - Rapid River Hatchery"/>
    <s v="RAPH"/>
    <s v="AD"/>
    <m/>
    <m/>
    <x v="1"/>
    <n v="80.599999999999994"/>
    <x v="1"/>
    <d v="2026-04-30T00:00:00"/>
    <m/>
    <m/>
    <m/>
    <m/>
    <d v="2026-05-02T00:00:00"/>
    <d v="2026-05-05T00:00:00"/>
    <m/>
    <d v="2026-05-07T00:00:00"/>
    <d v="2026-05-12T00:00:00"/>
    <d v="2026-05-14T00:00:00"/>
    <d v="2026-05-18T00:00:00"/>
    <n v="2026"/>
    <x v="1"/>
    <x v="1"/>
    <x v="0"/>
    <x v="0"/>
    <n v="1"/>
    <n v="1"/>
    <n v="1"/>
    <n v="1"/>
    <n v="1"/>
    <n v="1"/>
    <n v="1"/>
    <n v="1"/>
    <n v="1"/>
    <n v="1"/>
    <x v="0"/>
    <n v="1"/>
    <n v="1"/>
    <n v="1"/>
    <n v="5"/>
    <n v="7"/>
    <n v="18"/>
    <d v="1900-04-30T00:00:00"/>
    <d v="1900-05-02T00:00:00"/>
    <d v="1900-05-05T00:00:00"/>
    <d v="1900-05-07T00:00:00"/>
    <d v="1900-05-12T00:00:00"/>
    <d v="1900-05-14T00:00:00"/>
    <d v="1900-05-18T00:00:00"/>
    <n v="0"/>
    <n v="0"/>
    <n v="0"/>
    <n v="0"/>
    <n v="0"/>
    <n v="0"/>
    <n v="0"/>
    <n v="0"/>
    <n v="1"/>
    <n v="1"/>
    <n v="1"/>
    <n v="1"/>
    <x v="1"/>
    <n v="1"/>
    <n v="1"/>
    <n v="0"/>
    <n v="0"/>
    <n v="0"/>
    <n v="0"/>
    <n v="0"/>
    <n v="0"/>
    <n v="0"/>
    <n v="0"/>
    <n v="1"/>
    <n v="1"/>
    <n v="1"/>
    <n v="1"/>
    <n v="1"/>
    <n v="1"/>
    <n v="1"/>
  </r>
  <r>
    <s v="3DD.003E0322A7"/>
    <s v="11H"/>
    <s v="2022"/>
    <n v="2024"/>
    <s v="Rapid River Hatchery"/>
    <s v="RAPID RIVER"/>
    <s v="RAPH - Rapid River Hatchery"/>
    <s v="RAPH"/>
    <s v="AD"/>
    <m/>
    <m/>
    <x v="1"/>
    <n v="80.599999999999994"/>
    <x v="1"/>
    <d v="2026-05-01T00:00:00"/>
    <m/>
    <m/>
    <m/>
    <d v="2026-05-03T00:00:00"/>
    <m/>
    <d v="2026-05-07T00:00:00"/>
    <m/>
    <d v="2026-05-08T00:00:00"/>
    <d v="2026-05-09T00:00:00"/>
    <d v="2026-05-12T00:00:00"/>
    <d v="2026-05-13T00:00:00"/>
    <n v="2026"/>
    <x v="1"/>
    <x v="1"/>
    <x v="0"/>
    <x v="0"/>
    <n v="1"/>
    <n v="1"/>
    <n v="1"/>
    <n v="1"/>
    <n v="1"/>
    <n v="1"/>
    <n v="1"/>
    <n v="1"/>
    <n v="1"/>
    <n v="1"/>
    <x v="0"/>
    <n v="1"/>
    <n v="1"/>
    <n v="1"/>
    <n v="6"/>
    <n v="7"/>
    <n v="12"/>
    <d v="1900-05-01T00:00:00"/>
    <d v="1900-05-03T00:00:00"/>
    <d v="1900-05-07T00:00:00"/>
    <d v="1900-05-08T00:00:00"/>
    <d v="1900-05-09T00:00:00"/>
    <d v="1900-05-12T00:00:00"/>
    <d v="1900-05-13T00:00:00"/>
    <n v="0"/>
    <n v="0"/>
    <n v="0"/>
    <n v="0"/>
    <n v="0"/>
    <n v="0"/>
    <n v="0"/>
    <n v="0"/>
    <n v="1"/>
    <n v="1"/>
    <n v="1"/>
    <n v="1"/>
    <x v="1"/>
    <n v="1"/>
    <n v="1"/>
    <n v="0"/>
    <n v="0"/>
    <n v="0"/>
    <n v="0"/>
    <n v="0"/>
    <n v="0"/>
    <n v="0"/>
    <n v="0"/>
    <n v="1"/>
    <n v="1"/>
    <n v="1"/>
    <n v="1"/>
    <n v="1"/>
    <n v="1"/>
    <n v="1"/>
  </r>
  <r>
    <s v="3DD.003E0322AC"/>
    <s v="11H"/>
    <s v="2022"/>
    <n v="2024"/>
    <s v="Rapid River Hatchery"/>
    <s v="RAPID RIVER"/>
    <s v="RAPH - Rapid River Hatchery"/>
    <s v="RAPH"/>
    <s v="AD"/>
    <m/>
    <m/>
    <x v="1"/>
    <n v="80.599999999999994"/>
    <x v="1"/>
    <m/>
    <d v="2026-05-01T00:00:00"/>
    <m/>
    <d v="2026-05-01T00:00:00"/>
    <d v="2026-05-03T00:00:00"/>
    <m/>
    <d v="2026-05-07T00:00:00"/>
    <m/>
    <d v="2026-05-08T00:00:00"/>
    <d v="2026-05-09T00:00:00"/>
    <d v="2026-05-11T00:00:00"/>
    <d v="2026-05-13T00:00:00"/>
    <n v="2026"/>
    <x v="1"/>
    <x v="1"/>
    <x v="0"/>
    <x v="0"/>
    <n v="1"/>
    <n v="1"/>
    <n v="1"/>
    <n v="1"/>
    <n v="1"/>
    <n v="1"/>
    <n v="1"/>
    <n v="1"/>
    <n v="1"/>
    <n v="1"/>
    <x v="0"/>
    <n v="1"/>
    <n v="1"/>
    <n v="1"/>
    <n v="6"/>
    <n v="7"/>
    <n v="12"/>
    <d v="1900-05-01T00:00:00"/>
    <d v="1900-05-03T00:00:00"/>
    <d v="1900-05-07T00:00:00"/>
    <d v="1900-05-08T00:00:00"/>
    <d v="1900-05-09T00:00:00"/>
    <d v="1900-05-11T00:00:00"/>
    <d v="1900-05-13T00:00:00"/>
    <n v="0"/>
    <n v="0"/>
    <n v="0"/>
    <n v="0"/>
    <n v="0"/>
    <n v="0"/>
    <n v="0"/>
    <n v="0"/>
    <n v="1"/>
    <n v="1"/>
    <n v="1"/>
    <n v="1"/>
    <x v="1"/>
    <n v="1"/>
    <n v="1"/>
    <n v="0"/>
    <n v="0"/>
    <n v="0"/>
    <n v="0"/>
    <n v="0"/>
    <n v="0"/>
    <n v="0"/>
    <n v="0"/>
    <n v="1"/>
    <n v="1"/>
    <n v="1"/>
    <n v="1"/>
    <n v="1"/>
    <n v="1"/>
    <n v="1"/>
  </r>
  <r>
    <s v="3DD.003E03231A"/>
    <s v="11H"/>
    <s v="2022"/>
    <n v="2024"/>
    <s v="Rapid River Hatchery"/>
    <s v="RAPID RIVER"/>
    <s v="RAPH - Rapid River Hatchery"/>
    <s v="RAPH"/>
    <s v="AD"/>
    <m/>
    <m/>
    <x v="0"/>
    <n v="1"/>
    <x v="1"/>
    <d v="2026-04-30T00:00:00"/>
    <m/>
    <m/>
    <m/>
    <d v="2026-05-02T00:00:00"/>
    <m/>
    <d v="2026-05-06T00:00:00"/>
    <m/>
    <d v="2026-05-08T00:00:00"/>
    <d v="2026-05-11T00:00:00"/>
    <d v="2026-05-13T00:00:00"/>
    <d v="2026-05-15T00:00:00"/>
    <n v="2026"/>
    <x v="1"/>
    <x v="1"/>
    <x v="0"/>
    <x v="0"/>
    <n v="1"/>
    <n v="1"/>
    <n v="1"/>
    <n v="1"/>
    <n v="1"/>
    <n v="1"/>
    <n v="1"/>
    <n v="1"/>
    <n v="1"/>
    <n v="1"/>
    <x v="0"/>
    <n v="1"/>
    <n v="1"/>
    <n v="1"/>
    <n v="6"/>
    <n v="8"/>
    <n v="15"/>
    <d v="1900-04-30T00:00:00"/>
    <d v="1900-05-02T00:00:00"/>
    <d v="1900-05-06T00:00:00"/>
    <d v="1900-05-08T00:00:00"/>
    <d v="1900-05-11T00:00:00"/>
    <d v="1900-05-13T00:00:00"/>
    <d v="1900-05-15T00:00:00"/>
    <n v="0"/>
    <n v="0"/>
    <n v="0"/>
    <n v="0"/>
    <n v="0"/>
    <n v="0"/>
    <n v="0"/>
    <n v="0"/>
    <n v="1"/>
    <n v="1"/>
    <n v="1"/>
    <n v="1"/>
    <x v="1"/>
    <n v="1"/>
    <n v="1"/>
    <n v="0"/>
    <n v="0"/>
    <n v="0"/>
    <n v="0"/>
    <n v="0"/>
    <n v="0"/>
    <n v="0"/>
    <n v="0"/>
    <n v="1"/>
    <n v="1"/>
    <n v="1"/>
    <n v="1"/>
    <n v="1"/>
    <n v="1"/>
    <n v="1"/>
  </r>
  <r>
    <s v="3DD.003E032655"/>
    <s v="11H"/>
    <s v="2022"/>
    <n v="2024"/>
    <s v="Rapid River Hatchery"/>
    <s v="RAPID RIVER"/>
    <s v="RAPH - Rapid River Hatchery"/>
    <s v="RAPH"/>
    <s v="AD"/>
    <m/>
    <m/>
    <x v="1"/>
    <n v="80.599999999999994"/>
    <x v="1"/>
    <m/>
    <m/>
    <d v="2026-04-27T00:00:00"/>
    <d v="2026-04-27T00:00:00"/>
    <d v="2026-04-29T00:00:00"/>
    <m/>
    <d v="2026-05-05T00:00:00"/>
    <m/>
    <d v="2026-05-06T00:00:00"/>
    <d v="2026-05-07T00:00:00"/>
    <d v="2026-05-09T00:00:00"/>
    <d v="2026-05-10T00:00:00"/>
    <n v="2026"/>
    <x v="1"/>
    <x v="1"/>
    <x v="0"/>
    <x v="0"/>
    <n v="1"/>
    <n v="1"/>
    <n v="1"/>
    <n v="1"/>
    <n v="1"/>
    <n v="1"/>
    <n v="1"/>
    <n v="1"/>
    <n v="1"/>
    <n v="1"/>
    <x v="0"/>
    <n v="1"/>
    <n v="1"/>
    <n v="1"/>
    <n v="8"/>
    <n v="9"/>
    <n v="13"/>
    <d v="1900-04-27T00:00:00"/>
    <d v="1900-04-29T00:00:00"/>
    <d v="1900-05-05T00:00:00"/>
    <d v="1900-05-06T00:00:00"/>
    <d v="1900-05-07T00:00:00"/>
    <d v="1900-05-09T00:00:00"/>
    <d v="1900-05-10T00:00:00"/>
    <n v="0"/>
    <n v="0"/>
    <n v="0"/>
    <n v="0"/>
    <n v="0"/>
    <n v="0"/>
    <n v="0"/>
    <n v="1"/>
    <n v="1"/>
    <n v="1"/>
    <n v="1"/>
    <n v="1"/>
    <x v="1"/>
    <n v="1"/>
    <n v="1"/>
    <n v="0"/>
    <n v="0"/>
    <n v="0"/>
    <n v="0"/>
    <n v="0"/>
    <n v="0"/>
    <n v="0"/>
    <n v="1"/>
    <n v="1"/>
    <n v="1"/>
    <n v="1"/>
    <n v="1"/>
    <n v="1"/>
    <n v="1"/>
    <n v="1"/>
  </r>
  <r>
    <s v="3DD.003E032835"/>
    <s v="11H"/>
    <s v="2022"/>
    <n v="2024"/>
    <s v="Rapid River Hatchery"/>
    <s v="RAPID RIVER"/>
    <s v="RAPH - Rapid River Hatchery"/>
    <s v="RAPH"/>
    <s v="AD"/>
    <m/>
    <m/>
    <x v="1"/>
    <n v="80.599999999999994"/>
    <x v="1"/>
    <m/>
    <m/>
    <d v="2026-05-12T00:00:00"/>
    <d v="2026-05-12T00:00:00"/>
    <d v="2026-05-14T00:00:00"/>
    <m/>
    <d v="2026-05-18T00:00:00"/>
    <m/>
    <d v="2026-05-19T00:00:00"/>
    <m/>
    <m/>
    <m/>
    <n v="2026"/>
    <x v="1"/>
    <x v="1"/>
    <x v="0"/>
    <x v="0"/>
    <n v="1"/>
    <n v="1"/>
    <n v="1"/>
    <n v="1"/>
    <n v="1"/>
    <n v="1"/>
    <n v="0"/>
    <n v="0"/>
    <n v="0"/>
    <n v="0"/>
    <x v="1"/>
    <n v="1"/>
    <n v="1"/>
    <n v="0"/>
    <n v="6"/>
    <n v="7"/>
    <s v="na"/>
    <d v="1900-05-12T00:00:00"/>
    <d v="1900-05-14T00:00:00"/>
    <d v="1900-05-18T00:00:00"/>
    <d v="1900-05-19T00:00:00"/>
    <s v="na"/>
    <s v="na"/>
    <s v="na"/>
    <n v="0"/>
    <n v="0"/>
    <n v="0"/>
    <n v="0"/>
    <n v="0"/>
    <n v="0"/>
    <n v="0"/>
    <n v="0"/>
    <n v="0"/>
    <n v="1"/>
    <n v="1"/>
    <n v="1"/>
    <x v="1"/>
    <n v="1"/>
    <n v="1"/>
    <n v="0"/>
    <n v="0"/>
    <n v="0"/>
    <n v="0"/>
    <n v="0"/>
    <n v="0"/>
    <n v="0"/>
    <n v="0"/>
    <n v="0"/>
    <n v="0"/>
    <n v="0"/>
    <n v="0"/>
    <n v="0"/>
    <n v="0"/>
    <n v="0"/>
  </r>
  <r>
    <s v="3DD.003E07502F"/>
    <s v="11H"/>
    <s v="2022"/>
    <n v="2024"/>
    <s v="Sawtooth Hatchery"/>
    <s v="SALMON R"/>
    <s v="SAWT - Sawtooth Hatchery"/>
    <s v="SAWT"/>
    <s v="AD"/>
    <m/>
    <m/>
    <x v="1"/>
    <n v="112.02"/>
    <x v="1"/>
    <m/>
    <d v="2026-05-05T00:00:00"/>
    <m/>
    <d v="2026-05-06T00:00:00"/>
    <d v="2026-05-10T00:00:00"/>
    <m/>
    <d v="2026-05-13T00:00:00"/>
    <m/>
    <d v="2026-05-16T00:00:00"/>
    <d v="2026-05-18T00:00:00"/>
    <d v="2026-05-20T00:00:00"/>
    <d v="2026-05-21T00:00:00"/>
    <n v="2026"/>
    <x v="1"/>
    <x v="2"/>
    <x v="0"/>
    <x v="0"/>
    <n v="1"/>
    <n v="1"/>
    <n v="1"/>
    <n v="1"/>
    <n v="1"/>
    <n v="1"/>
    <n v="1"/>
    <n v="1"/>
    <n v="1"/>
    <n v="1"/>
    <x v="0"/>
    <n v="1"/>
    <n v="1"/>
    <n v="1"/>
    <n v="8"/>
    <n v="11"/>
    <n v="16"/>
    <d v="1900-05-05T00:00:00"/>
    <d v="1900-05-10T00:00:00"/>
    <d v="1900-05-13T00:00:00"/>
    <d v="1900-05-16T00:00:00"/>
    <d v="1900-05-18T00:00:00"/>
    <d v="1900-05-20T00:00:00"/>
    <d v="1900-05-21T00:00:00"/>
    <n v="0"/>
    <n v="0"/>
    <n v="0"/>
    <n v="0"/>
    <n v="0"/>
    <n v="0"/>
    <n v="0"/>
    <n v="0"/>
    <n v="1"/>
    <n v="1"/>
    <n v="1"/>
    <n v="1"/>
    <x v="1"/>
    <n v="1"/>
    <n v="1"/>
    <n v="0"/>
    <n v="0"/>
    <n v="0"/>
    <n v="0"/>
    <n v="0"/>
    <n v="0"/>
    <n v="0"/>
    <n v="0"/>
    <n v="1"/>
    <n v="1"/>
    <n v="1"/>
    <n v="1"/>
    <n v="1"/>
    <n v="1"/>
    <n v="1"/>
  </r>
  <r>
    <s v="3DD.003E075040"/>
    <s v="11H"/>
    <s v="2022"/>
    <n v="2024"/>
    <s v="Sawtooth Hatchery"/>
    <s v="SALMON R"/>
    <s v="SAWT - Sawtooth Hatchery"/>
    <s v="SAWT"/>
    <s v="AD"/>
    <m/>
    <m/>
    <x v="1"/>
    <n v="112.02"/>
    <x v="1"/>
    <d v="2026-05-01T00:00:00"/>
    <m/>
    <m/>
    <m/>
    <d v="2026-05-04T00:00:00"/>
    <m/>
    <d v="2026-05-09T00:00:00"/>
    <m/>
    <d v="2026-05-10T00:00:00"/>
    <d v="2026-05-14T00:00:00"/>
    <d v="2026-05-18T00:00:00"/>
    <d v="2026-05-19T00:00:00"/>
    <n v="2026"/>
    <x v="1"/>
    <x v="2"/>
    <x v="0"/>
    <x v="0"/>
    <n v="1"/>
    <n v="1"/>
    <n v="1"/>
    <n v="1"/>
    <n v="1"/>
    <n v="1"/>
    <n v="1"/>
    <n v="1"/>
    <n v="1"/>
    <n v="1"/>
    <x v="0"/>
    <n v="1"/>
    <n v="1"/>
    <n v="1"/>
    <n v="8"/>
    <n v="9"/>
    <n v="18"/>
    <d v="1900-05-01T00:00:00"/>
    <d v="1900-05-04T00:00:00"/>
    <d v="1900-05-09T00:00:00"/>
    <d v="1900-05-10T00:00:00"/>
    <d v="1900-05-14T00:00:00"/>
    <d v="1900-05-18T00:00:00"/>
    <d v="1900-05-19T00:00:00"/>
    <n v="0"/>
    <n v="0"/>
    <n v="0"/>
    <n v="0"/>
    <n v="0"/>
    <n v="0"/>
    <n v="0"/>
    <n v="0"/>
    <n v="1"/>
    <n v="1"/>
    <n v="1"/>
    <n v="1"/>
    <x v="1"/>
    <n v="1"/>
    <n v="1"/>
    <n v="0"/>
    <n v="0"/>
    <n v="0"/>
    <n v="0"/>
    <n v="0"/>
    <n v="0"/>
    <n v="0"/>
    <n v="0"/>
    <n v="1"/>
    <n v="1"/>
    <n v="1"/>
    <n v="1"/>
    <n v="1"/>
    <n v="1"/>
    <n v="1"/>
  </r>
  <r>
    <s v="3DD.003E075185"/>
    <s v="11H"/>
    <s v="2022"/>
    <n v="2024"/>
    <s v="Sawtooth Hatchery"/>
    <s v="SALMON R"/>
    <s v="SAWT - Sawtooth Hatchery"/>
    <s v="SAWT"/>
    <s v="AD"/>
    <m/>
    <m/>
    <x v="1"/>
    <n v="112.02"/>
    <x v="1"/>
    <m/>
    <m/>
    <d v="2026-04-30T00:00:00"/>
    <d v="2026-04-30T00:00:00"/>
    <m/>
    <m/>
    <m/>
    <m/>
    <m/>
    <m/>
    <m/>
    <m/>
    <n v="2026"/>
    <x v="1"/>
    <x v="2"/>
    <x v="0"/>
    <x v="0"/>
    <n v="0"/>
    <n v="0"/>
    <n v="0"/>
    <n v="0"/>
    <n v="0"/>
    <n v="0"/>
    <n v="0"/>
    <n v="0"/>
    <n v="0"/>
    <n v="0"/>
    <x v="1"/>
    <n v="0"/>
    <n v="0"/>
    <n v="0"/>
    <s v="na"/>
    <s v="na"/>
    <s v="na"/>
    <d v="1900-04-30T00:00:00"/>
    <s v="na"/>
    <s v="na"/>
    <s v="na"/>
    <s v="na"/>
    <s v="na"/>
    <s v="na"/>
    <n v="0"/>
    <n v="0"/>
    <n v="0"/>
    <n v="0"/>
    <n v="0"/>
    <n v="0"/>
    <n v="0"/>
    <n v="0"/>
    <n v="1"/>
    <n v="1"/>
    <n v="1"/>
    <n v="1"/>
    <x v="1"/>
    <n v="1"/>
    <n v="1"/>
    <n v="0"/>
    <n v="0"/>
    <n v="0"/>
    <n v="0"/>
    <n v="0"/>
    <n v="0"/>
    <n v="0"/>
    <n v="0"/>
    <n v="0"/>
    <n v="0"/>
    <n v="0"/>
    <n v="0"/>
    <n v="0"/>
    <n v="0"/>
    <n v="0"/>
  </r>
  <r>
    <s v="3DD.003E075337"/>
    <s v="11H"/>
    <s v="2022"/>
    <n v="2024"/>
    <s v="Sawtooth Hatchery"/>
    <s v="SALMON R"/>
    <s v="SAWT - Sawtooth Hatchery"/>
    <s v="SAWT"/>
    <s v="AD"/>
    <m/>
    <m/>
    <x v="0"/>
    <n v="1"/>
    <x v="1"/>
    <d v="2026-04-19T00:00:00"/>
    <m/>
    <m/>
    <m/>
    <m/>
    <m/>
    <m/>
    <m/>
    <m/>
    <m/>
    <m/>
    <m/>
    <n v="2026"/>
    <x v="1"/>
    <x v="2"/>
    <x v="0"/>
    <x v="0"/>
    <n v="0"/>
    <n v="0"/>
    <n v="0"/>
    <n v="0"/>
    <n v="0"/>
    <n v="0"/>
    <n v="0"/>
    <n v="0"/>
    <n v="0"/>
    <n v="0"/>
    <x v="1"/>
    <n v="0"/>
    <n v="0"/>
    <n v="0"/>
    <s v="na"/>
    <s v="na"/>
    <s v="na"/>
    <d v="1900-04-19T00:00:00"/>
    <s v="na"/>
    <s v="na"/>
    <s v="na"/>
    <s v="na"/>
    <s v="na"/>
    <s v="na"/>
    <n v="0"/>
    <n v="0"/>
    <n v="0"/>
    <n v="0"/>
    <n v="0"/>
    <n v="0"/>
    <n v="1"/>
    <n v="1"/>
    <n v="1"/>
    <n v="1"/>
    <n v="1"/>
    <n v="1"/>
    <x v="1"/>
    <n v="1"/>
    <n v="1"/>
    <n v="0"/>
    <n v="0"/>
    <n v="0"/>
    <n v="0"/>
    <n v="0"/>
    <n v="0"/>
    <n v="0"/>
    <n v="0"/>
    <n v="0"/>
    <n v="0"/>
    <n v="0"/>
    <n v="0"/>
    <n v="0"/>
    <n v="0"/>
    <n v="0"/>
  </r>
  <r>
    <s v="3DD.003E075B08"/>
    <s v="11H"/>
    <s v="2022"/>
    <n v="2024"/>
    <s v="Sawtooth Hatchery"/>
    <s v="SALMON R"/>
    <s v="SAWT - Sawtooth Hatchery"/>
    <s v="SAWT"/>
    <s v="AD"/>
    <m/>
    <m/>
    <x v="1"/>
    <n v="112.02"/>
    <x v="1"/>
    <d v="2026-05-23T00:00:00"/>
    <m/>
    <m/>
    <m/>
    <d v="2026-05-25T00:00:00"/>
    <m/>
    <m/>
    <d v="2026-05-29T00:00:00"/>
    <d v="2026-05-31T00:00:00"/>
    <d v="2026-06-02T00:00:00"/>
    <d v="2026-06-03T00:00:00"/>
    <d v="2026-06-04T00:00:00"/>
    <n v="2026"/>
    <x v="1"/>
    <x v="2"/>
    <x v="0"/>
    <x v="0"/>
    <n v="1"/>
    <n v="1"/>
    <n v="1"/>
    <n v="1"/>
    <n v="1"/>
    <n v="1"/>
    <n v="1"/>
    <n v="1"/>
    <n v="1"/>
    <n v="1"/>
    <x v="0"/>
    <n v="1"/>
    <n v="1"/>
    <n v="1"/>
    <n v="6"/>
    <n v="8"/>
    <n v="12"/>
    <d v="1900-05-23T00:00:00"/>
    <d v="1900-05-25T00:00:00"/>
    <d v="1900-05-29T00:00:00"/>
    <d v="1900-05-31T00:00:00"/>
    <d v="1900-06-02T00:00:00"/>
    <d v="1900-06-03T00:00:00"/>
    <d v="1900-06-04T00:00:00"/>
    <n v="0"/>
    <n v="0"/>
    <n v="0"/>
    <n v="0"/>
    <n v="0"/>
    <n v="0"/>
    <n v="0"/>
    <n v="0"/>
    <n v="0"/>
    <n v="0"/>
    <n v="0"/>
    <n v="1"/>
    <x v="1"/>
    <n v="1"/>
    <n v="1"/>
    <n v="0"/>
    <n v="0"/>
    <n v="0"/>
    <n v="0"/>
    <n v="0"/>
    <n v="0"/>
    <n v="0"/>
    <n v="0"/>
    <n v="0"/>
    <n v="0"/>
    <n v="0"/>
    <n v="1"/>
    <n v="1"/>
    <n v="1"/>
    <n v="1"/>
  </r>
  <r>
    <s v="3DD.003E0782ED"/>
    <s v="12H"/>
    <s v="2022"/>
    <n v="2024"/>
    <s v="McCall Hatchery"/>
    <s v="SF SALMON"/>
    <s v="KNOXB - Knox Bridge, SF Salmon River"/>
    <s v="KNOXB"/>
    <s v="AD"/>
    <m/>
    <m/>
    <x v="1"/>
    <n v="44.42"/>
    <x v="1"/>
    <m/>
    <m/>
    <m/>
    <d v="2026-05-25T00:00:00"/>
    <m/>
    <d v="2026-05-26T00:00:00"/>
    <d v="2026-05-31T00:00:00"/>
    <m/>
    <d v="2026-06-04T00:00:00"/>
    <d v="2026-06-08T00:00:00"/>
    <d v="2026-06-10T00:00:00"/>
    <d v="2026-06-11T00:00:00"/>
    <n v="2026"/>
    <x v="1"/>
    <x v="3"/>
    <x v="0"/>
    <x v="0"/>
    <n v="1"/>
    <n v="1"/>
    <n v="1"/>
    <n v="1"/>
    <n v="1"/>
    <n v="1"/>
    <n v="1"/>
    <n v="1"/>
    <n v="1"/>
    <n v="1"/>
    <x v="0"/>
    <n v="1"/>
    <n v="1"/>
    <n v="1"/>
    <n v="6"/>
    <n v="10"/>
    <n v="17"/>
    <d v="1900-05-25T00:00:00"/>
    <d v="1900-05-26T00:00:00"/>
    <d v="1900-05-31T00:00:00"/>
    <d v="1900-06-04T00:00:00"/>
    <d v="1900-06-08T00:00:00"/>
    <d v="1900-06-10T00:00:00"/>
    <d v="1900-06-11T00:00:00"/>
    <n v="0"/>
    <n v="0"/>
    <n v="0"/>
    <n v="0"/>
    <n v="0"/>
    <n v="0"/>
    <n v="0"/>
    <n v="0"/>
    <n v="0"/>
    <n v="0"/>
    <n v="0"/>
    <n v="1"/>
    <x v="1"/>
    <n v="1"/>
    <n v="1"/>
    <n v="0"/>
    <n v="0"/>
    <n v="0"/>
    <n v="0"/>
    <n v="0"/>
    <n v="0"/>
    <n v="0"/>
    <n v="0"/>
    <n v="0"/>
    <n v="0"/>
    <n v="0"/>
    <n v="1"/>
    <n v="1"/>
    <n v="1"/>
    <n v="1"/>
  </r>
  <r>
    <s v="3DD.003E0317AE"/>
    <s v="11H"/>
    <s v="2022"/>
    <n v="2024"/>
    <s v="Rapid River Hatchery"/>
    <s v="RAPID RIVER"/>
    <s v="RAPH - Rapid River Hatchery"/>
    <s v="RAPH"/>
    <s v="AD"/>
    <m/>
    <m/>
    <x v="1"/>
    <n v="80.599999999999994"/>
    <x v="1"/>
    <d v="2026-05-01T00:00:00"/>
    <m/>
    <m/>
    <m/>
    <d v="2026-05-04T00:00:00"/>
    <m/>
    <d v="2026-05-07T00:00:00"/>
    <m/>
    <m/>
    <m/>
    <m/>
    <m/>
    <n v="2026"/>
    <x v="1"/>
    <x v="1"/>
    <x v="0"/>
    <x v="0"/>
    <n v="1"/>
    <n v="1"/>
    <n v="1"/>
    <n v="1"/>
    <n v="0"/>
    <n v="0"/>
    <n v="0"/>
    <n v="0"/>
    <n v="0"/>
    <n v="0"/>
    <x v="1"/>
    <n v="1"/>
    <n v="0"/>
    <n v="0"/>
    <n v="6"/>
    <s v="na"/>
    <s v="na"/>
    <d v="1900-05-01T00:00:00"/>
    <d v="1900-05-04T00:00:00"/>
    <d v="1900-05-07T00:00:00"/>
    <s v="na"/>
    <s v="na"/>
    <s v="na"/>
    <s v="na"/>
    <n v="0"/>
    <n v="0"/>
    <n v="0"/>
    <n v="0"/>
    <n v="0"/>
    <n v="0"/>
    <n v="0"/>
    <n v="0"/>
    <n v="1"/>
    <n v="1"/>
    <n v="1"/>
    <n v="1"/>
    <x v="1"/>
    <n v="1"/>
    <n v="1"/>
    <n v="0"/>
    <n v="0"/>
    <n v="0"/>
    <n v="0"/>
    <n v="0"/>
    <n v="0"/>
    <n v="0"/>
    <n v="0"/>
    <n v="0"/>
    <n v="0"/>
    <n v="0"/>
    <n v="0"/>
    <n v="0"/>
    <n v="0"/>
    <n v="0"/>
  </r>
  <r>
    <s v="384.1B7973B8D4"/>
    <s v="12H"/>
    <s v="2022"/>
    <n v="2024"/>
    <s v="No Hatchery Specified"/>
    <m/>
    <s v="JOHNSC - Johnson Creek"/>
    <s v="JOHNSC"/>
    <m/>
    <m/>
    <m/>
    <x v="0"/>
    <n v="1"/>
    <x v="1"/>
    <d v="2026-06-03T00:00:00"/>
    <m/>
    <m/>
    <m/>
    <d v="2026-06-05T00:00:00"/>
    <m/>
    <d v="2026-06-11T00:00:00"/>
    <m/>
    <d v="2026-06-14T00:00:00"/>
    <m/>
    <m/>
    <m/>
    <n v="2026"/>
    <x v="1"/>
    <x v="14"/>
    <x v="0"/>
    <x v="0"/>
    <n v="1"/>
    <n v="1"/>
    <n v="1"/>
    <n v="1"/>
    <n v="1"/>
    <n v="1"/>
    <n v="0"/>
    <n v="0"/>
    <n v="0"/>
    <n v="0"/>
    <x v="1"/>
    <n v="1"/>
    <n v="1"/>
    <n v="0"/>
    <n v="8"/>
    <n v="11"/>
    <s v="na"/>
    <d v="1900-06-03T00:00:00"/>
    <d v="1900-06-05T00:00:00"/>
    <d v="1900-06-11T00:00:00"/>
    <d v="1900-06-14T00:00:00"/>
    <s v="na"/>
    <s v="na"/>
    <s v="na"/>
    <n v="0"/>
    <n v="0"/>
    <n v="0"/>
    <n v="0"/>
    <n v="0"/>
    <n v="0"/>
    <n v="0"/>
    <n v="0"/>
    <n v="0"/>
    <n v="0"/>
    <n v="0"/>
    <n v="0"/>
    <x v="0"/>
    <n v="1"/>
    <n v="1"/>
    <n v="0"/>
    <n v="0"/>
    <n v="0"/>
    <n v="0"/>
    <n v="0"/>
    <n v="0"/>
    <n v="0"/>
    <n v="0"/>
    <n v="0"/>
    <n v="0"/>
    <n v="0"/>
    <n v="0"/>
    <n v="0"/>
    <n v="0"/>
    <n v="0"/>
  </r>
  <r>
    <s v="3DD.003E0781A6"/>
    <s v="12H"/>
    <s v="2022"/>
    <n v="2024"/>
    <s v="McCall Hatchery"/>
    <s v="SF SALMON"/>
    <s v="KNOXB - Knox Bridge, SF Salmon River"/>
    <s v="KNOXB"/>
    <s v="AD"/>
    <m/>
    <m/>
    <x v="1"/>
    <n v="44.42"/>
    <x v="1"/>
    <d v="2026-05-09T00:00:00"/>
    <m/>
    <m/>
    <m/>
    <d v="2026-05-11T00:00:00"/>
    <m/>
    <m/>
    <m/>
    <m/>
    <m/>
    <m/>
    <m/>
    <n v="2026"/>
    <x v="1"/>
    <x v="3"/>
    <x v="0"/>
    <x v="0"/>
    <n v="1"/>
    <n v="1"/>
    <n v="0"/>
    <n v="0"/>
    <n v="0"/>
    <n v="0"/>
    <n v="0"/>
    <n v="0"/>
    <n v="0"/>
    <n v="0"/>
    <x v="1"/>
    <n v="0"/>
    <n v="0"/>
    <n v="0"/>
    <s v="na"/>
    <s v="na"/>
    <s v="na"/>
    <d v="1900-05-09T00:00:00"/>
    <d v="1900-05-11T00:00:00"/>
    <s v="na"/>
    <s v="na"/>
    <s v="na"/>
    <s v="na"/>
    <s v="na"/>
    <n v="0"/>
    <n v="0"/>
    <n v="0"/>
    <n v="0"/>
    <n v="0"/>
    <n v="0"/>
    <n v="0"/>
    <n v="0"/>
    <n v="0"/>
    <n v="1"/>
    <n v="1"/>
    <n v="1"/>
    <x v="1"/>
    <n v="1"/>
    <n v="1"/>
    <n v="0"/>
    <n v="0"/>
    <n v="0"/>
    <n v="0"/>
    <n v="0"/>
    <n v="0"/>
    <n v="0"/>
    <n v="0"/>
    <n v="0"/>
    <n v="0"/>
    <n v="0"/>
    <n v="0"/>
    <n v="0"/>
    <n v="0"/>
    <n v="0"/>
  </r>
  <r>
    <s v="3DD.003E07A149"/>
    <s v="12H"/>
    <s v="2022"/>
    <n v="2024"/>
    <s v="McCall Hatchery"/>
    <s v="SF SALMON"/>
    <s v="KNOXB - Knox Bridge, SF Salmon River"/>
    <s v="KNOXB"/>
    <s v="AD"/>
    <m/>
    <m/>
    <x v="0"/>
    <n v="1"/>
    <x v="1"/>
    <m/>
    <d v="2026-06-20T00:00:00"/>
    <m/>
    <d v="2026-06-20T00:00:00"/>
    <m/>
    <d v="2026-06-21T00:00:00"/>
    <d v="2026-06-24T00:00:00"/>
    <m/>
    <d v="2026-06-26T00:00:00"/>
    <m/>
    <m/>
    <m/>
    <n v="2026"/>
    <x v="1"/>
    <x v="3"/>
    <x v="0"/>
    <x v="0"/>
    <n v="1"/>
    <n v="1"/>
    <n v="1"/>
    <n v="1"/>
    <n v="1"/>
    <n v="1"/>
    <n v="0"/>
    <n v="0"/>
    <n v="0"/>
    <n v="0"/>
    <x v="1"/>
    <n v="1"/>
    <n v="1"/>
    <n v="0"/>
    <n v="4"/>
    <n v="6"/>
    <s v="na"/>
    <d v="1900-06-20T00:00:00"/>
    <d v="1900-06-21T00:00:00"/>
    <d v="1900-06-24T00:00:00"/>
    <d v="1900-06-26T00:00:00"/>
    <s v="na"/>
    <s v="na"/>
    <s v="na"/>
    <n v="0"/>
    <n v="0"/>
    <n v="0"/>
    <n v="0"/>
    <n v="0"/>
    <n v="0"/>
    <n v="0"/>
    <n v="0"/>
    <n v="0"/>
    <n v="0"/>
    <n v="0"/>
    <n v="0"/>
    <x v="0"/>
    <n v="0"/>
    <n v="0"/>
    <n v="0"/>
    <n v="0"/>
    <n v="0"/>
    <n v="0"/>
    <n v="0"/>
    <n v="0"/>
    <n v="0"/>
    <n v="0"/>
    <n v="0"/>
    <n v="0"/>
    <n v="0"/>
    <n v="0"/>
    <n v="0"/>
    <n v="0"/>
    <n v="0"/>
  </r>
  <r>
    <s v="3DD.003E07A221"/>
    <s v="12H"/>
    <s v="2022"/>
    <n v="2024"/>
    <s v="McCall Hatchery"/>
    <s v="SF SALMON"/>
    <s v="KNOXB - Knox Bridge, SF Salmon River"/>
    <s v="KNOXB"/>
    <s v="AD"/>
    <m/>
    <m/>
    <x v="0"/>
    <n v="1"/>
    <x v="1"/>
    <m/>
    <m/>
    <d v="2026-05-27T00:00:00"/>
    <d v="2026-05-27T00:00:00"/>
    <d v="2026-05-29T00:00:00"/>
    <m/>
    <m/>
    <m/>
    <m/>
    <m/>
    <m/>
    <m/>
    <n v="2026"/>
    <x v="1"/>
    <x v="3"/>
    <x v="0"/>
    <x v="0"/>
    <n v="1"/>
    <n v="1"/>
    <n v="0"/>
    <n v="0"/>
    <n v="0"/>
    <n v="0"/>
    <n v="0"/>
    <n v="0"/>
    <n v="0"/>
    <n v="0"/>
    <x v="1"/>
    <n v="0"/>
    <n v="0"/>
    <n v="0"/>
    <s v="na"/>
    <s v="na"/>
    <s v="na"/>
    <d v="1900-05-27T00:00:00"/>
    <d v="1900-05-29T00:00:00"/>
    <s v="na"/>
    <s v="na"/>
    <s v="na"/>
    <s v="na"/>
    <s v="na"/>
    <n v="0"/>
    <n v="0"/>
    <n v="0"/>
    <n v="0"/>
    <n v="0"/>
    <n v="0"/>
    <n v="0"/>
    <n v="0"/>
    <n v="0"/>
    <n v="0"/>
    <n v="0"/>
    <n v="0"/>
    <x v="1"/>
    <n v="1"/>
    <n v="1"/>
    <n v="0"/>
    <n v="0"/>
    <n v="0"/>
    <n v="0"/>
    <n v="0"/>
    <n v="0"/>
    <n v="0"/>
    <n v="0"/>
    <n v="0"/>
    <n v="0"/>
    <n v="0"/>
    <n v="0"/>
    <n v="0"/>
    <n v="0"/>
    <n v="0"/>
  </r>
  <r>
    <s v="3DD.003E07A398"/>
    <s v="12H"/>
    <s v="2022"/>
    <n v="2024"/>
    <s v="McCall Hatchery"/>
    <s v="SF SALMON"/>
    <s v="KNOXB - Knox Bridge, SF Salmon River"/>
    <s v="KNOXB"/>
    <s v="AD"/>
    <m/>
    <m/>
    <x v="1"/>
    <n v="44.42"/>
    <x v="1"/>
    <m/>
    <d v="2026-06-06T00:00:00"/>
    <d v="2026-06-05T00:00:00"/>
    <d v="2026-06-07T00:00:00"/>
    <m/>
    <d v="2026-06-08T00:00:00"/>
    <d v="2026-06-23T00:00:00"/>
    <d v="2026-06-21T00:00:00"/>
    <m/>
    <m/>
    <m/>
    <m/>
    <n v="2026"/>
    <x v="1"/>
    <x v="3"/>
    <x v="0"/>
    <x v="0"/>
    <n v="1"/>
    <n v="1"/>
    <n v="1"/>
    <n v="1"/>
    <n v="0"/>
    <n v="0"/>
    <n v="0"/>
    <n v="0"/>
    <n v="0"/>
    <n v="0"/>
    <x v="1"/>
    <n v="1"/>
    <n v="0"/>
    <n v="0"/>
    <n v="16"/>
    <s v="na"/>
    <s v="na"/>
    <d v="1900-06-05T00:00:00"/>
    <d v="1900-06-08T00:00:00"/>
    <d v="1900-06-21T00:00:00"/>
    <s v="na"/>
    <s v="na"/>
    <s v="na"/>
    <s v="na"/>
    <n v="0"/>
    <n v="0"/>
    <n v="0"/>
    <n v="0"/>
    <n v="0"/>
    <n v="0"/>
    <n v="0"/>
    <n v="0"/>
    <n v="0"/>
    <n v="0"/>
    <n v="0"/>
    <n v="0"/>
    <x v="0"/>
    <n v="1"/>
    <n v="1"/>
    <n v="0"/>
    <n v="0"/>
    <n v="0"/>
    <n v="0"/>
    <n v="0"/>
    <n v="0"/>
    <n v="0"/>
    <n v="0"/>
    <n v="0"/>
    <n v="0"/>
    <n v="0"/>
    <n v="0"/>
    <n v="0"/>
    <n v="0"/>
    <n v="0"/>
  </r>
  <r>
    <s v="3DD.003E07A3D4"/>
    <s v="12H"/>
    <s v="2022"/>
    <n v="2024"/>
    <s v="McCall Hatchery"/>
    <s v="SF SALMON"/>
    <s v="KNOXB - Knox Bridge, SF Salmon River"/>
    <s v="KNOXB"/>
    <s v="AD"/>
    <m/>
    <m/>
    <x v="0"/>
    <n v="1"/>
    <x v="1"/>
    <m/>
    <m/>
    <d v="2026-05-27T00:00:00"/>
    <d v="2026-05-27T00:00:00"/>
    <m/>
    <m/>
    <m/>
    <m/>
    <m/>
    <m/>
    <m/>
    <m/>
    <n v="2026"/>
    <x v="1"/>
    <x v="3"/>
    <x v="0"/>
    <x v="0"/>
    <n v="0"/>
    <n v="0"/>
    <n v="0"/>
    <n v="0"/>
    <n v="0"/>
    <n v="0"/>
    <n v="0"/>
    <n v="0"/>
    <n v="0"/>
    <n v="0"/>
    <x v="1"/>
    <n v="0"/>
    <n v="0"/>
    <n v="0"/>
    <s v="na"/>
    <s v="na"/>
    <s v="na"/>
    <d v="1900-05-27T00:00:00"/>
    <s v="na"/>
    <s v="na"/>
    <s v="na"/>
    <s v="na"/>
    <s v="na"/>
    <s v="na"/>
    <n v="0"/>
    <n v="0"/>
    <n v="0"/>
    <n v="0"/>
    <n v="0"/>
    <n v="0"/>
    <n v="0"/>
    <n v="0"/>
    <n v="0"/>
    <n v="0"/>
    <n v="0"/>
    <n v="0"/>
    <x v="1"/>
    <n v="1"/>
    <n v="1"/>
    <n v="0"/>
    <n v="0"/>
    <n v="0"/>
    <n v="0"/>
    <n v="0"/>
    <n v="0"/>
    <n v="0"/>
    <n v="0"/>
    <n v="0"/>
    <n v="0"/>
    <n v="0"/>
    <n v="0"/>
    <n v="0"/>
    <n v="0"/>
    <n v="0"/>
  </r>
  <r>
    <s v="3DD.003E07A454"/>
    <s v="12H"/>
    <s v="2022"/>
    <n v="2024"/>
    <s v="McCall Hatchery"/>
    <s v="SF SALMON"/>
    <s v="KNOXB - Knox Bridge, SF Salmon River"/>
    <s v="KNOXB"/>
    <s v="AD"/>
    <m/>
    <m/>
    <x v="0"/>
    <n v="1"/>
    <x v="1"/>
    <d v="2026-05-19T00:00:00"/>
    <m/>
    <m/>
    <m/>
    <m/>
    <d v="2026-05-21T00:00:00"/>
    <d v="2026-05-26T00:00:00"/>
    <m/>
    <d v="2026-05-28T00:00:00"/>
    <d v="2026-05-29T00:00:00"/>
    <d v="2026-05-30T00:00:00"/>
    <d v="2026-05-31T00:00:00"/>
    <n v="2026"/>
    <x v="1"/>
    <x v="3"/>
    <x v="0"/>
    <x v="0"/>
    <n v="1"/>
    <n v="1"/>
    <n v="1"/>
    <n v="1"/>
    <n v="1"/>
    <n v="1"/>
    <n v="1"/>
    <n v="1"/>
    <n v="1"/>
    <n v="1"/>
    <x v="0"/>
    <n v="1"/>
    <n v="1"/>
    <n v="1"/>
    <n v="7"/>
    <n v="9"/>
    <n v="12"/>
    <d v="1900-05-19T00:00:00"/>
    <d v="1900-05-21T00:00:00"/>
    <d v="1900-05-26T00:00:00"/>
    <d v="1900-05-28T00:00:00"/>
    <d v="1900-05-29T00:00:00"/>
    <d v="1900-05-30T00:00:00"/>
    <d v="1900-05-31T00:00:00"/>
    <n v="0"/>
    <n v="0"/>
    <n v="0"/>
    <n v="0"/>
    <n v="0"/>
    <n v="0"/>
    <n v="0"/>
    <n v="0"/>
    <n v="0"/>
    <n v="0"/>
    <n v="1"/>
    <n v="1"/>
    <x v="1"/>
    <n v="1"/>
    <n v="1"/>
    <n v="0"/>
    <n v="0"/>
    <n v="0"/>
    <n v="0"/>
    <n v="0"/>
    <n v="0"/>
    <n v="0"/>
    <n v="0"/>
    <n v="0"/>
    <n v="0"/>
    <n v="1"/>
    <n v="1"/>
    <n v="1"/>
    <n v="1"/>
    <n v="1"/>
  </r>
  <r>
    <s v="3DD.003E07A63E"/>
    <s v="12H"/>
    <s v="2022"/>
    <n v="2024"/>
    <s v="McCall Hatchery"/>
    <s v="SF SALMON"/>
    <s v="KNOXB - Knox Bridge, SF Salmon River"/>
    <s v="KNOXB"/>
    <s v="AD"/>
    <m/>
    <m/>
    <x v="0"/>
    <n v="1"/>
    <x v="1"/>
    <d v="2026-06-09T00:00:00"/>
    <m/>
    <m/>
    <m/>
    <d v="2026-06-16T00:00:00"/>
    <m/>
    <m/>
    <d v="2026-06-22T00:00:00"/>
    <d v="2026-06-24T00:00:00"/>
    <d v="2026-06-25T00:00:00"/>
    <d v="2026-06-26T00:00:00"/>
    <d v="2026-06-27T00:00:00"/>
    <n v="2026"/>
    <x v="1"/>
    <x v="3"/>
    <x v="0"/>
    <x v="0"/>
    <n v="1"/>
    <n v="1"/>
    <n v="1"/>
    <n v="1"/>
    <n v="1"/>
    <n v="1"/>
    <n v="1"/>
    <n v="1"/>
    <n v="1"/>
    <n v="1"/>
    <x v="0"/>
    <n v="1"/>
    <n v="1"/>
    <n v="1"/>
    <n v="13"/>
    <n v="15"/>
    <n v="18"/>
    <d v="1900-06-09T00:00:00"/>
    <d v="1900-06-16T00:00:00"/>
    <d v="1900-06-22T00:00:00"/>
    <d v="1900-06-24T00:00:00"/>
    <d v="1900-06-25T00:00:00"/>
    <d v="1900-06-26T00:00:00"/>
    <d v="1900-06-27T00:00:00"/>
    <n v="0"/>
    <n v="0"/>
    <n v="0"/>
    <n v="0"/>
    <n v="0"/>
    <n v="0"/>
    <n v="0"/>
    <n v="0"/>
    <n v="0"/>
    <n v="0"/>
    <n v="0"/>
    <n v="0"/>
    <x v="0"/>
    <n v="1"/>
    <n v="1"/>
    <n v="0"/>
    <n v="0"/>
    <n v="0"/>
    <n v="0"/>
    <n v="0"/>
    <n v="0"/>
    <n v="0"/>
    <n v="0"/>
    <n v="0"/>
    <n v="0"/>
    <n v="0"/>
    <n v="0"/>
    <n v="0"/>
    <n v="1"/>
    <n v="1"/>
  </r>
  <r>
    <s v="3DD.003E07AB42"/>
    <s v="12H"/>
    <s v="2022"/>
    <n v="2024"/>
    <s v="McCall Hatchery"/>
    <s v="SF SALMON"/>
    <s v="KNOXB - Knox Bridge, SF Salmon River"/>
    <s v="KNOXB"/>
    <s v="AD"/>
    <m/>
    <m/>
    <x v="1"/>
    <n v="44.42"/>
    <x v="1"/>
    <m/>
    <m/>
    <d v="2026-05-14T00:00:00"/>
    <d v="2026-05-15T00:00:00"/>
    <d v="2026-05-16T00:00:00"/>
    <m/>
    <d v="2026-05-20T00:00:00"/>
    <m/>
    <d v="2026-05-21T00:00:00"/>
    <d v="2026-05-26T00:00:00"/>
    <d v="2026-05-27T00:00:00"/>
    <d v="2026-05-28T00:00:00"/>
    <n v="2026"/>
    <x v="1"/>
    <x v="3"/>
    <x v="0"/>
    <x v="0"/>
    <n v="1"/>
    <n v="1"/>
    <n v="1"/>
    <n v="1"/>
    <n v="1"/>
    <n v="1"/>
    <n v="1"/>
    <n v="1"/>
    <n v="1"/>
    <n v="1"/>
    <x v="0"/>
    <n v="1"/>
    <n v="1"/>
    <n v="1"/>
    <n v="6"/>
    <n v="7"/>
    <n v="14"/>
    <d v="1900-05-14T00:00:00"/>
    <d v="1900-05-16T00:00:00"/>
    <d v="1900-05-20T00:00:00"/>
    <d v="1900-05-21T00:00:00"/>
    <d v="1900-05-26T00:00:00"/>
    <d v="1900-05-27T00:00:00"/>
    <d v="1900-05-28T00:00:00"/>
    <n v="0"/>
    <n v="0"/>
    <n v="0"/>
    <n v="0"/>
    <n v="0"/>
    <n v="0"/>
    <n v="0"/>
    <n v="0"/>
    <n v="0"/>
    <n v="0"/>
    <n v="1"/>
    <n v="1"/>
    <x v="1"/>
    <n v="1"/>
    <n v="1"/>
    <n v="0"/>
    <n v="0"/>
    <n v="0"/>
    <n v="0"/>
    <n v="0"/>
    <n v="0"/>
    <n v="0"/>
    <n v="0"/>
    <n v="0"/>
    <n v="0"/>
    <n v="1"/>
    <n v="1"/>
    <n v="1"/>
    <n v="1"/>
    <n v="1"/>
  </r>
  <r>
    <s v="3DD.003E07ACD9"/>
    <s v="12H"/>
    <s v="2022"/>
    <n v="2024"/>
    <s v="McCall Hatchery"/>
    <s v="SF SALMON"/>
    <s v="KNOXB - Knox Bridge, SF Salmon River"/>
    <s v="KNOXB"/>
    <s v="AD"/>
    <m/>
    <m/>
    <x v="1"/>
    <n v="44.42"/>
    <x v="1"/>
    <d v="2026-05-20T00:00:00"/>
    <m/>
    <m/>
    <m/>
    <d v="2026-05-22T00:00:00"/>
    <m/>
    <d v="2026-06-04T00:00:00"/>
    <m/>
    <d v="2026-06-07T00:00:00"/>
    <d v="2026-06-08T00:00:00"/>
    <d v="2026-06-13T00:00:00"/>
    <d v="2026-06-14T00:00:00"/>
    <n v="2026"/>
    <x v="1"/>
    <x v="3"/>
    <x v="0"/>
    <x v="0"/>
    <n v="1"/>
    <n v="1"/>
    <n v="1"/>
    <n v="1"/>
    <n v="1"/>
    <n v="1"/>
    <n v="1"/>
    <n v="1"/>
    <n v="1"/>
    <n v="1"/>
    <x v="0"/>
    <n v="1"/>
    <n v="1"/>
    <n v="1"/>
    <n v="15"/>
    <n v="18"/>
    <n v="25"/>
    <d v="1900-05-20T00:00:00"/>
    <d v="1900-05-22T00:00:00"/>
    <d v="1900-06-04T00:00:00"/>
    <d v="1900-06-07T00:00:00"/>
    <d v="1900-06-08T00:00:00"/>
    <d v="1900-06-13T00:00:00"/>
    <d v="1900-06-14T00:00:00"/>
    <n v="0"/>
    <n v="0"/>
    <n v="0"/>
    <n v="0"/>
    <n v="0"/>
    <n v="0"/>
    <n v="0"/>
    <n v="0"/>
    <n v="0"/>
    <n v="0"/>
    <n v="0"/>
    <n v="1"/>
    <x v="1"/>
    <n v="1"/>
    <n v="1"/>
    <n v="0"/>
    <n v="0"/>
    <n v="0"/>
    <n v="0"/>
    <n v="0"/>
    <n v="0"/>
    <n v="0"/>
    <n v="0"/>
    <n v="0"/>
    <n v="0"/>
    <n v="0"/>
    <n v="1"/>
    <n v="1"/>
    <n v="1"/>
    <n v="1"/>
  </r>
  <r>
    <s v="3DD.003E07AEFB"/>
    <s v="12H"/>
    <s v="2022"/>
    <n v="2024"/>
    <s v="McCall Hatchery"/>
    <s v="SF SALMON"/>
    <s v="KNOXB - Knox Bridge, SF Salmon River"/>
    <s v="KNOXB"/>
    <s v="AD"/>
    <m/>
    <m/>
    <x v="1"/>
    <n v="44.42"/>
    <x v="1"/>
    <d v="2026-05-29T00:00:00"/>
    <m/>
    <m/>
    <m/>
    <m/>
    <m/>
    <m/>
    <m/>
    <m/>
    <m/>
    <m/>
    <m/>
    <n v="2026"/>
    <x v="1"/>
    <x v="3"/>
    <x v="0"/>
    <x v="0"/>
    <n v="0"/>
    <n v="0"/>
    <n v="0"/>
    <n v="0"/>
    <n v="0"/>
    <n v="0"/>
    <n v="0"/>
    <n v="0"/>
    <n v="0"/>
    <n v="0"/>
    <x v="1"/>
    <n v="0"/>
    <n v="0"/>
    <n v="0"/>
    <s v="na"/>
    <s v="na"/>
    <s v="na"/>
    <d v="1900-05-29T00:00:00"/>
    <s v="na"/>
    <s v="na"/>
    <s v="na"/>
    <s v="na"/>
    <s v="na"/>
    <s v="na"/>
    <n v="0"/>
    <n v="0"/>
    <n v="0"/>
    <n v="0"/>
    <n v="0"/>
    <n v="0"/>
    <n v="0"/>
    <n v="0"/>
    <n v="0"/>
    <n v="0"/>
    <n v="0"/>
    <n v="0"/>
    <x v="1"/>
    <n v="1"/>
    <n v="1"/>
    <n v="0"/>
    <n v="0"/>
    <n v="0"/>
    <n v="0"/>
    <n v="0"/>
    <n v="0"/>
    <n v="0"/>
    <n v="0"/>
    <n v="0"/>
    <n v="0"/>
    <n v="0"/>
    <n v="0"/>
    <n v="0"/>
    <n v="0"/>
    <n v="0"/>
  </r>
  <r>
    <s v="3DD.003E07AF1D"/>
    <s v="12H"/>
    <s v="2022"/>
    <n v="2024"/>
    <s v="McCall Hatchery"/>
    <s v="SF SALMON"/>
    <s v="KNOXB - Knox Bridge, SF Salmon River"/>
    <s v="KNOXB"/>
    <s v="AD"/>
    <m/>
    <m/>
    <x v="1"/>
    <n v="44.42"/>
    <x v="1"/>
    <m/>
    <m/>
    <d v="2026-05-29T00:00:00"/>
    <d v="2026-05-29T00:00:00"/>
    <d v="2026-05-31T00:00:00"/>
    <m/>
    <m/>
    <d v="2026-06-06T00:00:00"/>
    <d v="2026-06-07T00:00:00"/>
    <d v="2026-06-08T00:00:00"/>
    <d v="2026-06-09T00:00:00"/>
    <d v="2026-06-10T00:00:00"/>
    <n v="2026"/>
    <x v="1"/>
    <x v="3"/>
    <x v="0"/>
    <x v="0"/>
    <n v="1"/>
    <n v="1"/>
    <n v="1"/>
    <n v="1"/>
    <n v="1"/>
    <n v="1"/>
    <n v="1"/>
    <n v="1"/>
    <n v="1"/>
    <n v="1"/>
    <x v="0"/>
    <n v="1"/>
    <n v="1"/>
    <n v="1"/>
    <n v="8"/>
    <n v="9"/>
    <n v="12"/>
    <d v="1900-05-29T00:00:00"/>
    <d v="1900-05-31T00:00:00"/>
    <d v="1900-06-06T00:00:00"/>
    <d v="1900-06-07T00:00:00"/>
    <d v="1900-06-08T00:00:00"/>
    <d v="1900-06-09T00:00:00"/>
    <d v="1900-06-10T00:00:00"/>
    <n v="0"/>
    <n v="0"/>
    <n v="0"/>
    <n v="0"/>
    <n v="0"/>
    <n v="0"/>
    <n v="0"/>
    <n v="0"/>
    <n v="0"/>
    <n v="0"/>
    <n v="0"/>
    <n v="0"/>
    <x v="1"/>
    <n v="1"/>
    <n v="1"/>
    <n v="0"/>
    <n v="0"/>
    <n v="0"/>
    <n v="0"/>
    <n v="0"/>
    <n v="0"/>
    <n v="0"/>
    <n v="0"/>
    <n v="0"/>
    <n v="0"/>
    <n v="0"/>
    <n v="0"/>
    <n v="1"/>
    <n v="1"/>
    <n v="1"/>
  </r>
  <r>
    <s v="3DD.003E079FDF"/>
    <s v="12H"/>
    <s v="2022"/>
    <n v="2024"/>
    <s v="McCall Hatchery"/>
    <s v="SF SALMON"/>
    <s v="KNOXB - Knox Bridge, SF Salmon River"/>
    <s v="KNOXB"/>
    <s v="AD"/>
    <m/>
    <m/>
    <x v="0"/>
    <n v="1"/>
    <x v="1"/>
    <d v="2026-06-15T00:00:00"/>
    <m/>
    <m/>
    <m/>
    <d v="2026-06-17T00:00:00"/>
    <m/>
    <d v="2026-06-20T00:00:00"/>
    <d v="2026-06-21T00:00:00"/>
    <d v="2026-06-22T00:00:00"/>
    <d v="2026-06-24T00:00:00"/>
    <d v="2026-06-25T00:00:00"/>
    <d v="2026-06-26T00:00:00"/>
    <n v="2026"/>
    <x v="1"/>
    <x v="3"/>
    <x v="0"/>
    <x v="0"/>
    <n v="1"/>
    <n v="1"/>
    <n v="1"/>
    <n v="1"/>
    <n v="1"/>
    <n v="1"/>
    <n v="1"/>
    <n v="1"/>
    <n v="1"/>
    <n v="1"/>
    <x v="0"/>
    <n v="1"/>
    <n v="1"/>
    <n v="1"/>
    <n v="5"/>
    <n v="7"/>
    <n v="11"/>
    <d v="1900-06-15T00:00:00"/>
    <d v="1900-06-17T00:00:00"/>
    <d v="1900-06-20T00:00:00"/>
    <d v="1900-06-22T00:00:00"/>
    <d v="1900-06-24T00:00:00"/>
    <d v="1900-06-25T00:00:00"/>
    <d v="1900-06-26T00:00:00"/>
    <n v="0"/>
    <n v="0"/>
    <n v="0"/>
    <n v="0"/>
    <n v="0"/>
    <n v="0"/>
    <n v="0"/>
    <n v="0"/>
    <n v="0"/>
    <n v="0"/>
    <n v="0"/>
    <n v="0"/>
    <x v="0"/>
    <n v="0"/>
    <n v="1"/>
    <n v="0"/>
    <n v="0"/>
    <n v="0"/>
    <n v="0"/>
    <n v="0"/>
    <n v="0"/>
    <n v="0"/>
    <n v="0"/>
    <n v="0"/>
    <n v="0"/>
    <n v="0"/>
    <n v="0"/>
    <n v="0"/>
    <n v="0"/>
    <n v="1"/>
  </r>
  <r>
    <s v="3DD.003E07B445"/>
    <s v="12H"/>
    <s v="2022"/>
    <n v="2024"/>
    <s v="McCall Hatchery"/>
    <s v="SF SALMON"/>
    <s v="KNOXB - Knox Bridge, SF Salmon River"/>
    <s v="KNOXB"/>
    <s v="AD"/>
    <m/>
    <m/>
    <x v="0"/>
    <n v="1"/>
    <x v="1"/>
    <d v="2026-06-04T00:00:00"/>
    <m/>
    <m/>
    <m/>
    <m/>
    <d v="2026-06-06T00:00:00"/>
    <m/>
    <d v="2026-06-15T00:00:00"/>
    <d v="2026-06-18T00:00:00"/>
    <d v="2026-06-23T00:00:00"/>
    <d v="2026-06-24T00:00:00"/>
    <d v="2026-06-27T00:00:00"/>
    <n v="2026"/>
    <x v="1"/>
    <x v="3"/>
    <x v="0"/>
    <x v="0"/>
    <n v="1"/>
    <n v="1"/>
    <n v="1"/>
    <n v="1"/>
    <n v="1"/>
    <n v="1"/>
    <n v="1"/>
    <n v="1"/>
    <n v="1"/>
    <n v="1"/>
    <x v="0"/>
    <n v="1"/>
    <n v="1"/>
    <n v="1"/>
    <n v="11"/>
    <n v="14"/>
    <n v="23"/>
    <d v="1900-06-04T00:00:00"/>
    <d v="1900-06-06T00:00:00"/>
    <d v="1900-06-15T00:00:00"/>
    <d v="1900-06-18T00:00:00"/>
    <d v="1900-06-23T00:00:00"/>
    <d v="1900-06-24T00:00:00"/>
    <d v="1900-06-27T00:00:00"/>
    <n v="0"/>
    <n v="0"/>
    <n v="0"/>
    <n v="0"/>
    <n v="0"/>
    <n v="0"/>
    <n v="0"/>
    <n v="0"/>
    <n v="0"/>
    <n v="0"/>
    <n v="0"/>
    <n v="0"/>
    <x v="0"/>
    <n v="1"/>
    <n v="1"/>
    <n v="0"/>
    <n v="0"/>
    <n v="0"/>
    <n v="0"/>
    <n v="0"/>
    <n v="0"/>
    <n v="0"/>
    <n v="0"/>
    <n v="0"/>
    <n v="0"/>
    <n v="0"/>
    <n v="0"/>
    <n v="0"/>
    <n v="1"/>
    <n v="1"/>
  </r>
  <r>
    <s v="3DD.003E079FB0"/>
    <s v="12H"/>
    <s v="2022"/>
    <n v="2024"/>
    <s v="McCall Hatchery"/>
    <s v="SF SALMON"/>
    <s v="KNOXB - Knox Bridge, SF Salmon River"/>
    <s v="KNOXB"/>
    <s v="AD"/>
    <m/>
    <m/>
    <x v="1"/>
    <n v="44.42"/>
    <x v="1"/>
    <d v="2026-06-19T00:00:00"/>
    <m/>
    <m/>
    <m/>
    <d v="2026-06-22T00:00:00"/>
    <m/>
    <m/>
    <m/>
    <m/>
    <m/>
    <m/>
    <m/>
    <n v="2026"/>
    <x v="1"/>
    <x v="3"/>
    <x v="0"/>
    <x v="0"/>
    <n v="1"/>
    <n v="1"/>
    <n v="0"/>
    <n v="0"/>
    <n v="0"/>
    <n v="0"/>
    <n v="0"/>
    <n v="0"/>
    <n v="0"/>
    <n v="0"/>
    <x v="1"/>
    <n v="0"/>
    <n v="0"/>
    <n v="0"/>
    <s v="na"/>
    <s v="na"/>
    <s v="na"/>
    <d v="1900-06-19T00:00:00"/>
    <d v="1900-06-22T00:00:00"/>
    <s v="na"/>
    <s v="na"/>
    <s v="na"/>
    <s v="na"/>
    <s v="na"/>
    <n v="0"/>
    <n v="0"/>
    <n v="0"/>
    <n v="0"/>
    <n v="0"/>
    <n v="0"/>
    <n v="0"/>
    <n v="0"/>
    <n v="0"/>
    <n v="0"/>
    <n v="0"/>
    <n v="0"/>
    <x v="0"/>
    <n v="0"/>
    <n v="0"/>
    <n v="0"/>
    <n v="0"/>
    <n v="0"/>
    <n v="0"/>
    <n v="0"/>
    <n v="0"/>
    <n v="0"/>
    <n v="0"/>
    <n v="0"/>
    <n v="0"/>
    <n v="0"/>
    <n v="0"/>
    <n v="0"/>
    <n v="0"/>
    <n v="0"/>
  </r>
  <r>
    <s v="3DD.003E07B491"/>
    <s v="12H"/>
    <s v="2022"/>
    <n v="2024"/>
    <s v="McCall Hatchery"/>
    <s v="SF SALMON"/>
    <s v="KNOXB - Knox Bridge, SF Salmon River"/>
    <s v="KNOXB"/>
    <s v="AD"/>
    <m/>
    <m/>
    <x v="1"/>
    <n v="44.42"/>
    <x v="1"/>
    <m/>
    <d v="2026-05-29T00:00:00"/>
    <m/>
    <d v="2026-05-30T00:00:00"/>
    <d v="2026-06-01T00:00:00"/>
    <m/>
    <d v="2026-06-05T00:00:00"/>
    <m/>
    <d v="2026-06-06T00:00:00"/>
    <d v="2026-06-09T00:00:00"/>
    <d v="2026-06-10T00:00:00"/>
    <d v="2026-06-11T00:00:00"/>
    <n v="2026"/>
    <x v="1"/>
    <x v="3"/>
    <x v="0"/>
    <x v="0"/>
    <n v="1"/>
    <n v="1"/>
    <n v="1"/>
    <n v="1"/>
    <n v="1"/>
    <n v="1"/>
    <n v="1"/>
    <n v="1"/>
    <n v="1"/>
    <n v="1"/>
    <x v="0"/>
    <n v="1"/>
    <n v="1"/>
    <n v="1"/>
    <n v="7"/>
    <n v="8"/>
    <n v="13"/>
    <d v="1900-05-29T00:00:00"/>
    <d v="1900-06-01T00:00:00"/>
    <d v="1900-06-05T00:00:00"/>
    <d v="1900-06-06T00:00:00"/>
    <d v="1900-06-09T00:00:00"/>
    <d v="1900-06-10T00:00:00"/>
    <d v="1900-06-11T00:00:00"/>
    <n v="0"/>
    <n v="0"/>
    <n v="0"/>
    <n v="0"/>
    <n v="0"/>
    <n v="0"/>
    <n v="0"/>
    <n v="0"/>
    <n v="0"/>
    <n v="0"/>
    <n v="0"/>
    <n v="0"/>
    <x v="1"/>
    <n v="1"/>
    <n v="1"/>
    <n v="0"/>
    <n v="0"/>
    <n v="0"/>
    <n v="0"/>
    <n v="0"/>
    <n v="0"/>
    <n v="0"/>
    <n v="0"/>
    <n v="0"/>
    <n v="0"/>
    <n v="0"/>
    <n v="0"/>
    <n v="1"/>
    <n v="1"/>
    <n v="1"/>
  </r>
  <r>
    <s v="3DD.003E07B50B"/>
    <s v="12H"/>
    <s v="2022"/>
    <n v="2024"/>
    <s v="McCall Hatchery"/>
    <s v="SF SALMON"/>
    <s v="KNOXB - Knox Bridge, SF Salmon River"/>
    <s v="KNOXB"/>
    <s v="AD"/>
    <m/>
    <m/>
    <x v="1"/>
    <n v="44.42"/>
    <x v="1"/>
    <d v="2026-06-25T00:00:00"/>
    <m/>
    <m/>
    <m/>
    <d v="2026-06-26T00:00:00"/>
    <m/>
    <m/>
    <m/>
    <m/>
    <m/>
    <m/>
    <m/>
    <n v="2026"/>
    <x v="1"/>
    <x v="3"/>
    <x v="0"/>
    <x v="0"/>
    <n v="1"/>
    <n v="1"/>
    <n v="0"/>
    <n v="0"/>
    <n v="0"/>
    <n v="0"/>
    <n v="0"/>
    <n v="0"/>
    <n v="0"/>
    <n v="0"/>
    <x v="1"/>
    <n v="0"/>
    <n v="0"/>
    <n v="0"/>
    <s v="na"/>
    <s v="na"/>
    <s v="na"/>
    <d v="1900-06-25T00:00:00"/>
    <d v="1900-06-26T00:00:00"/>
    <s v="na"/>
    <s v="na"/>
    <s v="na"/>
    <s v="na"/>
    <s v="na"/>
    <n v="0"/>
    <n v="0"/>
    <n v="0"/>
    <n v="0"/>
    <n v="0"/>
    <n v="0"/>
    <n v="0"/>
    <n v="0"/>
    <n v="0"/>
    <n v="0"/>
    <n v="0"/>
    <n v="0"/>
    <x v="0"/>
    <n v="0"/>
    <n v="0"/>
    <n v="0"/>
    <n v="0"/>
    <n v="0"/>
    <n v="0"/>
    <n v="0"/>
    <n v="0"/>
    <n v="0"/>
    <n v="0"/>
    <n v="0"/>
    <n v="0"/>
    <n v="0"/>
    <n v="0"/>
    <n v="0"/>
    <n v="0"/>
    <n v="0"/>
  </r>
  <r>
    <s v="3DD.003E07B51A"/>
    <s v="12H"/>
    <s v="2022"/>
    <n v="2024"/>
    <s v="McCall Hatchery"/>
    <s v="SF SALMON"/>
    <s v="KNOXB - Knox Bridge, SF Salmon River"/>
    <s v="KNOXB"/>
    <s v="AD"/>
    <m/>
    <m/>
    <x v="1"/>
    <n v="44.42"/>
    <x v="1"/>
    <d v="2026-06-04T00:00:00"/>
    <m/>
    <m/>
    <m/>
    <d v="2026-06-06T00:00:00"/>
    <m/>
    <d v="2026-06-13T00:00:00"/>
    <m/>
    <d v="2026-06-15T00:00:00"/>
    <d v="2026-06-16T00:00:00"/>
    <d v="2026-06-17T00:00:00"/>
    <d v="2026-06-18T00:00:00"/>
    <n v="2026"/>
    <x v="1"/>
    <x v="3"/>
    <x v="0"/>
    <x v="0"/>
    <n v="1"/>
    <n v="1"/>
    <n v="1"/>
    <n v="1"/>
    <n v="1"/>
    <n v="1"/>
    <n v="1"/>
    <n v="1"/>
    <n v="1"/>
    <n v="1"/>
    <x v="0"/>
    <n v="1"/>
    <n v="1"/>
    <n v="1"/>
    <n v="9"/>
    <n v="11"/>
    <n v="14"/>
    <d v="1900-06-04T00:00:00"/>
    <d v="1900-06-06T00:00:00"/>
    <d v="1900-06-13T00:00:00"/>
    <d v="1900-06-15T00:00:00"/>
    <d v="1900-06-16T00:00:00"/>
    <d v="1900-06-17T00:00:00"/>
    <d v="1900-06-18T00:00:00"/>
    <n v="0"/>
    <n v="0"/>
    <n v="0"/>
    <n v="0"/>
    <n v="0"/>
    <n v="0"/>
    <n v="0"/>
    <n v="0"/>
    <n v="0"/>
    <n v="0"/>
    <n v="0"/>
    <n v="0"/>
    <x v="0"/>
    <n v="1"/>
    <n v="1"/>
    <n v="0"/>
    <n v="0"/>
    <n v="0"/>
    <n v="0"/>
    <n v="0"/>
    <n v="0"/>
    <n v="0"/>
    <n v="0"/>
    <n v="0"/>
    <n v="0"/>
    <n v="0"/>
    <n v="0"/>
    <n v="0"/>
    <n v="1"/>
    <n v="1"/>
  </r>
  <r>
    <s v="3DD.003E07B84B"/>
    <s v="12H"/>
    <s v="2022"/>
    <n v="2024"/>
    <s v="McCall Hatchery"/>
    <s v="SF SALMON"/>
    <s v="KNOXB - Knox Bridge, SF Salmon River"/>
    <s v="KNOXB"/>
    <s v="AD"/>
    <m/>
    <m/>
    <x v="0"/>
    <n v="1"/>
    <x v="1"/>
    <m/>
    <m/>
    <d v="2026-06-01T00:00:00"/>
    <d v="2026-06-01T00:00:00"/>
    <d v="2026-06-03T00:00:00"/>
    <m/>
    <d v="2026-06-06T00:00:00"/>
    <m/>
    <d v="2026-06-09T00:00:00"/>
    <d v="2026-06-10T00:00:00"/>
    <d v="2026-06-12T00:00:00"/>
    <d v="2026-06-13T00:00:00"/>
    <n v="2026"/>
    <x v="1"/>
    <x v="3"/>
    <x v="0"/>
    <x v="0"/>
    <n v="1"/>
    <n v="1"/>
    <n v="1"/>
    <n v="1"/>
    <n v="1"/>
    <n v="1"/>
    <n v="1"/>
    <n v="1"/>
    <n v="1"/>
    <n v="1"/>
    <x v="0"/>
    <n v="1"/>
    <n v="1"/>
    <n v="1"/>
    <n v="5"/>
    <n v="8"/>
    <n v="12"/>
    <d v="1900-06-01T00:00:00"/>
    <d v="1900-06-03T00:00:00"/>
    <d v="1900-06-06T00:00:00"/>
    <d v="1900-06-09T00:00:00"/>
    <d v="1900-06-10T00:00:00"/>
    <d v="1900-06-12T00:00:00"/>
    <d v="1900-06-13T00:00:00"/>
    <n v="0"/>
    <n v="0"/>
    <n v="0"/>
    <n v="0"/>
    <n v="0"/>
    <n v="0"/>
    <n v="0"/>
    <n v="0"/>
    <n v="0"/>
    <n v="0"/>
    <n v="0"/>
    <n v="0"/>
    <x v="1"/>
    <n v="1"/>
    <n v="1"/>
    <n v="0"/>
    <n v="0"/>
    <n v="0"/>
    <n v="0"/>
    <n v="0"/>
    <n v="0"/>
    <n v="0"/>
    <n v="0"/>
    <n v="0"/>
    <n v="0"/>
    <n v="0"/>
    <n v="0"/>
    <n v="1"/>
    <n v="1"/>
    <n v="1"/>
  </r>
  <r>
    <s v="3DD.003E07B90D"/>
    <s v="12H"/>
    <s v="2022"/>
    <n v="2024"/>
    <s v="McCall Hatchery"/>
    <s v="SF SALMON"/>
    <s v="KNOXB - Knox Bridge, SF Salmon River"/>
    <s v="KNOXB"/>
    <s v="AD"/>
    <m/>
    <m/>
    <x v="1"/>
    <n v="44.42"/>
    <x v="1"/>
    <m/>
    <m/>
    <d v="2026-05-03T00:00:00"/>
    <d v="2026-05-03T00:00:00"/>
    <d v="2026-05-06T00:00:00"/>
    <m/>
    <d v="2026-05-09T00:00:00"/>
    <m/>
    <d v="2026-05-10T00:00:00"/>
    <d v="2026-05-11T00:00:00"/>
    <d v="2026-05-13T00:00:00"/>
    <d v="2026-05-14T00:00:00"/>
    <n v="2026"/>
    <x v="1"/>
    <x v="3"/>
    <x v="0"/>
    <x v="0"/>
    <n v="1"/>
    <n v="1"/>
    <n v="1"/>
    <n v="1"/>
    <n v="1"/>
    <n v="1"/>
    <n v="1"/>
    <n v="1"/>
    <n v="1"/>
    <n v="1"/>
    <x v="0"/>
    <n v="1"/>
    <n v="1"/>
    <n v="1"/>
    <n v="6"/>
    <n v="7"/>
    <n v="11"/>
    <d v="1900-05-03T00:00:00"/>
    <d v="1900-05-06T00:00:00"/>
    <d v="1900-05-09T00:00:00"/>
    <d v="1900-05-10T00:00:00"/>
    <d v="1900-05-11T00:00:00"/>
    <d v="1900-05-13T00:00:00"/>
    <d v="1900-05-14T00:00:00"/>
    <n v="0"/>
    <n v="0"/>
    <n v="0"/>
    <n v="0"/>
    <n v="0"/>
    <n v="0"/>
    <n v="0"/>
    <n v="0"/>
    <n v="1"/>
    <n v="1"/>
    <n v="1"/>
    <n v="1"/>
    <x v="1"/>
    <n v="1"/>
    <n v="1"/>
    <n v="0"/>
    <n v="0"/>
    <n v="0"/>
    <n v="0"/>
    <n v="0"/>
    <n v="0"/>
    <n v="0"/>
    <n v="0"/>
    <n v="1"/>
    <n v="1"/>
    <n v="1"/>
    <n v="1"/>
    <n v="1"/>
    <n v="1"/>
    <n v="1"/>
  </r>
  <r>
    <s v="3DD.003E07B9BB"/>
    <s v="12H"/>
    <s v="2022"/>
    <n v="2024"/>
    <s v="McCall Hatchery"/>
    <s v="SF SALMON"/>
    <s v="KNOXB - Knox Bridge, SF Salmon River"/>
    <s v="KNOXB"/>
    <s v="AD"/>
    <m/>
    <m/>
    <x v="1"/>
    <n v="44.42"/>
    <x v="1"/>
    <m/>
    <d v="2026-06-15T00:00:00"/>
    <m/>
    <d v="2026-06-16T00:00:00"/>
    <m/>
    <d v="2026-06-19T00:00:00"/>
    <d v="2026-06-23T00:00:00"/>
    <m/>
    <d v="2026-06-25T00:00:00"/>
    <m/>
    <m/>
    <m/>
    <n v="2026"/>
    <x v="1"/>
    <x v="3"/>
    <x v="0"/>
    <x v="0"/>
    <n v="1"/>
    <n v="1"/>
    <n v="1"/>
    <n v="1"/>
    <n v="1"/>
    <n v="1"/>
    <n v="0"/>
    <n v="0"/>
    <n v="0"/>
    <n v="0"/>
    <x v="1"/>
    <n v="1"/>
    <n v="1"/>
    <n v="0"/>
    <n v="8"/>
    <n v="10"/>
    <s v="na"/>
    <d v="1900-06-15T00:00:00"/>
    <d v="1900-06-19T00:00:00"/>
    <d v="1900-06-23T00:00:00"/>
    <d v="1900-06-25T00:00:00"/>
    <s v="na"/>
    <s v="na"/>
    <s v="na"/>
    <n v="0"/>
    <n v="0"/>
    <n v="0"/>
    <n v="0"/>
    <n v="0"/>
    <n v="0"/>
    <n v="0"/>
    <n v="0"/>
    <n v="0"/>
    <n v="0"/>
    <n v="0"/>
    <n v="0"/>
    <x v="0"/>
    <n v="0"/>
    <n v="1"/>
    <n v="0"/>
    <n v="0"/>
    <n v="0"/>
    <n v="0"/>
    <n v="0"/>
    <n v="0"/>
    <n v="0"/>
    <n v="0"/>
    <n v="0"/>
    <n v="0"/>
    <n v="0"/>
    <n v="0"/>
    <n v="0"/>
    <n v="0"/>
    <n v="0"/>
  </r>
  <r>
    <s v="3DD.003E07BAE7"/>
    <s v="12H"/>
    <s v="2022"/>
    <n v="2024"/>
    <s v="McCall Hatchery"/>
    <s v="SF SALMON"/>
    <s v="KNOXB - Knox Bridge, SF Salmon River"/>
    <s v="KNOXB"/>
    <s v="AD"/>
    <m/>
    <m/>
    <x v="1"/>
    <n v="44.42"/>
    <x v="1"/>
    <m/>
    <d v="2026-05-06T00:00:00"/>
    <m/>
    <d v="2026-05-07T00:00:00"/>
    <d v="2026-05-09T00:00:00"/>
    <m/>
    <d v="2026-05-12T00:00:00"/>
    <m/>
    <d v="2026-05-13T00:00:00"/>
    <d v="2026-05-14T00:00:00"/>
    <d v="2026-05-16T00:00:00"/>
    <d v="2026-05-17T00:00:00"/>
    <n v="2026"/>
    <x v="1"/>
    <x v="3"/>
    <x v="0"/>
    <x v="0"/>
    <n v="1"/>
    <n v="1"/>
    <n v="1"/>
    <n v="1"/>
    <n v="1"/>
    <n v="1"/>
    <n v="1"/>
    <n v="1"/>
    <n v="1"/>
    <n v="1"/>
    <x v="0"/>
    <n v="1"/>
    <n v="1"/>
    <n v="1"/>
    <n v="6"/>
    <n v="7"/>
    <n v="11"/>
    <d v="1900-05-06T00:00:00"/>
    <d v="1900-05-09T00:00:00"/>
    <d v="1900-05-12T00:00:00"/>
    <d v="1900-05-13T00:00:00"/>
    <d v="1900-05-14T00:00:00"/>
    <d v="1900-05-16T00:00:00"/>
    <d v="1900-05-17T00:00:00"/>
    <n v="0"/>
    <n v="0"/>
    <n v="0"/>
    <n v="0"/>
    <n v="0"/>
    <n v="0"/>
    <n v="0"/>
    <n v="0"/>
    <n v="0"/>
    <n v="1"/>
    <n v="1"/>
    <n v="1"/>
    <x v="1"/>
    <n v="1"/>
    <n v="1"/>
    <n v="0"/>
    <n v="0"/>
    <n v="0"/>
    <n v="0"/>
    <n v="0"/>
    <n v="0"/>
    <n v="0"/>
    <n v="0"/>
    <n v="0"/>
    <n v="1"/>
    <n v="1"/>
    <n v="1"/>
    <n v="1"/>
    <n v="1"/>
    <n v="1"/>
  </r>
  <r>
    <s v="3DD.003E07BC32"/>
    <s v="12H"/>
    <s v="2022"/>
    <n v="2024"/>
    <s v="McCall Hatchery"/>
    <s v="SF SALMON"/>
    <s v="KNOXB - Knox Bridge, SF Salmon River"/>
    <s v="KNOXB"/>
    <s v="AD"/>
    <m/>
    <m/>
    <x v="1"/>
    <n v="44.42"/>
    <x v="1"/>
    <m/>
    <m/>
    <d v="2026-05-27T00:00:00"/>
    <d v="2026-05-27T00:00:00"/>
    <d v="2026-05-29T00:00:00"/>
    <m/>
    <m/>
    <d v="2026-06-10T00:00:00"/>
    <d v="2026-06-13T00:00:00"/>
    <d v="2026-06-16T00:00:00"/>
    <d v="2026-06-17T00:00:00"/>
    <d v="2026-06-18T00:00:00"/>
    <n v="2026"/>
    <x v="1"/>
    <x v="3"/>
    <x v="0"/>
    <x v="0"/>
    <n v="1"/>
    <n v="1"/>
    <n v="1"/>
    <n v="1"/>
    <n v="1"/>
    <n v="1"/>
    <n v="1"/>
    <n v="1"/>
    <n v="1"/>
    <n v="1"/>
    <x v="0"/>
    <n v="1"/>
    <n v="1"/>
    <n v="1"/>
    <n v="14"/>
    <n v="17"/>
    <n v="22"/>
    <d v="1900-05-27T00:00:00"/>
    <d v="1900-05-29T00:00:00"/>
    <d v="1900-06-10T00:00:00"/>
    <d v="1900-06-13T00:00:00"/>
    <d v="1900-06-16T00:00:00"/>
    <d v="1900-06-17T00:00:00"/>
    <d v="1900-06-18T00:00:00"/>
    <n v="0"/>
    <n v="0"/>
    <n v="0"/>
    <n v="0"/>
    <n v="0"/>
    <n v="0"/>
    <n v="0"/>
    <n v="0"/>
    <n v="0"/>
    <n v="0"/>
    <n v="0"/>
    <n v="0"/>
    <x v="1"/>
    <n v="1"/>
    <n v="1"/>
    <n v="0"/>
    <n v="0"/>
    <n v="0"/>
    <n v="0"/>
    <n v="0"/>
    <n v="0"/>
    <n v="0"/>
    <n v="0"/>
    <n v="0"/>
    <n v="0"/>
    <n v="0"/>
    <n v="0"/>
    <n v="1"/>
    <n v="1"/>
    <n v="1"/>
  </r>
  <r>
    <s v="3DD.003E07BCE4"/>
    <s v="12H"/>
    <s v="2022"/>
    <n v="2024"/>
    <s v="McCall Hatchery"/>
    <s v="SF SALMON"/>
    <s v="KNOXB - Knox Bridge, SF Salmon River"/>
    <s v="KNOXB"/>
    <s v="AD"/>
    <m/>
    <m/>
    <x v="0"/>
    <n v="1"/>
    <x v="1"/>
    <d v="2026-06-17T00:00:00"/>
    <m/>
    <m/>
    <m/>
    <d v="2026-06-19T00:00:00"/>
    <m/>
    <m/>
    <d v="2026-06-25T00:00:00"/>
    <d v="2026-06-28T00:00:00"/>
    <m/>
    <m/>
    <m/>
    <n v="2026"/>
    <x v="1"/>
    <x v="3"/>
    <x v="0"/>
    <x v="0"/>
    <n v="1"/>
    <n v="1"/>
    <n v="1"/>
    <n v="1"/>
    <n v="1"/>
    <n v="1"/>
    <n v="0"/>
    <n v="0"/>
    <n v="0"/>
    <n v="0"/>
    <x v="1"/>
    <n v="1"/>
    <n v="1"/>
    <n v="0"/>
    <n v="8"/>
    <n v="11"/>
    <s v="na"/>
    <d v="1900-06-17T00:00:00"/>
    <d v="1900-06-19T00:00:00"/>
    <d v="1900-06-25T00:00:00"/>
    <d v="1900-06-28T00:00:00"/>
    <s v="na"/>
    <s v="na"/>
    <s v="na"/>
    <n v="0"/>
    <n v="0"/>
    <n v="0"/>
    <n v="0"/>
    <n v="0"/>
    <n v="0"/>
    <n v="0"/>
    <n v="0"/>
    <n v="0"/>
    <n v="0"/>
    <n v="0"/>
    <n v="0"/>
    <x v="0"/>
    <n v="0"/>
    <n v="0"/>
    <n v="0"/>
    <n v="0"/>
    <n v="0"/>
    <n v="0"/>
    <n v="0"/>
    <n v="0"/>
    <n v="0"/>
    <n v="0"/>
    <n v="0"/>
    <n v="0"/>
    <n v="0"/>
    <n v="0"/>
    <n v="0"/>
    <n v="0"/>
    <n v="0"/>
  </r>
  <r>
    <s v="3DD.003E07BE48"/>
    <s v="12H"/>
    <s v="2022"/>
    <n v="2024"/>
    <s v="McCall Hatchery"/>
    <s v="SF SALMON"/>
    <s v="KNOXB - Knox Bridge, SF Salmon River"/>
    <s v="KNOXB"/>
    <s v="AI CW"/>
    <m/>
    <m/>
    <x v="1"/>
    <n v="6.04"/>
    <x v="1"/>
    <m/>
    <m/>
    <d v="2026-05-29T00:00:00"/>
    <d v="2026-05-30T00:00:00"/>
    <d v="2026-05-31T00:00:00"/>
    <m/>
    <d v="2026-06-05T00:00:00"/>
    <m/>
    <d v="2026-06-07T00:00:00"/>
    <d v="2026-06-08T00:00:00"/>
    <d v="2026-06-09T00:00:00"/>
    <d v="2026-06-11T00:00:00"/>
    <n v="2026"/>
    <x v="1"/>
    <x v="0"/>
    <x v="0"/>
    <x v="0"/>
    <n v="1"/>
    <n v="1"/>
    <n v="1"/>
    <n v="1"/>
    <n v="1"/>
    <n v="1"/>
    <n v="1"/>
    <n v="1"/>
    <n v="1"/>
    <n v="1"/>
    <x v="0"/>
    <n v="1"/>
    <n v="1"/>
    <n v="1"/>
    <n v="7"/>
    <n v="9"/>
    <n v="13"/>
    <d v="1900-05-29T00:00:00"/>
    <d v="1900-05-31T00:00:00"/>
    <d v="1900-06-05T00:00:00"/>
    <d v="1900-06-07T00:00:00"/>
    <d v="1900-06-08T00:00:00"/>
    <d v="1900-06-09T00:00:00"/>
    <d v="1900-06-11T00:00:00"/>
    <n v="0"/>
    <n v="0"/>
    <n v="0"/>
    <n v="0"/>
    <n v="0"/>
    <n v="0"/>
    <n v="0"/>
    <n v="0"/>
    <n v="0"/>
    <n v="0"/>
    <n v="0"/>
    <n v="0"/>
    <x v="1"/>
    <n v="1"/>
    <n v="1"/>
    <n v="0"/>
    <n v="0"/>
    <n v="0"/>
    <n v="0"/>
    <n v="0"/>
    <n v="0"/>
    <n v="0"/>
    <n v="0"/>
    <n v="0"/>
    <n v="0"/>
    <n v="0"/>
    <n v="0"/>
    <n v="1"/>
    <n v="1"/>
    <n v="1"/>
  </r>
  <r>
    <s v="3DD.003E07C001"/>
    <s v="12H"/>
    <s v="2022"/>
    <n v="2024"/>
    <s v="McCall Hatchery"/>
    <s v="SF SALMON"/>
    <s v="KNOXB - Knox Bridge, SF Salmon River"/>
    <s v="KNOXB"/>
    <s v="AI CW"/>
    <m/>
    <m/>
    <x v="1"/>
    <n v="6.04"/>
    <x v="1"/>
    <m/>
    <m/>
    <d v="2026-05-11T00:00:00"/>
    <d v="2026-05-11T00:00:00"/>
    <m/>
    <d v="2026-05-13T00:00:00"/>
    <d v="2026-05-18T00:00:00"/>
    <m/>
    <d v="2026-05-20T00:00:00"/>
    <d v="2026-05-21T00:00:00"/>
    <d v="2026-05-29T00:00:00"/>
    <d v="2026-05-30T00:00:00"/>
    <n v="2026"/>
    <x v="1"/>
    <x v="0"/>
    <x v="0"/>
    <x v="0"/>
    <n v="1"/>
    <n v="1"/>
    <n v="1"/>
    <n v="1"/>
    <n v="1"/>
    <n v="1"/>
    <n v="1"/>
    <n v="1"/>
    <n v="1"/>
    <n v="1"/>
    <x v="0"/>
    <n v="1"/>
    <n v="1"/>
    <n v="1"/>
    <n v="7"/>
    <n v="9"/>
    <n v="19"/>
    <d v="1900-05-11T00:00:00"/>
    <d v="1900-05-13T00:00:00"/>
    <d v="1900-05-18T00:00:00"/>
    <d v="1900-05-20T00:00:00"/>
    <d v="1900-05-21T00:00:00"/>
    <d v="1900-05-29T00:00:00"/>
    <d v="1900-05-30T00:00:00"/>
    <n v="0"/>
    <n v="0"/>
    <n v="0"/>
    <n v="0"/>
    <n v="0"/>
    <n v="0"/>
    <n v="0"/>
    <n v="0"/>
    <n v="0"/>
    <n v="1"/>
    <n v="1"/>
    <n v="1"/>
    <x v="1"/>
    <n v="1"/>
    <n v="1"/>
    <n v="0"/>
    <n v="0"/>
    <n v="0"/>
    <n v="0"/>
    <n v="0"/>
    <n v="0"/>
    <n v="0"/>
    <n v="0"/>
    <n v="0"/>
    <n v="1"/>
    <n v="1"/>
    <n v="1"/>
    <n v="1"/>
    <n v="1"/>
    <n v="1"/>
  </r>
  <r>
    <s v="3DD.003E07C014"/>
    <s v="12H"/>
    <s v="2022"/>
    <n v="2024"/>
    <s v="McCall Hatchery"/>
    <s v="SF SALMON"/>
    <s v="KNOXB - Knox Bridge, SF Salmon River"/>
    <s v="KNOXB"/>
    <s v="AI CW"/>
    <m/>
    <m/>
    <x v="0"/>
    <n v="1"/>
    <x v="1"/>
    <d v="2026-06-03T00:00:00"/>
    <m/>
    <m/>
    <m/>
    <d v="2026-06-06T00:00:00"/>
    <m/>
    <d v="2026-06-10T00:00:00"/>
    <m/>
    <d v="2026-06-15T00:00:00"/>
    <d v="2026-06-18T00:00:00"/>
    <d v="2026-06-20T00:00:00"/>
    <d v="2026-06-22T00:00:00"/>
    <n v="2026"/>
    <x v="1"/>
    <x v="0"/>
    <x v="0"/>
    <x v="0"/>
    <n v="1"/>
    <n v="1"/>
    <n v="1"/>
    <n v="1"/>
    <n v="1"/>
    <n v="1"/>
    <n v="1"/>
    <n v="1"/>
    <n v="1"/>
    <n v="1"/>
    <x v="0"/>
    <n v="1"/>
    <n v="1"/>
    <n v="1"/>
    <n v="7"/>
    <n v="12"/>
    <n v="19"/>
    <d v="1900-06-03T00:00:00"/>
    <d v="1900-06-06T00:00:00"/>
    <d v="1900-06-10T00:00:00"/>
    <d v="1900-06-15T00:00:00"/>
    <d v="1900-06-18T00:00:00"/>
    <d v="1900-06-20T00:00:00"/>
    <d v="1900-06-22T00:00:00"/>
    <n v="0"/>
    <n v="0"/>
    <n v="0"/>
    <n v="0"/>
    <n v="0"/>
    <n v="0"/>
    <n v="0"/>
    <n v="0"/>
    <n v="0"/>
    <n v="0"/>
    <n v="0"/>
    <n v="0"/>
    <x v="0"/>
    <n v="1"/>
    <n v="1"/>
    <n v="0"/>
    <n v="0"/>
    <n v="0"/>
    <n v="0"/>
    <n v="0"/>
    <n v="0"/>
    <n v="0"/>
    <n v="0"/>
    <n v="0"/>
    <n v="0"/>
    <n v="0"/>
    <n v="0"/>
    <n v="0"/>
    <n v="1"/>
    <n v="1"/>
  </r>
  <r>
    <s v="3DD.003E07B138"/>
    <s v="12H"/>
    <s v="2022"/>
    <n v="2024"/>
    <s v="McCall Hatchery"/>
    <s v="SF SALMON"/>
    <s v="KNOXB - Knox Bridge, SF Salmon River"/>
    <s v="KNOXB"/>
    <s v="AD"/>
    <m/>
    <m/>
    <x v="1"/>
    <n v="44.42"/>
    <x v="1"/>
    <d v="2026-06-07T00:00:00"/>
    <m/>
    <m/>
    <m/>
    <d v="2026-06-08T00:00:00"/>
    <m/>
    <d v="2026-06-12T00:00:00"/>
    <m/>
    <d v="2026-06-13T00:00:00"/>
    <d v="2026-06-15T00:00:00"/>
    <d v="2026-06-16T00:00:00"/>
    <d v="2026-06-17T00:00:00"/>
    <n v="2026"/>
    <x v="1"/>
    <x v="3"/>
    <x v="0"/>
    <x v="0"/>
    <n v="1"/>
    <n v="1"/>
    <n v="1"/>
    <n v="1"/>
    <n v="1"/>
    <n v="1"/>
    <n v="1"/>
    <n v="1"/>
    <n v="1"/>
    <n v="1"/>
    <x v="0"/>
    <n v="1"/>
    <n v="1"/>
    <n v="1"/>
    <n v="5"/>
    <n v="6"/>
    <n v="10"/>
    <d v="1900-06-07T00:00:00"/>
    <d v="1900-06-08T00:00:00"/>
    <d v="1900-06-12T00:00:00"/>
    <d v="1900-06-13T00:00:00"/>
    <d v="1900-06-15T00:00:00"/>
    <d v="1900-06-16T00:00:00"/>
    <d v="1900-06-17T00:00:00"/>
    <n v="0"/>
    <n v="0"/>
    <n v="0"/>
    <n v="0"/>
    <n v="0"/>
    <n v="0"/>
    <n v="0"/>
    <n v="0"/>
    <n v="0"/>
    <n v="0"/>
    <n v="0"/>
    <n v="0"/>
    <x v="0"/>
    <n v="1"/>
    <n v="1"/>
    <n v="0"/>
    <n v="0"/>
    <n v="0"/>
    <n v="0"/>
    <n v="0"/>
    <n v="0"/>
    <n v="0"/>
    <n v="0"/>
    <n v="0"/>
    <n v="0"/>
    <n v="0"/>
    <n v="0"/>
    <n v="0"/>
    <n v="1"/>
    <n v="1"/>
  </r>
  <r>
    <s v="3DD.003E0797E0"/>
    <s v="12H"/>
    <s v="2022"/>
    <n v="2024"/>
    <s v="McCall Hatchery"/>
    <s v="SF SALMON"/>
    <s v="KNOXB - Knox Bridge, SF Salmon River"/>
    <s v="KNOXB"/>
    <s v="AD"/>
    <m/>
    <m/>
    <x v="1"/>
    <n v="44.42"/>
    <x v="1"/>
    <m/>
    <m/>
    <d v="2026-05-21T00:00:00"/>
    <d v="2026-05-21T00:00:00"/>
    <d v="2026-05-23T00:00:00"/>
    <m/>
    <d v="2026-05-28T00:00:00"/>
    <d v="2026-05-30T00:00:00"/>
    <d v="2026-06-02T00:00:00"/>
    <d v="2026-06-03T00:00:00"/>
    <d v="2026-06-07T00:00:00"/>
    <d v="2026-06-12T00:00:00"/>
    <n v="2026"/>
    <x v="1"/>
    <x v="3"/>
    <x v="0"/>
    <x v="0"/>
    <n v="1"/>
    <n v="1"/>
    <n v="1"/>
    <n v="1"/>
    <n v="1"/>
    <n v="1"/>
    <n v="1"/>
    <n v="1"/>
    <n v="1"/>
    <n v="1"/>
    <x v="0"/>
    <n v="1"/>
    <n v="1"/>
    <n v="1"/>
    <n v="7"/>
    <n v="12"/>
    <n v="22"/>
    <d v="1900-05-21T00:00:00"/>
    <d v="1900-05-23T00:00:00"/>
    <d v="1900-05-28T00:00:00"/>
    <d v="1900-06-02T00:00:00"/>
    <d v="1900-06-03T00:00:00"/>
    <d v="1900-06-07T00:00:00"/>
    <d v="1900-06-12T00:00:00"/>
    <n v="0"/>
    <n v="0"/>
    <n v="0"/>
    <n v="0"/>
    <n v="0"/>
    <n v="0"/>
    <n v="0"/>
    <n v="0"/>
    <n v="0"/>
    <n v="0"/>
    <n v="0"/>
    <n v="1"/>
    <x v="1"/>
    <n v="1"/>
    <n v="1"/>
    <n v="0"/>
    <n v="0"/>
    <n v="0"/>
    <n v="0"/>
    <n v="0"/>
    <n v="0"/>
    <n v="0"/>
    <n v="0"/>
    <n v="0"/>
    <n v="0"/>
    <n v="0"/>
    <n v="1"/>
    <n v="1"/>
    <n v="1"/>
    <n v="1"/>
  </r>
  <r>
    <s v="3DD.003E02E7DB"/>
    <s v="11H"/>
    <s v="2022"/>
    <n v="2024"/>
    <s v="Rapid River Hatchery"/>
    <s v="RAPID RIVER"/>
    <s v="RAPH - Rapid River Hatchery"/>
    <s v="RAPH"/>
    <s v="AD"/>
    <m/>
    <m/>
    <x v="1"/>
    <n v="80.599999999999994"/>
    <x v="1"/>
    <m/>
    <d v="2026-05-14T00:00:00"/>
    <m/>
    <d v="2026-05-14T00:00:00"/>
    <d v="2026-05-16T00:00:00"/>
    <m/>
    <d v="2026-05-19T00:00:00"/>
    <m/>
    <d v="2026-05-21T00:00:00"/>
    <d v="2026-05-22T00:00:00"/>
    <d v="2026-05-24T00:00:00"/>
    <d v="2026-05-25T00:00:00"/>
    <n v="2026"/>
    <x v="1"/>
    <x v="1"/>
    <x v="0"/>
    <x v="0"/>
    <n v="1"/>
    <n v="1"/>
    <n v="1"/>
    <n v="1"/>
    <n v="1"/>
    <n v="1"/>
    <n v="1"/>
    <n v="1"/>
    <n v="1"/>
    <n v="1"/>
    <x v="0"/>
    <n v="1"/>
    <n v="1"/>
    <n v="1"/>
    <n v="5"/>
    <n v="7"/>
    <n v="11"/>
    <d v="1900-05-14T00:00:00"/>
    <d v="1900-05-16T00:00:00"/>
    <d v="1900-05-19T00:00:00"/>
    <d v="1900-05-21T00:00:00"/>
    <d v="1900-05-22T00:00:00"/>
    <d v="1900-05-24T00:00:00"/>
    <d v="1900-05-25T00:00:00"/>
    <n v="0"/>
    <n v="0"/>
    <n v="0"/>
    <n v="0"/>
    <n v="0"/>
    <n v="0"/>
    <n v="0"/>
    <n v="0"/>
    <n v="0"/>
    <n v="0"/>
    <n v="1"/>
    <n v="1"/>
    <x v="1"/>
    <n v="1"/>
    <n v="1"/>
    <n v="0"/>
    <n v="0"/>
    <n v="0"/>
    <n v="0"/>
    <n v="0"/>
    <n v="0"/>
    <n v="0"/>
    <n v="0"/>
    <n v="0"/>
    <n v="0"/>
    <n v="1"/>
    <n v="1"/>
    <n v="1"/>
    <n v="1"/>
    <n v="1"/>
  </r>
  <r>
    <s v="3DD.003E0783D7"/>
    <s v="12H"/>
    <s v="2022"/>
    <n v="2024"/>
    <s v="McCall Hatchery"/>
    <s v="SF SALMON"/>
    <s v="KNOXB - Knox Bridge, SF Salmon River"/>
    <s v="KNOXB"/>
    <s v="AD"/>
    <m/>
    <m/>
    <x v="0"/>
    <n v="1"/>
    <x v="1"/>
    <d v="2026-06-10T00:00:00"/>
    <m/>
    <m/>
    <m/>
    <d v="2026-06-13T00:00:00"/>
    <m/>
    <m/>
    <d v="2026-06-18T00:00:00"/>
    <d v="2026-06-24T00:00:00"/>
    <d v="2026-06-25T00:00:00"/>
    <d v="2026-06-26T00:00:00"/>
    <m/>
    <n v="2026"/>
    <x v="1"/>
    <x v="3"/>
    <x v="0"/>
    <x v="0"/>
    <n v="1"/>
    <n v="1"/>
    <n v="1"/>
    <n v="1"/>
    <n v="1"/>
    <n v="1"/>
    <n v="1"/>
    <n v="1"/>
    <n v="1"/>
    <n v="1"/>
    <x v="1"/>
    <n v="1"/>
    <n v="1"/>
    <n v="0"/>
    <n v="8"/>
    <n v="14"/>
    <s v="na"/>
    <d v="1900-06-10T00:00:00"/>
    <d v="1900-06-13T00:00:00"/>
    <d v="1900-06-18T00:00:00"/>
    <d v="1900-06-24T00:00:00"/>
    <d v="1900-06-25T00:00:00"/>
    <d v="1900-06-26T00:00:00"/>
    <s v="na"/>
    <n v="0"/>
    <n v="0"/>
    <n v="0"/>
    <n v="0"/>
    <n v="0"/>
    <n v="0"/>
    <n v="0"/>
    <n v="0"/>
    <n v="0"/>
    <n v="0"/>
    <n v="0"/>
    <n v="0"/>
    <x v="0"/>
    <n v="0"/>
    <n v="1"/>
    <n v="0"/>
    <n v="0"/>
    <n v="0"/>
    <n v="0"/>
    <n v="0"/>
    <n v="0"/>
    <n v="0"/>
    <n v="0"/>
    <n v="0"/>
    <n v="0"/>
    <n v="0"/>
    <n v="0"/>
    <n v="0"/>
    <n v="0"/>
    <n v="0"/>
  </r>
  <r>
    <s v="3DD.003E07845C"/>
    <s v="12H"/>
    <s v="2022"/>
    <n v="2024"/>
    <s v="McCall Hatchery"/>
    <s v="SF SALMON"/>
    <s v="KNOXB - Knox Bridge, SF Salmon River"/>
    <s v="KNOXB"/>
    <s v="AD"/>
    <m/>
    <m/>
    <x v="0"/>
    <n v="1"/>
    <x v="1"/>
    <d v="2026-06-03T00:00:00"/>
    <m/>
    <m/>
    <m/>
    <m/>
    <d v="2026-06-10T00:00:00"/>
    <m/>
    <d v="2026-06-17T00:00:00"/>
    <d v="2026-06-19T00:00:00"/>
    <d v="2026-06-20T00:00:00"/>
    <d v="2026-06-21T00:00:00"/>
    <d v="2026-06-22T00:00:00"/>
    <n v="2026"/>
    <x v="1"/>
    <x v="3"/>
    <x v="0"/>
    <x v="0"/>
    <n v="1"/>
    <n v="1"/>
    <n v="1"/>
    <n v="1"/>
    <n v="1"/>
    <n v="1"/>
    <n v="1"/>
    <n v="1"/>
    <n v="1"/>
    <n v="1"/>
    <x v="0"/>
    <n v="1"/>
    <n v="1"/>
    <n v="1"/>
    <n v="14"/>
    <n v="16"/>
    <n v="19"/>
    <d v="1900-06-03T00:00:00"/>
    <d v="1900-06-10T00:00:00"/>
    <d v="1900-06-17T00:00:00"/>
    <d v="1900-06-19T00:00:00"/>
    <d v="1900-06-20T00:00:00"/>
    <d v="1900-06-21T00:00:00"/>
    <d v="1900-06-22T00:00:00"/>
    <n v="0"/>
    <n v="0"/>
    <n v="0"/>
    <n v="0"/>
    <n v="0"/>
    <n v="0"/>
    <n v="0"/>
    <n v="0"/>
    <n v="0"/>
    <n v="0"/>
    <n v="0"/>
    <n v="0"/>
    <x v="0"/>
    <n v="1"/>
    <n v="1"/>
    <n v="0"/>
    <n v="0"/>
    <n v="0"/>
    <n v="0"/>
    <n v="0"/>
    <n v="0"/>
    <n v="0"/>
    <n v="0"/>
    <n v="0"/>
    <n v="0"/>
    <n v="0"/>
    <n v="0"/>
    <n v="0"/>
    <n v="1"/>
    <n v="1"/>
  </r>
  <r>
    <s v="3DD.003E0784A0"/>
    <s v="12H"/>
    <s v="2022"/>
    <n v="2024"/>
    <s v="McCall Hatchery"/>
    <s v="SF SALMON"/>
    <s v="KNOXB - Knox Bridge, SF Salmon River"/>
    <s v="KNOXB"/>
    <s v="AD"/>
    <m/>
    <m/>
    <x v="0"/>
    <n v="1"/>
    <x v="1"/>
    <m/>
    <m/>
    <d v="2026-05-24T00:00:00"/>
    <d v="2026-05-24T00:00:00"/>
    <d v="2026-05-25T00:00:00"/>
    <m/>
    <d v="2026-06-08T00:00:00"/>
    <d v="2026-06-10T00:00:00"/>
    <d v="2026-06-12T00:00:00"/>
    <d v="2026-06-13T00:00:00"/>
    <d v="2026-06-14T00:00:00"/>
    <d v="2026-06-16T00:00:00"/>
    <n v="2026"/>
    <x v="1"/>
    <x v="3"/>
    <x v="0"/>
    <x v="0"/>
    <n v="1"/>
    <n v="1"/>
    <n v="1"/>
    <n v="1"/>
    <n v="1"/>
    <n v="1"/>
    <n v="1"/>
    <n v="1"/>
    <n v="1"/>
    <n v="1"/>
    <x v="0"/>
    <n v="1"/>
    <n v="1"/>
    <n v="1"/>
    <n v="15"/>
    <n v="19"/>
    <n v="23"/>
    <d v="1900-05-24T00:00:00"/>
    <d v="1900-05-25T00:00:00"/>
    <d v="1900-06-08T00:00:00"/>
    <d v="1900-06-12T00:00:00"/>
    <d v="1900-06-13T00:00:00"/>
    <d v="1900-06-14T00:00:00"/>
    <d v="1900-06-16T00:00:00"/>
    <n v="0"/>
    <n v="0"/>
    <n v="0"/>
    <n v="0"/>
    <n v="0"/>
    <n v="0"/>
    <n v="0"/>
    <n v="0"/>
    <n v="0"/>
    <n v="0"/>
    <n v="0"/>
    <n v="1"/>
    <x v="1"/>
    <n v="1"/>
    <n v="1"/>
    <n v="0"/>
    <n v="0"/>
    <n v="0"/>
    <n v="0"/>
    <n v="0"/>
    <n v="0"/>
    <n v="0"/>
    <n v="0"/>
    <n v="0"/>
    <n v="0"/>
    <n v="0"/>
    <n v="1"/>
    <n v="1"/>
    <n v="1"/>
    <n v="1"/>
  </r>
  <r>
    <s v="3DD.003E078747"/>
    <s v="12H"/>
    <s v="2022"/>
    <n v="2024"/>
    <s v="McCall Hatchery"/>
    <s v="SF SALMON"/>
    <s v="KNOXB - Knox Bridge, SF Salmon River"/>
    <s v="KNOXB"/>
    <s v="AD"/>
    <m/>
    <m/>
    <x v="1"/>
    <n v="44.42"/>
    <x v="1"/>
    <d v="2026-06-18T00:00:00"/>
    <m/>
    <m/>
    <m/>
    <m/>
    <m/>
    <m/>
    <m/>
    <m/>
    <m/>
    <m/>
    <m/>
    <n v="2026"/>
    <x v="1"/>
    <x v="3"/>
    <x v="0"/>
    <x v="0"/>
    <n v="0"/>
    <n v="0"/>
    <n v="0"/>
    <n v="0"/>
    <n v="0"/>
    <n v="0"/>
    <n v="0"/>
    <n v="0"/>
    <n v="0"/>
    <n v="0"/>
    <x v="1"/>
    <n v="0"/>
    <n v="0"/>
    <n v="0"/>
    <s v="na"/>
    <s v="na"/>
    <s v="na"/>
    <d v="1900-06-18T00:00:00"/>
    <s v="na"/>
    <s v="na"/>
    <s v="na"/>
    <s v="na"/>
    <s v="na"/>
    <s v="na"/>
    <n v="0"/>
    <n v="0"/>
    <n v="0"/>
    <n v="0"/>
    <n v="0"/>
    <n v="0"/>
    <n v="0"/>
    <n v="0"/>
    <n v="0"/>
    <n v="0"/>
    <n v="0"/>
    <n v="0"/>
    <x v="0"/>
    <n v="0"/>
    <n v="0"/>
    <n v="0"/>
    <n v="0"/>
    <n v="0"/>
    <n v="0"/>
    <n v="0"/>
    <n v="0"/>
    <n v="0"/>
    <n v="0"/>
    <n v="0"/>
    <n v="0"/>
    <n v="0"/>
    <n v="0"/>
    <n v="0"/>
    <n v="0"/>
    <n v="0"/>
  </r>
  <r>
    <s v="3DD.003E078ABA"/>
    <s v="12H"/>
    <s v="2022"/>
    <n v="2024"/>
    <s v="McCall Hatchery"/>
    <s v="SF SALMON"/>
    <s v="KNOXB - Knox Bridge, SF Salmon River"/>
    <s v="KNOXB"/>
    <s v="AD"/>
    <m/>
    <m/>
    <x v="1"/>
    <n v="44.42"/>
    <x v="1"/>
    <d v="2026-05-11T00:00:00"/>
    <m/>
    <m/>
    <m/>
    <m/>
    <d v="2026-05-13T00:00:00"/>
    <d v="2026-05-17T00:00:00"/>
    <m/>
    <d v="2026-05-22T00:00:00"/>
    <d v="2026-05-23T00:00:00"/>
    <d v="2026-05-28T00:00:00"/>
    <d v="2026-05-29T00:00:00"/>
    <n v="2026"/>
    <x v="1"/>
    <x v="3"/>
    <x v="0"/>
    <x v="0"/>
    <n v="1"/>
    <n v="1"/>
    <n v="1"/>
    <n v="1"/>
    <n v="1"/>
    <n v="1"/>
    <n v="1"/>
    <n v="1"/>
    <n v="1"/>
    <n v="1"/>
    <x v="0"/>
    <n v="1"/>
    <n v="1"/>
    <n v="1"/>
    <n v="6"/>
    <n v="11"/>
    <n v="18"/>
    <d v="1900-05-11T00:00:00"/>
    <d v="1900-05-13T00:00:00"/>
    <d v="1900-05-17T00:00:00"/>
    <d v="1900-05-22T00:00:00"/>
    <d v="1900-05-23T00:00:00"/>
    <d v="1900-05-28T00:00:00"/>
    <d v="1900-05-29T00:00:00"/>
    <n v="0"/>
    <n v="0"/>
    <n v="0"/>
    <n v="0"/>
    <n v="0"/>
    <n v="0"/>
    <n v="0"/>
    <n v="0"/>
    <n v="0"/>
    <n v="1"/>
    <n v="1"/>
    <n v="1"/>
    <x v="1"/>
    <n v="1"/>
    <n v="1"/>
    <n v="0"/>
    <n v="0"/>
    <n v="0"/>
    <n v="0"/>
    <n v="0"/>
    <n v="0"/>
    <n v="0"/>
    <n v="0"/>
    <n v="0"/>
    <n v="1"/>
    <n v="1"/>
    <n v="1"/>
    <n v="1"/>
    <n v="1"/>
    <n v="1"/>
  </r>
  <r>
    <s v="3DD.003E078EA1"/>
    <s v="12H"/>
    <s v="2022"/>
    <n v="2024"/>
    <s v="McCall Hatchery"/>
    <s v="SF SALMON"/>
    <s v="KNOXB - Knox Bridge, SF Salmon River"/>
    <s v="KNOXB"/>
    <s v="AD"/>
    <m/>
    <m/>
    <x v="1"/>
    <n v="44.42"/>
    <x v="1"/>
    <m/>
    <m/>
    <d v="2026-06-07T00:00:00"/>
    <d v="2026-06-07T00:00:00"/>
    <d v="2026-06-09T00:00:00"/>
    <m/>
    <d v="2026-06-13T00:00:00"/>
    <m/>
    <d v="2026-06-16T00:00:00"/>
    <d v="2026-06-18T00:00:00"/>
    <d v="2026-06-19T00:00:00"/>
    <d v="2026-06-22T00:00:00"/>
    <n v="2026"/>
    <x v="1"/>
    <x v="3"/>
    <x v="0"/>
    <x v="0"/>
    <n v="1"/>
    <n v="1"/>
    <n v="1"/>
    <n v="1"/>
    <n v="1"/>
    <n v="1"/>
    <n v="1"/>
    <n v="1"/>
    <n v="1"/>
    <n v="1"/>
    <x v="0"/>
    <n v="1"/>
    <n v="1"/>
    <n v="1"/>
    <n v="6"/>
    <n v="9"/>
    <n v="15"/>
    <d v="1900-06-07T00:00:00"/>
    <d v="1900-06-09T00:00:00"/>
    <d v="1900-06-13T00:00:00"/>
    <d v="1900-06-16T00:00:00"/>
    <d v="1900-06-18T00:00:00"/>
    <d v="1900-06-19T00:00:00"/>
    <d v="1900-06-22T00:00:00"/>
    <n v="0"/>
    <n v="0"/>
    <n v="0"/>
    <n v="0"/>
    <n v="0"/>
    <n v="0"/>
    <n v="0"/>
    <n v="0"/>
    <n v="0"/>
    <n v="0"/>
    <n v="0"/>
    <n v="0"/>
    <x v="0"/>
    <n v="1"/>
    <n v="1"/>
    <n v="0"/>
    <n v="0"/>
    <n v="0"/>
    <n v="0"/>
    <n v="0"/>
    <n v="0"/>
    <n v="0"/>
    <n v="0"/>
    <n v="0"/>
    <n v="0"/>
    <n v="0"/>
    <n v="0"/>
    <n v="0"/>
    <n v="1"/>
    <n v="1"/>
  </r>
  <r>
    <s v="3DD.003E079288"/>
    <s v="12H"/>
    <s v="2022"/>
    <n v="2024"/>
    <s v="McCall Hatchery"/>
    <s v="SF SALMON"/>
    <s v="KNOXB - Knox Bridge, SF Salmon River"/>
    <s v="KNOXB"/>
    <s v="AD"/>
    <m/>
    <m/>
    <x v="1"/>
    <n v="44.42"/>
    <x v="1"/>
    <d v="2026-05-18T00:00:00"/>
    <m/>
    <m/>
    <m/>
    <d v="2026-05-20T00:00:00"/>
    <m/>
    <m/>
    <d v="2026-06-06T00:00:00"/>
    <d v="2026-06-08T00:00:00"/>
    <d v="2026-06-10T00:00:00"/>
    <m/>
    <m/>
    <n v="2026"/>
    <x v="1"/>
    <x v="3"/>
    <x v="0"/>
    <x v="0"/>
    <n v="1"/>
    <n v="1"/>
    <n v="1"/>
    <n v="1"/>
    <n v="1"/>
    <n v="1"/>
    <n v="1"/>
    <n v="1"/>
    <n v="0"/>
    <n v="0"/>
    <x v="1"/>
    <n v="1"/>
    <n v="1"/>
    <n v="0"/>
    <n v="19"/>
    <n v="21"/>
    <s v="na"/>
    <d v="1900-05-18T00:00:00"/>
    <d v="1900-05-20T00:00:00"/>
    <d v="1900-06-06T00:00:00"/>
    <d v="1900-06-08T00:00:00"/>
    <d v="1900-06-10T00:00:00"/>
    <s v="na"/>
    <s v="na"/>
    <n v="0"/>
    <n v="0"/>
    <n v="0"/>
    <n v="0"/>
    <n v="0"/>
    <n v="0"/>
    <n v="0"/>
    <n v="0"/>
    <n v="0"/>
    <n v="0"/>
    <n v="1"/>
    <n v="1"/>
    <x v="1"/>
    <n v="1"/>
    <n v="1"/>
    <n v="0"/>
    <n v="0"/>
    <n v="0"/>
    <n v="0"/>
    <n v="0"/>
    <n v="0"/>
    <n v="0"/>
    <n v="0"/>
    <n v="0"/>
    <n v="0"/>
    <n v="0"/>
    <n v="0"/>
    <n v="0"/>
    <n v="0"/>
    <n v="0"/>
  </r>
  <r>
    <s v="3DD.003E079304"/>
    <s v="12H"/>
    <s v="2022"/>
    <n v="2024"/>
    <s v="McCall Hatchery"/>
    <s v="SF SALMON"/>
    <s v="KNOXB - Knox Bridge, SF Salmon River"/>
    <s v="KNOXB"/>
    <s v="AD"/>
    <m/>
    <m/>
    <x v="1"/>
    <n v="44.42"/>
    <x v="1"/>
    <d v="2026-05-05T00:00:00"/>
    <m/>
    <m/>
    <m/>
    <m/>
    <d v="2026-05-07T00:00:00"/>
    <d v="2026-05-12T00:00:00"/>
    <m/>
    <d v="2026-05-13T00:00:00"/>
    <d v="2026-05-16T00:00:00"/>
    <d v="2026-05-17T00:00:00"/>
    <d v="2026-05-19T00:00:00"/>
    <n v="2026"/>
    <x v="1"/>
    <x v="3"/>
    <x v="0"/>
    <x v="0"/>
    <n v="1"/>
    <n v="1"/>
    <n v="1"/>
    <n v="1"/>
    <n v="1"/>
    <n v="1"/>
    <n v="1"/>
    <n v="1"/>
    <n v="1"/>
    <n v="1"/>
    <x v="0"/>
    <n v="1"/>
    <n v="1"/>
    <n v="1"/>
    <n v="7"/>
    <n v="8"/>
    <n v="14"/>
    <d v="1900-05-05T00:00:00"/>
    <d v="1900-05-07T00:00:00"/>
    <d v="1900-05-12T00:00:00"/>
    <d v="1900-05-13T00:00:00"/>
    <d v="1900-05-16T00:00:00"/>
    <d v="1900-05-17T00:00:00"/>
    <d v="1900-05-19T00:00:00"/>
    <n v="0"/>
    <n v="0"/>
    <n v="0"/>
    <n v="0"/>
    <n v="0"/>
    <n v="0"/>
    <n v="0"/>
    <n v="0"/>
    <n v="1"/>
    <n v="1"/>
    <n v="1"/>
    <n v="1"/>
    <x v="1"/>
    <n v="1"/>
    <n v="1"/>
    <n v="0"/>
    <n v="0"/>
    <n v="0"/>
    <n v="0"/>
    <n v="0"/>
    <n v="0"/>
    <n v="0"/>
    <n v="0"/>
    <n v="1"/>
    <n v="1"/>
    <n v="1"/>
    <n v="1"/>
    <n v="1"/>
    <n v="1"/>
    <n v="1"/>
  </r>
  <r>
    <s v="3DD.003E079305"/>
    <s v="12H"/>
    <s v="2022"/>
    <n v="2024"/>
    <s v="McCall Hatchery"/>
    <s v="SF SALMON"/>
    <s v="KNOXB - Knox Bridge, SF Salmon River"/>
    <s v="KNOXB"/>
    <s v="AD"/>
    <m/>
    <m/>
    <x v="1"/>
    <n v="44.42"/>
    <x v="1"/>
    <m/>
    <m/>
    <d v="2026-05-10T00:00:00"/>
    <d v="2026-05-10T00:00:00"/>
    <d v="2026-05-12T00:00:00"/>
    <m/>
    <d v="2026-05-17T00:00:00"/>
    <m/>
    <d v="2026-05-19T00:00:00"/>
    <d v="2026-05-21T00:00:00"/>
    <d v="2026-05-23T00:00:00"/>
    <d v="2026-05-24T00:00:00"/>
    <n v="2026"/>
    <x v="1"/>
    <x v="3"/>
    <x v="0"/>
    <x v="0"/>
    <n v="1"/>
    <n v="1"/>
    <n v="1"/>
    <n v="1"/>
    <n v="1"/>
    <n v="1"/>
    <n v="1"/>
    <n v="1"/>
    <n v="1"/>
    <n v="1"/>
    <x v="0"/>
    <n v="1"/>
    <n v="1"/>
    <n v="1"/>
    <n v="7"/>
    <n v="9"/>
    <n v="14"/>
    <d v="1900-05-10T00:00:00"/>
    <d v="1900-05-12T00:00:00"/>
    <d v="1900-05-17T00:00:00"/>
    <d v="1900-05-19T00:00:00"/>
    <d v="1900-05-21T00:00:00"/>
    <d v="1900-05-23T00:00:00"/>
    <d v="1900-05-24T00:00:00"/>
    <n v="0"/>
    <n v="0"/>
    <n v="0"/>
    <n v="0"/>
    <n v="0"/>
    <n v="0"/>
    <n v="0"/>
    <n v="0"/>
    <n v="0"/>
    <n v="1"/>
    <n v="1"/>
    <n v="1"/>
    <x v="1"/>
    <n v="1"/>
    <n v="1"/>
    <n v="0"/>
    <n v="0"/>
    <n v="0"/>
    <n v="0"/>
    <n v="0"/>
    <n v="0"/>
    <n v="0"/>
    <n v="0"/>
    <n v="0"/>
    <n v="1"/>
    <n v="1"/>
    <n v="1"/>
    <n v="1"/>
    <n v="1"/>
    <n v="1"/>
  </r>
  <r>
    <s v="3DD.003E079458"/>
    <s v="12H"/>
    <s v="2022"/>
    <n v="2024"/>
    <s v="McCall Hatchery"/>
    <s v="SF SALMON"/>
    <s v="KNOXB - Knox Bridge, SF Salmon River"/>
    <s v="KNOXB"/>
    <s v="AD"/>
    <m/>
    <m/>
    <x v="0"/>
    <n v="1"/>
    <x v="1"/>
    <d v="2026-05-29T00:00:00"/>
    <m/>
    <m/>
    <m/>
    <d v="2026-05-30T00:00:00"/>
    <m/>
    <d v="2026-06-06T00:00:00"/>
    <m/>
    <d v="2026-06-07T00:00:00"/>
    <d v="2026-06-08T00:00:00"/>
    <d v="2026-06-09T00:00:00"/>
    <d v="2026-06-10T00:00:00"/>
    <n v="2026"/>
    <x v="1"/>
    <x v="3"/>
    <x v="0"/>
    <x v="0"/>
    <n v="1"/>
    <n v="1"/>
    <n v="1"/>
    <n v="1"/>
    <n v="1"/>
    <n v="1"/>
    <n v="1"/>
    <n v="1"/>
    <n v="1"/>
    <n v="1"/>
    <x v="0"/>
    <n v="1"/>
    <n v="1"/>
    <n v="1"/>
    <n v="8"/>
    <n v="9"/>
    <n v="12"/>
    <d v="1900-05-29T00:00:00"/>
    <d v="1900-05-30T00:00:00"/>
    <d v="1900-06-06T00:00:00"/>
    <d v="1900-06-07T00:00:00"/>
    <d v="1900-06-08T00:00:00"/>
    <d v="1900-06-09T00:00:00"/>
    <d v="1900-06-10T00:00:00"/>
    <n v="0"/>
    <n v="0"/>
    <n v="0"/>
    <n v="0"/>
    <n v="0"/>
    <n v="0"/>
    <n v="0"/>
    <n v="0"/>
    <n v="0"/>
    <n v="0"/>
    <n v="0"/>
    <n v="0"/>
    <x v="1"/>
    <n v="1"/>
    <n v="1"/>
    <n v="0"/>
    <n v="0"/>
    <n v="0"/>
    <n v="0"/>
    <n v="0"/>
    <n v="0"/>
    <n v="0"/>
    <n v="0"/>
    <n v="0"/>
    <n v="0"/>
    <n v="0"/>
    <n v="0"/>
    <n v="1"/>
    <n v="1"/>
    <n v="1"/>
  </r>
  <r>
    <s v="3DD.003E07A10C"/>
    <s v="12H"/>
    <s v="2022"/>
    <n v="2024"/>
    <s v="McCall Hatchery"/>
    <s v="SF SALMON"/>
    <s v="KNOXB - Knox Bridge, SF Salmon River"/>
    <s v="KNOXB"/>
    <s v="AD"/>
    <m/>
    <m/>
    <x v="0"/>
    <n v="1"/>
    <x v="1"/>
    <m/>
    <m/>
    <d v="2026-06-01T00:00:00"/>
    <d v="2026-06-01T00:00:00"/>
    <m/>
    <d v="2026-06-03T00:00:00"/>
    <d v="2026-06-06T00:00:00"/>
    <m/>
    <d v="2026-06-14T00:00:00"/>
    <d v="2026-06-17T00:00:00"/>
    <d v="2026-06-26T00:00:00"/>
    <d v="2026-06-28T00:00:00"/>
    <n v="2026"/>
    <x v="1"/>
    <x v="3"/>
    <x v="0"/>
    <x v="0"/>
    <n v="1"/>
    <n v="1"/>
    <n v="1"/>
    <n v="1"/>
    <n v="1"/>
    <n v="1"/>
    <n v="1"/>
    <n v="1"/>
    <n v="1"/>
    <n v="1"/>
    <x v="0"/>
    <n v="1"/>
    <n v="1"/>
    <n v="1"/>
    <n v="5"/>
    <n v="13"/>
    <n v="27"/>
    <d v="1900-06-01T00:00:00"/>
    <d v="1900-06-03T00:00:00"/>
    <d v="1900-06-06T00:00:00"/>
    <d v="1900-06-14T00:00:00"/>
    <d v="1900-06-17T00:00:00"/>
    <d v="1900-06-26T00:00:00"/>
    <d v="1900-06-28T00:00:00"/>
    <n v="0"/>
    <n v="0"/>
    <n v="0"/>
    <n v="0"/>
    <n v="0"/>
    <n v="0"/>
    <n v="0"/>
    <n v="0"/>
    <n v="0"/>
    <n v="0"/>
    <n v="0"/>
    <n v="0"/>
    <x v="1"/>
    <n v="1"/>
    <n v="1"/>
    <n v="0"/>
    <n v="0"/>
    <n v="0"/>
    <n v="0"/>
    <n v="0"/>
    <n v="0"/>
    <n v="0"/>
    <n v="0"/>
    <n v="0"/>
    <n v="0"/>
    <n v="0"/>
    <n v="0"/>
    <n v="1"/>
    <n v="1"/>
    <n v="1"/>
  </r>
  <r>
    <s v="3DD.003E079780"/>
    <s v="12H"/>
    <s v="2022"/>
    <n v="2024"/>
    <s v="McCall Hatchery"/>
    <s v="SF SALMON"/>
    <s v="KNOXB - Knox Bridge, SF Salmon River"/>
    <s v="KNOXB"/>
    <s v="AD"/>
    <m/>
    <m/>
    <x v="1"/>
    <n v="44.42"/>
    <x v="1"/>
    <d v="2026-05-15T00:00:00"/>
    <m/>
    <m/>
    <m/>
    <m/>
    <m/>
    <m/>
    <m/>
    <m/>
    <m/>
    <m/>
    <m/>
    <n v="2026"/>
    <x v="1"/>
    <x v="3"/>
    <x v="0"/>
    <x v="0"/>
    <n v="0"/>
    <n v="0"/>
    <n v="0"/>
    <n v="0"/>
    <n v="0"/>
    <n v="0"/>
    <n v="0"/>
    <n v="0"/>
    <n v="0"/>
    <n v="0"/>
    <x v="1"/>
    <n v="0"/>
    <n v="0"/>
    <n v="0"/>
    <s v="na"/>
    <s v="na"/>
    <s v="na"/>
    <d v="1900-05-15T00:00:00"/>
    <s v="na"/>
    <s v="na"/>
    <s v="na"/>
    <s v="na"/>
    <s v="na"/>
    <s v="na"/>
    <n v="0"/>
    <n v="0"/>
    <n v="0"/>
    <n v="0"/>
    <n v="0"/>
    <n v="0"/>
    <n v="0"/>
    <n v="0"/>
    <n v="0"/>
    <n v="0"/>
    <n v="1"/>
    <n v="1"/>
    <x v="1"/>
    <n v="1"/>
    <n v="1"/>
    <n v="0"/>
    <n v="0"/>
    <n v="0"/>
    <n v="0"/>
    <n v="0"/>
    <n v="0"/>
    <n v="0"/>
    <n v="0"/>
    <n v="0"/>
    <n v="0"/>
    <n v="0"/>
    <n v="0"/>
    <n v="0"/>
    <n v="0"/>
    <n v="0"/>
  </r>
  <r>
    <s v="3DD.003E0781D8"/>
    <s v="12H"/>
    <s v="2022"/>
    <n v="2024"/>
    <s v="McCall Hatchery"/>
    <s v="SF SALMON"/>
    <s v="KNOXB - Knox Bridge, SF Salmon River"/>
    <s v="KNOXB"/>
    <s v="AD"/>
    <m/>
    <m/>
    <x v="0"/>
    <n v="1"/>
    <x v="1"/>
    <d v="2026-06-02T00:00:00"/>
    <m/>
    <m/>
    <m/>
    <m/>
    <d v="2026-06-04T00:00:00"/>
    <m/>
    <d v="2026-06-08T00:00:00"/>
    <d v="2026-06-10T00:00:00"/>
    <d v="2026-06-11T00:00:00"/>
    <d v="2026-06-13T00:00:00"/>
    <d v="2026-06-14T00:00:00"/>
    <n v="2026"/>
    <x v="1"/>
    <x v="3"/>
    <x v="0"/>
    <x v="0"/>
    <n v="1"/>
    <n v="1"/>
    <n v="1"/>
    <n v="1"/>
    <n v="1"/>
    <n v="1"/>
    <n v="1"/>
    <n v="1"/>
    <n v="1"/>
    <n v="1"/>
    <x v="0"/>
    <n v="1"/>
    <n v="1"/>
    <n v="1"/>
    <n v="6"/>
    <n v="8"/>
    <n v="12"/>
    <d v="1900-06-02T00:00:00"/>
    <d v="1900-06-04T00:00:00"/>
    <d v="1900-06-08T00:00:00"/>
    <d v="1900-06-10T00:00:00"/>
    <d v="1900-06-11T00:00:00"/>
    <d v="1900-06-13T00:00:00"/>
    <d v="1900-06-14T00:00:00"/>
    <n v="0"/>
    <n v="0"/>
    <n v="0"/>
    <n v="0"/>
    <n v="0"/>
    <n v="0"/>
    <n v="0"/>
    <n v="0"/>
    <n v="0"/>
    <n v="0"/>
    <n v="0"/>
    <n v="0"/>
    <x v="1"/>
    <n v="1"/>
    <n v="1"/>
    <n v="0"/>
    <n v="0"/>
    <n v="0"/>
    <n v="0"/>
    <n v="0"/>
    <n v="0"/>
    <n v="0"/>
    <n v="0"/>
    <n v="0"/>
    <n v="0"/>
    <n v="0"/>
    <n v="0"/>
    <n v="1"/>
    <n v="1"/>
    <n v="1"/>
  </r>
  <r>
    <s v="3DD.003E07982C"/>
    <s v="12H"/>
    <s v="2022"/>
    <n v="2024"/>
    <s v="McCall Hatchery"/>
    <s v="SF SALMON"/>
    <s v="KNOXB - Knox Bridge, SF Salmon River"/>
    <s v="KNOXB"/>
    <s v="AD"/>
    <m/>
    <m/>
    <x v="1"/>
    <n v="44.42"/>
    <x v="1"/>
    <d v="2026-05-29T00:00:00"/>
    <m/>
    <m/>
    <m/>
    <d v="2026-05-30T00:00:00"/>
    <m/>
    <d v="2026-06-04T00:00:00"/>
    <m/>
    <d v="2026-06-05T00:00:00"/>
    <d v="2026-06-07T00:00:00"/>
    <d v="2026-06-08T00:00:00"/>
    <d v="2026-06-09T00:00:00"/>
    <n v="2026"/>
    <x v="1"/>
    <x v="3"/>
    <x v="0"/>
    <x v="0"/>
    <n v="1"/>
    <n v="1"/>
    <n v="1"/>
    <n v="1"/>
    <n v="1"/>
    <n v="1"/>
    <n v="1"/>
    <n v="1"/>
    <n v="1"/>
    <n v="1"/>
    <x v="0"/>
    <n v="1"/>
    <n v="1"/>
    <n v="1"/>
    <n v="6"/>
    <n v="7"/>
    <n v="11"/>
    <d v="1900-05-29T00:00:00"/>
    <d v="1900-05-30T00:00:00"/>
    <d v="1900-06-04T00:00:00"/>
    <d v="1900-06-05T00:00:00"/>
    <d v="1900-06-07T00:00:00"/>
    <d v="1900-06-08T00:00:00"/>
    <d v="1900-06-09T00:00:00"/>
    <n v="0"/>
    <n v="0"/>
    <n v="0"/>
    <n v="0"/>
    <n v="0"/>
    <n v="0"/>
    <n v="0"/>
    <n v="0"/>
    <n v="0"/>
    <n v="0"/>
    <n v="0"/>
    <n v="0"/>
    <x v="1"/>
    <n v="1"/>
    <n v="1"/>
    <n v="0"/>
    <n v="0"/>
    <n v="0"/>
    <n v="0"/>
    <n v="0"/>
    <n v="0"/>
    <n v="0"/>
    <n v="0"/>
    <n v="0"/>
    <n v="0"/>
    <n v="0"/>
    <n v="0"/>
    <n v="1"/>
    <n v="1"/>
    <n v="1"/>
  </r>
  <r>
    <s v="3DD.003E0798DB"/>
    <s v="12H"/>
    <s v="2022"/>
    <n v="2024"/>
    <s v="McCall Hatchery"/>
    <s v="SF SALMON"/>
    <s v="KNOXB - Knox Bridge, SF Salmon River"/>
    <s v="KNOXB"/>
    <s v="AD"/>
    <m/>
    <m/>
    <x v="1"/>
    <n v="44.42"/>
    <x v="1"/>
    <d v="2026-06-02T00:00:00"/>
    <m/>
    <m/>
    <m/>
    <m/>
    <m/>
    <m/>
    <m/>
    <m/>
    <m/>
    <m/>
    <m/>
    <n v="2026"/>
    <x v="1"/>
    <x v="3"/>
    <x v="0"/>
    <x v="0"/>
    <n v="0"/>
    <n v="0"/>
    <n v="0"/>
    <n v="0"/>
    <n v="0"/>
    <n v="0"/>
    <n v="0"/>
    <n v="0"/>
    <n v="0"/>
    <n v="0"/>
    <x v="1"/>
    <n v="0"/>
    <n v="0"/>
    <n v="0"/>
    <s v="na"/>
    <s v="na"/>
    <s v="na"/>
    <d v="1900-06-02T00:00:00"/>
    <s v="na"/>
    <s v="na"/>
    <s v="na"/>
    <s v="na"/>
    <s v="na"/>
    <s v="na"/>
    <n v="0"/>
    <n v="0"/>
    <n v="0"/>
    <n v="0"/>
    <n v="0"/>
    <n v="0"/>
    <n v="0"/>
    <n v="0"/>
    <n v="0"/>
    <n v="0"/>
    <n v="0"/>
    <n v="0"/>
    <x v="1"/>
    <n v="1"/>
    <n v="1"/>
    <n v="0"/>
    <n v="0"/>
    <n v="0"/>
    <n v="0"/>
    <n v="0"/>
    <n v="0"/>
    <n v="0"/>
    <n v="0"/>
    <n v="0"/>
    <n v="0"/>
    <n v="0"/>
    <n v="0"/>
    <n v="0"/>
    <n v="0"/>
    <n v="0"/>
  </r>
  <r>
    <s v="3DD.003E079918"/>
    <s v="12H"/>
    <s v="2022"/>
    <n v="2024"/>
    <s v="McCall Hatchery"/>
    <s v="SF SALMON"/>
    <s v="KNOXB - Knox Bridge, SF Salmon River"/>
    <s v="KNOXB"/>
    <s v="AD"/>
    <m/>
    <m/>
    <x v="0"/>
    <n v="1"/>
    <x v="1"/>
    <m/>
    <m/>
    <d v="2026-05-21T00:00:00"/>
    <d v="2026-05-21T00:00:00"/>
    <d v="2026-05-23T00:00:00"/>
    <m/>
    <m/>
    <m/>
    <m/>
    <m/>
    <m/>
    <m/>
    <n v="2026"/>
    <x v="1"/>
    <x v="3"/>
    <x v="0"/>
    <x v="0"/>
    <n v="1"/>
    <n v="1"/>
    <n v="0"/>
    <n v="0"/>
    <n v="0"/>
    <n v="0"/>
    <n v="0"/>
    <n v="0"/>
    <n v="0"/>
    <n v="0"/>
    <x v="1"/>
    <n v="0"/>
    <n v="0"/>
    <n v="0"/>
    <s v="na"/>
    <s v="na"/>
    <s v="na"/>
    <d v="1900-05-21T00:00:00"/>
    <d v="1900-05-23T00:00:00"/>
    <s v="na"/>
    <s v="na"/>
    <s v="na"/>
    <s v="na"/>
    <s v="na"/>
    <n v="0"/>
    <n v="0"/>
    <n v="0"/>
    <n v="0"/>
    <n v="0"/>
    <n v="0"/>
    <n v="0"/>
    <n v="0"/>
    <n v="0"/>
    <n v="0"/>
    <n v="0"/>
    <n v="1"/>
    <x v="1"/>
    <n v="1"/>
    <n v="1"/>
    <n v="0"/>
    <n v="0"/>
    <n v="0"/>
    <n v="0"/>
    <n v="0"/>
    <n v="0"/>
    <n v="0"/>
    <n v="0"/>
    <n v="0"/>
    <n v="0"/>
    <n v="0"/>
    <n v="0"/>
    <n v="0"/>
    <n v="0"/>
    <n v="0"/>
  </r>
  <r>
    <s v="3DD.003E0799C2"/>
    <s v="12H"/>
    <s v="2022"/>
    <n v="2024"/>
    <s v="McCall Hatchery"/>
    <s v="SF SALMON"/>
    <s v="KNOXB - Knox Bridge, SF Salmon River"/>
    <s v="KNOXB"/>
    <s v="AD"/>
    <m/>
    <m/>
    <x v="1"/>
    <n v="44.42"/>
    <x v="1"/>
    <m/>
    <m/>
    <d v="2026-05-31T00:00:00"/>
    <d v="2026-06-01T00:00:00"/>
    <m/>
    <m/>
    <m/>
    <m/>
    <m/>
    <m/>
    <m/>
    <m/>
    <n v="2026"/>
    <x v="1"/>
    <x v="3"/>
    <x v="0"/>
    <x v="0"/>
    <n v="0"/>
    <n v="0"/>
    <n v="0"/>
    <n v="0"/>
    <n v="0"/>
    <n v="0"/>
    <n v="0"/>
    <n v="0"/>
    <n v="0"/>
    <n v="0"/>
    <x v="1"/>
    <n v="0"/>
    <n v="0"/>
    <n v="0"/>
    <s v="na"/>
    <s v="na"/>
    <s v="na"/>
    <d v="1900-05-31T00:00:00"/>
    <s v="na"/>
    <s v="na"/>
    <s v="na"/>
    <s v="na"/>
    <s v="na"/>
    <s v="na"/>
    <n v="0"/>
    <n v="0"/>
    <n v="0"/>
    <n v="0"/>
    <n v="0"/>
    <n v="0"/>
    <n v="0"/>
    <n v="0"/>
    <n v="0"/>
    <n v="0"/>
    <n v="0"/>
    <n v="0"/>
    <x v="1"/>
    <n v="1"/>
    <n v="1"/>
    <n v="0"/>
    <n v="0"/>
    <n v="0"/>
    <n v="0"/>
    <n v="0"/>
    <n v="0"/>
    <n v="0"/>
    <n v="0"/>
    <n v="0"/>
    <n v="0"/>
    <n v="0"/>
    <n v="0"/>
    <n v="0"/>
    <n v="0"/>
    <n v="0"/>
  </r>
  <r>
    <s v="3DD.003E079A38"/>
    <s v="12H"/>
    <s v="2022"/>
    <n v="2024"/>
    <s v="McCall Hatchery"/>
    <s v="SF SALMON"/>
    <s v="KNOXB - Knox Bridge, SF Salmon River"/>
    <s v="KNOXB"/>
    <s v="AD"/>
    <m/>
    <m/>
    <x v="1"/>
    <n v="44.42"/>
    <x v="1"/>
    <m/>
    <d v="2026-06-07T00:00:00"/>
    <m/>
    <d v="2026-06-07T00:00:00"/>
    <d v="2026-06-09T00:00:00"/>
    <m/>
    <d v="2026-06-12T00:00:00"/>
    <m/>
    <d v="2026-06-16T00:00:00"/>
    <d v="2026-06-18T00:00:00"/>
    <d v="2026-06-20T00:00:00"/>
    <d v="2026-06-21T00:00:00"/>
    <n v="2026"/>
    <x v="1"/>
    <x v="3"/>
    <x v="0"/>
    <x v="0"/>
    <n v="1"/>
    <n v="1"/>
    <n v="1"/>
    <n v="1"/>
    <n v="1"/>
    <n v="1"/>
    <n v="1"/>
    <n v="1"/>
    <n v="1"/>
    <n v="1"/>
    <x v="0"/>
    <n v="1"/>
    <n v="1"/>
    <n v="1"/>
    <n v="5"/>
    <n v="9"/>
    <n v="14"/>
    <d v="1900-06-07T00:00:00"/>
    <d v="1900-06-09T00:00:00"/>
    <d v="1900-06-12T00:00:00"/>
    <d v="1900-06-16T00:00:00"/>
    <d v="1900-06-18T00:00:00"/>
    <d v="1900-06-20T00:00:00"/>
    <d v="1900-06-21T00:00:00"/>
    <n v="0"/>
    <n v="0"/>
    <n v="0"/>
    <n v="0"/>
    <n v="0"/>
    <n v="0"/>
    <n v="0"/>
    <n v="0"/>
    <n v="0"/>
    <n v="0"/>
    <n v="0"/>
    <n v="0"/>
    <x v="0"/>
    <n v="1"/>
    <n v="1"/>
    <n v="0"/>
    <n v="0"/>
    <n v="0"/>
    <n v="0"/>
    <n v="0"/>
    <n v="0"/>
    <n v="0"/>
    <n v="0"/>
    <n v="0"/>
    <n v="0"/>
    <n v="0"/>
    <n v="0"/>
    <n v="0"/>
    <n v="1"/>
    <n v="1"/>
  </r>
  <r>
    <s v="3DD.003E079ABF"/>
    <s v="12H"/>
    <s v="2022"/>
    <n v="2024"/>
    <s v="McCall Hatchery"/>
    <s v="SF SALMON"/>
    <s v="KNOXB - Knox Bridge, SF Salmon River"/>
    <s v="KNOXB"/>
    <s v="AD"/>
    <m/>
    <m/>
    <x v="1"/>
    <n v="44.42"/>
    <x v="1"/>
    <m/>
    <m/>
    <d v="2026-05-17T00:00:00"/>
    <d v="2026-05-17T00:00:00"/>
    <d v="2026-05-18T00:00:00"/>
    <m/>
    <d v="2026-05-24T00:00:00"/>
    <m/>
    <d v="2026-05-26T00:00:00"/>
    <d v="2026-05-27T00:00:00"/>
    <d v="2026-05-28T00:00:00"/>
    <d v="2026-05-29T00:00:00"/>
    <n v="2026"/>
    <x v="1"/>
    <x v="3"/>
    <x v="0"/>
    <x v="0"/>
    <n v="1"/>
    <n v="1"/>
    <n v="1"/>
    <n v="1"/>
    <n v="1"/>
    <n v="1"/>
    <n v="1"/>
    <n v="1"/>
    <n v="1"/>
    <n v="1"/>
    <x v="0"/>
    <n v="1"/>
    <n v="1"/>
    <n v="1"/>
    <n v="7"/>
    <n v="9"/>
    <n v="12"/>
    <d v="1900-05-17T00:00:00"/>
    <d v="1900-05-18T00:00:00"/>
    <d v="1900-05-24T00:00:00"/>
    <d v="1900-05-26T00:00:00"/>
    <d v="1900-05-27T00:00:00"/>
    <d v="1900-05-28T00:00:00"/>
    <d v="1900-05-29T00:00:00"/>
    <n v="0"/>
    <n v="0"/>
    <n v="0"/>
    <n v="0"/>
    <n v="0"/>
    <n v="0"/>
    <n v="0"/>
    <n v="0"/>
    <n v="0"/>
    <n v="0"/>
    <n v="1"/>
    <n v="1"/>
    <x v="1"/>
    <n v="1"/>
    <n v="1"/>
    <n v="0"/>
    <n v="0"/>
    <n v="0"/>
    <n v="0"/>
    <n v="0"/>
    <n v="0"/>
    <n v="0"/>
    <n v="0"/>
    <n v="0"/>
    <n v="0"/>
    <n v="1"/>
    <n v="1"/>
    <n v="1"/>
    <n v="1"/>
    <n v="1"/>
  </r>
  <r>
    <s v="3DD.003E079B3F"/>
    <s v="12H"/>
    <s v="2022"/>
    <n v="2024"/>
    <s v="McCall Hatchery"/>
    <s v="SF SALMON"/>
    <s v="KNOXB - Knox Bridge, SF Salmon River"/>
    <s v="KNOXB"/>
    <s v="AD"/>
    <m/>
    <m/>
    <x v="1"/>
    <n v="44.42"/>
    <x v="1"/>
    <m/>
    <m/>
    <d v="2026-05-13T00:00:00"/>
    <d v="2026-05-14T00:00:00"/>
    <d v="2026-05-15T00:00:00"/>
    <m/>
    <d v="2026-05-21T00:00:00"/>
    <m/>
    <d v="2026-05-23T00:00:00"/>
    <d v="2026-05-26T00:00:00"/>
    <d v="2026-05-30T00:00:00"/>
    <d v="2026-05-31T00:00:00"/>
    <n v="2026"/>
    <x v="1"/>
    <x v="3"/>
    <x v="0"/>
    <x v="0"/>
    <n v="1"/>
    <n v="1"/>
    <n v="1"/>
    <n v="1"/>
    <n v="1"/>
    <n v="1"/>
    <n v="1"/>
    <n v="1"/>
    <n v="1"/>
    <n v="1"/>
    <x v="0"/>
    <n v="1"/>
    <n v="1"/>
    <n v="1"/>
    <n v="8"/>
    <n v="10"/>
    <n v="18"/>
    <d v="1900-05-13T00:00:00"/>
    <d v="1900-05-15T00:00:00"/>
    <d v="1900-05-21T00:00:00"/>
    <d v="1900-05-23T00:00:00"/>
    <d v="1900-05-26T00:00:00"/>
    <d v="1900-05-30T00:00:00"/>
    <d v="1900-05-31T00:00:00"/>
    <n v="0"/>
    <n v="0"/>
    <n v="0"/>
    <n v="0"/>
    <n v="0"/>
    <n v="0"/>
    <n v="0"/>
    <n v="0"/>
    <n v="0"/>
    <n v="0"/>
    <n v="1"/>
    <n v="1"/>
    <x v="1"/>
    <n v="1"/>
    <n v="1"/>
    <n v="0"/>
    <n v="0"/>
    <n v="0"/>
    <n v="0"/>
    <n v="0"/>
    <n v="0"/>
    <n v="0"/>
    <n v="0"/>
    <n v="0"/>
    <n v="0"/>
    <n v="1"/>
    <n v="1"/>
    <n v="1"/>
    <n v="1"/>
    <n v="1"/>
  </r>
  <r>
    <s v="3DD.003E079BB6"/>
    <s v="12H"/>
    <s v="2022"/>
    <n v="2024"/>
    <s v="McCall Hatchery"/>
    <s v="SF SALMON"/>
    <s v="KNOXB - Knox Bridge, SF Salmon River"/>
    <s v="KNOXB"/>
    <s v="AD"/>
    <m/>
    <m/>
    <x v="0"/>
    <n v="1"/>
    <x v="1"/>
    <d v="2026-05-15T00:00:00"/>
    <m/>
    <m/>
    <m/>
    <d v="2026-05-17T00:00:00"/>
    <m/>
    <d v="2026-05-22T00:00:00"/>
    <m/>
    <d v="2026-05-23T00:00:00"/>
    <d v="2026-05-27T00:00:00"/>
    <d v="2026-05-28T00:00:00"/>
    <d v="2026-05-29T00:00:00"/>
    <n v="2026"/>
    <x v="1"/>
    <x v="3"/>
    <x v="0"/>
    <x v="0"/>
    <n v="1"/>
    <n v="1"/>
    <n v="1"/>
    <n v="1"/>
    <n v="1"/>
    <n v="1"/>
    <n v="1"/>
    <n v="1"/>
    <n v="1"/>
    <n v="1"/>
    <x v="0"/>
    <n v="1"/>
    <n v="1"/>
    <n v="1"/>
    <n v="7"/>
    <n v="8"/>
    <n v="14"/>
    <d v="1900-05-15T00:00:00"/>
    <d v="1900-05-17T00:00:00"/>
    <d v="1900-05-22T00:00:00"/>
    <d v="1900-05-23T00:00:00"/>
    <d v="1900-05-27T00:00:00"/>
    <d v="1900-05-28T00:00:00"/>
    <d v="1900-05-29T00:00:00"/>
    <n v="0"/>
    <n v="0"/>
    <n v="0"/>
    <n v="0"/>
    <n v="0"/>
    <n v="0"/>
    <n v="0"/>
    <n v="0"/>
    <n v="0"/>
    <n v="0"/>
    <n v="1"/>
    <n v="1"/>
    <x v="1"/>
    <n v="1"/>
    <n v="1"/>
    <n v="0"/>
    <n v="0"/>
    <n v="0"/>
    <n v="0"/>
    <n v="0"/>
    <n v="0"/>
    <n v="0"/>
    <n v="0"/>
    <n v="0"/>
    <n v="0"/>
    <n v="1"/>
    <n v="1"/>
    <n v="1"/>
    <n v="1"/>
    <n v="1"/>
  </r>
  <r>
    <s v="3DD.003E079BF7"/>
    <s v="12H"/>
    <s v="2022"/>
    <n v="2024"/>
    <s v="McCall Hatchery"/>
    <s v="SF SALMON"/>
    <s v="KNOXB - Knox Bridge, SF Salmon River"/>
    <s v="KNOXB"/>
    <s v="AD"/>
    <m/>
    <m/>
    <x v="0"/>
    <n v="1"/>
    <x v="1"/>
    <d v="2026-05-10T00:00:00"/>
    <m/>
    <m/>
    <m/>
    <d v="2026-05-12T00:00:00"/>
    <m/>
    <d v="2026-05-22T00:00:00"/>
    <m/>
    <d v="2026-05-25T00:00:00"/>
    <d v="2026-05-27T00:00:00"/>
    <d v="2026-05-29T00:00:00"/>
    <d v="2026-05-31T00:00:00"/>
    <n v="2026"/>
    <x v="1"/>
    <x v="3"/>
    <x v="0"/>
    <x v="0"/>
    <n v="1"/>
    <n v="1"/>
    <n v="1"/>
    <n v="1"/>
    <n v="1"/>
    <n v="1"/>
    <n v="1"/>
    <n v="1"/>
    <n v="1"/>
    <n v="1"/>
    <x v="0"/>
    <n v="1"/>
    <n v="1"/>
    <n v="1"/>
    <n v="12"/>
    <n v="15"/>
    <n v="21"/>
    <d v="1900-05-10T00:00:00"/>
    <d v="1900-05-12T00:00:00"/>
    <d v="1900-05-22T00:00:00"/>
    <d v="1900-05-25T00:00:00"/>
    <d v="1900-05-27T00:00:00"/>
    <d v="1900-05-29T00:00:00"/>
    <d v="1900-05-31T00:00:00"/>
    <n v="0"/>
    <n v="0"/>
    <n v="0"/>
    <n v="0"/>
    <n v="0"/>
    <n v="0"/>
    <n v="0"/>
    <n v="0"/>
    <n v="0"/>
    <n v="1"/>
    <n v="1"/>
    <n v="1"/>
    <x v="1"/>
    <n v="1"/>
    <n v="1"/>
    <n v="0"/>
    <n v="0"/>
    <n v="0"/>
    <n v="0"/>
    <n v="0"/>
    <n v="0"/>
    <n v="0"/>
    <n v="0"/>
    <n v="0"/>
    <n v="1"/>
    <n v="1"/>
    <n v="1"/>
    <n v="1"/>
    <n v="1"/>
    <n v="1"/>
  </r>
  <r>
    <s v="3DD.003E079CC6"/>
    <s v="12H"/>
    <s v="2022"/>
    <n v="2024"/>
    <s v="McCall Hatchery"/>
    <s v="SF SALMON"/>
    <s v="KNOXB - Knox Bridge, SF Salmon River"/>
    <s v="KNOXB"/>
    <s v="AD"/>
    <m/>
    <m/>
    <x v="1"/>
    <n v="44.42"/>
    <x v="1"/>
    <m/>
    <m/>
    <d v="2026-05-13T00:00:00"/>
    <d v="2026-05-13T00:00:00"/>
    <d v="2026-05-15T00:00:00"/>
    <m/>
    <d v="2026-05-19T00:00:00"/>
    <m/>
    <d v="2026-05-21T00:00:00"/>
    <d v="2026-05-23T00:00:00"/>
    <d v="2026-05-26T00:00:00"/>
    <d v="2026-05-27T00:00:00"/>
    <n v="2026"/>
    <x v="1"/>
    <x v="3"/>
    <x v="0"/>
    <x v="0"/>
    <n v="1"/>
    <n v="1"/>
    <n v="1"/>
    <n v="1"/>
    <n v="1"/>
    <n v="1"/>
    <n v="1"/>
    <n v="1"/>
    <n v="1"/>
    <n v="1"/>
    <x v="0"/>
    <n v="1"/>
    <n v="1"/>
    <n v="1"/>
    <n v="6"/>
    <n v="8"/>
    <n v="14"/>
    <d v="1900-05-13T00:00:00"/>
    <d v="1900-05-15T00:00:00"/>
    <d v="1900-05-19T00:00:00"/>
    <d v="1900-05-21T00:00:00"/>
    <d v="1900-05-23T00:00:00"/>
    <d v="1900-05-26T00:00:00"/>
    <d v="1900-05-27T00:00:00"/>
    <n v="0"/>
    <n v="0"/>
    <n v="0"/>
    <n v="0"/>
    <n v="0"/>
    <n v="0"/>
    <n v="0"/>
    <n v="0"/>
    <n v="0"/>
    <n v="0"/>
    <n v="1"/>
    <n v="1"/>
    <x v="1"/>
    <n v="1"/>
    <n v="1"/>
    <n v="0"/>
    <n v="0"/>
    <n v="0"/>
    <n v="0"/>
    <n v="0"/>
    <n v="0"/>
    <n v="0"/>
    <n v="0"/>
    <n v="0"/>
    <n v="0"/>
    <n v="1"/>
    <n v="1"/>
    <n v="1"/>
    <n v="1"/>
    <n v="1"/>
  </r>
  <r>
    <s v="3DD.003E079D39"/>
    <s v="12H"/>
    <s v="2022"/>
    <n v="2024"/>
    <s v="McCall Hatchery"/>
    <s v="SF SALMON"/>
    <s v="KNOXB - Knox Bridge, SF Salmon River"/>
    <s v="KNOXB"/>
    <s v="AD"/>
    <m/>
    <m/>
    <x v="1"/>
    <n v="44.42"/>
    <x v="1"/>
    <m/>
    <d v="2026-05-16T00:00:00"/>
    <m/>
    <d v="2026-05-16T00:00:00"/>
    <d v="2026-05-18T00:00:00"/>
    <m/>
    <d v="2026-05-22T00:00:00"/>
    <m/>
    <d v="2026-05-24T00:00:00"/>
    <d v="2026-05-25T00:00:00"/>
    <d v="2026-05-28T00:00:00"/>
    <d v="2026-05-29T00:00:00"/>
    <n v="2026"/>
    <x v="1"/>
    <x v="3"/>
    <x v="0"/>
    <x v="0"/>
    <n v="1"/>
    <n v="1"/>
    <n v="1"/>
    <n v="1"/>
    <n v="1"/>
    <n v="1"/>
    <n v="1"/>
    <n v="1"/>
    <n v="1"/>
    <n v="1"/>
    <x v="0"/>
    <n v="1"/>
    <n v="1"/>
    <n v="1"/>
    <n v="6"/>
    <n v="8"/>
    <n v="13"/>
    <d v="1900-05-16T00:00:00"/>
    <d v="1900-05-18T00:00:00"/>
    <d v="1900-05-22T00:00:00"/>
    <d v="1900-05-24T00:00:00"/>
    <d v="1900-05-25T00:00:00"/>
    <d v="1900-05-28T00:00:00"/>
    <d v="1900-05-29T00:00:00"/>
    <n v="0"/>
    <n v="0"/>
    <n v="0"/>
    <n v="0"/>
    <n v="0"/>
    <n v="0"/>
    <n v="0"/>
    <n v="0"/>
    <n v="0"/>
    <n v="0"/>
    <n v="1"/>
    <n v="1"/>
    <x v="1"/>
    <n v="1"/>
    <n v="1"/>
    <n v="0"/>
    <n v="0"/>
    <n v="0"/>
    <n v="0"/>
    <n v="0"/>
    <n v="0"/>
    <n v="0"/>
    <n v="0"/>
    <n v="0"/>
    <n v="0"/>
    <n v="1"/>
    <n v="1"/>
    <n v="1"/>
    <n v="1"/>
    <n v="1"/>
  </r>
  <r>
    <s v="3DD.003E079D3D"/>
    <s v="12H"/>
    <s v="2022"/>
    <n v="2024"/>
    <s v="McCall Hatchery"/>
    <s v="SF SALMON"/>
    <s v="KNOXB - Knox Bridge, SF Salmon River"/>
    <s v="KNOXB"/>
    <s v="AD"/>
    <m/>
    <m/>
    <x v="1"/>
    <n v="44.42"/>
    <x v="1"/>
    <m/>
    <m/>
    <d v="2026-06-05T00:00:00"/>
    <d v="2026-06-05T00:00:00"/>
    <d v="2026-06-06T00:00:00"/>
    <m/>
    <d v="2026-06-10T00:00:00"/>
    <m/>
    <d v="2026-06-12T00:00:00"/>
    <d v="2026-06-13T00:00:00"/>
    <d v="2026-06-14T00:00:00"/>
    <d v="2026-06-15T00:00:00"/>
    <n v="2026"/>
    <x v="1"/>
    <x v="3"/>
    <x v="0"/>
    <x v="0"/>
    <n v="1"/>
    <n v="1"/>
    <n v="1"/>
    <n v="1"/>
    <n v="1"/>
    <n v="1"/>
    <n v="1"/>
    <n v="1"/>
    <n v="1"/>
    <n v="1"/>
    <x v="0"/>
    <n v="1"/>
    <n v="1"/>
    <n v="1"/>
    <n v="5"/>
    <n v="7"/>
    <n v="10"/>
    <d v="1900-06-05T00:00:00"/>
    <d v="1900-06-06T00:00:00"/>
    <d v="1900-06-10T00:00:00"/>
    <d v="1900-06-12T00:00:00"/>
    <d v="1900-06-13T00:00:00"/>
    <d v="1900-06-14T00:00:00"/>
    <d v="1900-06-15T00:00:00"/>
    <n v="0"/>
    <n v="0"/>
    <n v="0"/>
    <n v="0"/>
    <n v="0"/>
    <n v="0"/>
    <n v="0"/>
    <n v="0"/>
    <n v="0"/>
    <n v="0"/>
    <n v="0"/>
    <n v="0"/>
    <x v="0"/>
    <n v="1"/>
    <n v="1"/>
    <n v="0"/>
    <n v="0"/>
    <n v="0"/>
    <n v="0"/>
    <n v="0"/>
    <n v="0"/>
    <n v="0"/>
    <n v="0"/>
    <n v="0"/>
    <n v="0"/>
    <n v="0"/>
    <n v="0"/>
    <n v="0"/>
    <n v="1"/>
    <n v="1"/>
  </r>
  <r>
    <s v="3DD.003E079678"/>
    <s v="12H"/>
    <s v="2022"/>
    <n v="2024"/>
    <s v="McCall Hatchery"/>
    <s v="SF SALMON"/>
    <s v="KNOXB - Knox Bridge, SF Salmon River"/>
    <s v="KNOXB"/>
    <s v="AD"/>
    <m/>
    <m/>
    <x v="1"/>
    <n v="44.42"/>
    <x v="1"/>
    <m/>
    <m/>
    <d v="2026-05-22T00:00:00"/>
    <d v="2026-05-22T00:00:00"/>
    <d v="2026-05-24T00:00:00"/>
    <m/>
    <d v="2026-05-28T00:00:00"/>
    <m/>
    <d v="2026-06-02T00:00:00"/>
    <d v="2026-06-04T00:00:00"/>
    <d v="2026-06-06T00:00:00"/>
    <d v="2026-06-07T00:00:00"/>
    <n v="2026"/>
    <x v="1"/>
    <x v="3"/>
    <x v="0"/>
    <x v="0"/>
    <n v="1"/>
    <n v="1"/>
    <n v="1"/>
    <n v="1"/>
    <n v="1"/>
    <n v="1"/>
    <n v="1"/>
    <n v="1"/>
    <n v="1"/>
    <n v="1"/>
    <x v="0"/>
    <n v="1"/>
    <n v="1"/>
    <n v="1"/>
    <n v="6"/>
    <n v="11"/>
    <n v="16"/>
    <d v="1900-05-22T00:00:00"/>
    <d v="1900-05-24T00:00:00"/>
    <d v="1900-05-28T00:00:00"/>
    <d v="1900-06-02T00:00:00"/>
    <d v="1900-06-04T00:00:00"/>
    <d v="1900-06-06T00:00:00"/>
    <d v="1900-06-07T00:00:00"/>
    <n v="0"/>
    <n v="0"/>
    <n v="0"/>
    <n v="0"/>
    <n v="0"/>
    <n v="0"/>
    <n v="0"/>
    <n v="0"/>
    <n v="0"/>
    <n v="0"/>
    <n v="0"/>
    <n v="1"/>
    <x v="1"/>
    <n v="1"/>
    <n v="1"/>
    <n v="0"/>
    <n v="0"/>
    <n v="0"/>
    <n v="0"/>
    <n v="0"/>
    <n v="0"/>
    <n v="0"/>
    <n v="0"/>
    <n v="0"/>
    <n v="0"/>
    <n v="0"/>
    <n v="1"/>
    <n v="1"/>
    <n v="1"/>
    <n v="1"/>
  </r>
  <r>
    <s v="3DD.003E029E49"/>
    <s v="11H"/>
    <s v="2022"/>
    <n v="2024"/>
    <s v="Rapid River Hatchery"/>
    <s v="RAPID RIVER"/>
    <s v="RAPH - Rapid River Hatchery"/>
    <s v="RAPH"/>
    <s v="AD"/>
    <m/>
    <m/>
    <x v="1"/>
    <n v="80.599999999999994"/>
    <x v="1"/>
    <m/>
    <m/>
    <d v="2026-05-03T00:00:00"/>
    <d v="2026-05-03T00:00:00"/>
    <d v="2026-05-05T00:00:00"/>
    <m/>
    <d v="2026-05-12T00:00:00"/>
    <m/>
    <d v="2026-05-13T00:00:00"/>
    <d v="2026-05-14T00:00:00"/>
    <d v="2026-05-16T00:00:00"/>
    <d v="2026-05-17T00:00:00"/>
    <n v="2026"/>
    <x v="1"/>
    <x v="1"/>
    <x v="0"/>
    <x v="0"/>
    <n v="1"/>
    <n v="1"/>
    <n v="1"/>
    <n v="1"/>
    <n v="1"/>
    <n v="1"/>
    <n v="1"/>
    <n v="1"/>
    <n v="1"/>
    <n v="1"/>
    <x v="0"/>
    <n v="1"/>
    <n v="1"/>
    <n v="1"/>
    <n v="9"/>
    <n v="10"/>
    <n v="14"/>
    <d v="1900-05-03T00:00:00"/>
    <d v="1900-05-05T00:00:00"/>
    <d v="1900-05-12T00:00:00"/>
    <d v="1900-05-13T00:00:00"/>
    <d v="1900-05-14T00:00:00"/>
    <d v="1900-05-16T00:00:00"/>
    <d v="1900-05-17T00:00:00"/>
    <n v="0"/>
    <n v="0"/>
    <n v="0"/>
    <n v="0"/>
    <n v="0"/>
    <n v="0"/>
    <n v="0"/>
    <n v="0"/>
    <n v="1"/>
    <n v="1"/>
    <n v="1"/>
    <n v="1"/>
    <x v="1"/>
    <n v="1"/>
    <n v="1"/>
    <n v="0"/>
    <n v="0"/>
    <n v="0"/>
    <n v="0"/>
    <n v="0"/>
    <n v="0"/>
    <n v="0"/>
    <n v="0"/>
    <n v="1"/>
    <n v="1"/>
    <n v="1"/>
    <n v="1"/>
    <n v="1"/>
    <n v="1"/>
    <n v="1"/>
  </r>
  <r>
    <s v="3DD.003E028FA3"/>
    <s v="11H"/>
    <s v="2022"/>
    <n v="2024"/>
    <s v="Rapid River Hatchery"/>
    <s v="RAPID RIVER"/>
    <s v="RAPH - Rapid River Hatchery"/>
    <s v="RAPH"/>
    <s v="AD"/>
    <m/>
    <m/>
    <x v="1"/>
    <n v="80.599999999999994"/>
    <x v="1"/>
    <d v="2026-05-03T00:00:00"/>
    <m/>
    <m/>
    <m/>
    <d v="2026-05-05T00:00:00"/>
    <m/>
    <d v="2026-05-08T00:00:00"/>
    <m/>
    <d v="2026-05-10T00:00:00"/>
    <d v="2026-05-11T00:00:00"/>
    <d v="2026-05-14T00:00:00"/>
    <d v="2026-05-15T00:00:00"/>
    <n v="2026"/>
    <x v="1"/>
    <x v="1"/>
    <x v="0"/>
    <x v="0"/>
    <n v="1"/>
    <n v="1"/>
    <n v="1"/>
    <n v="1"/>
    <n v="1"/>
    <n v="1"/>
    <n v="1"/>
    <n v="1"/>
    <n v="1"/>
    <n v="1"/>
    <x v="0"/>
    <n v="1"/>
    <n v="1"/>
    <n v="1"/>
    <n v="5"/>
    <n v="7"/>
    <n v="12"/>
    <d v="1900-05-03T00:00:00"/>
    <d v="1900-05-05T00:00:00"/>
    <d v="1900-05-08T00:00:00"/>
    <d v="1900-05-10T00:00:00"/>
    <d v="1900-05-11T00:00:00"/>
    <d v="1900-05-14T00:00:00"/>
    <d v="1900-05-15T00:00:00"/>
    <n v="0"/>
    <n v="0"/>
    <n v="0"/>
    <n v="0"/>
    <n v="0"/>
    <n v="0"/>
    <n v="0"/>
    <n v="0"/>
    <n v="1"/>
    <n v="1"/>
    <n v="1"/>
    <n v="1"/>
    <x v="1"/>
    <n v="1"/>
    <n v="1"/>
    <n v="0"/>
    <n v="0"/>
    <n v="0"/>
    <n v="0"/>
    <n v="0"/>
    <n v="0"/>
    <n v="0"/>
    <n v="0"/>
    <n v="1"/>
    <n v="1"/>
    <n v="1"/>
    <n v="1"/>
    <n v="1"/>
    <n v="1"/>
    <n v="1"/>
  </r>
  <r>
    <s v="3DD.003DF83F79"/>
    <s v="11H"/>
    <s v="2022"/>
    <n v="2024"/>
    <s v="Clearwater Hatchery"/>
    <s v="CLEARWATER"/>
    <s v="REDP - Red River Rearing Pond"/>
    <s v="REDP"/>
    <s v="AD"/>
    <m/>
    <m/>
    <x v="0"/>
    <n v="1"/>
    <x v="1"/>
    <d v="2026-05-04T00:00:00"/>
    <m/>
    <m/>
    <m/>
    <d v="2026-05-06T00:00:00"/>
    <m/>
    <d v="2026-05-12T00:00:00"/>
    <m/>
    <d v="2026-05-13T00:00:00"/>
    <d v="2026-05-15T00:00:00"/>
    <d v="2026-05-16T00:00:00"/>
    <d v="2026-05-17T00:00:00"/>
    <n v="2026"/>
    <x v="1"/>
    <x v="9"/>
    <x v="0"/>
    <x v="0"/>
    <n v="1"/>
    <n v="1"/>
    <n v="1"/>
    <n v="1"/>
    <n v="1"/>
    <n v="1"/>
    <n v="1"/>
    <n v="1"/>
    <n v="1"/>
    <n v="1"/>
    <x v="0"/>
    <n v="1"/>
    <n v="1"/>
    <n v="1"/>
    <n v="8"/>
    <n v="9"/>
    <n v="13"/>
    <d v="1900-05-04T00:00:00"/>
    <d v="1900-05-06T00:00:00"/>
    <d v="1900-05-12T00:00:00"/>
    <d v="1900-05-13T00:00:00"/>
    <d v="1900-05-15T00:00:00"/>
    <d v="1900-05-16T00:00:00"/>
    <d v="1900-05-17T00:00:00"/>
    <n v="0"/>
    <n v="0"/>
    <n v="0"/>
    <n v="0"/>
    <n v="0"/>
    <n v="0"/>
    <n v="0"/>
    <n v="0"/>
    <n v="1"/>
    <n v="1"/>
    <n v="1"/>
    <n v="1"/>
    <x v="1"/>
    <n v="1"/>
    <n v="1"/>
    <n v="0"/>
    <n v="0"/>
    <n v="0"/>
    <n v="0"/>
    <n v="0"/>
    <n v="0"/>
    <n v="0"/>
    <n v="0"/>
    <n v="1"/>
    <n v="1"/>
    <n v="1"/>
    <n v="1"/>
    <n v="1"/>
    <n v="1"/>
    <n v="1"/>
  </r>
  <r>
    <s v="3DD.003DF83DEB"/>
    <s v="11H"/>
    <s v="2022"/>
    <n v="2024"/>
    <s v="Clearwater Hatchery"/>
    <s v="CLEARWATER"/>
    <s v="REDP - Red River Rearing Pond"/>
    <s v="REDP"/>
    <s v="AD"/>
    <m/>
    <m/>
    <x v="1"/>
    <n v="92.46"/>
    <x v="1"/>
    <m/>
    <m/>
    <d v="2026-05-03T00:00:00"/>
    <d v="2026-05-03T00:00:00"/>
    <m/>
    <d v="2026-05-05T00:00:00"/>
    <d v="2026-05-10T00:00:00"/>
    <m/>
    <d v="2026-05-11T00:00:00"/>
    <d v="2026-05-12T00:00:00"/>
    <d v="2026-05-14T00:00:00"/>
    <d v="2026-05-15T00:00:00"/>
    <n v="2026"/>
    <x v="1"/>
    <x v="9"/>
    <x v="0"/>
    <x v="0"/>
    <n v="1"/>
    <n v="1"/>
    <n v="1"/>
    <n v="1"/>
    <n v="1"/>
    <n v="1"/>
    <n v="1"/>
    <n v="1"/>
    <n v="1"/>
    <n v="1"/>
    <x v="0"/>
    <n v="1"/>
    <n v="1"/>
    <n v="1"/>
    <n v="7"/>
    <n v="8"/>
    <n v="12"/>
    <d v="1900-05-03T00:00:00"/>
    <d v="1900-05-05T00:00:00"/>
    <d v="1900-05-10T00:00:00"/>
    <d v="1900-05-11T00:00:00"/>
    <d v="1900-05-12T00:00:00"/>
    <d v="1900-05-14T00:00:00"/>
    <d v="1900-05-15T00:00:00"/>
    <n v="0"/>
    <n v="0"/>
    <n v="0"/>
    <n v="0"/>
    <n v="0"/>
    <n v="0"/>
    <n v="0"/>
    <n v="0"/>
    <n v="1"/>
    <n v="1"/>
    <n v="1"/>
    <n v="1"/>
    <x v="1"/>
    <n v="1"/>
    <n v="1"/>
    <n v="0"/>
    <n v="0"/>
    <n v="0"/>
    <n v="0"/>
    <n v="0"/>
    <n v="0"/>
    <n v="0"/>
    <n v="0"/>
    <n v="1"/>
    <n v="1"/>
    <n v="1"/>
    <n v="1"/>
    <n v="1"/>
    <n v="1"/>
    <n v="1"/>
  </r>
  <r>
    <s v="3DD.003DF83795"/>
    <s v="11H"/>
    <s v="2022"/>
    <n v="2024"/>
    <s v="Clearwater Hatchery"/>
    <s v="CLEARWATER"/>
    <s v="CLWHNF - Clearwater Hatchery release into North Fork Clearwater River"/>
    <s v="CLWHNF"/>
    <s v="AD"/>
    <m/>
    <m/>
    <x v="1"/>
    <n v="49.11"/>
    <x v="1"/>
    <d v="2026-05-05T00:00:00"/>
    <m/>
    <m/>
    <m/>
    <d v="2026-05-07T00:00:00"/>
    <m/>
    <d v="2026-05-12T00:00:00"/>
    <m/>
    <d v="2026-05-13T00:00:00"/>
    <d v="2026-05-26T00:00:00"/>
    <d v="2026-06-01T00:00:00"/>
    <d v="2026-06-02T00:00:00"/>
    <n v="2026"/>
    <x v="1"/>
    <x v="10"/>
    <x v="0"/>
    <x v="0"/>
    <n v="1"/>
    <n v="1"/>
    <n v="1"/>
    <n v="1"/>
    <n v="1"/>
    <n v="1"/>
    <n v="1"/>
    <n v="1"/>
    <n v="1"/>
    <n v="1"/>
    <x v="0"/>
    <n v="1"/>
    <n v="1"/>
    <n v="1"/>
    <n v="7"/>
    <n v="8"/>
    <n v="28"/>
    <d v="1900-05-05T00:00:00"/>
    <d v="1900-05-07T00:00:00"/>
    <d v="1900-05-12T00:00:00"/>
    <d v="1900-05-13T00:00:00"/>
    <d v="1900-05-26T00:00:00"/>
    <d v="1900-06-01T00:00:00"/>
    <d v="1900-06-02T00:00:00"/>
    <n v="0"/>
    <n v="0"/>
    <n v="0"/>
    <n v="0"/>
    <n v="0"/>
    <n v="0"/>
    <n v="0"/>
    <n v="0"/>
    <n v="1"/>
    <n v="1"/>
    <n v="1"/>
    <n v="1"/>
    <x v="1"/>
    <n v="1"/>
    <n v="1"/>
    <n v="0"/>
    <n v="0"/>
    <n v="0"/>
    <n v="0"/>
    <n v="0"/>
    <n v="0"/>
    <n v="0"/>
    <n v="0"/>
    <n v="1"/>
    <n v="1"/>
    <n v="1"/>
    <n v="1"/>
    <n v="1"/>
    <n v="1"/>
    <n v="1"/>
  </r>
  <r>
    <s v="3DD.003E0290BA"/>
    <s v="11H"/>
    <s v="2022"/>
    <n v="2024"/>
    <s v="Rapid River Hatchery"/>
    <s v="RAPID RIVER"/>
    <s v="RAPH - Rapid River Hatchery"/>
    <s v="RAPH"/>
    <s v="AD"/>
    <m/>
    <m/>
    <x v="1"/>
    <n v="80.599999999999994"/>
    <x v="1"/>
    <m/>
    <m/>
    <d v="2026-04-28T00:00:00"/>
    <d v="2026-04-28T00:00:00"/>
    <d v="2026-04-30T00:00:00"/>
    <m/>
    <d v="2026-05-04T00:00:00"/>
    <m/>
    <d v="2026-05-06T00:00:00"/>
    <d v="2026-05-07T00:00:00"/>
    <d v="2026-05-09T00:00:00"/>
    <d v="2026-05-10T00:00:00"/>
    <n v="2026"/>
    <x v="1"/>
    <x v="1"/>
    <x v="0"/>
    <x v="0"/>
    <n v="1"/>
    <n v="1"/>
    <n v="1"/>
    <n v="1"/>
    <n v="1"/>
    <n v="1"/>
    <n v="1"/>
    <n v="1"/>
    <n v="1"/>
    <n v="1"/>
    <x v="0"/>
    <n v="1"/>
    <n v="1"/>
    <n v="1"/>
    <n v="6"/>
    <n v="8"/>
    <n v="12"/>
    <d v="1900-04-28T00:00:00"/>
    <d v="1900-04-30T00:00:00"/>
    <d v="1900-05-04T00:00:00"/>
    <d v="1900-05-06T00:00:00"/>
    <d v="1900-05-07T00:00:00"/>
    <d v="1900-05-09T00:00:00"/>
    <d v="1900-05-10T00:00:00"/>
    <n v="0"/>
    <n v="0"/>
    <n v="0"/>
    <n v="0"/>
    <n v="0"/>
    <n v="0"/>
    <n v="0"/>
    <n v="1"/>
    <n v="1"/>
    <n v="1"/>
    <n v="1"/>
    <n v="1"/>
    <x v="1"/>
    <n v="1"/>
    <n v="1"/>
    <n v="0"/>
    <n v="0"/>
    <n v="0"/>
    <n v="0"/>
    <n v="0"/>
    <n v="0"/>
    <n v="0"/>
    <n v="1"/>
    <n v="1"/>
    <n v="1"/>
    <n v="1"/>
    <n v="1"/>
    <n v="1"/>
    <n v="1"/>
    <n v="1"/>
  </r>
  <r>
    <s v="3DD.003E029219"/>
    <s v="11H"/>
    <s v="2022"/>
    <n v="2024"/>
    <s v="Rapid River Hatchery"/>
    <s v="RAPID RIVER"/>
    <s v="RAPH - Rapid River Hatchery"/>
    <s v="RAPH"/>
    <s v="AD"/>
    <m/>
    <m/>
    <x v="0"/>
    <n v="1"/>
    <x v="1"/>
    <d v="2026-04-30T00:00:00"/>
    <m/>
    <m/>
    <m/>
    <d v="2026-05-02T00:00:00"/>
    <m/>
    <d v="2026-05-06T00:00:00"/>
    <m/>
    <d v="2026-05-07T00:00:00"/>
    <d v="2026-05-08T00:00:00"/>
    <d v="2026-05-09T00:00:00"/>
    <d v="2026-05-11T00:00:00"/>
    <n v="2026"/>
    <x v="1"/>
    <x v="1"/>
    <x v="0"/>
    <x v="0"/>
    <n v="1"/>
    <n v="1"/>
    <n v="1"/>
    <n v="1"/>
    <n v="1"/>
    <n v="1"/>
    <n v="1"/>
    <n v="1"/>
    <n v="1"/>
    <n v="1"/>
    <x v="0"/>
    <n v="1"/>
    <n v="1"/>
    <n v="1"/>
    <n v="6"/>
    <n v="7"/>
    <n v="11"/>
    <d v="1900-04-30T00:00:00"/>
    <d v="1900-05-02T00:00:00"/>
    <d v="1900-05-06T00:00:00"/>
    <d v="1900-05-07T00:00:00"/>
    <d v="1900-05-08T00:00:00"/>
    <d v="1900-05-09T00:00:00"/>
    <d v="1900-05-11T00:00:00"/>
    <n v="0"/>
    <n v="0"/>
    <n v="0"/>
    <n v="0"/>
    <n v="0"/>
    <n v="0"/>
    <n v="0"/>
    <n v="0"/>
    <n v="1"/>
    <n v="1"/>
    <n v="1"/>
    <n v="1"/>
    <x v="1"/>
    <n v="1"/>
    <n v="1"/>
    <n v="0"/>
    <n v="0"/>
    <n v="0"/>
    <n v="0"/>
    <n v="0"/>
    <n v="0"/>
    <n v="0"/>
    <n v="0"/>
    <n v="1"/>
    <n v="1"/>
    <n v="1"/>
    <n v="1"/>
    <n v="1"/>
    <n v="1"/>
    <n v="1"/>
  </r>
  <r>
    <s v="3DD.003E029280"/>
    <s v="11H"/>
    <s v="2022"/>
    <n v="2024"/>
    <s v="Rapid River Hatchery"/>
    <s v="RAPID RIVER"/>
    <s v="RAPH - Rapid River Hatchery"/>
    <s v="RAPH"/>
    <s v="AD"/>
    <m/>
    <m/>
    <x v="1"/>
    <n v="80.599999999999994"/>
    <x v="1"/>
    <m/>
    <m/>
    <d v="2026-05-02T00:00:00"/>
    <d v="2026-05-02T00:00:00"/>
    <m/>
    <d v="2026-05-04T00:00:00"/>
    <d v="2026-05-08T00:00:00"/>
    <m/>
    <d v="2026-05-10T00:00:00"/>
    <d v="2026-05-15T00:00:00"/>
    <d v="2026-05-20T00:00:00"/>
    <d v="2026-05-21T00:00:00"/>
    <n v="2026"/>
    <x v="1"/>
    <x v="1"/>
    <x v="0"/>
    <x v="0"/>
    <n v="1"/>
    <n v="1"/>
    <n v="1"/>
    <n v="1"/>
    <n v="1"/>
    <n v="1"/>
    <n v="1"/>
    <n v="1"/>
    <n v="1"/>
    <n v="1"/>
    <x v="0"/>
    <n v="1"/>
    <n v="1"/>
    <n v="1"/>
    <n v="6"/>
    <n v="8"/>
    <n v="19"/>
    <d v="1900-05-02T00:00:00"/>
    <d v="1900-05-04T00:00:00"/>
    <d v="1900-05-08T00:00:00"/>
    <d v="1900-05-10T00:00:00"/>
    <d v="1900-05-15T00:00:00"/>
    <d v="1900-05-20T00:00:00"/>
    <d v="1900-05-21T00:00:00"/>
    <n v="0"/>
    <n v="0"/>
    <n v="0"/>
    <n v="0"/>
    <n v="0"/>
    <n v="0"/>
    <n v="0"/>
    <n v="0"/>
    <n v="1"/>
    <n v="1"/>
    <n v="1"/>
    <n v="1"/>
    <x v="1"/>
    <n v="1"/>
    <n v="1"/>
    <n v="0"/>
    <n v="0"/>
    <n v="0"/>
    <n v="0"/>
    <n v="0"/>
    <n v="0"/>
    <n v="0"/>
    <n v="0"/>
    <n v="1"/>
    <n v="1"/>
    <n v="1"/>
    <n v="1"/>
    <n v="1"/>
    <n v="1"/>
    <n v="1"/>
  </r>
  <r>
    <s v="3DD.003E0292E4"/>
    <s v="11H"/>
    <s v="2022"/>
    <n v="2024"/>
    <s v="Rapid River Hatchery"/>
    <s v="RAPID RIVER"/>
    <s v="RAPH - Rapid River Hatchery"/>
    <s v="RAPH"/>
    <s v="AD"/>
    <m/>
    <m/>
    <x v="1"/>
    <n v="80.599999999999994"/>
    <x v="1"/>
    <d v="2026-05-06T00:00:00"/>
    <m/>
    <m/>
    <m/>
    <d v="2026-05-08T00:00:00"/>
    <m/>
    <d v="2026-05-12T00:00:00"/>
    <m/>
    <d v="2026-05-13T00:00:00"/>
    <d v="2026-05-14T00:00:00"/>
    <d v="2026-05-16T00:00:00"/>
    <d v="2026-05-17T00:00:00"/>
    <n v="2026"/>
    <x v="1"/>
    <x v="1"/>
    <x v="0"/>
    <x v="0"/>
    <n v="1"/>
    <n v="1"/>
    <n v="1"/>
    <n v="1"/>
    <n v="1"/>
    <n v="1"/>
    <n v="1"/>
    <n v="1"/>
    <n v="1"/>
    <n v="1"/>
    <x v="0"/>
    <n v="1"/>
    <n v="1"/>
    <n v="1"/>
    <n v="6"/>
    <n v="7"/>
    <n v="11"/>
    <d v="1900-05-06T00:00:00"/>
    <d v="1900-05-08T00:00:00"/>
    <d v="1900-05-12T00:00:00"/>
    <d v="1900-05-13T00:00:00"/>
    <d v="1900-05-14T00:00:00"/>
    <d v="1900-05-16T00:00:00"/>
    <d v="1900-05-17T00:00:00"/>
    <n v="0"/>
    <n v="0"/>
    <n v="0"/>
    <n v="0"/>
    <n v="0"/>
    <n v="0"/>
    <n v="0"/>
    <n v="0"/>
    <n v="0"/>
    <n v="1"/>
    <n v="1"/>
    <n v="1"/>
    <x v="1"/>
    <n v="1"/>
    <n v="1"/>
    <n v="0"/>
    <n v="0"/>
    <n v="0"/>
    <n v="0"/>
    <n v="0"/>
    <n v="0"/>
    <n v="0"/>
    <n v="0"/>
    <n v="0"/>
    <n v="1"/>
    <n v="1"/>
    <n v="1"/>
    <n v="1"/>
    <n v="1"/>
    <n v="1"/>
  </r>
  <r>
    <s v="3DD.003E0297EF"/>
    <s v="11H"/>
    <s v="2022"/>
    <n v="2024"/>
    <s v="Rapid River Hatchery"/>
    <s v="RAPID RIVER"/>
    <s v="RAPH - Rapid River Hatchery"/>
    <s v="RAPH"/>
    <s v="AD"/>
    <m/>
    <m/>
    <x v="0"/>
    <n v="1"/>
    <x v="1"/>
    <d v="2026-04-29T00:00:00"/>
    <m/>
    <m/>
    <m/>
    <d v="2026-05-01T00:00:00"/>
    <m/>
    <d v="2026-05-05T00:00:00"/>
    <m/>
    <d v="2026-05-09T00:00:00"/>
    <d v="2026-05-10T00:00:00"/>
    <d v="2026-05-11T00:00:00"/>
    <d v="2026-05-12T00:00:00"/>
    <n v="2026"/>
    <x v="1"/>
    <x v="1"/>
    <x v="0"/>
    <x v="0"/>
    <n v="1"/>
    <n v="1"/>
    <n v="1"/>
    <n v="1"/>
    <n v="1"/>
    <n v="1"/>
    <n v="1"/>
    <n v="1"/>
    <n v="1"/>
    <n v="1"/>
    <x v="0"/>
    <n v="1"/>
    <n v="1"/>
    <n v="1"/>
    <n v="6"/>
    <n v="10"/>
    <n v="13"/>
    <d v="1900-04-29T00:00:00"/>
    <d v="1900-05-01T00:00:00"/>
    <d v="1900-05-05T00:00:00"/>
    <d v="1900-05-09T00:00:00"/>
    <d v="1900-05-10T00:00:00"/>
    <d v="1900-05-11T00:00:00"/>
    <d v="1900-05-12T00:00:00"/>
    <n v="0"/>
    <n v="0"/>
    <n v="0"/>
    <n v="0"/>
    <n v="0"/>
    <n v="0"/>
    <n v="0"/>
    <n v="0"/>
    <n v="1"/>
    <n v="1"/>
    <n v="1"/>
    <n v="1"/>
    <x v="1"/>
    <n v="1"/>
    <n v="1"/>
    <n v="0"/>
    <n v="0"/>
    <n v="0"/>
    <n v="0"/>
    <n v="0"/>
    <n v="0"/>
    <n v="0"/>
    <n v="0"/>
    <n v="1"/>
    <n v="1"/>
    <n v="1"/>
    <n v="1"/>
    <n v="1"/>
    <n v="1"/>
    <n v="1"/>
  </r>
  <r>
    <s v="3DD.003E029847"/>
    <s v="11H"/>
    <s v="2022"/>
    <n v="2024"/>
    <s v="Rapid River Hatchery"/>
    <s v="RAPID RIVER"/>
    <s v="RAPH - Rapid River Hatchery"/>
    <s v="RAPH"/>
    <s v="AD"/>
    <m/>
    <m/>
    <x v="0"/>
    <n v="1"/>
    <x v="1"/>
    <m/>
    <d v="2026-05-01T00:00:00"/>
    <m/>
    <d v="2026-05-01T00:00:00"/>
    <d v="2026-05-02T00:00:00"/>
    <m/>
    <m/>
    <m/>
    <m/>
    <m/>
    <m/>
    <m/>
    <n v="2026"/>
    <x v="1"/>
    <x v="1"/>
    <x v="0"/>
    <x v="0"/>
    <n v="1"/>
    <n v="1"/>
    <n v="0"/>
    <n v="0"/>
    <n v="0"/>
    <n v="0"/>
    <n v="0"/>
    <n v="0"/>
    <n v="0"/>
    <n v="0"/>
    <x v="1"/>
    <n v="0"/>
    <n v="0"/>
    <n v="0"/>
    <s v="na"/>
    <s v="na"/>
    <s v="na"/>
    <d v="1900-05-01T00:00:00"/>
    <d v="1900-05-02T00:00:00"/>
    <s v="na"/>
    <s v="na"/>
    <s v="na"/>
    <s v="na"/>
    <s v="na"/>
    <n v="0"/>
    <n v="0"/>
    <n v="0"/>
    <n v="0"/>
    <n v="0"/>
    <n v="0"/>
    <n v="0"/>
    <n v="0"/>
    <n v="1"/>
    <n v="1"/>
    <n v="1"/>
    <n v="1"/>
    <x v="1"/>
    <n v="1"/>
    <n v="1"/>
    <n v="0"/>
    <n v="0"/>
    <n v="0"/>
    <n v="0"/>
    <n v="0"/>
    <n v="0"/>
    <n v="0"/>
    <n v="0"/>
    <n v="0"/>
    <n v="0"/>
    <n v="0"/>
    <n v="0"/>
    <n v="0"/>
    <n v="0"/>
    <n v="0"/>
  </r>
  <r>
    <s v="3DD.003E029C8E"/>
    <s v="11H"/>
    <s v="2022"/>
    <n v="2024"/>
    <s v="Rapid River Hatchery"/>
    <s v="RAPID RIVER"/>
    <s v="RAPH - Rapid River Hatchery"/>
    <s v="RAPH"/>
    <s v="AD"/>
    <m/>
    <m/>
    <x v="1"/>
    <n v="80.599999999999994"/>
    <x v="1"/>
    <d v="2026-05-03T00:00:00"/>
    <m/>
    <m/>
    <m/>
    <d v="2026-05-05T00:00:00"/>
    <m/>
    <d v="2026-05-09T00:00:00"/>
    <m/>
    <d v="2026-05-10T00:00:00"/>
    <d v="2026-06-10T00:00:00"/>
    <d v="2026-06-12T00:00:00"/>
    <d v="2026-06-15T00:00:00"/>
    <n v="2026"/>
    <x v="1"/>
    <x v="1"/>
    <x v="0"/>
    <x v="0"/>
    <n v="1"/>
    <n v="1"/>
    <n v="1"/>
    <n v="1"/>
    <n v="1"/>
    <n v="1"/>
    <n v="1"/>
    <n v="1"/>
    <n v="1"/>
    <n v="1"/>
    <x v="0"/>
    <n v="1"/>
    <n v="1"/>
    <n v="1"/>
    <n v="6"/>
    <n v="7"/>
    <n v="43"/>
    <d v="1900-05-03T00:00:00"/>
    <d v="1900-05-05T00:00:00"/>
    <d v="1900-05-09T00:00:00"/>
    <d v="1900-05-10T00:00:00"/>
    <d v="1900-06-10T00:00:00"/>
    <d v="1900-06-12T00:00:00"/>
    <d v="1900-06-15T00:00:00"/>
    <n v="0"/>
    <n v="0"/>
    <n v="0"/>
    <n v="0"/>
    <n v="0"/>
    <n v="0"/>
    <n v="0"/>
    <n v="0"/>
    <n v="1"/>
    <n v="1"/>
    <n v="1"/>
    <n v="1"/>
    <x v="1"/>
    <n v="1"/>
    <n v="1"/>
    <n v="0"/>
    <n v="0"/>
    <n v="0"/>
    <n v="0"/>
    <n v="0"/>
    <n v="0"/>
    <n v="0"/>
    <n v="0"/>
    <n v="1"/>
    <n v="1"/>
    <n v="1"/>
    <n v="1"/>
    <n v="1"/>
    <n v="1"/>
    <n v="1"/>
  </r>
  <r>
    <s v="3DD.003E02EB9C"/>
    <s v="11H"/>
    <s v="2022"/>
    <n v="2024"/>
    <s v="Rapid River Hatchery"/>
    <s v="RAPID RIVER"/>
    <s v="RAPH - Rapid River Hatchery"/>
    <s v="RAPH"/>
    <s v="AD"/>
    <m/>
    <m/>
    <x v="1"/>
    <n v="80.599999999999994"/>
    <x v="1"/>
    <d v="2026-04-16T00:00:00"/>
    <m/>
    <m/>
    <m/>
    <d v="2026-04-20T00:00:00"/>
    <m/>
    <d v="2026-04-30T00:00:00"/>
    <m/>
    <m/>
    <m/>
    <m/>
    <m/>
    <n v="2026"/>
    <x v="1"/>
    <x v="1"/>
    <x v="0"/>
    <x v="0"/>
    <n v="1"/>
    <n v="1"/>
    <n v="1"/>
    <n v="1"/>
    <n v="0"/>
    <n v="0"/>
    <n v="0"/>
    <n v="0"/>
    <n v="0"/>
    <n v="0"/>
    <x v="1"/>
    <n v="1"/>
    <n v="0"/>
    <n v="0"/>
    <n v="14"/>
    <s v="na"/>
    <s v="na"/>
    <d v="1900-04-16T00:00:00"/>
    <d v="1900-04-20T00:00:00"/>
    <d v="1900-04-30T00:00:00"/>
    <s v="na"/>
    <s v="na"/>
    <s v="na"/>
    <s v="na"/>
    <n v="0"/>
    <n v="0"/>
    <n v="0"/>
    <n v="0"/>
    <n v="0"/>
    <n v="0"/>
    <n v="1"/>
    <n v="1"/>
    <n v="1"/>
    <n v="1"/>
    <n v="1"/>
    <n v="1"/>
    <x v="1"/>
    <n v="1"/>
    <n v="1"/>
    <n v="0"/>
    <n v="0"/>
    <n v="0"/>
    <n v="0"/>
    <n v="0"/>
    <n v="0"/>
    <n v="0"/>
    <n v="0"/>
    <n v="0"/>
    <n v="0"/>
    <n v="0"/>
    <n v="0"/>
    <n v="0"/>
    <n v="0"/>
    <n v="0"/>
  </r>
  <r>
    <s v="3DD.003E029D92"/>
    <s v="11H"/>
    <s v="2022"/>
    <n v="2024"/>
    <s v="Rapid River Hatchery"/>
    <s v="RAPID RIVER"/>
    <s v="RAPH - Rapid River Hatchery"/>
    <s v="RAPH"/>
    <s v="AD"/>
    <m/>
    <m/>
    <x v="1"/>
    <n v="80.599999999999994"/>
    <x v="1"/>
    <m/>
    <d v="2026-04-30T00:00:00"/>
    <m/>
    <d v="2026-04-30T00:00:00"/>
    <m/>
    <m/>
    <m/>
    <m/>
    <m/>
    <m/>
    <m/>
    <m/>
    <n v="2026"/>
    <x v="1"/>
    <x v="1"/>
    <x v="0"/>
    <x v="0"/>
    <n v="0"/>
    <n v="0"/>
    <n v="0"/>
    <n v="0"/>
    <n v="0"/>
    <n v="0"/>
    <n v="0"/>
    <n v="0"/>
    <n v="0"/>
    <n v="0"/>
    <x v="1"/>
    <n v="0"/>
    <n v="0"/>
    <n v="0"/>
    <s v="na"/>
    <s v="na"/>
    <s v="na"/>
    <d v="1900-04-30T00:00:00"/>
    <s v="na"/>
    <s v="na"/>
    <s v="na"/>
    <s v="na"/>
    <s v="na"/>
    <s v="na"/>
    <n v="0"/>
    <n v="0"/>
    <n v="0"/>
    <n v="0"/>
    <n v="0"/>
    <n v="0"/>
    <n v="0"/>
    <n v="0"/>
    <n v="1"/>
    <n v="1"/>
    <n v="1"/>
    <n v="1"/>
    <x v="1"/>
    <n v="1"/>
    <n v="1"/>
    <n v="0"/>
    <n v="0"/>
    <n v="0"/>
    <n v="0"/>
    <n v="0"/>
    <n v="0"/>
    <n v="0"/>
    <n v="0"/>
    <n v="0"/>
    <n v="0"/>
    <n v="0"/>
    <n v="0"/>
    <n v="0"/>
    <n v="0"/>
    <n v="0"/>
  </r>
  <r>
    <s v="3DD.003DF9C582"/>
    <s v="11H"/>
    <s v="2022"/>
    <n v="2024"/>
    <s v="Clearwater Hatchery"/>
    <s v="CLEARWATER"/>
    <s v="REDP - Red River Rearing Pond"/>
    <s v="REDP"/>
    <s v="AD"/>
    <m/>
    <m/>
    <x v="0"/>
    <n v="1"/>
    <x v="1"/>
    <d v="2026-05-14T00:00:00"/>
    <m/>
    <m/>
    <m/>
    <d v="2026-05-16T00:00:00"/>
    <m/>
    <d v="2026-05-22T00:00:00"/>
    <m/>
    <d v="2026-05-23T00:00:00"/>
    <d v="2026-06-02T00:00:00"/>
    <d v="2026-06-03T00:00:00"/>
    <d v="2026-06-07T00:00:00"/>
    <n v="2026"/>
    <x v="1"/>
    <x v="9"/>
    <x v="0"/>
    <x v="0"/>
    <n v="1"/>
    <n v="1"/>
    <n v="1"/>
    <n v="1"/>
    <n v="1"/>
    <n v="1"/>
    <n v="1"/>
    <n v="1"/>
    <n v="1"/>
    <n v="1"/>
    <x v="0"/>
    <n v="1"/>
    <n v="1"/>
    <n v="1"/>
    <n v="8"/>
    <n v="9"/>
    <n v="24"/>
    <d v="1900-05-14T00:00:00"/>
    <d v="1900-05-16T00:00:00"/>
    <d v="1900-05-22T00:00:00"/>
    <d v="1900-05-23T00:00:00"/>
    <d v="1900-06-02T00:00:00"/>
    <d v="1900-06-03T00:00:00"/>
    <d v="1900-06-07T00:00:00"/>
    <n v="0"/>
    <n v="0"/>
    <n v="0"/>
    <n v="0"/>
    <n v="0"/>
    <n v="0"/>
    <n v="0"/>
    <n v="0"/>
    <n v="0"/>
    <n v="0"/>
    <n v="1"/>
    <n v="1"/>
    <x v="1"/>
    <n v="1"/>
    <n v="1"/>
    <n v="0"/>
    <n v="0"/>
    <n v="0"/>
    <n v="0"/>
    <n v="0"/>
    <n v="0"/>
    <n v="0"/>
    <n v="0"/>
    <n v="0"/>
    <n v="0"/>
    <n v="1"/>
    <n v="1"/>
    <n v="1"/>
    <n v="1"/>
    <n v="1"/>
  </r>
  <r>
    <s v="3DD.003E029F8C"/>
    <s v="11H"/>
    <s v="2022"/>
    <n v="2024"/>
    <s v="Rapid River Hatchery"/>
    <s v="RAPID RIVER"/>
    <s v="RAPH - Rapid River Hatchery"/>
    <s v="RAPH"/>
    <s v="AD"/>
    <m/>
    <m/>
    <x v="1"/>
    <n v="80.599999999999994"/>
    <x v="1"/>
    <m/>
    <m/>
    <d v="2026-05-13T00:00:00"/>
    <d v="2026-05-13T00:00:00"/>
    <m/>
    <d v="2026-05-14T00:00:00"/>
    <d v="2026-05-20T00:00:00"/>
    <m/>
    <d v="2026-05-22T00:00:00"/>
    <d v="2026-05-25T00:00:00"/>
    <d v="2026-05-27T00:00:00"/>
    <d v="2026-05-28T00:00:00"/>
    <n v="2026"/>
    <x v="1"/>
    <x v="1"/>
    <x v="0"/>
    <x v="0"/>
    <n v="1"/>
    <n v="1"/>
    <n v="1"/>
    <n v="1"/>
    <n v="1"/>
    <n v="1"/>
    <n v="1"/>
    <n v="1"/>
    <n v="1"/>
    <n v="1"/>
    <x v="0"/>
    <n v="1"/>
    <n v="1"/>
    <n v="1"/>
    <n v="7"/>
    <n v="9"/>
    <n v="15"/>
    <d v="1900-05-13T00:00:00"/>
    <d v="1900-05-14T00:00:00"/>
    <d v="1900-05-20T00:00:00"/>
    <d v="1900-05-22T00:00:00"/>
    <d v="1900-05-25T00:00:00"/>
    <d v="1900-05-27T00:00:00"/>
    <d v="1900-05-28T00:00:00"/>
    <n v="0"/>
    <n v="0"/>
    <n v="0"/>
    <n v="0"/>
    <n v="0"/>
    <n v="0"/>
    <n v="0"/>
    <n v="0"/>
    <n v="0"/>
    <n v="0"/>
    <n v="1"/>
    <n v="1"/>
    <x v="1"/>
    <n v="1"/>
    <n v="1"/>
    <n v="0"/>
    <n v="0"/>
    <n v="0"/>
    <n v="0"/>
    <n v="0"/>
    <n v="0"/>
    <n v="0"/>
    <n v="0"/>
    <n v="0"/>
    <n v="0"/>
    <n v="1"/>
    <n v="1"/>
    <n v="1"/>
    <n v="1"/>
    <n v="1"/>
  </r>
  <r>
    <s v="3DD.003E02A1C6"/>
    <s v="11H"/>
    <s v="2022"/>
    <n v="2024"/>
    <s v="Rapid River Hatchery"/>
    <s v="RAPID RIVER"/>
    <s v="RAPH - Rapid River Hatchery"/>
    <s v="RAPH"/>
    <s v="AD"/>
    <m/>
    <m/>
    <x v="1"/>
    <n v="80.599999999999994"/>
    <x v="1"/>
    <m/>
    <m/>
    <m/>
    <m/>
    <d v="2026-05-02T00:00:00"/>
    <m/>
    <m/>
    <m/>
    <m/>
    <m/>
    <m/>
    <m/>
    <n v="2026"/>
    <x v="1"/>
    <x v="1"/>
    <x v="0"/>
    <x v="0"/>
    <n v="1"/>
    <n v="1"/>
    <n v="0"/>
    <n v="0"/>
    <n v="0"/>
    <n v="0"/>
    <n v="0"/>
    <n v="0"/>
    <n v="0"/>
    <n v="0"/>
    <x v="1"/>
    <n v="0"/>
    <n v="0"/>
    <n v="0"/>
    <s v="na"/>
    <s v="na"/>
    <s v="na"/>
    <d v="1900-05-02T00:00:00"/>
    <d v="1900-05-02T00:00:00"/>
    <s v="na"/>
    <s v="na"/>
    <s v="na"/>
    <s v="na"/>
    <s v="na"/>
    <n v="0"/>
    <n v="0"/>
    <n v="0"/>
    <n v="0"/>
    <n v="0"/>
    <n v="0"/>
    <n v="0"/>
    <n v="0"/>
    <n v="1"/>
    <n v="1"/>
    <n v="1"/>
    <n v="1"/>
    <x v="1"/>
    <n v="1"/>
    <n v="1"/>
    <n v="0"/>
    <n v="0"/>
    <n v="0"/>
    <n v="0"/>
    <n v="0"/>
    <n v="0"/>
    <n v="0"/>
    <n v="0"/>
    <n v="0"/>
    <n v="0"/>
    <n v="0"/>
    <n v="0"/>
    <n v="0"/>
    <n v="0"/>
    <n v="0"/>
  </r>
  <r>
    <s v="3DD.003E02A2FC"/>
    <s v="11H"/>
    <s v="2022"/>
    <n v="2024"/>
    <s v="Rapid River Hatchery"/>
    <s v="RAPID RIVER"/>
    <s v="RAPH - Rapid River Hatchery"/>
    <s v="RAPH"/>
    <s v="AD"/>
    <m/>
    <m/>
    <x v="1"/>
    <n v="80.599999999999994"/>
    <x v="1"/>
    <d v="2026-05-05T00:00:00"/>
    <m/>
    <m/>
    <m/>
    <d v="2026-05-07T00:00:00"/>
    <m/>
    <d v="2026-05-10T00:00:00"/>
    <m/>
    <m/>
    <m/>
    <m/>
    <m/>
    <n v="2026"/>
    <x v="1"/>
    <x v="1"/>
    <x v="0"/>
    <x v="0"/>
    <n v="1"/>
    <n v="1"/>
    <n v="1"/>
    <n v="1"/>
    <n v="0"/>
    <n v="0"/>
    <n v="0"/>
    <n v="0"/>
    <n v="0"/>
    <n v="0"/>
    <x v="1"/>
    <n v="1"/>
    <n v="0"/>
    <n v="0"/>
    <n v="5"/>
    <s v="na"/>
    <s v="na"/>
    <d v="1900-05-05T00:00:00"/>
    <d v="1900-05-07T00:00:00"/>
    <d v="1900-05-10T00:00:00"/>
    <s v="na"/>
    <s v="na"/>
    <s v="na"/>
    <s v="na"/>
    <n v="0"/>
    <n v="0"/>
    <n v="0"/>
    <n v="0"/>
    <n v="0"/>
    <n v="0"/>
    <n v="0"/>
    <n v="0"/>
    <n v="1"/>
    <n v="1"/>
    <n v="1"/>
    <n v="1"/>
    <x v="1"/>
    <n v="1"/>
    <n v="1"/>
    <n v="0"/>
    <n v="0"/>
    <n v="0"/>
    <n v="0"/>
    <n v="0"/>
    <n v="0"/>
    <n v="0"/>
    <n v="0"/>
    <n v="0"/>
    <n v="0"/>
    <n v="0"/>
    <n v="0"/>
    <n v="0"/>
    <n v="0"/>
    <n v="0"/>
  </r>
  <r>
    <s v="3DD.003DF8274C"/>
    <s v="11H"/>
    <s v="2022"/>
    <n v="2024"/>
    <s v="Clearwater Hatchery"/>
    <s v="CLEARWATER"/>
    <s v="CLWHNF - Clearwater Hatchery release into North Fork Clearwater River"/>
    <s v="CLWHNF"/>
    <s v="AD"/>
    <m/>
    <m/>
    <x v="0"/>
    <n v="1"/>
    <x v="1"/>
    <m/>
    <m/>
    <d v="2026-05-09T00:00:00"/>
    <d v="2026-05-09T00:00:00"/>
    <d v="2026-05-11T00:00:00"/>
    <m/>
    <d v="2026-05-14T00:00:00"/>
    <m/>
    <d v="2026-05-15T00:00:00"/>
    <d v="2026-05-16T00:00:00"/>
    <d v="2026-05-17T00:00:00"/>
    <d v="2026-05-18T00:00:00"/>
    <n v="2026"/>
    <x v="1"/>
    <x v="10"/>
    <x v="0"/>
    <x v="0"/>
    <n v="1"/>
    <n v="1"/>
    <n v="1"/>
    <n v="1"/>
    <n v="1"/>
    <n v="1"/>
    <n v="1"/>
    <n v="1"/>
    <n v="1"/>
    <n v="1"/>
    <x v="0"/>
    <n v="1"/>
    <n v="1"/>
    <n v="1"/>
    <n v="5"/>
    <n v="6"/>
    <n v="9"/>
    <d v="1900-05-09T00:00:00"/>
    <d v="1900-05-11T00:00:00"/>
    <d v="1900-05-14T00:00:00"/>
    <d v="1900-05-15T00:00:00"/>
    <d v="1900-05-16T00:00:00"/>
    <d v="1900-05-17T00:00:00"/>
    <d v="1900-05-18T00:00:00"/>
    <n v="0"/>
    <n v="0"/>
    <n v="0"/>
    <n v="0"/>
    <n v="0"/>
    <n v="0"/>
    <n v="0"/>
    <n v="0"/>
    <n v="0"/>
    <n v="1"/>
    <n v="1"/>
    <n v="1"/>
    <x v="1"/>
    <n v="1"/>
    <n v="1"/>
    <n v="0"/>
    <n v="0"/>
    <n v="0"/>
    <n v="0"/>
    <n v="0"/>
    <n v="0"/>
    <n v="0"/>
    <n v="0"/>
    <n v="0"/>
    <n v="1"/>
    <n v="1"/>
    <n v="1"/>
    <n v="1"/>
    <n v="1"/>
    <n v="1"/>
  </r>
  <r>
    <s v="3DD.003DF53F69"/>
    <s v="11H"/>
    <s v="2022"/>
    <n v="2024"/>
    <s v="Clearwater Hatchery"/>
    <s v="CLEARWATER"/>
    <s v="CLWHNF - Clearwater Hatchery release into North Fork Clearwater River"/>
    <s v="CLWHNF"/>
    <s v="AD"/>
    <m/>
    <m/>
    <x v="1"/>
    <n v="49.11"/>
    <x v="1"/>
    <m/>
    <m/>
    <d v="2026-05-13T00:00:00"/>
    <d v="2026-05-13T00:00:00"/>
    <d v="2026-05-15T00:00:00"/>
    <m/>
    <d v="2026-05-19T00:00:00"/>
    <m/>
    <d v="2026-05-21T00:00:00"/>
    <d v="2026-05-23T00:00:00"/>
    <d v="2026-05-24T00:00:00"/>
    <d v="2026-05-25T00:00:00"/>
    <n v="2026"/>
    <x v="1"/>
    <x v="10"/>
    <x v="0"/>
    <x v="0"/>
    <n v="1"/>
    <n v="1"/>
    <n v="1"/>
    <n v="1"/>
    <n v="1"/>
    <n v="1"/>
    <n v="1"/>
    <n v="1"/>
    <n v="1"/>
    <n v="1"/>
    <x v="0"/>
    <n v="1"/>
    <n v="1"/>
    <n v="1"/>
    <n v="6"/>
    <n v="8"/>
    <n v="12"/>
    <d v="1900-05-13T00:00:00"/>
    <d v="1900-05-15T00:00:00"/>
    <d v="1900-05-19T00:00:00"/>
    <d v="1900-05-21T00:00:00"/>
    <d v="1900-05-23T00:00:00"/>
    <d v="1900-05-24T00:00:00"/>
    <d v="1900-05-25T00:00:00"/>
    <n v="0"/>
    <n v="0"/>
    <n v="0"/>
    <n v="0"/>
    <n v="0"/>
    <n v="0"/>
    <n v="0"/>
    <n v="0"/>
    <n v="0"/>
    <n v="0"/>
    <n v="1"/>
    <n v="1"/>
    <x v="1"/>
    <n v="1"/>
    <n v="1"/>
    <n v="0"/>
    <n v="0"/>
    <n v="0"/>
    <n v="0"/>
    <n v="0"/>
    <n v="0"/>
    <n v="0"/>
    <n v="0"/>
    <n v="0"/>
    <n v="0"/>
    <n v="1"/>
    <n v="1"/>
    <n v="1"/>
    <n v="1"/>
    <n v="1"/>
  </r>
  <r>
    <s v="3DD.003DF53C09"/>
    <s v="11H"/>
    <s v="2022"/>
    <n v="2024"/>
    <s v="Clearwater Hatchery"/>
    <s v="CLEARWATER"/>
    <s v="CLWHNF - Clearwater Hatchery release into North Fork Clearwater River"/>
    <s v="CLWHNF"/>
    <s v="AD"/>
    <m/>
    <m/>
    <x v="0"/>
    <n v="1"/>
    <x v="1"/>
    <m/>
    <m/>
    <d v="2026-05-03T00:00:00"/>
    <d v="2026-05-03T00:00:00"/>
    <d v="2026-05-05T00:00:00"/>
    <m/>
    <d v="2026-05-11T00:00:00"/>
    <m/>
    <d v="2026-05-12T00:00:00"/>
    <d v="2026-05-13T00:00:00"/>
    <d v="2026-05-14T00:00:00"/>
    <d v="2026-05-15T00:00:00"/>
    <n v="2026"/>
    <x v="1"/>
    <x v="10"/>
    <x v="0"/>
    <x v="0"/>
    <n v="1"/>
    <n v="1"/>
    <n v="1"/>
    <n v="1"/>
    <n v="1"/>
    <n v="1"/>
    <n v="1"/>
    <n v="1"/>
    <n v="1"/>
    <n v="1"/>
    <x v="0"/>
    <n v="1"/>
    <n v="1"/>
    <n v="1"/>
    <n v="8"/>
    <n v="9"/>
    <n v="12"/>
    <d v="1900-05-03T00:00:00"/>
    <d v="1900-05-05T00:00:00"/>
    <d v="1900-05-11T00:00:00"/>
    <d v="1900-05-12T00:00:00"/>
    <d v="1900-05-13T00:00:00"/>
    <d v="1900-05-14T00:00:00"/>
    <d v="1900-05-15T00:00:00"/>
    <n v="0"/>
    <n v="0"/>
    <n v="0"/>
    <n v="0"/>
    <n v="0"/>
    <n v="0"/>
    <n v="0"/>
    <n v="0"/>
    <n v="1"/>
    <n v="1"/>
    <n v="1"/>
    <n v="1"/>
    <x v="1"/>
    <n v="1"/>
    <n v="1"/>
    <n v="0"/>
    <n v="0"/>
    <n v="0"/>
    <n v="0"/>
    <n v="0"/>
    <n v="0"/>
    <n v="0"/>
    <n v="0"/>
    <n v="1"/>
    <n v="1"/>
    <n v="1"/>
    <n v="1"/>
    <n v="1"/>
    <n v="1"/>
    <n v="1"/>
  </r>
  <r>
    <s v="3DD.003DF5362F"/>
    <s v="11H"/>
    <s v="2022"/>
    <n v="2024"/>
    <s v="Clearwater Hatchery"/>
    <s v="CLEARWATER"/>
    <s v="CLWHNF - Clearwater Hatchery release into North Fork Clearwater River"/>
    <s v="CLWHNF"/>
    <s v="AD"/>
    <m/>
    <m/>
    <x v="0"/>
    <n v="1"/>
    <x v="1"/>
    <d v="2026-05-02T00:00:00"/>
    <m/>
    <m/>
    <m/>
    <m/>
    <d v="2026-05-04T00:00:00"/>
    <d v="2026-05-10T00:00:00"/>
    <m/>
    <d v="2026-05-13T00:00:00"/>
    <d v="2026-05-14T00:00:00"/>
    <d v="2026-05-16T00:00:00"/>
    <d v="2026-05-17T00:00:00"/>
    <n v="2026"/>
    <x v="1"/>
    <x v="10"/>
    <x v="0"/>
    <x v="0"/>
    <n v="1"/>
    <n v="1"/>
    <n v="1"/>
    <n v="1"/>
    <n v="1"/>
    <n v="1"/>
    <n v="1"/>
    <n v="1"/>
    <n v="1"/>
    <n v="1"/>
    <x v="0"/>
    <n v="1"/>
    <n v="1"/>
    <n v="1"/>
    <n v="8"/>
    <n v="11"/>
    <n v="15"/>
    <d v="1900-05-02T00:00:00"/>
    <d v="1900-05-04T00:00:00"/>
    <d v="1900-05-10T00:00:00"/>
    <d v="1900-05-13T00:00:00"/>
    <d v="1900-05-14T00:00:00"/>
    <d v="1900-05-16T00:00:00"/>
    <d v="1900-05-17T00:00:00"/>
    <n v="0"/>
    <n v="0"/>
    <n v="0"/>
    <n v="0"/>
    <n v="0"/>
    <n v="0"/>
    <n v="0"/>
    <n v="0"/>
    <n v="1"/>
    <n v="1"/>
    <n v="1"/>
    <n v="1"/>
    <x v="1"/>
    <n v="1"/>
    <n v="1"/>
    <n v="0"/>
    <n v="0"/>
    <n v="0"/>
    <n v="0"/>
    <n v="0"/>
    <n v="0"/>
    <n v="0"/>
    <n v="0"/>
    <n v="1"/>
    <n v="1"/>
    <n v="1"/>
    <n v="1"/>
    <n v="1"/>
    <n v="1"/>
    <n v="1"/>
  </r>
  <r>
    <s v="3DD.003DF532E1"/>
    <s v="11H"/>
    <s v="2022"/>
    <n v="2024"/>
    <s v="Clearwater Hatchery"/>
    <s v="CLEARWATER"/>
    <s v="CLWHNF - Clearwater Hatchery release into North Fork Clearwater River"/>
    <s v="CLWHNF"/>
    <s v="AD"/>
    <m/>
    <m/>
    <x v="0"/>
    <n v="1"/>
    <x v="1"/>
    <m/>
    <m/>
    <d v="2026-05-11T00:00:00"/>
    <d v="2026-05-12T00:00:00"/>
    <m/>
    <d v="2026-05-15T00:00:00"/>
    <d v="2026-05-23T00:00:00"/>
    <m/>
    <d v="2026-05-26T00:00:00"/>
    <d v="2026-06-01T00:00:00"/>
    <d v="2026-06-02T00:00:00"/>
    <d v="2026-06-03T00:00:00"/>
    <n v="2026"/>
    <x v="1"/>
    <x v="10"/>
    <x v="0"/>
    <x v="0"/>
    <n v="1"/>
    <n v="1"/>
    <n v="1"/>
    <n v="1"/>
    <n v="1"/>
    <n v="1"/>
    <n v="1"/>
    <n v="1"/>
    <n v="1"/>
    <n v="1"/>
    <x v="0"/>
    <n v="1"/>
    <n v="1"/>
    <n v="1"/>
    <n v="12"/>
    <n v="15"/>
    <n v="23"/>
    <d v="1900-05-11T00:00:00"/>
    <d v="1900-05-15T00:00:00"/>
    <d v="1900-05-23T00:00:00"/>
    <d v="1900-05-26T00:00:00"/>
    <d v="1900-06-01T00:00:00"/>
    <d v="1900-06-02T00:00:00"/>
    <d v="1900-06-03T00:00:00"/>
    <n v="0"/>
    <n v="0"/>
    <n v="0"/>
    <n v="0"/>
    <n v="0"/>
    <n v="0"/>
    <n v="0"/>
    <n v="0"/>
    <n v="0"/>
    <n v="1"/>
    <n v="1"/>
    <n v="1"/>
    <x v="1"/>
    <n v="1"/>
    <n v="1"/>
    <n v="0"/>
    <n v="0"/>
    <n v="0"/>
    <n v="0"/>
    <n v="0"/>
    <n v="0"/>
    <n v="0"/>
    <n v="0"/>
    <n v="0"/>
    <n v="1"/>
    <n v="1"/>
    <n v="1"/>
    <n v="1"/>
    <n v="1"/>
    <n v="1"/>
  </r>
  <r>
    <s v="3DD.003DF5244B"/>
    <s v="11H"/>
    <s v="2022"/>
    <n v="2024"/>
    <s v="Clearwater Hatchery"/>
    <s v="CLEARWATER"/>
    <s v="SELWY1 - Selway River - mouth to Moose Creek (km 0-65)"/>
    <s v="SELWY1"/>
    <s v="AD"/>
    <m/>
    <m/>
    <x v="1"/>
    <n v="35.46"/>
    <x v="1"/>
    <d v="2026-04-25T00:00:00"/>
    <m/>
    <m/>
    <m/>
    <d v="2026-04-27T00:00:00"/>
    <m/>
    <d v="2026-05-01T00:00:00"/>
    <m/>
    <d v="2026-05-02T00:00:00"/>
    <d v="2026-05-05T00:00:00"/>
    <d v="2026-05-06T00:00:00"/>
    <d v="2026-05-07T00:00:00"/>
    <n v="2026"/>
    <x v="1"/>
    <x v="4"/>
    <x v="0"/>
    <x v="0"/>
    <n v="1"/>
    <n v="1"/>
    <n v="1"/>
    <n v="1"/>
    <n v="1"/>
    <n v="1"/>
    <n v="1"/>
    <n v="1"/>
    <n v="1"/>
    <n v="1"/>
    <x v="0"/>
    <n v="1"/>
    <n v="1"/>
    <n v="1"/>
    <n v="6"/>
    <n v="7"/>
    <n v="12"/>
    <d v="1900-04-25T00:00:00"/>
    <d v="1900-04-27T00:00:00"/>
    <d v="1900-05-01T00:00:00"/>
    <d v="1900-05-02T00:00:00"/>
    <d v="1900-05-05T00:00:00"/>
    <d v="1900-05-06T00:00:00"/>
    <d v="1900-05-07T00:00:00"/>
    <n v="0"/>
    <n v="0"/>
    <n v="0"/>
    <n v="0"/>
    <n v="0"/>
    <n v="0"/>
    <n v="0"/>
    <n v="1"/>
    <n v="1"/>
    <n v="1"/>
    <n v="1"/>
    <n v="1"/>
    <x v="1"/>
    <n v="1"/>
    <n v="1"/>
    <n v="0"/>
    <n v="0"/>
    <n v="0"/>
    <n v="0"/>
    <n v="0"/>
    <n v="0"/>
    <n v="0"/>
    <n v="1"/>
    <n v="1"/>
    <n v="1"/>
    <n v="1"/>
    <n v="1"/>
    <n v="1"/>
    <n v="1"/>
    <n v="1"/>
  </r>
  <r>
    <s v="3DD.003DF51F20"/>
    <s v="11H"/>
    <s v="2022"/>
    <n v="2024"/>
    <s v="Clearwater Hatchery"/>
    <s v="CLEARWATER"/>
    <s v="SELWY1 - Selway River - mouth to Moose Creek (km 0-65)"/>
    <s v="SELWY1"/>
    <s v="AD"/>
    <m/>
    <m/>
    <x v="1"/>
    <n v="35.46"/>
    <x v="1"/>
    <m/>
    <d v="2026-05-02T00:00:00"/>
    <m/>
    <d v="2026-05-02T00:00:00"/>
    <d v="2026-05-03T00:00:00"/>
    <m/>
    <d v="2026-05-06T00:00:00"/>
    <m/>
    <d v="2026-05-08T00:00:00"/>
    <d v="2026-05-14T00:00:00"/>
    <m/>
    <m/>
    <n v="2026"/>
    <x v="1"/>
    <x v="4"/>
    <x v="0"/>
    <x v="0"/>
    <n v="1"/>
    <n v="1"/>
    <n v="1"/>
    <n v="1"/>
    <n v="1"/>
    <n v="1"/>
    <n v="1"/>
    <n v="1"/>
    <n v="0"/>
    <n v="0"/>
    <x v="1"/>
    <n v="1"/>
    <n v="1"/>
    <n v="0"/>
    <n v="4"/>
    <n v="6"/>
    <s v="na"/>
    <d v="1900-05-02T00:00:00"/>
    <d v="1900-05-03T00:00:00"/>
    <d v="1900-05-06T00:00:00"/>
    <d v="1900-05-08T00:00:00"/>
    <d v="1900-05-14T00:00:00"/>
    <s v="na"/>
    <s v="na"/>
    <n v="0"/>
    <n v="0"/>
    <n v="0"/>
    <n v="0"/>
    <n v="0"/>
    <n v="0"/>
    <n v="0"/>
    <n v="0"/>
    <n v="1"/>
    <n v="1"/>
    <n v="1"/>
    <n v="1"/>
    <x v="1"/>
    <n v="1"/>
    <n v="1"/>
    <n v="0"/>
    <n v="0"/>
    <n v="0"/>
    <n v="0"/>
    <n v="0"/>
    <n v="0"/>
    <n v="0"/>
    <n v="0"/>
    <n v="0"/>
    <n v="0"/>
    <n v="0"/>
    <n v="0"/>
    <n v="0"/>
    <n v="0"/>
    <n v="0"/>
  </r>
  <r>
    <s v="3DD.003DF2687D"/>
    <s v="11H"/>
    <s v="2022"/>
    <n v="2024"/>
    <s v="Clearwater Hatchery"/>
    <s v="CLEARWATER"/>
    <s v="CLWHNF - Clearwater Hatchery release into North Fork Clearwater River"/>
    <s v="CLWHNF"/>
    <s v="AD"/>
    <m/>
    <m/>
    <x v="1"/>
    <n v="49.11"/>
    <x v="1"/>
    <m/>
    <m/>
    <d v="2026-04-29T00:00:00"/>
    <d v="2026-04-29T00:00:00"/>
    <m/>
    <m/>
    <m/>
    <m/>
    <m/>
    <m/>
    <m/>
    <m/>
    <n v="2026"/>
    <x v="1"/>
    <x v="10"/>
    <x v="0"/>
    <x v="0"/>
    <n v="0"/>
    <n v="0"/>
    <n v="0"/>
    <n v="0"/>
    <n v="0"/>
    <n v="0"/>
    <n v="0"/>
    <n v="0"/>
    <n v="0"/>
    <n v="0"/>
    <x v="1"/>
    <n v="0"/>
    <n v="0"/>
    <n v="0"/>
    <s v="na"/>
    <s v="na"/>
    <s v="na"/>
    <d v="1900-04-29T00:00:00"/>
    <s v="na"/>
    <s v="na"/>
    <s v="na"/>
    <s v="na"/>
    <s v="na"/>
    <s v="na"/>
    <n v="0"/>
    <n v="0"/>
    <n v="0"/>
    <n v="0"/>
    <n v="0"/>
    <n v="0"/>
    <n v="0"/>
    <n v="0"/>
    <n v="1"/>
    <n v="1"/>
    <n v="1"/>
    <n v="1"/>
    <x v="1"/>
    <n v="1"/>
    <n v="1"/>
    <n v="0"/>
    <n v="0"/>
    <n v="0"/>
    <n v="0"/>
    <n v="0"/>
    <n v="0"/>
    <n v="0"/>
    <n v="0"/>
    <n v="0"/>
    <n v="0"/>
    <n v="0"/>
    <n v="0"/>
    <n v="0"/>
    <n v="0"/>
    <n v="0"/>
  </r>
  <r>
    <s v="3DD.003E029D54"/>
    <s v="11H"/>
    <s v="2022"/>
    <n v="2024"/>
    <s v="Rapid River Hatchery"/>
    <s v="RAPID RIVER"/>
    <s v="RAPH - Rapid River Hatchery"/>
    <s v="RAPH"/>
    <s v="AD"/>
    <m/>
    <m/>
    <x v="1"/>
    <n v="80.599999999999994"/>
    <x v="1"/>
    <m/>
    <m/>
    <d v="2026-05-02T00:00:00"/>
    <d v="2026-05-02T00:00:00"/>
    <d v="2026-05-04T00:00:00"/>
    <m/>
    <m/>
    <m/>
    <m/>
    <m/>
    <m/>
    <m/>
    <n v="2026"/>
    <x v="1"/>
    <x v="1"/>
    <x v="0"/>
    <x v="0"/>
    <n v="1"/>
    <n v="1"/>
    <n v="0"/>
    <n v="0"/>
    <n v="0"/>
    <n v="0"/>
    <n v="0"/>
    <n v="0"/>
    <n v="0"/>
    <n v="0"/>
    <x v="1"/>
    <n v="0"/>
    <n v="0"/>
    <n v="0"/>
    <s v="na"/>
    <s v="na"/>
    <s v="na"/>
    <d v="1900-05-02T00:00:00"/>
    <d v="1900-05-04T00:00:00"/>
    <s v="na"/>
    <s v="na"/>
    <s v="na"/>
    <s v="na"/>
    <s v="na"/>
    <n v="0"/>
    <n v="0"/>
    <n v="0"/>
    <n v="0"/>
    <n v="0"/>
    <n v="0"/>
    <n v="0"/>
    <n v="0"/>
    <n v="1"/>
    <n v="1"/>
    <n v="1"/>
    <n v="1"/>
    <x v="1"/>
    <n v="1"/>
    <n v="1"/>
    <n v="0"/>
    <n v="0"/>
    <n v="0"/>
    <n v="0"/>
    <n v="0"/>
    <n v="0"/>
    <n v="0"/>
    <n v="0"/>
    <n v="0"/>
    <n v="0"/>
    <n v="0"/>
    <n v="0"/>
    <n v="0"/>
    <n v="0"/>
    <n v="0"/>
  </r>
  <r>
    <s v="3DD.003E0285AF"/>
    <s v="11H"/>
    <s v="2022"/>
    <n v="2024"/>
    <s v="Rapid River Hatchery"/>
    <s v="RAPID RIVER"/>
    <s v="RAPH - Rapid River Hatchery"/>
    <s v="RAPH"/>
    <s v="AD"/>
    <m/>
    <m/>
    <x v="1"/>
    <n v="80.599999999999994"/>
    <x v="1"/>
    <m/>
    <m/>
    <d v="2026-05-03T00:00:00"/>
    <d v="2026-05-04T00:00:00"/>
    <d v="2026-05-05T00:00:00"/>
    <m/>
    <d v="2026-05-13T00:00:00"/>
    <m/>
    <d v="2026-05-15T00:00:00"/>
    <d v="2026-05-17T00:00:00"/>
    <d v="2026-05-18T00:00:00"/>
    <d v="2026-05-19T00:00:00"/>
    <n v="2026"/>
    <x v="1"/>
    <x v="1"/>
    <x v="0"/>
    <x v="0"/>
    <n v="1"/>
    <n v="1"/>
    <n v="1"/>
    <n v="1"/>
    <n v="1"/>
    <n v="1"/>
    <n v="1"/>
    <n v="1"/>
    <n v="1"/>
    <n v="1"/>
    <x v="0"/>
    <n v="1"/>
    <n v="1"/>
    <n v="1"/>
    <n v="10"/>
    <n v="12"/>
    <n v="16"/>
    <d v="1900-05-03T00:00:00"/>
    <d v="1900-05-05T00:00:00"/>
    <d v="1900-05-13T00:00:00"/>
    <d v="1900-05-15T00:00:00"/>
    <d v="1900-05-17T00:00:00"/>
    <d v="1900-05-18T00:00:00"/>
    <d v="1900-05-19T00:00:00"/>
    <n v="0"/>
    <n v="0"/>
    <n v="0"/>
    <n v="0"/>
    <n v="0"/>
    <n v="0"/>
    <n v="0"/>
    <n v="0"/>
    <n v="1"/>
    <n v="1"/>
    <n v="1"/>
    <n v="1"/>
    <x v="1"/>
    <n v="1"/>
    <n v="1"/>
    <n v="0"/>
    <n v="0"/>
    <n v="0"/>
    <n v="0"/>
    <n v="0"/>
    <n v="0"/>
    <n v="0"/>
    <n v="0"/>
    <n v="1"/>
    <n v="1"/>
    <n v="1"/>
    <n v="1"/>
    <n v="1"/>
    <n v="1"/>
    <n v="1"/>
  </r>
  <r>
    <s v="3DD.003E01D0C4"/>
    <s v="11H"/>
    <s v="2022"/>
    <n v="2024"/>
    <s v="Sawtooth Hatchery"/>
    <s v="SALMON R"/>
    <s v="SAWT - Sawtooth Hatchery"/>
    <s v="SAWT"/>
    <s v="AD"/>
    <m/>
    <m/>
    <x v="0"/>
    <n v="1"/>
    <x v="1"/>
    <m/>
    <m/>
    <m/>
    <m/>
    <d v="2026-05-07T00:00:00"/>
    <m/>
    <d v="2026-05-10T00:00:00"/>
    <m/>
    <d v="2026-05-12T00:00:00"/>
    <d v="2026-05-14T00:00:00"/>
    <d v="2026-05-15T00:00:00"/>
    <d v="2026-05-16T00:00:00"/>
    <n v="2026"/>
    <x v="1"/>
    <x v="2"/>
    <x v="0"/>
    <x v="0"/>
    <n v="1"/>
    <n v="1"/>
    <n v="1"/>
    <n v="1"/>
    <n v="1"/>
    <n v="1"/>
    <n v="1"/>
    <n v="1"/>
    <n v="1"/>
    <n v="1"/>
    <x v="0"/>
    <n v="1"/>
    <n v="1"/>
    <n v="1"/>
    <n v="3"/>
    <n v="5"/>
    <n v="9"/>
    <d v="1900-05-07T00:00:00"/>
    <d v="1900-05-07T00:00:00"/>
    <d v="1900-05-10T00:00:00"/>
    <d v="1900-05-12T00:00:00"/>
    <d v="1900-05-14T00:00:00"/>
    <d v="1900-05-15T00:00:00"/>
    <d v="1900-05-16T00:00:00"/>
    <n v="0"/>
    <n v="0"/>
    <n v="0"/>
    <n v="0"/>
    <n v="0"/>
    <n v="0"/>
    <n v="0"/>
    <n v="0"/>
    <n v="0"/>
    <n v="1"/>
    <n v="1"/>
    <n v="1"/>
    <x v="1"/>
    <n v="1"/>
    <n v="1"/>
    <n v="0"/>
    <n v="0"/>
    <n v="0"/>
    <n v="0"/>
    <n v="0"/>
    <n v="0"/>
    <n v="0"/>
    <n v="0"/>
    <n v="0"/>
    <n v="1"/>
    <n v="1"/>
    <n v="1"/>
    <n v="1"/>
    <n v="1"/>
    <n v="1"/>
  </r>
  <r>
    <s v="3DD.003E01D41E"/>
    <s v="11H"/>
    <s v="2022"/>
    <n v="2024"/>
    <s v="Sawtooth Hatchery"/>
    <s v="SALMON R"/>
    <s v="SAWT - Sawtooth Hatchery"/>
    <s v="SAWT"/>
    <s v="AD"/>
    <m/>
    <m/>
    <x v="0"/>
    <n v="1"/>
    <x v="1"/>
    <d v="2026-05-05T00:00:00"/>
    <m/>
    <m/>
    <m/>
    <d v="2026-05-07T00:00:00"/>
    <m/>
    <d v="2026-05-10T00:00:00"/>
    <m/>
    <d v="2026-05-11T00:00:00"/>
    <d v="2026-05-14T00:00:00"/>
    <d v="2026-05-15T00:00:00"/>
    <d v="2026-05-16T00:00:00"/>
    <n v="2026"/>
    <x v="1"/>
    <x v="2"/>
    <x v="0"/>
    <x v="0"/>
    <n v="1"/>
    <n v="1"/>
    <n v="1"/>
    <n v="1"/>
    <n v="1"/>
    <n v="1"/>
    <n v="1"/>
    <n v="1"/>
    <n v="1"/>
    <n v="1"/>
    <x v="0"/>
    <n v="1"/>
    <n v="1"/>
    <n v="1"/>
    <n v="5"/>
    <n v="6"/>
    <n v="11"/>
    <d v="1900-05-05T00:00:00"/>
    <d v="1900-05-07T00:00:00"/>
    <d v="1900-05-10T00:00:00"/>
    <d v="1900-05-11T00:00:00"/>
    <d v="1900-05-14T00:00:00"/>
    <d v="1900-05-15T00:00:00"/>
    <d v="1900-05-16T00:00:00"/>
    <n v="0"/>
    <n v="0"/>
    <n v="0"/>
    <n v="0"/>
    <n v="0"/>
    <n v="0"/>
    <n v="0"/>
    <n v="0"/>
    <n v="1"/>
    <n v="1"/>
    <n v="1"/>
    <n v="1"/>
    <x v="1"/>
    <n v="1"/>
    <n v="1"/>
    <n v="0"/>
    <n v="0"/>
    <n v="0"/>
    <n v="0"/>
    <n v="0"/>
    <n v="0"/>
    <n v="0"/>
    <n v="0"/>
    <n v="1"/>
    <n v="1"/>
    <n v="1"/>
    <n v="1"/>
    <n v="1"/>
    <n v="1"/>
    <n v="1"/>
  </r>
  <r>
    <s v="3DD.003E01D635"/>
    <s v="11H"/>
    <s v="2022"/>
    <n v="2024"/>
    <s v="Sawtooth Hatchery"/>
    <s v="SALMON R"/>
    <s v="SAWT - Sawtooth Hatchery"/>
    <s v="SAWT"/>
    <s v="AD"/>
    <m/>
    <m/>
    <x v="1"/>
    <n v="112.02"/>
    <x v="1"/>
    <m/>
    <m/>
    <d v="2026-04-28T00:00:00"/>
    <d v="2026-04-28T00:00:00"/>
    <d v="2026-04-30T00:00:00"/>
    <m/>
    <d v="2026-05-05T00:00:00"/>
    <m/>
    <d v="2026-05-07T00:00:00"/>
    <d v="2026-05-08T00:00:00"/>
    <d v="2026-05-10T00:00:00"/>
    <d v="2026-05-11T00:00:00"/>
    <n v="2026"/>
    <x v="1"/>
    <x v="2"/>
    <x v="0"/>
    <x v="0"/>
    <n v="1"/>
    <n v="1"/>
    <n v="1"/>
    <n v="1"/>
    <n v="1"/>
    <n v="1"/>
    <n v="1"/>
    <n v="1"/>
    <n v="1"/>
    <n v="1"/>
    <x v="0"/>
    <n v="1"/>
    <n v="1"/>
    <n v="1"/>
    <n v="7"/>
    <n v="9"/>
    <n v="13"/>
    <d v="1900-04-28T00:00:00"/>
    <d v="1900-04-30T00:00:00"/>
    <d v="1900-05-05T00:00:00"/>
    <d v="1900-05-07T00:00:00"/>
    <d v="1900-05-08T00:00:00"/>
    <d v="1900-05-10T00:00:00"/>
    <d v="1900-05-11T00:00:00"/>
    <n v="0"/>
    <n v="0"/>
    <n v="0"/>
    <n v="0"/>
    <n v="0"/>
    <n v="0"/>
    <n v="0"/>
    <n v="1"/>
    <n v="1"/>
    <n v="1"/>
    <n v="1"/>
    <n v="1"/>
    <x v="1"/>
    <n v="1"/>
    <n v="1"/>
    <n v="0"/>
    <n v="0"/>
    <n v="0"/>
    <n v="0"/>
    <n v="0"/>
    <n v="0"/>
    <n v="0"/>
    <n v="1"/>
    <n v="1"/>
    <n v="1"/>
    <n v="1"/>
    <n v="1"/>
    <n v="1"/>
    <n v="1"/>
    <n v="1"/>
  </r>
  <r>
    <s v="3DD.003E01E846"/>
    <s v="11H"/>
    <s v="2022"/>
    <n v="2024"/>
    <s v="Sawtooth Hatchery"/>
    <s v="SALMON R"/>
    <s v="SAWT - Sawtooth Hatchery"/>
    <s v="SAWT"/>
    <s v="AD"/>
    <m/>
    <m/>
    <x v="1"/>
    <n v="112.02"/>
    <x v="1"/>
    <m/>
    <m/>
    <d v="2026-05-11T00:00:00"/>
    <d v="2026-05-11T00:00:00"/>
    <d v="2026-05-13T00:00:00"/>
    <m/>
    <d v="2026-05-18T00:00:00"/>
    <m/>
    <m/>
    <m/>
    <m/>
    <m/>
    <n v="2026"/>
    <x v="1"/>
    <x v="2"/>
    <x v="0"/>
    <x v="0"/>
    <n v="1"/>
    <n v="1"/>
    <n v="1"/>
    <n v="1"/>
    <n v="0"/>
    <n v="0"/>
    <n v="0"/>
    <n v="0"/>
    <n v="0"/>
    <n v="0"/>
    <x v="1"/>
    <n v="1"/>
    <n v="0"/>
    <n v="0"/>
    <n v="7"/>
    <s v="na"/>
    <s v="na"/>
    <d v="1900-05-11T00:00:00"/>
    <d v="1900-05-13T00:00:00"/>
    <d v="1900-05-18T00:00:00"/>
    <s v="na"/>
    <s v="na"/>
    <s v="na"/>
    <s v="na"/>
    <n v="0"/>
    <n v="0"/>
    <n v="0"/>
    <n v="0"/>
    <n v="0"/>
    <n v="0"/>
    <n v="0"/>
    <n v="0"/>
    <n v="0"/>
    <n v="1"/>
    <n v="1"/>
    <n v="1"/>
    <x v="1"/>
    <n v="1"/>
    <n v="1"/>
    <n v="0"/>
    <n v="0"/>
    <n v="0"/>
    <n v="0"/>
    <n v="0"/>
    <n v="0"/>
    <n v="0"/>
    <n v="0"/>
    <n v="0"/>
    <n v="0"/>
    <n v="0"/>
    <n v="0"/>
    <n v="0"/>
    <n v="0"/>
    <n v="0"/>
  </r>
  <r>
    <s v="3DD.003E01EFFB"/>
    <s v="11H"/>
    <s v="2022"/>
    <n v="2024"/>
    <s v="Sawtooth Hatchery"/>
    <s v="SALMON R"/>
    <s v="SAWT - Sawtooth Hatchery"/>
    <s v="SAWT"/>
    <s v="AD"/>
    <m/>
    <m/>
    <x v="1"/>
    <n v="112.02"/>
    <x v="1"/>
    <d v="2026-05-01T00:00:00"/>
    <m/>
    <m/>
    <m/>
    <d v="2026-05-04T00:00:00"/>
    <m/>
    <d v="2026-05-08T00:00:00"/>
    <m/>
    <d v="2026-05-09T00:00:00"/>
    <d v="2026-05-11T00:00:00"/>
    <d v="2026-05-13T00:00:00"/>
    <d v="2026-05-14T00:00:00"/>
    <n v="2026"/>
    <x v="1"/>
    <x v="2"/>
    <x v="0"/>
    <x v="0"/>
    <n v="1"/>
    <n v="1"/>
    <n v="1"/>
    <n v="1"/>
    <n v="1"/>
    <n v="1"/>
    <n v="1"/>
    <n v="1"/>
    <n v="1"/>
    <n v="1"/>
    <x v="0"/>
    <n v="1"/>
    <n v="1"/>
    <n v="1"/>
    <n v="7"/>
    <n v="8"/>
    <n v="13"/>
    <d v="1900-05-01T00:00:00"/>
    <d v="1900-05-04T00:00:00"/>
    <d v="1900-05-08T00:00:00"/>
    <d v="1900-05-09T00:00:00"/>
    <d v="1900-05-11T00:00:00"/>
    <d v="1900-05-13T00:00:00"/>
    <d v="1900-05-14T00:00:00"/>
    <n v="0"/>
    <n v="0"/>
    <n v="0"/>
    <n v="0"/>
    <n v="0"/>
    <n v="0"/>
    <n v="0"/>
    <n v="0"/>
    <n v="1"/>
    <n v="1"/>
    <n v="1"/>
    <n v="1"/>
    <x v="1"/>
    <n v="1"/>
    <n v="1"/>
    <n v="0"/>
    <n v="0"/>
    <n v="0"/>
    <n v="0"/>
    <n v="0"/>
    <n v="0"/>
    <n v="0"/>
    <n v="0"/>
    <n v="1"/>
    <n v="1"/>
    <n v="1"/>
    <n v="1"/>
    <n v="1"/>
    <n v="1"/>
    <n v="1"/>
  </r>
  <r>
    <s v="3DD.003E027069"/>
    <s v="11H"/>
    <s v="2022"/>
    <n v="2024"/>
    <s v="Rapid River Hatchery"/>
    <s v="RAPID RIVER"/>
    <s v="RAPH - Rapid River Hatchery"/>
    <s v="RAPH"/>
    <s v="AD"/>
    <m/>
    <m/>
    <x v="0"/>
    <n v="1"/>
    <x v="1"/>
    <d v="2026-05-19T00:00:00"/>
    <m/>
    <m/>
    <m/>
    <m/>
    <m/>
    <m/>
    <m/>
    <m/>
    <m/>
    <m/>
    <m/>
    <n v="2026"/>
    <x v="1"/>
    <x v="1"/>
    <x v="0"/>
    <x v="0"/>
    <n v="0"/>
    <n v="0"/>
    <n v="0"/>
    <n v="0"/>
    <n v="0"/>
    <n v="0"/>
    <n v="0"/>
    <n v="0"/>
    <n v="0"/>
    <n v="0"/>
    <x v="1"/>
    <n v="0"/>
    <n v="0"/>
    <n v="0"/>
    <s v="na"/>
    <s v="na"/>
    <s v="na"/>
    <d v="1900-05-19T00:00:00"/>
    <s v="na"/>
    <s v="na"/>
    <s v="na"/>
    <s v="na"/>
    <s v="na"/>
    <s v="na"/>
    <n v="0"/>
    <n v="0"/>
    <n v="0"/>
    <n v="0"/>
    <n v="0"/>
    <n v="0"/>
    <n v="0"/>
    <n v="0"/>
    <n v="0"/>
    <n v="0"/>
    <n v="1"/>
    <n v="1"/>
    <x v="1"/>
    <n v="1"/>
    <n v="1"/>
    <n v="0"/>
    <n v="0"/>
    <n v="0"/>
    <n v="0"/>
    <n v="0"/>
    <n v="0"/>
    <n v="0"/>
    <n v="0"/>
    <n v="0"/>
    <n v="0"/>
    <n v="0"/>
    <n v="0"/>
    <n v="0"/>
    <n v="0"/>
    <n v="0"/>
  </r>
  <r>
    <s v="3DD.003E0272E3"/>
    <s v="11H"/>
    <s v="2022"/>
    <n v="2024"/>
    <s v="Rapid River Hatchery"/>
    <s v="RAPID RIVER"/>
    <s v="RAPH - Rapid River Hatchery"/>
    <s v="RAPH"/>
    <s v="AD"/>
    <m/>
    <m/>
    <x v="0"/>
    <n v="1"/>
    <x v="1"/>
    <m/>
    <m/>
    <d v="2026-04-30T00:00:00"/>
    <d v="2026-04-30T00:00:00"/>
    <m/>
    <d v="2026-05-02T00:00:00"/>
    <d v="2026-05-10T00:00:00"/>
    <m/>
    <d v="2026-05-11T00:00:00"/>
    <d v="2026-05-14T00:00:00"/>
    <d v="2026-05-17T00:00:00"/>
    <d v="2026-05-18T00:00:00"/>
    <n v="2026"/>
    <x v="1"/>
    <x v="1"/>
    <x v="0"/>
    <x v="0"/>
    <n v="1"/>
    <n v="1"/>
    <n v="1"/>
    <n v="1"/>
    <n v="1"/>
    <n v="1"/>
    <n v="1"/>
    <n v="1"/>
    <n v="1"/>
    <n v="1"/>
    <x v="0"/>
    <n v="1"/>
    <n v="1"/>
    <n v="1"/>
    <n v="10"/>
    <n v="11"/>
    <n v="18"/>
    <d v="1900-04-30T00:00:00"/>
    <d v="1900-05-02T00:00:00"/>
    <d v="1900-05-10T00:00:00"/>
    <d v="1900-05-11T00:00:00"/>
    <d v="1900-05-14T00:00:00"/>
    <d v="1900-05-17T00:00:00"/>
    <d v="1900-05-18T00:00:00"/>
    <n v="0"/>
    <n v="0"/>
    <n v="0"/>
    <n v="0"/>
    <n v="0"/>
    <n v="0"/>
    <n v="0"/>
    <n v="0"/>
    <n v="1"/>
    <n v="1"/>
    <n v="1"/>
    <n v="1"/>
    <x v="1"/>
    <n v="1"/>
    <n v="1"/>
    <n v="0"/>
    <n v="0"/>
    <n v="0"/>
    <n v="0"/>
    <n v="0"/>
    <n v="0"/>
    <n v="0"/>
    <n v="0"/>
    <n v="1"/>
    <n v="1"/>
    <n v="1"/>
    <n v="1"/>
    <n v="1"/>
    <n v="1"/>
    <n v="1"/>
  </r>
  <r>
    <s v="3DD.003E027552"/>
    <s v="11H"/>
    <s v="2022"/>
    <n v="2024"/>
    <s v="Rapid River Hatchery"/>
    <s v="RAPID RIVER"/>
    <s v="RAPH - Rapid River Hatchery"/>
    <s v="RAPH"/>
    <s v="AD"/>
    <m/>
    <m/>
    <x v="1"/>
    <n v="80.599999999999994"/>
    <x v="1"/>
    <d v="2026-04-29T00:00:00"/>
    <m/>
    <m/>
    <m/>
    <d v="2026-05-01T00:00:00"/>
    <m/>
    <d v="2026-05-07T00:00:00"/>
    <m/>
    <d v="2026-05-08T00:00:00"/>
    <d v="2026-05-09T00:00:00"/>
    <d v="2026-05-14T00:00:00"/>
    <d v="2026-05-15T00:00:00"/>
    <n v="2026"/>
    <x v="1"/>
    <x v="1"/>
    <x v="0"/>
    <x v="0"/>
    <n v="1"/>
    <n v="1"/>
    <n v="1"/>
    <n v="1"/>
    <n v="1"/>
    <n v="1"/>
    <n v="1"/>
    <n v="1"/>
    <n v="1"/>
    <n v="1"/>
    <x v="0"/>
    <n v="1"/>
    <n v="1"/>
    <n v="1"/>
    <n v="8"/>
    <n v="9"/>
    <n v="16"/>
    <d v="1900-04-29T00:00:00"/>
    <d v="1900-05-01T00:00:00"/>
    <d v="1900-05-07T00:00:00"/>
    <d v="1900-05-08T00:00:00"/>
    <d v="1900-05-09T00:00:00"/>
    <d v="1900-05-14T00:00:00"/>
    <d v="1900-05-15T00:00:00"/>
    <n v="0"/>
    <n v="0"/>
    <n v="0"/>
    <n v="0"/>
    <n v="0"/>
    <n v="0"/>
    <n v="0"/>
    <n v="0"/>
    <n v="1"/>
    <n v="1"/>
    <n v="1"/>
    <n v="1"/>
    <x v="1"/>
    <n v="1"/>
    <n v="1"/>
    <n v="0"/>
    <n v="0"/>
    <n v="0"/>
    <n v="0"/>
    <n v="0"/>
    <n v="0"/>
    <n v="0"/>
    <n v="0"/>
    <n v="1"/>
    <n v="1"/>
    <n v="1"/>
    <n v="1"/>
    <n v="1"/>
    <n v="1"/>
    <n v="1"/>
  </r>
  <r>
    <s v="3DD.003E027A75"/>
    <s v="11H"/>
    <s v="2022"/>
    <n v="2024"/>
    <s v="Rapid River Hatchery"/>
    <s v="RAPID RIVER"/>
    <s v="RAPH - Rapid River Hatchery"/>
    <s v="RAPH"/>
    <s v="AD"/>
    <m/>
    <m/>
    <x v="1"/>
    <n v="80.599999999999994"/>
    <x v="1"/>
    <d v="2026-04-30T00:00:00"/>
    <m/>
    <m/>
    <m/>
    <m/>
    <d v="2026-05-02T00:00:00"/>
    <d v="2026-05-06T00:00:00"/>
    <m/>
    <d v="2026-05-07T00:00:00"/>
    <d v="2026-05-10T00:00:00"/>
    <d v="2026-05-13T00:00:00"/>
    <d v="2026-05-14T00:00:00"/>
    <n v="2026"/>
    <x v="1"/>
    <x v="1"/>
    <x v="0"/>
    <x v="0"/>
    <n v="1"/>
    <n v="1"/>
    <n v="1"/>
    <n v="1"/>
    <n v="1"/>
    <n v="1"/>
    <n v="1"/>
    <n v="1"/>
    <n v="1"/>
    <n v="1"/>
    <x v="0"/>
    <n v="1"/>
    <n v="1"/>
    <n v="1"/>
    <n v="6"/>
    <n v="7"/>
    <n v="14"/>
    <d v="1900-04-30T00:00:00"/>
    <d v="1900-05-02T00:00:00"/>
    <d v="1900-05-06T00:00:00"/>
    <d v="1900-05-07T00:00:00"/>
    <d v="1900-05-10T00:00:00"/>
    <d v="1900-05-13T00:00:00"/>
    <d v="1900-05-14T00:00:00"/>
    <n v="0"/>
    <n v="0"/>
    <n v="0"/>
    <n v="0"/>
    <n v="0"/>
    <n v="0"/>
    <n v="0"/>
    <n v="0"/>
    <n v="1"/>
    <n v="1"/>
    <n v="1"/>
    <n v="1"/>
    <x v="1"/>
    <n v="1"/>
    <n v="1"/>
    <n v="0"/>
    <n v="0"/>
    <n v="0"/>
    <n v="0"/>
    <n v="0"/>
    <n v="0"/>
    <n v="0"/>
    <n v="0"/>
    <n v="1"/>
    <n v="1"/>
    <n v="1"/>
    <n v="1"/>
    <n v="1"/>
    <n v="1"/>
    <n v="1"/>
  </r>
  <r>
    <s v="3DD.003E027B75"/>
    <s v="11H"/>
    <s v="2022"/>
    <n v="2024"/>
    <s v="Rapid River Hatchery"/>
    <s v="RAPID RIVER"/>
    <s v="RAPH - Rapid River Hatchery"/>
    <s v="RAPH"/>
    <s v="AD"/>
    <m/>
    <m/>
    <x v="1"/>
    <n v="80.599999999999994"/>
    <x v="1"/>
    <d v="2026-05-07T00:00:00"/>
    <m/>
    <m/>
    <m/>
    <d v="2026-05-10T00:00:00"/>
    <m/>
    <d v="2026-05-18T00:00:00"/>
    <m/>
    <d v="2026-05-20T00:00:00"/>
    <d v="2026-05-25T00:00:00"/>
    <d v="2026-05-27T00:00:00"/>
    <d v="2026-05-28T00:00:00"/>
    <n v="2026"/>
    <x v="1"/>
    <x v="1"/>
    <x v="0"/>
    <x v="0"/>
    <n v="1"/>
    <n v="1"/>
    <n v="1"/>
    <n v="1"/>
    <n v="1"/>
    <n v="1"/>
    <n v="1"/>
    <n v="1"/>
    <n v="1"/>
    <n v="1"/>
    <x v="0"/>
    <n v="1"/>
    <n v="1"/>
    <n v="1"/>
    <n v="11"/>
    <n v="13"/>
    <n v="21"/>
    <d v="1900-05-07T00:00:00"/>
    <d v="1900-05-10T00:00:00"/>
    <d v="1900-05-18T00:00:00"/>
    <d v="1900-05-20T00:00:00"/>
    <d v="1900-05-25T00:00:00"/>
    <d v="1900-05-27T00:00:00"/>
    <d v="1900-05-28T00:00:00"/>
    <n v="0"/>
    <n v="0"/>
    <n v="0"/>
    <n v="0"/>
    <n v="0"/>
    <n v="0"/>
    <n v="0"/>
    <n v="0"/>
    <n v="0"/>
    <n v="1"/>
    <n v="1"/>
    <n v="1"/>
    <x v="1"/>
    <n v="1"/>
    <n v="1"/>
    <n v="0"/>
    <n v="0"/>
    <n v="0"/>
    <n v="0"/>
    <n v="0"/>
    <n v="0"/>
    <n v="0"/>
    <n v="0"/>
    <n v="0"/>
    <n v="1"/>
    <n v="1"/>
    <n v="1"/>
    <n v="1"/>
    <n v="1"/>
    <n v="1"/>
  </r>
  <r>
    <s v="3DD.003E027BEB"/>
    <s v="11H"/>
    <s v="2022"/>
    <n v="2024"/>
    <s v="Rapid River Hatchery"/>
    <s v="RAPID RIVER"/>
    <s v="RAPH - Rapid River Hatchery"/>
    <s v="RAPH"/>
    <s v="AD"/>
    <m/>
    <m/>
    <x v="1"/>
    <n v="80.599999999999994"/>
    <x v="1"/>
    <d v="2026-04-30T00:00:00"/>
    <m/>
    <m/>
    <m/>
    <m/>
    <m/>
    <m/>
    <m/>
    <m/>
    <m/>
    <m/>
    <m/>
    <n v="2026"/>
    <x v="1"/>
    <x v="1"/>
    <x v="0"/>
    <x v="0"/>
    <n v="0"/>
    <n v="0"/>
    <n v="0"/>
    <n v="0"/>
    <n v="0"/>
    <n v="0"/>
    <n v="0"/>
    <n v="0"/>
    <n v="0"/>
    <n v="0"/>
    <x v="1"/>
    <n v="0"/>
    <n v="0"/>
    <n v="0"/>
    <s v="na"/>
    <s v="na"/>
    <s v="na"/>
    <d v="1900-04-30T00:00:00"/>
    <s v="na"/>
    <s v="na"/>
    <s v="na"/>
    <s v="na"/>
    <s v="na"/>
    <s v="na"/>
    <n v="0"/>
    <n v="0"/>
    <n v="0"/>
    <n v="0"/>
    <n v="0"/>
    <n v="0"/>
    <n v="0"/>
    <n v="0"/>
    <n v="1"/>
    <n v="1"/>
    <n v="1"/>
    <n v="1"/>
    <x v="1"/>
    <n v="1"/>
    <n v="1"/>
    <n v="0"/>
    <n v="0"/>
    <n v="0"/>
    <n v="0"/>
    <n v="0"/>
    <n v="0"/>
    <n v="0"/>
    <n v="0"/>
    <n v="0"/>
    <n v="0"/>
    <n v="0"/>
    <n v="0"/>
    <n v="0"/>
    <n v="0"/>
    <n v="0"/>
  </r>
  <r>
    <s v="3DD.003DF842B3"/>
    <s v="11H"/>
    <s v="2022"/>
    <n v="2024"/>
    <s v="Clearwater Hatchery"/>
    <s v="CLEARWATER"/>
    <s v="REDP - Red River Rearing Pond"/>
    <s v="REDP"/>
    <s v="AD"/>
    <m/>
    <m/>
    <x v="1"/>
    <n v="92.46"/>
    <x v="1"/>
    <m/>
    <m/>
    <m/>
    <d v="2026-04-30T00:00:00"/>
    <m/>
    <m/>
    <m/>
    <m/>
    <m/>
    <m/>
    <m/>
    <m/>
    <n v="2026"/>
    <x v="1"/>
    <x v="9"/>
    <x v="0"/>
    <x v="0"/>
    <n v="0"/>
    <n v="0"/>
    <n v="0"/>
    <n v="0"/>
    <n v="0"/>
    <n v="0"/>
    <n v="0"/>
    <n v="0"/>
    <n v="0"/>
    <n v="0"/>
    <x v="1"/>
    <n v="0"/>
    <n v="0"/>
    <n v="0"/>
    <s v="na"/>
    <s v="na"/>
    <s v="na"/>
    <d v="1900-04-30T00:00:00"/>
    <s v="na"/>
    <s v="na"/>
    <s v="na"/>
    <s v="na"/>
    <s v="na"/>
    <s v="na"/>
    <n v="0"/>
    <n v="0"/>
    <n v="0"/>
    <n v="0"/>
    <n v="0"/>
    <n v="0"/>
    <n v="0"/>
    <n v="0"/>
    <n v="1"/>
    <n v="1"/>
    <n v="1"/>
    <n v="1"/>
    <x v="1"/>
    <n v="1"/>
    <n v="1"/>
    <n v="0"/>
    <n v="0"/>
    <n v="0"/>
    <n v="0"/>
    <n v="0"/>
    <n v="0"/>
    <n v="0"/>
    <n v="0"/>
    <n v="0"/>
    <n v="0"/>
    <n v="0"/>
    <n v="0"/>
    <n v="0"/>
    <n v="0"/>
    <n v="0"/>
  </r>
  <r>
    <s v="3DD.003E02849B"/>
    <s v="11H"/>
    <s v="2022"/>
    <n v="2024"/>
    <s v="Rapid River Hatchery"/>
    <s v="RAPID RIVER"/>
    <s v="RAPH - Rapid River Hatchery"/>
    <s v="RAPH"/>
    <s v="AD"/>
    <m/>
    <m/>
    <x v="1"/>
    <n v="80.599999999999994"/>
    <x v="1"/>
    <m/>
    <d v="2026-05-05T00:00:00"/>
    <m/>
    <d v="2026-05-05T00:00:00"/>
    <d v="2026-05-06T00:00:00"/>
    <m/>
    <d v="2026-05-09T00:00:00"/>
    <m/>
    <d v="2026-05-11T00:00:00"/>
    <d v="2026-05-12T00:00:00"/>
    <d v="2026-05-13T00:00:00"/>
    <d v="2026-05-15T00:00:00"/>
    <n v="2026"/>
    <x v="1"/>
    <x v="1"/>
    <x v="0"/>
    <x v="0"/>
    <n v="1"/>
    <n v="1"/>
    <n v="1"/>
    <n v="1"/>
    <n v="1"/>
    <n v="1"/>
    <n v="1"/>
    <n v="1"/>
    <n v="1"/>
    <n v="1"/>
    <x v="0"/>
    <n v="1"/>
    <n v="1"/>
    <n v="1"/>
    <n v="4"/>
    <n v="6"/>
    <n v="10"/>
    <d v="1900-05-05T00:00:00"/>
    <d v="1900-05-06T00:00:00"/>
    <d v="1900-05-09T00:00:00"/>
    <d v="1900-05-11T00:00:00"/>
    <d v="1900-05-12T00:00:00"/>
    <d v="1900-05-13T00:00:00"/>
    <d v="1900-05-15T00:00:00"/>
    <n v="0"/>
    <n v="0"/>
    <n v="0"/>
    <n v="0"/>
    <n v="0"/>
    <n v="0"/>
    <n v="0"/>
    <n v="0"/>
    <n v="1"/>
    <n v="1"/>
    <n v="1"/>
    <n v="1"/>
    <x v="1"/>
    <n v="1"/>
    <n v="1"/>
    <n v="0"/>
    <n v="0"/>
    <n v="0"/>
    <n v="0"/>
    <n v="0"/>
    <n v="0"/>
    <n v="0"/>
    <n v="0"/>
    <n v="1"/>
    <n v="1"/>
    <n v="1"/>
    <n v="1"/>
    <n v="1"/>
    <n v="1"/>
    <n v="1"/>
  </r>
  <r>
    <s v="3DD.003DF8458D"/>
    <s v="11H"/>
    <s v="2022"/>
    <n v="2024"/>
    <s v="Clearwater Hatchery"/>
    <s v="CLEARWATER"/>
    <s v="REDP - Red River Rearing Pond"/>
    <s v="REDP"/>
    <s v="AD"/>
    <m/>
    <m/>
    <x v="1"/>
    <n v="92.46"/>
    <x v="1"/>
    <m/>
    <m/>
    <d v="2026-05-05T00:00:00"/>
    <d v="2026-05-05T00:00:00"/>
    <d v="2026-05-06T00:00:00"/>
    <m/>
    <m/>
    <m/>
    <d v="2026-05-12T00:00:00"/>
    <d v="2026-05-14T00:00:00"/>
    <d v="2026-05-16T00:00:00"/>
    <d v="2026-05-17T00:00:00"/>
    <n v="2026"/>
    <x v="1"/>
    <x v="9"/>
    <x v="0"/>
    <x v="0"/>
    <n v="1"/>
    <n v="1"/>
    <n v="1"/>
    <n v="0"/>
    <n v="1"/>
    <n v="1"/>
    <n v="1"/>
    <n v="1"/>
    <n v="1"/>
    <n v="1"/>
    <x v="0"/>
    <n v="0"/>
    <n v="1"/>
    <n v="1"/>
    <s v="na"/>
    <n v="7"/>
    <n v="12"/>
    <d v="1900-05-05T00:00:00"/>
    <d v="1900-05-06T00:00:00"/>
    <s v="na"/>
    <d v="1900-05-12T00:00:00"/>
    <d v="1900-05-14T00:00:00"/>
    <d v="1900-05-16T00:00:00"/>
    <d v="1900-05-17T00:00:00"/>
    <n v="0"/>
    <n v="0"/>
    <n v="0"/>
    <n v="0"/>
    <n v="0"/>
    <n v="0"/>
    <n v="0"/>
    <n v="0"/>
    <n v="1"/>
    <n v="1"/>
    <n v="1"/>
    <n v="1"/>
    <x v="1"/>
    <n v="1"/>
    <n v="1"/>
    <n v="0"/>
    <n v="0"/>
    <n v="0"/>
    <n v="0"/>
    <n v="0"/>
    <n v="0"/>
    <n v="0"/>
    <n v="0"/>
    <n v="1"/>
    <n v="1"/>
    <n v="1"/>
    <n v="1"/>
    <n v="1"/>
    <n v="1"/>
    <n v="1"/>
  </r>
  <r>
    <s v="3DD.003E028606"/>
    <s v="11H"/>
    <s v="2022"/>
    <n v="2024"/>
    <s v="Rapid River Hatchery"/>
    <s v="RAPID RIVER"/>
    <s v="RAPH - Rapid River Hatchery"/>
    <s v="RAPH"/>
    <s v="AD"/>
    <m/>
    <m/>
    <x v="1"/>
    <n v="80.599999999999994"/>
    <x v="1"/>
    <d v="2026-04-29T00:00:00"/>
    <m/>
    <m/>
    <m/>
    <d v="2026-05-02T00:00:00"/>
    <m/>
    <d v="2026-05-09T00:00:00"/>
    <m/>
    <d v="2026-05-11T00:00:00"/>
    <d v="2026-05-12T00:00:00"/>
    <d v="2026-05-17T00:00:00"/>
    <d v="2026-05-18T00:00:00"/>
    <n v="2026"/>
    <x v="1"/>
    <x v="1"/>
    <x v="0"/>
    <x v="0"/>
    <n v="1"/>
    <n v="1"/>
    <n v="1"/>
    <n v="1"/>
    <n v="1"/>
    <n v="1"/>
    <n v="1"/>
    <n v="1"/>
    <n v="1"/>
    <n v="1"/>
    <x v="0"/>
    <n v="1"/>
    <n v="1"/>
    <n v="1"/>
    <n v="10"/>
    <n v="12"/>
    <n v="19"/>
    <d v="1900-04-29T00:00:00"/>
    <d v="1900-05-02T00:00:00"/>
    <d v="1900-05-09T00:00:00"/>
    <d v="1900-05-11T00:00:00"/>
    <d v="1900-05-12T00:00:00"/>
    <d v="1900-05-17T00:00:00"/>
    <d v="1900-05-18T00:00:00"/>
    <n v="0"/>
    <n v="0"/>
    <n v="0"/>
    <n v="0"/>
    <n v="0"/>
    <n v="0"/>
    <n v="0"/>
    <n v="0"/>
    <n v="1"/>
    <n v="1"/>
    <n v="1"/>
    <n v="1"/>
    <x v="1"/>
    <n v="1"/>
    <n v="1"/>
    <n v="0"/>
    <n v="0"/>
    <n v="0"/>
    <n v="0"/>
    <n v="0"/>
    <n v="0"/>
    <n v="0"/>
    <n v="0"/>
    <n v="1"/>
    <n v="1"/>
    <n v="1"/>
    <n v="1"/>
    <n v="1"/>
    <n v="1"/>
    <n v="1"/>
  </r>
  <r>
    <s v="3DD.003E0286BE"/>
    <s v="11H"/>
    <s v="2022"/>
    <n v="2024"/>
    <s v="Rapid River Hatchery"/>
    <s v="RAPID RIVER"/>
    <s v="RAPH - Rapid River Hatchery"/>
    <s v="RAPH"/>
    <s v="AD"/>
    <m/>
    <m/>
    <x v="1"/>
    <n v="80.599999999999994"/>
    <x v="1"/>
    <m/>
    <d v="2026-04-27T00:00:00"/>
    <m/>
    <d v="2026-04-27T00:00:00"/>
    <d v="2026-04-29T00:00:00"/>
    <m/>
    <d v="2026-05-03T00:00:00"/>
    <m/>
    <d v="2026-05-05T00:00:00"/>
    <d v="2026-05-07T00:00:00"/>
    <d v="2026-05-09T00:00:00"/>
    <d v="2026-05-10T00:00:00"/>
    <n v="2026"/>
    <x v="1"/>
    <x v="1"/>
    <x v="0"/>
    <x v="0"/>
    <n v="1"/>
    <n v="1"/>
    <n v="1"/>
    <n v="1"/>
    <n v="1"/>
    <n v="1"/>
    <n v="1"/>
    <n v="1"/>
    <n v="1"/>
    <n v="1"/>
    <x v="0"/>
    <n v="1"/>
    <n v="1"/>
    <n v="1"/>
    <n v="6"/>
    <n v="8"/>
    <n v="13"/>
    <d v="1900-04-27T00:00:00"/>
    <d v="1900-04-29T00:00:00"/>
    <d v="1900-05-03T00:00:00"/>
    <d v="1900-05-05T00:00:00"/>
    <d v="1900-05-07T00:00:00"/>
    <d v="1900-05-09T00:00:00"/>
    <d v="1900-05-10T00:00:00"/>
    <n v="0"/>
    <n v="0"/>
    <n v="0"/>
    <n v="0"/>
    <n v="0"/>
    <n v="0"/>
    <n v="0"/>
    <n v="1"/>
    <n v="1"/>
    <n v="1"/>
    <n v="1"/>
    <n v="1"/>
    <x v="1"/>
    <n v="1"/>
    <n v="1"/>
    <n v="0"/>
    <n v="0"/>
    <n v="0"/>
    <n v="0"/>
    <n v="0"/>
    <n v="0"/>
    <n v="0"/>
    <n v="1"/>
    <n v="1"/>
    <n v="1"/>
    <n v="1"/>
    <n v="1"/>
    <n v="1"/>
    <n v="1"/>
    <n v="1"/>
  </r>
  <r>
    <s v="3DD.003E028B94"/>
    <s v="11H"/>
    <s v="2022"/>
    <n v="2024"/>
    <s v="Rapid River Hatchery"/>
    <s v="RAPID RIVER"/>
    <s v="RAPH - Rapid River Hatchery"/>
    <s v="RAPH"/>
    <s v="AD"/>
    <m/>
    <m/>
    <x v="1"/>
    <n v="80.599999999999994"/>
    <x v="1"/>
    <d v="2026-04-21T00:00:00"/>
    <m/>
    <m/>
    <m/>
    <d v="2026-04-23T00:00:00"/>
    <m/>
    <d v="2026-05-01T00:00:00"/>
    <m/>
    <d v="2026-05-09T00:00:00"/>
    <d v="2026-05-13T00:00:00"/>
    <d v="2026-05-15T00:00:00"/>
    <d v="2026-05-16T00:00:00"/>
    <n v="2026"/>
    <x v="1"/>
    <x v="1"/>
    <x v="0"/>
    <x v="0"/>
    <n v="1"/>
    <n v="1"/>
    <n v="1"/>
    <n v="1"/>
    <n v="1"/>
    <n v="1"/>
    <n v="1"/>
    <n v="1"/>
    <n v="1"/>
    <n v="1"/>
    <x v="0"/>
    <n v="1"/>
    <n v="1"/>
    <n v="1"/>
    <n v="10"/>
    <n v="18"/>
    <n v="25"/>
    <d v="1900-04-21T00:00:00"/>
    <d v="1900-04-23T00:00:00"/>
    <d v="1900-05-01T00:00:00"/>
    <d v="1900-05-09T00:00:00"/>
    <d v="1900-05-13T00:00:00"/>
    <d v="1900-05-15T00:00:00"/>
    <d v="1900-05-16T00:00:00"/>
    <n v="0"/>
    <n v="0"/>
    <n v="0"/>
    <n v="0"/>
    <n v="0"/>
    <n v="0"/>
    <n v="1"/>
    <n v="1"/>
    <n v="1"/>
    <n v="1"/>
    <n v="1"/>
    <n v="1"/>
    <x v="1"/>
    <n v="1"/>
    <n v="1"/>
    <n v="0"/>
    <n v="0"/>
    <n v="0"/>
    <n v="0"/>
    <n v="0"/>
    <n v="0"/>
    <n v="1"/>
    <n v="1"/>
    <n v="1"/>
    <n v="1"/>
    <n v="1"/>
    <n v="1"/>
    <n v="1"/>
    <n v="1"/>
    <n v="1"/>
  </r>
  <r>
    <s v="3DD.003E028BAD"/>
    <s v="11H"/>
    <s v="2022"/>
    <n v="2024"/>
    <s v="Rapid River Hatchery"/>
    <s v="RAPID RIVER"/>
    <s v="RAPH - Rapid River Hatchery"/>
    <s v="RAPH"/>
    <s v="AD"/>
    <m/>
    <m/>
    <x v="0"/>
    <n v="1"/>
    <x v="1"/>
    <d v="2026-05-23T00:00:00"/>
    <m/>
    <m/>
    <m/>
    <d v="2026-05-25T00:00:00"/>
    <m/>
    <d v="2026-05-30T00:00:00"/>
    <m/>
    <d v="2026-06-01T00:00:00"/>
    <d v="2026-06-09T00:00:00"/>
    <d v="2026-06-11T00:00:00"/>
    <d v="2026-06-12T00:00:00"/>
    <n v="2026"/>
    <x v="1"/>
    <x v="1"/>
    <x v="0"/>
    <x v="0"/>
    <n v="1"/>
    <n v="1"/>
    <n v="1"/>
    <n v="1"/>
    <n v="1"/>
    <n v="1"/>
    <n v="1"/>
    <n v="1"/>
    <n v="1"/>
    <n v="1"/>
    <x v="0"/>
    <n v="1"/>
    <n v="1"/>
    <n v="1"/>
    <n v="7"/>
    <n v="9"/>
    <n v="20"/>
    <d v="1900-05-23T00:00:00"/>
    <d v="1900-05-25T00:00:00"/>
    <d v="1900-05-30T00:00:00"/>
    <d v="1900-06-01T00:00:00"/>
    <d v="1900-06-09T00:00:00"/>
    <d v="1900-06-11T00:00:00"/>
    <d v="1900-06-12T00:00:00"/>
    <n v="0"/>
    <n v="0"/>
    <n v="0"/>
    <n v="0"/>
    <n v="0"/>
    <n v="0"/>
    <n v="0"/>
    <n v="0"/>
    <n v="0"/>
    <n v="0"/>
    <n v="0"/>
    <n v="1"/>
    <x v="1"/>
    <n v="1"/>
    <n v="1"/>
    <n v="0"/>
    <n v="0"/>
    <n v="0"/>
    <n v="0"/>
    <n v="0"/>
    <n v="0"/>
    <n v="0"/>
    <n v="0"/>
    <n v="0"/>
    <n v="0"/>
    <n v="0"/>
    <n v="1"/>
    <n v="1"/>
    <n v="1"/>
    <n v="1"/>
  </r>
  <r>
    <s v="3DD.003E028CDE"/>
    <s v="11H"/>
    <s v="2022"/>
    <n v="2024"/>
    <s v="Rapid River Hatchery"/>
    <s v="RAPID RIVER"/>
    <s v="RAPH - Rapid River Hatchery"/>
    <s v="RAPH"/>
    <s v="AD"/>
    <m/>
    <m/>
    <x v="1"/>
    <n v="80.599999999999994"/>
    <x v="1"/>
    <d v="2026-05-01T00:00:00"/>
    <m/>
    <m/>
    <m/>
    <m/>
    <d v="2026-05-03T00:00:00"/>
    <d v="2026-05-07T00:00:00"/>
    <m/>
    <d v="2026-05-09T00:00:00"/>
    <d v="2026-05-11T00:00:00"/>
    <d v="2026-05-13T00:00:00"/>
    <d v="2026-05-14T00:00:00"/>
    <n v="2026"/>
    <x v="1"/>
    <x v="1"/>
    <x v="0"/>
    <x v="0"/>
    <n v="1"/>
    <n v="1"/>
    <n v="1"/>
    <n v="1"/>
    <n v="1"/>
    <n v="1"/>
    <n v="1"/>
    <n v="1"/>
    <n v="1"/>
    <n v="1"/>
    <x v="0"/>
    <n v="1"/>
    <n v="1"/>
    <n v="1"/>
    <n v="6"/>
    <n v="8"/>
    <n v="13"/>
    <d v="1900-05-01T00:00:00"/>
    <d v="1900-05-03T00:00:00"/>
    <d v="1900-05-07T00:00:00"/>
    <d v="1900-05-09T00:00:00"/>
    <d v="1900-05-11T00:00:00"/>
    <d v="1900-05-13T00:00:00"/>
    <d v="1900-05-14T00:00:00"/>
    <n v="0"/>
    <n v="0"/>
    <n v="0"/>
    <n v="0"/>
    <n v="0"/>
    <n v="0"/>
    <n v="0"/>
    <n v="0"/>
    <n v="1"/>
    <n v="1"/>
    <n v="1"/>
    <n v="1"/>
    <x v="1"/>
    <n v="1"/>
    <n v="1"/>
    <n v="0"/>
    <n v="0"/>
    <n v="0"/>
    <n v="0"/>
    <n v="0"/>
    <n v="0"/>
    <n v="0"/>
    <n v="0"/>
    <n v="1"/>
    <n v="1"/>
    <n v="1"/>
    <n v="1"/>
    <n v="1"/>
    <n v="1"/>
    <n v="1"/>
  </r>
  <r>
    <s v="3DD.003E028F94"/>
    <s v="11H"/>
    <s v="2022"/>
    <n v="2024"/>
    <s v="Rapid River Hatchery"/>
    <s v="RAPID RIVER"/>
    <s v="RAPH - Rapid River Hatchery"/>
    <s v="RAPH"/>
    <s v="AD"/>
    <m/>
    <m/>
    <x v="1"/>
    <n v="80.599999999999994"/>
    <x v="1"/>
    <d v="2026-05-10T00:00:00"/>
    <m/>
    <m/>
    <m/>
    <d v="2026-05-12T00:00:00"/>
    <m/>
    <d v="2026-05-18T00:00:00"/>
    <m/>
    <d v="2026-05-19T00:00:00"/>
    <d v="2026-05-27T00:00:00"/>
    <d v="2026-05-28T00:00:00"/>
    <d v="2026-05-29T00:00:00"/>
    <n v="2026"/>
    <x v="1"/>
    <x v="1"/>
    <x v="0"/>
    <x v="0"/>
    <n v="1"/>
    <n v="1"/>
    <n v="1"/>
    <n v="1"/>
    <n v="1"/>
    <n v="1"/>
    <n v="1"/>
    <n v="1"/>
    <n v="1"/>
    <n v="1"/>
    <x v="0"/>
    <n v="1"/>
    <n v="1"/>
    <n v="1"/>
    <n v="8"/>
    <n v="9"/>
    <n v="19"/>
    <d v="1900-05-10T00:00:00"/>
    <d v="1900-05-12T00:00:00"/>
    <d v="1900-05-18T00:00:00"/>
    <d v="1900-05-19T00:00:00"/>
    <d v="1900-05-27T00:00:00"/>
    <d v="1900-05-28T00:00:00"/>
    <d v="1900-05-29T00:00:00"/>
    <n v="0"/>
    <n v="0"/>
    <n v="0"/>
    <n v="0"/>
    <n v="0"/>
    <n v="0"/>
    <n v="0"/>
    <n v="0"/>
    <n v="0"/>
    <n v="1"/>
    <n v="1"/>
    <n v="1"/>
    <x v="1"/>
    <n v="1"/>
    <n v="1"/>
    <n v="0"/>
    <n v="0"/>
    <n v="0"/>
    <n v="0"/>
    <n v="0"/>
    <n v="0"/>
    <n v="0"/>
    <n v="0"/>
    <n v="0"/>
    <n v="1"/>
    <n v="1"/>
    <n v="1"/>
    <n v="1"/>
    <n v="1"/>
    <n v="1"/>
  </r>
  <r>
    <s v="3DD.003E00D855"/>
    <s v="12H"/>
    <s v="2022"/>
    <n v="2024"/>
    <s v="Pahsimeroi Hatchery"/>
    <s v="PAHSIMEROI"/>
    <s v="PAHP - Pahsimeroi Pond"/>
    <s v="PAHP"/>
    <s v="AD"/>
    <m/>
    <m/>
    <x v="0"/>
    <n v="1"/>
    <x v="1"/>
    <m/>
    <m/>
    <d v="2026-05-15T00:00:00"/>
    <d v="2026-05-16T00:00:00"/>
    <d v="2026-05-19T00:00:00"/>
    <m/>
    <d v="2026-05-23T00:00:00"/>
    <m/>
    <d v="2026-05-26T00:00:00"/>
    <d v="2026-06-04T00:00:00"/>
    <d v="2026-06-07T00:00:00"/>
    <d v="2026-06-08T00:00:00"/>
    <n v="2026"/>
    <x v="1"/>
    <x v="8"/>
    <x v="0"/>
    <x v="0"/>
    <n v="1"/>
    <n v="1"/>
    <n v="1"/>
    <n v="1"/>
    <n v="1"/>
    <n v="1"/>
    <n v="1"/>
    <n v="1"/>
    <n v="1"/>
    <n v="1"/>
    <x v="0"/>
    <n v="1"/>
    <n v="1"/>
    <n v="1"/>
    <n v="8"/>
    <n v="11"/>
    <n v="24"/>
    <d v="1900-05-15T00:00:00"/>
    <d v="1900-05-19T00:00:00"/>
    <d v="1900-05-23T00:00:00"/>
    <d v="1900-05-26T00:00:00"/>
    <d v="1900-06-04T00:00:00"/>
    <d v="1900-06-07T00:00:00"/>
    <d v="1900-06-08T00:00:00"/>
    <n v="0"/>
    <n v="0"/>
    <n v="0"/>
    <n v="0"/>
    <n v="0"/>
    <n v="0"/>
    <n v="0"/>
    <n v="0"/>
    <n v="0"/>
    <n v="0"/>
    <n v="1"/>
    <n v="1"/>
    <x v="1"/>
    <n v="1"/>
    <n v="1"/>
    <n v="0"/>
    <n v="0"/>
    <n v="0"/>
    <n v="0"/>
    <n v="0"/>
    <n v="0"/>
    <n v="0"/>
    <n v="0"/>
    <n v="0"/>
    <n v="0"/>
    <n v="1"/>
    <n v="1"/>
    <n v="1"/>
    <n v="1"/>
    <n v="1"/>
  </r>
  <r>
    <s v="3DD.003E00CA6B"/>
    <s v="12H"/>
    <s v="2022"/>
    <n v="2024"/>
    <s v="Pahsimeroi Hatchery"/>
    <s v="PAHSIMEROI"/>
    <s v="PAHP - Pahsimeroi Pond"/>
    <s v="PAHP"/>
    <s v="AD"/>
    <m/>
    <m/>
    <x v="0"/>
    <n v="1"/>
    <x v="1"/>
    <d v="2026-05-14T00:00:00"/>
    <m/>
    <m/>
    <m/>
    <m/>
    <m/>
    <m/>
    <m/>
    <m/>
    <m/>
    <m/>
    <m/>
    <n v="2026"/>
    <x v="1"/>
    <x v="8"/>
    <x v="0"/>
    <x v="0"/>
    <n v="0"/>
    <n v="0"/>
    <n v="0"/>
    <n v="0"/>
    <n v="0"/>
    <n v="0"/>
    <n v="0"/>
    <n v="0"/>
    <n v="0"/>
    <n v="0"/>
    <x v="1"/>
    <n v="0"/>
    <n v="0"/>
    <n v="0"/>
    <s v="na"/>
    <s v="na"/>
    <s v="na"/>
    <d v="1900-05-14T00:00:00"/>
    <s v="na"/>
    <s v="na"/>
    <s v="na"/>
    <s v="na"/>
    <s v="na"/>
    <s v="na"/>
    <n v="0"/>
    <n v="0"/>
    <n v="0"/>
    <n v="0"/>
    <n v="0"/>
    <n v="0"/>
    <n v="0"/>
    <n v="0"/>
    <n v="0"/>
    <n v="0"/>
    <n v="1"/>
    <n v="1"/>
    <x v="1"/>
    <n v="1"/>
    <n v="1"/>
    <n v="0"/>
    <n v="0"/>
    <n v="0"/>
    <n v="0"/>
    <n v="0"/>
    <n v="0"/>
    <n v="0"/>
    <n v="0"/>
    <n v="0"/>
    <n v="0"/>
    <n v="0"/>
    <n v="0"/>
    <n v="0"/>
    <n v="0"/>
    <n v="0"/>
  </r>
  <r>
    <s v="3DD.003E00C75B"/>
    <s v="12H"/>
    <s v="2022"/>
    <n v="2024"/>
    <s v="Pahsimeroi Hatchery"/>
    <s v="PAHSIMEROI"/>
    <s v="PAHP - Pahsimeroi Pond"/>
    <s v="PAHP"/>
    <s v="AD"/>
    <m/>
    <m/>
    <x v="1"/>
    <n v="62.4"/>
    <x v="1"/>
    <d v="2026-06-03T00:00:00"/>
    <m/>
    <m/>
    <m/>
    <m/>
    <m/>
    <m/>
    <m/>
    <m/>
    <m/>
    <m/>
    <m/>
    <n v="2026"/>
    <x v="1"/>
    <x v="8"/>
    <x v="0"/>
    <x v="0"/>
    <n v="0"/>
    <n v="0"/>
    <n v="0"/>
    <n v="0"/>
    <n v="0"/>
    <n v="0"/>
    <n v="0"/>
    <n v="0"/>
    <n v="0"/>
    <n v="0"/>
    <x v="1"/>
    <n v="0"/>
    <n v="0"/>
    <n v="0"/>
    <s v="na"/>
    <s v="na"/>
    <s v="na"/>
    <d v="1900-06-03T00:00:00"/>
    <s v="na"/>
    <s v="na"/>
    <s v="na"/>
    <s v="na"/>
    <s v="na"/>
    <s v="na"/>
    <n v="0"/>
    <n v="0"/>
    <n v="0"/>
    <n v="0"/>
    <n v="0"/>
    <n v="0"/>
    <n v="0"/>
    <n v="0"/>
    <n v="0"/>
    <n v="0"/>
    <n v="0"/>
    <n v="0"/>
    <x v="0"/>
    <n v="1"/>
    <n v="1"/>
    <n v="0"/>
    <n v="0"/>
    <n v="0"/>
    <n v="0"/>
    <n v="0"/>
    <n v="0"/>
    <n v="0"/>
    <n v="0"/>
    <n v="0"/>
    <n v="0"/>
    <n v="0"/>
    <n v="0"/>
    <n v="0"/>
    <n v="0"/>
    <n v="0"/>
  </r>
  <r>
    <s v="3DD.003E00C1AB"/>
    <s v="12H"/>
    <s v="2022"/>
    <n v="2024"/>
    <s v="Pahsimeroi Hatchery"/>
    <s v="PAHSIMEROI"/>
    <s v="PAHP - Pahsimeroi Pond"/>
    <s v="PAHP"/>
    <s v="AD"/>
    <m/>
    <m/>
    <x v="1"/>
    <n v="62.4"/>
    <x v="1"/>
    <m/>
    <m/>
    <d v="2026-05-16T00:00:00"/>
    <d v="2026-05-18T00:00:00"/>
    <m/>
    <m/>
    <m/>
    <m/>
    <m/>
    <m/>
    <m/>
    <m/>
    <n v="2026"/>
    <x v="1"/>
    <x v="8"/>
    <x v="0"/>
    <x v="0"/>
    <n v="0"/>
    <n v="0"/>
    <n v="0"/>
    <n v="0"/>
    <n v="0"/>
    <n v="0"/>
    <n v="0"/>
    <n v="0"/>
    <n v="0"/>
    <n v="0"/>
    <x v="1"/>
    <n v="0"/>
    <n v="0"/>
    <n v="0"/>
    <s v="na"/>
    <s v="na"/>
    <s v="na"/>
    <d v="1900-05-16T00:00:00"/>
    <s v="na"/>
    <s v="na"/>
    <s v="na"/>
    <s v="na"/>
    <s v="na"/>
    <s v="na"/>
    <n v="0"/>
    <n v="0"/>
    <n v="0"/>
    <n v="0"/>
    <n v="0"/>
    <n v="0"/>
    <n v="0"/>
    <n v="0"/>
    <n v="0"/>
    <n v="0"/>
    <n v="1"/>
    <n v="1"/>
    <x v="1"/>
    <n v="1"/>
    <n v="1"/>
    <n v="0"/>
    <n v="0"/>
    <n v="0"/>
    <n v="0"/>
    <n v="0"/>
    <n v="0"/>
    <n v="0"/>
    <n v="0"/>
    <n v="0"/>
    <n v="0"/>
    <n v="0"/>
    <n v="0"/>
    <n v="0"/>
    <n v="0"/>
    <n v="0"/>
  </r>
  <r>
    <s v="3DD.003E00BD55"/>
    <s v="12H"/>
    <s v="2022"/>
    <n v="2024"/>
    <s v="Pahsimeroi Hatchery"/>
    <s v="PAHSIMEROI"/>
    <s v="PAHP - Pahsimeroi Pond"/>
    <s v="PAHP"/>
    <s v="AD"/>
    <m/>
    <m/>
    <x v="1"/>
    <n v="62.4"/>
    <x v="1"/>
    <m/>
    <m/>
    <d v="2026-06-19T00:00:00"/>
    <d v="2026-06-19T00:00:00"/>
    <m/>
    <d v="2026-06-20T00:00:00"/>
    <m/>
    <d v="2026-06-23T00:00:00"/>
    <d v="2026-06-24T00:00:00"/>
    <d v="2026-06-25T00:00:00"/>
    <d v="2026-06-26T00:00:00"/>
    <m/>
    <n v="2026"/>
    <x v="1"/>
    <x v="8"/>
    <x v="0"/>
    <x v="0"/>
    <n v="1"/>
    <n v="1"/>
    <n v="1"/>
    <n v="1"/>
    <n v="1"/>
    <n v="1"/>
    <n v="1"/>
    <n v="1"/>
    <n v="1"/>
    <n v="1"/>
    <x v="1"/>
    <n v="1"/>
    <n v="1"/>
    <n v="0"/>
    <n v="4"/>
    <n v="5"/>
    <s v="na"/>
    <d v="1900-06-19T00:00:00"/>
    <d v="1900-06-20T00:00:00"/>
    <d v="1900-06-23T00:00:00"/>
    <d v="1900-06-24T00:00:00"/>
    <d v="1900-06-25T00:00:00"/>
    <d v="1900-06-26T00:00:00"/>
    <s v="na"/>
    <n v="0"/>
    <n v="0"/>
    <n v="0"/>
    <n v="0"/>
    <n v="0"/>
    <n v="0"/>
    <n v="0"/>
    <n v="0"/>
    <n v="0"/>
    <n v="0"/>
    <n v="0"/>
    <n v="0"/>
    <x v="0"/>
    <n v="0"/>
    <n v="0"/>
    <n v="0"/>
    <n v="0"/>
    <n v="0"/>
    <n v="0"/>
    <n v="0"/>
    <n v="0"/>
    <n v="0"/>
    <n v="0"/>
    <n v="0"/>
    <n v="0"/>
    <n v="0"/>
    <n v="0"/>
    <n v="0"/>
    <n v="0"/>
    <n v="0"/>
  </r>
  <r>
    <s v="3DD.003DF259C4"/>
    <s v="11H"/>
    <s v="2022"/>
    <n v="2024"/>
    <s v="Clearwater Hatchery"/>
    <s v="CLEARWATER"/>
    <s v="REDP - Red River Rearing Pond"/>
    <s v="REDP"/>
    <s v="AD"/>
    <m/>
    <m/>
    <x v="1"/>
    <n v="92.46"/>
    <x v="1"/>
    <d v="2026-04-30T00:00:00"/>
    <m/>
    <m/>
    <m/>
    <m/>
    <d v="2026-05-02T00:00:00"/>
    <d v="2026-05-05T00:00:00"/>
    <m/>
    <d v="2026-05-06T00:00:00"/>
    <d v="2026-05-07T00:00:00"/>
    <d v="2026-05-09T00:00:00"/>
    <d v="2026-05-10T00:00:00"/>
    <n v="2026"/>
    <x v="1"/>
    <x v="9"/>
    <x v="0"/>
    <x v="0"/>
    <n v="1"/>
    <n v="1"/>
    <n v="1"/>
    <n v="1"/>
    <n v="1"/>
    <n v="1"/>
    <n v="1"/>
    <n v="1"/>
    <n v="1"/>
    <n v="1"/>
    <x v="0"/>
    <n v="1"/>
    <n v="1"/>
    <n v="1"/>
    <n v="5"/>
    <n v="6"/>
    <n v="10"/>
    <d v="1900-04-30T00:00:00"/>
    <d v="1900-05-02T00:00:00"/>
    <d v="1900-05-05T00:00:00"/>
    <d v="1900-05-06T00:00:00"/>
    <d v="1900-05-07T00:00:00"/>
    <d v="1900-05-09T00:00:00"/>
    <d v="1900-05-10T00:00:00"/>
    <n v="0"/>
    <n v="0"/>
    <n v="0"/>
    <n v="0"/>
    <n v="0"/>
    <n v="0"/>
    <n v="0"/>
    <n v="0"/>
    <n v="1"/>
    <n v="1"/>
    <n v="1"/>
    <n v="1"/>
    <x v="1"/>
    <n v="1"/>
    <n v="1"/>
    <n v="0"/>
    <n v="0"/>
    <n v="0"/>
    <n v="0"/>
    <n v="0"/>
    <n v="0"/>
    <n v="0"/>
    <n v="0"/>
    <n v="1"/>
    <n v="1"/>
    <n v="1"/>
    <n v="1"/>
    <n v="1"/>
    <n v="1"/>
    <n v="1"/>
  </r>
  <r>
    <s v="3DD.003E0283AA"/>
    <s v="11H"/>
    <s v="2022"/>
    <n v="2024"/>
    <s v="Rapid River Hatchery"/>
    <s v="RAPID RIVER"/>
    <s v="RAPH - Rapid River Hatchery"/>
    <s v="RAPH"/>
    <s v="AD"/>
    <m/>
    <m/>
    <x v="1"/>
    <n v="80.599999999999994"/>
    <x v="1"/>
    <d v="2026-05-07T00:00:00"/>
    <m/>
    <m/>
    <m/>
    <d v="2026-05-10T00:00:00"/>
    <m/>
    <d v="2026-05-13T00:00:00"/>
    <m/>
    <d v="2026-05-14T00:00:00"/>
    <d v="2026-05-15T00:00:00"/>
    <d v="2026-05-17T00:00:00"/>
    <d v="2026-05-18T00:00:00"/>
    <n v="2026"/>
    <x v="1"/>
    <x v="1"/>
    <x v="0"/>
    <x v="0"/>
    <n v="1"/>
    <n v="1"/>
    <n v="1"/>
    <n v="1"/>
    <n v="1"/>
    <n v="1"/>
    <n v="1"/>
    <n v="1"/>
    <n v="1"/>
    <n v="1"/>
    <x v="0"/>
    <n v="1"/>
    <n v="1"/>
    <n v="1"/>
    <n v="6"/>
    <n v="7"/>
    <n v="11"/>
    <d v="1900-05-07T00:00:00"/>
    <d v="1900-05-10T00:00:00"/>
    <d v="1900-05-13T00:00:00"/>
    <d v="1900-05-14T00:00:00"/>
    <d v="1900-05-15T00:00:00"/>
    <d v="1900-05-17T00:00:00"/>
    <d v="1900-05-18T00:00:00"/>
    <n v="0"/>
    <n v="0"/>
    <n v="0"/>
    <n v="0"/>
    <n v="0"/>
    <n v="0"/>
    <n v="0"/>
    <n v="0"/>
    <n v="0"/>
    <n v="1"/>
    <n v="1"/>
    <n v="1"/>
    <x v="1"/>
    <n v="1"/>
    <n v="1"/>
    <n v="0"/>
    <n v="0"/>
    <n v="0"/>
    <n v="0"/>
    <n v="0"/>
    <n v="0"/>
    <n v="0"/>
    <n v="0"/>
    <n v="0"/>
    <n v="1"/>
    <n v="1"/>
    <n v="1"/>
    <n v="1"/>
    <n v="1"/>
    <n v="1"/>
  </r>
  <r>
    <s v="3DD.003E02E50D"/>
    <s v="11H"/>
    <s v="2022"/>
    <n v="2024"/>
    <s v="Rapid River Hatchery"/>
    <s v="RAPID RIVER"/>
    <s v="RAPH - Rapid River Hatchery"/>
    <s v="RAPH"/>
    <s v="AD"/>
    <m/>
    <m/>
    <x v="1"/>
    <n v="80.599999999999994"/>
    <x v="1"/>
    <d v="2026-05-01T00:00:00"/>
    <m/>
    <m/>
    <m/>
    <m/>
    <d v="2026-05-03T00:00:00"/>
    <d v="2026-05-07T00:00:00"/>
    <m/>
    <d v="2026-05-09T00:00:00"/>
    <d v="2026-05-10T00:00:00"/>
    <d v="2026-05-12T00:00:00"/>
    <d v="2026-05-13T00:00:00"/>
    <n v="2026"/>
    <x v="1"/>
    <x v="1"/>
    <x v="0"/>
    <x v="0"/>
    <n v="1"/>
    <n v="1"/>
    <n v="1"/>
    <n v="1"/>
    <n v="1"/>
    <n v="1"/>
    <n v="1"/>
    <n v="1"/>
    <n v="1"/>
    <n v="1"/>
    <x v="0"/>
    <n v="1"/>
    <n v="1"/>
    <n v="1"/>
    <n v="6"/>
    <n v="8"/>
    <n v="12"/>
    <d v="1900-05-01T00:00:00"/>
    <d v="1900-05-03T00:00:00"/>
    <d v="1900-05-07T00:00:00"/>
    <d v="1900-05-09T00:00:00"/>
    <d v="1900-05-10T00:00:00"/>
    <d v="1900-05-12T00:00:00"/>
    <d v="1900-05-13T00:00:00"/>
    <n v="0"/>
    <n v="0"/>
    <n v="0"/>
    <n v="0"/>
    <n v="0"/>
    <n v="0"/>
    <n v="0"/>
    <n v="0"/>
    <n v="1"/>
    <n v="1"/>
    <n v="1"/>
    <n v="1"/>
    <x v="1"/>
    <n v="1"/>
    <n v="1"/>
    <n v="0"/>
    <n v="0"/>
    <n v="0"/>
    <n v="0"/>
    <n v="0"/>
    <n v="0"/>
    <n v="0"/>
    <n v="0"/>
    <n v="1"/>
    <n v="1"/>
    <n v="1"/>
    <n v="1"/>
    <n v="1"/>
    <n v="1"/>
    <n v="1"/>
  </r>
  <r>
    <s v="3DD.003DF25DCC"/>
    <s v="11H"/>
    <s v="2022"/>
    <n v="2024"/>
    <s v="Clearwater Hatchery"/>
    <s v="CLEARWATER"/>
    <s v="REDP - Red River Rearing Pond"/>
    <s v="REDP"/>
    <s v="AD"/>
    <m/>
    <m/>
    <x v="1"/>
    <n v="92.46"/>
    <x v="1"/>
    <m/>
    <d v="2026-05-10T00:00:00"/>
    <m/>
    <d v="2026-05-10T00:00:00"/>
    <d v="2026-05-12T00:00:00"/>
    <m/>
    <d v="2026-05-17T00:00:00"/>
    <m/>
    <d v="2026-05-22T00:00:00"/>
    <d v="2026-05-30T00:00:00"/>
    <d v="2026-06-01T00:00:00"/>
    <d v="2026-06-02T00:00:00"/>
    <n v="2026"/>
    <x v="1"/>
    <x v="9"/>
    <x v="0"/>
    <x v="0"/>
    <n v="1"/>
    <n v="1"/>
    <n v="1"/>
    <n v="1"/>
    <n v="1"/>
    <n v="1"/>
    <n v="1"/>
    <n v="1"/>
    <n v="1"/>
    <n v="1"/>
    <x v="0"/>
    <n v="1"/>
    <n v="1"/>
    <n v="1"/>
    <n v="7"/>
    <n v="12"/>
    <n v="23"/>
    <d v="1900-05-10T00:00:00"/>
    <d v="1900-05-12T00:00:00"/>
    <d v="1900-05-17T00:00:00"/>
    <d v="1900-05-22T00:00:00"/>
    <d v="1900-05-30T00:00:00"/>
    <d v="1900-06-01T00:00:00"/>
    <d v="1900-06-02T00:00:00"/>
    <n v="0"/>
    <n v="0"/>
    <n v="0"/>
    <n v="0"/>
    <n v="0"/>
    <n v="0"/>
    <n v="0"/>
    <n v="0"/>
    <n v="0"/>
    <n v="1"/>
    <n v="1"/>
    <n v="1"/>
    <x v="1"/>
    <n v="1"/>
    <n v="1"/>
    <n v="0"/>
    <n v="0"/>
    <n v="0"/>
    <n v="0"/>
    <n v="0"/>
    <n v="0"/>
    <n v="0"/>
    <n v="0"/>
    <n v="0"/>
    <n v="1"/>
    <n v="1"/>
    <n v="1"/>
    <n v="1"/>
    <n v="1"/>
    <n v="1"/>
  </r>
  <r>
    <s v="3DD.003E02B514"/>
    <s v="11H"/>
    <s v="2022"/>
    <n v="2024"/>
    <s v="Rapid River Hatchery"/>
    <s v="RAPID RIVER"/>
    <s v="RAPH - Rapid River Hatchery"/>
    <s v="RAPH"/>
    <s v="AD"/>
    <m/>
    <m/>
    <x v="1"/>
    <n v="80.599999999999994"/>
    <x v="1"/>
    <d v="2026-04-30T00:00:00"/>
    <m/>
    <m/>
    <m/>
    <d v="2026-05-03T00:00:00"/>
    <m/>
    <d v="2026-05-08T00:00:00"/>
    <m/>
    <d v="2026-05-09T00:00:00"/>
    <d v="2026-05-12T00:00:00"/>
    <d v="2026-05-14T00:00:00"/>
    <d v="2026-05-15T00:00:00"/>
    <n v="2026"/>
    <x v="1"/>
    <x v="1"/>
    <x v="0"/>
    <x v="0"/>
    <n v="1"/>
    <n v="1"/>
    <n v="1"/>
    <n v="1"/>
    <n v="1"/>
    <n v="1"/>
    <n v="1"/>
    <n v="1"/>
    <n v="1"/>
    <n v="1"/>
    <x v="0"/>
    <n v="1"/>
    <n v="1"/>
    <n v="1"/>
    <n v="8"/>
    <n v="9"/>
    <n v="15"/>
    <d v="1900-04-30T00:00:00"/>
    <d v="1900-05-03T00:00:00"/>
    <d v="1900-05-08T00:00:00"/>
    <d v="1900-05-09T00:00:00"/>
    <d v="1900-05-12T00:00:00"/>
    <d v="1900-05-14T00:00:00"/>
    <d v="1900-05-15T00:00:00"/>
    <n v="0"/>
    <n v="0"/>
    <n v="0"/>
    <n v="0"/>
    <n v="0"/>
    <n v="0"/>
    <n v="0"/>
    <n v="0"/>
    <n v="1"/>
    <n v="1"/>
    <n v="1"/>
    <n v="1"/>
    <x v="1"/>
    <n v="1"/>
    <n v="1"/>
    <n v="0"/>
    <n v="0"/>
    <n v="0"/>
    <n v="0"/>
    <n v="0"/>
    <n v="0"/>
    <n v="0"/>
    <n v="0"/>
    <n v="1"/>
    <n v="1"/>
    <n v="1"/>
    <n v="1"/>
    <n v="1"/>
    <n v="1"/>
    <n v="1"/>
  </r>
  <r>
    <s v="3DD.003E02B646"/>
    <s v="11H"/>
    <s v="2022"/>
    <n v="2024"/>
    <s v="Rapid River Hatchery"/>
    <s v="RAPID RIVER"/>
    <s v="RAPH - Rapid River Hatchery"/>
    <s v="RAPH"/>
    <s v="AD"/>
    <m/>
    <m/>
    <x v="1"/>
    <n v="80.599999999999994"/>
    <x v="1"/>
    <m/>
    <d v="2026-05-07T00:00:00"/>
    <m/>
    <d v="2026-05-07T00:00:00"/>
    <d v="2026-05-09T00:00:00"/>
    <m/>
    <m/>
    <m/>
    <m/>
    <m/>
    <m/>
    <m/>
    <n v="2026"/>
    <x v="1"/>
    <x v="1"/>
    <x v="0"/>
    <x v="0"/>
    <n v="1"/>
    <n v="1"/>
    <n v="0"/>
    <n v="0"/>
    <n v="0"/>
    <n v="0"/>
    <n v="0"/>
    <n v="0"/>
    <n v="0"/>
    <n v="0"/>
    <x v="1"/>
    <n v="0"/>
    <n v="0"/>
    <n v="0"/>
    <s v="na"/>
    <s v="na"/>
    <s v="na"/>
    <d v="1900-05-07T00:00:00"/>
    <d v="1900-05-09T00:00:00"/>
    <s v="na"/>
    <s v="na"/>
    <s v="na"/>
    <s v="na"/>
    <s v="na"/>
    <n v="0"/>
    <n v="0"/>
    <n v="0"/>
    <n v="0"/>
    <n v="0"/>
    <n v="0"/>
    <n v="0"/>
    <n v="0"/>
    <n v="0"/>
    <n v="1"/>
    <n v="1"/>
    <n v="1"/>
    <x v="1"/>
    <n v="1"/>
    <n v="1"/>
    <n v="0"/>
    <n v="0"/>
    <n v="0"/>
    <n v="0"/>
    <n v="0"/>
    <n v="0"/>
    <n v="0"/>
    <n v="0"/>
    <n v="0"/>
    <n v="0"/>
    <n v="0"/>
    <n v="0"/>
    <n v="0"/>
    <n v="0"/>
    <n v="0"/>
  </r>
  <r>
    <s v="3DD.003E02BA76"/>
    <s v="11H"/>
    <s v="2022"/>
    <n v="2024"/>
    <s v="Rapid River Hatchery"/>
    <s v="RAPID RIVER"/>
    <s v="RAPH - Rapid River Hatchery"/>
    <s v="RAPH"/>
    <s v="AD"/>
    <m/>
    <m/>
    <x v="1"/>
    <n v="80.599999999999994"/>
    <x v="1"/>
    <m/>
    <m/>
    <m/>
    <m/>
    <d v="2026-06-22T00:00:00"/>
    <m/>
    <d v="2026-06-27T00:00:00"/>
    <m/>
    <m/>
    <m/>
    <m/>
    <m/>
    <n v="2026"/>
    <x v="1"/>
    <x v="1"/>
    <x v="0"/>
    <x v="0"/>
    <n v="1"/>
    <n v="1"/>
    <n v="1"/>
    <n v="1"/>
    <n v="0"/>
    <n v="0"/>
    <n v="0"/>
    <n v="0"/>
    <n v="0"/>
    <n v="0"/>
    <x v="1"/>
    <n v="1"/>
    <n v="0"/>
    <n v="0"/>
    <n v="5"/>
    <s v="na"/>
    <s v="na"/>
    <d v="1900-06-22T00:00:00"/>
    <d v="1900-06-22T00:00:00"/>
    <d v="1900-06-27T00:00:00"/>
    <s v="na"/>
    <s v="na"/>
    <s v="na"/>
    <s v="na"/>
    <n v="0"/>
    <n v="0"/>
    <n v="0"/>
    <n v="0"/>
    <n v="0"/>
    <n v="0"/>
    <n v="0"/>
    <n v="0"/>
    <n v="0"/>
    <n v="0"/>
    <n v="0"/>
    <n v="0"/>
    <x v="0"/>
    <n v="0"/>
    <n v="0"/>
    <n v="0"/>
    <n v="0"/>
    <n v="0"/>
    <n v="0"/>
    <n v="0"/>
    <n v="0"/>
    <n v="0"/>
    <n v="0"/>
    <n v="0"/>
    <n v="0"/>
    <n v="0"/>
    <n v="0"/>
    <n v="0"/>
    <n v="0"/>
    <n v="0"/>
  </r>
  <r>
    <s v="3DD.003E02BC64"/>
    <s v="11H"/>
    <s v="2022"/>
    <n v="2024"/>
    <s v="Rapid River Hatchery"/>
    <s v="RAPID RIVER"/>
    <s v="RAPH - Rapid River Hatchery"/>
    <s v="RAPH"/>
    <s v="AD"/>
    <m/>
    <m/>
    <x v="1"/>
    <n v="80.599999999999994"/>
    <x v="1"/>
    <m/>
    <m/>
    <d v="2026-04-28T00:00:00"/>
    <d v="2026-04-28T00:00:00"/>
    <m/>
    <m/>
    <m/>
    <m/>
    <m/>
    <m/>
    <m/>
    <m/>
    <n v="2026"/>
    <x v="1"/>
    <x v="1"/>
    <x v="0"/>
    <x v="0"/>
    <n v="0"/>
    <n v="0"/>
    <n v="0"/>
    <n v="0"/>
    <n v="0"/>
    <n v="0"/>
    <n v="0"/>
    <n v="0"/>
    <n v="0"/>
    <n v="0"/>
    <x v="1"/>
    <n v="0"/>
    <n v="0"/>
    <n v="0"/>
    <s v="na"/>
    <s v="na"/>
    <s v="na"/>
    <d v="1900-04-28T00:00:00"/>
    <s v="na"/>
    <s v="na"/>
    <s v="na"/>
    <s v="na"/>
    <s v="na"/>
    <s v="na"/>
    <n v="0"/>
    <n v="0"/>
    <n v="0"/>
    <n v="0"/>
    <n v="0"/>
    <n v="0"/>
    <n v="0"/>
    <n v="1"/>
    <n v="1"/>
    <n v="1"/>
    <n v="1"/>
    <n v="1"/>
    <x v="1"/>
    <n v="1"/>
    <n v="1"/>
    <n v="0"/>
    <n v="0"/>
    <n v="0"/>
    <n v="0"/>
    <n v="0"/>
    <n v="0"/>
    <n v="0"/>
    <n v="0"/>
    <n v="0"/>
    <n v="0"/>
    <n v="0"/>
    <n v="0"/>
    <n v="0"/>
    <n v="0"/>
    <n v="0"/>
  </r>
  <r>
    <s v="3DD.003E02BE47"/>
    <s v="11H"/>
    <s v="2022"/>
    <n v="2024"/>
    <s v="Rapid River Hatchery"/>
    <s v="RAPID RIVER"/>
    <s v="RAPH - Rapid River Hatchery"/>
    <s v="RAPH"/>
    <s v="AD"/>
    <m/>
    <m/>
    <x v="0"/>
    <n v="1"/>
    <x v="1"/>
    <d v="2026-04-30T00:00:00"/>
    <m/>
    <m/>
    <m/>
    <m/>
    <d v="2026-05-03T00:00:00"/>
    <d v="2026-05-08T00:00:00"/>
    <d v="2026-05-06T00:00:00"/>
    <d v="2026-05-09T00:00:00"/>
    <d v="2026-05-10T00:00:00"/>
    <d v="2026-05-11T00:00:00"/>
    <d v="2026-05-12T00:00:00"/>
    <n v="2026"/>
    <x v="1"/>
    <x v="1"/>
    <x v="0"/>
    <x v="0"/>
    <n v="1"/>
    <n v="1"/>
    <n v="1"/>
    <n v="1"/>
    <n v="1"/>
    <n v="1"/>
    <n v="1"/>
    <n v="1"/>
    <n v="1"/>
    <n v="1"/>
    <x v="0"/>
    <n v="1"/>
    <n v="1"/>
    <n v="1"/>
    <n v="6"/>
    <n v="9"/>
    <n v="12"/>
    <d v="1900-04-30T00:00:00"/>
    <d v="1900-05-03T00:00:00"/>
    <d v="1900-05-06T00:00:00"/>
    <d v="1900-05-09T00:00:00"/>
    <d v="1900-05-10T00:00:00"/>
    <d v="1900-05-11T00:00:00"/>
    <d v="1900-05-12T00:00:00"/>
    <n v="0"/>
    <n v="0"/>
    <n v="0"/>
    <n v="0"/>
    <n v="0"/>
    <n v="0"/>
    <n v="0"/>
    <n v="0"/>
    <n v="1"/>
    <n v="1"/>
    <n v="1"/>
    <n v="1"/>
    <x v="1"/>
    <n v="1"/>
    <n v="1"/>
    <n v="0"/>
    <n v="0"/>
    <n v="0"/>
    <n v="0"/>
    <n v="0"/>
    <n v="0"/>
    <n v="0"/>
    <n v="0"/>
    <n v="1"/>
    <n v="1"/>
    <n v="1"/>
    <n v="1"/>
    <n v="1"/>
    <n v="1"/>
    <n v="1"/>
  </r>
  <r>
    <s v="3DD.003E02C512"/>
    <s v="11H"/>
    <s v="2022"/>
    <n v="2024"/>
    <s v="Rapid River Hatchery"/>
    <s v="RAPID RIVER"/>
    <s v="RAPH - Rapid River Hatchery"/>
    <s v="RAPH"/>
    <s v="AD"/>
    <m/>
    <m/>
    <x v="1"/>
    <n v="80.599999999999994"/>
    <x v="1"/>
    <m/>
    <m/>
    <m/>
    <m/>
    <m/>
    <d v="2026-05-03T00:00:00"/>
    <d v="2026-05-08T00:00:00"/>
    <m/>
    <d v="2026-05-09T00:00:00"/>
    <d v="2026-05-10T00:00:00"/>
    <d v="2026-05-11T00:00:00"/>
    <d v="2026-05-12T00:00:00"/>
    <n v="2026"/>
    <x v="1"/>
    <x v="1"/>
    <x v="0"/>
    <x v="0"/>
    <n v="1"/>
    <n v="1"/>
    <n v="1"/>
    <n v="1"/>
    <n v="1"/>
    <n v="1"/>
    <n v="1"/>
    <n v="1"/>
    <n v="1"/>
    <n v="1"/>
    <x v="0"/>
    <n v="1"/>
    <n v="1"/>
    <n v="1"/>
    <n v="5"/>
    <n v="6"/>
    <n v="9"/>
    <d v="1900-05-03T00:00:00"/>
    <d v="1900-05-03T00:00:00"/>
    <d v="1900-05-08T00:00:00"/>
    <d v="1900-05-09T00:00:00"/>
    <d v="1900-05-10T00:00:00"/>
    <d v="1900-05-11T00:00:00"/>
    <d v="1900-05-12T00:00:00"/>
    <n v="0"/>
    <n v="0"/>
    <n v="0"/>
    <n v="0"/>
    <n v="0"/>
    <n v="0"/>
    <n v="0"/>
    <n v="0"/>
    <n v="1"/>
    <n v="1"/>
    <n v="1"/>
    <n v="1"/>
    <x v="1"/>
    <n v="1"/>
    <n v="1"/>
    <n v="0"/>
    <n v="0"/>
    <n v="0"/>
    <n v="0"/>
    <n v="0"/>
    <n v="0"/>
    <n v="0"/>
    <n v="0"/>
    <n v="1"/>
    <n v="1"/>
    <n v="1"/>
    <n v="1"/>
    <n v="1"/>
    <n v="1"/>
    <n v="1"/>
  </r>
  <r>
    <s v="3DD.003E02C8BE"/>
    <s v="11H"/>
    <s v="2022"/>
    <n v="2024"/>
    <s v="Rapid River Hatchery"/>
    <s v="RAPID RIVER"/>
    <s v="RAPH - Rapid River Hatchery"/>
    <s v="RAPH"/>
    <s v="AD"/>
    <m/>
    <m/>
    <x v="0"/>
    <n v="1"/>
    <x v="1"/>
    <m/>
    <m/>
    <m/>
    <m/>
    <m/>
    <d v="2026-05-05T00:00:00"/>
    <d v="2026-05-09T00:00:00"/>
    <m/>
    <d v="2026-05-11T00:00:00"/>
    <m/>
    <m/>
    <m/>
    <n v="2026"/>
    <x v="1"/>
    <x v="1"/>
    <x v="0"/>
    <x v="0"/>
    <n v="1"/>
    <n v="1"/>
    <n v="1"/>
    <n v="1"/>
    <n v="1"/>
    <n v="1"/>
    <n v="0"/>
    <n v="0"/>
    <n v="0"/>
    <n v="0"/>
    <x v="1"/>
    <n v="1"/>
    <n v="1"/>
    <n v="0"/>
    <n v="4"/>
    <n v="6"/>
    <s v="na"/>
    <d v="1900-05-05T00:00:00"/>
    <d v="1900-05-05T00:00:00"/>
    <d v="1900-05-09T00:00:00"/>
    <d v="1900-05-11T00:00:00"/>
    <s v="na"/>
    <s v="na"/>
    <s v="na"/>
    <n v="0"/>
    <n v="0"/>
    <n v="0"/>
    <n v="0"/>
    <n v="0"/>
    <n v="0"/>
    <n v="0"/>
    <n v="0"/>
    <n v="1"/>
    <n v="1"/>
    <n v="1"/>
    <n v="1"/>
    <x v="1"/>
    <n v="1"/>
    <n v="1"/>
    <n v="0"/>
    <n v="0"/>
    <n v="0"/>
    <n v="0"/>
    <n v="0"/>
    <n v="0"/>
    <n v="0"/>
    <n v="0"/>
    <n v="0"/>
    <n v="0"/>
    <n v="0"/>
    <n v="0"/>
    <n v="0"/>
    <n v="0"/>
    <n v="0"/>
  </r>
  <r>
    <s v="3DD.003E02C9E9"/>
    <s v="11H"/>
    <s v="2022"/>
    <n v="2024"/>
    <s v="Rapid River Hatchery"/>
    <s v="RAPID RIVER"/>
    <s v="RAPH - Rapid River Hatchery"/>
    <s v="RAPH"/>
    <s v="AD"/>
    <m/>
    <m/>
    <x v="1"/>
    <n v="80.599999999999994"/>
    <x v="1"/>
    <d v="2026-05-07T00:00:00"/>
    <m/>
    <m/>
    <m/>
    <d v="2026-05-10T00:00:00"/>
    <m/>
    <m/>
    <m/>
    <m/>
    <m/>
    <m/>
    <m/>
    <n v="2026"/>
    <x v="1"/>
    <x v="1"/>
    <x v="0"/>
    <x v="0"/>
    <n v="1"/>
    <n v="1"/>
    <n v="0"/>
    <n v="0"/>
    <n v="0"/>
    <n v="0"/>
    <n v="0"/>
    <n v="0"/>
    <n v="0"/>
    <n v="0"/>
    <x v="1"/>
    <n v="0"/>
    <n v="0"/>
    <n v="0"/>
    <s v="na"/>
    <s v="na"/>
    <s v="na"/>
    <d v="1900-05-07T00:00:00"/>
    <d v="1900-05-10T00:00:00"/>
    <s v="na"/>
    <s v="na"/>
    <s v="na"/>
    <s v="na"/>
    <s v="na"/>
    <n v="0"/>
    <n v="0"/>
    <n v="0"/>
    <n v="0"/>
    <n v="0"/>
    <n v="0"/>
    <n v="0"/>
    <n v="0"/>
    <n v="0"/>
    <n v="1"/>
    <n v="1"/>
    <n v="1"/>
    <x v="1"/>
    <n v="1"/>
    <n v="1"/>
    <n v="0"/>
    <n v="0"/>
    <n v="0"/>
    <n v="0"/>
    <n v="0"/>
    <n v="0"/>
    <n v="0"/>
    <n v="0"/>
    <n v="0"/>
    <n v="0"/>
    <n v="0"/>
    <n v="0"/>
    <n v="0"/>
    <n v="0"/>
    <n v="0"/>
  </r>
  <r>
    <s v="3DD.003E02CDE8"/>
    <s v="11H"/>
    <s v="2022"/>
    <n v="2024"/>
    <s v="Rapid River Hatchery"/>
    <s v="RAPID RIVER"/>
    <s v="RAPH - Rapid River Hatchery"/>
    <s v="RAPH"/>
    <s v="AD"/>
    <m/>
    <m/>
    <x v="0"/>
    <n v="1"/>
    <x v="1"/>
    <d v="2026-04-28T00:00:00"/>
    <m/>
    <m/>
    <m/>
    <d v="2026-04-30T00:00:00"/>
    <m/>
    <d v="2026-05-04T00:00:00"/>
    <m/>
    <d v="2026-05-06T00:00:00"/>
    <d v="2026-05-08T00:00:00"/>
    <d v="2026-05-09T00:00:00"/>
    <d v="2026-05-10T00:00:00"/>
    <n v="2026"/>
    <x v="1"/>
    <x v="1"/>
    <x v="0"/>
    <x v="0"/>
    <n v="1"/>
    <n v="1"/>
    <n v="1"/>
    <n v="1"/>
    <n v="1"/>
    <n v="1"/>
    <n v="1"/>
    <n v="1"/>
    <n v="1"/>
    <n v="1"/>
    <x v="0"/>
    <n v="1"/>
    <n v="1"/>
    <n v="1"/>
    <n v="6"/>
    <n v="8"/>
    <n v="12"/>
    <d v="1900-04-28T00:00:00"/>
    <d v="1900-04-30T00:00:00"/>
    <d v="1900-05-04T00:00:00"/>
    <d v="1900-05-06T00:00:00"/>
    <d v="1900-05-08T00:00:00"/>
    <d v="1900-05-09T00:00:00"/>
    <d v="1900-05-10T00:00:00"/>
    <n v="0"/>
    <n v="0"/>
    <n v="0"/>
    <n v="0"/>
    <n v="0"/>
    <n v="0"/>
    <n v="0"/>
    <n v="1"/>
    <n v="1"/>
    <n v="1"/>
    <n v="1"/>
    <n v="1"/>
    <x v="1"/>
    <n v="1"/>
    <n v="1"/>
    <n v="0"/>
    <n v="0"/>
    <n v="0"/>
    <n v="0"/>
    <n v="0"/>
    <n v="0"/>
    <n v="0"/>
    <n v="1"/>
    <n v="1"/>
    <n v="1"/>
    <n v="1"/>
    <n v="1"/>
    <n v="1"/>
    <n v="1"/>
    <n v="1"/>
  </r>
  <r>
    <s v="3DD.003E02D4A1"/>
    <s v="11H"/>
    <s v="2022"/>
    <n v="2024"/>
    <s v="Rapid River Hatchery"/>
    <s v="RAPID RIVER"/>
    <s v="RAPH - Rapid River Hatchery"/>
    <s v="RAPH"/>
    <s v="AD"/>
    <m/>
    <m/>
    <x v="1"/>
    <n v="80.599999999999994"/>
    <x v="1"/>
    <d v="2026-05-08T00:00:00"/>
    <m/>
    <m/>
    <m/>
    <d v="2026-05-10T00:00:00"/>
    <m/>
    <d v="2026-05-14T00:00:00"/>
    <m/>
    <d v="2026-05-15T00:00:00"/>
    <m/>
    <d v="2026-05-27T00:00:00"/>
    <d v="2026-05-28T00:00:00"/>
    <n v="2026"/>
    <x v="1"/>
    <x v="1"/>
    <x v="0"/>
    <x v="0"/>
    <n v="1"/>
    <n v="1"/>
    <n v="1"/>
    <n v="1"/>
    <n v="1"/>
    <n v="1"/>
    <n v="1"/>
    <n v="0"/>
    <n v="1"/>
    <n v="1"/>
    <x v="0"/>
    <n v="1"/>
    <n v="1"/>
    <n v="1"/>
    <n v="6"/>
    <n v="7"/>
    <n v="20"/>
    <d v="1900-05-08T00:00:00"/>
    <d v="1900-05-10T00:00:00"/>
    <d v="1900-05-14T00:00:00"/>
    <d v="1900-05-15T00:00:00"/>
    <s v="na"/>
    <d v="1900-05-27T00:00:00"/>
    <d v="1900-05-28T00:00:00"/>
    <n v="0"/>
    <n v="0"/>
    <n v="0"/>
    <n v="0"/>
    <n v="0"/>
    <n v="0"/>
    <n v="0"/>
    <n v="0"/>
    <n v="0"/>
    <n v="1"/>
    <n v="1"/>
    <n v="1"/>
    <x v="1"/>
    <n v="1"/>
    <n v="1"/>
    <n v="0"/>
    <n v="0"/>
    <n v="0"/>
    <n v="0"/>
    <n v="0"/>
    <n v="0"/>
    <n v="0"/>
    <n v="0"/>
    <n v="0"/>
    <n v="1"/>
    <n v="1"/>
    <n v="1"/>
    <n v="1"/>
    <n v="1"/>
    <n v="1"/>
  </r>
  <r>
    <s v="3DD.003E02AED8"/>
    <s v="11H"/>
    <s v="2022"/>
    <n v="2024"/>
    <s v="Rapid River Hatchery"/>
    <s v="RAPID RIVER"/>
    <s v="RAPH - Rapid River Hatchery"/>
    <s v="RAPH"/>
    <s v="AD"/>
    <m/>
    <m/>
    <x v="1"/>
    <n v="80.599999999999994"/>
    <x v="1"/>
    <m/>
    <m/>
    <d v="2026-05-08T00:00:00"/>
    <d v="2026-05-08T00:00:00"/>
    <m/>
    <d v="2026-05-09T00:00:00"/>
    <d v="2026-05-12T00:00:00"/>
    <m/>
    <d v="2026-05-13T00:00:00"/>
    <d v="2026-05-14T00:00:00"/>
    <d v="2026-05-16T00:00:00"/>
    <d v="2026-05-17T00:00:00"/>
    <n v="2026"/>
    <x v="1"/>
    <x v="1"/>
    <x v="0"/>
    <x v="0"/>
    <n v="1"/>
    <n v="1"/>
    <n v="1"/>
    <n v="1"/>
    <n v="1"/>
    <n v="1"/>
    <n v="1"/>
    <n v="1"/>
    <n v="1"/>
    <n v="1"/>
    <x v="0"/>
    <n v="1"/>
    <n v="1"/>
    <n v="1"/>
    <n v="4"/>
    <n v="5"/>
    <n v="9"/>
    <d v="1900-05-08T00:00:00"/>
    <d v="1900-05-09T00:00:00"/>
    <d v="1900-05-12T00:00:00"/>
    <d v="1900-05-13T00:00:00"/>
    <d v="1900-05-14T00:00:00"/>
    <d v="1900-05-16T00:00:00"/>
    <d v="1900-05-17T00:00:00"/>
    <n v="0"/>
    <n v="0"/>
    <n v="0"/>
    <n v="0"/>
    <n v="0"/>
    <n v="0"/>
    <n v="0"/>
    <n v="0"/>
    <n v="0"/>
    <n v="1"/>
    <n v="1"/>
    <n v="1"/>
    <x v="1"/>
    <n v="1"/>
    <n v="1"/>
    <n v="0"/>
    <n v="0"/>
    <n v="0"/>
    <n v="0"/>
    <n v="0"/>
    <n v="0"/>
    <n v="0"/>
    <n v="0"/>
    <n v="0"/>
    <n v="1"/>
    <n v="1"/>
    <n v="1"/>
    <n v="1"/>
    <n v="1"/>
    <n v="1"/>
  </r>
  <r>
    <s v="3DD.003E02DA28"/>
    <s v="11H"/>
    <s v="2022"/>
    <n v="2024"/>
    <s v="Rapid River Hatchery"/>
    <s v="RAPID RIVER"/>
    <s v="RAPH - Rapid River Hatchery"/>
    <s v="RAPH"/>
    <s v="AD"/>
    <m/>
    <m/>
    <x v="1"/>
    <n v="80.599999999999994"/>
    <x v="1"/>
    <d v="2026-04-18T00:00:00"/>
    <m/>
    <m/>
    <m/>
    <d v="2026-04-22T00:00:00"/>
    <m/>
    <d v="2026-05-01T00:00:00"/>
    <m/>
    <d v="2026-05-04T00:00:00"/>
    <d v="2026-05-06T00:00:00"/>
    <d v="2026-05-08T00:00:00"/>
    <d v="2026-05-09T00:00:00"/>
    <n v="2026"/>
    <x v="1"/>
    <x v="1"/>
    <x v="0"/>
    <x v="0"/>
    <n v="1"/>
    <n v="1"/>
    <n v="1"/>
    <n v="1"/>
    <n v="1"/>
    <n v="1"/>
    <n v="1"/>
    <n v="1"/>
    <n v="1"/>
    <n v="1"/>
    <x v="0"/>
    <n v="1"/>
    <n v="1"/>
    <n v="1"/>
    <n v="13"/>
    <n v="16"/>
    <n v="21"/>
    <d v="1900-04-18T00:00:00"/>
    <d v="1900-04-22T00:00:00"/>
    <d v="1900-05-01T00:00:00"/>
    <d v="1900-05-04T00:00:00"/>
    <d v="1900-05-06T00:00:00"/>
    <d v="1900-05-08T00:00:00"/>
    <d v="1900-05-09T00:00:00"/>
    <n v="0"/>
    <n v="0"/>
    <n v="0"/>
    <n v="0"/>
    <n v="0"/>
    <n v="0"/>
    <n v="1"/>
    <n v="1"/>
    <n v="1"/>
    <n v="1"/>
    <n v="1"/>
    <n v="1"/>
    <x v="1"/>
    <n v="1"/>
    <n v="1"/>
    <n v="0"/>
    <n v="0"/>
    <n v="0"/>
    <n v="0"/>
    <n v="0"/>
    <n v="0"/>
    <n v="1"/>
    <n v="1"/>
    <n v="1"/>
    <n v="1"/>
    <n v="1"/>
    <n v="1"/>
    <n v="1"/>
    <n v="1"/>
    <n v="1"/>
  </r>
  <r>
    <s v="3DD.003E02A5F2"/>
    <s v="11H"/>
    <s v="2022"/>
    <n v="2024"/>
    <s v="Rapid River Hatchery"/>
    <s v="RAPID RIVER"/>
    <s v="RAPH - Rapid River Hatchery"/>
    <s v="RAPH"/>
    <s v="AD"/>
    <m/>
    <m/>
    <x v="1"/>
    <n v="80.599999999999994"/>
    <x v="1"/>
    <d v="2026-04-27T00:00:00"/>
    <m/>
    <m/>
    <m/>
    <d v="2026-04-28T00:00:00"/>
    <m/>
    <d v="2026-05-02T00:00:00"/>
    <m/>
    <d v="2026-05-04T00:00:00"/>
    <d v="2026-05-06T00:00:00"/>
    <d v="2026-05-07T00:00:00"/>
    <d v="2026-05-09T00:00:00"/>
    <n v="2026"/>
    <x v="1"/>
    <x v="1"/>
    <x v="0"/>
    <x v="0"/>
    <n v="1"/>
    <n v="1"/>
    <n v="1"/>
    <n v="1"/>
    <n v="1"/>
    <n v="1"/>
    <n v="1"/>
    <n v="1"/>
    <n v="1"/>
    <n v="1"/>
    <x v="0"/>
    <n v="1"/>
    <n v="1"/>
    <n v="1"/>
    <n v="5"/>
    <n v="7"/>
    <n v="12"/>
    <d v="1900-04-27T00:00:00"/>
    <d v="1900-04-28T00:00:00"/>
    <d v="1900-05-02T00:00:00"/>
    <d v="1900-05-04T00:00:00"/>
    <d v="1900-05-06T00:00:00"/>
    <d v="1900-05-07T00:00:00"/>
    <d v="1900-05-09T00:00:00"/>
    <n v="0"/>
    <n v="0"/>
    <n v="0"/>
    <n v="0"/>
    <n v="0"/>
    <n v="0"/>
    <n v="0"/>
    <n v="1"/>
    <n v="1"/>
    <n v="1"/>
    <n v="1"/>
    <n v="1"/>
    <x v="1"/>
    <n v="1"/>
    <n v="1"/>
    <n v="0"/>
    <n v="0"/>
    <n v="0"/>
    <n v="0"/>
    <n v="0"/>
    <n v="0"/>
    <n v="0"/>
    <n v="1"/>
    <n v="1"/>
    <n v="1"/>
    <n v="1"/>
    <n v="1"/>
    <n v="1"/>
    <n v="1"/>
    <n v="1"/>
  </r>
  <r>
    <s v="3DD.003DA6E2CD"/>
    <s v="11H"/>
    <s v="2022"/>
    <n v="2024"/>
    <s v="Clearwater Hatchery"/>
    <s v="CLEARWATER"/>
    <s v="CLEARC - Clear Creek"/>
    <s v="CLEARC"/>
    <s v="AD"/>
    <m/>
    <m/>
    <x v="1"/>
    <n v="104.62"/>
    <x v="1"/>
    <m/>
    <d v="2026-05-05T00:00:00"/>
    <m/>
    <d v="2026-05-05T00:00:00"/>
    <d v="2026-05-07T00:00:00"/>
    <m/>
    <d v="2026-05-10T00:00:00"/>
    <m/>
    <d v="2026-05-11T00:00:00"/>
    <d v="2026-05-13T00:00:00"/>
    <d v="2026-05-15T00:00:00"/>
    <d v="2026-05-16T00:00:00"/>
    <n v="2026"/>
    <x v="1"/>
    <x v="5"/>
    <x v="0"/>
    <x v="0"/>
    <n v="1"/>
    <n v="1"/>
    <n v="1"/>
    <n v="1"/>
    <n v="1"/>
    <n v="1"/>
    <n v="1"/>
    <n v="1"/>
    <n v="1"/>
    <n v="1"/>
    <x v="0"/>
    <n v="1"/>
    <n v="1"/>
    <n v="1"/>
    <n v="5"/>
    <n v="6"/>
    <n v="11"/>
    <d v="1900-05-05T00:00:00"/>
    <d v="1900-05-07T00:00:00"/>
    <d v="1900-05-10T00:00:00"/>
    <d v="1900-05-11T00:00:00"/>
    <d v="1900-05-13T00:00:00"/>
    <d v="1900-05-15T00:00:00"/>
    <d v="1900-05-16T00:00:00"/>
    <n v="0"/>
    <n v="0"/>
    <n v="0"/>
    <n v="0"/>
    <n v="0"/>
    <n v="0"/>
    <n v="0"/>
    <n v="0"/>
    <n v="1"/>
    <n v="1"/>
    <n v="1"/>
    <n v="1"/>
    <x v="1"/>
    <n v="1"/>
    <n v="1"/>
    <n v="0"/>
    <n v="0"/>
    <n v="0"/>
    <n v="0"/>
    <n v="0"/>
    <n v="0"/>
    <n v="0"/>
    <n v="0"/>
    <n v="1"/>
    <n v="1"/>
    <n v="1"/>
    <n v="1"/>
    <n v="1"/>
    <n v="1"/>
    <n v="1"/>
  </r>
  <r>
    <s v="3DD.003DA6E24F"/>
    <s v="11H"/>
    <s v="2022"/>
    <n v="2024"/>
    <s v="Clearwater Hatchery"/>
    <s v="CLEARWATER"/>
    <s v="CLEARC - Clear Creek"/>
    <s v="CLEARC"/>
    <s v="AD"/>
    <m/>
    <m/>
    <x v="0"/>
    <n v="1"/>
    <x v="1"/>
    <m/>
    <d v="2026-05-04T00:00:00"/>
    <m/>
    <d v="2026-05-04T00:00:00"/>
    <d v="2026-05-06T00:00:00"/>
    <m/>
    <d v="2026-05-12T00:00:00"/>
    <m/>
    <d v="2026-05-13T00:00:00"/>
    <d v="2026-05-29T00:00:00"/>
    <d v="2026-05-30T00:00:00"/>
    <d v="2026-06-01T00:00:00"/>
    <n v="2026"/>
    <x v="1"/>
    <x v="5"/>
    <x v="0"/>
    <x v="0"/>
    <n v="1"/>
    <n v="1"/>
    <n v="1"/>
    <n v="1"/>
    <n v="1"/>
    <n v="1"/>
    <n v="1"/>
    <n v="1"/>
    <n v="1"/>
    <n v="1"/>
    <x v="0"/>
    <n v="1"/>
    <n v="1"/>
    <n v="1"/>
    <n v="8"/>
    <n v="9"/>
    <n v="28"/>
    <d v="1900-05-04T00:00:00"/>
    <d v="1900-05-06T00:00:00"/>
    <d v="1900-05-12T00:00:00"/>
    <d v="1900-05-13T00:00:00"/>
    <d v="1900-05-29T00:00:00"/>
    <d v="1900-05-30T00:00:00"/>
    <d v="1900-06-01T00:00:00"/>
    <n v="0"/>
    <n v="0"/>
    <n v="0"/>
    <n v="0"/>
    <n v="0"/>
    <n v="0"/>
    <n v="0"/>
    <n v="0"/>
    <n v="1"/>
    <n v="1"/>
    <n v="1"/>
    <n v="1"/>
    <x v="1"/>
    <n v="1"/>
    <n v="1"/>
    <n v="0"/>
    <n v="0"/>
    <n v="0"/>
    <n v="0"/>
    <n v="0"/>
    <n v="0"/>
    <n v="0"/>
    <n v="0"/>
    <n v="1"/>
    <n v="1"/>
    <n v="1"/>
    <n v="1"/>
    <n v="1"/>
    <n v="1"/>
    <n v="1"/>
  </r>
  <r>
    <s v="3DD.003DA6E12D"/>
    <s v="11H"/>
    <s v="2022"/>
    <n v="2024"/>
    <s v="Clearwater Hatchery"/>
    <s v="CLEARWATER"/>
    <s v="CLEARC - Clear Creek"/>
    <s v="CLEARC"/>
    <s v="AD"/>
    <m/>
    <m/>
    <x v="0"/>
    <n v="1"/>
    <x v="1"/>
    <d v="2026-04-28T00:00:00"/>
    <m/>
    <m/>
    <m/>
    <d v="2026-04-30T00:00:00"/>
    <m/>
    <d v="2026-05-09T00:00:00"/>
    <m/>
    <d v="2026-05-13T00:00:00"/>
    <d v="2026-05-14T00:00:00"/>
    <d v="2026-05-16T00:00:00"/>
    <d v="2026-05-17T00:00:00"/>
    <n v="2026"/>
    <x v="1"/>
    <x v="5"/>
    <x v="0"/>
    <x v="0"/>
    <n v="1"/>
    <n v="1"/>
    <n v="1"/>
    <n v="1"/>
    <n v="1"/>
    <n v="1"/>
    <n v="1"/>
    <n v="1"/>
    <n v="1"/>
    <n v="1"/>
    <x v="0"/>
    <n v="1"/>
    <n v="1"/>
    <n v="1"/>
    <n v="11"/>
    <n v="15"/>
    <n v="19"/>
    <d v="1900-04-28T00:00:00"/>
    <d v="1900-04-30T00:00:00"/>
    <d v="1900-05-09T00:00:00"/>
    <d v="1900-05-13T00:00:00"/>
    <d v="1900-05-14T00:00:00"/>
    <d v="1900-05-16T00:00:00"/>
    <d v="1900-05-17T00:00:00"/>
    <n v="0"/>
    <n v="0"/>
    <n v="0"/>
    <n v="0"/>
    <n v="0"/>
    <n v="0"/>
    <n v="0"/>
    <n v="1"/>
    <n v="1"/>
    <n v="1"/>
    <n v="1"/>
    <n v="1"/>
    <x v="1"/>
    <n v="1"/>
    <n v="1"/>
    <n v="0"/>
    <n v="0"/>
    <n v="0"/>
    <n v="0"/>
    <n v="0"/>
    <n v="0"/>
    <n v="0"/>
    <n v="1"/>
    <n v="1"/>
    <n v="1"/>
    <n v="1"/>
    <n v="1"/>
    <n v="1"/>
    <n v="1"/>
    <n v="1"/>
  </r>
  <r>
    <s v="3DD.003DA6E0A5"/>
    <s v="11H"/>
    <s v="2022"/>
    <n v="2024"/>
    <s v="Clearwater Hatchery"/>
    <s v="CLEARWATER"/>
    <s v="CLEARC - Clear Creek"/>
    <s v="CLEARC"/>
    <s v="AD"/>
    <m/>
    <m/>
    <x v="1"/>
    <n v="104.62"/>
    <x v="1"/>
    <m/>
    <m/>
    <d v="2026-05-01T00:00:00"/>
    <d v="2026-05-01T00:00:00"/>
    <m/>
    <d v="2026-05-02T00:00:00"/>
    <d v="2026-05-09T00:00:00"/>
    <m/>
    <d v="2026-05-11T00:00:00"/>
    <d v="2026-05-12T00:00:00"/>
    <d v="2026-05-13T00:00:00"/>
    <d v="2026-05-14T00:00:00"/>
    <n v="2026"/>
    <x v="1"/>
    <x v="5"/>
    <x v="0"/>
    <x v="0"/>
    <n v="1"/>
    <n v="1"/>
    <n v="1"/>
    <n v="1"/>
    <n v="1"/>
    <n v="1"/>
    <n v="1"/>
    <n v="1"/>
    <n v="1"/>
    <n v="1"/>
    <x v="0"/>
    <n v="1"/>
    <n v="1"/>
    <n v="1"/>
    <n v="8"/>
    <n v="10"/>
    <n v="13"/>
    <d v="1900-05-01T00:00:00"/>
    <d v="1900-05-02T00:00:00"/>
    <d v="1900-05-09T00:00:00"/>
    <d v="1900-05-11T00:00:00"/>
    <d v="1900-05-12T00:00:00"/>
    <d v="1900-05-13T00:00:00"/>
    <d v="1900-05-14T00:00:00"/>
    <n v="0"/>
    <n v="0"/>
    <n v="0"/>
    <n v="0"/>
    <n v="0"/>
    <n v="0"/>
    <n v="0"/>
    <n v="0"/>
    <n v="1"/>
    <n v="1"/>
    <n v="1"/>
    <n v="1"/>
    <x v="1"/>
    <n v="1"/>
    <n v="1"/>
    <n v="0"/>
    <n v="0"/>
    <n v="0"/>
    <n v="0"/>
    <n v="0"/>
    <n v="0"/>
    <n v="0"/>
    <n v="0"/>
    <n v="1"/>
    <n v="1"/>
    <n v="1"/>
    <n v="1"/>
    <n v="1"/>
    <n v="1"/>
    <n v="1"/>
  </r>
  <r>
    <s v="3DD.003DA6DF43"/>
    <s v="11H"/>
    <s v="2022"/>
    <n v="2024"/>
    <s v="Clearwater Hatchery"/>
    <s v="CLEARWATER"/>
    <s v="CLEARC - Clear Creek"/>
    <s v="CLEARC"/>
    <s v="AD"/>
    <m/>
    <m/>
    <x v="1"/>
    <n v="104.62"/>
    <x v="1"/>
    <d v="2026-06-09T00:00:00"/>
    <m/>
    <m/>
    <m/>
    <d v="2026-06-10T00:00:00"/>
    <m/>
    <d v="2026-06-14T00:00:00"/>
    <m/>
    <d v="2026-06-18T00:00:00"/>
    <d v="2026-06-20T00:00:00"/>
    <d v="2026-06-21T00:00:00"/>
    <d v="2026-06-22T00:00:00"/>
    <n v="2026"/>
    <x v="1"/>
    <x v="5"/>
    <x v="0"/>
    <x v="0"/>
    <n v="1"/>
    <n v="1"/>
    <n v="1"/>
    <n v="1"/>
    <n v="1"/>
    <n v="1"/>
    <n v="1"/>
    <n v="1"/>
    <n v="1"/>
    <n v="1"/>
    <x v="0"/>
    <n v="1"/>
    <n v="1"/>
    <n v="1"/>
    <n v="5"/>
    <n v="9"/>
    <n v="13"/>
    <d v="1900-06-09T00:00:00"/>
    <d v="1900-06-10T00:00:00"/>
    <d v="1900-06-14T00:00:00"/>
    <d v="1900-06-18T00:00:00"/>
    <d v="1900-06-20T00:00:00"/>
    <d v="1900-06-21T00:00:00"/>
    <d v="1900-06-22T00:00:00"/>
    <n v="0"/>
    <n v="0"/>
    <n v="0"/>
    <n v="0"/>
    <n v="0"/>
    <n v="0"/>
    <n v="0"/>
    <n v="0"/>
    <n v="0"/>
    <n v="0"/>
    <n v="0"/>
    <n v="0"/>
    <x v="0"/>
    <n v="1"/>
    <n v="1"/>
    <n v="0"/>
    <n v="0"/>
    <n v="0"/>
    <n v="0"/>
    <n v="0"/>
    <n v="0"/>
    <n v="0"/>
    <n v="0"/>
    <n v="0"/>
    <n v="0"/>
    <n v="0"/>
    <n v="0"/>
    <n v="0"/>
    <n v="1"/>
    <n v="1"/>
  </r>
  <r>
    <s v="3DD.003DA6DEBC"/>
    <s v="11H"/>
    <s v="2022"/>
    <n v="2024"/>
    <s v="Clearwater Hatchery"/>
    <s v="CLEARWATER"/>
    <s v="CLEARC - Clear Creek"/>
    <s v="CLEARC"/>
    <s v="AD"/>
    <m/>
    <m/>
    <x v="1"/>
    <n v="104.62"/>
    <x v="1"/>
    <d v="2026-05-10T00:00:00"/>
    <m/>
    <m/>
    <m/>
    <d v="2026-05-11T00:00:00"/>
    <m/>
    <d v="2026-05-15T00:00:00"/>
    <m/>
    <d v="2026-05-19T00:00:00"/>
    <d v="2026-05-21T00:00:00"/>
    <d v="2026-05-27T00:00:00"/>
    <d v="2026-05-28T00:00:00"/>
    <n v="2026"/>
    <x v="1"/>
    <x v="5"/>
    <x v="0"/>
    <x v="0"/>
    <n v="1"/>
    <n v="1"/>
    <n v="1"/>
    <n v="1"/>
    <n v="1"/>
    <n v="1"/>
    <n v="1"/>
    <n v="1"/>
    <n v="1"/>
    <n v="1"/>
    <x v="0"/>
    <n v="1"/>
    <n v="1"/>
    <n v="1"/>
    <n v="5"/>
    <n v="9"/>
    <n v="18"/>
    <d v="1900-05-10T00:00:00"/>
    <d v="1900-05-11T00:00:00"/>
    <d v="1900-05-15T00:00:00"/>
    <d v="1900-05-19T00:00:00"/>
    <d v="1900-05-21T00:00:00"/>
    <d v="1900-05-27T00:00:00"/>
    <d v="1900-05-28T00:00:00"/>
    <n v="0"/>
    <n v="0"/>
    <n v="0"/>
    <n v="0"/>
    <n v="0"/>
    <n v="0"/>
    <n v="0"/>
    <n v="0"/>
    <n v="0"/>
    <n v="1"/>
    <n v="1"/>
    <n v="1"/>
    <x v="1"/>
    <n v="1"/>
    <n v="1"/>
    <n v="0"/>
    <n v="0"/>
    <n v="0"/>
    <n v="0"/>
    <n v="0"/>
    <n v="0"/>
    <n v="0"/>
    <n v="0"/>
    <n v="0"/>
    <n v="1"/>
    <n v="1"/>
    <n v="1"/>
    <n v="1"/>
    <n v="1"/>
    <n v="1"/>
  </r>
  <r>
    <s v="3DD.003DA6DDC5"/>
    <s v="11H"/>
    <s v="2022"/>
    <n v="2024"/>
    <s v="Clearwater Hatchery"/>
    <s v="CLEARWATER"/>
    <s v="CLEARC - Clear Creek"/>
    <s v="CLEARC"/>
    <s v="AD"/>
    <m/>
    <m/>
    <x v="1"/>
    <n v="104.62"/>
    <x v="1"/>
    <d v="2026-05-04T00:00:00"/>
    <m/>
    <m/>
    <m/>
    <m/>
    <d v="2026-05-06T00:00:00"/>
    <d v="2026-05-11T00:00:00"/>
    <m/>
    <d v="2026-05-13T00:00:00"/>
    <d v="2026-05-14T00:00:00"/>
    <d v="2026-05-16T00:00:00"/>
    <d v="2026-05-17T00:00:00"/>
    <n v="2026"/>
    <x v="1"/>
    <x v="5"/>
    <x v="0"/>
    <x v="0"/>
    <n v="1"/>
    <n v="1"/>
    <n v="1"/>
    <n v="1"/>
    <n v="1"/>
    <n v="1"/>
    <n v="1"/>
    <n v="1"/>
    <n v="1"/>
    <n v="1"/>
    <x v="0"/>
    <n v="1"/>
    <n v="1"/>
    <n v="1"/>
    <n v="7"/>
    <n v="9"/>
    <n v="13"/>
    <d v="1900-05-04T00:00:00"/>
    <d v="1900-05-06T00:00:00"/>
    <d v="1900-05-11T00:00:00"/>
    <d v="1900-05-13T00:00:00"/>
    <d v="1900-05-14T00:00:00"/>
    <d v="1900-05-16T00:00:00"/>
    <d v="1900-05-17T00:00:00"/>
    <n v="0"/>
    <n v="0"/>
    <n v="0"/>
    <n v="0"/>
    <n v="0"/>
    <n v="0"/>
    <n v="0"/>
    <n v="0"/>
    <n v="1"/>
    <n v="1"/>
    <n v="1"/>
    <n v="1"/>
    <x v="1"/>
    <n v="1"/>
    <n v="1"/>
    <n v="0"/>
    <n v="0"/>
    <n v="0"/>
    <n v="0"/>
    <n v="0"/>
    <n v="0"/>
    <n v="0"/>
    <n v="0"/>
    <n v="1"/>
    <n v="1"/>
    <n v="1"/>
    <n v="1"/>
    <n v="1"/>
    <n v="1"/>
    <n v="1"/>
  </r>
  <r>
    <s v="3DD.003DA6DCC4"/>
    <s v="11H"/>
    <s v="2022"/>
    <n v="2024"/>
    <s v="Clearwater Hatchery"/>
    <s v="CLEARWATER"/>
    <s v="CLEARC - Clear Creek"/>
    <s v="CLEARC"/>
    <s v="AD"/>
    <m/>
    <m/>
    <x v="1"/>
    <n v="104.62"/>
    <x v="1"/>
    <m/>
    <d v="2026-05-10T00:00:00"/>
    <m/>
    <d v="2026-05-10T00:00:00"/>
    <d v="2026-05-12T00:00:00"/>
    <m/>
    <d v="2026-05-15T00:00:00"/>
    <m/>
    <d v="2026-05-18T00:00:00"/>
    <d v="2026-05-26T00:00:00"/>
    <d v="2026-05-27T00:00:00"/>
    <d v="2026-05-28T00:00:00"/>
    <n v="2026"/>
    <x v="1"/>
    <x v="5"/>
    <x v="0"/>
    <x v="0"/>
    <n v="1"/>
    <n v="1"/>
    <n v="1"/>
    <n v="1"/>
    <n v="1"/>
    <n v="1"/>
    <n v="1"/>
    <n v="1"/>
    <n v="1"/>
    <n v="1"/>
    <x v="0"/>
    <n v="1"/>
    <n v="1"/>
    <n v="1"/>
    <n v="5"/>
    <n v="8"/>
    <n v="18"/>
    <d v="1900-05-10T00:00:00"/>
    <d v="1900-05-12T00:00:00"/>
    <d v="1900-05-15T00:00:00"/>
    <d v="1900-05-18T00:00:00"/>
    <d v="1900-05-26T00:00:00"/>
    <d v="1900-05-27T00:00:00"/>
    <d v="1900-05-28T00:00:00"/>
    <n v="0"/>
    <n v="0"/>
    <n v="0"/>
    <n v="0"/>
    <n v="0"/>
    <n v="0"/>
    <n v="0"/>
    <n v="0"/>
    <n v="0"/>
    <n v="1"/>
    <n v="1"/>
    <n v="1"/>
    <x v="1"/>
    <n v="1"/>
    <n v="1"/>
    <n v="0"/>
    <n v="0"/>
    <n v="0"/>
    <n v="0"/>
    <n v="0"/>
    <n v="0"/>
    <n v="0"/>
    <n v="0"/>
    <n v="0"/>
    <n v="1"/>
    <n v="1"/>
    <n v="1"/>
    <n v="1"/>
    <n v="1"/>
    <n v="1"/>
  </r>
  <r>
    <s v="3DD.003DA6DA7B"/>
    <s v="12H"/>
    <s v="2022"/>
    <n v="2024"/>
    <s v="Pahsimeroi Hatchery"/>
    <s v="PAHSIMEROI"/>
    <s v="PAHP - Pahsimeroi Pond"/>
    <s v="PAHP"/>
    <s v="AD"/>
    <m/>
    <m/>
    <x v="0"/>
    <n v="1"/>
    <x v="1"/>
    <m/>
    <m/>
    <d v="2026-05-14T00:00:00"/>
    <d v="2026-05-15T00:00:00"/>
    <d v="2026-05-16T00:00:00"/>
    <m/>
    <m/>
    <d v="2026-05-19T00:00:00"/>
    <d v="2026-05-22T00:00:00"/>
    <d v="2026-05-26T00:00:00"/>
    <d v="2026-05-27T00:00:00"/>
    <d v="2026-05-28T00:00:00"/>
    <n v="2026"/>
    <x v="1"/>
    <x v="8"/>
    <x v="0"/>
    <x v="0"/>
    <n v="1"/>
    <n v="1"/>
    <n v="1"/>
    <n v="1"/>
    <n v="1"/>
    <n v="1"/>
    <n v="1"/>
    <n v="1"/>
    <n v="1"/>
    <n v="1"/>
    <x v="0"/>
    <n v="1"/>
    <n v="1"/>
    <n v="1"/>
    <n v="5"/>
    <n v="8"/>
    <n v="14"/>
    <d v="1900-05-14T00:00:00"/>
    <d v="1900-05-16T00:00:00"/>
    <d v="1900-05-19T00:00:00"/>
    <d v="1900-05-22T00:00:00"/>
    <d v="1900-05-26T00:00:00"/>
    <d v="1900-05-27T00:00:00"/>
    <d v="1900-05-28T00:00:00"/>
    <n v="0"/>
    <n v="0"/>
    <n v="0"/>
    <n v="0"/>
    <n v="0"/>
    <n v="0"/>
    <n v="0"/>
    <n v="0"/>
    <n v="0"/>
    <n v="0"/>
    <n v="1"/>
    <n v="1"/>
    <x v="1"/>
    <n v="1"/>
    <n v="1"/>
    <n v="0"/>
    <n v="0"/>
    <n v="0"/>
    <n v="0"/>
    <n v="0"/>
    <n v="0"/>
    <n v="0"/>
    <n v="0"/>
    <n v="0"/>
    <n v="0"/>
    <n v="1"/>
    <n v="1"/>
    <n v="1"/>
    <n v="1"/>
    <n v="1"/>
  </r>
  <r>
    <s v="3DD.003D36B995"/>
    <s v="11H"/>
    <s v="2022"/>
    <n v="2024"/>
    <s v="Nez Perce Tribal Hatchery"/>
    <m/>
    <s v="NPTH - Nez Perce Tribal Hatchery"/>
    <s v="NPTH"/>
    <m/>
    <m/>
    <m/>
    <x v="2"/>
    <m/>
    <x v="1"/>
    <m/>
    <m/>
    <d v="2026-04-27T00:00:00"/>
    <d v="2026-04-27T00:00:00"/>
    <m/>
    <m/>
    <m/>
    <m/>
    <m/>
    <m/>
    <m/>
    <m/>
    <n v="2026"/>
    <x v="1"/>
    <x v="13"/>
    <x v="0"/>
    <x v="0"/>
    <n v="0"/>
    <n v="0"/>
    <n v="0"/>
    <n v="0"/>
    <n v="0"/>
    <n v="0"/>
    <n v="0"/>
    <n v="0"/>
    <n v="0"/>
    <n v="0"/>
    <x v="1"/>
    <n v="0"/>
    <n v="0"/>
    <n v="0"/>
    <s v="na"/>
    <s v="na"/>
    <s v="na"/>
    <d v="1900-04-27T00:00:00"/>
    <s v="na"/>
    <s v="na"/>
    <s v="na"/>
    <s v="na"/>
    <s v="na"/>
    <s v="na"/>
    <n v="0"/>
    <n v="0"/>
    <n v="0"/>
    <n v="0"/>
    <n v="0"/>
    <n v="0"/>
    <n v="0"/>
    <n v="1"/>
    <n v="1"/>
    <n v="1"/>
    <n v="1"/>
    <n v="1"/>
    <x v="1"/>
    <n v="1"/>
    <n v="1"/>
    <n v="0"/>
    <n v="0"/>
    <n v="0"/>
    <n v="0"/>
    <n v="0"/>
    <n v="0"/>
    <n v="0"/>
    <n v="0"/>
    <n v="0"/>
    <n v="0"/>
    <n v="0"/>
    <n v="0"/>
    <n v="0"/>
    <n v="0"/>
    <n v="0"/>
  </r>
  <r>
    <s v="3DD.003D36B6F6"/>
    <s v="11H"/>
    <s v="2022"/>
    <n v="2024"/>
    <s v="Nez Perce Tribal Hatchery"/>
    <m/>
    <s v="NPTH - Nez Perce Tribal Hatchery"/>
    <s v="NPTH"/>
    <m/>
    <m/>
    <m/>
    <x v="2"/>
    <m/>
    <x v="1"/>
    <m/>
    <m/>
    <d v="2026-05-02T00:00:00"/>
    <d v="2026-05-03T00:00:00"/>
    <m/>
    <d v="2026-05-04T00:00:00"/>
    <d v="2026-05-08T00:00:00"/>
    <m/>
    <d v="2026-05-09T00:00:00"/>
    <d v="2026-05-11T00:00:00"/>
    <d v="2026-05-14T00:00:00"/>
    <d v="2026-05-15T00:00:00"/>
    <n v="2026"/>
    <x v="1"/>
    <x v="13"/>
    <x v="0"/>
    <x v="0"/>
    <n v="1"/>
    <n v="1"/>
    <n v="1"/>
    <n v="1"/>
    <n v="1"/>
    <n v="1"/>
    <n v="1"/>
    <n v="1"/>
    <n v="1"/>
    <n v="1"/>
    <x v="0"/>
    <n v="1"/>
    <n v="1"/>
    <n v="1"/>
    <n v="6"/>
    <n v="7"/>
    <n v="13"/>
    <d v="1900-05-02T00:00:00"/>
    <d v="1900-05-04T00:00:00"/>
    <d v="1900-05-08T00:00:00"/>
    <d v="1900-05-09T00:00:00"/>
    <d v="1900-05-11T00:00:00"/>
    <d v="1900-05-14T00:00:00"/>
    <d v="1900-05-15T00:00:00"/>
    <n v="0"/>
    <n v="0"/>
    <n v="0"/>
    <n v="0"/>
    <n v="0"/>
    <n v="0"/>
    <n v="0"/>
    <n v="0"/>
    <n v="1"/>
    <n v="1"/>
    <n v="1"/>
    <n v="1"/>
    <x v="1"/>
    <n v="1"/>
    <n v="1"/>
    <n v="0"/>
    <n v="0"/>
    <n v="0"/>
    <n v="0"/>
    <n v="0"/>
    <n v="0"/>
    <n v="0"/>
    <n v="0"/>
    <n v="1"/>
    <n v="1"/>
    <n v="1"/>
    <n v="1"/>
    <n v="1"/>
    <n v="1"/>
    <n v="1"/>
  </r>
  <r>
    <s v="3DD.003E01323F"/>
    <s v="11H"/>
    <s v="2022"/>
    <n v="2024"/>
    <s v="Sawtooth Hatchery"/>
    <s v="SALMON R"/>
    <s v="YANKFK - Yankee Fork Salmon River"/>
    <s v="YANKFK"/>
    <s v="AD"/>
    <m/>
    <m/>
    <x v="0"/>
    <n v="1"/>
    <x v="1"/>
    <m/>
    <m/>
    <d v="2026-05-15T00:00:00"/>
    <d v="2026-05-16T00:00:00"/>
    <d v="2026-05-17T00:00:00"/>
    <m/>
    <d v="2026-05-20T00:00:00"/>
    <m/>
    <d v="2026-05-23T00:00:00"/>
    <d v="2026-06-14T00:00:00"/>
    <d v="2026-06-16T00:00:00"/>
    <d v="2026-06-17T00:00:00"/>
    <n v="2026"/>
    <x v="1"/>
    <x v="6"/>
    <x v="0"/>
    <x v="0"/>
    <n v="1"/>
    <n v="1"/>
    <n v="1"/>
    <n v="1"/>
    <n v="1"/>
    <n v="1"/>
    <n v="1"/>
    <n v="1"/>
    <n v="1"/>
    <n v="1"/>
    <x v="0"/>
    <n v="1"/>
    <n v="1"/>
    <n v="1"/>
    <n v="5"/>
    <n v="8"/>
    <n v="33"/>
    <d v="1900-05-15T00:00:00"/>
    <d v="1900-05-17T00:00:00"/>
    <d v="1900-05-20T00:00:00"/>
    <d v="1900-05-23T00:00:00"/>
    <d v="1900-06-14T00:00:00"/>
    <d v="1900-06-16T00:00:00"/>
    <d v="1900-06-17T00:00:00"/>
    <n v="0"/>
    <n v="0"/>
    <n v="0"/>
    <n v="0"/>
    <n v="0"/>
    <n v="0"/>
    <n v="0"/>
    <n v="0"/>
    <n v="0"/>
    <n v="0"/>
    <n v="1"/>
    <n v="1"/>
    <x v="1"/>
    <n v="1"/>
    <n v="1"/>
    <n v="0"/>
    <n v="0"/>
    <n v="0"/>
    <n v="0"/>
    <n v="0"/>
    <n v="0"/>
    <n v="0"/>
    <n v="0"/>
    <n v="0"/>
    <n v="0"/>
    <n v="1"/>
    <n v="1"/>
    <n v="1"/>
    <n v="1"/>
    <n v="1"/>
  </r>
  <r>
    <s v="3DD.003E02D60F"/>
    <s v="11H"/>
    <s v="2022"/>
    <n v="2024"/>
    <s v="Rapid River Hatchery"/>
    <s v="RAPID RIVER"/>
    <s v="RAPH - Rapid River Hatchery"/>
    <s v="RAPH"/>
    <s v="AD"/>
    <m/>
    <m/>
    <x v="1"/>
    <n v="80.599999999999994"/>
    <x v="1"/>
    <m/>
    <m/>
    <d v="2026-04-24T00:00:00"/>
    <d v="2026-04-24T00:00:00"/>
    <d v="2026-04-26T00:00:00"/>
    <m/>
    <d v="2026-04-30T00:00:00"/>
    <m/>
    <d v="2026-05-02T00:00:00"/>
    <d v="2026-05-03T00:00:00"/>
    <d v="2026-05-05T00:00:00"/>
    <d v="2026-05-09T00:00:00"/>
    <n v="2026"/>
    <x v="1"/>
    <x v="1"/>
    <x v="0"/>
    <x v="0"/>
    <n v="1"/>
    <n v="1"/>
    <n v="1"/>
    <n v="1"/>
    <n v="1"/>
    <n v="1"/>
    <n v="1"/>
    <n v="1"/>
    <n v="1"/>
    <n v="1"/>
    <x v="0"/>
    <n v="1"/>
    <n v="1"/>
    <n v="1"/>
    <n v="6"/>
    <n v="8"/>
    <n v="15"/>
    <d v="1900-04-24T00:00:00"/>
    <d v="1900-04-26T00:00:00"/>
    <d v="1900-04-30T00:00:00"/>
    <d v="1900-05-02T00:00:00"/>
    <d v="1900-05-03T00:00:00"/>
    <d v="1900-05-05T00:00:00"/>
    <d v="1900-05-09T00:00:00"/>
    <n v="0"/>
    <n v="0"/>
    <n v="0"/>
    <n v="0"/>
    <n v="0"/>
    <n v="0"/>
    <n v="0"/>
    <n v="1"/>
    <n v="1"/>
    <n v="1"/>
    <n v="1"/>
    <n v="1"/>
    <x v="1"/>
    <n v="1"/>
    <n v="1"/>
    <n v="0"/>
    <n v="0"/>
    <n v="0"/>
    <n v="0"/>
    <n v="0"/>
    <n v="0"/>
    <n v="0"/>
    <n v="1"/>
    <n v="1"/>
    <n v="1"/>
    <n v="1"/>
    <n v="1"/>
    <n v="1"/>
    <n v="1"/>
    <n v="1"/>
  </r>
  <r>
    <s v="3DD.003DF10B7B"/>
    <s v="11H"/>
    <s v="2022"/>
    <n v="2024"/>
    <s v="Clearwater Hatchery"/>
    <s v="CLEARWATER"/>
    <s v="SELWY1 - Selway River - mouth to Moose Creek (km 0-65)"/>
    <s v="SELWY1"/>
    <s v="AI CW"/>
    <m/>
    <m/>
    <x v="1"/>
    <n v="33.090000000000003"/>
    <x v="1"/>
    <m/>
    <m/>
    <d v="2026-04-30T00:00:00"/>
    <d v="2026-04-30T00:00:00"/>
    <m/>
    <m/>
    <m/>
    <m/>
    <m/>
    <m/>
    <m/>
    <m/>
    <n v="2026"/>
    <x v="1"/>
    <x v="15"/>
    <x v="0"/>
    <x v="0"/>
    <n v="0"/>
    <n v="0"/>
    <n v="0"/>
    <n v="0"/>
    <n v="0"/>
    <n v="0"/>
    <n v="0"/>
    <n v="0"/>
    <n v="0"/>
    <n v="0"/>
    <x v="1"/>
    <n v="0"/>
    <n v="0"/>
    <n v="0"/>
    <s v="na"/>
    <s v="na"/>
    <s v="na"/>
    <d v="1900-04-30T00:00:00"/>
    <s v="na"/>
    <s v="na"/>
    <s v="na"/>
    <s v="na"/>
    <s v="na"/>
    <s v="na"/>
    <n v="0"/>
    <n v="0"/>
    <n v="0"/>
    <n v="0"/>
    <n v="0"/>
    <n v="0"/>
    <n v="0"/>
    <n v="0"/>
    <n v="1"/>
    <n v="1"/>
    <n v="1"/>
    <n v="1"/>
    <x v="1"/>
    <n v="1"/>
    <n v="1"/>
    <n v="0"/>
    <n v="0"/>
    <n v="0"/>
    <n v="0"/>
    <n v="0"/>
    <n v="0"/>
    <n v="0"/>
    <n v="0"/>
    <n v="0"/>
    <n v="0"/>
    <n v="0"/>
    <n v="0"/>
    <n v="0"/>
    <n v="0"/>
    <n v="0"/>
  </r>
  <r>
    <s v="3DD.003E02EADB"/>
    <s v="11H"/>
    <s v="2022"/>
    <n v="2024"/>
    <s v="Rapid River Hatchery"/>
    <s v="RAPID RIVER"/>
    <s v="RAPH - Rapid River Hatchery"/>
    <s v="RAPH"/>
    <s v="AD"/>
    <m/>
    <m/>
    <x v="0"/>
    <n v="1"/>
    <x v="1"/>
    <d v="2026-05-04T00:00:00"/>
    <m/>
    <m/>
    <m/>
    <d v="2026-05-06T00:00:00"/>
    <m/>
    <d v="2026-05-10T00:00:00"/>
    <m/>
    <d v="2026-05-13T00:00:00"/>
    <d v="2026-05-14T00:00:00"/>
    <d v="2026-05-19T00:00:00"/>
    <d v="2026-05-21T00:00:00"/>
    <n v="2026"/>
    <x v="1"/>
    <x v="1"/>
    <x v="0"/>
    <x v="0"/>
    <n v="1"/>
    <n v="1"/>
    <n v="1"/>
    <n v="1"/>
    <n v="1"/>
    <n v="1"/>
    <n v="1"/>
    <n v="1"/>
    <n v="1"/>
    <n v="1"/>
    <x v="0"/>
    <n v="1"/>
    <n v="1"/>
    <n v="1"/>
    <n v="6"/>
    <n v="9"/>
    <n v="17"/>
    <d v="1900-05-04T00:00:00"/>
    <d v="1900-05-06T00:00:00"/>
    <d v="1900-05-10T00:00:00"/>
    <d v="1900-05-13T00:00:00"/>
    <d v="1900-05-14T00:00:00"/>
    <d v="1900-05-19T00:00:00"/>
    <d v="1900-05-21T00:00:00"/>
    <n v="0"/>
    <n v="0"/>
    <n v="0"/>
    <n v="0"/>
    <n v="0"/>
    <n v="0"/>
    <n v="0"/>
    <n v="0"/>
    <n v="1"/>
    <n v="1"/>
    <n v="1"/>
    <n v="1"/>
    <x v="1"/>
    <n v="1"/>
    <n v="1"/>
    <n v="0"/>
    <n v="0"/>
    <n v="0"/>
    <n v="0"/>
    <n v="0"/>
    <n v="0"/>
    <n v="0"/>
    <n v="0"/>
    <n v="1"/>
    <n v="1"/>
    <n v="1"/>
    <n v="1"/>
    <n v="1"/>
    <n v="1"/>
    <n v="1"/>
  </r>
  <r>
    <s v="3DD.003DF25641"/>
    <s v="11H"/>
    <s v="2022"/>
    <n v="2024"/>
    <s v="Clearwater Hatchery"/>
    <s v="CLEARWATER"/>
    <s v="REDP - Red River Rearing Pond"/>
    <s v="REDP"/>
    <s v="AD"/>
    <m/>
    <m/>
    <x v="1"/>
    <n v="92.46"/>
    <x v="1"/>
    <m/>
    <m/>
    <d v="2026-05-13T00:00:00"/>
    <d v="2026-05-13T00:00:00"/>
    <d v="2026-05-15T00:00:00"/>
    <m/>
    <m/>
    <m/>
    <m/>
    <m/>
    <m/>
    <m/>
    <n v="2026"/>
    <x v="1"/>
    <x v="9"/>
    <x v="0"/>
    <x v="0"/>
    <n v="1"/>
    <n v="1"/>
    <n v="0"/>
    <n v="0"/>
    <n v="0"/>
    <n v="0"/>
    <n v="0"/>
    <n v="0"/>
    <n v="0"/>
    <n v="0"/>
    <x v="1"/>
    <n v="0"/>
    <n v="0"/>
    <n v="0"/>
    <s v="na"/>
    <s v="na"/>
    <s v="na"/>
    <d v="1900-05-13T00:00:00"/>
    <d v="1900-05-15T00:00:00"/>
    <s v="na"/>
    <s v="na"/>
    <s v="na"/>
    <s v="na"/>
    <s v="na"/>
    <n v="0"/>
    <n v="0"/>
    <n v="0"/>
    <n v="0"/>
    <n v="0"/>
    <n v="0"/>
    <n v="0"/>
    <n v="0"/>
    <n v="0"/>
    <n v="0"/>
    <n v="1"/>
    <n v="1"/>
    <x v="1"/>
    <n v="1"/>
    <n v="1"/>
    <n v="0"/>
    <n v="0"/>
    <n v="0"/>
    <n v="0"/>
    <n v="0"/>
    <n v="0"/>
    <n v="0"/>
    <n v="0"/>
    <n v="0"/>
    <n v="0"/>
    <n v="0"/>
    <n v="0"/>
    <n v="0"/>
    <n v="0"/>
    <n v="0"/>
  </r>
  <r>
    <s v="3DD.003DF252FB"/>
    <s v="11H"/>
    <s v="2022"/>
    <n v="2024"/>
    <s v="Clearwater Hatchery"/>
    <s v="CLEARWATER"/>
    <s v="REDP - Red River Rearing Pond"/>
    <s v="REDP"/>
    <s v="AD"/>
    <m/>
    <m/>
    <x v="0"/>
    <n v="1"/>
    <x v="1"/>
    <m/>
    <d v="2026-05-05T00:00:00"/>
    <m/>
    <d v="2026-05-05T00:00:00"/>
    <d v="2026-05-07T00:00:00"/>
    <m/>
    <d v="2026-05-10T00:00:00"/>
    <m/>
    <d v="2026-05-12T00:00:00"/>
    <d v="2026-05-13T00:00:00"/>
    <d v="2026-05-14T00:00:00"/>
    <d v="2026-05-15T00:00:00"/>
    <n v="2026"/>
    <x v="1"/>
    <x v="9"/>
    <x v="0"/>
    <x v="0"/>
    <n v="1"/>
    <n v="1"/>
    <n v="1"/>
    <n v="1"/>
    <n v="1"/>
    <n v="1"/>
    <n v="1"/>
    <n v="1"/>
    <n v="1"/>
    <n v="1"/>
    <x v="0"/>
    <n v="1"/>
    <n v="1"/>
    <n v="1"/>
    <n v="5"/>
    <n v="7"/>
    <n v="10"/>
    <d v="1900-05-05T00:00:00"/>
    <d v="1900-05-07T00:00:00"/>
    <d v="1900-05-10T00:00:00"/>
    <d v="1900-05-12T00:00:00"/>
    <d v="1900-05-13T00:00:00"/>
    <d v="1900-05-14T00:00:00"/>
    <d v="1900-05-15T00:00:00"/>
    <n v="0"/>
    <n v="0"/>
    <n v="0"/>
    <n v="0"/>
    <n v="0"/>
    <n v="0"/>
    <n v="0"/>
    <n v="0"/>
    <n v="1"/>
    <n v="1"/>
    <n v="1"/>
    <n v="1"/>
    <x v="1"/>
    <n v="1"/>
    <n v="1"/>
    <n v="0"/>
    <n v="0"/>
    <n v="0"/>
    <n v="0"/>
    <n v="0"/>
    <n v="0"/>
    <n v="0"/>
    <n v="0"/>
    <n v="1"/>
    <n v="1"/>
    <n v="1"/>
    <n v="1"/>
    <n v="1"/>
    <n v="1"/>
    <n v="1"/>
  </r>
  <r>
    <s v="3DD.003DF2490C"/>
    <s v="11H"/>
    <s v="2022"/>
    <n v="2024"/>
    <s v="Clearwater Hatchery"/>
    <s v="CLEARWATER"/>
    <s v="CLWHNF - Clearwater Hatchery release into North Fork Clearwater River"/>
    <s v="CLWHNF"/>
    <s v="AD"/>
    <m/>
    <m/>
    <x v="0"/>
    <n v="1"/>
    <x v="1"/>
    <d v="2026-05-12T00:00:00"/>
    <m/>
    <m/>
    <m/>
    <m/>
    <d v="2026-05-14T00:00:00"/>
    <d v="2026-05-18T00:00:00"/>
    <m/>
    <d v="2026-05-19T00:00:00"/>
    <d v="2026-05-21T00:00:00"/>
    <d v="2026-05-26T00:00:00"/>
    <d v="2026-05-27T00:00:00"/>
    <n v="2026"/>
    <x v="1"/>
    <x v="10"/>
    <x v="0"/>
    <x v="0"/>
    <n v="1"/>
    <n v="1"/>
    <n v="1"/>
    <n v="1"/>
    <n v="1"/>
    <n v="1"/>
    <n v="1"/>
    <n v="1"/>
    <n v="1"/>
    <n v="1"/>
    <x v="0"/>
    <n v="1"/>
    <n v="1"/>
    <n v="1"/>
    <n v="6"/>
    <n v="7"/>
    <n v="15"/>
    <d v="1900-05-12T00:00:00"/>
    <d v="1900-05-14T00:00:00"/>
    <d v="1900-05-18T00:00:00"/>
    <d v="1900-05-19T00:00:00"/>
    <d v="1900-05-21T00:00:00"/>
    <d v="1900-05-26T00:00:00"/>
    <d v="1900-05-27T00:00:00"/>
    <n v="0"/>
    <n v="0"/>
    <n v="0"/>
    <n v="0"/>
    <n v="0"/>
    <n v="0"/>
    <n v="0"/>
    <n v="0"/>
    <n v="0"/>
    <n v="1"/>
    <n v="1"/>
    <n v="1"/>
    <x v="1"/>
    <n v="1"/>
    <n v="1"/>
    <n v="0"/>
    <n v="0"/>
    <n v="0"/>
    <n v="0"/>
    <n v="0"/>
    <n v="0"/>
    <n v="0"/>
    <n v="0"/>
    <n v="0"/>
    <n v="1"/>
    <n v="1"/>
    <n v="1"/>
    <n v="1"/>
    <n v="1"/>
    <n v="1"/>
  </r>
  <r>
    <s v="3DD.003DF1644E"/>
    <s v="11H"/>
    <s v="2022"/>
    <n v="2024"/>
    <s v="Clearwater Hatchery"/>
    <s v="CLEARWATER"/>
    <s v="SELWY1 - Selway River - mouth to Moose Creek (km 0-65)"/>
    <s v="SELWY1"/>
    <s v="AI CW"/>
    <m/>
    <m/>
    <x v="1"/>
    <n v="33.090000000000003"/>
    <x v="1"/>
    <d v="2026-04-30T00:00:00"/>
    <m/>
    <m/>
    <m/>
    <d v="2026-05-02T00:00:00"/>
    <m/>
    <m/>
    <d v="2026-05-07T00:00:00"/>
    <d v="2026-05-09T00:00:00"/>
    <d v="2026-05-10T00:00:00"/>
    <d v="2026-05-13T00:00:00"/>
    <d v="2026-05-14T00:00:00"/>
    <n v="2026"/>
    <x v="1"/>
    <x v="15"/>
    <x v="0"/>
    <x v="0"/>
    <n v="1"/>
    <n v="1"/>
    <n v="1"/>
    <n v="1"/>
    <n v="1"/>
    <n v="1"/>
    <n v="1"/>
    <n v="1"/>
    <n v="1"/>
    <n v="1"/>
    <x v="0"/>
    <n v="1"/>
    <n v="1"/>
    <n v="1"/>
    <n v="7"/>
    <n v="9"/>
    <n v="14"/>
    <d v="1900-04-30T00:00:00"/>
    <d v="1900-05-02T00:00:00"/>
    <d v="1900-05-07T00:00:00"/>
    <d v="1900-05-09T00:00:00"/>
    <d v="1900-05-10T00:00:00"/>
    <d v="1900-05-13T00:00:00"/>
    <d v="1900-05-14T00:00:00"/>
    <n v="0"/>
    <n v="0"/>
    <n v="0"/>
    <n v="0"/>
    <n v="0"/>
    <n v="0"/>
    <n v="0"/>
    <n v="0"/>
    <n v="1"/>
    <n v="1"/>
    <n v="1"/>
    <n v="1"/>
    <x v="1"/>
    <n v="1"/>
    <n v="1"/>
    <n v="0"/>
    <n v="0"/>
    <n v="0"/>
    <n v="0"/>
    <n v="0"/>
    <n v="0"/>
    <n v="0"/>
    <n v="0"/>
    <n v="1"/>
    <n v="1"/>
    <n v="1"/>
    <n v="1"/>
    <n v="1"/>
    <n v="1"/>
    <n v="1"/>
  </r>
  <r>
    <s v="3DD.003DF15EFA"/>
    <s v="11H"/>
    <s v="2022"/>
    <n v="2024"/>
    <s v="Clearwater Hatchery"/>
    <s v="CLEARWATER"/>
    <s v="SELWY1 - Selway River - mouth to Moose Creek (km 0-65)"/>
    <s v="SELWY1"/>
    <s v="AI CW"/>
    <m/>
    <m/>
    <x v="1"/>
    <n v="33.090000000000003"/>
    <x v="1"/>
    <m/>
    <m/>
    <d v="2026-04-30T00:00:00"/>
    <d v="2026-04-30T00:00:00"/>
    <d v="2026-05-03T00:00:00"/>
    <m/>
    <d v="2026-05-06T00:00:00"/>
    <m/>
    <d v="2026-05-07T00:00:00"/>
    <d v="2026-05-08T00:00:00"/>
    <d v="2026-05-10T00:00:00"/>
    <d v="2026-05-11T00:00:00"/>
    <n v="2026"/>
    <x v="1"/>
    <x v="15"/>
    <x v="0"/>
    <x v="0"/>
    <n v="1"/>
    <n v="1"/>
    <n v="1"/>
    <n v="1"/>
    <n v="1"/>
    <n v="1"/>
    <n v="1"/>
    <n v="1"/>
    <n v="1"/>
    <n v="1"/>
    <x v="0"/>
    <n v="1"/>
    <n v="1"/>
    <n v="1"/>
    <n v="6"/>
    <n v="7"/>
    <n v="11"/>
    <d v="1900-04-30T00:00:00"/>
    <d v="1900-05-03T00:00:00"/>
    <d v="1900-05-06T00:00:00"/>
    <d v="1900-05-07T00:00:00"/>
    <d v="1900-05-08T00:00:00"/>
    <d v="1900-05-10T00:00:00"/>
    <d v="1900-05-11T00:00:00"/>
    <n v="0"/>
    <n v="0"/>
    <n v="0"/>
    <n v="0"/>
    <n v="0"/>
    <n v="0"/>
    <n v="0"/>
    <n v="0"/>
    <n v="1"/>
    <n v="1"/>
    <n v="1"/>
    <n v="1"/>
    <x v="1"/>
    <n v="1"/>
    <n v="1"/>
    <n v="0"/>
    <n v="0"/>
    <n v="0"/>
    <n v="0"/>
    <n v="0"/>
    <n v="0"/>
    <n v="0"/>
    <n v="0"/>
    <n v="1"/>
    <n v="1"/>
    <n v="1"/>
    <n v="1"/>
    <n v="1"/>
    <n v="1"/>
    <n v="1"/>
  </r>
  <r>
    <s v="3DD.003DF13AD4"/>
    <s v="11H"/>
    <s v="2022"/>
    <n v="2024"/>
    <s v="Clearwater Hatchery"/>
    <s v="CLEARWATER"/>
    <s v="SELWY1 - Selway River - mouth to Moose Creek (km 0-65)"/>
    <s v="SELWY1"/>
    <s v="AI CW"/>
    <m/>
    <m/>
    <x v="1"/>
    <n v="33.090000000000003"/>
    <x v="1"/>
    <m/>
    <d v="2026-05-09T00:00:00"/>
    <m/>
    <d v="2026-05-09T00:00:00"/>
    <d v="2026-05-10T00:00:00"/>
    <m/>
    <d v="2026-05-13T00:00:00"/>
    <m/>
    <d v="2026-05-14T00:00:00"/>
    <d v="2026-05-15T00:00:00"/>
    <d v="2026-05-17T00:00:00"/>
    <d v="2026-05-18T00:00:00"/>
    <n v="2026"/>
    <x v="1"/>
    <x v="15"/>
    <x v="0"/>
    <x v="0"/>
    <n v="1"/>
    <n v="1"/>
    <n v="1"/>
    <n v="1"/>
    <n v="1"/>
    <n v="1"/>
    <n v="1"/>
    <n v="1"/>
    <n v="1"/>
    <n v="1"/>
    <x v="0"/>
    <n v="1"/>
    <n v="1"/>
    <n v="1"/>
    <n v="4"/>
    <n v="5"/>
    <n v="9"/>
    <d v="1900-05-09T00:00:00"/>
    <d v="1900-05-10T00:00:00"/>
    <d v="1900-05-13T00:00:00"/>
    <d v="1900-05-14T00:00:00"/>
    <d v="1900-05-15T00:00:00"/>
    <d v="1900-05-17T00:00:00"/>
    <d v="1900-05-18T00:00:00"/>
    <n v="0"/>
    <n v="0"/>
    <n v="0"/>
    <n v="0"/>
    <n v="0"/>
    <n v="0"/>
    <n v="0"/>
    <n v="0"/>
    <n v="0"/>
    <n v="1"/>
    <n v="1"/>
    <n v="1"/>
    <x v="1"/>
    <n v="1"/>
    <n v="1"/>
    <n v="0"/>
    <n v="0"/>
    <n v="0"/>
    <n v="0"/>
    <n v="0"/>
    <n v="0"/>
    <n v="0"/>
    <n v="0"/>
    <n v="0"/>
    <n v="1"/>
    <n v="1"/>
    <n v="1"/>
    <n v="1"/>
    <n v="1"/>
    <n v="1"/>
  </r>
  <r>
    <s v="3DD.003DF1349E"/>
    <s v="11H"/>
    <s v="2022"/>
    <n v="2024"/>
    <s v="Clearwater Hatchery"/>
    <s v="CLEARWATER"/>
    <s v="SELWY1 - Selway River - mouth to Moose Creek (km 0-65)"/>
    <s v="SELWY1"/>
    <s v="AD"/>
    <m/>
    <m/>
    <x v="0"/>
    <n v="1"/>
    <x v="1"/>
    <d v="2026-04-29T00:00:00"/>
    <m/>
    <m/>
    <m/>
    <d v="2026-05-01T00:00:00"/>
    <m/>
    <d v="2026-05-06T00:00:00"/>
    <m/>
    <d v="2026-05-08T00:00:00"/>
    <d v="2026-05-09T00:00:00"/>
    <d v="2026-05-11T00:00:00"/>
    <d v="2026-05-13T00:00:00"/>
    <n v="2026"/>
    <x v="1"/>
    <x v="4"/>
    <x v="0"/>
    <x v="0"/>
    <n v="1"/>
    <n v="1"/>
    <n v="1"/>
    <n v="1"/>
    <n v="1"/>
    <n v="1"/>
    <n v="1"/>
    <n v="1"/>
    <n v="1"/>
    <n v="1"/>
    <x v="0"/>
    <n v="1"/>
    <n v="1"/>
    <n v="1"/>
    <n v="7"/>
    <n v="9"/>
    <n v="14"/>
    <d v="1900-04-29T00:00:00"/>
    <d v="1900-05-01T00:00:00"/>
    <d v="1900-05-06T00:00:00"/>
    <d v="1900-05-08T00:00:00"/>
    <d v="1900-05-09T00:00:00"/>
    <d v="1900-05-11T00:00:00"/>
    <d v="1900-05-13T00:00:00"/>
    <n v="0"/>
    <n v="0"/>
    <n v="0"/>
    <n v="0"/>
    <n v="0"/>
    <n v="0"/>
    <n v="0"/>
    <n v="0"/>
    <n v="1"/>
    <n v="1"/>
    <n v="1"/>
    <n v="1"/>
    <x v="1"/>
    <n v="1"/>
    <n v="1"/>
    <n v="0"/>
    <n v="0"/>
    <n v="0"/>
    <n v="0"/>
    <n v="0"/>
    <n v="0"/>
    <n v="0"/>
    <n v="0"/>
    <n v="1"/>
    <n v="1"/>
    <n v="1"/>
    <n v="1"/>
    <n v="1"/>
    <n v="1"/>
    <n v="1"/>
  </r>
  <r>
    <s v="3DD.003DF13395"/>
    <s v="11H"/>
    <s v="2022"/>
    <n v="2024"/>
    <s v="Clearwater Hatchery"/>
    <s v="CLEARWATER"/>
    <s v="SELWY1 - Selway River - mouth to Moose Creek (km 0-65)"/>
    <s v="SELWY1"/>
    <s v="AI CW"/>
    <m/>
    <m/>
    <x v="0"/>
    <n v="1"/>
    <x v="1"/>
    <m/>
    <m/>
    <d v="2026-05-08T00:00:00"/>
    <d v="2026-05-09T00:00:00"/>
    <d v="2026-05-10T00:00:00"/>
    <m/>
    <d v="2026-05-15T00:00:00"/>
    <m/>
    <d v="2026-05-16T00:00:00"/>
    <d v="2026-05-31T00:00:00"/>
    <d v="2026-06-01T00:00:00"/>
    <d v="2026-06-02T00:00:00"/>
    <n v="2026"/>
    <x v="1"/>
    <x v="15"/>
    <x v="0"/>
    <x v="0"/>
    <n v="1"/>
    <n v="1"/>
    <n v="1"/>
    <n v="1"/>
    <n v="1"/>
    <n v="1"/>
    <n v="1"/>
    <n v="1"/>
    <n v="1"/>
    <n v="1"/>
    <x v="0"/>
    <n v="1"/>
    <n v="1"/>
    <n v="1"/>
    <n v="7"/>
    <n v="8"/>
    <n v="25"/>
    <d v="1900-05-08T00:00:00"/>
    <d v="1900-05-10T00:00:00"/>
    <d v="1900-05-15T00:00:00"/>
    <d v="1900-05-16T00:00:00"/>
    <d v="1900-05-31T00:00:00"/>
    <d v="1900-06-01T00:00:00"/>
    <d v="1900-06-02T00:00:00"/>
    <n v="0"/>
    <n v="0"/>
    <n v="0"/>
    <n v="0"/>
    <n v="0"/>
    <n v="0"/>
    <n v="0"/>
    <n v="0"/>
    <n v="0"/>
    <n v="1"/>
    <n v="1"/>
    <n v="1"/>
    <x v="1"/>
    <n v="1"/>
    <n v="1"/>
    <n v="0"/>
    <n v="0"/>
    <n v="0"/>
    <n v="0"/>
    <n v="0"/>
    <n v="0"/>
    <n v="0"/>
    <n v="0"/>
    <n v="0"/>
    <n v="1"/>
    <n v="1"/>
    <n v="1"/>
    <n v="1"/>
    <n v="1"/>
    <n v="1"/>
  </r>
  <r>
    <s v="3DD.003DF1302C"/>
    <s v="11H"/>
    <s v="2022"/>
    <n v="2024"/>
    <s v="Clearwater Hatchery"/>
    <s v="CLEARWATER"/>
    <s v="SELWY1 - Selway River - mouth to Moose Creek (km 0-65)"/>
    <s v="SELWY1"/>
    <s v="AD"/>
    <m/>
    <m/>
    <x v="1"/>
    <n v="35.46"/>
    <x v="1"/>
    <m/>
    <m/>
    <m/>
    <m/>
    <m/>
    <d v="2026-05-03T00:00:00"/>
    <d v="2026-05-06T00:00:00"/>
    <m/>
    <d v="2026-05-07T00:00:00"/>
    <d v="2026-05-08T00:00:00"/>
    <d v="2026-05-09T00:00:00"/>
    <d v="2026-05-10T00:00:00"/>
    <n v="2026"/>
    <x v="1"/>
    <x v="4"/>
    <x v="0"/>
    <x v="0"/>
    <n v="1"/>
    <n v="1"/>
    <n v="1"/>
    <n v="1"/>
    <n v="1"/>
    <n v="1"/>
    <n v="1"/>
    <n v="1"/>
    <n v="1"/>
    <n v="1"/>
    <x v="0"/>
    <n v="1"/>
    <n v="1"/>
    <n v="1"/>
    <n v="3"/>
    <n v="4"/>
    <n v="7"/>
    <d v="1900-05-03T00:00:00"/>
    <d v="1900-05-03T00:00:00"/>
    <d v="1900-05-06T00:00:00"/>
    <d v="1900-05-07T00:00:00"/>
    <d v="1900-05-08T00:00:00"/>
    <d v="1900-05-09T00:00:00"/>
    <d v="1900-05-10T00:00:00"/>
    <n v="0"/>
    <n v="0"/>
    <n v="0"/>
    <n v="0"/>
    <n v="0"/>
    <n v="0"/>
    <n v="0"/>
    <n v="0"/>
    <n v="1"/>
    <n v="1"/>
    <n v="1"/>
    <n v="1"/>
    <x v="1"/>
    <n v="1"/>
    <n v="1"/>
    <n v="0"/>
    <n v="0"/>
    <n v="0"/>
    <n v="0"/>
    <n v="0"/>
    <n v="0"/>
    <n v="0"/>
    <n v="0"/>
    <n v="1"/>
    <n v="1"/>
    <n v="1"/>
    <n v="1"/>
    <n v="1"/>
    <n v="1"/>
    <n v="1"/>
  </r>
  <r>
    <s v="3DD.003DF12DC4"/>
    <s v="11H"/>
    <s v="2022"/>
    <n v="2024"/>
    <s v="Clearwater Hatchery"/>
    <s v="CLEARWATER"/>
    <s v="SELWY1 - Selway River - mouth to Moose Creek (km 0-65)"/>
    <s v="SELWY1"/>
    <s v="AD"/>
    <m/>
    <m/>
    <x v="0"/>
    <n v="1"/>
    <x v="1"/>
    <m/>
    <d v="2026-05-01T00:00:00"/>
    <m/>
    <d v="2026-05-01T00:00:00"/>
    <m/>
    <d v="2026-05-03T00:00:00"/>
    <d v="2026-05-06T00:00:00"/>
    <m/>
    <d v="2026-05-07T00:00:00"/>
    <d v="2026-05-08T00:00:00"/>
    <d v="2026-05-09T00:00:00"/>
    <d v="2026-05-10T00:00:00"/>
    <n v="2026"/>
    <x v="1"/>
    <x v="4"/>
    <x v="0"/>
    <x v="0"/>
    <n v="1"/>
    <n v="1"/>
    <n v="1"/>
    <n v="1"/>
    <n v="1"/>
    <n v="1"/>
    <n v="1"/>
    <n v="1"/>
    <n v="1"/>
    <n v="1"/>
    <x v="0"/>
    <n v="1"/>
    <n v="1"/>
    <n v="1"/>
    <n v="5"/>
    <n v="6"/>
    <n v="9"/>
    <d v="1900-05-01T00:00:00"/>
    <d v="1900-05-03T00:00:00"/>
    <d v="1900-05-06T00:00:00"/>
    <d v="1900-05-07T00:00:00"/>
    <d v="1900-05-08T00:00:00"/>
    <d v="1900-05-09T00:00:00"/>
    <d v="1900-05-10T00:00:00"/>
    <n v="0"/>
    <n v="0"/>
    <n v="0"/>
    <n v="0"/>
    <n v="0"/>
    <n v="0"/>
    <n v="0"/>
    <n v="0"/>
    <n v="1"/>
    <n v="1"/>
    <n v="1"/>
    <n v="1"/>
    <x v="1"/>
    <n v="1"/>
    <n v="1"/>
    <n v="0"/>
    <n v="0"/>
    <n v="0"/>
    <n v="0"/>
    <n v="0"/>
    <n v="0"/>
    <n v="0"/>
    <n v="0"/>
    <n v="1"/>
    <n v="1"/>
    <n v="1"/>
    <n v="1"/>
    <n v="1"/>
    <n v="1"/>
    <n v="1"/>
  </r>
  <r>
    <s v="3DD.003E02B2B8"/>
    <s v="11H"/>
    <s v="2022"/>
    <n v="2024"/>
    <s v="Rapid River Hatchery"/>
    <s v="RAPID RIVER"/>
    <s v="RAPH - Rapid River Hatchery"/>
    <s v="RAPH"/>
    <s v="AD"/>
    <m/>
    <m/>
    <x v="1"/>
    <n v="80.599999999999994"/>
    <x v="1"/>
    <d v="2026-04-27T00:00:00"/>
    <m/>
    <m/>
    <m/>
    <m/>
    <m/>
    <m/>
    <m/>
    <m/>
    <m/>
    <m/>
    <m/>
    <n v="2026"/>
    <x v="1"/>
    <x v="1"/>
    <x v="0"/>
    <x v="0"/>
    <n v="0"/>
    <n v="0"/>
    <n v="0"/>
    <n v="0"/>
    <n v="0"/>
    <n v="0"/>
    <n v="0"/>
    <n v="0"/>
    <n v="0"/>
    <n v="0"/>
    <x v="1"/>
    <n v="0"/>
    <n v="0"/>
    <n v="0"/>
    <s v="na"/>
    <s v="na"/>
    <s v="na"/>
    <d v="1900-04-27T00:00:00"/>
    <s v="na"/>
    <s v="na"/>
    <s v="na"/>
    <s v="na"/>
    <s v="na"/>
    <s v="na"/>
    <n v="0"/>
    <n v="0"/>
    <n v="0"/>
    <n v="0"/>
    <n v="0"/>
    <n v="0"/>
    <n v="0"/>
    <n v="1"/>
    <n v="1"/>
    <n v="1"/>
    <n v="1"/>
    <n v="1"/>
    <x v="1"/>
    <n v="1"/>
    <n v="1"/>
    <n v="0"/>
    <n v="0"/>
    <n v="0"/>
    <n v="0"/>
    <n v="0"/>
    <n v="0"/>
    <n v="0"/>
    <n v="0"/>
    <n v="0"/>
    <n v="0"/>
    <n v="0"/>
    <n v="0"/>
    <n v="0"/>
    <n v="0"/>
    <n v="0"/>
  </r>
  <r>
    <s v="3DD.003DF1144A"/>
    <s v="11H"/>
    <s v="2022"/>
    <n v="2024"/>
    <s v="Clearwater Hatchery"/>
    <s v="CLEARWATER"/>
    <s v="SELWY1 - Selway River - mouth to Moose Creek (km 0-65)"/>
    <s v="SELWY1"/>
    <s v="AD"/>
    <m/>
    <m/>
    <x v="1"/>
    <n v="35.46"/>
    <x v="1"/>
    <d v="2026-05-04T00:00:00"/>
    <m/>
    <m/>
    <m/>
    <m/>
    <m/>
    <m/>
    <m/>
    <m/>
    <m/>
    <m/>
    <m/>
    <n v="2026"/>
    <x v="1"/>
    <x v="4"/>
    <x v="0"/>
    <x v="0"/>
    <n v="0"/>
    <n v="0"/>
    <n v="0"/>
    <n v="0"/>
    <n v="0"/>
    <n v="0"/>
    <n v="0"/>
    <n v="0"/>
    <n v="0"/>
    <n v="0"/>
    <x v="1"/>
    <n v="0"/>
    <n v="0"/>
    <n v="0"/>
    <s v="na"/>
    <s v="na"/>
    <s v="na"/>
    <d v="1900-05-04T00:00:00"/>
    <s v="na"/>
    <s v="na"/>
    <s v="na"/>
    <s v="na"/>
    <s v="na"/>
    <s v="na"/>
    <n v="0"/>
    <n v="0"/>
    <n v="0"/>
    <n v="0"/>
    <n v="0"/>
    <n v="0"/>
    <n v="0"/>
    <n v="0"/>
    <n v="1"/>
    <n v="1"/>
    <n v="1"/>
    <n v="1"/>
    <x v="1"/>
    <n v="1"/>
    <n v="1"/>
    <n v="0"/>
    <n v="0"/>
    <n v="0"/>
    <n v="0"/>
    <n v="0"/>
    <n v="0"/>
    <n v="0"/>
    <n v="0"/>
    <n v="0"/>
    <n v="0"/>
    <n v="0"/>
    <n v="0"/>
    <n v="0"/>
    <n v="0"/>
    <n v="0"/>
  </r>
  <r>
    <s v="3DD.003DF259C7"/>
    <s v="11H"/>
    <s v="2022"/>
    <n v="2024"/>
    <s v="Clearwater Hatchery"/>
    <s v="CLEARWATER"/>
    <s v="REDP - Red River Rearing Pond"/>
    <s v="REDP"/>
    <s v="AD"/>
    <m/>
    <m/>
    <x v="1"/>
    <n v="92.46"/>
    <x v="1"/>
    <m/>
    <m/>
    <d v="2026-05-06T00:00:00"/>
    <d v="2026-05-06T00:00:00"/>
    <d v="2026-05-08T00:00:00"/>
    <m/>
    <d v="2026-05-11T00:00:00"/>
    <m/>
    <d v="2026-05-12T00:00:00"/>
    <d v="2026-05-14T00:00:00"/>
    <d v="2026-05-17T00:00:00"/>
    <d v="2026-05-18T00:00:00"/>
    <n v="2026"/>
    <x v="1"/>
    <x v="9"/>
    <x v="0"/>
    <x v="0"/>
    <n v="1"/>
    <n v="1"/>
    <n v="1"/>
    <n v="1"/>
    <n v="1"/>
    <n v="1"/>
    <n v="1"/>
    <n v="1"/>
    <n v="1"/>
    <n v="1"/>
    <x v="0"/>
    <n v="1"/>
    <n v="1"/>
    <n v="1"/>
    <n v="5"/>
    <n v="6"/>
    <n v="12"/>
    <d v="1900-05-06T00:00:00"/>
    <d v="1900-05-08T00:00:00"/>
    <d v="1900-05-11T00:00:00"/>
    <d v="1900-05-12T00:00:00"/>
    <d v="1900-05-14T00:00:00"/>
    <d v="1900-05-17T00:00:00"/>
    <d v="1900-05-18T00:00:00"/>
    <n v="0"/>
    <n v="0"/>
    <n v="0"/>
    <n v="0"/>
    <n v="0"/>
    <n v="0"/>
    <n v="0"/>
    <n v="0"/>
    <n v="0"/>
    <n v="1"/>
    <n v="1"/>
    <n v="1"/>
    <x v="1"/>
    <n v="1"/>
    <n v="1"/>
    <n v="0"/>
    <n v="0"/>
    <n v="0"/>
    <n v="0"/>
    <n v="0"/>
    <n v="0"/>
    <n v="0"/>
    <n v="0"/>
    <n v="0"/>
    <n v="1"/>
    <n v="1"/>
    <n v="1"/>
    <n v="1"/>
    <n v="1"/>
    <n v="1"/>
  </r>
  <r>
    <s v="3DD.003DF0FD84"/>
    <s v="11H"/>
    <s v="2022"/>
    <n v="2024"/>
    <s v="Clearwater Hatchery"/>
    <s v="CLEARWATER"/>
    <s v="SELWY1 - Selway River - mouth to Moose Creek (km 0-65)"/>
    <s v="SELWY1"/>
    <s v="AI CW"/>
    <m/>
    <m/>
    <x v="1"/>
    <n v="33.090000000000003"/>
    <x v="1"/>
    <d v="2026-04-20T00:00:00"/>
    <m/>
    <m/>
    <m/>
    <d v="2026-04-23T00:00:00"/>
    <m/>
    <d v="2026-05-03T00:00:00"/>
    <m/>
    <d v="2026-05-04T00:00:00"/>
    <d v="2026-05-06T00:00:00"/>
    <d v="2026-05-07T00:00:00"/>
    <d v="2026-05-08T00:00:00"/>
    <n v="2026"/>
    <x v="1"/>
    <x v="15"/>
    <x v="0"/>
    <x v="0"/>
    <n v="1"/>
    <n v="1"/>
    <n v="1"/>
    <n v="1"/>
    <n v="1"/>
    <n v="1"/>
    <n v="1"/>
    <n v="1"/>
    <n v="1"/>
    <n v="1"/>
    <x v="0"/>
    <n v="1"/>
    <n v="1"/>
    <n v="1"/>
    <n v="13"/>
    <n v="14"/>
    <n v="18"/>
    <d v="1900-04-20T00:00:00"/>
    <d v="1900-04-23T00:00:00"/>
    <d v="1900-05-03T00:00:00"/>
    <d v="1900-05-04T00:00:00"/>
    <d v="1900-05-06T00:00:00"/>
    <d v="1900-05-07T00:00:00"/>
    <d v="1900-05-08T00:00:00"/>
    <n v="0"/>
    <n v="0"/>
    <n v="0"/>
    <n v="0"/>
    <n v="0"/>
    <n v="0"/>
    <n v="1"/>
    <n v="1"/>
    <n v="1"/>
    <n v="1"/>
    <n v="1"/>
    <n v="1"/>
    <x v="1"/>
    <n v="1"/>
    <n v="1"/>
    <n v="0"/>
    <n v="0"/>
    <n v="0"/>
    <n v="0"/>
    <n v="0"/>
    <n v="0"/>
    <n v="1"/>
    <n v="1"/>
    <n v="1"/>
    <n v="1"/>
    <n v="1"/>
    <n v="1"/>
    <n v="1"/>
    <n v="1"/>
    <n v="1"/>
  </r>
  <r>
    <s v="3DD.003DA6F208"/>
    <s v="11H"/>
    <s v="2022"/>
    <n v="2024"/>
    <s v="Clearwater Hatchery"/>
    <s v="CLEARWATER"/>
    <s v="CLWHNF - Clearwater Hatchery release into North Fork Clearwater River"/>
    <s v="CLWHNF"/>
    <s v="AD"/>
    <m/>
    <m/>
    <x v="0"/>
    <n v="1"/>
    <x v="1"/>
    <d v="2026-05-07T00:00:00"/>
    <m/>
    <m/>
    <m/>
    <d v="2026-05-09T00:00:00"/>
    <m/>
    <d v="2026-05-13T00:00:00"/>
    <m/>
    <d v="2026-05-15T00:00:00"/>
    <d v="2026-05-18T00:00:00"/>
    <d v="2026-05-20T00:00:00"/>
    <d v="2026-05-21T00:00:00"/>
    <n v="2026"/>
    <x v="1"/>
    <x v="10"/>
    <x v="0"/>
    <x v="0"/>
    <n v="1"/>
    <n v="1"/>
    <n v="1"/>
    <n v="1"/>
    <n v="1"/>
    <n v="1"/>
    <n v="1"/>
    <n v="1"/>
    <n v="1"/>
    <n v="1"/>
    <x v="0"/>
    <n v="1"/>
    <n v="1"/>
    <n v="1"/>
    <n v="6"/>
    <n v="8"/>
    <n v="14"/>
    <d v="1900-05-07T00:00:00"/>
    <d v="1900-05-09T00:00:00"/>
    <d v="1900-05-13T00:00:00"/>
    <d v="1900-05-15T00:00:00"/>
    <d v="1900-05-18T00:00:00"/>
    <d v="1900-05-20T00:00:00"/>
    <d v="1900-05-21T00:00:00"/>
    <n v="0"/>
    <n v="0"/>
    <n v="0"/>
    <n v="0"/>
    <n v="0"/>
    <n v="0"/>
    <n v="0"/>
    <n v="0"/>
    <n v="0"/>
    <n v="1"/>
    <n v="1"/>
    <n v="1"/>
    <x v="1"/>
    <n v="1"/>
    <n v="1"/>
    <n v="0"/>
    <n v="0"/>
    <n v="0"/>
    <n v="0"/>
    <n v="0"/>
    <n v="0"/>
    <n v="0"/>
    <n v="0"/>
    <n v="0"/>
    <n v="1"/>
    <n v="1"/>
    <n v="1"/>
    <n v="1"/>
    <n v="1"/>
    <n v="1"/>
  </r>
  <r>
    <s v="3DD.003DA6F0F5"/>
    <s v="11H"/>
    <s v="2022"/>
    <n v="2024"/>
    <s v="Clearwater Hatchery"/>
    <s v="CLEARWATER"/>
    <s v="CLWHNF - Clearwater Hatchery release into North Fork Clearwater River"/>
    <s v="CLWHNF"/>
    <s v="AD"/>
    <m/>
    <m/>
    <x v="0"/>
    <n v="1"/>
    <x v="1"/>
    <m/>
    <m/>
    <d v="2026-05-02T00:00:00"/>
    <d v="2026-05-02T00:00:00"/>
    <d v="2026-05-04T00:00:00"/>
    <m/>
    <d v="2026-05-08T00:00:00"/>
    <m/>
    <d v="2026-05-09T00:00:00"/>
    <d v="2026-05-10T00:00:00"/>
    <d v="2026-05-12T00:00:00"/>
    <d v="2026-05-13T00:00:00"/>
    <n v="2026"/>
    <x v="1"/>
    <x v="10"/>
    <x v="0"/>
    <x v="0"/>
    <n v="1"/>
    <n v="1"/>
    <n v="1"/>
    <n v="1"/>
    <n v="1"/>
    <n v="1"/>
    <n v="1"/>
    <n v="1"/>
    <n v="1"/>
    <n v="1"/>
    <x v="0"/>
    <n v="1"/>
    <n v="1"/>
    <n v="1"/>
    <n v="6"/>
    <n v="7"/>
    <n v="11"/>
    <d v="1900-05-02T00:00:00"/>
    <d v="1900-05-04T00:00:00"/>
    <d v="1900-05-08T00:00:00"/>
    <d v="1900-05-09T00:00:00"/>
    <d v="1900-05-10T00:00:00"/>
    <d v="1900-05-12T00:00:00"/>
    <d v="1900-05-13T00:00:00"/>
    <n v="0"/>
    <n v="0"/>
    <n v="0"/>
    <n v="0"/>
    <n v="0"/>
    <n v="0"/>
    <n v="0"/>
    <n v="0"/>
    <n v="1"/>
    <n v="1"/>
    <n v="1"/>
    <n v="1"/>
    <x v="1"/>
    <n v="1"/>
    <n v="1"/>
    <n v="0"/>
    <n v="0"/>
    <n v="0"/>
    <n v="0"/>
    <n v="0"/>
    <n v="0"/>
    <n v="0"/>
    <n v="0"/>
    <n v="1"/>
    <n v="1"/>
    <n v="1"/>
    <n v="1"/>
    <n v="1"/>
    <n v="1"/>
    <n v="1"/>
  </r>
  <r>
    <s v="3DD.003DA6F01A"/>
    <s v="11H"/>
    <s v="2022"/>
    <n v="2024"/>
    <s v="Clearwater Hatchery"/>
    <s v="CLEARWATER"/>
    <s v="CLWHNF - Clearwater Hatchery release into North Fork Clearwater River"/>
    <s v="CLWHNF"/>
    <s v="AD"/>
    <m/>
    <m/>
    <x v="1"/>
    <n v="49.11"/>
    <x v="1"/>
    <d v="2026-05-06T00:00:00"/>
    <m/>
    <m/>
    <m/>
    <m/>
    <d v="2026-05-08T00:00:00"/>
    <d v="2026-05-12T00:00:00"/>
    <m/>
    <d v="2026-05-14T00:00:00"/>
    <d v="2026-05-17T00:00:00"/>
    <d v="2026-05-20T00:00:00"/>
    <d v="2026-05-21T00:00:00"/>
    <n v="2026"/>
    <x v="1"/>
    <x v="10"/>
    <x v="0"/>
    <x v="0"/>
    <n v="1"/>
    <n v="1"/>
    <n v="1"/>
    <n v="1"/>
    <n v="1"/>
    <n v="1"/>
    <n v="1"/>
    <n v="1"/>
    <n v="1"/>
    <n v="1"/>
    <x v="0"/>
    <n v="1"/>
    <n v="1"/>
    <n v="1"/>
    <n v="6"/>
    <n v="8"/>
    <n v="15"/>
    <d v="1900-05-06T00:00:00"/>
    <d v="1900-05-08T00:00:00"/>
    <d v="1900-05-12T00:00:00"/>
    <d v="1900-05-14T00:00:00"/>
    <d v="1900-05-17T00:00:00"/>
    <d v="1900-05-20T00:00:00"/>
    <d v="1900-05-21T00:00:00"/>
    <n v="0"/>
    <n v="0"/>
    <n v="0"/>
    <n v="0"/>
    <n v="0"/>
    <n v="0"/>
    <n v="0"/>
    <n v="0"/>
    <n v="0"/>
    <n v="1"/>
    <n v="1"/>
    <n v="1"/>
    <x v="1"/>
    <n v="1"/>
    <n v="1"/>
    <n v="0"/>
    <n v="0"/>
    <n v="0"/>
    <n v="0"/>
    <n v="0"/>
    <n v="0"/>
    <n v="0"/>
    <n v="0"/>
    <n v="0"/>
    <n v="1"/>
    <n v="1"/>
    <n v="1"/>
    <n v="1"/>
    <n v="1"/>
    <n v="1"/>
  </r>
  <r>
    <s v="3DD.003DA6ECF6"/>
    <s v="11H"/>
    <s v="2022"/>
    <n v="2024"/>
    <s v="Clearwater Hatchery"/>
    <s v="CLEARWATER"/>
    <s v="CLEARC - Clear Creek"/>
    <s v="CLEARC"/>
    <s v="AD"/>
    <m/>
    <m/>
    <x v="1"/>
    <n v="104.62"/>
    <x v="1"/>
    <d v="2026-05-05T00:00:00"/>
    <m/>
    <m/>
    <m/>
    <m/>
    <m/>
    <m/>
    <m/>
    <m/>
    <m/>
    <m/>
    <m/>
    <n v="2026"/>
    <x v="1"/>
    <x v="5"/>
    <x v="0"/>
    <x v="0"/>
    <n v="0"/>
    <n v="0"/>
    <n v="0"/>
    <n v="0"/>
    <n v="0"/>
    <n v="0"/>
    <n v="0"/>
    <n v="0"/>
    <n v="0"/>
    <n v="0"/>
    <x v="1"/>
    <n v="0"/>
    <n v="0"/>
    <n v="0"/>
    <s v="na"/>
    <s v="na"/>
    <s v="na"/>
    <d v="1900-05-05T00:00:00"/>
    <s v="na"/>
    <s v="na"/>
    <s v="na"/>
    <s v="na"/>
    <s v="na"/>
    <s v="na"/>
    <n v="0"/>
    <n v="0"/>
    <n v="0"/>
    <n v="0"/>
    <n v="0"/>
    <n v="0"/>
    <n v="0"/>
    <n v="0"/>
    <n v="1"/>
    <n v="1"/>
    <n v="1"/>
    <n v="1"/>
    <x v="1"/>
    <n v="1"/>
    <n v="1"/>
    <n v="0"/>
    <n v="0"/>
    <n v="0"/>
    <n v="0"/>
    <n v="0"/>
    <n v="0"/>
    <n v="0"/>
    <n v="0"/>
    <n v="0"/>
    <n v="0"/>
    <n v="0"/>
    <n v="0"/>
    <n v="0"/>
    <n v="0"/>
    <n v="0"/>
  </r>
  <r>
    <s v="3DD.003DA6E9D6"/>
    <s v="11H"/>
    <s v="2022"/>
    <n v="2024"/>
    <s v="Clearwater Hatchery"/>
    <s v="CLEARWATER"/>
    <s v="CLEARC - Clear Creek"/>
    <s v="CLEARC"/>
    <s v="AD"/>
    <m/>
    <m/>
    <x v="1"/>
    <n v="104.62"/>
    <x v="1"/>
    <d v="2026-05-04T00:00:00"/>
    <m/>
    <m/>
    <m/>
    <m/>
    <d v="2026-05-06T00:00:00"/>
    <d v="2026-05-09T00:00:00"/>
    <m/>
    <d v="2026-05-11T00:00:00"/>
    <d v="2026-05-12T00:00:00"/>
    <d v="2026-05-13T00:00:00"/>
    <d v="2026-05-14T00:00:00"/>
    <n v="2026"/>
    <x v="1"/>
    <x v="5"/>
    <x v="0"/>
    <x v="0"/>
    <n v="1"/>
    <n v="1"/>
    <n v="1"/>
    <n v="1"/>
    <n v="1"/>
    <n v="1"/>
    <n v="1"/>
    <n v="1"/>
    <n v="1"/>
    <n v="1"/>
    <x v="0"/>
    <n v="1"/>
    <n v="1"/>
    <n v="1"/>
    <n v="5"/>
    <n v="7"/>
    <n v="10"/>
    <d v="1900-05-04T00:00:00"/>
    <d v="1900-05-06T00:00:00"/>
    <d v="1900-05-09T00:00:00"/>
    <d v="1900-05-11T00:00:00"/>
    <d v="1900-05-12T00:00:00"/>
    <d v="1900-05-13T00:00:00"/>
    <d v="1900-05-14T00:00:00"/>
    <n v="0"/>
    <n v="0"/>
    <n v="0"/>
    <n v="0"/>
    <n v="0"/>
    <n v="0"/>
    <n v="0"/>
    <n v="0"/>
    <n v="1"/>
    <n v="1"/>
    <n v="1"/>
    <n v="1"/>
    <x v="1"/>
    <n v="1"/>
    <n v="1"/>
    <n v="0"/>
    <n v="0"/>
    <n v="0"/>
    <n v="0"/>
    <n v="0"/>
    <n v="0"/>
    <n v="0"/>
    <n v="0"/>
    <n v="1"/>
    <n v="1"/>
    <n v="1"/>
    <n v="1"/>
    <n v="1"/>
    <n v="1"/>
    <n v="1"/>
  </r>
  <r>
    <s v="3DD.003E07D3C9"/>
    <s v="12H"/>
    <s v="2022"/>
    <n v="2024"/>
    <s v="McCall Hatchery"/>
    <s v="SF SALMON"/>
    <s v="KNOXB - Knox Bridge, SF Salmon River"/>
    <s v="KNOXB"/>
    <s v="AI CW"/>
    <m/>
    <m/>
    <x v="1"/>
    <n v="6.04"/>
    <x v="1"/>
    <d v="2026-06-07T00:00:00"/>
    <m/>
    <m/>
    <m/>
    <d v="2026-06-09T00:00:00"/>
    <m/>
    <m/>
    <m/>
    <m/>
    <m/>
    <m/>
    <m/>
    <n v="2026"/>
    <x v="1"/>
    <x v="0"/>
    <x v="0"/>
    <x v="0"/>
    <n v="1"/>
    <n v="1"/>
    <n v="0"/>
    <n v="0"/>
    <n v="0"/>
    <n v="0"/>
    <n v="0"/>
    <n v="0"/>
    <n v="0"/>
    <n v="0"/>
    <x v="1"/>
    <n v="0"/>
    <n v="0"/>
    <n v="0"/>
    <s v="na"/>
    <s v="na"/>
    <s v="na"/>
    <d v="1900-06-07T00:00:00"/>
    <d v="1900-06-09T00:00:00"/>
    <s v="na"/>
    <s v="na"/>
    <s v="na"/>
    <s v="na"/>
    <s v="na"/>
    <n v="0"/>
    <n v="0"/>
    <n v="0"/>
    <n v="0"/>
    <n v="0"/>
    <n v="0"/>
    <n v="0"/>
    <n v="0"/>
    <n v="0"/>
    <n v="0"/>
    <n v="0"/>
    <n v="0"/>
    <x v="0"/>
    <n v="1"/>
    <n v="1"/>
    <n v="0"/>
    <n v="0"/>
    <n v="0"/>
    <n v="0"/>
    <n v="0"/>
    <n v="0"/>
    <n v="0"/>
    <n v="0"/>
    <n v="0"/>
    <n v="0"/>
    <n v="0"/>
    <n v="0"/>
    <n v="0"/>
    <n v="0"/>
    <n v="0"/>
  </r>
  <r>
    <s v="3DD.003DA6E95D"/>
    <s v="11H"/>
    <s v="2022"/>
    <n v="2024"/>
    <s v="Clearwater Hatchery"/>
    <s v="CLEARWATER"/>
    <s v="CLEARC - Clear Creek"/>
    <s v="CLEARC"/>
    <s v="AD"/>
    <m/>
    <m/>
    <x v="1"/>
    <n v="104.62"/>
    <x v="1"/>
    <m/>
    <d v="2026-05-11T00:00:00"/>
    <m/>
    <d v="2026-05-11T00:00:00"/>
    <m/>
    <d v="2026-05-13T00:00:00"/>
    <d v="2026-05-17T00:00:00"/>
    <m/>
    <d v="2026-05-19T00:00:00"/>
    <d v="2026-06-02T00:00:00"/>
    <d v="2026-06-03T00:00:00"/>
    <d v="2026-06-04T00:00:00"/>
    <n v="2026"/>
    <x v="1"/>
    <x v="5"/>
    <x v="0"/>
    <x v="0"/>
    <n v="1"/>
    <n v="1"/>
    <n v="1"/>
    <n v="1"/>
    <n v="1"/>
    <n v="1"/>
    <n v="1"/>
    <n v="1"/>
    <n v="1"/>
    <n v="1"/>
    <x v="0"/>
    <n v="1"/>
    <n v="1"/>
    <n v="1"/>
    <n v="6"/>
    <n v="8"/>
    <n v="24"/>
    <d v="1900-05-11T00:00:00"/>
    <d v="1900-05-13T00:00:00"/>
    <d v="1900-05-17T00:00:00"/>
    <d v="1900-05-19T00:00:00"/>
    <d v="1900-06-02T00:00:00"/>
    <d v="1900-06-03T00:00:00"/>
    <d v="1900-06-04T00:00:00"/>
    <n v="0"/>
    <n v="0"/>
    <n v="0"/>
    <n v="0"/>
    <n v="0"/>
    <n v="0"/>
    <n v="0"/>
    <n v="0"/>
    <n v="0"/>
    <n v="1"/>
    <n v="1"/>
    <n v="1"/>
    <x v="1"/>
    <n v="1"/>
    <n v="1"/>
    <n v="0"/>
    <n v="0"/>
    <n v="0"/>
    <n v="0"/>
    <n v="0"/>
    <n v="0"/>
    <n v="0"/>
    <n v="0"/>
    <n v="0"/>
    <n v="1"/>
    <n v="1"/>
    <n v="1"/>
    <n v="1"/>
    <n v="1"/>
    <n v="1"/>
  </r>
  <r>
    <s v="3DD.003E07C197"/>
    <s v="12H"/>
    <s v="2022"/>
    <n v="2024"/>
    <s v="McCall Hatchery"/>
    <s v="SF SALMON"/>
    <s v="KNOXB - Knox Bridge, SF Salmon River"/>
    <s v="KNOXB"/>
    <s v="AI CW"/>
    <m/>
    <m/>
    <x v="1"/>
    <n v="6.04"/>
    <x v="1"/>
    <d v="2026-06-03T00:00:00"/>
    <m/>
    <m/>
    <m/>
    <m/>
    <d v="2026-06-04T00:00:00"/>
    <m/>
    <m/>
    <m/>
    <m/>
    <m/>
    <m/>
    <n v="2026"/>
    <x v="1"/>
    <x v="0"/>
    <x v="0"/>
    <x v="0"/>
    <n v="1"/>
    <n v="1"/>
    <n v="0"/>
    <n v="0"/>
    <n v="0"/>
    <n v="0"/>
    <n v="0"/>
    <n v="0"/>
    <n v="0"/>
    <n v="0"/>
    <x v="1"/>
    <n v="0"/>
    <n v="0"/>
    <n v="0"/>
    <s v="na"/>
    <s v="na"/>
    <s v="na"/>
    <d v="1900-06-03T00:00:00"/>
    <d v="1900-06-04T00:00:00"/>
    <s v="na"/>
    <s v="na"/>
    <s v="na"/>
    <s v="na"/>
    <s v="na"/>
    <n v="0"/>
    <n v="0"/>
    <n v="0"/>
    <n v="0"/>
    <n v="0"/>
    <n v="0"/>
    <n v="0"/>
    <n v="0"/>
    <n v="0"/>
    <n v="0"/>
    <n v="0"/>
    <n v="0"/>
    <x v="0"/>
    <n v="1"/>
    <n v="1"/>
    <n v="0"/>
    <n v="0"/>
    <n v="0"/>
    <n v="0"/>
    <n v="0"/>
    <n v="0"/>
    <n v="0"/>
    <n v="0"/>
    <n v="0"/>
    <n v="0"/>
    <n v="0"/>
    <n v="0"/>
    <n v="0"/>
    <n v="0"/>
    <n v="0"/>
  </r>
  <r>
    <s v="3DD.003DA6E8B4"/>
    <s v="11H"/>
    <s v="2022"/>
    <n v="2024"/>
    <s v="Clearwater Hatchery"/>
    <s v="CLEARWATER"/>
    <s v="CLEARC - Clear Creek"/>
    <s v="CLEARC"/>
    <s v="AD"/>
    <m/>
    <m/>
    <x v="0"/>
    <n v="1"/>
    <x v="1"/>
    <m/>
    <m/>
    <d v="2026-05-26T00:00:00"/>
    <d v="2026-05-27T00:00:00"/>
    <d v="2026-05-28T00:00:00"/>
    <m/>
    <d v="2026-06-05T00:00:00"/>
    <m/>
    <d v="2026-06-06T00:00:00"/>
    <d v="2026-06-08T00:00:00"/>
    <d v="2026-06-14T00:00:00"/>
    <d v="2026-06-16T00:00:00"/>
    <n v="2026"/>
    <x v="1"/>
    <x v="5"/>
    <x v="0"/>
    <x v="0"/>
    <n v="1"/>
    <n v="1"/>
    <n v="1"/>
    <n v="1"/>
    <n v="1"/>
    <n v="1"/>
    <n v="1"/>
    <n v="1"/>
    <n v="1"/>
    <n v="1"/>
    <x v="0"/>
    <n v="1"/>
    <n v="1"/>
    <n v="1"/>
    <n v="10"/>
    <n v="11"/>
    <n v="21"/>
    <d v="1900-05-26T00:00:00"/>
    <d v="1900-05-28T00:00:00"/>
    <d v="1900-06-05T00:00:00"/>
    <d v="1900-06-06T00:00:00"/>
    <d v="1900-06-08T00:00:00"/>
    <d v="1900-06-14T00:00:00"/>
    <d v="1900-06-16T00:00:00"/>
    <n v="0"/>
    <n v="0"/>
    <n v="0"/>
    <n v="0"/>
    <n v="0"/>
    <n v="0"/>
    <n v="0"/>
    <n v="0"/>
    <n v="0"/>
    <n v="0"/>
    <n v="0"/>
    <n v="1"/>
    <x v="1"/>
    <n v="1"/>
    <n v="1"/>
    <n v="0"/>
    <n v="0"/>
    <n v="0"/>
    <n v="0"/>
    <n v="0"/>
    <n v="0"/>
    <n v="0"/>
    <n v="0"/>
    <n v="0"/>
    <n v="0"/>
    <n v="0"/>
    <n v="1"/>
    <n v="1"/>
    <n v="1"/>
    <n v="1"/>
  </r>
  <r>
    <s v="3DD.003DA6E77B"/>
    <s v="11H"/>
    <s v="2022"/>
    <n v="2024"/>
    <s v="Clearwater Hatchery"/>
    <s v="CLEARWATER"/>
    <s v="CLEARC - Clear Creek"/>
    <s v="CLEARC"/>
    <s v="AD"/>
    <m/>
    <m/>
    <x v="0"/>
    <n v="1"/>
    <x v="1"/>
    <m/>
    <m/>
    <d v="2026-05-01T00:00:00"/>
    <d v="2026-05-01T00:00:00"/>
    <d v="2026-05-03T00:00:00"/>
    <m/>
    <d v="2026-05-06T00:00:00"/>
    <m/>
    <d v="2026-05-07T00:00:00"/>
    <d v="2026-05-09T00:00:00"/>
    <d v="2026-05-10T00:00:00"/>
    <d v="2026-05-11T00:00:00"/>
    <n v="2026"/>
    <x v="1"/>
    <x v="5"/>
    <x v="0"/>
    <x v="0"/>
    <n v="1"/>
    <n v="1"/>
    <n v="1"/>
    <n v="1"/>
    <n v="1"/>
    <n v="1"/>
    <n v="1"/>
    <n v="1"/>
    <n v="1"/>
    <n v="1"/>
    <x v="0"/>
    <n v="1"/>
    <n v="1"/>
    <n v="1"/>
    <n v="5"/>
    <n v="6"/>
    <n v="10"/>
    <d v="1900-05-01T00:00:00"/>
    <d v="1900-05-03T00:00:00"/>
    <d v="1900-05-06T00:00:00"/>
    <d v="1900-05-07T00:00:00"/>
    <d v="1900-05-09T00:00:00"/>
    <d v="1900-05-10T00:00:00"/>
    <d v="1900-05-11T00:00:00"/>
    <n v="0"/>
    <n v="0"/>
    <n v="0"/>
    <n v="0"/>
    <n v="0"/>
    <n v="0"/>
    <n v="0"/>
    <n v="0"/>
    <n v="1"/>
    <n v="1"/>
    <n v="1"/>
    <n v="1"/>
    <x v="1"/>
    <n v="1"/>
    <n v="1"/>
    <n v="0"/>
    <n v="0"/>
    <n v="0"/>
    <n v="0"/>
    <n v="0"/>
    <n v="0"/>
    <n v="0"/>
    <n v="0"/>
    <n v="1"/>
    <n v="1"/>
    <n v="1"/>
    <n v="1"/>
    <n v="1"/>
    <n v="1"/>
    <n v="1"/>
  </r>
  <r>
    <s v="3DD.003DA6E612"/>
    <s v="11H"/>
    <s v="2022"/>
    <n v="2024"/>
    <s v="Clearwater Hatchery"/>
    <s v="CLEARWATER"/>
    <s v="CLEARC - Clear Creek"/>
    <s v="CLEARC"/>
    <s v="AD"/>
    <m/>
    <m/>
    <x v="1"/>
    <n v="104.62"/>
    <x v="1"/>
    <d v="2026-05-03T00:00:00"/>
    <m/>
    <m/>
    <m/>
    <m/>
    <m/>
    <m/>
    <m/>
    <m/>
    <m/>
    <m/>
    <m/>
    <n v="2026"/>
    <x v="1"/>
    <x v="5"/>
    <x v="0"/>
    <x v="0"/>
    <n v="0"/>
    <n v="0"/>
    <n v="0"/>
    <n v="0"/>
    <n v="0"/>
    <n v="0"/>
    <n v="0"/>
    <n v="0"/>
    <n v="0"/>
    <n v="0"/>
    <x v="1"/>
    <n v="0"/>
    <n v="0"/>
    <n v="0"/>
    <s v="na"/>
    <s v="na"/>
    <s v="na"/>
    <d v="1900-05-03T00:00:00"/>
    <s v="na"/>
    <s v="na"/>
    <s v="na"/>
    <s v="na"/>
    <s v="na"/>
    <s v="na"/>
    <n v="0"/>
    <n v="0"/>
    <n v="0"/>
    <n v="0"/>
    <n v="0"/>
    <n v="0"/>
    <n v="0"/>
    <n v="0"/>
    <n v="1"/>
    <n v="1"/>
    <n v="1"/>
    <n v="1"/>
    <x v="1"/>
    <n v="1"/>
    <n v="1"/>
    <n v="0"/>
    <n v="0"/>
    <n v="0"/>
    <n v="0"/>
    <n v="0"/>
    <n v="0"/>
    <n v="0"/>
    <n v="0"/>
    <n v="0"/>
    <n v="0"/>
    <n v="0"/>
    <n v="0"/>
    <n v="0"/>
    <n v="0"/>
    <n v="0"/>
  </r>
  <r>
    <s v="3DD.003DF1147D"/>
    <s v="11H"/>
    <s v="2022"/>
    <n v="2024"/>
    <s v="Clearwater Hatchery"/>
    <s v="CLEARWATER"/>
    <s v="SELWY1 - Selway River - mouth to Moose Creek (km 0-65)"/>
    <s v="SELWY1"/>
    <s v="AD"/>
    <m/>
    <m/>
    <x v="1"/>
    <n v="35.46"/>
    <x v="1"/>
    <d v="2026-05-01T00:00:00"/>
    <m/>
    <m/>
    <m/>
    <d v="2026-05-03T00:00:00"/>
    <m/>
    <d v="2026-05-10T00:00:00"/>
    <m/>
    <d v="2026-05-11T00:00:00"/>
    <m/>
    <m/>
    <m/>
    <n v="2026"/>
    <x v="1"/>
    <x v="4"/>
    <x v="0"/>
    <x v="0"/>
    <n v="1"/>
    <n v="1"/>
    <n v="1"/>
    <n v="1"/>
    <n v="1"/>
    <n v="1"/>
    <n v="0"/>
    <n v="0"/>
    <n v="0"/>
    <n v="0"/>
    <x v="1"/>
    <n v="1"/>
    <n v="1"/>
    <n v="0"/>
    <n v="9"/>
    <n v="10"/>
    <s v="na"/>
    <d v="1900-05-01T00:00:00"/>
    <d v="1900-05-03T00:00:00"/>
    <d v="1900-05-10T00:00:00"/>
    <d v="1900-05-11T00:00:00"/>
    <s v="na"/>
    <s v="na"/>
    <s v="na"/>
    <n v="0"/>
    <n v="0"/>
    <n v="0"/>
    <n v="0"/>
    <n v="0"/>
    <n v="0"/>
    <n v="0"/>
    <n v="0"/>
    <n v="1"/>
    <n v="1"/>
    <n v="1"/>
    <n v="1"/>
    <x v="1"/>
    <n v="1"/>
    <n v="1"/>
    <n v="0"/>
    <n v="0"/>
    <n v="0"/>
    <n v="0"/>
    <n v="0"/>
    <n v="0"/>
    <n v="0"/>
    <n v="0"/>
    <n v="0"/>
    <n v="0"/>
    <n v="0"/>
    <n v="0"/>
    <n v="0"/>
    <n v="0"/>
    <n v="0"/>
  </r>
  <r>
    <s v="3DD.003E5820D5"/>
    <s v="11H"/>
    <s v="2022"/>
    <n v="2024"/>
    <s v="Dworshak NFH"/>
    <s v="DWOR"/>
    <s v="DWORMS - Dworshak NFH, release into mainstem Clearwater River"/>
    <s v="DWORMS"/>
    <s v="AD"/>
    <m/>
    <m/>
    <x v="1"/>
    <n v="60.27"/>
    <x v="1"/>
    <m/>
    <d v="2026-04-29T00:00:00"/>
    <m/>
    <d v="2026-04-29T00:00:00"/>
    <d v="2026-05-01T00:00:00"/>
    <m/>
    <m/>
    <m/>
    <m/>
    <m/>
    <m/>
    <m/>
    <n v="2026"/>
    <x v="1"/>
    <x v="16"/>
    <x v="0"/>
    <x v="0"/>
    <n v="1"/>
    <n v="1"/>
    <n v="0"/>
    <n v="0"/>
    <n v="0"/>
    <n v="0"/>
    <n v="0"/>
    <n v="0"/>
    <n v="0"/>
    <n v="0"/>
    <x v="1"/>
    <n v="0"/>
    <n v="0"/>
    <n v="0"/>
    <s v="na"/>
    <s v="na"/>
    <s v="na"/>
    <d v="1900-04-29T00:00:00"/>
    <d v="1900-05-01T00:00:00"/>
    <s v="na"/>
    <s v="na"/>
    <s v="na"/>
    <s v="na"/>
    <s v="na"/>
    <n v="0"/>
    <n v="0"/>
    <n v="0"/>
    <n v="0"/>
    <n v="0"/>
    <n v="0"/>
    <n v="0"/>
    <n v="0"/>
    <n v="1"/>
    <n v="1"/>
    <n v="1"/>
    <n v="1"/>
    <x v="1"/>
    <n v="1"/>
    <n v="1"/>
    <n v="0"/>
    <n v="0"/>
    <n v="0"/>
    <n v="0"/>
    <n v="0"/>
    <n v="0"/>
    <n v="0"/>
    <n v="0"/>
    <n v="0"/>
    <n v="0"/>
    <n v="0"/>
    <n v="0"/>
    <n v="0"/>
    <n v="0"/>
    <n v="0"/>
  </r>
  <r>
    <s v="3DD.003E31AD08"/>
    <s v="12H"/>
    <s v="2022"/>
    <n v="2024"/>
    <s v="McCall Hatchery"/>
    <s v="SF SALMON"/>
    <s v="KNOXB - Knox Bridge, SF Salmon River"/>
    <s v="KNOXB"/>
    <s v="AD"/>
    <m/>
    <m/>
    <x v="1"/>
    <n v="44.42"/>
    <x v="1"/>
    <m/>
    <m/>
    <d v="2026-05-30T00:00:00"/>
    <d v="2026-05-30T00:00:00"/>
    <d v="2026-05-31T00:00:00"/>
    <m/>
    <d v="2026-06-04T00:00:00"/>
    <m/>
    <d v="2026-06-06T00:00:00"/>
    <d v="2026-06-08T00:00:00"/>
    <d v="2026-06-09T00:00:00"/>
    <d v="2026-06-10T00:00:00"/>
    <n v="2026"/>
    <x v="1"/>
    <x v="3"/>
    <x v="0"/>
    <x v="0"/>
    <n v="1"/>
    <n v="1"/>
    <n v="1"/>
    <n v="1"/>
    <n v="1"/>
    <n v="1"/>
    <n v="1"/>
    <n v="1"/>
    <n v="1"/>
    <n v="1"/>
    <x v="0"/>
    <n v="1"/>
    <n v="1"/>
    <n v="1"/>
    <n v="5"/>
    <n v="7"/>
    <n v="11"/>
    <d v="1900-05-30T00:00:00"/>
    <d v="1900-05-31T00:00:00"/>
    <d v="1900-06-04T00:00:00"/>
    <d v="1900-06-06T00:00:00"/>
    <d v="1900-06-08T00:00:00"/>
    <d v="1900-06-09T00:00:00"/>
    <d v="1900-06-10T00:00:00"/>
    <n v="0"/>
    <n v="0"/>
    <n v="0"/>
    <n v="0"/>
    <n v="0"/>
    <n v="0"/>
    <n v="0"/>
    <n v="0"/>
    <n v="0"/>
    <n v="0"/>
    <n v="0"/>
    <n v="0"/>
    <x v="1"/>
    <n v="1"/>
    <n v="1"/>
    <n v="0"/>
    <n v="0"/>
    <n v="0"/>
    <n v="0"/>
    <n v="0"/>
    <n v="0"/>
    <n v="0"/>
    <n v="0"/>
    <n v="0"/>
    <n v="0"/>
    <n v="0"/>
    <n v="0"/>
    <n v="1"/>
    <n v="1"/>
    <n v="1"/>
  </r>
  <r>
    <s v="3DD.003E580200"/>
    <s v="11H"/>
    <s v="2022"/>
    <n v="2024"/>
    <s v="Dworshak NFH"/>
    <s v="DWOR"/>
    <s v="DWORMS - Dworshak NFH, release into mainstem Clearwater River"/>
    <s v="DWORMS"/>
    <s v="AD"/>
    <m/>
    <m/>
    <x v="1"/>
    <n v="60.27"/>
    <x v="1"/>
    <m/>
    <m/>
    <d v="2026-05-11T00:00:00"/>
    <d v="2026-05-11T00:00:00"/>
    <d v="2026-05-13T00:00:00"/>
    <m/>
    <d v="2026-05-17T00:00:00"/>
    <m/>
    <d v="2026-05-19T00:00:00"/>
    <d v="2026-05-24T00:00:00"/>
    <d v="2026-06-04T00:00:00"/>
    <d v="2026-06-05T00:00:00"/>
    <n v="2026"/>
    <x v="1"/>
    <x v="16"/>
    <x v="0"/>
    <x v="0"/>
    <n v="1"/>
    <n v="1"/>
    <n v="1"/>
    <n v="1"/>
    <n v="1"/>
    <n v="1"/>
    <n v="1"/>
    <n v="1"/>
    <n v="1"/>
    <n v="1"/>
    <x v="0"/>
    <n v="1"/>
    <n v="1"/>
    <n v="1"/>
    <n v="6"/>
    <n v="8"/>
    <n v="25"/>
    <d v="1900-05-11T00:00:00"/>
    <d v="1900-05-13T00:00:00"/>
    <d v="1900-05-17T00:00:00"/>
    <d v="1900-05-19T00:00:00"/>
    <d v="1900-05-24T00:00:00"/>
    <d v="1900-06-04T00:00:00"/>
    <d v="1900-06-05T00:00:00"/>
    <n v="0"/>
    <n v="0"/>
    <n v="0"/>
    <n v="0"/>
    <n v="0"/>
    <n v="0"/>
    <n v="0"/>
    <n v="0"/>
    <n v="0"/>
    <n v="1"/>
    <n v="1"/>
    <n v="1"/>
    <x v="1"/>
    <n v="1"/>
    <n v="1"/>
    <n v="0"/>
    <n v="0"/>
    <n v="0"/>
    <n v="0"/>
    <n v="0"/>
    <n v="0"/>
    <n v="0"/>
    <n v="0"/>
    <n v="0"/>
    <n v="1"/>
    <n v="1"/>
    <n v="1"/>
    <n v="1"/>
    <n v="1"/>
    <n v="1"/>
  </r>
  <r>
    <s v="3DD.003E58042F"/>
    <s v="11H"/>
    <s v="2022"/>
    <n v="2024"/>
    <s v="Dworshak NFH"/>
    <s v="DWOR"/>
    <s v="DWORMS - Dworshak NFH, release into mainstem Clearwater River"/>
    <s v="DWORMS"/>
    <s v="AD"/>
    <m/>
    <m/>
    <x v="0"/>
    <n v="1"/>
    <x v="1"/>
    <d v="2026-05-01T00:00:00"/>
    <m/>
    <m/>
    <m/>
    <d v="2026-05-03T00:00:00"/>
    <m/>
    <d v="2026-05-08T00:00:00"/>
    <m/>
    <d v="2026-05-09T00:00:00"/>
    <d v="2026-05-12T00:00:00"/>
    <d v="2026-05-20T00:00:00"/>
    <d v="2026-05-21T00:00:00"/>
    <n v="2026"/>
    <x v="1"/>
    <x v="16"/>
    <x v="0"/>
    <x v="0"/>
    <n v="1"/>
    <n v="1"/>
    <n v="1"/>
    <n v="1"/>
    <n v="1"/>
    <n v="1"/>
    <n v="1"/>
    <n v="1"/>
    <n v="1"/>
    <n v="1"/>
    <x v="0"/>
    <n v="1"/>
    <n v="1"/>
    <n v="1"/>
    <n v="7"/>
    <n v="8"/>
    <n v="20"/>
    <d v="1900-05-01T00:00:00"/>
    <d v="1900-05-03T00:00:00"/>
    <d v="1900-05-08T00:00:00"/>
    <d v="1900-05-09T00:00:00"/>
    <d v="1900-05-12T00:00:00"/>
    <d v="1900-05-20T00:00:00"/>
    <d v="1900-05-21T00:00:00"/>
    <n v="0"/>
    <n v="0"/>
    <n v="0"/>
    <n v="0"/>
    <n v="0"/>
    <n v="0"/>
    <n v="0"/>
    <n v="0"/>
    <n v="1"/>
    <n v="1"/>
    <n v="1"/>
    <n v="1"/>
    <x v="1"/>
    <n v="1"/>
    <n v="1"/>
    <n v="0"/>
    <n v="0"/>
    <n v="0"/>
    <n v="0"/>
    <n v="0"/>
    <n v="0"/>
    <n v="0"/>
    <n v="0"/>
    <n v="1"/>
    <n v="1"/>
    <n v="1"/>
    <n v="1"/>
    <n v="1"/>
    <n v="1"/>
    <n v="1"/>
  </r>
  <r>
    <s v="3DD.003E58043C"/>
    <s v="11H"/>
    <s v="2022"/>
    <n v="2024"/>
    <s v="Dworshak NFH"/>
    <s v="DWOR"/>
    <s v="DWORMS - Dworshak NFH, release into mainstem Clearwater River"/>
    <s v="DWORMS"/>
    <s v="AD"/>
    <m/>
    <m/>
    <x v="0"/>
    <n v="1"/>
    <x v="1"/>
    <d v="2026-05-05T00:00:00"/>
    <m/>
    <m/>
    <m/>
    <d v="2026-05-07T00:00:00"/>
    <m/>
    <d v="2026-05-11T00:00:00"/>
    <m/>
    <d v="2026-05-13T00:00:00"/>
    <d v="2026-05-14T00:00:00"/>
    <d v="2026-05-15T00:00:00"/>
    <d v="2026-05-16T00:00:00"/>
    <n v="2026"/>
    <x v="1"/>
    <x v="16"/>
    <x v="0"/>
    <x v="0"/>
    <n v="1"/>
    <n v="1"/>
    <n v="1"/>
    <n v="1"/>
    <n v="1"/>
    <n v="1"/>
    <n v="1"/>
    <n v="1"/>
    <n v="1"/>
    <n v="1"/>
    <x v="0"/>
    <n v="1"/>
    <n v="1"/>
    <n v="1"/>
    <n v="6"/>
    <n v="8"/>
    <n v="11"/>
    <d v="1900-05-05T00:00:00"/>
    <d v="1900-05-07T00:00:00"/>
    <d v="1900-05-11T00:00:00"/>
    <d v="1900-05-13T00:00:00"/>
    <d v="1900-05-14T00:00:00"/>
    <d v="1900-05-15T00:00:00"/>
    <d v="1900-05-16T00:00:00"/>
    <n v="0"/>
    <n v="0"/>
    <n v="0"/>
    <n v="0"/>
    <n v="0"/>
    <n v="0"/>
    <n v="0"/>
    <n v="0"/>
    <n v="1"/>
    <n v="1"/>
    <n v="1"/>
    <n v="1"/>
    <x v="1"/>
    <n v="1"/>
    <n v="1"/>
    <n v="0"/>
    <n v="0"/>
    <n v="0"/>
    <n v="0"/>
    <n v="0"/>
    <n v="0"/>
    <n v="0"/>
    <n v="0"/>
    <n v="1"/>
    <n v="1"/>
    <n v="1"/>
    <n v="1"/>
    <n v="1"/>
    <n v="1"/>
    <n v="1"/>
  </r>
  <r>
    <s v="3DD.003E5805B2"/>
    <s v="11H"/>
    <s v="2022"/>
    <n v="2024"/>
    <s v="Dworshak NFH"/>
    <s v="DWOR"/>
    <s v="DWORMS - Dworshak NFH, release into mainstem Clearwater River"/>
    <s v="DWORMS"/>
    <s v="AD"/>
    <m/>
    <m/>
    <x v="1"/>
    <n v="60.27"/>
    <x v="1"/>
    <m/>
    <m/>
    <d v="2026-05-02T00:00:00"/>
    <d v="2026-05-02T00:00:00"/>
    <d v="2026-05-04T00:00:00"/>
    <m/>
    <m/>
    <m/>
    <m/>
    <m/>
    <m/>
    <m/>
    <n v="2026"/>
    <x v="1"/>
    <x v="16"/>
    <x v="0"/>
    <x v="0"/>
    <n v="1"/>
    <n v="1"/>
    <n v="0"/>
    <n v="0"/>
    <n v="0"/>
    <n v="0"/>
    <n v="0"/>
    <n v="0"/>
    <n v="0"/>
    <n v="0"/>
    <x v="1"/>
    <n v="0"/>
    <n v="0"/>
    <n v="0"/>
    <s v="na"/>
    <s v="na"/>
    <s v="na"/>
    <d v="1900-05-02T00:00:00"/>
    <d v="1900-05-04T00:00:00"/>
    <s v="na"/>
    <s v="na"/>
    <s v="na"/>
    <s v="na"/>
    <s v="na"/>
    <n v="0"/>
    <n v="0"/>
    <n v="0"/>
    <n v="0"/>
    <n v="0"/>
    <n v="0"/>
    <n v="0"/>
    <n v="0"/>
    <n v="1"/>
    <n v="1"/>
    <n v="1"/>
    <n v="1"/>
    <x v="1"/>
    <n v="1"/>
    <n v="1"/>
    <n v="0"/>
    <n v="0"/>
    <n v="0"/>
    <n v="0"/>
    <n v="0"/>
    <n v="0"/>
    <n v="0"/>
    <n v="0"/>
    <n v="0"/>
    <n v="0"/>
    <n v="0"/>
    <n v="0"/>
    <n v="0"/>
    <n v="0"/>
    <n v="0"/>
  </r>
  <r>
    <s v="3DD.003E5809DD"/>
    <s v="11H"/>
    <s v="2022"/>
    <n v="2024"/>
    <s v="Dworshak NFH"/>
    <s v="DWOR"/>
    <s v="DWORMS - Dworshak NFH, release into mainstem Clearwater River"/>
    <s v="DWORMS"/>
    <s v="AD"/>
    <m/>
    <m/>
    <x v="0"/>
    <n v="1"/>
    <x v="1"/>
    <m/>
    <d v="2026-04-27T00:00:00"/>
    <m/>
    <d v="2026-04-27T00:00:00"/>
    <d v="2026-04-30T00:00:00"/>
    <m/>
    <d v="2026-05-04T00:00:00"/>
    <m/>
    <d v="2026-05-06T00:00:00"/>
    <d v="2026-05-08T00:00:00"/>
    <d v="2026-05-11T00:00:00"/>
    <d v="2026-05-13T00:00:00"/>
    <n v="2026"/>
    <x v="1"/>
    <x v="16"/>
    <x v="0"/>
    <x v="0"/>
    <n v="1"/>
    <n v="1"/>
    <n v="1"/>
    <n v="1"/>
    <n v="1"/>
    <n v="1"/>
    <n v="1"/>
    <n v="1"/>
    <n v="1"/>
    <n v="1"/>
    <x v="0"/>
    <n v="1"/>
    <n v="1"/>
    <n v="1"/>
    <n v="7"/>
    <n v="9"/>
    <n v="16"/>
    <d v="1900-04-27T00:00:00"/>
    <d v="1900-04-30T00:00:00"/>
    <d v="1900-05-04T00:00:00"/>
    <d v="1900-05-06T00:00:00"/>
    <d v="1900-05-08T00:00:00"/>
    <d v="1900-05-11T00:00:00"/>
    <d v="1900-05-13T00:00:00"/>
    <n v="0"/>
    <n v="0"/>
    <n v="0"/>
    <n v="0"/>
    <n v="0"/>
    <n v="0"/>
    <n v="0"/>
    <n v="1"/>
    <n v="1"/>
    <n v="1"/>
    <n v="1"/>
    <n v="1"/>
    <x v="1"/>
    <n v="1"/>
    <n v="1"/>
    <n v="0"/>
    <n v="0"/>
    <n v="0"/>
    <n v="0"/>
    <n v="0"/>
    <n v="0"/>
    <n v="0"/>
    <n v="1"/>
    <n v="1"/>
    <n v="1"/>
    <n v="1"/>
    <n v="1"/>
    <n v="1"/>
    <n v="1"/>
    <n v="1"/>
  </r>
  <r>
    <s v="3DD.003E580B59"/>
    <s v="11H"/>
    <s v="2022"/>
    <n v="2024"/>
    <s v="Dworshak NFH"/>
    <s v="DWOR"/>
    <s v="DWORMS - Dworshak NFH, release into mainstem Clearwater River"/>
    <s v="DWORMS"/>
    <s v="AD"/>
    <m/>
    <s v="123"/>
    <x v="1"/>
    <n v="60.27"/>
    <x v="1"/>
    <d v="2026-04-30T00:00:00"/>
    <m/>
    <m/>
    <m/>
    <d v="2026-05-04T00:00:00"/>
    <m/>
    <d v="2026-05-08T00:00:00"/>
    <m/>
    <d v="2026-05-11T00:00:00"/>
    <d v="2026-05-13T00:00:00"/>
    <d v="2026-05-15T00:00:00"/>
    <d v="2026-05-16T00:00:00"/>
    <n v="2026"/>
    <x v="1"/>
    <x v="16"/>
    <x v="0"/>
    <x v="0"/>
    <n v="1"/>
    <n v="1"/>
    <n v="1"/>
    <n v="1"/>
    <n v="1"/>
    <n v="1"/>
    <n v="1"/>
    <n v="1"/>
    <n v="1"/>
    <n v="1"/>
    <x v="0"/>
    <n v="1"/>
    <n v="1"/>
    <n v="1"/>
    <n v="8"/>
    <n v="11"/>
    <n v="16"/>
    <d v="1900-04-30T00:00:00"/>
    <d v="1900-05-04T00:00:00"/>
    <d v="1900-05-08T00:00:00"/>
    <d v="1900-05-11T00:00:00"/>
    <d v="1900-05-13T00:00:00"/>
    <d v="1900-05-15T00:00:00"/>
    <d v="1900-05-16T00:00:00"/>
    <n v="0"/>
    <n v="0"/>
    <n v="0"/>
    <n v="0"/>
    <n v="0"/>
    <n v="0"/>
    <n v="0"/>
    <n v="0"/>
    <n v="1"/>
    <n v="1"/>
    <n v="1"/>
    <n v="1"/>
    <x v="1"/>
    <n v="1"/>
    <n v="1"/>
    <n v="0"/>
    <n v="0"/>
    <n v="0"/>
    <n v="0"/>
    <n v="0"/>
    <n v="0"/>
    <n v="0"/>
    <n v="0"/>
    <n v="1"/>
    <n v="1"/>
    <n v="1"/>
    <n v="1"/>
    <n v="1"/>
    <n v="1"/>
    <n v="1"/>
  </r>
  <r>
    <s v="3DD.003E5819C2"/>
    <s v="11H"/>
    <s v="2022"/>
    <n v="2024"/>
    <s v="Dworshak NFH"/>
    <s v="DWOR"/>
    <s v="DWORMS - Dworshak NFH, release into mainstem Clearwater River"/>
    <s v="DWORMS"/>
    <s v="AD"/>
    <m/>
    <m/>
    <x v="0"/>
    <n v="1"/>
    <x v="1"/>
    <d v="2026-04-30T00:00:00"/>
    <m/>
    <m/>
    <m/>
    <d v="2026-05-02T00:00:00"/>
    <m/>
    <d v="2026-05-05T00:00:00"/>
    <m/>
    <d v="2026-05-07T00:00:00"/>
    <d v="2026-05-08T00:00:00"/>
    <d v="2026-05-11T00:00:00"/>
    <d v="2026-05-12T00:00:00"/>
    <n v="2026"/>
    <x v="1"/>
    <x v="16"/>
    <x v="0"/>
    <x v="0"/>
    <n v="1"/>
    <n v="1"/>
    <n v="1"/>
    <n v="1"/>
    <n v="1"/>
    <n v="1"/>
    <n v="1"/>
    <n v="1"/>
    <n v="1"/>
    <n v="1"/>
    <x v="0"/>
    <n v="1"/>
    <n v="1"/>
    <n v="1"/>
    <n v="5"/>
    <n v="7"/>
    <n v="12"/>
    <d v="1900-04-30T00:00:00"/>
    <d v="1900-05-02T00:00:00"/>
    <d v="1900-05-05T00:00:00"/>
    <d v="1900-05-07T00:00:00"/>
    <d v="1900-05-08T00:00:00"/>
    <d v="1900-05-11T00:00:00"/>
    <d v="1900-05-12T00:00:00"/>
    <n v="0"/>
    <n v="0"/>
    <n v="0"/>
    <n v="0"/>
    <n v="0"/>
    <n v="0"/>
    <n v="0"/>
    <n v="0"/>
    <n v="1"/>
    <n v="1"/>
    <n v="1"/>
    <n v="1"/>
    <x v="1"/>
    <n v="1"/>
    <n v="1"/>
    <n v="0"/>
    <n v="0"/>
    <n v="0"/>
    <n v="0"/>
    <n v="0"/>
    <n v="0"/>
    <n v="0"/>
    <n v="0"/>
    <n v="1"/>
    <n v="1"/>
    <n v="1"/>
    <n v="1"/>
    <n v="1"/>
    <n v="1"/>
    <n v="1"/>
  </r>
  <r>
    <s v="3DD.003E581AB9"/>
    <s v="11H"/>
    <s v="2022"/>
    <n v="2024"/>
    <s v="Dworshak NFH"/>
    <s v="DWOR"/>
    <s v="DWORMS - Dworshak NFH, release into mainstem Clearwater River"/>
    <s v="DWORMS"/>
    <s v="AD"/>
    <m/>
    <s v="114"/>
    <x v="1"/>
    <n v="60.27"/>
    <x v="1"/>
    <m/>
    <d v="2026-05-07T00:00:00"/>
    <m/>
    <d v="2026-05-07T00:00:00"/>
    <d v="2026-05-10T00:00:00"/>
    <m/>
    <d v="2026-05-14T00:00:00"/>
    <m/>
    <d v="2026-05-15T00:00:00"/>
    <d v="2026-05-19T00:00:00"/>
    <d v="2026-05-20T00:00:00"/>
    <d v="2026-05-21T00:00:00"/>
    <n v="2026"/>
    <x v="1"/>
    <x v="16"/>
    <x v="0"/>
    <x v="0"/>
    <n v="1"/>
    <n v="1"/>
    <n v="1"/>
    <n v="1"/>
    <n v="1"/>
    <n v="1"/>
    <n v="1"/>
    <n v="1"/>
    <n v="1"/>
    <n v="1"/>
    <x v="0"/>
    <n v="1"/>
    <n v="1"/>
    <n v="1"/>
    <n v="7"/>
    <n v="8"/>
    <n v="14"/>
    <d v="1900-05-07T00:00:00"/>
    <d v="1900-05-10T00:00:00"/>
    <d v="1900-05-14T00:00:00"/>
    <d v="1900-05-15T00:00:00"/>
    <d v="1900-05-19T00:00:00"/>
    <d v="1900-05-20T00:00:00"/>
    <d v="1900-05-21T00:00:00"/>
    <n v="0"/>
    <n v="0"/>
    <n v="0"/>
    <n v="0"/>
    <n v="0"/>
    <n v="0"/>
    <n v="0"/>
    <n v="0"/>
    <n v="0"/>
    <n v="1"/>
    <n v="1"/>
    <n v="1"/>
    <x v="1"/>
    <n v="1"/>
    <n v="1"/>
    <n v="0"/>
    <n v="0"/>
    <n v="0"/>
    <n v="0"/>
    <n v="0"/>
    <n v="0"/>
    <n v="0"/>
    <n v="0"/>
    <n v="0"/>
    <n v="1"/>
    <n v="1"/>
    <n v="1"/>
    <n v="1"/>
    <n v="1"/>
    <n v="1"/>
  </r>
  <r>
    <s v="3DD.003E581DA3"/>
    <s v="11H"/>
    <s v="2022"/>
    <n v="2024"/>
    <s v="Dworshak NFH"/>
    <s v="DWOR"/>
    <s v="DWORMS - Dworshak NFH, release into mainstem Clearwater River"/>
    <s v="DWORMS"/>
    <s v="AD"/>
    <m/>
    <m/>
    <x v="1"/>
    <n v="60.27"/>
    <x v="1"/>
    <d v="2026-04-28T00:00:00"/>
    <m/>
    <m/>
    <m/>
    <d v="2026-04-30T00:00:00"/>
    <m/>
    <m/>
    <m/>
    <m/>
    <m/>
    <m/>
    <m/>
    <n v="2026"/>
    <x v="1"/>
    <x v="16"/>
    <x v="0"/>
    <x v="0"/>
    <n v="1"/>
    <n v="1"/>
    <n v="0"/>
    <n v="0"/>
    <n v="0"/>
    <n v="0"/>
    <n v="0"/>
    <n v="0"/>
    <n v="0"/>
    <n v="0"/>
    <x v="1"/>
    <n v="0"/>
    <n v="0"/>
    <n v="0"/>
    <s v="na"/>
    <s v="na"/>
    <s v="na"/>
    <d v="1900-04-28T00:00:00"/>
    <d v="1900-04-30T00:00:00"/>
    <s v="na"/>
    <s v="na"/>
    <s v="na"/>
    <s v="na"/>
    <s v="na"/>
    <n v="0"/>
    <n v="0"/>
    <n v="0"/>
    <n v="0"/>
    <n v="0"/>
    <n v="0"/>
    <n v="0"/>
    <n v="1"/>
    <n v="1"/>
    <n v="1"/>
    <n v="1"/>
    <n v="1"/>
    <x v="1"/>
    <n v="1"/>
    <n v="1"/>
    <n v="0"/>
    <n v="0"/>
    <n v="0"/>
    <n v="0"/>
    <n v="0"/>
    <n v="0"/>
    <n v="0"/>
    <n v="0"/>
    <n v="0"/>
    <n v="0"/>
    <n v="0"/>
    <n v="0"/>
    <n v="0"/>
    <n v="0"/>
    <n v="0"/>
  </r>
  <r>
    <s v="3DD.003E581DF0"/>
    <s v="11H"/>
    <s v="2022"/>
    <n v="2024"/>
    <s v="Dworshak NFH"/>
    <s v="DWOR"/>
    <s v="DWORMS - Dworshak NFH, release into mainstem Clearwater River"/>
    <s v="DWORMS"/>
    <s v="AD"/>
    <m/>
    <m/>
    <x v="1"/>
    <n v="60.27"/>
    <x v="1"/>
    <m/>
    <m/>
    <d v="2026-04-30T00:00:00"/>
    <d v="2026-05-01T00:00:00"/>
    <m/>
    <m/>
    <m/>
    <m/>
    <m/>
    <m/>
    <m/>
    <m/>
    <n v="2026"/>
    <x v="1"/>
    <x v="16"/>
    <x v="0"/>
    <x v="0"/>
    <n v="0"/>
    <n v="0"/>
    <n v="0"/>
    <n v="0"/>
    <n v="0"/>
    <n v="0"/>
    <n v="0"/>
    <n v="0"/>
    <n v="0"/>
    <n v="0"/>
    <x v="1"/>
    <n v="0"/>
    <n v="0"/>
    <n v="0"/>
    <s v="na"/>
    <s v="na"/>
    <s v="na"/>
    <d v="1900-04-30T00:00:00"/>
    <s v="na"/>
    <s v="na"/>
    <s v="na"/>
    <s v="na"/>
    <s v="na"/>
    <s v="na"/>
    <n v="0"/>
    <n v="0"/>
    <n v="0"/>
    <n v="0"/>
    <n v="0"/>
    <n v="0"/>
    <n v="0"/>
    <n v="0"/>
    <n v="1"/>
    <n v="1"/>
    <n v="1"/>
    <n v="1"/>
    <x v="1"/>
    <n v="1"/>
    <n v="1"/>
    <n v="0"/>
    <n v="0"/>
    <n v="0"/>
    <n v="0"/>
    <n v="0"/>
    <n v="0"/>
    <n v="0"/>
    <n v="0"/>
    <n v="0"/>
    <n v="0"/>
    <n v="0"/>
    <n v="0"/>
    <n v="0"/>
    <n v="0"/>
    <n v="0"/>
  </r>
  <r>
    <s v="3DD.003E57FE15"/>
    <s v="11H"/>
    <s v="2022"/>
    <n v="2024"/>
    <s v="Dworshak NFH"/>
    <s v="DWOR"/>
    <s v="DWORMS - Dworshak NFH, release into mainstem Clearwater River"/>
    <s v="DWORMS"/>
    <s v="AD"/>
    <m/>
    <m/>
    <x v="0"/>
    <n v="1"/>
    <x v="1"/>
    <m/>
    <m/>
    <d v="2026-05-05T00:00:00"/>
    <d v="2026-05-05T00:00:00"/>
    <d v="2026-05-07T00:00:00"/>
    <m/>
    <m/>
    <m/>
    <m/>
    <m/>
    <m/>
    <m/>
    <n v="2026"/>
    <x v="1"/>
    <x v="16"/>
    <x v="0"/>
    <x v="0"/>
    <n v="1"/>
    <n v="1"/>
    <n v="0"/>
    <n v="0"/>
    <n v="0"/>
    <n v="0"/>
    <n v="0"/>
    <n v="0"/>
    <n v="0"/>
    <n v="0"/>
    <x v="1"/>
    <n v="0"/>
    <n v="0"/>
    <n v="0"/>
    <s v="na"/>
    <s v="na"/>
    <s v="na"/>
    <d v="1900-05-05T00:00:00"/>
    <d v="1900-05-07T00:00:00"/>
    <s v="na"/>
    <s v="na"/>
    <s v="na"/>
    <s v="na"/>
    <s v="na"/>
    <n v="0"/>
    <n v="0"/>
    <n v="0"/>
    <n v="0"/>
    <n v="0"/>
    <n v="0"/>
    <n v="0"/>
    <n v="0"/>
    <n v="1"/>
    <n v="1"/>
    <n v="1"/>
    <n v="1"/>
    <x v="1"/>
    <n v="1"/>
    <n v="1"/>
    <n v="0"/>
    <n v="0"/>
    <n v="0"/>
    <n v="0"/>
    <n v="0"/>
    <n v="0"/>
    <n v="0"/>
    <n v="0"/>
    <n v="0"/>
    <n v="0"/>
    <n v="0"/>
    <n v="0"/>
    <n v="0"/>
    <n v="0"/>
    <n v="0"/>
  </r>
  <r>
    <s v="3DD.003E581EC2"/>
    <s v="11H"/>
    <s v="2022"/>
    <n v="2024"/>
    <s v="Dworshak NFH"/>
    <s v="DWOR"/>
    <s v="DWORMS - Dworshak NFH, release into mainstem Clearwater River"/>
    <s v="DWORMS"/>
    <s v="AD"/>
    <m/>
    <m/>
    <x v="1"/>
    <n v="60.27"/>
    <x v="1"/>
    <m/>
    <m/>
    <d v="2026-05-03T00:00:00"/>
    <d v="2026-05-03T00:00:00"/>
    <d v="2026-05-05T00:00:00"/>
    <m/>
    <d v="2026-05-11T00:00:00"/>
    <m/>
    <d v="2026-05-13T00:00:00"/>
    <d v="2026-05-22T00:00:00"/>
    <d v="2026-05-24T00:00:00"/>
    <d v="2026-05-25T00:00:00"/>
    <n v="2026"/>
    <x v="1"/>
    <x v="16"/>
    <x v="0"/>
    <x v="0"/>
    <n v="1"/>
    <n v="1"/>
    <n v="1"/>
    <n v="1"/>
    <n v="1"/>
    <n v="1"/>
    <n v="1"/>
    <n v="1"/>
    <n v="1"/>
    <n v="1"/>
    <x v="0"/>
    <n v="1"/>
    <n v="1"/>
    <n v="1"/>
    <n v="8"/>
    <n v="10"/>
    <n v="22"/>
    <d v="1900-05-03T00:00:00"/>
    <d v="1900-05-05T00:00:00"/>
    <d v="1900-05-11T00:00:00"/>
    <d v="1900-05-13T00:00:00"/>
    <d v="1900-05-22T00:00:00"/>
    <d v="1900-05-24T00:00:00"/>
    <d v="1900-05-25T00:00:00"/>
    <n v="0"/>
    <n v="0"/>
    <n v="0"/>
    <n v="0"/>
    <n v="0"/>
    <n v="0"/>
    <n v="0"/>
    <n v="0"/>
    <n v="1"/>
    <n v="1"/>
    <n v="1"/>
    <n v="1"/>
    <x v="1"/>
    <n v="1"/>
    <n v="1"/>
    <n v="0"/>
    <n v="0"/>
    <n v="0"/>
    <n v="0"/>
    <n v="0"/>
    <n v="0"/>
    <n v="0"/>
    <n v="0"/>
    <n v="1"/>
    <n v="1"/>
    <n v="1"/>
    <n v="1"/>
    <n v="1"/>
    <n v="1"/>
    <n v="1"/>
  </r>
  <r>
    <s v="3DD.003E57FC19"/>
    <s v="11H"/>
    <s v="2022"/>
    <n v="2024"/>
    <s v="Dworshak NFH"/>
    <s v="DWOR"/>
    <s v="DWORMS - Dworshak NFH, release into mainstem Clearwater River"/>
    <s v="DWORMS"/>
    <s v="AD"/>
    <m/>
    <s v="106"/>
    <x v="1"/>
    <n v="60.27"/>
    <x v="1"/>
    <d v="2026-05-13T00:00:00"/>
    <m/>
    <m/>
    <m/>
    <d v="2026-05-15T00:00:00"/>
    <m/>
    <d v="2026-05-19T00:00:00"/>
    <m/>
    <d v="2026-05-21T00:00:00"/>
    <d v="2026-05-24T00:00:00"/>
    <d v="2026-05-27T00:00:00"/>
    <d v="2026-05-28T00:00:00"/>
    <n v="2026"/>
    <x v="1"/>
    <x v="16"/>
    <x v="0"/>
    <x v="0"/>
    <n v="1"/>
    <n v="1"/>
    <n v="1"/>
    <n v="1"/>
    <n v="1"/>
    <n v="1"/>
    <n v="1"/>
    <n v="1"/>
    <n v="1"/>
    <n v="1"/>
    <x v="0"/>
    <n v="1"/>
    <n v="1"/>
    <n v="1"/>
    <n v="6"/>
    <n v="8"/>
    <n v="15"/>
    <d v="1900-05-13T00:00:00"/>
    <d v="1900-05-15T00:00:00"/>
    <d v="1900-05-19T00:00:00"/>
    <d v="1900-05-21T00:00:00"/>
    <d v="1900-05-24T00:00:00"/>
    <d v="1900-05-27T00:00:00"/>
    <d v="1900-05-28T00:00:00"/>
    <n v="0"/>
    <n v="0"/>
    <n v="0"/>
    <n v="0"/>
    <n v="0"/>
    <n v="0"/>
    <n v="0"/>
    <n v="0"/>
    <n v="0"/>
    <n v="0"/>
    <n v="1"/>
    <n v="1"/>
    <x v="1"/>
    <n v="1"/>
    <n v="1"/>
    <n v="0"/>
    <n v="0"/>
    <n v="0"/>
    <n v="0"/>
    <n v="0"/>
    <n v="0"/>
    <n v="0"/>
    <n v="0"/>
    <n v="0"/>
    <n v="0"/>
    <n v="1"/>
    <n v="1"/>
    <n v="1"/>
    <n v="1"/>
    <n v="1"/>
  </r>
  <r>
    <s v="3DD.003E5823F5"/>
    <s v="11H"/>
    <s v="2022"/>
    <n v="2024"/>
    <s v="Dworshak NFH"/>
    <s v="DWOR"/>
    <s v="DWORMS - Dworshak NFH, release into mainstem Clearwater River"/>
    <s v="DWORMS"/>
    <s v="AD"/>
    <m/>
    <m/>
    <x v="1"/>
    <n v="60.27"/>
    <x v="1"/>
    <m/>
    <d v="2026-04-27T00:00:00"/>
    <m/>
    <d v="2026-04-27T00:00:00"/>
    <d v="2026-05-02T00:00:00"/>
    <m/>
    <d v="2026-05-05T00:00:00"/>
    <m/>
    <d v="2026-05-07T00:00:00"/>
    <d v="2026-05-08T00:00:00"/>
    <d v="2026-05-09T00:00:00"/>
    <d v="2026-05-11T00:00:00"/>
    <n v="2026"/>
    <x v="1"/>
    <x v="16"/>
    <x v="0"/>
    <x v="0"/>
    <n v="1"/>
    <n v="1"/>
    <n v="1"/>
    <n v="1"/>
    <n v="1"/>
    <n v="1"/>
    <n v="1"/>
    <n v="1"/>
    <n v="1"/>
    <n v="1"/>
    <x v="0"/>
    <n v="1"/>
    <n v="1"/>
    <n v="1"/>
    <n v="8"/>
    <n v="10"/>
    <n v="14"/>
    <d v="1900-04-27T00:00:00"/>
    <d v="1900-05-02T00:00:00"/>
    <d v="1900-05-05T00:00:00"/>
    <d v="1900-05-07T00:00:00"/>
    <d v="1900-05-08T00:00:00"/>
    <d v="1900-05-09T00:00:00"/>
    <d v="1900-05-11T00:00:00"/>
    <n v="0"/>
    <n v="0"/>
    <n v="0"/>
    <n v="0"/>
    <n v="0"/>
    <n v="0"/>
    <n v="0"/>
    <n v="1"/>
    <n v="1"/>
    <n v="1"/>
    <n v="1"/>
    <n v="1"/>
    <x v="1"/>
    <n v="1"/>
    <n v="1"/>
    <n v="0"/>
    <n v="0"/>
    <n v="0"/>
    <n v="0"/>
    <n v="0"/>
    <n v="0"/>
    <n v="0"/>
    <n v="1"/>
    <n v="1"/>
    <n v="1"/>
    <n v="1"/>
    <n v="1"/>
    <n v="1"/>
    <n v="1"/>
    <n v="1"/>
  </r>
  <r>
    <s v="3DD.003E582420"/>
    <s v="11H"/>
    <s v="2022"/>
    <n v="2024"/>
    <s v="Dworshak NFH"/>
    <s v="DWOR"/>
    <s v="DWORMS - Dworshak NFH, release into mainstem Clearwater River"/>
    <s v="DWORMS"/>
    <s v="AD"/>
    <m/>
    <m/>
    <x v="1"/>
    <n v="60.27"/>
    <x v="1"/>
    <m/>
    <m/>
    <m/>
    <m/>
    <d v="2026-05-04T00:00:00"/>
    <m/>
    <d v="2026-05-09T00:00:00"/>
    <m/>
    <d v="2026-05-12T00:00:00"/>
    <d v="2026-05-14T00:00:00"/>
    <d v="2026-05-16T00:00:00"/>
    <d v="2026-05-17T00:00:00"/>
    <n v="2026"/>
    <x v="1"/>
    <x v="16"/>
    <x v="0"/>
    <x v="0"/>
    <n v="1"/>
    <n v="1"/>
    <n v="1"/>
    <n v="1"/>
    <n v="1"/>
    <n v="1"/>
    <n v="1"/>
    <n v="1"/>
    <n v="1"/>
    <n v="1"/>
    <x v="0"/>
    <n v="1"/>
    <n v="1"/>
    <n v="1"/>
    <n v="5"/>
    <n v="8"/>
    <n v="13"/>
    <d v="1900-05-04T00:00:00"/>
    <d v="1900-05-04T00:00:00"/>
    <d v="1900-05-09T00:00:00"/>
    <d v="1900-05-12T00:00:00"/>
    <d v="1900-05-14T00:00:00"/>
    <d v="1900-05-16T00:00:00"/>
    <d v="1900-05-17T00:00:00"/>
    <n v="0"/>
    <n v="0"/>
    <n v="0"/>
    <n v="0"/>
    <n v="0"/>
    <n v="0"/>
    <n v="0"/>
    <n v="0"/>
    <n v="1"/>
    <n v="1"/>
    <n v="1"/>
    <n v="1"/>
    <x v="1"/>
    <n v="1"/>
    <n v="1"/>
    <n v="0"/>
    <n v="0"/>
    <n v="0"/>
    <n v="0"/>
    <n v="0"/>
    <n v="0"/>
    <n v="0"/>
    <n v="0"/>
    <n v="1"/>
    <n v="1"/>
    <n v="1"/>
    <n v="1"/>
    <n v="1"/>
    <n v="1"/>
    <n v="1"/>
  </r>
  <r>
    <s v="3DD.003E582847"/>
    <s v="11H"/>
    <s v="2022"/>
    <n v="2024"/>
    <s v="Dworshak NFH"/>
    <s v="DWOR"/>
    <s v="DWORMS - Dworshak NFH, release into mainstem Clearwater River"/>
    <s v="DWORMS"/>
    <s v="AD"/>
    <m/>
    <s v="115"/>
    <x v="0"/>
    <n v="1"/>
    <x v="1"/>
    <m/>
    <d v="2026-05-01T00:00:00"/>
    <m/>
    <d v="2026-05-01T00:00:00"/>
    <d v="2026-05-03T00:00:00"/>
    <m/>
    <d v="2026-05-08T00:00:00"/>
    <m/>
    <d v="2026-05-10T00:00:00"/>
    <d v="2026-05-13T00:00:00"/>
    <d v="2026-05-15T00:00:00"/>
    <d v="2026-05-16T00:00:00"/>
    <n v="2026"/>
    <x v="1"/>
    <x v="16"/>
    <x v="0"/>
    <x v="0"/>
    <n v="1"/>
    <n v="1"/>
    <n v="1"/>
    <n v="1"/>
    <n v="1"/>
    <n v="1"/>
    <n v="1"/>
    <n v="1"/>
    <n v="1"/>
    <n v="1"/>
    <x v="0"/>
    <n v="1"/>
    <n v="1"/>
    <n v="1"/>
    <n v="7"/>
    <n v="9"/>
    <n v="15"/>
    <d v="1900-05-01T00:00:00"/>
    <d v="1900-05-03T00:00:00"/>
    <d v="1900-05-08T00:00:00"/>
    <d v="1900-05-10T00:00:00"/>
    <d v="1900-05-13T00:00:00"/>
    <d v="1900-05-15T00:00:00"/>
    <d v="1900-05-16T00:00:00"/>
    <n v="0"/>
    <n v="0"/>
    <n v="0"/>
    <n v="0"/>
    <n v="0"/>
    <n v="0"/>
    <n v="0"/>
    <n v="0"/>
    <n v="1"/>
    <n v="1"/>
    <n v="1"/>
    <n v="1"/>
    <x v="1"/>
    <n v="1"/>
    <n v="1"/>
    <n v="0"/>
    <n v="0"/>
    <n v="0"/>
    <n v="0"/>
    <n v="0"/>
    <n v="0"/>
    <n v="0"/>
    <n v="0"/>
    <n v="1"/>
    <n v="1"/>
    <n v="1"/>
    <n v="1"/>
    <n v="1"/>
    <n v="1"/>
    <n v="1"/>
  </r>
  <r>
    <s v="3DD.003E582AFE"/>
    <s v="11H"/>
    <s v="2022"/>
    <n v="2024"/>
    <s v="Dworshak NFH"/>
    <s v="DWOR"/>
    <s v="DWORMS - Dworshak NFH, release into mainstem Clearwater River"/>
    <s v="DWORMS"/>
    <s v="AD"/>
    <m/>
    <m/>
    <x v="1"/>
    <n v="60.27"/>
    <x v="1"/>
    <m/>
    <m/>
    <d v="2026-05-09T00:00:00"/>
    <d v="2026-05-09T00:00:00"/>
    <d v="2026-05-10T00:00:00"/>
    <m/>
    <m/>
    <d v="2026-05-14T00:00:00"/>
    <d v="2026-05-16T00:00:00"/>
    <d v="2026-05-26T00:00:00"/>
    <d v="2026-05-28T00:00:00"/>
    <d v="2026-05-29T00:00:00"/>
    <n v="2026"/>
    <x v="1"/>
    <x v="16"/>
    <x v="0"/>
    <x v="0"/>
    <n v="1"/>
    <n v="1"/>
    <n v="1"/>
    <n v="1"/>
    <n v="1"/>
    <n v="1"/>
    <n v="1"/>
    <n v="1"/>
    <n v="1"/>
    <n v="1"/>
    <x v="0"/>
    <n v="1"/>
    <n v="1"/>
    <n v="1"/>
    <n v="5"/>
    <n v="7"/>
    <n v="20"/>
    <d v="1900-05-09T00:00:00"/>
    <d v="1900-05-10T00:00:00"/>
    <d v="1900-05-14T00:00:00"/>
    <d v="1900-05-16T00:00:00"/>
    <d v="1900-05-26T00:00:00"/>
    <d v="1900-05-28T00:00:00"/>
    <d v="1900-05-29T00:00:00"/>
    <n v="0"/>
    <n v="0"/>
    <n v="0"/>
    <n v="0"/>
    <n v="0"/>
    <n v="0"/>
    <n v="0"/>
    <n v="0"/>
    <n v="0"/>
    <n v="1"/>
    <n v="1"/>
    <n v="1"/>
    <x v="1"/>
    <n v="1"/>
    <n v="1"/>
    <n v="0"/>
    <n v="0"/>
    <n v="0"/>
    <n v="0"/>
    <n v="0"/>
    <n v="0"/>
    <n v="0"/>
    <n v="0"/>
    <n v="0"/>
    <n v="1"/>
    <n v="1"/>
    <n v="1"/>
    <n v="1"/>
    <n v="1"/>
    <n v="1"/>
  </r>
  <r>
    <s v="3DD.003E582D35"/>
    <s v="11H"/>
    <s v="2022"/>
    <n v="2024"/>
    <s v="Dworshak NFH"/>
    <s v="DWOR"/>
    <s v="DWORMS - Dworshak NFH, release into mainstem Clearwater River"/>
    <s v="DWORMS"/>
    <s v="AD"/>
    <m/>
    <m/>
    <x v="1"/>
    <n v="60.27"/>
    <x v="1"/>
    <m/>
    <m/>
    <m/>
    <m/>
    <d v="2026-05-04T00:00:00"/>
    <m/>
    <d v="2026-05-09T00:00:00"/>
    <m/>
    <d v="2026-05-10T00:00:00"/>
    <d v="2026-05-11T00:00:00"/>
    <m/>
    <m/>
    <n v="2026"/>
    <x v="1"/>
    <x v="16"/>
    <x v="0"/>
    <x v="0"/>
    <n v="1"/>
    <n v="1"/>
    <n v="1"/>
    <n v="1"/>
    <n v="1"/>
    <n v="1"/>
    <n v="1"/>
    <n v="1"/>
    <n v="0"/>
    <n v="0"/>
    <x v="1"/>
    <n v="1"/>
    <n v="1"/>
    <n v="0"/>
    <n v="5"/>
    <n v="6"/>
    <s v="na"/>
    <d v="1900-05-04T00:00:00"/>
    <d v="1900-05-04T00:00:00"/>
    <d v="1900-05-09T00:00:00"/>
    <d v="1900-05-10T00:00:00"/>
    <d v="1900-05-11T00:00:00"/>
    <s v="na"/>
    <s v="na"/>
    <n v="0"/>
    <n v="0"/>
    <n v="0"/>
    <n v="0"/>
    <n v="0"/>
    <n v="0"/>
    <n v="0"/>
    <n v="0"/>
    <n v="1"/>
    <n v="1"/>
    <n v="1"/>
    <n v="1"/>
    <x v="1"/>
    <n v="1"/>
    <n v="1"/>
    <n v="0"/>
    <n v="0"/>
    <n v="0"/>
    <n v="0"/>
    <n v="0"/>
    <n v="0"/>
    <n v="0"/>
    <n v="0"/>
    <n v="0"/>
    <n v="0"/>
    <n v="0"/>
    <n v="0"/>
    <n v="0"/>
    <n v="0"/>
    <n v="0"/>
  </r>
  <r>
    <s v="3DD.003E582EBB"/>
    <s v="11H"/>
    <s v="2022"/>
    <n v="2024"/>
    <s v="Dworshak NFH"/>
    <s v="DWOR"/>
    <s v="DWORMS - Dworshak NFH, release into mainstem Clearwater River"/>
    <s v="DWORMS"/>
    <s v="AD"/>
    <m/>
    <s v="114"/>
    <x v="1"/>
    <n v="60.27"/>
    <x v="1"/>
    <d v="2026-05-13T00:00:00"/>
    <m/>
    <m/>
    <m/>
    <m/>
    <d v="2026-05-15T00:00:00"/>
    <d v="2026-05-21T00:00:00"/>
    <m/>
    <d v="2026-05-22T00:00:00"/>
    <d v="2026-05-25T00:00:00"/>
    <d v="2026-05-29T00:00:00"/>
    <d v="2026-06-01T00:00:00"/>
    <n v="2026"/>
    <x v="1"/>
    <x v="16"/>
    <x v="0"/>
    <x v="0"/>
    <n v="1"/>
    <n v="1"/>
    <n v="1"/>
    <n v="1"/>
    <n v="1"/>
    <n v="1"/>
    <n v="1"/>
    <n v="1"/>
    <n v="1"/>
    <n v="1"/>
    <x v="0"/>
    <n v="1"/>
    <n v="1"/>
    <n v="1"/>
    <n v="8"/>
    <n v="9"/>
    <n v="19"/>
    <d v="1900-05-13T00:00:00"/>
    <d v="1900-05-15T00:00:00"/>
    <d v="1900-05-21T00:00:00"/>
    <d v="1900-05-22T00:00:00"/>
    <d v="1900-05-25T00:00:00"/>
    <d v="1900-05-29T00:00:00"/>
    <d v="1900-06-01T00:00:00"/>
    <n v="0"/>
    <n v="0"/>
    <n v="0"/>
    <n v="0"/>
    <n v="0"/>
    <n v="0"/>
    <n v="0"/>
    <n v="0"/>
    <n v="0"/>
    <n v="0"/>
    <n v="1"/>
    <n v="1"/>
    <x v="1"/>
    <n v="1"/>
    <n v="1"/>
    <n v="0"/>
    <n v="0"/>
    <n v="0"/>
    <n v="0"/>
    <n v="0"/>
    <n v="0"/>
    <n v="0"/>
    <n v="0"/>
    <n v="0"/>
    <n v="0"/>
    <n v="1"/>
    <n v="1"/>
    <n v="1"/>
    <n v="1"/>
    <n v="1"/>
  </r>
  <r>
    <s v="3DD.003E58342A"/>
    <s v="11H"/>
    <s v="2022"/>
    <n v="2024"/>
    <s v="Dworshak NFH"/>
    <s v="DWOR"/>
    <s v="DWORMS - Dworshak NFH, release into mainstem Clearwater River"/>
    <s v="DWORMS"/>
    <s v="AD"/>
    <m/>
    <s v="113"/>
    <x v="1"/>
    <n v="60.27"/>
    <x v="1"/>
    <m/>
    <d v="2026-05-21T00:00:00"/>
    <m/>
    <d v="2026-05-22T00:00:00"/>
    <m/>
    <d v="2026-05-30T00:00:00"/>
    <m/>
    <d v="2026-06-17T00:00:00"/>
    <m/>
    <m/>
    <m/>
    <m/>
    <n v="2026"/>
    <x v="1"/>
    <x v="16"/>
    <x v="0"/>
    <x v="0"/>
    <n v="1"/>
    <n v="1"/>
    <n v="1"/>
    <n v="1"/>
    <n v="0"/>
    <n v="0"/>
    <n v="0"/>
    <n v="0"/>
    <n v="0"/>
    <n v="0"/>
    <x v="1"/>
    <n v="1"/>
    <n v="0"/>
    <n v="0"/>
    <n v="27"/>
    <s v="na"/>
    <s v="na"/>
    <d v="1900-05-21T00:00:00"/>
    <d v="1900-05-30T00:00:00"/>
    <d v="1900-06-17T00:00:00"/>
    <s v="na"/>
    <s v="na"/>
    <s v="na"/>
    <s v="na"/>
    <n v="0"/>
    <n v="0"/>
    <n v="0"/>
    <n v="0"/>
    <n v="0"/>
    <n v="0"/>
    <n v="0"/>
    <n v="0"/>
    <n v="0"/>
    <n v="0"/>
    <n v="0"/>
    <n v="1"/>
    <x v="1"/>
    <n v="1"/>
    <n v="1"/>
    <n v="0"/>
    <n v="0"/>
    <n v="0"/>
    <n v="0"/>
    <n v="0"/>
    <n v="0"/>
    <n v="0"/>
    <n v="0"/>
    <n v="0"/>
    <n v="0"/>
    <n v="0"/>
    <n v="0"/>
    <n v="0"/>
    <n v="0"/>
    <n v="0"/>
  </r>
  <r>
    <s v="3DD.003E5834F8"/>
    <s v="11H"/>
    <s v="2022"/>
    <n v="2024"/>
    <s v="Dworshak NFH"/>
    <s v="DWOR"/>
    <s v="DWORMS - Dworshak NFH, release into mainstem Clearwater River"/>
    <s v="DWORMS"/>
    <s v="AD"/>
    <m/>
    <m/>
    <x v="1"/>
    <n v="60.27"/>
    <x v="1"/>
    <m/>
    <d v="2026-04-14T00:00:00"/>
    <m/>
    <d v="2026-04-14T00:00:00"/>
    <m/>
    <m/>
    <m/>
    <m/>
    <m/>
    <m/>
    <m/>
    <m/>
    <n v="2026"/>
    <x v="1"/>
    <x v="16"/>
    <x v="0"/>
    <x v="0"/>
    <n v="0"/>
    <n v="0"/>
    <n v="0"/>
    <n v="0"/>
    <n v="0"/>
    <n v="0"/>
    <n v="0"/>
    <n v="0"/>
    <n v="0"/>
    <n v="0"/>
    <x v="1"/>
    <n v="0"/>
    <n v="0"/>
    <n v="0"/>
    <s v="na"/>
    <s v="na"/>
    <s v="na"/>
    <d v="1900-04-14T00:00:00"/>
    <s v="na"/>
    <s v="na"/>
    <s v="na"/>
    <s v="na"/>
    <s v="na"/>
    <s v="na"/>
    <n v="0"/>
    <n v="0"/>
    <n v="0"/>
    <n v="0"/>
    <n v="0"/>
    <n v="1"/>
    <n v="1"/>
    <n v="1"/>
    <n v="1"/>
    <n v="1"/>
    <n v="1"/>
    <n v="1"/>
    <x v="1"/>
    <n v="1"/>
    <n v="1"/>
    <n v="0"/>
    <n v="0"/>
    <n v="0"/>
    <n v="0"/>
    <n v="0"/>
    <n v="0"/>
    <n v="0"/>
    <n v="0"/>
    <n v="0"/>
    <n v="0"/>
    <n v="0"/>
    <n v="0"/>
    <n v="0"/>
    <n v="0"/>
    <n v="0"/>
  </r>
  <r>
    <s v="3DD.003E58355E"/>
    <s v="11H"/>
    <s v="2022"/>
    <n v="2024"/>
    <s v="Dworshak NFH"/>
    <s v="DWOR"/>
    <s v="DWORMS - Dworshak NFH, release into mainstem Clearwater River"/>
    <s v="DWORMS"/>
    <s v="AD"/>
    <m/>
    <m/>
    <x v="1"/>
    <n v="60.27"/>
    <x v="1"/>
    <d v="2026-05-11T00:00:00"/>
    <m/>
    <m/>
    <m/>
    <d v="2026-05-13T00:00:00"/>
    <m/>
    <d v="2026-05-16T00:00:00"/>
    <m/>
    <d v="2026-05-22T00:00:00"/>
    <d v="2026-05-25T00:00:00"/>
    <d v="2026-05-27T00:00:00"/>
    <d v="2026-05-30T00:00:00"/>
    <n v="2026"/>
    <x v="1"/>
    <x v="16"/>
    <x v="0"/>
    <x v="0"/>
    <n v="1"/>
    <n v="1"/>
    <n v="1"/>
    <n v="1"/>
    <n v="1"/>
    <n v="1"/>
    <n v="1"/>
    <n v="1"/>
    <n v="1"/>
    <n v="1"/>
    <x v="0"/>
    <n v="1"/>
    <n v="1"/>
    <n v="1"/>
    <n v="5"/>
    <n v="11"/>
    <n v="19"/>
    <d v="1900-05-11T00:00:00"/>
    <d v="1900-05-13T00:00:00"/>
    <d v="1900-05-16T00:00:00"/>
    <d v="1900-05-22T00:00:00"/>
    <d v="1900-05-25T00:00:00"/>
    <d v="1900-05-27T00:00:00"/>
    <d v="1900-05-30T00:00:00"/>
    <n v="0"/>
    <n v="0"/>
    <n v="0"/>
    <n v="0"/>
    <n v="0"/>
    <n v="0"/>
    <n v="0"/>
    <n v="0"/>
    <n v="0"/>
    <n v="1"/>
    <n v="1"/>
    <n v="1"/>
    <x v="1"/>
    <n v="1"/>
    <n v="1"/>
    <n v="0"/>
    <n v="0"/>
    <n v="0"/>
    <n v="0"/>
    <n v="0"/>
    <n v="0"/>
    <n v="0"/>
    <n v="0"/>
    <n v="0"/>
    <n v="1"/>
    <n v="1"/>
    <n v="1"/>
    <n v="1"/>
    <n v="1"/>
    <n v="1"/>
  </r>
  <r>
    <s v="3DD.003E5835B4"/>
    <s v="11H"/>
    <s v="2022"/>
    <n v="2024"/>
    <s v="Dworshak NFH"/>
    <s v="DWOR"/>
    <s v="DWORMS - Dworshak NFH, release into mainstem Clearwater River"/>
    <s v="DWORMS"/>
    <s v="AD"/>
    <m/>
    <m/>
    <x v="1"/>
    <n v="60.27"/>
    <x v="1"/>
    <m/>
    <d v="2026-05-01T00:00:00"/>
    <m/>
    <d v="2026-05-01T00:00:00"/>
    <m/>
    <d v="2026-05-04T00:00:00"/>
    <d v="2026-05-08T00:00:00"/>
    <m/>
    <d v="2026-05-10T00:00:00"/>
    <d v="2026-05-14T00:00:00"/>
    <d v="2026-05-21T00:00:00"/>
    <d v="2026-05-22T00:00:00"/>
    <n v="2026"/>
    <x v="1"/>
    <x v="16"/>
    <x v="0"/>
    <x v="0"/>
    <n v="1"/>
    <n v="1"/>
    <n v="1"/>
    <n v="1"/>
    <n v="1"/>
    <n v="1"/>
    <n v="1"/>
    <n v="1"/>
    <n v="1"/>
    <n v="1"/>
    <x v="0"/>
    <n v="1"/>
    <n v="1"/>
    <n v="1"/>
    <n v="7"/>
    <n v="9"/>
    <n v="21"/>
    <d v="1900-05-01T00:00:00"/>
    <d v="1900-05-04T00:00:00"/>
    <d v="1900-05-08T00:00:00"/>
    <d v="1900-05-10T00:00:00"/>
    <d v="1900-05-14T00:00:00"/>
    <d v="1900-05-21T00:00:00"/>
    <d v="1900-05-22T00:00:00"/>
    <n v="0"/>
    <n v="0"/>
    <n v="0"/>
    <n v="0"/>
    <n v="0"/>
    <n v="0"/>
    <n v="0"/>
    <n v="0"/>
    <n v="1"/>
    <n v="1"/>
    <n v="1"/>
    <n v="1"/>
    <x v="1"/>
    <n v="1"/>
    <n v="1"/>
    <n v="0"/>
    <n v="0"/>
    <n v="0"/>
    <n v="0"/>
    <n v="0"/>
    <n v="0"/>
    <n v="0"/>
    <n v="0"/>
    <n v="1"/>
    <n v="1"/>
    <n v="1"/>
    <n v="1"/>
    <n v="1"/>
    <n v="1"/>
    <n v="1"/>
  </r>
  <r>
    <s v="3DD.003E583607"/>
    <s v="11H"/>
    <s v="2022"/>
    <n v="2024"/>
    <s v="Dworshak NFH"/>
    <s v="DWOR"/>
    <s v="DWORMS - Dworshak NFH, release into mainstem Clearwater River"/>
    <s v="DWORMS"/>
    <s v="AD"/>
    <m/>
    <m/>
    <x v="1"/>
    <n v="60.27"/>
    <x v="1"/>
    <m/>
    <m/>
    <d v="2026-05-04T00:00:00"/>
    <d v="2026-05-04T00:00:00"/>
    <m/>
    <d v="2026-05-06T00:00:00"/>
    <d v="2026-05-12T00:00:00"/>
    <m/>
    <d v="2026-05-13T00:00:00"/>
    <d v="2026-05-21T00:00:00"/>
    <d v="2026-05-23T00:00:00"/>
    <d v="2026-05-24T00:00:00"/>
    <n v="2026"/>
    <x v="1"/>
    <x v="16"/>
    <x v="0"/>
    <x v="0"/>
    <n v="1"/>
    <n v="1"/>
    <n v="1"/>
    <n v="1"/>
    <n v="1"/>
    <n v="1"/>
    <n v="1"/>
    <n v="1"/>
    <n v="1"/>
    <n v="1"/>
    <x v="0"/>
    <n v="1"/>
    <n v="1"/>
    <n v="1"/>
    <n v="8"/>
    <n v="9"/>
    <n v="20"/>
    <d v="1900-05-04T00:00:00"/>
    <d v="1900-05-06T00:00:00"/>
    <d v="1900-05-12T00:00:00"/>
    <d v="1900-05-13T00:00:00"/>
    <d v="1900-05-21T00:00:00"/>
    <d v="1900-05-23T00:00:00"/>
    <d v="1900-05-24T00:00:00"/>
    <n v="0"/>
    <n v="0"/>
    <n v="0"/>
    <n v="0"/>
    <n v="0"/>
    <n v="0"/>
    <n v="0"/>
    <n v="0"/>
    <n v="1"/>
    <n v="1"/>
    <n v="1"/>
    <n v="1"/>
    <x v="1"/>
    <n v="1"/>
    <n v="1"/>
    <n v="0"/>
    <n v="0"/>
    <n v="0"/>
    <n v="0"/>
    <n v="0"/>
    <n v="0"/>
    <n v="0"/>
    <n v="0"/>
    <n v="1"/>
    <n v="1"/>
    <n v="1"/>
    <n v="1"/>
    <n v="1"/>
    <n v="1"/>
    <n v="1"/>
  </r>
  <r>
    <s v="3DD.003E58387A"/>
    <s v="11H"/>
    <s v="2022"/>
    <n v="2024"/>
    <s v="Dworshak NFH"/>
    <s v="DWOR"/>
    <s v="DWORMS - Dworshak NFH, release into mainstem Clearwater River"/>
    <s v="DWORMS"/>
    <s v="AD"/>
    <m/>
    <s v="104"/>
    <x v="1"/>
    <n v="60.27"/>
    <x v="1"/>
    <d v="2026-05-02T00:00:00"/>
    <m/>
    <m/>
    <m/>
    <d v="2026-05-04T00:00:00"/>
    <m/>
    <d v="2026-05-07T00:00:00"/>
    <m/>
    <d v="2026-05-09T00:00:00"/>
    <d v="2026-05-10T00:00:00"/>
    <d v="2026-05-11T00:00:00"/>
    <d v="2026-05-13T00:00:00"/>
    <n v="2026"/>
    <x v="1"/>
    <x v="16"/>
    <x v="0"/>
    <x v="0"/>
    <n v="1"/>
    <n v="1"/>
    <n v="1"/>
    <n v="1"/>
    <n v="1"/>
    <n v="1"/>
    <n v="1"/>
    <n v="1"/>
    <n v="1"/>
    <n v="1"/>
    <x v="0"/>
    <n v="1"/>
    <n v="1"/>
    <n v="1"/>
    <n v="5"/>
    <n v="7"/>
    <n v="11"/>
    <d v="1900-05-02T00:00:00"/>
    <d v="1900-05-04T00:00:00"/>
    <d v="1900-05-07T00:00:00"/>
    <d v="1900-05-09T00:00:00"/>
    <d v="1900-05-10T00:00:00"/>
    <d v="1900-05-11T00:00:00"/>
    <d v="1900-05-13T00:00:00"/>
    <n v="0"/>
    <n v="0"/>
    <n v="0"/>
    <n v="0"/>
    <n v="0"/>
    <n v="0"/>
    <n v="0"/>
    <n v="0"/>
    <n v="1"/>
    <n v="1"/>
    <n v="1"/>
    <n v="1"/>
    <x v="1"/>
    <n v="1"/>
    <n v="1"/>
    <n v="0"/>
    <n v="0"/>
    <n v="0"/>
    <n v="0"/>
    <n v="0"/>
    <n v="0"/>
    <n v="0"/>
    <n v="0"/>
    <n v="1"/>
    <n v="1"/>
    <n v="1"/>
    <n v="1"/>
    <n v="1"/>
    <n v="1"/>
    <n v="1"/>
  </r>
  <r>
    <s v="3DD.003E581E2F"/>
    <s v="11H"/>
    <s v="2022"/>
    <n v="2024"/>
    <s v="Dworshak NFH"/>
    <s v="DWOR"/>
    <s v="DWORMS - Dworshak NFH, release into mainstem Clearwater River"/>
    <s v="DWORMS"/>
    <s v="AD"/>
    <m/>
    <m/>
    <x v="0"/>
    <n v="1"/>
    <x v="1"/>
    <d v="2026-05-04T00:00:00"/>
    <m/>
    <m/>
    <m/>
    <m/>
    <d v="2026-05-06T00:00:00"/>
    <d v="2026-05-12T00:00:00"/>
    <m/>
    <d v="2026-05-14T00:00:00"/>
    <d v="2026-05-20T00:00:00"/>
    <d v="2026-05-21T00:00:00"/>
    <d v="2026-05-22T00:00:00"/>
    <n v="2026"/>
    <x v="1"/>
    <x v="16"/>
    <x v="0"/>
    <x v="0"/>
    <n v="1"/>
    <n v="1"/>
    <n v="1"/>
    <n v="1"/>
    <n v="1"/>
    <n v="1"/>
    <n v="1"/>
    <n v="1"/>
    <n v="1"/>
    <n v="1"/>
    <x v="0"/>
    <n v="1"/>
    <n v="1"/>
    <n v="1"/>
    <n v="8"/>
    <n v="10"/>
    <n v="18"/>
    <d v="1900-05-04T00:00:00"/>
    <d v="1900-05-06T00:00:00"/>
    <d v="1900-05-12T00:00:00"/>
    <d v="1900-05-14T00:00:00"/>
    <d v="1900-05-20T00:00:00"/>
    <d v="1900-05-21T00:00:00"/>
    <d v="1900-05-22T00:00:00"/>
    <n v="0"/>
    <n v="0"/>
    <n v="0"/>
    <n v="0"/>
    <n v="0"/>
    <n v="0"/>
    <n v="0"/>
    <n v="0"/>
    <n v="1"/>
    <n v="1"/>
    <n v="1"/>
    <n v="1"/>
    <x v="1"/>
    <n v="1"/>
    <n v="1"/>
    <n v="0"/>
    <n v="0"/>
    <n v="0"/>
    <n v="0"/>
    <n v="0"/>
    <n v="0"/>
    <n v="0"/>
    <n v="0"/>
    <n v="1"/>
    <n v="1"/>
    <n v="1"/>
    <n v="1"/>
    <n v="1"/>
    <n v="1"/>
    <n v="1"/>
  </r>
  <r>
    <s v="3DD.003E35129B"/>
    <s v="11H"/>
    <s v="2022"/>
    <n v="2024"/>
    <s v="Sawtooth Hatchery"/>
    <s v="SALMON R"/>
    <s v="SAWT - Sawtooth Hatchery"/>
    <s v="SAWT"/>
    <s v="AD"/>
    <m/>
    <m/>
    <x v="1"/>
    <n v="112.02"/>
    <x v="1"/>
    <d v="2026-05-10T00:00:00"/>
    <m/>
    <m/>
    <m/>
    <d v="2026-05-11T00:00:00"/>
    <m/>
    <d v="2026-05-14T00:00:00"/>
    <m/>
    <d v="2026-05-15T00:00:00"/>
    <d v="2026-05-16T00:00:00"/>
    <d v="2026-05-17T00:00:00"/>
    <d v="2026-05-19T00:00:00"/>
    <n v="2026"/>
    <x v="1"/>
    <x v="2"/>
    <x v="0"/>
    <x v="0"/>
    <n v="1"/>
    <n v="1"/>
    <n v="1"/>
    <n v="1"/>
    <n v="1"/>
    <n v="1"/>
    <n v="1"/>
    <n v="1"/>
    <n v="1"/>
    <n v="1"/>
    <x v="0"/>
    <n v="1"/>
    <n v="1"/>
    <n v="1"/>
    <n v="4"/>
    <n v="5"/>
    <n v="9"/>
    <d v="1900-05-10T00:00:00"/>
    <d v="1900-05-11T00:00:00"/>
    <d v="1900-05-14T00:00:00"/>
    <d v="1900-05-15T00:00:00"/>
    <d v="1900-05-16T00:00:00"/>
    <d v="1900-05-17T00:00:00"/>
    <d v="1900-05-19T00:00:00"/>
    <n v="0"/>
    <n v="0"/>
    <n v="0"/>
    <n v="0"/>
    <n v="0"/>
    <n v="0"/>
    <n v="0"/>
    <n v="0"/>
    <n v="0"/>
    <n v="1"/>
    <n v="1"/>
    <n v="1"/>
    <x v="1"/>
    <n v="1"/>
    <n v="1"/>
    <n v="0"/>
    <n v="0"/>
    <n v="0"/>
    <n v="0"/>
    <n v="0"/>
    <n v="0"/>
    <n v="0"/>
    <n v="0"/>
    <n v="0"/>
    <n v="1"/>
    <n v="1"/>
    <n v="1"/>
    <n v="1"/>
    <n v="1"/>
    <n v="1"/>
  </r>
  <r>
    <s v="3DD.003E31AD2A"/>
    <s v="12H"/>
    <s v="2022"/>
    <n v="2024"/>
    <s v="McCall Hatchery"/>
    <s v="SF SALMON"/>
    <s v="KNOXB - Knox Bridge, SF Salmon River"/>
    <s v="KNOXB"/>
    <s v="AD"/>
    <m/>
    <m/>
    <x v="0"/>
    <n v="1"/>
    <x v="1"/>
    <d v="2026-05-10T00:00:00"/>
    <m/>
    <m/>
    <m/>
    <d v="2026-05-11T00:00:00"/>
    <m/>
    <d v="2026-05-15T00:00:00"/>
    <m/>
    <d v="2026-05-19T00:00:00"/>
    <d v="2026-05-21T00:00:00"/>
    <d v="2026-05-23T00:00:00"/>
    <d v="2026-05-24T00:00:00"/>
    <n v="2026"/>
    <x v="1"/>
    <x v="3"/>
    <x v="0"/>
    <x v="0"/>
    <n v="1"/>
    <n v="1"/>
    <n v="1"/>
    <n v="1"/>
    <n v="1"/>
    <n v="1"/>
    <n v="1"/>
    <n v="1"/>
    <n v="1"/>
    <n v="1"/>
    <x v="0"/>
    <n v="1"/>
    <n v="1"/>
    <n v="1"/>
    <n v="5"/>
    <n v="9"/>
    <n v="14"/>
    <d v="1900-05-10T00:00:00"/>
    <d v="1900-05-11T00:00:00"/>
    <d v="1900-05-15T00:00:00"/>
    <d v="1900-05-19T00:00:00"/>
    <d v="1900-05-21T00:00:00"/>
    <d v="1900-05-23T00:00:00"/>
    <d v="1900-05-24T00:00:00"/>
    <n v="0"/>
    <n v="0"/>
    <n v="0"/>
    <n v="0"/>
    <n v="0"/>
    <n v="0"/>
    <n v="0"/>
    <n v="0"/>
    <n v="0"/>
    <n v="1"/>
    <n v="1"/>
    <n v="1"/>
    <x v="1"/>
    <n v="1"/>
    <n v="1"/>
    <n v="0"/>
    <n v="0"/>
    <n v="0"/>
    <n v="0"/>
    <n v="0"/>
    <n v="0"/>
    <n v="0"/>
    <n v="0"/>
    <n v="0"/>
    <n v="1"/>
    <n v="1"/>
    <n v="1"/>
    <n v="1"/>
    <n v="1"/>
    <n v="1"/>
  </r>
  <r>
    <s v="3DD.003E31B080"/>
    <s v="12H"/>
    <s v="2022"/>
    <n v="2024"/>
    <s v="McCall Hatchery"/>
    <s v="SF SALMON"/>
    <s v="KNOXB - Knox Bridge, SF Salmon River"/>
    <s v="KNOXB"/>
    <s v="AD"/>
    <m/>
    <m/>
    <x v="0"/>
    <n v="1"/>
    <x v="1"/>
    <d v="2026-06-23T00:00:00"/>
    <m/>
    <m/>
    <m/>
    <m/>
    <d v="2026-06-28T00:00:00"/>
    <m/>
    <m/>
    <m/>
    <m/>
    <m/>
    <m/>
    <n v="2026"/>
    <x v="1"/>
    <x v="3"/>
    <x v="0"/>
    <x v="0"/>
    <n v="1"/>
    <n v="1"/>
    <n v="0"/>
    <n v="0"/>
    <n v="0"/>
    <n v="0"/>
    <n v="0"/>
    <n v="0"/>
    <n v="0"/>
    <n v="0"/>
    <x v="1"/>
    <n v="0"/>
    <n v="0"/>
    <n v="0"/>
    <s v="na"/>
    <s v="na"/>
    <s v="na"/>
    <d v="1900-06-23T00:00:00"/>
    <d v="1900-06-28T00:00:00"/>
    <s v="na"/>
    <s v="na"/>
    <s v="na"/>
    <s v="na"/>
    <s v="na"/>
    <n v="0"/>
    <n v="0"/>
    <n v="0"/>
    <n v="0"/>
    <n v="0"/>
    <n v="0"/>
    <n v="0"/>
    <n v="0"/>
    <n v="0"/>
    <n v="0"/>
    <n v="0"/>
    <n v="0"/>
    <x v="0"/>
    <n v="0"/>
    <n v="0"/>
    <n v="0"/>
    <n v="0"/>
    <n v="0"/>
    <n v="0"/>
    <n v="0"/>
    <n v="0"/>
    <n v="0"/>
    <n v="0"/>
    <n v="0"/>
    <n v="0"/>
    <n v="0"/>
    <n v="0"/>
    <n v="0"/>
    <n v="0"/>
    <n v="0"/>
  </r>
  <r>
    <s v="3DD.003E31B1F7"/>
    <s v="12H"/>
    <s v="2022"/>
    <n v="2024"/>
    <s v="McCall Hatchery"/>
    <s v="SF SALMON"/>
    <s v="KNOXB - Knox Bridge, SF Salmon River"/>
    <s v="KNOXB"/>
    <s v="AD"/>
    <m/>
    <m/>
    <x v="0"/>
    <n v="1"/>
    <x v="1"/>
    <m/>
    <m/>
    <d v="2026-06-27T00:00:00"/>
    <d v="2026-06-27T00:00:00"/>
    <m/>
    <d v="2026-06-28T00:00:00"/>
    <m/>
    <m/>
    <m/>
    <m/>
    <m/>
    <m/>
    <n v="2026"/>
    <x v="1"/>
    <x v="3"/>
    <x v="0"/>
    <x v="0"/>
    <n v="1"/>
    <n v="1"/>
    <n v="0"/>
    <n v="0"/>
    <n v="0"/>
    <n v="0"/>
    <n v="0"/>
    <n v="0"/>
    <n v="0"/>
    <n v="0"/>
    <x v="1"/>
    <n v="0"/>
    <n v="0"/>
    <n v="0"/>
    <s v="na"/>
    <s v="na"/>
    <s v="na"/>
    <d v="1900-06-27T00:00:00"/>
    <d v="1900-06-28T00:00:00"/>
    <s v="na"/>
    <s v="na"/>
    <s v="na"/>
    <s v="na"/>
    <s v="na"/>
    <n v="0"/>
    <n v="0"/>
    <n v="0"/>
    <n v="0"/>
    <n v="0"/>
    <n v="0"/>
    <n v="0"/>
    <n v="0"/>
    <n v="0"/>
    <n v="0"/>
    <n v="0"/>
    <n v="0"/>
    <x v="0"/>
    <n v="0"/>
    <n v="0"/>
    <n v="0"/>
    <n v="0"/>
    <n v="0"/>
    <n v="0"/>
    <n v="0"/>
    <n v="0"/>
    <n v="0"/>
    <n v="0"/>
    <n v="0"/>
    <n v="0"/>
    <n v="0"/>
    <n v="0"/>
    <n v="0"/>
    <n v="0"/>
    <n v="0"/>
  </r>
  <r>
    <s v="3DD.003E31B6BC"/>
    <s v="12H"/>
    <s v="2022"/>
    <n v="2024"/>
    <s v="McCall Hatchery"/>
    <s v="SF SALMON"/>
    <s v="KNOXB - Knox Bridge, SF Salmon River"/>
    <s v="KNOXB"/>
    <s v="AD"/>
    <m/>
    <m/>
    <x v="1"/>
    <n v="44.42"/>
    <x v="1"/>
    <d v="2026-06-06T00:00:00"/>
    <m/>
    <d v="2026-06-09T00:00:00"/>
    <d v="2026-06-09T00:00:00"/>
    <m/>
    <m/>
    <m/>
    <m/>
    <m/>
    <m/>
    <m/>
    <m/>
    <n v="2026"/>
    <x v="1"/>
    <x v="3"/>
    <x v="0"/>
    <x v="0"/>
    <n v="0"/>
    <n v="0"/>
    <n v="0"/>
    <n v="0"/>
    <n v="0"/>
    <n v="0"/>
    <n v="0"/>
    <n v="0"/>
    <n v="0"/>
    <n v="0"/>
    <x v="1"/>
    <n v="0"/>
    <n v="0"/>
    <n v="0"/>
    <s v="na"/>
    <s v="na"/>
    <s v="na"/>
    <d v="1900-06-06T00:00:00"/>
    <s v="na"/>
    <s v="na"/>
    <s v="na"/>
    <s v="na"/>
    <s v="na"/>
    <s v="na"/>
    <n v="0"/>
    <n v="0"/>
    <n v="0"/>
    <n v="0"/>
    <n v="0"/>
    <n v="0"/>
    <n v="0"/>
    <n v="0"/>
    <n v="0"/>
    <n v="0"/>
    <n v="0"/>
    <n v="0"/>
    <x v="0"/>
    <n v="1"/>
    <n v="1"/>
    <n v="0"/>
    <n v="0"/>
    <n v="0"/>
    <n v="0"/>
    <n v="0"/>
    <n v="0"/>
    <n v="0"/>
    <n v="0"/>
    <n v="0"/>
    <n v="0"/>
    <n v="0"/>
    <n v="0"/>
    <n v="0"/>
    <n v="0"/>
    <n v="0"/>
  </r>
  <r>
    <s v="3DD.003E31B77E"/>
    <s v="12H"/>
    <s v="2022"/>
    <n v="2024"/>
    <s v="McCall Hatchery"/>
    <s v="SF SALMON"/>
    <s v="KNOXB - Knox Bridge, SF Salmon River"/>
    <s v="KNOXB"/>
    <s v="AD"/>
    <m/>
    <m/>
    <x v="0"/>
    <n v="1"/>
    <x v="1"/>
    <d v="2026-05-30T00:00:00"/>
    <m/>
    <d v="2026-05-31T00:00:00"/>
    <d v="2026-05-31T00:00:00"/>
    <d v="2026-06-01T00:00:00"/>
    <m/>
    <d v="2026-06-08T00:00:00"/>
    <m/>
    <d v="2026-06-14T00:00:00"/>
    <d v="2026-06-16T00:00:00"/>
    <d v="2026-06-21T00:00:00"/>
    <d v="2026-06-23T00:00:00"/>
    <n v="2026"/>
    <x v="1"/>
    <x v="3"/>
    <x v="0"/>
    <x v="0"/>
    <n v="1"/>
    <n v="1"/>
    <n v="1"/>
    <n v="1"/>
    <n v="1"/>
    <n v="1"/>
    <n v="1"/>
    <n v="1"/>
    <n v="1"/>
    <n v="1"/>
    <x v="0"/>
    <n v="1"/>
    <n v="1"/>
    <n v="1"/>
    <n v="9"/>
    <n v="15"/>
    <n v="24"/>
    <d v="1900-05-30T00:00:00"/>
    <d v="1900-06-01T00:00:00"/>
    <d v="1900-06-08T00:00:00"/>
    <d v="1900-06-14T00:00:00"/>
    <d v="1900-06-16T00:00:00"/>
    <d v="1900-06-21T00:00:00"/>
    <d v="1900-06-23T00:00:00"/>
    <n v="0"/>
    <n v="0"/>
    <n v="0"/>
    <n v="0"/>
    <n v="0"/>
    <n v="0"/>
    <n v="0"/>
    <n v="0"/>
    <n v="0"/>
    <n v="0"/>
    <n v="0"/>
    <n v="0"/>
    <x v="1"/>
    <n v="1"/>
    <n v="1"/>
    <n v="0"/>
    <n v="0"/>
    <n v="0"/>
    <n v="0"/>
    <n v="0"/>
    <n v="0"/>
    <n v="0"/>
    <n v="0"/>
    <n v="0"/>
    <n v="0"/>
    <n v="0"/>
    <n v="0"/>
    <n v="1"/>
    <n v="1"/>
    <n v="1"/>
  </r>
  <r>
    <s v="3DD.003E31B90F"/>
    <s v="12H"/>
    <s v="2022"/>
    <n v="2024"/>
    <s v="McCall Hatchery"/>
    <s v="SF SALMON"/>
    <s v="KNOXB - Knox Bridge, SF Salmon River"/>
    <s v="KNOXB"/>
    <s v="AD"/>
    <m/>
    <m/>
    <x v="1"/>
    <n v="44.42"/>
    <x v="1"/>
    <m/>
    <m/>
    <d v="2026-05-30T00:00:00"/>
    <d v="2026-05-30T00:00:00"/>
    <m/>
    <m/>
    <m/>
    <m/>
    <m/>
    <m/>
    <m/>
    <m/>
    <n v="2026"/>
    <x v="1"/>
    <x v="3"/>
    <x v="0"/>
    <x v="0"/>
    <n v="0"/>
    <n v="0"/>
    <n v="0"/>
    <n v="0"/>
    <n v="0"/>
    <n v="0"/>
    <n v="0"/>
    <n v="0"/>
    <n v="0"/>
    <n v="0"/>
    <x v="1"/>
    <n v="0"/>
    <n v="0"/>
    <n v="0"/>
    <s v="na"/>
    <s v="na"/>
    <s v="na"/>
    <d v="1900-05-30T00:00:00"/>
    <s v="na"/>
    <s v="na"/>
    <s v="na"/>
    <s v="na"/>
    <s v="na"/>
    <s v="na"/>
    <n v="0"/>
    <n v="0"/>
    <n v="0"/>
    <n v="0"/>
    <n v="0"/>
    <n v="0"/>
    <n v="0"/>
    <n v="0"/>
    <n v="0"/>
    <n v="0"/>
    <n v="0"/>
    <n v="0"/>
    <x v="1"/>
    <n v="1"/>
    <n v="1"/>
    <n v="0"/>
    <n v="0"/>
    <n v="0"/>
    <n v="0"/>
    <n v="0"/>
    <n v="0"/>
    <n v="0"/>
    <n v="0"/>
    <n v="0"/>
    <n v="0"/>
    <n v="0"/>
    <n v="0"/>
    <n v="0"/>
    <n v="0"/>
    <n v="0"/>
  </r>
  <r>
    <s v="3DD.003E31BCA4"/>
    <s v="12H"/>
    <s v="2022"/>
    <n v="2024"/>
    <s v="McCall Hatchery"/>
    <s v="SF SALMON"/>
    <s v="KNOXB - Knox Bridge, SF Salmon River"/>
    <s v="KNOXB"/>
    <s v="AD"/>
    <m/>
    <m/>
    <x v="1"/>
    <n v="44.42"/>
    <x v="1"/>
    <m/>
    <m/>
    <d v="2026-05-21T00:00:00"/>
    <d v="2026-05-21T00:00:00"/>
    <d v="2026-05-23T00:00:00"/>
    <m/>
    <d v="2026-05-29T00:00:00"/>
    <m/>
    <d v="2026-05-30T00:00:00"/>
    <d v="2026-05-31T00:00:00"/>
    <d v="2026-06-01T00:00:00"/>
    <d v="2026-06-03T00:00:00"/>
    <n v="2026"/>
    <x v="1"/>
    <x v="3"/>
    <x v="0"/>
    <x v="0"/>
    <n v="1"/>
    <n v="1"/>
    <n v="1"/>
    <n v="1"/>
    <n v="1"/>
    <n v="1"/>
    <n v="1"/>
    <n v="1"/>
    <n v="1"/>
    <n v="1"/>
    <x v="0"/>
    <n v="1"/>
    <n v="1"/>
    <n v="1"/>
    <n v="8"/>
    <n v="9"/>
    <n v="13"/>
    <d v="1900-05-21T00:00:00"/>
    <d v="1900-05-23T00:00:00"/>
    <d v="1900-05-29T00:00:00"/>
    <d v="1900-05-30T00:00:00"/>
    <d v="1900-05-31T00:00:00"/>
    <d v="1900-06-01T00:00:00"/>
    <d v="1900-06-03T00:00:00"/>
    <n v="0"/>
    <n v="0"/>
    <n v="0"/>
    <n v="0"/>
    <n v="0"/>
    <n v="0"/>
    <n v="0"/>
    <n v="0"/>
    <n v="0"/>
    <n v="0"/>
    <n v="0"/>
    <n v="1"/>
    <x v="1"/>
    <n v="1"/>
    <n v="1"/>
    <n v="0"/>
    <n v="0"/>
    <n v="0"/>
    <n v="0"/>
    <n v="0"/>
    <n v="0"/>
    <n v="0"/>
    <n v="0"/>
    <n v="0"/>
    <n v="0"/>
    <n v="0"/>
    <n v="1"/>
    <n v="1"/>
    <n v="1"/>
    <n v="1"/>
  </r>
  <r>
    <s v="3DD.003E31BE29"/>
    <s v="12H"/>
    <s v="2022"/>
    <n v="2024"/>
    <s v="McCall Hatchery"/>
    <s v="SF SALMON"/>
    <s v="KNOXB - Knox Bridge, SF Salmon River"/>
    <s v="KNOXB"/>
    <s v="AD"/>
    <m/>
    <m/>
    <x v="1"/>
    <n v="44.42"/>
    <x v="1"/>
    <m/>
    <d v="2026-06-16T00:00:00"/>
    <m/>
    <d v="2026-06-16T00:00:00"/>
    <d v="2026-06-18T00:00:00"/>
    <m/>
    <d v="2026-06-23T00:00:00"/>
    <m/>
    <d v="2026-06-25T00:00:00"/>
    <d v="2026-06-28T00:00:00"/>
    <m/>
    <m/>
    <n v="2026"/>
    <x v="1"/>
    <x v="3"/>
    <x v="0"/>
    <x v="0"/>
    <n v="1"/>
    <n v="1"/>
    <n v="1"/>
    <n v="1"/>
    <n v="1"/>
    <n v="1"/>
    <n v="1"/>
    <n v="1"/>
    <n v="0"/>
    <n v="0"/>
    <x v="1"/>
    <n v="1"/>
    <n v="1"/>
    <n v="0"/>
    <n v="7"/>
    <n v="9"/>
    <s v="na"/>
    <d v="1900-06-16T00:00:00"/>
    <d v="1900-06-18T00:00:00"/>
    <d v="1900-06-23T00:00:00"/>
    <d v="1900-06-25T00:00:00"/>
    <d v="1900-06-28T00:00:00"/>
    <s v="na"/>
    <s v="na"/>
    <n v="0"/>
    <n v="0"/>
    <n v="0"/>
    <n v="0"/>
    <n v="0"/>
    <n v="0"/>
    <n v="0"/>
    <n v="0"/>
    <n v="0"/>
    <n v="0"/>
    <n v="0"/>
    <n v="0"/>
    <x v="0"/>
    <n v="0"/>
    <n v="1"/>
    <n v="0"/>
    <n v="0"/>
    <n v="0"/>
    <n v="0"/>
    <n v="0"/>
    <n v="0"/>
    <n v="0"/>
    <n v="0"/>
    <n v="0"/>
    <n v="0"/>
    <n v="0"/>
    <n v="0"/>
    <n v="0"/>
    <n v="0"/>
    <n v="0"/>
  </r>
  <r>
    <s v="3DD.003E31C19A"/>
    <s v="12H"/>
    <s v="2022"/>
    <n v="2024"/>
    <s v="McCall Hatchery"/>
    <s v="SF SALMON"/>
    <s v="KNOXB - Knox Bridge, SF Salmon River"/>
    <s v="KNOXB"/>
    <s v="AI CW"/>
    <m/>
    <m/>
    <x v="0"/>
    <n v="1"/>
    <x v="1"/>
    <d v="2026-06-03T00:00:00"/>
    <m/>
    <m/>
    <m/>
    <d v="2026-06-05T00:00:00"/>
    <m/>
    <d v="2026-06-18T00:00:00"/>
    <m/>
    <d v="2026-06-22T00:00:00"/>
    <d v="2026-06-24T00:00:00"/>
    <d v="2026-06-25T00:00:00"/>
    <d v="2026-06-26T00:00:00"/>
    <n v="2026"/>
    <x v="1"/>
    <x v="0"/>
    <x v="0"/>
    <x v="0"/>
    <n v="1"/>
    <n v="1"/>
    <n v="1"/>
    <n v="1"/>
    <n v="1"/>
    <n v="1"/>
    <n v="1"/>
    <n v="1"/>
    <n v="1"/>
    <n v="1"/>
    <x v="0"/>
    <n v="1"/>
    <n v="1"/>
    <n v="1"/>
    <n v="15"/>
    <n v="19"/>
    <n v="23"/>
    <d v="1900-06-03T00:00:00"/>
    <d v="1900-06-05T00:00:00"/>
    <d v="1900-06-18T00:00:00"/>
    <d v="1900-06-22T00:00:00"/>
    <d v="1900-06-24T00:00:00"/>
    <d v="1900-06-25T00:00:00"/>
    <d v="1900-06-26T00:00:00"/>
    <n v="0"/>
    <n v="0"/>
    <n v="0"/>
    <n v="0"/>
    <n v="0"/>
    <n v="0"/>
    <n v="0"/>
    <n v="0"/>
    <n v="0"/>
    <n v="0"/>
    <n v="0"/>
    <n v="0"/>
    <x v="0"/>
    <n v="1"/>
    <n v="1"/>
    <n v="0"/>
    <n v="0"/>
    <n v="0"/>
    <n v="0"/>
    <n v="0"/>
    <n v="0"/>
    <n v="0"/>
    <n v="0"/>
    <n v="0"/>
    <n v="0"/>
    <n v="0"/>
    <n v="0"/>
    <n v="0"/>
    <n v="1"/>
    <n v="1"/>
  </r>
  <r>
    <s v="3DD.003E31C66D"/>
    <s v="12H"/>
    <s v="2022"/>
    <n v="2024"/>
    <s v="McCall Hatchery"/>
    <s v="SF SALMON"/>
    <s v="KNOXB - Knox Bridge, SF Salmon River"/>
    <s v="KNOXB"/>
    <s v="AI CW"/>
    <m/>
    <m/>
    <x v="1"/>
    <n v="6.04"/>
    <x v="1"/>
    <d v="2026-06-17T00:00:00"/>
    <m/>
    <m/>
    <m/>
    <m/>
    <d v="2026-06-19T00:00:00"/>
    <d v="2026-06-23T00:00:00"/>
    <m/>
    <d v="2026-06-25T00:00:00"/>
    <d v="2026-06-27T00:00:00"/>
    <m/>
    <m/>
    <n v="2026"/>
    <x v="1"/>
    <x v="0"/>
    <x v="0"/>
    <x v="0"/>
    <n v="1"/>
    <n v="1"/>
    <n v="1"/>
    <n v="1"/>
    <n v="1"/>
    <n v="1"/>
    <n v="1"/>
    <n v="1"/>
    <n v="0"/>
    <n v="0"/>
    <x v="1"/>
    <n v="1"/>
    <n v="1"/>
    <n v="0"/>
    <n v="6"/>
    <n v="8"/>
    <s v="na"/>
    <d v="1900-06-17T00:00:00"/>
    <d v="1900-06-19T00:00:00"/>
    <d v="1900-06-23T00:00:00"/>
    <d v="1900-06-25T00:00:00"/>
    <d v="1900-06-27T00:00:00"/>
    <s v="na"/>
    <s v="na"/>
    <n v="0"/>
    <n v="0"/>
    <n v="0"/>
    <n v="0"/>
    <n v="0"/>
    <n v="0"/>
    <n v="0"/>
    <n v="0"/>
    <n v="0"/>
    <n v="0"/>
    <n v="0"/>
    <n v="0"/>
    <x v="0"/>
    <n v="0"/>
    <n v="0"/>
    <n v="0"/>
    <n v="0"/>
    <n v="0"/>
    <n v="0"/>
    <n v="0"/>
    <n v="0"/>
    <n v="0"/>
    <n v="0"/>
    <n v="0"/>
    <n v="0"/>
    <n v="0"/>
    <n v="0"/>
    <n v="0"/>
    <n v="0"/>
    <n v="0"/>
  </r>
  <r>
    <s v="3DD.003E31C76A"/>
    <s v="12H"/>
    <s v="2022"/>
    <n v="2024"/>
    <s v="McCall Hatchery"/>
    <s v="SF SALMON"/>
    <s v="KNOXB - Knox Bridge, SF Salmon River"/>
    <s v="KNOXB"/>
    <s v="AI CW"/>
    <m/>
    <m/>
    <x v="1"/>
    <n v="6.04"/>
    <x v="1"/>
    <m/>
    <d v="2026-05-21T00:00:00"/>
    <m/>
    <d v="2026-05-21T00:00:00"/>
    <m/>
    <d v="2026-05-22T00:00:00"/>
    <d v="2026-05-27T00:00:00"/>
    <m/>
    <d v="2026-05-31T00:00:00"/>
    <d v="2026-06-02T00:00:00"/>
    <d v="2026-06-05T00:00:00"/>
    <d v="2026-06-06T00:00:00"/>
    <n v="2026"/>
    <x v="1"/>
    <x v="0"/>
    <x v="0"/>
    <x v="0"/>
    <n v="1"/>
    <n v="1"/>
    <n v="1"/>
    <n v="1"/>
    <n v="1"/>
    <n v="1"/>
    <n v="1"/>
    <n v="1"/>
    <n v="1"/>
    <n v="1"/>
    <x v="0"/>
    <n v="1"/>
    <n v="1"/>
    <n v="1"/>
    <n v="6"/>
    <n v="10"/>
    <n v="16"/>
    <d v="1900-05-21T00:00:00"/>
    <d v="1900-05-22T00:00:00"/>
    <d v="1900-05-27T00:00:00"/>
    <d v="1900-05-31T00:00:00"/>
    <d v="1900-06-02T00:00:00"/>
    <d v="1900-06-05T00:00:00"/>
    <d v="1900-06-06T00:00:00"/>
    <n v="0"/>
    <n v="0"/>
    <n v="0"/>
    <n v="0"/>
    <n v="0"/>
    <n v="0"/>
    <n v="0"/>
    <n v="0"/>
    <n v="0"/>
    <n v="0"/>
    <n v="0"/>
    <n v="1"/>
    <x v="1"/>
    <n v="1"/>
    <n v="1"/>
    <n v="0"/>
    <n v="0"/>
    <n v="0"/>
    <n v="0"/>
    <n v="0"/>
    <n v="0"/>
    <n v="0"/>
    <n v="0"/>
    <n v="0"/>
    <n v="0"/>
    <n v="0"/>
    <n v="1"/>
    <n v="1"/>
    <n v="1"/>
    <n v="1"/>
  </r>
  <r>
    <s v="3DD.003E57FFCE"/>
    <s v="11H"/>
    <s v="2022"/>
    <n v="2024"/>
    <s v="Dworshak NFH"/>
    <s v="DWOR"/>
    <s v="DWORMS - Dworshak NFH, release into mainstem Clearwater River"/>
    <s v="DWORMS"/>
    <s v="AD"/>
    <m/>
    <m/>
    <x v="1"/>
    <n v="60.27"/>
    <x v="1"/>
    <m/>
    <m/>
    <m/>
    <m/>
    <d v="2026-05-03T00:00:00"/>
    <m/>
    <d v="2026-05-07T00:00:00"/>
    <m/>
    <d v="2026-05-09T00:00:00"/>
    <d v="2026-05-11T00:00:00"/>
    <d v="2026-05-13T00:00:00"/>
    <d v="2026-05-14T00:00:00"/>
    <n v="2026"/>
    <x v="1"/>
    <x v="16"/>
    <x v="0"/>
    <x v="0"/>
    <n v="1"/>
    <n v="1"/>
    <n v="1"/>
    <n v="1"/>
    <n v="1"/>
    <n v="1"/>
    <n v="1"/>
    <n v="1"/>
    <n v="1"/>
    <n v="1"/>
    <x v="0"/>
    <n v="1"/>
    <n v="1"/>
    <n v="1"/>
    <n v="4"/>
    <n v="6"/>
    <n v="11"/>
    <d v="1900-05-03T00:00:00"/>
    <d v="1900-05-03T00:00:00"/>
    <d v="1900-05-07T00:00:00"/>
    <d v="1900-05-09T00:00:00"/>
    <d v="1900-05-11T00:00:00"/>
    <d v="1900-05-13T00:00:00"/>
    <d v="1900-05-14T00:00:00"/>
    <n v="0"/>
    <n v="0"/>
    <n v="0"/>
    <n v="0"/>
    <n v="0"/>
    <n v="0"/>
    <n v="0"/>
    <n v="0"/>
    <n v="1"/>
    <n v="1"/>
    <n v="1"/>
    <n v="1"/>
    <x v="1"/>
    <n v="1"/>
    <n v="1"/>
    <n v="0"/>
    <n v="0"/>
    <n v="0"/>
    <n v="0"/>
    <n v="0"/>
    <n v="0"/>
    <n v="0"/>
    <n v="0"/>
    <n v="1"/>
    <n v="1"/>
    <n v="1"/>
    <n v="1"/>
    <n v="1"/>
    <n v="1"/>
    <n v="1"/>
  </r>
  <r>
    <s v="3DD.003E351168"/>
    <s v="11H"/>
    <s v="2022"/>
    <n v="2024"/>
    <s v="Sawtooth Hatchery"/>
    <s v="SALMON R"/>
    <s v="SAWT - Sawtooth Hatchery"/>
    <s v="SAWT"/>
    <s v="AD"/>
    <m/>
    <m/>
    <x v="1"/>
    <n v="112.02"/>
    <x v="1"/>
    <d v="2026-05-18T00:00:00"/>
    <m/>
    <m/>
    <m/>
    <d v="2026-05-19T00:00:00"/>
    <m/>
    <d v="2026-05-25T00:00:00"/>
    <m/>
    <d v="2026-05-30T00:00:00"/>
    <d v="2026-06-04T00:00:00"/>
    <d v="2026-06-07T00:00:00"/>
    <d v="2026-06-08T00:00:00"/>
    <n v="2026"/>
    <x v="1"/>
    <x v="2"/>
    <x v="0"/>
    <x v="0"/>
    <n v="1"/>
    <n v="1"/>
    <n v="1"/>
    <n v="1"/>
    <n v="1"/>
    <n v="1"/>
    <n v="1"/>
    <n v="1"/>
    <n v="1"/>
    <n v="1"/>
    <x v="0"/>
    <n v="1"/>
    <n v="1"/>
    <n v="1"/>
    <n v="7"/>
    <n v="12"/>
    <n v="21"/>
    <d v="1900-05-18T00:00:00"/>
    <d v="1900-05-19T00:00:00"/>
    <d v="1900-05-25T00:00:00"/>
    <d v="1900-05-30T00:00:00"/>
    <d v="1900-06-04T00:00:00"/>
    <d v="1900-06-07T00:00:00"/>
    <d v="1900-06-08T00:00:00"/>
    <n v="0"/>
    <n v="0"/>
    <n v="0"/>
    <n v="0"/>
    <n v="0"/>
    <n v="0"/>
    <n v="0"/>
    <n v="0"/>
    <n v="0"/>
    <n v="0"/>
    <n v="1"/>
    <n v="1"/>
    <x v="1"/>
    <n v="1"/>
    <n v="1"/>
    <n v="0"/>
    <n v="0"/>
    <n v="0"/>
    <n v="0"/>
    <n v="0"/>
    <n v="0"/>
    <n v="0"/>
    <n v="0"/>
    <n v="0"/>
    <n v="0"/>
    <n v="1"/>
    <n v="1"/>
    <n v="1"/>
    <n v="1"/>
    <n v="1"/>
  </r>
  <r>
    <s v="3DD.003E584C70"/>
    <s v="11H"/>
    <s v="2022"/>
    <n v="2024"/>
    <s v="Dworshak NFH"/>
    <s v="DWOR"/>
    <s v="DWORMS - Dworshak NFH, release into mainstem Clearwater River"/>
    <s v="DWORMS"/>
    <s v="AD"/>
    <m/>
    <m/>
    <x v="1"/>
    <n v="60.27"/>
    <x v="1"/>
    <d v="2026-05-02T00:00:00"/>
    <m/>
    <m/>
    <m/>
    <d v="2026-05-04T00:00:00"/>
    <m/>
    <d v="2026-05-09T00:00:00"/>
    <m/>
    <d v="2026-05-12T00:00:00"/>
    <d v="2026-05-13T00:00:00"/>
    <d v="2026-05-16T00:00:00"/>
    <d v="2026-05-17T00:00:00"/>
    <n v="2026"/>
    <x v="1"/>
    <x v="16"/>
    <x v="0"/>
    <x v="0"/>
    <n v="1"/>
    <n v="1"/>
    <n v="1"/>
    <n v="1"/>
    <n v="1"/>
    <n v="1"/>
    <n v="1"/>
    <n v="1"/>
    <n v="1"/>
    <n v="1"/>
    <x v="0"/>
    <n v="1"/>
    <n v="1"/>
    <n v="1"/>
    <n v="7"/>
    <n v="10"/>
    <n v="15"/>
    <d v="1900-05-02T00:00:00"/>
    <d v="1900-05-04T00:00:00"/>
    <d v="1900-05-09T00:00:00"/>
    <d v="1900-05-12T00:00:00"/>
    <d v="1900-05-13T00:00:00"/>
    <d v="1900-05-16T00:00:00"/>
    <d v="1900-05-17T00:00:00"/>
    <n v="0"/>
    <n v="0"/>
    <n v="0"/>
    <n v="0"/>
    <n v="0"/>
    <n v="0"/>
    <n v="0"/>
    <n v="0"/>
    <n v="1"/>
    <n v="1"/>
    <n v="1"/>
    <n v="1"/>
    <x v="1"/>
    <n v="1"/>
    <n v="1"/>
    <n v="0"/>
    <n v="0"/>
    <n v="0"/>
    <n v="0"/>
    <n v="0"/>
    <n v="0"/>
    <n v="0"/>
    <n v="0"/>
    <n v="1"/>
    <n v="1"/>
    <n v="1"/>
    <n v="1"/>
    <n v="1"/>
    <n v="1"/>
    <n v="1"/>
  </r>
  <r>
    <s v="3DD.003E3512DE"/>
    <s v="11H"/>
    <s v="2022"/>
    <n v="2024"/>
    <s v="Sawtooth Hatchery"/>
    <s v="SALMON R"/>
    <s v="SAWT - Sawtooth Hatchery"/>
    <s v="SAWT"/>
    <s v="AD"/>
    <m/>
    <m/>
    <x v="1"/>
    <n v="112.02"/>
    <x v="1"/>
    <m/>
    <m/>
    <m/>
    <m/>
    <d v="2026-05-09T00:00:00"/>
    <m/>
    <d v="2026-05-12T00:00:00"/>
    <m/>
    <d v="2026-05-14T00:00:00"/>
    <d v="2026-05-22T00:00:00"/>
    <d v="2026-05-27T00:00:00"/>
    <d v="2026-05-28T00:00:00"/>
    <n v="2026"/>
    <x v="1"/>
    <x v="2"/>
    <x v="0"/>
    <x v="0"/>
    <n v="1"/>
    <n v="1"/>
    <n v="1"/>
    <n v="1"/>
    <n v="1"/>
    <n v="1"/>
    <n v="1"/>
    <n v="1"/>
    <n v="1"/>
    <n v="1"/>
    <x v="0"/>
    <n v="1"/>
    <n v="1"/>
    <n v="1"/>
    <n v="3"/>
    <n v="5"/>
    <n v="19"/>
    <d v="1900-05-09T00:00:00"/>
    <d v="1900-05-09T00:00:00"/>
    <d v="1900-05-12T00:00:00"/>
    <d v="1900-05-14T00:00:00"/>
    <d v="1900-05-22T00:00:00"/>
    <d v="1900-05-27T00:00:00"/>
    <d v="1900-05-28T00:00:00"/>
    <n v="0"/>
    <n v="0"/>
    <n v="0"/>
    <n v="0"/>
    <n v="0"/>
    <n v="0"/>
    <n v="0"/>
    <n v="0"/>
    <n v="0"/>
    <n v="1"/>
    <n v="1"/>
    <n v="1"/>
    <x v="1"/>
    <n v="1"/>
    <n v="1"/>
    <n v="0"/>
    <n v="0"/>
    <n v="0"/>
    <n v="0"/>
    <n v="0"/>
    <n v="0"/>
    <n v="0"/>
    <n v="0"/>
    <n v="0"/>
    <n v="1"/>
    <n v="1"/>
    <n v="1"/>
    <n v="1"/>
    <n v="1"/>
    <n v="1"/>
  </r>
  <r>
    <s v="3DD.003E35152E"/>
    <s v="11H"/>
    <s v="2022"/>
    <n v="2024"/>
    <s v="Sawtooth Hatchery"/>
    <s v="SALMON R"/>
    <s v="SAWT - Sawtooth Hatchery"/>
    <s v="SAWT"/>
    <s v="AD"/>
    <m/>
    <m/>
    <x v="1"/>
    <n v="112.02"/>
    <x v="1"/>
    <m/>
    <m/>
    <d v="2026-05-11T00:00:00"/>
    <d v="2026-05-11T00:00:00"/>
    <m/>
    <d v="2026-05-12T00:00:00"/>
    <m/>
    <d v="2026-05-16T00:00:00"/>
    <d v="2026-05-24T00:00:00"/>
    <d v="2026-06-04T00:00:00"/>
    <d v="2026-06-10T00:00:00"/>
    <d v="2026-06-11T00:00:00"/>
    <n v="2026"/>
    <x v="1"/>
    <x v="2"/>
    <x v="0"/>
    <x v="0"/>
    <n v="1"/>
    <n v="1"/>
    <n v="1"/>
    <n v="1"/>
    <n v="1"/>
    <n v="1"/>
    <n v="1"/>
    <n v="1"/>
    <n v="1"/>
    <n v="1"/>
    <x v="0"/>
    <n v="1"/>
    <n v="1"/>
    <n v="1"/>
    <n v="5"/>
    <n v="13"/>
    <n v="31"/>
    <d v="1900-05-11T00:00:00"/>
    <d v="1900-05-12T00:00:00"/>
    <d v="1900-05-16T00:00:00"/>
    <d v="1900-05-24T00:00:00"/>
    <d v="1900-06-04T00:00:00"/>
    <d v="1900-06-10T00:00:00"/>
    <d v="1900-06-11T00:00:00"/>
    <n v="0"/>
    <n v="0"/>
    <n v="0"/>
    <n v="0"/>
    <n v="0"/>
    <n v="0"/>
    <n v="0"/>
    <n v="0"/>
    <n v="0"/>
    <n v="1"/>
    <n v="1"/>
    <n v="1"/>
    <x v="1"/>
    <n v="1"/>
    <n v="1"/>
    <n v="0"/>
    <n v="0"/>
    <n v="0"/>
    <n v="0"/>
    <n v="0"/>
    <n v="0"/>
    <n v="0"/>
    <n v="0"/>
    <n v="0"/>
    <n v="1"/>
    <n v="1"/>
    <n v="1"/>
    <n v="1"/>
    <n v="1"/>
    <n v="1"/>
  </r>
  <r>
    <s v="3DD.003E07C2B3"/>
    <s v="12H"/>
    <s v="2022"/>
    <n v="2024"/>
    <s v="McCall Hatchery"/>
    <s v="SF SALMON"/>
    <s v="KNOXB - Knox Bridge, SF Salmon River"/>
    <s v="KNOXB"/>
    <s v="AI CW"/>
    <m/>
    <m/>
    <x v="0"/>
    <n v="1"/>
    <x v="1"/>
    <d v="2026-05-12T00:00:00"/>
    <m/>
    <m/>
    <m/>
    <d v="2026-05-14T00:00:00"/>
    <m/>
    <d v="2026-05-17T00:00:00"/>
    <m/>
    <d v="2026-05-23T00:00:00"/>
    <d v="2026-05-31T00:00:00"/>
    <d v="2026-06-01T00:00:00"/>
    <d v="2026-06-02T00:00:00"/>
    <n v="2026"/>
    <x v="1"/>
    <x v="0"/>
    <x v="0"/>
    <x v="0"/>
    <n v="1"/>
    <n v="1"/>
    <n v="1"/>
    <n v="1"/>
    <n v="1"/>
    <n v="1"/>
    <n v="1"/>
    <n v="1"/>
    <n v="1"/>
    <n v="1"/>
    <x v="0"/>
    <n v="1"/>
    <n v="1"/>
    <n v="1"/>
    <n v="5"/>
    <n v="11"/>
    <n v="21"/>
    <d v="1900-05-12T00:00:00"/>
    <d v="1900-05-14T00:00:00"/>
    <d v="1900-05-17T00:00:00"/>
    <d v="1900-05-23T00:00:00"/>
    <d v="1900-05-31T00:00:00"/>
    <d v="1900-06-01T00:00:00"/>
    <d v="1900-06-02T00:00:00"/>
    <n v="0"/>
    <n v="0"/>
    <n v="0"/>
    <n v="0"/>
    <n v="0"/>
    <n v="0"/>
    <n v="0"/>
    <n v="0"/>
    <n v="0"/>
    <n v="1"/>
    <n v="1"/>
    <n v="1"/>
    <x v="1"/>
    <n v="1"/>
    <n v="1"/>
    <n v="0"/>
    <n v="0"/>
    <n v="0"/>
    <n v="0"/>
    <n v="0"/>
    <n v="0"/>
    <n v="0"/>
    <n v="0"/>
    <n v="0"/>
    <n v="1"/>
    <n v="1"/>
    <n v="1"/>
    <n v="1"/>
    <n v="1"/>
    <n v="1"/>
  </r>
  <r>
    <s v="3DD.003E3520D1"/>
    <s v="11H"/>
    <s v="2022"/>
    <n v="2024"/>
    <s v="Sawtooth Hatchery"/>
    <s v="SALMON R"/>
    <s v="SAWT - Sawtooth Hatchery"/>
    <s v="SAWT"/>
    <s v="AD"/>
    <m/>
    <m/>
    <x v="1"/>
    <n v="112.02"/>
    <x v="1"/>
    <m/>
    <d v="2026-04-27T00:00:00"/>
    <m/>
    <d v="2026-04-28T00:00:00"/>
    <d v="2026-04-30T00:00:00"/>
    <m/>
    <m/>
    <m/>
    <m/>
    <m/>
    <m/>
    <m/>
    <n v="2026"/>
    <x v="1"/>
    <x v="2"/>
    <x v="0"/>
    <x v="0"/>
    <n v="1"/>
    <n v="1"/>
    <n v="0"/>
    <n v="0"/>
    <n v="0"/>
    <n v="0"/>
    <n v="0"/>
    <n v="0"/>
    <n v="0"/>
    <n v="0"/>
    <x v="1"/>
    <n v="0"/>
    <n v="0"/>
    <n v="0"/>
    <s v="na"/>
    <s v="na"/>
    <s v="na"/>
    <d v="1900-04-27T00:00:00"/>
    <d v="1900-04-30T00:00:00"/>
    <s v="na"/>
    <s v="na"/>
    <s v="na"/>
    <s v="na"/>
    <s v="na"/>
    <n v="0"/>
    <n v="0"/>
    <n v="0"/>
    <n v="0"/>
    <n v="0"/>
    <n v="0"/>
    <n v="0"/>
    <n v="1"/>
    <n v="1"/>
    <n v="1"/>
    <n v="1"/>
    <n v="1"/>
    <x v="1"/>
    <n v="1"/>
    <n v="1"/>
    <n v="0"/>
    <n v="0"/>
    <n v="0"/>
    <n v="0"/>
    <n v="0"/>
    <n v="0"/>
    <n v="0"/>
    <n v="0"/>
    <n v="0"/>
    <n v="0"/>
    <n v="0"/>
    <n v="0"/>
    <n v="0"/>
    <n v="0"/>
    <n v="0"/>
  </r>
  <r>
    <s v="3DD.003E07D2C4"/>
    <s v="12H"/>
    <s v="2022"/>
    <n v="2024"/>
    <s v="McCall Hatchery"/>
    <s v="SF SALMON"/>
    <s v="KNOXB - Knox Bridge, SF Salmon River"/>
    <s v="KNOXB"/>
    <s v="AI CW"/>
    <m/>
    <m/>
    <x v="0"/>
    <n v="1"/>
    <x v="1"/>
    <m/>
    <d v="2026-06-13T00:00:00"/>
    <m/>
    <d v="2026-06-14T00:00:00"/>
    <m/>
    <m/>
    <m/>
    <m/>
    <m/>
    <m/>
    <m/>
    <m/>
    <n v="2026"/>
    <x v="1"/>
    <x v="0"/>
    <x v="0"/>
    <x v="0"/>
    <n v="0"/>
    <n v="0"/>
    <n v="0"/>
    <n v="0"/>
    <n v="0"/>
    <n v="0"/>
    <n v="0"/>
    <n v="0"/>
    <n v="0"/>
    <n v="0"/>
    <x v="1"/>
    <n v="0"/>
    <n v="0"/>
    <n v="0"/>
    <s v="na"/>
    <s v="na"/>
    <s v="na"/>
    <d v="1900-06-13T00:00:00"/>
    <s v="na"/>
    <s v="na"/>
    <s v="na"/>
    <s v="na"/>
    <s v="na"/>
    <s v="na"/>
    <n v="0"/>
    <n v="0"/>
    <n v="0"/>
    <n v="0"/>
    <n v="0"/>
    <n v="0"/>
    <n v="0"/>
    <n v="0"/>
    <n v="0"/>
    <n v="0"/>
    <n v="0"/>
    <n v="0"/>
    <x v="0"/>
    <n v="0"/>
    <n v="1"/>
    <n v="0"/>
    <n v="0"/>
    <n v="0"/>
    <n v="0"/>
    <n v="0"/>
    <n v="0"/>
    <n v="0"/>
    <n v="0"/>
    <n v="0"/>
    <n v="0"/>
    <n v="0"/>
    <n v="0"/>
    <n v="0"/>
    <n v="0"/>
    <n v="0"/>
  </r>
  <r>
    <s v="3DD.003E352209"/>
    <s v="12H"/>
    <s v="2022"/>
    <n v="2024"/>
    <s v="McCall Hatchery"/>
    <s v="SF SALMON"/>
    <s v="KNOXB - Knox Bridge, SF Salmon River"/>
    <s v="KNOXB"/>
    <s v="AI CW"/>
    <m/>
    <m/>
    <x v="1"/>
    <n v="6.04"/>
    <x v="1"/>
    <m/>
    <m/>
    <d v="2026-05-23T00:00:00"/>
    <d v="2026-05-23T00:00:00"/>
    <d v="2026-05-25T00:00:00"/>
    <m/>
    <d v="2026-05-29T00:00:00"/>
    <m/>
    <d v="2026-05-31T00:00:00"/>
    <d v="2026-06-02T00:00:00"/>
    <d v="2026-06-04T00:00:00"/>
    <d v="2026-06-08T00:00:00"/>
    <n v="2026"/>
    <x v="1"/>
    <x v="0"/>
    <x v="0"/>
    <x v="0"/>
    <n v="1"/>
    <n v="1"/>
    <n v="1"/>
    <n v="1"/>
    <n v="1"/>
    <n v="1"/>
    <n v="1"/>
    <n v="1"/>
    <n v="1"/>
    <n v="1"/>
    <x v="0"/>
    <n v="1"/>
    <n v="1"/>
    <n v="1"/>
    <n v="6"/>
    <n v="8"/>
    <n v="16"/>
    <d v="1900-05-23T00:00:00"/>
    <d v="1900-05-25T00:00:00"/>
    <d v="1900-05-29T00:00:00"/>
    <d v="1900-05-31T00:00:00"/>
    <d v="1900-06-02T00:00:00"/>
    <d v="1900-06-04T00:00:00"/>
    <d v="1900-06-08T00:00:00"/>
    <n v="0"/>
    <n v="0"/>
    <n v="0"/>
    <n v="0"/>
    <n v="0"/>
    <n v="0"/>
    <n v="0"/>
    <n v="0"/>
    <n v="0"/>
    <n v="0"/>
    <n v="0"/>
    <n v="1"/>
    <x v="1"/>
    <n v="1"/>
    <n v="1"/>
    <n v="0"/>
    <n v="0"/>
    <n v="0"/>
    <n v="0"/>
    <n v="0"/>
    <n v="0"/>
    <n v="0"/>
    <n v="0"/>
    <n v="0"/>
    <n v="0"/>
    <n v="0"/>
    <n v="1"/>
    <n v="1"/>
    <n v="1"/>
    <n v="1"/>
  </r>
  <r>
    <s v="3DD.003E352223"/>
    <s v="12H"/>
    <s v="2022"/>
    <n v="2024"/>
    <s v="McCall Hatchery"/>
    <s v="SF SALMON"/>
    <s v="KNOXB - Knox Bridge, SF Salmon River"/>
    <s v="KNOXB"/>
    <s v="AI CW"/>
    <m/>
    <m/>
    <x v="1"/>
    <n v="6.04"/>
    <x v="1"/>
    <m/>
    <m/>
    <d v="2026-06-03T00:00:00"/>
    <d v="2026-06-03T00:00:00"/>
    <d v="2026-06-05T00:00:00"/>
    <m/>
    <d v="2026-06-09T00:00:00"/>
    <m/>
    <d v="2026-06-12T00:00:00"/>
    <d v="2026-06-15T00:00:00"/>
    <d v="2026-06-17T00:00:00"/>
    <d v="2026-06-18T00:00:00"/>
    <n v="2026"/>
    <x v="1"/>
    <x v="0"/>
    <x v="0"/>
    <x v="0"/>
    <n v="1"/>
    <n v="1"/>
    <n v="1"/>
    <n v="1"/>
    <n v="1"/>
    <n v="1"/>
    <n v="1"/>
    <n v="1"/>
    <n v="1"/>
    <n v="1"/>
    <x v="0"/>
    <n v="1"/>
    <n v="1"/>
    <n v="1"/>
    <n v="6"/>
    <n v="9"/>
    <n v="15"/>
    <d v="1900-06-03T00:00:00"/>
    <d v="1900-06-05T00:00:00"/>
    <d v="1900-06-09T00:00:00"/>
    <d v="1900-06-12T00:00:00"/>
    <d v="1900-06-15T00:00:00"/>
    <d v="1900-06-17T00:00:00"/>
    <d v="1900-06-18T00:00:00"/>
    <n v="0"/>
    <n v="0"/>
    <n v="0"/>
    <n v="0"/>
    <n v="0"/>
    <n v="0"/>
    <n v="0"/>
    <n v="0"/>
    <n v="0"/>
    <n v="0"/>
    <n v="0"/>
    <n v="0"/>
    <x v="0"/>
    <n v="1"/>
    <n v="1"/>
    <n v="0"/>
    <n v="0"/>
    <n v="0"/>
    <n v="0"/>
    <n v="0"/>
    <n v="0"/>
    <n v="0"/>
    <n v="0"/>
    <n v="0"/>
    <n v="0"/>
    <n v="0"/>
    <n v="0"/>
    <n v="0"/>
    <n v="1"/>
    <n v="1"/>
  </r>
  <r>
    <s v="3DD.003E35237B"/>
    <s v="12H"/>
    <s v="2022"/>
    <n v="2024"/>
    <s v="McCall Hatchery"/>
    <s v="SF SALMON"/>
    <s v="KNOXB - Knox Bridge, SF Salmon River"/>
    <s v="KNOXB"/>
    <s v="AI CW"/>
    <m/>
    <m/>
    <x v="0"/>
    <n v="1"/>
    <x v="1"/>
    <m/>
    <d v="2026-05-31T00:00:00"/>
    <m/>
    <d v="2026-05-31T00:00:00"/>
    <d v="2026-06-01T00:00:00"/>
    <m/>
    <d v="2026-06-06T00:00:00"/>
    <m/>
    <d v="2026-06-07T00:00:00"/>
    <d v="2026-06-08T00:00:00"/>
    <d v="2026-06-12T00:00:00"/>
    <d v="2026-06-13T00:00:00"/>
    <n v="2026"/>
    <x v="1"/>
    <x v="0"/>
    <x v="0"/>
    <x v="0"/>
    <n v="1"/>
    <n v="1"/>
    <n v="1"/>
    <n v="1"/>
    <n v="1"/>
    <n v="1"/>
    <n v="1"/>
    <n v="1"/>
    <n v="1"/>
    <n v="1"/>
    <x v="0"/>
    <n v="1"/>
    <n v="1"/>
    <n v="1"/>
    <n v="6"/>
    <n v="7"/>
    <n v="13"/>
    <d v="1900-05-31T00:00:00"/>
    <d v="1900-06-01T00:00:00"/>
    <d v="1900-06-06T00:00:00"/>
    <d v="1900-06-07T00:00:00"/>
    <d v="1900-06-08T00:00:00"/>
    <d v="1900-06-12T00:00:00"/>
    <d v="1900-06-13T00:00:00"/>
    <n v="0"/>
    <n v="0"/>
    <n v="0"/>
    <n v="0"/>
    <n v="0"/>
    <n v="0"/>
    <n v="0"/>
    <n v="0"/>
    <n v="0"/>
    <n v="0"/>
    <n v="0"/>
    <n v="0"/>
    <x v="1"/>
    <n v="1"/>
    <n v="1"/>
    <n v="0"/>
    <n v="0"/>
    <n v="0"/>
    <n v="0"/>
    <n v="0"/>
    <n v="0"/>
    <n v="0"/>
    <n v="0"/>
    <n v="0"/>
    <n v="0"/>
    <n v="0"/>
    <n v="0"/>
    <n v="1"/>
    <n v="1"/>
    <n v="1"/>
  </r>
  <r>
    <s v="3DD.003E3523AB"/>
    <s v="12H"/>
    <s v="2022"/>
    <n v="2024"/>
    <s v="McCall Hatchery"/>
    <s v="SF SALMON"/>
    <s v="KNOXB - Knox Bridge, SF Salmon River"/>
    <s v="KNOXB"/>
    <s v="AI CW"/>
    <m/>
    <m/>
    <x v="1"/>
    <n v="6.04"/>
    <x v="1"/>
    <d v="2026-06-09T00:00:00"/>
    <m/>
    <m/>
    <m/>
    <d v="2026-06-10T00:00:00"/>
    <m/>
    <d v="2026-06-18T00:00:00"/>
    <m/>
    <d v="2026-06-20T00:00:00"/>
    <d v="2026-06-25T00:00:00"/>
    <d v="2026-06-26T00:00:00"/>
    <d v="2026-06-28T00:00:00"/>
    <n v="2026"/>
    <x v="1"/>
    <x v="0"/>
    <x v="0"/>
    <x v="0"/>
    <n v="1"/>
    <n v="1"/>
    <n v="1"/>
    <n v="1"/>
    <n v="1"/>
    <n v="1"/>
    <n v="1"/>
    <n v="1"/>
    <n v="1"/>
    <n v="1"/>
    <x v="0"/>
    <n v="1"/>
    <n v="1"/>
    <n v="1"/>
    <n v="9"/>
    <n v="11"/>
    <n v="19"/>
    <d v="1900-06-09T00:00:00"/>
    <d v="1900-06-10T00:00:00"/>
    <d v="1900-06-18T00:00:00"/>
    <d v="1900-06-20T00:00:00"/>
    <d v="1900-06-25T00:00:00"/>
    <d v="1900-06-26T00:00:00"/>
    <d v="1900-06-28T00:00:00"/>
    <n v="0"/>
    <n v="0"/>
    <n v="0"/>
    <n v="0"/>
    <n v="0"/>
    <n v="0"/>
    <n v="0"/>
    <n v="0"/>
    <n v="0"/>
    <n v="0"/>
    <n v="0"/>
    <n v="0"/>
    <x v="0"/>
    <n v="1"/>
    <n v="1"/>
    <n v="0"/>
    <n v="0"/>
    <n v="0"/>
    <n v="0"/>
    <n v="0"/>
    <n v="0"/>
    <n v="0"/>
    <n v="0"/>
    <n v="0"/>
    <n v="0"/>
    <n v="0"/>
    <n v="0"/>
    <n v="0"/>
    <n v="1"/>
    <n v="1"/>
  </r>
  <r>
    <s v="3DD.003E353A17"/>
    <s v="12H"/>
    <s v="2022"/>
    <n v="2024"/>
    <s v="Pahsimeroi Hatchery"/>
    <s v="PAHSIMEROI"/>
    <s v="PAHP - Pahsimeroi Pond"/>
    <s v="PAHP"/>
    <s v="AD"/>
    <m/>
    <m/>
    <x v="0"/>
    <n v="1"/>
    <x v="1"/>
    <m/>
    <d v="2026-05-30T00:00:00"/>
    <m/>
    <d v="2026-05-31T00:00:00"/>
    <d v="2026-06-01T00:00:00"/>
    <m/>
    <m/>
    <d v="2026-06-12T00:00:00"/>
    <d v="2026-06-15T00:00:00"/>
    <d v="2026-06-16T00:00:00"/>
    <d v="2026-06-18T00:00:00"/>
    <d v="2026-06-24T00:00:00"/>
    <n v="2026"/>
    <x v="1"/>
    <x v="8"/>
    <x v="0"/>
    <x v="0"/>
    <n v="1"/>
    <n v="1"/>
    <n v="1"/>
    <n v="1"/>
    <n v="1"/>
    <n v="1"/>
    <n v="1"/>
    <n v="1"/>
    <n v="1"/>
    <n v="1"/>
    <x v="0"/>
    <n v="1"/>
    <n v="1"/>
    <n v="1"/>
    <n v="13"/>
    <n v="16"/>
    <n v="25"/>
    <d v="1900-05-30T00:00:00"/>
    <d v="1900-06-01T00:00:00"/>
    <d v="1900-06-12T00:00:00"/>
    <d v="1900-06-15T00:00:00"/>
    <d v="1900-06-16T00:00:00"/>
    <d v="1900-06-18T00:00:00"/>
    <d v="1900-06-24T00:00:00"/>
    <n v="0"/>
    <n v="0"/>
    <n v="0"/>
    <n v="0"/>
    <n v="0"/>
    <n v="0"/>
    <n v="0"/>
    <n v="0"/>
    <n v="0"/>
    <n v="0"/>
    <n v="0"/>
    <n v="0"/>
    <x v="1"/>
    <n v="1"/>
    <n v="1"/>
    <n v="0"/>
    <n v="0"/>
    <n v="0"/>
    <n v="0"/>
    <n v="0"/>
    <n v="0"/>
    <n v="0"/>
    <n v="0"/>
    <n v="0"/>
    <n v="0"/>
    <n v="0"/>
    <n v="0"/>
    <n v="1"/>
    <n v="1"/>
    <n v="1"/>
  </r>
  <r>
    <s v="3DD.003E3548DE"/>
    <s v="12H"/>
    <s v="2022"/>
    <n v="2024"/>
    <s v="McCall Hatchery"/>
    <s v="SF SALMON"/>
    <s v="KNOXB - Knox Bridge, SF Salmon River"/>
    <s v="KNOXB"/>
    <s v="AI CW"/>
    <m/>
    <m/>
    <x v="1"/>
    <n v="6.04"/>
    <x v="1"/>
    <m/>
    <m/>
    <d v="2026-05-19T00:00:00"/>
    <d v="2026-05-19T00:00:00"/>
    <d v="2026-05-22T00:00:00"/>
    <m/>
    <d v="2026-06-05T00:00:00"/>
    <m/>
    <d v="2026-06-06T00:00:00"/>
    <d v="2026-06-07T00:00:00"/>
    <d v="2026-06-08T00:00:00"/>
    <d v="2026-06-09T00:00:00"/>
    <n v="2026"/>
    <x v="1"/>
    <x v="0"/>
    <x v="0"/>
    <x v="0"/>
    <n v="1"/>
    <n v="1"/>
    <n v="1"/>
    <n v="1"/>
    <n v="1"/>
    <n v="1"/>
    <n v="1"/>
    <n v="1"/>
    <n v="1"/>
    <n v="1"/>
    <x v="0"/>
    <n v="1"/>
    <n v="1"/>
    <n v="1"/>
    <n v="17"/>
    <n v="18"/>
    <n v="21"/>
    <d v="1900-05-19T00:00:00"/>
    <d v="1900-05-22T00:00:00"/>
    <d v="1900-06-05T00:00:00"/>
    <d v="1900-06-06T00:00:00"/>
    <d v="1900-06-07T00:00:00"/>
    <d v="1900-06-08T00:00:00"/>
    <d v="1900-06-09T00:00:00"/>
    <n v="0"/>
    <n v="0"/>
    <n v="0"/>
    <n v="0"/>
    <n v="0"/>
    <n v="0"/>
    <n v="0"/>
    <n v="0"/>
    <n v="0"/>
    <n v="0"/>
    <n v="1"/>
    <n v="1"/>
    <x v="1"/>
    <n v="1"/>
    <n v="1"/>
    <n v="0"/>
    <n v="0"/>
    <n v="0"/>
    <n v="0"/>
    <n v="0"/>
    <n v="0"/>
    <n v="0"/>
    <n v="0"/>
    <n v="0"/>
    <n v="0"/>
    <n v="1"/>
    <n v="1"/>
    <n v="1"/>
    <n v="1"/>
    <n v="1"/>
  </r>
  <r>
    <s v="3DD.003E481240"/>
    <s v="12H"/>
    <s v="2022"/>
    <n v="2024"/>
    <s v="Pahsimeroi Hatchery"/>
    <m/>
    <s v="PAHH - Pahsimeroi Hatchery"/>
    <s v="PAHH"/>
    <s v="CW"/>
    <m/>
    <s v="80"/>
    <x v="0"/>
    <n v="1"/>
    <x v="1"/>
    <d v="2026-06-26T00:00:00"/>
    <m/>
    <m/>
    <m/>
    <m/>
    <m/>
    <m/>
    <m/>
    <m/>
    <m/>
    <m/>
    <m/>
    <n v="2026"/>
    <x v="1"/>
    <x v="17"/>
    <x v="0"/>
    <x v="0"/>
    <n v="0"/>
    <n v="0"/>
    <n v="0"/>
    <n v="0"/>
    <n v="0"/>
    <n v="0"/>
    <n v="0"/>
    <n v="0"/>
    <n v="0"/>
    <n v="0"/>
    <x v="1"/>
    <n v="0"/>
    <n v="0"/>
    <n v="0"/>
    <s v="na"/>
    <s v="na"/>
    <s v="na"/>
    <d v="1900-06-26T00:00:00"/>
    <s v="na"/>
    <s v="na"/>
    <s v="na"/>
    <s v="na"/>
    <s v="na"/>
    <s v="na"/>
    <n v="0"/>
    <n v="0"/>
    <n v="0"/>
    <n v="0"/>
    <n v="0"/>
    <n v="0"/>
    <n v="0"/>
    <n v="0"/>
    <n v="0"/>
    <n v="0"/>
    <n v="0"/>
    <n v="0"/>
    <x v="0"/>
    <n v="0"/>
    <n v="0"/>
    <n v="0"/>
    <n v="0"/>
    <n v="0"/>
    <n v="0"/>
    <n v="0"/>
    <n v="0"/>
    <n v="0"/>
    <n v="0"/>
    <n v="0"/>
    <n v="0"/>
    <n v="0"/>
    <n v="0"/>
    <n v="0"/>
    <n v="0"/>
    <n v="0"/>
  </r>
  <r>
    <s v="3DD.003E31C7DE"/>
    <s v="12H"/>
    <s v="2022"/>
    <n v="2024"/>
    <s v="McCall Hatchery"/>
    <s v="SF SALMON"/>
    <s v="KNOXB - Knox Bridge, SF Salmon River"/>
    <s v="KNOXB"/>
    <s v="AI CW"/>
    <m/>
    <m/>
    <x v="1"/>
    <n v="6.04"/>
    <x v="1"/>
    <m/>
    <m/>
    <d v="2026-05-23T00:00:00"/>
    <d v="2026-05-23T00:00:00"/>
    <m/>
    <d v="2026-05-25T00:00:00"/>
    <m/>
    <m/>
    <m/>
    <m/>
    <m/>
    <m/>
    <n v="2026"/>
    <x v="1"/>
    <x v="0"/>
    <x v="0"/>
    <x v="0"/>
    <n v="1"/>
    <n v="1"/>
    <n v="0"/>
    <n v="0"/>
    <n v="0"/>
    <n v="0"/>
    <n v="0"/>
    <n v="0"/>
    <n v="0"/>
    <n v="0"/>
    <x v="1"/>
    <n v="0"/>
    <n v="0"/>
    <n v="0"/>
    <s v="na"/>
    <s v="na"/>
    <s v="na"/>
    <d v="1900-05-23T00:00:00"/>
    <d v="1900-05-25T00:00:00"/>
    <s v="na"/>
    <s v="na"/>
    <s v="na"/>
    <s v="na"/>
    <s v="na"/>
    <n v="0"/>
    <n v="0"/>
    <n v="0"/>
    <n v="0"/>
    <n v="0"/>
    <n v="0"/>
    <n v="0"/>
    <n v="0"/>
    <n v="0"/>
    <n v="0"/>
    <n v="0"/>
    <n v="1"/>
    <x v="1"/>
    <n v="1"/>
    <n v="1"/>
    <n v="0"/>
    <n v="0"/>
    <n v="0"/>
    <n v="0"/>
    <n v="0"/>
    <n v="0"/>
    <n v="0"/>
    <n v="0"/>
    <n v="0"/>
    <n v="0"/>
    <n v="0"/>
    <n v="0"/>
    <n v="0"/>
    <n v="0"/>
    <n v="0"/>
  </r>
  <r>
    <s v="3DD.003E589D1D"/>
    <s v="11H"/>
    <s v="2022"/>
    <n v="2024"/>
    <s v="Dworshak NFH"/>
    <s v="DWOR"/>
    <s v="DWORMS - Dworshak NFH, release into mainstem Clearwater River"/>
    <s v="DWORMS"/>
    <s v="AD"/>
    <m/>
    <s v="109"/>
    <x v="1"/>
    <n v="60.27"/>
    <x v="1"/>
    <d v="2026-05-03T00:00:00"/>
    <m/>
    <m/>
    <m/>
    <m/>
    <m/>
    <m/>
    <m/>
    <m/>
    <m/>
    <m/>
    <m/>
    <n v="2026"/>
    <x v="1"/>
    <x v="16"/>
    <x v="0"/>
    <x v="0"/>
    <n v="0"/>
    <n v="0"/>
    <n v="0"/>
    <n v="0"/>
    <n v="0"/>
    <n v="0"/>
    <n v="0"/>
    <n v="0"/>
    <n v="0"/>
    <n v="0"/>
    <x v="1"/>
    <n v="0"/>
    <n v="0"/>
    <n v="0"/>
    <s v="na"/>
    <s v="na"/>
    <s v="na"/>
    <d v="1900-05-03T00:00:00"/>
    <s v="na"/>
    <s v="na"/>
    <s v="na"/>
    <s v="na"/>
    <s v="na"/>
    <s v="na"/>
    <n v="0"/>
    <n v="0"/>
    <n v="0"/>
    <n v="0"/>
    <n v="0"/>
    <n v="0"/>
    <n v="0"/>
    <n v="0"/>
    <n v="1"/>
    <n v="1"/>
    <n v="1"/>
    <n v="1"/>
    <x v="1"/>
    <n v="1"/>
    <n v="1"/>
    <n v="0"/>
    <n v="0"/>
    <n v="0"/>
    <n v="0"/>
    <n v="0"/>
    <n v="0"/>
    <n v="0"/>
    <n v="0"/>
    <n v="0"/>
    <n v="0"/>
    <n v="0"/>
    <n v="0"/>
    <n v="0"/>
    <n v="0"/>
    <n v="0"/>
  </r>
  <r>
    <s v="3DD.003E588CE5"/>
    <s v="11H"/>
    <s v="2022"/>
    <n v="2024"/>
    <s v="Dworshak NFH"/>
    <s v="DWOR"/>
    <s v="DWORMS - Dworshak NFH, release into mainstem Clearwater River"/>
    <s v="DWORMS"/>
    <s v="AD"/>
    <m/>
    <m/>
    <x v="1"/>
    <n v="60.27"/>
    <x v="1"/>
    <m/>
    <m/>
    <m/>
    <m/>
    <d v="2026-05-04T00:00:00"/>
    <m/>
    <d v="2026-05-08T00:00:00"/>
    <m/>
    <d v="2026-05-10T00:00:00"/>
    <d v="2026-05-12T00:00:00"/>
    <d v="2026-05-14T00:00:00"/>
    <d v="2026-05-16T00:00:00"/>
    <n v="2026"/>
    <x v="1"/>
    <x v="16"/>
    <x v="0"/>
    <x v="0"/>
    <n v="1"/>
    <n v="1"/>
    <n v="1"/>
    <n v="1"/>
    <n v="1"/>
    <n v="1"/>
    <n v="1"/>
    <n v="1"/>
    <n v="1"/>
    <n v="1"/>
    <x v="0"/>
    <n v="1"/>
    <n v="1"/>
    <n v="1"/>
    <n v="4"/>
    <n v="6"/>
    <n v="12"/>
    <d v="1900-05-04T00:00:00"/>
    <d v="1900-05-04T00:00:00"/>
    <d v="1900-05-08T00:00:00"/>
    <d v="1900-05-10T00:00:00"/>
    <d v="1900-05-12T00:00:00"/>
    <d v="1900-05-14T00:00:00"/>
    <d v="1900-05-16T00:00:00"/>
    <n v="0"/>
    <n v="0"/>
    <n v="0"/>
    <n v="0"/>
    <n v="0"/>
    <n v="0"/>
    <n v="0"/>
    <n v="0"/>
    <n v="1"/>
    <n v="1"/>
    <n v="1"/>
    <n v="1"/>
    <x v="1"/>
    <n v="1"/>
    <n v="1"/>
    <n v="0"/>
    <n v="0"/>
    <n v="0"/>
    <n v="0"/>
    <n v="0"/>
    <n v="0"/>
    <n v="0"/>
    <n v="0"/>
    <n v="1"/>
    <n v="1"/>
    <n v="1"/>
    <n v="1"/>
    <n v="1"/>
    <n v="1"/>
    <n v="1"/>
  </r>
  <r>
    <s v="3DD.003E588FA0"/>
    <s v="11H"/>
    <s v="2022"/>
    <n v="2024"/>
    <s v="Dworshak NFH"/>
    <s v="DWOR"/>
    <s v="DWORMS - Dworshak NFH, release into mainstem Clearwater River"/>
    <s v="DWORMS"/>
    <s v="AD"/>
    <m/>
    <s v="108"/>
    <x v="1"/>
    <n v="60.27"/>
    <x v="1"/>
    <d v="2026-05-04T00:00:00"/>
    <m/>
    <m/>
    <m/>
    <d v="2026-05-05T00:00:00"/>
    <m/>
    <m/>
    <m/>
    <d v="2026-05-11T00:00:00"/>
    <d v="2026-05-15T00:00:00"/>
    <d v="2026-05-17T00:00:00"/>
    <d v="2026-05-18T00:00:00"/>
    <n v="2026"/>
    <x v="1"/>
    <x v="16"/>
    <x v="0"/>
    <x v="0"/>
    <n v="1"/>
    <n v="1"/>
    <n v="1"/>
    <n v="0"/>
    <n v="1"/>
    <n v="1"/>
    <n v="1"/>
    <n v="1"/>
    <n v="1"/>
    <n v="1"/>
    <x v="0"/>
    <n v="0"/>
    <n v="1"/>
    <n v="1"/>
    <s v="na"/>
    <n v="7"/>
    <n v="14"/>
    <d v="1900-05-04T00:00:00"/>
    <d v="1900-05-05T00:00:00"/>
    <s v="na"/>
    <d v="1900-05-11T00:00:00"/>
    <d v="1900-05-15T00:00:00"/>
    <d v="1900-05-17T00:00:00"/>
    <d v="1900-05-18T00:00:00"/>
    <n v="0"/>
    <n v="0"/>
    <n v="0"/>
    <n v="0"/>
    <n v="0"/>
    <n v="0"/>
    <n v="0"/>
    <n v="0"/>
    <n v="1"/>
    <n v="1"/>
    <n v="1"/>
    <n v="1"/>
    <x v="1"/>
    <n v="1"/>
    <n v="1"/>
    <n v="0"/>
    <n v="0"/>
    <n v="0"/>
    <n v="0"/>
    <n v="0"/>
    <n v="0"/>
    <n v="0"/>
    <n v="0"/>
    <n v="1"/>
    <n v="1"/>
    <n v="1"/>
    <n v="1"/>
    <n v="1"/>
    <n v="1"/>
    <n v="1"/>
  </r>
  <r>
    <s v="3DD.003E58907D"/>
    <s v="11H"/>
    <s v="2022"/>
    <n v="2024"/>
    <s v="Dworshak NFH"/>
    <s v="DWOR"/>
    <s v="DWORMS - Dworshak NFH, release into mainstem Clearwater River"/>
    <s v="DWORMS"/>
    <s v="AD"/>
    <m/>
    <m/>
    <x v="1"/>
    <n v="60.27"/>
    <x v="1"/>
    <m/>
    <m/>
    <d v="2026-04-29T00:00:00"/>
    <d v="2026-04-29T00:00:00"/>
    <d v="2026-05-02T00:00:00"/>
    <m/>
    <d v="2026-05-06T00:00:00"/>
    <m/>
    <d v="2026-05-07T00:00:00"/>
    <d v="2026-05-08T00:00:00"/>
    <d v="2026-05-11T00:00:00"/>
    <d v="2026-05-12T00:00:00"/>
    <n v="2026"/>
    <x v="1"/>
    <x v="16"/>
    <x v="0"/>
    <x v="0"/>
    <n v="1"/>
    <n v="1"/>
    <n v="1"/>
    <n v="1"/>
    <n v="1"/>
    <n v="1"/>
    <n v="1"/>
    <n v="1"/>
    <n v="1"/>
    <n v="1"/>
    <x v="0"/>
    <n v="1"/>
    <n v="1"/>
    <n v="1"/>
    <n v="7"/>
    <n v="8"/>
    <n v="13"/>
    <d v="1900-04-29T00:00:00"/>
    <d v="1900-05-02T00:00:00"/>
    <d v="1900-05-06T00:00:00"/>
    <d v="1900-05-07T00:00:00"/>
    <d v="1900-05-08T00:00:00"/>
    <d v="1900-05-11T00:00:00"/>
    <d v="1900-05-12T00:00:00"/>
    <n v="0"/>
    <n v="0"/>
    <n v="0"/>
    <n v="0"/>
    <n v="0"/>
    <n v="0"/>
    <n v="0"/>
    <n v="0"/>
    <n v="1"/>
    <n v="1"/>
    <n v="1"/>
    <n v="1"/>
    <x v="1"/>
    <n v="1"/>
    <n v="1"/>
    <n v="0"/>
    <n v="0"/>
    <n v="0"/>
    <n v="0"/>
    <n v="0"/>
    <n v="0"/>
    <n v="0"/>
    <n v="0"/>
    <n v="1"/>
    <n v="1"/>
    <n v="1"/>
    <n v="1"/>
    <n v="1"/>
    <n v="1"/>
    <n v="1"/>
  </r>
  <r>
    <s v="3DD.003E589104"/>
    <s v="11H"/>
    <s v="2022"/>
    <n v="2024"/>
    <s v="Dworshak NFH"/>
    <s v="DWOR"/>
    <s v="DWORMS - Dworshak NFH, release into mainstem Clearwater River"/>
    <s v="DWORMS"/>
    <s v="AD"/>
    <m/>
    <m/>
    <x v="0"/>
    <n v="1"/>
    <x v="1"/>
    <m/>
    <m/>
    <d v="2026-05-06T00:00:00"/>
    <d v="2026-05-06T00:00:00"/>
    <d v="2026-05-08T00:00:00"/>
    <m/>
    <d v="2026-05-13T00:00:00"/>
    <m/>
    <d v="2026-05-14T00:00:00"/>
    <d v="2026-05-15T00:00:00"/>
    <d v="2026-05-17T00:00:00"/>
    <d v="2026-05-19T00:00:00"/>
    <n v="2026"/>
    <x v="1"/>
    <x v="16"/>
    <x v="0"/>
    <x v="0"/>
    <n v="1"/>
    <n v="1"/>
    <n v="1"/>
    <n v="1"/>
    <n v="1"/>
    <n v="1"/>
    <n v="1"/>
    <n v="1"/>
    <n v="1"/>
    <n v="1"/>
    <x v="0"/>
    <n v="1"/>
    <n v="1"/>
    <n v="1"/>
    <n v="7"/>
    <n v="8"/>
    <n v="13"/>
    <d v="1900-05-06T00:00:00"/>
    <d v="1900-05-08T00:00:00"/>
    <d v="1900-05-13T00:00:00"/>
    <d v="1900-05-14T00:00:00"/>
    <d v="1900-05-15T00:00:00"/>
    <d v="1900-05-17T00:00:00"/>
    <d v="1900-05-19T00:00:00"/>
    <n v="0"/>
    <n v="0"/>
    <n v="0"/>
    <n v="0"/>
    <n v="0"/>
    <n v="0"/>
    <n v="0"/>
    <n v="0"/>
    <n v="0"/>
    <n v="1"/>
    <n v="1"/>
    <n v="1"/>
    <x v="1"/>
    <n v="1"/>
    <n v="1"/>
    <n v="0"/>
    <n v="0"/>
    <n v="0"/>
    <n v="0"/>
    <n v="0"/>
    <n v="0"/>
    <n v="0"/>
    <n v="0"/>
    <n v="0"/>
    <n v="1"/>
    <n v="1"/>
    <n v="1"/>
    <n v="1"/>
    <n v="1"/>
    <n v="1"/>
  </r>
  <r>
    <s v="3DD.003E589289"/>
    <s v="11H"/>
    <s v="2022"/>
    <n v="2024"/>
    <s v="Dworshak NFH"/>
    <s v="DWOR"/>
    <s v="DWORMS - Dworshak NFH, release into mainstem Clearwater River"/>
    <s v="DWORMS"/>
    <s v="AD"/>
    <m/>
    <m/>
    <x v="0"/>
    <n v="1"/>
    <x v="1"/>
    <d v="2026-05-03T00:00:00"/>
    <m/>
    <m/>
    <m/>
    <m/>
    <m/>
    <m/>
    <m/>
    <m/>
    <m/>
    <m/>
    <m/>
    <n v="2026"/>
    <x v="1"/>
    <x v="16"/>
    <x v="0"/>
    <x v="0"/>
    <n v="0"/>
    <n v="0"/>
    <n v="0"/>
    <n v="0"/>
    <n v="0"/>
    <n v="0"/>
    <n v="0"/>
    <n v="0"/>
    <n v="0"/>
    <n v="0"/>
    <x v="1"/>
    <n v="0"/>
    <n v="0"/>
    <n v="0"/>
    <s v="na"/>
    <s v="na"/>
    <s v="na"/>
    <d v="1900-05-03T00:00:00"/>
    <s v="na"/>
    <s v="na"/>
    <s v="na"/>
    <s v="na"/>
    <s v="na"/>
    <s v="na"/>
    <n v="0"/>
    <n v="0"/>
    <n v="0"/>
    <n v="0"/>
    <n v="0"/>
    <n v="0"/>
    <n v="0"/>
    <n v="0"/>
    <n v="1"/>
    <n v="1"/>
    <n v="1"/>
    <n v="1"/>
    <x v="1"/>
    <n v="1"/>
    <n v="1"/>
    <n v="0"/>
    <n v="0"/>
    <n v="0"/>
    <n v="0"/>
    <n v="0"/>
    <n v="0"/>
    <n v="0"/>
    <n v="0"/>
    <n v="0"/>
    <n v="0"/>
    <n v="0"/>
    <n v="0"/>
    <n v="0"/>
    <n v="0"/>
    <n v="0"/>
  </r>
  <r>
    <s v="3DD.003E5892B7"/>
    <s v="11H"/>
    <s v="2022"/>
    <n v="2024"/>
    <s v="Dworshak NFH"/>
    <s v="DWOR"/>
    <s v="DWORMS - Dworshak NFH, release into mainstem Clearwater River"/>
    <s v="DWORMS"/>
    <s v="AD"/>
    <m/>
    <m/>
    <x v="1"/>
    <n v="60.27"/>
    <x v="1"/>
    <d v="2026-05-07T00:00:00"/>
    <m/>
    <m/>
    <m/>
    <m/>
    <d v="2026-05-08T00:00:00"/>
    <d v="2026-05-12T00:00:00"/>
    <m/>
    <d v="2026-05-13T00:00:00"/>
    <d v="2026-05-15T00:00:00"/>
    <d v="2026-05-16T00:00:00"/>
    <d v="2026-05-17T00:00:00"/>
    <n v="2026"/>
    <x v="1"/>
    <x v="16"/>
    <x v="0"/>
    <x v="0"/>
    <n v="1"/>
    <n v="1"/>
    <n v="1"/>
    <n v="1"/>
    <n v="1"/>
    <n v="1"/>
    <n v="1"/>
    <n v="1"/>
    <n v="1"/>
    <n v="1"/>
    <x v="0"/>
    <n v="1"/>
    <n v="1"/>
    <n v="1"/>
    <n v="5"/>
    <n v="6"/>
    <n v="10"/>
    <d v="1900-05-07T00:00:00"/>
    <d v="1900-05-08T00:00:00"/>
    <d v="1900-05-12T00:00:00"/>
    <d v="1900-05-13T00:00:00"/>
    <d v="1900-05-15T00:00:00"/>
    <d v="1900-05-16T00:00:00"/>
    <d v="1900-05-17T00:00:00"/>
    <n v="0"/>
    <n v="0"/>
    <n v="0"/>
    <n v="0"/>
    <n v="0"/>
    <n v="0"/>
    <n v="0"/>
    <n v="0"/>
    <n v="0"/>
    <n v="1"/>
    <n v="1"/>
    <n v="1"/>
    <x v="1"/>
    <n v="1"/>
    <n v="1"/>
    <n v="0"/>
    <n v="0"/>
    <n v="0"/>
    <n v="0"/>
    <n v="0"/>
    <n v="0"/>
    <n v="0"/>
    <n v="0"/>
    <n v="0"/>
    <n v="1"/>
    <n v="1"/>
    <n v="1"/>
    <n v="1"/>
    <n v="1"/>
    <n v="1"/>
  </r>
  <r>
    <s v="3DD.003E589565"/>
    <s v="11H"/>
    <s v="2022"/>
    <n v="2024"/>
    <s v="Dworshak NFH"/>
    <s v="DWOR"/>
    <s v="DWORMS - Dworshak NFH, release into mainstem Clearwater River"/>
    <s v="DWORMS"/>
    <s v="AD"/>
    <m/>
    <m/>
    <x v="1"/>
    <n v="60.27"/>
    <x v="1"/>
    <m/>
    <m/>
    <m/>
    <m/>
    <d v="2026-05-04T00:00:00"/>
    <m/>
    <d v="2026-05-08T00:00:00"/>
    <m/>
    <d v="2026-05-10T00:00:00"/>
    <d v="2026-05-11T00:00:00"/>
    <d v="2026-05-12T00:00:00"/>
    <d v="2026-05-13T00:00:00"/>
    <n v="2026"/>
    <x v="1"/>
    <x v="16"/>
    <x v="0"/>
    <x v="0"/>
    <n v="1"/>
    <n v="1"/>
    <n v="1"/>
    <n v="1"/>
    <n v="1"/>
    <n v="1"/>
    <n v="1"/>
    <n v="1"/>
    <n v="1"/>
    <n v="1"/>
    <x v="0"/>
    <n v="1"/>
    <n v="1"/>
    <n v="1"/>
    <n v="4"/>
    <n v="6"/>
    <n v="9"/>
    <d v="1900-05-04T00:00:00"/>
    <d v="1900-05-04T00:00:00"/>
    <d v="1900-05-08T00:00:00"/>
    <d v="1900-05-10T00:00:00"/>
    <d v="1900-05-11T00:00:00"/>
    <d v="1900-05-12T00:00:00"/>
    <d v="1900-05-13T00:00:00"/>
    <n v="0"/>
    <n v="0"/>
    <n v="0"/>
    <n v="0"/>
    <n v="0"/>
    <n v="0"/>
    <n v="0"/>
    <n v="0"/>
    <n v="1"/>
    <n v="1"/>
    <n v="1"/>
    <n v="1"/>
    <x v="1"/>
    <n v="1"/>
    <n v="1"/>
    <n v="0"/>
    <n v="0"/>
    <n v="0"/>
    <n v="0"/>
    <n v="0"/>
    <n v="0"/>
    <n v="0"/>
    <n v="0"/>
    <n v="1"/>
    <n v="1"/>
    <n v="1"/>
    <n v="1"/>
    <n v="1"/>
    <n v="1"/>
    <n v="1"/>
  </r>
  <r>
    <s v="3DD.003E5898A7"/>
    <s v="11H"/>
    <s v="2022"/>
    <n v="2024"/>
    <s v="Dworshak NFH"/>
    <s v="DWOR"/>
    <s v="DWORMS - Dworshak NFH, release into mainstem Clearwater River"/>
    <s v="DWORMS"/>
    <s v="AD"/>
    <m/>
    <m/>
    <x v="1"/>
    <n v="60.27"/>
    <x v="1"/>
    <d v="2026-05-13T00:00:00"/>
    <m/>
    <m/>
    <m/>
    <m/>
    <d v="2026-05-15T00:00:00"/>
    <m/>
    <m/>
    <m/>
    <m/>
    <m/>
    <m/>
    <n v="2026"/>
    <x v="1"/>
    <x v="16"/>
    <x v="0"/>
    <x v="0"/>
    <n v="1"/>
    <n v="1"/>
    <n v="0"/>
    <n v="0"/>
    <n v="0"/>
    <n v="0"/>
    <n v="0"/>
    <n v="0"/>
    <n v="0"/>
    <n v="0"/>
    <x v="1"/>
    <n v="0"/>
    <n v="0"/>
    <n v="0"/>
    <s v="na"/>
    <s v="na"/>
    <s v="na"/>
    <d v="1900-05-13T00:00:00"/>
    <d v="1900-05-15T00:00:00"/>
    <s v="na"/>
    <s v="na"/>
    <s v="na"/>
    <s v="na"/>
    <s v="na"/>
    <n v="0"/>
    <n v="0"/>
    <n v="0"/>
    <n v="0"/>
    <n v="0"/>
    <n v="0"/>
    <n v="0"/>
    <n v="0"/>
    <n v="0"/>
    <n v="0"/>
    <n v="1"/>
    <n v="1"/>
    <x v="1"/>
    <n v="1"/>
    <n v="1"/>
    <n v="0"/>
    <n v="0"/>
    <n v="0"/>
    <n v="0"/>
    <n v="0"/>
    <n v="0"/>
    <n v="0"/>
    <n v="0"/>
    <n v="0"/>
    <n v="0"/>
    <n v="0"/>
    <n v="0"/>
    <n v="0"/>
    <n v="0"/>
    <n v="0"/>
  </r>
  <r>
    <s v="3DD.003E589970"/>
    <s v="11H"/>
    <s v="2022"/>
    <n v="2024"/>
    <s v="Dworshak NFH"/>
    <s v="DWOR"/>
    <s v="DWORMS - Dworshak NFH, release into mainstem Clearwater River"/>
    <s v="DWORMS"/>
    <s v="AD"/>
    <m/>
    <m/>
    <x v="1"/>
    <n v="60.27"/>
    <x v="1"/>
    <d v="2026-05-04T00:00:00"/>
    <m/>
    <m/>
    <m/>
    <d v="2026-05-06T00:00:00"/>
    <m/>
    <d v="2026-05-12T00:00:00"/>
    <m/>
    <d v="2026-05-13T00:00:00"/>
    <d v="2026-05-15T00:00:00"/>
    <d v="2026-05-16T00:00:00"/>
    <d v="2026-05-17T00:00:00"/>
    <n v="2026"/>
    <x v="1"/>
    <x v="16"/>
    <x v="0"/>
    <x v="0"/>
    <n v="1"/>
    <n v="1"/>
    <n v="1"/>
    <n v="1"/>
    <n v="1"/>
    <n v="1"/>
    <n v="1"/>
    <n v="1"/>
    <n v="1"/>
    <n v="1"/>
    <x v="0"/>
    <n v="1"/>
    <n v="1"/>
    <n v="1"/>
    <n v="8"/>
    <n v="9"/>
    <n v="13"/>
    <d v="1900-05-04T00:00:00"/>
    <d v="1900-05-06T00:00:00"/>
    <d v="1900-05-12T00:00:00"/>
    <d v="1900-05-13T00:00:00"/>
    <d v="1900-05-15T00:00:00"/>
    <d v="1900-05-16T00:00:00"/>
    <d v="1900-05-17T00:00:00"/>
    <n v="0"/>
    <n v="0"/>
    <n v="0"/>
    <n v="0"/>
    <n v="0"/>
    <n v="0"/>
    <n v="0"/>
    <n v="0"/>
    <n v="1"/>
    <n v="1"/>
    <n v="1"/>
    <n v="1"/>
    <x v="1"/>
    <n v="1"/>
    <n v="1"/>
    <n v="0"/>
    <n v="0"/>
    <n v="0"/>
    <n v="0"/>
    <n v="0"/>
    <n v="0"/>
    <n v="0"/>
    <n v="0"/>
    <n v="1"/>
    <n v="1"/>
    <n v="1"/>
    <n v="1"/>
    <n v="1"/>
    <n v="1"/>
    <n v="1"/>
  </r>
  <r>
    <s v="3DD.003E589A60"/>
    <s v="11H"/>
    <s v="2022"/>
    <n v="2024"/>
    <s v="Dworshak NFH"/>
    <s v="DWOR"/>
    <s v="DWORMS - Dworshak NFH, release into mainstem Clearwater River"/>
    <s v="DWORMS"/>
    <s v="AD"/>
    <m/>
    <m/>
    <x v="1"/>
    <n v="60.27"/>
    <x v="1"/>
    <d v="2026-05-07T00:00:00"/>
    <m/>
    <m/>
    <m/>
    <d v="2026-05-09T00:00:00"/>
    <m/>
    <d v="2026-05-12T00:00:00"/>
    <m/>
    <d v="2026-05-14T00:00:00"/>
    <d v="2026-05-16T00:00:00"/>
    <d v="2026-05-19T00:00:00"/>
    <d v="2026-05-20T00:00:00"/>
    <n v="2026"/>
    <x v="1"/>
    <x v="16"/>
    <x v="0"/>
    <x v="0"/>
    <n v="1"/>
    <n v="1"/>
    <n v="1"/>
    <n v="1"/>
    <n v="1"/>
    <n v="1"/>
    <n v="1"/>
    <n v="1"/>
    <n v="1"/>
    <n v="1"/>
    <x v="0"/>
    <n v="1"/>
    <n v="1"/>
    <n v="1"/>
    <n v="5"/>
    <n v="7"/>
    <n v="13"/>
    <d v="1900-05-07T00:00:00"/>
    <d v="1900-05-09T00:00:00"/>
    <d v="1900-05-12T00:00:00"/>
    <d v="1900-05-14T00:00:00"/>
    <d v="1900-05-16T00:00:00"/>
    <d v="1900-05-19T00:00:00"/>
    <d v="1900-05-20T00:00:00"/>
    <n v="0"/>
    <n v="0"/>
    <n v="0"/>
    <n v="0"/>
    <n v="0"/>
    <n v="0"/>
    <n v="0"/>
    <n v="0"/>
    <n v="0"/>
    <n v="1"/>
    <n v="1"/>
    <n v="1"/>
    <x v="1"/>
    <n v="1"/>
    <n v="1"/>
    <n v="0"/>
    <n v="0"/>
    <n v="0"/>
    <n v="0"/>
    <n v="0"/>
    <n v="0"/>
    <n v="0"/>
    <n v="0"/>
    <n v="0"/>
    <n v="1"/>
    <n v="1"/>
    <n v="1"/>
    <n v="1"/>
    <n v="1"/>
    <n v="1"/>
  </r>
  <r>
    <s v="3DD.003E589A69"/>
    <s v="11H"/>
    <s v="2022"/>
    <n v="2024"/>
    <s v="Dworshak NFH"/>
    <s v="DWOR"/>
    <s v="DWORMS - Dworshak NFH, release into mainstem Clearwater River"/>
    <s v="DWORMS"/>
    <s v="AD"/>
    <m/>
    <m/>
    <x v="1"/>
    <n v="60.27"/>
    <x v="1"/>
    <d v="2026-05-15T00:00:00"/>
    <m/>
    <m/>
    <m/>
    <d v="2026-05-17T00:00:00"/>
    <m/>
    <d v="2026-05-22T00:00:00"/>
    <m/>
    <m/>
    <m/>
    <m/>
    <m/>
    <n v="2026"/>
    <x v="1"/>
    <x v="16"/>
    <x v="0"/>
    <x v="0"/>
    <n v="1"/>
    <n v="1"/>
    <n v="1"/>
    <n v="1"/>
    <n v="0"/>
    <n v="0"/>
    <n v="0"/>
    <n v="0"/>
    <n v="0"/>
    <n v="0"/>
    <x v="1"/>
    <n v="1"/>
    <n v="0"/>
    <n v="0"/>
    <n v="7"/>
    <s v="na"/>
    <s v="na"/>
    <d v="1900-05-15T00:00:00"/>
    <d v="1900-05-17T00:00:00"/>
    <d v="1900-05-22T00:00:00"/>
    <s v="na"/>
    <s v="na"/>
    <s v="na"/>
    <s v="na"/>
    <n v="0"/>
    <n v="0"/>
    <n v="0"/>
    <n v="0"/>
    <n v="0"/>
    <n v="0"/>
    <n v="0"/>
    <n v="0"/>
    <n v="0"/>
    <n v="0"/>
    <n v="1"/>
    <n v="1"/>
    <x v="1"/>
    <n v="1"/>
    <n v="1"/>
    <n v="0"/>
    <n v="0"/>
    <n v="0"/>
    <n v="0"/>
    <n v="0"/>
    <n v="0"/>
    <n v="0"/>
    <n v="0"/>
    <n v="0"/>
    <n v="0"/>
    <n v="0"/>
    <n v="0"/>
    <n v="0"/>
    <n v="0"/>
    <n v="0"/>
  </r>
  <r>
    <s v="3DD.003E584606"/>
    <s v="11H"/>
    <s v="2022"/>
    <n v="2024"/>
    <s v="Dworshak NFH"/>
    <s v="DWOR"/>
    <s v="DWORMS - Dworshak NFH, release into mainstem Clearwater River"/>
    <s v="DWORMS"/>
    <s v="AD"/>
    <m/>
    <m/>
    <x v="1"/>
    <n v="60.27"/>
    <x v="1"/>
    <m/>
    <d v="2026-05-02T00:00:00"/>
    <m/>
    <d v="2026-05-02T00:00:00"/>
    <d v="2026-05-03T00:00:00"/>
    <m/>
    <d v="2026-05-09T00:00:00"/>
    <m/>
    <d v="2026-05-10T00:00:00"/>
    <d v="2026-05-31T00:00:00"/>
    <d v="2026-06-01T00:00:00"/>
    <d v="2026-06-03T00:00:00"/>
    <n v="2026"/>
    <x v="1"/>
    <x v="16"/>
    <x v="0"/>
    <x v="0"/>
    <n v="1"/>
    <n v="1"/>
    <n v="1"/>
    <n v="1"/>
    <n v="1"/>
    <n v="1"/>
    <n v="1"/>
    <n v="1"/>
    <n v="1"/>
    <n v="1"/>
    <x v="0"/>
    <n v="1"/>
    <n v="1"/>
    <n v="1"/>
    <n v="7"/>
    <n v="8"/>
    <n v="32"/>
    <d v="1900-05-02T00:00:00"/>
    <d v="1900-05-03T00:00:00"/>
    <d v="1900-05-09T00:00:00"/>
    <d v="1900-05-10T00:00:00"/>
    <d v="1900-05-31T00:00:00"/>
    <d v="1900-06-01T00:00:00"/>
    <d v="1900-06-03T00:00:00"/>
    <n v="0"/>
    <n v="0"/>
    <n v="0"/>
    <n v="0"/>
    <n v="0"/>
    <n v="0"/>
    <n v="0"/>
    <n v="0"/>
    <n v="1"/>
    <n v="1"/>
    <n v="1"/>
    <n v="1"/>
    <x v="1"/>
    <n v="1"/>
    <n v="1"/>
    <n v="0"/>
    <n v="0"/>
    <n v="0"/>
    <n v="0"/>
    <n v="0"/>
    <n v="0"/>
    <n v="0"/>
    <n v="0"/>
    <n v="1"/>
    <n v="1"/>
    <n v="1"/>
    <n v="1"/>
    <n v="1"/>
    <n v="1"/>
    <n v="1"/>
  </r>
  <r>
    <s v="3DD.003E589B91"/>
    <s v="11H"/>
    <s v="2022"/>
    <n v="2024"/>
    <s v="Dworshak NFH"/>
    <s v="DWOR"/>
    <s v="DWORMS - Dworshak NFH, release into mainstem Clearwater River"/>
    <s v="DWORMS"/>
    <s v="AD"/>
    <m/>
    <m/>
    <x v="0"/>
    <n v="1"/>
    <x v="1"/>
    <m/>
    <m/>
    <d v="2026-05-06T00:00:00"/>
    <d v="2026-05-06T00:00:00"/>
    <d v="2026-05-08T00:00:00"/>
    <m/>
    <d v="2026-05-12T00:00:00"/>
    <m/>
    <d v="2026-05-13T00:00:00"/>
    <d v="2026-05-15T00:00:00"/>
    <d v="2026-05-16T00:00:00"/>
    <d v="2026-05-17T00:00:00"/>
    <n v="2026"/>
    <x v="1"/>
    <x v="16"/>
    <x v="0"/>
    <x v="0"/>
    <n v="1"/>
    <n v="1"/>
    <n v="1"/>
    <n v="1"/>
    <n v="1"/>
    <n v="1"/>
    <n v="1"/>
    <n v="1"/>
    <n v="1"/>
    <n v="1"/>
    <x v="0"/>
    <n v="1"/>
    <n v="1"/>
    <n v="1"/>
    <n v="6"/>
    <n v="7"/>
    <n v="11"/>
    <d v="1900-05-06T00:00:00"/>
    <d v="1900-05-08T00:00:00"/>
    <d v="1900-05-12T00:00:00"/>
    <d v="1900-05-13T00:00:00"/>
    <d v="1900-05-15T00:00:00"/>
    <d v="1900-05-16T00:00:00"/>
    <d v="1900-05-17T00:00:00"/>
    <n v="0"/>
    <n v="0"/>
    <n v="0"/>
    <n v="0"/>
    <n v="0"/>
    <n v="0"/>
    <n v="0"/>
    <n v="0"/>
    <n v="0"/>
    <n v="1"/>
    <n v="1"/>
    <n v="1"/>
    <x v="1"/>
    <n v="1"/>
    <n v="1"/>
    <n v="0"/>
    <n v="0"/>
    <n v="0"/>
    <n v="0"/>
    <n v="0"/>
    <n v="0"/>
    <n v="0"/>
    <n v="0"/>
    <n v="0"/>
    <n v="1"/>
    <n v="1"/>
    <n v="1"/>
    <n v="1"/>
    <n v="1"/>
    <n v="1"/>
  </r>
  <r>
    <s v="3DD.003E588746"/>
    <s v="11H"/>
    <s v="2022"/>
    <n v="2024"/>
    <s v="Dworshak NFH"/>
    <s v="DWOR"/>
    <s v="DWORMS - Dworshak NFH, release into mainstem Clearwater River"/>
    <s v="DWORMS"/>
    <s v="AD"/>
    <m/>
    <m/>
    <x v="0"/>
    <n v="1"/>
    <x v="1"/>
    <d v="2026-04-21T00:00:00"/>
    <m/>
    <m/>
    <m/>
    <m/>
    <d v="2026-04-25T00:00:00"/>
    <m/>
    <m/>
    <m/>
    <m/>
    <m/>
    <m/>
    <n v="2026"/>
    <x v="1"/>
    <x v="16"/>
    <x v="0"/>
    <x v="0"/>
    <n v="1"/>
    <n v="1"/>
    <n v="0"/>
    <n v="0"/>
    <n v="0"/>
    <n v="0"/>
    <n v="0"/>
    <n v="0"/>
    <n v="0"/>
    <n v="0"/>
    <x v="1"/>
    <n v="0"/>
    <n v="0"/>
    <n v="0"/>
    <s v="na"/>
    <s v="na"/>
    <s v="na"/>
    <d v="1900-04-21T00:00:00"/>
    <d v="1900-04-25T00:00:00"/>
    <s v="na"/>
    <s v="na"/>
    <s v="na"/>
    <s v="na"/>
    <s v="na"/>
    <n v="0"/>
    <n v="0"/>
    <n v="0"/>
    <n v="0"/>
    <n v="0"/>
    <n v="0"/>
    <n v="1"/>
    <n v="1"/>
    <n v="1"/>
    <n v="1"/>
    <n v="1"/>
    <n v="1"/>
    <x v="1"/>
    <n v="1"/>
    <n v="1"/>
    <n v="0"/>
    <n v="0"/>
    <n v="0"/>
    <n v="0"/>
    <n v="0"/>
    <n v="0"/>
    <n v="0"/>
    <n v="0"/>
    <n v="0"/>
    <n v="0"/>
    <n v="0"/>
    <n v="0"/>
    <n v="0"/>
    <n v="0"/>
    <n v="0"/>
  </r>
  <r>
    <s v="3DD.003E589FE4"/>
    <s v="11H"/>
    <s v="2022"/>
    <n v="2024"/>
    <s v="Dworshak NFH"/>
    <s v="DWOR"/>
    <s v="DWORMS - Dworshak NFH, release into mainstem Clearwater River"/>
    <s v="DWORMS"/>
    <s v="AD"/>
    <m/>
    <m/>
    <x v="0"/>
    <n v="1"/>
    <x v="1"/>
    <d v="2026-04-22T00:00:00"/>
    <m/>
    <m/>
    <m/>
    <d v="2026-04-26T00:00:00"/>
    <m/>
    <m/>
    <m/>
    <m/>
    <m/>
    <m/>
    <m/>
    <n v="2026"/>
    <x v="1"/>
    <x v="16"/>
    <x v="0"/>
    <x v="0"/>
    <n v="1"/>
    <n v="1"/>
    <n v="0"/>
    <n v="0"/>
    <n v="0"/>
    <n v="0"/>
    <n v="0"/>
    <n v="0"/>
    <n v="0"/>
    <n v="0"/>
    <x v="1"/>
    <n v="0"/>
    <n v="0"/>
    <n v="0"/>
    <s v="na"/>
    <s v="na"/>
    <s v="na"/>
    <d v="1900-04-22T00:00:00"/>
    <d v="1900-04-26T00:00:00"/>
    <s v="na"/>
    <s v="na"/>
    <s v="na"/>
    <s v="na"/>
    <s v="na"/>
    <n v="0"/>
    <n v="0"/>
    <n v="0"/>
    <n v="0"/>
    <n v="0"/>
    <n v="0"/>
    <n v="0"/>
    <n v="1"/>
    <n v="1"/>
    <n v="1"/>
    <n v="1"/>
    <n v="1"/>
    <x v="1"/>
    <n v="1"/>
    <n v="1"/>
    <n v="0"/>
    <n v="0"/>
    <n v="0"/>
    <n v="0"/>
    <n v="0"/>
    <n v="0"/>
    <n v="0"/>
    <n v="0"/>
    <n v="0"/>
    <n v="0"/>
    <n v="0"/>
    <n v="0"/>
    <n v="0"/>
    <n v="0"/>
    <n v="0"/>
  </r>
  <r>
    <s v="3DD.0078C26A73"/>
    <s v="11H"/>
    <s v="2022"/>
    <n v="2024"/>
    <s v="Nez Perce Tribal Hatchery"/>
    <m/>
    <s v="SWEETC - Sweetwater Creek, Lapwai Creek watershed"/>
    <s v="SWEETC"/>
    <m/>
    <m/>
    <m/>
    <x v="2"/>
    <m/>
    <x v="1"/>
    <m/>
    <m/>
    <d v="2026-05-06T00:00:00"/>
    <d v="2026-05-06T00:00:00"/>
    <m/>
    <m/>
    <m/>
    <m/>
    <m/>
    <m/>
    <m/>
    <m/>
    <n v="2026"/>
    <x v="1"/>
    <x v="13"/>
    <x v="0"/>
    <x v="0"/>
    <n v="0"/>
    <n v="0"/>
    <n v="0"/>
    <n v="0"/>
    <n v="0"/>
    <n v="0"/>
    <n v="0"/>
    <n v="0"/>
    <n v="0"/>
    <n v="0"/>
    <x v="1"/>
    <n v="0"/>
    <n v="0"/>
    <n v="0"/>
    <s v="na"/>
    <s v="na"/>
    <s v="na"/>
    <d v="1900-05-06T00:00:00"/>
    <s v="na"/>
    <s v="na"/>
    <s v="na"/>
    <s v="na"/>
    <s v="na"/>
    <s v="na"/>
    <n v="0"/>
    <n v="0"/>
    <n v="0"/>
    <n v="0"/>
    <n v="0"/>
    <n v="0"/>
    <n v="0"/>
    <n v="0"/>
    <n v="0"/>
    <n v="1"/>
    <n v="1"/>
    <n v="1"/>
    <x v="1"/>
    <n v="1"/>
    <n v="1"/>
    <n v="0"/>
    <n v="0"/>
    <n v="0"/>
    <n v="0"/>
    <n v="0"/>
    <n v="0"/>
    <n v="0"/>
    <n v="0"/>
    <n v="0"/>
    <n v="0"/>
    <n v="0"/>
    <n v="0"/>
    <n v="0"/>
    <n v="0"/>
    <n v="0"/>
  </r>
  <r>
    <s v="3DD.0078C26C84"/>
    <s v="11H"/>
    <s v="2022"/>
    <n v="2024"/>
    <s v="Nez Perce Tribal Hatchery"/>
    <m/>
    <s v="SWEETC - Sweetwater Creek, Lapwai Creek watershed"/>
    <s v="SWEETC"/>
    <m/>
    <m/>
    <m/>
    <x v="2"/>
    <m/>
    <x v="1"/>
    <d v="2026-05-03T00:00:00"/>
    <m/>
    <m/>
    <m/>
    <d v="2026-05-06T00:00:00"/>
    <m/>
    <d v="2026-05-09T00:00:00"/>
    <m/>
    <d v="2026-05-10T00:00:00"/>
    <d v="2026-05-11T00:00:00"/>
    <d v="2026-05-12T00:00:00"/>
    <d v="2026-05-13T00:00:00"/>
    <n v="2026"/>
    <x v="1"/>
    <x v="13"/>
    <x v="0"/>
    <x v="0"/>
    <n v="1"/>
    <n v="1"/>
    <n v="1"/>
    <n v="1"/>
    <n v="1"/>
    <n v="1"/>
    <n v="1"/>
    <n v="1"/>
    <n v="1"/>
    <n v="1"/>
    <x v="0"/>
    <n v="1"/>
    <n v="1"/>
    <n v="1"/>
    <n v="6"/>
    <n v="7"/>
    <n v="10"/>
    <d v="1900-05-03T00:00:00"/>
    <d v="1900-05-06T00:00:00"/>
    <d v="1900-05-09T00:00:00"/>
    <d v="1900-05-10T00:00:00"/>
    <d v="1900-05-11T00:00:00"/>
    <d v="1900-05-12T00:00:00"/>
    <d v="1900-05-13T00:00:00"/>
    <n v="0"/>
    <n v="0"/>
    <n v="0"/>
    <n v="0"/>
    <n v="0"/>
    <n v="0"/>
    <n v="0"/>
    <n v="0"/>
    <n v="1"/>
    <n v="1"/>
    <n v="1"/>
    <n v="1"/>
    <x v="1"/>
    <n v="1"/>
    <n v="1"/>
    <n v="0"/>
    <n v="0"/>
    <n v="0"/>
    <n v="0"/>
    <n v="0"/>
    <n v="0"/>
    <n v="0"/>
    <n v="0"/>
    <n v="1"/>
    <n v="1"/>
    <n v="1"/>
    <n v="1"/>
    <n v="1"/>
    <n v="1"/>
    <n v="1"/>
  </r>
  <r>
    <s v="3DD.0078C26ECC"/>
    <s v="11H"/>
    <s v="2022"/>
    <n v="2024"/>
    <s v="Nez Perce Tribal Hatchery"/>
    <m/>
    <s v="SWEETC - Sweetwater Creek, Lapwai Creek watershed"/>
    <s v="SWEETC"/>
    <m/>
    <m/>
    <m/>
    <x v="2"/>
    <m/>
    <x v="1"/>
    <m/>
    <m/>
    <d v="2026-05-08T00:00:00"/>
    <d v="2026-05-08T00:00:00"/>
    <d v="2026-05-10T00:00:00"/>
    <m/>
    <d v="2026-05-18T00:00:00"/>
    <m/>
    <d v="2026-05-21T00:00:00"/>
    <d v="2026-05-24T00:00:00"/>
    <d v="2026-05-28T00:00:00"/>
    <d v="2026-05-29T00:00:00"/>
    <n v="2026"/>
    <x v="1"/>
    <x v="13"/>
    <x v="0"/>
    <x v="0"/>
    <n v="1"/>
    <n v="1"/>
    <n v="1"/>
    <n v="1"/>
    <n v="1"/>
    <n v="1"/>
    <n v="1"/>
    <n v="1"/>
    <n v="1"/>
    <n v="1"/>
    <x v="0"/>
    <n v="1"/>
    <n v="1"/>
    <n v="1"/>
    <n v="10"/>
    <n v="13"/>
    <n v="21"/>
    <d v="1900-05-08T00:00:00"/>
    <d v="1900-05-10T00:00:00"/>
    <d v="1900-05-18T00:00:00"/>
    <d v="1900-05-21T00:00:00"/>
    <d v="1900-05-24T00:00:00"/>
    <d v="1900-05-28T00:00:00"/>
    <d v="1900-05-29T00:00:00"/>
    <n v="0"/>
    <n v="0"/>
    <n v="0"/>
    <n v="0"/>
    <n v="0"/>
    <n v="0"/>
    <n v="0"/>
    <n v="0"/>
    <n v="0"/>
    <n v="1"/>
    <n v="1"/>
    <n v="1"/>
    <x v="1"/>
    <n v="1"/>
    <n v="1"/>
    <n v="0"/>
    <n v="0"/>
    <n v="0"/>
    <n v="0"/>
    <n v="0"/>
    <n v="0"/>
    <n v="0"/>
    <n v="0"/>
    <n v="0"/>
    <n v="1"/>
    <n v="1"/>
    <n v="1"/>
    <n v="1"/>
    <n v="1"/>
    <n v="1"/>
  </r>
  <r>
    <s v="3DD.0078C2718E"/>
    <s v="11H"/>
    <s v="2022"/>
    <n v="2024"/>
    <s v="Nez Perce Tribal Hatchery"/>
    <m/>
    <s v="SWEETC - Sweetwater Creek, Lapwai Creek watershed"/>
    <s v="SWEETC"/>
    <m/>
    <m/>
    <m/>
    <x v="2"/>
    <m/>
    <x v="1"/>
    <m/>
    <d v="2026-04-28T00:00:00"/>
    <m/>
    <d v="2026-04-28T00:00:00"/>
    <m/>
    <m/>
    <m/>
    <m/>
    <m/>
    <m/>
    <m/>
    <m/>
    <n v="2026"/>
    <x v="1"/>
    <x v="13"/>
    <x v="0"/>
    <x v="0"/>
    <n v="0"/>
    <n v="0"/>
    <n v="0"/>
    <n v="0"/>
    <n v="0"/>
    <n v="0"/>
    <n v="0"/>
    <n v="0"/>
    <n v="0"/>
    <n v="0"/>
    <x v="1"/>
    <n v="0"/>
    <n v="0"/>
    <n v="0"/>
    <s v="na"/>
    <s v="na"/>
    <s v="na"/>
    <d v="1900-04-28T00:00:00"/>
    <s v="na"/>
    <s v="na"/>
    <s v="na"/>
    <s v="na"/>
    <s v="na"/>
    <s v="na"/>
    <n v="0"/>
    <n v="0"/>
    <n v="0"/>
    <n v="0"/>
    <n v="0"/>
    <n v="0"/>
    <n v="0"/>
    <n v="1"/>
    <n v="1"/>
    <n v="1"/>
    <n v="1"/>
    <n v="1"/>
    <x v="1"/>
    <n v="1"/>
    <n v="1"/>
    <n v="0"/>
    <n v="0"/>
    <n v="0"/>
    <n v="0"/>
    <n v="0"/>
    <n v="0"/>
    <n v="0"/>
    <n v="0"/>
    <n v="0"/>
    <n v="0"/>
    <n v="0"/>
    <n v="0"/>
    <n v="0"/>
    <n v="0"/>
    <n v="0"/>
  </r>
  <r>
    <s v="3DD.0078C27285"/>
    <s v="11H"/>
    <s v="2022"/>
    <n v="2024"/>
    <s v="Nez Perce Tribal Hatchery"/>
    <m/>
    <s v="SWEETC - Sweetwater Creek, Lapwai Creek watershed"/>
    <s v="SWEETC"/>
    <m/>
    <m/>
    <m/>
    <x v="2"/>
    <m/>
    <x v="1"/>
    <d v="2026-05-01T00:00:00"/>
    <m/>
    <m/>
    <m/>
    <d v="2026-05-03T00:00:00"/>
    <m/>
    <d v="2026-05-07T00:00:00"/>
    <m/>
    <d v="2026-05-08T00:00:00"/>
    <d v="2026-05-09T00:00:00"/>
    <d v="2026-05-11T00:00:00"/>
    <d v="2026-05-12T00:00:00"/>
    <n v="2026"/>
    <x v="1"/>
    <x v="13"/>
    <x v="0"/>
    <x v="0"/>
    <n v="1"/>
    <n v="1"/>
    <n v="1"/>
    <n v="1"/>
    <n v="1"/>
    <n v="1"/>
    <n v="1"/>
    <n v="1"/>
    <n v="1"/>
    <n v="1"/>
    <x v="0"/>
    <n v="1"/>
    <n v="1"/>
    <n v="1"/>
    <n v="6"/>
    <n v="7"/>
    <n v="11"/>
    <d v="1900-05-01T00:00:00"/>
    <d v="1900-05-03T00:00:00"/>
    <d v="1900-05-07T00:00:00"/>
    <d v="1900-05-08T00:00:00"/>
    <d v="1900-05-09T00:00:00"/>
    <d v="1900-05-11T00:00:00"/>
    <d v="1900-05-12T00:00:00"/>
    <n v="0"/>
    <n v="0"/>
    <n v="0"/>
    <n v="0"/>
    <n v="0"/>
    <n v="0"/>
    <n v="0"/>
    <n v="0"/>
    <n v="1"/>
    <n v="1"/>
    <n v="1"/>
    <n v="1"/>
    <x v="1"/>
    <n v="1"/>
    <n v="1"/>
    <n v="0"/>
    <n v="0"/>
    <n v="0"/>
    <n v="0"/>
    <n v="0"/>
    <n v="0"/>
    <n v="0"/>
    <n v="0"/>
    <n v="1"/>
    <n v="1"/>
    <n v="1"/>
    <n v="1"/>
    <n v="1"/>
    <n v="1"/>
    <n v="1"/>
  </r>
  <r>
    <s v="3DD.0078C2771F"/>
    <s v="11H"/>
    <s v="2022"/>
    <n v="2024"/>
    <s v="Nez Perce Tribal Hatchery"/>
    <m/>
    <s v="SWEETC - Sweetwater Creek, Lapwai Creek watershed"/>
    <s v="SWEETC"/>
    <m/>
    <m/>
    <m/>
    <x v="2"/>
    <m/>
    <x v="1"/>
    <d v="2026-05-13T00:00:00"/>
    <m/>
    <m/>
    <m/>
    <m/>
    <m/>
    <m/>
    <m/>
    <m/>
    <m/>
    <m/>
    <m/>
    <n v="2026"/>
    <x v="1"/>
    <x v="13"/>
    <x v="0"/>
    <x v="0"/>
    <n v="0"/>
    <n v="0"/>
    <n v="0"/>
    <n v="0"/>
    <n v="0"/>
    <n v="0"/>
    <n v="0"/>
    <n v="0"/>
    <n v="0"/>
    <n v="0"/>
    <x v="1"/>
    <n v="0"/>
    <n v="0"/>
    <n v="0"/>
    <s v="na"/>
    <s v="na"/>
    <s v="na"/>
    <d v="1900-05-13T00:00:00"/>
    <s v="na"/>
    <s v="na"/>
    <s v="na"/>
    <s v="na"/>
    <s v="na"/>
    <s v="na"/>
    <n v="0"/>
    <n v="0"/>
    <n v="0"/>
    <n v="0"/>
    <n v="0"/>
    <n v="0"/>
    <n v="0"/>
    <n v="0"/>
    <n v="0"/>
    <n v="0"/>
    <n v="1"/>
    <n v="1"/>
    <x v="1"/>
    <n v="1"/>
    <n v="1"/>
    <n v="0"/>
    <n v="0"/>
    <n v="0"/>
    <n v="0"/>
    <n v="0"/>
    <n v="0"/>
    <n v="0"/>
    <n v="0"/>
    <n v="0"/>
    <n v="0"/>
    <n v="0"/>
    <n v="0"/>
    <n v="0"/>
    <n v="0"/>
    <n v="0"/>
  </r>
  <r>
    <s v="3DD.0078C27887"/>
    <s v="11H"/>
    <s v="2022"/>
    <n v="2024"/>
    <s v="Nez Perce Tribal Hatchery"/>
    <m/>
    <s v="SWEETC - Sweetwater Creek, Lapwai Creek watershed"/>
    <s v="SWEETC"/>
    <m/>
    <m/>
    <m/>
    <x v="2"/>
    <m/>
    <x v="1"/>
    <d v="2026-05-09T00:00:00"/>
    <m/>
    <m/>
    <m/>
    <d v="2026-05-11T00:00:00"/>
    <m/>
    <d v="2026-05-20T00:00:00"/>
    <m/>
    <d v="2026-05-22T00:00:00"/>
    <d v="2026-06-08T00:00:00"/>
    <d v="2026-06-10T00:00:00"/>
    <d v="2026-06-19T00:00:00"/>
    <n v="2026"/>
    <x v="1"/>
    <x v="13"/>
    <x v="0"/>
    <x v="0"/>
    <n v="1"/>
    <n v="1"/>
    <n v="1"/>
    <n v="1"/>
    <n v="1"/>
    <n v="1"/>
    <n v="1"/>
    <n v="1"/>
    <n v="1"/>
    <n v="1"/>
    <x v="0"/>
    <n v="1"/>
    <n v="1"/>
    <n v="1"/>
    <n v="11"/>
    <n v="13"/>
    <n v="41"/>
    <d v="1900-05-09T00:00:00"/>
    <d v="1900-05-11T00:00:00"/>
    <d v="1900-05-20T00:00:00"/>
    <d v="1900-05-22T00:00:00"/>
    <d v="1900-06-08T00:00:00"/>
    <d v="1900-06-10T00:00:00"/>
    <d v="1900-06-19T00:00:00"/>
    <n v="0"/>
    <n v="0"/>
    <n v="0"/>
    <n v="0"/>
    <n v="0"/>
    <n v="0"/>
    <n v="0"/>
    <n v="0"/>
    <n v="0"/>
    <n v="1"/>
    <n v="1"/>
    <n v="1"/>
    <x v="1"/>
    <n v="1"/>
    <n v="1"/>
    <n v="0"/>
    <n v="0"/>
    <n v="0"/>
    <n v="0"/>
    <n v="0"/>
    <n v="0"/>
    <n v="0"/>
    <n v="0"/>
    <n v="0"/>
    <n v="1"/>
    <n v="1"/>
    <n v="1"/>
    <n v="1"/>
    <n v="1"/>
    <n v="1"/>
  </r>
  <r>
    <s v="3DD.0078C27983"/>
    <s v="11H"/>
    <s v="2022"/>
    <n v="2024"/>
    <s v="Nez Perce Tribal Hatchery"/>
    <m/>
    <s v="SWEETC - Sweetwater Creek, Lapwai Creek watershed"/>
    <s v="SWEETC"/>
    <m/>
    <m/>
    <m/>
    <x v="2"/>
    <m/>
    <x v="1"/>
    <m/>
    <m/>
    <d v="2026-04-17T00:00:00"/>
    <d v="2026-04-17T00:00:00"/>
    <d v="2026-04-20T00:00:00"/>
    <m/>
    <m/>
    <m/>
    <m/>
    <m/>
    <m/>
    <m/>
    <n v="2026"/>
    <x v="1"/>
    <x v="13"/>
    <x v="0"/>
    <x v="0"/>
    <n v="1"/>
    <n v="1"/>
    <n v="0"/>
    <n v="0"/>
    <n v="0"/>
    <n v="0"/>
    <n v="0"/>
    <n v="0"/>
    <n v="0"/>
    <n v="0"/>
    <x v="1"/>
    <n v="0"/>
    <n v="0"/>
    <n v="0"/>
    <s v="na"/>
    <s v="na"/>
    <s v="na"/>
    <d v="1900-04-17T00:00:00"/>
    <d v="1900-04-20T00:00:00"/>
    <s v="na"/>
    <s v="na"/>
    <s v="na"/>
    <s v="na"/>
    <s v="na"/>
    <n v="0"/>
    <n v="0"/>
    <n v="0"/>
    <n v="0"/>
    <n v="0"/>
    <n v="0"/>
    <n v="1"/>
    <n v="1"/>
    <n v="1"/>
    <n v="1"/>
    <n v="1"/>
    <n v="1"/>
    <x v="1"/>
    <n v="1"/>
    <n v="1"/>
    <n v="0"/>
    <n v="0"/>
    <n v="0"/>
    <n v="0"/>
    <n v="0"/>
    <n v="0"/>
    <n v="0"/>
    <n v="0"/>
    <n v="0"/>
    <n v="0"/>
    <n v="0"/>
    <n v="0"/>
    <n v="0"/>
    <n v="0"/>
    <n v="0"/>
  </r>
  <r>
    <s v="3DD.0078C27ADF"/>
    <s v="11H"/>
    <s v="2022"/>
    <n v="2024"/>
    <s v="Nez Perce Tribal Hatchery"/>
    <m/>
    <s v="SWEETC - Sweetwater Creek, Lapwai Creek watershed"/>
    <s v="SWEETC"/>
    <m/>
    <m/>
    <m/>
    <x v="2"/>
    <m/>
    <x v="1"/>
    <d v="2026-05-08T00:00:00"/>
    <m/>
    <m/>
    <m/>
    <d v="2026-05-10T00:00:00"/>
    <m/>
    <d v="2026-05-14T00:00:00"/>
    <m/>
    <d v="2026-05-15T00:00:00"/>
    <d v="2026-05-16T00:00:00"/>
    <d v="2026-05-18T00:00:00"/>
    <d v="2026-05-20T00:00:00"/>
    <n v="2026"/>
    <x v="1"/>
    <x v="13"/>
    <x v="0"/>
    <x v="0"/>
    <n v="1"/>
    <n v="1"/>
    <n v="1"/>
    <n v="1"/>
    <n v="1"/>
    <n v="1"/>
    <n v="1"/>
    <n v="1"/>
    <n v="1"/>
    <n v="1"/>
    <x v="0"/>
    <n v="1"/>
    <n v="1"/>
    <n v="1"/>
    <n v="6"/>
    <n v="7"/>
    <n v="12"/>
    <d v="1900-05-08T00:00:00"/>
    <d v="1900-05-10T00:00:00"/>
    <d v="1900-05-14T00:00:00"/>
    <d v="1900-05-15T00:00:00"/>
    <d v="1900-05-16T00:00:00"/>
    <d v="1900-05-18T00:00:00"/>
    <d v="1900-05-20T00:00:00"/>
    <n v="0"/>
    <n v="0"/>
    <n v="0"/>
    <n v="0"/>
    <n v="0"/>
    <n v="0"/>
    <n v="0"/>
    <n v="0"/>
    <n v="0"/>
    <n v="1"/>
    <n v="1"/>
    <n v="1"/>
    <x v="1"/>
    <n v="1"/>
    <n v="1"/>
    <n v="0"/>
    <n v="0"/>
    <n v="0"/>
    <n v="0"/>
    <n v="0"/>
    <n v="0"/>
    <n v="0"/>
    <n v="0"/>
    <n v="0"/>
    <n v="1"/>
    <n v="1"/>
    <n v="1"/>
    <n v="1"/>
    <n v="1"/>
    <n v="1"/>
  </r>
  <r>
    <s v="3DD.0078C27B54"/>
    <s v="11H"/>
    <s v="2022"/>
    <n v="2024"/>
    <s v="Nez Perce Tribal Hatchery"/>
    <m/>
    <s v="SWEETC - Sweetwater Creek, Lapwai Creek watershed"/>
    <s v="SWEETC"/>
    <m/>
    <m/>
    <m/>
    <x v="2"/>
    <m/>
    <x v="1"/>
    <d v="2026-05-04T00:00:00"/>
    <m/>
    <m/>
    <m/>
    <d v="2026-05-07T00:00:00"/>
    <m/>
    <m/>
    <d v="2026-05-14T00:00:00"/>
    <d v="2026-05-17T00:00:00"/>
    <d v="2026-05-27T00:00:00"/>
    <d v="2026-05-29T00:00:00"/>
    <d v="2026-05-30T00:00:00"/>
    <n v="2026"/>
    <x v="1"/>
    <x v="13"/>
    <x v="0"/>
    <x v="0"/>
    <n v="1"/>
    <n v="1"/>
    <n v="1"/>
    <n v="1"/>
    <n v="1"/>
    <n v="1"/>
    <n v="1"/>
    <n v="1"/>
    <n v="1"/>
    <n v="1"/>
    <x v="0"/>
    <n v="1"/>
    <n v="1"/>
    <n v="1"/>
    <n v="10"/>
    <n v="13"/>
    <n v="26"/>
    <d v="1900-05-04T00:00:00"/>
    <d v="1900-05-07T00:00:00"/>
    <d v="1900-05-14T00:00:00"/>
    <d v="1900-05-17T00:00:00"/>
    <d v="1900-05-27T00:00:00"/>
    <d v="1900-05-29T00:00:00"/>
    <d v="1900-05-30T00:00:00"/>
    <n v="0"/>
    <n v="0"/>
    <n v="0"/>
    <n v="0"/>
    <n v="0"/>
    <n v="0"/>
    <n v="0"/>
    <n v="0"/>
    <n v="1"/>
    <n v="1"/>
    <n v="1"/>
    <n v="1"/>
    <x v="1"/>
    <n v="1"/>
    <n v="1"/>
    <n v="0"/>
    <n v="0"/>
    <n v="0"/>
    <n v="0"/>
    <n v="0"/>
    <n v="0"/>
    <n v="0"/>
    <n v="0"/>
    <n v="1"/>
    <n v="1"/>
    <n v="1"/>
    <n v="1"/>
    <n v="1"/>
    <n v="1"/>
    <n v="1"/>
  </r>
  <r>
    <s v="3DD.0078C27C58"/>
    <s v="11H"/>
    <s v="2022"/>
    <n v="2024"/>
    <s v="Nez Perce Tribal Hatchery"/>
    <m/>
    <s v="SWEETC - Sweetwater Creek, Lapwai Creek watershed"/>
    <s v="SWEETC"/>
    <m/>
    <m/>
    <m/>
    <x v="2"/>
    <m/>
    <x v="1"/>
    <m/>
    <d v="2026-05-02T00:00:00"/>
    <m/>
    <d v="2026-05-02T00:00:00"/>
    <m/>
    <d v="2026-05-05T00:00:00"/>
    <d v="2026-05-08T00:00:00"/>
    <m/>
    <d v="2026-05-10T00:00:00"/>
    <d v="2026-05-16T00:00:00"/>
    <d v="2026-05-18T00:00:00"/>
    <d v="2026-05-19T00:00:00"/>
    <n v="2026"/>
    <x v="1"/>
    <x v="13"/>
    <x v="0"/>
    <x v="0"/>
    <n v="1"/>
    <n v="1"/>
    <n v="1"/>
    <n v="1"/>
    <n v="1"/>
    <n v="1"/>
    <n v="1"/>
    <n v="1"/>
    <n v="1"/>
    <n v="1"/>
    <x v="0"/>
    <n v="1"/>
    <n v="1"/>
    <n v="1"/>
    <n v="6"/>
    <n v="8"/>
    <n v="17"/>
    <d v="1900-05-02T00:00:00"/>
    <d v="1900-05-05T00:00:00"/>
    <d v="1900-05-08T00:00:00"/>
    <d v="1900-05-10T00:00:00"/>
    <d v="1900-05-16T00:00:00"/>
    <d v="1900-05-18T00:00:00"/>
    <d v="1900-05-19T00:00:00"/>
    <n v="0"/>
    <n v="0"/>
    <n v="0"/>
    <n v="0"/>
    <n v="0"/>
    <n v="0"/>
    <n v="0"/>
    <n v="0"/>
    <n v="1"/>
    <n v="1"/>
    <n v="1"/>
    <n v="1"/>
    <x v="1"/>
    <n v="1"/>
    <n v="1"/>
    <n v="0"/>
    <n v="0"/>
    <n v="0"/>
    <n v="0"/>
    <n v="0"/>
    <n v="0"/>
    <n v="0"/>
    <n v="0"/>
    <n v="1"/>
    <n v="1"/>
    <n v="1"/>
    <n v="1"/>
    <n v="1"/>
    <n v="1"/>
    <n v="1"/>
  </r>
  <r>
    <s v="3DD.003E589AA3"/>
    <s v="11H"/>
    <s v="2022"/>
    <n v="2024"/>
    <s v="Dworshak NFH"/>
    <s v="DWOR"/>
    <s v="DWORMS - Dworshak NFH, release into mainstem Clearwater River"/>
    <s v="DWORMS"/>
    <s v="AD"/>
    <m/>
    <m/>
    <x v="0"/>
    <n v="1"/>
    <x v="1"/>
    <d v="2026-05-02T00:00:00"/>
    <m/>
    <m/>
    <m/>
    <m/>
    <d v="2026-05-05T00:00:00"/>
    <m/>
    <d v="2026-05-09T00:00:00"/>
    <d v="2026-05-11T00:00:00"/>
    <d v="2026-05-19T00:00:00"/>
    <d v="2026-05-21T00:00:00"/>
    <d v="2026-05-22T00:00:00"/>
    <n v="2026"/>
    <x v="1"/>
    <x v="16"/>
    <x v="0"/>
    <x v="0"/>
    <n v="1"/>
    <n v="1"/>
    <n v="1"/>
    <n v="1"/>
    <n v="1"/>
    <n v="1"/>
    <n v="1"/>
    <n v="1"/>
    <n v="1"/>
    <n v="1"/>
    <x v="0"/>
    <n v="1"/>
    <n v="1"/>
    <n v="1"/>
    <n v="7"/>
    <n v="9"/>
    <n v="20"/>
    <d v="1900-05-02T00:00:00"/>
    <d v="1900-05-05T00:00:00"/>
    <d v="1900-05-09T00:00:00"/>
    <d v="1900-05-11T00:00:00"/>
    <d v="1900-05-19T00:00:00"/>
    <d v="1900-05-21T00:00:00"/>
    <d v="1900-05-22T00:00:00"/>
    <n v="0"/>
    <n v="0"/>
    <n v="0"/>
    <n v="0"/>
    <n v="0"/>
    <n v="0"/>
    <n v="0"/>
    <n v="0"/>
    <n v="1"/>
    <n v="1"/>
    <n v="1"/>
    <n v="1"/>
    <x v="1"/>
    <n v="1"/>
    <n v="1"/>
    <n v="0"/>
    <n v="0"/>
    <n v="0"/>
    <n v="0"/>
    <n v="0"/>
    <n v="0"/>
    <n v="0"/>
    <n v="0"/>
    <n v="1"/>
    <n v="1"/>
    <n v="1"/>
    <n v="1"/>
    <n v="1"/>
    <n v="1"/>
    <n v="1"/>
  </r>
  <r>
    <s v="3DD.003E586D01"/>
    <s v="11H"/>
    <s v="2022"/>
    <n v="2024"/>
    <s v="Dworshak NFH"/>
    <s v="DWOR"/>
    <s v="DWORMS - Dworshak NFH, release into mainstem Clearwater River"/>
    <s v="DWORMS"/>
    <s v="AD"/>
    <m/>
    <m/>
    <x v="1"/>
    <n v="60.27"/>
    <x v="1"/>
    <m/>
    <m/>
    <d v="2026-05-30T00:00:00"/>
    <d v="2026-05-30T00:00:00"/>
    <d v="2026-05-31T00:00:00"/>
    <m/>
    <d v="2026-06-12T00:00:00"/>
    <m/>
    <d v="2026-06-17T00:00:00"/>
    <d v="2026-06-19T00:00:00"/>
    <d v="2026-06-21T00:00:00"/>
    <d v="2026-06-23T00:00:00"/>
    <n v="2026"/>
    <x v="1"/>
    <x v="16"/>
    <x v="0"/>
    <x v="0"/>
    <n v="1"/>
    <n v="1"/>
    <n v="1"/>
    <n v="1"/>
    <n v="1"/>
    <n v="1"/>
    <n v="1"/>
    <n v="1"/>
    <n v="1"/>
    <n v="1"/>
    <x v="0"/>
    <n v="1"/>
    <n v="1"/>
    <n v="1"/>
    <n v="13"/>
    <n v="18"/>
    <n v="24"/>
    <d v="1900-05-30T00:00:00"/>
    <d v="1900-05-31T00:00:00"/>
    <d v="1900-06-12T00:00:00"/>
    <d v="1900-06-17T00:00:00"/>
    <d v="1900-06-19T00:00:00"/>
    <d v="1900-06-21T00:00:00"/>
    <d v="1900-06-23T00:00:00"/>
    <n v="0"/>
    <n v="0"/>
    <n v="0"/>
    <n v="0"/>
    <n v="0"/>
    <n v="0"/>
    <n v="0"/>
    <n v="0"/>
    <n v="0"/>
    <n v="0"/>
    <n v="0"/>
    <n v="0"/>
    <x v="1"/>
    <n v="1"/>
    <n v="1"/>
    <n v="0"/>
    <n v="0"/>
    <n v="0"/>
    <n v="0"/>
    <n v="0"/>
    <n v="0"/>
    <n v="0"/>
    <n v="0"/>
    <n v="0"/>
    <n v="0"/>
    <n v="0"/>
    <n v="0"/>
    <n v="1"/>
    <n v="1"/>
    <n v="1"/>
  </r>
  <r>
    <s v="3DD.003E351977"/>
    <s v="11H"/>
    <s v="2022"/>
    <n v="2024"/>
    <s v="Sawtooth Hatchery"/>
    <s v="SALMON R"/>
    <s v="SAWT - Sawtooth Hatchery"/>
    <s v="SAWT"/>
    <s v="AD"/>
    <m/>
    <m/>
    <x v="1"/>
    <n v="112.02"/>
    <x v="1"/>
    <d v="2026-05-16T00:00:00"/>
    <m/>
    <m/>
    <m/>
    <m/>
    <d v="2026-05-19T00:00:00"/>
    <d v="2026-05-25T00:00:00"/>
    <m/>
    <d v="2026-05-27T00:00:00"/>
    <d v="2026-06-05T00:00:00"/>
    <d v="2026-06-06T00:00:00"/>
    <d v="2026-06-08T00:00:00"/>
    <n v="2026"/>
    <x v="1"/>
    <x v="2"/>
    <x v="0"/>
    <x v="0"/>
    <n v="1"/>
    <n v="1"/>
    <n v="1"/>
    <n v="1"/>
    <n v="1"/>
    <n v="1"/>
    <n v="1"/>
    <n v="1"/>
    <n v="1"/>
    <n v="1"/>
    <x v="0"/>
    <n v="1"/>
    <n v="1"/>
    <n v="1"/>
    <n v="9"/>
    <n v="11"/>
    <n v="23"/>
    <d v="1900-05-16T00:00:00"/>
    <d v="1900-05-19T00:00:00"/>
    <d v="1900-05-25T00:00:00"/>
    <d v="1900-05-27T00:00:00"/>
    <d v="1900-06-05T00:00:00"/>
    <d v="1900-06-06T00:00:00"/>
    <d v="1900-06-08T00:00:00"/>
    <n v="0"/>
    <n v="0"/>
    <n v="0"/>
    <n v="0"/>
    <n v="0"/>
    <n v="0"/>
    <n v="0"/>
    <n v="0"/>
    <n v="0"/>
    <n v="0"/>
    <n v="1"/>
    <n v="1"/>
    <x v="1"/>
    <n v="1"/>
    <n v="1"/>
    <n v="0"/>
    <n v="0"/>
    <n v="0"/>
    <n v="0"/>
    <n v="0"/>
    <n v="0"/>
    <n v="0"/>
    <n v="0"/>
    <n v="0"/>
    <n v="0"/>
    <n v="1"/>
    <n v="1"/>
    <n v="1"/>
    <n v="1"/>
    <n v="1"/>
  </r>
  <r>
    <s v="3DD.003E584EC6"/>
    <s v="11H"/>
    <s v="2022"/>
    <n v="2024"/>
    <s v="Dworshak NFH"/>
    <s v="DWOR"/>
    <s v="DWORMS - Dworshak NFH, release into mainstem Clearwater River"/>
    <s v="DWORMS"/>
    <s v="AD"/>
    <m/>
    <m/>
    <x v="1"/>
    <n v="60.27"/>
    <x v="1"/>
    <m/>
    <d v="2026-05-07T00:00:00"/>
    <m/>
    <d v="2026-05-08T00:00:00"/>
    <d v="2026-05-10T00:00:00"/>
    <m/>
    <d v="2026-05-16T00:00:00"/>
    <m/>
    <d v="2026-05-22T00:00:00"/>
    <d v="2026-05-23T00:00:00"/>
    <d v="2026-05-24T00:00:00"/>
    <d v="2026-05-25T00:00:00"/>
    <n v="2026"/>
    <x v="1"/>
    <x v="16"/>
    <x v="0"/>
    <x v="0"/>
    <n v="1"/>
    <n v="1"/>
    <n v="1"/>
    <n v="1"/>
    <n v="1"/>
    <n v="1"/>
    <n v="1"/>
    <n v="1"/>
    <n v="1"/>
    <n v="1"/>
    <x v="0"/>
    <n v="1"/>
    <n v="1"/>
    <n v="1"/>
    <n v="9"/>
    <n v="15"/>
    <n v="18"/>
    <d v="1900-05-07T00:00:00"/>
    <d v="1900-05-10T00:00:00"/>
    <d v="1900-05-16T00:00:00"/>
    <d v="1900-05-22T00:00:00"/>
    <d v="1900-05-23T00:00:00"/>
    <d v="1900-05-24T00:00:00"/>
    <d v="1900-05-25T00:00:00"/>
    <n v="0"/>
    <n v="0"/>
    <n v="0"/>
    <n v="0"/>
    <n v="0"/>
    <n v="0"/>
    <n v="0"/>
    <n v="0"/>
    <n v="0"/>
    <n v="1"/>
    <n v="1"/>
    <n v="1"/>
    <x v="1"/>
    <n v="1"/>
    <n v="1"/>
    <n v="0"/>
    <n v="0"/>
    <n v="0"/>
    <n v="0"/>
    <n v="0"/>
    <n v="0"/>
    <n v="0"/>
    <n v="0"/>
    <n v="0"/>
    <n v="1"/>
    <n v="1"/>
    <n v="1"/>
    <n v="1"/>
    <n v="1"/>
    <n v="1"/>
  </r>
  <r>
    <s v="3DD.003E584FE7"/>
    <s v="11H"/>
    <s v="2022"/>
    <n v="2024"/>
    <s v="Dworshak NFH"/>
    <s v="DWOR"/>
    <s v="DWORMS - Dworshak NFH, release into mainstem Clearwater River"/>
    <s v="DWORMS"/>
    <s v="AD"/>
    <m/>
    <m/>
    <x v="0"/>
    <n v="1"/>
    <x v="1"/>
    <m/>
    <d v="2026-04-30T00:00:00"/>
    <m/>
    <d v="2026-04-30T00:00:00"/>
    <m/>
    <d v="2026-05-03T00:00:00"/>
    <d v="2026-05-07T00:00:00"/>
    <m/>
    <d v="2026-05-09T00:00:00"/>
    <d v="2026-05-10T00:00:00"/>
    <d v="2026-05-11T00:00:00"/>
    <d v="2026-05-12T00:00:00"/>
    <n v="2026"/>
    <x v="1"/>
    <x v="16"/>
    <x v="0"/>
    <x v="0"/>
    <n v="1"/>
    <n v="1"/>
    <n v="1"/>
    <n v="1"/>
    <n v="1"/>
    <n v="1"/>
    <n v="1"/>
    <n v="1"/>
    <n v="1"/>
    <n v="1"/>
    <x v="0"/>
    <n v="1"/>
    <n v="1"/>
    <n v="1"/>
    <n v="7"/>
    <n v="9"/>
    <n v="12"/>
    <d v="1900-04-30T00:00:00"/>
    <d v="1900-05-03T00:00:00"/>
    <d v="1900-05-07T00:00:00"/>
    <d v="1900-05-09T00:00:00"/>
    <d v="1900-05-10T00:00:00"/>
    <d v="1900-05-11T00:00:00"/>
    <d v="1900-05-12T00:00:00"/>
    <n v="0"/>
    <n v="0"/>
    <n v="0"/>
    <n v="0"/>
    <n v="0"/>
    <n v="0"/>
    <n v="0"/>
    <n v="0"/>
    <n v="1"/>
    <n v="1"/>
    <n v="1"/>
    <n v="1"/>
    <x v="1"/>
    <n v="1"/>
    <n v="1"/>
    <n v="0"/>
    <n v="0"/>
    <n v="0"/>
    <n v="0"/>
    <n v="0"/>
    <n v="0"/>
    <n v="0"/>
    <n v="0"/>
    <n v="1"/>
    <n v="1"/>
    <n v="1"/>
    <n v="1"/>
    <n v="1"/>
    <n v="1"/>
    <n v="1"/>
  </r>
  <r>
    <s v="3DD.003E585099"/>
    <s v="11H"/>
    <s v="2022"/>
    <n v="2024"/>
    <s v="Dworshak NFH"/>
    <s v="DWOR"/>
    <s v="DWORMS - Dworshak NFH, release into mainstem Clearwater River"/>
    <s v="DWORMS"/>
    <s v="AD"/>
    <m/>
    <m/>
    <x v="1"/>
    <n v="60.27"/>
    <x v="1"/>
    <m/>
    <d v="2026-04-27T00:00:00"/>
    <m/>
    <d v="2026-04-28T00:00:00"/>
    <d v="2026-04-30T00:00:00"/>
    <m/>
    <d v="2026-05-04T00:00:00"/>
    <m/>
    <d v="2026-05-05T00:00:00"/>
    <d v="2026-05-11T00:00:00"/>
    <d v="2026-05-12T00:00:00"/>
    <d v="2026-05-13T00:00:00"/>
    <n v="2026"/>
    <x v="1"/>
    <x v="16"/>
    <x v="0"/>
    <x v="0"/>
    <n v="1"/>
    <n v="1"/>
    <n v="1"/>
    <n v="1"/>
    <n v="1"/>
    <n v="1"/>
    <n v="1"/>
    <n v="1"/>
    <n v="1"/>
    <n v="1"/>
    <x v="0"/>
    <n v="1"/>
    <n v="1"/>
    <n v="1"/>
    <n v="7"/>
    <n v="8"/>
    <n v="16"/>
    <d v="1900-04-27T00:00:00"/>
    <d v="1900-04-30T00:00:00"/>
    <d v="1900-05-04T00:00:00"/>
    <d v="1900-05-05T00:00:00"/>
    <d v="1900-05-11T00:00:00"/>
    <d v="1900-05-12T00:00:00"/>
    <d v="1900-05-13T00:00:00"/>
    <n v="0"/>
    <n v="0"/>
    <n v="0"/>
    <n v="0"/>
    <n v="0"/>
    <n v="0"/>
    <n v="0"/>
    <n v="1"/>
    <n v="1"/>
    <n v="1"/>
    <n v="1"/>
    <n v="1"/>
    <x v="1"/>
    <n v="1"/>
    <n v="1"/>
    <n v="0"/>
    <n v="0"/>
    <n v="0"/>
    <n v="0"/>
    <n v="0"/>
    <n v="0"/>
    <n v="0"/>
    <n v="1"/>
    <n v="1"/>
    <n v="1"/>
    <n v="1"/>
    <n v="1"/>
    <n v="1"/>
    <n v="1"/>
    <n v="1"/>
  </r>
  <r>
    <s v="3DD.003E5852B7"/>
    <s v="11H"/>
    <s v="2022"/>
    <n v="2024"/>
    <s v="Dworshak NFH"/>
    <s v="DWOR"/>
    <s v="DWORMS - Dworshak NFH, release into mainstem Clearwater River"/>
    <s v="DWORMS"/>
    <s v="AD"/>
    <m/>
    <m/>
    <x v="1"/>
    <n v="60.27"/>
    <x v="1"/>
    <m/>
    <m/>
    <d v="2026-05-12T00:00:00"/>
    <d v="2026-05-12T00:00:00"/>
    <m/>
    <d v="2026-05-14T00:00:00"/>
    <d v="2026-05-22T00:00:00"/>
    <m/>
    <d v="2026-05-24T00:00:00"/>
    <d v="2026-06-07T00:00:00"/>
    <d v="2026-06-16T00:00:00"/>
    <m/>
    <n v="2026"/>
    <x v="1"/>
    <x v="16"/>
    <x v="0"/>
    <x v="0"/>
    <n v="1"/>
    <n v="1"/>
    <n v="1"/>
    <n v="1"/>
    <n v="1"/>
    <n v="1"/>
    <n v="1"/>
    <n v="1"/>
    <n v="1"/>
    <n v="1"/>
    <x v="1"/>
    <n v="1"/>
    <n v="1"/>
    <n v="0"/>
    <n v="10"/>
    <n v="12"/>
    <s v="na"/>
    <d v="1900-05-12T00:00:00"/>
    <d v="1900-05-14T00:00:00"/>
    <d v="1900-05-22T00:00:00"/>
    <d v="1900-05-24T00:00:00"/>
    <d v="1900-06-07T00:00:00"/>
    <d v="1900-06-16T00:00:00"/>
    <s v="na"/>
    <n v="0"/>
    <n v="0"/>
    <n v="0"/>
    <n v="0"/>
    <n v="0"/>
    <n v="0"/>
    <n v="0"/>
    <n v="0"/>
    <n v="0"/>
    <n v="1"/>
    <n v="1"/>
    <n v="1"/>
    <x v="1"/>
    <n v="1"/>
    <n v="1"/>
    <n v="0"/>
    <n v="0"/>
    <n v="0"/>
    <n v="0"/>
    <n v="0"/>
    <n v="0"/>
    <n v="0"/>
    <n v="0"/>
    <n v="0"/>
    <n v="0"/>
    <n v="0"/>
    <n v="0"/>
    <n v="0"/>
    <n v="0"/>
    <n v="0"/>
  </r>
  <r>
    <s v="3DD.003E5852C5"/>
    <s v="11H"/>
    <s v="2022"/>
    <n v="2024"/>
    <s v="Dworshak NFH"/>
    <s v="DWOR"/>
    <s v="DWORMS - Dworshak NFH, release into mainstem Clearwater River"/>
    <s v="DWORMS"/>
    <s v="AD"/>
    <m/>
    <m/>
    <x v="1"/>
    <n v="60.27"/>
    <x v="1"/>
    <d v="2026-05-08T00:00:00"/>
    <m/>
    <m/>
    <m/>
    <d v="2026-05-10T00:00:00"/>
    <m/>
    <d v="2026-05-14T00:00:00"/>
    <m/>
    <d v="2026-05-21T00:00:00"/>
    <d v="2026-06-07T00:00:00"/>
    <d v="2026-06-12T00:00:00"/>
    <d v="2026-06-13T00:00:00"/>
    <n v="2026"/>
    <x v="1"/>
    <x v="16"/>
    <x v="0"/>
    <x v="0"/>
    <n v="1"/>
    <n v="1"/>
    <n v="1"/>
    <n v="1"/>
    <n v="1"/>
    <n v="1"/>
    <n v="1"/>
    <n v="1"/>
    <n v="1"/>
    <n v="1"/>
    <x v="0"/>
    <n v="1"/>
    <n v="1"/>
    <n v="1"/>
    <n v="6"/>
    <n v="13"/>
    <n v="36"/>
    <d v="1900-05-08T00:00:00"/>
    <d v="1900-05-10T00:00:00"/>
    <d v="1900-05-14T00:00:00"/>
    <d v="1900-05-21T00:00:00"/>
    <d v="1900-06-07T00:00:00"/>
    <d v="1900-06-12T00:00:00"/>
    <d v="1900-06-13T00:00:00"/>
    <n v="0"/>
    <n v="0"/>
    <n v="0"/>
    <n v="0"/>
    <n v="0"/>
    <n v="0"/>
    <n v="0"/>
    <n v="0"/>
    <n v="0"/>
    <n v="1"/>
    <n v="1"/>
    <n v="1"/>
    <x v="1"/>
    <n v="1"/>
    <n v="1"/>
    <n v="0"/>
    <n v="0"/>
    <n v="0"/>
    <n v="0"/>
    <n v="0"/>
    <n v="0"/>
    <n v="0"/>
    <n v="0"/>
    <n v="0"/>
    <n v="1"/>
    <n v="1"/>
    <n v="1"/>
    <n v="1"/>
    <n v="1"/>
    <n v="1"/>
  </r>
  <r>
    <s v="3DD.003E585307"/>
    <s v="11H"/>
    <s v="2022"/>
    <n v="2024"/>
    <s v="Dworshak NFH"/>
    <s v="DWOR"/>
    <s v="DWORMS - Dworshak NFH, release into mainstem Clearwater River"/>
    <s v="DWORMS"/>
    <s v="AD"/>
    <m/>
    <m/>
    <x v="1"/>
    <n v="60.27"/>
    <x v="1"/>
    <d v="2026-05-05T00:00:00"/>
    <m/>
    <m/>
    <m/>
    <m/>
    <d v="2026-05-09T00:00:00"/>
    <d v="2026-05-13T00:00:00"/>
    <m/>
    <d v="2026-05-15T00:00:00"/>
    <d v="2026-06-02T00:00:00"/>
    <d v="2026-06-15T00:00:00"/>
    <d v="2026-06-16T00:00:00"/>
    <n v="2026"/>
    <x v="1"/>
    <x v="16"/>
    <x v="0"/>
    <x v="0"/>
    <n v="1"/>
    <n v="1"/>
    <n v="1"/>
    <n v="1"/>
    <n v="1"/>
    <n v="1"/>
    <n v="1"/>
    <n v="1"/>
    <n v="1"/>
    <n v="1"/>
    <x v="0"/>
    <n v="1"/>
    <n v="1"/>
    <n v="1"/>
    <n v="8"/>
    <n v="10"/>
    <n v="42"/>
    <d v="1900-05-05T00:00:00"/>
    <d v="1900-05-09T00:00:00"/>
    <d v="1900-05-13T00:00:00"/>
    <d v="1900-05-15T00:00:00"/>
    <d v="1900-06-02T00:00:00"/>
    <d v="1900-06-15T00:00:00"/>
    <d v="1900-06-16T00:00:00"/>
    <n v="0"/>
    <n v="0"/>
    <n v="0"/>
    <n v="0"/>
    <n v="0"/>
    <n v="0"/>
    <n v="0"/>
    <n v="0"/>
    <n v="1"/>
    <n v="1"/>
    <n v="1"/>
    <n v="1"/>
    <x v="1"/>
    <n v="1"/>
    <n v="1"/>
    <n v="0"/>
    <n v="0"/>
    <n v="0"/>
    <n v="0"/>
    <n v="0"/>
    <n v="0"/>
    <n v="0"/>
    <n v="0"/>
    <n v="1"/>
    <n v="1"/>
    <n v="1"/>
    <n v="1"/>
    <n v="1"/>
    <n v="1"/>
    <n v="1"/>
  </r>
  <r>
    <s v="3DD.003E585648"/>
    <s v="11H"/>
    <s v="2022"/>
    <n v="2024"/>
    <s v="Dworshak NFH"/>
    <s v="DWOR"/>
    <s v="DWORMS - Dworshak NFH, release into mainstem Clearwater River"/>
    <s v="DWORMS"/>
    <s v="AD"/>
    <m/>
    <m/>
    <x v="1"/>
    <n v="60.27"/>
    <x v="1"/>
    <m/>
    <m/>
    <d v="2026-05-11T00:00:00"/>
    <d v="2026-05-11T00:00:00"/>
    <m/>
    <d v="2026-05-13T00:00:00"/>
    <m/>
    <m/>
    <m/>
    <m/>
    <m/>
    <m/>
    <n v="2026"/>
    <x v="1"/>
    <x v="16"/>
    <x v="0"/>
    <x v="0"/>
    <n v="1"/>
    <n v="1"/>
    <n v="0"/>
    <n v="0"/>
    <n v="0"/>
    <n v="0"/>
    <n v="0"/>
    <n v="0"/>
    <n v="0"/>
    <n v="0"/>
    <x v="1"/>
    <n v="0"/>
    <n v="0"/>
    <n v="0"/>
    <s v="na"/>
    <s v="na"/>
    <s v="na"/>
    <d v="1900-05-11T00:00:00"/>
    <d v="1900-05-13T00:00:00"/>
    <s v="na"/>
    <s v="na"/>
    <s v="na"/>
    <s v="na"/>
    <s v="na"/>
    <n v="0"/>
    <n v="0"/>
    <n v="0"/>
    <n v="0"/>
    <n v="0"/>
    <n v="0"/>
    <n v="0"/>
    <n v="0"/>
    <n v="0"/>
    <n v="1"/>
    <n v="1"/>
    <n v="1"/>
    <x v="1"/>
    <n v="1"/>
    <n v="1"/>
    <n v="0"/>
    <n v="0"/>
    <n v="0"/>
    <n v="0"/>
    <n v="0"/>
    <n v="0"/>
    <n v="0"/>
    <n v="0"/>
    <n v="0"/>
    <n v="0"/>
    <n v="0"/>
    <n v="0"/>
    <n v="0"/>
    <n v="0"/>
    <n v="0"/>
  </r>
  <r>
    <s v="3DD.003E585698"/>
    <s v="11H"/>
    <s v="2022"/>
    <n v="2024"/>
    <s v="Dworshak NFH"/>
    <s v="DWOR"/>
    <s v="DWORMS - Dworshak NFH, release into mainstem Clearwater River"/>
    <s v="DWORMS"/>
    <s v="AD"/>
    <m/>
    <m/>
    <x v="1"/>
    <n v="60.27"/>
    <x v="1"/>
    <m/>
    <m/>
    <d v="2026-05-01T00:00:00"/>
    <d v="2026-05-01T00:00:00"/>
    <d v="2026-05-04T00:00:00"/>
    <m/>
    <d v="2026-05-08T00:00:00"/>
    <m/>
    <d v="2026-05-09T00:00:00"/>
    <d v="2026-05-12T00:00:00"/>
    <d v="2026-05-14T00:00:00"/>
    <d v="2026-05-15T00:00:00"/>
    <n v="2026"/>
    <x v="1"/>
    <x v="16"/>
    <x v="0"/>
    <x v="0"/>
    <n v="1"/>
    <n v="1"/>
    <n v="1"/>
    <n v="1"/>
    <n v="1"/>
    <n v="1"/>
    <n v="1"/>
    <n v="1"/>
    <n v="1"/>
    <n v="1"/>
    <x v="0"/>
    <n v="1"/>
    <n v="1"/>
    <n v="1"/>
    <n v="7"/>
    <n v="8"/>
    <n v="14"/>
    <d v="1900-05-01T00:00:00"/>
    <d v="1900-05-04T00:00:00"/>
    <d v="1900-05-08T00:00:00"/>
    <d v="1900-05-09T00:00:00"/>
    <d v="1900-05-12T00:00:00"/>
    <d v="1900-05-14T00:00:00"/>
    <d v="1900-05-15T00:00:00"/>
    <n v="0"/>
    <n v="0"/>
    <n v="0"/>
    <n v="0"/>
    <n v="0"/>
    <n v="0"/>
    <n v="0"/>
    <n v="0"/>
    <n v="1"/>
    <n v="1"/>
    <n v="1"/>
    <n v="1"/>
    <x v="1"/>
    <n v="1"/>
    <n v="1"/>
    <n v="0"/>
    <n v="0"/>
    <n v="0"/>
    <n v="0"/>
    <n v="0"/>
    <n v="0"/>
    <n v="0"/>
    <n v="0"/>
    <n v="1"/>
    <n v="1"/>
    <n v="1"/>
    <n v="1"/>
    <n v="1"/>
    <n v="1"/>
    <n v="1"/>
  </r>
  <r>
    <s v="3DD.003E586175"/>
    <s v="11H"/>
    <s v="2022"/>
    <n v="2024"/>
    <s v="Dworshak NFH"/>
    <s v="DWOR"/>
    <s v="DWORMS - Dworshak NFH, release into mainstem Clearwater River"/>
    <s v="DWORMS"/>
    <s v="AD"/>
    <m/>
    <s v="102"/>
    <x v="0"/>
    <n v="1"/>
    <x v="1"/>
    <m/>
    <m/>
    <d v="2026-05-13T00:00:00"/>
    <d v="2026-05-13T00:00:00"/>
    <d v="2026-05-16T00:00:00"/>
    <m/>
    <d v="2026-05-23T00:00:00"/>
    <m/>
    <d v="2026-05-27T00:00:00"/>
    <d v="2026-05-28T00:00:00"/>
    <d v="2026-06-02T00:00:00"/>
    <d v="2026-06-03T00:00:00"/>
    <n v="2026"/>
    <x v="1"/>
    <x v="16"/>
    <x v="0"/>
    <x v="0"/>
    <n v="1"/>
    <n v="1"/>
    <n v="1"/>
    <n v="1"/>
    <n v="1"/>
    <n v="1"/>
    <n v="1"/>
    <n v="1"/>
    <n v="1"/>
    <n v="1"/>
    <x v="0"/>
    <n v="1"/>
    <n v="1"/>
    <n v="1"/>
    <n v="10"/>
    <n v="14"/>
    <n v="21"/>
    <d v="1900-05-13T00:00:00"/>
    <d v="1900-05-16T00:00:00"/>
    <d v="1900-05-23T00:00:00"/>
    <d v="1900-05-27T00:00:00"/>
    <d v="1900-05-28T00:00:00"/>
    <d v="1900-06-02T00:00:00"/>
    <d v="1900-06-03T00:00:00"/>
    <n v="0"/>
    <n v="0"/>
    <n v="0"/>
    <n v="0"/>
    <n v="0"/>
    <n v="0"/>
    <n v="0"/>
    <n v="0"/>
    <n v="0"/>
    <n v="0"/>
    <n v="1"/>
    <n v="1"/>
    <x v="1"/>
    <n v="1"/>
    <n v="1"/>
    <n v="0"/>
    <n v="0"/>
    <n v="0"/>
    <n v="0"/>
    <n v="0"/>
    <n v="0"/>
    <n v="0"/>
    <n v="0"/>
    <n v="0"/>
    <n v="0"/>
    <n v="1"/>
    <n v="1"/>
    <n v="1"/>
    <n v="1"/>
    <n v="1"/>
  </r>
  <r>
    <s v="3DD.003E58649B"/>
    <s v="11H"/>
    <s v="2022"/>
    <n v="2024"/>
    <s v="Dworshak NFH"/>
    <s v="DWOR"/>
    <s v="DWORMS - Dworshak NFH, release into mainstem Clearwater River"/>
    <s v="DWORMS"/>
    <s v="AD"/>
    <m/>
    <m/>
    <x v="1"/>
    <n v="60.27"/>
    <x v="1"/>
    <d v="2026-04-23T00:00:00"/>
    <m/>
    <m/>
    <m/>
    <m/>
    <d v="2026-04-30T00:00:00"/>
    <d v="2026-05-05T00:00:00"/>
    <m/>
    <d v="2026-05-08T00:00:00"/>
    <d v="2026-05-12T00:00:00"/>
    <d v="2026-05-16T00:00:00"/>
    <d v="2026-05-22T00:00:00"/>
    <n v="2026"/>
    <x v="1"/>
    <x v="16"/>
    <x v="0"/>
    <x v="0"/>
    <n v="1"/>
    <n v="1"/>
    <n v="1"/>
    <n v="1"/>
    <n v="1"/>
    <n v="1"/>
    <n v="1"/>
    <n v="1"/>
    <n v="1"/>
    <n v="1"/>
    <x v="0"/>
    <n v="1"/>
    <n v="1"/>
    <n v="1"/>
    <n v="12"/>
    <n v="15"/>
    <n v="29"/>
    <d v="1900-04-23T00:00:00"/>
    <d v="1900-04-30T00:00:00"/>
    <d v="1900-05-05T00:00:00"/>
    <d v="1900-05-08T00:00:00"/>
    <d v="1900-05-12T00:00:00"/>
    <d v="1900-05-16T00:00:00"/>
    <d v="1900-05-22T00:00:00"/>
    <n v="0"/>
    <n v="0"/>
    <n v="0"/>
    <n v="0"/>
    <n v="0"/>
    <n v="0"/>
    <n v="0"/>
    <n v="1"/>
    <n v="1"/>
    <n v="1"/>
    <n v="1"/>
    <n v="1"/>
    <x v="1"/>
    <n v="1"/>
    <n v="1"/>
    <n v="0"/>
    <n v="0"/>
    <n v="0"/>
    <n v="0"/>
    <n v="0"/>
    <n v="0"/>
    <n v="0"/>
    <n v="1"/>
    <n v="1"/>
    <n v="1"/>
    <n v="1"/>
    <n v="1"/>
    <n v="1"/>
    <n v="1"/>
    <n v="1"/>
  </r>
  <r>
    <s v="3DD.003E5866F2"/>
    <s v="11H"/>
    <s v="2022"/>
    <n v="2024"/>
    <s v="Dworshak NFH"/>
    <s v="DWOR"/>
    <s v="DWORMS - Dworshak NFH, release into mainstem Clearwater River"/>
    <s v="DWORMS"/>
    <s v="AD"/>
    <m/>
    <s v="95"/>
    <x v="1"/>
    <n v="60.27"/>
    <x v="1"/>
    <d v="2026-05-06T00:00:00"/>
    <m/>
    <m/>
    <m/>
    <m/>
    <d v="2026-05-08T00:00:00"/>
    <d v="2026-05-13T00:00:00"/>
    <m/>
    <d v="2026-05-15T00:00:00"/>
    <d v="2026-06-08T00:00:00"/>
    <d v="2026-06-09T00:00:00"/>
    <d v="2026-06-12T00:00:00"/>
    <n v="2026"/>
    <x v="1"/>
    <x v="16"/>
    <x v="0"/>
    <x v="0"/>
    <n v="1"/>
    <n v="1"/>
    <n v="1"/>
    <n v="1"/>
    <n v="1"/>
    <n v="1"/>
    <n v="1"/>
    <n v="1"/>
    <n v="1"/>
    <n v="1"/>
    <x v="0"/>
    <n v="1"/>
    <n v="1"/>
    <n v="1"/>
    <n v="7"/>
    <n v="9"/>
    <n v="37"/>
    <d v="1900-05-06T00:00:00"/>
    <d v="1900-05-08T00:00:00"/>
    <d v="1900-05-13T00:00:00"/>
    <d v="1900-05-15T00:00:00"/>
    <d v="1900-06-08T00:00:00"/>
    <d v="1900-06-09T00:00:00"/>
    <d v="1900-06-12T00:00:00"/>
    <n v="0"/>
    <n v="0"/>
    <n v="0"/>
    <n v="0"/>
    <n v="0"/>
    <n v="0"/>
    <n v="0"/>
    <n v="0"/>
    <n v="0"/>
    <n v="1"/>
    <n v="1"/>
    <n v="1"/>
    <x v="1"/>
    <n v="1"/>
    <n v="1"/>
    <n v="0"/>
    <n v="0"/>
    <n v="0"/>
    <n v="0"/>
    <n v="0"/>
    <n v="0"/>
    <n v="0"/>
    <n v="0"/>
    <n v="0"/>
    <n v="1"/>
    <n v="1"/>
    <n v="1"/>
    <n v="1"/>
    <n v="1"/>
    <n v="1"/>
  </r>
  <r>
    <s v="3DD.003E588865"/>
    <s v="11H"/>
    <s v="2022"/>
    <n v="2024"/>
    <s v="Dworshak NFH"/>
    <s v="DWOR"/>
    <s v="DWORMS - Dworshak NFH, release into mainstem Clearwater River"/>
    <s v="DWORMS"/>
    <s v="AD"/>
    <m/>
    <m/>
    <x v="1"/>
    <n v="60.27"/>
    <x v="1"/>
    <d v="2026-05-10T00:00:00"/>
    <m/>
    <m/>
    <m/>
    <d v="2026-05-12T00:00:00"/>
    <m/>
    <d v="2026-06-04T00:00:00"/>
    <m/>
    <d v="2026-06-05T00:00:00"/>
    <d v="2026-06-07T00:00:00"/>
    <d v="2026-06-08T00:00:00"/>
    <d v="2026-06-09T00:00:00"/>
    <n v="2026"/>
    <x v="1"/>
    <x v="16"/>
    <x v="0"/>
    <x v="0"/>
    <n v="1"/>
    <n v="1"/>
    <n v="1"/>
    <n v="1"/>
    <n v="1"/>
    <n v="1"/>
    <n v="1"/>
    <n v="1"/>
    <n v="1"/>
    <n v="1"/>
    <x v="0"/>
    <n v="1"/>
    <n v="1"/>
    <n v="1"/>
    <n v="25"/>
    <n v="26"/>
    <n v="30"/>
    <d v="1900-05-10T00:00:00"/>
    <d v="1900-05-12T00:00:00"/>
    <d v="1900-06-04T00:00:00"/>
    <d v="1900-06-05T00:00:00"/>
    <d v="1900-06-07T00:00:00"/>
    <d v="1900-06-08T00:00:00"/>
    <d v="1900-06-09T00:00:00"/>
    <n v="0"/>
    <n v="0"/>
    <n v="0"/>
    <n v="0"/>
    <n v="0"/>
    <n v="0"/>
    <n v="0"/>
    <n v="0"/>
    <n v="0"/>
    <n v="1"/>
    <n v="1"/>
    <n v="1"/>
    <x v="1"/>
    <n v="1"/>
    <n v="1"/>
    <n v="0"/>
    <n v="0"/>
    <n v="0"/>
    <n v="0"/>
    <n v="0"/>
    <n v="0"/>
    <n v="0"/>
    <n v="0"/>
    <n v="0"/>
    <n v="1"/>
    <n v="1"/>
    <n v="1"/>
    <n v="1"/>
    <n v="1"/>
    <n v="1"/>
  </r>
  <r>
    <s v="3DD.003E586CED"/>
    <s v="11H"/>
    <s v="2022"/>
    <n v="2024"/>
    <s v="Dworshak NFH"/>
    <s v="DWOR"/>
    <s v="DWORMS - Dworshak NFH, release into mainstem Clearwater River"/>
    <s v="DWORMS"/>
    <s v="AD"/>
    <m/>
    <m/>
    <x v="0"/>
    <n v="1"/>
    <x v="1"/>
    <d v="2026-05-02T00:00:00"/>
    <m/>
    <m/>
    <m/>
    <m/>
    <d v="2026-05-04T00:00:00"/>
    <d v="2026-05-07T00:00:00"/>
    <m/>
    <d v="2026-05-08T00:00:00"/>
    <d v="2026-05-09T00:00:00"/>
    <d v="2026-05-11T00:00:00"/>
    <d v="2026-05-12T00:00:00"/>
    <n v="2026"/>
    <x v="1"/>
    <x v="16"/>
    <x v="0"/>
    <x v="0"/>
    <n v="1"/>
    <n v="1"/>
    <n v="1"/>
    <n v="1"/>
    <n v="1"/>
    <n v="1"/>
    <n v="1"/>
    <n v="1"/>
    <n v="1"/>
    <n v="1"/>
    <x v="0"/>
    <n v="1"/>
    <n v="1"/>
    <n v="1"/>
    <n v="5"/>
    <n v="6"/>
    <n v="10"/>
    <d v="1900-05-02T00:00:00"/>
    <d v="1900-05-04T00:00:00"/>
    <d v="1900-05-07T00:00:00"/>
    <d v="1900-05-08T00:00:00"/>
    <d v="1900-05-09T00:00:00"/>
    <d v="1900-05-11T00:00:00"/>
    <d v="1900-05-12T00:00:00"/>
    <n v="0"/>
    <n v="0"/>
    <n v="0"/>
    <n v="0"/>
    <n v="0"/>
    <n v="0"/>
    <n v="0"/>
    <n v="0"/>
    <n v="1"/>
    <n v="1"/>
    <n v="1"/>
    <n v="1"/>
    <x v="1"/>
    <n v="1"/>
    <n v="1"/>
    <n v="0"/>
    <n v="0"/>
    <n v="0"/>
    <n v="0"/>
    <n v="0"/>
    <n v="0"/>
    <n v="0"/>
    <n v="0"/>
    <n v="1"/>
    <n v="1"/>
    <n v="1"/>
    <n v="1"/>
    <n v="1"/>
    <n v="1"/>
    <n v="1"/>
  </r>
  <r>
    <s v="3DD.003E588844"/>
    <s v="11H"/>
    <s v="2022"/>
    <n v="2024"/>
    <s v="Dworshak NFH"/>
    <s v="DWOR"/>
    <s v="DWORMS - Dworshak NFH, release into mainstem Clearwater River"/>
    <s v="DWORMS"/>
    <s v="AD"/>
    <m/>
    <m/>
    <x v="1"/>
    <n v="60.27"/>
    <x v="1"/>
    <m/>
    <m/>
    <d v="2026-04-30T00:00:00"/>
    <d v="2026-05-01T00:00:00"/>
    <d v="2026-05-03T00:00:00"/>
    <m/>
    <m/>
    <d v="2026-05-08T00:00:00"/>
    <d v="2026-05-10T00:00:00"/>
    <d v="2026-05-11T00:00:00"/>
    <d v="2026-05-12T00:00:00"/>
    <d v="2026-05-13T00:00:00"/>
    <n v="2026"/>
    <x v="1"/>
    <x v="16"/>
    <x v="0"/>
    <x v="0"/>
    <n v="1"/>
    <n v="1"/>
    <n v="1"/>
    <n v="1"/>
    <n v="1"/>
    <n v="1"/>
    <n v="1"/>
    <n v="1"/>
    <n v="1"/>
    <n v="1"/>
    <x v="0"/>
    <n v="1"/>
    <n v="1"/>
    <n v="1"/>
    <n v="8"/>
    <n v="10"/>
    <n v="13"/>
    <d v="1900-04-30T00:00:00"/>
    <d v="1900-05-03T00:00:00"/>
    <d v="1900-05-08T00:00:00"/>
    <d v="1900-05-10T00:00:00"/>
    <d v="1900-05-11T00:00:00"/>
    <d v="1900-05-12T00:00:00"/>
    <d v="1900-05-13T00:00:00"/>
    <n v="0"/>
    <n v="0"/>
    <n v="0"/>
    <n v="0"/>
    <n v="0"/>
    <n v="0"/>
    <n v="0"/>
    <n v="0"/>
    <n v="1"/>
    <n v="1"/>
    <n v="1"/>
    <n v="1"/>
    <x v="1"/>
    <n v="1"/>
    <n v="1"/>
    <n v="0"/>
    <n v="0"/>
    <n v="0"/>
    <n v="0"/>
    <n v="0"/>
    <n v="0"/>
    <n v="0"/>
    <n v="0"/>
    <n v="1"/>
    <n v="1"/>
    <n v="1"/>
    <n v="1"/>
    <n v="1"/>
    <n v="1"/>
    <n v="1"/>
  </r>
  <r>
    <s v="3DD.003E586E2D"/>
    <s v="11H"/>
    <s v="2022"/>
    <n v="2024"/>
    <s v="Dworshak NFH"/>
    <s v="DWOR"/>
    <s v="DWORMS - Dworshak NFH, release into mainstem Clearwater River"/>
    <s v="DWORMS"/>
    <s v="AD"/>
    <m/>
    <m/>
    <x v="1"/>
    <n v="60.27"/>
    <x v="1"/>
    <m/>
    <m/>
    <d v="2026-05-07T00:00:00"/>
    <d v="2026-05-07T00:00:00"/>
    <m/>
    <d v="2026-05-08T00:00:00"/>
    <d v="2026-05-18T00:00:00"/>
    <m/>
    <d v="2026-05-19T00:00:00"/>
    <d v="2026-05-21T00:00:00"/>
    <d v="2026-05-22T00:00:00"/>
    <d v="2026-05-23T00:00:00"/>
    <n v="2026"/>
    <x v="1"/>
    <x v="16"/>
    <x v="0"/>
    <x v="0"/>
    <n v="1"/>
    <n v="1"/>
    <n v="1"/>
    <n v="1"/>
    <n v="1"/>
    <n v="1"/>
    <n v="1"/>
    <n v="1"/>
    <n v="1"/>
    <n v="1"/>
    <x v="0"/>
    <n v="1"/>
    <n v="1"/>
    <n v="1"/>
    <n v="11"/>
    <n v="12"/>
    <n v="16"/>
    <d v="1900-05-07T00:00:00"/>
    <d v="1900-05-08T00:00:00"/>
    <d v="1900-05-18T00:00:00"/>
    <d v="1900-05-19T00:00:00"/>
    <d v="1900-05-21T00:00:00"/>
    <d v="1900-05-22T00:00:00"/>
    <d v="1900-05-23T00:00:00"/>
    <n v="0"/>
    <n v="0"/>
    <n v="0"/>
    <n v="0"/>
    <n v="0"/>
    <n v="0"/>
    <n v="0"/>
    <n v="0"/>
    <n v="0"/>
    <n v="1"/>
    <n v="1"/>
    <n v="1"/>
    <x v="1"/>
    <n v="1"/>
    <n v="1"/>
    <n v="0"/>
    <n v="0"/>
    <n v="0"/>
    <n v="0"/>
    <n v="0"/>
    <n v="0"/>
    <n v="0"/>
    <n v="0"/>
    <n v="0"/>
    <n v="1"/>
    <n v="1"/>
    <n v="1"/>
    <n v="1"/>
    <n v="1"/>
    <n v="1"/>
  </r>
  <r>
    <s v="3DD.003E5876AD"/>
    <s v="11H"/>
    <s v="2022"/>
    <n v="2024"/>
    <s v="Dworshak NFH"/>
    <s v="DWOR"/>
    <s v="DWORMS - Dworshak NFH, release into mainstem Clearwater River"/>
    <s v="DWORMS"/>
    <s v="AD"/>
    <m/>
    <s v="90"/>
    <x v="1"/>
    <n v="60.27"/>
    <x v="1"/>
    <d v="2026-05-12T00:00:00"/>
    <m/>
    <m/>
    <m/>
    <d v="2026-05-14T00:00:00"/>
    <m/>
    <d v="2026-05-18T00:00:00"/>
    <m/>
    <d v="2026-05-19T00:00:00"/>
    <d v="2026-05-20T00:00:00"/>
    <d v="2026-05-22T00:00:00"/>
    <d v="2026-05-23T00:00:00"/>
    <n v="2026"/>
    <x v="1"/>
    <x v="16"/>
    <x v="0"/>
    <x v="0"/>
    <n v="1"/>
    <n v="1"/>
    <n v="1"/>
    <n v="1"/>
    <n v="1"/>
    <n v="1"/>
    <n v="1"/>
    <n v="1"/>
    <n v="1"/>
    <n v="1"/>
    <x v="0"/>
    <n v="1"/>
    <n v="1"/>
    <n v="1"/>
    <n v="6"/>
    <n v="7"/>
    <n v="11"/>
    <d v="1900-05-12T00:00:00"/>
    <d v="1900-05-14T00:00:00"/>
    <d v="1900-05-18T00:00:00"/>
    <d v="1900-05-19T00:00:00"/>
    <d v="1900-05-20T00:00:00"/>
    <d v="1900-05-22T00:00:00"/>
    <d v="1900-05-23T00:00:00"/>
    <n v="0"/>
    <n v="0"/>
    <n v="0"/>
    <n v="0"/>
    <n v="0"/>
    <n v="0"/>
    <n v="0"/>
    <n v="0"/>
    <n v="0"/>
    <n v="1"/>
    <n v="1"/>
    <n v="1"/>
    <x v="1"/>
    <n v="1"/>
    <n v="1"/>
    <n v="0"/>
    <n v="0"/>
    <n v="0"/>
    <n v="0"/>
    <n v="0"/>
    <n v="0"/>
    <n v="0"/>
    <n v="0"/>
    <n v="0"/>
    <n v="1"/>
    <n v="1"/>
    <n v="1"/>
    <n v="1"/>
    <n v="1"/>
    <n v="1"/>
  </r>
  <r>
    <s v="3DD.003E587751"/>
    <s v="11H"/>
    <s v="2022"/>
    <n v="2024"/>
    <s v="Dworshak NFH"/>
    <s v="DWOR"/>
    <s v="DWORMS - Dworshak NFH, release into mainstem Clearwater River"/>
    <s v="DWORMS"/>
    <s v="AD"/>
    <m/>
    <s v="118"/>
    <x v="1"/>
    <n v="60.27"/>
    <x v="1"/>
    <d v="2026-05-09T00:00:00"/>
    <m/>
    <m/>
    <m/>
    <d v="2026-05-11T00:00:00"/>
    <m/>
    <d v="2026-05-16T00:00:00"/>
    <m/>
    <d v="2026-05-18T00:00:00"/>
    <d v="2026-05-21T00:00:00"/>
    <d v="2026-05-22T00:00:00"/>
    <d v="2026-05-25T00:00:00"/>
    <n v="2026"/>
    <x v="1"/>
    <x v="16"/>
    <x v="0"/>
    <x v="0"/>
    <n v="1"/>
    <n v="1"/>
    <n v="1"/>
    <n v="1"/>
    <n v="1"/>
    <n v="1"/>
    <n v="1"/>
    <n v="1"/>
    <n v="1"/>
    <n v="1"/>
    <x v="0"/>
    <n v="1"/>
    <n v="1"/>
    <n v="1"/>
    <n v="7"/>
    <n v="9"/>
    <n v="16"/>
    <d v="1900-05-09T00:00:00"/>
    <d v="1900-05-11T00:00:00"/>
    <d v="1900-05-16T00:00:00"/>
    <d v="1900-05-18T00:00:00"/>
    <d v="1900-05-21T00:00:00"/>
    <d v="1900-05-22T00:00:00"/>
    <d v="1900-05-25T00:00:00"/>
    <n v="0"/>
    <n v="0"/>
    <n v="0"/>
    <n v="0"/>
    <n v="0"/>
    <n v="0"/>
    <n v="0"/>
    <n v="0"/>
    <n v="0"/>
    <n v="1"/>
    <n v="1"/>
    <n v="1"/>
    <x v="1"/>
    <n v="1"/>
    <n v="1"/>
    <n v="0"/>
    <n v="0"/>
    <n v="0"/>
    <n v="0"/>
    <n v="0"/>
    <n v="0"/>
    <n v="0"/>
    <n v="0"/>
    <n v="0"/>
    <n v="1"/>
    <n v="1"/>
    <n v="1"/>
    <n v="1"/>
    <n v="1"/>
    <n v="1"/>
  </r>
  <r>
    <s v="3DD.003E587834"/>
    <s v="11H"/>
    <s v="2022"/>
    <n v="2024"/>
    <s v="Dworshak NFH"/>
    <s v="DWOR"/>
    <s v="DWORMS - Dworshak NFH, release into mainstem Clearwater River"/>
    <s v="DWORMS"/>
    <s v="AD"/>
    <m/>
    <m/>
    <x v="1"/>
    <n v="60.27"/>
    <x v="1"/>
    <d v="2026-04-29T00:00:00"/>
    <m/>
    <m/>
    <m/>
    <d v="2026-05-02T00:00:00"/>
    <m/>
    <m/>
    <m/>
    <m/>
    <m/>
    <m/>
    <m/>
    <n v="2026"/>
    <x v="1"/>
    <x v="16"/>
    <x v="0"/>
    <x v="0"/>
    <n v="1"/>
    <n v="1"/>
    <n v="0"/>
    <n v="0"/>
    <n v="0"/>
    <n v="0"/>
    <n v="0"/>
    <n v="0"/>
    <n v="0"/>
    <n v="0"/>
    <x v="1"/>
    <n v="0"/>
    <n v="0"/>
    <n v="0"/>
    <s v="na"/>
    <s v="na"/>
    <s v="na"/>
    <d v="1900-04-29T00:00:00"/>
    <d v="1900-05-02T00:00:00"/>
    <s v="na"/>
    <s v="na"/>
    <s v="na"/>
    <s v="na"/>
    <s v="na"/>
    <n v="0"/>
    <n v="0"/>
    <n v="0"/>
    <n v="0"/>
    <n v="0"/>
    <n v="0"/>
    <n v="0"/>
    <n v="0"/>
    <n v="1"/>
    <n v="1"/>
    <n v="1"/>
    <n v="1"/>
    <x v="1"/>
    <n v="1"/>
    <n v="1"/>
    <n v="0"/>
    <n v="0"/>
    <n v="0"/>
    <n v="0"/>
    <n v="0"/>
    <n v="0"/>
    <n v="0"/>
    <n v="0"/>
    <n v="0"/>
    <n v="0"/>
    <n v="0"/>
    <n v="0"/>
    <n v="0"/>
    <n v="0"/>
    <n v="0"/>
  </r>
  <r>
    <s v="3DD.003E587AAA"/>
    <s v="11H"/>
    <s v="2022"/>
    <n v="2024"/>
    <s v="Dworshak NFH"/>
    <s v="DWOR"/>
    <s v="DWORMS - Dworshak NFH, release into mainstem Clearwater River"/>
    <s v="DWORMS"/>
    <s v="AD"/>
    <m/>
    <s v="101"/>
    <x v="0"/>
    <n v="1"/>
    <x v="1"/>
    <m/>
    <m/>
    <d v="2026-04-28T00:00:00"/>
    <d v="2026-04-28T00:00:00"/>
    <m/>
    <m/>
    <m/>
    <m/>
    <m/>
    <m/>
    <m/>
    <m/>
    <n v="2026"/>
    <x v="1"/>
    <x v="16"/>
    <x v="0"/>
    <x v="0"/>
    <n v="0"/>
    <n v="0"/>
    <n v="0"/>
    <n v="0"/>
    <n v="0"/>
    <n v="0"/>
    <n v="0"/>
    <n v="0"/>
    <n v="0"/>
    <n v="0"/>
    <x v="1"/>
    <n v="0"/>
    <n v="0"/>
    <n v="0"/>
    <s v="na"/>
    <s v="na"/>
    <s v="na"/>
    <d v="1900-04-28T00:00:00"/>
    <s v="na"/>
    <s v="na"/>
    <s v="na"/>
    <s v="na"/>
    <s v="na"/>
    <s v="na"/>
    <n v="0"/>
    <n v="0"/>
    <n v="0"/>
    <n v="0"/>
    <n v="0"/>
    <n v="0"/>
    <n v="0"/>
    <n v="1"/>
    <n v="1"/>
    <n v="1"/>
    <n v="1"/>
    <n v="1"/>
    <x v="1"/>
    <n v="1"/>
    <n v="1"/>
    <n v="0"/>
    <n v="0"/>
    <n v="0"/>
    <n v="0"/>
    <n v="0"/>
    <n v="0"/>
    <n v="0"/>
    <n v="0"/>
    <n v="0"/>
    <n v="0"/>
    <n v="0"/>
    <n v="0"/>
    <n v="0"/>
    <n v="0"/>
    <n v="0"/>
  </r>
  <r>
    <s v="3DD.003E587E38"/>
    <s v="11H"/>
    <s v="2022"/>
    <n v="2024"/>
    <s v="Dworshak NFH"/>
    <s v="DWOR"/>
    <s v="DWORMS - Dworshak NFH, release into mainstem Clearwater River"/>
    <s v="DWORMS"/>
    <s v="AD"/>
    <m/>
    <m/>
    <x v="1"/>
    <n v="60.27"/>
    <x v="1"/>
    <d v="2026-05-03T00:00:00"/>
    <m/>
    <m/>
    <m/>
    <d v="2026-05-06T00:00:00"/>
    <m/>
    <d v="2026-05-12T00:00:00"/>
    <m/>
    <d v="2026-05-14T00:00:00"/>
    <d v="2026-06-07T00:00:00"/>
    <d v="2026-06-08T00:00:00"/>
    <d v="2026-06-09T00:00:00"/>
    <n v="2026"/>
    <x v="1"/>
    <x v="16"/>
    <x v="0"/>
    <x v="0"/>
    <n v="1"/>
    <n v="1"/>
    <n v="1"/>
    <n v="1"/>
    <n v="1"/>
    <n v="1"/>
    <n v="1"/>
    <n v="1"/>
    <n v="1"/>
    <n v="1"/>
    <x v="0"/>
    <n v="1"/>
    <n v="1"/>
    <n v="1"/>
    <n v="9"/>
    <n v="11"/>
    <n v="37"/>
    <d v="1900-05-03T00:00:00"/>
    <d v="1900-05-06T00:00:00"/>
    <d v="1900-05-12T00:00:00"/>
    <d v="1900-05-14T00:00:00"/>
    <d v="1900-06-07T00:00:00"/>
    <d v="1900-06-08T00:00:00"/>
    <d v="1900-06-09T00:00:00"/>
    <n v="0"/>
    <n v="0"/>
    <n v="0"/>
    <n v="0"/>
    <n v="0"/>
    <n v="0"/>
    <n v="0"/>
    <n v="0"/>
    <n v="1"/>
    <n v="1"/>
    <n v="1"/>
    <n v="1"/>
    <x v="1"/>
    <n v="1"/>
    <n v="1"/>
    <n v="0"/>
    <n v="0"/>
    <n v="0"/>
    <n v="0"/>
    <n v="0"/>
    <n v="0"/>
    <n v="0"/>
    <n v="0"/>
    <n v="1"/>
    <n v="1"/>
    <n v="1"/>
    <n v="1"/>
    <n v="1"/>
    <n v="1"/>
    <n v="1"/>
  </r>
  <r>
    <s v="3DD.003E5880DF"/>
    <s v="11H"/>
    <s v="2022"/>
    <n v="2024"/>
    <s v="Dworshak NFH"/>
    <s v="DWOR"/>
    <s v="DWORMS - Dworshak NFH, release into mainstem Clearwater River"/>
    <s v="DWORMS"/>
    <s v="AD"/>
    <m/>
    <s v="105"/>
    <x v="1"/>
    <n v="60.27"/>
    <x v="1"/>
    <d v="2026-05-05T00:00:00"/>
    <m/>
    <m/>
    <m/>
    <d v="2026-05-07T00:00:00"/>
    <m/>
    <d v="2026-05-11T00:00:00"/>
    <m/>
    <d v="2026-05-13T00:00:00"/>
    <d v="2026-05-15T00:00:00"/>
    <d v="2026-05-20T00:00:00"/>
    <d v="2026-05-21T00:00:00"/>
    <n v="2026"/>
    <x v="1"/>
    <x v="16"/>
    <x v="0"/>
    <x v="0"/>
    <n v="1"/>
    <n v="1"/>
    <n v="1"/>
    <n v="1"/>
    <n v="1"/>
    <n v="1"/>
    <n v="1"/>
    <n v="1"/>
    <n v="1"/>
    <n v="1"/>
    <x v="0"/>
    <n v="1"/>
    <n v="1"/>
    <n v="1"/>
    <n v="6"/>
    <n v="8"/>
    <n v="16"/>
    <d v="1900-05-05T00:00:00"/>
    <d v="1900-05-07T00:00:00"/>
    <d v="1900-05-11T00:00:00"/>
    <d v="1900-05-13T00:00:00"/>
    <d v="1900-05-15T00:00:00"/>
    <d v="1900-05-20T00:00:00"/>
    <d v="1900-05-21T00:00:00"/>
    <n v="0"/>
    <n v="0"/>
    <n v="0"/>
    <n v="0"/>
    <n v="0"/>
    <n v="0"/>
    <n v="0"/>
    <n v="0"/>
    <n v="1"/>
    <n v="1"/>
    <n v="1"/>
    <n v="1"/>
    <x v="1"/>
    <n v="1"/>
    <n v="1"/>
    <n v="0"/>
    <n v="0"/>
    <n v="0"/>
    <n v="0"/>
    <n v="0"/>
    <n v="0"/>
    <n v="0"/>
    <n v="0"/>
    <n v="1"/>
    <n v="1"/>
    <n v="1"/>
    <n v="1"/>
    <n v="1"/>
    <n v="1"/>
    <n v="1"/>
  </r>
  <r>
    <s v="3DD.003E58813C"/>
    <s v="11H"/>
    <s v="2022"/>
    <n v="2024"/>
    <s v="Dworshak NFH"/>
    <s v="DWOR"/>
    <s v="DWORMS - Dworshak NFH, release into mainstem Clearwater River"/>
    <s v="DWORMS"/>
    <s v="AD"/>
    <m/>
    <m/>
    <x v="1"/>
    <n v="60.27"/>
    <x v="1"/>
    <d v="2026-05-13T00:00:00"/>
    <m/>
    <m/>
    <m/>
    <m/>
    <m/>
    <m/>
    <m/>
    <m/>
    <m/>
    <m/>
    <m/>
    <n v="2026"/>
    <x v="1"/>
    <x v="16"/>
    <x v="0"/>
    <x v="0"/>
    <n v="0"/>
    <n v="0"/>
    <n v="0"/>
    <n v="0"/>
    <n v="0"/>
    <n v="0"/>
    <n v="0"/>
    <n v="0"/>
    <n v="0"/>
    <n v="0"/>
    <x v="1"/>
    <n v="0"/>
    <n v="0"/>
    <n v="0"/>
    <s v="na"/>
    <s v="na"/>
    <s v="na"/>
    <d v="1900-05-13T00:00:00"/>
    <s v="na"/>
    <s v="na"/>
    <s v="na"/>
    <s v="na"/>
    <s v="na"/>
    <s v="na"/>
    <n v="0"/>
    <n v="0"/>
    <n v="0"/>
    <n v="0"/>
    <n v="0"/>
    <n v="0"/>
    <n v="0"/>
    <n v="0"/>
    <n v="0"/>
    <n v="0"/>
    <n v="1"/>
    <n v="1"/>
    <x v="1"/>
    <n v="1"/>
    <n v="1"/>
    <n v="0"/>
    <n v="0"/>
    <n v="0"/>
    <n v="0"/>
    <n v="0"/>
    <n v="0"/>
    <n v="0"/>
    <n v="0"/>
    <n v="0"/>
    <n v="0"/>
    <n v="0"/>
    <n v="0"/>
    <n v="0"/>
    <n v="0"/>
    <n v="0"/>
  </r>
  <r>
    <s v="3DD.003E588356"/>
    <s v="11H"/>
    <s v="2022"/>
    <n v="2024"/>
    <s v="Dworshak NFH"/>
    <s v="DWOR"/>
    <s v="DWORMS - Dworshak NFH, release into mainstem Clearwater River"/>
    <s v="DWORMS"/>
    <s v="AD"/>
    <m/>
    <m/>
    <x v="0"/>
    <n v="1"/>
    <x v="1"/>
    <m/>
    <d v="2026-04-30T00:00:00"/>
    <m/>
    <d v="2026-04-30T00:00:00"/>
    <m/>
    <d v="2026-05-02T00:00:00"/>
    <m/>
    <m/>
    <m/>
    <m/>
    <m/>
    <m/>
    <n v="2026"/>
    <x v="1"/>
    <x v="16"/>
    <x v="0"/>
    <x v="0"/>
    <n v="1"/>
    <n v="1"/>
    <n v="0"/>
    <n v="0"/>
    <n v="0"/>
    <n v="0"/>
    <n v="0"/>
    <n v="0"/>
    <n v="0"/>
    <n v="0"/>
    <x v="1"/>
    <n v="0"/>
    <n v="0"/>
    <n v="0"/>
    <s v="na"/>
    <s v="na"/>
    <s v="na"/>
    <d v="1900-04-30T00:00:00"/>
    <d v="1900-05-02T00:00:00"/>
    <s v="na"/>
    <s v="na"/>
    <s v="na"/>
    <s v="na"/>
    <s v="na"/>
    <n v="0"/>
    <n v="0"/>
    <n v="0"/>
    <n v="0"/>
    <n v="0"/>
    <n v="0"/>
    <n v="0"/>
    <n v="0"/>
    <n v="1"/>
    <n v="1"/>
    <n v="1"/>
    <n v="1"/>
    <x v="1"/>
    <n v="1"/>
    <n v="1"/>
    <n v="0"/>
    <n v="0"/>
    <n v="0"/>
    <n v="0"/>
    <n v="0"/>
    <n v="0"/>
    <n v="0"/>
    <n v="0"/>
    <n v="0"/>
    <n v="0"/>
    <n v="0"/>
    <n v="0"/>
    <n v="0"/>
    <n v="0"/>
    <n v="0"/>
  </r>
  <r>
    <s v="3DD.003E588624"/>
    <s v="11H"/>
    <s v="2022"/>
    <n v="2024"/>
    <s v="Dworshak NFH"/>
    <s v="DWOR"/>
    <s v="DWORMS - Dworshak NFH, release into mainstem Clearwater River"/>
    <s v="DWORMS"/>
    <s v="AD"/>
    <m/>
    <m/>
    <x v="1"/>
    <n v="60.27"/>
    <x v="1"/>
    <m/>
    <d v="2026-05-02T00:00:00"/>
    <m/>
    <d v="2026-05-02T00:00:00"/>
    <d v="2026-05-03T00:00:00"/>
    <m/>
    <d v="2026-05-07T00:00:00"/>
    <m/>
    <d v="2026-05-08T00:00:00"/>
    <d v="2026-05-10T00:00:00"/>
    <d v="2026-05-11T00:00:00"/>
    <d v="2026-05-12T00:00:00"/>
    <n v="2026"/>
    <x v="1"/>
    <x v="16"/>
    <x v="0"/>
    <x v="0"/>
    <n v="1"/>
    <n v="1"/>
    <n v="1"/>
    <n v="1"/>
    <n v="1"/>
    <n v="1"/>
    <n v="1"/>
    <n v="1"/>
    <n v="1"/>
    <n v="1"/>
    <x v="0"/>
    <n v="1"/>
    <n v="1"/>
    <n v="1"/>
    <n v="5"/>
    <n v="6"/>
    <n v="10"/>
    <d v="1900-05-02T00:00:00"/>
    <d v="1900-05-03T00:00:00"/>
    <d v="1900-05-07T00:00:00"/>
    <d v="1900-05-08T00:00:00"/>
    <d v="1900-05-10T00:00:00"/>
    <d v="1900-05-11T00:00:00"/>
    <d v="1900-05-12T00:00:00"/>
    <n v="0"/>
    <n v="0"/>
    <n v="0"/>
    <n v="0"/>
    <n v="0"/>
    <n v="0"/>
    <n v="0"/>
    <n v="0"/>
    <n v="1"/>
    <n v="1"/>
    <n v="1"/>
    <n v="1"/>
    <x v="1"/>
    <n v="1"/>
    <n v="1"/>
    <n v="0"/>
    <n v="0"/>
    <n v="0"/>
    <n v="0"/>
    <n v="0"/>
    <n v="0"/>
    <n v="0"/>
    <n v="0"/>
    <n v="1"/>
    <n v="1"/>
    <n v="1"/>
    <n v="1"/>
    <n v="1"/>
    <n v="1"/>
    <n v="1"/>
  </r>
  <r>
    <s v="3DD.003E5886C3"/>
    <s v="11H"/>
    <s v="2022"/>
    <n v="2024"/>
    <s v="Dworshak NFH"/>
    <s v="DWOR"/>
    <s v="DWORMS - Dworshak NFH, release into mainstem Clearwater River"/>
    <s v="DWORMS"/>
    <s v="AD"/>
    <m/>
    <m/>
    <x v="1"/>
    <n v="60.27"/>
    <x v="1"/>
    <m/>
    <m/>
    <d v="2026-05-14T00:00:00"/>
    <d v="2026-05-14T00:00:00"/>
    <m/>
    <m/>
    <m/>
    <m/>
    <m/>
    <m/>
    <m/>
    <m/>
    <n v="2026"/>
    <x v="1"/>
    <x v="16"/>
    <x v="0"/>
    <x v="0"/>
    <n v="0"/>
    <n v="0"/>
    <n v="0"/>
    <n v="0"/>
    <n v="0"/>
    <n v="0"/>
    <n v="0"/>
    <n v="0"/>
    <n v="0"/>
    <n v="0"/>
    <x v="1"/>
    <n v="0"/>
    <n v="0"/>
    <n v="0"/>
    <s v="na"/>
    <s v="na"/>
    <s v="na"/>
    <d v="1900-05-14T00:00:00"/>
    <s v="na"/>
    <s v="na"/>
    <s v="na"/>
    <s v="na"/>
    <s v="na"/>
    <s v="na"/>
    <n v="0"/>
    <n v="0"/>
    <n v="0"/>
    <n v="0"/>
    <n v="0"/>
    <n v="0"/>
    <n v="0"/>
    <n v="0"/>
    <n v="0"/>
    <n v="0"/>
    <n v="1"/>
    <n v="1"/>
    <x v="1"/>
    <n v="1"/>
    <n v="1"/>
    <n v="0"/>
    <n v="0"/>
    <n v="0"/>
    <n v="0"/>
    <n v="0"/>
    <n v="0"/>
    <n v="0"/>
    <n v="0"/>
    <n v="0"/>
    <n v="0"/>
    <n v="0"/>
    <n v="0"/>
    <n v="0"/>
    <n v="0"/>
    <n v="0"/>
  </r>
  <r>
    <s v="3DD.003E58468D"/>
    <s v="11H"/>
    <s v="2022"/>
    <n v="2024"/>
    <s v="Dworshak NFH"/>
    <s v="DWOR"/>
    <s v="DWORMS - Dworshak NFH, release into mainstem Clearwater River"/>
    <s v="DWORMS"/>
    <s v="AD"/>
    <m/>
    <m/>
    <x v="1"/>
    <n v="60.27"/>
    <x v="1"/>
    <d v="2026-05-11T00:00:00"/>
    <m/>
    <m/>
    <m/>
    <d v="2026-05-13T00:00:00"/>
    <m/>
    <d v="2026-05-19T00:00:00"/>
    <m/>
    <d v="2026-05-28T00:00:00"/>
    <d v="2026-05-29T00:00:00"/>
    <d v="2026-06-01T00:00:00"/>
    <d v="2026-06-02T00:00:00"/>
    <n v="2026"/>
    <x v="1"/>
    <x v="16"/>
    <x v="0"/>
    <x v="0"/>
    <n v="1"/>
    <n v="1"/>
    <n v="1"/>
    <n v="1"/>
    <n v="1"/>
    <n v="1"/>
    <n v="1"/>
    <n v="1"/>
    <n v="1"/>
    <n v="1"/>
    <x v="0"/>
    <n v="1"/>
    <n v="1"/>
    <n v="1"/>
    <n v="8"/>
    <n v="17"/>
    <n v="22"/>
    <d v="1900-05-11T00:00:00"/>
    <d v="1900-05-13T00:00:00"/>
    <d v="1900-05-19T00:00:00"/>
    <d v="1900-05-28T00:00:00"/>
    <d v="1900-05-29T00:00:00"/>
    <d v="1900-06-01T00:00:00"/>
    <d v="1900-06-02T00:00:00"/>
    <n v="0"/>
    <n v="0"/>
    <n v="0"/>
    <n v="0"/>
    <n v="0"/>
    <n v="0"/>
    <n v="0"/>
    <n v="0"/>
    <n v="0"/>
    <n v="1"/>
    <n v="1"/>
    <n v="1"/>
    <x v="1"/>
    <n v="1"/>
    <n v="1"/>
    <n v="0"/>
    <n v="0"/>
    <n v="0"/>
    <n v="0"/>
    <n v="0"/>
    <n v="0"/>
    <n v="0"/>
    <n v="0"/>
    <n v="0"/>
    <n v="1"/>
    <n v="1"/>
    <n v="1"/>
    <n v="1"/>
    <n v="1"/>
    <n v="1"/>
  </r>
  <r>
    <s v="3DD.003E586900"/>
    <s v="11H"/>
    <s v="2022"/>
    <n v="2024"/>
    <s v="Dworshak NFH"/>
    <s v="DWOR"/>
    <s v="DWORMS - Dworshak NFH, release into mainstem Clearwater River"/>
    <s v="DWORMS"/>
    <s v="AD"/>
    <m/>
    <m/>
    <x v="1"/>
    <n v="60.27"/>
    <x v="1"/>
    <d v="2026-05-01T00:00:00"/>
    <m/>
    <m/>
    <m/>
    <m/>
    <d v="2026-05-06T00:00:00"/>
    <d v="2026-05-10T00:00:00"/>
    <m/>
    <d v="2026-05-13T00:00:00"/>
    <d v="2026-05-14T00:00:00"/>
    <d v="2026-05-19T00:00:00"/>
    <d v="2026-05-21T00:00:00"/>
    <n v="2026"/>
    <x v="1"/>
    <x v="16"/>
    <x v="0"/>
    <x v="0"/>
    <n v="1"/>
    <n v="1"/>
    <n v="1"/>
    <n v="1"/>
    <n v="1"/>
    <n v="1"/>
    <n v="1"/>
    <n v="1"/>
    <n v="1"/>
    <n v="1"/>
    <x v="0"/>
    <n v="1"/>
    <n v="1"/>
    <n v="1"/>
    <n v="9"/>
    <n v="12"/>
    <n v="20"/>
    <d v="1900-05-01T00:00:00"/>
    <d v="1900-05-06T00:00:00"/>
    <d v="1900-05-10T00:00:00"/>
    <d v="1900-05-13T00:00:00"/>
    <d v="1900-05-14T00:00:00"/>
    <d v="1900-05-19T00:00:00"/>
    <d v="1900-05-21T00:00:00"/>
    <n v="0"/>
    <n v="0"/>
    <n v="0"/>
    <n v="0"/>
    <n v="0"/>
    <n v="0"/>
    <n v="0"/>
    <n v="0"/>
    <n v="1"/>
    <n v="1"/>
    <n v="1"/>
    <n v="1"/>
    <x v="1"/>
    <n v="1"/>
    <n v="1"/>
    <n v="0"/>
    <n v="0"/>
    <n v="0"/>
    <n v="0"/>
    <n v="0"/>
    <n v="0"/>
    <n v="0"/>
    <n v="0"/>
    <n v="1"/>
    <n v="1"/>
    <n v="1"/>
    <n v="1"/>
    <n v="1"/>
    <n v="1"/>
    <n v="1"/>
  </r>
  <r>
    <s v="3DD.003E08AF5A"/>
    <s v="12H"/>
    <s v="2022"/>
    <n v="2024"/>
    <s v="McCall Hatchery"/>
    <s v="SF SALMON"/>
    <s v="KNOXB - Knox Bridge, SF Salmon River"/>
    <s v="KNOXB"/>
    <s v="AI CW"/>
    <m/>
    <m/>
    <x v="1"/>
    <n v="6.04"/>
    <x v="1"/>
    <d v="2026-06-07T00:00:00"/>
    <m/>
    <m/>
    <m/>
    <d v="2026-06-09T00:00:00"/>
    <m/>
    <m/>
    <d v="2026-06-14T00:00:00"/>
    <d v="2026-06-17T00:00:00"/>
    <d v="2026-06-19T00:00:00"/>
    <d v="2026-06-20T00:00:00"/>
    <d v="2026-06-21T00:00:00"/>
    <n v="2026"/>
    <x v="1"/>
    <x v="0"/>
    <x v="0"/>
    <x v="0"/>
    <n v="1"/>
    <n v="1"/>
    <n v="1"/>
    <n v="1"/>
    <n v="1"/>
    <n v="1"/>
    <n v="1"/>
    <n v="1"/>
    <n v="1"/>
    <n v="1"/>
    <x v="0"/>
    <n v="1"/>
    <n v="1"/>
    <n v="1"/>
    <n v="7"/>
    <n v="10"/>
    <n v="14"/>
    <d v="1900-06-07T00:00:00"/>
    <d v="1900-06-09T00:00:00"/>
    <d v="1900-06-14T00:00:00"/>
    <d v="1900-06-17T00:00:00"/>
    <d v="1900-06-19T00:00:00"/>
    <d v="1900-06-20T00:00:00"/>
    <d v="1900-06-21T00:00:00"/>
    <n v="0"/>
    <n v="0"/>
    <n v="0"/>
    <n v="0"/>
    <n v="0"/>
    <n v="0"/>
    <n v="0"/>
    <n v="0"/>
    <n v="0"/>
    <n v="0"/>
    <n v="0"/>
    <n v="0"/>
    <x v="0"/>
    <n v="1"/>
    <n v="1"/>
    <n v="0"/>
    <n v="0"/>
    <n v="0"/>
    <n v="0"/>
    <n v="0"/>
    <n v="0"/>
    <n v="0"/>
    <n v="0"/>
    <n v="0"/>
    <n v="0"/>
    <n v="0"/>
    <n v="0"/>
    <n v="0"/>
    <n v="1"/>
    <n v="1"/>
  </r>
  <r>
    <s v="3DD.003E08C23C"/>
    <s v="12H"/>
    <s v="2022"/>
    <n v="2024"/>
    <s v="McCall Hatchery"/>
    <s v="SF SALMON"/>
    <s v="KNOXB - Knox Bridge, SF Salmon River"/>
    <s v="KNOXB"/>
    <s v="AI CW"/>
    <m/>
    <m/>
    <x v="1"/>
    <n v="6.04"/>
    <x v="1"/>
    <m/>
    <m/>
    <d v="2026-05-11T00:00:00"/>
    <d v="2026-05-11T00:00:00"/>
    <m/>
    <d v="2026-05-14T00:00:00"/>
    <d v="2026-05-19T00:00:00"/>
    <m/>
    <d v="2026-05-21T00:00:00"/>
    <d v="2026-05-23T00:00:00"/>
    <d v="2026-05-24T00:00:00"/>
    <d v="2026-05-25T00:00:00"/>
    <n v="2026"/>
    <x v="1"/>
    <x v="0"/>
    <x v="0"/>
    <x v="0"/>
    <n v="1"/>
    <n v="1"/>
    <n v="1"/>
    <n v="1"/>
    <n v="1"/>
    <n v="1"/>
    <n v="1"/>
    <n v="1"/>
    <n v="1"/>
    <n v="1"/>
    <x v="0"/>
    <n v="1"/>
    <n v="1"/>
    <n v="1"/>
    <n v="8"/>
    <n v="10"/>
    <n v="14"/>
    <d v="1900-05-11T00:00:00"/>
    <d v="1900-05-14T00:00:00"/>
    <d v="1900-05-19T00:00:00"/>
    <d v="1900-05-21T00:00:00"/>
    <d v="1900-05-23T00:00:00"/>
    <d v="1900-05-24T00:00:00"/>
    <d v="1900-05-25T00:00:00"/>
    <n v="0"/>
    <n v="0"/>
    <n v="0"/>
    <n v="0"/>
    <n v="0"/>
    <n v="0"/>
    <n v="0"/>
    <n v="0"/>
    <n v="0"/>
    <n v="1"/>
    <n v="1"/>
    <n v="1"/>
    <x v="1"/>
    <n v="1"/>
    <n v="1"/>
    <n v="0"/>
    <n v="0"/>
    <n v="0"/>
    <n v="0"/>
    <n v="0"/>
    <n v="0"/>
    <n v="0"/>
    <n v="0"/>
    <n v="0"/>
    <n v="1"/>
    <n v="1"/>
    <n v="1"/>
    <n v="1"/>
    <n v="1"/>
    <n v="1"/>
  </r>
  <r>
    <s v="3DD.003E08A123"/>
    <s v="11H"/>
    <s v="2022"/>
    <n v="2024"/>
    <s v="Clearwater Hatchery"/>
    <s v="CLEARWATER"/>
    <s v="CLWHNF - Clearwater Hatchery release into North Fork Clearwater River"/>
    <s v="CLWHNF"/>
    <s v="AD"/>
    <m/>
    <m/>
    <x v="1"/>
    <n v="49.11"/>
    <x v="1"/>
    <d v="2026-05-10T00:00:00"/>
    <m/>
    <m/>
    <m/>
    <d v="2026-05-12T00:00:00"/>
    <m/>
    <d v="2026-05-17T00:00:00"/>
    <m/>
    <d v="2026-05-18T00:00:00"/>
    <d v="2026-06-10T00:00:00"/>
    <d v="2026-06-14T00:00:00"/>
    <d v="2026-06-15T00:00:00"/>
    <n v="2026"/>
    <x v="1"/>
    <x v="10"/>
    <x v="0"/>
    <x v="0"/>
    <n v="1"/>
    <n v="1"/>
    <n v="1"/>
    <n v="1"/>
    <n v="1"/>
    <n v="1"/>
    <n v="1"/>
    <n v="1"/>
    <n v="1"/>
    <n v="1"/>
    <x v="0"/>
    <n v="1"/>
    <n v="1"/>
    <n v="1"/>
    <n v="7"/>
    <n v="8"/>
    <n v="36"/>
    <d v="1900-05-10T00:00:00"/>
    <d v="1900-05-12T00:00:00"/>
    <d v="1900-05-17T00:00:00"/>
    <d v="1900-05-18T00:00:00"/>
    <d v="1900-06-10T00:00:00"/>
    <d v="1900-06-14T00:00:00"/>
    <d v="1900-06-15T00:00:00"/>
    <n v="0"/>
    <n v="0"/>
    <n v="0"/>
    <n v="0"/>
    <n v="0"/>
    <n v="0"/>
    <n v="0"/>
    <n v="0"/>
    <n v="0"/>
    <n v="1"/>
    <n v="1"/>
    <n v="1"/>
    <x v="1"/>
    <n v="1"/>
    <n v="1"/>
    <n v="0"/>
    <n v="0"/>
    <n v="0"/>
    <n v="0"/>
    <n v="0"/>
    <n v="0"/>
    <n v="0"/>
    <n v="0"/>
    <n v="0"/>
    <n v="1"/>
    <n v="1"/>
    <n v="1"/>
    <n v="1"/>
    <n v="1"/>
    <n v="1"/>
  </r>
  <r>
    <s v="3DD.003E08A1E6"/>
    <s v="11H"/>
    <s v="2022"/>
    <n v="2024"/>
    <s v="Clearwater Hatchery"/>
    <s v="CLEARWATER"/>
    <s v="CLWHNF - Clearwater Hatchery release into North Fork Clearwater River"/>
    <s v="CLWHNF"/>
    <s v="AD"/>
    <m/>
    <m/>
    <x v="1"/>
    <n v="49.11"/>
    <x v="1"/>
    <m/>
    <m/>
    <d v="2026-04-10T00:00:00"/>
    <d v="2026-04-10T00:00:00"/>
    <d v="2026-04-13T00:00:00"/>
    <m/>
    <m/>
    <m/>
    <m/>
    <m/>
    <m/>
    <m/>
    <n v="2026"/>
    <x v="1"/>
    <x v="10"/>
    <x v="0"/>
    <x v="0"/>
    <n v="1"/>
    <n v="1"/>
    <n v="0"/>
    <n v="0"/>
    <n v="0"/>
    <n v="0"/>
    <n v="0"/>
    <n v="0"/>
    <n v="0"/>
    <n v="0"/>
    <x v="1"/>
    <n v="0"/>
    <n v="0"/>
    <n v="0"/>
    <s v="na"/>
    <s v="na"/>
    <s v="na"/>
    <d v="1900-04-10T00:00:00"/>
    <d v="1900-04-13T00:00:00"/>
    <s v="na"/>
    <s v="na"/>
    <s v="na"/>
    <s v="na"/>
    <s v="na"/>
    <n v="0"/>
    <n v="0"/>
    <n v="0"/>
    <n v="0"/>
    <n v="0"/>
    <n v="1"/>
    <n v="1"/>
    <n v="1"/>
    <n v="1"/>
    <n v="1"/>
    <n v="1"/>
    <n v="1"/>
    <x v="1"/>
    <n v="1"/>
    <n v="1"/>
    <n v="0"/>
    <n v="0"/>
    <n v="0"/>
    <n v="0"/>
    <n v="0"/>
    <n v="0"/>
    <n v="0"/>
    <n v="0"/>
    <n v="0"/>
    <n v="0"/>
    <n v="0"/>
    <n v="0"/>
    <n v="0"/>
    <n v="0"/>
    <n v="0"/>
  </r>
  <r>
    <s v="3DD.003E08A3D6"/>
    <s v="11H"/>
    <s v="2022"/>
    <n v="2024"/>
    <s v="Clearwater Hatchery"/>
    <s v="CLEARWATER"/>
    <s v="CLWHNF - Clearwater Hatchery release into North Fork Clearwater River"/>
    <s v="CLWHNF"/>
    <s v="AD"/>
    <m/>
    <m/>
    <x v="1"/>
    <n v="49.11"/>
    <x v="1"/>
    <m/>
    <m/>
    <d v="2026-05-01T00:00:00"/>
    <d v="2026-05-01T00:00:00"/>
    <m/>
    <d v="2026-05-03T00:00:00"/>
    <d v="2026-05-07T00:00:00"/>
    <m/>
    <d v="2026-05-08T00:00:00"/>
    <m/>
    <d v="2026-05-15T00:00:00"/>
    <d v="2026-05-16T00:00:00"/>
    <n v="2026"/>
    <x v="1"/>
    <x v="10"/>
    <x v="0"/>
    <x v="0"/>
    <n v="1"/>
    <n v="1"/>
    <n v="1"/>
    <n v="1"/>
    <n v="1"/>
    <n v="1"/>
    <n v="1"/>
    <n v="0"/>
    <n v="1"/>
    <n v="1"/>
    <x v="0"/>
    <n v="1"/>
    <n v="1"/>
    <n v="1"/>
    <n v="6"/>
    <n v="7"/>
    <n v="15"/>
    <d v="1900-05-01T00:00:00"/>
    <d v="1900-05-03T00:00:00"/>
    <d v="1900-05-07T00:00:00"/>
    <d v="1900-05-08T00:00:00"/>
    <s v="na"/>
    <d v="1900-05-15T00:00:00"/>
    <d v="1900-05-16T00:00:00"/>
    <n v="0"/>
    <n v="0"/>
    <n v="0"/>
    <n v="0"/>
    <n v="0"/>
    <n v="0"/>
    <n v="0"/>
    <n v="0"/>
    <n v="1"/>
    <n v="1"/>
    <n v="1"/>
    <n v="1"/>
    <x v="1"/>
    <n v="1"/>
    <n v="1"/>
    <n v="0"/>
    <n v="0"/>
    <n v="0"/>
    <n v="0"/>
    <n v="0"/>
    <n v="0"/>
    <n v="0"/>
    <n v="0"/>
    <n v="1"/>
    <n v="1"/>
    <n v="1"/>
    <n v="1"/>
    <n v="1"/>
    <n v="1"/>
    <n v="1"/>
  </r>
  <r>
    <s v="3DD.003E08A5D1"/>
    <s v="11H"/>
    <s v="2022"/>
    <n v="2024"/>
    <s v="Clearwater Hatchery"/>
    <s v="CLEARWATER"/>
    <s v="CLWHNF - Clearwater Hatchery release into North Fork Clearwater River"/>
    <s v="CLWHNF"/>
    <s v="AD"/>
    <m/>
    <m/>
    <x v="1"/>
    <n v="49.11"/>
    <x v="1"/>
    <d v="2026-05-02T00:00:00"/>
    <m/>
    <m/>
    <m/>
    <d v="2026-05-04T00:00:00"/>
    <m/>
    <d v="2026-05-08T00:00:00"/>
    <m/>
    <d v="2026-05-09T00:00:00"/>
    <d v="2026-05-10T00:00:00"/>
    <d v="2026-05-11T00:00:00"/>
    <d v="2026-05-12T00:00:00"/>
    <n v="2026"/>
    <x v="1"/>
    <x v="10"/>
    <x v="0"/>
    <x v="0"/>
    <n v="1"/>
    <n v="1"/>
    <n v="1"/>
    <n v="1"/>
    <n v="1"/>
    <n v="1"/>
    <n v="1"/>
    <n v="1"/>
    <n v="1"/>
    <n v="1"/>
    <x v="0"/>
    <n v="1"/>
    <n v="1"/>
    <n v="1"/>
    <n v="6"/>
    <n v="7"/>
    <n v="10"/>
    <d v="1900-05-02T00:00:00"/>
    <d v="1900-05-04T00:00:00"/>
    <d v="1900-05-08T00:00:00"/>
    <d v="1900-05-09T00:00:00"/>
    <d v="1900-05-10T00:00:00"/>
    <d v="1900-05-11T00:00:00"/>
    <d v="1900-05-12T00:00:00"/>
    <n v="0"/>
    <n v="0"/>
    <n v="0"/>
    <n v="0"/>
    <n v="0"/>
    <n v="0"/>
    <n v="0"/>
    <n v="0"/>
    <n v="1"/>
    <n v="1"/>
    <n v="1"/>
    <n v="1"/>
    <x v="1"/>
    <n v="1"/>
    <n v="1"/>
    <n v="0"/>
    <n v="0"/>
    <n v="0"/>
    <n v="0"/>
    <n v="0"/>
    <n v="0"/>
    <n v="0"/>
    <n v="0"/>
    <n v="1"/>
    <n v="1"/>
    <n v="1"/>
    <n v="1"/>
    <n v="1"/>
    <n v="1"/>
    <n v="1"/>
  </r>
  <r>
    <s v="3DD.003E08A67A"/>
    <s v="11H"/>
    <s v="2022"/>
    <n v="2024"/>
    <s v="Clearwater Hatchery"/>
    <s v="CLEARWATER"/>
    <s v="CLWHNF - Clearwater Hatchery release into North Fork Clearwater River"/>
    <s v="CLWHNF"/>
    <s v="AD"/>
    <m/>
    <m/>
    <x v="1"/>
    <n v="49.11"/>
    <x v="1"/>
    <m/>
    <m/>
    <d v="2026-04-27T00:00:00"/>
    <d v="2026-04-27T00:00:00"/>
    <d v="2026-04-29T00:00:00"/>
    <m/>
    <d v="2026-05-05T00:00:00"/>
    <m/>
    <d v="2026-05-06T00:00:00"/>
    <d v="2026-05-08T00:00:00"/>
    <d v="2026-05-10T00:00:00"/>
    <d v="2026-05-11T00:00:00"/>
    <n v="2026"/>
    <x v="1"/>
    <x v="10"/>
    <x v="0"/>
    <x v="0"/>
    <n v="1"/>
    <n v="1"/>
    <n v="1"/>
    <n v="1"/>
    <n v="1"/>
    <n v="1"/>
    <n v="1"/>
    <n v="1"/>
    <n v="1"/>
    <n v="1"/>
    <x v="0"/>
    <n v="1"/>
    <n v="1"/>
    <n v="1"/>
    <n v="8"/>
    <n v="9"/>
    <n v="14"/>
    <d v="1900-04-27T00:00:00"/>
    <d v="1900-04-29T00:00:00"/>
    <d v="1900-05-05T00:00:00"/>
    <d v="1900-05-06T00:00:00"/>
    <d v="1900-05-08T00:00:00"/>
    <d v="1900-05-10T00:00:00"/>
    <d v="1900-05-11T00:00:00"/>
    <n v="0"/>
    <n v="0"/>
    <n v="0"/>
    <n v="0"/>
    <n v="0"/>
    <n v="0"/>
    <n v="0"/>
    <n v="1"/>
    <n v="1"/>
    <n v="1"/>
    <n v="1"/>
    <n v="1"/>
    <x v="1"/>
    <n v="1"/>
    <n v="1"/>
    <n v="0"/>
    <n v="0"/>
    <n v="0"/>
    <n v="0"/>
    <n v="0"/>
    <n v="0"/>
    <n v="0"/>
    <n v="1"/>
    <n v="1"/>
    <n v="1"/>
    <n v="1"/>
    <n v="1"/>
    <n v="1"/>
    <n v="1"/>
    <n v="1"/>
  </r>
  <r>
    <s v="3DD.003E08A9AA"/>
    <s v="12H"/>
    <s v="2022"/>
    <n v="2024"/>
    <s v="McCall Hatchery"/>
    <s v="SF SALMON"/>
    <s v="KNOXB - Knox Bridge, SF Salmon River"/>
    <s v="KNOXB"/>
    <s v="AI CW"/>
    <m/>
    <m/>
    <x v="1"/>
    <n v="6.04"/>
    <x v="1"/>
    <d v="2026-06-04T00:00:00"/>
    <m/>
    <m/>
    <m/>
    <d v="2026-06-06T00:00:00"/>
    <m/>
    <m/>
    <m/>
    <d v="2026-06-13T00:00:00"/>
    <d v="2026-06-15T00:00:00"/>
    <d v="2026-06-16T00:00:00"/>
    <d v="2026-06-17T00:00:00"/>
    <n v="2026"/>
    <x v="1"/>
    <x v="0"/>
    <x v="0"/>
    <x v="0"/>
    <n v="1"/>
    <n v="1"/>
    <n v="1"/>
    <n v="0"/>
    <n v="1"/>
    <n v="1"/>
    <n v="1"/>
    <n v="1"/>
    <n v="1"/>
    <n v="1"/>
    <x v="0"/>
    <n v="0"/>
    <n v="1"/>
    <n v="1"/>
    <s v="na"/>
    <n v="9"/>
    <n v="13"/>
    <d v="1900-06-04T00:00:00"/>
    <d v="1900-06-06T00:00:00"/>
    <s v="na"/>
    <d v="1900-06-13T00:00:00"/>
    <d v="1900-06-15T00:00:00"/>
    <d v="1900-06-16T00:00:00"/>
    <d v="1900-06-17T00:00:00"/>
    <n v="0"/>
    <n v="0"/>
    <n v="0"/>
    <n v="0"/>
    <n v="0"/>
    <n v="0"/>
    <n v="0"/>
    <n v="0"/>
    <n v="0"/>
    <n v="0"/>
    <n v="0"/>
    <n v="0"/>
    <x v="0"/>
    <n v="1"/>
    <n v="1"/>
    <n v="0"/>
    <n v="0"/>
    <n v="0"/>
    <n v="0"/>
    <n v="0"/>
    <n v="0"/>
    <n v="0"/>
    <n v="0"/>
    <n v="0"/>
    <n v="0"/>
    <n v="0"/>
    <n v="0"/>
    <n v="0"/>
    <n v="1"/>
    <n v="1"/>
  </r>
  <r>
    <s v="3DD.003E08AB3E"/>
    <s v="12H"/>
    <s v="2022"/>
    <n v="2024"/>
    <s v="McCall Hatchery"/>
    <s v="SF SALMON"/>
    <s v="KNOXB - Knox Bridge, SF Salmon River"/>
    <s v="KNOXB"/>
    <s v="AI CW"/>
    <m/>
    <m/>
    <x v="1"/>
    <n v="6.04"/>
    <x v="1"/>
    <m/>
    <d v="2026-05-16T00:00:00"/>
    <m/>
    <d v="2026-05-17T00:00:00"/>
    <d v="2026-05-18T00:00:00"/>
    <m/>
    <m/>
    <d v="2026-05-24T00:00:00"/>
    <d v="2026-05-26T00:00:00"/>
    <d v="2026-05-27T00:00:00"/>
    <d v="2026-06-01T00:00:00"/>
    <d v="2026-06-02T00:00:00"/>
    <n v="2026"/>
    <x v="1"/>
    <x v="0"/>
    <x v="0"/>
    <x v="0"/>
    <n v="1"/>
    <n v="1"/>
    <n v="1"/>
    <n v="1"/>
    <n v="1"/>
    <n v="1"/>
    <n v="1"/>
    <n v="1"/>
    <n v="1"/>
    <n v="1"/>
    <x v="0"/>
    <n v="1"/>
    <n v="1"/>
    <n v="1"/>
    <n v="8"/>
    <n v="10"/>
    <n v="17"/>
    <d v="1900-05-16T00:00:00"/>
    <d v="1900-05-18T00:00:00"/>
    <d v="1900-05-24T00:00:00"/>
    <d v="1900-05-26T00:00:00"/>
    <d v="1900-05-27T00:00:00"/>
    <d v="1900-06-01T00:00:00"/>
    <d v="1900-06-02T00:00:00"/>
    <n v="0"/>
    <n v="0"/>
    <n v="0"/>
    <n v="0"/>
    <n v="0"/>
    <n v="0"/>
    <n v="0"/>
    <n v="0"/>
    <n v="0"/>
    <n v="0"/>
    <n v="1"/>
    <n v="1"/>
    <x v="1"/>
    <n v="1"/>
    <n v="1"/>
    <n v="0"/>
    <n v="0"/>
    <n v="0"/>
    <n v="0"/>
    <n v="0"/>
    <n v="0"/>
    <n v="0"/>
    <n v="0"/>
    <n v="0"/>
    <n v="0"/>
    <n v="1"/>
    <n v="1"/>
    <n v="1"/>
    <n v="1"/>
    <n v="1"/>
  </r>
  <r>
    <s v="3DD.003E08ABE5"/>
    <s v="12H"/>
    <s v="2022"/>
    <n v="2024"/>
    <s v="McCall Hatchery"/>
    <s v="SF SALMON"/>
    <s v="KNOXB - Knox Bridge, SF Salmon River"/>
    <s v="KNOXB"/>
    <s v="AI CW"/>
    <m/>
    <m/>
    <x v="1"/>
    <n v="6.04"/>
    <x v="1"/>
    <d v="2026-05-08T00:00:00"/>
    <m/>
    <m/>
    <m/>
    <d v="2026-05-10T00:00:00"/>
    <m/>
    <d v="2026-05-14T00:00:00"/>
    <m/>
    <d v="2026-05-16T00:00:00"/>
    <d v="2026-05-17T00:00:00"/>
    <d v="2026-05-18T00:00:00"/>
    <d v="2026-05-19T00:00:00"/>
    <n v="2026"/>
    <x v="1"/>
    <x v="0"/>
    <x v="0"/>
    <x v="0"/>
    <n v="1"/>
    <n v="1"/>
    <n v="1"/>
    <n v="1"/>
    <n v="1"/>
    <n v="1"/>
    <n v="1"/>
    <n v="1"/>
    <n v="1"/>
    <n v="1"/>
    <x v="0"/>
    <n v="1"/>
    <n v="1"/>
    <n v="1"/>
    <n v="6"/>
    <n v="8"/>
    <n v="11"/>
    <d v="1900-05-08T00:00:00"/>
    <d v="1900-05-10T00:00:00"/>
    <d v="1900-05-14T00:00:00"/>
    <d v="1900-05-16T00:00:00"/>
    <d v="1900-05-17T00:00:00"/>
    <d v="1900-05-18T00:00:00"/>
    <d v="1900-05-19T00:00:00"/>
    <n v="0"/>
    <n v="0"/>
    <n v="0"/>
    <n v="0"/>
    <n v="0"/>
    <n v="0"/>
    <n v="0"/>
    <n v="0"/>
    <n v="0"/>
    <n v="1"/>
    <n v="1"/>
    <n v="1"/>
    <x v="1"/>
    <n v="1"/>
    <n v="1"/>
    <n v="0"/>
    <n v="0"/>
    <n v="0"/>
    <n v="0"/>
    <n v="0"/>
    <n v="0"/>
    <n v="0"/>
    <n v="0"/>
    <n v="0"/>
    <n v="1"/>
    <n v="1"/>
    <n v="1"/>
    <n v="1"/>
    <n v="1"/>
    <n v="1"/>
  </r>
  <r>
    <s v="3DD.003E08AC1E"/>
    <s v="12H"/>
    <s v="2022"/>
    <n v="2024"/>
    <s v="McCall Hatchery"/>
    <s v="SF SALMON"/>
    <s v="KNOXB - Knox Bridge, SF Salmon River"/>
    <s v="KNOXB"/>
    <s v="AI CW"/>
    <m/>
    <m/>
    <x v="0"/>
    <n v="1"/>
    <x v="1"/>
    <m/>
    <m/>
    <d v="2026-06-25T00:00:00"/>
    <d v="2026-06-25T00:00:00"/>
    <m/>
    <d v="2026-06-26T00:00:00"/>
    <m/>
    <m/>
    <m/>
    <m/>
    <m/>
    <m/>
    <n v="2026"/>
    <x v="1"/>
    <x v="0"/>
    <x v="0"/>
    <x v="0"/>
    <n v="1"/>
    <n v="1"/>
    <n v="0"/>
    <n v="0"/>
    <n v="0"/>
    <n v="0"/>
    <n v="0"/>
    <n v="0"/>
    <n v="0"/>
    <n v="0"/>
    <x v="1"/>
    <n v="0"/>
    <n v="0"/>
    <n v="0"/>
    <s v="na"/>
    <s v="na"/>
    <s v="na"/>
    <d v="1900-06-25T00:00:00"/>
    <d v="1900-06-26T00:00:00"/>
    <s v="na"/>
    <s v="na"/>
    <s v="na"/>
    <s v="na"/>
    <s v="na"/>
    <n v="0"/>
    <n v="0"/>
    <n v="0"/>
    <n v="0"/>
    <n v="0"/>
    <n v="0"/>
    <n v="0"/>
    <n v="0"/>
    <n v="0"/>
    <n v="0"/>
    <n v="0"/>
    <n v="0"/>
    <x v="0"/>
    <n v="0"/>
    <n v="0"/>
    <n v="0"/>
    <n v="0"/>
    <n v="0"/>
    <n v="0"/>
    <n v="0"/>
    <n v="0"/>
    <n v="0"/>
    <n v="0"/>
    <n v="0"/>
    <n v="0"/>
    <n v="0"/>
    <n v="0"/>
    <n v="0"/>
    <n v="0"/>
    <n v="0"/>
  </r>
  <r>
    <s v="3DD.003E08AC3F"/>
    <s v="12H"/>
    <s v="2022"/>
    <n v="2024"/>
    <s v="McCall Hatchery"/>
    <s v="SF SALMON"/>
    <s v="KNOXB - Knox Bridge, SF Salmon River"/>
    <s v="KNOXB"/>
    <s v="AI CW"/>
    <m/>
    <m/>
    <x v="1"/>
    <n v="6.04"/>
    <x v="1"/>
    <m/>
    <m/>
    <d v="2026-05-05T00:00:00"/>
    <d v="2026-05-05T00:00:00"/>
    <d v="2026-05-08T00:00:00"/>
    <m/>
    <d v="2026-05-11T00:00:00"/>
    <m/>
    <d v="2026-05-12T00:00:00"/>
    <d v="2026-05-14T00:00:00"/>
    <d v="2026-05-16T00:00:00"/>
    <d v="2026-05-18T00:00:00"/>
    <n v="2026"/>
    <x v="1"/>
    <x v="0"/>
    <x v="0"/>
    <x v="0"/>
    <n v="1"/>
    <n v="1"/>
    <n v="1"/>
    <n v="1"/>
    <n v="1"/>
    <n v="1"/>
    <n v="1"/>
    <n v="1"/>
    <n v="1"/>
    <n v="1"/>
    <x v="0"/>
    <n v="1"/>
    <n v="1"/>
    <n v="1"/>
    <n v="6"/>
    <n v="7"/>
    <n v="13"/>
    <d v="1900-05-05T00:00:00"/>
    <d v="1900-05-08T00:00:00"/>
    <d v="1900-05-11T00:00:00"/>
    <d v="1900-05-12T00:00:00"/>
    <d v="1900-05-14T00:00:00"/>
    <d v="1900-05-16T00:00:00"/>
    <d v="1900-05-18T00:00:00"/>
    <n v="0"/>
    <n v="0"/>
    <n v="0"/>
    <n v="0"/>
    <n v="0"/>
    <n v="0"/>
    <n v="0"/>
    <n v="0"/>
    <n v="1"/>
    <n v="1"/>
    <n v="1"/>
    <n v="1"/>
    <x v="1"/>
    <n v="1"/>
    <n v="1"/>
    <n v="0"/>
    <n v="0"/>
    <n v="0"/>
    <n v="0"/>
    <n v="0"/>
    <n v="0"/>
    <n v="0"/>
    <n v="0"/>
    <n v="1"/>
    <n v="1"/>
    <n v="1"/>
    <n v="1"/>
    <n v="1"/>
    <n v="1"/>
    <n v="1"/>
  </r>
  <r>
    <s v="3DD.003E08AC4D"/>
    <s v="12H"/>
    <s v="2022"/>
    <n v="2024"/>
    <s v="McCall Hatchery"/>
    <s v="SF SALMON"/>
    <s v="KNOXB - Knox Bridge, SF Salmon River"/>
    <s v="KNOXB"/>
    <s v="AI CW"/>
    <m/>
    <m/>
    <x v="1"/>
    <n v="6.04"/>
    <x v="1"/>
    <d v="2026-05-30T00:00:00"/>
    <m/>
    <m/>
    <m/>
    <d v="2026-06-01T00:00:00"/>
    <m/>
    <d v="2026-06-20T00:00:00"/>
    <m/>
    <m/>
    <m/>
    <m/>
    <m/>
    <n v="2026"/>
    <x v="1"/>
    <x v="0"/>
    <x v="0"/>
    <x v="0"/>
    <n v="1"/>
    <n v="1"/>
    <n v="1"/>
    <n v="1"/>
    <n v="0"/>
    <n v="0"/>
    <n v="0"/>
    <n v="0"/>
    <n v="0"/>
    <n v="0"/>
    <x v="1"/>
    <n v="1"/>
    <n v="0"/>
    <n v="0"/>
    <n v="21"/>
    <s v="na"/>
    <s v="na"/>
    <d v="1900-05-30T00:00:00"/>
    <d v="1900-06-01T00:00:00"/>
    <d v="1900-06-20T00:00:00"/>
    <s v="na"/>
    <s v="na"/>
    <s v="na"/>
    <s v="na"/>
    <n v="0"/>
    <n v="0"/>
    <n v="0"/>
    <n v="0"/>
    <n v="0"/>
    <n v="0"/>
    <n v="0"/>
    <n v="0"/>
    <n v="0"/>
    <n v="0"/>
    <n v="0"/>
    <n v="0"/>
    <x v="1"/>
    <n v="1"/>
    <n v="1"/>
    <n v="0"/>
    <n v="0"/>
    <n v="0"/>
    <n v="0"/>
    <n v="0"/>
    <n v="0"/>
    <n v="0"/>
    <n v="0"/>
    <n v="0"/>
    <n v="0"/>
    <n v="0"/>
    <n v="0"/>
    <n v="0"/>
    <n v="0"/>
    <n v="0"/>
  </r>
  <r>
    <s v="3DD.003E089FD3"/>
    <s v="11H"/>
    <s v="2022"/>
    <n v="2024"/>
    <s v="Clearwater Hatchery"/>
    <s v="CLEARWATER"/>
    <s v="CLWHNF - Clearwater Hatchery release into North Fork Clearwater River"/>
    <s v="CLWHNF"/>
    <s v="AD"/>
    <m/>
    <m/>
    <x v="1"/>
    <n v="49.11"/>
    <x v="1"/>
    <d v="2026-05-01T00:00:00"/>
    <m/>
    <m/>
    <m/>
    <d v="2026-05-03T00:00:00"/>
    <m/>
    <d v="2026-05-07T00:00:00"/>
    <m/>
    <d v="2026-05-08T00:00:00"/>
    <d v="2026-05-09T00:00:00"/>
    <d v="2026-05-11T00:00:00"/>
    <d v="2026-05-12T00:00:00"/>
    <n v="2026"/>
    <x v="1"/>
    <x v="10"/>
    <x v="0"/>
    <x v="0"/>
    <n v="1"/>
    <n v="1"/>
    <n v="1"/>
    <n v="1"/>
    <n v="1"/>
    <n v="1"/>
    <n v="1"/>
    <n v="1"/>
    <n v="1"/>
    <n v="1"/>
    <x v="0"/>
    <n v="1"/>
    <n v="1"/>
    <n v="1"/>
    <n v="6"/>
    <n v="7"/>
    <n v="11"/>
    <d v="1900-05-01T00:00:00"/>
    <d v="1900-05-03T00:00:00"/>
    <d v="1900-05-07T00:00:00"/>
    <d v="1900-05-08T00:00:00"/>
    <d v="1900-05-09T00:00:00"/>
    <d v="1900-05-11T00:00:00"/>
    <d v="1900-05-12T00:00:00"/>
    <n v="0"/>
    <n v="0"/>
    <n v="0"/>
    <n v="0"/>
    <n v="0"/>
    <n v="0"/>
    <n v="0"/>
    <n v="0"/>
    <n v="1"/>
    <n v="1"/>
    <n v="1"/>
    <n v="1"/>
    <x v="1"/>
    <n v="1"/>
    <n v="1"/>
    <n v="0"/>
    <n v="0"/>
    <n v="0"/>
    <n v="0"/>
    <n v="0"/>
    <n v="0"/>
    <n v="0"/>
    <n v="0"/>
    <n v="1"/>
    <n v="1"/>
    <n v="1"/>
    <n v="1"/>
    <n v="1"/>
    <n v="1"/>
    <n v="1"/>
  </r>
  <r>
    <s v="3DD.003E08AE52"/>
    <s v="12H"/>
    <s v="2022"/>
    <n v="2024"/>
    <s v="McCall Hatchery"/>
    <s v="SF SALMON"/>
    <s v="KNOXB - Knox Bridge, SF Salmon River"/>
    <s v="KNOXB"/>
    <s v="AI CW"/>
    <m/>
    <m/>
    <x v="1"/>
    <n v="6.04"/>
    <x v="1"/>
    <m/>
    <m/>
    <d v="2026-06-01T00:00:00"/>
    <d v="2026-06-01T00:00:00"/>
    <d v="2026-06-02T00:00:00"/>
    <m/>
    <d v="2026-06-05T00:00:00"/>
    <m/>
    <d v="2026-06-06T00:00:00"/>
    <d v="2026-06-07T00:00:00"/>
    <d v="2026-06-07T00:00:00"/>
    <d v="2026-06-08T00:00:00"/>
    <n v="2026"/>
    <x v="1"/>
    <x v="0"/>
    <x v="0"/>
    <x v="0"/>
    <n v="1"/>
    <n v="1"/>
    <n v="1"/>
    <n v="1"/>
    <n v="1"/>
    <n v="1"/>
    <n v="1"/>
    <n v="1"/>
    <n v="1"/>
    <n v="1"/>
    <x v="0"/>
    <n v="1"/>
    <n v="1"/>
    <n v="1"/>
    <n v="4"/>
    <n v="5"/>
    <n v="7"/>
    <d v="1900-06-01T00:00:00"/>
    <d v="1900-06-02T00:00:00"/>
    <d v="1900-06-05T00:00:00"/>
    <d v="1900-06-06T00:00:00"/>
    <d v="1900-06-07T00:00:00"/>
    <d v="1900-06-07T00:00:00"/>
    <d v="1900-06-08T00:00:00"/>
    <n v="0"/>
    <n v="0"/>
    <n v="0"/>
    <n v="0"/>
    <n v="0"/>
    <n v="0"/>
    <n v="0"/>
    <n v="0"/>
    <n v="0"/>
    <n v="0"/>
    <n v="0"/>
    <n v="0"/>
    <x v="1"/>
    <n v="1"/>
    <n v="1"/>
    <n v="0"/>
    <n v="0"/>
    <n v="0"/>
    <n v="0"/>
    <n v="0"/>
    <n v="0"/>
    <n v="0"/>
    <n v="0"/>
    <n v="0"/>
    <n v="0"/>
    <n v="0"/>
    <n v="0"/>
    <n v="1"/>
    <n v="1"/>
    <n v="1"/>
  </r>
  <r>
    <s v="3DD.003E089EB7"/>
    <s v="11H"/>
    <s v="2022"/>
    <n v="2024"/>
    <s v="Clearwater Hatchery"/>
    <s v="CLEARWATER"/>
    <s v="CLWHNF - Clearwater Hatchery release into North Fork Clearwater River"/>
    <s v="CLWHNF"/>
    <s v="AD"/>
    <m/>
    <m/>
    <x v="1"/>
    <n v="49.11"/>
    <x v="1"/>
    <m/>
    <m/>
    <d v="2026-05-10T00:00:00"/>
    <d v="2026-05-10T00:00:00"/>
    <m/>
    <d v="2026-05-12T00:00:00"/>
    <d v="2026-06-06T00:00:00"/>
    <d v="2026-06-08T00:00:00"/>
    <d v="2026-06-11T00:00:00"/>
    <d v="2026-06-13T00:00:00"/>
    <d v="2026-06-14T00:00:00"/>
    <d v="2026-06-16T00:00:00"/>
    <n v="2026"/>
    <x v="1"/>
    <x v="10"/>
    <x v="0"/>
    <x v="0"/>
    <n v="1"/>
    <n v="1"/>
    <n v="1"/>
    <n v="1"/>
    <n v="1"/>
    <n v="1"/>
    <n v="1"/>
    <n v="1"/>
    <n v="1"/>
    <n v="1"/>
    <x v="0"/>
    <n v="1"/>
    <n v="1"/>
    <n v="1"/>
    <n v="27"/>
    <n v="32"/>
    <n v="37"/>
    <d v="1900-05-10T00:00:00"/>
    <d v="1900-05-12T00:00:00"/>
    <d v="1900-06-06T00:00:00"/>
    <d v="1900-06-11T00:00:00"/>
    <d v="1900-06-13T00:00:00"/>
    <d v="1900-06-14T00:00:00"/>
    <d v="1900-06-16T00:00:00"/>
    <n v="0"/>
    <n v="0"/>
    <n v="0"/>
    <n v="0"/>
    <n v="0"/>
    <n v="0"/>
    <n v="0"/>
    <n v="0"/>
    <n v="0"/>
    <n v="1"/>
    <n v="1"/>
    <n v="1"/>
    <x v="1"/>
    <n v="1"/>
    <n v="1"/>
    <n v="0"/>
    <n v="0"/>
    <n v="0"/>
    <n v="0"/>
    <n v="0"/>
    <n v="0"/>
    <n v="0"/>
    <n v="0"/>
    <n v="0"/>
    <n v="1"/>
    <n v="1"/>
    <n v="1"/>
    <n v="1"/>
    <n v="1"/>
    <n v="1"/>
  </r>
  <r>
    <s v="3DD.003E08AF72"/>
    <s v="12H"/>
    <s v="2022"/>
    <n v="2024"/>
    <s v="McCall Hatchery"/>
    <s v="SF SALMON"/>
    <s v="KNOXB - Knox Bridge, SF Salmon River"/>
    <s v="KNOXB"/>
    <s v="AI CW"/>
    <m/>
    <m/>
    <x v="1"/>
    <n v="6.04"/>
    <x v="1"/>
    <d v="2026-05-03T00:00:00"/>
    <m/>
    <m/>
    <m/>
    <d v="2026-05-05T00:00:00"/>
    <m/>
    <d v="2026-05-09T00:00:00"/>
    <m/>
    <d v="2026-05-11T00:00:00"/>
    <d v="2026-05-12T00:00:00"/>
    <d v="2026-05-14T00:00:00"/>
    <d v="2026-05-16T00:00:00"/>
    <n v="2026"/>
    <x v="1"/>
    <x v="0"/>
    <x v="0"/>
    <x v="0"/>
    <n v="1"/>
    <n v="1"/>
    <n v="1"/>
    <n v="1"/>
    <n v="1"/>
    <n v="1"/>
    <n v="1"/>
    <n v="1"/>
    <n v="1"/>
    <n v="1"/>
    <x v="0"/>
    <n v="1"/>
    <n v="1"/>
    <n v="1"/>
    <n v="6"/>
    <n v="8"/>
    <n v="13"/>
    <d v="1900-05-03T00:00:00"/>
    <d v="1900-05-05T00:00:00"/>
    <d v="1900-05-09T00:00:00"/>
    <d v="1900-05-11T00:00:00"/>
    <d v="1900-05-12T00:00:00"/>
    <d v="1900-05-14T00:00:00"/>
    <d v="1900-05-16T00:00:00"/>
    <n v="0"/>
    <n v="0"/>
    <n v="0"/>
    <n v="0"/>
    <n v="0"/>
    <n v="0"/>
    <n v="0"/>
    <n v="0"/>
    <n v="1"/>
    <n v="1"/>
    <n v="1"/>
    <n v="1"/>
    <x v="1"/>
    <n v="1"/>
    <n v="1"/>
    <n v="0"/>
    <n v="0"/>
    <n v="0"/>
    <n v="0"/>
    <n v="0"/>
    <n v="0"/>
    <n v="0"/>
    <n v="0"/>
    <n v="1"/>
    <n v="1"/>
    <n v="1"/>
    <n v="1"/>
    <n v="1"/>
    <n v="1"/>
    <n v="1"/>
  </r>
  <r>
    <s v="3DD.003E08B123"/>
    <s v="12H"/>
    <s v="2022"/>
    <n v="2024"/>
    <s v="McCall Hatchery"/>
    <s v="SF SALMON"/>
    <s v="KNOXB - Knox Bridge, SF Salmon River"/>
    <s v="KNOXB"/>
    <s v="AI CW"/>
    <m/>
    <m/>
    <x v="0"/>
    <n v="1"/>
    <x v="1"/>
    <m/>
    <d v="2026-06-15T00:00:00"/>
    <m/>
    <d v="2026-06-16T00:00:00"/>
    <m/>
    <m/>
    <m/>
    <m/>
    <m/>
    <m/>
    <m/>
    <m/>
    <n v="2026"/>
    <x v="1"/>
    <x v="0"/>
    <x v="0"/>
    <x v="0"/>
    <n v="0"/>
    <n v="0"/>
    <n v="0"/>
    <n v="0"/>
    <n v="0"/>
    <n v="0"/>
    <n v="0"/>
    <n v="0"/>
    <n v="0"/>
    <n v="0"/>
    <x v="1"/>
    <n v="0"/>
    <n v="0"/>
    <n v="0"/>
    <s v="na"/>
    <s v="na"/>
    <s v="na"/>
    <d v="1900-06-15T00:00:00"/>
    <s v="na"/>
    <s v="na"/>
    <s v="na"/>
    <s v="na"/>
    <s v="na"/>
    <s v="na"/>
    <n v="0"/>
    <n v="0"/>
    <n v="0"/>
    <n v="0"/>
    <n v="0"/>
    <n v="0"/>
    <n v="0"/>
    <n v="0"/>
    <n v="0"/>
    <n v="0"/>
    <n v="0"/>
    <n v="0"/>
    <x v="0"/>
    <n v="0"/>
    <n v="1"/>
    <n v="0"/>
    <n v="0"/>
    <n v="0"/>
    <n v="0"/>
    <n v="0"/>
    <n v="0"/>
    <n v="0"/>
    <n v="0"/>
    <n v="0"/>
    <n v="0"/>
    <n v="0"/>
    <n v="0"/>
    <n v="0"/>
    <n v="0"/>
    <n v="0"/>
  </r>
  <r>
    <s v="3DD.003E352159"/>
    <s v="12H"/>
    <s v="2022"/>
    <n v="2024"/>
    <s v="McCall Hatchery"/>
    <s v="SF SALMON"/>
    <s v="KNOXB - Knox Bridge, SF Salmon River"/>
    <s v="KNOXB"/>
    <s v="AI CW"/>
    <m/>
    <m/>
    <x v="1"/>
    <n v="6.04"/>
    <x v="1"/>
    <m/>
    <m/>
    <d v="2026-06-11T00:00:00"/>
    <d v="2026-06-11T00:00:00"/>
    <m/>
    <m/>
    <m/>
    <m/>
    <m/>
    <m/>
    <m/>
    <m/>
    <n v="2026"/>
    <x v="1"/>
    <x v="0"/>
    <x v="0"/>
    <x v="0"/>
    <n v="0"/>
    <n v="0"/>
    <n v="0"/>
    <n v="0"/>
    <n v="0"/>
    <n v="0"/>
    <n v="0"/>
    <n v="0"/>
    <n v="0"/>
    <n v="0"/>
    <x v="1"/>
    <n v="0"/>
    <n v="0"/>
    <n v="0"/>
    <s v="na"/>
    <s v="na"/>
    <s v="na"/>
    <d v="1900-06-11T00:00:00"/>
    <s v="na"/>
    <s v="na"/>
    <s v="na"/>
    <s v="na"/>
    <s v="na"/>
    <s v="na"/>
    <n v="0"/>
    <n v="0"/>
    <n v="0"/>
    <n v="0"/>
    <n v="0"/>
    <n v="0"/>
    <n v="0"/>
    <n v="0"/>
    <n v="0"/>
    <n v="0"/>
    <n v="0"/>
    <n v="0"/>
    <x v="0"/>
    <n v="0"/>
    <n v="1"/>
    <n v="0"/>
    <n v="0"/>
    <n v="0"/>
    <n v="0"/>
    <n v="0"/>
    <n v="0"/>
    <n v="0"/>
    <n v="0"/>
    <n v="0"/>
    <n v="0"/>
    <n v="0"/>
    <n v="0"/>
    <n v="0"/>
    <n v="0"/>
    <n v="0"/>
  </r>
  <r>
    <s v="3DD.003E08B342"/>
    <s v="12H"/>
    <s v="2022"/>
    <n v="2024"/>
    <s v="McCall Hatchery"/>
    <s v="SF SALMON"/>
    <s v="KNOXB - Knox Bridge, SF Salmon River"/>
    <s v="KNOXB"/>
    <s v="AI CW"/>
    <m/>
    <m/>
    <x v="1"/>
    <n v="6.04"/>
    <x v="1"/>
    <m/>
    <m/>
    <d v="2026-05-25T00:00:00"/>
    <d v="2026-05-25T00:00:00"/>
    <d v="2026-05-26T00:00:00"/>
    <m/>
    <d v="2026-06-01T00:00:00"/>
    <m/>
    <d v="2026-06-04T00:00:00"/>
    <d v="2026-06-05T00:00:00"/>
    <d v="2026-06-07T00:00:00"/>
    <d v="2026-06-09T00:00:00"/>
    <n v="2026"/>
    <x v="1"/>
    <x v="0"/>
    <x v="0"/>
    <x v="0"/>
    <n v="1"/>
    <n v="1"/>
    <n v="1"/>
    <n v="1"/>
    <n v="1"/>
    <n v="1"/>
    <n v="1"/>
    <n v="1"/>
    <n v="1"/>
    <n v="1"/>
    <x v="0"/>
    <n v="1"/>
    <n v="1"/>
    <n v="1"/>
    <n v="7"/>
    <n v="10"/>
    <n v="15"/>
    <d v="1900-05-25T00:00:00"/>
    <d v="1900-05-26T00:00:00"/>
    <d v="1900-06-01T00:00:00"/>
    <d v="1900-06-04T00:00:00"/>
    <d v="1900-06-05T00:00:00"/>
    <d v="1900-06-07T00:00:00"/>
    <d v="1900-06-09T00:00:00"/>
    <n v="0"/>
    <n v="0"/>
    <n v="0"/>
    <n v="0"/>
    <n v="0"/>
    <n v="0"/>
    <n v="0"/>
    <n v="0"/>
    <n v="0"/>
    <n v="0"/>
    <n v="0"/>
    <n v="1"/>
    <x v="1"/>
    <n v="1"/>
    <n v="1"/>
    <n v="0"/>
    <n v="0"/>
    <n v="0"/>
    <n v="0"/>
    <n v="0"/>
    <n v="0"/>
    <n v="0"/>
    <n v="0"/>
    <n v="0"/>
    <n v="0"/>
    <n v="0"/>
    <n v="1"/>
    <n v="1"/>
    <n v="1"/>
    <n v="1"/>
  </r>
  <r>
    <s v="3DD.003E31A88B"/>
    <s v="12H"/>
    <s v="2022"/>
    <n v="2024"/>
    <s v="McCall Hatchery"/>
    <s v="SF SALMON"/>
    <s v="KNOXB - Knox Bridge, SF Salmon River"/>
    <s v="KNOXB"/>
    <s v="AD"/>
    <m/>
    <m/>
    <x v="1"/>
    <n v="44.42"/>
    <x v="1"/>
    <d v="2026-05-19T00:00:00"/>
    <m/>
    <m/>
    <m/>
    <d v="2026-05-21T00:00:00"/>
    <m/>
    <d v="2026-05-24T00:00:00"/>
    <m/>
    <d v="2026-05-26T00:00:00"/>
    <d v="2026-06-06T00:00:00"/>
    <d v="2026-06-09T00:00:00"/>
    <d v="2026-06-10T00:00:00"/>
    <n v="2026"/>
    <x v="1"/>
    <x v="3"/>
    <x v="0"/>
    <x v="0"/>
    <n v="1"/>
    <n v="1"/>
    <n v="1"/>
    <n v="1"/>
    <n v="1"/>
    <n v="1"/>
    <n v="1"/>
    <n v="1"/>
    <n v="1"/>
    <n v="1"/>
    <x v="0"/>
    <n v="1"/>
    <n v="1"/>
    <n v="1"/>
    <n v="5"/>
    <n v="7"/>
    <n v="22"/>
    <d v="1900-05-19T00:00:00"/>
    <d v="1900-05-21T00:00:00"/>
    <d v="1900-05-24T00:00:00"/>
    <d v="1900-05-26T00:00:00"/>
    <d v="1900-06-06T00:00:00"/>
    <d v="1900-06-09T00:00:00"/>
    <d v="1900-06-10T00:00:00"/>
    <n v="0"/>
    <n v="0"/>
    <n v="0"/>
    <n v="0"/>
    <n v="0"/>
    <n v="0"/>
    <n v="0"/>
    <n v="0"/>
    <n v="0"/>
    <n v="0"/>
    <n v="1"/>
    <n v="1"/>
    <x v="1"/>
    <n v="1"/>
    <n v="1"/>
    <n v="0"/>
    <n v="0"/>
    <n v="0"/>
    <n v="0"/>
    <n v="0"/>
    <n v="0"/>
    <n v="0"/>
    <n v="0"/>
    <n v="0"/>
    <n v="0"/>
    <n v="1"/>
    <n v="1"/>
    <n v="1"/>
    <n v="1"/>
    <n v="1"/>
  </r>
  <r>
    <s v="3DD.003E08B5F5"/>
    <s v="12H"/>
    <s v="2022"/>
    <n v="2024"/>
    <s v="McCall Hatchery"/>
    <s v="SF SALMON"/>
    <s v="KNOXB - Knox Bridge, SF Salmon River"/>
    <s v="KNOXB"/>
    <s v="AI CW"/>
    <m/>
    <m/>
    <x v="1"/>
    <n v="6.04"/>
    <x v="1"/>
    <m/>
    <d v="2026-05-27T00:00:00"/>
    <m/>
    <d v="2026-05-28T00:00:00"/>
    <d v="2026-05-29T00:00:00"/>
    <m/>
    <d v="2026-06-06T00:00:00"/>
    <m/>
    <d v="2026-06-08T00:00:00"/>
    <d v="2026-06-09T00:00:00"/>
    <d v="2026-06-10T00:00:00"/>
    <d v="2026-06-11T00:00:00"/>
    <n v="2026"/>
    <x v="1"/>
    <x v="0"/>
    <x v="0"/>
    <x v="0"/>
    <n v="1"/>
    <n v="1"/>
    <n v="1"/>
    <n v="1"/>
    <n v="1"/>
    <n v="1"/>
    <n v="1"/>
    <n v="1"/>
    <n v="1"/>
    <n v="1"/>
    <x v="0"/>
    <n v="1"/>
    <n v="1"/>
    <n v="1"/>
    <n v="10"/>
    <n v="12"/>
    <n v="15"/>
    <d v="1900-05-27T00:00:00"/>
    <d v="1900-05-29T00:00:00"/>
    <d v="1900-06-06T00:00:00"/>
    <d v="1900-06-08T00:00:00"/>
    <d v="1900-06-09T00:00:00"/>
    <d v="1900-06-10T00:00:00"/>
    <d v="1900-06-11T00:00:00"/>
    <n v="0"/>
    <n v="0"/>
    <n v="0"/>
    <n v="0"/>
    <n v="0"/>
    <n v="0"/>
    <n v="0"/>
    <n v="0"/>
    <n v="0"/>
    <n v="0"/>
    <n v="0"/>
    <n v="0"/>
    <x v="1"/>
    <n v="1"/>
    <n v="1"/>
    <n v="0"/>
    <n v="0"/>
    <n v="0"/>
    <n v="0"/>
    <n v="0"/>
    <n v="0"/>
    <n v="0"/>
    <n v="0"/>
    <n v="0"/>
    <n v="0"/>
    <n v="0"/>
    <n v="0"/>
    <n v="1"/>
    <n v="1"/>
    <n v="1"/>
  </r>
  <r>
    <s v="3DD.003E08B792"/>
    <s v="12H"/>
    <s v="2022"/>
    <n v="2024"/>
    <s v="McCall Hatchery"/>
    <s v="SF SALMON"/>
    <s v="KNOXB - Knox Bridge, SF Salmon River"/>
    <s v="KNOXB"/>
    <s v="AI CW"/>
    <m/>
    <m/>
    <x v="1"/>
    <n v="6.04"/>
    <x v="1"/>
    <d v="2026-05-06T00:00:00"/>
    <m/>
    <m/>
    <m/>
    <d v="2026-05-08T00:00:00"/>
    <m/>
    <d v="2026-05-13T00:00:00"/>
    <m/>
    <d v="2026-05-14T00:00:00"/>
    <d v="2026-05-15T00:00:00"/>
    <d v="2026-05-18T00:00:00"/>
    <d v="2026-05-20T00:00:00"/>
    <n v="2026"/>
    <x v="1"/>
    <x v="0"/>
    <x v="0"/>
    <x v="0"/>
    <n v="1"/>
    <n v="1"/>
    <n v="1"/>
    <n v="1"/>
    <n v="1"/>
    <n v="1"/>
    <n v="1"/>
    <n v="1"/>
    <n v="1"/>
    <n v="1"/>
    <x v="0"/>
    <n v="1"/>
    <n v="1"/>
    <n v="1"/>
    <n v="7"/>
    <n v="8"/>
    <n v="14"/>
    <d v="1900-05-06T00:00:00"/>
    <d v="1900-05-08T00:00:00"/>
    <d v="1900-05-13T00:00:00"/>
    <d v="1900-05-14T00:00:00"/>
    <d v="1900-05-15T00:00:00"/>
    <d v="1900-05-18T00:00:00"/>
    <d v="1900-05-20T00:00:00"/>
    <n v="0"/>
    <n v="0"/>
    <n v="0"/>
    <n v="0"/>
    <n v="0"/>
    <n v="0"/>
    <n v="0"/>
    <n v="0"/>
    <n v="0"/>
    <n v="1"/>
    <n v="1"/>
    <n v="1"/>
    <x v="1"/>
    <n v="1"/>
    <n v="1"/>
    <n v="0"/>
    <n v="0"/>
    <n v="0"/>
    <n v="0"/>
    <n v="0"/>
    <n v="0"/>
    <n v="0"/>
    <n v="0"/>
    <n v="0"/>
    <n v="1"/>
    <n v="1"/>
    <n v="1"/>
    <n v="1"/>
    <n v="1"/>
    <n v="1"/>
  </r>
  <r>
    <s v="3DD.003E08BA7B"/>
    <s v="12H"/>
    <s v="2022"/>
    <n v="2024"/>
    <s v="McCall Hatchery"/>
    <s v="SF SALMON"/>
    <s v="KNOXB - Knox Bridge, SF Salmon River"/>
    <s v="KNOXB"/>
    <s v="AI CW"/>
    <m/>
    <m/>
    <x v="1"/>
    <n v="6.04"/>
    <x v="1"/>
    <d v="2026-06-07T00:00:00"/>
    <m/>
    <m/>
    <m/>
    <d v="2026-06-09T00:00:00"/>
    <m/>
    <d v="2026-06-12T00:00:00"/>
    <m/>
    <d v="2026-06-13T00:00:00"/>
    <d v="2026-06-15T00:00:00"/>
    <d v="2026-06-16T00:00:00"/>
    <d v="2026-06-17T00:00:00"/>
    <n v="2026"/>
    <x v="1"/>
    <x v="0"/>
    <x v="0"/>
    <x v="0"/>
    <n v="1"/>
    <n v="1"/>
    <n v="1"/>
    <n v="1"/>
    <n v="1"/>
    <n v="1"/>
    <n v="1"/>
    <n v="1"/>
    <n v="1"/>
    <n v="1"/>
    <x v="0"/>
    <n v="1"/>
    <n v="1"/>
    <n v="1"/>
    <n v="5"/>
    <n v="6"/>
    <n v="10"/>
    <d v="1900-06-07T00:00:00"/>
    <d v="1900-06-09T00:00:00"/>
    <d v="1900-06-12T00:00:00"/>
    <d v="1900-06-13T00:00:00"/>
    <d v="1900-06-15T00:00:00"/>
    <d v="1900-06-16T00:00:00"/>
    <d v="1900-06-17T00:00:00"/>
    <n v="0"/>
    <n v="0"/>
    <n v="0"/>
    <n v="0"/>
    <n v="0"/>
    <n v="0"/>
    <n v="0"/>
    <n v="0"/>
    <n v="0"/>
    <n v="0"/>
    <n v="0"/>
    <n v="0"/>
    <x v="0"/>
    <n v="1"/>
    <n v="1"/>
    <n v="0"/>
    <n v="0"/>
    <n v="0"/>
    <n v="0"/>
    <n v="0"/>
    <n v="0"/>
    <n v="0"/>
    <n v="0"/>
    <n v="0"/>
    <n v="0"/>
    <n v="0"/>
    <n v="0"/>
    <n v="0"/>
    <n v="1"/>
    <n v="1"/>
  </r>
  <r>
    <s v="3DD.003E08BBA1"/>
    <s v="12H"/>
    <s v="2022"/>
    <n v="2024"/>
    <s v="McCall Hatchery"/>
    <s v="SF SALMON"/>
    <s v="KNOXB - Knox Bridge, SF Salmon River"/>
    <s v="KNOXB"/>
    <s v="AI CW"/>
    <m/>
    <m/>
    <x v="1"/>
    <n v="6.04"/>
    <x v="1"/>
    <m/>
    <m/>
    <d v="2026-05-22T00:00:00"/>
    <d v="2026-05-23T00:00:00"/>
    <d v="2026-05-24T00:00:00"/>
    <m/>
    <d v="2026-06-09T00:00:00"/>
    <m/>
    <d v="2026-06-13T00:00:00"/>
    <d v="2026-06-15T00:00:00"/>
    <d v="2026-06-16T00:00:00"/>
    <d v="2026-06-17T00:00:00"/>
    <n v="2026"/>
    <x v="1"/>
    <x v="0"/>
    <x v="0"/>
    <x v="0"/>
    <n v="1"/>
    <n v="1"/>
    <n v="1"/>
    <n v="1"/>
    <n v="1"/>
    <n v="1"/>
    <n v="1"/>
    <n v="1"/>
    <n v="1"/>
    <n v="1"/>
    <x v="0"/>
    <n v="1"/>
    <n v="1"/>
    <n v="1"/>
    <n v="18"/>
    <n v="22"/>
    <n v="26"/>
    <d v="1900-05-22T00:00:00"/>
    <d v="1900-05-24T00:00:00"/>
    <d v="1900-06-09T00:00:00"/>
    <d v="1900-06-13T00:00:00"/>
    <d v="1900-06-15T00:00:00"/>
    <d v="1900-06-16T00:00:00"/>
    <d v="1900-06-17T00:00:00"/>
    <n v="0"/>
    <n v="0"/>
    <n v="0"/>
    <n v="0"/>
    <n v="0"/>
    <n v="0"/>
    <n v="0"/>
    <n v="0"/>
    <n v="0"/>
    <n v="0"/>
    <n v="0"/>
    <n v="1"/>
    <x v="1"/>
    <n v="1"/>
    <n v="1"/>
    <n v="0"/>
    <n v="0"/>
    <n v="0"/>
    <n v="0"/>
    <n v="0"/>
    <n v="0"/>
    <n v="0"/>
    <n v="0"/>
    <n v="0"/>
    <n v="0"/>
    <n v="0"/>
    <n v="1"/>
    <n v="1"/>
    <n v="1"/>
    <n v="1"/>
  </r>
  <r>
    <s v="3DD.003E08BCC1"/>
    <s v="12H"/>
    <s v="2022"/>
    <n v="2024"/>
    <s v="McCall Hatchery"/>
    <s v="SF SALMON"/>
    <s v="KNOXB - Knox Bridge, SF Salmon River"/>
    <s v="KNOXB"/>
    <s v="AI CW"/>
    <m/>
    <m/>
    <x v="1"/>
    <n v="6.04"/>
    <x v="1"/>
    <d v="2026-05-21T00:00:00"/>
    <m/>
    <m/>
    <m/>
    <d v="2026-05-23T00:00:00"/>
    <m/>
    <d v="2026-06-04T00:00:00"/>
    <m/>
    <d v="2026-06-07T00:00:00"/>
    <d v="2026-06-11T00:00:00"/>
    <d v="2026-06-12T00:00:00"/>
    <d v="2026-06-13T00:00:00"/>
    <n v="2026"/>
    <x v="1"/>
    <x v="0"/>
    <x v="0"/>
    <x v="0"/>
    <n v="1"/>
    <n v="1"/>
    <n v="1"/>
    <n v="1"/>
    <n v="1"/>
    <n v="1"/>
    <n v="1"/>
    <n v="1"/>
    <n v="1"/>
    <n v="1"/>
    <x v="0"/>
    <n v="1"/>
    <n v="1"/>
    <n v="1"/>
    <n v="14"/>
    <n v="17"/>
    <n v="23"/>
    <d v="1900-05-21T00:00:00"/>
    <d v="1900-05-23T00:00:00"/>
    <d v="1900-06-04T00:00:00"/>
    <d v="1900-06-07T00:00:00"/>
    <d v="1900-06-11T00:00:00"/>
    <d v="1900-06-12T00:00:00"/>
    <d v="1900-06-13T00:00:00"/>
    <n v="0"/>
    <n v="0"/>
    <n v="0"/>
    <n v="0"/>
    <n v="0"/>
    <n v="0"/>
    <n v="0"/>
    <n v="0"/>
    <n v="0"/>
    <n v="0"/>
    <n v="0"/>
    <n v="1"/>
    <x v="1"/>
    <n v="1"/>
    <n v="1"/>
    <n v="0"/>
    <n v="0"/>
    <n v="0"/>
    <n v="0"/>
    <n v="0"/>
    <n v="0"/>
    <n v="0"/>
    <n v="0"/>
    <n v="0"/>
    <n v="0"/>
    <n v="0"/>
    <n v="1"/>
    <n v="1"/>
    <n v="1"/>
    <n v="1"/>
  </r>
  <r>
    <s v="3DD.003E08BEAE"/>
    <s v="12H"/>
    <s v="2022"/>
    <n v="2024"/>
    <s v="McCall Hatchery"/>
    <s v="SF SALMON"/>
    <s v="KNOXB - Knox Bridge, SF Salmon River"/>
    <s v="KNOXB"/>
    <s v="AI CW"/>
    <m/>
    <m/>
    <x v="1"/>
    <n v="6.04"/>
    <x v="1"/>
    <m/>
    <m/>
    <d v="2026-05-15T00:00:00"/>
    <d v="2026-05-16T00:00:00"/>
    <m/>
    <m/>
    <m/>
    <m/>
    <m/>
    <m/>
    <m/>
    <m/>
    <n v="2026"/>
    <x v="1"/>
    <x v="0"/>
    <x v="0"/>
    <x v="0"/>
    <n v="0"/>
    <n v="0"/>
    <n v="0"/>
    <n v="0"/>
    <n v="0"/>
    <n v="0"/>
    <n v="0"/>
    <n v="0"/>
    <n v="0"/>
    <n v="0"/>
    <x v="1"/>
    <n v="0"/>
    <n v="0"/>
    <n v="0"/>
    <s v="na"/>
    <s v="na"/>
    <s v="na"/>
    <d v="1900-05-15T00:00:00"/>
    <s v="na"/>
    <s v="na"/>
    <s v="na"/>
    <s v="na"/>
    <s v="na"/>
    <s v="na"/>
    <n v="0"/>
    <n v="0"/>
    <n v="0"/>
    <n v="0"/>
    <n v="0"/>
    <n v="0"/>
    <n v="0"/>
    <n v="0"/>
    <n v="0"/>
    <n v="0"/>
    <n v="1"/>
    <n v="1"/>
    <x v="1"/>
    <n v="1"/>
    <n v="1"/>
    <n v="0"/>
    <n v="0"/>
    <n v="0"/>
    <n v="0"/>
    <n v="0"/>
    <n v="0"/>
    <n v="0"/>
    <n v="0"/>
    <n v="0"/>
    <n v="0"/>
    <n v="0"/>
    <n v="0"/>
    <n v="0"/>
    <n v="0"/>
    <n v="0"/>
  </r>
  <r>
    <s v="3DD.003E08C0E1"/>
    <s v="12H"/>
    <s v="2022"/>
    <n v="2024"/>
    <s v="McCall Hatchery"/>
    <s v="SF SALMON"/>
    <s v="KNOXB - Knox Bridge, SF Salmon River"/>
    <s v="KNOXB"/>
    <s v="AI CW"/>
    <m/>
    <m/>
    <x v="1"/>
    <n v="6.04"/>
    <x v="1"/>
    <d v="2026-05-28T00:00:00"/>
    <m/>
    <m/>
    <m/>
    <d v="2026-05-30T00:00:00"/>
    <m/>
    <d v="2026-06-12T00:00:00"/>
    <m/>
    <d v="2026-06-14T00:00:00"/>
    <m/>
    <d v="2026-06-16T00:00:00"/>
    <d v="2026-06-17T00:00:00"/>
    <n v="2026"/>
    <x v="1"/>
    <x v="0"/>
    <x v="0"/>
    <x v="0"/>
    <n v="1"/>
    <n v="1"/>
    <n v="1"/>
    <n v="1"/>
    <n v="1"/>
    <n v="1"/>
    <n v="1"/>
    <n v="0"/>
    <n v="1"/>
    <n v="1"/>
    <x v="0"/>
    <n v="1"/>
    <n v="1"/>
    <n v="1"/>
    <n v="15"/>
    <n v="17"/>
    <n v="20"/>
    <d v="1900-05-28T00:00:00"/>
    <d v="1900-05-30T00:00:00"/>
    <d v="1900-06-12T00:00:00"/>
    <d v="1900-06-14T00:00:00"/>
    <s v="na"/>
    <d v="1900-06-16T00:00:00"/>
    <d v="1900-06-17T00:00:00"/>
    <n v="0"/>
    <n v="0"/>
    <n v="0"/>
    <n v="0"/>
    <n v="0"/>
    <n v="0"/>
    <n v="0"/>
    <n v="0"/>
    <n v="0"/>
    <n v="0"/>
    <n v="0"/>
    <n v="0"/>
    <x v="1"/>
    <n v="1"/>
    <n v="1"/>
    <n v="0"/>
    <n v="0"/>
    <n v="0"/>
    <n v="0"/>
    <n v="0"/>
    <n v="0"/>
    <n v="0"/>
    <n v="0"/>
    <n v="0"/>
    <n v="0"/>
    <n v="0"/>
    <n v="0"/>
    <n v="1"/>
    <n v="1"/>
    <n v="1"/>
  </r>
  <r>
    <s v="3DD.003E08C1DE"/>
    <s v="12H"/>
    <s v="2022"/>
    <n v="2024"/>
    <s v="McCall Hatchery"/>
    <s v="SF SALMON"/>
    <s v="KNOXB - Knox Bridge, SF Salmon River"/>
    <s v="KNOXB"/>
    <s v="AI CW"/>
    <m/>
    <m/>
    <x v="1"/>
    <n v="6.04"/>
    <x v="1"/>
    <m/>
    <m/>
    <d v="2026-05-06T00:00:00"/>
    <d v="2026-05-06T00:00:00"/>
    <m/>
    <m/>
    <m/>
    <m/>
    <m/>
    <m/>
    <m/>
    <m/>
    <n v="2026"/>
    <x v="1"/>
    <x v="0"/>
    <x v="0"/>
    <x v="0"/>
    <n v="0"/>
    <n v="0"/>
    <n v="0"/>
    <n v="0"/>
    <n v="0"/>
    <n v="0"/>
    <n v="0"/>
    <n v="0"/>
    <n v="0"/>
    <n v="0"/>
    <x v="1"/>
    <n v="0"/>
    <n v="0"/>
    <n v="0"/>
    <s v="na"/>
    <s v="na"/>
    <s v="na"/>
    <d v="1900-05-06T00:00:00"/>
    <s v="na"/>
    <s v="na"/>
    <s v="na"/>
    <s v="na"/>
    <s v="na"/>
    <s v="na"/>
    <n v="0"/>
    <n v="0"/>
    <n v="0"/>
    <n v="0"/>
    <n v="0"/>
    <n v="0"/>
    <n v="0"/>
    <n v="0"/>
    <n v="0"/>
    <n v="1"/>
    <n v="1"/>
    <n v="1"/>
    <x v="1"/>
    <n v="1"/>
    <n v="1"/>
    <n v="0"/>
    <n v="0"/>
    <n v="0"/>
    <n v="0"/>
    <n v="0"/>
    <n v="0"/>
    <n v="0"/>
    <n v="0"/>
    <n v="0"/>
    <n v="0"/>
    <n v="0"/>
    <n v="0"/>
    <n v="0"/>
    <n v="0"/>
    <n v="0"/>
  </r>
  <r>
    <s v="3DD.003E08ACB1"/>
    <s v="12H"/>
    <s v="2022"/>
    <n v="2024"/>
    <s v="McCall Hatchery"/>
    <s v="SF SALMON"/>
    <s v="KNOXB - Knox Bridge, SF Salmon River"/>
    <s v="KNOXB"/>
    <s v="AI CW"/>
    <m/>
    <m/>
    <x v="1"/>
    <n v="6.04"/>
    <x v="1"/>
    <d v="2026-06-02T00:00:00"/>
    <m/>
    <m/>
    <m/>
    <d v="2026-06-09T00:00:00"/>
    <m/>
    <d v="2026-06-18T00:00:00"/>
    <m/>
    <d v="2026-06-21T00:00:00"/>
    <d v="2026-06-24T00:00:00"/>
    <d v="2026-06-26T00:00:00"/>
    <d v="2026-06-27T00:00:00"/>
    <n v="2026"/>
    <x v="1"/>
    <x v="0"/>
    <x v="0"/>
    <x v="0"/>
    <n v="1"/>
    <n v="1"/>
    <n v="1"/>
    <n v="1"/>
    <n v="1"/>
    <n v="1"/>
    <n v="1"/>
    <n v="1"/>
    <n v="1"/>
    <n v="1"/>
    <x v="0"/>
    <n v="1"/>
    <n v="1"/>
    <n v="1"/>
    <n v="16"/>
    <n v="19"/>
    <n v="25"/>
    <d v="1900-06-02T00:00:00"/>
    <d v="1900-06-09T00:00:00"/>
    <d v="1900-06-18T00:00:00"/>
    <d v="1900-06-21T00:00:00"/>
    <d v="1900-06-24T00:00:00"/>
    <d v="1900-06-26T00:00:00"/>
    <d v="1900-06-27T00:00:00"/>
    <n v="0"/>
    <n v="0"/>
    <n v="0"/>
    <n v="0"/>
    <n v="0"/>
    <n v="0"/>
    <n v="0"/>
    <n v="0"/>
    <n v="0"/>
    <n v="0"/>
    <n v="0"/>
    <n v="0"/>
    <x v="1"/>
    <n v="1"/>
    <n v="1"/>
    <n v="0"/>
    <n v="0"/>
    <n v="0"/>
    <n v="0"/>
    <n v="0"/>
    <n v="0"/>
    <n v="0"/>
    <n v="0"/>
    <n v="0"/>
    <n v="0"/>
    <n v="0"/>
    <n v="0"/>
    <n v="1"/>
    <n v="1"/>
    <n v="1"/>
  </r>
  <r>
    <s v="3DD.003E07D932"/>
    <s v="12H"/>
    <s v="2022"/>
    <n v="2024"/>
    <s v="McCall Hatchery"/>
    <s v="SF SALMON"/>
    <s v="KNOXB - Knox Bridge, SF Salmon River"/>
    <s v="KNOXB"/>
    <s v="AI CW"/>
    <m/>
    <m/>
    <x v="1"/>
    <n v="6.04"/>
    <x v="1"/>
    <d v="2026-06-18T00:00:00"/>
    <m/>
    <m/>
    <m/>
    <d v="2026-06-20T00:00:00"/>
    <m/>
    <d v="2026-06-25T00:00:00"/>
    <m/>
    <d v="2026-06-27T00:00:00"/>
    <m/>
    <m/>
    <m/>
    <n v="2026"/>
    <x v="1"/>
    <x v="0"/>
    <x v="0"/>
    <x v="0"/>
    <n v="1"/>
    <n v="1"/>
    <n v="1"/>
    <n v="1"/>
    <n v="1"/>
    <n v="1"/>
    <n v="0"/>
    <n v="0"/>
    <n v="0"/>
    <n v="0"/>
    <x v="1"/>
    <n v="1"/>
    <n v="1"/>
    <n v="0"/>
    <n v="7"/>
    <n v="9"/>
    <s v="na"/>
    <d v="1900-06-18T00:00:00"/>
    <d v="1900-06-20T00:00:00"/>
    <d v="1900-06-25T00:00:00"/>
    <d v="1900-06-27T00:00:00"/>
    <s v="na"/>
    <s v="na"/>
    <s v="na"/>
    <n v="0"/>
    <n v="0"/>
    <n v="0"/>
    <n v="0"/>
    <n v="0"/>
    <n v="0"/>
    <n v="0"/>
    <n v="0"/>
    <n v="0"/>
    <n v="0"/>
    <n v="0"/>
    <n v="0"/>
    <x v="0"/>
    <n v="0"/>
    <n v="0"/>
    <n v="0"/>
    <n v="0"/>
    <n v="0"/>
    <n v="0"/>
    <n v="0"/>
    <n v="0"/>
    <n v="0"/>
    <n v="0"/>
    <n v="0"/>
    <n v="0"/>
    <n v="0"/>
    <n v="0"/>
    <n v="0"/>
    <n v="0"/>
    <n v="0"/>
  </r>
  <r>
    <s v="3DD.003E07C439"/>
    <s v="12H"/>
    <s v="2022"/>
    <n v="2024"/>
    <s v="McCall Hatchery"/>
    <s v="SF SALMON"/>
    <s v="KNOXB - Knox Bridge, SF Salmon River"/>
    <s v="KNOXB"/>
    <s v="AI CW"/>
    <m/>
    <m/>
    <x v="0"/>
    <n v="1"/>
    <x v="1"/>
    <m/>
    <d v="2026-05-28T00:00:00"/>
    <m/>
    <d v="2026-05-29T00:00:00"/>
    <d v="2026-05-31T00:00:00"/>
    <m/>
    <m/>
    <m/>
    <m/>
    <m/>
    <m/>
    <m/>
    <n v="2026"/>
    <x v="1"/>
    <x v="0"/>
    <x v="0"/>
    <x v="0"/>
    <n v="1"/>
    <n v="1"/>
    <n v="0"/>
    <n v="0"/>
    <n v="0"/>
    <n v="0"/>
    <n v="0"/>
    <n v="0"/>
    <n v="0"/>
    <n v="0"/>
    <x v="1"/>
    <n v="0"/>
    <n v="0"/>
    <n v="0"/>
    <s v="na"/>
    <s v="na"/>
    <s v="na"/>
    <d v="1900-05-28T00:00:00"/>
    <d v="1900-05-31T00:00:00"/>
    <s v="na"/>
    <s v="na"/>
    <s v="na"/>
    <s v="na"/>
    <s v="na"/>
    <n v="0"/>
    <n v="0"/>
    <n v="0"/>
    <n v="0"/>
    <n v="0"/>
    <n v="0"/>
    <n v="0"/>
    <n v="0"/>
    <n v="0"/>
    <n v="0"/>
    <n v="0"/>
    <n v="0"/>
    <x v="1"/>
    <n v="1"/>
    <n v="1"/>
    <n v="0"/>
    <n v="0"/>
    <n v="0"/>
    <n v="0"/>
    <n v="0"/>
    <n v="0"/>
    <n v="0"/>
    <n v="0"/>
    <n v="0"/>
    <n v="0"/>
    <n v="0"/>
    <n v="0"/>
    <n v="0"/>
    <n v="0"/>
    <n v="0"/>
  </r>
  <r>
    <s v="3DD.003E07C610"/>
    <s v="12H"/>
    <s v="2022"/>
    <n v="2024"/>
    <s v="McCall Hatchery"/>
    <s v="SF SALMON"/>
    <s v="KNOXB - Knox Bridge, SF Salmon River"/>
    <s v="KNOXB"/>
    <s v="AI CW"/>
    <m/>
    <m/>
    <x v="1"/>
    <n v="6.04"/>
    <x v="1"/>
    <d v="2026-06-07T00:00:00"/>
    <m/>
    <m/>
    <m/>
    <m/>
    <m/>
    <m/>
    <m/>
    <m/>
    <m/>
    <m/>
    <m/>
    <n v="2026"/>
    <x v="1"/>
    <x v="0"/>
    <x v="0"/>
    <x v="0"/>
    <n v="0"/>
    <n v="0"/>
    <n v="0"/>
    <n v="0"/>
    <n v="0"/>
    <n v="0"/>
    <n v="0"/>
    <n v="0"/>
    <n v="0"/>
    <n v="0"/>
    <x v="1"/>
    <n v="0"/>
    <n v="0"/>
    <n v="0"/>
    <s v="na"/>
    <s v="na"/>
    <s v="na"/>
    <d v="1900-06-07T00:00:00"/>
    <s v="na"/>
    <s v="na"/>
    <s v="na"/>
    <s v="na"/>
    <s v="na"/>
    <s v="na"/>
    <n v="0"/>
    <n v="0"/>
    <n v="0"/>
    <n v="0"/>
    <n v="0"/>
    <n v="0"/>
    <n v="0"/>
    <n v="0"/>
    <n v="0"/>
    <n v="0"/>
    <n v="0"/>
    <n v="0"/>
    <x v="0"/>
    <n v="1"/>
    <n v="1"/>
    <n v="0"/>
    <n v="0"/>
    <n v="0"/>
    <n v="0"/>
    <n v="0"/>
    <n v="0"/>
    <n v="0"/>
    <n v="0"/>
    <n v="0"/>
    <n v="0"/>
    <n v="0"/>
    <n v="0"/>
    <n v="0"/>
    <n v="0"/>
    <n v="0"/>
  </r>
  <r>
    <s v="3DD.003E07C6FC"/>
    <s v="12H"/>
    <s v="2022"/>
    <n v="2024"/>
    <s v="McCall Hatchery"/>
    <s v="SF SALMON"/>
    <s v="KNOXB - Knox Bridge, SF Salmon River"/>
    <s v="KNOXB"/>
    <s v="AI CW"/>
    <m/>
    <m/>
    <x v="1"/>
    <n v="6.04"/>
    <x v="1"/>
    <d v="2026-05-18T00:00:00"/>
    <d v="2026-05-18T00:00:00"/>
    <d v="2026-05-16T00:00:00"/>
    <m/>
    <d v="2026-05-20T00:00:00"/>
    <m/>
    <d v="2026-05-25T00:00:00"/>
    <m/>
    <d v="2026-05-26T00:00:00"/>
    <d v="2026-05-27T00:00:00"/>
    <d v="2026-05-29T00:00:00"/>
    <d v="2026-05-30T00:00:00"/>
    <n v="2026"/>
    <x v="1"/>
    <x v="0"/>
    <x v="0"/>
    <x v="0"/>
    <n v="1"/>
    <n v="1"/>
    <n v="1"/>
    <n v="1"/>
    <n v="1"/>
    <n v="1"/>
    <n v="1"/>
    <n v="1"/>
    <n v="1"/>
    <n v="1"/>
    <x v="0"/>
    <n v="1"/>
    <n v="1"/>
    <n v="1"/>
    <n v="9"/>
    <n v="10"/>
    <n v="14"/>
    <d v="1900-05-16T00:00:00"/>
    <d v="1900-05-20T00:00:00"/>
    <d v="1900-05-25T00:00:00"/>
    <d v="1900-05-26T00:00:00"/>
    <d v="1900-05-27T00:00:00"/>
    <d v="1900-05-29T00:00:00"/>
    <d v="1900-05-30T00:00:00"/>
    <n v="0"/>
    <n v="0"/>
    <n v="0"/>
    <n v="0"/>
    <n v="0"/>
    <n v="0"/>
    <n v="0"/>
    <n v="0"/>
    <n v="0"/>
    <n v="0"/>
    <n v="1"/>
    <n v="1"/>
    <x v="1"/>
    <n v="1"/>
    <n v="1"/>
    <n v="0"/>
    <n v="0"/>
    <n v="0"/>
    <n v="0"/>
    <n v="0"/>
    <n v="0"/>
    <n v="0"/>
    <n v="0"/>
    <n v="0"/>
    <n v="0"/>
    <n v="1"/>
    <n v="1"/>
    <n v="1"/>
    <n v="1"/>
    <n v="1"/>
  </r>
  <r>
    <s v="3DD.003E07C730"/>
    <s v="12H"/>
    <s v="2022"/>
    <n v="2024"/>
    <s v="McCall Hatchery"/>
    <s v="SF SALMON"/>
    <s v="KNOXB - Knox Bridge, SF Salmon River"/>
    <s v="KNOXB"/>
    <s v="AI CW"/>
    <m/>
    <m/>
    <x v="1"/>
    <n v="6.04"/>
    <x v="1"/>
    <d v="2026-06-16T00:00:00"/>
    <m/>
    <m/>
    <m/>
    <m/>
    <m/>
    <m/>
    <m/>
    <m/>
    <m/>
    <m/>
    <m/>
    <n v="2026"/>
    <x v="1"/>
    <x v="0"/>
    <x v="0"/>
    <x v="0"/>
    <n v="0"/>
    <n v="0"/>
    <n v="0"/>
    <n v="0"/>
    <n v="0"/>
    <n v="0"/>
    <n v="0"/>
    <n v="0"/>
    <n v="0"/>
    <n v="0"/>
    <x v="1"/>
    <n v="0"/>
    <n v="0"/>
    <n v="0"/>
    <s v="na"/>
    <s v="na"/>
    <s v="na"/>
    <d v="1900-06-16T00:00:00"/>
    <s v="na"/>
    <s v="na"/>
    <s v="na"/>
    <s v="na"/>
    <s v="na"/>
    <s v="na"/>
    <n v="0"/>
    <n v="0"/>
    <n v="0"/>
    <n v="0"/>
    <n v="0"/>
    <n v="0"/>
    <n v="0"/>
    <n v="0"/>
    <n v="0"/>
    <n v="0"/>
    <n v="0"/>
    <n v="0"/>
    <x v="0"/>
    <n v="0"/>
    <n v="1"/>
    <n v="0"/>
    <n v="0"/>
    <n v="0"/>
    <n v="0"/>
    <n v="0"/>
    <n v="0"/>
    <n v="0"/>
    <n v="0"/>
    <n v="0"/>
    <n v="0"/>
    <n v="0"/>
    <n v="0"/>
    <n v="0"/>
    <n v="0"/>
    <n v="0"/>
  </r>
  <r>
    <s v="3DD.003E07C847"/>
    <s v="12H"/>
    <s v="2022"/>
    <n v="2024"/>
    <s v="McCall Hatchery"/>
    <s v="SF SALMON"/>
    <s v="KNOXB - Knox Bridge, SF Salmon River"/>
    <s v="KNOXB"/>
    <s v="AI CW"/>
    <m/>
    <m/>
    <x v="1"/>
    <n v="6.04"/>
    <x v="1"/>
    <m/>
    <m/>
    <d v="2026-05-12T00:00:00"/>
    <d v="2026-05-12T00:00:00"/>
    <d v="2026-05-14T00:00:00"/>
    <m/>
    <m/>
    <m/>
    <m/>
    <m/>
    <m/>
    <m/>
    <n v="2026"/>
    <x v="1"/>
    <x v="0"/>
    <x v="0"/>
    <x v="0"/>
    <n v="1"/>
    <n v="1"/>
    <n v="0"/>
    <n v="0"/>
    <n v="0"/>
    <n v="0"/>
    <n v="0"/>
    <n v="0"/>
    <n v="0"/>
    <n v="0"/>
    <x v="1"/>
    <n v="0"/>
    <n v="0"/>
    <n v="0"/>
    <s v="na"/>
    <s v="na"/>
    <s v="na"/>
    <d v="1900-05-12T00:00:00"/>
    <d v="1900-05-14T00:00:00"/>
    <s v="na"/>
    <s v="na"/>
    <s v="na"/>
    <s v="na"/>
    <s v="na"/>
    <n v="0"/>
    <n v="0"/>
    <n v="0"/>
    <n v="0"/>
    <n v="0"/>
    <n v="0"/>
    <n v="0"/>
    <n v="0"/>
    <n v="0"/>
    <n v="1"/>
    <n v="1"/>
    <n v="1"/>
    <x v="1"/>
    <n v="1"/>
    <n v="1"/>
    <n v="0"/>
    <n v="0"/>
    <n v="0"/>
    <n v="0"/>
    <n v="0"/>
    <n v="0"/>
    <n v="0"/>
    <n v="0"/>
    <n v="0"/>
    <n v="0"/>
    <n v="0"/>
    <n v="0"/>
    <n v="0"/>
    <n v="0"/>
    <n v="0"/>
  </r>
  <r>
    <s v="3DD.003E07CBA5"/>
    <s v="12H"/>
    <s v="2022"/>
    <n v="2024"/>
    <s v="McCall Hatchery"/>
    <s v="SF SALMON"/>
    <s v="KNOXB - Knox Bridge, SF Salmon River"/>
    <s v="KNOXB"/>
    <s v="AI CW"/>
    <m/>
    <m/>
    <x v="1"/>
    <n v="6.04"/>
    <x v="1"/>
    <d v="2026-06-12T00:00:00"/>
    <m/>
    <d v="2026-06-11T00:00:00"/>
    <m/>
    <m/>
    <m/>
    <m/>
    <m/>
    <m/>
    <m/>
    <m/>
    <m/>
    <n v="2026"/>
    <x v="1"/>
    <x v="0"/>
    <x v="0"/>
    <x v="0"/>
    <n v="0"/>
    <n v="0"/>
    <n v="0"/>
    <n v="0"/>
    <n v="0"/>
    <n v="0"/>
    <n v="0"/>
    <n v="0"/>
    <n v="0"/>
    <n v="0"/>
    <x v="1"/>
    <n v="0"/>
    <n v="0"/>
    <n v="0"/>
    <s v="na"/>
    <s v="na"/>
    <s v="na"/>
    <d v="1900-06-11T00:00:00"/>
    <s v="na"/>
    <s v="na"/>
    <s v="na"/>
    <s v="na"/>
    <s v="na"/>
    <s v="na"/>
    <n v="0"/>
    <n v="0"/>
    <n v="0"/>
    <n v="0"/>
    <n v="0"/>
    <n v="0"/>
    <n v="0"/>
    <n v="0"/>
    <n v="0"/>
    <n v="0"/>
    <n v="0"/>
    <n v="0"/>
    <x v="0"/>
    <n v="0"/>
    <n v="1"/>
    <n v="0"/>
    <n v="0"/>
    <n v="0"/>
    <n v="0"/>
    <n v="0"/>
    <n v="0"/>
    <n v="0"/>
    <n v="0"/>
    <n v="0"/>
    <n v="0"/>
    <n v="0"/>
    <n v="0"/>
    <n v="0"/>
    <n v="0"/>
    <n v="0"/>
  </r>
  <r>
    <s v="3DD.003E07CC29"/>
    <s v="12H"/>
    <s v="2022"/>
    <n v="2024"/>
    <s v="McCall Hatchery"/>
    <s v="SF SALMON"/>
    <s v="KNOXB - Knox Bridge, SF Salmon River"/>
    <s v="KNOXB"/>
    <s v="AI CW"/>
    <m/>
    <m/>
    <x v="1"/>
    <n v="6.04"/>
    <x v="1"/>
    <d v="2026-05-12T00:00:00"/>
    <m/>
    <m/>
    <m/>
    <d v="2026-05-14T00:00:00"/>
    <m/>
    <d v="2026-05-20T00:00:00"/>
    <m/>
    <d v="2026-05-23T00:00:00"/>
    <d v="2026-05-26T00:00:00"/>
    <d v="2026-05-28T00:00:00"/>
    <d v="2026-05-29T00:00:00"/>
    <n v="2026"/>
    <x v="1"/>
    <x v="0"/>
    <x v="0"/>
    <x v="0"/>
    <n v="1"/>
    <n v="1"/>
    <n v="1"/>
    <n v="1"/>
    <n v="1"/>
    <n v="1"/>
    <n v="1"/>
    <n v="1"/>
    <n v="1"/>
    <n v="1"/>
    <x v="0"/>
    <n v="1"/>
    <n v="1"/>
    <n v="1"/>
    <n v="8"/>
    <n v="11"/>
    <n v="17"/>
    <d v="1900-05-12T00:00:00"/>
    <d v="1900-05-14T00:00:00"/>
    <d v="1900-05-20T00:00:00"/>
    <d v="1900-05-23T00:00:00"/>
    <d v="1900-05-26T00:00:00"/>
    <d v="1900-05-28T00:00:00"/>
    <d v="1900-05-29T00:00:00"/>
    <n v="0"/>
    <n v="0"/>
    <n v="0"/>
    <n v="0"/>
    <n v="0"/>
    <n v="0"/>
    <n v="0"/>
    <n v="0"/>
    <n v="0"/>
    <n v="1"/>
    <n v="1"/>
    <n v="1"/>
    <x v="1"/>
    <n v="1"/>
    <n v="1"/>
    <n v="0"/>
    <n v="0"/>
    <n v="0"/>
    <n v="0"/>
    <n v="0"/>
    <n v="0"/>
    <n v="0"/>
    <n v="0"/>
    <n v="0"/>
    <n v="1"/>
    <n v="1"/>
    <n v="1"/>
    <n v="1"/>
    <n v="1"/>
    <n v="1"/>
  </r>
  <r>
    <s v="3DD.003E07CF28"/>
    <s v="12H"/>
    <s v="2022"/>
    <n v="2024"/>
    <s v="McCall Hatchery"/>
    <s v="SF SALMON"/>
    <s v="KNOXB - Knox Bridge, SF Salmon River"/>
    <s v="KNOXB"/>
    <s v="AI CW"/>
    <m/>
    <m/>
    <x v="0"/>
    <n v="1"/>
    <x v="1"/>
    <d v="2026-06-06T00:00:00"/>
    <m/>
    <m/>
    <m/>
    <d v="2026-06-08T00:00:00"/>
    <m/>
    <d v="2026-06-12T00:00:00"/>
    <m/>
    <d v="2026-06-14T00:00:00"/>
    <d v="2026-06-15T00:00:00"/>
    <d v="2026-06-16T00:00:00"/>
    <d v="2026-06-18T00:00:00"/>
    <n v="2026"/>
    <x v="1"/>
    <x v="0"/>
    <x v="0"/>
    <x v="0"/>
    <n v="1"/>
    <n v="1"/>
    <n v="1"/>
    <n v="1"/>
    <n v="1"/>
    <n v="1"/>
    <n v="1"/>
    <n v="1"/>
    <n v="1"/>
    <n v="1"/>
    <x v="0"/>
    <n v="1"/>
    <n v="1"/>
    <n v="1"/>
    <n v="6"/>
    <n v="8"/>
    <n v="12"/>
    <d v="1900-06-06T00:00:00"/>
    <d v="1900-06-08T00:00:00"/>
    <d v="1900-06-12T00:00:00"/>
    <d v="1900-06-14T00:00:00"/>
    <d v="1900-06-15T00:00:00"/>
    <d v="1900-06-16T00:00:00"/>
    <d v="1900-06-18T00:00:00"/>
    <n v="0"/>
    <n v="0"/>
    <n v="0"/>
    <n v="0"/>
    <n v="0"/>
    <n v="0"/>
    <n v="0"/>
    <n v="0"/>
    <n v="0"/>
    <n v="0"/>
    <n v="0"/>
    <n v="0"/>
    <x v="0"/>
    <n v="1"/>
    <n v="1"/>
    <n v="0"/>
    <n v="0"/>
    <n v="0"/>
    <n v="0"/>
    <n v="0"/>
    <n v="0"/>
    <n v="0"/>
    <n v="0"/>
    <n v="0"/>
    <n v="0"/>
    <n v="0"/>
    <n v="0"/>
    <n v="0"/>
    <n v="1"/>
    <n v="1"/>
  </r>
  <r>
    <s v="3DD.003E07D12C"/>
    <s v="12H"/>
    <s v="2022"/>
    <n v="2024"/>
    <s v="McCall Hatchery"/>
    <s v="SF SALMON"/>
    <s v="KNOXB - Knox Bridge, SF Salmon River"/>
    <s v="KNOXB"/>
    <s v="AI CW"/>
    <m/>
    <m/>
    <x v="1"/>
    <n v="6.04"/>
    <x v="1"/>
    <m/>
    <d v="2026-05-22T00:00:00"/>
    <m/>
    <d v="2026-05-22T00:00:00"/>
    <m/>
    <m/>
    <m/>
    <m/>
    <m/>
    <m/>
    <m/>
    <m/>
    <n v="2026"/>
    <x v="1"/>
    <x v="0"/>
    <x v="0"/>
    <x v="0"/>
    <n v="0"/>
    <n v="0"/>
    <n v="0"/>
    <n v="0"/>
    <n v="0"/>
    <n v="0"/>
    <n v="0"/>
    <n v="0"/>
    <n v="0"/>
    <n v="0"/>
    <x v="1"/>
    <n v="0"/>
    <n v="0"/>
    <n v="0"/>
    <s v="na"/>
    <s v="na"/>
    <s v="na"/>
    <d v="1900-05-22T00:00:00"/>
    <s v="na"/>
    <s v="na"/>
    <s v="na"/>
    <s v="na"/>
    <s v="na"/>
    <s v="na"/>
    <n v="0"/>
    <n v="0"/>
    <n v="0"/>
    <n v="0"/>
    <n v="0"/>
    <n v="0"/>
    <n v="0"/>
    <n v="0"/>
    <n v="0"/>
    <n v="0"/>
    <n v="0"/>
    <n v="1"/>
    <x v="1"/>
    <n v="1"/>
    <n v="1"/>
    <n v="0"/>
    <n v="0"/>
    <n v="0"/>
    <n v="0"/>
    <n v="0"/>
    <n v="0"/>
    <n v="0"/>
    <n v="0"/>
    <n v="0"/>
    <n v="0"/>
    <n v="0"/>
    <n v="0"/>
    <n v="0"/>
    <n v="0"/>
    <n v="0"/>
  </r>
  <r>
    <s v="3DD.003E07D18D"/>
    <s v="12H"/>
    <s v="2022"/>
    <n v="2024"/>
    <s v="McCall Hatchery"/>
    <s v="SF SALMON"/>
    <s v="KNOXB - Knox Bridge, SF Salmon River"/>
    <s v="KNOXB"/>
    <s v="AI CW"/>
    <m/>
    <m/>
    <x v="1"/>
    <n v="6.04"/>
    <x v="1"/>
    <m/>
    <m/>
    <m/>
    <m/>
    <d v="2026-05-12T00:00:00"/>
    <m/>
    <d v="2026-05-20T00:00:00"/>
    <m/>
    <d v="2026-05-22T00:00:00"/>
    <d v="2026-05-24T00:00:00"/>
    <d v="2026-05-29T00:00:00"/>
    <d v="2026-05-30T00:00:00"/>
    <n v="2026"/>
    <x v="1"/>
    <x v="0"/>
    <x v="0"/>
    <x v="0"/>
    <n v="1"/>
    <n v="1"/>
    <n v="1"/>
    <n v="1"/>
    <n v="1"/>
    <n v="1"/>
    <n v="1"/>
    <n v="1"/>
    <n v="1"/>
    <n v="1"/>
    <x v="0"/>
    <n v="1"/>
    <n v="1"/>
    <n v="1"/>
    <n v="8"/>
    <n v="10"/>
    <n v="18"/>
    <d v="1900-05-12T00:00:00"/>
    <d v="1900-05-12T00:00:00"/>
    <d v="1900-05-20T00:00:00"/>
    <d v="1900-05-22T00:00:00"/>
    <d v="1900-05-24T00:00:00"/>
    <d v="1900-05-29T00:00:00"/>
    <d v="1900-05-30T00:00:00"/>
    <n v="0"/>
    <n v="0"/>
    <n v="0"/>
    <n v="0"/>
    <n v="0"/>
    <n v="0"/>
    <n v="0"/>
    <n v="0"/>
    <n v="0"/>
    <n v="1"/>
    <n v="1"/>
    <n v="1"/>
    <x v="1"/>
    <n v="1"/>
    <n v="1"/>
    <n v="0"/>
    <n v="0"/>
    <n v="0"/>
    <n v="0"/>
    <n v="0"/>
    <n v="0"/>
    <n v="0"/>
    <n v="0"/>
    <n v="0"/>
    <n v="1"/>
    <n v="1"/>
    <n v="1"/>
    <n v="1"/>
    <n v="1"/>
    <n v="1"/>
  </r>
  <r>
    <s v="384.1B7973ADBD"/>
    <s v="12H"/>
    <s v="2022"/>
    <n v="2024"/>
    <s v="No Hatchery Specified"/>
    <m/>
    <s v="JOHNSC - Johnson Creek"/>
    <s v="JOHNSC"/>
    <m/>
    <m/>
    <m/>
    <x v="0"/>
    <n v="1"/>
    <x v="1"/>
    <d v="2026-06-03T00:00:00"/>
    <m/>
    <m/>
    <m/>
    <d v="2026-06-06T00:00:00"/>
    <m/>
    <d v="2026-06-20T00:00:00"/>
    <m/>
    <d v="2026-06-22T00:00:00"/>
    <m/>
    <m/>
    <m/>
    <n v="2026"/>
    <x v="1"/>
    <x v="14"/>
    <x v="0"/>
    <x v="0"/>
    <n v="1"/>
    <n v="1"/>
    <n v="1"/>
    <n v="1"/>
    <n v="1"/>
    <n v="1"/>
    <n v="0"/>
    <n v="0"/>
    <n v="0"/>
    <n v="0"/>
    <x v="1"/>
    <n v="1"/>
    <n v="1"/>
    <n v="0"/>
    <n v="17"/>
    <n v="19"/>
    <s v="na"/>
    <d v="1900-06-03T00:00:00"/>
    <d v="1900-06-06T00:00:00"/>
    <d v="1900-06-20T00:00:00"/>
    <d v="1900-06-22T00:00:00"/>
    <s v="na"/>
    <s v="na"/>
    <s v="na"/>
    <n v="0"/>
    <n v="0"/>
    <n v="0"/>
    <n v="0"/>
    <n v="0"/>
    <n v="0"/>
    <n v="0"/>
    <n v="0"/>
    <n v="0"/>
    <n v="0"/>
    <n v="0"/>
    <n v="0"/>
    <x v="0"/>
    <n v="1"/>
    <n v="1"/>
    <n v="0"/>
    <n v="0"/>
    <n v="0"/>
    <n v="0"/>
    <n v="0"/>
    <n v="0"/>
    <n v="0"/>
    <n v="0"/>
    <n v="0"/>
    <n v="0"/>
    <n v="0"/>
    <n v="0"/>
    <n v="0"/>
    <n v="0"/>
    <n v="0"/>
  </r>
  <r>
    <s v="3DD.003E07D332"/>
    <s v="12H"/>
    <s v="2022"/>
    <n v="2024"/>
    <s v="McCall Hatchery"/>
    <s v="SF SALMON"/>
    <s v="KNOXB - Knox Bridge, SF Salmon River"/>
    <s v="KNOXB"/>
    <s v="AI CW"/>
    <m/>
    <m/>
    <x v="1"/>
    <n v="6.04"/>
    <x v="1"/>
    <d v="2026-05-24T00:00:00"/>
    <m/>
    <m/>
    <m/>
    <d v="2026-05-26T00:00:00"/>
    <m/>
    <d v="2026-05-30T00:00:00"/>
    <m/>
    <d v="2026-06-01T00:00:00"/>
    <d v="2026-06-07T00:00:00"/>
    <d v="2026-06-09T00:00:00"/>
    <d v="2026-06-10T00:00:00"/>
    <n v="2026"/>
    <x v="1"/>
    <x v="0"/>
    <x v="0"/>
    <x v="0"/>
    <n v="1"/>
    <n v="1"/>
    <n v="1"/>
    <n v="1"/>
    <n v="1"/>
    <n v="1"/>
    <n v="1"/>
    <n v="1"/>
    <n v="1"/>
    <n v="1"/>
    <x v="0"/>
    <n v="1"/>
    <n v="1"/>
    <n v="1"/>
    <n v="6"/>
    <n v="8"/>
    <n v="17"/>
    <d v="1900-05-24T00:00:00"/>
    <d v="1900-05-26T00:00:00"/>
    <d v="1900-05-30T00:00:00"/>
    <d v="1900-06-01T00:00:00"/>
    <d v="1900-06-07T00:00:00"/>
    <d v="1900-06-09T00:00:00"/>
    <d v="1900-06-10T00:00:00"/>
    <n v="0"/>
    <n v="0"/>
    <n v="0"/>
    <n v="0"/>
    <n v="0"/>
    <n v="0"/>
    <n v="0"/>
    <n v="0"/>
    <n v="0"/>
    <n v="0"/>
    <n v="0"/>
    <n v="1"/>
    <x v="1"/>
    <n v="1"/>
    <n v="1"/>
    <n v="0"/>
    <n v="0"/>
    <n v="0"/>
    <n v="0"/>
    <n v="0"/>
    <n v="0"/>
    <n v="0"/>
    <n v="0"/>
    <n v="0"/>
    <n v="0"/>
    <n v="0"/>
    <n v="1"/>
    <n v="1"/>
    <n v="1"/>
    <n v="1"/>
  </r>
  <r>
    <s v="3DD.003E08A095"/>
    <s v="11H"/>
    <s v="2022"/>
    <n v="2024"/>
    <s v="Clearwater Hatchery"/>
    <s v="CLEARWATER"/>
    <s v="CLWHNF - Clearwater Hatchery release into North Fork Clearwater River"/>
    <s v="CLWHNF"/>
    <s v="AD"/>
    <m/>
    <m/>
    <x v="1"/>
    <n v="49.11"/>
    <x v="1"/>
    <m/>
    <m/>
    <d v="2026-04-27T00:00:00"/>
    <d v="2026-04-27T00:00:00"/>
    <d v="2026-04-29T00:00:00"/>
    <m/>
    <d v="2026-05-04T00:00:00"/>
    <m/>
    <d v="2026-05-06T00:00:00"/>
    <d v="2026-05-11T00:00:00"/>
    <d v="2026-05-21T00:00:00"/>
    <d v="2026-05-22T00:00:00"/>
    <n v="2026"/>
    <x v="1"/>
    <x v="10"/>
    <x v="0"/>
    <x v="0"/>
    <n v="1"/>
    <n v="1"/>
    <n v="1"/>
    <n v="1"/>
    <n v="1"/>
    <n v="1"/>
    <n v="1"/>
    <n v="1"/>
    <n v="1"/>
    <n v="1"/>
    <x v="0"/>
    <n v="1"/>
    <n v="1"/>
    <n v="1"/>
    <n v="7"/>
    <n v="9"/>
    <n v="25"/>
    <d v="1900-04-27T00:00:00"/>
    <d v="1900-04-29T00:00:00"/>
    <d v="1900-05-04T00:00:00"/>
    <d v="1900-05-06T00:00:00"/>
    <d v="1900-05-11T00:00:00"/>
    <d v="1900-05-21T00:00:00"/>
    <d v="1900-05-22T00:00:00"/>
    <n v="0"/>
    <n v="0"/>
    <n v="0"/>
    <n v="0"/>
    <n v="0"/>
    <n v="0"/>
    <n v="0"/>
    <n v="1"/>
    <n v="1"/>
    <n v="1"/>
    <n v="1"/>
    <n v="1"/>
    <x v="1"/>
    <n v="1"/>
    <n v="1"/>
    <n v="0"/>
    <n v="0"/>
    <n v="0"/>
    <n v="0"/>
    <n v="0"/>
    <n v="0"/>
    <n v="0"/>
    <n v="1"/>
    <n v="1"/>
    <n v="1"/>
    <n v="1"/>
    <n v="1"/>
    <n v="1"/>
    <n v="1"/>
    <n v="1"/>
  </r>
  <r>
    <s v="3DD.003E07D780"/>
    <s v="12H"/>
    <s v="2022"/>
    <n v="2024"/>
    <s v="McCall Hatchery"/>
    <s v="SF SALMON"/>
    <s v="KNOXB - Knox Bridge, SF Salmon River"/>
    <s v="KNOXB"/>
    <s v="AI CW"/>
    <m/>
    <m/>
    <x v="1"/>
    <n v="6.04"/>
    <x v="1"/>
    <d v="2026-06-04T00:00:00"/>
    <m/>
    <m/>
    <m/>
    <m/>
    <d v="2026-06-07T00:00:00"/>
    <m/>
    <d v="2026-06-12T00:00:00"/>
    <d v="2026-06-15T00:00:00"/>
    <d v="2026-06-17T00:00:00"/>
    <d v="2026-06-18T00:00:00"/>
    <d v="2026-06-19T00:00:00"/>
    <n v="2026"/>
    <x v="1"/>
    <x v="0"/>
    <x v="0"/>
    <x v="0"/>
    <n v="1"/>
    <n v="1"/>
    <n v="1"/>
    <n v="1"/>
    <n v="1"/>
    <n v="1"/>
    <n v="1"/>
    <n v="1"/>
    <n v="1"/>
    <n v="1"/>
    <x v="0"/>
    <n v="1"/>
    <n v="1"/>
    <n v="1"/>
    <n v="8"/>
    <n v="11"/>
    <n v="15"/>
    <d v="1900-06-04T00:00:00"/>
    <d v="1900-06-07T00:00:00"/>
    <d v="1900-06-12T00:00:00"/>
    <d v="1900-06-15T00:00:00"/>
    <d v="1900-06-17T00:00:00"/>
    <d v="1900-06-18T00:00:00"/>
    <d v="1900-06-19T00:00:00"/>
    <n v="0"/>
    <n v="0"/>
    <n v="0"/>
    <n v="0"/>
    <n v="0"/>
    <n v="0"/>
    <n v="0"/>
    <n v="0"/>
    <n v="0"/>
    <n v="0"/>
    <n v="0"/>
    <n v="0"/>
    <x v="0"/>
    <n v="1"/>
    <n v="1"/>
    <n v="0"/>
    <n v="0"/>
    <n v="0"/>
    <n v="0"/>
    <n v="0"/>
    <n v="0"/>
    <n v="0"/>
    <n v="0"/>
    <n v="0"/>
    <n v="0"/>
    <n v="0"/>
    <n v="0"/>
    <n v="0"/>
    <n v="1"/>
    <n v="1"/>
  </r>
  <r>
    <s v="3DD.003E08B436"/>
    <s v="12H"/>
    <s v="2022"/>
    <n v="2024"/>
    <s v="McCall Hatchery"/>
    <s v="SF SALMON"/>
    <s v="KNOXB - Knox Bridge, SF Salmon River"/>
    <s v="KNOXB"/>
    <s v="AI CW"/>
    <m/>
    <m/>
    <x v="0"/>
    <n v="1"/>
    <x v="1"/>
    <d v="2026-06-11T00:00:00"/>
    <m/>
    <m/>
    <m/>
    <d v="2026-06-13T00:00:00"/>
    <m/>
    <d v="2026-06-18T00:00:00"/>
    <m/>
    <d v="2026-06-20T00:00:00"/>
    <d v="2026-06-22T00:00:00"/>
    <d v="2026-06-25T00:00:00"/>
    <d v="2026-06-26T00:00:00"/>
    <n v="2026"/>
    <x v="1"/>
    <x v="0"/>
    <x v="0"/>
    <x v="0"/>
    <n v="1"/>
    <n v="1"/>
    <n v="1"/>
    <n v="1"/>
    <n v="1"/>
    <n v="1"/>
    <n v="1"/>
    <n v="1"/>
    <n v="1"/>
    <n v="1"/>
    <x v="0"/>
    <n v="1"/>
    <n v="1"/>
    <n v="1"/>
    <n v="7"/>
    <n v="9"/>
    <n v="15"/>
    <d v="1900-06-11T00:00:00"/>
    <d v="1900-06-13T00:00:00"/>
    <d v="1900-06-18T00:00:00"/>
    <d v="1900-06-20T00:00:00"/>
    <d v="1900-06-22T00:00:00"/>
    <d v="1900-06-25T00:00:00"/>
    <d v="1900-06-26T00:00:00"/>
    <n v="0"/>
    <n v="0"/>
    <n v="0"/>
    <n v="0"/>
    <n v="0"/>
    <n v="0"/>
    <n v="0"/>
    <n v="0"/>
    <n v="0"/>
    <n v="0"/>
    <n v="0"/>
    <n v="0"/>
    <x v="0"/>
    <n v="0"/>
    <n v="1"/>
    <n v="0"/>
    <n v="0"/>
    <n v="0"/>
    <n v="0"/>
    <n v="0"/>
    <n v="0"/>
    <n v="0"/>
    <n v="0"/>
    <n v="0"/>
    <n v="0"/>
    <n v="0"/>
    <n v="0"/>
    <n v="0"/>
    <n v="0"/>
    <n v="1"/>
  </r>
  <r>
    <s v="3DD.003E07D937"/>
    <s v="12H"/>
    <s v="2022"/>
    <n v="2024"/>
    <s v="McCall Hatchery"/>
    <s v="SF SALMON"/>
    <s v="KNOXB - Knox Bridge, SF Salmon River"/>
    <s v="KNOXB"/>
    <s v="AI CW"/>
    <m/>
    <m/>
    <x v="0"/>
    <n v="1"/>
    <x v="1"/>
    <d v="2026-06-12T00:00:00"/>
    <m/>
    <m/>
    <m/>
    <d v="2026-06-13T00:00:00"/>
    <m/>
    <d v="2026-06-16T00:00:00"/>
    <m/>
    <d v="2026-06-18T00:00:00"/>
    <d v="2026-06-20T00:00:00"/>
    <d v="2026-06-22T00:00:00"/>
    <d v="2026-06-23T00:00:00"/>
    <n v="2026"/>
    <x v="1"/>
    <x v="0"/>
    <x v="0"/>
    <x v="0"/>
    <n v="1"/>
    <n v="1"/>
    <n v="1"/>
    <n v="1"/>
    <n v="1"/>
    <n v="1"/>
    <n v="1"/>
    <n v="1"/>
    <n v="1"/>
    <n v="1"/>
    <x v="0"/>
    <n v="1"/>
    <n v="1"/>
    <n v="1"/>
    <n v="4"/>
    <n v="6"/>
    <n v="11"/>
    <d v="1900-06-12T00:00:00"/>
    <d v="1900-06-13T00:00:00"/>
    <d v="1900-06-16T00:00:00"/>
    <d v="1900-06-18T00:00:00"/>
    <d v="1900-06-20T00:00:00"/>
    <d v="1900-06-22T00:00:00"/>
    <d v="1900-06-23T00:00:00"/>
    <n v="0"/>
    <n v="0"/>
    <n v="0"/>
    <n v="0"/>
    <n v="0"/>
    <n v="0"/>
    <n v="0"/>
    <n v="0"/>
    <n v="0"/>
    <n v="0"/>
    <n v="0"/>
    <n v="0"/>
    <x v="0"/>
    <n v="0"/>
    <n v="1"/>
    <n v="0"/>
    <n v="0"/>
    <n v="0"/>
    <n v="0"/>
    <n v="0"/>
    <n v="0"/>
    <n v="0"/>
    <n v="0"/>
    <n v="0"/>
    <n v="0"/>
    <n v="0"/>
    <n v="0"/>
    <n v="0"/>
    <n v="0"/>
    <n v="1"/>
  </r>
  <r>
    <s v="3DD.003E07DA88"/>
    <s v="12H"/>
    <s v="2022"/>
    <n v="2024"/>
    <s v="McCall Hatchery"/>
    <s v="SF SALMON"/>
    <s v="KNOXB - Knox Bridge, SF Salmon River"/>
    <s v="KNOXB"/>
    <s v="AI CW"/>
    <m/>
    <m/>
    <x v="1"/>
    <n v="6.04"/>
    <x v="1"/>
    <d v="2026-05-28T00:00:00"/>
    <m/>
    <m/>
    <m/>
    <m/>
    <m/>
    <m/>
    <m/>
    <m/>
    <m/>
    <m/>
    <m/>
    <n v="2026"/>
    <x v="1"/>
    <x v="0"/>
    <x v="0"/>
    <x v="0"/>
    <n v="0"/>
    <n v="0"/>
    <n v="0"/>
    <n v="0"/>
    <n v="0"/>
    <n v="0"/>
    <n v="0"/>
    <n v="0"/>
    <n v="0"/>
    <n v="0"/>
    <x v="1"/>
    <n v="0"/>
    <n v="0"/>
    <n v="0"/>
    <s v="na"/>
    <s v="na"/>
    <s v="na"/>
    <d v="1900-05-28T00:00:00"/>
    <s v="na"/>
    <s v="na"/>
    <s v="na"/>
    <s v="na"/>
    <s v="na"/>
    <s v="na"/>
    <n v="0"/>
    <n v="0"/>
    <n v="0"/>
    <n v="0"/>
    <n v="0"/>
    <n v="0"/>
    <n v="0"/>
    <n v="0"/>
    <n v="0"/>
    <n v="0"/>
    <n v="0"/>
    <n v="0"/>
    <x v="1"/>
    <n v="1"/>
    <n v="1"/>
    <n v="0"/>
    <n v="0"/>
    <n v="0"/>
    <n v="0"/>
    <n v="0"/>
    <n v="0"/>
    <n v="0"/>
    <n v="0"/>
    <n v="0"/>
    <n v="0"/>
    <n v="0"/>
    <n v="0"/>
    <n v="0"/>
    <n v="0"/>
    <n v="0"/>
  </r>
  <r>
    <s v="3DD.003E07DA94"/>
    <s v="12H"/>
    <s v="2022"/>
    <n v="2024"/>
    <s v="McCall Hatchery"/>
    <s v="SF SALMON"/>
    <s v="KNOXB - Knox Bridge, SF Salmon River"/>
    <s v="KNOXB"/>
    <s v="AI CW"/>
    <m/>
    <m/>
    <x v="1"/>
    <n v="6.04"/>
    <x v="1"/>
    <d v="2026-06-06T00:00:00"/>
    <m/>
    <m/>
    <m/>
    <d v="2026-06-08T00:00:00"/>
    <m/>
    <m/>
    <d v="2026-06-16T00:00:00"/>
    <d v="2026-06-18T00:00:00"/>
    <d v="2026-06-19T00:00:00"/>
    <d v="2026-06-23T00:00:00"/>
    <d v="2026-06-24T00:00:00"/>
    <n v="2026"/>
    <x v="1"/>
    <x v="0"/>
    <x v="0"/>
    <x v="0"/>
    <n v="1"/>
    <n v="1"/>
    <n v="1"/>
    <n v="1"/>
    <n v="1"/>
    <n v="1"/>
    <n v="1"/>
    <n v="1"/>
    <n v="1"/>
    <n v="1"/>
    <x v="0"/>
    <n v="1"/>
    <n v="1"/>
    <n v="1"/>
    <n v="10"/>
    <n v="12"/>
    <n v="18"/>
    <d v="1900-06-06T00:00:00"/>
    <d v="1900-06-08T00:00:00"/>
    <d v="1900-06-16T00:00:00"/>
    <d v="1900-06-18T00:00:00"/>
    <d v="1900-06-19T00:00:00"/>
    <d v="1900-06-23T00:00:00"/>
    <d v="1900-06-24T00:00:00"/>
    <n v="0"/>
    <n v="0"/>
    <n v="0"/>
    <n v="0"/>
    <n v="0"/>
    <n v="0"/>
    <n v="0"/>
    <n v="0"/>
    <n v="0"/>
    <n v="0"/>
    <n v="0"/>
    <n v="0"/>
    <x v="0"/>
    <n v="1"/>
    <n v="1"/>
    <n v="0"/>
    <n v="0"/>
    <n v="0"/>
    <n v="0"/>
    <n v="0"/>
    <n v="0"/>
    <n v="0"/>
    <n v="0"/>
    <n v="0"/>
    <n v="0"/>
    <n v="0"/>
    <n v="0"/>
    <n v="0"/>
    <n v="1"/>
    <n v="1"/>
  </r>
  <r>
    <s v="3DD.003E07DAA1"/>
    <s v="12H"/>
    <s v="2022"/>
    <n v="2024"/>
    <s v="McCall Hatchery"/>
    <s v="SF SALMON"/>
    <s v="KNOXB - Knox Bridge, SF Salmon River"/>
    <s v="KNOXB"/>
    <s v="AI CW"/>
    <m/>
    <m/>
    <x v="1"/>
    <n v="6.04"/>
    <x v="1"/>
    <m/>
    <m/>
    <d v="2026-06-04T00:00:00"/>
    <d v="2026-06-04T00:00:00"/>
    <d v="2026-06-06T00:00:00"/>
    <m/>
    <d v="2026-06-09T00:00:00"/>
    <m/>
    <d v="2026-06-11T00:00:00"/>
    <d v="2026-06-12T00:00:00"/>
    <d v="2026-06-14T00:00:00"/>
    <d v="2026-06-15T00:00:00"/>
    <n v="2026"/>
    <x v="1"/>
    <x v="0"/>
    <x v="0"/>
    <x v="0"/>
    <n v="1"/>
    <n v="1"/>
    <n v="1"/>
    <n v="1"/>
    <n v="1"/>
    <n v="1"/>
    <n v="1"/>
    <n v="1"/>
    <n v="1"/>
    <n v="1"/>
    <x v="0"/>
    <n v="1"/>
    <n v="1"/>
    <n v="1"/>
    <n v="5"/>
    <n v="7"/>
    <n v="11"/>
    <d v="1900-06-04T00:00:00"/>
    <d v="1900-06-06T00:00:00"/>
    <d v="1900-06-09T00:00:00"/>
    <d v="1900-06-11T00:00:00"/>
    <d v="1900-06-12T00:00:00"/>
    <d v="1900-06-14T00:00:00"/>
    <d v="1900-06-15T00:00:00"/>
    <n v="0"/>
    <n v="0"/>
    <n v="0"/>
    <n v="0"/>
    <n v="0"/>
    <n v="0"/>
    <n v="0"/>
    <n v="0"/>
    <n v="0"/>
    <n v="0"/>
    <n v="0"/>
    <n v="0"/>
    <x v="0"/>
    <n v="1"/>
    <n v="1"/>
    <n v="0"/>
    <n v="0"/>
    <n v="0"/>
    <n v="0"/>
    <n v="0"/>
    <n v="0"/>
    <n v="0"/>
    <n v="0"/>
    <n v="0"/>
    <n v="0"/>
    <n v="0"/>
    <n v="0"/>
    <n v="0"/>
    <n v="1"/>
    <n v="1"/>
  </r>
  <r>
    <s v="3DD.003E07DAD5"/>
    <s v="12H"/>
    <s v="2022"/>
    <n v="2024"/>
    <s v="McCall Hatchery"/>
    <s v="SF SALMON"/>
    <s v="KNOXB - Knox Bridge, SF Salmon River"/>
    <s v="KNOXB"/>
    <s v="AI CW"/>
    <m/>
    <m/>
    <x v="1"/>
    <n v="6.04"/>
    <x v="1"/>
    <d v="2026-06-09T00:00:00"/>
    <m/>
    <m/>
    <m/>
    <m/>
    <m/>
    <m/>
    <m/>
    <m/>
    <m/>
    <m/>
    <m/>
    <n v="2026"/>
    <x v="1"/>
    <x v="0"/>
    <x v="0"/>
    <x v="0"/>
    <n v="0"/>
    <n v="0"/>
    <n v="0"/>
    <n v="0"/>
    <n v="0"/>
    <n v="0"/>
    <n v="0"/>
    <n v="0"/>
    <n v="0"/>
    <n v="0"/>
    <x v="1"/>
    <n v="0"/>
    <n v="0"/>
    <n v="0"/>
    <s v="na"/>
    <s v="na"/>
    <s v="na"/>
    <d v="1900-06-09T00:00:00"/>
    <s v="na"/>
    <s v="na"/>
    <s v="na"/>
    <s v="na"/>
    <s v="na"/>
    <s v="na"/>
    <n v="0"/>
    <n v="0"/>
    <n v="0"/>
    <n v="0"/>
    <n v="0"/>
    <n v="0"/>
    <n v="0"/>
    <n v="0"/>
    <n v="0"/>
    <n v="0"/>
    <n v="0"/>
    <n v="0"/>
    <x v="0"/>
    <n v="1"/>
    <n v="1"/>
    <n v="0"/>
    <n v="0"/>
    <n v="0"/>
    <n v="0"/>
    <n v="0"/>
    <n v="0"/>
    <n v="0"/>
    <n v="0"/>
    <n v="0"/>
    <n v="0"/>
    <n v="0"/>
    <n v="0"/>
    <n v="0"/>
    <n v="0"/>
    <n v="0"/>
  </r>
  <r>
    <s v="3DD.003E07DB0A"/>
    <s v="12H"/>
    <s v="2022"/>
    <n v="2024"/>
    <s v="McCall Hatchery"/>
    <s v="SF SALMON"/>
    <s v="KNOXB - Knox Bridge, SF Salmon River"/>
    <s v="KNOXB"/>
    <s v="AI CW"/>
    <m/>
    <m/>
    <x v="0"/>
    <n v="1"/>
    <x v="1"/>
    <m/>
    <m/>
    <d v="2026-05-11T00:00:00"/>
    <d v="2026-05-11T00:00:00"/>
    <d v="2026-05-13T00:00:00"/>
    <m/>
    <d v="2026-05-17T00:00:00"/>
    <m/>
    <d v="2026-05-19T00:00:00"/>
    <d v="2026-05-29T00:00:00"/>
    <d v="2026-05-30T00:00:00"/>
    <d v="2026-05-31T00:00:00"/>
    <n v="2026"/>
    <x v="1"/>
    <x v="0"/>
    <x v="0"/>
    <x v="0"/>
    <n v="1"/>
    <n v="1"/>
    <n v="1"/>
    <n v="1"/>
    <n v="1"/>
    <n v="1"/>
    <n v="1"/>
    <n v="1"/>
    <n v="1"/>
    <n v="1"/>
    <x v="0"/>
    <n v="1"/>
    <n v="1"/>
    <n v="1"/>
    <n v="6"/>
    <n v="8"/>
    <n v="20"/>
    <d v="1900-05-11T00:00:00"/>
    <d v="1900-05-13T00:00:00"/>
    <d v="1900-05-17T00:00:00"/>
    <d v="1900-05-19T00:00:00"/>
    <d v="1900-05-29T00:00:00"/>
    <d v="1900-05-30T00:00:00"/>
    <d v="1900-05-31T00:00:00"/>
    <n v="0"/>
    <n v="0"/>
    <n v="0"/>
    <n v="0"/>
    <n v="0"/>
    <n v="0"/>
    <n v="0"/>
    <n v="0"/>
    <n v="0"/>
    <n v="1"/>
    <n v="1"/>
    <n v="1"/>
    <x v="1"/>
    <n v="1"/>
    <n v="1"/>
    <n v="0"/>
    <n v="0"/>
    <n v="0"/>
    <n v="0"/>
    <n v="0"/>
    <n v="0"/>
    <n v="0"/>
    <n v="0"/>
    <n v="0"/>
    <n v="1"/>
    <n v="1"/>
    <n v="1"/>
    <n v="1"/>
    <n v="1"/>
    <n v="1"/>
  </r>
  <r>
    <s v="3DD.003E07DE91"/>
    <s v="12H"/>
    <s v="2022"/>
    <n v="2024"/>
    <s v="McCall Hatchery"/>
    <s v="SF SALMON"/>
    <s v="KNOXB - Knox Bridge, SF Salmon River"/>
    <s v="KNOXB"/>
    <s v="AI CW"/>
    <m/>
    <m/>
    <x v="1"/>
    <n v="6.04"/>
    <x v="1"/>
    <m/>
    <m/>
    <d v="2026-06-05T00:00:00"/>
    <d v="2026-06-05T00:00:00"/>
    <d v="2026-06-07T00:00:00"/>
    <m/>
    <d v="2026-06-12T00:00:00"/>
    <m/>
    <d v="2026-06-15T00:00:00"/>
    <d v="2026-06-15T00:00:00"/>
    <d v="2026-06-17T00:00:00"/>
    <d v="2026-06-18T00:00:00"/>
    <n v="2026"/>
    <x v="1"/>
    <x v="0"/>
    <x v="0"/>
    <x v="0"/>
    <n v="1"/>
    <n v="1"/>
    <n v="1"/>
    <n v="1"/>
    <n v="1"/>
    <n v="1"/>
    <n v="1"/>
    <n v="1"/>
    <n v="1"/>
    <n v="1"/>
    <x v="0"/>
    <n v="1"/>
    <n v="1"/>
    <n v="1"/>
    <n v="7"/>
    <n v="10"/>
    <n v="13"/>
    <d v="1900-06-05T00:00:00"/>
    <d v="1900-06-07T00:00:00"/>
    <d v="1900-06-12T00:00:00"/>
    <d v="1900-06-15T00:00:00"/>
    <d v="1900-06-15T00:00:00"/>
    <d v="1900-06-17T00:00:00"/>
    <d v="1900-06-18T00:00:00"/>
    <n v="0"/>
    <n v="0"/>
    <n v="0"/>
    <n v="0"/>
    <n v="0"/>
    <n v="0"/>
    <n v="0"/>
    <n v="0"/>
    <n v="0"/>
    <n v="0"/>
    <n v="0"/>
    <n v="0"/>
    <x v="0"/>
    <n v="1"/>
    <n v="1"/>
    <n v="0"/>
    <n v="0"/>
    <n v="0"/>
    <n v="0"/>
    <n v="0"/>
    <n v="0"/>
    <n v="0"/>
    <n v="0"/>
    <n v="0"/>
    <n v="0"/>
    <n v="0"/>
    <n v="0"/>
    <n v="0"/>
    <n v="1"/>
    <n v="1"/>
  </r>
  <r>
    <s v="3DD.003E07DF04"/>
    <s v="12H"/>
    <s v="2022"/>
    <n v="2024"/>
    <s v="McCall Hatchery"/>
    <s v="SF SALMON"/>
    <s v="KNOXB - Knox Bridge, SF Salmon River"/>
    <s v="KNOXB"/>
    <s v="AI CW"/>
    <m/>
    <m/>
    <x v="0"/>
    <n v="1"/>
    <x v="1"/>
    <m/>
    <d v="2026-05-20T00:00:00"/>
    <m/>
    <d v="2026-05-21T00:00:00"/>
    <m/>
    <d v="2026-05-23T00:00:00"/>
    <d v="2026-05-28T00:00:00"/>
    <m/>
    <m/>
    <m/>
    <m/>
    <m/>
    <n v="2026"/>
    <x v="1"/>
    <x v="0"/>
    <x v="0"/>
    <x v="0"/>
    <n v="1"/>
    <n v="1"/>
    <n v="1"/>
    <n v="1"/>
    <n v="0"/>
    <n v="0"/>
    <n v="0"/>
    <n v="0"/>
    <n v="0"/>
    <n v="0"/>
    <x v="1"/>
    <n v="1"/>
    <n v="0"/>
    <n v="0"/>
    <n v="8"/>
    <s v="na"/>
    <s v="na"/>
    <d v="1900-05-20T00:00:00"/>
    <d v="1900-05-23T00:00:00"/>
    <d v="1900-05-28T00:00:00"/>
    <s v="na"/>
    <s v="na"/>
    <s v="na"/>
    <s v="na"/>
    <n v="0"/>
    <n v="0"/>
    <n v="0"/>
    <n v="0"/>
    <n v="0"/>
    <n v="0"/>
    <n v="0"/>
    <n v="0"/>
    <n v="0"/>
    <n v="0"/>
    <n v="0"/>
    <n v="1"/>
    <x v="1"/>
    <n v="1"/>
    <n v="1"/>
    <n v="0"/>
    <n v="0"/>
    <n v="0"/>
    <n v="0"/>
    <n v="0"/>
    <n v="0"/>
    <n v="0"/>
    <n v="0"/>
    <n v="0"/>
    <n v="0"/>
    <n v="0"/>
    <n v="0"/>
    <n v="0"/>
    <n v="0"/>
    <n v="0"/>
  </r>
  <r>
    <s v="3DD.003E07DF3B"/>
    <s v="12H"/>
    <s v="2022"/>
    <n v="2024"/>
    <s v="McCall Hatchery"/>
    <s v="SF SALMON"/>
    <s v="KNOXB - Knox Bridge, SF Salmon River"/>
    <s v="KNOXB"/>
    <s v="AI CW"/>
    <m/>
    <m/>
    <x v="1"/>
    <n v="6.04"/>
    <x v="1"/>
    <d v="2026-06-06T00:00:00"/>
    <m/>
    <m/>
    <m/>
    <m/>
    <m/>
    <m/>
    <m/>
    <m/>
    <m/>
    <m/>
    <m/>
    <n v="2026"/>
    <x v="1"/>
    <x v="0"/>
    <x v="0"/>
    <x v="0"/>
    <n v="0"/>
    <n v="0"/>
    <n v="0"/>
    <n v="0"/>
    <n v="0"/>
    <n v="0"/>
    <n v="0"/>
    <n v="0"/>
    <n v="0"/>
    <n v="0"/>
    <x v="1"/>
    <n v="0"/>
    <n v="0"/>
    <n v="0"/>
    <s v="na"/>
    <s v="na"/>
    <s v="na"/>
    <d v="1900-06-06T00:00:00"/>
    <s v="na"/>
    <s v="na"/>
    <s v="na"/>
    <s v="na"/>
    <s v="na"/>
    <s v="na"/>
    <n v="0"/>
    <n v="0"/>
    <n v="0"/>
    <n v="0"/>
    <n v="0"/>
    <n v="0"/>
    <n v="0"/>
    <n v="0"/>
    <n v="0"/>
    <n v="0"/>
    <n v="0"/>
    <n v="0"/>
    <x v="0"/>
    <n v="1"/>
    <n v="1"/>
    <n v="0"/>
    <n v="0"/>
    <n v="0"/>
    <n v="0"/>
    <n v="0"/>
    <n v="0"/>
    <n v="0"/>
    <n v="0"/>
    <n v="0"/>
    <n v="0"/>
    <n v="0"/>
    <n v="0"/>
    <n v="0"/>
    <n v="0"/>
    <n v="0"/>
  </r>
  <r>
    <s v="3DD.003E07E81E"/>
    <s v="11H"/>
    <s v="2022"/>
    <n v="2024"/>
    <s v="Rapid River Hatchery"/>
    <s v="RAPID RIVER"/>
    <s v="RAPH - Rapid River Hatchery"/>
    <s v="RAPH"/>
    <s v="AD"/>
    <m/>
    <m/>
    <x v="1"/>
    <n v="80.599999999999994"/>
    <x v="1"/>
    <m/>
    <m/>
    <d v="2026-04-30T00:00:00"/>
    <d v="2026-05-01T00:00:00"/>
    <d v="2026-05-02T00:00:00"/>
    <m/>
    <d v="2026-05-06T00:00:00"/>
    <m/>
    <d v="2026-05-07T00:00:00"/>
    <d v="2026-05-09T00:00:00"/>
    <d v="2026-05-11T00:00:00"/>
    <d v="2026-05-12T00:00:00"/>
    <n v="2026"/>
    <x v="1"/>
    <x v="1"/>
    <x v="0"/>
    <x v="0"/>
    <n v="1"/>
    <n v="1"/>
    <n v="1"/>
    <n v="1"/>
    <n v="1"/>
    <n v="1"/>
    <n v="1"/>
    <n v="1"/>
    <n v="1"/>
    <n v="1"/>
    <x v="0"/>
    <n v="1"/>
    <n v="1"/>
    <n v="1"/>
    <n v="6"/>
    <n v="7"/>
    <n v="12"/>
    <d v="1900-04-30T00:00:00"/>
    <d v="1900-05-02T00:00:00"/>
    <d v="1900-05-06T00:00:00"/>
    <d v="1900-05-07T00:00:00"/>
    <d v="1900-05-09T00:00:00"/>
    <d v="1900-05-11T00:00:00"/>
    <d v="1900-05-12T00:00:00"/>
    <n v="0"/>
    <n v="0"/>
    <n v="0"/>
    <n v="0"/>
    <n v="0"/>
    <n v="0"/>
    <n v="0"/>
    <n v="0"/>
    <n v="1"/>
    <n v="1"/>
    <n v="1"/>
    <n v="1"/>
    <x v="1"/>
    <n v="1"/>
    <n v="1"/>
    <n v="0"/>
    <n v="0"/>
    <n v="0"/>
    <n v="0"/>
    <n v="0"/>
    <n v="0"/>
    <n v="0"/>
    <n v="0"/>
    <n v="1"/>
    <n v="1"/>
    <n v="1"/>
    <n v="1"/>
    <n v="1"/>
    <n v="1"/>
    <n v="1"/>
  </r>
  <r>
    <s v="3DD.003E07FD97"/>
    <s v="12H"/>
    <s v="2022"/>
    <n v="2024"/>
    <s v="McCall Hatchery"/>
    <s v="SF SALMON"/>
    <s v="KNOXB - Knox Bridge, SF Salmon River"/>
    <s v="KNOXB"/>
    <s v="AI CW"/>
    <m/>
    <m/>
    <x v="0"/>
    <n v="1"/>
    <x v="1"/>
    <d v="2026-06-07T00:00:00"/>
    <m/>
    <m/>
    <m/>
    <m/>
    <d v="2026-06-08T00:00:00"/>
    <d v="2026-06-19T00:00:00"/>
    <m/>
    <d v="2026-06-22T00:00:00"/>
    <m/>
    <m/>
    <m/>
    <n v="2026"/>
    <x v="1"/>
    <x v="0"/>
    <x v="0"/>
    <x v="0"/>
    <n v="1"/>
    <n v="1"/>
    <n v="1"/>
    <n v="1"/>
    <n v="1"/>
    <n v="1"/>
    <n v="0"/>
    <n v="0"/>
    <n v="0"/>
    <n v="0"/>
    <x v="1"/>
    <n v="1"/>
    <n v="1"/>
    <n v="0"/>
    <n v="12"/>
    <n v="15"/>
    <s v="na"/>
    <d v="1900-06-07T00:00:00"/>
    <d v="1900-06-08T00:00:00"/>
    <d v="1900-06-19T00:00:00"/>
    <d v="1900-06-22T00:00:00"/>
    <s v="na"/>
    <s v="na"/>
    <s v="na"/>
    <n v="0"/>
    <n v="0"/>
    <n v="0"/>
    <n v="0"/>
    <n v="0"/>
    <n v="0"/>
    <n v="0"/>
    <n v="0"/>
    <n v="0"/>
    <n v="0"/>
    <n v="0"/>
    <n v="0"/>
    <x v="0"/>
    <n v="1"/>
    <n v="1"/>
    <n v="0"/>
    <n v="0"/>
    <n v="0"/>
    <n v="0"/>
    <n v="0"/>
    <n v="0"/>
    <n v="0"/>
    <n v="0"/>
    <n v="0"/>
    <n v="0"/>
    <n v="0"/>
    <n v="0"/>
    <n v="0"/>
    <n v="0"/>
    <n v="0"/>
  </r>
  <r>
    <s v="3DD.003E089B5F"/>
    <s v="11H"/>
    <s v="2022"/>
    <n v="2024"/>
    <s v="Clearwater Hatchery"/>
    <s v="CLEARWATER"/>
    <s v="CLWHNF - Clearwater Hatchery release into North Fork Clearwater River"/>
    <s v="CLWHNF"/>
    <s v="AD"/>
    <m/>
    <m/>
    <x v="0"/>
    <n v="1"/>
    <x v="1"/>
    <m/>
    <d v="2026-04-30T00:00:00"/>
    <m/>
    <d v="2026-05-01T00:00:00"/>
    <d v="2026-05-02T00:00:00"/>
    <m/>
    <d v="2026-05-06T00:00:00"/>
    <m/>
    <d v="2026-05-08T00:00:00"/>
    <d v="2026-05-09T00:00:00"/>
    <d v="2026-05-11T00:00:00"/>
    <d v="2026-05-12T00:00:00"/>
    <n v="2026"/>
    <x v="1"/>
    <x v="10"/>
    <x v="0"/>
    <x v="0"/>
    <n v="1"/>
    <n v="1"/>
    <n v="1"/>
    <n v="1"/>
    <n v="1"/>
    <n v="1"/>
    <n v="1"/>
    <n v="1"/>
    <n v="1"/>
    <n v="1"/>
    <x v="0"/>
    <n v="1"/>
    <n v="1"/>
    <n v="1"/>
    <n v="6"/>
    <n v="8"/>
    <n v="12"/>
    <d v="1900-04-30T00:00:00"/>
    <d v="1900-05-02T00:00:00"/>
    <d v="1900-05-06T00:00:00"/>
    <d v="1900-05-08T00:00:00"/>
    <d v="1900-05-09T00:00:00"/>
    <d v="1900-05-11T00:00:00"/>
    <d v="1900-05-12T00:00:00"/>
    <n v="0"/>
    <n v="0"/>
    <n v="0"/>
    <n v="0"/>
    <n v="0"/>
    <n v="0"/>
    <n v="0"/>
    <n v="0"/>
    <n v="1"/>
    <n v="1"/>
    <n v="1"/>
    <n v="1"/>
    <x v="1"/>
    <n v="1"/>
    <n v="1"/>
    <n v="0"/>
    <n v="0"/>
    <n v="0"/>
    <n v="0"/>
    <n v="0"/>
    <n v="0"/>
    <n v="0"/>
    <n v="0"/>
    <n v="1"/>
    <n v="1"/>
    <n v="1"/>
    <n v="1"/>
    <n v="1"/>
    <n v="1"/>
    <n v="1"/>
  </r>
  <r>
    <s v="3DD.003E089C4B"/>
    <s v="11H"/>
    <s v="2022"/>
    <n v="2024"/>
    <s v="Clearwater Hatchery"/>
    <s v="CLEARWATER"/>
    <s v="CLWHNF - Clearwater Hatchery release into North Fork Clearwater River"/>
    <s v="CLWHNF"/>
    <s v="AD"/>
    <m/>
    <m/>
    <x v="0"/>
    <n v="1"/>
    <x v="1"/>
    <d v="2026-05-04T00:00:00"/>
    <m/>
    <m/>
    <m/>
    <d v="2026-05-06T00:00:00"/>
    <m/>
    <d v="2026-06-05T00:00:00"/>
    <m/>
    <d v="2026-06-07T00:00:00"/>
    <d v="2026-06-09T00:00:00"/>
    <d v="2026-06-11T00:00:00"/>
    <d v="2026-06-12T00:00:00"/>
    <n v="2026"/>
    <x v="1"/>
    <x v="10"/>
    <x v="0"/>
    <x v="0"/>
    <n v="1"/>
    <n v="1"/>
    <n v="1"/>
    <n v="1"/>
    <n v="1"/>
    <n v="1"/>
    <n v="1"/>
    <n v="1"/>
    <n v="1"/>
    <n v="1"/>
    <x v="0"/>
    <n v="1"/>
    <n v="1"/>
    <n v="1"/>
    <n v="32"/>
    <n v="34"/>
    <n v="39"/>
    <d v="1900-05-04T00:00:00"/>
    <d v="1900-05-06T00:00:00"/>
    <d v="1900-06-05T00:00:00"/>
    <d v="1900-06-07T00:00:00"/>
    <d v="1900-06-09T00:00:00"/>
    <d v="1900-06-11T00:00:00"/>
    <d v="1900-06-12T00:00:00"/>
    <n v="0"/>
    <n v="0"/>
    <n v="0"/>
    <n v="0"/>
    <n v="0"/>
    <n v="0"/>
    <n v="0"/>
    <n v="0"/>
    <n v="1"/>
    <n v="1"/>
    <n v="1"/>
    <n v="1"/>
    <x v="1"/>
    <n v="1"/>
    <n v="1"/>
    <n v="0"/>
    <n v="0"/>
    <n v="0"/>
    <n v="0"/>
    <n v="0"/>
    <n v="0"/>
    <n v="0"/>
    <n v="0"/>
    <n v="1"/>
    <n v="1"/>
    <n v="1"/>
    <n v="1"/>
    <n v="1"/>
    <n v="1"/>
    <n v="1"/>
  </r>
  <r>
    <s v="3DD.003E07D59B"/>
    <s v="12H"/>
    <s v="2022"/>
    <n v="2024"/>
    <s v="McCall Hatchery"/>
    <s v="SF SALMON"/>
    <s v="KNOXB - Knox Bridge, SF Salmon River"/>
    <s v="KNOXB"/>
    <s v="AI CW"/>
    <m/>
    <m/>
    <x v="1"/>
    <n v="6.04"/>
    <x v="1"/>
    <m/>
    <m/>
    <d v="2026-06-16T00:00:00"/>
    <d v="2026-06-17T00:00:00"/>
    <d v="2026-06-18T00:00:00"/>
    <m/>
    <d v="2026-06-22T00:00:00"/>
    <m/>
    <d v="2026-06-23T00:00:00"/>
    <d v="2026-06-25T00:00:00"/>
    <d v="2026-06-27T00:00:00"/>
    <d v="2026-06-28T00:00:00"/>
    <n v="2026"/>
    <x v="1"/>
    <x v="0"/>
    <x v="0"/>
    <x v="0"/>
    <n v="1"/>
    <n v="1"/>
    <n v="1"/>
    <n v="1"/>
    <n v="1"/>
    <n v="1"/>
    <n v="1"/>
    <n v="1"/>
    <n v="1"/>
    <n v="1"/>
    <x v="0"/>
    <n v="1"/>
    <n v="1"/>
    <n v="1"/>
    <n v="6"/>
    <n v="7"/>
    <n v="12"/>
    <d v="1900-06-16T00:00:00"/>
    <d v="1900-06-18T00:00:00"/>
    <d v="1900-06-22T00:00:00"/>
    <d v="1900-06-23T00:00:00"/>
    <d v="1900-06-25T00:00:00"/>
    <d v="1900-06-27T00:00:00"/>
    <d v="1900-06-28T00:00:00"/>
    <n v="0"/>
    <n v="0"/>
    <n v="0"/>
    <n v="0"/>
    <n v="0"/>
    <n v="0"/>
    <n v="0"/>
    <n v="0"/>
    <n v="0"/>
    <n v="0"/>
    <n v="0"/>
    <n v="0"/>
    <x v="0"/>
    <n v="0"/>
    <n v="1"/>
    <n v="0"/>
    <n v="0"/>
    <n v="0"/>
    <n v="0"/>
    <n v="0"/>
    <n v="0"/>
    <n v="0"/>
    <n v="0"/>
    <n v="0"/>
    <n v="0"/>
    <n v="0"/>
    <n v="0"/>
    <n v="0"/>
    <n v="0"/>
    <n v="1"/>
  </r>
  <r>
    <s v="3DD.003E1153E9"/>
    <s v="11H"/>
    <s v="2022"/>
    <n v="2024"/>
    <s v="Kooskia NFH"/>
    <m/>
    <s v="KOOS - Kooskia National Fish Hatchery"/>
    <s v="KOOS"/>
    <m/>
    <m/>
    <m/>
    <x v="1"/>
    <n v="135.05000000000001"/>
    <x v="1"/>
    <m/>
    <m/>
    <d v="2026-05-13T00:00:00"/>
    <d v="2026-05-13T00:00:00"/>
    <d v="2026-05-15T00:00:00"/>
    <m/>
    <m/>
    <m/>
    <m/>
    <m/>
    <m/>
    <m/>
    <n v="2026"/>
    <x v="1"/>
    <x v="7"/>
    <x v="0"/>
    <x v="0"/>
    <n v="1"/>
    <n v="1"/>
    <n v="0"/>
    <n v="0"/>
    <n v="0"/>
    <n v="0"/>
    <n v="0"/>
    <n v="0"/>
    <n v="0"/>
    <n v="0"/>
    <x v="1"/>
    <n v="0"/>
    <n v="0"/>
    <n v="0"/>
    <s v="na"/>
    <s v="na"/>
    <s v="na"/>
    <d v="1900-05-13T00:00:00"/>
    <d v="1900-05-15T00:00:00"/>
    <s v="na"/>
    <s v="na"/>
    <s v="na"/>
    <s v="na"/>
    <s v="na"/>
    <n v="0"/>
    <n v="0"/>
    <n v="0"/>
    <n v="0"/>
    <n v="0"/>
    <n v="0"/>
    <n v="0"/>
    <n v="0"/>
    <n v="0"/>
    <n v="0"/>
    <n v="1"/>
    <n v="1"/>
    <x v="1"/>
    <n v="1"/>
    <n v="1"/>
    <n v="0"/>
    <n v="0"/>
    <n v="0"/>
    <n v="0"/>
    <n v="0"/>
    <n v="0"/>
    <n v="0"/>
    <n v="0"/>
    <n v="0"/>
    <n v="0"/>
    <n v="0"/>
    <n v="0"/>
    <n v="0"/>
    <n v="0"/>
    <n v="0"/>
  </r>
  <r>
    <s v="3DD.003E0971C1"/>
    <s v="11H"/>
    <s v="2022"/>
    <n v="2024"/>
    <s v="Clearwater Hatchery"/>
    <s v="CLEARWATER"/>
    <s v="CLEARC - Clear Creek"/>
    <s v="CLEARC"/>
    <s v="AD"/>
    <m/>
    <m/>
    <x v="1"/>
    <n v="104.62"/>
    <x v="1"/>
    <d v="2026-05-22T00:00:00"/>
    <m/>
    <m/>
    <m/>
    <d v="2026-05-23T00:00:00"/>
    <m/>
    <d v="2026-05-28T00:00:00"/>
    <m/>
    <m/>
    <m/>
    <m/>
    <m/>
    <n v="2026"/>
    <x v="1"/>
    <x v="5"/>
    <x v="0"/>
    <x v="0"/>
    <n v="1"/>
    <n v="1"/>
    <n v="1"/>
    <n v="1"/>
    <n v="0"/>
    <n v="0"/>
    <n v="0"/>
    <n v="0"/>
    <n v="0"/>
    <n v="0"/>
    <x v="1"/>
    <n v="1"/>
    <n v="0"/>
    <n v="0"/>
    <n v="6"/>
    <s v="na"/>
    <s v="na"/>
    <d v="1900-05-22T00:00:00"/>
    <d v="1900-05-23T00:00:00"/>
    <d v="1900-05-28T00:00:00"/>
    <s v="na"/>
    <s v="na"/>
    <s v="na"/>
    <s v="na"/>
    <n v="0"/>
    <n v="0"/>
    <n v="0"/>
    <n v="0"/>
    <n v="0"/>
    <n v="0"/>
    <n v="0"/>
    <n v="0"/>
    <n v="0"/>
    <n v="0"/>
    <n v="0"/>
    <n v="1"/>
    <x v="1"/>
    <n v="1"/>
    <n v="1"/>
    <n v="0"/>
    <n v="0"/>
    <n v="0"/>
    <n v="0"/>
    <n v="0"/>
    <n v="0"/>
    <n v="0"/>
    <n v="0"/>
    <n v="0"/>
    <n v="0"/>
    <n v="0"/>
    <n v="0"/>
    <n v="0"/>
    <n v="0"/>
    <n v="0"/>
  </r>
  <r>
    <s v="3DD.003E097478"/>
    <s v="11H"/>
    <s v="2022"/>
    <n v="2024"/>
    <s v="Clearwater Hatchery"/>
    <s v="CLEARWATER"/>
    <s v="CLEARC - Clear Creek"/>
    <s v="CLEARC"/>
    <s v="AD"/>
    <m/>
    <m/>
    <x v="1"/>
    <n v="104.62"/>
    <x v="1"/>
    <m/>
    <d v="2026-05-05T00:00:00"/>
    <m/>
    <d v="2026-05-05T00:00:00"/>
    <d v="2026-05-08T00:00:00"/>
    <m/>
    <d v="2026-05-25T00:00:00"/>
    <m/>
    <d v="2026-05-27T00:00:00"/>
    <d v="2026-05-29T00:00:00"/>
    <d v="2026-05-30T00:00:00"/>
    <d v="2026-06-01T00:00:00"/>
    <n v="2026"/>
    <x v="1"/>
    <x v="5"/>
    <x v="0"/>
    <x v="0"/>
    <n v="1"/>
    <n v="1"/>
    <n v="1"/>
    <n v="1"/>
    <n v="1"/>
    <n v="1"/>
    <n v="1"/>
    <n v="1"/>
    <n v="1"/>
    <n v="1"/>
    <x v="0"/>
    <n v="1"/>
    <n v="1"/>
    <n v="1"/>
    <n v="20"/>
    <n v="22"/>
    <n v="27"/>
    <d v="1900-05-05T00:00:00"/>
    <d v="1900-05-08T00:00:00"/>
    <d v="1900-05-25T00:00:00"/>
    <d v="1900-05-27T00:00:00"/>
    <d v="1900-05-29T00:00:00"/>
    <d v="1900-05-30T00:00:00"/>
    <d v="1900-06-01T00:00:00"/>
    <n v="0"/>
    <n v="0"/>
    <n v="0"/>
    <n v="0"/>
    <n v="0"/>
    <n v="0"/>
    <n v="0"/>
    <n v="0"/>
    <n v="1"/>
    <n v="1"/>
    <n v="1"/>
    <n v="1"/>
    <x v="1"/>
    <n v="1"/>
    <n v="1"/>
    <n v="0"/>
    <n v="0"/>
    <n v="0"/>
    <n v="0"/>
    <n v="0"/>
    <n v="0"/>
    <n v="0"/>
    <n v="0"/>
    <n v="1"/>
    <n v="1"/>
    <n v="1"/>
    <n v="1"/>
    <n v="1"/>
    <n v="1"/>
    <n v="1"/>
  </r>
  <r>
    <s v="3DD.003E09775B"/>
    <s v="11H"/>
    <s v="2022"/>
    <n v="2024"/>
    <s v="Clearwater Hatchery"/>
    <s v="CLEARWATER"/>
    <s v="CLEARC - Clear Creek"/>
    <s v="CLEARC"/>
    <s v="AD"/>
    <m/>
    <m/>
    <x v="0"/>
    <n v="1"/>
    <x v="1"/>
    <d v="2026-05-06T00:00:00"/>
    <m/>
    <m/>
    <m/>
    <d v="2026-05-09T00:00:00"/>
    <m/>
    <d v="2026-05-12T00:00:00"/>
    <m/>
    <d v="2026-05-13T00:00:00"/>
    <d v="2026-06-06T00:00:00"/>
    <d v="2026-06-09T00:00:00"/>
    <d v="2026-06-11T00:00:00"/>
    <n v="2026"/>
    <x v="1"/>
    <x v="5"/>
    <x v="0"/>
    <x v="0"/>
    <n v="1"/>
    <n v="1"/>
    <n v="1"/>
    <n v="1"/>
    <n v="1"/>
    <n v="1"/>
    <n v="1"/>
    <n v="1"/>
    <n v="1"/>
    <n v="1"/>
    <x v="0"/>
    <n v="1"/>
    <n v="1"/>
    <n v="1"/>
    <n v="6"/>
    <n v="7"/>
    <n v="36"/>
    <d v="1900-05-06T00:00:00"/>
    <d v="1900-05-09T00:00:00"/>
    <d v="1900-05-12T00:00:00"/>
    <d v="1900-05-13T00:00:00"/>
    <d v="1900-06-06T00:00:00"/>
    <d v="1900-06-09T00:00:00"/>
    <d v="1900-06-11T00:00:00"/>
    <n v="0"/>
    <n v="0"/>
    <n v="0"/>
    <n v="0"/>
    <n v="0"/>
    <n v="0"/>
    <n v="0"/>
    <n v="0"/>
    <n v="0"/>
    <n v="1"/>
    <n v="1"/>
    <n v="1"/>
    <x v="1"/>
    <n v="1"/>
    <n v="1"/>
    <n v="0"/>
    <n v="0"/>
    <n v="0"/>
    <n v="0"/>
    <n v="0"/>
    <n v="0"/>
    <n v="0"/>
    <n v="0"/>
    <n v="0"/>
    <n v="1"/>
    <n v="1"/>
    <n v="1"/>
    <n v="1"/>
    <n v="1"/>
    <n v="1"/>
  </r>
  <r>
    <s v="3DD.003E09788C"/>
    <s v="11H"/>
    <s v="2022"/>
    <n v="2024"/>
    <s v="Clearwater Hatchery"/>
    <s v="CLEARWATER"/>
    <s v="CLEARC - Clear Creek"/>
    <s v="CLEARC"/>
    <s v="AD"/>
    <m/>
    <m/>
    <x v="1"/>
    <n v="104.62"/>
    <x v="1"/>
    <m/>
    <d v="2026-04-30T00:00:00"/>
    <m/>
    <d v="2026-05-01T00:00:00"/>
    <d v="2026-05-02T00:00:00"/>
    <m/>
    <d v="2026-05-08T00:00:00"/>
    <m/>
    <d v="2026-05-09T00:00:00"/>
    <m/>
    <m/>
    <m/>
    <n v="2026"/>
    <x v="1"/>
    <x v="5"/>
    <x v="0"/>
    <x v="0"/>
    <n v="1"/>
    <n v="1"/>
    <n v="1"/>
    <n v="1"/>
    <n v="1"/>
    <n v="1"/>
    <n v="0"/>
    <n v="0"/>
    <n v="0"/>
    <n v="0"/>
    <x v="1"/>
    <n v="1"/>
    <n v="1"/>
    <n v="0"/>
    <n v="8"/>
    <n v="9"/>
    <s v="na"/>
    <d v="1900-04-30T00:00:00"/>
    <d v="1900-05-02T00:00:00"/>
    <d v="1900-05-08T00:00:00"/>
    <d v="1900-05-09T00:00:00"/>
    <s v="na"/>
    <s v="na"/>
    <s v="na"/>
    <n v="0"/>
    <n v="0"/>
    <n v="0"/>
    <n v="0"/>
    <n v="0"/>
    <n v="0"/>
    <n v="0"/>
    <n v="0"/>
    <n v="1"/>
    <n v="1"/>
    <n v="1"/>
    <n v="1"/>
    <x v="1"/>
    <n v="1"/>
    <n v="1"/>
    <n v="0"/>
    <n v="0"/>
    <n v="0"/>
    <n v="0"/>
    <n v="0"/>
    <n v="0"/>
    <n v="0"/>
    <n v="0"/>
    <n v="0"/>
    <n v="0"/>
    <n v="0"/>
    <n v="0"/>
    <n v="0"/>
    <n v="0"/>
    <n v="0"/>
  </r>
  <r>
    <s v="3DD.003E097B37"/>
    <s v="11H"/>
    <s v="2022"/>
    <n v="2024"/>
    <s v="Clearwater Hatchery"/>
    <s v="CLEARWATER"/>
    <s v="CLEARC - Clear Creek"/>
    <s v="CLEARC"/>
    <s v="AD"/>
    <m/>
    <m/>
    <x v="1"/>
    <n v="104.62"/>
    <x v="1"/>
    <m/>
    <m/>
    <d v="2026-04-21T00:00:00"/>
    <d v="2026-04-21T00:00:00"/>
    <d v="2026-04-23T00:00:00"/>
    <m/>
    <m/>
    <m/>
    <m/>
    <m/>
    <m/>
    <m/>
    <n v="2026"/>
    <x v="1"/>
    <x v="5"/>
    <x v="0"/>
    <x v="0"/>
    <n v="1"/>
    <n v="1"/>
    <n v="0"/>
    <n v="0"/>
    <n v="0"/>
    <n v="0"/>
    <n v="0"/>
    <n v="0"/>
    <n v="0"/>
    <n v="0"/>
    <x v="1"/>
    <n v="0"/>
    <n v="0"/>
    <n v="0"/>
    <s v="na"/>
    <s v="na"/>
    <s v="na"/>
    <d v="1900-04-21T00:00:00"/>
    <d v="1900-04-23T00:00:00"/>
    <s v="na"/>
    <s v="na"/>
    <s v="na"/>
    <s v="na"/>
    <s v="na"/>
    <n v="0"/>
    <n v="0"/>
    <n v="0"/>
    <n v="0"/>
    <n v="0"/>
    <n v="0"/>
    <n v="1"/>
    <n v="1"/>
    <n v="1"/>
    <n v="1"/>
    <n v="1"/>
    <n v="1"/>
    <x v="1"/>
    <n v="1"/>
    <n v="1"/>
    <n v="0"/>
    <n v="0"/>
    <n v="0"/>
    <n v="0"/>
    <n v="0"/>
    <n v="0"/>
    <n v="0"/>
    <n v="0"/>
    <n v="0"/>
    <n v="0"/>
    <n v="0"/>
    <n v="0"/>
    <n v="0"/>
    <n v="0"/>
    <n v="0"/>
  </r>
  <r>
    <s v="3DD.003E115AE0"/>
    <s v="11H"/>
    <s v="2022"/>
    <n v="2024"/>
    <s v="Kooskia NFH"/>
    <m/>
    <s v="KOOS - Kooskia National Fish Hatchery"/>
    <s v="KOOS"/>
    <m/>
    <m/>
    <m/>
    <x v="1"/>
    <n v="135.05000000000001"/>
    <x v="1"/>
    <d v="2026-05-15T00:00:00"/>
    <m/>
    <m/>
    <m/>
    <d v="2026-05-17T00:00:00"/>
    <m/>
    <d v="2026-05-23T00:00:00"/>
    <m/>
    <d v="2026-05-28T00:00:00"/>
    <d v="2026-06-05T00:00:00"/>
    <d v="2026-06-15T00:00:00"/>
    <d v="2026-06-17T00:00:00"/>
    <n v="2026"/>
    <x v="1"/>
    <x v="7"/>
    <x v="0"/>
    <x v="0"/>
    <n v="1"/>
    <n v="1"/>
    <n v="1"/>
    <n v="1"/>
    <n v="1"/>
    <n v="1"/>
    <n v="1"/>
    <n v="1"/>
    <n v="1"/>
    <n v="1"/>
    <x v="0"/>
    <n v="1"/>
    <n v="1"/>
    <n v="1"/>
    <n v="8"/>
    <n v="13"/>
    <n v="33"/>
    <d v="1900-05-15T00:00:00"/>
    <d v="1900-05-17T00:00:00"/>
    <d v="1900-05-23T00:00:00"/>
    <d v="1900-05-28T00:00:00"/>
    <d v="1900-06-05T00:00:00"/>
    <d v="1900-06-15T00:00:00"/>
    <d v="1900-06-17T00:00:00"/>
    <n v="0"/>
    <n v="0"/>
    <n v="0"/>
    <n v="0"/>
    <n v="0"/>
    <n v="0"/>
    <n v="0"/>
    <n v="0"/>
    <n v="0"/>
    <n v="0"/>
    <n v="1"/>
    <n v="1"/>
    <x v="1"/>
    <n v="1"/>
    <n v="1"/>
    <n v="0"/>
    <n v="0"/>
    <n v="0"/>
    <n v="0"/>
    <n v="0"/>
    <n v="0"/>
    <n v="0"/>
    <n v="0"/>
    <n v="0"/>
    <n v="0"/>
    <n v="1"/>
    <n v="1"/>
    <n v="1"/>
    <n v="1"/>
    <n v="1"/>
  </r>
  <r>
    <s v="3DD.003E11591E"/>
    <s v="11H"/>
    <s v="2022"/>
    <n v="2024"/>
    <s v="Kooskia NFH"/>
    <m/>
    <s v="KOOS - Kooskia National Fish Hatchery"/>
    <s v="KOOS"/>
    <m/>
    <m/>
    <m/>
    <x v="0"/>
    <n v="1"/>
    <x v="1"/>
    <d v="2026-04-26T00:00:00"/>
    <m/>
    <m/>
    <m/>
    <d v="2026-04-28T00:00:00"/>
    <m/>
    <d v="2026-05-05T00:00:00"/>
    <m/>
    <d v="2026-05-07T00:00:00"/>
    <d v="2026-05-09T00:00:00"/>
    <d v="2026-05-11T00:00:00"/>
    <d v="2026-05-13T00:00:00"/>
    <n v="2026"/>
    <x v="1"/>
    <x v="7"/>
    <x v="0"/>
    <x v="0"/>
    <n v="1"/>
    <n v="1"/>
    <n v="1"/>
    <n v="1"/>
    <n v="1"/>
    <n v="1"/>
    <n v="1"/>
    <n v="1"/>
    <n v="1"/>
    <n v="1"/>
    <x v="0"/>
    <n v="1"/>
    <n v="1"/>
    <n v="1"/>
    <n v="9"/>
    <n v="11"/>
    <n v="17"/>
    <d v="1900-04-26T00:00:00"/>
    <d v="1900-04-28T00:00:00"/>
    <d v="1900-05-05T00:00:00"/>
    <d v="1900-05-07T00:00:00"/>
    <d v="1900-05-09T00:00:00"/>
    <d v="1900-05-11T00:00:00"/>
    <d v="1900-05-13T00:00:00"/>
    <n v="0"/>
    <n v="0"/>
    <n v="0"/>
    <n v="0"/>
    <n v="0"/>
    <n v="0"/>
    <n v="0"/>
    <n v="1"/>
    <n v="1"/>
    <n v="1"/>
    <n v="1"/>
    <n v="1"/>
    <x v="1"/>
    <n v="1"/>
    <n v="1"/>
    <n v="0"/>
    <n v="0"/>
    <n v="0"/>
    <n v="0"/>
    <n v="0"/>
    <n v="0"/>
    <n v="0"/>
    <n v="1"/>
    <n v="1"/>
    <n v="1"/>
    <n v="1"/>
    <n v="1"/>
    <n v="1"/>
    <n v="1"/>
    <n v="1"/>
  </r>
  <r>
    <s v="3DD.003E1157C1"/>
    <s v="11H"/>
    <s v="2022"/>
    <n v="2024"/>
    <s v="Kooskia NFH"/>
    <m/>
    <s v="KOOS - Kooskia National Fish Hatchery"/>
    <s v="KOOS"/>
    <m/>
    <m/>
    <m/>
    <x v="1"/>
    <n v="135.05000000000001"/>
    <x v="1"/>
    <m/>
    <d v="2026-05-04T00:00:00"/>
    <m/>
    <d v="2026-05-04T00:00:00"/>
    <d v="2026-05-06T00:00:00"/>
    <m/>
    <d v="2026-05-11T00:00:00"/>
    <m/>
    <d v="2026-05-12T00:00:00"/>
    <d v="2026-05-14T00:00:00"/>
    <d v="2026-05-16T00:00:00"/>
    <d v="2026-05-17T00:00:00"/>
    <n v="2026"/>
    <x v="1"/>
    <x v="7"/>
    <x v="0"/>
    <x v="0"/>
    <n v="1"/>
    <n v="1"/>
    <n v="1"/>
    <n v="1"/>
    <n v="1"/>
    <n v="1"/>
    <n v="1"/>
    <n v="1"/>
    <n v="1"/>
    <n v="1"/>
    <x v="0"/>
    <n v="1"/>
    <n v="1"/>
    <n v="1"/>
    <n v="7"/>
    <n v="8"/>
    <n v="13"/>
    <d v="1900-05-04T00:00:00"/>
    <d v="1900-05-06T00:00:00"/>
    <d v="1900-05-11T00:00:00"/>
    <d v="1900-05-12T00:00:00"/>
    <d v="1900-05-14T00:00:00"/>
    <d v="1900-05-16T00:00:00"/>
    <d v="1900-05-17T00:00:00"/>
    <n v="0"/>
    <n v="0"/>
    <n v="0"/>
    <n v="0"/>
    <n v="0"/>
    <n v="0"/>
    <n v="0"/>
    <n v="0"/>
    <n v="1"/>
    <n v="1"/>
    <n v="1"/>
    <n v="1"/>
    <x v="1"/>
    <n v="1"/>
    <n v="1"/>
    <n v="0"/>
    <n v="0"/>
    <n v="0"/>
    <n v="0"/>
    <n v="0"/>
    <n v="0"/>
    <n v="0"/>
    <n v="0"/>
    <n v="1"/>
    <n v="1"/>
    <n v="1"/>
    <n v="1"/>
    <n v="1"/>
    <n v="1"/>
    <n v="1"/>
  </r>
  <r>
    <s v="3DD.003E11572A"/>
    <s v="11H"/>
    <s v="2022"/>
    <n v="2024"/>
    <s v="Kooskia NFH"/>
    <m/>
    <s v="KOOS - Kooskia National Fish Hatchery"/>
    <s v="KOOS"/>
    <m/>
    <m/>
    <m/>
    <x v="1"/>
    <n v="135.05000000000001"/>
    <x v="1"/>
    <d v="2026-04-30T00:00:00"/>
    <m/>
    <m/>
    <m/>
    <d v="2026-05-02T00:00:00"/>
    <m/>
    <d v="2026-05-05T00:00:00"/>
    <m/>
    <d v="2026-05-08T00:00:00"/>
    <d v="2026-05-11T00:00:00"/>
    <d v="2026-05-14T00:00:00"/>
    <d v="2026-05-15T00:00:00"/>
    <n v="2026"/>
    <x v="1"/>
    <x v="7"/>
    <x v="0"/>
    <x v="0"/>
    <n v="1"/>
    <n v="1"/>
    <n v="1"/>
    <n v="1"/>
    <n v="1"/>
    <n v="1"/>
    <n v="1"/>
    <n v="1"/>
    <n v="1"/>
    <n v="1"/>
    <x v="0"/>
    <n v="1"/>
    <n v="1"/>
    <n v="1"/>
    <n v="5"/>
    <n v="8"/>
    <n v="15"/>
    <d v="1900-04-30T00:00:00"/>
    <d v="1900-05-02T00:00:00"/>
    <d v="1900-05-05T00:00:00"/>
    <d v="1900-05-08T00:00:00"/>
    <d v="1900-05-11T00:00:00"/>
    <d v="1900-05-14T00:00:00"/>
    <d v="1900-05-15T00:00:00"/>
    <n v="0"/>
    <n v="0"/>
    <n v="0"/>
    <n v="0"/>
    <n v="0"/>
    <n v="0"/>
    <n v="0"/>
    <n v="0"/>
    <n v="1"/>
    <n v="1"/>
    <n v="1"/>
    <n v="1"/>
    <x v="1"/>
    <n v="1"/>
    <n v="1"/>
    <n v="0"/>
    <n v="0"/>
    <n v="0"/>
    <n v="0"/>
    <n v="0"/>
    <n v="0"/>
    <n v="0"/>
    <n v="0"/>
    <n v="1"/>
    <n v="1"/>
    <n v="1"/>
    <n v="1"/>
    <n v="1"/>
    <n v="1"/>
    <n v="1"/>
  </r>
  <r>
    <s v="3DD.003E096DBA"/>
    <s v="11H"/>
    <s v="2022"/>
    <n v="2024"/>
    <s v="Clearwater Hatchery"/>
    <s v="CLEARWATER"/>
    <s v="CLEARC - Clear Creek"/>
    <s v="CLEARC"/>
    <s v="AD"/>
    <m/>
    <m/>
    <x v="1"/>
    <n v="104.62"/>
    <x v="1"/>
    <d v="2026-04-28T00:00:00"/>
    <m/>
    <m/>
    <m/>
    <d v="2026-04-30T00:00:00"/>
    <m/>
    <d v="2026-05-05T00:00:00"/>
    <m/>
    <d v="2026-05-09T00:00:00"/>
    <d v="2026-05-22T00:00:00"/>
    <d v="2026-05-23T00:00:00"/>
    <d v="2026-05-24T00:00:00"/>
    <n v="2026"/>
    <x v="1"/>
    <x v="5"/>
    <x v="0"/>
    <x v="0"/>
    <n v="1"/>
    <n v="1"/>
    <n v="1"/>
    <n v="1"/>
    <n v="1"/>
    <n v="1"/>
    <n v="1"/>
    <n v="1"/>
    <n v="1"/>
    <n v="1"/>
    <x v="0"/>
    <n v="1"/>
    <n v="1"/>
    <n v="1"/>
    <n v="7"/>
    <n v="11"/>
    <n v="26"/>
    <d v="1900-04-28T00:00:00"/>
    <d v="1900-04-30T00:00:00"/>
    <d v="1900-05-05T00:00:00"/>
    <d v="1900-05-09T00:00:00"/>
    <d v="1900-05-22T00:00:00"/>
    <d v="1900-05-23T00:00:00"/>
    <d v="1900-05-24T00:00:00"/>
    <n v="0"/>
    <n v="0"/>
    <n v="0"/>
    <n v="0"/>
    <n v="0"/>
    <n v="0"/>
    <n v="0"/>
    <n v="1"/>
    <n v="1"/>
    <n v="1"/>
    <n v="1"/>
    <n v="1"/>
    <x v="1"/>
    <n v="1"/>
    <n v="1"/>
    <n v="0"/>
    <n v="0"/>
    <n v="0"/>
    <n v="0"/>
    <n v="0"/>
    <n v="0"/>
    <n v="0"/>
    <n v="1"/>
    <n v="1"/>
    <n v="1"/>
    <n v="1"/>
    <n v="1"/>
    <n v="1"/>
    <n v="1"/>
    <n v="1"/>
  </r>
  <r>
    <s v="3DD.003E115405"/>
    <s v="11H"/>
    <s v="2022"/>
    <n v="2024"/>
    <s v="Kooskia NFH"/>
    <m/>
    <s v="KOOS - Kooskia National Fish Hatchery"/>
    <s v="KOOS"/>
    <m/>
    <m/>
    <m/>
    <x v="0"/>
    <n v="1"/>
    <x v="1"/>
    <d v="2026-05-02T00:00:00"/>
    <m/>
    <m/>
    <m/>
    <d v="2026-05-06T00:00:00"/>
    <m/>
    <d v="2026-05-10T00:00:00"/>
    <m/>
    <d v="2026-05-11T00:00:00"/>
    <d v="2026-05-13T00:00:00"/>
    <d v="2026-05-14T00:00:00"/>
    <d v="2026-05-15T00:00:00"/>
    <n v="2026"/>
    <x v="1"/>
    <x v="7"/>
    <x v="0"/>
    <x v="0"/>
    <n v="1"/>
    <n v="1"/>
    <n v="1"/>
    <n v="1"/>
    <n v="1"/>
    <n v="1"/>
    <n v="1"/>
    <n v="1"/>
    <n v="1"/>
    <n v="1"/>
    <x v="0"/>
    <n v="1"/>
    <n v="1"/>
    <n v="1"/>
    <n v="8"/>
    <n v="9"/>
    <n v="13"/>
    <d v="1900-05-02T00:00:00"/>
    <d v="1900-05-06T00:00:00"/>
    <d v="1900-05-10T00:00:00"/>
    <d v="1900-05-11T00:00:00"/>
    <d v="1900-05-13T00:00:00"/>
    <d v="1900-05-14T00:00:00"/>
    <d v="1900-05-15T00:00:00"/>
    <n v="0"/>
    <n v="0"/>
    <n v="0"/>
    <n v="0"/>
    <n v="0"/>
    <n v="0"/>
    <n v="0"/>
    <n v="0"/>
    <n v="1"/>
    <n v="1"/>
    <n v="1"/>
    <n v="1"/>
    <x v="1"/>
    <n v="1"/>
    <n v="1"/>
    <n v="0"/>
    <n v="0"/>
    <n v="0"/>
    <n v="0"/>
    <n v="0"/>
    <n v="0"/>
    <n v="0"/>
    <n v="0"/>
    <n v="1"/>
    <n v="1"/>
    <n v="1"/>
    <n v="1"/>
    <n v="1"/>
    <n v="1"/>
    <n v="1"/>
  </r>
  <r>
    <s v="3DD.003E097269"/>
    <s v="11H"/>
    <s v="2022"/>
    <n v="2024"/>
    <s v="Clearwater Hatchery"/>
    <s v="CLEARWATER"/>
    <s v="CLEARC - Clear Creek"/>
    <s v="CLEARC"/>
    <s v="AD"/>
    <m/>
    <m/>
    <x v="1"/>
    <n v="104.62"/>
    <x v="1"/>
    <d v="2026-04-28T00:00:00"/>
    <m/>
    <m/>
    <m/>
    <m/>
    <d v="2026-05-01T00:00:00"/>
    <d v="2026-05-05T00:00:00"/>
    <m/>
    <d v="2026-05-06T00:00:00"/>
    <d v="2026-05-11T00:00:00"/>
    <d v="2026-05-13T00:00:00"/>
    <d v="2026-05-14T00:00:00"/>
    <n v="2026"/>
    <x v="1"/>
    <x v="5"/>
    <x v="0"/>
    <x v="0"/>
    <n v="1"/>
    <n v="1"/>
    <n v="1"/>
    <n v="1"/>
    <n v="1"/>
    <n v="1"/>
    <n v="1"/>
    <n v="1"/>
    <n v="1"/>
    <n v="1"/>
    <x v="0"/>
    <n v="1"/>
    <n v="1"/>
    <n v="1"/>
    <n v="7"/>
    <n v="8"/>
    <n v="16"/>
    <d v="1900-04-28T00:00:00"/>
    <d v="1900-05-01T00:00:00"/>
    <d v="1900-05-05T00:00:00"/>
    <d v="1900-05-06T00:00:00"/>
    <d v="1900-05-11T00:00:00"/>
    <d v="1900-05-13T00:00:00"/>
    <d v="1900-05-14T00:00:00"/>
    <n v="0"/>
    <n v="0"/>
    <n v="0"/>
    <n v="0"/>
    <n v="0"/>
    <n v="0"/>
    <n v="0"/>
    <n v="1"/>
    <n v="1"/>
    <n v="1"/>
    <n v="1"/>
    <n v="1"/>
    <x v="1"/>
    <n v="1"/>
    <n v="1"/>
    <n v="0"/>
    <n v="0"/>
    <n v="0"/>
    <n v="0"/>
    <n v="0"/>
    <n v="0"/>
    <n v="0"/>
    <n v="1"/>
    <n v="1"/>
    <n v="1"/>
    <n v="1"/>
    <n v="1"/>
    <n v="1"/>
    <n v="1"/>
    <n v="1"/>
  </r>
  <r>
    <s v="3DD.003E115220"/>
    <s v="11H"/>
    <s v="2022"/>
    <n v="2024"/>
    <s v="Kooskia NFH"/>
    <m/>
    <s v="KOOS - Kooskia National Fish Hatchery"/>
    <s v="KOOS"/>
    <m/>
    <m/>
    <m/>
    <x v="1"/>
    <n v="135.05000000000001"/>
    <x v="1"/>
    <m/>
    <d v="2026-05-18T00:00:00"/>
    <m/>
    <d v="2026-05-18T00:00:00"/>
    <m/>
    <m/>
    <m/>
    <m/>
    <m/>
    <m/>
    <m/>
    <m/>
    <n v="2026"/>
    <x v="1"/>
    <x v="7"/>
    <x v="0"/>
    <x v="0"/>
    <n v="0"/>
    <n v="0"/>
    <n v="0"/>
    <n v="0"/>
    <n v="0"/>
    <n v="0"/>
    <n v="0"/>
    <n v="0"/>
    <n v="0"/>
    <n v="0"/>
    <x v="1"/>
    <n v="0"/>
    <n v="0"/>
    <n v="0"/>
    <s v="na"/>
    <s v="na"/>
    <s v="na"/>
    <d v="1900-05-18T00:00:00"/>
    <s v="na"/>
    <s v="na"/>
    <s v="na"/>
    <s v="na"/>
    <s v="na"/>
    <s v="na"/>
    <n v="0"/>
    <n v="0"/>
    <n v="0"/>
    <n v="0"/>
    <n v="0"/>
    <n v="0"/>
    <n v="0"/>
    <n v="0"/>
    <n v="0"/>
    <n v="0"/>
    <n v="1"/>
    <n v="1"/>
    <x v="1"/>
    <n v="1"/>
    <n v="1"/>
    <n v="0"/>
    <n v="0"/>
    <n v="0"/>
    <n v="0"/>
    <n v="0"/>
    <n v="0"/>
    <n v="0"/>
    <n v="0"/>
    <n v="0"/>
    <n v="0"/>
    <n v="0"/>
    <n v="0"/>
    <n v="0"/>
    <n v="0"/>
    <n v="0"/>
  </r>
  <r>
    <s v="3DD.003E08B2F3"/>
    <s v="12H"/>
    <s v="2022"/>
    <n v="2024"/>
    <s v="McCall Hatchery"/>
    <s v="SF SALMON"/>
    <s v="KNOXB - Knox Bridge, SF Salmon River"/>
    <s v="KNOXB"/>
    <s v="AI CW"/>
    <m/>
    <m/>
    <x v="1"/>
    <n v="6.04"/>
    <x v="1"/>
    <m/>
    <m/>
    <d v="2026-05-12T00:00:00"/>
    <d v="2026-05-12T00:00:00"/>
    <d v="2026-05-16T00:00:00"/>
    <m/>
    <d v="2026-05-22T00:00:00"/>
    <m/>
    <d v="2026-05-24T00:00:00"/>
    <d v="2026-05-25T00:00:00"/>
    <d v="2026-05-29T00:00:00"/>
    <d v="2026-05-30T00:00:00"/>
    <n v="2026"/>
    <x v="1"/>
    <x v="0"/>
    <x v="0"/>
    <x v="0"/>
    <n v="1"/>
    <n v="1"/>
    <n v="1"/>
    <n v="1"/>
    <n v="1"/>
    <n v="1"/>
    <n v="1"/>
    <n v="1"/>
    <n v="1"/>
    <n v="1"/>
    <x v="0"/>
    <n v="1"/>
    <n v="1"/>
    <n v="1"/>
    <n v="10"/>
    <n v="12"/>
    <n v="18"/>
    <d v="1900-05-12T00:00:00"/>
    <d v="1900-05-16T00:00:00"/>
    <d v="1900-05-22T00:00:00"/>
    <d v="1900-05-24T00:00:00"/>
    <d v="1900-05-25T00:00:00"/>
    <d v="1900-05-29T00:00:00"/>
    <d v="1900-05-30T00:00:00"/>
    <n v="0"/>
    <n v="0"/>
    <n v="0"/>
    <n v="0"/>
    <n v="0"/>
    <n v="0"/>
    <n v="0"/>
    <n v="0"/>
    <n v="0"/>
    <n v="1"/>
    <n v="1"/>
    <n v="1"/>
    <x v="1"/>
    <n v="1"/>
    <n v="1"/>
    <n v="0"/>
    <n v="0"/>
    <n v="0"/>
    <n v="0"/>
    <n v="0"/>
    <n v="0"/>
    <n v="0"/>
    <n v="0"/>
    <n v="0"/>
    <n v="1"/>
    <n v="1"/>
    <n v="1"/>
    <n v="1"/>
    <n v="1"/>
    <n v="1"/>
  </r>
  <r>
    <s v="3DD.003E112774"/>
    <s v="11H"/>
    <s v="2022"/>
    <n v="2024"/>
    <s v="Kooskia NFH"/>
    <m/>
    <s v="KOOS - Kooskia National Fish Hatchery"/>
    <s v="KOOS"/>
    <m/>
    <m/>
    <m/>
    <x v="1"/>
    <n v="135.05000000000001"/>
    <x v="1"/>
    <d v="2026-05-04T00:00:00"/>
    <m/>
    <m/>
    <m/>
    <m/>
    <m/>
    <m/>
    <m/>
    <m/>
    <m/>
    <m/>
    <m/>
    <n v="2026"/>
    <x v="1"/>
    <x v="7"/>
    <x v="0"/>
    <x v="0"/>
    <n v="0"/>
    <n v="0"/>
    <n v="0"/>
    <n v="0"/>
    <n v="0"/>
    <n v="0"/>
    <n v="0"/>
    <n v="0"/>
    <n v="0"/>
    <n v="0"/>
    <x v="1"/>
    <n v="0"/>
    <n v="0"/>
    <n v="0"/>
    <s v="na"/>
    <s v="na"/>
    <s v="na"/>
    <d v="1900-05-04T00:00:00"/>
    <s v="na"/>
    <s v="na"/>
    <s v="na"/>
    <s v="na"/>
    <s v="na"/>
    <s v="na"/>
    <n v="0"/>
    <n v="0"/>
    <n v="0"/>
    <n v="0"/>
    <n v="0"/>
    <n v="0"/>
    <n v="0"/>
    <n v="0"/>
    <n v="1"/>
    <n v="1"/>
    <n v="1"/>
    <n v="1"/>
    <x v="1"/>
    <n v="1"/>
    <n v="1"/>
    <n v="0"/>
    <n v="0"/>
    <n v="0"/>
    <n v="0"/>
    <n v="0"/>
    <n v="0"/>
    <n v="0"/>
    <n v="0"/>
    <n v="0"/>
    <n v="0"/>
    <n v="0"/>
    <n v="0"/>
    <n v="0"/>
    <n v="0"/>
    <n v="0"/>
  </r>
  <r>
    <s v="3DD.003E1124D7"/>
    <s v="11H"/>
    <s v="2022"/>
    <n v="2024"/>
    <s v="Kooskia NFH"/>
    <m/>
    <s v="KOOS - Kooskia National Fish Hatchery"/>
    <s v="KOOS"/>
    <m/>
    <m/>
    <m/>
    <x v="0"/>
    <n v="1"/>
    <x v="1"/>
    <m/>
    <m/>
    <d v="2026-05-03T00:00:00"/>
    <d v="2026-05-03T00:00:00"/>
    <m/>
    <m/>
    <m/>
    <m/>
    <m/>
    <m/>
    <m/>
    <m/>
    <n v="2026"/>
    <x v="1"/>
    <x v="7"/>
    <x v="0"/>
    <x v="0"/>
    <n v="0"/>
    <n v="0"/>
    <n v="0"/>
    <n v="0"/>
    <n v="0"/>
    <n v="0"/>
    <n v="0"/>
    <n v="0"/>
    <n v="0"/>
    <n v="0"/>
    <x v="1"/>
    <n v="0"/>
    <n v="0"/>
    <n v="0"/>
    <s v="na"/>
    <s v="na"/>
    <s v="na"/>
    <d v="1900-05-03T00:00:00"/>
    <s v="na"/>
    <s v="na"/>
    <s v="na"/>
    <s v="na"/>
    <s v="na"/>
    <s v="na"/>
    <n v="0"/>
    <n v="0"/>
    <n v="0"/>
    <n v="0"/>
    <n v="0"/>
    <n v="0"/>
    <n v="0"/>
    <n v="0"/>
    <n v="1"/>
    <n v="1"/>
    <n v="1"/>
    <n v="1"/>
    <x v="1"/>
    <n v="1"/>
    <n v="1"/>
    <n v="0"/>
    <n v="0"/>
    <n v="0"/>
    <n v="0"/>
    <n v="0"/>
    <n v="0"/>
    <n v="0"/>
    <n v="0"/>
    <n v="0"/>
    <n v="0"/>
    <n v="0"/>
    <n v="0"/>
    <n v="0"/>
    <n v="0"/>
    <n v="0"/>
  </r>
  <r>
    <s v="3DD.003E112496"/>
    <s v="11H"/>
    <s v="2022"/>
    <n v="2024"/>
    <s v="Kooskia NFH"/>
    <m/>
    <s v="KOOS - Kooskia National Fish Hatchery"/>
    <s v="KOOS"/>
    <m/>
    <m/>
    <m/>
    <x v="1"/>
    <n v="135.05000000000001"/>
    <x v="1"/>
    <m/>
    <d v="2026-05-04T00:00:00"/>
    <m/>
    <d v="2026-05-05T00:00:00"/>
    <d v="2026-05-06T00:00:00"/>
    <m/>
    <m/>
    <d v="2026-05-09T00:00:00"/>
    <d v="2026-05-11T00:00:00"/>
    <d v="2026-05-12T00:00:00"/>
    <d v="2026-05-14T00:00:00"/>
    <d v="2026-05-15T00:00:00"/>
    <n v="2026"/>
    <x v="1"/>
    <x v="7"/>
    <x v="0"/>
    <x v="0"/>
    <n v="1"/>
    <n v="1"/>
    <n v="1"/>
    <n v="1"/>
    <n v="1"/>
    <n v="1"/>
    <n v="1"/>
    <n v="1"/>
    <n v="1"/>
    <n v="1"/>
    <x v="0"/>
    <n v="1"/>
    <n v="1"/>
    <n v="1"/>
    <n v="5"/>
    <n v="7"/>
    <n v="11"/>
    <d v="1900-05-04T00:00:00"/>
    <d v="1900-05-06T00:00:00"/>
    <d v="1900-05-09T00:00:00"/>
    <d v="1900-05-11T00:00:00"/>
    <d v="1900-05-12T00:00:00"/>
    <d v="1900-05-14T00:00:00"/>
    <d v="1900-05-15T00:00:00"/>
    <n v="0"/>
    <n v="0"/>
    <n v="0"/>
    <n v="0"/>
    <n v="0"/>
    <n v="0"/>
    <n v="0"/>
    <n v="0"/>
    <n v="1"/>
    <n v="1"/>
    <n v="1"/>
    <n v="1"/>
    <x v="1"/>
    <n v="1"/>
    <n v="1"/>
    <n v="0"/>
    <n v="0"/>
    <n v="0"/>
    <n v="0"/>
    <n v="0"/>
    <n v="0"/>
    <n v="0"/>
    <n v="0"/>
    <n v="1"/>
    <n v="1"/>
    <n v="1"/>
    <n v="1"/>
    <n v="1"/>
    <n v="1"/>
    <n v="1"/>
  </r>
  <r>
    <s v="3DD.003E098042"/>
    <s v="11H"/>
    <s v="2022"/>
    <n v="2024"/>
    <s v="Clearwater Hatchery"/>
    <s v="CLEARWATER"/>
    <s v="CLWHNF - Clearwater Hatchery release into North Fork Clearwater River"/>
    <s v="CLWHNF"/>
    <s v="AD"/>
    <m/>
    <m/>
    <x v="1"/>
    <n v="49.11"/>
    <x v="1"/>
    <m/>
    <d v="2026-05-15T00:00:00"/>
    <m/>
    <d v="2026-05-15T00:00:00"/>
    <d v="2026-05-16T00:00:00"/>
    <m/>
    <d v="2026-05-19T00:00:00"/>
    <m/>
    <d v="2026-05-22T00:00:00"/>
    <d v="2026-05-25T00:00:00"/>
    <d v="2026-05-27T00:00:00"/>
    <d v="2026-05-28T00:00:00"/>
    <n v="2026"/>
    <x v="1"/>
    <x v="10"/>
    <x v="0"/>
    <x v="0"/>
    <n v="1"/>
    <n v="1"/>
    <n v="1"/>
    <n v="1"/>
    <n v="1"/>
    <n v="1"/>
    <n v="1"/>
    <n v="1"/>
    <n v="1"/>
    <n v="1"/>
    <x v="0"/>
    <n v="1"/>
    <n v="1"/>
    <n v="1"/>
    <n v="4"/>
    <n v="7"/>
    <n v="13"/>
    <d v="1900-05-15T00:00:00"/>
    <d v="1900-05-16T00:00:00"/>
    <d v="1900-05-19T00:00:00"/>
    <d v="1900-05-22T00:00:00"/>
    <d v="1900-05-25T00:00:00"/>
    <d v="1900-05-27T00:00:00"/>
    <d v="1900-05-28T00:00:00"/>
    <n v="0"/>
    <n v="0"/>
    <n v="0"/>
    <n v="0"/>
    <n v="0"/>
    <n v="0"/>
    <n v="0"/>
    <n v="0"/>
    <n v="0"/>
    <n v="0"/>
    <n v="1"/>
    <n v="1"/>
    <x v="1"/>
    <n v="1"/>
    <n v="1"/>
    <n v="0"/>
    <n v="0"/>
    <n v="0"/>
    <n v="0"/>
    <n v="0"/>
    <n v="0"/>
    <n v="0"/>
    <n v="0"/>
    <n v="0"/>
    <n v="0"/>
    <n v="1"/>
    <n v="1"/>
    <n v="1"/>
    <n v="1"/>
    <n v="1"/>
  </r>
  <r>
    <s v="3DD.003E097E76"/>
    <s v="11H"/>
    <s v="2022"/>
    <n v="2024"/>
    <s v="Clearwater Hatchery"/>
    <s v="CLEARWATER"/>
    <s v="CLEARC - Clear Creek"/>
    <s v="CLEARC"/>
    <s v="AD"/>
    <m/>
    <m/>
    <x v="0"/>
    <n v="1"/>
    <x v="1"/>
    <d v="2026-05-03T00:00:00"/>
    <m/>
    <m/>
    <m/>
    <d v="2026-05-06T00:00:00"/>
    <m/>
    <d v="2026-05-14T00:00:00"/>
    <m/>
    <d v="2026-05-15T00:00:00"/>
    <d v="2026-05-19T00:00:00"/>
    <d v="2026-05-21T00:00:00"/>
    <d v="2026-05-22T00:00:00"/>
    <n v="2026"/>
    <x v="1"/>
    <x v="5"/>
    <x v="0"/>
    <x v="0"/>
    <n v="1"/>
    <n v="1"/>
    <n v="1"/>
    <n v="1"/>
    <n v="1"/>
    <n v="1"/>
    <n v="1"/>
    <n v="1"/>
    <n v="1"/>
    <n v="1"/>
    <x v="0"/>
    <n v="1"/>
    <n v="1"/>
    <n v="1"/>
    <n v="11"/>
    <n v="12"/>
    <n v="19"/>
    <d v="1900-05-03T00:00:00"/>
    <d v="1900-05-06T00:00:00"/>
    <d v="1900-05-14T00:00:00"/>
    <d v="1900-05-15T00:00:00"/>
    <d v="1900-05-19T00:00:00"/>
    <d v="1900-05-21T00:00:00"/>
    <d v="1900-05-22T00:00:00"/>
    <n v="0"/>
    <n v="0"/>
    <n v="0"/>
    <n v="0"/>
    <n v="0"/>
    <n v="0"/>
    <n v="0"/>
    <n v="0"/>
    <n v="1"/>
    <n v="1"/>
    <n v="1"/>
    <n v="1"/>
    <x v="1"/>
    <n v="1"/>
    <n v="1"/>
    <n v="0"/>
    <n v="0"/>
    <n v="0"/>
    <n v="0"/>
    <n v="0"/>
    <n v="0"/>
    <n v="0"/>
    <n v="0"/>
    <n v="1"/>
    <n v="1"/>
    <n v="1"/>
    <n v="1"/>
    <n v="1"/>
    <n v="1"/>
    <n v="1"/>
  </r>
  <r>
    <s v="3DD.003E097DDD"/>
    <s v="11H"/>
    <s v="2022"/>
    <n v="2024"/>
    <s v="Clearwater Hatchery"/>
    <s v="CLEARWATER"/>
    <s v="CLEARC - Clear Creek"/>
    <s v="CLEARC"/>
    <s v="AD"/>
    <m/>
    <m/>
    <x v="1"/>
    <n v="104.62"/>
    <x v="1"/>
    <m/>
    <m/>
    <d v="2026-05-02T00:00:00"/>
    <d v="2026-05-02T00:00:00"/>
    <m/>
    <d v="2026-05-03T00:00:00"/>
    <d v="2026-05-09T00:00:00"/>
    <m/>
    <d v="2026-05-10T00:00:00"/>
    <d v="2026-05-12T00:00:00"/>
    <d v="2026-05-14T00:00:00"/>
    <d v="2026-05-15T00:00:00"/>
    <n v="2026"/>
    <x v="1"/>
    <x v="5"/>
    <x v="0"/>
    <x v="0"/>
    <n v="1"/>
    <n v="1"/>
    <n v="1"/>
    <n v="1"/>
    <n v="1"/>
    <n v="1"/>
    <n v="1"/>
    <n v="1"/>
    <n v="1"/>
    <n v="1"/>
    <x v="0"/>
    <n v="1"/>
    <n v="1"/>
    <n v="1"/>
    <n v="7"/>
    <n v="8"/>
    <n v="13"/>
    <d v="1900-05-02T00:00:00"/>
    <d v="1900-05-03T00:00:00"/>
    <d v="1900-05-09T00:00:00"/>
    <d v="1900-05-10T00:00:00"/>
    <d v="1900-05-12T00:00:00"/>
    <d v="1900-05-14T00:00:00"/>
    <d v="1900-05-15T00:00:00"/>
    <n v="0"/>
    <n v="0"/>
    <n v="0"/>
    <n v="0"/>
    <n v="0"/>
    <n v="0"/>
    <n v="0"/>
    <n v="0"/>
    <n v="1"/>
    <n v="1"/>
    <n v="1"/>
    <n v="1"/>
    <x v="1"/>
    <n v="1"/>
    <n v="1"/>
    <n v="0"/>
    <n v="0"/>
    <n v="0"/>
    <n v="0"/>
    <n v="0"/>
    <n v="0"/>
    <n v="0"/>
    <n v="0"/>
    <n v="1"/>
    <n v="1"/>
    <n v="1"/>
    <n v="1"/>
    <n v="1"/>
    <n v="1"/>
    <n v="1"/>
  </r>
  <r>
    <s v="3DD.003E097D2F"/>
    <s v="11H"/>
    <s v="2022"/>
    <n v="2024"/>
    <s v="Clearwater Hatchery"/>
    <s v="CLEARWATER"/>
    <s v="CLEARC - Clear Creek"/>
    <s v="CLEARC"/>
    <s v="AD"/>
    <m/>
    <m/>
    <x v="0"/>
    <n v="1"/>
    <x v="1"/>
    <d v="2026-04-27T00:00:00"/>
    <m/>
    <m/>
    <m/>
    <d v="2026-04-29T00:00:00"/>
    <m/>
    <d v="2026-05-06T00:00:00"/>
    <m/>
    <d v="2026-05-07T00:00:00"/>
    <d v="2026-05-09T00:00:00"/>
    <d v="2026-05-10T00:00:00"/>
    <d v="2026-05-11T00:00:00"/>
    <n v="2026"/>
    <x v="1"/>
    <x v="5"/>
    <x v="0"/>
    <x v="0"/>
    <n v="1"/>
    <n v="1"/>
    <n v="1"/>
    <n v="1"/>
    <n v="1"/>
    <n v="1"/>
    <n v="1"/>
    <n v="1"/>
    <n v="1"/>
    <n v="1"/>
    <x v="0"/>
    <n v="1"/>
    <n v="1"/>
    <n v="1"/>
    <n v="9"/>
    <n v="10"/>
    <n v="14"/>
    <d v="1900-04-27T00:00:00"/>
    <d v="1900-04-29T00:00:00"/>
    <d v="1900-05-06T00:00:00"/>
    <d v="1900-05-07T00:00:00"/>
    <d v="1900-05-09T00:00:00"/>
    <d v="1900-05-10T00:00:00"/>
    <d v="1900-05-11T00:00:00"/>
    <n v="0"/>
    <n v="0"/>
    <n v="0"/>
    <n v="0"/>
    <n v="0"/>
    <n v="0"/>
    <n v="0"/>
    <n v="1"/>
    <n v="1"/>
    <n v="1"/>
    <n v="1"/>
    <n v="1"/>
    <x v="1"/>
    <n v="1"/>
    <n v="1"/>
    <n v="0"/>
    <n v="0"/>
    <n v="0"/>
    <n v="0"/>
    <n v="0"/>
    <n v="0"/>
    <n v="0"/>
    <n v="1"/>
    <n v="1"/>
    <n v="1"/>
    <n v="1"/>
    <n v="1"/>
    <n v="1"/>
    <n v="1"/>
    <n v="1"/>
  </r>
  <r>
    <s v="3DD.003E097C70"/>
    <s v="11H"/>
    <s v="2022"/>
    <n v="2024"/>
    <s v="Clearwater Hatchery"/>
    <s v="CLEARWATER"/>
    <s v="CLEARC - Clear Creek"/>
    <s v="CLEARC"/>
    <s v="AD"/>
    <m/>
    <m/>
    <x v="1"/>
    <n v="104.62"/>
    <x v="1"/>
    <m/>
    <m/>
    <d v="2026-05-03T00:00:00"/>
    <d v="2026-05-03T00:00:00"/>
    <d v="2026-05-05T00:00:00"/>
    <m/>
    <d v="2026-05-09T00:00:00"/>
    <m/>
    <d v="2026-05-10T00:00:00"/>
    <d v="2026-05-14T00:00:00"/>
    <d v="2026-05-18T00:00:00"/>
    <d v="2026-05-19T00:00:00"/>
    <n v="2026"/>
    <x v="1"/>
    <x v="5"/>
    <x v="0"/>
    <x v="0"/>
    <n v="1"/>
    <n v="1"/>
    <n v="1"/>
    <n v="1"/>
    <n v="1"/>
    <n v="1"/>
    <n v="1"/>
    <n v="1"/>
    <n v="1"/>
    <n v="1"/>
    <x v="0"/>
    <n v="1"/>
    <n v="1"/>
    <n v="1"/>
    <n v="6"/>
    <n v="7"/>
    <n v="16"/>
    <d v="1900-05-03T00:00:00"/>
    <d v="1900-05-05T00:00:00"/>
    <d v="1900-05-09T00:00:00"/>
    <d v="1900-05-10T00:00:00"/>
    <d v="1900-05-14T00:00:00"/>
    <d v="1900-05-18T00:00:00"/>
    <d v="1900-05-19T00:00:00"/>
    <n v="0"/>
    <n v="0"/>
    <n v="0"/>
    <n v="0"/>
    <n v="0"/>
    <n v="0"/>
    <n v="0"/>
    <n v="0"/>
    <n v="1"/>
    <n v="1"/>
    <n v="1"/>
    <n v="1"/>
    <x v="1"/>
    <n v="1"/>
    <n v="1"/>
    <n v="0"/>
    <n v="0"/>
    <n v="0"/>
    <n v="0"/>
    <n v="0"/>
    <n v="0"/>
    <n v="0"/>
    <n v="0"/>
    <n v="1"/>
    <n v="1"/>
    <n v="1"/>
    <n v="1"/>
    <n v="1"/>
    <n v="1"/>
    <n v="1"/>
  </r>
  <r>
    <s v="3DD.003E11570A"/>
    <s v="11H"/>
    <s v="2022"/>
    <n v="2024"/>
    <s v="Kooskia NFH"/>
    <m/>
    <s v="KOOS - Kooskia National Fish Hatchery"/>
    <s v="KOOS"/>
    <m/>
    <m/>
    <m/>
    <x v="0"/>
    <n v="1"/>
    <x v="1"/>
    <d v="2026-04-30T00:00:00"/>
    <m/>
    <m/>
    <m/>
    <m/>
    <d v="2026-05-02T00:00:00"/>
    <d v="2026-05-07T00:00:00"/>
    <m/>
    <d v="2026-05-08T00:00:00"/>
    <d v="2026-05-09T00:00:00"/>
    <d v="2026-05-12T00:00:00"/>
    <d v="2026-05-14T00:00:00"/>
    <n v="2026"/>
    <x v="1"/>
    <x v="7"/>
    <x v="0"/>
    <x v="0"/>
    <n v="1"/>
    <n v="1"/>
    <n v="1"/>
    <n v="1"/>
    <n v="1"/>
    <n v="1"/>
    <n v="1"/>
    <n v="1"/>
    <n v="1"/>
    <n v="1"/>
    <x v="0"/>
    <n v="1"/>
    <n v="1"/>
    <n v="1"/>
    <n v="7"/>
    <n v="8"/>
    <n v="14"/>
    <d v="1900-04-30T00:00:00"/>
    <d v="1900-05-02T00:00:00"/>
    <d v="1900-05-07T00:00:00"/>
    <d v="1900-05-08T00:00:00"/>
    <d v="1900-05-09T00:00:00"/>
    <d v="1900-05-12T00:00:00"/>
    <d v="1900-05-14T00:00:00"/>
    <n v="0"/>
    <n v="0"/>
    <n v="0"/>
    <n v="0"/>
    <n v="0"/>
    <n v="0"/>
    <n v="0"/>
    <n v="0"/>
    <n v="1"/>
    <n v="1"/>
    <n v="1"/>
    <n v="1"/>
    <x v="1"/>
    <n v="1"/>
    <n v="1"/>
    <n v="0"/>
    <n v="0"/>
    <n v="0"/>
    <n v="0"/>
    <n v="0"/>
    <n v="0"/>
    <n v="0"/>
    <n v="0"/>
    <n v="1"/>
    <n v="1"/>
    <n v="1"/>
    <n v="1"/>
    <n v="1"/>
    <n v="1"/>
    <n v="1"/>
  </r>
  <r>
    <s v="3DD.003E08C77E"/>
    <s v="12H"/>
    <s v="2022"/>
    <n v="2024"/>
    <s v="McCall Hatchery"/>
    <s v="SF SALMON"/>
    <s v="KNOXB - Knox Bridge, SF Salmon River"/>
    <s v="KNOXB"/>
    <s v="AI CW"/>
    <m/>
    <m/>
    <x v="1"/>
    <n v="6.04"/>
    <x v="1"/>
    <d v="2026-05-30T00:00:00"/>
    <m/>
    <m/>
    <m/>
    <d v="2026-05-31T00:00:00"/>
    <m/>
    <d v="2026-06-04T00:00:00"/>
    <m/>
    <d v="2026-06-06T00:00:00"/>
    <d v="2026-06-08T00:00:00"/>
    <d v="2026-06-09T00:00:00"/>
    <d v="2026-06-10T00:00:00"/>
    <n v="2026"/>
    <x v="1"/>
    <x v="0"/>
    <x v="0"/>
    <x v="0"/>
    <n v="1"/>
    <n v="1"/>
    <n v="1"/>
    <n v="1"/>
    <n v="1"/>
    <n v="1"/>
    <n v="1"/>
    <n v="1"/>
    <n v="1"/>
    <n v="1"/>
    <x v="0"/>
    <n v="1"/>
    <n v="1"/>
    <n v="1"/>
    <n v="5"/>
    <n v="7"/>
    <n v="11"/>
    <d v="1900-05-30T00:00:00"/>
    <d v="1900-05-31T00:00:00"/>
    <d v="1900-06-04T00:00:00"/>
    <d v="1900-06-06T00:00:00"/>
    <d v="1900-06-08T00:00:00"/>
    <d v="1900-06-09T00:00:00"/>
    <d v="1900-06-10T00:00:00"/>
    <n v="0"/>
    <n v="0"/>
    <n v="0"/>
    <n v="0"/>
    <n v="0"/>
    <n v="0"/>
    <n v="0"/>
    <n v="0"/>
    <n v="0"/>
    <n v="0"/>
    <n v="0"/>
    <n v="0"/>
    <x v="1"/>
    <n v="1"/>
    <n v="1"/>
    <n v="0"/>
    <n v="0"/>
    <n v="0"/>
    <n v="0"/>
    <n v="0"/>
    <n v="0"/>
    <n v="0"/>
    <n v="0"/>
    <n v="0"/>
    <n v="0"/>
    <n v="0"/>
    <n v="0"/>
    <n v="1"/>
    <n v="1"/>
    <n v="1"/>
  </r>
  <r>
    <s v="3DD.003E31A886"/>
    <s v="12H"/>
    <s v="2022"/>
    <n v="2024"/>
    <s v="McCall Hatchery"/>
    <s v="SF SALMON"/>
    <s v="KNOXB - Knox Bridge, SF Salmon River"/>
    <s v="KNOXB"/>
    <s v="AD"/>
    <m/>
    <m/>
    <x v="1"/>
    <n v="44.42"/>
    <x v="1"/>
    <m/>
    <m/>
    <d v="2026-05-21T00:00:00"/>
    <d v="2026-05-21T00:00:00"/>
    <d v="2026-05-23T00:00:00"/>
    <m/>
    <d v="2026-06-05T00:00:00"/>
    <m/>
    <d v="2026-06-06T00:00:00"/>
    <d v="2026-06-07T00:00:00"/>
    <d v="2026-06-08T00:00:00"/>
    <d v="2026-06-09T00:00:00"/>
    <n v="2026"/>
    <x v="1"/>
    <x v="3"/>
    <x v="0"/>
    <x v="0"/>
    <n v="1"/>
    <n v="1"/>
    <n v="1"/>
    <n v="1"/>
    <n v="1"/>
    <n v="1"/>
    <n v="1"/>
    <n v="1"/>
    <n v="1"/>
    <n v="1"/>
    <x v="0"/>
    <n v="1"/>
    <n v="1"/>
    <n v="1"/>
    <n v="15"/>
    <n v="16"/>
    <n v="19"/>
    <d v="1900-05-21T00:00:00"/>
    <d v="1900-05-23T00:00:00"/>
    <d v="1900-06-05T00:00:00"/>
    <d v="1900-06-06T00:00:00"/>
    <d v="1900-06-07T00:00:00"/>
    <d v="1900-06-08T00:00:00"/>
    <d v="1900-06-09T00:00:00"/>
    <n v="0"/>
    <n v="0"/>
    <n v="0"/>
    <n v="0"/>
    <n v="0"/>
    <n v="0"/>
    <n v="0"/>
    <n v="0"/>
    <n v="0"/>
    <n v="0"/>
    <n v="0"/>
    <n v="1"/>
    <x v="1"/>
    <n v="1"/>
    <n v="1"/>
    <n v="0"/>
    <n v="0"/>
    <n v="0"/>
    <n v="0"/>
    <n v="0"/>
    <n v="0"/>
    <n v="0"/>
    <n v="0"/>
    <n v="0"/>
    <n v="0"/>
    <n v="0"/>
    <n v="1"/>
    <n v="1"/>
    <n v="1"/>
    <n v="1"/>
  </r>
  <r>
    <s v="3DD.003E31A87E"/>
    <s v="12H"/>
    <s v="2022"/>
    <n v="2024"/>
    <s v="McCall Hatchery"/>
    <s v="SF SALMON"/>
    <s v="KNOXB - Knox Bridge, SF Salmon River"/>
    <s v="KNOXB"/>
    <s v="AD"/>
    <m/>
    <m/>
    <x v="1"/>
    <n v="44.42"/>
    <x v="1"/>
    <d v="2026-05-29T00:00:00"/>
    <m/>
    <m/>
    <m/>
    <d v="2026-05-31T00:00:00"/>
    <m/>
    <m/>
    <d v="2026-06-25T00:00:00"/>
    <d v="2026-06-27T00:00:00"/>
    <m/>
    <m/>
    <m/>
    <n v="2026"/>
    <x v="1"/>
    <x v="3"/>
    <x v="0"/>
    <x v="0"/>
    <n v="1"/>
    <n v="1"/>
    <n v="1"/>
    <n v="1"/>
    <n v="1"/>
    <n v="1"/>
    <n v="0"/>
    <n v="0"/>
    <n v="0"/>
    <n v="0"/>
    <x v="1"/>
    <n v="1"/>
    <n v="1"/>
    <n v="0"/>
    <n v="27"/>
    <n v="29"/>
    <s v="na"/>
    <d v="1900-05-29T00:00:00"/>
    <d v="1900-05-31T00:00:00"/>
    <d v="1900-06-25T00:00:00"/>
    <d v="1900-06-27T00:00:00"/>
    <s v="na"/>
    <s v="na"/>
    <s v="na"/>
    <n v="0"/>
    <n v="0"/>
    <n v="0"/>
    <n v="0"/>
    <n v="0"/>
    <n v="0"/>
    <n v="0"/>
    <n v="0"/>
    <n v="0"/>
    <n v="0"/>
    <n v="0"/>
    <n v="0"/>
    <x v="1"/>
    <n v="1"/>
    <n v="1"/>
    <n v="0"/>
    <n v="0"/>
    <n v="0"/>
    <n v="0"/>
    <n v="0"/>
    <n v="0"/>
    <n v="0"/>
    <n v="0"/>
    <n v="0"/>
    <n v="0"/>
    <n v="0"/>
    <n v="0"/>
    <n v="0"/>
    <n v="0"/>
    <n v="0"/>
  </r>
  <r>
    <s v="3DD.003E257800"/>
    <s v="12H"/>
    <s v="2022"/>
    <n v="2024"/>
    <s v="No Hatchery Specified"/>
    <m/>
    <s v="JOHNSC - Johnson Creek"/>
    <s v="JOHNSC"/>
    <m/>
    <m/>
    <m/>
    <x v="0"/>
    <n v="1"/>
    <x v="1"/>
    <d v="2026-06-02T00:00:00"/>
    <d v="2026-06-04T00:00:00"/>
    <m/>
    <d v="2026-06-04T00:00:00"/>
    <d v="2026-06-09T00:00:00"/>
    <m/>
    <d v="2026-06-19T00:00:00"/>
    <m/>
    <d v="2026-06-21T00:00:00"/>
    <d v="2026-06-24T00:00:00"/>
    <d v="2026-06-25T00:00:00"/>
    <d v="2026-06-26T00:00:00"/>
    <n v="2026"/>
    <x v="1"/>
    <x v="14"/>
    <x v="0"/>
    <x v="0"/>
    <n v="1"/>
    <n v="1"/>
    <n v="1"/>
    <n v="1"/>
    <n v="1"/>
    <n v="1"/>
    <n v="1"/>
    <n v="1"/>
    <n v="1"/>
    <n v="1"/>
    <x v="0"/>
    <n v="1"/>
    <n v="1"/>
    <n v="1"/>
    <n v="17"/>
    <n v="19"/>
    <n v="24"/>
    <d v="1900-06-02T00:00:00"/>
    <d v="1900-06-09T00:00:00"/>
    <d v="1900-06-19T00:00:00"/>
    <d v="1900-06-21T00:00:00"/>
    <d v="1900-06-24T00:00:00"/>
    <d v="1900-06-25T00:00:00"/>
    <d v="1900-06-26T00:00:00"/>
    <n v="0"/>
    <n v="0"/>
    <n v="0"/>
    <n v="0"/>
    <n v="0"/>
    <n v="0"/>
    <n v="0"/>
    <n v="0"/>
    <n v="0"/>
    <n v="0"/>
    <n v="0"/>
    <n v="0"/>
    <x v="1"/>
    <n v="1"/>
    <n v="1"/>
    <n v="0"/>
    <n v="0"/>
    <n v="0"/>
    <n v="0"/>
    <n v="0"/>
    <n v="0"/>
    <n v="0"/>
    <n v="0"/>
    <n v="0"/>
    <n v="0"/>
    <n v="0"/>
    <n v="0"/>
    <n v="1"/>
    <n v="1"/>
    <n v="1"/>
  </r>
  <r>
    <s v="3DD.003E24D67D"/>
    <s v="11H"/>
    <s v="2022"/>
    <n v="2024"/>
    <s v="Nez Perce Tribal Hatchery"/>
    <m/>
    <s v="LOLOC - Lolo Creek"/>
    <s v="LOLOC"/>
    <m/>
    <m/>
    <m/>
    <x v="2"/>
    <m/>
    <x v="1"/>
    <d v="2026-05-01T00:00:00"/>
    <m/>
    <m/>
    <m/>
    <d v="2026-05-03T00:00:00"/>
    <m/>
    <d v="2026-05-08T00:00:00"/>
    <m/>
    <d v="2026-05-10T00:00:00"/>
    <d v="2026-05-14T00:00:00"/>
    <d v="2026-05-18T00:00:00"/>
    <d v="2026-05-19T00:00:00"/>
    <n v="2026"/>
    <x v="1"/>
    <x v="13"/>
    <x v="0"/>
    <x v="0"/>
    <n v="1"/>
    <n v="1"/>
    <n v="1"/>
    <n v="1"/>
    <n v="1"/>
    <n v="1"/>
    <n v="1"/>
    <n v="1"/>
    <n v="1"/>
    <n v="1"/>
    <x v="0"/>
    <n v="1"/>
    <n v="1"/>
    <n v="1"/>
    <n v="7"/>
    <n v="9"/>
    <n v="18"/>
    <d v="1900-05-01T00:00:00"/>
    <d v="1900-05-03T00:00:00"/>
    <d v="1900-05-08T00:00:00"/>
    <d v="1900-05-10T00:00:00"/>
    <d v="1900-05-14T00:00:00"/>
    <d v="1900-05-18T00:00:00"/>
    <d v="1900-05-19T00:00:00"/>
    <n v="0"/>
    <n v="0"/>
    <n v="0"/>
    <n v="0"/>
    <n v="0"/>
    <n v="0"/>
    <n v="0"/>
    <n v="0"/>
    <n v="1"/>
    <n v="1"/>
    <n v="1"/>
    <n v="1"/>
    <x v="1"/>
    <n v="1"/>
    <n v="1"/>
    <n v="0"/>
    <n v="0"/>
    <n v="0"/>
    <n v="0"/>
    <n v="0"/>
    <n v="0"/>
    <n v="0"/>
    <n v="0"/>
    <n v="1"/>
    <n v="1"/>
    <n v="1"/>
    <n v="1"/>
    <n v="1"/>
    <n v="1"/>
    <n v="1"/>
  </r>
  <r>
    <s v="3DD.003E24C7C9"/>
    <s v="11H"/>
    <s v="2022"/>
    <n v="2024"/>
    <s v="Nez Perce Tribal Hatchery"/>
    <m/>
    <s v="LOLOC - Lolo Creek"/>
    <s v="LOLOC"/>
    <m/>
    <m/>
    <m/>
    <x v="2"/>
    <m/>
    <x v="1"/>
    <d v="2026-05-04T00:00:00"/>
    <m/>
    <m/>
    <m/>
    <d v="2026-05-06T00:00:00"/>
    <m/>
    <d v="2026-05-09T00:00:00"/>
    <m/>
    <d v="2026-05-10T00:00:00"/>
    <d v="2026-05-11T00:00:00"/>
    <d v="2026-05-12T00:00:00"/>
    <d v="2026-05-14T00:00:00"/>
    <n v="2026"/>
    <x v="1"/>
    <x v="13"/>
    <x v="0"/>
    <x v="0"/>
    <n v="1"/>
    <n v="1"/>
    <n v="1"/>
    <n v="1"/>
    <n v="1"/>
    <n v="1"/>
    <n v="1"/>
    <n v="1"/>
    <n v="1"/>
    <n v="1"/>
    <x v="0"/>
    <n v="1"/>
    <n v="1"/>
    <n v="1"/>
    <n v="5"/>
    <n v="6"/>
    <n v="10"/>
    <d v="1900-05-04T00:00:00"/>
    <d v="1900-05-06T00:00:00"/>
    <d v="1900-05-09T00:00:00"/>
    <d v="1900-05-10T00:00:00"/>
    <d v="1900-05-11T00:00:00"/>
    <d v="1900-05-12T00:00:00"/>
    <d v="1900-05-14T00:00:00"/>
    <n v="0"/>
    <n v="0"/>
    <n v="0"/>
    <n v="0"/>
    <n v="0"/>
    <n v="0"/>
    <n v="0"/>
    <n v="0"/>
    <n v="1"/>
    <n v="1"/>
    <n v="1"/>
    <n v="1"/>
    <x v="1"/>
    <n v="1"/>
    <n v="1"/>
    <n v="0"/>
    <n v="0"/>
    <n v="0"/>
    <n v="0"/>
    <n v="0"/>
    <n v="0"/>
    <n v="0"/>
    <n v="0"/>
    <n v="1"/>
    <n v="1"/>
    <n v="1"/>
    <n v="1"/>
    <n v="1"/>
    <n v="1"/>
    <n v="1"/>
  </r>
  <r>
    <s v="3DD.003E1162B8"/>
    <s v="11H"/>
    <s v="2022"/>
    <n v="2024"/>
    <s v="Kooskia NFH"/>
    <m/>
    <s v="KOOS - Kooskia National Fish Hatchery"/>
    <s v="KOOS"/>
    <m/>
    <m/>
    <m/>
    <x v="1"/>
    <n v="135.05000000000001"/>
    <x v="1"/>
    <d v="2026-05-03T00:00:00"/>
    <m/>
    <m/>
    <m/>
    <d v="2026-05-05T00:00:00"/>
    <m/>
    <d v="2026-05-09T00:00:00"/>
    <m/>
    <m/>
    <m/>
    <m/>
    <m/>
    <n v="2026"/>
    <x v="1"/>
    <x v="7"/>
    <x v="0"/>
    <x v="0"/>
    <n v="1"/>
    <n v="1"/>
    <n v="1"/>
    <n v="1"/>
    <n v="0"/>
    <n v="0"/>
    <n v="0"/>
    <n v="0"/>
    <n v="0"/>
    <n v="0"/>
    <x v="1"/>
    <n v="1"/>
    <n v="0"/>
    <n v="0"/>
    <n v="6"/>
    <s v="na"/>
    <s v="na"/>
    <d v="1900-05-03T00:00:00"/>
    <d v="1900-05-05T00:00:00"/>
    <d v="1900-05-09T00:00:00"/>
    <s v="na"/>
    <s v="na"/>
    <s v="na"/>
    <s v="na"/>
    <n v="0"/>
    <n v="0"/>
    <n v="0"/>
    <n v="0"/>
    <n v="0"/>
    <n v="0"/>
    <n v="0"/>
    <n v="0"/>
    <n v="1"/>
    <n v="1"/>
    <n v="1"/>
    <n v="1"/>
    <x v="1"/>
    <n v="1"/>
    <n v="1"/>
    <n v="0"/>
    <n v="0"/>
    <n v="0"/>
    <n v="0"/>
    <n v="0"/>
    <n v="0"/>
    <n v="0"/>
    <n v="0"/>
    <n v="0"/>
    <n v="0"/>
    <n v="0"/>
    <n v="0"/>
    <n v="0"/>
    <n v="0"/>
    <n v="0"/>
  </r>
  <r>
    <s v="3DD.003E1160DD"/>
    <s v="11H"/>
    <s v="2022"/>
    <n v="2024"/>
    <s v="Kooskia NFH"/>
    <m/>
    <s v="KOOS - Kooskia National Fish Hatchery"/>
    <s v="KOOS"/>
    <m/>
    <m/>
    <m/>
    <x v="0"/>
    <n v="1"/>
    <x v="1"/>
    <m/>
    <m/>
    <d v="2026-04-29T00:00:00"/>
    <d v="2026-04-29T00:00:00"/>
    <m/>
    <m/>
    <m/>
    <m/>
    <m/>
    <m/>
    <m/>
    <m/>
    <n v="2026"/>
    <x v="1"/>
    <x v="7"/>
    <x v="0"/>
    <x v="0"/>
    <n v="0"/>
    <n v="0"/>
    <n v="0"/>
    <n v="0"/>
    <n v="0"/>
    <n v="0"/>
    <n v="0"/>
    <n v="0"/>
    <n v="0"/>
    <n v="0"/>
    <x v="1"/>
    <n v="0"/>
    <n v="0"/>
    <n v="0"/>
    <s v="na"/>
    <s v="na"/>
    <s v="na"/>
    <d v="1900-04-29T00:00:00"/>
    <s v="na"/>
    <s v="na"/>
    <s v="na"/>
    <s v="na"/>
    <s v="na"/>
    <s v="na"/>
    <n v="0"/>
    <n v="0"/>
    <n v="0"/>
    <n v="0"/>
    <n v="0"/>
    <n v="0"/>
    <n v="0"/>
    <n v="0"/>
    <n v="1"/>
    <n v="1"/>
    <n v="1"/>
    <n v="1"/>
    <x v="1"/>
    <n v="1"/>
    <n v="1"/>
    <n v="0"/>
    <n v="0"/>
    <n v="0"/>
    <n v="0"/>
    <n v="0"/>
    <n v="0"/>
    <n v="0"/>
    <n v="0"/>
    <n v="0"/>
    <n v="0"/>
    <n v="0"/>
    <n v="0"/>
    <n v="0"/>
    <n v="0"/>
    <n v="0"/>
  </r>
  <r>
    <s v="3DD.003E116038"/>
    <s v="11H"/>
    <s v="2022"/>
    <n v="2024"/>
    <s v="Kooskia NFH"/>
    <m/>
    <s v="KOOS - Kooskia National Fish Hatchery"/>
    <s v="KOOS"/>
    <m/>
    <m/>
    <m/>
    <x v="0"/>
    <n v="1"/>
    <x v="1"/>
    <m/>
    <d v="2026-05-04T00:00:00"/>
    <m/>
    <d v="2026-05-05T00:00:00"/>
    <m/>
    <d v="2026-05-07T00:00:00"/>
    <d v="2026-05-11T00:00:00"/>
    <m/>
    <d v="2026-05-13T00:00:00"/>
    <d v="2026-06-04T00:00:00"/>
    <d v="2026-06-05T00:00:00"/>
    <d v="2026-06-06T00:00:00"/>
    <n v="2026"/>
    <x v="1"/>
    <x v="7"/>
    <x v="0"/>
    <x v="0"/>
    <n v="1"/>
    <n v="1"/>
    <n v="1"/>
    <n v="1"/>
    <n v="1"/>
    <n v="1"/>
    <n v="1"/>
    <n v="1"/>
    <n v="1"/>
    <n v="1"/>
    <x v="0"/>
    <n v="1"/>
    <n v="1"/>
    <n v="1"/>
    <n v="7"/>
    <n v="9"/>
    <n v="33"/>
    <d v="1900-05-04T00:00:00"/>
    <d v="1900-05-07T00:00:00"/>
    <d v="1900-05-11T00:00:00"/>
    <d v="1900-05-13T00:00:00"/>
    <d v="1900-06-04T00:00:00"/>
    <d v="1900-06-05T00:00:00"/>
    <d v="1900-06-06T00:00:00"/>
    <n v="0"/>
    <n v="0"/>
    <n v="0"/>
    <n v="0"/>
    <n v="0"/>
    <n v="0"/>
    <n v="0"/>
    <n v="0"/>
    <n v="1"/>
    <n v="1"/>
    <n v="1"/>
    <n v="1"/>
    <x v="1"/>
    <n v="1"/>
    <n v="1"/>
    <n v="0"/>
    <n v="0"/>
    <n v="0"/>
    <n v="0"/>
    <n v="0"/>
    <n v="0"/>
    <n v="0"/>
    <n v="0"/>
    <n v="1"/>
    <n v="1"/>
    <n v="1"/>
    <n v="1"/>
    <n v="1"/>
    <n v="1"/>
    <n v="1"/>
  </r>
  <r>
    <s v="3DD.003E115C9D"/>
    <s v="11H"/>
    <s v="2022"/>
    <n v="2024"/>
    <s v="Kooskia NFH"/>
    <m/>
    <s v="KOOS - Kooskia National Fish Hatchery"/>
    <s v="KOOS"/>
    <m/>
    <m/>
    <m/>
    <x v="1"/>
    <n v="135.05000000000001"/>
    <x v="1"/>
    <m/>
    <d v="2026-05-05T00:00:00"/>
    <m/>
    <d v="2026-05-05T00:00:00"/>
    <d v="2026-05-07T00:00:00"/>
    <m/>
    <d v="2026-05-10T00:00:00"/>
    <m/>
    <d v="2026-05-12T00:00:00"/>
    <d v="2026-05-13T00:00:00"/>
    <d v="2026-05-14T00:00:00"/>
    <d v="2026-05-16T00:00:00"/>
    <n v="2026"/>
    <x v="1"/>
    <x v="7"/>
    <x v="0"/>
    <x v="0"/>
    <n v="1"/>
    <n v="1"/>
    <n v="1"/>
    <n v="1"/>
    <n v="1"/>
    <n v="1"/>
    <n v="1"/>
    <n v="1"/>
    <n v="1"/>
    <n v="1"/>
    <x v="0"/>
    <n v="1"/>
    <n v="1"/>
    <n v="1"/>
    <n v="5"/>
    <n v="7"/>
    <n v="11"/>
    <d v="1900-05-05T00:00:00"/>
    <d v="1900-05-07T00:00:00"/>
    <d v="1900-05-10T00:00:00"/>
    <d v="1900-05-12T00:00:00"/>
    <d v="1900-05-13T00:00:00"/>
    <d v="1900-05-14T00:00:00"/>
    <d v="1900-05-16T00:00:00"/>
    <n v="0"/>
    <n v="0"/>
    <n v="0"/>
    <n v="0"/>
    <n v="0"/>
    <n v="0"/>
    <n v="0"/>
    <n v="0"/>
    <n v="1"/>
    <n v="1"/>
    <n v="1"/>
    <n v="1"/>
    <x v="1"/>
    <n v="1"/>
    <n v="1"/>
    <n v="0"/>
    <n v="0"/>
    <n v="0"/>
    <n v="0"/>
    <n v="0"/>
    <n v="0"/>
    <n v="0"/>
    <n v="0"/>
    <n v="1"/>
    <n v="1"/>
    <n v="1"/>
    <n v="1"/>
    <n v="1"/>
    <n v="1"/>
    <n v="1"/>
  </r>
  <r>
    <s v="3DD.003E08C382"/>
    <s v="12H"/>
    <s v="2022"/>
    <n v="2024"/>
    <s v="McCall Hatchery"/>
    <s v="SF SALMON"/>
    <s v="KNOXB - Knox Bridge, SF Salmon River"/>
    <s v="KNOXB"/>
    <s v="AI CW"/>
    <m/>
    <m/>
    <x v="1"/>
    <n v="6.04"/>
    <x v="1"/>
    <m/>
    <m/>
    <d v="2026-05-15T00:00:00"/>
    <d v="2026-05-15T00:00:00"/>
    <d v="2026-05-17T00:00:00"/>
    <m/>
    <d v="2026-05-21T00:00:00"/>
    <m/>
    <d v="2026-05-23T00:00:00"/>
    <d v="2026-05-25T00:00:00"/>
    <d v="2026-05-29T00:00:00"/>
    <d v="2026-05-30T00:00:00"/>
    <n v="2026"/>
    <x v="1"/>
    <x v="0"/>
    <x v="0"/>
    <x v="0"/>
    <n v="1"/>
    <n v="1"/>
    <n v="1"/>
    <n v="1"/>
    <n v="1"/>
    <n v="1"/>
    <n v="1"/>
    <n v="1"/>
    <n v="1"/>
    <n v="1"/>
    <x v="0"/>
    <n v="1"/>
    <n v="1"/>
    <n v="1"/>
    <n v="6"/>
    <n v="8"/>
    <n v="15"/>
    <d v="1900-05-15T00:00:00"/>
    <d v="1900-05-17T00:00:00"/>
    <d v="1900-05-21T00:00:00"/>
    <d v="1900-05-23T00:00:00"/>
    <d v="1900-05-25T00:00:00"/>
    <d v="1900-05-29T00:00:00"/>
    <d v="1900-05-30T00:00:00"/>
    <n v="0"/>
    <n v="0"/>
    <n v="0"/>
    <n v="0"/>
    <n v="0"/>
    <n v="0"/>
    <n v="0"/>
    <n v="0"/>
    <n v="0"/>
    <n v="0"/>
    <n v="1"/>
    <n v="1"/>
    <x v="1"/>
    <n v="1"/>
    <n v="1"/>
    <n v="0"/>
    <n v="0"/>
    <n v="0"/>
    <n v="0"/>
    <n v="0"/>
    <n v="0"/>
    <n v="0"/>
    <n v="0"/>
    <n v="0"/>
    <n v="0"/>
    <n v="1"/>
    <n v="1"/>
    <n v="1"/>
    <n v="1"/>
    <n v="1"/>
  </r>
  <r>
    <s v="3DD.003E08C513"/>
    <s v="12H"/>
    <s v="2022"/>
    <n v="2024"/>
    <s v="McCall Hatchery"/>
    <s v="SF SALMON"/>
    <s v="KNOXB - Knox Bridge, SF Salmon River"/>
    <s v="KNOXB"/>
    <s v="AI CW"/>
    <m/>
    <m/>
    <x v="1"/>
    <n v="6.04"/>
    <x v="1"/>
    <m/>
    <d v="2026-05-23T00:00:00"/>
    <m/>
    <d v="2026-05-23T00:00:00"/>
    <d v="2026-05-25T00:00:00"/>
    <m/>
    <d v="2026-06-06T00:00:00"/>
    <d v="2026-06-09T00:00:00"/>
    <d v="2026-06-11T00:00:00"/>
    <d v="2026-06-15T00:00:00"/>
    <d v="2026-06-16T00:00:00"/>
    <d v="2026-06-17T00:00:00"/>
    <n v="2026"/>
    <x v="1"/>
    <x v="0"/>
    <x v="0"/>
    <x v="0"/>
    <n v="1"/>
    <n v="1"/>
    <n v="1"/>
    <n v="1"/>
    <n v="1"/>
    <n v="1"/>
    <n v="1"/>
    <n v="1"/>
    <n v="1"/>
    <n v="1"/>
    <x v="0"/>
    <n v="1"/>
    <n v="1"/>
    <n v="1"/>
    <n v="14"/>
    <n v="19"/>
    <n v="25"/>
    <d v="1900-05-23T00:00:00"/>
    <d v="1900-05-25T00:00:00"/>
    <d v="1900-06-06T00:00:00"/>
    <d v="1900-06-11T00:00:00"/>
    <d v="1900-06-15T00:00:00"/>
    <d v="1900-06-16T00:00:00"/>
    <d v="1900-06-17T00:00:00"/>
    <n v="0"/>
    <n v="0"/>
    <n v="0"/>
    <n v="0"/>
    <n v="0"/>
    <n v="0"/>
    <n v="0"/>
    <n v="0"/>
    <n v="0"/>
    <n v="0"/>
    <n v="0"/>
    <n v="1"/>
    <x v="1"/>
    <n v="1"/>
    <n v="1"/>
    <n v="0"/>
    <n v="0"/>
    <n v="0"/>
    <n v="0"/>
    <n v="0"/>
    <n v="0"/>
    <n v="0"/>
    <n v="0"/>
    <n v="0"/>
    <n v="0"/>
    <n v="0"/>
    <n v="1"/>
    <n v="1"/>
    <n v="1"/>
    <n v="1"/>
  </r>
  <r>
    <s v="3DD.003E0975E7"/>
    <s v="11H"/>
    <s v="2022"/>
    <n v="2024"/>
    <s v="Clearwater Hatchery"/>
    <s v="CLEARWATER"/>
    <s v="CLEARC - Clear Creek"/>
    <s v="CLEARC"/>
    <s v="AD"/>
    <m/>
    <m/>
    <x v="0"/>
    <n v="1"/>
    <x v="1"/>
    <m/>
    <d v="2026-05-04T00:00:00"/>
    <m/>
    <d v="2026-05-04T00:00:00"/>
    <d v="2026-05-06T00:00:00"/>
    <m/>
    <m/>
    <d v="2026-05-11T00:00:00"/>
    <d v="2026-05-13T00:00:00"/>
    <d v="2026-05-14T00:00:00"/>
    <d v="2026-05-16T00:00:00"/>
    <d v="2026-05-17T00:00:00"/>
    <n v="2026"/>
    <x v="1"/>
    <x v="5"/>
    <x v="0"/>
    <x v="0"/>
    <n v="1"/>
    <n v="1"/>
    <n v="1"/>
    <n v="1"/>
    <n v="1"/>
    <n v="1"/>
    <n v="1"/>
    <n v="1"/>
    <n v="1"/>
    <n v="1"/>
    <x v="0"/>
    <n v="1"/>
    <n v="1"/>
    <n v="1"/>
    <n v="7"/>
    <n v="9"/>
    <n v="13"/>
    <d v="1900-05-04T00:00:00"/>
    <d v="1900-05-06T00:00:00"/>
    <d v="1900-05-11T00:00:00"/>
    <d v="1900-05-13T00:00:00"/>
    <d v="1900-05-14T00:00:00"/>
    <d v="1900-05-16T00:00:00"/>
    <d v="1900-05-17T00:00:00"/>
    <n v="0"/>
    <n v="0"/>
    <n v="0"/>
    <n v="0"/>
    <n v="0"/>
    <n v="0"/>
    <n v="0"/>
    <n v="0"/>
    <n v="1"/>
    <n v="1"/>
    <n v="1"/>
    <n v="1"/>
    <x v="1"/>
    <n v="1"/>
    <n v="1"/>
    <n v="0"/>
    <n v="0"/>
    <n v="0"/>
    <n v="0"/>
    <n v="0"/>
    <n v="0"/>
    <n v="0"/>
    <n v="0"/>
    <n v="1"/>
    <n v="1"/>
    <n v="1"/>
    <n v="1"/>
    <n v="1"/>
    <n v="1"/>
    <n v="1"/>
  </r>
  <r>
    <s v="3DD.003E08C68D"/>
    <s v="12H"/>
    <s v="2022"/>
    <n v="2024"/>
    <s v="McCall Hatchery"/>
    <s v="SF SALMON"/>
    <s v="KNOXB - Knox Bridge, SF Salmon River"/>
    <s v="KNOXB"/>
    <s v="AI CW"/>
    <m/>
    <m/>
    <x v="1"/>
    <n v="6.04"/>
    <x v="1"/>
    <d v="2026-06-02T00:00:00"/>
    <m/>
    <m/>
    <m/>
    <d v="2026-06-04T00:00:00"/>
    <m/>
    <m/>
    <d v="2026-06-09T00:00:00"/>
    <d v="2026-06-10T00:00:00"/>
    <d v="2026-06-12T00:00:00"/>
    <d v="2026-06-13T00:00:00"/>
    <d v="2026-06-14T00:00:00"/>
    <n v="2026"/>
    <x v="1"/>
    <x v="0"/>
    <x v="0"/>
    <x v="0"/>
    <n v="1"/>
    <n v="1"/>
    <n v="1"/>
    <n v="1"/>
    <n v="1"/>
    <n v="1"/>
    <n v="1"/>
    <n v="1"/>
    <n v="1"/>
    <n v="1"/>
    <x v="0"/>
    <n v="1"/>
    <n v="1"/>
    <n v="1"/>
    <n v="7"/>
    <n v="8"/>
    <n v="12"/>
    <d v="1900-06-02T00:00:00"/>
    <d v="1900-06-04T00:00:00"/>
    <d v="1900-06-09T00:00:00"/>
    <d v="1900-06-10T00:00:00"/>
    <d v="1900-06-12T00:00:00"/>
    <d v="1900-06-13T00:00:00"/>
    <d v="1900-06-14T00:00:00"/>
    <n v="0"/>
    <n v="0"/>
    <n v="0"/>
    <n v="0"/>
    <n v="0"/>
    <n v="0"/>
    <n v="0"/>
    <n v="0"/>
    <n v="0"/>
    <n v="0"/>
    <n v="0"/>
    <n v="0"/>
    <x v="1"/>
    <n v="1"/>
    <n v="1"/>
    <n v="0"/>
    <n v="0"/>
    <n v="0"/>
    <n v="0"/>
    <n v="0"/>
    <n v="0"/>
    <n v="0"/>
    <n v="0"/>
    <n v="0"/>
    <n v="0"/>
    <n v="0"/>
    <n v="0"/>
    <n v="1"/>
    <n v="1"/>
    <n v="1"/>
  </r>
  <r>
    <s v="3DD.003E096D4E"/>
    <s v="11H"/>
    <s v="2022"/>
    <n v="2024"/>
    <s v="Clearwater Hatchery"/>
    <s v="CLEARWATER"/>
    <s v="CLEARC - Clear Creek"/>
    <s v="CLEARC"/>
    <s v="AD"/>
    <m/>
    <m/>
    <x v="1"/>
    <n v="104.62"/>
    <x v="1"/>
    <d v="2026-05-06T00:00:00"/>
    <m/>
    <m/>
    <m/>
    <d v="2026-05-08T00:00:00"/>
    <m/>
    <m/>
    <m/>
    <m/>
    <m/>
    <m/>
    <m/>
    <n v="2026"/>
    <x v="1"/>
    <x v="5"/>
    <x v="0"/>
    <x v="0"/>
    <n v="1"/>
    <n v="1"/>
    <n v="0"/>
    <n v="0"/>
    <n v="0"/>
    <n v="0"/>
    <n v="0"/>
    <n v="0"/>
    <n v="0"/>
    <n v="0"/>
    <x v="1"/>
    <n v="0"/>
    <n v="0"/>
    <n v="0"/>
    <s v="na"/>
    <s v="na"/>
    <s v="na"/>
    <d v="1900-05-06T00:00:00"/>
    <d v="1900-05-08T00:00:00"/>
    <s v="na"/>
    <s v="na"/>
    <s v="na"/>
    <s v="na"/>
    <s v="na"/>
    <n v="0"/>
    <n v="0"/>
    <n v="0"/>
    <n v="0"/>
    <n v="0"/>
    <n v="0"/>
    <n v="0"/>
    <n v="0"/>
    <n v="0"/>
    <n v="1"/>
    <n v="1"/>
    <n v="1"/>
    <x v="1"/>
    <n v="1"/>
    <n v="1"/>
    <n v="0"/>
    <n v="0"/>
    <n v="0"/>
    <n v="0"/>
    <n v="0"/>
    <n v="0"/>
    <n v="0"/>
    <n v="0"/>
    <n v="0"/>
    <n v="0"/>
    <n v="0"/>
    <n v="0"/>
    <n v="0"/>
    <n v="0"/>
    <n v="0"/>
  </r>
  <r>
    <s v="3DD.003E08C991"/>
    <s v="12H"/>
    <s v="2022"/>
    <n v="2024"/>
    <s v="McCall Hatchery"/>
    <s v="SF SALMON"/>
    <s v="KNOXB - Knox Bridge, SF Salmon River"/>
    <s v="KNOXB"/>
    <s v="AI CW"/>
    <m/>
    <m/>
    <x v="0"/>
    <n v="1"/>
    <x v="1"/>
    <d v="2026-06-04T00:00:00"/>
    <m/>
    <m/>
    <m/>
    <d v="2026-06-06T00:00:00"/>
    <m/>
    <m/>
    <d v="2026-06-10T00:00:00"/>
    <d v="2026-06-12T00:00:00"/>
    <d v="2026-06-13T00:00:00"/>
    <d v="2026-06-15T00:00:00"/>
    <d v="2026-06-16T00:00:00"/>
    <n v="2026"/>
    <x v="1"/>
    <x v="0"/>
    <x v="0"/>
    <x v="0"/>
    <n v="1"/>
    <n v="1"/>
    <n v="1"/>
    <n v="1"/>
    <n v="1"/>
    <n v="1"/>
    <n v="1"/>
    <n v="1"/>
    <n v="1"/>
    <n v="1"/>
    <x v="0"/>
    <n v="1"/>
    <n v="1"/>
    <n v="1"/>
    <n v="6"/>
    <n v="8"/>
    <n v="12"/>
    <d v="1900-06-04T00:00:00"/>
    <d v="1900-06-06T00:00:00"/>
    <d v="1900-06-10T00:00:00"/>
    <d v="1900-06-12T00:00:00"/>
    <d v="1900-06-13T00:00:00"/>
    <d v="1900-06-15T00:00:00"/>
    <d v="1900-06-16T00:00:00"/>
    <n v="0"/>
    <n v="0"/>
    <n v="0"/>
    <n v="0"/>
    <n v="0"/>
    <n v="0"/>
    <n v="0"/>
    <n v="0"/>
    <n v="0"/>
    <n v="0"/>
    <n v="0"/>
    <n v="0"/>
    <x v="0"/>
    <n v="1"/>
    <n v="1"/>
    <n v="0"/>
    <n v="0"/>
    <n v="0"/>
    <n v="0"/>
    <n v="0"/>
    <n v="0"/>
    <n v="0"/>
    <n v="0"/>
    <n v="0"/>
    <n v="0"/>
    <n v="0"/>
    <n v="0"/>
    <n v="0"/>
    <n v="1"/>
    <n v="1"/>
  </r>
  <r>
    <s v="3DD.003E096BCA"/>
    <s v="11H"/>
    <s v="2022"/>
    <n v="2024"/>
    <s v="Clearwater Hatchery"/>
    <s v="CLEARWATER"/>
    <s v="CLEARC - Clear Creek"/>
    <s v="CLEARC"/>
    <s v="AD"/>
    <m/>
    <m/>
    <x v="1"/>
    <n v="104.62"/>
    <x v="1"/>
    <d v="2026-04-30T00:00:00"/>
    <m/>
    <m/>
    <m/>
    <d v="2026-05-03T00:00:00"/>
    <m/>
    <d v="2026-05-06T00:00:00"/>
    <m/>
    <d v="2026-05-07T00:00:00"/>
    <d v="2026-05-22T00:00:00"/>
    <d v="2026-05-23T00:00:00"/>
    <d v="2026-05-24T00:00:00"/>
    <n v="2026"/>
    <x v="1"/>
    <x v="5"/>
    <x v="0"/>
    <x v="0"/>
    <n v="1"/>
    <n v="1"/>
    <n v="1"/>
    <n v="1"/>
    <n v="1"/>
    <n v="1"/>
    <n v="1"/>
    <n v="1"/>
    <n v="1"/>
    <n v="1"/>
    <x v="0"/>
    <n v="1"/>
    <n v="1"/>
    <n v="1"/>
    <n v="6"/>
    <n v="7"/>
    <n v="24"/>
    <d v="1900-04-30T00:00:00"/>
    <d v="1900-05-03T00:00:00"/>
    <d v="1900-05-06T00:00:00"/>
    <d v="1900-05-07T00:00:00"/>
    <d v="1900-05-22T00:00:00"/>
    <d v="1900-05-23T00:00:00"/>
    <d v="1900-05-24T00:00:00"/>
    <n v="0"/>
    <n v="0"/>
    <n v="0"/>
    <n v="0"/>
    <n v="0"/>
    <n v="0"/>
    <n v="0"/>
    <n v="0"/>
    <n v="1"/>
    <n v="1"/>
    <n v="1"/>
    <n v="1"/>
    <x v="1"/>
    <n v="1"/>
    <n v="1"/>
    <n v="0"/>
    <n v="0"/>
    <n v="0"/>
    <n v="0"/>
    <n v="0"/>
    <n v="0"/>
    <n v="0"/>
    <n v="0"/>
    <n v="1"/>
    <n v="1"/>
    <n v="1"/>
    <n v="1"/>
    <n v="1"/>
    <n v="1"/>
    <n v="1"/>
  </r>
  <r>
    <s v="3DD.003E08CE23"/>
    <s v="12H"/>
    <s v="2022"/>
    <n v="2024"/>
    <s v="McCall Hatchery"/>
    <s v="SF SALMON"/>
    <s v="KNOXB - Knox Bridge, SF Salmon River"/>
    <s v="KNOXB"/>
    <s v="AI CW"/>
    <m/>
    <m/>
    <x v="1"/>
    <n v="6.04"/>
    <x v="1"/>
    <m/>
    <m/>
    <d v="2026-06-19T00:00:00"/>
    <d v="2026-06-19T00:00:00"/>
    <d v="2026-06-20T00:00:00"/>
    <m/>
    <m/>
    <d v="2026-06-23T00:00:00"/>
    <d v="2026-06-26T00:00:00"/>
    <d v="2026-06-27T00:00:00"/>
    <d v="2026-06-28T00:00:00"/>
    <m/>
    <n v="2026"/>
    <x v="1"/>
    <x v="0"/>
    <x v="0"/>
    <x v="0"/>
    <n v="1"/>
    <n v="1"/>
    <n v="1"/>
    <n v="1"/>
    <n v="1"/>
    <n v="1"/>
    <n v="1"/>
    <n v="1"/>
    <n v="1"/>
    <n v="1"/>
    <x v="1"/>
    <n v="1"/>
    <n v="1"/>
    <n v="0"/>
    <n v="4"/>
    <n v="7"/>
    <s v="na"/>
    <d v="1900-06-19T00:00:00"/>
    <d v="1900-06-20T00:00:00"/>
    <d v="1900-06-23T00:00:00"/>
    <d v="1900-06-26T00:00:00"/>
    <d v="1900-06-27T00:00:00"/>
    <d v="1900-06-28T00:00:00"/>
    <s v="na"/>
    <n v="0"/>
    <n v="0"/>
    <n v="0"/>
    <n v="0"/>
    <n v="0"/>
    <n v="0"/>
    <n v="0"/>
    <n v="0"/>
    <n v="0"/>
    <n v="0"/>
    <n v="0"/>
    <n v="0"/>
    <x v="0"/>
    <n v="0"/>
    <n v="0"/>
    <n v="0"/>
    <n v="0"/>
    <n v="0"/>
    <n v="0"/>
    <n v="0"/>
    <n v="0"/>
    <n v="0"/>
    <n v="0"/>
    <n v="0"/>
    <n v="0"/>
    <n v="0"/>
    <n v="0"/>
    <n v="0"/>
    <n v="0"/>
    <n v="0"/>
  </r>
  <r>
    <s v="3DD.003E08CDAF"/>
    <s v="12H"/>
    <s v="2022"/>
    <n v="2024"/>
    <s v="McCall Hatchery"/>
    <s v="SF SALMON"/>
    <s v="KNOXB - Knox Bridge, SF Salmon River"/>
    <s v="KNOXB"/>
    <s v="AI CW"/>
    <m/>
    <m/>
    <x v="0"/>
    <n v="1"/>
    <x v="1"/>
    <d v="2026-05-12T00:00:00"/>
    <m/>
    <m/>
    <m/>
    <d v="2026-05-14T00:00:00"/>
    <m/>
    <d v="2026-05-18T00:00:00"/>
    <m/>
    <d v="2026-05-19T00:00:00"/>
    <d v="2026-05-20T00:00:00"/>
    <d v="2026-05-21T00:00:00"/>
    <d v="2026-05-23T00:00:00"/>
    <n v="2026"/>
    <x v="1"/>
    <x v="0"/>
    <x v="0"/>
    <x v="0"/>
    <n v="1"/>
    <n v="1"/>
    <n v="1"/>
    <n v="1"/>
    <n v="1"/>
    <n v="1"/>
    <n v="1"/>
    <n v="1"/>
    <n v="1"/>
    <n v="1"/>
    <x v="0"/>
    <n v="1"/>
    <n v="1"/>
    <n v="1"/>
    <n v="6"/>
    <n v="7"/>
    <n v="11"/>
    <d v="1900-05-12T00:00:00"/>
    <d v="1900-05-14T00:00:00"/>
    <d v="1900-05-18T00:00:00"/>
    <d v="1900-05-19T00:00:00"/>
    <d v="1900-05-20T00:00:00"/>
    <d v="1900-05-21T00:00:00"/>
    <d v="1900-05-23T00:00:00"/>
    <n v="0"/>
    <n v="0"/>
    <n v="0"/>
    <n v="0"/>
    <n v="0"/>
    <n v="0"/>
    <n v="0"/>
    <n v="0"/>
    <n v="0"/>
    <n v="1"/>
    <n v="1"/>
    <n v="1"/>
    <x v="1"/>
    <n v="1"/>
    <n v="1"/>
    <n v="0"/>
    <n v="0"/>
    <n v="0"/>
    <n v="0"/>
    <n v="0"/>
    <n v="0"/>
    <n v="0"/>
    <n v="0"/>
    <n v="0"/>
    <n v="1"/>
    <n v="1"/>
    <n v="1"/>
    <n v="1"/>
    <n v="1"/>
    <n v="1"/>
  </r>
  <r>
    <s v="3DD.003E08C5D3"/>
    <s v="12H"/>
    <s v="2022"/>
    <n v="2024"/>
    <s v="McCall Hatchery"/>
    <s v="SF SALMON"/>
    <s v="KNOXB - Knox Bridge, SF Salmon River"/>
    <s v="KNOXB"/>
    <s v="AI CW"/>
    <m/>
    <m/>
    <x v="0"/>
    <n v="1"/>
    <x v="1"/>
    <m/>
    <m/>
    <d v="2026-06-04T00:00:00"/>
    <d v="2026-06-04T00:00:00"/>
    <d v="2026-06-05T00:00:00"/>
    <m/>
    <m/>
    <d v="2026-06-10T00:00:00"/>
    <d v="2026-06-12T00:00:00"/>
    <d v="2026-06-15T00:00:00"/>
    <d v="2026-06-16T00:00:00"/>
    <d v="2026-06-17T00:00:00"/>
    <n v="2026"/>
    <x v="1"/>
    <x v="0"/>
    <x v="0"/>
    <x v="0"/>
    <n v="1"/>
    <n v="1"/>
    <n v="1"/>
    <n v="1"/>
    <n v="1"/>
    <n v="1"/>
    <n v="1"/>
    <n v="1"/>
    <n v="1"/>
    <n v="1"/>
    <x v="0"/>
    <n v="1"/>
    <n v="1"/>
    <n v="1"/>
    <n v="6"/>
    <n v="8"/>
    <n v="13"/>
    <d v="1900-06-04T00:00:00"/>
    <d v="1900-06-05T00:00:00"/>
    <d v="1900-06-10T00:00:00"/>
    <d v="1900-06-12T00:00:00"/>
    <d v="1900-06-15T00:00:00"/>
    <d v="1900-06-16T00:00:00"/>
    <d v="1900-06-17T00:00:00"/>
    <n v="0"/>
    <n v="0"/>
    <n v="0"/>
    <n v="0"/>
    <n v="0"/>
    <n v="0"/>
    <n v="0"/>
    <n v="0"/>
    <n v="0"/>
    <n v="0"/>
    <n v="0"/>
    <n v="0"/>
    <x v="0"/>
    <n v="1"/>
    <n v="1"/>
    <n v="0"/>
    <n v="0"/>
    <n v="0"/>
    <n v="0"/>
    <n v="0"/>
    <n v="0"/>
    <n v="0"/>
    <n v="0"/>
    <n v="0"/>
    <n v="0"/>
    <n v="0"/>
    <n v="0"/>
    <n v="0"/>
    <n v="1"/>
    <n v="1"/>
  </r>
  <r>
    <s v="3DD.003E08CA45"/>
    <s v="12H"/>
    <s v="2022"/>
    <n v="2024"/>
    <s v="McCall Hatchery"/>
    <s v="SF SALMON"/>
    <s v="KNOXB - Knox Bridge, SF Salmon River"/>
    <s v="KNOXB"/>
    <s v="AI CW"/>
    <m/>
    <m/>
    <x v="0"/>
    <n v="1"/>
    <x v="1"/>
    <m/>
    <m/>
    <d v="2026-05-13T00:00:00"/>
    <d v="2026-05-13T00:00:00"/>
    <d v="2026-05-16T00:00:00"/>
    <m/>
    <d v="2026-06-05T00:00:00"/>
    <m/>
    <d v="2026-06-06T00:00:00"/>
    <d v="2026-06-07T00:00:00"/>
    <d v="2026-06-08T00:00:00"/>
    <d v="2026-06-09T00:00:00"/>
    <n v="2026"/>
    <x v="1"/>
    <x v="0"/>
    <x v="0"/>
    <x v="0"/>
    <n v="1"/>
    <n v="1"/>
    <n v="1"/>
    <n v="1"/>
    <n v="1"/>
    <n v="1"/>
    <n v="1"/>
    <n v="1"/>
    <n v="1"/>
    <n v="1"/>
    <x v="0"/>
    <n v="1"/>
    <n v="1"/>
    <n v="1"/>
    <n v="23"/>
    <n v="24"/>
    <n v="27"/>
    <d v="1900-05-13T00:00:00"/>
    <d v="1900-05-16T00:00:00"/>
    <d v="1900-06-05T00:00:00"/>
    <d v="1900-06-06T00:00:00"/>
    <d v="1900-06-07T00:00:00"/>
    <d v="1900-06-08T00:00:00"/>
    <d v="1900-06-09T00:00:00"/>
    <n v="0"/>
    <n v="0"/>
    <n v="0"/>
    <n v="0"/>
    <n v="0"/>
    <n v="0"/>
    <n v="0"/>
    <n v="0"/>
    <n v="0"/>
    <n v="0"/>
    <n v="1"/>
    <n v="1"/>
    <x v="1"/>
    <n v="1"/>
    <n v="1"/>
    <n v="0"/>
    <n v="0"/>
    <n v="0"/>
    <n v="0"/>
    <n v="0"/>
    <n v="0"/>
    <n v="0"/>
    <n v="0"/>
    <n v="0"/>
    <n v="0"/>
    <n v="1"/>
    <n v="1"/>
    <n v="1"/>
    <n v="1"/>
    <n v="1"/>
  </r>
  <r>
    <s v="3DD.003E08C8EB"/>
    <s v="12H"/>
    <s v="2022"/>
    <n v="2024"/>
    <s v="McCall Hatchery"/>
    <s v="SF SALMON"/>
    <s v="KNOXB - Knox Bridge, SF Salmon River"/>
    <s v="KNOXB"/>
    <s v="AI CW"/>
    <m/>
    <m/>
    <x v="1"/>
    <n v="6.04"/>
    <x v="1"/>
    <m/>
    <m/>
    <d v="2026-06-07T00:00:00"/>
    <d v="2026-06-07T00:00:00"/>
    <d v="2026-06-09T00:00:00"/>
    <m/>
    <m/>
    <m/>
    <m/>
    <m/>
    <m/>
    <m/>
    <n v="2026"/>
    <x v="1"/>
    <x v="0"/>
    <x v="0"/>
    <x v="0"/>
    <n v="1"/>
    <n v="1"/>
    <n v="0"/>
    <n v="0"/>
    <n v="0"/>
    <n v="0"/>
    <n v="0"/>
    <n v="0"/>
    <n v="0"/>
    <n v="0"/>
    <x v="1"/>
    <n v="0"/>
    <n v="0"/>
    <n v="0"/>
    <s v="na"/>
    <s v="na"/>
    <s v="na"/>
    <d v="1900-06-07T00:00:00"/>
    <d v="1900-06-09T00:00:00"/>
    <s v="na"/>
    <s v="na"/>
    <s v="na"/>
    <s v="na"/>
    <s v="na"/>
    <n v="0"/>
    <n v="0"/>
    <n v="0"/>
    <n v="0"/>
    <n v="0"/>
    <n v="0"/>
    <n v="0"/>
    <n v="0"/>
    <n v="0"/>
    <n v="0"/>
    <n v="0"/>
    <n v="0"/>
    <x v="0"/>
    <n v="1"/>
    <n v="1"/>
    <n v="0"/>
    <n v="0"/>
    <n v="0"/>
    <n v="0"/>
    <n v="0"/>
    <n v="0"/>
    <n v="0"/>
    <n v="0"/>
    <n v="0"/>
    <n v="0"/>
    <n v="0"/>
    <n v="0"/>
    <n v="0"/>
    <n v="0"/>
    <n v="0"/>
  </r>
  <r>
    <s v="3DD.003E08C91F"/>
    <s v="12H"/>
    <s v="2022"/>
    <n v="2024"/>
    <s v="McCall Hatchery"/>
    <s v="SF SALMON"/>
    <s v="KNOXB - Knox Bridge, SF Salmon River"/>
    <s v="KNOXB"/>
    <s v="AI CW"/>
    <m/>
    <m/>
    <x v="1"/>
    <n v="6.04"/>
    <x v="1"/>
    <m/>
    <m/>
    <d v="2026-06-07T00:00:00"/>
    <d v="2026-06-07T00:00:00"/>
    <d v="2026-06-08T00:00:00"/>
    <m/>
    <d v="2026-06-14T00:00:00"/>
    <m/>
    <d v="2026-06-15T00:00:00"/>
    <d v="2026-06-18T00:00:00"/>
    <d v="2026-06-19T00:00:00"/>
    <d v="2026-06-20T00:00:00"/>
    <n v="2026"/>
    <x v="1"/>
    <x v="0"/>
    <x v="0"/>
    <x v="0"/>
    <n v="1"/>
    <n v="1"/>
    <n v="1"/>
    <n v="1"/>
    <n v="1"/>
    <n v="1"/>
    <n v="1"/>
    <n v="1"/>
    <n v="1"/>
    <n v="1"/>
    <x v="0"/>
    <n v="1"/>
    <n v="1"/>
    <n v="1"/>
    <n v="7"/>
    <n v="8"/>
    <n v="13"/>
    <d v="1900-06-07T00:00:00"/>
    <d v="1900-06-08T00:00:00"/>
    <d v="1900-06-14T00:00:00"/>
    <d v="1900-06-15T00:00:00"/>
    <d v="1900-06-18T00:00:00"/>
    <d v="1900-06-19T00:00:00"/>
    <d v="1900-06-20T00:00:00"/>
    <n v="0"/>
    <n v="0"/>
    <n v="0"/>
    <n v="0"/>
    <n v="0"/>
    <n v="0"/>
    <n v="0"/>
    <n v="0"/>
    <n v="0"/>
    <n v="0"/>
    <n v="0"/>
    <n v="0"/>
    <x v="0"/>
    <n v="1"/>
    <n v="1"/>
    <n v="0"/>
    <n v="0"/>
    <n v="0"/>
    <n v="0"/>
    <n v="0"/>
    <n v="0"/>
    <n v="0"/>
    <n v="0"/>
    <n v="0"/>
    <n v="0"/>
    <n v="0"/>
    <n v="0"/>
    <n v="0"/>
    <n v="1"/>
    <n v="1"/>
  </r>
  <r>
    <s v="3DD.003E08CA77"/>
    <s v="12H"/>
    <s v="2022"/>
    <n v="2024"/>
    <s v="McCall Hatchery"/>
    <s v="SF SALMON"/>
    <s v="KNOXB - Knox Bridge, SF Salmon River"/>
    <s v="KNOXB"/>
    <s v="AI CW"/>
    <m/>
    <m/>
    <x v="0"/>
    <n v="1"/>
    <x v="1"/>
    <d v="2026-06-14T00:00:00"/>
    <m/>
    <m/>
    <m/>
    <d v="2026-06-16T00:00:00"/>
    <m/>
    <m/>
    <m/>
    <m/>
    <m/>
    <m/>
    <m/>
    <n v="2026"/>
    <x v="1"/>
    <x v="0"/>
    <x v="0"/>
    <x v="0"/>
    <n v="1"/>
    <n v="1"/>
    <n v="0"/>
    <n v="0"/>
    <n v="0"/>
    <n v="0"/>
    <n v="0"/>
    <n v="0"/>
    <n v="0"/>
    <n v="0"/>
    <x v="1"/>
    <n v="0"/>
    <n v="0"/>
    <n v="0"/>
    <s v="na"/>
    <s v="na"/>
    <s v="na"/>
    <d v="1900-06-14T00:00:00"/>
    <d v="1900-06-16T00:00:00"/>
    <s v="na"/>
    <s v="na"/>
    <s v="na"/>
    <s v="na"/>
    <s v="na"/>
    <n v="0"/>
    <n v="0"/>
    <n v="0"/>
    <n v="0"/>
    <n v="0"/>
    <n v="0"/>
    <n v="0"/>
    <n v="0"/>
    <n v="0"/>
    <n v="0"/>
    <n v="0"/>
    <n v="0"/>
    <x v="0"/>
    <n v="0"/>
    <n v="1"/>
    <n v="0"/>
    <n v="0"/>
    <n v="0"/>
    <n v="0"/>
    <n v="0"/>
    <n v="0"/>
    <n v="0"/>
    <n v="0"/>
    <n v="0"/>
    <n v="0"/>
    <n v="0"/>
    <n v="0"/>
    <n v="0"/>
    <n v="0"/>
    <n v="0"/>
  </r>
  <r>
    <s v="3DD.003D97A390"/>
    <s v="11H"/>
    <s v="2021"/>
    <n v="2023"/>
    <s v="Nez Perce Tribal Hatchery"/>
    <m/>
    <s v="NPTH - Nez Perce Tribal Hatchery"/>
    <s v="NPTH"/>
    <m/>
    <m/>
    <m/>
    <x v="2"/>
    <m/>
    <x v="2"/>
    <m/>
    <d v="2026-04-19T00:00:00"/>
    <m/>
    <d v="2026-04-19T00:00:00"/>
    <m/>
    <m/>
    <m/>
    <m/>
    <m/>
    <m/>
    <m/>
    <m/>
    <n v="2026"/>
    <x v="1"/>
    <x v="13"/>
    <x v="0"/>
    <x v="0"/>
    <n v="0"/>
    <n v="0"/>
    <n v="0"/>
    <n v="0"/>
    <n v="0"/>
    <n v="0"/>
    <n v="0"/>
    <n v="0"/>
    <n v="0"/>
    <n v="0"/>
    <x v="1"/>
    <n v="0"/>
    <n v="0"/>
    <n v="0"/>
    <s v="na"/>
    <s v="na"/>
    <s v="na"/>
    <d v="1900-04-19T00:00:00"/>
    <s v="na"/>
    <s v="na"/>
    <s v="na"/>
    <s v="na"/>
    <s v="na"/>
    <s v="na"/>
    <n v="0"/>
    <n v="0"/>
    <n v="0"/>
    <n v="0"/>
    <n v="0"/>
    <n v="0"/>
    <n v="1"/>
    <n v="1"/>
    <n v="1"/>
    <n v="1"/>
    <n v="1"/>
    <n v="1"/>
    <x v="1"/>
    <n v="1"/>
    <n v="1"/>
    <n v="0"/>
    <n v="0"/>
    <n v="0"/>
    <n v="0"/>
    <n v="0"/>
    <n v="0"/>
    <n v="0"/>
    <n v="0"/>
    <n v="0"/>
    <n v="0"/>
    <n v="0"/>
    <n v="0"/>
    <n v="0"/>
    <n v="0"/>
    <n v="0"/>
  </r>
  <r>
    <s v="3DD.003D7AFD02"/>
    <s v="11H"/>
    <s v="2021"/>
    <n v="2023"/>
    <s v="Rapid River Hatchery"/>
    <s v="RAPID RIVER"/>
    <s v="RAPH - Rapid River Hatchery"/>
    <s v="RAPH"/>
    <s v="AD"/>
    <m/>
    <m/>
    <x v="1"/>
    <n v="77.92"/>
    <x v="2"/>
    <m/>
    <m/>
    <d v="2026-04-30T00:00:00"/>
    <d v="2026-04-30T00:00:00"/>
    <d v="2026-05-08T00:00:00"/>
    <m/>
    <d v="2026-05-12T00:00:00"/>
    <m/>
    <d v="2026-05-14T00:00:00"/>
    <d v="2026-06-18T00:00:00"/>
    <d v="2026-06-19T00:00:00"/>
    <d v="2026-06-20T00:00:00"/>
    <n v="2026"/>
    <x v="1"/>
    <x v="1"/>
    <x v="0"/>
    <x v="0"/>
    <n v="1"/>
    <n v="1"/>
    <n v="1"/>
    <n v="1"/>
    <n v="1"/>
    <n v="1"/>
    <n v="1"/>
    <n v="1"/>
    <n v="1"/>
    <n v="1"/>
    <x v="0"/>
    <n v="1"/>
    <n v="1"/>
    <n v="1"/>
    <n v="12"/>
    <n v="14"/>
    <n v="51"/>
    <d v="1900-04-30T00:00:00"/>
    <d v="1900-05-08T00:00:00"/>
    <d v="1900-05-12T00:00:00"/>
    <d v="1900-05-14T00:00:00"/>
    <d v="1900-06-18T00:00:00"/>
    <d v="1900-06-19T00:00:00"/>
    <d v="1900-06-20T00:00:00"/>
    <n v="0"/>
    <n v="0"/>
    <n v="0"/>
    <n v="0"/>
    <n v="0"/>
    <n v="0"/>
    <n v="0"/>
    <n v="0"/>
    <n v="1"/>
    <n v="1"/>
    <n v="1"/>
    <n v="1"/>
    <x v="1"/>
    <n v="1"/>
    <n v="1"/>
    <n v="0"/>
    <n v="0"/>
    <n v="0"/>
    <n v="0"/>
    <n v="0"/>
    <n v="0"/>
    <n v="0"/>
    <n v="0"/>
    <n v="1"/>
    <n v="1"/>
    <n v="1"/>
    <n v="1"/>
    <n v="1"/>
    <n v="1"/>
    <n v="1"/>
  </r>
  <r>
    <s v="3DD.003D97A966"/>
    <s v="11H"/>
    <s v="2021"/>
    <n v="2023"/>
    <s v="Kooskia NFH"/>
    <m/>
    <s v="KOOS - Kooskia National Fish Hatchery"/>
    <s v="KOOS"/>
    <m/>
    <m/>
    <m/>
    <x v="1"/>
    <n v="147.16999999999999"/>
    <x v="2"/>
    <m/>
    <m/>
    <d v="2026-04-15T00:00:00"/>
    <d v="2026-04-15T00:00:00"/>
    <d v="2026-04-18T00:00:00"/>
    <m/>
    <d v="2026-04-30T00:00:00"/>
    <m/>
    <d v="2026-05-03T00:00:00"/>
    <d v="2026-05-05T00:00:00"/>
    <d v="2026-05-07T00:00:00"/>
    <d v="2026-05-08T00:00:00"/>
    <n v="2026"/>
    <x v="1"/>
    <x v="7"/>
    <x v="0"/>
    <x v="0"/>
    <n v="1"/>
    <n v="1"/>
    <n v="1"/>
    <n v="1"/>
    <n v="1"/>
    <n v="1"/>
    <n v="1"/>
    <n v="1"/>
    <n v="1"/>
    <n v="1"/>
    <x v="0"/>
    <n v="1"/>
    <n v="1"/>
    <n v="1"/>
    <n v="15"/>
    <n v="18"/>
    <n v="23"/>
    <d v="1900-04-15T00:00:00"/>
    <d v="1900-04-18T00:00:00"/>
    <d v="1900-04-30T00:00:00"/>
    <d v="1900-05-03T00:00:00"/>
    <d v="1900-05-05T00:00:00"/>
    <d v="1900-05-07T00:00:00"/>
    <d v="1900-05-08T00:00:00"/>
    <n v="0"/>
    <n v="0"/>
    <n v="0"/>
    <n v="0"/>
    <n v="0"/>
    <n v="0"/>
    <n v="1"/>
    <n v="1"/>
    <n v="1"/>
    <n v="1"/>
    <n v="1"/>
    <n v="1"/>
    <x v="1"/>
    <n v="1"/>
    <n v="1"/>
    <n v="0"/>
    <n v="0"/>
    <n v="0"/>
    <n v="0"/>
    <n v="0"/>
    <n v="0"/>
    <n v="1"/>
    <n v="1"/>
    <n v="1"/>
    <n v="1"/>
    <n v="1"/>
    <n v="1"/>
    <n v="1"/>
    <n v="1"/>
    <n v="1"/>
  </r>
  <r>
    <s v="3DD.003E037B3C"/>
    <s v="11H"/>
    <s v="2021"/>
    <n v="2023"/>
    <s v="Rapid River Hatchery"/>
    <s v="RAPID RIVER"/>
    <s v="RAPH - Rapid River Hatchery"/>
    <s v="RAPH"/>
    <s v="AD"/>
    <m/>
    <m/>
    <x v="0"/>
    <n v="1"/>
    <x v="2"/>
    <m/>
    <d v="2026-04-27T00:00:00"/>
    <m/>
    <d v="2026-04-27T00:00:00"/>
    <d v="2026-04-28T00:00:00"/>
    <m/>
    <m/>
    <d v="2026-05-01T00:00:00"/>
    <d v="2026-05-04T00:00:00"/>
    <d v="2026-05-07T00:00:00"/>
    <d v="2026-05-10T00:00:00"/>
    <d v="2026-05-11T00:00:00"/>
    <n v="2026"/>
    <x v="1"/>
    <x v="1"/>
    <x v="0"/>
    <x v="0"/>
    <n v="1"/>
    <n v="1"/>
    <n v="1"/>
    <n v="1"/>
    <n v="1"/>
    <n v="1"/>
    <n v="1"/>
    <n v="1"/>
    <n v="1"/>
    <n v="1"/>
    <x v="0"/>
    <n v="1"/>
    <n v="1"/>
    <n v="1"/>
    <n v="4"/>
    <n v="7"/>
    <n v="14"/>
    <d v="1900-04-27T00:00:00"/>
    <d v="1900-04-28T00:00:00"/>
    <d v="1900-05-01T00:00:00"/>
    <d v="1900-05-04T00:00:00"/>
    <d v="1900-05-07T00:00:00"/>
    <d v="1900-05-10T00:00:00"/>
    <d v="1900-05-11T00:00:00"/>
    <n v="0"/>
    <n v="0"/>
    <n v="0"/>
    <n v="0"/>
    <n v="0"/>
    <n v="0"/>
    <n v="0"/>
    <n v="1"/>
    <n v="1"/>
    <n v="1"/>
    <n v="1"/>
    <n v="1"/>
    <x v="1"/>
    <n v="1"/>
    <n v="1"/>
    <n v="0"/>
    <n v="0"/>
    <n v="0"/>
    <n v="0"/>
    <n v="0"/>
    <n v="0"/>
    <n v="0"/>
    <n v="1"/>
    <n v="1"/>
    <n v="1"/>
    <n v="1"/>
    <n v="1"/>
    <n v="1"/>
    <n v="1"/>
    <n v="1"/>
  </r>
  <r>
    <s v="3DD.003D9D287A"/>
    <s v="11H"/>
    <s v="2021"/>
    <n v="2023"/>
    <s v="Nez Perce Tribal Hatchery"/>
    <m/>
    <s v="LOLOC - Lolo Creek"/>
    <s v="LOLOC"/>
    <m/>
    <m/>
    <m/>
    <x v="2"/>
    <m/>
    <x v="2"/>
    <m/>
    <m/>
    <d v="2026-04-30T00:00:00"/>
    <d v="2026-04-30T00:00:00"/>
    <d v="2026-05-02T00:00:00"/>
    <m/>
    <d v="2026-05-07T00:00:00"/>
    <m/>
    <d v="2026-05-08T00:00:00"/>
    <d v="2026-05-09T00:00:00"/>
    <d v="2026-05-10T00:00:00"/>
    <d v="2026-05-11T00:00:00"/>
    <n v="2026"/>
    <x v="1"/>
    <x v="13"/>
    <x v="0"/>
    <x v="0"/>
    <n v="1"/>
    <n v="1"/>
    <n v="1"/>
    <n v="1"/>
    <n v="1"/>
    <n v="1"/>
    <n v="1"/>
    <n v="1"/>
    <n v="1"/>
    <n v="1"/>
    <x v="0"/>
    <n v="1"/>
    <n v="1"/>
    <n v="1"/>
    <n v="7"/>
    <n v="8"/>
    <n v="11"/>
    <d v="1900-04-30T00:00:00"/>
    <d v="1900-05-02T00:00:00"/>
    <d v="1900-05-07T00:00:00"/>
    <d v="1900-05-08T00:00:00"/>
    <d v="1900-05-09T00:00:00"/>
    <d v="1900-05-10T00:00:00"/>
    <d v="1900-05-11T00:00:00"/>
    <n v="0"/>
    <n v="0"/>
    <n v="0"/>
    <n v="0"/>
    <n v="0"/>
    <n v="0"/>
    <n v="0"/>
    <n v="0"/>
    <n v="1"/>
    <n v="1"/>
    <n v="1"/>
    <n v="1"/>
    <x v="1"/>
    <n v="1"/>
    <n v="1"/>
    <n v="0"/>
    <n v="0"/>
    <n v="0"/>
    <n v="0"/>
    <n v="0"/>
    <n v="0"/>
    <n v="0"/>
    <n v="0"/>
    <n v="1"/>
    <n v="1"/>
    <n v="1"/>
    <n v="1"/>
    <n v="1"/>
    <n v="1"/>
    <n v="1"/>
  </r>
  <r>
    <s v="3DD.003DE2652A"/>
    <s v="12H"/>
    <s v="2021"/>
    <n v="2023"/>
    <s v="McCall Hatchery"/>
    <s v="SF SALMON"/>
    <s v="KNOXB - Knox Bridge, SF Salmon River"/>
    <s v="KNOXB"/>
    <s v="AI CW"/>
    <m/>
    <m/>
    <x v="1"/>
    <n v="5.51"/>
    <x v="2"/>
    <d v="2026-06-16T00:00:00"/>
    <m/>
    <m/>
    <m/>
    <m/>
    <d v="2026-06-19T00:00:00"/>
    <m/>
    <m/>
    <m/>
    <m/>
    <m/>
    <m/>
    <n v="2026"/>
    <x v="1"/>
    <x v="0"/>
    <x v="0"/>
    <x v="0"/>
    <n v="1"/>
    <n v="1"/>
    <n v="0"/>
    <n v="0"/>
    <n v="0"/>
    <n v="0"/>
    <n v="0"/>
    <n v="0"/>
    <n v="0"/>
    <n v="0"/>
    <x v="1"/>
    <n v="0"/>
    <n v="0"/>
    <n v="0"/>
    <s v="na"/>
    <s v="na"/>
    <s v="na"/>
    <d v="1900-06-16T00:00:00"/>
    <d v="1900-06-19T00:00:00"/>
    <s v="na"/>
    <s v="na"/>
    <s v="na"/>
    <s v="na"/>
    <s v="na"/>
    <n v="0"/>
    <n v="0"/>
    <n v="0"/>
    <n v="0"/>
    <n v="0"/>
    <n v="0"/>
    <n v="0"/>
    <n v="0"/>
    <n v="0"/>
    <n v="0"/>
    <n v="0"/>
    <n v="0"/>
    <x v="0"/>
    <n v="0"/>
    <n v="1"/>
    <n v="0"/>
    <n v="0"/>
    <n v="0"/>
    <n v="0"/>
    <n v="0"/>
    <n v="0"/>
    <n v="0"/>
    <n v="0"/>
    <n v="0"/>
    <n v="0"/>
    <n v="0"/>
    <n v="0"/>
    <n v="0"/>
    <n v="0"/>
    <n v="0"/>
  </r>
  <r>
    <s v="3DD.003DA0EBA7"/>
    <s v="11H"/>
    <s v="2021"/>
    <n v="2023"/>
    <s v="Clearwater Hatchery"/>
    <s v="CLEARWATER"/>
    <s v="SELWY1 - Selway River - mouth to Moose Creek (km 0-65)"/>
    <s v="SELWY1"/>
    <s v="AD"/>
    <m/>
    <m/>
    <x v="1"/>
    <n v="33.97"/>
    <x v="2"/>
    <d v="2026-04-23T00:00:00"/>
    <m/>
    <m/>
    <m/>
    <m/>
    <m/>
    <m/>
    <m/>
    <m/>
    <m/>
    <m/>
    <m/>
    <n v="2026"/>
    <x v="1"/>
    <x v="4"/>
    <x v="0"/>
    <x v="0"/>
    <n v="0"/>
    <n v="0"/>
    <n v="0"/>
    <n v="0"/>
    <n v="0"/>
    <n v="0"/>
    <n v="0"/>
    <n v="0"/>
    <n v="0"/>
    <n v="0"/>
    <x v="1"/>
    <n v="0"/>
    <n v="0"/>
    <n v="0"/>
    <s v="na"/>
    <s v="na"/>
    <s v="na"/>
    <d v="1900-04-23T00:00:00"/>
    <s v="na"/>
    <s v="na"/>
    <s v="na"/>
    <s v="na"/>
    <s v="na"/>
    <s v="na"/>
    <n v="0"/>
    <n v="0"/>
    <n v="0"/>
    <n v="0"/>
    <n v="0"/>
    <n v="0"/>
    <n v="0"/>
    <n v="1"/>
    <n v="1"/>
    <n v="1"/>
    <n v="1"/>
    <n v="1"/>
    <x v="1"/>
    <n v="1"/>
    <n v="1"/>
    <n v="0"/>
    <n v="0"/>
    <n v="0"/>
    <n v="0"/>
    <n v="0"/>
    <n v="0"/>
    <n v="0"/>
    <n v="0"/>
    <n v="0"/>
    <n v="0"/>
    <n v="0"/>
    <n v="0"/>
    <n v="0"/>
    <n v="0"/>
    <n v="0"/>
  </r>
  <r>
    <s v="3DD.003E037844"/>
    <s v="11H"/>
    <s v="2021"/>
    <n v="2023"/>
    <s v="Rapid River Hatchery"/>
    <s v="RAPID RIVER"/>
    <s v="RAPH - Rapid River Hatchery"/>
    <s v="RAPH"/>
    <s v="AD"/>
    <m/>
    <m/>
    <x v="1"/>
    <n v="77.92"/>
    <x v="2"/>
    <m/>
    <m/>
    <d v="2026-04-19T00:00:00"/>
    <d v="2026-04-19T00:00:00"/>
    <d v="2026-04-21T00:00:00"/>
    <m/>
    <d v="2026-04-25T00:00:00"/>
    <m/>
    <d v="2026-04-27T00:00:00"/>
    <d v="2026-05-01T00:00:00"/>
    <d v="2026-05-05T00:00:00"/>
    <d v="2026-05-07T00:00:00"/>
    <n v="2026"/>
    <x v="1"/>
    <x v="1"/>
    <x v="0"/>
    <x v="0"/>
    <n v="1"/>
    <n v="1"/>
    <n v="1"/>
    <n v="1"/>
    <n v="1"/>
    <n v="1"/>
    <n v="1"/>
    <n v="1"/>
    <n v="1"/>
    <n v="1"/>
    <x v="0"/>
    <n v="1"/>
    <n v="1"/>
    <n v="1"/>
    <n v="6"/>
    <n v="8"/>
    <n v="18"/>
    <d v="1900-04-19T00:00:00"/>
    <d v="1900-04-21T00:00:00"/>
    <d v="1900-04-25T00:00:00"/>
    <d v="1900-04-27T00:00:00"/>
    <d v="1900-05-01T00:00:00"/>
    <d v="1900-05-05T00:00:00"/>
    <d v="1900-05-07T00:00:00"/>
    <n v="0"/>
    <n v="0"/>
    <n v="0"/>
    <n v="0"/>
    <n v="0"/>
    <n v="0"/>
    <n v="1"/>
    <n v="1"/>
    <n v="1"/>
    <n v="1"/>
    <n v="1"/>
    <n v="1"/>
    <x v="1"/>
    <n v="1"/>
    <n v="1"/>
    <n v="0"/>
    <n v="0"/>
    <n v="0"/>
    <n v="0"/>
    <n v="0"/>
    <n v="0"/>
    <n v="1"/>
    <n v="1"/>
    <n v="1"/>
    <n v="1"/>
    <n v="1"/>
    <n v="1"/>
    <n v="1"/>
    <n v="1"/>
    <n v="1"/>
  </r>
  <r>
    <s v="3DD.003DFF1025"/>
    <s v="11H"/>
    <s v="2021"/>
    <n v="2023"/>
    <s v="Dworshak NFH"/>
    <s v="DWOR"/>
    <s v="DWORNF - Dworshak NFH, release into North Fork Clearwater River"/>
    <s v="DWORNF"/>
    <s v="AD"/>
    <m/>
    <m/>
    <x v="1"/>
    <n v="73.33"/>
    <x v="2"/>
    <d v="2026-05-16T00:00:00"/>
    <m/>
    <m/>
    <m/>
    <m/>
    <m/>
    <m/>
    <m/>
    <m/>
    <m/>
    <m/>
    <m/>
    <n v="2026"/>
    <x v="1"/>
    <x v="16"/>
    <x v="0"/>
    <x v="0"/>
    <n v="0"/>
    <n v="0"/>
    <n v="0"/>
    <n v="0"/>
    <n v="0"/>
    <n v="0"/>
    <n v="0"/>
    <n v="0"/>
    <n v="0"/>
    <n v="0"/>
    <x v="1"/>
    <n v="0"/>
    <n v="0"/>
    <n v="0"/>
    <s v="na"/>
    <s v="na"/>
    <s v="na"/>
    <d v="1900-05-16T00:00:00"/>
    <s v="na"/>
    <s v="na"/>
    <s v="na"/>
    <s v="na"/>
    <s v="na"/>
    <s v="na"/>
    <n v="0"/>
    <n v="0"/>
    <n v="0"/>
    <n v="0"/>
    <n v="0"/>
    <n v="0"/>
    <n v="0"/>
    <n v="0"/>
    <n v="0"/>
    <n v="0"/>
    <n v="1"/>
    <n v="1"/>
    <x v="1"/>
    <n v="1"/>
    <n v="1"/>
    <n v="0"/>
    <n v="0"/>
    <n v="0"/>
    <n v="0"/>
    <n v="0"/>
    <n v="0"/>
    <n v="0"/>
    <n v="0"/>
    <n v="0"/>
    <n v="0"/>
    <n v="0"/>
    <n v="0"/>
    <n v="0"/>
    <n v="0"/>
    <n v="0"/>
  </r>
  <r>
    <s v="3DD.003DE91318"/>
    <s v="11H"/>
    <s v="2021"/>
    <n v="2023"/>
    <s v="Clearwater Hatchery"/>
    <s v="CLEARWATER"/>
    <s v="CLWHNF - Clearwater Hatchery release into North Fork Clearwater River"/>
    <s v="CLWHNF"/>
    <s v="AD"/>
    <m/>
    <m/>
    <x v="1"/>
    <n v="58.67"/>
    <x v="2"/>
    <m/>
    <m/>
    <d v="2026-04-30T00:00:00"/>
    <d v="2026-04-30T00:00:00"/>
    <d v="2026-05-02T00:00:00"/>
    <m/>
    <d v="2026-05-07T00:00:00"/>
    <m/>
    <d v="2026-05-08T00:00:00"/>
    <d v="2026-05-09T00:00:00"/>
    <d v="2026-05-12T00:00:00"/>
    <d v="2026-05-13T00:00:00"/>
    <n v="2026"/>
    <x v="1"/>
    <x v="10"/>
    <x v="0"/>
    <x v="0"/>
    <n v="1"/>
    <n v="1"/>
    <n v="1"/>
    <n v="1"/>
    <n v="1"/>
    <n v="1"/>
    <n v="1"/>
    <n v="1"/>
    <n v="1"/>
    <n v="1"/>
    <x v="0"/>
    <n v="1"/>
    <n v="1"/>
    <n v="1"/>
    <n v="7"/>
    <n v="8"/>
    <n v="13"/>
    <d v="1900-04-30T00:00:00"/>
    <d v="1900-05-02T00:00:00"/>
    <d v="1900-05-07T00:00:00"/>
    <d v="1900-05-08T00:00:00"/>
    <d v="1900-05-09T00:00:00"/>
    <d v="1900-05-12T00:00:00"/>
    <d v="1900-05-13T00:00:00"/>
    <n v="0"/>
    <n v="0"/>
    <n v="0"/>
    <n v="0"/>
    <n v="0"/>
    <n v="0"/>
    <n v="0"/>
    <n v="0"/>
    <n v="1"/>
    <n v="1"/>
    <n v="1"/>
    <n v="1"/>
    <x v="1"/>
    <n v="1"/>
    <n v="1"/>
    <n v="0"/>
    <n v="0"/>
    <n v="0"/>
    <n v="0"/>
    <n v="0"/>
    <n v="0"/>
    <n v="0"/>
    <n v="0"/>
    <n v="1"/>
    <n v="1"/>
    <n v="1"/>
    <n v="1"/>
    <n v="1"/>
    <n v="1"/>
    <n v="1"/>
  </r>
  <r>
    <s v="3DD.003DEE2D38"/>
    <s v="11H"/>
    <s v="2021"/>
    <n v="2023"/>
    <s v="Clearwater Hatchery"/>
    <s v="CLEARWATER"/>
    <s v="SELWY1 - Selway River - mouth to Moose Creek (km 0-65)"/>
    <s v="SELWY1"/>
    <s v="AD"/>
    <m/>
    <m/>
    <x v="1"/>
    <n v="33.97"/>
    <x v="2"/>
    <d v="2026-04-29T00:00:00"/>
    <m/>
    <m/>
    <m/>
    <d v="2026-05-01T00:00:00"/>
    <m/>
    <d v="2026-05-09T00:00:00"/>
    <m/>
    <d v="2026-05-11T00:00:00"/>
    <d v="2026-05-12T00:00:00"/>
    <d v="2026-05-14T00:00:00"/>
    <d v="2026-05-15T00:00:00"/>
    <n v="2026"/>
    <x v="1"/>
    <x v="4"/>
    <x v="0"/>
    <x v="0"/>
    <n v="1"/>
    <n v="1"/>
    <n v="1"/>
    <n v="1"/>
    <n v="1"/>
    <n v="1"/>
    <n v="1"/>
    <n v="1"/>
    <n v="1"/>
    <n v="1"/>
    <x v="0"/>
    <n v="1"/>
    <n v="1"/>
    <n v="1"/>
    <n v="10"/>
    <n v="12"/>
    <n v="16"/>
    <d v="1900-04-29T00:00:00"/>
    <d v="1900-05-01T00:00:00"/>
    <d v="1900-05-09T00:00:00"/>
    <d v="1900-05-11T00:00:00"/>
    <d v="1900-05-12T00:00:00"/>
    <d v="1900-05-14T00:00:00"/>
    <d v="1900-05-15T00:00:00"/>
    <n v="0"/>
    <n v="0"/>
    <n v="0"/>
    <n v="0"/>
    <n v="0"/>
    <n v="0"/>
    <n v="0"/>
    <n v="0"/>
    <n v="1"/>
    <n v="1"/>
    <n v="1"/>
    <n v="1"/>
    <x v="1"/>
    <n v="1"/>
    <n v="1"/>
    <n v="0"/>
    <n v="0"/>
    <n v="0"/>
    <n v="0"/>
    <n v="0"/>
    <n v="0"/>
    <n v="0"/>
    <n v="0"/>
    <n v="1"/>
    <n v="1"/>
    <n v="1"/>
    <n v="1"/>
    <n v="1"/>
    <n v="1"/>
    <n v="1"/>
  </r>
  <r>
    <s v="3DD.003E03EA0B"/>
    <s v="11H"/>
    <s v="2021"/>
    <n v="2023"/>
    <s v="Rapid River Hatchery"/>
    <s v="RAPID RIVER"/>
    <s v="RAPH - Rapid River Hatchery"/>
    <s v="RAPH"/>
    <s v="AD"/>
    <m/>
    <m/>
    <x v="0"/>
    <n v="1"/>
    <x v="2"/>
    <d v="2026-05-15T00:00:00"/>
    <m/>
    <m/>
    <m/>
    <d v="2026-05-17T00:00:00"/>
    <m/>
    <m/>
    <m/>
    <m/>
    <m/>
    <m/>
    <m/>
    <n v="2026"/>
    <x v="1"/>
    <x v="1"/>
    <x v="0"/>
    <x v="0"/>
    <n v="1"/>
    <n v="1"/>
    <n v="0"/>
    <n v="0"/>
    <n v="0"/>
    <n v="0"/>
    <n v="0"/>
    <n v="0"/>
    <n v="0"/>
    <n v="0"/>
    <x v="1"/>
    <n v="0"/>
    <n v="0"/>
    <n v="0"/>
    <s v="na"/>
    <s v="na"/>
    <s v="na"/>
    <d v="1900-05-15T00:00:00"/>
    <d v="1900-05-17T00:00:00"/>
    <s v="na"/>
    <s v="na"/>
    <s v="na"/>
    <s v="na"/>
    <s v="na"/>
    <n v="0"/>
    <n v="0"/>
    <n v="0"/>
    <n v="0"/>
    <n v="0"/>
    <n v="0"/>
    <n v="0"/>
    <n v="0"/>
    <n v="0"/>
    <n v="0"/>
    <n v="1"/>
    <n v="1"/>
    <x v="1"/>
    <n v="1"/>
    <n v="1"/>
    <n v="0"/>
    <n v="0"/>
    <n v="0"/>
    <n v="0"/>
    <n v="0"/>
    <n v="0"/>
    <n v="0"/>
    <n v="0"/>
    <n v="0"/>
    <n v="0"/>
    <n v="0"/>
    <n v="0"/>
    <n v="0"/>
    <n v="0"/>
    <n v="0"/>
  </r>
  <r>
    <s v="3DD.003E05D327"/>
    <s v="11H"/>
    <s v="2021"/>
    <n v="2023"/>
    <s v="Rapid River Hatchery"/>
    <s v="RAPID RIVER"/>
    <s v="RAPH - Rapid River Hatchery"/>
    <s v="RAPH"/>
    <s v="AD"/>
    <m/>
    <m/>
    <x v="1"/>
    <n v="77.92"/>
    <x v="2"/>
    <m/>
    <d v="2026-04-27T00:00:00"/>
    <m/>
    <d v="2026-04-27T00:00:00"/>
    <d v="2026-04-29T00:00:00"/>
    <m/>
    <d v="2026-05-05T00:00:00"/>
    <m/>
    <d v="2026-05-06T00:00:00"/>
    <d v="2026-05-08T00:00:00"/>
    <d v="2026-05-10T00:00:00"/>
    <d v="2026-05-11T00:00:00"/>
    <n v="2026"/>
    <x v="1"/>
    <x v="1"/>
    <x v="0"/>
    <x v="0"/>
    <n v="1"/>
    <n v="1"/>
    <n v="1"/>
    <n v="1"/>
    <n v="1"/>
    <n v="1"/>
    <n v="1"/>
    <n v="1"/>
    <n v="1"/>
    <n v="1"/>
    <x v="0"/>
    <n v="1"/>
    <n v="1"/>
    <n v="1"/>
    <n v="8"/>
    <n v="9"/>
    <n v="14"/>
    <d v="1900-04-27T00:00:00"/>
    <d v="1900-04-29T00:00:00"/>
    <d v="1900-05-05T00:00:00"/>
    <d v="1900-05-06T00:00:00"/>
    <d v="1900-05-08T00:00:00"/>
    <d v="1900-05-10T00:00:00"/>
    <d v="1900-05-11T00:00:00"/>
    <n v="0"/>
    <n v="0"/>
    <n v="0"/>
    <n v="0"/>
    <n v="0"/>
    <n v="0"/>
    <n v="0"/>
    <n v="1"/>
    <n v="1"/>
    <n v="1"/>
    <n v="1"/>
    <n v="1"/>
    <x v="1"/>
    <n v="1"/>
    <n v="1"/>
    <n v="0"/>
    <n v="0"/>
    <n v="0"/>
    <n v="0"/>
    <n v="0"/>
    <n v="0"/>
    <n v="0"/>
    <n v="1"/>
    <n v="1"/>
    <n v="1"/>
    <n v="1"/>
    <n v="1"/>
    <n v="1"/>
    <n v="1"/>
    <n v="1"/>
  </r>
  <r>
    <s v="3DD.003DFF42F9"/>
    <s v="11H"/>
    <s v="2021"/>
    <n v="2023"/>
    <s v="Dworshak NFH"/>
    <s v="DWOR"/>
    <s v="DWORNF - Dworshak NFH, release into North Fork Clearwater River"/>
    <s v="DWORNF"/>
    <s v="AD"/>
    <m/>
    <m/>
    <x v="0"/>
    <n v="1"/>
    <x v="2"/>
    <d v="2026-05-03T00:00:00"/>
    <m/>
    <m/>
    <m/>
    <m/>
    <d v="2026-05-07T00:00:00"/>
    <d v="2026-05-10T00:00:00"/>
    <m/>
    <d v="2026-05-12T00:00:00"/>
    <d v="2026-05-14T00:00:00"/>
    <d v="2026-05-17T00:00:00"/>
    <d v="2026-05-18T00:00:00"/>
    <n v="2026"/>
    <x v="1"/>
    <x v="16"/>
    <x v="0"/>
    <x v="0"/>
    <n v="1"/>
    <n v="1"/>
    <n v="1"/>
    <n v="1"/>
    <n v="1"/>
    <n v="1"/>
    <n v="1"/>
    <n v="1"/>
    <n v="1"/>
    <n v="1"/>
    <x v="0"/>
    <n v="1"/>
    <n v="1"/>
    <n v="1"/>
    <n v="7"/>
    <n v="9"/>
    <n v="15"/>
    <d v="1900-05-03T00:00:00"/>
    <d v="1900-05-07T00:00:00"/>
    <d v="1900-05-10T00:00:00"/>
    <d v="1900-05-12T00:00:00"/>
    <d v="1900-05-14T00:00:00"/>
    <d v="1900-05-17T00:00:00"/>
    <d v="1900-05-18T00:00:00"/>
    <n v="0"/>
    <n v="0"/>
    <n v="0"/>
    <n v="0"/>
    <n v="0"/>
    <n v="0"/>
    <n v="0"/>
    <n v="0"/>
    <n v="1"/>
    <n v="1"/>
    <n v="1"/>
    <n v="1"/>
    <x v="1"/>
    <n v="1"/>
    <n v="1"/>
    <n v="0"/>
    <n v="0"/>
    <n v="0"/>
    <n v="0"/>
    <n v="0"/>
    <n v="0"/>
    <n v="0"/>
    <n v="0"/>
    <n v="1"/>
    <n v="1"/>
    <n v="1"/>
    <n v="1"/>
    <n v="1"/>
    <n v="1"/>
    <n v="1"/>
  </r>
  <r>
    <s v="3DD.003DE25B3F"/>
    <s v="12H"/>
    <s v="2021"/>
    <n v="2023"/>
    <s v="McCall Hatchery"/>
    <s v="SF SALMON"/>
    <s v="KNOXB - Knox Bridge, SF Salmon River"/>
    <s v="KNOXB"/>
    <s v="AI CW"/>
    <m/>
    <m/>
    <x v="1"/>
    <n v="5.51"/>
    <x v="2"/>
    <d v="2026-06-08T00:00:00"/>
    <m/>
    <m/>
    <m/>
    <m/>
    <d v="2026-06-10T00:00:00"/>
    <m/>
    <d v="2026-06-15T00:00:00"/>
    <d v="2026-06-17T00:00:00"/>
    <d v="2026-06-19T00:00:00"/>
    <d v="2026-06-21T00:00:00"/>
    <d v="2026-06-24T00:00:00"/>
    <n v="2026"/>
    <x v="1"/>
    <x v="0"/>
    <x v="0"/>
    <x v="0"/>
    <n v="1"/>
    <n v="1"/>
    <n v="1"/>
    <n v="1"/>
    <n v="1"/>
    <n v="1"/>
    <n v="1"/>
    <n v="1"/>
    <n v="1"/>
    <n v="1"/>
    <x v="0"/>
    <n v="1"/>
    <n v="1"/>
    <n v="1"/>
    <n v="7"/>
    <n v="9"/>
    <n v="16"/>
    <d v="1900-06-08T00:00:00"/>
    <d v="1900-06-10T00:00:00"/>
    <d v="1900-06-15T00:00:00"/>
    <d v="1900-06-17T00:00:00"/>
    <d v="1900-06-19T00:00:00"/>
    <d v="1900-06-21T00:00:00"/>
    <d v="1900-06-24T00:00:00"/>
    <n v="0"/>
    <n v="0"/>
    <n v="0"/>
    <n v="0"/>
    <n v="0"/>
    <n v="0"/>
    <n v="0"/>
    <n v="0"/>
    <n v="0"/>
    <n v="0"/>
    <n v="0"/>
    <n v="0"/>
    <x v="0"/>
    <n v="1"/>
    <n v="1"/>
    <n v="0"/>
    <n v="0"/>
    <n v="0"/>
    <n v="0"/>
    <n v="0"/>
    <n v="0"/>
    <n v="0"/>
    <n v="0"/>
    <n v="0"/>
    <n v="0"/>
    <n v="0"/>
    <n v="0"/>
    <n v="0"/>
    <n v="1"/>
    <n v="1"/>
  </r>
  <r>
    <s v="3DD.003DFF1262"/>
    <s v="11H"/>
    <s v="2021"/>
    <n v="2023"/>
    <s v="Dworshak NFH"/>
    <s v="DWOR"/>
    <s v="DWORNF - Dworshak NFH, release into North Fork Clearwater River"/>
    <s v="DWORNF"/>
    <s v="AD"/>
    <m/>
    <m/>
    <x v="0"/>
    <n v="1"/>
    <x v="2"/>
    <d v="2026-04-29T00:00:00"/>
    <d v="2026-04-29T00:00:00"/>
    <m/>
    <d v="2026-04-29T00:00:00"/>
    <d v="2026-05-01T00:00:00"/>
    <m/>
    <d v="2026-05-08T00:00:00"/>
    <m/>
    <d v="2026-05-09T00:00:00"/>
    <d v="2026-05-13T00:00:00"/>
    <d v="2026-05-14T00:00:00"/>
    <d v="2026-05-16T00:00:00"/>
    <n v="2026"/>
    <x v="1"/>
    <x v="16"/>
    <x v="0"/>
    <x v="0"/>
    <n v="1"/>
    <n v="1"/>
    <n v="1"/>
    <n v="1"/>
    <n v="1"/>
    <n v="1"/>
    <n v="1"/>
    <n v="1"/>
    <n v="1"/>
    <n v="1"/>
    <x v="0"/>
    <n v="1"/>
    <n v="1"/>
    <n v="1"/>
    <n v="9"/>
    <n v="10"/>
    <n v="17"/>
    <d v="1900-04-29T00:00:00"/>
    <d v="1900-05-01T00:00:00"/>
    <d v="1900-05-08T00:00:00"/>
    <d v="1900-05-09T00:00:00"/>
    <d v="1900-05-13T00:00:00"/>
    <d v="1900-05-14T00:00:00"/>
    <d v="1900-05-16T00:00:00"/>
    <n v="0"/>
    <n v="0"/>
    <n v="0"/>
    <n v="0"/>
    <n v="0"/>
    <n v="0"/>
    <n v="0"/>
    <n v="0"/>
    <n v="1"/>
    <n v="1"/>
    <n v="1"/>
    <n v="1"/>
    <x v="1"/>
    <n v="1"/>
    <n v="1"/>
    <n v="0"/>
    <n v="0"/>
    <n v="0"/>
    <n v="0"/>
    <n v="0"/>
    <n v="0"/>
    <n v="0"/>
    <n v="0"/>
    <n v="1"/>
    <n v="1"/>
    <n v="1"/>
    <n v="1"/>
    <n v="1"/>
    <n v="1"/>
    <n v="1"/>
  </r>
  <r>
    <s v="3DD.003DE2B99A"/>
    <s v="11H"/>
    <s v="2021"/>
    <n v="2023"/>
    <s v="Sawtooth Hatchery"/>
    <s v="SALMON R"/>
    <s v="YANKFK - Yankee Fork Salmon River"/>
    <s v="YANKFK"/>
    <s v="AD"/>
    <m/>
    <m/>
    <x v="1"/>
    <n v="53.55"/>
    <x v="2"/>
    <d v="2026-05-14T00:00:00"/>
    <m/>
    <m/>
    <m/>
    <d v="2026-05-16T00:00:00"/>
    <m/>
    <d v="2026-05-21T00:00:00"/>
    <m/>
    <d v="2026-05-23T00:00:00"/>
    <d v="2026-05-25T00:00:00"/>
    <d v="2026-05-27T00:00:00"/>
    <d v="2026-05-29T00:00:00"/>
    <n v="2026"/>
    <x v="1"/>
    <x v="6"/>
    <x v="0"/>
    <x v="0"/>
    <n v="1"/>
    <n v="1"/>
    <n v="1"/>
    <n v="1"/>
    <n v="1"/>
    <n v="1"/>
    <n v="1"/>
    <n v="1"/>
    <n v="1"/>
    <n v="1"/>
    <x v="0"/>
    <n v="1"/>
    <n v="1"/>
    <n v="1"/>
    <n v="7"/>
    <n v="9"/>
    <n v="15"/>
    <d v="1900-05-14T00:00:00"/>
    <d v="1900-05-16T00:00:00"/>
    <d v="1900-05-21T00:00:00"/>
    <d v="1900-05-23T00:00:00"/>
    <d v="1900-05-25T00:00:00"/>
    <d v="1900-05-27T00:00:00"/>
    <d v="1900-05-29T00:00:00"/>
    <n v="0"/>
    <n v="0"/>
    <n v="0"/>
    <n v="0"/>
    <n v="0"/>
    <n v="0"/>
    <n v="0"/>
    <n v="0"/>
    <n v="0"/>
    <n v="0"/>
    <n v="1"/>
    <n v="1"/>
    <x v="1"/>
    <n v="1"/>
    <n v="1"/>
    <n v="0"/>
    <n v="0"/>
    <n v="0"/>
    <n v="0"/>
    <n v="0"/>
    <n v="0"/>
    <n v="0"/>
    <n v="0"/>
    <n v="0"/>
    <n v="0"/>
    <n v="1"/>
    <n v="1"/>
    <n v="1"/>
    <n v="1"/>
    <n v="1"/>
  </r>
  <r>
    <s v="3DD.003DFF0FE6"/>
    <s v="11H"/>
    <s v="2021"/>
    <n v="2023"/>
    <s v="Dworshak NFH"/>
    <s v="DWOR"/>
    <s v="DWORNF - Dworshak NFH, release into North Fork Clearwater River"/>
    <s v="DWORNF"/>
    <s v="AD"/>
    <m/>
    <m/>
    <x v="0"/>
    <n v="1"/>
    <x v="2"/>
    <d v="2026-04-27T00:00:00"/>
    <m/>
    <m/>
    <m/>
    <d v="2026-04-30T00:00:00"/>
    <m/>
    <d v="2026-05-11T00:00:00"/>
    <m/>
    <d v="2026-05-13T00:00:00"/>
    <d v="2026-05-15T00:00:00"/>
    <d v="2026-05-20T00:00:00"/>
    <d v="2026-05-21T00:00:00"/>
    <n v="2026"/>
    <x v="1"/>
    <x v="16"/>
    <x v="0"/>
    <x v="0"/>
    <n v="1"/>
    <n v="1"/>
    <n v="1"/>
    <n v="1"/>
    <n v="1"/>
    <n v="1"/>
    <n v="1"/>
    <n v="1"/>
    <n v="1"/>
    <n v="1"/>
    <x v="0"/>
    <n v="1"/>
    <n v="1"/>
    <n v="1"/>
    <n v="14"/>
    <n v="16"/>
    <n v="24"/>
    <d v="1900-04-27T00:00:00"/>
    <d v="1900-04-30T00:00:00"/>
    <d v="1900-05-11T00:00:00"/>
    <d v="1900-05-13T00:00:00"/>
    <d v="1900-05-15T00:00:00"/>
    <d v="1900-05-20T00:00:00"/>
    <d v="1900-05-21T00:00:00"/>
    <n v="0"/>
    <n v="0"/>
    <n v="0"/>
    <n v="0"/>
    <n v="0"/>
    <n v="0"/>
    <n v="0"/>
    <n v="1"/>
    <n v="1"/>
    <n v="1"/>
    <n v="1"/>
    <n v="1"/>
    <x v="1"/>
    <n v="1"/>
    <n v="1"/>
    <n v="0"/>
    <n v="0"/>
    <n v="0"/>
    <n v="0"/>
    <n v="0"/>
    <n v="0"/>
    <n v="0"/>
    <n v="1"/>
    <n v="1"/>
    <n v="1"/>
    <n v="1"/>
    <n v="1"/>
    <n v="1"/>
    <n v="1"/>
    <n v="1"/>
  </r>
  <r>
    <s v="3DD.003DFEEF67"/>
    <s v="11H"/>
    <s v="2021"/>
    <n v="2023"/>
    <s v="Dworshak NFH"/>
    <s v="DWOR"/>
    <s v="DWORNF - Dworshak NFH, release into North Fork Clearwater River"/>
    <s v="DWORNF"/>
    <s v="AD"/>
    <m/>
    <m/>
    <x v="1"/>
    <n v="73.33"/>
    <x v="2"/>
    <m/>
    <m/>
    <d v="2026-04-28T00:00:00"/>
    <d v="2026-04-28T00:00:00"/>
    <d v="2026-06-01T00:00:00"/>
    <d v="2026-05-01T00:00:00"/>
    <d v="2026-06-05T00:00:00"/>
    <m/>
    <d v="2026-06-06T00:00:00"/>
    <d v="2026-06-07T00:00:00"/>
    <d v="2026-06-08T00:00:00"/>
    <d v="2026-06-09T00:00:00"/>
    <n v="2026"/>
    <x v="1"/>
    <x v="16"/>
    <x v="0"/>
    <x v="0"/>
    <n v="1"/>
    <n v="1"/>
    <n v="1"/>
    <n v="1"/>
    <n v="1"/>
    <n v="1"/>
    <n v="1"/>
    <n v="1"/>
    <n v="1"/>
    <n v="1"/>
    <x v="0"/>
    <n v="1"/>
    <n v="1"/>
    <n v="1"/>
    <n v="38"/>
    <n v="39"/>
    <n v="42"/>
    <d v="1900-04-28T00:00:00"/>
    <d v="1900-05-01T00:00:00"/>
    <d v="1900-06-05T00:00:00"/>
    <d v="1900-06-06T00:00:00"/>
    <d v="1900-06-07T00:00:00"/>
    <d v="1900-06-08T00:00:00"/>
    <d v="1900-06-09T00:00:00"/>
    <n v="0"/>
    <n v="0"/>
    <n v="0"/>
    <n v="0"/>
    <n v="0"/>
    <n v="0"/>
    <n v="0"/>
    <n v="1"/>
    <n v="1"/>
    <n v="1"/>
    <n v="1"/>
    <n v="1"/>
    <x v="1"/>
    <n v="1"/>
    <n v="1"/>
    <n v="0"/>
    <n v="0"/>
    <n v="0"/>
    <n v="0"/>
    <n v="0"/>
    <n v="0"/>
    <n v="0"/>
    <n v="1"/>
    <n v="1"/>
    <n v="1"/>
    <n v="1"/>
    <n v="1"/>
    <n v="1"/>
    <n v="1"/>
    <n v="1"/>
  </r>
  <r>
    <s v="3DD.003DFEEB88"/>
    <s v="11H"/>
    <s v="2021"/>
    <n v="2023"/>
    <s v="Dworshak NFH"/>
    <s v="DWOR"/>
    <s v="DWORNF - Dworshak NFH, release into North Fork Clearwater River"/>
    <s v="DWORNF"/>
    <s v="AD"/>
    <m/>
    <s v="97"/>
    <x v="1"/>
    <n v="73.33"/>
    <x v="2"/>
    <d v="2026-05-05T00:00:00"/>
    <m/>
    <m/>
    <m/>
    <m/>
    <d v="2026-05-08T00:00:00"/>
    <d v="2026-05-14T00:00:00"/>
    <m/>
    <d v="2026-05-16T00:00:00"/>
    <d v="2026-05-18T00:00:00"/>
    <d v="2026-05-19T00:00:00"/>
    <d v="2026-05-21T00:00:00"/>
    <n v="2026"/>
    <x v="1"/>
    <x v="16"/>
    <x v="0"/>
    <x v="0"/>
    <n v="1"/>
    <n v="1"/>
    <n v="1"/>
    <n v="1"/>
    <n v="1"/>
    <n v="1"/>
    <n v="1"/>
    <n v="1"/>
    <n v="1"/>
    <n v="1"/>
    <x v="0"/>
    <n v="1"/>
    <n v="1"/>
    <n v="1"/>
    <n v="9"/>
    <n v="11"/>
    <n v="16"/>
    <d v="1900-05-05T00:00:00"/>
    <d v="1900-05-08T00:00:00"/>
    <d v="1900-05-14T00:00:00"/>
    <d v="1900-05-16T00:00:00"/>
    <d v="1900-05-18T00:00:00"/>
    <d v="1900-05-19T00:00:00"/>
    <d v="1900-05-21T00:00:00"/>
    <n v="0"/>
    <n v="0"/>
    <n v="0"/>
    <n v="0"/>
    <n v="0"/>
    <n v="0"/>
    <n v="0"/>
    <n v="0"/>
    <n v="1"/>
    <n v="1"/>
    <n v="1"/>
    <n v="1"/>
    <x v="1"/>
    <n v="1"/>
    <n v="1"/>
    <n v="0"/>
    <n v="0"/>
    <n v="0"/>
    <n v="0"/>
    <n v="0"/>
    <n v="0"/>
    <n v="0"/>
    <n v="0"/>
    <n v="1"/>
    <n v="1"/>
    <n v="1"/>
    <n v="1"/>
    <n v="1"/>
    <n v="1"/>
    <n v="1"/>
  </r>
  <r>
    <s v="3DD.003DFEA889"/>
    <s v="11H"/>
    <s v="2021"/>
    <n v="2023"/>
    <s v="Dworshak NFH"/>
    <s v="DWOR"/>
    <s v="DWORNF - Dworshak NFH, release into North Fork Clearwater River"/>
    <s v="DWORNF"/>
    <s v="AD"/>
    <m/>
    <s v="106"/>
    <x v="1"/>
    <n v="73.33"/>
    <x v="2"/>
    <m/>
    <d v="2026-04-30T00:00:00"/>
    <m/>
    <d v="2026-04-30T00:00:00"/>
    <d v="2026-05-02T00:00:00"/>
    <m/>
    <d v="2026-05-07T00:00:00"/>
    <m/>
    <d v="2026-05-08T00:00:00"/>
    <d v="2026-05-09T00:00:00"/>
    <d v="2026-05-13T00:00:00"/>
    <d v="2026-05-14T00:00:00"/>
    <n v="2026"/>
    <x v="1"/>
    <x v="16"/>
    <x v="0"/>
    <x v="0"/>
    <n v="1"/>
    <n v="1"/>
    <n v="1"/>
    <n v="1"/>
    <n v="1"/>
    <n v="1"/>
    <n v="1"/>
    <n v="1"/>
    <n v="1"/>
    <n v="1"/>
    <x v="0"/>
    <n v="1"/>
    <n v="1"/>
    <n v="1"/>
    <n v="7"/>
    <n v="8"/>
    <n v="14"/>
    <d v="1900-04-30T00:00:00"/>
    <d v="1900-05-02T00:00:00"/>
    <d v="1900-05-07T00:00:00"/>
    <d v="1900-05-08T00:00:00"/>
    <d v="1900-05-09T00:00:00"/>
    <d v="1900-05-13T00:00:00"/>
    <d v="1900-05-14T00:00:00"/>
    <n v="0"/>
    <n v="0"/>
    <n v="0"/>
    <n v="0"/>
    <n v="0"/>
    <n v="0"/>
    <n v="0"/>
    <n v="0"/>
    <n v="1"/>
    <n v="1"/>
    <n v="1"/>
    <n v="1"/>
    <x v="1"/>
    <n v="1"/>
    <n v="1"/>
    <n v="0"/>
    <n v="0"/>
    <n v="0"/>
    <n v="0"/>
    <n v="0"/>
    <n v="0"/>
    <n v="0"/>
    <n v="0"/>
    <n v="1"/>
    <n v="1"/>
    <n v="1"/>
    <n v="1"/>
    <n v="1"/>
    <n v="1"/>
    <n v="1"/>
  </r>
  <r>
    <s v="3DD.003DFEB280"/>
    <s v="11H"/>
    <s v="2021"/>
    <n v="2023"/>
    <s v="Dworshak NFH"/>
    <s v="DWOR"/>
    <s v="DWORNF - Dworshak NFH, release into North Fork Clearwater River"/>
    <s v="DWORNF"/>
    <s v="AD"/>
    <m/>
    <m/>
    <x v="0"/>
    <n v="1"/>
    <x v="2"/>
    <m/>
    <d v="2026-05-09T00:00:00"/>
    <m/>
    <d v="2026-05-09T00:00:00"/>
    <d v="2026-05-12T00:00:00"/>
    <m/>
    <d v="2026-06-02T00:00:00"/>
    <d v="2026-05-20T00:00:00"/>
    <m/>
    <m/>
    <m/>
    <m/>
    <n v="2026"/>
    <x v="1"/>
    <x v="16"/>
    <x v="0"/>
    <x v="0"/>
    <n v="1"/>
    <n v="1"/>
    <n v="1"/>
    <n v="1"/>
    <n v="0"/>
    <n v="0"/>
    <n v="0"/>
    <n v="0"/>
    <n v="0"/>
    <n v="0"/>
    <x v="1"/>
    <n v="1"/>
    <n v="0"/>
    <n v="0"/>
    <n v="11"/>
    <s v="na"/>
    <s v="na"/>
    <d v="1900-05-09T00:00:00"/>
    <d v="1900-05-12T00:00:00"/>
    <d v="1900-05-20T00:00:00"/>
    <s v="na"/>
    <s v="na"/>
    <s v="na"/>
    <s v="na"/>
    <n v="0"/>
    <n v="0"/>
    <n v="0"/>
    <n v="0"/>
    <n v="0"/>
    <n v="0"/>
    <n v="0"/>
    <n v="0"/>
    <n v="0"/>
    <n v="1"/>
    <n v="1"/>
    <n v="1"/>
    <x v="1"/>
    <n v="1"/>
    <n v="1"/>
    <n v="0"/>
    <n v="0"/>
    <n v="0"/>
    <n v="0"/>
    <n v="0"/>
    <n v="0"/>
    <n v="0"/>
    <n v="0"/>
    <n v="0"/>
    <n v="0"/>
    <n v="0"/>
    <n v="0"/>
    <n v="0"/>
    <n v="0"/>
    <n v="0"/>
  </r>
  <r>
    <s v="3DD.003DFEB966"/>
    <s v="11H"/>
    <s v="2021"/>
    <n v="2023"/>
    <s v="Dworshak NFH"/>
    <s v="DWOR"/>
    <s v="DWORNF - Dworshak NFH, release into North Fork Clearwater River"/>
    <s v="DWORNF"/>
    <s v="AD"/>
    <m/>
    <m/>
    <x v="0"/>
    <n v="1"/>
    <x v="2"/>
    <m/>
    <m/>
    <d v="2026-04-17T00:00:00"/>
    <d v="2026-04-17T00:00:00"/>
    <d v="2026-04-24T00:00:00"/>
    <m/>
    <d v="2026-05-04T00:00:00"/>
    <m/>
    <d v="2026-05-06T00:00:00"/>
    <d v="2026-05-07T00:00:00"/>
    <d v="2026-05-08T00:00:00"/>
    <d v="2026-05-11T00:00:00"/>
    <n v="2026"/>
    <x v="1"/>
    <x v="16"/>
    <x v="0"/>
    <x v="0"/>
    <n v="1"/>
    <n v="1"/>
    <n v="1"/>
    <n v="1"/>
    <n v="1"/>
    <n v="1"/>
    <n v="1"/>
    <n v="1"/>
    <n v="1"/>
    <n v="1"/>
    <x v="0"/>
    <n v="1"/>
    <n v="1"/>
    <n v="1"/>
    <n v="17"/>
    <n v="19"/>
    <n v="24"/>
    <d v="1900-04-17T00:00:00"/>
    <d v="1900-04-24T00:00:00"/>
    <d v="1900-05-04T00:00:00"/>
    <d v="1900-05-06T00:00:00"/>
    <d v="1900-05-07T00:00:00"/>
    <d v="1900-05-08T00:00:00"/>
    <d v="1900-05-11T00:00:00"/>
    <n v="0"/>
    <n v="0"/>
    <n v="0"/>
    <n v="0"/>
    <n v="0"/>
    <n v="0"/>
    <n v="1"/>
    <n v="1"/>
    <n v="1"/>
    <n v="1"/>
    <n v="1"/>
    <n v="1"/>
    <x v="1"/>
    <n v="1"/>
    <n v="1"/>
    <n v="0"/>
    <n v="0"/>
    <n v="0"/>
    <n v="0"/>
    <n v="0"/>
    <n v="0"/>
    <n v="1"/>
    <n v="1"/>
    <n v="1"/>
    <n v="1"/>
    <n v="1"/>
    <n v="1"/>
    <n v="1"/>
    <n v="1"/>
    <n v="1"/>
  </r>
  <r>
    <s v="3DD.003DFF265D"/>
    <s v="11H"/>
    <s v="2021"/>
    <n v="2023"/>
    <s v="Dworshak NFH"/>
    <s v="DWOR"/>
    <s v="DWORNF - Dworshak NFH, release into North Fork Clearwater River"/>
    <s v="DWORNF"/>
    <s v="AD"/>
    <m/>
    <m/>
    <x v="1"/>
    <n v="73.33"/>
    <x v="2"/>
    <d v="2026-05-01T00:00:00"/>
    <m/>
    <m/>
    <m/>
    <d v="2026-05-04T00:00:00"/>
    <m/>
    <d v="2026-05-11T00:00:00"/>
    <m/>
    <d v="2026-05-13T00:00:00"/>
    <d v="2026-05-14T00:00:00"/>
    <d v="2026-05-16T00:00:00"/>
    <d v="2026-05-18T00:00:00"/>
    <n v="2026"/>
    <x v="1"/>
    <x v="16"/>
    <x v="0"/>
    <x v="0"/>
    <n v="1"/>
    <n v="1"/>
    <n v="1"/>
    <n v="1"/>
    <n v="1"/>
    <n v="1"/>
    <n v="1"/>
    <n v="1"/>
    <n v="1"/>
    <n v="1"/>
    <x v="0"/>
    <n v="1"/>
    <n v="1"/>
    <n v="1"/>
    <n v="10"/>
    <n v="12"/>
    <n v="17"/>
    <d v="1900-05-01T00:00:00"/>
    <d v="1900-05-04T00:00:00"/>
    <d v="1900-05-11T00:00:00"/>
    <d v="1900-05-13T00:00:00"/>
    <d v="1900-05-14T00:00:00"/>
    <d v="1900-05-16T00:00:00"/>
    <d v="1900-05-18T00:00:00"/>
    <n v="0"/>
    <n v="0"/>
    <n v="0"/>
    <n v="0"/>
    <n v="0"/>
    <n v="0"/>
    <n v="0"/>
    <n v="0"/>
    <n v="1"/>
    <n v="1"/>
    <n v="1"/>
    <n v="1"/>
    <x v="1"/>
    <n v="1"/>
    <n v="1"/>
    <n v="0"/>
    <n v="0"/>
    <n v="0"/>
    <n v="0"/>
    <n v="0"/>
    <n v="0"/>
    <n v="0"/>
    <n v="0"/>
    <n v="1"/>
    <n v="1"/>
    <n v="1"/>
    <n v="1"/>
    <n v="1"/>
    <n v="1"/>
    <n v="1"/>
  </r>
  <r>
    <s v="3DD.003DE2490E"/>
    <s v="12H"/>
    <s v="2021"/>
    <n v="2023"/>
    <s v="McCall Hatchery"/>
    <s v="SF SALMON"/>
    <s v="KNOXB - Knox Bridge, SF Salmon River"/>
    <s v="KNOXB"/>
    <s v="AI CW"/>
    <m/>
    <m/>
    <x v="1"/>
    <n v="5.51"/>
    <x v="2"/>
    <m/>
    <m/>
    <d v="2026-05-09T00:00:00"/>
    <d v="2026-05-09T00:00:00"/>
    <d v="2026-05-11T00:00:00"/>
    <m/>
    <d v="2026-05-14T00:00:00"/>
    <m/>
    <d v="2026-05-15T00:00:00"/>
    <d v="2026-05-21T00:00:00"/>
    <d v="2026-05-23T00:00:00"/>
    <d v="2026-05-25T00:00:00"/>
    <n v="2026"/>
    <x v="1"/>
    <x v="0"/>
    <x v="0"/>
    <x v="0"/>
    <n v="1"/>
    <n v="1"/>
    <n v="1"/>
    <n v="1"/>
    <n v="1"/>
    <n v="1"/>
    <n v="1"/>
    <n v="1"/>
    <n v="1"/>
    <n v="1"/>
    <x v="0"/>
    <n v="1"/>
    <n v="1"/>
    <n v="1"/>
    <n v="5"/>
    <n v="6"/>
    <n v="16"/>
    <d v="1900-05-09T00:00:00"/>
    <d v="1900-05-11T00:00:00"/>
    <d v="1900-05-14T00:00:00"/>
    <d v="1900-05-15T00:00:00"/>
    <d v="1900-05-21T00:00:00"/>
    <d v="1900-05-23T00:00:00"/>
    <d v="1900-05-25T00:00:00"/>
    <n v="0"/>
    <n v="0"/>
    <n v="0"/>
    <n v="0"/>
    <n v="0"/>
    <n v="0"/>
    <n v="0"/>
    <n v="0"/>
    <n v="0"/>
    <n v="1"/>
    <n v="1"/>
    <n v="1"/>
    <x v="1"/>
    <n v="1"/>
    <n v="1"/>
    <n v="0"/>
    <n v="0"/>
    <n v="0"/>
    <n v="0"/>
    <n v="0"/>
    <n v="0"/>
    <n v="0"/>
    <n v="0"/>
    <n v="0"/>
    <n v="1"/>
    <n v="1"/>
    <n v="1"/>
    <n v="1"/>
    <n v="1"/>
    <n v="1"/>
  </r>
  <r>
    <s v="3DD.003DE1CC8B"/>
    <s v="12H"/>
    <s v="2021"/>
    <n v="2023"/>
    <s v="McCall Hatchery"/>
    <s v="SF SALMON"/>
    <s v="KNOXB - Knox Bridge, SF Salmon River"/>
    <s v="KNOXB"/>
    <s v="AD"/>
    <m/>
    <m/>
    <x v="1"/>
    <n v="55.9"/>
    <x v="2"/>
    <d v="2026-05-16T00:00:00"/>
    <m/>
    <m/>
    <m/>
    <d v="2026-05-18T00:00:00"/>
    <m/>
    <d v="2026-06-01T00:00:00"/>
    <m/>
    <d v="2026-06-05T00:00:00"/>
    <d v="2026-06-06T00:00:00"/>
    <d v="2026-06-11T00:00:00"/>
    <d v="2026-06-12T00:00:00"/>
    <n v="2026"/>
    <x v="1"/>
    <x v="3"/>
    <x v="0"/>
    <x v="0"/>
    <n v="1"/>
    <n v="1"/>
    <n v="1"/>
    <n v="1"/>
    <n v="1"/>
    <n v="1"/>
    <n v="1"/>
    <n v="1"/>
    <n v="1"/>
    <n v="1"/>
    <x v="0"/>
    <n v="1"/>
    <n v="1"/>
    <n v="1"/>
    <n v="16"/>
    <n v="20"/>
    <n v="27"/>
    <d v="1900-05-16T00:00:00"/>
    <d v="1900-05-18T00:00:00"/>
    <d v="1900-06-01T00:00:00"/>
    <d v="1900-06-05T00:00:00"/>
    <d v="1900-06-06T00:00:00"/>
    <d v="1900-06-11T00:00:00"/>
    <d v="1900-06-12T00:00:00"/>
    <n v="0"/>
    <n v="0"/>
    <n v="0"/>
    <n v="0"/>
    <n v="0"/>
    <n v="0"/>
    <n v="0"/>
    <n v="0"/>
    <n v="0"/>
    <n v="0"/>
    <n v="1"/>
    <n v="1"/>
    <x v="1"/>
    <n v="1"/>
    <n v="1"/>
    <n v="0"/>
    <n v="0"/>
    <n v="0"/>
    <n v="0"/>
    <n v="0"/>
    <n v="0"/>
    <n v="0"/>
    <n v="0"/>
    <n v="0"/>
    <n v="0"/>
    <n v="1"/>
    <n v="1"/>
    <n v="1"/>
    <n v="1"/>
    <n v="1"/>
  </r>
  <r>
    <s v="3DD.003DE1F1C9"/>
    <s v="12H"/>
    <s v="2021"/>
    <n v="2023"/>
    <s v="McCall Hatchery"/>
    <s v="SF SALMON"/>
    <s v="KNOXB - Knox Bridge, SF Salmon River"/>
    <s v="KNOXB"/>
    <s v="AD"/>
    <m/>
    <m/>
    <x v="1"/>
    <n v="55.9"/>
    <x v="2"/>
    <m/>
    <m/>
    <d v="2026-05-19T00:00:00"/>
    <d v="2026-05-19T00:00:00"/>
    <m/>
    <m/>
    <m/>
    <m/>
    <m/>
    <m/>
    <m/>
    <m/>
    <n v="2026"/>
    <x v="1"/>
    <x v="3"/>
    <x v="0"/>
    <x v="0"/>
    <n v="0"/>
    <n v="0"/>
    <n v="0"/>
    <n v="0"/>
    <n v="0"/>
    <n v="0"/>
    <n v="0"/>
    <n v="0"/>
    <n v="0"/>
    <n v="0"/>
    <x v="1"/>
    <n v="0"/>
    <n v="0"/>
    <n v="0"/>
    <s v="na"/>
    <s v="na"/>
    <s v="na"/>
    <d v="1900-05-19T00:00:00"/>
    <s v="na"/>
    <s v="na"/>
    <s v="na"/>
    <s v="na"/>
    <s v="na"/>
    <s v="na"/>
    <n v="0"/>
    <n v="0"/>
    <n v="0"/>
    <n v="0"/>
    <n v="0"/>
    <n v="0"/>
    <n v="0"/>
    <n v="0"/>
    <n v="0"/>
    <n v="0"/>
    <n v="1"/>
    <n v="1"/>
    <x v="1"/>
    <n v="1"/>
    <n v="1"/>
    <n v="0"/>
    <n v="0"/>
    <n v="0"/>
    <n v="0"/>
    <n v="0"/>
    <n v="0"/>
    <n v="0"/>
    <n v="0"/>
    <n v="0"/>
    <n v="0"/>
    <n v="0"/>
    <n v="0"/>
    <n v="0"/>
    <n v="0"/>
    <n v="0"/>
  </r>
  <r>
    <s v="3DD.003DE208F9"/>
    <s v="12H"/>
    <s v="2021"/>
    <n v="2023"/>
    <s v="McCall Hatchery"/>
    <s v="SF SALMON"/>
    <s v="KNOXB - Knox Bridge, SF Salmon River"/>
    <s v="KNOXB"/>
    <s v="AD"/>
    <m/>
    <m/>
    <x v="1"/>
    <n v="55.9"/>
    <x v="2"/>
    <d v="2026-05-01T00:00:00"/>
    <m/>
    <m/>
    <m/>
    <d v="2026-05-03T00:00:00"/>
    <m/>
    <d v="2026-05-12T00:00:00"/>
    <m/>
    <d v="2026-05-14T00:00:00"/>
    <d v="2026-05-15T00:00:00"/>
    <d v="2026-05-18T00:00:00"/>
    <d v="2026-05-19T00:00:00"/>
    <n v="2026"/>
    <x v="1"/>
    <x v="3"/>
    <x v="0"/>
    <x v="0"/>
    <n v="1"/>
    <n v="1"/>
    <n v="1"/>
    <n v="1"/>
    <n v="1"/>
    <n v="1"/>
    <n v="1"/>
    <n v="1"/>
    <n v="1"/>
    <n v="1"/>
    <x v="0"/>
    <n v="1"/>
    <n v="1"/>
    <n v="1"/>
    <n v="11"/>
    <n v="13"/>
    <n v="18"/>
    <d v="1900-05-01T00:00:00"/>
    <d v="1900-05-03T00:00:00"/>
    <d v="1900-05-12T00:00:00"/>
    <d v="1900-05-14T00:00:00"/>
    <d v="1900-05-15T00:00:00"/>
    <d v="1900-05-18T00:00:00"/>
    <d v="1900-05-19T00:00:00"/>
    <n v="0"/>
    <n v="0"/>
    <n v="0"/>
    <n v="0"/>
    <n v="0"/>
    <n v="0"/>
    <n v="0"/>
    <n v="0"/>
    <n v="1"/>
    <n v="1"/>
    <n v="1"/>
    <n v="1"/>
    <x v="1"/>
    <n v="1"/>
    <n v="1"/>
    <n v="0"/>
    <n v="0"/>
    <n v="0"/>
    <n v="0"/>
    <n v="0"/>
    <n v="0"/>
    <n v="0"/>
    <n v="0"/>
    <n v="1"/>
    <n v="1"/>
    <n v="1"/>
    <n v="1"/>
    <n v="1"/>
    <n v="1"/>
    <n v="1"/>
  </r>
  <r>
    <s v="3DD.003DE20D74"/>
    <s v="12H"/>
    <s v="2021"/>
    <n v="2023"/>
    <s v="McCall Hatchery"/>
    <s v="SF SALMON"/>
    <s v="KNOXB - Knox Bridge, SF Salmon River"/>
    <s v="KNOXB"/>
    <s v="AD"/>
    <m/>
    <m/>
    <x v="1"/>
    <n v="55.9"/>
    <x v="2"/>
    <d v="2026-05-17T00:00:00"/>
    <m/>
    <m/>
    <m/>
    <d v="2026-05-20T00:00:00"/>
    <m/>
    <d v="2026-05-24T00:00:00"/>
    <m/>
    <d v="2026-05-27T00:00:00"/>
    <d v="2026-05-29T00:00:00"/>
    <d v="2026-05-31T00:00:00"/>
    <d v="2026-06-01T00:00:00"/>
    <n v="2026"/>
    <x v="1"/>
    <x v="3"/>
    <x v="0"/>
    <x v="0"/>
    <n v="1"/>
    <n v="1"/>
    <n v="1"/>
    <n v="1"/>
    <n v="1"/>
    <n v="1"/>
    <n v="1"/>
    <n v="1"/>
    <n v="1"/>
    <n v="1"/>
    <x v="0"/>
    <n v="1"/>
    <n v="1"/>
    <n v="1"/>
    <n v="7"/>
    <n v="10"/>
    <n v="15"/>
    <d v="1900-05-17T00:00:00"/>
    <d v="1900-05-20T00:00:00"/>
    <d v="1900-05-24T00:00:00"/>
    <d v="1900-05-27T00:00:00"/>
    <d v="1900-05-29T00:00:00"/>
    <d v="1900-05-31T00:00:00"/>
    <d v="1900-06-01T00:00:00"/>
    <n v="0"/>
    <n v="0"/>
    <n v="0"/>
    <n v="0"/>
    <n v="0"/>
    <n v="0"/>
    <n v="0"/>
    <n v="0"/>
    <n v="0"/>
    <n v="0"/>
    <n v="1"/>
    <n v="1"/>
    <x v="1"/>
    <n v="1"/>
    <n v="1"/>
    <n v="0"/>
    <n v="0"/>
    <n v="0"/>
    <n v="0"/>
    <n v="0"/>
    <n v="0"/>
    <n v="0"/>
    <n v="0"/>
    <n v="0"/>
    <n v="0"/>
    <n v="1"/>
    <n v="1"/>
    <n v="1"/>
    <n v="1"/>
    <n v="1"/>
  </r>
  <r>
    <s v="3DD.003DE2163B"/>
    <s v="12H"/>
    <s v="2021"/>
    <n v="2023"/>
    <s v="McCall Hatchery"/>
    <s v="SF SALMON"/>
    <s v="KNOXB - Knox Bridge, SF Salmon River"/>
    <s v="KNOXB"/>
    <s v="AD"/>
    <m/>
    <m/>
    <x v="1"/>
    <n v="55.9"/>
    <x v="2"/>
    <d v="2026-05-14T00:00:00"/>
    <m/>
    <m/>
    <m/>
    <m/>
    <d v="2026-05-17T00:00:00"/>
    <d v="2026-05-24T00:00:00"/>
    <m/>
    <d v="2026-05-27T00:00:00"/>
    <d v="2026-05-29T00:00:00"/>
    <d v="2026-05-31T00:00:00"/>
    <d v="2026-06-03T00:00:00"/>
    <n v="2026"/>
    <x v="1"/>
    <x v="3"/>
    <x v="0"/>
    <x v="0"/>
    <n v="1"/>
    <n v="1"/>
    <n v="1"/>
    <n v="1"/>
    <n v="1"/>
    <n v="1"/>
    <n v="1"/>
    <n v="1"/>
    <n v="1"/>
    <n v="1"/>
    <x v="0"/>
    <n v="1"/>
    <n v="1"/>
    <n v="1"/>
    <n v="10"/>
    <n v="13"/>
    <n v="20"/>
    <d v="1900-05-14T00:00:00"/>
    <d v="1900-05-17T00:00:00"/>
    <d v="1900-05-24T00:00:00"/>
    <d v="1900-05-27T00:00:00"/>
    <d v="1900-05-29T00:00:00"/>
    <d v="1900-05-31T00:00:00"/>
    <d v="1900-06-03T00:00:00"/>
    <n v="0"/>
    <n v="0"/>
    <n v="0"/>
    <n v="0"/>
    <n v="0"/>
    <n v="0"/>
    <n v="0"/>
    <n v="0"/>
    <n v="0"/>
    <n v="0"/>
    <n v="1"/>
    <n v="1"/>
    <x v="1"/>
    <n v="1"/>
    <n v="1"/>
    <n v="0"/>
    <n v="0"/>
    <n v="0"/>
    <n v="0"/>
    <n v="0"/>
    <n v="0"/>
    <n v="0"/>
    <n v="0"/>
    <n v="0"/>
    <n v="0"/>
    <n v="1"/>
    <n v="1"/>
    <n v="1"/>
    <n v="1"/>
    <n v="1"/>
  </r>
  <r>
    <s v="3DD.003DE21FE8"/>
    <s v="12H"/>
    <s v="2021"/>
    <n v="2023"/>
    <s v="McCall Hatchery"/>
    <s v="SF SALMON"/>
    <s v="KNOXB - Knox Bridge, SF Salmon River"/>
    <s v="KNOXB"/>
    <s v="AD"/>
    <m/>
    <m/>
    <x v="0"/>
    <n v="1"/>
    <x v="2"/>
    <m/>
    <m/>
    <d v="2026-05-21T00:00:00"/>
    <d v="2026-05-21T00:00:00"/>
    <d v="2026-05-23T00:00:00"/>
    <m/>
    <d v="2026-06-05T00:00:00"/>
    <m/>
    <d v="2026-06-06T00:00:00"/>
    <d v="2026-06-19T00:00:00"/>
    <d v="2026-06-21T00:00:00"/>
    <d v="2026-06-23T00:00:00"/>
    <n v="2026"/>
    <x v="1"/>
    <x v="3"/>
    <x v="0"/>
    <x v="0"/>
    <n v="1"/>
    <n v="1"/>
    <n v="1"/>
    <n v="1"/>
    <n v="1"/>
    <n v="1"/>
    <n v="1"/>
    <n v="1"/>
    <n v="1"/>
    <n v="1"/>
    <x v="0"/>
    <n v="1"/>
    <n v="1"/>
    <n v="1"/>
    <n v="15"/>
    <n v="16"/>
    <n v="33"/>
    <d v="1900-05-21T00:00:00"/>
    <d v="1900-05-23T00:00:00"/>
    <d v="1900-06-05T00:00:00"/>
    <d v="1900-06-06T00:00:00"/>
    <d v="1900-06-19T00:00:00"/>
    <d v="1900-06-21T00:00:00"/>
    <d v="1900-06-23T00:00:00"/>
    <n v="0"/>
    <n v="0"/>
    <n v="0"/>
    <n v="0"/>
    <n v="0"/>
    <n v="0"/>
    <n v="0"/>
    <n v="0"/>
    <n v="0"/>
    <n v="0"/>
    <n v="0"/>
    <n v="1"/>
    <x v="1"/>
    <n v="1"/>
    <n v="1"/>
    <n v="0"/>
    <n v="0"/>
    <n v="0"/>
    <n v="0"/>
    <n v="0"/>
    <n v="0"/>
    <n v="0"/>
    <n v="0"/>
    <n v="0"/>
    <n v="0"/>
    <n v="0"/>
    <n v="1"/>
    <n v="1"/>
    <n v="1"/>
    <n v="1"/>
  </r>
  <r>
    <s v="3DD.003DE90D2F"/>
    <s v="11H"/>
    <s v="2021"/>
    <n v="2023"/>
    <s v="Clearwater Hatchery"/>
    <s v="CLEARWATER"/>
    <s v="REDP - Red River Rearing Pond"/>
    <s v="REDP"/>
    <s v="AD"/>
    <m/>
    <m/>
    <x v="0"/>
    <n v="1"/>
    <x v="2"/>
    <d v="2026-05-05T00:00:00"/>
    <m/>
    <m/>
    <m/>
    <d v="2026-05-08T00:00:00"/>
    <m/>
    <d v="2026-05-12T00:00:00"/>
    <m/>
    <d v="2026-05-13T00:00:00"/>
    <d v="2026-05-14T00:00:00"/>
    <d v="2026-05-17T00:00:00"/>
    <d v="2026-05-18T00:00:00"/>
    <n v="2026"/>
    <x v="1"/>
    <x v="9"/>
    <x v="0"/>
    <x v="0"/>
    <n v="1"/>
    <n v="1"/>
    <n v="1"/>
    <n v="1"/>
    <n v="1"/>
    <n v="1"/>
    <n v="1"/>
    <n v="1"/>
    <n v="1"/>
    <n v="1"/>
    <x v="0"/>
    <n v="1"/>
    <n v="1"/>
    <n v="1"/>
    <n v="7"/>
    <n v="8"/>
    <n v="13"/>
    <d v="1900-05-05T00:00:00"/>
    <d v="1900-05-08T00:00:00"/>
    <d v="1900-05-12T00:00:00"/>
    <d v="1900-05-13T00:00:00"/>
    <d v="1900-05-14T00:00:00"/>
    <d v="1900-05-17T00:00:00"/>
    <d v="1900-05-18T00:00:00"/>
    <n v="0"/>
    <n v="0"/>
    <n v="0"/>
    <n v="0"/>
    <n v="0"/>
    <n v="0"/>
    <n v="0"/>
    <n v="0"/>
    <n v="1"/>
    <n v="1"/>
    <n v="1"/>
    <n v="1"/>
    <x v="1"/>
    <n v="1"/>
    <n v="1"/>
    <n v="0"/>
    <n v="0"/>
    <n v="0"/>
    <n v="0"/>
    <n v="0"/>
    <n v="0"/>
    <n v="0"/>
    <n v="0"/>
    <n v="1"/>
    <n v="1"/>
    <n v="1"/>
    <n v="1"/>
    <n v="1"/>
    <n v="1"/>
    <n v="1"/>
  </r>
  <r>
    <s v="3DD.003DE2370A"/>
    <s v="12H"/>
    <s v="2021"/>
    <n v="2023"/>
    <s v="McCall Hatchery"/>
    <s v="SF SALMON"/>
    <s v="KNOXB - Knox Bridge, SF Salmon River"/>
    <s v="KNOXB"/>
    <s v="AI CW"/>
    <m/>
    <m/>
    <x v="1"/>
    <n v="5.51"/>
    <x v="2"/>
    <d v="2026-06-03T00:00:00"/>
    <m/>
    <m/>
    <m/>
    <d v="2026-06-05T00:00:00"/>
    <m/>
    <m/>
    <d v="2026-06-15T00:00:00"/>
    <d v="2026-06-19T00:00:00"/>
    <d v="2026-06-20T00:00:00"/>
    <d v="2026-06-22T00:00:00"/>
    <d v="2026-06-23T00:00:00"/>
    <n v="2026"/>
    <x v="1"/>
    <x v="0"/>
    <x v="0"/>
    <x v="0"/>
    <n v="1"/>
    <n v="1"/>
    <n v="1"/>
    <n v="1"/>
    <n v="1"/>
    <n v="1"/>
    <n v="1"/>
    <n v="1"/>
    <n v="1"/>
    <n v="1"/>
    <x v="0"/>
    <n v="1"/>
    <n v="1"/>
    <n v="1"/>
    <n v="12"/>
    <n v="16"/>
    <n v="20"/>
    <d v="1900-06-03T00:00:00"/>
    <d v="1900-06-05T00:00:00"/>
    <d v="1900-06-15T00:00:00"/>
    <d v="1900-06-19T00:00:00"/>
    <d v="1900-06-20T00:00:00"/>
    <d v="1900-06-22T00:00:00"/>
    <d v="1900-06-23T00:00:00"/>
    <n v="0"/>
    <n v="0"/>
    <n v="0"/>
    <n v="0"/>
    <n v="0"/>
    <n v="0"/>
    <n v="0"/>
    <n v="0"/>
    <n v="0"/>
    <n v="0"/>
    <n v="0"/>
    <n v="0"/>
    <x v="0"/>
    <n v="1"/>
    <n v="1"/>
    <n v="0"/>
    <n v="0"/>
    <n v="0"/>
    <n v="0"/>
    <n v="0"/>
    <n v="0"/>
    <n v="0"/>
    <n v="0"/>
    <n v="0"/>
    <n v="0"/>
    <n v="0"/>
    <n v="0"/>
    <n v="0"/>
    <n v="1"/>
    <n v="1"/>
  </r>
  <r>
    <s v="3DD.003DE2E46E"/>
    <s v="11H"/>
    <s v="2021"/>
    <n v="2023"/>
    <s v="Sawtooth Hatchery"/>
    <s v="SALMON R"/>
    <s v="SAWT - Sawtooth Hatchery"/>
    <s v="SAWT"/>
    <s v="AD"/>
    <m/>
    <m/>
    <x v="1"/>
    <n v="110.05"/>
    <x v="2"/>
    <d v="2026-06-13T00:00:00"/>
    <m/>
    <m/>
    <m/>
    <d v="2026-06-16T00:00:00"/>
    <m/>
    <m/>
    <m/>
    <m/>
    <m/>
    <m/>
    <m/>
    <n v="2026"/>
    <x v="1"/>
    <x v="2"/>
    <x v="0"/>
    <x v="0"/>
    <n v="1"/>
    <n v="1"/>
    <n v="0"/>
    <n v="0"/>
    <n v="0"/>
    <n v="0"/>
    <n v="0"/>
    <n v="0"/>
    <n v="0"/>
    <n v="0"/>
    <x v="1"/>
    <n v="0"/>
    <n v="0"/>
    <n v="0"/>
    <s v="na"/>
    <s v="na"/>
    <s v="na"/>
    <d v="1900-06-13T00:00:00"/>
    <d v="1900-06-16T00:00:00"/>
    <s v="na"/>
    <s v="na"/>
    <s v="na"/>
    <s v="na"/>
    <s v="na"/>
    <n v="0"/>
    <n v="0"/>
    <n v="0"/>
    <n v="0"/>
    <n v="0"/>
    <n v="0"/>
    <n v="0"/>
    <n v="0"/>
    <n v="0"/>
    <n v="0"/>
    <n v="0"/>
    <n v="0"/>
    <x v="0"/>
    <n v="0"/>
    <n v="1"/>
    <n v="0"/>
    <n v="0"/>
    <n v="0"/>
    <n v="0"/>
    <n v="0"/>
    <n v="0"/>
    <n v="0"/>
    <n v="0"/>
    <n v="0"/>
    <n v="0"/>
    <n v="0"/>
    <n v="0"/>
    <n v="0"/>
    <n v="0"/>
    <n v="0"/>
  </r>
  <r>
    <s v="3DD.003DE25C37"/>
    <s v="12H"/>
    <s v="2021"/>
    <n v="2023"/>
    <s v="McCall Hatchery"/>
    <s v="SF SALMON"/>
    <s v="KNOXB - Knox Bridge, SF Salmon River"/>
    <s v="KNOXB"/>
    <s v="AI CW"/>
    <m/>
    <m/>
    <x v="1"/>
    <n v="5.51"/>
    <x v="2"/>
    <m/>
    <m/>
    <d v="2026-05-26T00:00:00"/>
    <d v="2026-05-26T00:00:00"/>
    <m/>
    <d v="2026-05-28T00:00:00"/>
    <d v="2026-06-10T00:00:00"/>
    <m/>
    <d v="2026-06-13T00:00:00"/>
    <d v="2026-06-15T00:00:00"/>
    <d v="2026-06-23T00:00:00"/>
    <d v="2026-06-24T00:00:00"/>
    <n v="2026"/>
    <x v="1"/>
    <x v="0"/>
    <x v="0"/>
    <x v="0"/>
    <n v="1"/>
    <n v="1"/>
    <n v="1"/>
    <n v="1"/>
    <n v="1"/>
    <n v="1"/>
    <n v="1"/>
    <n v="1"/>
    <n v="1"/>
    <n v="1"/>
    <x v="0"/>
    <n v="1"/>
    <n v="1"/>
    <n v="1"/>
    <n v="15"/>
    <n v="18"/>
    <n v="29"/>
    <d v="1900-05-26T00:00:00"/>
    <d v="1900-05-28T00:00:00"/>
    <d v="1900-06-10T00:00:00"/>
    <d v="1900-06-13T00:00:00"/>
    <d v="1900-06-15T00:00:00"/>
    <d v="1900-06-23T00:00:00"/>
    <d v="1900-06-24T00:00:00"/>
    <n v="0"/>
    <n v="0"/>
    <n v="0"/>
    <n v="0"/>
    <n v="0"/>
    <n v="0"/>
    <n v="0"/>
    <n v="0"/>
    <n v="0"/>
    <n v="0"/>
    <n v="0"/>
    <n v="1"/>
    <x v="1"/>
    <n v="1"/>
    <n v="1"/>
    <n v="0"/>
    <n v="0"/>
    <n v="0"/>
    <n v="0"/>
    <n v="0"/>
    <n v="0"/>
    <n v="0"/>
    <n v="0"/>
    <n v="0"/>
    <n v="0"/>
    <n v="0"/>
    <n v="1"/>
    <n v="1"/>
    <n v="1"/>
    <n v="1"/>
  </r>
  <r>
    <s v="3DD.003DFEBC16"/>
    <s v="11H"/>
    <s v="2021"/>
    <n v="2023"/>
    <s v="Dworshak NFH"/>
    <s v="DWOR"/>
    <s v="DWORNF - Dworshak NFH, release into North Fork Clearwater River"/>
    <s v="DWORNF"/>
    <s v="AD"/>
    <m/>
    <m/>
    <x v="1"/>
    <n v="73.33"/>
    <x v="2"/>
    <d v="2026-04-25T00:00:00"/>
    <m/>
    <m/>
    <m/>
    <d v="2026-04-28T00:00:00"/>
    <m/>
    <d v="2026-05-04T00:00:00"/>
    <m/>
    <d v="2026-05-06T00:00:00"/>
    <d v="2026-05-09T00:00:00"/>
    <d v="2026-05-11T00:00:00"/>
    <d v="2026-05-13T00:00:00"/>
    <n v="2026"/>
    <x v="1"/>
    <x v="16"/>
    <x v="0"/>
    <x v="0"/>
    <n v="1"/>
    <n v="1"/>
    <n v="1"/>
    <n v="1"/>
    <n v="1"/>
    <n v="1"/>
    <n v="1"/>
    <n v="1"/>
    <n v="1"/>
    <n v="1"/>
    <x v="0"/>
    <n v="1"/>
    <n v="1"/>
    <n v="1"/>
    <n v="9"/>
    <n v="11"/>
    <n v="18"/>
    <d v="1900-04-25T00:00:00"/>
    <d v="1900-04-28T00:00:00"/>
    <d v="1900-05-04T00:00:00"/>
    <d v="1900-05-06T00:00:00"/>
    <d v="1900-05-09T00:00:00"/>
    <d v="1900-05-11T00:00:00"/>
    <d v="1900-05-13T00:00:00"/>
    <n v="0"/>
    <n v="0"/>
    <n v="0"/>
    <n v="0"/>
    <n v="0"/>
    <n v="0"/>
    <n v="0"/>
    <n v="1"/>
    <n v="1"/>
    <n v="1"/>
    <n v="1"/>
    <n v="1"/>
    <x v="1"/>
    <n v="1"/>
    <n v="1"/>
    <n v="0"/>
    <n v="0"/>
    <n v="0"/>
    <n v="0"/>
    <n v="0"/>
    <n v="0"/>
    <n v="0"/>
    <n v="1"/>
    <n v="1"/>
    <n v="1"/>
    <n v="1"/>
    <n v="1"/>
    <n v="1"/>
    <n v="1"/>
    <n v="1"/>
  </r>
  <r>
    <s v="3DD.003DE28356"/>
    <s v="11H"/>
    <s v="2021"/>
    <n v="2023"/>
    <s v="Sawtooth Hatchery"/>
    <s v="SALMON R"/>
    <s v="SAWT - Sawtooth Hatchery"/>
    <s v="SAWT"/>
    <s v="AD"/>
    <m/>
    <m/>
    <x v="1"/>
    <n v="110.05"/>
    <x v="2"/>
    <d v="2026-05-03T00:00:00"/>
    <m/>
    <m/>
    <m/>
    <d v="2026-05-07T00:00:00"/>
    <m/>
    <d v="2026-05-19T00:00:00"/>
    <m/>
    <m/>
    <m/>
    <m/>
    <m/>
    <n v="2026"/>
    <x v="1"/>
    <x v="2"/>
    <x v="0"/>
    <x v="0"/>
    <n v="1"/>
    <n v="1"/>
    <n v="1"/>
    <n v="1"/>
    <n v="0"/>
    <n v="0"/>
    <n v="0"/>
    <n v="0"/>
    <n v="0"/>
    <n v="0"/>
    <x v="1"/>
    <n v="1"/>
    <n v="0"/>
    <n v="0"/>
    <n v="16"/>
    <s v="na"/>
    <s v="na"/>
    <d v="1900-05-03T00:00:00"/>
    <d v="1900-05-07T00:00:00"/>
    <d v="1900-05-19T00:00:00"/>
    <s v="na"/>
    <s v="na"/>
    <s v="na"/>
    <s v="na"/>
    <n v="0"/>
    <n v="0"/>
    <n v="0"/>
    <n v="0"/>
    <n v="0"/>
    <n v="0"/>
    <n v="0"/>
    <n v="0"/>
    <n v="1"/>
    <n v="1"/>
    <n v="1"/>
    <n v="1"/>
    <x v="1"/>
    <n v="1"/>
    <n v="1"/>
    <n v="0"/>
    <n v="0"/>
    <n v="0"/>
    <n v="0"/>
    <n v="0"/>
    <n v="0"/>
    <n v="0"/>
    <n v="0"/>
    <n v="0"/>
    <n v="0"/>
    <n v="0"/>
    <n v="0"/>
    <n v="0"/>
    <n v="0"/>
    <n v="0"/>
  </r>
  <r>
    <s v="3DD.003DE28BC0"/>
    <s v="11H"/>
    <s v="2021"/>
    <n v="2023"/>
    <s v="Sawtooth Hatchery"/>
    <s v="SALMON R"/>
    <s v="SAWT - Sawtooth Hatchery"/>
    <s v="SAWT"/>
    <s v="AD"/>
    <m/>
    <m/>
    <x v="1"/>
    <n v="110.05"/>
    <x v="2"/>
    <m/>
    <m/>
    <d v="2026-05-11T00:00:00"/>
    <d v="2026-05-11T00:00:00"/>
    <m/>
    <d v="2026-05-12T00:00:00"/>
    <d v="2026-05-17T00:00:00"/>
    <m/>
    <d v="2026-05-19T00:00:00"/>
    <d v="2026-06-15T00:00:00"/>
    <d v="2026-06-16T00:00:00"/>
    <d v="2026-06-17T00:00:00"/>
    <n v="2026"/>
    <x v="1"/>
    <x v="2"/>
    <x v="0"/>
    <x v="0"/>
    <n v="1"/>
    <n v="1"/>
    <n v="1"/>
    <n v="1"/>
    <n v="1"/>
    <n v="1"/>
    <n v="1"/>
    <n v="1"/>
    <n v="1"/>
    <n v="1"/>
    <x v="0"/>
    <n v="1"/>
    <n v="1"/>
    <n v="1"/>
    <n v="6"/>
    <n v="8"/>
    <n v="37"/>
    <d v="1900-05-11T00:00:00"/>
    <d v="1900-05-12T00:00:00"/>
    <d v="1900-05-17T00:00:00"/>
    <d v="1900-05-19T00:00:00"/>
    <d v="1900-06-15T00:00:00"/>
    <d v="1900-06-16T00:00:00"/>
    <d v="1900-06-17T00:00:00"/>
    <n v="0"/>
    <n v="0"/>
    <n v="0"/>
    <n v="0"/>
    <n v="0"/>
    <n v="0"/>
    <n v="0"/>
    <n v="0"/>
    <n v="0"/>
    <n v="1"/>
    <n v="1"/>
    <n v="1"/>
    <x v="1"/>
    <n v="1"/>
    <n v="1"/>
    <n v="0"/>
    <n v="0"/>
    <n v="0"/>
    <n v="0"/>
    <n v="0"/>
    <n v="0"/>
    <n v="0"/>
    <n v="0"/>
    <n v="0"/>
    <n v="1"/>
    <n v="1"/>
    <n v="1"/>
    <n v="1"/>
    <n v="1"/>
    <n v="1"/>
  </r>
  <r>
    <s v="3DD.003DE29A30"/>
    <s v="11H"/>
    <s v="2021"/>
    <n v="2023"/>
    <s v="Sawtooth Hatchery"/>
    <s v="SALMON R"/>
    <s v="SAWT - Sawtooth Hatchery"/>
    <s v="SAWT"/>
    <s v="AD"/>
    <m/>
    <m/>
    <x v="1"/>
    <n v="110.05"/>
    <x v="2"/>
    <m/>
    <m/>
    <d v="2026-05-12T00:00:00"/>
    <d v="2026-05-12T00:00:00"/>
    <m/>
    <d v="2026-05-14T00:00:00"/>
    <d v="2026-05-18T00:00:00"/>
    <m/>
    <d v="2026-05-19T00:00:00"/>
    <d v="2026-05-24T00:00:00"/>
    <d v="2026-05-26T00:00:00"/>
    <d v="2026-05-27T00:00:00"/>
    <n v="2026"/>
    <x v="1"/>
    <x v="2"/>
    <x v="0"/>
    <x v="0"/>
    <n v="1"/>
    <n v="1"/>
    <n v="1"/>
    <n v="1"/>
    <n v="1"/>
    <n v="1"/>
    <n v="1"/>
    <n v="1"/>
    <n v="1"/>
    <n v="1"/>
    <x v="0"/>
    <n v="1"/>
    <n v="1"/>
    <n v="1"/>
    <n v="6"/>
    <n v="7"/>
    <n v="15"/>
    <d v="1900-05-12T00:00:00"/>
    <d v="1900-05-14T00:00:00"/>
    <d v="1900-05-18T00:00:00"/>
    <d v="1900-05-19T00:00:00"/>
    <d v="1900-05-24T00:00:00"/>
    <d v="1900-05-26T00:00:00"/>
    <d v="1900-05-27T00:00:00"/>
    <n v="0"/>
    <n v="0"/>
    <n v="0"/>
    <n v="0"/>
    <n v="0"/>
    <n v="0"/>
    <n v="0"/>
    <n v="0"/>
    <n v="0"/>
    <n v="1"/>
    <n v="1"/>
    <n v="1"/>
    <x v="1"/>
    <n v="1"/>
    <n v="1"/>
    <n v="0"/>
    <n v="0"/>
    <n v="0"/>
    <n v="0"/>
    <n v="0"/>
    <n v="0"/>
    <n v="0"/>
    <n v="0"/>
    <n v="0"/>
    <n v="1"/>
    <n v="1"/>
    <n v="1"/>
    <n v="1"/>
    <n v="1"/>
    <n v="1"/>
  </r>
  <r>
    <s v="3DD.003E03C964"/>
    <s v="11H"/>
    <s v="2021"/>
    <n v="2023"/>
    <s v="Rapid River Hatchery"/>
    <s v="RAPID RIVER"/>
    <s v="RAPH - Rapid River Hatchery"/>
    <s v="RAPH"/>
    <s v="AD"/>
    <m/>
    <m/>
    <x v="0"/>
    <n v="1"/>
    <x v="2"/>
    <m/>
    <m/>
    <d v="2026-04-12T00:00:00"/>
    <d v="2026-04-12T00:00:00"/>
    <d v="2026-04-15T00:00:00"/>
    <m/>
    <d v="2026-05-17T00:00:00"/>
    <m/>
    <d v="2026-05-19T00:00:00"/>
    <d v="2026-05-24T00:00:00"/>
    <d v="2026-05-25T00:00:00"/>
    <d v="2026-05-26T00:00:00"/>
    <n v="2026"/>
    <x v="1"/>
    <x v="1"/>
    <x v="0"/>
    <x v="0"/>
    <n v="1"/>
    <n v="1"/>
    <n v="1"/>
    <n v="1"/>
    <n v="1"/>
    <n v="1"/>
    <n v="1"/>
    <n v="1"/>
    <n v="1"/>
    <n v="1"/>
    <x v="0"/>
    <n v="1"/>
    <n v="1"/>
    <n v="1"/>
    <n v="35"/>
    <n v="37"/>
    <n v="44"/>
    <d v="1900-04-12T00:00:00"/>
    <d v="1900-04-15T00:00:00"/>
    <d v="1900-05-17T00:00:00"/>
    <d v="1900-05-19T00:00:00"/>
    <d v="1900-05-24T00:00:00"/>
    <d v="1900-05-25T00:00:00"/>
    <d v="1900-05-26T00:00:00"/>
    <n v="0"/>
    <n v="0"/>
    <n v="0"/>
    <n v="0"/>
    <n v="0"/>
    <n v="1"/>
    <n v="1"/>
    <n v="1"/>
    <n v="1"/>
    <n v="1"/>
    <n v="1"/>
    <n v="1"/>
    <x v="1"/>
    <n v="1"/>
    <n v="1"/>
    <n v="0"/>
    <n v="0"/>
    <n v="0"/>
    <n v="0"/>
    <n v="0"/>
    <n v="1"/>
    <n v="1"/>
    <n v="1"/>
    <n v="1"/>
    <n v="1"/>
    <n v="1"/>
    <n v="1"/>
    <n v="1"/>
    <n v="1"/>
    <n v="1"/>
  </r>
  <r>
    <s v="3DD.003DE2324E"/>
    <s v="12H"/>
    <s v="2021"/>
    <n v="2023"/>
    <s v="McCall Hatchery"/>
    <s v="SF SALMON"/>
    <s v="KNOXB - Knox Bridge, SF Salmon River"/>
    <s v="KNOXB"/>
    <s v="AI CW"/>
    <m/>
    <m/>
    <x v="1"/>
    <n v="5.51"/>
    <x v="2"/>
    <d v="2026-06-04T00:00:00"/>
    <m/>
    <m/>
    <m/>
    <d v="2026-06-06T00:00:00"/>
    <m/>
    <d v="2026-06-16T00:00:00"/>
    <m/>
    <d v="2026-06-18T00:00:00"/>
    <d v="2026-06-21T00:00:00"/>
    <d v="2026-06-22T00:00:00"/>
    <d v="2026-06-24T00:00:00"/>
    <n v="2026"/>
    <x v="1"/>
    <x v="0"/>
    <x v="0"/>
    <x v="0"/>
    <n v="1"/>
    <n v="1"/>
    <n v="1"/>
    <n v="1"/>
    <n v="1"/>
    <n v="1"/>
    <n v="1"/>
    <n v="1"/>
    <n v="1"/>
    <n v="1"/>
    <x v="0"/>
    <n v="1"/>
    <n v="1"/>
    <n v="1"/>
    <n v="12"/>
    <n v="14"/>
    <n v="20"/>
    <d v="1900-06-04T00:00:00"/>
    <d v="1900-06-06T00:00:00"/>
    <d v="1900-06-16T00:00:00"/>
    <d v="1900-06-18T00:00:00"/>
    <d v="1900-06-21T00:00:00"/>
    <d v="1900-06-22T00:00:00"/>
    <d v="1900-06-24T00:00:00"/>
    <n v="0"/>
    <n v="0"/>
    <n v="0"/>
    <n v="0"/>
    <n v="0"/>
    <n v="0"/>
    <n v="0"/>
    <n v="0"/>
    <n v="0"/>
    <n v="0"/>
    <n v="0"/>
    <n v="0"/>
    <x v="0"/>
    <n v="1"/>
    <n v="1"/>
    <n v="0"/>
    <n v="0"/>
    <n v="0"/>
    <n v="0"/>
    <n v="0"/>
    <n v="0"/>
    <n v="0"/>
    <n v="0"/>
    <n v="0"/>
    <n v="0"/>
    <n v="0"/>
    <n v="0"/>
    <n v="0"/>
    <n v="1"/>
    <n v="1"/>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r>
    <m/>
    <m/>
    <m/>
    <m/>
    <m/>
    <m/>
    <m/>
    <m/>
    <m/>
    <m/>
    <m/>
    <x v="2"/>
    <m/>
    <x v="3"/>
    <m/>
    <m/>
    <m/>
    <m/>
    <m/>
    <m/>
    <m/>
    <m/>
    <m/>
    <m/>
    <m/>
    <m/>
    <m/>
    <x v="2"/>
    <x v="13"/>
    <x v="1"/>
    <x v="1"/>
    <m/>
    <m/>
    <m/>
    <m/>
    <m/>
    <m/>
    <m/>
    <m/>
    <m/>
    <m/>
    <x v="2"/>
    <m/>
    <m/>
    <m/>
    <m/>
    <m/>
    <m/>
    <m/>
    <m/>
    <m/>
    <m/>
    <m/>
    <m/>
    <m/>
    <n v="1"/>
    <n v="1"/>
    <n v="1"/>
    <n v="1"/>
    <n v="1"/>
    <n v="1"/>
    <n v="1"/>
    <n v="1"/>
    <n v="1"/>
    <n v="1"/>
    <n v="1"/>
    <n v="1"/>
    <x v="1"/>
    <n v="1"/>
    <n v="1"/>
    <n v="0"/>
    <n v="0"/>
    <n v="0"/>
    <n v="0"/>
    <n v="0"/>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14"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D22" firstHeaderRow="1" firstDataRow="2" firstDataCol="1" rowPageCount="1" colPageCount="1"/>
  <pivotFields count="5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5">
        <item x="1"/>
        <item x="0"/>
        <item h="1" m="1" x="2"/>
        <item h="1" m="1" x="3"/>
        <item t="default"/>
      </items>
    </pivotField>
    <pivotField axis="axisRow" showAll="0">
      <items count="24">
        <item x="5"/>
        <item x="10"/>
        <item m="1" x="21"/>
        <item m="1" x="19"/>
        <item x="9"/>
        <item x="4"/>
        <item x="15"/>
        <item x="16"/>
        <item x="7"/>
        <item x="0"/>
        <item x="14"/>
        <item x="3"/>
        <item x="8"/>
        <item x="1"/>
        <item x="12"/>
        <item m="1" x="20"/>
        <item x="2"/>
        <item x="6"/>
        <item m="1" x="22"/>
        <item x="13"/>
        <item m="1" x="18"/>
        <item x="17"/>
        <item x="1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items count="3">
        <item x="1"/>
        <item x="0"/>
        <item t="default"/>
      </items>
    </pivotField>
    <pivotField numFmtId="1" showAll="0"/>
    <pivotField numFmtId="1" showAll="0"/>
    <pivotField numFmtId="1" showAll="0"/>
    <pivotField showAll="0"/>
    <pivotField showAll="0"/>
    <pivotField showAll="0"/>
    <pivotField showAll="0"/>
    <pivotField showAll="0"/>
    <pivotField showAll="0"/>
    <pivotField showAll="0"/>
    <pivotField showAll="0"/>
    <pivotField showAll="0"/>
    <pivotField showAll="0"/>
  </pivotFields>
  <rowFields count="1">
    <field x="28"/>
  </rowFields>
  <rowItems count="18">
    <i>
      <x/>
    </i>
    <i>
      <x v="1"/>
    </i>
    <i>
      <x v="4"/>
    </i>
    <i>
      <x v="5"/>
    </i>
    <i>
      <x v="6"/>
    </i>
    <i>
      <x v="7"/>
    </i>
    <i>
      <x v="8"/>
    </i>
    <i>
      <x v="9"/>
    </i>
    <i>
      <x v="10"/>
    </i>
    <i>
      <x v="11"/>
    </i>
    <i>
      <x v="12"/>
    </i>
    <i>
      <x v="13"/>
    </i>
    <i>
      <x v="14"/>
    </i>
    <i>
      <x v="16"/>
    </i>
    <i>
      <x v="17"/>
    </i>
    <i>
      <x v="19"/>
    </i>
    <i>
      <x v="22"/>
    </i>
    <i t="grand">
      <x/>
    </i>
  </rowItems>
  <colFields count="1">
    <field x="27"/>
  </colFields>
  <colItems count="3">
    <i>
      <x/>
    </i>
    <i>
      <x v="1"/>
    </i>
    <i t="grand">
      <x/>
    </i>
  </colItems>
  <pageFields count="1">
    <pageField fld="41" item="1" hier="-1"/>
  </pageFields>
  <dataFields count="1">
    <dataField name="Sum of Expansion" fld="12" baseField="0" baseItem="0" numFmtId="3"/>
  </dataFields>
  <formats count="1">
    <format dxfId="19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114" applyNumberFormats="0" applyBorderFormats="0" applyFontFormats="0" applyPatternFormats="0" applyAlignmentFormats="0" applyWidthHeightFormats="1" dataCaption="Values" updatedVersion="8" minRefreshableVersion="3" itemPrintTitles="1" createdVersion="6" indent="0" outline="1" outlineData="1" multipleFieldFilters="0" chartFormat="2">
  <location ref="A5:Q192" firstHeaderRow="1" firstDataRow="2" firstDataCol="1" rowPageCount="2" colPageCount="1"/>
  <pivotFields count="5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1"/>
        <item h="1" x="0"/>
        <item h="1" m="1" x="3"/>
        <item h="1" m="1" x="2"/>
        <item t="default"/>
      </items>
    </pivotField>
    <pivotField axis="axisCol">
      <items count="24">
        <item x="16"/>
        <item x="10"/>
        <item x="7"/>
        <item x="5"/>
        <item x="9"/>
        <item x="4"/>
        <item x="15"/>
        <item m="1" x="21"/>
        <item m="1" x="19"/>
        <item x="1"/>
        <item x="0"/>
        <item x="3"/>
        <item x="8"/>
        <item h="1" x="12"/>
        <item x="2"/>
        <item x="6"/>
        <item h="1" m="1" x="22"/>
        <item h="1" x="13"/>
        <item h="1" x="14"/>
        <item h="1" m="1" x="20"/>
        <item h="1" m="1" x="18"/>
        <item h="1" x="17"/>
        <item h="1" x="1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items count="3">
        <item x="1"/>
        <item x="0"/>
        <item t="default"/>
      </items>
    </pivotField>
    <pivotField numFmtId="1" showAll="0"/>
    <pivotField numFmtId="1" showAll="0"/>
    <pivotField numFmtId="1" showAll="0"/>
    <pivotField showAll="0"/>
    <pivotField showAll="0"/>
    <pivotField showAll="0"/>
    <pivotField numFmtId="164" showAll="0">
      <items count="78">
        <item x="70"/>
        <item x="62"/>
        <item x="72"/>
        <item x="66"/>
        <item x="53"/>
        <item x="68"/>
        <item x="64"/>
        <item x="71"/>
        <item x="46"/>
        <item x="67"/>
        <item x="63"/>
        <item x="74"/>
        <item x="52"/>
        <item x="47"/>
        <item x="51"/>
        <item x="45"/>
        <item x="50"/>
        <item x="61"/>
        <item x="21"/>
        <item x="1"/>
        <item x="35"/>
        <item x="23"/>
        <item x="25"/>
        <item x="16"/>
        <item x="27"/>
        <item x="17"/>
        <item x="42"/>
        <item x="41"/>
        <item x="59"/>
        <item x="19"/>
        <item x="58"/>
        <item x="60"/>
        <item x="26"/>
        <item x="24"/>
        <item x="7"/>
        <item x="14"/>
        <item x="56"/>
        <item x="15"/>
        <item x="34"/>
        <item x="44"/>
        <item x="38"/>
        <item x="69"/>
        <item h="1" x="73"/>
        <item h="1" x="76"/>
        <item h="1" x="75"/>
        <item h="1" x="55"/>
        <item h="1" x="40"/>
        <item h="1" x="31"/>
        <item h="1" x="8"/>
        <item h="1" x="22"/>
        <item h="1" x="37"/>
        <item h="1" x="36"/>
        <item h="1" x="54"/>
        <item h="1" x="30"/>
        <item h="1" x="5"/>
        <item h="1" x="13"/>
        <item h="1" x="6"/>
        <item h="1" x="12"/>
        <item h="1" x="43"/>
        <item h="1" x="32"/>
        <item h="1" x="18"/>
        <item h="1" x="20"/>
        <item h="1" x="48"/>
        <item h="1" x="9"/>
        <item h="1" x="11"/>
        <item h="1" x="0"/>
        <item h="1" x="29"/>
        <item h="1" x="57"/>
        <item h="1" x="49"/>
        <item h="1" x="39"/>
        <item h="1" x="33"/>
        <item h="1" x="65"/>
        <item h="1" x="3"/>
        <item h="1" x="28"/>
        <item h="1" x="10"/>
        <item h="1" x="4"/>
        <item h="1" x="2"/>
        <item t="default"/>
      </items>
    </pivotField>
    <pivotField showAll="0"/>
    <pivotField showAll="0"/>
    <pivotField showAll="0"/>
    <pivotField showAll="0"/>
    <pivotField showAll="0"/>
    <pivotField axis="axisRow" sortType="ascending">
      <items count="188">
        <item h="1" x="2"/>
        <item h="1" m="1" x="116"/>
        <item m="1" x="171"/>
        <item m="1" x="129"/>
        <item m="1" x="157"/>
        <item m="1" x="114"/>
        <item m="1" x="146"/>
        <item m="1" x="180"/>
        <item m="1" x="137"/>
        <item m="1" x="166"/>
        <item m="1" x="126"/>
        <item m="1" x="154"/>
        <item m="1" x="111"/>
        <item m="1" x="142"/>
        <item m="1" x="177"/>
        <item m="1" x="133"/>
        <item m="1" x="162"/>
        <item m="1" x="122"/>
        <item m="1" x="151"/>
        <item m="1" x="169"/>
        <item m="1" x="127"/>
        <item m="1" x="156"/>
        <item m="1" x="113"/>
        <item m="1" x="144"/>
        <item m="1" x="179"/>
        <item m="1" x="136"/>
        <item m="1" x="165"/>
        <item m="1" x="125"/>
        <item m="1" x="88"/>
        <item m="1" x="110"/>
        <item m="1" x="141"/>
        <item m="1" x="176"/>
        <item m="1" x="132"/>
        <item m="1" x="161"/>
        <item m="1" x="121"/>
        <item m="1" x="150"/>
        <item m="1" x="185"/>
        <item m="1" x="140"/>
        <item m="1" x="173"/>
        <item m="1" x="86"/>
        <item m="1" x="83"/>
        <item m="1" x="117"/>
        <item m="1" x="147"/>
        <item m="1" x="181"/>
        <item m="1" x="95"/>
        <item m="1" x="167"/>
        <item m="1" x="108"/>
        <item m="1" x="93"/>
        <item m="1" x="112"/>
        <item m="1" x="87"/>
        <item m="1" x="84"/>
        <item m="1" x="82"/>
        <item m="1" x="94"/>
        <item m="1" x="81"/>
        <item m="1" x="85"/>
        <item x="46"/>
        <item x="48"/>
        <item x="47"/>
        <item x="28"/>
        <item x="45"/>
        <item x="31"/>
        <item x="13"/>
        <item x="39"/>
        <item x="1"/>
        <item x="27"/>
        <item x="32"/>
        <item x="33"/>
        <item x="29"/>
        <item x="51"/>
        <item x="11"/>
        <item x="22"/>
        <item x="52"/>
        <item x="41"/>
        <item x="40"/>
        <item x="53"/>
        <item x="43"/>
        <item x="36"/>
        <item x="5"/>
        <item x="26"/>
        <item x="35"/>
        <item x="14"/>
        <item x="9"/>
        <item x="15"/>
        <item x="34"/>
        <item x="49"/>
        <item x="50"/>
        <item x="44"/>
        <item x="6"/>
        <item x="21"/>
        <item x="37"/>
        <item x="10"/>
        <item x="20"/>
        <item x="38"/>
        <item x="18"/>
        <item x="3"/>
        <item x="30"/>
        <item x="4"/>
        <item x="16"/>
        <item x="23"/>
        <item x="24"/>
        <item x="42"/>
        <item x="12"/>
        <item x="17"/>
        <item x="19"/>
        <item x="0"/>
        <item x="7"/>
        <item x="8"/>
        <item x="25"/>
        <item m="1" x="63"/>
        <item m="1" x="64"/>
        <item m="1" x="65"/>
        <item m="1" x="67"/>
        <item m="1" x="76"/>
        <item m="1" x="62"/>
        <item m="1" x="61"/>
        <item m="1" x="68"/>
        <item m="1" x="73"/>
        <item m="1" x="58"/>
        <item m="1" x="55"/>
        <item m="1" x="60"/>
        <item m="1" x="66"/>
        <item m="1" x="54"/>
        <item m="1" x="57"/>
        <item m="1" x="92"/>
        <item m="1" x="70"/>
        <item m="1" x="79"/>
        <item m="1" x="56"/>
        <item m="1" x="80"/>
        <item m="1" x="69"/>
        <item m="1" x="99"/>
        <item m="1" x="75"/>
        <item m="1" x="90"/>
        <item m="1" x="77"/>
        <item m="1" x="72"/>
        <item m="1" x="97"/>
        <item m="1" x="71"/>
        <item m="1" x="145"/>
        <item m="1" x="78"/>
        <item m="1" x="59"/>
        <item m="1" x="74"/>
        <item m="1" x="96"/>
        <item m="1" x="91"/>
        <item m="1" x="174"/>
        <item m="1" x="89"/>
        <item m="1" x="159"/>
        <item m="1" x="118"/>
        <item m="1" x="148"/>
        <item m="1" x="182"/>
        <item m="1" x="138"/>
        <item m="1" x="168"/>
        <item m="1" x="107"/>
        <item m="1" x="155"/>
        <item m="1" x="98"/>
        <item m="1" x="143"/>
        <item m="1" x="178"/>
        <item m="1" x="135"/>
        <item m="1" x="164"/>
        <item m="1" x="124"/>
        <item m="1" x="153"/>
        <item m="1" x="109"/>
        <item m="1" x="104"/>
        <item m="1" x="100"/>
        <item m="1" x="131"/>
        <item m="1" x="160"/>
        <item m="1" x="120"/>
        <item m="1" x="149"/>
        <item m="1" x="184"/>
        <item m="1" x="106"/>
        <item m="1" x="172"/>
        <item m="1" x="130"/>
        <item m="1" x="158"/>
        <item m="1" x="115"/>
        <item m="1" x="134"/>
        <item m="1" x="163"/>
        <item m="1" x="123"/>
        <item m="1" x="152"/>
        <item m="1" x="186"/>
        <item m="1" x="101"/>
        <item m="1" x="175"/>
        <item m="1" x="105"/>
        <item m="1" x="103"/>
        <item m="1" x="119"/>
        <item m="1" x="102"/>
        <item m="1" x="183"/>
        <item m="1" x="139"/>
        <item m="1" x="170"/>
        <item m="1" x="128"/>
        <item t="default"/>
      </items>
    </pivotField>
  </pivotFields>
  <rowFields count="1">
    <field x="54"/>
  </rowFields>
  <rowItems count="186">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1">
    <field x="28"/>
  </colFields>
  <colItems count="16">
    <i>
      <x/>
    </i>
    <i>
      <x v="1"/>
    </i>
    <i>
      <x v="2"/>
    </i>
    <i>
      <x v="3"/>
    </i>
    <i>
      <x v="4"/>
    </i>
    <i>
      <x v="5"/>
    </i>
    <i>
      <x v="6"/>
    </i>
    <i>
      <x v="7"/>
    </i>
    <i>
      <x v="8"/>
    </i>
    <i>
      <x v="9"/>
    </i>
    <i>
      <x v="10"/>
    </i>
    <i>
      <x v="11"/>
    </i>
    <i>
      <x v="12"/>
    </i>
    <i>
      <x v="14"/>
    </i>
    <i>
      <x v="15"/>
    </i>
    <i t="grand">
      <x/>
    </i>
  </colItems>
  <pageFields count="2">
    <pageField fld="27" hier="-1"/>
    <pageField fld="41" item="1" hier="-1"/>
  </pageFields>
  <dataFields count="1">
    <dataField name="Sum of Expansion" fld="12" baseField="30" baseItem="0" numFmtId="3"/>
  </dataFields>
  <formats count="30">
    <format dxfId="196">
      <pivotArea outline="0" collapsedLevelsAreSubtotals="1" fieldPosition="0"/>
    </format>
    <format dxfId="195">
      <pivotArea outline="0" collapsedLevelsAreSubtotals="1" fieldPosition="0"/>
    </format>
    <format dxfId="194">
      <pivotArea outline="0" collapsedLevelsAreSubtotals="1" fieldPosition="0"/>
    </format>
    <format dxfId="193">
      <pivotArea outline="0" collapsedLevelsAreSubtotals="1" fieldPosition="0"/>
    </format>
    <format dxfId="192">
      <pivotArea outline="0" collapsedLevelsAreSubtotals="1" fieldPosition="0"/>
    </format>
    <format dxfId="191">
      <pivotArea outline="0" fieldPosition="0">
        <references count="1">
          <reference field="4294967294" count="1">
            <x v="0"/>
          </reference>
        </references>
      </pivotArea>
    </format>
    <format dxfId="190">
      <pivotArea outline="0" collapsedLevelsAreSubtotals="1" fieldPosition="0"/>
    </format>
    <format dxfId="189">
      <pivotArea dataOnly="0" labelOnly="1" grandRow="1" outline="0" fieldPosition="0"/>
    </format>
    <format dxfId="188">
      <pivotArea field="48" type="button" dataOnly="0" labelOnly="1" outline="0"/>
    </format>
    <format dxfId="187">
      <pivotArea dataOnly="0" labelOnly="1" fieldPosition="0">
        <references count="1">
          <reference field="28" count="0"/>
        </references>
      </pivotArea>
    </format>
    <format dxfId="186">
      <pivotArea dataOnly="0" labelOnly="1" grandCol="1" outline="0" fieldPosition="0"/>
    </format>
    <format dxfId="185">
      <pivotArea type="origin" dataOnly="0" labelOnly="1" outline="0" fieldPosition="0"/>
    </format>
    <format dxfId="184">
      <pivotArea field="54" type="button" dataOnly="0" labelOnly="1" outline="0" axis="axisRow" fieldPosition="0"/>
    </format>
    <format dxfId="183">
      <pivotArea dataOnly="0" labelOnly="1" fieldPosition="0">
        <references count="1">
          <reference field="54" count="50">
            <x v="32"/>
            <x v="49"/>
            <x v="51"/>
            <x v="52"/>
            <x v="53"/>
            <x v="54"/>
            <x v="55"/>
            <x v="56"/>
            <x v="57"/>
            <x v="58"/>
            <x v="59"/>
            <x v="60"/>
            <x v="61"/>
            <x v="62"/>
            <x v="63"/>
            <x v="64"/>
            <x v="65"/>
            <x v="66"/>
            <x v="67"/>
            <x v="68"/>
            <x v="69"/>
            <x v="70"/>
            <x v="71"/>
            <x v="72"/>
            <x v="73"/>
            <x v="74"/>
            <x v="75"/>
            <x v="76"/>
            <x v="77"/>
            <x v="78"/>
            <x v="79"/>
            <x v="80"/>
            <x v="81"/>
            <x v="82"/>
            <x v="83"/>
            <x v="84"/>
            <x v="85"/>
            <x v="86"/>
            <x v="87"/>
            <x v="88"/>
            <x v="89"/>
            <x v="90"/>
            <x v="92"/>
            <x v="94"/>
            <x v="95"/>
            <x v="96"/>
            <x v="97"/>
            <x v="98"/>
            <x v="99"/>
            <x v="100"/>
          </reference>
        </references>
      </pivotArea>
    </format>
    <format dxfId="182">
      <pivotArea dataOnly="0" labelOnly="1" fieldPosition="0">
        <references count="1">
          <reference field="54" count="27">
            <x v="101"/>
            <x v="102"/>
            <x v="103"/>
            <x v="104"/>
            <x v="105"/>
            <x v="106"/>
            <x v="107"/>
            <x v="108"/>
            <x v="109"/>
            <x v="110"/>
            <x v="111"/>
            <x v="112"/>
            <x v="113"/>
            <x v="114"/>
            <x v="115"/>
            <x v="116"/>
            <x v="117"/>
            <x v="118"/>
            <x v="119"/>
            <x v="123"/>
            <x v="124"/>
            <x v="127"/>
            <x v="129"/>
            <x v="132"/>
            <x v="133"/>
            <x v="134"/>
            <x v="145"/>
          </reference>
        </references>
      </pivotArea>
    </format>
    <format dxfId="181">
      <pivotArea dataOnly="0" labelOnly="1" fieldPosition="0">
        <references count="1">
          <reference field="54" count="50">
            <x v="15"/>
            <x v="17"/>
            <x v="32"/>
            <x v="37"/>
            <x v="44"/>
            <x v="45"/>
            <x v="46"/>
            <x v="47"/>
            <x v="49"/>
            <x v="51"/>
            <x v="52"/>
            <x v="53"/>
            <x v="54"/>
            <x v="55"/>
            <x v="56"/>
            <x v="57"/>
            <x v="58"/>
            <x v="59"/>
            <x v="60"/>
            <x v="61"/>
            <x v="62"/>
            <x v="63"/>
            <x v="64"/>
            <x v="96"/>
            <x v="97"/>
            <x v="98"/>
            <x v="99"/>
            <x v="100"/>
            <x v="101"/>
            <x v="102"/>
            <x v="103"/>
            <x v="104"/>
            <x v="105"/>
            <x v="106"/>
            <x v="107"/>
            <x v="108"/>
            <x v="109"/>
            <x v="110"/>
            <x v="111"/>
            <x v="112"/>
            <x v="113"/>
            <x v="114"/>
            <x v="115"/>
            <x v="116"/>
            <x v="117"/>
            <x v="118"/>
            <x v="119"/>
            <x v="120"/>
            <x v="121"/>
            <x v="122"/>
          </reference>
        </references>
      </pivotArea>
    </format>
    <format dxfId="180">
      <pivotArea dataOnly="0" labelOnly="1" fieldPosition="0">
        <references count="1">
          <reference field="54" count="50">
            <x v="2"/>
            <x v="3"/>
            <x v="4"/>
            <x v="5"/>
            <x v="6"/>
            <x v="7"/>
            <x v="8"/>
            <x v="9"/>
            <x v="10"/>
            <x v="11"/>
            <x v="12"/>
            <x v="13"/>
            <x v="14"/>
            <x v="16"/>
            <x v="18"/>
            <x v="19"/>
            <x v="20"/>
            <x v="21"/>
            <x v="22"/>
            <x v="23"/>
            <x v="24"/>
            <x v="25"/>
            <x v="26"/>
            <x v="27"/>
            <x v="28"/>
            <x v="29"/>
            <x v="30"/>
            <x v="31"/>
            <x v="33"/>
            <x v="34"/>
            <x v="35"/>
            <x v="36"/>
            <x v="123"/>
            <x v="124"/>
            <x v="125"/>
            <x v="127"/>
            <x v="128"/>
            <x v="129"/>
            <x v="130"/>
            <x v="132"/>
            <x v="133"/>
            <x v="134"/>
            <x v="135"/>
            <x v="137"/>
            <x v="140"/>
            <x v="143"/>
            <x v="144"/>
            <x v="145"/>
            <x v="150"/>
            <x v="151"/>
          </reference>
        </references>
      </pivotArea>
    </format>
    <format dxfId="179">
      <pivotArea dataOnly="0" labelOnly="1" fieldPosition="0">
        <references count="1">
          <reference field="54" count="50">
            <x v="38"/>
            <x v="39"/>
            <x v="40"/>
            <x v="41"/>
            <x v="42"/>
            <x v="43"/>
            <x v="48"/>
            <x v="50"/>
            <x v="126"/>
            <x v="131"/>
            <x v="136"/>
            <x v="138"/>
            <x v="139"/>
            <x v="141"/>
            <x v="142"/>
            <x v="146"/>
            <x v="147"/>
            <x v="148"/>
            <x v="149"/>
            <x v="152"/>
            <x v="153"/>
            <x v="154"/>
            <x v="155"/>
            <x v="156"/>
            <x v="157"/>
            <x v="158"/>
            <x v="159"/>
            <x v="160"/>
            <x v="161"/>
            <x v="162"/>
            <x v="163"/>
            <x v="164"/>
            <x v="165"/>
            <x v="166"/>
            <x v="167"/>
            <x v="168"/>
            <x v="169"/>
            <x v="170"/>
            <x v="171"/>
            <x v="172"/>
            <x v="173"/>
            <x v="174"/>
            <x v="175"/>
            <x v="176"/>
            <x v="177"/>
            <x v="178"/>
            <x v="179"/>
            <x v="180"/>
            <x v="181"/>
            <x v="182"/>
          </reference>
        </references>
      </pivotArea>
    </format>
    <format dxfId="178">
      <pivotArea dataOnly="0" labelOnly="1" fieldPosition="0">
        <references count="1">
          <reference field="54" count="4">
            <x v="183"/>
            <x v="184"/>
            <x v="185"/>
            <x v="186"/>
          </reference>
        </references>
      </pivotArea>
    </format>
    <format dxfId="177">
      <pivotArea dataOnly="0" labelOnly="1" grandRow="1" outline="0" fieldPosition="0"/>
    </format>
    <format dxfId="176">
      <pivotArea collapsedLevelsAreSubtotals="1" fieldPosition="0">
        <references count="1">
          <reference field="54" count="0"/>
        </references>
      </pivotArea>
    </format>
    <format dxfId="175">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74">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73">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72">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71">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70">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69">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68">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67">
      <pivotArea dataOnly="0" labelOnly="1" fieldPosition="0">
        <references count="1">
          <reference field="54" count="1">
            <x v="5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3" cacheId="13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AE5:AG20" firstHeaderRow="1" firstDataRow="2" firstDataCol="1" rowPageCount="2" colPageCount="1"/>
  <pivotFields count="85">
    <pivotField showAll="0"/>
    <pivotField showAll="0"/>
    <pivotField showAll="0"/>
    <pivotField showAll="0"/>
    <pivotField showAll="0"/>
    <pivotField showAll="0"/>
    <pivotField showAll="0"/>
    <pivotField showAll="0"/>
    <pivotField showAll="0"/>
    <pivotField showAll="0"/>
    <pivotField showAll="0"/>
    <pivotField axis="axisPage">
      <items count="4">
        <item x="1"/>
        <item x="0"/>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items count="5">
        <item x="1"/>
        <item x="0"/>
        <item h="1" x="2"/>
        <item h="1" m="1" x="3"/>
        <item t="default"/>
      </items>
    </pivotField>
    <pivotField axis="axisRow" showAll="0">
      <items count="24">
        <item x="5"/>
        <item x="10"/>
        <item m="1" x="21"/>
        <item m="1" x="19"/>
        <item x="9"/>
        <item x="4"/>
        <item x="15"/>
        <item x="16"/>
        <item x="7"/>
        <item x="0"/>
        <item x="3"/>
        <item x="8"/>
        <item x="1"/>
        <item x="12"/>
        <item x="2"/>
        <item x="6"/>
        <item m="1" x="22"/>
        <item x="13"/>
        <item x="14"/>
        <item m="1" x="20"/>
        <item m="1" x="18"/>
        <item x="17"/>
        <item x="11"/>
        <item t="default"/>
      </items>
    </pivotField>
    <pivotField axis="axisPage" showAll="0">
      <items count="4">
        <item x="0"/>
        <item x="1"/>
        <item m="1" x="2"/>
        <item t="default"/>
      </items>
    </pivotField>
    <pivotField showAll="0"/>
    <pivotField showAll="0"/>
    <pivotField showAll="0"/>
    <pivotField showAll="0"/>
    <pivotField showAll="0"/>
    <pivotField showAll="0"/>
    <pivotField showAll="0"/>
    <pivotField showAll="0"/>
    <pivotField showAll="0"/>
    <pivotField showAll="0"/>
    <pivotField showAll="0"/>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8"/>
  </rowFields>
  <rowItems count="14">
    <i>
      <x/>
    </i>
    <i>
      <x v="1"/>
    </i>
    <i>
      <x v="4"/>
    </i>
    <i>
      <x v="5"/>
    </i>
    <i>
      <x v="6"/>
    </i>
    <i>
      <x v="7"/>
    </i>
    <i>
      <x v="8"/>
    </i>
    <i>
      <x v="9"/>
    </i>
    <i>
      <x v="10"/>
    </i>
    <i>
      <x v="11"/>
    </i>
    <i>
      <x v="12"/>
    </i>
    <i>
      <x v="14"/>
    </i>
    <i>
      <x v="15"/>
    </i>
    <i t="grand">
      <x/>
    </i>
  </rowItems>
  <colFields count="1">
    <field x="27"/>
  </colFields>
  <colItems count="2">
    <i>
      <x/>
    </i>
    <i>
      <x v="1"/>
    </i>
  </colItems>
  <pageFields count="2">
    <pageField fld="29" item="0" hier="-1"/>
    <pageField fld="11" item="0" hier="-1"/>
  </pageFields>
  <dataFields count="1">
    <dataField name="Count of Expansion" fld="12" subtotal="count" baseField="9" baseItem="200216212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4" cacheId="136"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S6:Y22" firstHeaderRow="1" firstDataRow="3" firstDataCol="1" rowPageCount="3" colPageCount="1"/>
  <pivotFields count="8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items count="4">
        <item x="1"/>
        <item x="0"/>
        <item x="2"/>
        <item t="default"/>
      </items>
    </pivotField>
    <pivotField compact="0" outline="0" showAll="0"/>
    <pivotField compact="0" outline="0" multipleItemSelectionAllowed="1"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items count="5">
        <item x="1"/>
        <item x="0"/>
        <item h="1" x="2"/>
        <item h="1" m="1" x="3"/>
        <item t="default"/>
      </items>
    </pivotField>
    <pivotField axis="axisRow" compact="0" outline="0" showAll="0">
      <items count="24">
        <item x="5"/>
        <item x="10"/>
        <item m="1" x="21"/>
        <item m="1" x="19"/>
        <item x="9"/>
        <item x="4"/>
        <item x="15"/>
        <item x="16"/>
        <item x="7"/>
        <item x="0"/>
        <item x="3"/>
        <item x="8"/>
        <item x="1"/>
        <item x="12"/>
        <item x="2"/>
        <item x="6"/>
        <item m="1" x="22"/>
        <item x="13"/>
        <item x="14"/>
        <item m="1" x="20"/>
        <item m="1" x="18"/>
        <item x="17"/>
        <item x="11"/>
        <item t="default"/>
      </items>
    </pivotField>
    <pivotField compact="0" outline="0" showAll="0"/>
    <pivotField axis="axisPage" compact="0" outline="0" showAll="0">
      <items count="4">
        <item m="1"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items count="4">
        <item x="1"/>
        <item x="0"/>
        <item h="1"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axis="axisPage" compact="0" numFmtId="1" outline="0" showAll="0">
      <items count="3">
        <item x="0"/>
        <item x="1"/>
        <item t="default"/>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dataField="1" compact="0" numFmtId="1" outline="0" showAll="0"/>
    <pivotField compact="0" numFmtId="1" outline="0" showAll="0"/>
    <pivotField compact="0" numFmtId="1" outline="0" showAll="0"/>
  </pivotFields>
  <rowFields count="1">
    <field x="28"/>
  </rowFields>
  <rowItems count="14">
    <i>
      <x/>
    </i>
    <i>
      <x v="1"/>
    </i>
    <i>
      <x v="4"/>
    </i>
    <i>
      <x v="5"/>
    </i>
    <i>
      <x v="6"/>
    </i>
    <i>
      <x v="7"/>
    </i>
    <i>
      <x v="8"/>
    </i>
    <i>
      <x v="9"/>
    </i>
    <i>
      <x v="10"/>
    </i>
    <i>
      <x v="11"/>
    </i>
    <i>
      <x v="12"/>
    </i>
    <i>
      <x v="14"/>
    </i>
    <i>
      <x v="15"/>
    </i>
    <i t="grand">
      <x/>
    </i>
  </rowItems>
  <colFields count="2">
    <field x="27"/>
    <field x="41"/>
  </colFields>
  <colItems count="6">
    <i>
      <x/>
      <x/>
    </i>
    <i r="1">
      <x v="1"/>
    </i>
    <i t="default">
      <x/>
    </i>
    <i>
      <x v="1"/>
      <x/>
    </i>
    <i r="1">
      <x v="1"/>
    </i>
    <i t="default">
      <x v="1"/>
    </i>
  </colItems>
  <pageFields count="3">
    <pageField fld="30" item="1" hier="-1"/>
    <pageField fld="67" item="1" hier="-1"/>
    <pageField fld="11" item="0" hier="-1"/>
  </pageFields>
  <dataFields count="1">
    <dataField name="Count of 6/23 adj." fld="82" subtotal="count" baseField="28"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2" cacheId="13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O3:R22" firstHeaderRow="1" firstDataRow="2" firstDataCol="1" rowPageCount="1" colPageCount="1"/>
  <pivotFields count="85">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Col">
      <items count="7">
        <item h="1" m="1" x="4"/>
        <item x="0"/>
        <item x="1"/>
        <item x="2"/>
        <item h="1" x="3"/>
        <item h="1" m="1"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24">
        <item x="7"/>
        <item x="0"/>
        <item x="1"/>
        <item x="3"/>
        <item x="10"/>
        <item x="5"/>
        <item x="8"/>
        <item x="4"/>
        <item x="15"/>
        <item m="1" x="21"/>
        <item x="16"/>
        <item x="6"/>
        <item x="2"/>
        <item x="12"/>
        <item x="13"/>
        <item m="1" x="19"/>
        <item x="9"/>
        <item x="14"/>
        <item m="1" x="20"/>
        <item m="1" x="22"/>
        <item m="1" x="18"/>
        <item x="17"/>
        <item x="11"/>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axis="axisPage" numFmtId="1" showAll="0">
      <items count="4">
        <item x="1"/>
        <item x="0"/>
        <item x="2"/>
        <item t="default"/>
      </items>
    </pivotField>
    <pivotField numFmtId="1" showAll="0"/>
    <pivotField numFmtId="1" showAll="0"/>
    <pivotField numFmtId="1" showAll="0"/>
    <pivotField showAll="0"/>
    <pivotField showAll="0"/>
    <pivotField showAll="0"/>
    <pivotField numFmtId="164" showAll="0"/>
    <pivotField showAll="0"/>
    <pivotField showAll="0"/>
    <pivotField showAll="0"/>
    <pivotField showAll="0"/>
    <pivotField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s>
  <rowFields count="1">
    <field x="28"/>
  </rowFields>
  <rowItems count="18">
    <i>
      <x/>
    </i>
    <i>
      <x v="1"/>
    </i>
    <i>
      <x v="2"/>
    </i>
    <i>
      <x v="3"/>
    </i>
    <i>
      <x v="4"/>
    </i>
    <i>
      <x v="5"/>
    </i>
    <i>
      <x v="6"/>
    </i>
    <i>
      <x v="7"/>
    </i>
    <i>
      <x v="8"/>
    </i>
    <i>
      <x v="10"/>
    </i>
    <i>
      <x v="11"/>
    </i>
    <i>
      <x v="12"/>
    </i>
    <i>
      <x v="13"/>
    </i>
    <i>
      <x v="14"/>
    </i>
    <i>
      <x v="16"/>
    </i>
    <i>
      <x v="17"/>
    </i>
    <i>
      <x v="22"/>
    </i>
    <i t="grand">
      <x/>
    </i>
  </rowItems>
  <colFields count="1">
    <field x="13"/>
  </colFields>
  <colItems count="3">
    <i>
      <x v="1"/>
    </i>
    <i>
      <x v="2"/>
    </i>
    <i>
      <x v="3"/>
    </i>
  </colItems>
  <pageFields count="1">
    <pageField fld="41" item="1" hier="-1"/>
  </pageFields>
  <dataFields count="1">
    <dataField name="Sum of Expansion" fld="12" baseField="0" baseItem="0" numFmtId="3"/>
  </dataFields>
  <formats count="1">
    <format dxfId="16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5" cacheId="9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location ref="I6:M25" firstHeaderRow="1" firstDataRow="3" firstDataCol="1" rowPageCount="2" colPageCount="1"/>
  <pivotFields count="14">
    <pivotField axis="axisPage" multipleItemSelectionAllowed="1" showAll="0">
      <items count="19">
        <item h="1" x="0"/>
        <item h="1" x="1"/>
        <item h="1" x="2"/>
        <item h="1" x="3"/>
        <item h="1" x="4"/>
        <item h="1" x="5"/>
        <item h="1" x="6"/>
        <item h="1" x="7"/>
        <item h="1" x="8"/>
        <item h="1" x="9"/>
        <item h="1" x="10"/>
        <item h="1" x="11"/>
        <item x="12"/>
        <item x="13"/>
        <item h="1" x="17"/>
        <item x="14"/>
        <item x="15"/>
        <item x="16"/>
        <item t="default"/>
      </items>
    </pivotField>
    <pivotField axis="axisPage" showAll="0">
      <items count="4">
        <item x="0"/>
        <item x="1"/>
        <item x="2"/>
        <item t="default"/>
      </items>
    </pivotField>
    <pivotField axis="axisCol" showAll="0">
      <items count="4">
        <item x="1"/>
        <item x="0"/>
        <item x="2"/>
        <item t="default"/>
      </items>
    </pivotField>
    <pivotField showAll="0"/>
    <pivotField showAll="0"/>
    <pivotField axis="axisRow" showAll="0">
      <items count="21">
        <item x="11"/>
        <item x="0"/>
        <item x="17"/>
        <item x="1"/>
        <item x="16"/>
        <item x="2"/>
        <item x="3"/>
        <item x="12"/>
        <item x="4"/>
        <item x="5"/>
        <item x="15"/>
        <item x="6"/>
        <item x="7"/>
        <item x="8"/>
        <item x="10"/>
        <item x="9"/>
        <item x="19"/>
        <item x="14"/>
        <item x="18"/>
        <item x="13"/>
        <item t="default"/>
      </items>
    </pivotField>
    <pivotField showAll="0"/>
    <pivotField dataField="1" showAll="0"/>
    <pivotField showAll="0"/>
    <pivotField showAll="0"/>
    <pivotField dataField="1" showAll="0"/>
    <pivotField showAll="0"/>
    <pivotField showAll="0"/>
    <pivotField showAll="0"/>
  </pivotFields>
  <rowFields count="1">
    <field x="5"/>
  </rowFields>
  <rowItems count="17">
    <i>
      <x/>
    </i>
    <i>
      <x v="2"/>
    </i>
    <i>
      <x v="3"/>
    </i>
    <i>
      <x v="4"/>
    </i>
    <i>
      <x v="5"/>
    </i>
    <i>
      <x v="6"/>
    </i>
    <i>
      <x v="7"/>
    </i>
    <i>
      <x v="8"/>
    </i>
    <i>
      <x v="9"/>
    </i>
    <i>
      <x v="10"/>
    </i>
    <i>
      <x v="11"/>
    </i>
    <i>
      <x v="12"/>
    </i>
    <i>
      <x v="13"/>
    </i>
    <i>
      <x v="14"/>
    </i>
    <i>
      <x v="15"/>
    </i>
    <i>
      <x v="17"/>
    </i>
    <i t="grand">
      <x/>
    </i>
  </rowItems>
  <colFields count="2">
    <field x="2"/>
    <field x="-2"/>
  </colFields>
  <colItems count="4">
    <i>
      <x/>
      <x/>
    </i>
    <i r="1" i="1">
      <x v="1"/>
    </i>
    <i>
      <x v="1"/>
      <x/>
    </i>
    <i r="1" i="1">
      <x v="1"/>
    </i>
  </colItems>
  <pageFields count="2">
    <pageField fld="0" hier="-1"/>
    <pageField fld="1" item="0" hier="-1"/>
  </pageFields>
  <dataFields count="2">
    <dataField name="Sum of Above_BON_Check" fld="7" baseField="0" baseItem="0"/>
    <dataField name="Sum of granncheck"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1" cacheId="114"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chartFormat="2">
  <location ref="A6:C194" firstHeaderRow="1" firstDataRow="3" firstDataCol="1" rowPageCount="2" colPageCount="1"/>
  <pivotFields count="55">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Col" compact="0" outline="0" multipleItemSelectionAllowed="1">
      <items count="6">
        <item n="2-ocean" x="1"/>
        <item n="3-ocean" x="2"/>
        <item h="1" x="0"/>
        <item h="1" m="1" x="4"/>
        <item h="1" m="1"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5">
        <item x="1"/>
        <item h="1" x="0"/>
        <item h="1" m="1" x="3"/>
        <item h="1" m="1" x="2"/>
        <item t="default"/>
      </items>
    </pivotField>
    <pivotField axis="axisCol" compact="0" outline="0" defaultSubtotal="0">
      <items count="23">
        <item h="1" x="16"/>
        <item h="1" x="10"/>
        <item h="1" x="7"/>
        <item h="1" x="5"/>
        <item h="1" x="9"/>
        <item h="1" x="4"/>
        <item h="1" x="15"/>
        <item h="1" m="1" x="21"/>
        <item h="1" m="1" x="19"/>
        <item x="1"/>
        <item h="1" x="0"/>
        <item h="1" x="3"/>
        <item h="1" x="8"/>
        <item h="1" x="12"/>
        <item h="1" x="2"/>
        <item h="1" x="6"/>
        <item h="1" m="1" x="22"/>
        <item h="1" x="13"/>
        <item h="1" x="14"/>
        <item h="1" m="1" x="20"/>
        <item h="1" m="1" x="18"/>
        <item h="1" x="17"/>
        <item h="1" x="11"/>
      </items>
    </pivotField>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compact="0" numFmtId="1" outline="0" showAll="0"/>
    <pivotField axis="axisPage" compact="0" numFmtId="1" outline="0">
      <items count="3">
        <item x="1"/>
        <item x="0"/>
        <item t="default"/>
      </items>
    </pivotField>
    <pivotField compact="0" numFmtId="1" outline="0" showAll="0"/>
    <pivotField compact="0" numFmtId="1" outline="0" showAll="0"/>
    <pivotField compact="0" numFmtId="1" outline="0" showAll="0"/>
    <pivotField compact="0" outline="0" showAll="0"/>
    <pivotField compact="0" outline="0" showAll="0"/>
    <pivotField compact="0" outline="0" showAll="0"/>
    <pivotField compact="0" numFmtId="164" outline="0" showAll="0">
      <items count="78">
        <item x="70"/>
        <item x="62"/>
        <item x="72"/>
        <item x="66"/>
        <item x="53"/>
        <item x="68"/>
        <item x="64"/>
        <item x="71"/>
        <item x="46"/>
        <item x="67"/>
        <item x="63"/>
        <item x="74"/>
        <item x="52"/>
        <item x="47"/>
        <item x="51"/>
        <item x="45"/>
        <item x="50"/>
        <item x="61"/>
        <item x="21"/>
        <item x="1"/>
        <item x="35"/>
        <item x="23"/>
        <item x="25"/>
        <item x="16"/>
        <item x="27"/>
        <item x="17"/>
        <item x="42"/>
        <item x="41"/>
        <item x="59"/>
        <item x="19"/>
        <item x="58"/>
        <item x="60"/>
        <item x="26"/>
        <item x="24"/>
        <item x="7"/>
        <item x="14"/>
        <item x="56"/>
        <item x="15"/>
        <item x="34"/>
        <item x="44"/>
        <item x="38"/>
        <item x="69"/>
        <item h="1" x="73"/>
        <item h="1" x="76"/>
        <item h="1" x="75"/>
        <item h="1" x="55"/>
        <item h="1" x="40"/>
        <item h="1" x="31"/>
        <item h="1" x="8"/>
        <item h="1" x="22"/>
        <item h="1" x="37"/>
        <item h="1" x="36"/>
        <item h="1" x="54"/>
        <item h="1" x="30"/>
        <item h="1" x="5"/>
        <item h="1" x="13"/>
        <item h="1" x="6"/>
        <item h="1" x="12"/>
        <item h="1" x="43"/>
        <item h="1" x="32"/>
        <item h="1" x="18"/>
        <item h="1" x="20"/>
        <item h="1" x="48"/>
        <item h="1" x="9"/>
        <item h="1" x="11"/>
        <item h="1" x="0"/>
        <item h="1" x="29"/>
        <item h="1" x="57"/>
        <item h="1" x="49"/>
        <item h="1" x="39"/>
        <item h="1" x="33"/>
        <item h="1" x="65"/>
        <item h="1" x="3"/>
        <item h="1" x="28"/>
        <item h="1" x="10"/>
        <item h="1" x="4"/>
        <item h="1" x="2"/>
        <item t="default"/>
      </items>
    </pivotField>
    <pivotField compact="0" outline="0" showAll="0"/>
    <pivotField compact="0" outline="0" showAll="0"/>
    <pivotField compact="0" outline="0" showAll="0"/>
    <pivotField compact="0" outline="0" showAll="0"/>
    <pivotField compact="0" outline="0" showAll="0"/>
    <pivotField axis="axisRow" compact="0" outline="0" sortType="ascending">
      <items count="188">
        <item h="1" x="2"/>
        <item h="1" m="1" x="116"/>
        <item m="1" x="171"/>
        <item m="1" x="129"/>
        <item m="1" x="157"/>
        <item m="1" x="114"/>
        <item m="1" x="146"/>
        <item m="1" x="180"/>
        <item m="1" x="137"/>
        <item m="1" x="166"/>
        <item m="1" x="126"/>
        <item m="1" x="154"/>
        <item m="1" x="111"/>
        <item m="1" x="142"/>
        <item m="1" x="177"/>
        <item m="1" x="133"/>
        <item m="1" x="162"/>
        <item m="1" x="122"/>
        <item m="1" x="151"/>
        <item m="1" x="169"/>
        <item m="1" x="127"/>
        <item m="1" x="156"/>
        <item m="1" x="113"/>
        <item m="1" x="144"/>
        <item m="1" x="179"/>
        <item m="1" x="136"/>
        <item m="1" x="165"/>
        <item m="1" x="125"/>
        <item m="1" x="88"/>
        <item m="1" x="110"/>
        <item m="1" x="141"/>
        <item m="1" x="176"/>
        <item m="1" x="132"/>
        <item m="1" x="161"/>
        <item m="1" x="121"/>
        <item m="1" x="150"/>
        <item m="1" x="185"/>
        <item m="1" x="140"/>
        <item m="1" x="173"/>
        <item m="1" x="86"/>
        <item m="1" x="83"/>
        <item m="1" x="117"/>
        <item m="1" x="147"/>
        <item m="1" x="181"/>
        <item m="1" x="95"/>
        <item m="1" x="167"/>
        <item m="1" x="108"/>
        <item m="1" x="93"/>
        <item m="1" x="112"/>
        <item m="1" x="87"/>
        <item m="1" x="84"/>
        <item m="1" x="82"/>
        <item m="1" x="94"/>
        <item m="1" x="81"/>
        <item m="1" x="85"/>
        <item x="46"/>
        <item x="48"/>
        <item x="47"/>
        <item x="28"/>
        <item x="45"/>
        <item x="31"/>
        <item x="13"/>
        <item x="39"/>
        <item x="1"/>
        <item x="27"/>
        <item x="32"/>
        <item x="33"/>
        <item x="29"/>
        <item x="51"/>
        <item x="11"/>
        <item x="22"/>
        <item x="52"/>
        <item x="41"/>
        <item x="40"/>
        <item x="53"/>
        <item x="43"/>
        <item x="36"/>
        <item x="5"/>
        <item x="26"/>
        <item x="35"/>
        <item x="14"/>
        <item x="9"/>
        <item x="15"/>
        <item x="34"/>
        <item x="49"/>
        <item x="50"/>
        <item x="44"/>
        <item x="6"/>
        <item x="21"/>
        <item x="37"/>
        <item x="10"/>
        <item x="20"/>
        <item x="38"/>
        <item x="18"/>
        <item x="3"/>
        <item x="30"/>
        <item x="4"/>
        <item x="16"/>
        <item x="23"/>
        <item x="24"/>
        <item x="42"/>
        <item x="12"/>
        <item x="17"/>
        <item x="19"/>
        <item x="0"/>
        <item x="7"/>
        <item x="8"/>
        <item x="25"/>
        <item m="1" x="63"/>
        <item m="1" x="64"/>
        <item m="1" x="65"/>
        <item m="1" x="67"/>
        <item m="1" x="76"/>
        <item m="1" x="62"/>
        <item m="1" x="61"/>
        <item m="1" x="68"/>
        <item m="1" x="73"/>
        <item m="1" x="58"/>
        <item m="1" x="55"/>
        <item m="1" x="60"/>
        <item m="1" x="66"/>
        <item m="1" x="54"/>
        <item m="1" x="57"/>
        <item m="1" x="92"/>
        <item m="1" x="70"/>
        <item m="1" x="79"/>
        <item m="1" x="56"/>
        <item m="1" x="80"/>
        <item m="1" x="69"/>
        <item m="1" x="99"/>
        <item m="1" x="75"/>
        <item m="1" x="90"/>
        <item m="1" x="77"/>
        <item m="1" x="72"/>
        <item m="1" x="97"/>
        <item m="1" x="71"/>
        <item m="1" x="145"/>
        <item m="1" x="78"/>
        <item m="1" x="59"/>
        <item m="1" x="74"/>
        <item m="1" x="96"/>
        <item m="1" x="91"/>
        <item m="1" x="174"/>
        <item m="1" x="89"/>
        <item m="1" x="159"/>
        <item m="1" x="118"/>
        <item m="1" x="148"/>
        <item m="1" x="182"/>
        <item m="1" x="138"/>
        <item m="1" x="168"/>
        <item m="1" x="107"/>
        <item m="1" x="155"/>
        <item m="1" x="98"/>
        <item m="1" x="143"/>
        <item m="1" x="178"/>
        <item m="1" x="135"/>
        <item m="1" x="164"/>
        <item m="1" x="124"/>
        <item m="1" x="153"/>
        <item m="1" x="109"/>
        <item m="1" x="104"/>
        <item m="1" x="100"/>
        <item m="1" x="131"/>
        <item m="1" x="160"/>
        <item m="1" x="120"/>
        <item m="1" x="149"/>
        <item m="1" x="184"/>
        <item m="1" x="106"/>
        <item m="1" x="172"/>
        <item m="1" x="130"/>
        <item m="1" x="158"/>
        <item m="1" x="115"/>
        <item m="1" x="134"/>
        <item m="1" x="163"/>
        <item m="1" x="123"/>
        <item m="1" x="152"/>
        <item m="1" x="186"/>
        <item m="1" x="101"/>
        <item m="1" x="175"/>
        <item m="1" x="105"/>
        <item m="1" x="103"/>
        <item m="1" x="119"/>
        <item m="1" x="102"/>
        <item m="1" x="183"/>
        <item m="1" x="139"/>
        <item m="1" x="170"/>
        <item m="1" x="128"/>
        <item t="default"/>
      </items>
    </pivotField>
  </pivotFields>
  <rowFields count="1">
    <field x="54"/>
  </rowFields>
  <rowItems count="186">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Fields count="2">
    <field x="28"/>
    <field x="13"/>
  </colFields>
  <colItems count="2">
    <i>
      <x v="9"/>
      <x/>
    </i>
    <i r="1">
      <x v="1"/>
    </i>
  </colItems>
  <pageFields count="2">
    <pageField fld="27" hier="-1"/>
    <pageField fld="41" item="1" hier="-1"/>
  </pageFields>
  <dataFields count="1">
    <dataField name="Sum of Expansion" fld="12" baseField="30" baseItem="0" numFmtId="3"/>
  </dataFields>
  <formats count="34">
    <format dxfId="165">
      <pivotArea outline="0" collapsedLevelsAreSubtotals="1" fieldPosition="0"/>
    </format>
    <format dxfId="164">
      <pivotArea outline="0" collapsedLevelsAreSubtotals="1" fieldPosition="0"/>
    </format>
    <format dxfId="163">
      <pivotArea outline="0" collapsedLevelsAreSubtotals="1" fieldPosition="0"/>
    </format>
    <format dxfId="162">
      <pivotArea outline="0" collapsedLevelsAreSubtotals="1" fieldPosition="0"/>
    </format>
    <format dxfId="161">
      <pivotArea outline="0" collapsedLevelsAreSubtotals="1" fieldPosition="0"/>
    </format>
    <format dxfId="160">
      <pivotArea outline="0" fieldPosition="0">
        <references count="1">
          <reference field="4294967294" count="1">
            <x v="0"/>
          </reference>
        </references>
      </pivotArea>
    </format>
    <format dxfId="159">
      <pivotArea outline="0" collapsedLevelsAreSubtotals="1" fieldPosition="0"/>
    </format>
    <format dxfId="158">
      <pivotArea dataOnly="0" labelOnly="1" grandRow="1" outline="0" fieldPosition="0"/>
    </format>
    <format dxfId="157">
      <pivotArea field="48" type="button" dataOnly="0" labelOnly="1" outline="0"/>
    </format>
    <format dxfId="156">
      <pivotArea dataOnly="0" labelOnly="1" fieldPosition="0">
        <references count="1">
          <reference field="28" count="0"/>
        </references>
      </pivotArea>
    </format>
    <format dxfId="155">
      <pivotArea dataOnly="0" labelOnly="1" grandCol="1" outline="0" fieldPosition="0"/>
    </format>
    <format dxfId="154">
      <pivotArea type="origin" dataOnly="0" labelOnly="1" outline="0" fieldPosition="0"/>
    </format>
    <format dxfId="153">
      <pivotArea field="54" type="button" dataOnly="0" labelOnly="1" outline="0" axis="axisRow" fieldPosition="0"/>
    </format>
    <format dxfId="152">
      <pivotArea dataOnly="0" labelOnly="1" fieldPosition="0">
        <references count="1">
          <reference field="54" count="50">
            <x v="32"/>
            <x v="49"/>
            <x v="51"/>
            <x v="52"/>
            <x v="53"/>
            <x v="54"/>
            <x v="55"/>
            <x v="56"/>
            <x v="57"/>
            <x v="58"/>
            <x v="59"/>
            <x v="60"/>
            <x v="61"/>
            <x v="62"/>
            <x v="63"/>
            <x v="64"/>
            <x v="65"/>
            <x v="66"/>
            <x v="67"/>
            <x v="68"/>
            <x v="69"/>
            <x v="70"/>
            <x v="71"/>
            <x v="72"/>
            <x v="73"/>
            <x v="74"/>
            <x v="75"/>
            <x v="76"/>
            <x v="77"/>
            <x v="78"/>
            <x v="79"/>
            <x v="80"/>
            <x v="81"/>
            <x v="82"/>
            <x v="83"/>
            <x v="84"/>
            <x v="85"/>
            <x v="86"/>
            <x v="87"/>
            <x v="88"/>
            <x v="89"/>
            <x v="90"/>
            <x v="92"/>
            <x v="94"/>
            <x v="95"/>
            <x v="96"/>
            <x v="97"/>
            <x v="98"/>
            <x v="99"/>
            <x v="100"/>
          </reference>
        </references>
      </pivotArea>
    </format>
    <format dxfId="151">
      <pivotArea dataOnly="0" labelOnly="1" fieldPosition="0">
        <references count="1">
          <reference field="54" count="27">
            <x v="101"/>
            <x v="102"/>
            <x v="103"/>
            <x v="104"/>
            <x v="105"/>
            <x v="106"/>
            <x v="107"/>
            <x v="108"/>
            <x v="109"/>
            <x v="110"/>
            <x v="111"/>
            <x v="112"/>
            <x v="113"/>
            <x v="114"/>
            <x v="115"/>
            <x v="116"/>
            <x v="117"/>
            <x v="118"/>
            <x v="119"/>
            <x v="123"/>
            <x v="124"/>
            <x v="127"/>
            <x v="129"/>
            <x v="132"/>
            <x v="133"/>
            <x v="134"/>
            <x v="145"/>
          </reference>
        </references>
      </pivotArea>
    </format>
    <format dxfId="150">
      <pivotArea dataOnly="0" labelOnly="1" fieldPosition="0">
        <references count="1">
          <reference field="54" count="50">
            <x v="15"/>
            <x v="17"/>
            <x v="32"/>
            <x v="37"/>
            <x v="44"/>
            <x v="45"/>
            <x v="46"/>
            <x v="47"/>
            <x v="49"/>
            <x v="51"/>
            <x v="52"/>
            <x v="53"/>
            <x v="54"/>
            <x v="55"/>
            <x v="56"/>
            <x v="57"/>
            <x v="58"/>
            <x v="59"/>
            <x v="60"/>
            <x v="61"/>
            <x v="62"/>
            <x v="63"/>
            <x v="64"/>
            <x v="96"/>
            <x v="97"/>
            <x v="98"/>
            <x v="99"/>
            <x v="100"/>
            <x v="101"/>
            <x v="102"/>
            <x v="103"/>
            <x v="104"/>
            <x v="105"/>
            <x v="106"/>
            <x v="107"/>
            <x v="108"/>
            <x v="109"/>
            <x v="110"/>
            <x v="111"/>
            <x v="112"/>
            <x v="113"/>
            <x v="114"/>
            <x v="115"/>
            <x v="116"/>
            <x v="117"/>
            <x v="118"/>
            <x v="119"/>
            <x v="120"/>
            <x v="121"/>
            <x v="122"/>
          </reference>
        </references>
      </pivotArea>
    </format>
    <format dxfId="149">
      <pivotArea dataOnly="0" labelOnly="1" fieldPosition="0">
        <references count="1">
          <reference field="54" count="50">
            <x v="2"/>
            <x v="3"/>
            <x v="4"/>
            <x v="5"/>
            <x v="6"/>
            <x v="7"/>
            <x v="8"/>
            <x v="9"/>
            <x v="10"/>
            <x v="11"/>
            <x v="12"/>
            <x v="13"/>
            <x v="14"/>
            <x v="16"/>
            <x v="18"/>
            <x v="19"/>
            <x v="20"/>
            <x v="21"/>
            <x v="22"/>
            <x v="23"/>
            <x v="24"/>
            <x v="25"/>
            <x v="26"/>
            <x v="27"/>
            <x v="28"/>
            <x v="29"/>
            <x v="30"/>
            <x v="31"/>
            <x v="33"/>
            <x v="34"/>
            <x v="35"/>
            <x v="36"/>
            <x v="123"/>
            <x v="124"/>
            <x v="125"/>
            <x v="127"/>
            <x v="128"/>
            <x v="129"/>
            <x v="130"/>
            <x v="132"/>
            <x v="133"/>
            <x v="134"/>
            <x v="135"/>
            <x v="137"/>
            <x v="140"/>
            <x v="143"/>
            <x v="144"/>
            <x v="145"/>
            <x v="150"/>
            <x v="151"/>
          </reference>
        </references>
      </pivotArea>
    </format>
    <format dxfId="148">
      <pivotArea dataOnly="0" labelOnly="1" fieldPosition="0">
        <references count="1">
          <reference field="54" count="50">
            <x v="38"/>
            <x v="39"/>
            <x v="40"/>
            <x v="41"/>
            <x v="42"/>
            <x v="43"/>
            <x v="48"/>
            <x v="50"/>
            <x v="126"/>
            <x v="131"/>
            <x v="136"/>
            <x v="138"/>
            <x v="139"/>
            <x v="141"/>
            <x v="142"/>
            <x v="146"/>
            <x v="147"/>
            <x v="148"/>
            <x v="149"/>
            <x v="152"/>
            <x v="153"/>
            <x v="154"/>
            <x v="155"/>
            <x v="156"/>
            <x v="157"/>
            <x v="158"/>
            <x v="159"/>
            <x v="160"/>
            <x v="161"/>
            <x v="162"/>
            <x v="163"/>
            <x v="164"/>
            <x v="165"/>
            <x v="166"/>
            <x v="167"/>
            <x v="168"/>
            <x v="169"/>
            <x v="170"/>
            <x v="171"/>
            <x v="172"/>
            <x v="173"/>
            <x v="174"/>
            <x v="175"/>
            <x v="176"/>
            <x v="177"/>
            <x v="178"/>
            <x v="179"/>
            <x v="180"/>
            <x v="181"/>
            <x v="182"/>
          </reference>
        </references>
      </pivotArea>
    </format>
    <format dxfId="147">
      <pivotArea dataOnly="0" labelOnly="1" fieldPosition="0">
        <references count="1">
          <reference field="54" count="4">
            <x v="183"/>
            <x v="184"/>
            <x v="185"/>
            <x v="186"/>
          </reference>
        </references>
      </pivotArea>
    </format>
    <format dxfId="146">
      <pivotArea dataOnly="0" labelOnly="1" grandRow="1" outline="0" fieldPosition="0"/>
    </format>
    <format dxfId="145">
      <pivotArea collapsedLevelsAreSubtotals="1" fieldPosition="0">
        <references count="1">
          <reference field="54" count="0"/>
        </references>
      </pivotArea>
    </format>
    <format dxfId="144">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43">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42">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41">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40">
      <pivotArea collapsedLevelsAreSubtotals="1" fieldPosition="0">
        <references count="1">
          <reference field="54" count="184">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39">
      <pivotArea dataOnly="0" labelOnly="1" fieldPosition="0">
        <references count="1">
          <reference field="54" count="50">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reference>
        </references>
      </pivotArea>
    </format>
    <format dxfId="138">
      <pivotArea dataOnly="0" labelOnly="1" fieldPosition="0">
        <references count="1">
          <reference field="54" count="50">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reference>
        </references>
      </pivotArea>
    </format>
    <format dxfId="137">
      <pivotArea dataOnly="0" labelOnly="1" fieldPosition="0">
        <references count="1">
          <reference field="54" count="50">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reference>
        </references>
      </pivotArea>
    </format>
    <format dxfId="136">
      <pivotArea dataOnly="0" labelOnly="1" fieldPosition="0">
        <references count="1">
          <reference field="54" count="34">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 dxfId="135">
      <pivotArea dataOnly="0" labelOnly="1" fieldPosition="0">
        <references count="1">
          <reference field="54" count="50">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134">
      <pivotArea dataOnly="0" labelOnly="1" fieldPosition="0">
        <references count="1">
          <reference field="54" count="50">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reference>
        </references>
      </pivotArea>
    </format>
    <format dxfId="133">
      <pivotArea dataOnly="0" labelOnly="1" fieldPosition="0">
        <references count="1">
          <reference field="54" count="50">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reference>
        </references>
      </pivotArea>
    </format>
    <format dxfId="132">
      <pivotArea dataOnly="0" labelOnly="1" fieldPosition="0">
        <references count="1">
          <reference field="54" count="35">
            <x v="152"/>
            <x v="153"/>
            <x v="154"/>
            <x v="155"/>
            <x v="156"/>
            <x v="157"/>
            <x v="158"/>
            <x v="159"/>
            <x v="160"/>
            <x v="161"/>
            <x v="162"/>
            <x v="163"/>
            <x v="164"/>
            <x v="165"/>
            <x v="166"/>
            <x v="167"/>
            <x v="168"/>
            <x v="169"/>
            <x v="170"/>
            <x v="171"/>
            <x v="172"/>
            <x v="173"/>
            <x v="174"/>
            <x v="175"/>
            <x v="176"/>
            <x v="177"/>
            <x v="178"/>
            <x v="179"/>
            <x v="180"/>
            <x v="181"/>
            <x v="182"/>
            <x v="183"/>
            <x v="184"/>
            <x v="185"/>
            <x v="18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HNK in-season 2022.accdb" growShrinkType="overwriteClear" connectionId="1" xr16:uid="{00000000-0016-0000-0000-000000000000}" autoFormatId="16" applyNumberFormats="0" applyBorderFormats="0" applyFontFormats="0" applyPatternFormats="0" applyAlignmentFormats="0" applyWidthHeightFormats="0">
  <queryTableRefresh nextId="62" unboundColumnsRight="26">
    <queryTableFields count="55">
      <queryTableField id="1" name="Tag" tableColumnId="1"/>
      <queryTableField id="2" name="SRR Code" tableColumnId="2"/>
      <queryTableField id="3" name="Brood Year" tableColumnId="3"/>
      <queryTableField id="4" name="Migration Year" tableColumnId="4"/>
      <queryTableField id="5" name="Hatchery Name" tableColumnId="5"/>
      <queryTableField id="6" name="Stock" tableColumnId="6"/>
      <queryTableField id="7" name="Release Site" tableColumnId="7"/>
      <queryTableField id="8" name="Release Site Code" tableColumnId="8"/>
      <queryTableField id="9" name="Mark Conditional Comment" tableColumnId="9"/>
      <queryTableField id="10" name="Mark Weight" tableColumnId="10"/>
      <queryTableField id="11" name="Mark Length" tableColumnId="11"/>
      <queryTableField id="12" name="SbyC" tableColumnId="12"/>
      <queryTableField id="13" name="Expansion" tableColumnId="13"/>
      <queryTableField id="16" name="Ocean Age" tableColumnId="16"/>
      <queryTableField id="17" name="BO1 - Bonneville Bradford Is# Ladder" tableColumnId="17"/>
      <queryTableField id="18" name="BO2 - Bonneville Cascades Is# Ladder" tableColumnId="18"/>
      <queryTableField id="19" name="BO3 - Bonneville WA Shore Ladder/AFF" tableColumnId="19"/>
      <queryTableField id="20" name="BO4 - Bonneville WA Ladder Slots" tableColumnId="20"/>
      <queryTableField id="21" name="TD1 - The Dalles East Fish Ladder" tableColumnId="21"/>
      <queryTableField id="22" name="TD2 - The Dalles North Fish Ladder" tableColumnId="22"/>
      <queryTableField id="23" name="MC1 - McNary Oregon Shore Ladder" tableColumnId="23"/>
      <queryTableField id="24" name="MC2 - McNary Washington Shore Ladder" tableColumnId="24"/>
      <queryTableField id="25" name="ICH - Ice Harbor Dam (Combined)" tableColumnId="25"/>
      <queryTableField id="26" name="LMA - Lower Monumental Adult Ladders" tableColumnId="26"/>
      <queryTableField id="27" name="GOA - Little Goose Fish Ladder" tableColumnId="27"/>
      <queryTableField id="28" name="GRA - Lower Granite Dam Adult" tableColumnId="28"/>
      <queryTableField id="29" name="Obs Year" tableColumnId="29"/>
      <queryTableField id="60" name="Jack/Adult" tableColumnId="14"/>
      <queryTableField id="61" name="Release Group" tableColumnId="15"/>
      <queryTableField id="53" dataBound="0" tableColumnId="31"/>
      <queryTableField id="52" dataBound="0" tableColumnId="32"/>
      <queryTableField id="51" dataBound="0" tableColumnId="33"/>
      <queryTableField id="50" dataBound="0" tableColumnId="34"/>
      <queryTableField id="49" dataBound="0" tableColumnId="35"/>
      <queryTableField id="48" dataBound="0" tableColumnId="36"/>
      <queryTableField id="47" dataBound="0" tableColumnId="37"/>
      <queryTableField id="46" dataBound="0" tableColumnId="38"/>
      <queryTableField id="45" dataBound="0" tableColumnId="39"/>
      <queryTableField id="44" dataBound="0" tableColumnId="40"/>
      <queryTableField id="43" dataBound="0" tableColumnId="41"/>
      <queryTableField id="42" dataBound="0" tableColumnId="42"/>
      <queryTableField id="41" dataBound="0" tableColumnId="43"/>
      <queryTableField id="40" dataBound="0" tableColumnId="44"/>
      <queryTableField id="39" dataBound="0" tableColumnId="45"/>
      <queryTableField id="38" dataBound="0" tableColumnId="46"/>
      <queryTableField id="37" dataBound="0" tableColumnId="47"/>
      <queryTableField id="36" dataBound="0" tableColumnId="48"/>
      <queryTableField id="35" dataBound="0" tableColumnId="49"/>
      <queryTableField id="34" dataBound="0" tableColumnId="50"/>
      <queryTableField id="33" dataBound="0" tableColumnId="51"/>
      <queryTableField id="32" dataBound="0" tableColumnId="52"/>
      <queryTableField id="31" dataBound="0" tableColumnId="53"/>
      <queryTableField id="56" dataBound="0" tableColumnId="54"/>
      <queryTableField id="55" dataBound="0" tableColumnId="55"/>
      <queryTableField id="54" dataBound="0" tableColumnId="56"/>
    </queryTableFields>
    <queryTableDeletedFields count="3">
      <deletedField name="Hat-Stock-Rel-Mark"/>
      <deletedField name="FirstJuvObsSite"/>
      <deletedField name="FirstJuvObsDat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CHNK_in_season_2022.accdb33" displayName="Table_CHNK_in_season_2022.accdb33" ref="A1:BC550" tableType="queryTable" totalsRowShown="0">
  <autoFilter ref="A1:BC550" xr:uid="{00000000-000C-0000-FFFF-FFFF00000000}"/>
  <tableColumns count="55">
    <tableColumn id="1" xr3:uid="{00000000-0010-0000-0000-000001000000}" uniqueName="1" name="Tag" queryTableFieldId="1"/>
    <tableColumn id="2" xr3:uid="{00000000-0010-0000-0000-000002000000}" uniqueName="2" name="SRR Code" queryTableFieldId="2"/>
    <tableColumn id="3" xr3:uid="{00000000-0010-0000-0000-000003000000}" uniqueName="3" name="Brood Year" queryTableFieldId="3"/>
    <tableColumn id="4" xr3:uid="{00000000-0010-0000-0000-000004000000}" uniqueName="4" name="Migration Year" queryTableFieldId="4"/>
    <tableColumn id="5" xr3:uid="{00000000-0010-0000-0000-000005000000}" uniqueName="5" name="Hatchery Name" queryTableFieldId="5"/>
    <tableColumn id="6" xr3:uid="{00000000-0010-0000-0000-000006000000}" uniqueName="6" name="Stock" queryTableFieldId="6"/>
    <tableColumn id="7" xr3:uid="{00000000-0010-0000-0000-000007000000}" uniqueName="7" name="Release Site" queryTableFieldId="7"/>
    <tableColumn id="8" xr3:uid="{00000000-0010-0000-0000-000008000000}" uniqueName="8" name="Release Site Code" queryTableFieldId="8"/>
    <tableColumn id="9" xr3:uid="{00000000-0010-0000-0000-000009000000}" uniqueName="9" name="Mark Conditional Comment" queryTableFieldId="9"/>
    <tableColumn id="10" xr3:uid="{00000000-0010-0000-0000-00000A000000}" uniqueName="10" name="Mark Weight" queryTableFieldId="10"/>
    <tableColumn id="11" xr3:uid="{00000000-0010-0000-0000-00000B000000}" uniqueName="11" name="Mark Length" queryTableFieldId="11"/>
    <tableColumn id="12" xr3:uid="{00000000-0010-0000-0000-00000C000000}" uniqueName="12" name="SbyC" queryTableFieldId="12"/>
    <tableColumn id="13" xr3:uid="{00000000-0010-0000-0000-00000D000000}" uniqueName="13" name="Expansion" queryTableFieldId="13"/>
    <tableColumn id="16" xr3:uid="{00000000-0010-0000-0000-000010000000}" uniqueName="16" name="Ocean Age" queryTableFieldId="16"/>
    <tableColumn id="17" xr3:uid="{00000000-0010-0000-0000-000011000000}" uniqueName="17" name="BO1 - Bonneville Bradford Is# Ladder" queryTableFieldId="17" dataDxfId="235"/>
    <tableColumn id="18" xr3:uid="{00000000-0010-0000-0000-000012000000}" uniqueName="18" name="BO2 - Bonneville Cascades Is# Ladder" queryTableFieldId="18" dataDxfId="234"/>
    <tableColumn id="19" xr3:uid="{00000000-0010-0000-0000-000013000000}" uniqueName="19" name="BO3 - Bonneville WA Shore Ladder/AFF" queryTableFieldId="19" dataDxfId="233"/>
    <tableColumn id="20" xr3:uid="{00000000-0010-0000-0000-000014000000}" uniqueName="20" name="BO4 - Bonneville WA Ladder Slots" queryTableFieldId="20" dataDxfId="232"/>
    <tableColumn id="21" xr3:uid="{00000000-0010-0000-0000-000015000000}" uniqueName="21" name="TD1 - The Dalles East Fish Ladder" queryTableFieldId="21" dataDxfId="231"/>
    <tableColumn id="22" xr3:uid="{00000000-0010-0000-0000-000016000000}" uniqueName="22" name="TD2 - The Dalles North Fish Ladder" queryTableFieldId="22" dataDxfId="230"/>
    <tableColumn id="23" xr3:uid="{00000000-0010-0000-0000-000017000000}" uniqueName="23" name="MC1 - McNary Oregon Shore Ladder" queryTableFieldId="23" dataDxfId="229"/>
    <tableColumn id="24" xr3:uid="{00000000-0010-0000-0000-000018000000}" uniqueName="24" name="MC2 - McNary Washington Shore Ladder" queryTableFieldId="24" dataDxfId="228"/>
    <tableColumn id="25" xr3:uid="{00000000-0010-0000-0000-000019000000}" uniqueName="25" name="ICH - Ice Harbor Dam (Combined)" queryTableFieldId="25" dataDxfId="227"/>
    <tableColumn id="26" xr3:uid="{00000000-0010-0000-0000-00001A000000}" uniqueName="26" name="LMA - Lower Monumental Adult Ladders" queryTableFieldId="26" dataDxfId="226"/>
    <tableColumn id="27" xr3:uid="{00000000-0010-0000-0000-00001B000000}" uniqueName="27" name="GOA - Little Goose Fish Ladder" queryTableFieldId="27" dataDxfId="225"/>
    <tableColumn id="28" xr3:uid="{00000000-0010-0000-0000-00001C000000}" uniqueName="28" name="GRA - Lower Granite Dam Adult" queryTableFieldId="28" dataDxfId="224"/>
    <tableColumn id="29" xr3:uid="{00000000-0010-0000-0000-00001D000000}" uniqueName="29" name="Obs Year" queryTableFieldId="29"/>
    <tableColumn id="14" xr3:uid="{00000000-0010-0000-0000-00000E000000}" uniqueName="14" name="Jack/Adult" queryTableFieldId="60"/>
    <tableColumn id="15" xr3:uid="{00000000-0010-0000-0000-00000F000000}" uniqueName="15" name="Release Group" queryTableFieldId="61"/>
    <tableColumn id="31" xr3:uid="{00000000-0010-0000-0000-00001F000000}" uniqueName="31" name="Above_BON_Check" queryTableFieldId="53" dataDxfId="223">
      <calculatedColumnFormula>IF(COUNT(O2:Z2)&gt;0,1,0)</calculatedColumnFormula>
    </tableColumn>
    <tableColumn id="32" xr3:uid="{00000000-0010-0000-0000-000020000000}" uniqueName="32" name="boncheck" queryTableFieldId="52" dataDxfId="222">
      <calculatedColumnFormula>IF(COUNT(O2:T2)&gt;0,1,0)</calculatedColumnFormula>
    </tableColumn>
    <tableColumn id="33" xr3:uid="{00000000-0010-0000-0000-000021000000}" uniqueName="33" name="Above_TD_Check" queryTableFieldId="51" dataDxfId="221">
      <calculatedColumnFormula>IF(COUNT(S2:Z2)&gt;0,1,0)</calculatedColumnFormula>
    </tableColumn>
    <tableColumn id="34" xr3:uid="{00000000-0010-0000-0000-000022000000}" uniqueName="34" name="tdcheck" queryTableFieldId="50" dataDxfId="220">
      <calculatedColumnFormula>IF(COUNT(S2:T2)&gt;0,1,0)</calculatedColumnFormula>
    </tableColumn>
    <tableColumn id="35" xr3:uid="{00000000-0010-0000-0000-000023000000}" uniqueName="35" name="Above_MCN_Check" queryTableFieldId="49" dataDxfId="219">
      <calculatedColumnFormula>IF(COUNT(U2:Z2)&gt;0,1,0)</calculatedColumnFormula>
    </tableColumn>
    <tableColumn id="36" xr3:uid="{00000000-0010-0000-0000-000024000000}" uniqueName="36" name="mcncheck" queryTableFieldId="48" dataDxfId="218">
      <calculatedColumnFormula>IF(COUNT(U2:V2)&gt;0,1,0)</calculatedColumnFormula>
    </tableColumn>
    <tableColumn id="37" xr3:uid="{00000000-0010-0000-0000-000025000000}" uniqueName="37" name="Above_ICH_Check" queryTableFieldId="47" dataDxfId="217">
      <calculatedColumnFormula>IF(COUNT(W2:Z2)&gt;0,1,0)</calculatedColumnFormula>
    </tableColumn>
    <tableColumn id="38" xr3:uid="{00000000-0010-0000-0000-000026000000}" uniqueName="38" name="ichcheck" queryTableFieldId="46" dataDxfId="216">
      <calculatedColumnFormula>IF(COUNT(W2)&gt;0,1,0)</calculatedColumnFormula>
    </tableColumn>
    <tableColumn id="39" xr3:uid="{00000000-0010-0000-0000-000027000000}" uniqueName="39" name="Above_lma_check" queryTableFieldId="45" dataDxfId="215">
      <calculatedColumnFormula>IF(COUNT(X2:Z2)&gt;0,1,0)</calculatedColumnFormula>
    </tableColumn>
    <tableColumn id="40" xr3:uid="{00000000-0010-0000-0000-000028000000}" uniqueName="40" name="lmaCheck" queryTableFieldId="44" dataDxfId="214">
      <calculatedColumnFormula>IF(COUNT(X2)&gt;0,1,0)</calculatedColumnFormula>
    </tableColumn>
    <tableColumn id="41" xr3:uid="{00000000-0010-0000-0000-000029000000}" uniqueName="41" name="Above_GOA_Check" queryTableFieldId="43" dataDxfId="213">
      <calculatedColumnFormula>IF(COUNT(Y2:Z2)&gt;0,1,0)</calculatedColumnFormula>
    </tableColumn>
    <tableColumn id="42" xr3:uid="{00000000-0010-0000-0000-00002A000000}" uniqueName="42" name="goaCheck" queryTableFieldId="42" dataDxfId="212">
      <calculatedColumnFormula>IF(COUNT(Y2)&gt;0,1,0)</calculatedColumnFormula>
    </tableColumn>
    <tableColumn id="43" xr3:uid="{00000000-0010-0000-0000-00002B000000}" uniqueName="43" name="granncheck" queryTableFieldId="41" dataDxfId="211">
      <calculatedColumnFormula>IF(COUNT(Z2)&gt;0,1,0)</calculatedColumnFormula>
    </tableColumn>
    <tableColumn id="44" xr3:uid="{00000000-0010-0000-0000-00002C000000}" uniqueName="44" name="bon_mcn_convcheck" queryTableFieldId="40" dataDxfId="210">
      <calculatedColumnFormula>IF(AE2+AI2&gt;1,1,0)</calculatedColumnFormula>
    </tableColumn>
    <tableColumn id="45" xr3:uid="{00000000-0010-0000-0000-00002D000000}" uniqueName="45" name="bon_ich_convcheck" queryTableFieldId="39" dataDxfId="209">
      <calculatedColumnFormula>IF(AE2+AK2&gt;1,1,0)</calculatedColumnFormula>
    </tableColumn>
    <tableColumn id="46" xr3:uid="{00000000-0010-0000-0000-00002E000000}" uniqueName="46" name="bon_lwg_convcheck" queryTableFieldId="38" dataDxfId="208">
      <calculatedColumnFormula>IF(AP2+AE2&gt;1,1,0)</calculatedColumnFormula>
    </tableColumn>
    <tableColumn id="47" xr3:uid="{00000000-0010-0000-0000-00002F000000}" uniqueName="47" name="BON_MCN_TrvTime" queryTableFieldId="37" dataDxfId="207">
      <calculatedColumnFormula>IF(AQ2=1,MIN(U2:V2)-MIN(O2:T2),"na")</calculatedColumnFormula>
    </tableColumn>
    <tableColumn id="48" xr3:uid="{00000000-0010-0000-0000-000030000000}" uniqueName="48" name="BON_ICH_TrvTime" queryTableFieldId="36" dataDxfId="206">
      <calculatedColumnFormula>IF(AR2=1,MAX(W2)-MIN(O2:T2),"na")</calculatedColumnFormula>
    </tableColumn>
    <tableColumn id="49" xr3:uid="{00000000-0010-0000-0000-000031000000}" uniqueName="49" name="BON_LWG_TrvTime" queryTableFieldId="35" dataDxfId="205">
      <calculatedColumnFormula>IF(AS2=1,+Z2-MIN(O2:T2),"na")</calculatedColumnFormula>
    </tableColumn>
    <tableColumn id="50" xr3:uid="{00000000-0010-0000-0000-000032000000}" uniqueName="50" name="BONDATEJ" queryTableFieldId="34" dataDxfId="204">
      <calculatedColumnFormula>IF(AE2&gt;0,DATE(1900,MONTH(MIN(O2:T2)),DAY(MIN(O2:T2))),"na")</calculatedColumnFormula>
    </tableColumn>
    <tableColumn id="51" xr3:uid="{00000000-0010-0000-0000-000033000000}" uniqueName="51" name="TDDATEJ" queryTableFieldId="33" dataDxfId="203">
      <calculatedColumnFormula>IF(AG2&gt;0,DATE(1900,MONTH(MIN(S2:T2)),DAY(MIN(S2:T2))),"na")</calculatedColumnFormula>
    </tableColumn>
    <tableColumn id="52" xr3:uid="{00000000-0010-0000-0000-000034000000}" uniqueName="52" name="MCNDATEJ" queryTableFieldId="32" dataDxfId="202">
      <calculatedColumnFormula>IF(AI2&gt;0,DATE(1900,MONTH(MIN(U2:V2)),DAY(MIN(U2:V2))),"na")</calculatedColumnFormula>
    </tableColumn>
    <tableColumn id="53" xr3:uid="{00000000-0010-0000-0000-000035000000}" uniqueName="53" name="ICHDATEJ" queryTableFieldId="31" dataDxfId="201">
      <calculatedColumnFormula>IF(AK2&gt;0,DATE(1900,MONTH(MIN(W2)),DAY(MIN(W2))),"na")</calculatedColumnFormula>
    </tableColumn>
    <tableColumn id="54" xr3:uid="{00000000-0010-0000-0000-000036000000}" uniqueName="54" name="LMADATEJ" queryTableFieldId="56" dataDxfId="200">
      <calculatedColumnFormula>IF(AM2&gt;0,DATE(1900,MONTH(MIN(X2)),DAY(MIN(X2))),"na")</calculatedColumnFormula>
    </tableColumn>
    <tableColumn id="55" xr3:uid="{00000000-0010-0000-0000-000037000000}" uniqueName="55" name="GOADATEJ" queryTableFieldId="55" dataDxfId="199">
      <calculatedColumnFormula>IF(AO2&gt;0,DATE(1900,MONTH(MIN(Y2)),DAY(MIN(Y2))),"na")</calculatedColumnFormula>
    </tableColumn>
    <tableColumn id="56" xr3:uid="{00000000-0010-0000-0000-000038000000}" uniqueName="56" name="LWGDATEJ" queryTableFieldId="54" dataDxfId="198">
      <calculatedColumnFormula>IF(AP2&gt;0,DATE(1900,MONTH(Z2),DAY(Z2)),"na")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 dT="2026-05-14T16:41:52.60" personId="{4ABD07AC-646B-4003-BA7B-06AD3B93BACD}" id="{B9DA3E6E-8CFE-4BC2-B3C5-B90112209F98}">
    <text>These pre-season forecast values were adjusted by average PIT representation to better reflect the forecasted number of returning adults estimated by PIT tags. Both forecasts and the PIT representation values used are shown on the ‘Preseason Forecast’ tab.</text>
  </threadedComment>
  <threadedComment ref="C22" dT="2025-03-27T16:03:26.70" personId="{4ABD07AC-646B-4003-BA7B-06AD3B93BACD}" id="{53809991-C4E5-4FB9-8AD2-EF314DEE8B95}">
    <text>This estimate does not include 3-ocean returns, as no PITs were released in 2023.</text>
  </threadedComment>
</ThreadedComments>
</file>

<file path=xl/threadedComments/threadedComment2.xml><?xml version="1.0" encoding="utf-8"?>
<ThreadedComments xmlns="http://schemas.microsoft.com/office/spreadsheetml/2018/threadedcomments" xmlns:x="http://schemas.openxmlformats.org/spreadsheetml/2006/main">
  <threadedComment ref="U6" dT="2025-05-23T13:39:14.99" personId="{4ABD07AC-646B-4003-BA7B-06AD3B93BACD}" id="{79811838-4C02-4474-AA91-426E91D2971B}">
    <text>These values include returns from both Rapid River reared fish and Pahsimeroi reared fish released in Hells Canyon.</text>
  </threadedComment>
</ThreadedComments>
</file>

<file path=xl/threadedComments/threadedComment3.xml><?xml version="1.0" encoding="utf-8"?>
<ThreadedComments xmlns="http://schemas.microsoft.com/office/spreadsheetml/2018/threadedcomments" xmlns:x="http://schemas.openxmlformats.org/spreadsheetml/2006/main">
  <threadedComment ref="E8" dT="2025-12-05T17:37:40.62" personId="{4ABD07AC-646B-4003-BA7B-06AD3B93BACD}" id="{EB478947-73B1-4429-BB6B-5AA169C144F0}">
    <text>These values include returns from both Rapid River reared fish and Pahsimeroi reared fish released in Hells Canyon.</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4.bin"/><Relationship Id="rId1" Type="http://schemas.openxmlformats.org/officeDocument/2006/relationships/pivotTable" Target="../pivotTables/pivotTable7.xml"/><Relationship Id="rId5" Type="http://schemas.microsoft.com/office/2017/10/relationships/threadedComment" Target="../threadedComments/threadedComment3.xml"/><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CK3933"/>
  <sheetViews>
    <sheetView workbookViewId="0">
      <pane ySplit="1" topLeftCell="A2" activePane="bottomLeft" state="frozen"/>
      <selection pane="bottomLeft" sqref="A1:A1048576"/>
    </sheetView>
  </sheetViews>
  <sheetFormatPr defaultRowHeight="15" x14ac:dyDescent="0.25"/>
  <cols>
    <col min="1" max="1" width="16.5703125" bestFit="1" customWidth="1"/>
    <col min="2" max="2" width="7.85546875" bestFit="1" customWidth="1"/>
    <col min="3" max="3" width="8.5703125" bestFit="1" customWidth="1"/>
    <col min="4" max="4" width="12" bestFit="1" customWidth="1"/>
    <col min="5" max="5" width="24" bestFit="1" customWidth="1"/>
    <col min="6" max="6" width="12.7109375" bestFit="1" customWidth="1"/>
    <col min="7" max="7" width="66" bestFit="1" customWidth="1"/>
    <col min="8" max="8" width="11.7109375" bestFit="1" customWidth="1"/>
    <col min="9" max="9" width="13.5703125" bestFit="1" customWidth="1"/>
    <col min="10" max="10" width="9.85546875" bestFit="1" customWidth="1"/>
    <col min="11" max="11" width="9.28515625" bestFit="1" customWidth="1"/>
    <col min="12" max="12" width="7.5703125" bestFit="1" customWidth="1"/>
    <col min="13" max="13" width="12.28515625" bestFit="1" customWidth="1"/>
    <col min="14" max="14" width="8.85546875" bestFit="1" customWidth="1"/>
    <col min="15" max="15" width="13.85546875" bestFit="1" customWidth="1"/>
    <col min="16" max="16" width="14.140625" bestFit="1" customWidth="1"/>
    <col min="17" max="17" width="13.42578125" bestFit="1" customWidth="1"/>
    <col min="18" max="18" width="13" bestFit="1" customWidth="1"/>
    <col min="19" max="19" width="13.28515625" bestFit="1" customWidth="1"/>
    <col min="20" max="20" width="14.28515625" bestFit="1" customWidth="1"/>
    <col min="21" max="21" width="10.140625" bestFit="1" customWidth="1"/>
    <col min="22" max="22" width="15.85546875" style="1" bestFit="1" customWidth="1"/>
    <col min="23" max="23" width="13.85546875" bestFit="1" customWidth="1"/>
    <col min="24" max="24" width="15.5703125" bestFit="1" customWidth="1"/>
    <col min="25" max="25" width="9.7109375" bestFit="1" customWidth="1"/>
    <col min="26" max="26" width="10" bestFit="1" customWidth="1"/>
    <col min="27" max="27" width="11.140625" bestFit="1" customWidth="1"/>
    <col min="28" max="28" width="12.5703125" bestFit="1" customWidth="1"/>
    <col min="29" max="29" width="27" bestFit="1" customWidth="1"/>
    <col min="30" max="55" width="7.85546875" bestFit="1" customWidth="1"/>
    <col min="56" max="56" width="10.7109375" customWidth="1"/>
    <col min="57" max="57" width="7.5703125" customWidth="1"/>
    <col min="58" max="85" width="3.28515625" customWidth="1"/>
    <col min="88" max="88" width="13.85546875" customWidth="1"/>
  </cols>
  <sheetData>
    <row r="1" spans="1:89" ht="105.75"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183" t="s">
        <v>21</v>
      </c>
      <c r="W1" s="7" t="s">
        <v>22</v>
      </c>
      <c r="X1" s="7" t="s">
        <v>23</v>
      </c>
      <c r="Y1" s="7" t="s">
        <v>24</v>
      </c>
      <c r="Z1" s="7" t="s">
        <v>25</v>
      </c>
      <c r="AA1" s="7" t="s">
        <v>26</v>
      </c>
      <c r="AB1" s="7" t="s">
        <v>27</v>
      </c>
      <c r="AC1" s="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8" t="s">
        <v>45</v>
      </c>
      <c r="AU1" s="18" t="s">
        <v>46</v>
      </c>
      <c r="AV1" s="18" t="s">
        <v>47</v>
      </c>
      <c r="AW1" s="19" t="s">
        <v>48</v>
      </c>
      <c r="AX1" s="19" t="s">
        <v>49</v>
      </c>
      <c r="AY1" s="20" t="s">
        <v>50</v>
      </c>
      <c r="AZ1" s="20" t="s">
        <v>51</v>
      </c>
      <c r="BA1" s="20" t="s">
        <v>52</v>
      </c>
      <c r="BB1" s="20" t="s">
        <v>53</v>
      </c>
      <c r="BC1" s="20" t="s">
        <v>54</v>
      </c>
      <c r="BD1" s="13">
        <v>91</v>
      </c>
      <c r="BE1" s="13">
        <f>+BD1+7</f>
        <v>98</v>
      </c>
      <c r="BF1" s="13">
        <f t="shared" ref="BF1:BR1" si="0">+BE1+7</f>
        <v>105</v>
      </c>
      <c r="BG1" s="13">
        <f t="shared" si="0"/>
        <v>112</v>
      </c>
      <c r="BH1" s="13">
        <f t="shared" si="0"/>
        <v>119</v>
      </c>
      <c r="BI1" s="13">
        <f t="shared" si="0"/>
        <v>126</v>
      </c>
      <c r="BJ1" s="13">
        <f t="shared" si="0"/>
        <v>133</v>
      </c>
      <c r="BK1" s="13">
        <f t="shared" si="0"/>
        <v>140</v>
      </c>
      <c r="BL1" s="13">
        <f t="shared" si="0"/>
        <v>147</v>
      </c>
      <c r="BM1" s="13">
        <f t="shared" si="0"/>
        <v>154</v>
      </c>
      <c r="BN1" s="13">
        <f t="shared" si="0"/>
        <v>161</v>
      </c>
      <c r="BO1" s="13">
        <f t="shared" si="0"/>
        <v>168</v>
      </c>
      <c r="BP1" s="13">
        <f t="shared" si="0"/>
        <v>175</v>
      </c>
      <c r="BQ1" s="13">
        <f t="shared" si="0"/>
        <v>182</v>
      </c>
      <c r="BR1" s="13">
        <f t="shared" si="0"/>
        <v>189</v>
      </c>
      <c r="BS1" s="14" t="s">
        <v>55</v>
      </c>
      <c r="BT1" s="14" t="s">
        <v>56</v>
      </c>
      <c r="BU1" s="14" t="s">
        <v>57</v>
      </c>
      <c r="BV1" s="14" t="s">
        <v>58</v>
      </c>
      <c r="BW1" s="14" t="s">
        <v>59</v>
      </c>
      <c r="BX1" s="14" t="s">
        <v>60</v>
      </c>
      <c r="BY1" s="14" t="s">
        <v>61</v>
      </c>
      <c r="BZ1" s="14" t="s">
        <v>62</v>
      </c>
      <c r="CA1" s="14" t="s">
        <v>63</v>
      </c>
      <c r="CB1" s="14" t="s">
        <v>64</v>
      </c>
      <c r="CC1" s="14" t="s">
        <v>65</v>
      </c>
      <c r="CD1" s="14" t="s">
        <v>66</v>
      </c>
      <c r="CE1" s="14" t="s">
        <v>67</v>
      </c>
      <c r="CF1" s="14" t="s">
        <v>68</v>
      </c>
      <c r="CG1" s="14" t="s">
        <v>69</v>
      </c>
      <c r="CJ1" s="206" t="s">
        <v>70</v>
      </c>
      <c r="CK1" s="207">
        <v>20</v>
      </c>
    </row>
    <row r="2" spans="1:89" x14ac:dyDescent="0.25">
      <c r="A2" t="s">
        <v>824</v>
      </c>
      <c r="B2" t="s">
        <v>158</v>
      </c>
      <c r="C2" t="s">
        <v>73</v>
      </c>
      <c r="D2">
        <v>2025</v>
      </c>
      <c r="E2" t="s">
        <v>159</v>
      </c>
      <c r="F2" t="s">
        <v>160</v>
      </c>
      <c r="G2" t="s">
        <v>161</v>
      </c>
      <c r="H2" t="s">
        <v>162</v>
      </c>
      <c r="I2" t="s">
        <v>197</v>
      </c>
      <c r="L2" t="s">
        <v>89</v>
      </c>
      <c r="M2">
        <v>1</v>
      </c>
      <c r="N2">
        <v>1</v>
      </c>
      <c r="O2" s="1">
        <v>46189</v>
      </c>
      <c r="P2" s="1"/>
      <c r="Q2" s="1"/>
      <c r="R2" s="1"/>
      <c r="S2" s="1">
        <v>46190</v>
      </c>
      <c r="T2" s="1"/>
      <c r="U2" s="1">
        <v>46193</v>
      </c>
      <c r="W2" s="1">
        <v>46195</v>
      </c>
      <c r="X2" s="1">
        <v>46196</v>
      </c>
      <c r="Y2" s="1">
        <v>46197</v>
      </c>
      <c r="Z2" s="1">
        <v>46198</v>
      </c>
      <c r="AA2">
        <v>2026</v>
      </c>
      <c r="AB2" t="s">
        <v>80</v>
      </c>
      <c r="AC2" t="s">
        <v>353</v>
      </c>
      <c r="AD2" s="2">
        <f t="shared" ref="AD2:AD65" si="1">IF(COUNT(O2:Z2)&gt;0,1,0)</f>
        <v>1</v>
      </c>
      <c r="AE2" s="2">
        <f t="shared" ref="AE2:AE65" si="2">IF(COUNT(O2:T2)&gt;0,1,0)</f>
        <v>1</v>
      </c>
      <c r="AF2" s="2">
        <f t="shared" ref="AF2:AF65" si="3">IF(COUNT(S2:Z2)&gt;0,1,0)</f>
        <v>1</v>
      </c>
      <c r="AG2" s="2">
        <f t="shared" ref="AG2:AG65" si="4">IF(COUNT(S2:T2)&gt;0,1,0)</f>
        <v>1</v>
      </c>
      <c r="AH2" s="2">
        <f t="shared" ref="AH2:AH65" si="5">IF(COUNT(U2:Z2)&gt;0,1,0)</f>
        <v>1</v>
      </c>
      <c r="AI2" s="2">
        <f t="shared" ref="AI2:AI65" si="6">IF(COUNT(U2:V2)&gt;0,1,0)</f>
        <v>1</v>
      </c>
      <c r="AJ2" s="2">
        <f t="shared" ref="AJ2:AJ65" si="7">IF(COUNT(W2:Z2)&gt;0,1,0)</f>
        <v>1</v>
      </c>
      <c r="AK2" s="2">
        <f t="shared" ref="AK2:AK65" si="8">IF(COUNT(W2)&gt;0,1,0)</f>
        <v>1</v>
      </c>
      <c r="AL2" s="2">
        <f t="shared" ref="AL2:AL65" si="9">IF(COUNT(X2:Z2)&gt;0,1,0)</f>
        <v>1</v>
      </c>
      <c r="AM2" s="2">
        <f t="shared" ref="AM2:AM65" si="10">IF(COUNT(X2)&gt;0,1,0)</f>
        <v>1</v>
      </c>
      <c r="AN2" s="2">
        <f t="shared" ref="AN2:AN65" si="11">IF(COUNT(Y2:Z2)&gt;0,1,0)</f>
        <v>1</v>
      </c>
      <c r="AO2" s="2">
        <f t="shared" ref="AO2:AO65" si="12">IF(COUNT(Y2)&gt;0,1,0)</f>
        <v>1</v>
      </c>
      <c r="AP2" s="2">
        <f t="shared" ref="AP2:AP65" si="13">IF(COUNT(Z2)&gt;0,1,0)</f>
        <v>1</v>
      </c>
      <c r="AQ2" s="2">
        <f t="shared" ref="AQ2:AQ65" si="14">IF(AE2+AI2&gt;1,1,0)</f>
        <v>1</v>
      </c>
      <c r="AR2" s="2">
        <f t="shared" ref="AR2:AR65" si="15">IF(AE2+AK2&gt;1,1,0)</f>
        <v>1</v>
      </c>
      <c r="AS2" s="2">
        <f t="shared" ref="AS2:AS65" si="16">IF(AP2+AE2&gt;1,1,0)</f>
        <v>1</v>
      </c>
      <c r="AT2" s="3">
        <f t="shared" ref="AT2:AT65" si="17">IF(AQ2=1,MIN(U2:V2)-MIN(O2:T2),"na")</f>
        <v>4</v>
      </c>
      <c r="AU2" s="3">
        <f t="shared" ref="AU2:AU65" si="18">IF(AR2=1,MAX(W2)-MIN(O2:T2),"na")</f>
        <v>6</v>
      </c>
      <c r="AV2" s="3">
        <f t="shared" ref="AV2:AV65" si="19">IF(AS2=1,+Z2-MIN(O2:T2),"na")</f>
        <v>9</v>
      </c>
      <c r="AW2" s="4">
        <f t="shared" ref="AW2:AW65" si="20">IF(AE2&gt;0,DATE(1900,MONTH(MIN(O2:T2)),DAY(MIN(O2:T2))),"na")</f>
        <v>168</v>
      </c>
      <c r="AX2" s="4">
        <f t="shared" ref="AX2:AX65" si="21">IF(AG2&gt;0,DATE(1900,MONTH(MIN(S2:T2)),DAY(MIN(S2:T2))),"na")</f>
        <v>169</v>
      </c>
      <c r="AY2" s="4">
        <f t="shared" ref="AY2:AY65" si="22">IF(AI2&gt;0,DATE(1900,MONTH(MIN(U2:V2)),DAY(MIN(U2:V2))),"na")</f>
        <v>172</v>
      </c>
      <c r="AZ2" s="4">
        <f t="shared" ref="AZ2:AZ65" si="23">IF(AK2&gt;0,DATE(1900,MONTH(MIN(W2)),DAY(MIN(W2))),"na")</f>
        <v>174</v>
      </c>
      <c r="BA2" s="4">
        <f t="shared" ref="BA2:BA65" si="24">IF(AM2&gt;0,DATE(1900,MONTH(MIN(X2)),DAY(MIN(X2))),"na")</f>
        <v>175</v>
      </c>
      <c r="BB2" s="4">
        <f t="shared" ref="BB2:BB65" si="25">IF(AO2&gt;0,DATE(1900,MONTH(MIN(Y2)),DAY(MIN(Y2))),"na")</f>
        <v>176</v>
      </c>
      <c r="BC2" s="4">
        <f t="shared" ref="BC2:BC65" si="26">IF(AP2&gt;0,DATE(1900,MONTH(Z2),DAY(Z2)),"na")</f>
        <v>177</v>
      </c>
      <c r="BD2" s="15">
        <f t="shared" ref="BD2:BR3" si="27">IF(BD$1-$AW2&gt;$CK$1,1,0)</f>
        <v>0</v>
      </c>
      <c r="BE2" s="15">
        <f t="shared" ref="BE2:BE65" si="28">IF(BE$1-$AW2&gt;$CK$1,1,0)</f>
        <v>0</v>
      </c>
      <c r="BF2" s="15">
        <f t="shared" si="27"/>
        <v>0</v>
      </c>
      <c r="BG2" s="15">
        <f t="shared" si="27"/>
        <v>0</v>
      </c>
      <c r="BH2" s="15">
        <f t="shared" si="27"/>
        <v>0</v>
      </c>
      <c r="BI2" s="15">
        <f t="shared" si="27"/>
        <v>0</v>
      </c>
      <c r="BJ2" s="15">
        <f t="shared" si="27"/>
        <v>0</v>
      </c>
      <c r="BK2" s="15">
        <f t="shared" si="27"/>
        <v>0</v>
      </c>
      <c r="BL2" s="15">
        <f t="shared" si="27"/>
        <v>0</v>
      </c>
      <c r="BM2" s="15">
        <f t="shared" si="27"/>
        <v>0</v>
      </c>
      <c r="BN2" s="15">
        <f t="shared" si="27"/>
        <v>0</v>
      </c>
      <c r="BO2" s="15">
        <f t="shared" si="27"/>
        <v>0</v>
      </c>
      <c r="BP2" s="15">
        <f t="shared" si="27"/>
        <v>0</v>
      </c>
      <c r="BQ2" s="15">
        <f t="shared" si="27"/>
        <v>0</v>
      </c>
      <c r="BR2" s="15">
        <f t="shared" si="27"/>
        <v>1</v>
      </c>
      <c r="BS2" s="15">
        <f>IF(AND(BD2=1,$AP2=1),1,0)</f>
        <v>0</v>
      </c>
      <c r="BT2" s="15">
        <f t="shared" ref="BT2:CG2" si="29">IF(AND(BE2=1,$AP2=1),1,0)</f>
        <v>0</v>
      </c>
      <c r="BU2" s="15">
        <f t="shared" si="29"/>
        <v>0</v>
      </c>
      <c r="BV2" s="15">
        <f t="shared" si="29"/>
        <v>0</v>
      </c>
      <c r="BW2" s="15">
        <f t="shared" si="29"/>
        <v>0</v>
      </c>
      <c r="BX2" s="15">
        <f t="shared" si="29"/>
        <v>0</v>
      </c>
      <c r="BY2" s="15">
        <f t="shared" si="29"/>
        <v>0</v>
      </c>
      <c r="BZ2" s="15">
        <f t="shared" si="29"/>
        <v>0</v>
      </c>
      <c r="CA2" s="15">
        <f t="shared" si="29"/>
        <v>0</v>
      </c>
      <c r="CB2" s="15">
        <f t="shared" si="29"/>
        <v>0</v>
      </c>
      <c r="CC2" s="15">
        <f t="shared" si="29"/>
        <v>0</v>
      </c>
      <c r="CD2" s="15">
        <f t="shared" si="29"/>
        <v>0</v>
      </c>
      <c r="CE2" s="15">
        <f t="shared" si="29"/>
        <v>0</v>
      </c>
      <c r="CF2" s="15">
        <f t="shared" si="29"/>
        <v>0</v>
      </c>
      <c r="CG2" s="15">
        <f t="shared" si="29"/>
        <v>1</v>
      </c>
    </row>
    <row r="3" spans="1:89" x14ac:dyDescent="0.25">
      <c r="A3" t="s">
        <v>82</v>
      </c>
      <c r="B3" t="s">
        <v>72</v>
      </c>
      <c r="C3" t="s">
        <v>73</v>
      </c>
      <c r="D3">
        <v>2025</v>
      </c>
      <c r="E3" t="s">
        <v>83</v>
      </c>
      <c r="F3" t="s">
        <v>84</v>
      </c>
      <c r="G3" t="s">
        <v>85</v>
      </c>
      <c r="H3" t="s">
        <v>86</v>
      </c>
      <c r="I3" t="s">
        <v>78</v>
      </c>
      <c r="L3" t="s">
        <v>79</v>
      </c>
      <c r="M3">
        <v>74.25</v>
      </c>
      <c r="N3">
        <v>1</v>
      </c>
      <c r="O3" s="1">
        <v>46146</v>
      </c>
      <c r="P3" s="1"/>
      <c r="Q3" s="1"/>
      <c r="R3" s="1"/>
      <c r="S3" s="1">
        <v>46148</v>
      </c>
      <c r="T3" s="1"/>
      <c r="U3" s="1">
        <v>46152</v>
      </c>
      <c r="W3" s="1">
        <v>46153</v>
      </c>
      <c r="X3" s="1">
        <v>46154</v>
      </c>
      <c r="Y3" s="1">
        <v>46156</v>
      </c>
      <c r="Z3" s="1">
        <v>46157</v>
      </c>
      <c r="AA3">
        <v>2026</v>
      </c>
      <c r="AB3" t="s">
        <v>80</v>
      </c>
      <c r="AC3" t="s">
        <v>87</v>
      </c>
      <c r="AD3" s="2">
        <f t="shared" si="1"/>
        <v>1</v>
      </c>
      <c r="AE3" s="2">
        <f t="shared" si="2"/>
        <v>1</v>
      </c>
      <c r="AF3" s="2">
        <f t="shared" si="3"/>
        <v>1</v>
      </c>
      <c r="AG3" s="2">
        <f t="shared" si="4"/>
        <v>1</v>
      </c>
      <c r="AH3" s="2">
        <f t="shared" si="5"/>
        <v>1</v>
      </c>
      <c r="AI3" s="2">
        <f t="shared" si="6"/>
        <v>1</v>
      </c>
      <c r="AJ3" s="2">
        <f t="shared" si="7"/>
        <v>1</v>
      </c>
      <c r="AK3" s="2">
        <f t="shared" si="8"/>
        <v>1</v>
      </c>
      <c r="AL3" s="2">
        <f t="shared" si="9"/>
        <v>1</v>
      </c>
      <c r="AM3" s="2">
        <f t="shared" si="10"/>
        <v>1</v>
      </c>
      <c r="AN3" s="2">
        <f t="shared" si="11"/>
        <v>1</v>
      </c>
      <c r="AO3" s="2">
        <f t="shared" si="12"/>
        <v>1</v>
      </c>
      <c r="AP3" s="2">
        <f t="shared" si="13"/>
        <v>1</v>
      </c>
      <c r="AQ3" s="2">
        <f t="shared" si="14"/>
        <v>1</v>
      </c>
      <c r="AR3" s="2">
        <f t="shared" si="15"/>
        <v>1</v>
      </c>
      <c r="AS3" s="2">
        <f t="shared" si="16"/>
        <v>1</v>
      </c>
      <c r="AT3" s="3">
        <f t="shared" si="17"/>
        <v>6</v>
      </c>
      <c r="AU3" s="3">
        <f t="shared" si="18"/>
        <v>7</v>
      </c>
      <c r="AV3" s="3">
        <f t="shared" si="19"/>
        <v>11</v>
      </c>
      <c r="AW3" s="4">
        <f t="shared" si="20"/>
        <v>125</v>
      </c>
      <c r="AX3" s="4">
        <f t="shared" si="21"/>
        <v>127</v>
      </c>
      <c r="AY3" s="4">
        <f t="shared" si="22"/>
        <v>131</v>
      </c>
      <c r="AZ3" s="4">
        <f t="shared" si="23"/>
        <v>132</v>
      </c>
      <c r="BA3" s="4">
        <f t="shared" si="24"/>
        <v>133</v>
      </c>
      <c r="BB3" s="4">
        <f t="shared" si="25"/>
        <v>135</v>
      </c>
      <c r="BC3" s="4">
        <f t="shared" si="26"/>
        <v>136</v>
      </c>
      <c r="BD3" s="15">
        <f t="shared" ref="BD3:BD66" si="30">IF(BD$1-$AW3&gt;$CK$1,1,0)</f>
        <v>0</v>
      </c>
      <c r="BE3" s="15">
        <f t="shared" si="28"/>
        <v>0</v>
      </c>
      <c r="BF3" s="15">
        <f t="shared" si="27"/>
        <v>0</v>
      </c>
      <c r="BG3" s="15">
        <f t="shared" si="27"/>
        <v>0</v>
      </c>
      <c r="BH3" s="15">
        <f t="shared" si="27"/>
        <v>0</v>
      </c>
      <c r="BI3" s="15">
        <f t="shared" si="27"/>
        <v>0</v>
      </c>
      <c r="BJ3" s="15">
        <f t="shared" si="27"/>
        <v>0</v>
      </c>
      <c r="BK3" s="15">
        <f t="shared" si="27"/>
        <v>0</v>
      </c>
      <c r="BL3" s="15">
        <f t="shared" si="27"/>
        <v>1</v>
      </c>
      <c r="BM3" s="15">
        <f t="shared" si="27"/>
        <v>1</v>
      </c>
      <c r="BN3" s="15">
        <f t="shared" si="27"/>
        <v>1</v>
      </c>
      <c r="BO3" s="15">
        <f t="shared" si="27"/>
        <v>1</v>
      </c>
      <c r="BP3" s="15">
        <f t="shared" si="27"/>
        <v>1</v>
      </c>
      <c r="BQ3" s="15">
        <f t="shared" si="27"/>
        <v>1</v>
      </c>
      <c r="BR3" s="15">
        <f t="shared" si="27"/>
        <v>1</v>
      </c>
      <c r="BS3" s="15">
        <f t="shared" ref="BS3" si="31">IF(AND(BD3=1,$AP3=1),1,0)</f>
        <v>0</v>
      </c>
      <c r="BT3" s="15">
        <f t="shared" ref="BT3" si="32">IF(AND(BE3=1,$AP3=1),1,0)</f>
        <v>0</v>
      </c>
      <c r="BU3" s="15">
        <f t="shared" ref="BU3" si="33">IF(AND(BF3=1,$AP3=1),1,0)</f>
        <v>0</v>
      </c>
      <c r="BV3" s="15">
        <f t="shared" ref="BV3" si="34">IF(AND(BG3=1,$AP3=1),1,0)</f>
        <v>0</v>
      </c>
      <c r="BW3" s="15">
        <f t="shared" ref="BW3" si="35">IF(AND(BH3=1,$AP3=1),1,0)</f>
        <v>0</v>
      </c>
      <c r="BX3" s="15">
        <f t="shared" ref="BX3" si="36">IF(AND(BI3=1,$AP3=1),1,0)</f>
        <v>0</v>
      </c>
      <c r="BY3" s="15">
        <f t="shared" ref="BY3" si="37">IF(AND(BJ3=1,$AP3=1),1,0)</f>
        <v>0</v>
      </c>
      <c r="BZ3" s="15">
        <f t="shared" ref="BZ3" si="38">IF(AND(BK3=1,$AP3=1),1,0)</f>
        <v>0</v>
      </c>
      <c r="CA3" s="15">
        <f t="shared" ref="CA3" si="39">IF(AND(BL3=1,$AP3=1),1,0)</f>
        <v>1</v>
      </c>
      <c r="CB3" s="15">
        <f t="shared" ref="CB3" si="40">IF(AND(BM3=1,$AP3=1),1,0)</f>
        <v>1</v>
      </c>
      <c r="CC3" s="15">
        <f t="shared" ref="CC3" si="41">IF(AND(BN3=1,$AP3=1),1,0)</f>
        <v>1</v>
      </c>
      <c r="CD3" s="15">
        <f t="shared" ref="CD3" si="42">IF(AND(BO3=1,$AP3=1),1,0)</f>
        <v>1</v>
      </c>
      <c r="CE3" s="15">
        <f t="shared" ref="CE3" si="43">IF(AND(BP3=1,$AP3=1),1,0)</f>
        <v>1</v>
      </c>
      <c r="CF3" s="15">
        <f t="shared" ref="CF3" si="44">IF(AND(BQ3=1,$AP3=1),1,0)</f>
        <v>1</v>
      </c>
      <c r="CG3" s="15">
        <f t="shared" ref="CG3" si="45">IF(AND(BR3=1,$AP3=1),1,0)</f>
        <v>1</v>
      </c>
    </row>
    <row r="4" spans="1:89" x14ac:dyDescent="0.25">
      <c r="A4" t="s">
        <v>866</v>
      </c>
      <c r="B4" t="s">
        <v>72</v>
      </c>
      <c r="C4" t="s">
        <v>73</v>
      </c>
      <c r="D4">
        <v>2025</v>
      </c>
      <c r="E4" t="s">
        <v>136</v>
      </c>
      <c r="F4" t="s">
        <v>145</v>
      </c>
      <c r="G4" t="s">
        <v>146</v>
      </c>
      <c r="H4" t="s">
        <v>147</v>
      </c>
      <c r="I4" t="s">
        <v>78</v>
      </c>
      <c r="L4" t="s">
        <v>89</v>
      </c>
      <c r="M4">
        <v>1</v>
      </c>
      <c r="N4">
        <v>1</v>
      </c>
      <c r="O4" s="1"/>
      <c r="P4" s="1"/>
      <c r="Q4" s="1">
        <v>46200</v>
      </c>
      <c r="R4" s="1">
        <v>46200</v>
      </c>
      <c r="S4" s="1"/>
      <c r="T4" s="1"/>
      <c r="U4" s="1"/>
      <c r="W4" s="1"/>
      <c r="X4" s="1"/>
      <c r="Y4" s="1"/>
      <c r="Z4" s="1"/>
      <c r="AA4">
        <v>2026</v>
      </c>
      <c r="AB4" t="s">
        <v>80</v>
      </c>
      <c r="AC4" t="s">
        <v>148</v>
      </c>
      <c r="AD4" s="2">
        <f t="shared" si="1"/>
        <v>1</v>
      </c>
      <c r="AE4" s="2">
        <f t="shared" si="2"/>
        <v>1</v>
      </c>
      <c r="AF4" s="2">
        <f t="shared" si="3"/>
        <v>0</v>
      </c>
      <c r="AG4" s="2">
        <f t="shared" si="4"/>
        <v>0</v>
      </c>
      <c r="AH4" s="2">
        <f t="shared" si="5"/>
        <v>0</v>
      </c>
      <c r="AI4" s="2">
        <f t="shared" si="6"/>
        <v>0</v>
      </c>
      <c r="AJ4" s="2">
        <f t="shared" si="7"/>
        <v>0</v>
      </c>
      <c r="AK4" s="2">
        <f t="shared" si="8"/>
        <v>0</v>
      </c>
      <c r="AL4" s="2">
        <f t="shared" si="9"/>
        <v>0</v>
      </c>
      <c r="AM4" s="2">
        <f t="shared" si="10"/>
        <v>0</v>
      </c>
      <c r="AN4" s="2">
        <f t="shared" si="11"/>
        <v>0</v>
      </c>
      <c r="AO4" s="2">
        <f t="shared" si="12"/>
        <v>0</v>
      </c>
      <c r="AP4" s="2">
        <f t="shared" si="13"/>
        <v>0</v>
      </c>
      <c r="AQ4" s="2">
        <f t="shared" si="14"/>
        <v>0</v>
      </c>
      <c r="AR4" s="2">
        <f t="shared" si="15"/>
        <v>0</v>
      </c>
      <c r="AS4" s="2">
        <f t="shared" si="16"/>
        <v>0</v>
      </c>
      <c r="AT4" s="3" t="str">
        <f t="shared" si="17"/>
        <v>na</v>
      </c>
      <c r="AU4" s="3" t="str">
        <f t="shared" si="18"/>
        <v>na</v>
      </c>
      <c r="AV4" s="3" t="str">
        <f t="shared" si="19"/>
        <v>na</v>
      </c>
      <c r="AW4" s="4">
        <f t="shared" si="20"/>
        <v>179</v>
      </c>
      <c r="AX4" s="4" t="str">
        <f t="shared" si="21"/>
        <v>na</v>
      </c>
      <c r="AY4" s="4" t="str">
        <f t="shared" si="22"/>
        <v>na</v>
      </c>
      <c r="AZ4" s="4" t="str">
        <f t="shared" si="23"/>
        <v>na</v>
      </c>
      <c r="BA4" s="4" t="str">
        <f t="shared" si="24"/>
        <v>na</v>
      </c>
      <c r="BB4" s="4" t="str">
        <f t="shared" si="25"/>
        <v>na</v>
      </c>
      <c r="BC4" s="4" t="str">
        <f t="shared" si="26"/>
        <v>na</v>
      </c>
      <c r="BD4" s="15">
        <f t="shared" si="30"/>
        <v>0</v>
      </c>
      <c r="BE4" s="15">
        <f t="shared" si="28"/>
        <v>0</v>
      </c>
      <c r="BF4" s="15">
        <f t="shared" ref="BF4:BR13" si="46">IF(BF$1-$AW4&gt;$CK$1,1,0)</f>
        <v>0</v>
      </c>
      <c r="BG4" s="15">
        <f t="shared" si="46"/>
        <v>0</v>
      </c>
      <c r="BH4" s="15">
        <f t="shared" si="46"/>
        <v>0</v>
      </c>
      <c r="BI4" s="15">
        <f t="shared" si="46"/>
        <v>0</v>
      </c>
      <c r="BJ4" s="15">
        <f t="shared" si="46"/>
        <v>0</v>
      </c>
      <c r="BK4" s="15">
        <f t="shared" si="46"/>
        <v>0</v>
      </c>
      <c r="BL4" s="15">
        <f t="shared" si="46"/>
        <v>0</v>
      </c>
      <c r="BM4" s="15">
        <f t="shared" si="46"/>
        <v>0</v>
      </c>
      <c r="BN4" s="15">
        <f t="shared" si="46"/>
        <v>0</v>
      </c>
      <c r="BO4" s="15">
        <f t="shared" si="46"/>
        <v>0</v>
      </c>
      <c r="BP4" s="15">
        <f t="shared" si="46"/>
        <v>0</v>
      </c>
      <c r="BQ4" s="15">
        <f t="shared" si="46"/>
        <v>0</v>
      </c>
      <c r="BR4" s="15">
        <f t="shared" si="46"/>
        <v>0</v>
      </c>
      <c r="BS4" s="15">
        <f t="shared" ref="BS4:BS67" si="47">IF(AND(BD4=1,$AP4=1),1,0)</f>
        <v>0</v>
      </c>
      <c r="BT4" s="15">
        <f t="shared" ref="BT4:BT67" si="48">IF(AND(BE4=1,$AP4=1),1,0)</f>
        <v>0</v>
      </c>
      <c r="BU4" s="15">
        <f t="shared" ref="BU4:BU67" si="49">IF(AND(BF4=1,$AP4=1),1,0)</f>
        <v>0</v>
      </c>
      <c r="BV4" s="15">
        <f t="shared" ref="BV4:BV67" si="50">IF(AND(BG4=1,$AP4=1),1,0)</f>
        <v>0</v>
      </c>
      <c r="BW4" s="15">
        <f t="shared" ref="BW4:BW67" si="51">IF(AND(BH4=1,$AP4=1),1,0)</f>
        <v>0</v>
      </c>
      <c r="BX4" s="15">
        <f t="shared" ref="BX4:BX67" si="52">IF(AND(BI4=1,$AP4=1),1,0)</f>
        <v>0</v>
      </c>
      <c r="BY4" s="15">
        <f t="shared" ref="BY4:BY67" si="53">IF(AND(BJ4=1,$AP4=1),1,0)</f>
        <v>0</v>
      </c>
      <c r="BZ4" s="15">
        <f t="shared" ref="BZ4:BZ67" si="54">IF(AND(BK4=1,$AP4=1),1,0)</f>
        <v>0</v>
      </c>
      <c r="CA4" s="15">
        <f t="shared" ref="CA4:CA67" si="55">IF(AND(BL4=1,$AP4=1),1,0)</f>
        <v>0</v>
      </c>
      <c r="CB4" s="15">
        <f t="shared" ref="CB4:CB67" si="56">IF(AND(BM4=1,$AP4=1),1,0)</f>
        <v>0</v>
      </c>
      <c r="CC4" s="15">
        <f t="shared" ref="CC4:CC67" si="57">IF(AND(BN4=1,$AP4=1),1,0)</f>
        <v>0</v>
      </c>
      <c r="CD4" s="15">
        <f t="shared" ref="CD4:CD67" si="58">IF(AND(BO4=1,$AP4=1),1,0)</f>
        <v>0</v>
      </c>
      <c r="CE4" s="15">
        <f t="shared" ref="CE4:CE67" si="59">IF(AND(BP4=1,$AP4=1),1,0)</f>
        <v>0</v>
      </c>
      <c r="CF4" s="15">
        <f t="shared" ref="CF4:CF67" si="60">IF(AND(BQ4=1,$AP4=1),1,0)</f>
        <v>0</v>
      </c>
      <c r="CG4" s="15">
        <f t="shared" ref="CG4:CG67" si="61">IF(AND(BR4=1,$AP4=1),1,0)</f>
        <v>0</v>
      </c>
    </row>
    <row r="5" spans="1:89" x14ac:dyDescent="0.25">
      <c r="A5" t="s">
        <v>847</v>
      </c>
      <c r="B5" t="s">
        <v>72</v>
      </c>
      <c r="C5" t="s">
        <v>73</v>
      </c>
      <c r="D5">
        <v>2025</v>
      </c>
      <c r="E5" t="s">
        <v>136</v>
      </c>
      <c r="F5" t="s">
        <v>145</v>
      </c>
      <c r="G5" t="s">
        <v>146</v>
      </c>
      <c r="H5" t="s">
        <v>147</v>
      </c>
      <c r="I5" t="s">
        <v>78</v>
      </c>
      <c r="L5" t="s">
        <v>79</v>
      </c>
      <c r="M5">
        <v>127.9</v>
      </c>
      <c r="N5">
        <v>1</v>
      </c>
      <c r="O5" s="1"/>
      <c r="P5" s="1"/>
      <c r="Q5" s="1">
        <v>46196</v>
      </c>
      <c r="R5" s="1">
        <v>46196</v>
      </c>
      <c r="S5" s="1"/>
      <c r="T5" s="1">
        <v>46198</v>
      </c>
      <c r="U5" s="1">
        <v>46201</v>
      </c>
      <c r="W5" s="1"/>
      <c r="X5" s="1"/>
      <c r="Y5" s="1"/>
      <c r="Z5" s="1"/>
      <c r="AA5">
        <v>2026</v>
      </c>
      <c r="AB5" t="s">
        <v>80</v>
      </c>
      <c r="AC5" t="s">
        <v>148</v>
      </c>
      <c r="AD5" s="2">
        <f t="shared" si="1"/>
        <v>1</v>
      </c>
      <c r="AE5" s="2">
        <f t="shared" si="2"/>
        <v>1</v>
      </c>
      <c r="AF5" s="2">
        <f t="shared" si="3"/>
        <v>1</v>
      </c>
      <c r="AG5" s="2">
        <f t="shared" si="4"/>
        <v>1</v>
      </c>
      <c r="AH5" s="2">
        <f t="shared" si="5"/>
        <v>1</v>
      </c>
      <c r="AI5" s="2">
        <f t="shared" si="6"/>
        <v>1</v>
      </c>
      <c r="AJ5" s="2">
        <f t="shared" si="7"/>
        <v>0</v>
      </c>
      <c r="AK5" s="2">
        <f t="shared" si="8"/>
        <v>0</v>
      </c>
      <c r="AL5" s="2">
        <f t="shared" si="9"/>
        <v>0</v>
      </c>
      <c r="AM5" s="2">
        <f t="shared" si="10"/>
        <v>0</v>
      </c>
      <c r="AN5" s="2">
        <f t="shared" si="11"/>
        <v>0</v>
      </c>
      <c r="AO5" s="2">
        <f t="shared" si="12"/>
        <v>0</v>
      </c>
      <c r="AP5" s="2">
        <f t="shared" si="13"/>
        <v>0</v>
      </c>
      <c r="AQ5" s="2">
        <f t="shared" si="14"/>
        <v>1</v>
      </c>
      <c r="AR5" s="2">
        <f t="shared" si="15"/>
        <v>0</v>
      </c>
      <c r="AS5" s="2">
        <f t="shared" si="16"/>
        <v>0</v>
      </c>
      <c r="AT5" s="3">
        <f t="shared" si="17"/>
        <v>5</v>
      </c>
      <c r="AU5" s="3" t="str">
        <f t="shared" si="18"/>
        <v>na</v>
      </c>
      <c r="AV5" s="3" t="str">
        <f t="shared" si="19"/>
        <v>na</v>
      </c>
      <c r="AW5" s="4">
        <f t="shared" si="20"/>
        <v>175</v>
      </c>
      <c r="AX5" s="4">
        <f t="shared" si="21"/>
        <v>177</v>
      </c>
      <c r="AY5" s="4">
        <f t="shared" si="22"/>
        <v>180</v>
      </c>
      <c r="AZ5" s="4" t="str">
        <f t="shared" si="23"/>
        <v>na</v>
      </c>
      <c r="BA5" s="4" t="str">
        <f t="shared" si="24"/>
        <v>na</v>
      </c>
      <c r="BB5" s="4" t="str">
        <f t="shared" si="25"/>
        <v>na</v>
      </c>
      <c r="BC5" s="4" t="str">
        <f t="shared" si="26"/>
        <v>na</v>
      </c>
      <c r="BD5" s="15">
        <f t="shared" si="30"/>
        <v>0</v>
      </c>
      <c r="BE5" s="15">
        <f t="shared" si="28"/>
        <v>0</v>
      </c>
      <c r="BF5" s="15">
        <f t="shared" si="46"/>
        <v>0</v>
      </c>
      <c r="BG5" s="15">
        <f t="shared" si="46"/>
        <v>0</v>
      </c>
      <c r="BH5" s="15">
        <f t="shared" si="46"/>
        <v>0</v>
      </c>
      <c r="BI5" s="15">
        <f t="shared" si="46"/>
        <v>0</v>
      </c>
      <c r="BJ5" s="15">
        <f t="shared" si="46"/>
        <v>0</v>
      </c>
      <c r="BK5" s="15">
        <f t="shared" si="46"/>
        <v>0</v>
      </c>
      <c r="BL5" s="15">
        <f t="shared" si="46"/>
        <v>0</v>
      </c>
      <c r="BM5" s="15">
        <f t="shared" si="46"/>
        <v>0</v>
      </c>
      <c r="BN5" s="15">
        <f t="shared" si="46"/>
        <v>0</v>
      </c>
      <c r="BO5" s="15">
        <f t="shared" si="46"/>
        <v>0</v>
      </c>
      <c r="BP5" s="15">
        <f t="shared" si="46"/>
        <v>0</v>
      </c>
      <c r="BQ5" s="15">
        <f t="shared" si="46"/>
        <v>0</v>
      </c>
      <c r="BR5" s="15">
        <f t="shared" si="46"/>
        <v>0</v>
      </c>
      <c r="BS5" s="15">
        <f t="shared" si="47"/>
        <v>0</v>
      </c>
      <c r="BT5" s="15">
        <f t="shared" si="48"/>
        <v>0</v>
      </c>
      <c r="BU5" s="15">
        <f t="shared" si="49"/>
        <v>0</v>
      </c>
      <c r="BV5" s="15">
        <f t="shared" si="50"/>
        <v>0</v>
      </c>
      <c r="BW5" s="15">
        <f t="shared" si="51"/>
        <v>0</v>
      </c>
      <c r="BX5" s="15">
        <f t="shared" si="52"/>
        <v>0</v>
      </c>
      <c r="BY5" s="15">
        <f t="shared" si="53"/>
        <v>0</v>
      </c>
      <c r="BZ5" s="15">
        <f t="shared" si="54"/>
        <v>0</v>
      </c>
      <c r="CA5" s="15">
        <f t="shared" si="55"/>
        <v>0</v>
      </c>
      <c r="CB5" s="15">
        <f t="shared" si="56"/>
        <v>0</v>
      </c>
      <c r="CC5" s="15">
        <f t="shared" si="57"/>
        <v>0</v>
      </c>
      <c r="CD5" s="15">
        <f t="shared" si="58"/>
        <v>0</v>
      </c>
      <c r="CE5" s="15">
        <f t="shared" si="59"/>
        <v>0</v>
      </c>
      <c r="CF5" s="15">
        <f t="shared" si="60"/>
        <v>0</v>
      </c>
      <c r="CG5" s="15">
        <f t="shared" si="61"/>
        <v>0</v>
      </c>
    </row>
    <row r="6" spans="1:89" x14ac:dyDescent="0.25">
      <c r="A6" t="s">
        <v>856</v>
      </c>
      <c r="B6" t="s">
        <v>158</v>
      </c>
      <c r="C6" t="s">
        <v>73</v>
      </c>
      <c r="D6">
        <v>2025</v>
      </c>
      <c r="E6" t="s">
        <v>159</v>
      </c>
      <c r="F6" t="s">
        <v>160</v>
      </c>
      <c r="G6" t="s">
        <v>161</v>
      </c>
      <c r="H6" t="s">
        <v>162</v>
      </c>
      <c r="I6" t="s">
        <v>197</v>
      </c>
      <c r="L6" t="s">
        <v>79</v>
      </c>
      <c r="M6">
        <v>7.74</v>
      </c>
      <c r="N6">
        <v>1</v>
      </c>
      <c r="O6" s="1"/>
      <c r="P6" s="1"/>
      <c r="Q6" s="1">
        <v>46199</v>
      </c>
      <c r="R6" s="1">
        <v>46199</v>
      </c>
      <c r="S6" s="1">
        <v>46200</v>
      </c>
      <c r="T6" s="1"/>
      <c r="U6" s="1"/>
      <c r="W6" s="1"/>
      <c r="X6" s="1"/>
      <c r="Y6" s="1"/>
      <c r="Z6" s="1"/>
      <c r="AA6">
        <v>2026</v>
      </c>
      <c r="AB6" t="s">
        <v>80</v>
      </c>
      <c r="AC6" t="s">
        <v>353</v>
      </c>
      <c r="AD6" s="2">
        <f t="shared" si="1"/>
        <v>1</v>
      </c>
      <c r="AE6" s="2">
        <f t="shared" si="2"/>
        <v>1</v>
      </c>
      <c r="AF6" s="2">
        <f t="shared" si="3"/>
        <v>1</v>
      </c>
      <c r="AG6" s="2">
        <f t="shared" si="4"/>
        <v>1</v>
      </c>
      <c r="AH6" s="2">
        <f t="shared" si="5"/>
        <v>0</v>
      </c>
      <c r="AI6" s="2">
        <f t="shared" si="6"/>
        <v>0</v>
      </c>
      <c r="AJ6" s="2">
        <f t="shared" si="7"/>
        <v>0</v>
      </c>
      <c r="AK6" s="2">
        <f t="shared" si="8"/>
        <v>0</v>
      </c>
      <c r="AL6" s="2">
        <f t="shared" si="9"/>
        <v>0</v>
      </c>
      <c r="AM6" s="2">
        <f t="shared" si="10"/>
        <v>0</v>
      </c>
      <c r="AN6" s="2">
        <f t="shared" si="11"/>
        <v>0</v>
      </c>
      <c r="AO6" s="2">
        <f t="shared" si="12"/>
        <v>0</v>
      </c>
      <c r="AP6" s="2">
        <f t="shared" si="13"/>
        <v>0</v>
      </c>
      <c r="AQ6" s="2">
        <f t="shared" si="14"/>
        <v>0</v>
      </c>
      <c r="AR6" s="2">
        <f t="shared" si="15"/>
        <v>0</v>
      </c>
      <c r="AS6" s="2">
        <f t="shared" si="16"/>
        <v>0</v>
      </c>
      <c r="AT6" s="3" t="str">
        <f t="shared" si="17"/>
        <v>na</v>
      </c>
      <c r="AU6" s="3" t="str">
        <f t="shared" si="18"/>
        <v>na</v>
      </c>
      <c r="AV6" s="3" t="str">
        <f t="shared" si="19"/>
        <v>na</v>
      </c>
      <c r="AW6" s="4">
        <f t="shared" si="20"/>
        <v>178</v>
      </c>
      <c r="AX6" s="4">
        <f t="shared" si="21"/>
        <v>179</v>
      </c>
      <c r="AY6" s="4" t="str">
        <f t="shared" si="22"/>
        <v>na</v>
      </c>
      <c r="AZ6" s="4" t="str">
        <f t="shared" si="23"/>
        <v>na</v>
      </c>
      <c r="BA6" s="4" t="str">
        <f t="shared" si="24"/>
        <v>na</v>
      </c>
      <c r="BB6" s="4" t="str">
        <f t="shared" si="25"/>
        <v>na</v>
      </c>
      <c r="BC6" s="4" t="str">
        <f t="shared" si="26"/>
        <v>na</v>
      </c>
      <c r="BD6" s="15">
        <f t="shared" si="30"/>
        <v>0</v>
      </c>
      <c r="BE6" s="15">
        <f t="shared" si="28"/>
        <v>0</v>
      </c>
      <c r="BF6" s="15">
        <f t="shared" si="46"/>
        <v>0</v>
      </c>
      <c r="BG6" s="15">
        <f t="shared" si="46"/>
        <v>0</v>
      </c>
      <c r="BH6" s="15">
        <f t="shared" si="46"/>
        <v>0</v>
      </c>
      <c r="BI6" s="15">
        <f t="shared" si="46"/>
        <v>0</v>
      </c>
      <c r="BJ6" s="15">
        <f t="shared" si="46"/>
        <v>0</v>
      </c>
      <c r="BK6" s="15">
        <f t="shared" si="46"/>
        <v>0</v>
      </c>
      <c r="BL6" s="15">
        <f t="shared" si="46"/>
        <v>0</v>
      </c>
      <c r="BM6" s="15">
        <f t="shared" si="46"/>
        <v>0</v>
      </c>
      <c r="BN6" s="15">
        <f t="shared" si="46"/>
        <v>0</v>
      </c>
      <c r="BO6" s="15">
        <f t="shared" si="46"/>
        <v>0</v>
      </c>
      <c r="BP6" s="15">
        <f t="shared" si="46"/>
        <v>0</v>
      </c>
      <c r="BQ6" s="15">
        <f t="shared" si="46"/>
        <v>0</v>
      </c>
      <c r="BR6" s="15">
        <f t="shared" si="46"/>
        <v>0</v>
      </c>
      <c r="BS6" s="15">
        <f t="shared" si="47"/>
        <v>0</v>
      </c>
      <c r="BT6" s="15">
        <f t="shared" si="48"/>
        <v>0</v>
      </c>
      <c r="BU6" s="15">
        <f t="shared" si="49"/>
        <v>0</v>
      </c>
      <c r="BV6" s="15">
        <f t="shared" si="50"/>
        <v>0</v>
      </c>
      <c r="BW6" s="15">
        <f t="shared" si="51"/>
        <v>0</v>
      </c>
      <c r="BX6" s="15">
        <f t="shared" si="52"/>
        <v>0</v>
      </c>
      <c r="BY6" s="15">
        <f t="shared" si="53"/>
        <v>0</v>
      </c>
      <c r="BZ6" s="15">
        <f t="shared" si="54"/>
        <v>0</v>
      </c>
      <c r="CA6" s="15">
        <f t="shared" si="55"/>
        <v>0</v>
      </c>
      <c r="CB6" s="15">
        <f t="shared" si="56"/>
        <v>0</v>
      </c>
      <c r="CC6" s="15">
        <f t="shared" si="57"/>
        <v>0</v>
      </c>
      <c r="CD6" s="15">
        <f t="shared" si="58"/>
        <v>0</v>
      </c>
      <c r="CE6" s="15">
        <f t="shared" si="59"/>
        <v>0</v>
      </c>
      <c r="CF6" s="15">
        <f t="shared" si="60"/>
        <v>0</v>
      </c>
      <c r="CG6" s="15">
        <f t="shared" si="61"/>
        <v>0</v>
      </c>
    </row>
    <row r="7" spans="1:89" x14ac:dyDescent="0.25">
      <c r="A7" t="s">
        <v>763</v>
      </c>
      <c r="B7" t="s">
        <v>158</v>
      </c>
      <c r="C7" t="s">
        <v>73</v>
      </c>
      <c r="D7">
        <v>2025</v>
      </c>
      <c r="E7" t="s">
        <v>159</v>
      </c>
      <c r="F7" t="s">
        <v>160</v>
      </c>
      <c r="G7" t="s">
        <v>161</v>
      </c>
      <c r="H7" t="s">
        <v>162</v>
      </c>
      <c r="I7" t="s">
        <v>197</v>
      </c>
      <c r="L7" t="s">
        <v>79</v>
      </c>
      <c r="M7">
        <v>7.74</v>
      </c>
      <c r="N7">
        <v>1</v>
      </c>
      <c r="O7" s="1"/>
      <c r="P7" s="1">
        <v>46178</v>
      </c>
      <c r="Q7" s="1"/>
      <c r="R7" s="1">
        <v>46178</v>
      </c>
      <c r="S7" s="1">
        <v>46180</v>
      </c>
      <c r="T7" s="1"/>
      <c r="U7" s="1">
        <v>46184</v>
      </c>
      <c r="W7" s="1">
        <v>46185</v>
      </c>
      <c r="X7" s="1">
        <v>46186</v>
      </c>
      <c r="Y7" s="1">
        <v>46187</v>
      </c>
      <c r="Z7" s="1">
        <v>46188</v>
      </c>
      <c r="AA7">
        <v>2026</v>
      </c>
      <c r="AB7" t="s">
        <v>80</v>
      </c>
      <c r="AC7" t="s">
        <v>353</v>
      </c>
      <c r="AD7" s="2">
        <f t="shared" si="1"/>
        <v>1</v>
      </c>
      <c r="AE7" s="2">
        <f t="shared" si="2"/>
        <v>1</v>
      </c>
      <c r="AF7" s="2">
        <f t="shared" si="3"/>
        <v>1</v>
      </c>
      <c r="AG7" s="2">
        <f t="shared" si="4"/>
        <v>1</v>
      </c>
      <c r="AH7" s="2">
        <f t="shared" si="5"/>
        <v>1</v>
      </c>
      <c r="AI7" s="2">
        <f t="shared" si="6"/>
        <v>1</v>
      </c>
      <c r="AJ7" s="2">
        <f t="shared" si="7"/>
        <v>1</v>
      </c>
      <c r="AK7" s="2">
        <f t="shared" si="8"/>
        <v>1</v>
      </c>
      <c r="AL7" s="2">
        <f t="shared" si="9"/>
        <v>1</v>
      </c>
      <c r="AM7" s="2">
        <f t="shared" si="10"/>
        <v>1</v>
      </c>
      <c r="AN7" s="2">
        <f t="shared" si="11"/>
        <v>1</v>
      </c>
      <c r="AO7" s="2">
        <f t="shared" si="12"/>
        <v>1</v>
      </c>
      <c r="AP7" s="2">
        <f t="shared" si="13"/>
        <v>1</v>
      </c>
      <c r="AQ7" s="2">
        <f t="shared" si="14"/>
        <v>1</v>
      </c>
      <c r="AR7" s="2">
        <f t="shared" si="15"/>
        <v>1</v>
      </c>
      <c r="AS7" s="2">
        <f t="shared" si="16"/>
        <v>1</v>
      </c>
      <c r="AT7" s="3">
        <f t="shared" si="17"/>
        <v>6</v>
      </c>
      <c r="AU7" s="3">
        <f t="shared" si="18"/>
        <v>7</v>
      </c>
      <c r="AV7" s="3">
        <f t="shared" si="19"/>
        <v>10</v>
      </c>
      <c r="AW7" s="4">
        <f t="shared" si="20"/>
        <v>157</v>
      </c>
      <c r="AX7" s="4">
        <f t="shared" si="21"/>
        <v>159</v>
      </c>
      <c r="AY7" s="4">
        <f t="shared" si="22"/>
        <v>163</v>
      </c>
      <c r="AZ7" s="4">
        <f t="shared" si="23"/>
        <v>164</v>
      </c>
      <c r="BA7" s="4">
        <f t="shared" si="24"/>
        <v>165</v>
      </c>
      <c r="BB7" s="4">
        <f t="shared" si="25"/>
        <v>166</v>
      </c>
      <c r="BC7" s="4">
        <f t="shared" si="26"/>
        <v>167</v>
      </c>
      <c r="BD7" s="15">
        <f t="shared" si="30"/>
        <v>0</v>
      </c>
      <c r="BE7" s="15">
        <f t="shared" si="28"/>
        <v>0</v>
      </c>
      <c r="BF7" s="15">
        <f t="shared" si="46"/>
        <v>0</v>
      </c>
      <c r="BG7" s="15">
        <f t="shared" si="46"/>
        <v>0</v>
      </c>
      <c r="BH7" s="15">
        <f t="shared" si="46"/>
        <v>0</v>
      </c>
      <c r="BI7" s="15">
        <f t="shared" si="46"/>
        <v>0</v>
      </c>
      <c r="BJ7" s="15">
        <f t="shared" si="46"/>
        <v>0</v>
      </c>
      <c r="BK7" s="15">
        <f t="shared" si="46"/>
        <v>0</v>
      </c>
      <c r="BL7" s="15">
        <f t="shared" si="46"/>
        <v>0</v>
      </c>
      <c r="BM7" s="15">
        <f t="shared" si="46"/>
        <v>0</v>
      </c>
      <c r="BN7" s="15">
        <f t="shared" si="46"/>
        <v>0</v>
      </c>
      <c r="BO7" s="15">
        <f t="shared" si="46"/>
        <v>0</v>
      </c>
      <c r="BP7" s="15">
        <f t="shared" si="46"/>
        <v>0</v>
      </c>
      <c r="BQ7" s="15">
        <f t="shared" si="46"/>
        <v>1</v>
      </c>
      <c r="BR7" s="15">
        <f t="shared" si="46"/>
        <v>1</v>
      </c>
      <c r="BS7" s="15">
        <f t="shared" si="47"/>
        <v>0</v>
      </c>
      <c r="BT7" s="15">
        <f t="shared" si="48"/>
        <v>0</v>
      </c>
      <c r="BU7" s="15">
        <f t="shared" si="49"/>
        <v>0</v>
      </c>
      <c r="BV7" s="15">
        <f t="shared" si="50"/>
        <v>0</v>
      </c>
      <c r="BW7" s="15">
        <f t="shared" si="51"/>
        <v>0</v>
      </c>
      <c r="BX7" s="15">
        <f t="shared" si="52"/>
        <v>0</v>
      </c>
      <c r="BY7" s="15">
        <f t="shared" si="53"/>
        <v>0</v>
      </c>
      <c r="BZ7" s="15">
        <f t="shared" si="54"/>
        <v>0</v>
      </c>
      <c r="CA7" s="15">
        <f t="shared" si="55"/>
        <v>0</v>
      </c>
      <c r="CB7" s="15">
        <f t="shared" si="56"/>
        <v>0</v>
      </c>
      <c r="CC7" s="15">
        <f t="shared" si="57"/>
        <v>0</v>
      </c>
      <c r="CD7" s="15">
        <f t="shared" si="58"/>
        <v>0</v>
      </c>
      <c r="CE7" s="15">
        <f t="shared" si="59"/>
        <v>0</v>
      </c>
      <c r="CF7" s="15">
        <f t="shared" si="60"/>
        <v>1</v>
      </c>
      <c r="CG7" s="15">
        <f t="shared" si="61"/>
        <v>1</v>
      </c>
    </row>
    <row r="8" spans="1:89" x14ac:dyDescent="0.25">
      <c r="A8" t="s">
        <v>857</v>
      </c>
      <c r="B8" t="s">
        <v>158</v>
      </c>
      <c r="C8" t="s">
        <v>73</v>
      </c>
      <c r="D8">
        <v>2025</v>
      </c>
      <c r="E8" t="s">
        <v>159</v>
      </c>
      <c r="F8" t="s">
        <v>160</v>
      </c>
      <c r="G8" t="s">
        <v>161</v>
      </c>
      <c r="H8" t="s">
        <v>162</v>
      </c>
      <c r="I8" t="s">
        <v>78</v>
      </c>
      <c r="L8" t="s">
        <v>79</v>
      </c>
      <c r="M8">
        <v>50.77</v>
      </c>
      <c r="N8">
        <v>1</v>
      </c>
      <c r="O8" s="1"/>
      <c r="P8" s="1">
        <v>46199</v>
      </c>
      <c r="Q8" s="1"/>
      <c r="R8" s="1">
        <v>46199</v>
      </c>
      <c r="S8" s="1">
        <v>46200</v>
      </c>
      <c r="T8" s="1"/>
      <c r="U8" s="1"/>
      <c r="W8" s="1"/>
      <c r="X8" s="1"/>
      <c r="Y8" s="1"/>
      <c r="Z8" s="1"/>
      <c r="AA8">
        <v>2026</v>
      </c>
      <c r="AB8" t="s">
        <v>80</v>
      </c>
      <c r="AC8" t="s">
        <v>163</v>
      </c>
      <c r="AD8" s="2">
        <f t="shared" si="1"/>
        <v>1</v>
      </c>
      <c r="AE8" s="2">
        <f t="shared" si="2"/>
        <v>1</v>
      </c>
      <c r="AF8" s="2">
        <f t="shared" si="3"/>
        <v>1</v>
      </c>
      <c r="AG8" s="2">
        <f t="shared" si="4"/>
        <v>1</v>
      </c>
      <c r="AH8" s="2">
        <f t="shared" si="5"/>
        <v>0</v>
      </c>
      <c r="AI8" s="2">
        <f t="shared" si="6"/>
        <v>0</v>
      </c>
      <c r="AJ8" s="2">
        <f t="shared" si="7"/>
        <v>0</v>
      </c>
      <c r="AK8" s="2">
        <f t="shared" si="8"/>
        <v>0</v>
      </c>
      <c r="AL8" s="2">
        <f t="shared" si="9"/>
        <v>0</v>
      </c>
      <c r="AM8" s="2">
        <f t="shared" si="10"/>
        <v>0</v>
      </c>
      <c r="AN8" s="2">
        <f t="shared" si="11"/>
        <v>0</v>
      </c>
      <c r="AO8" s="2">
        <f t="shared" si="12"/>
        <v>0</v>
      </c>
      <c r="AP8" s="2">
        <f t="shared" si="13"/>
        <v>0</v>
      </c>
      <c r="AQ8" s="2">
        <f t="shared" si="14"/>
        <v>0</v>
      </c>
      <c r="AR8" s="2">
        <f t="shared" si="15"/>
        <v>0</v>
      </c>
      <c r="AS8" s="2">
        <f t="shared" si="16"/>
        <v>0</v>
      </c>
      <c r="AT8" s="3" t="str">
        <f t="shared" si="17"/>
        <v>na</v>
      </c>
      <c r="AU8" s="3" t="str">
        <f t="shared" si="18"/>
        <v>na</v>
      </c>
      <c r="AV8" s="3" t="str">
        <f t="shared" si="19"/>
        <v>na</v>
      </c>
      <c r="AW8" s="4">
        <f t="shared" si="20"/>
        <v>178</v>
      </c>
      <c r="AX8" s="4">
        <f t="shared" si="21"/>
        <v>179</v>
      </c>
      <c r="AY8" s="4" t="str">
        <f t="shared" si="22"/>
        <v>na</v>
      </c>
      <c r="AZ8" s="4" t="str">
        <f t="shared" si="23"/>
        <v>na</v>
      </c>
      <c r="BA8" s="4" t="str">
        <f t="shared" si="24"/>
        <v>na</v>
      </c>
      <c r="BB8" s="4" t="str">
        <f t="shared" si="25"/>
        <v>na</v>
      </c>
      <c r="BC8" s="4" t="str">
        <f t="shared" si="26"/>
        <v>na</v>
      </c>
      <c r="BD8" s="15">
        <f t="shared" si="30"/>
        <v>0</v>
      </c>
      <c r="BE8" s="15">
        <f t="shared" si="28"/>
        <v>0</v>
      </c>
      <c r="BF8" s="15">
        <f t="shared" si="46"/>
        <v>0</v>
      </c>
      <c r="BG8" s="15">
        <f t="shared" si="46"/>
        <v>0</v>
      </c>
      <c r="BH8" s="15">
        <f t="shared" si="46"/>
        <v>0</v>
      </c>
      <c r="BI8" s="15">
        <f t="shared" si="46"/>
        <v>0</v>
      </c>
      <c r="BJ8" s="15">
        <f t="shared" si="46"/>
        <v>0</v>
      </c>
      <c r="BK8" s="15">
        <f t="shared" si="46"/>
        <v>0</v>
      </c>
      <c r="BL8" s="15">
        <f t="shared" si="46"/>
        <v>0</v>
      </c>
      <c r="BM8" s="15">
        <f t="shared" si="46"/>
        <v>0</v>
      </c>
      <c r="BN8" s="15">
        <f t="shared" si="46"/>
        <v>0</v>
      </c>
      <c r="BO8" s="15">
        <f t="shared" si="46"/>
        <v>0</v>
      </c>
      <c r="BP8" s="15">
        <f t="shared" si="46"/>
        <v>0</v>
      </c>
      <c r="BQ8" s="15">
        <f t="shared" si="46"/>
        <v>0</v>
      </c>
      <c r="BR8" s="15">
        <f t="shared" si="46"/>
        <v>0</v>
      </c>
      <c r="BS8" s="15">
        <f t="shared" si="47"/>
        <v>0</v>
      </c>
      <c r="BT8" s="15">
        <f t="shared" si="48"/>
        <v>0</v>
      </c>
      <c r="BU8" s="15">
        <f t="shared" si="49"/>
        <v>0</v>
      </c>
      <c r="BV8" s="15">
        <f t="shared" si="50"/>
        <v>0</v>
      </c>
      <c r="BW8" s="15">
        <f t="shared" si="51"/>
        <v>0</v>
      </c>
      <c r="BX8" s="15">
        <f t="shared" si="52"/>
        <v>0</v>
      </c>
      <c r="BY8" s="15">
        <f t="shared" si="53"/>
        <v>0</v>
      </c>
      <c r="BZ8" s="15">
        <f t="shared" si="54"/>
        <v>0</v>
      </c>
      <c r="CA8" s="15">
        <f t="shared" si="55"/>
        <v>0</v>
      </c>
      <c r="CB8" s="15">
        <f t="shared" si="56"/>
        <v>0</v>
      </c>
      <c r="CC8" s="15">
        <f t="shared" si="57"/>
        <v>0</v>
      </c>
      <c r="CD8" s="15">
        <f t="shared" si="58"/>
        <v>0</v>
      </c>
      <c r="CE8" s="15">
        <f t="shared" si="59"/>
        <v>0</v>
      </c>
      <c r="CF8" s="15">
        <f t="shared" si="60"/>
        <v>0</v>
      </c>
      <c r="CG8" s="15">
        <f t="shared" si="61"/>
        <v>0</v>
      </c>
    </row>
    <row r="9" spans="1:89" x14ac:dyDescent="0.25">
      <c r="A9" t="s">
        <v>767</v>
      </c>
      <c r="B9" t="s">
        <v>158</v>
      </c>
      <c r="C9" t="s">
        <v>73</v>
      </c>
      <c r="D9">
        <v>2025</v>
      </c>
      <c r="E9" t="s">
        <v>159</v>
      </c>
      <c r="F9" t="s">
        <v>160</v>
      </c>
      <c r="G9" t="s">
        <v>161</v>
      </c>
      <c r="H9" t="s">
        <v>162</v>
      </c>
      <c r="I9" t="s">
        <v>197</v>
      </c>
      <c r="L9" t="s">
        <v>89</v>
      </c>
      <c r="M9">
        <v>1</v>
      </c>
      <c r="N9">
        <v>1</v>
      </c>
      <c r="O9" s="1">
        <v>46179</v>
      </c>
      <c r="P9" s="1"/>
      <c r="Q9" s="1"/>
      <c r="R9" s="1"/>
      <c r="S9" s="1">
        <v>46181</v>
      </c>
      <c r="T9" s="1"/>
      <c r="U9" s="1">
        <v>46185</v>
      </c>
      <c r="W9" s="1">
        <v>46187</v>
      </c>
      <c r="X9" s="1">
        <v>46188</v>
      </c>
      <c r="Y9" s="1">
        <v>46189</v>
      </c>
      <c r="Z9" s="1">
        <v>46190</v>
      </c>
      <c r="AA9">
        <v>2026</v>
      </c>
      <c r="AB9" t="s">
        <v>80</v>
      </c>
      <c r="AC9" t="s">
        <v>353</v>
      </c>
      <c r="AD9" s="2">
        <f t="shared" si="1"/>
        <v>1</v>
      </c>
      <c r="AE9" s="2">
        <f t="shared" si="2"/>
        <v>1</v>
      </c>
      <c r="AF9" s="2">
        <f t="shared" si="3"/>
        <v>1</v>
      </c>
      <c r="AG9" s="2">
        <f t="shared" si="4"/>
        <v>1</v>
      </c>
      <c r="AH9" s="2">
        <f t="shared" si="5"/>
        <v>1</v>
      </c>
      <c r="AI9" s="2">
        <f t="shared" si="6"/>
        <v>1</v>
      </c>
      <c r="AJ9" s="2">
        <f t="shared" si="7"/>
        <v>1</v>
      </c>
      <c r="AK9" s="2">
        <f t="shared" si="8"/>
        <v>1</v>
      </c>
      <c r="AL9" s="2">
        <f t="shared" si="9"/>
        <v>1</v>
      </c>
      <c r="AM9" s="2">
        <f t="shared" si="10"/>
        <v>1</v>
      </c>
      <c r="AN9" s="2">
        <f t="shared" si="11"/>
        <v>1</v>
      </c>
      <c r="AO9" s="2">
        <f t="shared" si="12"/>
        <v>1</v>
      </c>
      <c r="AP9" s="2">
        <f t="shared" si="13"/>
        <v>1</v>
      </c>
      <c r="AQ9" s="2">
        <f t="shared" si="14"/>
        <v>1</v>
      </c>
      <c r="AR9" s="2">
        <f t="shared" si="15"/>
        <v>1</v>
      </c>
      <c r="AS9" s="2">
        <f t="shared" si="16"/>
        <v>1</v>
      </c>
      <c r="AT9" s="3">
        <f t="shared" si="17"/>
        <v>6</v>
      </c>
      <c r="AU9" s="3">
        <f t="shared" si="18"/>
        <v>8</v>
      </c>
      <c r="AV9" s="3">
        <f t="shared" si="19"/>
        <v>11</v>
      </c>
      <c r="AW9" s="4">
        <f t="shared" si="20"/>
        <v>158</v>
      </c>
      <c r="AX9" s="4">
        <f t="shared" si="21"/>
        <v>160</v>
      </c>
      <c r="AY9" s="4">
        <f t="shared" si="22"/>
        <v>164</v>
      </c>
      <c r="AZ9" s="4">
        <f t="shared" si="23"/>
        <v>166</v>
      </c>
      <c r="BA9" s="4">
        <f t="shared" si="24"/>
        <v>167</v>
      </c>
      <c r="BB9" s="4">
        <f t="shared" si="25"/>
        <v>168</v>
      </c>
      <c r="BC9" s="4">
        <f t="shared" si="26"/>
        <v>169</v>
      </c>
      <c r="BD9" s="15">
        <f t="shared" si="30"/>
        <v>0</v>
      </c>
      <c r="BE9" s="15">
        <f t="shared" si="28"/>
        <v>0</v>
      </c>
      <c r="BF9" s="15">
        <f t="shared" si="46"/>
        <v>0</v>
      </c>
      <c r="BG9" s="15">
        <f t="shared" si="46"/>
        <v>0</v>
      </c>
      <c r="BH9" s="15">
        <f t="shared" si="46"/>
        <v>0</v>
      </c>
      <c r="BI9" s="15">
        <f t="shared" si="46"/>
        <v>0</v>
      </c>
      <c r="BJ9" s="15">
        <f t="shared" si="46"/>
        <v>0</v>
      </c>
      <c r="BK9" s="15">
        <f t="shared" si="46"/>
        <v>0</v>
      </c>
      <c r="BL9" s="15">
        <f t="shared" si="46"/>
        <v>0</v>
      </c>
      <c r="BM9" s="15">
        <f t="shared" si="46"/>
        <v>0</v>
      </c>
      <c r="BN9" s="15">
        <f t="shared" si="46"/>
        <v>0</v>
      </c>
      <c r="BO9" s="15">
        <f t="shared" si="46"/>
        <v>0</v>
      </c>
      <c r="BP9" s="15">
        <f t="shared" si="46"/>
        <v>0</v>
      </c>
      <c r="BQ9" s="15">
        <f t="shared" si="46"/>
        <v>1</v>
      </c>
      <c r="BR9" s="15">
        <f t="shared" si="46"/>
        <v>1</v>
      </c>
      <c r="BS9" s="15">
        <f t="shared" si="47"/>
        <v>0</v>
      </c>
      <c r="BT9" s="15">
        <f t="shared" si="48"/>
        <v>0</v>
      </c>
      <c r="BU9" s="15">
        <f t="shared" si="49"/>
        <v>0</v>
      </c>
      <c r="BV9" s="15">
        <f t="shared" si="50"/>
        <v>0</v>
      </c>
      <c r="BW9" s="15">
        <f t="shared" si="51"/>
        <v>0</v>
      </c>
      <c r="BX9" s="15">
        <f t="shared" si="52"/>
        <v>0</v>
      </c>
      <c r="BY9" s="15">
        <f t="shared" si="53"/>
        <v>0</v>
      </c>
      <c r="BZ9" s="15">
        <f t="shared" si="54"/>
        <v>0</v>
      </c>
      <c r="CA9" s="15">
        <f t="shared" si="55"/>
        <v>0</v>
      </c>
      <c r="CB9" s="15">
        <f t="shared" si="56"/>
        <v>0</v>
      </c>
      <c r="CC9" s="15">
        <f t="shared" si="57"/>
        <v>0</v>
      </c>
      <c r="CD9" s="15">
        <f t="shared" si="58"/>
        <v>0</v>
      </c>
      <c r="CE9" s="15">
        <f t="shared" si="59"/>
        <v>0</v>
      </c>
      <c r="CF9" s="15">
        <f t="shared" si="60"/>
        <v>1</v>
      </c>
      <c r="CG9" s="15">
        <f t="shared" si="61"/>
        <v>1</v>
      </c>
    </row>
    <row r="10" spans="1:89" x14ac:dyDescent="0.25">
      <c r="A10" t="s">
        <v>654</v>
      </c>
      <c r="B10" t="s">
        <v>158</v>
      </c>
      <c r="C10" t="s">
        <v>73</v>
      </c>
      <c r="D10">
        <v>2025</v>
      </c>
      <c r="E10" t="s">
        <v>159</v>
      </c>
      <c r="F10" t="s">
        <v>160</v>
      </c>
      <c r="G10" t="s">
        <v>161</v>
      </c>
      <c r="H10" t="s">
        <v>162</v>
      </c>
      <c r="I10" t="s">
        <v>78</v>
      </c>
      <c r="L10" t="s">
        <v>79</v>
      </c>
      <c r="M10">
        <v>50.77</v>
      </c>
      <c r="N10">
        <v>1</v>
      </c>
      <c r="O10" s="1">
        <v>46161</v>
      </c>
      <c r="P10" s="1"/>
      <c r="Q10" s="1"/>
      <c r="R10" s="1"/>
      <c r="S10" s="1">
        <v>46162</v>
      </c>
      <c r="T10" s="1"/>
      <c r="U10" s="1">
        <v>46165</v>
      </c>
      <c r="W10" s="1">
        <v>46168</v>
      </c>
      <c r="X10" s="1">
        <v>46169</v>
      </c>
      <c r="Y10" s="1">
        <v>46170</v>
      </c>
      <c r="Z10" s="1">
        <v>46171</v>
      </c>
      <c r="AA10">
        <v>2026</v>
      </c>
      <c r="AB10" t="s">
        <v>80</v>
      </c>
      <c r="AC10" t="s">
        <v>163</v>
      </c>
      <c r="AD10" s="2">
        <f t="shared" si="1"/>
        <v>1</v>
      </c>
      <c r="AE10" s="2">
        <f t="shared" si="2"/>
        <v>1</v>
      </c>
      <c r="AF10" s="2">
        <f t="shared" si="3"/>
        <v>1</v>
      </c>
      <c r="AG10" s="2">
        <f t="shared" si="4"/>
        <v>1</v>
      </c>
      <c r="AH10" s="2">
        <f t="shared" si="5"/>
        <v>1</v>
      </c>
      <c r="AI10" s="2">
        <f t="shared" si="6"/>
        <v>1</v>
      </c>
      <c r="AJ10" s="2">
        <f t="shared" si="7"/>
        <v>1</v>
      </c>
      <c r="AK10" s="2">
        <f t="shared" si="8"/>
        <v>1</v>
      </c>
      <c r="AL10" s="2">
        <f t="shared" si="9"/>
        <v>1</v>
      </c>
      <c r="AM10" s="2">
        <f t="shared" si="10"/>
        <v>1</v>
      </c>
      <c r="AN10" s="2">
        <f t="shared" si="11"/>
        <v>1</v>
      </c>
      <c r="AO10" s="2">
        <f t="shared" si="12"/>
        <v>1</v>
      </c>
      <c r="AP10" s="2">
        <f t="shared" si="13"/>
        <v>1</v>
      </c>
      <c r="AQ10" s="2">
        <f t="shared" si="14"/>
        <v>1</v>
      </c>
      <c r="AR10" s="2">
        <f t="shared" si="15"/>
        <v>1</v>
      </c>
      <c r="AS10" s="2">
        <f t="shared" si="16"/>
        <v>1</v>
      </c>
      <c r="AT10" s="3">
        <f t="shared" si="17"/>
        <v>4</v>
      </c>
      <c r="AU10" s="3">
        <f t="shared" si="18"/>
        <v>7</v>
      </c>
      <c r="AV10" s="3">
        <f t="shared" si="19"/>
        <v>10</v>
      </c>
      <c r="AW10" s="4">
        <f t="shared" si="20"/>
        <v>140</v>
      </c>
      <c r="AX10" s="4">
        <f t="shared" si="21"/>
        <v>141</v>
      </c>
      <c r="AY10" s="4">
        <f t="shared" si="22"/>
        <v>144</v>
      </c>
      <c r="AZ10" s="4">
        <f t="shared" si="23"/>
        <v>147</v>
      </c>
      <c r="BA10" s="4">
        <f t="shared" si="24"/>
        <v>148</v>
      </c>
      <c r="BB10" s="4">
        <f t="shared" si="25"/>
        <v>149</v>
      </c>
      <c r="BC10" s="4">
        <f t="shared" si="26"/>
        <v>150</v>
      </c>
      <c r="BD10" s="15">
        <f t="shared" si="30"/>
        <v>0</v>
      </c>
      <c r="BE10" s="15">
        <f t="shared" si="28"/>
        <v>0</v>
      </c>
      <c r="BF10" s="15">
        <f t="shared" si="46"/>
        <v>0</v>
      </c>
      <c r="BG10" s="15">
        <f t="shared" si="46"/>
        <v>0</v>
      </c>
      <c r="BH10" s="15">
        <f t="shared" si="46"/>
        <v>0</v>
      </c>
      <c r="BI10" s="15">
        <f t="shared" si="46"/>
        <v>0</v>
      </c>
      <c r="BJ10" s="15">
        <f t="shared" si="46"/>
        <v>0</v>
      </c>
      <c r="BK10" s="15">
        <f t="shared" si="46"/>
        <v>0</v>
      </c>
      <c r="BL10" s="15">
        <f t="shared" si="46"/>
        <v>0</v>
      </c>
      <c r="BM10" s="15">
        <f t="shared" si="46"/>
        <v>0</v>
      </c>
      <c r="BN10" s="15">
        <f t="shared" si="46"/>
        <v>1</v>
      </c>
      <c r="BO10" s="15">
        <f t="shared" si="46"/>
        <v>1</v>
      </c>
      <c r="BP10" s="15">
        <f t="shared" si="46"/>
        <v>1</v>
      </c>
      <c r="BQ10" s="15">
        <f t="shared" si="46"/>
        <v>1</v>
      </c>
      <c r="BR10" s="15">
        <f t="shared" si="46"/>
        <v>1</v>
      </c>
      <c r="BS10" s="15">
        <f t="shared" si="47"/>
        <v>0</v>
      </c>
      <c r="BT10" s="15">
        <f t="shared" si="48"/>
        <v>0</v>
      </c>
      <c r="BU10" s="15">
        <f t="shared" si="49"/>
        <v>0</v>
      </c>
      <c r="BV10" s="15">
        <f t="shared" si="50"/>
        <v>0</v>
      </c>
      <c r="BW10" s="15">
        <f t="shared" si="51"/>
        <v>0</v>
      </c>
      <c r="BX10" s="15">
        <f t="shared" si="52"/>
        <v>0</v>
      </c>
      <c r="BY10" s="15">
        <f t="shared" si="53"/>
        <v>0</v>
      </c>
      <c r="BZ10" s="15">
        <f t="shared" si="54"/>
        <v>0</v>
      </c>
      <c r="CA10" s="15">
        <f t="shared" si="55"/>
        <v>0</v>
      </c>
      <c r="CB10" s="15">
        <f t="shared" si="56"/>
        <v>0</v>
      </c>
      <c r="CC10" s="15">
        <f t="shared" si="57"/>
        <v>1</v>
      </c>
      <c r="CD10" s="15">
        <f t="shared" si="58"/>
        <v>1</v>
      </c>
      <c r="CE10" s="15">
        <f t="shared" si="59"/>
        <v>1</v>
      </c>
      <c r="CF10" s="15">
        <f t="shared" si="60"/>
        <v>1</v>
      </c>
      <c r="CG10" s="15">
        <f t="shared" si="61"/>
        <v>1</v>
      </c>
    </row>
    <row r="11" spans="1:89" x14ac:dyDescent="0.25">
      <c r="A11" t="s">
        <v>711</v>
      </c>
      <c r="B11" t="s">
        <v>158</v>
      </c>
      <c r="C11" t="s">
        <v>73</v>
      </c>
      <c r="D11">
        <v>2025</v>
      </c>
      <c r="E11" t="s">
        <v>159</v>
      </c>
      <c r="F11" t="s">
        <v>160</v>
      </c>
      <c r="G11" t="s">
        <v>161</v>
      </c>
      <c r="H11" t="s">
        <v>162</v>
      </c>
      <c r="I11" t="s">
        <v>197</v>
      </c>
      <c r="L11" t="s">
        <v>79</v>
      </c>
      <c r="M11">
        <v>7.74</v>
      </c>
      <c r="N11">
        <v>1</v>
      </c>
      <c r="O11" s="1"/>
      <c r="P11" s="1"/>
      <c r="Q11" s="1">
        <v>46172</v>
      </c>
      <c r="R11" s="1">
        <v>46172</v>
      </c>
      <c r="S11" s="1">
        <v>46174</v>
      </c>
      <c r="T11" s="1"/>
      <c r="U11" s="1">
        <v>46177</v>
      </c>
      <c r="W11" s="1">
        <v>46178</v>
      </c>
      <c r="X11" s="1">
        <v>46179</v>
      </c>
      <c r="Y11" s="1">
        <v>46180</v>
      </c>
      <c r="Z11" s="1">
        <v>46181</v>
      </c>
      <c r="AA11">
        <v>2026</v>
      </c>
      <c r="AB11" t="s">
        <v>80</v>
      </c>
      <c r="AC11" t="s">
        <v>353</v>
      </c>
      <c r="AD11" s="2">
        <f t="shared" si="1"/>
        <v>1</v>
      </c>
      <c r="AE11" s="2">
        <f t="shared" si="2"/>
        <v>1</v>
      </c>
      <c r="AF11" s="2">
        <f t="shared" si="3"/>
        <v>1</v>
      </c>
      <c r="AG11" s="2">
        <f t="shared" si="4"/>
        <v>1</v>
      </c>
      <c r="AH11" s="2">
        <f t="shared" si="5"/>
        <v>1</v>
      </c>
      <c r="AI11" s="2">
        <f t="shared" si="6"/>
        <v>1</v>
      </c>
      <c r="AJ11" s="2">
        <f t="shared" si="7"/>
        <v>1</v>
      </c>
      <c r="AK11" s="2">
        <f t="shared" si="8"/>
        <v>1</v>
      </c>
      <c r="AL11" s="2">
        <f t="shared" si="9"/>
        <v>1</v>
      </c>
      <c r="AM11" s="2">
        <f t="shared" si="10"/>
        <v>1</v>
      </c>
      <c r="AN11" s="2">
        <f t="shared" si="11"/>
        <v>1</v>
      </c>
      <c r="AO11" s="2">
        <f t="shared" si="12"/>
        <v>1</v>
      </c>
      <c r="AP11" s="2">
        <f t="shared" si="13"/>
        <v>1</v>
      </c>
      <c r="AQ11" s="2">
        <f t="shared" si="14"/>
        <v>1</v>
      </c>
      <c r="AR11" s="2">
        <f t="shared" si="15"/>
        <v>1</v>
      </c>
      <c r="AS11" s="2">
        <f t="shared" si="16"/>
        <v>1</v>
      </c>
      <c r="AT11" s="3">
        <f t="shared" si="17"/>
        <v>5</v>
      </c>
      <c r="AU11" s="3">
        <f t="shared" si="18"/>
        <v>6</v>
      </c>
      <c r="AV11" s="3">
        <f t="shared" si="19"/>
        <v>9</v>
      </c>
      <c r="AW11" s="4">
        <f t="shared" si="20"/>
        <v>151</v>
      </c>
      <c r="AX11" s="4">
        <f t="shared" si="21"/>
        <v>153</v>
      </c>
      <c r="AY11" s="4">
        <f t="shared" si="22"/>
        <v>156</v>
      </c>
      <c r="AZ11" s="4">
        <f t="shared" si="23"/>
        <v>157</v>
      </c>
      <c r="BA11" s="4">
        <f t="shared" si="24"/>
        <v>158</v>
      </c>
      <c r="BB11" s="4">
        <f t="shared" si="25"/>
        <v>159</v>
      </c>
      <c r="BC11" s="4">
        <f t="shared" si="26"/>
        <v>160</v>
      </c>
      <c r="BD11" s="15">
        <f t="shared" si="30"/>
        <v>0</v>
      </c>
      <c r="BE11" s="15">
        <f t="shared" si="28"/>
        <v>0</v>
      </c>
      <c r="BF11" s="15">
        <f t="shared" si="46"/>
        <v>0</v>
      </c>
      <c r="BG11" s="15">
        <f t="shared" si="46"/>
        <v>0</v>
      </c>
      <c r="BH11" s="15">
        <f t="shared" si="46"/>
        <v>0</v>
      </c>
      <c r="BI11" s="15">
        <f t="shared" si="46"/>
        <v>0</v>
      </c>
      <c r="BJ11" s="15">
        <f t="shared" si="46"/>
        <v>0</v>
      </c>
      <c r="BK11" s="15">
        <f t="shared" si="46"/>
        <v>0</v>
      </c>
      <c r="BL11" s="15">
        <f t="shared" si="46"/>
        <v>0</v>
      </c>
      <c r="BM11" s="15">
        <f t="shared" si="46"/>
        <v>0</v>
      </c>
      <c r="BN11" s="15">
        <f t="shared" si="46"/>
        <v>0</v>
      </c>
      <c r="BO11" s="15">
        <f t="shared" si="46"/>
        <v>0</v>
      </c>
      <c r="BP11" s="15">
        <f t="shared" si="46"/>
        <v>1</v>
      </c>
      <c r="BQ11" s="15">
        <f t="shared" si="46"/>
        <v>1</v>
      </c>
      <c r="BR11" s="15">
        <f t="shared" si="46"/>
        <v>1</v>
      </c>
      <c r="BS11" s="15">
        <f t="shared" si="47"/>
        <v>0</v>
      </c>
      <c r="BT11" s="15">
        <f t="shared" si="48"/>
        <v>0</v>
      </c>
      <c r="BU11" s="15">
        <f t="shared" si="49"/>
        <v>0</v>
      </c>
      <c r="BV11" s="15">
        <f t="shared" si="50"/>
        <v>0</v>
      </c>
      <c r="BW11" s="15">
        <f t="shared" si="51"/>
        <v>0</v>
      </c>
      <c r="BX11" s="15">
        <f t="shared" si="52"/>
        <v>0</v>
      </c>
      <c r="BY11" s="15">
        <f t="shared" si="53"/>
        <v>0</v>
      </c>
      <c r="BZ11" s="15">
        <f t="shared" si="54"/>
        <v>0</v>
      </c>
      <c r="CA11" s="15">
        <f t="shared" si="55"/>
        <v>0</v>
      </c>
      <c r="CB11" s="15">
        <f t="shared" si="56"/>
        <v>0</v>
      </c>
      <c r="CC11" s="15">
        <f t="shared" si="57"/>
        <v>0</v>
      </c>
      <c r="CD11" s="15">
        <f t="shared" si="58"/>
        <v>0</v>
      </c>
      <c r="CE11" s="15">
        <f t="shared" si="59"/>
        <v>1</v>
      </c>
      <c r="CF11" s="15">
        <f t="shared" si="60"/>
        <v>1</v>
      </c>
      <c r="CG11" s="15">
        <f t="shared" si="61"/>
        <v>1</v>
      </c>
    </row>
    <row r="12" spans="1:89" x14ac:dyDescent="0.25">
      <c r="A12" t="s">
        <v>813</v>
      </c>
      <c r="B12" t="s">
        <v>158</v>
      </c>
      <c r="C12" t="s">
        <v>73</v>
      </c>
      <c r="D12">
        <v>2025</v>
      </c>
      <c r="E12" t="s">
        <v>159</v>
      </c>
      <c r="F12" t="s">
        <v>160</v>
      </c>
      <c r="G12" t="s">
        <v>161</v>
      </c>
      <c r="H12" t="s">
        <v>162</v>
      </c>
      <c r="I12" t="s">
        <v>197</v>
      </c>
      <c r="L12" t="s">
        <v>89</v>
      </c>
      <c r="M12">
        <v>1</v>
      </c>
      <c r="N12">
        <v>1</v>
      </c>
      <c r="O12" s="1"/>
      <c r="P12" s="1"/>
      <c r="Q12" s="1"/>
      <c r="R12" s="1">
        <v>46187</v>
      </c>
      <c r="S12" s="1"/>
      <c r="T12" s="1"/>
      <c r="U12" s="1"/>
      <c r="W12" s="1"/>
      <c r="X12" s="1"/>
      <c r="Y12" s="1"/>
      <c r="Z12" s="1"/>
      <c r="AA12">
        <v>2026</v>
      </c>
      <c r="AB12" t="s">
        <v>80</v>
      </c>
      <c r="AC12" t="s">
        <v>353</v>
      </c>
      <c r="AD12" s="2">
        <f t="shared" si="1"/>
        <v>1</v>
      </c>
      <c r="AE12" s="2">
        <f t="shared" si="2"/>
        <v>1</v>
      </c>
      <c r="AF12" s="2">
        <f t="shared" si="3"/>
        <v>0</v>
      </c>
      <c r="AG12" s="2">
        <f t="shared" si="4"/>
        <v>0</v>
      </c>
      <c r="AH12" s="2">
        <f t="shared" si="5"/>
        <v>0</v>
      </c>
      <c r="AI12" s="2">
        <f t="shared" si="6"/>
        <v>0</v>
      </c>
      <c r="AJ12" s="2">
        <f t="shared" si="7"/>
        <v>0</v>
      </c>
      <c r="AK12" s="2">
        <f t="shared" si="8"/>
        <v>0</v>
      </c>
      <c r="AL12" s="2">
        <f t="shared" si="9"/>
        <v>0</v>
      </c>
      <c r="AM12" s="2">
        <f t="shared" si="10"/>
        <v>0</v>
      </c>
      <c r="AN12" s="2">
        <f t="shared" si="11"/>
        <v>0</v>
      </c>
      <c r="AO12" s="2">
        <f t="shared" si="12"/>
        <v>0</v>
      </c>
      <c r="AP12" s="2">
        <f t="shared" si="13"/>
        <v>0</v>
      </c>
      <c r="AQ12" s="2">
        <f t="shared" si="14"/>
        <v>0</v>
      </c>
      <c r="AR12" s="2">
        <f t="shared" si="15"/>
        <v>0</v>
      </c>
      <c r="AS12" s="2">
        <f t="shared" si="16"/>
        <v>0</v>
      </c>
      <c r="AT12" s="3" t="str">
        <f t="shared" si="17"/>
        <v>na</v>
      </c>
      <c r="AU12" s="3" t="str">
        <f t="shared" si="18"/>
        <v>na</v>
      </c>
      <c r="AV12" s="3" t="str">
        <f t="shared" si="19"/>
        <v>na</v>
      </c>
      <c r="AW12" s="4">
        <f t="shared" si="20"/>
        <v>166</v>
      </c>
      <c r="AX12" s="4" t="str">
        <f t="shared" si="21"/>
        <v>na</v>
      </c>
      <c r="AY12" s="4" t="str">
        <f t="shared" si="22"/>
        <v>na</v>
      </c>
      <c r="AZ12" s="4" t="str">
        <f t="shared" si="23"/>
        <v>na</v>
      </c>
      <c r="BA12" s="4" t="str">
        <f t="shared" si="24"/>
        <v>na</v>
      </c>
      <c r="BB12" s="4" t="str">
        <f t="shared" si="25"/>
        <v>na</v>
      </c>
      <c r="BC12" s="4" t="str">
        <f t="shared" si="26"/>
        <v>na</v>
      </c>
      <c r="BD12" s="15">
        <f t="shared" si="30"/>
        <v>0</v>
      </c>
      <c r="BE12" s="15">
        <f t="shared" si="28"/>
        <v>0</v>
      </c>
      <c r="BF12" s="15">
        <f t="shared" si="46"/>
        <v>0</v>
      </c>
      <c r="BG12" s="15">
        <f t="shared" si="46"/>
        <v>0</v>
      </c>
      <c r="BH12" s="15">
        <f t="shared" si="46"/>
        <v>0</v>
      </c>
      <c r="BI12" s="15">
        <f t="shared" si="46"/>
        <v>0</v>
      </c>
      <c r="BJ12" s="15">
        <f t="shared" si="46"/>
        <v>0</v>
      </c>
      <c r="BK12" s="15">
        <f t="shared" si="46"/>
        <v>0</v>
      </c>
      <c r="BL12" s="15">
        <f t="shared" si="46"/>
        <v>0</v>
      </c>
      <c r="BM12" s="15">
        <f t="shared" si="46"/>
        <v>0</v>
      </c>
      <c r="BN12" s="15">
        <f t="shared" si="46"/>
        <v>0</v>
      </c>
      <c r="BO12" s="15">
        <f t="shared" si="46"/>
        <v>0</v>
      </c>
      <c r="BP12" s="15">
        <f t="shared" si="46"/>
        <v>0</v>
      </c>
      <c r="BQ12" s="15">
        <f t="shared" si="46"/>
        <v>0</v>
      </c>
      <c r="BR12" s="15">
        <f t="shared" si="46"/>
        <v>1</v>
      </c>
      <c r="BS12" s="15">
        <f t="shared" si="47"/>
        <v>0</v>
      </c>
      <c r="BT12" s="15">
        <f t="shared" si="48"/>
        <v>0</v>
      </c>
      <c r="BU12" s="15">
        <f t="shared" si="49"/>
        <v>0</v>
      </c>
      <c r="BV12" s="15">
        <f t="shared" si="50"/>
        <v>0</v>
      </c>
      <c r="BW12" s="15">
        <f t="shared" si="51"/>
        <v>0</v>
      </c>
      <c r="BX12" s="15">
        <f t="shared" si="52"/>
        <v>0</v>
      </c>
      <c r="BY12" s="15">
        <f t="shared" si="53"/>
        <v>0</v>
      </c>
      <c r="BZ12" s="15">
        <f t="shared" si="54"/>
        <v>0</v>
      </c>
      <c r="CA12" s="15">
        <f t="shared" si="55"/>
        <v>0</v>
      </c>
      <c r="CB12" s="15">
        <f t="shared" si="56"/>
        <v>0</v>
      </c>
      <c r="CC12" s="15">
        <f t="shared" si="57"/>
        <v>0</v>
      </c>
      <c r="CD12" s="15">
        <f t="shared" si="58"/>
        <v>0</v>
      </c>
      <c r="CE12" s="15">
        <f t="shared" si="59"/>
        <v>0</v>
      </c>
      <c r="CF12" s="15">
        <f t="shared" si="60"/>
        <v>0</v>
      </c>
      <c r="CG12" s="15">
        <f t="shared" si="61"/>
        <v>0</v>
      </c>
    </row>
    <row r="13" spans="1:89" x14ac:dyDescent="0.25">
      <c r="A13" t="s">
        <v>853</v>
      </c>
      <c r="B13" t="s">
        <v>158</v>
      </c>
      <c r="C13" t="s">
        <v>73</v>
      </c>
      <c r="D13">
        <v>2025</v>
      </c>
      <c r="E13" t="s">
        <v>159</v>
      </c>
      <c r="F13" t="s">
        <v>160</v>
      </c>
      <c r="G13" t="s">
        <v>161</v>
      </c>
      <c r="H13" t="s">
        <v>162</v>
      </c>
      <c r="I13" t="s">
        <v>197</v>
      </c>
      <c r="L13" t="s">
        <v>79</v>
      </c>
      <c r="M13">
        <v>7.74</v>
      </c>
      <c r="N13">
        <v>1</v>
      </c>
      <c r="O13" s="1">
        <v>46198</v>
      </c>
      <c r="P13" s="1"/>
      <c r="Q13" s="1"/>
      <c r="R13" s="1"/>
      <c r="S13" s="1">
        <v>46199</v>
      </c>
      <c r="T13" s="1"/>
      <c r="U13" s="1"/>
      <c r="W13" s="1"/>
      <c r="X13" s="1"/>
      <c r="Y13" s="1"/>
      <c r="Z13" s="1"/>
      <c r="AA13">
        <v>2026</v>
      </c>
      <c r="AB13" t="s">
        <v>80</v>
      </c>
      <c r="AC13" t="s">
        <v>353</v>
      </c>
      <c r="AD13" s="2">
        <f t="shared" si="1"/>
        <v>1</v>
      </c>
      <c r="AE13" s="2">
        <f t="shared" si="2"/>
        <v>1</v>
      </c>
      <c r="AF13" s="2">
        <f t="shared" si="3"/>
        <v>1</v>
      </c>
      <c r="AG13" s="2">
        <f t="shared" si="4"/>
        <v>1</v>
      </c>
      <c r="AH13" s="2">
        <f t="shared" si="5"/>
        <v>0</v>
      </c>
      <c r="AI13" s="2">
        <f t="shared" si="6"/>
        <v>0</v>
      </c>
      <c r="AJ13" s="2">
        <f t="shared" si="7"/>
        <v>0</v>
      </c>
      <c r="AK13" s="2">
        <f t="shared" si="8"/>
        <v>0</v>
      </c>
      <c r="AL13" s="2">
        <f t="shared" si="9"/>
        <v>0</v>
      </c>
      <c r="AM13" s="2">
        <f t="shared" si="10"/>
        <v>0</v>
      </c>
      <c r="AN13" s="2">
        <f t="shared" si="11"/>
        <v>0</v>
      </c>
      <c r="AO13" s="2">
        <f t="shared" si="12"/>
        <v>0</v>
      </c>
      <c r="AP13" s="2">
        <f t="shared" si="13"/>
        <v>0</v>
      </c>
      <c r="AQ13" s="2">
        <f t="shared" si="14"/>
        <v>0</v>
      </c>
      <c r="AR13" s="2">
        <f t="shared" si="15"/>
        <v>0</v>
      </c>
      <c r="AS13" s="2">
        <f t="shared" si="16"/>
        <v>0</v>
      </c>
      <c r="AT13" s="3" t="str">
        <f t="shared" si="17"/>
        <v>na</v>
      </c>
      <c r="AU13" s="3" t="str">
        <f t="shared" si="18"/>
        <v>na</v>
      </c>
      <c r="AV13" s="3" t="str">
        <f t="shared" si="19"/>
        <v>na</v>
      </c>
      <c r="AW13" s="4">
        <f t="shared" si="20"/>
        <v>177</v>
      </c>
      <c r="AX13" s="4">
        <f t="shared" si="21"/>
        <v>178</v>
      </c>
      <c r="AY13" s="4" t="str">
        <f t="shared" si="22"/>
        <v>na</v>
      </c>
      <c r="AZ13" s="4" t="str">
        <f t="shared" si="23"/>
        <v>na</v>
      </c>
      <c r="BA13" s="4" t="str">
        <f t="shared" si="24"/>
        <v>na</v>
      </c>
      <c r="BB13" s="4" t="str">
        <f t="shared" si="25"/>
        <v>na</v>
      </c>
      <c r="BC13" s="4" t="str">
        <f t="shared" si="26"/>
        <v>na</v>
      </c>
      <c r="BD13" s="15">
        <f t="shared" si="30"/>
        <v>0</v>
      </c>
      <c r="BE13" s="15">
        <f t="shared" si="28"/>
        <v>0</v>
      </c>
      <c r="BF13" s="15">
        <f t="shared" si="46"/>
        <v>0</v>
      </c>
      <c r="BG13" s="15">
        <f t="shared" si="46"/>
        <v>0</v>
      </c>
      <c r="BH13" s="15">
        <f t="shared" si="46"/>
        <v>0</v>
      </c>
      <c r="BI13" s="15">
        <f t="shared" si="46"/>
        <v>0</v>
      </c>
      <c r="BJ13" s="15">
        <f t="shared" si="46"/>
        <v>0</v>
      </c>
      <c r="BK13" s="15">
        <f t="shared" si="46"/>
        <v>0</v>
      </c>
      <c r="BL13" s="15">
        <f t="shared" si="46"/>
        <v>0</v>
      </c>
      <c r="BM13" s="15">
        <f t="shared" si="46"/>
        <v>0</v>
      </c>
      <c r="BN13" s="15">
        <f t="shared" si="46"/>
        <v>0</v>
      </c>
      <c r="BO13" s="15">
        <f t="shared" si="46"/>
        <v>0</v>
      </c>
      <c r="BP13" s="15">
        <f t="shared" si="46"/>
        <v>0</v>
      </c>
      <c r="BQ13" s="15">
        <f t="shared" si="46"/>
        <v>0</v>
      </c>
      <c r="BR13" s="15">
        <f t="shared" si="46"/>
        <v>0</v>
      </c>
      <c r="BS13" s="15">
        <f t="shared" si="47"/>
        <v>0</v>
      </c>
      <c r="BT13" s="15">
        <f t="shared" si="48"/>
        <v>0</v>
      </c>
      <c r="BU13" s="15">
        <f t="shared" si="49"/>
        <v>0</v>
      </c>
      <c r="BV13" s="15">
        <f t="shared" si="50"/>
        <v>0</v>
      </c>
      <c r="BW13" s="15">
        <f t="shared" si="51"/>
        <v>0</v>
      </c>
      <c r="BX13" s="15">
        <f t="shared" si="52"/>
        <v>0</v>
      </c>
      <c r="BY13" s="15">
        <f t="shared" si="53"/>
        <v>0</v>
      </c>
      <c r="BZ13" s="15">
        <f t="shared" si="54"/>
        <v>0</v>
      </c>
      <c r="CA13" s="15">
        <f t="shared" si="55"/>
        <v>0</v>
      </c>
      <c r="CB13" s="15">
        <f t="shared" si="56"/>
        <v>0</v>
      </c>
      <c r="CC13" s="15">
        <f t="shared" si="57"/>
        <v>0</v>
      </c>
      <c r="CD13" s="15">
        <f t="shared" si="58"/>
        <v>0</v>
      </c>
      <c r="CE13" s="15">
        <f t="shared" si="59"/>
        <v>0</v>
      </c>
      <c r="CF13" s="15">
        <f t="shared" si="60"/>
        <v>0</v>
      </c>
      <c r="CG13" s="15">
        <f t="shared" si="61"/>
        <v>0</v>
      </c>
    </row>
    <row r="14" spans="1:89" x14ac:dyDescent="0.25">
      <c r="A14" t="s">
        <v>817</v>
      </c>
      <c r="B14" t="s">
        <v>158</v>
      </c>
      <c r="C14" t="s">
        <v>73</v>
      </c>
      <c r="D14">
        <v>2025</v>
      </c>
      <c r="E14" t="s">
        <v>159</v>
      </c>
      <c r="F14" t="s">
        <v>160</v>
      </c>
      <c r="G14" t="s">
        <v>161</v>
      </c>
      <c r="H14" t="s">
        <v>162</v>
      </c>
      <c r="I14" t="s">
        <v>197</v>
      </c>
      <c r="L14" t="s">
        <v>89</v>
      </c>
      <c r="M14">
        <v>1</v>
      </c>
      <c r="N14">
        <v>1</v>
      </c>
      <c r="O14" s="1"/>
      <c r="P14" s="1"/>
      <c r="Q14" s="1"/>
      <c r="R14" s="1">
        <v>46188</v>
      </c>
      <c r="S14" s="1">
        <v>46189</v>
      </c>
      <c r="T14" s="1"/>
      <c r="U14" s="1">
        <v>46192</v>
      </c>
      <c r="W14" s="1">
        <v>46201</v>
      </c>
      <c r="X14" s="1"/>
      <c r="Y14" s="1"/>
      <c r="Z14" s="1"/>
      <c r="AA14">
        <v>2026</v>
      </c>
      <c r="AB14" t="s">
        <v>80</v>
      </c>
      <c r="AC14" t="s">
        <v>353</v>
      </c>
      <c r="AD14" s="2">
        <f t="shared" si="1"/>
        <v>1</v>
      </c>
      <c r="AE14" s="2">
        <f t="shared" si="2"/>
        <v>1</v>
      </c>
      <c r="AF14" s="2">
        <f t="shared" si="3"/>
        <v>1</v>
      </c>
      <c r="AG14" s="2">
        <f t="shared" si="4"/>
        <v>1</v>
      </c>
      <c r="AH14" s="2">
        <f t="shared" si="5"/>
        <v>1</v>
      </c>
      <c r="AI14" s="2">
        <f t="shared" si="6"/>
        <v>1</v>
      </c>
      <c r="AJ14" s="2">
        <f t="shared" si="7"/>
        <v>1</v>
      </c>
      <c r="AK14" s="2">
        <f t="shared" si="8"/>
        <v>1</v>
      </c>
      <c r="AL14" s="2">
        <f t="shared" si="9"/>
        <v>0</v>
      </c>
      <c r="AM14" s="2">
        <f t="shared" si="10"/>
        <v>0</v>
      </c>
      <c r="AN14" s="2">
        <f t="shared" si="11"/>
        <v>0</v>
      </c>
      <c r="AO14" s="2">
        <f t="shared" si="12"/>
        <v>0</v>
      </c>
      <c r="AP14" s="2">
        <f t="shared" si="13"/>
        <v>0</v>
      </c>
      <c r="AQ14" s="2">
        <f t="shared" si="14"/>
        <v>1</v>
      </c>
      <c r="AR14" s="2">
        <f t="shared" si="15"/>
        <v>1</v>
      </c>
      <c r="AS14" s="2">
        <f t="shared" si="16"/>
        <v>0</v>
      </c>
      <c r="AT14" s="3">
        <f t="shared" si="17"/>
        <v>4</v>
      </c>
      <c r="AU14" s="3">
        <f t="shared" si="18"/>
        <v>13</v>
      </c>
      <c r="AV14" s="3" t="str">
        <f t="shared" si="19"/>
        <v>na</v>
      </c>
      <c r="AW14" s="4">
        <f t="shared" si="20"/>
        <v>167</v>
      </c>
      <c r="AX14" s="4">
        <f t="shared" si="21"/>
        <v>168</v>
      </c>
      <c r="AY14" s="4">
        <f t="shared" si="22"/>
        <v>171</v>
      </c>
      <c r="AZ14" s="4">
        <f t="shared" si="23"/>
        <v>180</v>
      </c>
      <c r="BA14" s="4" t="str">
        <f t="shared" si="24"/>
        <v>na</v>
      </c>
      <c r="BB14" s="4" t="str">
        <f t="shared" si="25"/>
        <v>na</v>
      </c>
      <c r="BC14" s="4" t="str">
        <f t="shared" si="26"/>
        <v>na</v>
      </c>
      <c r="BD14" s="15">
        <f t="shared" si="30"/>
        <v>0</v>
      </c>
      <c r="BE14" s="15">
        <f t="shared" si="28"/>
        <v>0</v>
      </c>
      <c r="BF14" s="15">
        <f t="shared" ref="BF14:BR23" si="62">IF(BF$1-$AW14&gt;$CK$1,1,0)</f>
        <v>0</v>
      </c>
      <c r="BG14" s="15">
        <f t="shared" si="62"/>
        <v>0</v>
      </c>
      <c r="BH14" s="15">
        <f t="shared" si="62"/>
        <v>0</v>
      </c>
      <c r="BI14" s="15">
        <f t="shared" si="62"/>
        <v>0</v>
      </c>
      <c r="BJ14" s="15">
        <f t="shared" si="62"/>
        <v>0</v>
      </c>
      <c r="BK14" s="15">
        <f t="shared" si="62"/>
        <v>0</v>
      </c>
      <c r="BL14" s="15">
        <f t="shared" si="62"/>
        <v>0</v>
      </c>
      <c r="BM14" s="15">
        <f t="shared" si="62"/>
        <v>0</v>
      </c>
      <c r="BN14" s="15">
        <f t="shared" si="62"/>
        <v>0</v>
      </c>
      <c r="BO14" s="15">
        <f t="shared" si="62"/>
        <v>0</v>
      </c>
      <c r="BP14" s="15">
        <f t="shared" si="62"/>
        <v>0</v>
      </c>
      <c r="BQ14" s="15">
        <f t="shared" si="62"/>
        <v>0</v>
      </c>
      <c r="BR14" s="15">
        <f t="shared" si="62"/>
        <v>1</v>
      </c>
      <c r="BS14" s="15">
        <f t="shared" si="47"/>
        <v>0</v>
      </c>
      <c r="BT14" s="15">
        <f t="shared" si="48"/>
        <v>0</v>
      </c>
      <c r="BU14" s="15">
        <f t="shared" si="49"/>
        <v>0</v>
      </c>
      <c r="BV14" s="15">
        <f t="shared" si="50"/>
        <v>0</v>
      </c>
      <c r="BW14" s="15">
        <f t="shared" si="51"/>
        <v>0</v>
      </c>
      <c r="BX14" s="15">
        <f t="shared" si="52"/>
        <v>0</v>
      </c>
      <c r="BY14" s="15">
        <f t="shared" si="53"/>
        <v>0</v>
      </c>
      <c r="BZ14" s="15">
        <f t="shared" si="54"/>
        <v>0</v>
      </c>
      <c r="CA14" s="15">
        <f t="shared" si="55"/>
        <v>0</v>
      </c>
      <c r="CB14" s="15">
        <f t="shared" si="56"/>
        <v>0</v>
      </c>
      <c r="CC14" s="15">
        <f t="shared" si="57"/>
        <v>0</v>
      </c>
      <c r="CD14" s="15">
        <f t="shared" si="58"/>
        <v>0</v>
      </c>
      <c r="CE14" s="15">
        <f t="shared" si="59"/>
        <v>0</v>
      </c>
      <c r="CF14" s="15">
        <f t="shared" si="60"/>
        <v>0</v>
      </c>
      <c r="CG14" s="15">
        <f t="shared" si="61"/>
        <v>0</v>
      </c>
    </row>
    <row r="15" spans="1:89" x14ac:dyDescent="0.25">
      <c r="A15" t="s">
        <v>788</v>
      </c>
      <c r="B15" t="s">
        <v>158</v>
      </c>
      <c r="C15" t="s">
        <v>73</v>
      </c>
      <c r="D15">
        <v>2025</v>
      </c>
      <c r="E15" t="s">
        <v>159</v>
      </c>
      <c r="F15" t="s">
        <v>160</v>
      </c>
      <c r="G15" t="s">
        <v>161</v>
      </c>
      <c r="H15" t="s">
        <v>162</v>
      </c>
      <c r="I15" t="s">
        <v>197</v>
      </c>
      <c r="L15" t="s">
        <v>79</v>
      </c>
      <c r="M15">
        <v>7.74</v>
      </c>
      <c r="N15">
        <v>1</v>
      </c>
      <c r="O15" s="1">
        <v>46181</v>
      </c>
      <c r="P15" s="1"/>
      <c r="Q15" s="1"/>
      <c r="R15" s="1"/>
      <c r="S15" s="1">
        <v>46182</v>
      </c>
      <c r="T15" s="1"/>
      <c r="U15" s="1">
        <v>46185</v>
      </c>
      <c r="W15" s="1">
        <v>46187</v>
      </c>
      <c r="X15" s="1">
        <v>46195</v>
      </c>
      <c r="Y15" s="1">
        <v>46197</v>
      </c>
      <c r="Z15" s="1">
        <v>46199</v>
      </c>
      <c r="AA15">
        <v>2026</v>
      </c>
      <c r="AB15" t="s">
        <v>80</v>
      </c>
      <c r="AC15" t="s">
        <v>353</v>
      </c>
      <c r="AD15" s="2">
        <f t="shared" si="1"/>
        <v>1</v>
      </c>
      <c r="AE15" s="2">
        <f t="shared" si="2"/>
        <v>1</v>
      </c>
      <c r="AF15" s="2">
        <f t="shared" si="3"/>
        <v>1</v>
      </c>
      <c r="AG15" s="2">
        <f t="shared" si="4"/>
        <v>1</v>
      </c>
      <c r="AH15" s="2">
        <f t="shared" si="5"/>
        <v>1</v>
      </c>
      <c r="AI15" s="2">
        <f t="shared" si="6"/>
        <v>1</v>
      </c>
      <c r="AJ15" s="2">
        <f t="shared" si="7"/>
        <v>1</v>
      </c>
      <c r="AK15" s="2">
        <f t="shared" si="8"/>
        <v>1</v>
      </c>
      <c r="AL15" s="2">
        <f t="shared" si="9"/>
        <v>1</v>
      </c>
      <c r="AM15" s="2">
        <f t="shared" si="10"/>
        <v>1</v>
      </c>
      <c r="AN15" s="2">
        <f t="shared" si="11"/>
        <v>1</v>
      </c>
      <c r="AO15" s="2">
        <f t="shared" si="12"/>
        <v>1</v>
      </c>
      <c r="AP15" s="2">
        <f t="shared" si="13"/>
        <v>1</v>
      </c>
      <c r="AQ15" s="2">
        <f t="shared" si="14"/>
        <v>1</v>
      </c>
      <c r="AR15" s="2">
        <f t="shared" si="15"/>
        <v>1</v>
      </c>
      <c r="AS15" s="2">
        <f t="shared" si="16"/>
        <v>1</v>
      </c>
      <c r="AT15" s="3">
        <f t="shared" si="17"/>
        <v>4</v>
      </c>
      <c r="AU15" s="3">
        <f t="shared" si="18"/>
        <v>6</v>
      </c>
      <c r="AV15" s="3">
        <f t="shared" si="19"/>
        <v>18</v>
      </c>
      <c r="AW15" s="4">
        <f t="shared" si="20"/>
        <v>160</v>
      </c>
      <c r="AX15" s="4">
        <f t="shared" si="21"/>
        <v>161</v>
      </c>
      <c r="AY15" s="4">
        <f t="shared" si="22"/>
        <v>164</v>
      </c>
      <c r="AZ15" s="4">
        <f t="shared" si="23"/>
        <v>166</v>
      </c>
      <c r="BA15" s="4">
        <f t="shared" si="24"/>
        <v>174</v>
      </c>
      <c r="BB15" s="4">
        <f t="shared" si="25"/>
        <v>176</v>
      </c>
      <c r="BC15" s="4">
        <f t="shared" si="26"/>
        <v>178</v>
      </c>
      <c r="BD15" s="15">
        <f t="shared" si="30"/>
        <v>0</v>
      </c>
      <c r="BE15" s="15">
        <f t="shared" si="28"/>
        <v>0</v>
      </c>
      <c r="BF15" s="15">
        <f t="shared" si="62"/>
        <v>0</v>
      </c>
      <c r="BG15" s="15">
        <f t="shared" si="62"/>
        <v>0</v>
      </c>
      <c r="BH15" s="15">
        <f t="shared" si="62"/>
        <v>0</v>
      </c>
      <c r="BI15" s="15">
        <f t="shared" si="62"/>
        <v>0</v>
      </c>
      <c r="BJ15" s="15">
        <f t="shared" si="62"/>
        <v>0</v>
      </c>
      <c r="BK15" s="15">
        <f t="shared" si="62"/>
        <v>0</v>
      </c>
      <c r="BL15" s="15">
        <f t="shared" si="62"/>
        <v>0</v>
      </c>
      <c r="BM15" s="15">
        <f t="shared" si="62"/>
        <v>0</v>
      </c>
      <c r="BN15" s="15">
        <f t="shared" si="62"/>
        <v>0</v>
      </c>
      <c r="BO15" s="15">
        <f t="shared" si="62"/>
        <v>0</v>
      </c>
      <c r="BP15" s="15">
        <f t="shared" si="62"/>
        <v>0</v>
      </c>
      <c r="BQ15" s="15">
        <f t="shared" si="62"/>
        <v>1</v>
      </c>
      <c r="BR15" s="15">
        <f t="shared" si="62"/>
        <v>1</v>
      </c>
      <c r="BS15" s="15">
        <f t="shared" si="47"/>
        <v>0</v>
      </c>
      <c r="BT15" s="15">
        <f t="shared" si="48"/>
        <v>0</v>
      </c>
      <c r="BU15" s="15">
        <f t="shared" si="49"/>
        <v>0</v>
      </c>
      <c r="BV15" s="15">
        <f t="shared" si="50"/>
        <v>0</v>
      </c>
      <c r="BW15" s="15">
        <f t="shared" si="51"/>
        <v>0</v>
      </c>
      <c r="BX15" s="15">
        <f t="shared" si="52"/>
        <v>0</v>
      </c>
      <c r="BY15" s="15">
        <f t="shared" si="53"/>
        <v>0</v>
      </c>
      <c r="BZ15" s="15">
        <f t="shared" si="54"/>
        <v>0</v>
      </c>
      <c r="CA15" s="15">
        <f t="shared" si="55"/>
        <v>0</v>
      </c>
      <c r="CB15" s="15">
        <f t="shared" si="56"/>
        <v>0</v>
      </c>
      <c r="CC15" s="15">
        <f t="shared" si="57"/>
        <v>0</v>
      </c>
      <c r="CD15" s="15">
        <f t="shared" si="58"/>
        <v>0</v>
      </c>
      <c r="CE15" s="15">
        <f t="shared" si="59"/>
        <v>0</v>
      </c>
      <c r="CF15" s="15">
        <f t="shared" si="60"/>
        <v>1</v>
      </c>
      <c r="CG15" s="15">
        <f t="shared" si="61"/>
        <v>1</v>
      </c>
    </row>
    <row r="16" spans="1:89" x14ac:dyDescent="0.25">
      <c r="A16" t="s">
        <v>764</v>
      </c>
      <c r="B16" t="s">
        <v>158</v>
      </c>
      <c r="C16" t="s">
        <v>73</v>
      </c>
      <c r="D16">
        <v>2025</v>
      </c>
      <c r="E16" t="s">
        <v>159</v>
      </c>
      <c r="F16" t="s">
        <v>160</v>
      </c>
      <c r="G16" t="s">
        <v>161</v>
      </c>
      <c r="H16" t="s">
        <v>162</v>
      </c>
      <c r="I16" t="s">
        <v>78</v>
      </c>
      <c r="L16" t="s">
        <v>79</v>
      </c>
      <c r="M16">
        <v>50.77</v>
      </c>
      <c r="N16">
        <v>1</v>
      </c>
      <c r="O16" s="1">
        <v>46180</v>
      </c>
      <c r="P16" s="1"/>
      <c r="Q16" s="1"/>
      <c r="R16" s="1"/>
      <c r="S16" s="1">
        <v>46181</v>
      </c>
      <c r="T16" s="1"/>
      <c r="U16" s="1"/>
      <c r="W16" s="1">
        <v>46187</v>
      </c>
      <c r="X16" s="1">
        <v>46198</v>
      </c>
      <c r="Y16" s="1">
        <v>46199</v>
      </c>
      <c r="Z16" s="1">
        <v>46200</v>
      </c>
      <c r="AA16">
        <v>2026</v>
      </c>
      <c r="AB16" t="s">
        <v>80</v>
      </c>
      <c r="AC16" t="s">
        <v>163</v>
      </c>
      <c r="AD16" s="2">
        <f t="shared" si="1"/>
        <v>1</v>
      </c>
      <c r="AE16" s="2">
        <f t="shared" si="2"/>
        <v>1</v>
      </c>
      <c r="AF16" s="2">
        <f t="shared" si="3"/>
        <v>1</v>
      </c>
      <c r="AG16" s="2">
        <f t="shared" si="4"/>
        <v>1</v>
      </c>
      <c r="AH16" s="2">
        <f t="shared" si="5"/>
        <v>1</v>
      </c>
      <c r="AI16" s="2">
        <f t="shared" si="6"/>
        <v>0</v>
      </c>
      <c r="AJ16" s="2">
        <f t="shared" si="7"/>
        <v>1</v>
      </c>
      <c r="AK16" s="2">
        <f t="shared" si="8"/>
        <v>1</v>
      </c>
      <c r="AL16" s="2">
        <f t="shared" si="9"/>
        <v>1</v>
      </c>
      <c r="AM16" s="2">
        <f t="shared" si="10"/>
        <v>1</v>
      </c>
      <c r="AN16" s="2">
        <f t="shared" si="11"/>
        <v>1</v>
      </c>
      <c r="AO16" s="2">
        <f t="shared" si="12"/>
        <v>1</v>
      </c>
      <c r="AP16" s="2">
        <f t="shared" si="13"/>
        <v>1</v>
      </c>
      <c r="AQ16" s="2">
        <f t="shared" si="14"/>
        <v>0</v>
      </c>
      <c r="AR16" s="2">
        <f t="shared" si="15"/>
        <v>1</v>
      </c>
      <c r="AS16" s="2">
        <f t="shared" si="16"/>
        <v>1</v>
      </c>
      <c r="AT16" s="3" t="str">
        <f t="shared" si="17"/>
        <v>na</v>
      </c>
      <c r="AU16" s="3">
        <f t="shared" si="18"/>
        <v>7</v>
      </c>
      <c r="AV16" s="3">
        <f t="shared" si="19"/>
        <v>20</v>
      </c>
      <c r="AW16" s="4">
        <f t="shared" si="20"/>
        <v>159</v>
      </c>
      <c r="AX16" s="4">
        <f t="shared" si="21"/>
        <v>160</v>
      </c>
      <c r="AY16" s="4" t="str">
        <f t="shared" si="22"/>
        <v>na</v>
      </c>
      <c r="AZ16" s="4">
        <f t="shared" si="23"/>
        <v>166</v>
      </c>
      <c r="BA16" s="4">
        <f t="shared" si="24"/>
        <v>177</v>
      </c>
      <c r="BB16" s="4">
        <f t="shared" si="25"/>
        <v>178</v>
      </c>
      <c r="BC16" s="4">
        <f t="shared" si="26"/>
        <v>179</v>
      </c>
      <c r="BD16" s="15">
        <f t="shared" si="30"/>
        <v>0</v>
      </c>
      <c r="BE16" s="15">
        <f t="shared" si="28"/>
        <v>0</v>
      </c>
      <c r="BF16" s="15">
        <f t="shared" si="62"/>
        <v>0</v>
      </c>
      <c r="BG16" s="15">
        <f t="shared" si="62"/>
        <v>0</v>
      </c>
      <c r="BH16" s="15">
        <f t="shared" si="62"/>
        <v>0</v>
      </c>
      <c r="BI16" s="15">
        <f t="shared" si="62"/>
        <v>0</v>
      </c>
      <c r="BJ16" s="15">
        <f t="shared" si="62"/>
        <v>0</v>
      </c>
      <c r="BK16" s="15">
        <f t="shared" si="62"/>
        <v>0</v>
      </c>
      <c r="BL16" s="15">
        <f t="shared" si="62"/>
        <v>0</v>
      </c>
      <c r="BM16" s="15">
        <f t="shared" si="62"/>
        <v>0</v>
      </c>
      <c r="BN16" s="15">
        <f t="shared" si="62"/>
        <v>0</v>
      </c>
      <c r="BO16" s="15">
        <f t="shared" si="62"/>
        <v>0</v>
      </c>
      <c r="BP16" s="15">
        <f t="shared" si="62"/>
        <v>0</v>
      </c>
      <c r="BQ16" s="15">
        <f t="shared" si="62"/>
        <v>1</v>
      </c>
      <c r="BR16" s="15">
        <f t="shared" si="62"/>
        <v>1</v>
      </c>
      <c r="BS16" s="15">
        <f t="shared" si="47"/>
        <v>0</v>
      </c>
      <c r="BT16" s="15">
        <f t="shared" si="48"/>
        <v>0</v>
      </c>
      <c r="BU16" s="15">
        <f t="shared" si="49"/>
        <v>0</v>
      </c>
      <c r="BV16" s="15">
        <f t="shared" si="50"/>
        <v>0</v>
      </c>
      <c r="BW16" s="15">
        <f t="shared" si="51"/>
        <v>0</v>
      </c>
      <c r="BX16" s="15">
        <f t="shared" si="52"/>
        <v>0</v>
      </c>
      <c r="BY16" s="15">
        <f t="shared" si="53"/>
        <v>0</v>
      </c>
      <c r="BZ16" s="15">
        <f t="shared" si="54"/>
        <v>0</v>
      </c>
      <c r="CA16" s="15">
        <f t="shared" si="55"/>
        <v>0</v>
      </c>
      <c r="CB16" s="15">
        <f t="shared" si="56"/>
        <v>0</v>
      </c>
      <c r="CC16" s="15">
        <f t="shared" si="57"/>
        <v>0</v>
      </c>
      <c r="CD16" s="15">
        <f t="shared" si="58"/>
        <v>0</v>
      </c>
      <c r="CE16" s="15">
        <f t="shared" si="59"/>
        <v>0</v>
      </c>
      <c r="CF16" s="15">
        <f t="shared" si="60"/>
        <v>1</v>
      </c>
      <c r="CG16" s="15">
        <f t="shared" si="61"/>
        <v>1</v>
      </c>
    </row>
    <row r="17" spans="1:85" x14ac:dyDescent="0.25">
      <c r="A17" t="s">
        <v>818</v>
      </c>
      <c r="B17" t="s">
        <v>158</v>
      </c>
      <c r="C17" t="s">
        <v>73</v>
      </c>
      <c r="D17">
        <v>2025</v>
      </c>
      <c r="E17" t="s">
        <v>159</v>
      </c>
      <c r="F17" t="s">
        <v>160</v>
      </c>
      <c r="G17" t="s">
        <v>161</v>
      </c>
      <c r="H17" t="s">
        <v>162</v>
      </c>
      <c r="I17" t="s">
        <v>197</v>
      </c>
      <c r="L17" t="s">
        <v>79</v>
      </c>
      <c r="M17">
        <v>7.74</v>
      </c>
      <c r="N17">
        <v>1</v>
      </c>
      <c r="O17" s="1"/>
      <c r="P17" s="1"/>
      <c r="Q17" s="1">
        <v>46188</v>
      </c>
      <c r="R17" s="1">
        <v>46188</v>
      </c>
      <c r="S17" s="1">
        <v>46190</v>
      </c>
      <c r="T17" s="1"/>
      <c r="U17" s="1">
        <v>46193</v>
      </c>
      <c r="W17" s="1">
        <v>46195</v>
      </c>
      <c r="X17" s="1">
        <v>46196</v>
      </c>
      <c r="Y17" s="1">
        <v>46197</v>
      </c>
      <c r="Z17" s="1">
        <v>46198</v>
      </c>
      <c r="AA17">
        <v>2026</v>
      </c>
      <c r="AB17" t="s">
        <v>80</v>
      </c>
      <c r="AC17" t="s">
        <v>353</v>
      </c>
      <c r="AD17" s="2">
        <f t="shared" si="1"/>
        <v>1</v>
      </c>
      <c r="AE17" s="2">
        <f t="shared" si="2"/>
        <v>1</v>
      </c>
      <c r="AF17" s="2">
        <f t="shared" si="3"/>
        <v>1</v>
      </c>
      <c r="AG17" s="2">
        <f t="shared" si="4"/>
        <v>1</v>
      </c>
      <c r="AH17" s="2">
        <f t="shared" si="5"/>
        <v>1</v>
      </c>
      <c r="AI17" s="2">
        <f t="shared" si="6"/>
        <v>1</v>
      </c>
      <c r="AJ17" s="2">
        <f t="shared" si="7"/>
        <v>1</v>
      </c>
      <c r="AK17" s="2">
        <f t="shared" si="8"/>
        <v>1</v>
      </c>
      <c r="AL17" s="2">
        <f t="shared" si="9"/>
        <v>1</v>
      </c>
      <c r="AM17" s="2">
        <f t="shared" si="10"/>
        <v>1</v>
      </c>
      <c r="AN17" s="2">
        <f t="shared" si="11"/>
        <v>1</v>
      </c>
      <c r="AO17" s="2">
        <f t="shared" si="12"/>
        <v>1</v>
      </c>
      <c r="AP17" s="2">
        <f t="shared" si="13"/>
        <v>1</v>
      </c>
      <c r="AQ17" s="2">
        <f t="shared" si="14"/>
        <v>1</v>
      </c>
      <c r="AR17" s="2">
        <f t="shared" si="15"/>
        <v>1</v>
      </c>
      <c r="AS17" s="2">
        <f t="shared" si="16"/>
        <v>1</v>
      </c>
      <c r="AT17" s="3">
        <f t="shared" si="17"/>
        <v>5</v>
      </c>
      <c r="AU17" s="3">
        <f t="shared" si="18"/>
        <v>7</v>
      </c>
      <c r="AV17" s="3">
        <f t="shared" si="19"/>
        <v>10</v>
      </c>
      <c r="AW17" s="4">
        <f t="shared" si="20"/>
        <v>167</v>
      </c>
      <c r="AX17" s="4">
        <f t="shared" si="21"/>
        <v>169</v>
      </c>
      <c r="AY17" s="4">
        <f t="shared" si="22"/>
        <v>172</v>
      </c>
      <c r="AZ17" s="4">
        <f t="shared" si="23"/>
        <v>174</v>
      </c>
      <c r="BA17" s="4">
        <f t="shared" si="24"/>
        <v>175</v>
      </c>
      <c r="BB17" s="4">
        <f t="shared" si="25"/>
        <v>176</v>
      </c>
      <c r="BC17" s="4">
        <f t="shared" si="26"/>
        <v>177</v>
      </c>
      <c r="BD17" s="15">
        <f t="shared" si="30"/>
        <v>0</v>
      </c>
      <c r="BE17" s="15">
        <f t="shared" si="28"/>
        <v>0</v>
      </c>
      <c r="BF17" s="15">
        <f t="shared" si="62"/>
        <v>0</v>
      </c>
      <c r="BG17" s="15">
        <f t="shared" si="62"/>
        <v>0</v>
      </c>
      <c r="BH17" s="15">
        <f t="shared" si="62"/>
        <v>0</v>
      </c>
      <c r="BI17" s="15">
        <f t="shared" si="62"/>
        <v>0</v>
      </c>
      <c r="BJ17" s="15">
        <f t="shared" si="62"/>
        <v>0</v>
      </c>
      <c r="BK17" s="15">
        <f t="shared" si="62"/>
        <v>0</v>
      </c>
      <c r="BL17" s="15">
        <f t="shared" si="62"/>
        <v>0</v>
      </c>
      <c r="BM17" s="15">
        <f t="shared" si="62"/>
        <v>0</v>
      </c>
      <c r="BN17" s="15">
        <f t="shared" si="62"/>
        <v>0</v>
      </c>
      <c r="BO17" s="15">
        <f t="shared" si="62"/>
        <v>0</v>
      </c>
      <c r="BP17" s="15">
        <f t="shared" si="62"/>
        <v>0</v>
      </c>
      <c r="BQ17" s="15">
        <f t="shared" si="62"/>
        <v>0</v>
      </c>
      <c r="BR17" s="15">
        <f t="shared" si="62"/>
        <v>1</v>
      </c>
      <c r="BS17" s="15">
        <f t="shared" si="47"/>
        <v>0</v>
      </c>
      <c r="BT17" s="15">
        <f t="shared" si="48"/>
        <v>0</v>
      </c>
      <c r="BU17" s="15">
        <f t="shared" si="49"/>
        <v>0</v>
      </c>
      <c r="BV17" s="15">
        <f t="shared" si="50"/>
        <v>0</v>
      </c>
      <c r="BW17" s="15">
        <f t="shared" si="51"/>
        <v>0</v>
      </c>
      <c r="BX17" s="15">
        <f t="shared" si="52"/>
        <v>0</v>
      </c>
      <c r="BY17" s="15">
        <f t="shared" si="53"/>
        <v>0</v>
      </c>
      <c r="BZ17" s="15">
        <f t="shared" si="54"/>
        <v>0</v>
      </c>
      <c r="CA17" s="15">
        <f t="shared" si="55"/>
        <v>0</v>
      </c>
      <c r="CB17" s="15">
        <f t="shared" si="56"/>
        <v>0</v>
      </c>
      <c r="CC17" s="15">
        <f t="shared" si="57"/>
        <v>0</v>
      </c>
      <c r="CD17" s="15">
        <f t="shared" si="58"/>
        <v>0</v>
      </c>
      <c r="CE17" s="15">
        <f t="shared" si="59"/>
        <v>0</v>
      </c>
      <c r="CF17" s="15">
        <f t="shared" si="60"/>
        <v>0</v>
      </c>
      <c r="CG17" s="15">
        <f t="shared" si="61"/>
        <v>1</v>
      </c>
    </row>
    <row r="18" spans="1:85" x14ac:dyDescent="0.25">
      <c r="A18" t="s">
        <v>660</v>
      </c>
      <c r="B18" t="s">
        <v>72</v>
      </c>
      <c r="C18" t="s">
        <v>73</v>
      </c>
      <c r="D18">
        <v>2025</v>
      </c>
      <c r="E18" t="s">
        <v>74</v>
      </c>
      <c r="F18" t="s">
        <v>75</v>
      </c>
      <c r="G18" t="s">
        <v>189</v>
      </c>
      <c r="H18" t="s">
        <v>190</v>
      </c>
      <c r="I18" t="s">
        <v>78</v>
      </c>
      <c r="L18" t="s">
        <v>79</v>
      </c>
      <c r="M18">
        <v>62.38</v>
      </c>
      <c r="N18">
        <v>1</v>
      </c>
      <c r="O18" s="1"/>
      <c r="P18" s="1"/>
      <c r="Q18" s="1">
        <v>46162</v>
      </c>
      <c r="R18" s="1">
        <v>46162</v>
      </c>
      <c r="S18" s="1">
        <v>46163</v>
      </c>
      <c r="T18" s="1"/>
      <c r="U18" s="1">
        <v>46166</v>
      </c>
      <c r="W18" s="1">
        <v>46168</v>
      </c>
      <c r="X18" s="1">
        <v>46173</v>
      </c>
      <c r="Y18" s="1">
        <v>46174</v>
      </c>
      <c r="Z18" s="1">
        <v>46175</v>
      </c>
      <c r="AA18">
        <v>2026</v>
      </c>
      <c r="AB18" t="s">
        <v>80</v>
      </c>
      <c r="AC18" t="s">
        <v>191</v>
      </c>
      <c r="AD18" s="2">
        <f t="shared" si="1"/>
        <v>1</v>
      </c>
      <c r="AE18" s="2">
        <f t="shared" si="2"/>
        <v>1</v>
      </c>
      <c r="AF18" s="2">
        <f t="shared" si="3"/>
        <v>1</v>
      </c>
      <c r="AG18" s="2">
        <f t="shared" si="4"/>
        <v>1</v>
      </c>
      <c r="AH18" s="2">
        <f t="shared" si="5"/>
        <v>1</v>
      </c>
      <c r="AI18" s="2">
        <f t="shared" si="6"/>
        <v>1</v>
      </c>
      <c r="AJ18" s="2">
        <f t="shared" si="7"/>
        <v>1</v>
      </c>
      <c r="AK18" s="2">
        <f t="shared" si="8"/>
        <v>1</v>
      </c>
      <c r="AL18" s="2">
        <f t="shared" si="9"/>
        <v>1</v>
      </c>
      <c r="AM18" s="2">
        <f t="shared" si="10"/>
        <v>1</v>
      </c>
      <c r="AN18" s="2">
        <f t="shared" si="11"/>
        <v>1</v>
      </c>
      <c r="AO18" s="2">
        <f t="shared" si="12"/>
        <v>1</v>
      </c>
      <c r="AP18" s="2">
        <f t="shared" si="13"/>
        <v>1</v>
      </c>
      <c r="AQ18" s="2">
        <f t="shared" si="14"/>
        <v>1</v>
      </c>
      <c r="AR18" s="2">
        <f t="shared" si="15"/>
        <v>1</v>
      </c>
      <c r="AS18" s="2">
        <f t="shared" si="16"/>
        <v>1</v>
      </c>
      <c r="AT18" s="3">
        <f t="shared" si="17"/>
        <v>4</v>
      </c>
      <c r="AU18" s="3">
        <f t="shared" si="18"/>
        <v>6</v>
      </c>
      <c r="AV18" s="3">
        <f t="shared" si="19"/>
        <v>13</v>
      </c>
      <c r="AW18" s="4">
        <f t="shared" si="20"/>
        <v>141</v>
      </c>
      <c r="AX18" s="4">
        <f t="shared" si="21"/>
        <v>142</v>
      </c>
      <c r="AY18" s="4">
        <f t="shared" si="22"/>
        <v>145</v>
      </c>
      <c r="AZ18" s="4">
        <f t="shared" si="23"/>
        <v>147</v>
      </c>
      <c r="BA18" s="4">
        <f t="shared" si="24"/>
        <v>152</v>
      </c>
      <c r="BB18" s="4">
        <f t="shared" si="25"/>
        <v>153</v>
      </c>
      <c r="BC18" s="4">
        <f t="shared" si="26"/>
        <v>154</v>
      </c>
      <c r="BD18" s="15">
        <f t="shared" si="30"/>
        <v>0</v>
      </c>
      <c r="BE18" s="15">
        <f t="shared" si="28"/>
        <v>0</v>
      </c>
      <c r="BF18" s="15">
        <f t="shared" si="62"/>
        <v>0</v>
      </c>
      <c r="BG18" s="15">
        <f t="shared" si="62"/>
        <v>0</v>
      </c>
      <c r="BH18" s="15">
        <f t="shared" si="62"/>
        <v>0</v>
      </c>
      <c r="BI18" s="15">
        <f t="shared" si="62"/>
        <v>0</v>
      </c>
      <c r="BJ18" s="15">
        <f t="shared" si="62"/>
        <v>0</v>
      </c>
      <c r="BK18" s="15">
        <f t="shared" si="62"/>
        <v>0</v>
      </c>
      <c r="BL18" s="15">
        <f t="shared" si="62"/>
        <v>0</v>
      </c>
      <c r="BM18" s="15">
        <f t="shared" si="62"/>
        <v>0</v>
      </c>
      <c r="BN18" s="15">
        <f t="shared" si="62"/>
        <v>0</v>
      </c>
      <c r="BO18" s="15">
        <f t="shared" si="62"/>
        <v>1</v>
      </c>
      <c r="BP18" s="15">
        <f t="shared" si="62"/>
        <v>1</v>
      </c>
      <c r="BQ18" s="15">
        <f t="shared" si="62"/>
        <v>1</v>
      </c>
      <c r="BR18" s="15">
        <f t="shared" si="62"/>
        <v>1</v>
      </c>
      <c r="BS18" s="15">
        <f t="shared" si="47"/>
        <v>0</v>
      </c>
      <c r="BT18" s="15">
        <f t="shared" si="48"/>
        <v>0</v>
      </c>
      <c r="BU18" s="15">
        <f t="shared" si="49"/>
        <v>0</v>
      </c>
      <c r="BV18" s="15">
        <f t="shared" si="50"/>
        <v>0</v>
      </c>
      <c r="BW18" s="15">
        <f t="shared" si="51"/>
        <v>0</v>
      </c>
      <c r="BX18" s="15">
        <f t="shared" si="52"/>
        <v>0</v>
      </c>
      <c r="BY18" s="15">
        <f t="shared" si="53"/>
        <v>0</v>
      </c>
      <c r="BZ18" s="15">
        <f t="shared" si="54"/>
        <v>0</v>
      </c>
      <c r="CA18" s="15">
        <f t="shared" si="55"/>
        <v>0</v>
      </c>
      <c r="CB18" s="15">
        <f t="shared" si="56"/>
        <v>0</v>
      </c>
      <c r="CC18" s="15">
        <f t="shared" si="57"/>
        <v>0</v>
      </c>
      <c r="CD18" s="15">
        <f t="shared" si="58"/>
        <v>1</v>
      </c>
      <c r="CE18" s="15">
        <f t="shared" si="59"/>
        <v>1</v>
      </c>
      <c r="CF18" s="15">
        <f t="shared" si="60"/>
        <v>1</v>
      </c>
      <c r="CG18" s="15">
        <f t="shared" si="61"/>
        <v>1</v>
      </c>
    </row>
    <row r="19" spans="1:85" x14ac:dyDescent="0.25">
      <c r="A19" t="s">
        <v>672</v>
      </c>
      <c r="B19" t="s">
        <v>72</v>
      </c>
      <c r="C19" t="s">
        <v>73</v>
      </c>
      <c r="D19">
        <v>2025</v>
      </c>
      <c r="E19" t="s">
        <v>83</v>
      </c>
      <c r="F19" t="s">
        <v>84</v>
      </c>
      <c r="G19" t="s">
        <v>85</v>
      </c>
      <c r="H19" t="s">
        <v>86</v>
      </c>
      <c r="I19" t="s">
        <v>78</v>
      </c>
      <c r="L19" t="s">
        <v>79</v>
      </c>
      <c r="M19">
        <v>74.25</v>
      </c>
      <c r="N19">
        <v>1</v>
      </c>
      <c r="O19" s="1"/>
      <c r="P19" s="1"/>
      <c r="Q19" s="1">
        <v>46164</v>
      </c>
      <c r="R19" s="1">
        <v>46164</v>
      </c>
      <c r="S19" s="1">
        <v>46166</v>
      </c>
      <c r="T19" s="1"/>
      <c r="U19" s="1">
        <v>46176</v>
      </c>
      <c r="W19" s="1">
        <v>46177</v>
      </c>
      <c r="X19" s="1">
        <v>46182</v>
      </c>
      <c r="Y19" s="1">
        <v>46183</v>
      </c>
      <c r="Z19" s="1">
        <v>46184</v>
      </c>
      <c r="AA19">
        <v>2026</v>
      </c>
      <c r="AB19" t="s">
        <v>80</v>
      </c>
      <c r="AC19" t="s">
        <v>87</v>
      </c>
      <c r="AD19" s="2">
        <f t="shared" si="1"/>
        <v>1</v>
      </c>
      <c r="AE19" s="2">
        <f t="shared" si="2"/>
        <v>1</v>
      </c>
      <c r="AF19" s="2">
        <f t="shared" si="3"/>
        <v>1</v>
      </c>
      <c r="AG19" s="2">
        <f t="shared" si="4"/>
        <v>1</v>
      </c>
      <c r="AH19" s="2">
        <f t="shared" si="5"/>
        <v>1</v>
      </c>
      <c r="AI19" s="2">
        <f t="shared" si="6"/>
        <v>1</v>
      </c>
      <c r="AJ19" s="2">
        <f t="shared" si="7"/>
        <v>1</v>
      </c>
      <c r="AK19" s="2">
        <f t="shared" si="8"/>
        <v>1</v>
      </c>
      <c r="AL19" s="2">
        <f t="shared" si="9"/>
        <v>1</v>
      </c>
      <c r="AM19" s="2">
        <f t="shared" si="10"/>
        <v>1</v>
      </c>
      <c r="AN19" s="2">
        <f t="shared" si="11"/>
        <v>1</v>
      </c>
      <c r="AO19" s="2">
        <f t="shared" si="12"/>
        <v>1</v>
      </c>
      <c r="AP19" s="2">
        <f t="shared" si="13"/>
        <v>1</v>
      </c>
      <c r="AQ19" s="2">
        <f t="shared" si="14"/>
        <v>1</v>
      </c>
      <c r="AR19" s="2">
        <f t="shared" si="15"/>
        <v>1</v>
      </c>
      <c r="AS19" s="2">
        <f t="shared" si="16"/>
        <v>1</v>
      </c>
      <c r="AT19" s="3">
        <f t="shared" si="17"/>
        <v>12</v>
      </c>
      <c r="AU19" s="3">
        <f t="shared" si="18"/>
        <v>13</v>
      </c>
      <c r="AV19" s="3">
        <f t="shared" si="19"/>
        <v>20</v>
      </c>
      <c r="AW19" s="4">
        <f t="shared" si="20"/>
        <v>143</v>
      </c>
      <c r="AX19" s="4">
        <f t="shared" si="21"/>
        <v>145</v>
      </c>
      <c r="AY19" s="4">
        <f t="shared" si="22"/>
        <v>155</v>
      </c>
      <c r="AZ19" s="4">
        <f t="shared" si="23"/>
        <v>156</v>
      </c>
      <c r="BA19" s="4">
        <f t="shared" si="24"/>
        <v>161</v>
      </c>
      <c r="BB19" s="4">
        <f t="shared" si="25"/>
        <v>162</v>
      </c>
      <c r="BC19" s="4">
        <f t="shared" si="26"/>
        <v>163</v>
      </c>
      <c r="BD19" s="15">
        <f t="shared" si="30"/>
        <v>0</v>
      </c>
      <c r="BE19" s="15">
        <f t="shared" si="28"/>
        <v>0</v>
      </c>
      <c r="BF19" s="15">
        <f t="shared" si="62"/>
        <v>0</v>
      </c>
      <c r="BG19" s="15">
        <f t="shared" si="62"/>
        <v>0</v>
      </c>
      <c r="BH19" s="15">
        <f t="shared" si="62"/>
        <v>0</v>
      </c>
      <c r="BI19" s="15">
        <f t="shared" si="62"/>
        <v>0</v>
      </c>
      <c r="BJ19" s="15">
        <f t="shared" si="62"/>
        <v>0</v>
      </c>
      <c r="BK19" s="15">
        <f t="shared" si="62"/>
        <v>0</v>
      </c>
      <c r="BL19" s="15">
        <f t="shared" si="62"/>
        <v>0</v>
      </c>
      <c r="BM19" s="15">
        <f t="shared" si="62"/>
        <v>0</v>
      </c>
      <c r="BN19" s="15">
        <f t="shared" si="62"/>
        <v>0</v>
      </c>
      <c r="BO19" s="15">
        <f t="shared" si="62"/>
        <v>1</v>
      </c>
      <c r="BP19" s="15">
        <f t="shared" si="62"/>
        <v>1</v>
      </c>
      <c r="BQ19" s="15">
        <f t="shared" si="62"/>
        <v>1</v>
      </c>
      <c r="BR19" s="15">
        <f t="shared" si="62"/>
        <v>1</v>
      </c>
      <c r="BS19" s="15">
        <f t="shared" si="47"/>
        <v>0</v>
      </c>
      <c r="BT19" s="15">
        <f t="shared" si="48"/>
        <v>0</v>
      </c>
      <c r="BU19" s="15">
        <f t="shared" si="49"/>
        <v>0</v>
      </c>
      <c r="BV19" s="15">
        <f t="shared" si="50"/>
        <v>0</v>
      </c>
      <c r="BW19" s="15">
        <f t="shared" si="51"/>
        <v>0</v>
      </c>
      <c r="BX19" s="15">
        <f t="shared" si="52"/>
        <v>0</v>
      </c>
      <c r="BY19" s="15">
        <f t="shared" si="53"/>
        <v>0</v>
      </c>
      <c r="BZ19" s="15">
        <f t="shared" si="54"/>
        <v>0</v>
      </c>
      <c r="CA19" s="15">
        <f t="shared" si="55"/>
        <v>0</v>
      </c>
      <c r="CB19" s="15">
        <f t="shared" si="56"/>
        <v>0</v>
      </c>
      <c r="CC19" s="15">
        <f t="shared" si="57"/>
        <v>0</v>
      </c>
      <c r="CD19" s="15">
        <f t="shared" si="58"/>
        <v>1</v>
      </c>
      <c r="CE19" s="15">
        <f t="shared" si="59"/>
        <v>1</v>
      </c>
      <c r="CF19" s="15">
        <f t="shared" si="60"/>
        <v>1</v>
      </c>
      <c r="CG19" s="15">
        <f t="shared" si="61"/>
        <v>1</v>
      </c>
    </row>
    <row r="20" spans="1:85" x14ac:dyDescent="0.25">
      <c r="A20" t="s">
        <v>88</v>
      </c>
      <c r="B20" t="s">
        <v>72</v>
      </c>
      <c r="C20" t="s">
        <v>73</v>
      </c>
      <c r="D20">
        <v>2025</v>
      </c>
      <c r="E20" t="s">
        <v>83</v>
      </c>
      <c r="F20" t="s">
        <v>84</v>
      </c>
      <c r="G20" t="s">
        <v>85</v>
      </c>
      <c r="H20" t="s">
        <v>86</v>
      </c>
      <c r="I20" t="s">
        <v>78</v>
      </c>
      <c r="L20" t="s">
        <v>89</v>
      </c>
      <c r="M20">
        <v>1</v>
      </c>
      <c r="N20">
        <v>1</v>
      </c>
      <c r="O20" s="1"/>
      <c r="P20" s="1">
        <v>46150</v>
      </c>
      <c r="Q20" s="1"/>
      <c r="R20" s="1">
        <v>46151</v>
      </c>
      <c r="S20" s="1"/>
      <c r="T20" s="1">
        <v>46152</v>
      </c>
      <c r="U20" s="1">
        <v>46156</v>
      </c>
      <c r="W20" s="1">
        <v>46158</v>
      </c>
      <c r="X20" s="1">
        <v>46160</v>
      </c>
      <c r="Y20" s="1">
        <v>46162</v>
      </c>
      <c r="Z20" s="1">
        <v>46163</v>
      </c>
      <c r="AA20">
        <v>2026</v>
      </c>
      <c r="AB20" t="s">
        <v>80</v>
      </c>
      <c r="AC20" t="s">
        <v>87</v>
      </c>
      <c r="AD20" s="2">
        <f t="shared" si="1"/>
        <v>1</v>
      </c>
      <c r="AE20" s="2">
        <f t="shared" si="2"/>
        <v>1</v>
      </c>
      <c r="AF20" s="2">
        <f t="shared" si="3"/>
        <v>1</v>
      </c>
      <c r="AG20" s="2">
        <f t="shared" si="4"/>
        <v>1</v>
      </c>
      <c r="AH20" s="2">
        <f t="shared" si="5"/>
        <v>1</v>
      </c>
      <c r="AI20" s="2">
        <f t="shared" si="6"/>
        <v>1</v>
      </c>
      <c r="AJ20" s="2">
        <f t="shared" si="7"/>
        <v>1</v>
      </c>
      <c r="AK20" s="2">
        <f t="shared" si="8"/>
        <v>1</v>
      </c>
      <c r="AL20" s="2">
        <f t="shared" si="9"/>
        <v>1</v>
      </c>
      <c r="AM20" s="2">
        <f t="shared" si="10"/>
        <v>1</v>
      </c>
      <c r="AN20" s="2">
        <f t="shared" si="11"/>
        <v>1</v>
      </c>
      <c r="AO20" s="2">
        <f t="shared" si="12"/>
        <v>1</v>
      </c>
      <c r="AP20" s="2">
        <f t="shared" si="13"/>
        <v>1</v>
      </c>
      <c r="AQ20" s="2">
        <f t="shared" si="14"/>
        <v>1</v>
      </c>
      <c r="AR20" s="2">
        <f t="shared" si="15"/>
        <v>1</v>
      </c>
      <c r="AS20" s="2">
        <f t="shared" si="16"/>
        <v>1</v>
      </c>
      <c r="AT20" s="3">
        <f t="shared" si="17"/>
        <v>6</v>
      </c>
      <c r="AU20" s="3">
        <f t="shared" si="18"/>
        <v>8</v>
      </c>
      <c r="AV20" s="3">
        <f t="shared" si="19"/>
        <v>13</v>
      </c>
      <c r="AW20" s="4">
        <f t="shared" si="20"/>
        <v>129</v>
      </c>
      <c r="AX20" s="4">
        <f t="shared" si="21"/>
        <v>131</v>
      </c>
      <c r="AY20" s="4">
        <f t="shared" si="22"/>
        <v>135</v>
      </c>
      <c r="AZ20" s="4">
        <f t="shared" si="23"/>
        <v>137</v>
      </c>
      <c r="BA20" s="4">
        <f t="shared" si="24"/>
        <v>139</v>
      </c>
      <c r="BB20" s="4">
        <f t="shared" si="25"/>
        <v>141</v>
      </c>
      <c r="BC20" s="4">
        <f t="shared" si="26"/>
        <v>142</v>
      </c>
      <c r="BD20" s="15">
        <f t="shared" si="30"/>
        <v>0</v>
      </c>
      <c r="BE20" s="15">
        <f t="shared" si="28"/>
        <v>0</v>
      </c>
      <c r="BF20" s="15">
        <f t="shared" si="62"/>
        <v>0</v>
      </c>
      <c r="BG20" s="15">
        <f t="shared" si="62"/>
        <v>0</v>
      </c>
      <c r="BH20" s="15">
        <f t="shared" si="62"/>
        <v>0</v>
      </c>
      <c r="BI20" s="15">
        <f t="shared" si="62"/>
        <v>0</v>
      </c>
      <c r="BJ20" s="15">
        <f t="shared" si="62"/>
        <v>0</v>
      </c>
      <c r="BK20" s="15">
        <f t="shared" si="62"/>
        <v>0</v>
      </c>
      <c r="BL20" s="15">
        <f t="shared" si="62"/>
        <v>0</v>
      </c>
      <c r="BM20" s="15">
        <f t="shared" si="62"/>
        <v>1</v>
      </c>
      <c r="BN20" s="15">
        <f t="shared" si="62"/>
        <v>1</v>
      </c>
      <c r="BO20" s="15">
        <f t="shared" si="62"/>
        <v>1</v>
      </c>
      <c r="BP20" s="15">
        <f t="shared" si="62"/>
        <v>1</v>
      </c>
      <c r="BQ20" s="15">
        <f t="shared" si="62"/>
        <v>1</v>
      </c>
      <c r="BR20" s="15">
        <f t="shared" si="62"/>
        <v>1</v>
      </c>
      <c r="BS20" s="15">
        <f t="shared" si="47"/>
        <v>0</v>
      </c>
      <c r="BT20" s="15">
        <f t="shared" si="48"/>
        <v>0</v>
      </c>
      <c r="BU20" s="15">
        <f t="shared" si="49"/>
        <v>0</v>
      </c>
      <c r="BV20" s="15">
        <f t="shared" si="50"/>
        <v>0</v>
      </c>
      <c r="BW20" s="15">
        <f t="shared" si="51"/>
        <v>0</v>
      </c>
      <c r="BX20" s="15">
        <f t="shared" si="52"/>
        <v>0</v>
      </c>
      <c r="BY20" s="15">
        <f t="shared" si="53"/>
        <v>0</v>
      </c>
      <c r="BZ20" s="15">
        <f t="shared" si="54"/>
        <v>0</v>
      </c>
      <c r="CA20" s="15">
        <f t="shared" si="55"/>
        <v>0</v>
      </c>
      <c r="CB20" s="15">
        <f t="shared" si="56"/>
        <v>1</v>
      </c>
      <c r="CC20" s="15">
        <f t="shared" si="57"/>
        <v>1</v>
      </c>
      <c r="CD20" s="15">
        <f t="shared" si="58"/>
        <v>1</v>
      </c>
      <c r="CE20" s="15">
        <f t="shared" si="59"/>
        <v>1</v>
      </c>
      <c r="CF20" s="15">
        <f t="shared" si="60"/>
        <v>1</v>
      </c>
      <c r="CG20" s="15">
        <f t="shared" si="61"/>
        <v>1</v>
      </c>
    </row>
    <row r="21" spans="1:85" x14ac:dyDescent="0.25">
      <c r="A21" t="s">
        <v>90</v>
      </c>
      <c r="B21" t="s">
        <v>72</v>
      </c>
      <c r="C21" t="s">
        <v>73</v>
      </c>
      <c r="D21">
        <v>2025</v>
      </c>
      <c r="E21" t="s">
        <v>83</v>
      </c>
      <c r="F21" t="s">
        <v>84</v>
      </c>
      <c r="G21" t="s">
        <v>85</v>
      </c>
      <c r="H21" t="s">
        <v>86</v>
      </c>
      <c r="I21" t="s">
        <v>78</v>
      </c>
      <c r="L21" t="s">
        <v>79</v>
      </c>
      <c r="M21">
        <v>74.25</v>
      </c>
      <c r="N21">
        <v>1</v>
      </c>
      <c r="O21" s="1"/>
      <c r="P21" s="1"/>
      <c r="Q21" s="1">
        <v>46152</v>
      </c>
      <c r="R21" s="1">
        <v>46152</v>
      </c>
      <c r="S21" s="1">
        <v>46154</v>
      </c>
      <c r="T21" s="1"/>
      <c r="U21" s="1">
        <v>46157</v>
      </c>
      <c r="W21" s="1">
        <v>46159</v>
      </c>
      <c r="X21" s="1">
        <v>46160</v>
      </c>
      <c r="Y21" s="1">
        <v>46161</v>
      </c>
      <c r="Z21" s="1">
        <v>46163</v>
      </c>
      <c r="AA21">
        <v>2026</v>
      </c>
      <c r="AB21" t="s">
        <v>80</v>
      </c>
      <c r="AC21" t="s">
        <v>87</v>
      </c>
      <c r="AD21" s="2">
        <f t="shared" si="1"/>
        <v>1</v>
      </c>
      <c r="AE21" s="2">
        <f t="shared" si="2"/>
        <v>1</v>
      </c>
      <c r="AF21" s="2">
        <f t="shared" si="3"/>
        <v>1</v>
      </c>
      <c r="AG21" s="2">
        <f t="shared" si="4"/>
        <v>1</v>
      </c>
      <c r="AH21" s="2">
        <f t="shared" si="5"/>
        <v>1</v>
      </c>
      <c r="AI21" s="2">
        <f t="shared" si="6"/>
        <v>1</v>
      </c>
      <c r="AJ21" s="2">
        <f t="shared" si="7"/>
        <v>1</v>
      </c>
      <c r="AK21" s="2">
        <f t="shared" si="8"/>
        <v>1</v>
      </c>
      <c r="AL21" s="2">
        <f t="shared" si="9"/>
        <v>1</v>
      </c>
      <c r="AM21" s="2">
        <f t="shared" si="10"/>
        <v>1</v>
      </c>
      <c r="AN21" s="2">
        <f t="shared" si="11"/>
        <v>1</v>
      </c>
      <c r="AO21" s="2">
        <f t="shared" si="12"/>
        <v>1</v>
      </c>
      <c r="AP21" s="2">
        <f t="shared" si="13"/>
        <v>1</v>
      </c>
      <c r="AQ21" s="2">
        <f t="shared" si="14"/>
        <v>1</v>
      </c>
      <c r="AR21" s="2">
        <f t="shared" si="15"/>
        <v>1</v>
      </c>
      <c r="AS21" s="2">
        <f t="shared" si="16"/>
        <v>1</v>
      </c>
      <c r="AT21" s="3">
        <f t="shared" si="17"/>
        <v>5</v>
      </c>
      <c r="AU21" s="3">
        <f t="shared" si="18"/>
        <v>7</v>
      </c>
      <c r="AV21" s="3">
        <f t="shared" si="19"/>
        <v>11</v>
      </c>
      <c r="AW21" s="4">
        <f t="shared" si="20"/>
        <v>131</v>
      </c>
      <c r="AX21" s="4">
        <f t="shared" si="21"/>
        <v>133</v>
      </c>
      <c r="AY21" s="4">
        <f t="shared" si="22"/>
        <v>136</v>
      </c>
      <c r="AZ21" s="4">
        <f t="shared" si="23"/>
        <v>138</v>
      </c>
      <c r="BA21" s="4">
        <f t="shared" si="24"/>
        <v>139</v>
      </c>
      <c r="BB21" s="4">
        <f t="shared" si="25"/>
        <v>140</v>
      </c>
      <c r="BC21" s="4">
        <f t="shared" si="26"/>
        <v>142</v>
      </c>
      <c r="BD21" s="15">
        <f t="shared" si="30"/>
        <v>0</v>
      </c>
      <c r="BE21" s="15">
        <f t="shared" si="28"/>
        <v>0</v>
      </c>
      <c r="BF21" s="15">
        <f t="shared" si="62"/>
        <v>0</v>
      </c>
      <c r="BG21" s="15">
        <f t="shared" si="62"/>
        <v>0</v>
      </c>
      <c r="BH21" s="15">
        <f t="shared" si="62"/>
        <v>0</v>
      </c>
      <c r="BI21" s="15">
        <f t="shared" si="62"/>
        <v>0</v>
      </c>
      <c r="BJ21" s="15">
        <f t="shared" si="62"/>
        <v>0</v>
      </c>
      <c r="BK21" s="15">
        <f t="shared" si="62"/>
        <v>0</v>
      </c>
      <c r="BL21" s="15">
        <f t="shared" si="62"/>
        <v>0</v>
      </c>
      <c r="BM21" s="15">
        <f t="shared" si="62"/>
        <v>1</v>
      </c>
      <c r="BN21" s="15">
        <f t="shared" si="62"/>
        <v>1</v>
      </c>
      <c r="BO21" s="15">
        <f t="shared" si="62"/>
        <v>1</v>
      </c>
      <c r="BP21" s="15">
        <f t="shared" si="62"/>
        <v>1</v>
      </c>
      <c r="BQ21" s="15">
        <f t="shared" si="62"/>
        <v>1</v>
      </c>
      <c r="BR21" s="15">
        <f t="shared" si="62"/>
        <v>1</v>
      </c>
      <c r="BS21" s="15">
        <f t="shared" si="47"/>
        <v>0</v>
      </c>
      <c r="BT21" s="15">
        <f t="shared" si="48"/>
        <v>0</v>
      </c>
      <c r="BU21" s="15">
        <f t="shared" si="49"/>
        <v>0</v>
      </c>
      <c r="BV21" s="15">
        <f t="shared" si="50"/>
        <v>0</v>
      </c>
      <c r="BW21" s="15">
        <f t="shared" si="51"/>
        <v>0</v>
      </c>
      <c r="BX21" s="15">
        <f t="shared" si="52"/>
        <v>0</v>
      </c>
      <c r="BY21" s="15">
        <f t="shared" si="53"/>
        <v>0</v>
      </c>
      <c r="BZ21" s="15">
        <f t="shared" si="54"/>
        <v>0</v>
      </c>
      <c r="CA21" s="15">
        <f t="shared" si="55"/>
        <v>0</v>
      </c>
      <c r="CB21" s="15">
        <f t="shared" si="56"/>
        <v>1</v>
      </c>
      <c r="CC21" s="15">
        <f t="shared" si="57"/>
        <v>1</v>
      </c>
      <c r="CD21" s="15">
        <f t="shared" si="58"/>
        <v>1</v>
      </c>
      <c r="CE21" s="15">
        <f t="shared" si="59"/>
        <v>1</v>
      </c>
      <c r="CF21" s="15">
        <f t="shared" si="60"/>
        <v>1</v>
      </c>
      <c r="CG21" s="15">
        <f t="shared" si="61"/>
        <v>1</v>
      </c>
    </row>
    <row r="22" spans="1:85" x14ac:dyDescent="0.25">
      <c r="A22" t="s">
        <v>803</v>
      </c>
      <c r="B22" t="s">
        <v>72</v>
      </c>
      <c r="C22" t="s">
        <v>73</v>
      </c>
      <c r="D22">
        <v>2025</v>
      </c>
      <c r="E22" t="s">
        <v>83</v>
      </c>
      <c r="F22" t="s">
        <v>84</v>
      </c>
      <c r="G22" t="s">
        <v>85</v>
      </c>
      <c r="H22" t="s">
        <v>86</v>
      </c>
      <c r="I22" t="s">
        <v>78</v>
      </c>
      <c r="L22" t="s">
        <v>79</v>
      </c>
      <c r="M22">
        <v>74.25</v>
      </c>
      <c r="N22">
        <v>1</v>
      </c>
      <c r="O22" s="1"/>
      <c r="P22" s="1"/>
      <c r="Q22" s="1">
        <v>46184</v>
      </c>
      <c r="R22" s="1">
        <v>46184</v>
      </c>
      <c r="S22" s="1"/>
      <c r="T22" s="1"/>
      <c r="U22" s="1"/>
      <c r="W22" s="1"/>
      <c r="X22" s="1"/>
      <c r="Y22" s="1"/>
      <c r="Z22" s="1"/>
      <c r="AA22">
        <v>2026</v>
      </c>
      <c r="AB22" t="s">
        <v>80</v>
      </c>
      <c r="AC22" t="s">
        <v>87</v>
      </c>
      <c r="AD22" s="2">
        <f t="shared" si="1"/>
        <v>1</v>
      </c>
      <c r="AE22" s="2">
        <f t="shared" si="2"/>
        <v>1</v>
      </c>
      <c r="AF22" s="2">
        <f t="shared" si="3"/>
        <v>0</v>
      </c>
      <c r="AG22" s="2">
        <f t="shared" si="4"/>
        <v>0</v>
      </c>
      <c r="AH22" s="2">
        <f t="shared" si="5"/>
        <v>0</v>
      </c>
      <c r="AI22" s="2">
        <f t="shared" si="6"/>
        <v>0</v>
      </c>
      <c r="AJ22" s="2">
        <f t="shared" si="7"/>
        <v>0</v>
      </c>
      <c r="AK22" s="2">
        <f t="shared" si="8"/>
        <v>0</v>
      </c>
      <c r="AL22" s="2">
        <f t="shared" si="9"/>
        <v>0</v>
      </c>
      <c r="AM22" s="2">
        <f t="shared" si="10"/>
        <v>0</v>
      </c>
      <c r="AN22" s="2">
        <f t="shared" si="11"/>
        <v>0</v>
      </c>
      <c r="AO22" s="2">
        <f t="shared" si="12"/>
        <v>0</v>
      </c>
      <c r="AP22" s="2">
        <f t="shared" si="13"/>
        <v>0</v>
      </c>
      <c r="AQ22" s="2">
        <f t="shared" si="14"/>
        <v>0</v>
      </c>
      <c r="AR22" s="2">
        <f t="shared" si="15"/>
        <v>0</v>
      </c>
      <c r="AS22" s="2">
        <f t="shared" si="16"/>
        <v>0</v>
      </c>
      <c r="AT22" s="3" t="str">
        <f t="shared" si="17"/>
        <v>na</v>
      </c>
      <c r="AU22" s="3" t="str">
        <f t="shared" si="18"/>
        <v>na</v>
      </c>
      <c r="AV22" s="3" t="str">
        <f t="shared" si="19"/>
        <v>na</v>
      </c>
      <c r="AW22" s="4">
        <f t="shared" si="20"/>
        <v>163</v>
      </c>
      <c r="AX22" s="4" t="str">
        <f t="shared" si="21"/>
        <v>na</v>
      </c>
      <c r="AY22" s="4" t="str">
        <f t="shared" si="22"/>
        <v>na</v>
      </c>
      <c r="AZ22" s="4" t="str">
        <f t="shared" si="23"/>
        <v>na</v>
      </c>
      <c r="BA22" s="4" t="str">
        <f t="shared" si="24"/>
        <v>na</v>
      </c>
      <c r="BB22" s="4" t="str">
        <f t="shared" si="25"/>
        <v>na</v>
      </c>
      <c r="BC22" s="4" t="str">
        <f t="shared" si="26"/>
        <v>na</v>
      </c>
      <c r="BD22" s="15">
        <f t="shared" si="30"/>
        <v>0</v>
      </c>
      <c r="BE22" s="15">
        <f t="shared" si="28"/>
        <v>0</v>
      </c>
      <c r="BF22" s="15">
        <f t="shared" si="62"/>
        <v>0</v>
      </c>
      <c r="BG22" s="15">
        <f t="shared" si="62"/>
        <v>0</v>
      </c>
      <c r="BH22" s="15">
        <f t="shared" si="62"/>
        <v>0</v>
      </c>
      <c r="BI22" s="15">
        <f t="shared" si="62"/>
        <v>0</v>
      </c>
      <c r="BJ22" s="15">
        <f t="shared" si="62"/>
        <v>0</v>
      </c>
      <c r="BK22" s="15">
        <f t="shared" si="62"/>
        <v>0</v>
      </c>
      <c r="BL22" s="15">
        <f t="shared" si="62"/>
        <v>0</v>
      </c>
      <c r="BM22" s="15">
        <f t="shared" si="62"/>
        <v>0</v>
      </c>
      <c r="BN22" s="15">
        <f t="shared" si="62"/>
        <v>0</v>
      </c>
      <c r="BO22" s="15">
        <f t="shared" si="62"/>
        <v>0</v>
      </c>
      <c r="BP22" s="15">
        <f t="shared" si="62"/>
        <v>0</v>
      </c>
      <c r="BQ22" s="15">
        <f t="shared" si="62"/>
        <v>0</v>
      </c>
      <c r="BR22" s="15">
        <f t="shared" si="62"/>
        <v>1</v>
      </c>
      <c r="BS22" s="15">
        <f t="shared" si="47"/>
        <v>0</v>
      </c>
      <c r="BT22" s="15">
        <f t="shared" si="48"/>
        <v>0</v>
      </c>
      <c r="BU22" s="15">
        <f t="shared" si="49"/>
        <v>0</v>
      </c>
      <c r="BV22" s="15">
        <f t="shared" si="50"/>
        <v>0</v>
      </c>
      <c r="BW22" s="15">
        <f t="shared" si="51"/>
        <v>0</v>
      </c>
      <c r="BX22" s="15">
        <f t="shared" si="52"/>
        <v>0</v>
      </c>
      <c r="BY22" s="15">
        <f t="shared" si="53"/>
        <v>0</v>
      </c>
      <c r="BZ22" s="15">
        <f t="shared" si="54"/>
        <v>0</v>
      </c>
      <c r="CA22" s="15">
        <f t="shared" si="55"/>
        <v>0</v>
      </c>
      <c r="CB22" s="15">
        <f t="shared" si="56"/>
        <v>0</v>
      </c>
      <c r="CC22" s="15">
        <f t="shared" si="57"/>
        <v>0</v>
      </c>
      <c r="CD22" s="15">
        <f t="shared" si="58"/>
        <v>0</v>
      </c>
      <c r="CE22" s="15">
        <f t="shared" si="59"/>
        <v>0</v>
      </c>
      <c r="CF22" s="15">
        <f t="shared" si="60"/>
        <v>0</v>
      </c>
      <c r="CG22" s="15">
        <f t="shared" si="61"/>
        <v>0</v>
      </c>
    </row>
    <row r="23" spans="1:85" x14ac:dyDescent="0.25">
      <c r="A23" t="s">
        <v>618</v>
      </c>
      <c r="B23" t="s">
        <v>72</v>
      </c>
      <c r="C23" t="s">
        <v>73</v>
      </c>
      <c r="D23">
        <v>2025</v>
      </c>
      <c r="E23" t="s">
        <v>83</v>
      </c>
      <c r="F23" t="s">
        <v>84</v>
      </c>
      <c r="G23" t="s">
        <v>85</v>
      </c>
      <c r="H23" t="s">
        <v>86</v>
      </c>
      <c r="I23" t="s">
        <v>78</v>
      </c>
      <c r="L23" t="s">
        <v>89</v>
      </c>
      <c r="M23">
        <v>1</v>
      </c>
      <c r="N23">
        <v>1</v>
      </c>
      <c r="O23" s="1">
        <v>46156</v>
      </c>
      <c r="P23" s="1"/>
      <c r="Q23" s="1"/>
      <c r="R23" s="1"/>
      <c r="S23" s="1">
        <v>46158</v>
      </c>
      <c r="T23" s="1"/>
      <c r="U23" s="1">
        <v>46162</v>
      </c>
      <c r="W23" s="1">
        <v>46163</v>
      </c>
      <c r="X23" s="1">
        <v>46164</v>
      </c>
      <c r="Y23" s="1"/>
      <c r="Z23" s="1">
        <v>46190</v>
      </c>
      <c r="AA23">
        <v>2026</v>
      </c>
      <c r="AB23" t="s">
        <v>80</v>
      </c>
      <c r="AC23" t="s">
        <v>87</v>
      </c>
      <c r="AD23" s="2">
        <f t="shared" si="1"/>
        <v>1</v>
      </c>
      <c r="AE23" s="2">
        <f t="shared" si="2"/>
        <v>1</v>
      </c>
      <c r="AF23" s="2">
        <f t="shared" si="3"/>
        <v>1</v>
      </c>
      <c r="AG23" s="2">
        <f t="shared" si="4"/>
        <v>1</v>
      </c>
      <c r="AH23" s="2">
        <f t="shared" si="5"/>
        <v>1</v>
      </c>
      <c r="AI23" s="2">
        <f t="shared" si="6"/>
        <v>1</v>
      </c>
      <c r="AJ23" s="2">
        <f t="shared" si="7"/>
        <v>1</v>
      </c>
      <c r="AK23" s="2">
        <f t="shared" si="8"/>
        <v>1</v>
      </c>
      <c r="AL23" s="2">
        <f t="shared" si="9"/>
        <v>1</v>
      </c>
      <c r="AM23" s="2">
        <f t="shared" si="10"/>
        <v>1</v>
      </c>
      <c r="AN23" s="2">
        <f t="shared" si="11"/>
        <v>1</v>
      </c>
      <c r="AO23" s="2">
        <f t="shared" si="12"/>
        <v>0</v>
      </c>
      <c r="AP23" s="2">
        <f t="shared" si="13"/>
        <v>1</v>
      </c>
      <c r="AQ23" s="2">
        <f t="shared" si="14"/>
        <v>1</v>
      </c>
      <c r="AR23" s="2">
        <f t="shared" si="15"/>
        <v>1</v>
      </c>
      <c r="AS23" s="2">
        <f t="shared" si="16"/>
        <v>1</v>
      </c>
      <c r="AT23" s="3">
        <f t="shared" si="17"/>
        <v>6</v>
      </c>
      <c r="AU23" s="3">
        <f t="shared" si="18"/>
        <v>7</v>
      </c>
      <c r="AV23" s="3">
        <f t="shared" si="19"/>
        <v>34</v>
      </c>
      <c r="AW23" s="4">
        <f t="shared" si="20"/>
        <v>135</v>
      </c>
      <c r="AX23" s="4">
        <f t="shared" si="21"/>
        <v>137</v>
      </c>
      <c r="AY23" s="4">
        <f t="shared" si="22"/>
        <v>141</v>
      </c>
      <c r="AZ23" s="4">
        <f t="shared" si="23"/>
        <v>142</v>
      </c>
      <c r="BA23" s="4">
        <f t="shared" si="24"/>
        <v>143</v>
      </c>
      <c r="BB23" s="4" t="str">
        <f t="shared" si="25"/>
        <v>na</v>
      </c>
      <c r="BC23" s="4">
        <f t="shared" si="26"/>
        <v>169</v>
      </c>
      <c r="BD23" s="15">
        <f t="shared" si="30"/>
        <v>0</v>
      </c>
      <c r="BE23" s="15">
        <f t="shared" si="28"/>
        <v>0</v>
      </c>
      <c r="BF23" s="15">
        <f t="shared" si="62"/>
        <v>0</v>
      </c>
      <c r="BG23" s="15">
        <f t="shared" si="62"/>
        <v>0</v>
      </c>
      <c r="BH23" s="15">
        <f t="shared" si="62"/>
        <v>0</v>
      </c>
      <c r="BI23" s="15">
        <f t="shared" si="62"/>
        <v>0</v>
      </c>
      <c r="BJ23" s="15">
        <f t="shared" si="62"/>
        <v>0</v>
      </c>
      <c r="BK23" s="15">
        <f t="shared" si="62"/>
        <v>0</v>
      </c>
      <c r="BL23" s="15">
        <f t="shared" si="62"/>
        <v>0</v>
      </c>
      <c r="BM23" s="15">
        <f t="shared" si="62"/>
        <v>0</v>
      </c>
      <c r="BN23" s="15">
        <f t="shared" si="62"/>
        <v>1</v>
      </c>
      <c r="BO23" s="15">
        <f t="shared" si="62"/>
        <v>1</v>
      </c>
      <c r="BP23" s="15">
        <f t="shared" si="62"/>
        <v>1</v>
      </c>
      <c r="BQ23" s="15">
        <f t="shared" si="62"/>
        <v>1</v>
      </c>
      <c r="BR23" s="15">
        <f t="shared" si="62"/>
        <v>1</v>
      </c>
      <c r="BS23" s="15">
        <f t="shared" si="47"/>
        <v>0</v>
      </c>
      <c r="BT23" s="15">
        <f t="shared" si="48"/>
        <v>0</v>
      </c>
      <c r="BU23" s="15">
        <f t="shared" si="49"/>
        <v>0</v>
      </c>
      <c r="BV23" s="15">
        <f t="shared" si="50"/>
        <v>0</v>
      </c>
      <c r="BW23" s="15">
        <f t="shared" si="51"/>
        <v>0</v>
      </c>
      <c r="BX23" s="15">
        <f t="shared" si="52"/>
        <v>0</v>
      </c>
      <c r="BY23" s="15">
        <f t="shared" si="53"/>
        <v>0</v>
      </c>
      <c r="BZ23" s="15">
        <f t="shared" si="54"/>
        <v>0</v>
      </c>
      <c r="CA23" s="15">
        <f t="shared" si="55"/>
        <v>0</v>
      </c>
      <c r="CB23" s="15">
        <f t="shared" si="56"/>
        <v>0</v>
      </c>
      <c r="CC23" s="15">
        <f t="shared" si="57"/>
        <v>1</v>
      </c>
      <c r="CD23" s="15">
        <f t="shared" si="58"/>
        <v>1</v>
      </c>
      <c r="CE23" s="15">
        <f t="shared" si="59"/>
        <v>1</v>
      </c>
      <c r="CF23" s="15">
        <f t="shared" si="60"/>
        <v>1</v>
      </c>
      <c r="CG23" s="15">
        <f t="shared" si="61"/>
        <v>1</v>
      </c>
    </row>
    <row r="24" spans="1:85" x14ac:dyDescent="0.25">
      <c r="A24" t="s">
        <v>807</v>
      </c>
      <c r="B24" t="s">
        <v>158</v>
      </c>
      <c r="C24" t="s">
        <v>73</v>
      </c>
      <c r="D24">
        <v>2025</v>
      </c>
      <c r="E24" t="s">
        <v>159</v>
      </c>
      <c r="F24" t="s">
        <v>160</v>
      </c>
      <c r="G24" t="s">
        <v>161</v>
      </c>
      <c r="H24" t="s">
        <v>162</v>
      </c>
      <c r="I24" t="s">
        <v>197</v>
      </c>
      <c r="L24" t="s">
        <v>79</v>
      </c>
      <c r="M24">
        <v>7.74</v>
      </c>
      <c r="N24">
        <v>1</v>
      </c>
      <c r="O24" s="1">
        <v>46185</v>
      </c>
      <c r="P24" s="1"/>
      <c r="Q24" s="1"/>
      <c r="R24" s="1"/>
      <c r="S24" s="1">
        <v>46186</v>
      </c>
      <c r="T24" s="1"/>
      <c r="U24" s="1">
        <v>46189</v>
      </c>
      <c r="W24" s="1">
        <v>46191</v>
      </c>
      <c r="X24" s="1">
        <v>46192</v>
      </c>
      <c r="Y24" s="1">
        <v>46194</v>
      </c>
      <c r="Z24" s="1">
        <v>46195</v>
      </c>
      <c r="AA24">
        <v>2026</v>
      </c>
      <c r="AB24" t="s">
        <v>80</v>
      </c>
      <c r="AC24" t="s">
        <v>353</v>
      </c>
      <c r="AD24" s="2">
        <f t="shared" si="1"/>
        <v>1</v>
      </c>
      <c r="AE24" s="2">
        <f t="shared" si="2"/>
        <v>1</v>
      </c>
      <c r="AF24" s="2">
        <f t="shared" si="3"/>
        <v>1</v>
      </c>
      <c r="AG24" s="2">
        <f t="shared" si="4"/>
        <v>1</v>
      </c>
      <c r="AH24" s="2">
        <f t="shared" si="5"/>
        <v>1</v>
      </c>
      <c r="AI24" s="2">
        <f t="shared" si="6"/>
        <v>1</v>
      </c>
      <c r="AJ24" s="2">
        <f t="shared" si="7"/>
        <v>1</v>
      </c>
      <c r="AK24" s="2">
        <f t="shared" si="8"/>
        <v>1</v>
      </c>
      <c r="AL24" s="2">
        <f t="shared" si="9"/>
        <v>1</v>
      </c>
      <c r="AM24" s="2">
        <f t="shared" si="10"/>
        <v>1</v>
      </c>
      <c r="AN24" s="2">
        <f t="shared" si="11"/>
        <v>1</v>
      </c>
      <c r="AO24" s="2">
        <f t="shared" si="12"/>
        <v>1</v>
      </c>
      <c r="AP24" s="2">
        <f t="shared" si="13"/>
        <v>1</v>
      </c>
      <c r="AQ24" s="2">
        <f t="shared" si="14"/>
        <v>1</v>
      </c>
      <c r="AR24" s="2">
        <f t="shared" si="15"/>
        <v>1</v>
      </c>
      <c r="AS24" s="2">
        <f t="shared" si="16"/>
        <v>1</v>
      </c>
      <c r="AT24" s="3">
        <f t="shared" si="17"/>
        <v>4</v>
      </c>
      <c r="AU24" s="3">
        <f t="shared" si="18"/>
        <v>6</v>
      </c>
      <c r="AV24" s="3">
        <f t="shared" si="19"/>
        <v>10</v>
      </c>
      <c r="AW24" s="4">
        <f t="shared" si="20"/>
        <v>164</v>
      </c>
      <c r="AX24" s="4">
        <f t="shared" si="21"/>
        <v>165</v>
      </c>
      <c r="AY24" s="4">
        <f t="shared" si="22"/>
        <v>168</v>
      </c>
      <c r="AZ24" s="4">
        <f t="shared" si="23"/>
        <v>170</v>
      </c>
      <c r="BA24" s="4">
        <f t="shared" si="24"/>
        <v>171</v>
      </c>
      <c r="BB24" s="4">
        <f t="shared" si="25"/>
        <v>173</v>
      </c>
      <c r="BC24" s="4">
        <f t="shared" si="26"/>
        <v>174</v>
      </c>
      <c r="BD24" s="15">
        <f t="shared" si="30"/>
        <v>0</v>
      </c>
      <c r="BE24" s="15">
        <f t="shared" si="28"/>
        <v>0</v>
      </c>
      <c r="BF24" s="15">
        <f t="shared" ref="BF24:BR33" si="63">IF(BF$1-$AW24&gt;$CK$1,1,0)</f>
        <v>0</v>
      </c>
      <c r="BG24" s="15">
        <f t="shared" si="63"/>
        <v>0</v>
      </c>
      <c r="BH24" s="15">
        <f t="shared" si="63"/>
        <v>0</v>
      </c>
      <c r="BI24" s="15">
        <f t="shared" si="63"/>
        <v>0</v>
      </c>
      <c r="BJ24" s="15">
        <f t="shared" si="63"/>
        <v>0</v>
      </c>
      <c r="BK24" s="15">
        <f t="shared" si="63"/>
        <v>0</v>
      </c>
      <c r="BL24" s="15">
        <f t="shared" si="63"/>
        <v>0</v>
      </c>
      <c r="BM24" s="15">
        <f t="shared" si="63"/>
        <v>0</v>
      </c>
      <c r="BN24" s="15">
        <f t="shared" si="63"/>
        <v>0</v>
      </c>
      <c r="BO24" s="15">
        <f t="shared" si="63"/>
        <v>0</v>
      </c>
      <c r="BP24" s="15">
        <f t="shared" si="63"/>
        <v>0</v>
      </c>
      <c r="BQ24" s="15">
        <f t="shared" si="63"/>
        <v>0</v>
      </c>
      <c r="BR24" s="15">
        <f t="shared" si="63"/>
        <v>1</v>
      </c>
      <c r="BS24" s="15">
        <f t="shared" si="47"/>
        <v>0</v>
      </c>
      <c r="BT24" s="15">
        <f t="shared" si="48"/>
        <v>0</v>
      </c>
      <c r="BU24" s="15">
        <f t="shared" si="49"/>
        <v>0</v>
      </c>
      <c r="BV24" s="15">
        <f t="shared" si="50"/>
        <v>0</v>
      </c>
      <c r="BW24" s="15">
        <f t="shared" si="51"/>
        <v>0</v>
      </c>
      <c r="BX24" s="15">
        <f t="shared" si="52"/>
        <v>0</v>
      </c>
      <c r="BY24" s="15">
        <f t="shared" si="53"/>
        <v>0</v>
      </c>
      <c r="BZ24" s="15">
        <f t="shared" si="54"/>
        <v>0</v>
      </c>
      <c r="CA24" s="15">
        <f t="shared" si="55"/>
        <v>0</v>
      </c>
      <c r="CB24" s="15">
        <f t="shared" si="56"/>
        <v>0</v>
      </c>
      <c r="CC24" s="15">
        <f t="shared" si="57"/>
        <v>0</v>
      </c>
      <c r="CD24" s="15">
        <f t="shared" si="58"/>
        <v>0</v>
      </c>
      <c r="CE24" s="15">
        <f t="shared" si="59"/>
        <v>0</v>
      </c>
      <c r="CF24" s="15">
        <f t="shared" si="60"/>
        <v>0</v>
      </c>
      <c r="CG24" s="15">
        <f t="shared" si="61"/>
        <v>1</v>
      </c>
    </row>
    <row r="25" spans="1:85" x14ac:dyDescent="0.25">
      <c r="A25" t="s">
        <v>97</v>
      </c>
      <c r="B25" t="s">
        <v>72</v>
      </c>
      <c r="C25" t="s">
        <v>73</v>
      </c>
      <c r="D25">
        <v>2025</v>
      </c>
      <c r="E25" t="s">
        <v>83</v>
      </c>
      <c r="F25" t="s">
        <v>84</v>
      </c>
      <c r="G25" t="s">
        <v>85</v>
      </c>
      <c r="H25" t="s">
        <v>86</v>
      </c>
      <c r="I25" t="s">
        <v>78</v>
      </c>
      <c r="L25" t="s">
        <v>79</v>
      </c>
      <c r="M25">
        <v>74.25</v>
      </c>
      <c r="N25">
        <v>1</v>
      </c>
      <c r="O25" s="1"/>
      <c r="P25" s="1"/>
      <c r="Q25" s="1">
        <v>46145</v>
      </c>
      <c r="R25" s="1">
        <v>46145</v>
      </c>
      <c r="S25" s="1">
        <v>46148</v>
      </c>
      <c r="T25" s="1"/>
      <c r="U25" s="1">
        <v>46151</v>
      </c>
      <c r="W25" s="1">
        <v>46152</v>
      </c>
      <c r="X25" s="1">
        <v>46153</v>
      </c>
      <c r="Y25" s="1">
        <v>46154</v>
      </c>
      <c r="Z25" s="1">
        <v>46155</v>
      </c>
      <c r="AA25">
        <v>2026</v>
      </c>
      <c r="AB25" t="s">
        <v>80</v>
      </c>
      <c r="AC25" t="s">
        <v>87</v>
      </c>
      <c r="AD25" s="2">
        <f t="shared" si="1"/>
        <v>1</v>
      </c>
      <c r="AE25" s="2">
        <f t="shared" si="2"/>
        <v>1</v>
      </c>
      <c r="AF25" s="2">
        <f t="shared" si="3"/>
        <v>1</v>
      </c>
      <c r="AG25" s="2">
        <f t="shared" si="4"/>
        <v>1</v>
      </c>
      <c r="AH25" s="2">
        <f t="shared" si="5"/>
        <v>1</v>
      </c>
      <c r="AI25" s="2">
        <f t="shared" si="6"/>
        <v>1</v>
      </c>
      <c r="AJ25" s="2">
        <f t="shared" si="7"/>
        <v>1</v>
      </c>
      <c r="AK25" s="2">
        <f t="shared" si="8"/>
        <v>1</v>
      </c>
      <c r="AL25" s="2">
        <f t="shared" si="9"/>
        <v>1</v>
      </c>
      <c r="AM25" s="2">
        <f t="shared" si="10"/>
        <v>1</v>
      </c>
      <c r="AN25" s="2">
        <f t="shared" si="11"/>
        <v>1</v>
      </c>
      <c r="AO25" s="2">
        <f t="shared" si="12"/>
        <v>1</v>
      </c>
      <c r="AP25" s="2">
        <f t="shared" si="13"/>
        <v>1</v>
      </c>
      <c r="AQ25" s="2">
        <f t="shared" si="14"/>
        <v>1</v>
      </c>
      <c r="AR25" s="2">
        <f t="shared" si="15"/>
        <v>1</v>
      </c>
      <c r="AS25" s="2">
        <f t="shared" si="16"/>
        <v>1</v>
      </c>
      <c r="AT25" s="3">
        <f t="shared" si="17"/>
        <v>6</v>
      </c>
      <c r="AU25" s="3">
        <f t="shared" si="18"/>
        <v>7</v>
      </c>
      <c r="AV25" s="3">
        <f t="shared" si="19"/>
        <v>10</v>
      </c>
      <c r="AW25" s="4">
        <f t="shared" si="20"/>
        <v>124</v>
      </c>
      <c r="AX25" s="4">
        <f t="shared" si="21"/>
        <v>127</v>
      </c>
      <c r="AY25" s="4">
        <f t="shared" si="22"/>
        <v>130</v>
      </c>
      <c r="AZ25" s="4">
        <f t="shared" si="23"/>
        <v>131</v>
      </c>
      <c r="BA25" s="4">
        <f t="shared" si="24"/>
        <v>132</v>
      </c>
      <c r="BB25" s="4">
        <f t="shared" si="25"/>
        <v>133</v>
      </c>
      <c r="BC25" s="4">
        <f t="shared" si="26"/>
        <v>134</v>
      </c>
      <c r="BD25" s="15">
        <f t="shared" si="30"/>
        <v>0</v>
      </c>
      <c r="BE25" s="15">
        <f t="shared" si="28"/>
        <v>0</v>
      </c>
      <c r="BF25" s="15">
        <f t="shared" si="63"/>
        <v>0</v>
      </c>
      <c r="BG25" s="15">
        <f t="shared" si="63"/>
        <v>0</v>
      </c>
      <c r="BH25" s="15">
        <f t="shared" si="63"/>
        <v>0</v>
      </c>
      <c r="BI25" s="15">
        <f t="shared" si="63"/>
        <v>0</v>
      </c>
      <c r="BJ25" s="15">
        <f t="shared" si="63"/>
        <v>0</v>
      </c>
      <c r="BK25" s="15">
        <f t="shared" si="63"/>
        <v>0</v>
      </c>
      <c r="BL25" s="15">
        <f t="shared" si="63"/>
        <v>1</v>
      </c>
      <c r="BM25" s="15">
        <f t="shared" si="63"/>
        <v>1</v>
      </c>
      <c r="BN25" s="15">
        <f t="shared" si="63"/>
        <v>1</v>
      </c>
      <c r="BO25" s="15">
        <f t="shared" si="63"/>
        <v>1</v>
      </c>
      <c r="BP25" s="15">
        <f t="shared" si="63"/>
        <v>1</v>
      </c>
      <c r="BQ25" s="15">
        <f t="shared" si="63"/>
        <v>1</v>
      </c>
      <c r="BR25" s="15">
        <f t="shared" si="63"/>
        <v>1</v>
      </c>
      <c r="BS25" s="15">
        <f t="shared" si="47"/>
        <v>0</v>
      </c>
      <c r="BT25" s="15">
        <f t="shared" si="48"/>
        <v>0</v>
      </c>
      <c r="BU25" s="15">
        <f t="shared" si="49"/>
        <v>0</v>
      </c>
      <c r="BV25" s="15">
        <f t="shared" si="50"/>
        <v>0</v>
      </c>
      <c r="BW25" s="15">
        <f t="shared" si="51"/>
        <v>0</v>
      </c>
      <c r="BX25" s="15">
        <f t="shared" si="52"/>
        <v>0</v>
      </c>
      <c r="BY25" s="15">
        <f t="shared" si="53"/>
        <v>0</v>
      </c>
      <c r="BZ25" s="15">
        <f t="shared" si="54"/>
        <v>0</v>
      </c>
      <c r="CA25" s="15">
        <f t="shared" si="55"/>
        <v>1</v>
      </c>
      <c r="CB25" s="15">
        <f t="shared" si="56"/>
        <v>1</v>
      </c>
      <c r="CC25" s="15">
        <f t="shared" si="57"/>
        <v>1</v>
      </c>
      <c r="CD25" s="15">
        <f t="shared" si="58"/>
        <v>1</v>
      </c>
      <c r="CE25" s="15">
        <f t="shared" si="59"/>
        <v>1</v>
      </c>
      <c r="CF25" s="15">
        <f t="shared" si="60"/>
        <v>1</v>
      </c>
      <c r="CG25" s="15">
        <f t="shared" si="61"/>
        <v>1</v>
      </c>
    </row>
    <row r="26" spans="1:85" x14ac:dyDescent="0.25">
      <c r="A26" t="s">
        <v>720</v>
      </c>
      <c r="B26" t="s">
        <v>158</v>
      </c>
      <c r="C26" t="s">
        <v>73</v>
      </c>
      <c r="D26">
        <v>2025</v>
      </c>
      <c r="E26" t="s">
        <v>159</v>
      </c>
      <c r="F26" t="s">
        <v>160</v>
      </c>
      <c r="G26" t="s">
        <v>161</v>
      </c>
      <c r="H26" t="s">
        <v>162</v>
      </c>
      <c r="I26" t="s">
        <v>78</v>
      </c>
      <c r="L26" t="s">
        <v>79</v>
      </c>
      <c r="M26">
        <v>50.77</v>
      </c>
      <c r="N26">
        <v>1</v>
      </c>
      <c r="O26" s="1"/>
      <c r="P26" s="1"/>
      <c r="Q26" s="1">
        <v>46173</v>
      </c>
      <c r="R26" s="1">
        <v>46173</v>
      </c>
      <c r="S26" s="1"/>
      <c r="T26" s="1">
        <v>46175</v>
      </c>
      <c r="U26" s="1"/>
      <c r="W26" s="1">
        <v>46180</v>
      </c>
      <c r="X26" s="1">
        <v>46181</v>
      </c>
      <c r="Y26" s="1">
        <v>46182</v>
      </c>
      <c r="Z26" s="1">
        <v>46184</v>
      </c>
      <c r="AA26">
        <v>2026</v>
      </c>
      <c r="AB26" t="s">
        <v>80</v>
      </c>
      <c r="AC26" t="s">
        <v>163</v>
      </c>
      <c r="AD26" s="2">
        <f t="shared" si="1"/>
        <v>1</v>
      </c>
      <c r="AE26" s="2">
        <f t="shared" si="2"/>
        <v>1</v>
      </c>
      <c r="AF26" s="2">
        <f t="shared" si="3"/>
        <v>1</v>
      </c>
      <c r="AG26" s="2">
        <f t="shared" si="4"/>
        <v>1</v>
      </c>
      <c r="AH26" s="2">
        <f t="shared" si="5"/>
        <v>1</v>
      </c>
      <c r="AI26" s="2">
        <f t="shared" si="6"/>
        <v>0</v>
      </c>
      <c r="AJ26" s="2">
        <f t="shared" si="7"/>
        <v>1</v>
      </c>
      <c r="AK26" s="2">
        <f t="shared" si="8"/>
        <v>1</v>
      </c>
      <c r="AL26" s="2">
        <f t="shared" si="9"/>
        <v>1</v>
      </c>
      <c r="AM26" s="2">
        <f t="shared" si="10"/>
        <v>1</v>
      </c>
      <c r="AN26" s="2">
        <f t="shared" si="11"/>
        <v>1</v>
      </c>
      <c r="AO26" s="2">
        <f t="shared" si="12"/>
        <v>1</v>
      </c>
      <c r="AP26" s="2">
        <f t="shared" si="13"/>
        <v>1</v>
      </c>
      <c r="AQ26" s="2">
        <f t="shared" si="14"/>
        <v>0</v>
      </c>
      <c r="AR26" s="2">
        <f t="shared" si="15"/>
        <v>1</v>
      </c>
      <c r="AS26" s="2">
        <f t="shared" si="16"/>
        <v>1</v>
      </c>
      <c r="AT26" s="3" t="str">
        <f t="shared" si="17"/>
        <v>na</v>
      </c>
      <c r="AU26" s="3">
        <f t="shared" si="18"/>
        <v>7</v>
      </c>
      <c r="AV26" s="3">
        <f t="shared" si="19"/>
        <v>11</v>
      </c>
      <c r="AW26" s="4">
        <f t="shared" si="20"/>
        <v>152</v>
      </c>
      <c r="AX26" s="4">
        <f t="shared" si="21"/>
        <v>154</v>
      </c>
      <c r="AY26" s="4" t="str">
        <f t="shared" si="22"/>
        <v>na</v>
      </c>
      <c r="AZ26" s="4">
        <f t="shared" si="23"/>
        <v>159</v>
      </c>
      <c r="BA26" s="4">
        <f t="shared" si="24"/>
        <v>160</v>
      </c>
      <c r="BB26" s="4">
        <f t="shared" si="25"/>
        <v>161</v>
      </c>
      <c r="BC26" s="4">
        <f t="shared" si="26"/>
        <v>163</v>
      </c>
      <c r="BD26" s="15">
        <f t="shared" si="30"/>
        <v>0</v>
      </c>
      <c r="BE26" s="15">
        <f t="shared" si="28"/>
        <v>0</v>
      </c>
      <c r="BF26" s="15">
        <f t="shared" si="63"/>
        <v>0</v>
      </c>
      <c r="BG26" s="15">
        <f t="shared" si="63"/>
        <v>0</v>
      </c>
      <c r="BH26" s="15">
        <f t="shared" si="63"/>
        <v>0</v>
      </c>
      <c r="BI26" s="15">
        <f t="shared" si="63"/>
        <v>0</v>
      </c>
      <c r="BJ26" s="15">
        <f t="shared" si="63"/>
        <v>0</v>
      </c>
      <c r="BK26" s="15">
        <f t="shared" si="63"/>
        <v>0</v>
      </c>
      <c r="BL26" s="15">
        <f t="shared" si="63"/>
        <v>0</v>
      </c>
      <c r="BM26" s="15">
        <f t="shared" si="63"/>
        <v>0</v>
      </c>
      <c r="BN26" s="15">
        <f t="shared" si="63"/>
        <v>0</v>
      </c>
      <c r="BO26" s="15">
        <f t="shared" si="63"/>
        <v>0</v>
      </c>
      <c r="BP26" s="15">
        <f t="shared" si="63"/>
        <v>1</v>
      </c>
      <c r="BQ26" s="15">
        <f t="shared" si="63"/>
        <v>1</v>
      </c>
      <c r="BR26" s="15">
        <f t="shared" si="63"/>
        <v>1</v>
      </c>
      <c r="BS26" s="15">
        <f t="shared" si="47"/>
        <v>0</v>
      </c>
      <c r="BT26" s="15">
        <f t="shared" si="48"/>
        <v>0</v>
      </c>
      <c r="BU26" s="15">
        <f t="shared" si="49"/>
        <v>0</v>
      </c>
      <c r="BV26" s="15">
        <f t="shared" si="50"/>
        <v>0</v>
      </c>
      <c r="BW26" s="15">
        <f t="shared" si="51"/>
        <v>0</v>
      </c>
      <c r="BX26" s="15">
        <f t="shared" si="52"/>
        <v>0</v>
      </c>
      <c r="BY26" s="15">
        <f t="shared" si="53"/>
        <v>0</v>
      </c>
      <c r="BZ26" s="15">
        <f t="shared" si="54"/>
        <v>0</v>
      </c>
      <c r="CA26" s="15">
        <f t="shared" si="55"/>
        <v>0</v>
      </c>
      <c r="CB26" s="15">
        <f t="shared" si="56"/>
        <v>0</v>
      </c>
      <c r="CC26" s="15">
        <f t="shared" si="57"/>
        <v>0</v>
      </c>
      <c r="CD26" s="15">
        <f t="shared" si="58"/>
        <v>0</v>
      </c>
      <c r="CE26" s="15">
        <f t="shared" si="59"/>
        <v>1</v>
      </c>
      <c r="CF26" s="15">
        <f t="shared" si="60"/>
        <v>1</v>
      </c>
      <c r="CG26" s="15">
        <f t="shared" si="61"/>
        <v>1</v>
      </c>
    </row>
    <row r="27" spans="1:85" x14ac:dyDescent="0.25">
      <c r="A27" t="s">
        <v>71</v>
      </c>
      <c r="B27" t="s">
        <v>72</v>
      </c>
      <c r="C27" t="s">
        <v>73</v>
      </c>
      <c r="D27">
        <v>2025</v>
      </c>
      <c r="E27" t="s">
        <v>74</v>
      </c>
      <c r="F27" t="s">
        <v>75</v>
      </c>
      <c r="G27" t="s">
        <v>76</v>
      </c>
      <c r="H27" t="s">
        <v>77</v>
      </c>
      <c r="I27" t="s">
        <v>78</v>
      </c>
      <c r="L27" t="s">
        <v>79</v>
      </c>
      <c r="M27">
        <v>73.959999999999994</v>
      </c>
      <c r="N27">
        <v>1</v>
      </c>
      <c r="O27" s="1">
        <v>46148</v>
      </c>
      <c r="P27" s="1"/>
      <c r="Q27" s="1"/>
      <c r="R27" s="1"/>
      <c r="S27" s="1">
        <v>46150</v>
      </c>
      <c r="T27" s="1"/>
      <c r="U27" s="1">
        <v>46156</v>
      </c>
      <c r="W27" s="1">
        <v>46158</v>
      </c>
      <c r="X27" s="1"/>
      <c r="Y27" s="1">
        <v>46173</v>
      </c>
      <c r="Z27" s="1">
        <v>46174</v>
      </c>
      <c r="AA27">
        <v>2026</v>
      </c>
      <c r="AB27" t="s">
        <v>80</v>
      </c>
      <c r="AC27" t="s">
        <v>81</v>
      </c>
      <c r="AD27" s="2">
        <f t="shared" si="1"/>
        <v>1</v>
      </c>
      <c r="AE27" s="2">
        <f t="shared" si="2"/>
        <v>1</v>
      </c>
      <c r="AF27" s="2">
        <f t="shared" si="3"/>
        <v>1</v>
      </c>
      <c r="AG27" s="2">
        <f t="shared" si="4"/>
        <v>1</v>
      </c>
      <c r="AH27" s="2">
        <f t="shared" si="5"/>
        <v>1</v>
      </c>
      <c r="AI27" s="2">
        <f t="shared" si="6"/>
        <v>1</v>
      </c>
      <c r="AJ27" s="2">
        <f t="shared" si="7"/>
        <v>1</v>
      </c>
      <c r="AK27" s="2">
        <f t="shared" si="8"/>
        <v>1</v>
      </c>
      <c r="AL27" s="2">
        <f t="shared" si="9"/>
        <v>1</v>
      </c>
      <c r="AM27" s="2">
        <f t="shared" si="10"/>
        <v>0</v>
      </c>
      <c r="AN27" s="2">
        <f t="shared" si="11"/>
        <v>1</v>
      </c>
      <c r="AO27" s="2">
        <f t="shared" si="12"/>
        <v>1</v>
      </c>
      <c r="AP27" s="2">
        <f t="shared" si="13"/>
        <v>1</v>
      </c>
      <c r="AQ27" s="2">
        <f t="shared" si="14"/>
        <v>1</v>
      </c>
      <c r="AR27" s="2">
        <f t="shared" si="15"/>
        <v>1</v>
      </c>
      <c r="AS27" s="2">
        <f t="shared" si="16"/>
        <v>1</v>
      </c>
      <c r="AT27" s="3">
        <f t="shared" si="17"/>
        <v>8</v>
      </c>
      <c r="AU27" s="3">
        <f t="shared" si="18"/>
        <v>10</v>
      </c>
      <c r="AV27" s="3">
        <f t="shared" si="19"/>
        <v>26</v>
      </c>
      <c r="AW27" s="4">
        <f t="shared" si="20"/>
        <v>127</v>
      </c>
      <c r="AX27" s="4">
        <f t="shared" si="21"/>
        <v>129</v>
      </c>
      <c r="AY27" s="4">
        <f t="shared" si="22"/>
        <v>135</v>
      </c>
      <c r="AZ27" s="4">
        <f t="shared" si="23"/>
        <v>137</v>
      </c>
      <c r="BA27" s="4" t="str">
        <f t="shared" si="24"/>
        <v>na</v>
      </c>
      <c r="BB27" s="4">
        <f t="shared" si="25"/>
        <v>152</v>
      </c>
      <c r="BC27" s="4">
        <f t="shared" si="26"/>
        <v>153</v>
      </c>
      <c r="BD27" s="15">
        <f t="shared" si="30"/>
        <v>0</v>
      </c>
      <c r="BE27" s="15">
        <f t="shared" si="28"/>
        <v>0</v>
      </c>
      <c r="BF27" s="15">
        <f t="shared" si="63"/>
        <v>0</v>
      </c>
      <c r="BG27" s="15">
        <f t="shared" si="63"/>
        <v>0</v>
      </c>
      <c r="BH27" s="15">
        <f t="shared" si="63"/>
        <v>0</v>
      </c>
      <c r="BI27" s="15">
        <f t="shared" si="63"/>
        <v>0</v>
      </c>
      <c r="BJ27" s="15">
        <f t="shared" si="63"/>
        <v>0</v>
      </c>
      <c r="BK27" s="15">
        <f t="shared" si="63"/>
        <v>0</v>
      </c>
      <c r="BL27" s="15">
        <f t="shared" si="63"/>
        <v>0</v>
      </c>
      <c r="BM27" s="15">
        <f t="shared" si="63"/>
        <v>1</v>
      </c>
      <c r="BN27" s="15">
        <f t="shared" si="63"/>
        <v>1</v>
      </c>
      <c r="BO27" s="15">
        <f t="shared" si="63"/>
        <v>1</v>
      </c>
      <c r="BP27" s="15">
        <f t="shared" si="63"/>
        <v>1</v>
      </c>
      <c r="BQ27" s="15">
        <f t="shared" si="63"/>
        <v>1</v>
      </c>
      <c r="BR27" s="15">
        <f t="shared" si="63"/>
        <v>1</v>
      </c>
      <c r="BS27" s="15">
        <f t="shared" si="47"/>
        <v>0</v>
      </c>
      <c r="BT27" s="15">
        <f t="shared" si="48"/>
        <v>0</v>
      </c>
      <c r="BU27" s="15">
        <f t="shared" si="49"/>
        <v>0</v>
      </c>
      <c r="BV27" s="15">
        <f t="shared" si="50"/>
        <v>0</v>
      </c>
      <c r="BW27" s="15">
        <f t="shared" si="51"/>
        <v>0</v>
      </c>
      <c r="BX27" s="15">
        <f t="shared" si="52"/>
        <v>0</v>
      </c>
      <c r="BY27" s="15">
        <f t="shared" si="53"/>
        <v>0</v>
      </c>
      <c r="BZ27" s="15">
        <f t="shared" si="54"/>
        <v>0</v>
      </c>
      <c r="CA27" s="15">
        <f t="shared" si="55"/>
        <v>0</v>
      </c>
      <c r="CB27" s="15">
        <f t="shared" si="56"/>
        <v>1</v>
      </c>
      <c r="CC27" s="15">
        <f t="shared" si="57"/>
        <v>1</v>
      </c>
      <c r="CD27" s="15">
        <f t="shared" si="58"/>
        <v>1</v>
      </c>
      <c r="CE27" s="15">
        <f t="shared" si="59"/>
        <v>1</v>
      </c>
      <c r="CF27" s="15">
        <f t="shared" si="60"/>
        <v>1</v>
      </c>
      <c r="CG27" s="15">
        <f t="shared" si="61"/>
        <v>1</v>
      </c>
    </row>
    <row r="28" spans="1:85" x14ac:dyDescent="0.25">
      <c r="A28" t="s">
        <v>652</v>
      </c>
      <c r="B28" t="s">
        <v>72</v>
      </c>
      <c r="C28" t="s">
        <v>73</v>
      </c>
      <c r="D28">
        <v>2025</v>
      </c>
      <c r="E28" t="s">
        <v>74</v>
      </c>
      <c r="F28" t="s">
        <v>75</v>
      </c>
      <c r="G28" t="s">
        <v>76</v>
      </c>
      <c r="H28" t="s">
        <v>77</v>
      </c>
      <c r="I28" t="s">
        <v>78</v>
      </c>
      <c r="L28" t="s">
        <v>79</v>
      </c>
      <c r="M28">
        <v>73.959999999999994</v>
      </c>
      <c r="N28">
        <v>1</v>
      </c>
      <c r="O28" s="1"/>
      <c r="P28" s="1"/>
      <c r="Q28" s="1">
        <v>46160</v>
      </c>
      <c r="R28" s="1">
        <v>46160</v>
      </c>
      <c r="S28" s="1">
        <v>46162</v>
      </c>
      <c r="T28" s="1"/>
      <c r="U28" s="1"/>
      <c r="V28" s="1">
        <v>46169</v>
      </c>
      <c r="W28" s="1"/>
      <c r="X28" s="1">
        <v>46172</v>
      </c>
      <c r="Y28" s="1">
        <v>46173</v>
      </c>
      <c r="Z28" s="1">
        <v>46176</v>
      </c>
      <c r="AA28">
        <v>2026</v>
      </c>
      <c r="AB28" t="s">
        <v>80</v>
      </c>
      <c r="AC28" t="s">
        <v>81</v>
      </c>
      <c r="AD28" s="2">
        <f t="shared" si="1"/>
        <v>1</v>
      </c>
      <c r="AE28" s="2">
        <f t="shared" si="2"/>
        <v>1</v>
      </c>
      <c r="AF28" s="2">
        <f t="shared" si="3"/>
        <v>1</v>
      </c>
      <c r="AG28" s="2">
        <f t="shared" si="4"/>
        <v>1</v>
      </c>
      <c r="AH28" s="2">
        <f t="shared" si="5"/>
        <v>1</v>
      </c>
      <c r="AI28" s="2">
        <f t="shared" si="6"/>
        <v>1</v>
      </c>
      <c r="AJ28" s="2">
        <f t="shared" si="7"/>
        <v>1</v>
      </c>
      <c r="AK28" s="2">
        <f t="shared" si="8"/>
        <v>0</v>
      </c>
      <c r="AL28" s="2">
        <f t="shared" si="9"/>
        <v>1</v>
      </c>
      <c r="AM28" s="2">
        <f t="shared" si="10"/>
        <v>1</v>
      </c>
      <c r="AN28" s="2">
        <f t="shared" si="11"/>
        <v>1</v>
      </c>
      <c r="AO28" s="2">
        <f t="shared" si="12"/>
        <v>1</v>
      </c>
      <c r="AP28" s="2">
        <f t="shared" si="13"/>
        <v>1</v>
      </c>
      <c r="AQ28" s="2">
        <f t="shared" si="14"/>
        <v>1</v>
      </c>
      <c r="AR28" s="2">
        <f t="shared" si="15"/>
        <v>0</v>
      </c>
      <c r="AS28" s="2">
        <f t="shared" si="16"/>
        <v>1</v>
      </c>
      <c r="AT28" s="3">
        <f t="shared" si="17"/>
        <v>9</v>
      </c>
      <c r="AU28" s="3" t="str">
        <f t="shared" si="18"/>
        <v>na</v>
      </c>
      <c r="AV28" s="3">
        <f t="shared" si="19"/>
        <v>16</v>
      </c>
      <c r="AW28" s="4">
        <f t="shared" si="20"/>
        <v>139</v>
      </c>
      <c r="AX28" s="4">
        <f t="shared" si="21"/>
        <v>141</v>
      </c>
      <c r="AY28" s="4">
        <f t="shared" si="22"/>
        <v>148</v>
      </c>
      <c r="AZ28" s="4" t="str">
        <f t="shared" si="23"/>
        <v>na</v>
      </c>
      <c r="BA28" s="4">
        <f t="shared" si="24"/>
        <v>151</v>
      </c>
      <c r="BB28" s="4">
        <f t="shared" si="25"/>
        <v>152</v>
      </c>
      <c r="BC28" s="4">
        <f t="shared" si="26"/>
        <v>155</v>
      </c>
      <c r="BD28" s="15">
        <f t="shared" si="30"/>
        <v>0</v>
      </c>
      <c r="BE28" s="15">
        <f t="shared" si="28"/>
        <v>0</v>
      </c>
      <c r="BF28" s="15">
        <f t="shared" si="63"/>
        <v>0</v>
      </c>
      <c r="BG28" s="15">
        <f t="shared" si="63"/>
        <v>0</v>
      </c>
      <c r="BH28" s="15">
        <f t="shared" si="63"/>
        <v>0</v>
      </c>
      <c r="BI28" s="15">
        <f t="shared" si="63"/>
        <v>0</v>
      </c>
      <c r="BJ28" s="15">
        <f t="shared" si="63"/>
        <v>0</v>
      </c>
      <c r="BK28" s="15">
        <f t="shared" si="63"/>
        <v>0</v>
      </c>
      <c r="BL28" s="15">
        <f t="shared" si="63"/>
        <v>0</v>
      </c>
      <c r="BM28" s="15">
        <f t="shared" si="63"/>
        <v>0</v>
      </c>
      <c r="BN28" s="15">
        <f t="shared" si="63"/>
        <v>1</v>
      </c>
      <c r="BO28" s="15">
        <f t="shared" si="63"/>
        <v>1</v>
      </c>
      <c r="BP28" s="15">
        <f t="shared" si="63"/>
        <v>1</v>
      </c>
      <c r="BQ28" s="15">
        <f t="shared" si="63"/>
        <v>1</v>
      </c>
      <c r="BR28" s="15">
        <f t="shared" si="63"/>
        <v>1</v>
      </c>
      <c r="BS28" s="15">
        <f t="shared" si="47"/>
        <v>0</v>
      </c>
      <c r="BT28" s="15">
        <f t="shared" si="48"/>
        <v>0</v>
      </c>
      <c r="BU28" s="15">
        <f t="shared" si="49"/>
        <v>0</v>
      </c>
      <c r="BV28" s="15">
        <f t="shared" si="50"/>
        <v>0</v>
      </c>
      <c r="BW28" s="15">
        <f t="shared" si="51"/>
        <v>0</v>
      </c>
      <c r="BX28" s="15">
        <f t="shared" si="52"/>
        <v>0</v>
      </c>
      <c r="BY28" s="15">
        <f t="shared" si="53"/>
        <v>0</v>
      </c>
      <c r="BZ28" s="15">
        <f t="shared" si="54"/>
        <v>0</v>
      </c>
      <c r="CA28" s="15">
        <f t="shared" si="55"/>
        <v>0</v>
      </c>
      <c r="CB28" s="15">
        <f t="shared" si="56"/>
        <v>0</v>
      </c>
      <c r="CC28" s="15">
        <f t="shared" si="57"/>
        <v>1</v>
      </c>
      <c r="CD28" s="15">
        <f t="shared" si="58"/>
        <v>1</v>
      </c>
      <c r="CE28" s="15">
        <f t="shared" si="59"/>
        <v>1</v>
      </c>
      <c r="CF28" s="15">
        <f t="shared" si="60"/>
        <v>1</v>
      </c>
      <c r="CG28" s="15">
        <f t="shared" si="61"/>
        <v>1</v>
      </c>
    </row>
    <row r="29" spans="1:85" x14ac:dyDescent="0.25">
      <c r="A29" t="s">
        <v>107</v>
      </c>
      <c r="B29" t="s">
        <v>72</v>
      </c>
      <c r="C29" t="s">
        <v>73</v>
      </c>
      <c r="D29">
        <v>2025</v>
      </c>
      <c r="E29" t="s">
        <v>83</v>
      </c>
      <c r="F29" t="s">
        <v>84</v>
      </c>
      <c r="G29" t="s">
        <v>85</v>
      </c>
      <c r="H29" t="s">
        <v>86</v>
      </c>
      <c r="I29" t="s">
        <v>78</v>
      </c>
      <c r="L29" t="s">
        <v>79</v>
      </c>
      <c r="M29">
        <v>74.25</v>
      </c>
      <c r="N29">
        <v>1</v>
      </c>
      <c r="O29" s="1"/>
      <c r="P29" s="1"/>
      <c r="Q29" s="1"/>
      <c r="R29" s="1">
        <v>46149</v>
      </c>
      <c r="S29" s="1">
        <v>46151</v>
      </c>
      <c r="T29" s="1"/>
      <c r="U29" s="1"/>
      <c r="W29" s="1"/>
      <c r="X29" s="1"/>
      <c r="Y29" s="1"/>
      <c r="Z29" s="1"/>
      <c r="AA29">
        <v>2026</v>
      </c>
      <c r="AB29" t="s">
        <v>80</v>
      </c>
      <c r="AC29" t="s">
        <v>87</v>
      </c>
      <c r="AD29" s="2">
        <f t="shared" si="1"/>
        <v>1</v>
      </c>
      <c r="AE29" s="2">
        <f t="shared" si="2"/>
        <v>1</v>
      </c>
      <c r="AF29" s="2">
        <f t="shared" si="3"/>
        <v>1</v>
      </c>
      <c r="AG29" s="2">
        <f t="shared" si="4"/>
        <v>1</v>
      </c>
      <c r="AH29" s="2">
        <f t="shared" si="5"/>
        <v>0</v>
      </c>
      <c r="AI29" s="2">
        <f t="shared" si="6"/>
        <v>0</v>
      </c>
      <c r="AJ29" s="2">
        <f t="shared" si="7"/>
        <v>0</v>
      </c>
      <c r="AK29" s="2">
        <f t="shared" si="8"/>
        <v>0</v>
      </c>
      <c r="AL29" s="2">
        <f t="shared" si="9"/>
        <v>0</v>
      </c>
      <c r="AM29" s="2">
        <f t="shared" si="10"/>
        <v>0</v>
      </c>
      <c r="AN29" s="2">
        <f t="shared" si="11"/>
        <v>0</v>
      </c>
      <c r="AO29" s="2">
        <f t="shared" si="12"/>
        <v>0</v>
      </c>
      <c r="AP29" s="2">
        <f t="shared" si="13"/>
        <v>0</v>
      </c>
      <c r="AQ29" s="2">
        <f t="shared" si="14"/>
        <v>0</v>
      </c>
      <c r="AR29" s="2">
        <f t="shared" si="15"/>
        <v>0</v>
      </c>
      <c r="AS29" s="2">
        <f t="shared" si="16"/>
        <v>0</v>
      </c>
      <c r="AT29" s="3" t="str">
        <f t="shared" si="17"/>
        <v>na</v>
      </c>
      <c r="AU29" s="3" t="str">
        <f t="shared" si="18"/>
        <v>na</v>
      </c>
      <c r="AV29" s="3" t="str">
        <f t="shared" si="19"/>
        <v>na</v>
      </c>
      <c r="AW29" s="4">
        <f t="shared" si="20"/>
        <v>128</v>
      </c>
      <c r="AX29" s="4">
        <f t="shared" si="21"/>
        <v>130</v>
      </c>
      <c r="AY29" s="4" t="str">
        <f t="shared" si="22"/>
        <v>na</v>
      </c>
      <c r="AZ29" s="4" t="str">
        <f t="shared" si="23"/>
        <v>na</v>
      </c>
      <c r="BA29" s="4" t="str">
        <f t="shared" si="24"/>
        <v>na</v>
      </c>
      <c r="BB29" s="4" t="str">
        <f t="shared" si="25"/>
        <v>na</v>
      </c>
      <c r="BC29" s="4" t="str">
        <f t="shared" si="26"/>
        <v>na</v>
      </c>
      <c r="BD29" s="15">
        <f t="shared" si="30"/>
        <v>0</v>
      </c>
      <c r="BE29" s="15">
        <f t="shared" si="28"/>
        <v>0</v>
      </c>
      <c r="BF29" s="15">
        <f t="shared" si="63"/>
        <v>0</v>
      </c>
      <c r="BG29" s="15">
        <f t="shared" si="63"/>
        <v>0</v>
      </c>
      <c r="BH29" s="15">
        <f t="shared" si="63"/>
        <v>0</v>
      </c>
      <c r="BI29" s="15">
        <f t="shared" si="63"/>
        <v>0</v>
      </c>
      <c r="BJ29" s="15">
        <f t="shared" si="63"/>
        <v>0</v>
      </c>
      <c r="BK29" s="15">
        <f t="shared" si="63"/>
        <v>0</v>
      </c>
      <c r="BL29" s="15">
        <f t="shared" si="63"/>
        <v>0</v>
      </c>
      <c r="BM29" s="15">
        <f t="shared" si="63"/>
        <v>1</v>
      </c>
      <c r="BN29" s="15">
        <f t="shared" si="63"/>
        <v>1</v>
      </c>
      <c r="BO29" s="15">
        <f t="shared" si="63"/>
        <v>1</v>
      </c>
      <c r="BP29" s="15">
        <f t="shared" si="63"/>
        <v>1</v>
      </c>
      <c r="BQ29" s="15">
        <f t="shared" si="63"/>
        <v>1</v>
      </c>
      <c r="BR29" s="15">
        <f t="shared" si="63"/>
        <v>1</v>
      </c>
      <c r="BS29" s="15">
        <f t="shared" si="47"/>
        <v>0</v>
      </c>
      <c r="BT29" s="15">
        <f t="shared" si="48"/>
        <v>0</v>
      </c>
      <c r="BU29" s="15">
        <f t="shared" si="49"/>
        <v>0</v>
      </c>
      <c r="BV29" s="15">
        <f t="shared" si="50"/>
        <v>0</v>
      </c>
      <c r="BW29" s="15">
        <f t="shared" si="51"/>
        <v>0</v>
      </c>
      <c r="BX29" s="15">
        <f t="shared" si="52"/>
        <v>0</v>
      </c>
      <c r="BY29" s="15">
        <f t="shared" si="53"/>
        <v>0</v>
      </c>
      <c r="BZ29" s="15">
        <f t="shared" si="54"/>
        <v>0</v>
      </c>
      <c r="CA29" s="15">
        <f t="shared" si="55"/>
        <v>0</v>
      </c>
      <c r="CB29" s="15">
        <f t="shared" si="56"/>
        <v>0</v>
      </c>
      <c r="CC29" s="15">
        <f t="shared" si="57"/>
        <v>0</v>
      </c>
      <c r="CD29" s="15">
        <f t="shared" si="58"/>
        <v>0</v>
      </c>
      <c r="CE29" s="15">
        <f t="shared" si="59"/>
        <v>0</v>
      </c>
      <c r="CF29" s="15">
        <f t="shared" si="60"/>
        <v>0</v>
      </c>
      <c r="CG29" s="15">
        <f t="shared" si="61"/>
        <v>0</v>
      </c>
    </row>
    <row r="30" spans="1:85" x14ac:dyDescent="0.25">
      <c r="A30" t="s">
        <v>673</v>
      </c>
      <c r="B30" t="s">
        <v>72</v>
      </c>
      <c r="C30" t="s">
        <v>73</v>
      </c>
      <c r="D30">
        <v>2025</v>
      </c>
      <c r="E30" t="s">
        <v>83</v>
      </c>
      <c r="F30" t="s">
        <v>84</v>
      </c>
      <c r="G30" t="s">
        <v>85</v>
      </c>
      <c r="H30" t="s">
        <v>86</v>
      </c>
      <c r="I30" t="s">
        <v>78</v>
      </c>
      <c r="L30" t="s">
        <v>79</v>
      </c>
      <c r="M30">
        <v>74.25</v>
      </c>
      <c r="N30">
        <v>1</v>
      </c>
      <c r="O30" s="1"/>
      <c r="P30" s="1"/>
      <c r="Q30" s="1"/>
      <c r="R30" s="1">
        <v>46164</v>
      </c>
      <c r="S30" s="1">
        <v>46166</v>
      </c>
      <c r="T30" s="1"/>
      <c r="U30" s="1">
        <v>46169</v>
      </c>
      <c r="W30" s="1">
        <v>46171</v>
      </c>
      <c r="X30" s="1">
        <v>46173</v>
      </c>
      <c r="Y30" s="1">
        <v>46174</v>
      </c>
      <c r="Z30" s="1">
        <v>46175</v>
      </c>
      <c r="AA30">
        <v>2026</v>
      </c>
      <c r="AB30" t="s">
        <v>80</v>
      </c>
      <c r="AC30" t="s">
        <v>87</v>
      </c>
      <c r="AD30" s="2">
        <f t="shared" si="1"/>
        <v>1</v>
      </c>
      <c r="AE30" s="2">
        <f t="shared" si="2"/>
        <v>1</v>
      </c>
      <c r="AF30" s="2">
        <f t="shared" si="3"/>
        <v>1</v>
      </c>
      <c r="AG30" s="2">
        <f t="shared" si="4"/>
        <v>1</v>
      </c>
      <c r="AH30" s="2">
        <f t="shared" si="5"/>
        <v>1</v>
      </c>
      <c r="AI30" s="2">
        <f t="shared" si="6"/>
        <v>1</v>
      </c>
      <c r="AJ30" s="2">
        <f t="shared" si="7"/>
        <v>1</v>
      </c>
      <c r="AK30" s="2">
        <f t="shared" si="8"/>
        <v>1</v>
      </c>
      <c r="AL30" s="2">
        <f t="shared" si="9"/>
        <v>1</v>
      </c>
      <c r="AM30" s="2">
        <f t="shared" si="10"/>
        <v>1</v>
      </c>
      <c r="AN30" s="2">
        <f t="shared" si="11"/>
        <v>1</v>
      </c>
      <c r="AO30" s="2">
        <f t="shared" si="12"/>
        <v>1</v>
      </c>
      <c r="AP30" s="2">
        <f t="shared" si="13"/>
        <v>1</v>
      </c>
      <c r="AQ30" s="2">
        <f t="shared" si="14"/>
        <v>1</v>
      </c>
      <c r="AR30" s="2">
        <f t="shared" si="15"/>
        <v>1</v>
      </c>
      <c r="AS30" s="2">
        <f t="shared" si="16"/>
        <v>1</v>
      </c>
      <c r="AT30" s="3">
        <f t="shared" si="17"/>
        <v>5</v>
      </c>
      <c r="AU30" s="3">
        <f t="shared" si="18"/>
        <v>7</v>
      </c>
      <c r="AV30" s="3">
        <f t="shared" si="19"/>
        <v>11</v>
      </c>
      <c r="AW30" s="4">
        <f t="shared" si="20"/>
        <v>143</v>
      </c>
      <c r="AX30" s="4">
        <f t="shared" si="21"/>
        <v>145</v>
      </c>
      <c r="AY30" s="4">
        <f t="shared" si="22"/>
        <v>148</v>
      </c>
      <c r="AZ30" s="4">
        <f t="shared" si="23"/>
        <v>150</v>
      </c>
      <c r="BA30" s="4">
        <f t="shared" si="24"/>
        <v>152</v>
      </c>
      <c r="BB30" s="4">
        <f t="shared" si="25"/>
        <v>153</v>
      </c>
      <c r="BC30" s="4">
        <f t="shared" si="26"/>
        <v>154</v>
      </c>
      <c r="BD30" s="15">
        <f t="shared" si="30"/>
        <v>0</v>
      </c>
      <c r="BE30" s="15">
        <f t="shared" si="28"/>
        <v>0</v>
      </c>
      <c r="BF30" s="15">
        <f t="shared" si="63"/>
        <v>0</v>
      </c>
      <c r="BG30" s="15">
        <f t="shared" si="63"/>
        <v>0</v>
      </c>
      <c r="BH30" s="15">
        <f t="shared" si="63"/>
        <v>0</v>
      </c>
      <c r="BI30" s="15">
        <f t="shared" si="63"/>
        <v>0</v>
      </c>
      <c r="BJ30" s="15">
        <f t="shared" si="63"/>
        <v>0</v>
      </c>
      <c r="BK30" s="15">
        <f t="shared" si="63"/>
        <v>0</v>
      </c>
      <c r="BL30" s="15">
        <f t="shared" si="63"/>
        <v>0</v>
      </c>
      <c r="BM30" s="15">
        <f t="shared" si="63"/>
        <v>0</v>
      </c>
      <c r="BN30" s="15">
        <f t="shared" si="63"/>
        <v>0</v>
      </c>
      <c r="BO30" s="15">
        <f t="shared" si="63"/>
        <v>1</v>
      </c>
      <c r="BP30" s="15">
        <f t="shared" si="63"/>
        <v>1</v>
      </c>
      <c r="BQ30" s="15">
        <f t="shared" si="63"/>
        <v>1</v>
      </c>
      <c r="BR30" s="15">
        <f t="shared" si="63"/>
        <v>1</v>
      </c>
      <c r="BS30" s="15">
        <f t="shared" si="47"/>
        <v>0</v>
      </c>
      <c r="BT30" s="15">
        <f t="shared" si="48"/>
        <v>0</v>
      </c>
      <c r="BU30" s="15">
        <f t="shared" si="49"/>
        <v>0</v>
      </c>
      <c r="BV30" s="15">
        <f t="shared" si="50"/>
        <v>0</v>
      </c>
      <c r="BW30" s="15">
        <f t="shared" si="51"/>
        <v>0</v>
      </c>
      <c r="BX30" s="15">
        <f t="shared" si="52"/>
        <v>0</v>
      </c>
      <c r="BY30" s="15">
        <f t="shared" si="53"/>
        <v>0</v>
      </c>
      <c r="BZ30" s="15">
        <f t="shared" si="54"/>
        <v>0</v>
      </c>
      <c r="CA30" s="15">
        <f t="shared" si="55"/>
        <v>0</v>
      </c>
      <c r="CB30" s="15">
        <f t="shared" si="56"/>
        <v>0</v>
      </c>
      <c r="CC30" s="15">
        <f t="shared" si="57"/>
        <v>0</v>
      </c>
      <c r="CD30" s="15">
        <f t="shared" si="58"/>
        <v>1</v>
      </c>
      <c r="CE30" s="15">
        <f t="shared" si="59"/>
        <v>1</v>
      </c>
      <c r="CF30" s="15">
        <f t="shared" si="60"/>
        <v>1</v>
      </c>
      <c r="CG30" s="15">
        <f t="shared" si="61"/>
        <v>1</v>
      </c>
    </row>
    <row r="31" spans="1:85" x14ac:dyDescent="0.25">
      <c r="A31" t="s">
        <v>630</v>
      </c>
      <c r="B31" t="s">
        <v>72</v>
      </c>
      <c r="C31" t="s">
        <v>73</v>
      </c>
      <c r="D31">
        <v>2025</v>
      </c>
      <c r="E31" t="s">
        <v>83</v>
      </c>
      <c r="F31" t="s">
        <v>84</v>
      </c>
      <c r="G31" t="s">
        <v>85</v>
      </c>
      <c r="H31" t="s">
        <v>86</v>
      </c>
      <c r="I31" t="s">
        <v>78</v>
      </c>
      <c r="L31" t="s">
        <v>79</v>
      </c>
      <c r="M31">
        <v>74.25</v>
      </c>
      <c r="N31">
        <v>1</v>
      </c>
      <c r="O31" s="1">
        <v>46159</v>
      </c>
      <c r="P31" s="1"/>
      <c r="Q31" s="1"/>
      <c r="R31" s="1"/>
      <c r="S31" s="1">
        <v>46161</v>
      </c>
      <c r="T31" s="1"/>
      <c r="U31" s="1">
        <v>46164</v>
      </c>
      <c r="W31" s="1">
        <v>46166</v>
      </c>
      <c r="X31" s="1">
        <v>46169</v>
      </c>
      <c r="Y31" s="1">
        <v>46170</v>
      </c>
      <c r="Z31" s="1">
        <v>46171</v>
      </c>
      <c r="AA31">
        <v>2026</v>
      </c>
      <c r="AB31" t="s">
        <v>80</v>
      </c>
      <c r="AC31" t="s">
        <v>87</v>
      </c>
      <c r="AD31" s="2">
        <f t="shared" si="1"/>
        <v>1</v>
      </c>
      <c r="AE31" s="2">
        <f t="shared" si="2"/>
        <v>1</v>
      </c>
      <c r="AF31" s="2">
        <f t="shared" si="3"/>
        <v>1</v>
      </c>
      <c r="AG31" s="2">
        <f t="shared" si="4"/>
        <v>1</v>
      </c>
      <c r="AH31" s="2">
        <f t="shared" si="5"/>
        <v>1</v>
      </c>
      <c r="AI31" s="2">
        <f t="shared" si="6"/>
        <v>1</v>
      </c>
      <c r="AJ31" s="2">
        <f t="shared" si="7"/>
        <v>1</v>
      </c>
      <c r="AK31" s="2">
        <f t="shared" si="8"/>
        <v>1</v>
      </c>
      <c r="AL31" s="2">
        <f t="shared" si="9"/>
        <v>1</v>
      </c>
      <c r="AM31" s="2">
        <f t="shared" si="10"/>
        <v>1</v>
      </c>
      <c r="AN31" s="2">
        <f t="shared" si="11"/>
        <v>1</v>
      </c>
      <c r="AO31" s="2">
        <f t="shared" si="12"/>
        <v>1</v>
      </c>
      <c r="AP31" s="2">
        <f t="shared" si="13"/>
        <v>1</v>
      </c>
      <c r="AQ31" s="2">
        <f t="shared" si="14"/>
        <v>1</v>
      </c>
      <c r="AR31" s="2">
        <f t="shared" si="15"/>
        <v>1</v>
      </c>
      <c r="AS31" s="2">
        <f t="shared" si="16"/>
        <v>1</v>
      </c>
      <c r="AT31" s="3">
        <f t="shared" si="17"/>
        <v>5</v>
      </c>
      <c r="AU31" s="3">
        <f t="shared" si="18"/>
        <v>7</v>
      </c>
      <c r="AV31" s="3">
        <f t="shared" si="19"/>
        <v>12</v>
      </c>
      <c r="AW31" s="4">
        <f t="shared" si="20"/>
        <v>138</v>
      </c>
      <c r="AX31" s="4">
        <f t="shared" si="21"/>
        <v>140</v>
      </c>
      <c r="AY31" s="4">
        <f t="shared" si="22"/>
        <v>143</v>
      </c>
      <c r="AZ31" s="4">
        <f t="shared" si="23"/>
        <v>145</v>
      </c>
      <c r="BA31" s="4">
        <f t="shared" si="24"/>
        <v>148</v>
      </c>
      <c r="BB31" s="4">
        <f t="shared" si="25"/>
        <v>149</v>
      </c>
      <c r="BC31" s="4">
        <f t="shared" si="26"/>
        <v>150</v>
      </c>
      <c r="BD31" s="15">
        <f t="shared" si="30"/>
        <v>0</v>
      </c>
      <c r="BE31" s="15">
        <f t="shared" si="28"/>
        <v>0</v>
      </c>
      <c r="BF31" s="15">
        <f t="shared" si="63"/>
        <v>0</v>
      </c>
      <c r="BG31" s="15">
        <f t="shared" si="63"/>
        <v>0</v>
      </c>
      <c r="BH31" s="15">
        <f t="shared" si="63"/>
        <v>0</v>
      </c>
      <c r="BI31" s="15">
        <f t="shared" si="63"/>
        <v>0</v>
      </c>
      <c r="BJ31" s="15">
        <f t="shared" si="63"/>
        <v>0</v>
      </c>
      <c r="BK31" s="15">
        <f t="shared" si="63"/>
        <v>0</v>
      </c>
      <c r="BL31" s="15">
        <f t="shared" si="63"/>
        <v>0</v>
      </c>
      <c r="BM31" s="15">
        <f t="shared" si="63"/>
        <v>0</v>
      </c>
      <c r="BN31" s="15">
        <f t="shared" si="63"/>
        <v>1</v>
      </c>
      <c r="BO31" s="15">
        <f t="shared" si="63"/>
        <v>1</v>
      </c>
      <c r="BP31" s="15">
        <f t="shared" si="63"/>
        <v>1</v>
      </c>
      <c r="BQ31" s="15">
        <f t="shared" si="63"/>
        <v>1</v>
      </c>
      <c r="BR31" s="15">
        <f t="shared" si="63"/>
        <v>1</v>
      </c>
      <c r="BS31" s="15">
        <f t="shared" si="47"/>
        <v>0</v>
      </c>
      <c r="BT31" s="15">
        <f t="shared" si="48"/>
        <v>0</v>
      </c>
      <c r="BU31" s="15">
        <f t="shared" si="49"/>
        <v>0</v>
      </c>
      <c r="BV31" s="15">
        <f t="shared" si="50"/>
        <v>0</v>
      </c>
      <c r="BW31" s="15">
        <f t="shared" si="51"/>
        <v>0</v>
      </c>
      <c r="BX31" s="15">
        <f t="shared" si="52"/>
        <v>0</v>
      </c>
      <c r="BY31" s="15">
        <f t="shared" si="53"/>
        <v>0</v>
      </c>
      <c r="BZ31" s="15">
        <f t="shared" si="54"/>
        <v>0</v>
      </c>
      <c r="CA31" s="15">
        <f t="shared" si="55"/>
        <v>0</v>
      </c>
      <c r="CB31" s="15">
        <f t="shared" si="56"/>
        <v>0</v>
      </c>
      <c r="CC31" s="15">
        <f t="shared" si="57"/>
        <v>1</v>
      </c>
      <c r="CD31" s="15">
        <f t="shared" si="58"/>
        <v>1</v>
      </c>
      <c r="CE31" s="15">
        <f t="shared" si="59"/>
        <v>1</v>
      </c>
      <c r="CF31" s="15">
        <f t="shared" si="60"/>
        <v>1</v>
      </c>
      <c r="CG31" s="15">
        <f t="shared" si="61"/>
        <v>1</v>
      </c>
    </row>
    <row r="32" spans="1:85" x14ac:dyDescent="0.25">
      <c r="A32" t="s">
        <v>858</v>
      </c>
      <c r="B32" t="s">
        <v>158</v>
      </c>
      <c r="C32" t="s">
        <v>73</v>
      </c>
      <c r="D32">
        <v>2025</v>
      </c>
      <c r="E32" t="s">
        <v>159</v>
      </c>
      <c r="F32" t="s">
        <v>160</v>
      </c>
      <c r="G32" t="s">
        <v>161</v>
      </c>
      <c r="H32" t="s">
        <v>162</v>
      </c>
      <c r="I32" t="s">
        <v>78</v>
      </c>
      <c r="L32" t="s">
        <v>79</v>
      </c>
      <c r="M32">
        <v>50.77</v>
      </c>
      <c r="N32">
        <v>1</v>
      </c>
      <c r="O32" s="1"/>
      <c r="P32" s="1"/>
      <c r="Q32" s="1">
        <v>46199</v>
      </c>
      <c r="R32" s="1">
        <v>46199</v>
      </c>
      <c r="S32" s="1">
        <v>46200</v>
      </c>
      <c r="T32" s="1"/>
      <c r="U32" s="1"/>
      <c r="W32" s="1"/>
      <c r="X32" s="1"/>
      <c r="Y32" s="1"/>
      <c r="Z32" s="1"/>
      <c r="AA32">
        <v>2026</v>
      </c>
      <c r="AB32" t="s">
        <v>80</v>
      </c>
      <c r="AC32" t="s">
        <v>163</v>
      </c>
      <c r="AD32" s="2">
        <f t="shared" si="1"/>
        <v>1</v>
      </c>
      <c r="AE32" s="2">
        <f t="shared" si="2"/>
        <v>1</v>
      </c>
      <c r="AF32" s="2">
        <f t="shared" si="3"/>
        <v>1</v>
      </c>
      <c r="AG32" s="2">
        <f t="shared" si="4"/>
        <v>1</v>
      </c>
      <c r="AH32" s="2">
        <f t="shared" si="5"/>
        <v>0</v>
      </c>
      <c r="AI32" s="2">
        <f t="shared" si="6"/>
        <v>0</v>
      </c>
      <c r="AJ32" s="2">
        <f t="shared" si="7"/>
        <v>0</v>
      </c>
      <c r="AK32" s="2">
        <f t="shared" si="8"/>
        <v>0</v>
      </c>
      <c r="AL32" s="2">
        <f t="shared" si="9"/>
        <v>0</v>
      </c>
      <c r="AM32" s="2">
        <f t="shared" si="10"/>
        <v>0</v>
      </c>
      <c r="AN32" s="2">
        <f t="shared" si="11"/>
        <v>0</v>
      </c>
      <c r="AO32" s="2">
        <f t="shared" si="12"/>
        <v>0</v>
      </c>
      <c r="AP32" s="2">
        <f t="shared" si="13"/>
        <v>0</v>
      </c>
      <c r="AQ32" s="2">
        <f t="shared" si="14"/>
        <v>0</v>
      </c>
      <c r="AR32" s="2">
        <f t="shared" si="15"/>
        <v>0</v>
      </c>
      <c r="AS32" s="2">
        <f t="shared" si="16"/>
        <v>0</v>
      </c>
      <c r="AT32" s="3" t="str">
        <f t="shared" si="17"/>
        <v>na</v>
      </c>
      <c r="AU32" s="3" t="str">
        <f t="shared" si="18"/>
        <v>na</v>
      </c>
      <c r="AV32" s="3" t="str">
        <f t="shared" si="19"/>
        <v>na</v>
      </c>
      <c r="AW32" s="4">
        <f t="shared" si="20"/>
        <v>178</v>
      </c>
      <c r="AX32" s="4">
        <f t="shared" si="21"/>
        <v>179</v>
      </c>
      <c r="AY32" s="4" t="str">
        <f t="shared" si="22"/>
        <v>na</v>
      </c>
      <c r="AZ32" s="4" t="str">
        <f t="shared" si="23"/>
        <v>na</v>
      </c>
      <c r="BA32" s="4" t="str">
        <f t="shared" si="24"/>
        <v>na</v>
      </c>
      <c r="BB32" s="4" t="str">
        <f t="shared" si="25"/>
        <v>na</v>
      </c>
      <c r="BC32" s="4" t="str">
        <f t="shared" si="26"/>
        <v>na</v>
      </c>
      <c r="BD32" s="15">
        <f t="shared" si="30"/>
        <v>0</v>
      </c>
      <c r="BE32" s="15">
        <f t="shared" si="28"/>
        <v>0</v>
      </c>
      <c r="BF32" s="15">
        <f t="shared" si="63"/>
        <v>0</v>
      </c>
      <c r="BG32" s="15">
        <f t="shared" si="63"/>
        <v>0</v>
      </c>
      <c r="BH32" s="15">
        <f t="shared" si="63"/>
        <v>0</v>
      </c>
      <c r="BI32" s="15">
        <f t="shared" si="63"/>
        <v>0</v>
      </c>
      <c r="BJ32" s="15">
        <f t="shared" si="63"/>
        <v>0</v>
      </c>
      <c r="BK32" s="15">
        <f t="shared" si="63"/>
        <v>0</v>
      </c>
      <c r="BL32" s="15">
        <f t="shared" si="63"/>
        <v>0</v>
      </c>
      <c r="BM32" s="15">
        <f t="shared" si="63"/>
        <v>0</v>
      </c>
      <c r="BN32" s="15">
        <f t="shared" si="63"/>
        <v>0</v>
      </c>
      <c r="BO32" s="15">
        <f t="shared" si="63"/>
        <v>0</v>
      </c>
      <c r="BP32" s="15">
        <f t="shared" si="63"/>
        <v>0</v>
      </c>
      <c r="BQ32" s="15">
        <f t="shared" si="63"/>
        <v>0</v>
      </c>
      <c r="BR32" s="15">
        <f t="shared" si="63"/>
        <v>0</v>
      </c>
      <c r="BS32" s="15">
        <f t="shared" si="47"/>
        <v>0</v>
      </c>
      <c r="BT32" s="15">
        <f t="shared" si="48"/>
        <v>0</v>
      </c>
      <c r="BU32" s="15">
        <f t="shared" si="49"/>
        <v>0</v>
      </c>
      <c r="BV32" s="15">
        <f t="shared" si="50"/>
        <v>0</v>
      </c>
      <c r="BW32" s="15">
        <f t="shared" si="51"/>
        <v>0</v>
      </c>
      <c r="BX32" s="15">
        <f t="shared" si="52"/>
        <v>0</v>
      </c>
      <c r="BY32" s="15">
        <f t="shared" si="53"/>
        <v>0</v>
      </c>
      <c r="BZ32" s="15">
        <f t="shared" si="54"/>
        <v>0</v>
      </c>
      <c r="CA32" s="15">
        <f t="shared" si="55"/>
        <v>0</v>
      </c>
      <c r="CB32" s="15">
        <f t="shared" si="56"/>
        <v>0</v>
      </c>
      <c r="CC32" s="15">
        <f t="shared" si="57"/>
        <v>0</v>
      </c>
      <c r="CD32" s="15">
        <f t="shared" si="58"/>
        <v>0</v>
      </c>
      <c r="CE32" s="15">
        <f t="shared" si="59"/>
        <v>0</v>
      </c>
      <c r="CF32" s="15">
        <f t="shared" si="60"/>
        <v>0</v>
      </c>
      <c r="CG32" s="15">
        <f t="shared" si="61"/>
        <v>0</v>
      </c>
    </row>
    <row r="33" spans="1:85" x14ac:dyDescent="0.25">
      <c r="A33" t="s">
        <v>96</v>
      </c>
      <c r="B33" t="s">
        <v>72</v>
      </c>
      <c r="C33" t="s">
        <v>73</v>
      </c>
      <c r="D33">
        <v>2025</v>
      </c>
      <c r="E33" t="s">
        <v>83</v>
      </c>
      <c r="F33" t="s">
        <v>84</v>
      </c>
      <c r="G33" t="s">
        <v>85</v>
      </c>
      <c r="H33" t="s">
        <v>86</v>
      </c>
      <c r="I33" t="s">
        <v>78</v>
      </c>
      <c r="L33" t="s">
        <v>79</v>
      </c>
      <c r="M33">
        <v>74.25</v>
      </c>
      <c r="N33">
        <v>1</v>
      </c>
      <c r="O33" s="1">
        <v>46151</v>
      </c>
      <c r="P33" s="1"/>
      <c r="Q33" s="1"/>
      <c r="R33" s="1"/>
      <c r="S33" s="1"/>
      <c r="T33" s="1">
        <v>46152</v>
      </c>
      <c r="U33" s="1">
        <v>46155</v>
      </c>
      <c r="W33" s="1">
        <v>46156</v>
      </c>
      <c r="X33" s="1"/>
      <c r="Y33" s="1"/>
      <c r="Z33" s="1"/>
      <c r="AA33">
        <v>2026</v>
      </c>
      <c r="AB33" t="s">
        <v>80</v>
      </c>
      <c r="AC33" t="s">
        <v>87</v>
      </c>
      <c r="AD33" s="2">
        <f t="shared" si="1"/>
        <v>1</v>
      </c>
      <c r="AE33" s="2">
        <f t="shared" si="2"/>
        <v>1</v>
      </c>
      <c r="AF33" s="2">
        <f t="shared" si="3"/>
        <v>1</v>
      </c>
      <c r="AG33" s="2">
        <f t="shared" si="4"/>
        <v>1</v>
      </c>
      <c r="AH33" s="2">
        <f t="shared" si="5"/>
        <v>1</v>
      </c>
      <c r="AI33" s="2">
        <f t="shared" si="6"/>
        <v>1</v>
      </c>
      <c r="AJ33" s="2">
        <f t="shared" si="7"/>
        <v>1</v>
      </c>
      <c r="AK33" s="2">
        <f t="shared" si="8"/>
        <v>1</v>
      </c>
      <c r="AL33" s="2">
        <f t="shared" si="9"/>
        <v>0</v>
      </c>
      <c r="AM33" s="2">
        <f t="shared" si="10"/>
        <v>0</v>
      </c>
      <c r="AN33" s="2">
        <f t="shared" si="11"/>
        <v>0</v>
      </c>
      <c r="AO33" s="2">
        <f t="shared" si="12"/>
        <v>0</v>
      </c>
      <c r="AP33" s="2">
        <f t="shared" si="13"/>
        <v>0</v>
      </c>
      <c r="AQ33" s="2">
        <f t="shared" si="14"/>
        <v>1</v>
      </c>
      <c r="AR33" s="2">
        <f t="shared" si="15"/>
        <v>1</v>
      </c>
      <c r="AS33" s="2">
        <f t="shared" si="16"/>
        <v>0</v>
      </c>
      <c r="AT33" s="3">
        <f t="shared" si="17"/>
        <v>4</v>
      </c>
      <c r="AU33" s="3">
        <f t="shared" si="18"/>
        <v>5</v>
      </c>
      <c r="AV33" s="3" t="str">
        <f t="shared" si="19"/>
        <v>na</v>
      </c>
      <c r="AW33" s="4">
        <f t="shared" si="20"/>
        <v>130</v>
      </c>
      <c r="AX33" s="4">
        <f t="shared" si="21"/>
        <v>131</v>
      </c>
      <c r="AY33" s="4">
        <f t="shared" si="22"/>
        <v>134</v>
      </c>
      <c r="AZ33" s="4">
        <f t="shared" si="23"/>
        <v>135</v>
      </c>
      <c r="BA33" s="4" t="str">
        <f t="shared" si="24"/>
        <v>na</v>
      </c>
      <c r="BB33" s="4" t="str">
        <f t="shared" si="25"/>
        <v>na</v>
      </c>
      <c r="BC33" s="4" t="str">
        <f t="shared" si="26"/>
        <v>na</v>
      </c>
      <c r="BD33" s="15">
        <f t="shared" si="30"/>
        <v>0</v>
      </c>
      <c r="BE33" s="15">
        <f t="shared" si="28"/>
        <v>0</v>
      </c>
      <c r="BF33" s="15">
        <f t="shared" si="63"/>
        <v>0</v>
      </c>
      <c r="BG33" s="15">
        <f t="shared" si="63"/>
        <v>0</v>
      </c>
      <c r="BH33" s="15">
        <f t="shared" si="63"/>
        <v>0</v>
      </c>
      <c r="BI33" s="15">
        <f t="shared" si="63"/>
        <v>0</v>
      </c>
      <c r="BJ33" s="15">
        <f t="shared" si="63"/>
        <v>0</v>
      </c>
      <c r="BK33" s="15">
        <f t="shared" si="63"/>
        <v>0</v>
      </c>
      <c r="BL33" s="15">
        <f t="shared" si="63"/>
        <v>0</v>
      </c>
      <c r="BM33" s="15">
        <f t="shared" si="63"/>
        <v>1</v>
      </c>
      <c r="BN33" s="15">
        <f t="shared" si="63"/>
        <v>1</v>
      </c>
      <c r="BO33" s="15">
        <f t="shared" si="63"/>
        <v>1</v>
      </c>
      <c r="BP33" s="15">
        <f t="shared" si="63"/>
        <v>1</v>
      </c>
      <c r="BQ33" s="15">
        <f t="shared" si="63"/>
        <v>1</v>
      </c>
      <c r="BR33" s="15">
        <f t="shared" si="63"/>
        <v>1</v>
      </c>
      <c r="BS33" s="15">
        <f t="shared" si="47"/>
        <v>0</v>
      </c>
      <c r="BT33" s="15">
        <f t="shared" si="48"/>
        <v>0</v>
      </c>
      <c r="BU33" s="15">
        <f t="shared" si="49"/>
        <v>0</v>
      </c>
      <c r="BV33" s="15">
        <f t="shared" si="50"/>
        <v>0</v>
      </c>
      <c r="BW33" s="15">
        <f t="shared" si="51"/>
        <v>0</v>
      </c>
      <c r="BX33" s="15">
        <f t="shared" si="52"/>
        <v>0</v>
      </c>
      <c r="BY33" s="15">
        <f t="shared" si="53"/>
        <v>0</v>
      </c>
      <c r="BZ33" s="15">
        <f t="shared" si="54"/>
        <v>0</v>
      </c>
      <c r="CA33" s="15">
        <f t="shared" si="55"/>
        <v>0</v>
      </c>
      <c r="CB33" s="15">
        <f t="shared" si="56"/>
        <v>0</v>
      </c>
      <c r="CC33" s="15">
        <f t="shared" si="57"/>
        <v>0</v>
      </c>
      <c r="CD33" s="15">
        <f t="shared" si="58"/>
        <v>0</v>
      </c>
      <c r="CE33" s="15">
        <f t="shared" si="59"/>
        <v>0</v>
      </c>
      <c r="CF33" s="15">
        <f t="shared" si="60"/>
        <v>0</v>
      </c>
      <c r="CG33" s="15">
        <f t="shared" si="61"/>
        <v>0</v>
      </c>
    </row>
    <row r="34" spans="1:85" x14ac:dyDescent="0.25">
      <c r="A34" t="s">
        <v>826</v>
      </c>
      <c r="B34" t="s">
        <v>72</v>
      </c>
      <c r="C34" t="s">
        <v>73</v>
      </c>
      <c r="D34">
        <v>2025</v>
      </c>
      <c r="E34" t="s">
        <v>136</v>
      </c>
      <c r="F34" t="s">
        <v>145</v>
      </c>
      <c r="G34" t="s">
        <v>146</v>
      </c>
      <c r="H34" t="s">
        <v>147</v>
      </c>
      <c r="I34" t="s">
        <v>78</v>
      </c>
      <c r="L34" t="s">
        <v>89</v>
      </c>
      <c r="M34">
        <v>1</v>
      </c>
      <c r="N34">
        <v>1</v>
      </c>
      <c r="O34" s="1">
        <v>46189</v>
      </c>
      <c r="P34" s="1"/>
      <c r="Q34" s="1"/>
      <c r="R34" s="1"/>
      <c r="S34" s="1"/>
      <c r="T34" s="1">
        <v>46191</v>
      </c>
      <c r="U34" s="1">
        <v>46195</v>
      </c>
      <c r="W34" s="1">
        <v>46197</v>
      </c>
      <c r="X34" s="1">
        <v>46200</v>
      </c>
      <c r="Y34" s="1"/>
      <c r="Z34" s="1"/>
      <c r="AA34">
        <v>2026</v>
      </c>
      <c r="AB34" t="s">
        <v>80</v>
      </c>
      <c r="AC34" t="s">
        <v>148</v>
      </c>
      <c r="AD34" s="2">
        <f t="shared" si="1"/>
        <v>1</v>
      </c>
      <c r="AE34" s="2">
        <f t="shared" si="2"/>
        <v>1</v>
      </c>
      <c r="AF34" s="2">
        <f t="shared" si="3"/>
        <v>1</v>
      </c>
      <c r="AG34" s="2">
        <f t="shared" si="4"/>
        <v>1</v>
      </c>
      <c r="AH34" s="2">
        <f t="shared" si="5"/>
        <v>1</v>
      </c>
      <c r="AI34" s="2">
        <f t="shared" si="6"/>
        <v>1</v>
      </c>
      <c r="AJ34" s="2">
        <f t="shared" si="7"/>
        <v>1</v>
      </c>
      <c r="AK34" s="2">
        <f t="shared" si="8"/>
        <v>1</v>
      </c>
      <c r="AL34" s="2">
        <f t="shared" si="9"/>
        <v>1</v>
      </c>
      <c r="AM34" s="2">
        <f t="shared" si="10"/>
        <v>1</v>
      </c>
      <c r="AN34" s="2">
        <f t="shared" si="11"/>
        <v>0</v>
      </c>
      <c r="AO34" s="2">
        <f t="shared" si="12"/>
        <v>0</v>
      </c>
      <c r="AP34" s="2">
        <f t="shared" si="13"/>
        <v>0</v>
      </c>
      <c r="AQ34" s="2">
        <f t="shared" si="14"/>
        <v>1</v>
      </c>
      <c r="AR34" s="2">
        <f t="shared" si="15"/>
        <v>1</v>
      </c>
      <c r="AS34" s="2">
        <f t="shared" si="16"/>
        <v>0</v>
      </c>
      <c r="AT34" s="3">
        <f t="shared" si="17"/>
        <v>6</v>
      </c>
      <c r="AU34" s="3">
        <f t="shared" si="18"/>
        <v>8</v>
      </c>
      <c r="AV34" s="3" t="str">
        <f t="shared" si="19"/>
        <v>na</v>
      </c>
      <c r="AW34" s="4">
        <f t="shared" si="20"/>
        <v>168</v>
      </c>
      <c r="AX34" s="4">
        <f t="shared" si="21"/>
        <v>170</v>
      </c>
      <c r="AY34" s="4">
        <f t="shared" si="22"/>
        <v>174</v>
      </c>
      <c r="AZ34" s="4">
        <f t="shared" si="23"/>
        <v>176</v>
      </c>
      <c r="BA34" s="4">
        <f t="shared" si="24"/>
        <v>179</v>
      </c>
      <c r="BB34" s="4" t="str">
        <f t="shared" si="25"/>
        <v>na</v>
      </c>
      <c r="BC34" s="4" t="str">
        <f t="shared" si="26"/>
        <v>na</v>
      </c>
      <c r="BD34" s="15">
        <f t="shared" si="30"/>
        <v>0</v>
      </c>
      <c r="BE34" s="15">
        <f t="shared" si="28"/>
        <v>0</v>
      </c>
      <c r="BF34" s="15">
        <f t="shared" ref="BF34:BR43" si="64">IF(BF$1-$AW34&gt;$CK$1,1,0)</f>
        <v>0</v>
      </c>
      <c r="BG34" s="15">
        <f t="shared" si="64"/>
        <v>0</v>
      </c>
      <c r="BH34" s="15">
        <f t="shared" si="64"/>
        <v>0</v>
      </c>
      <c r="BI34" s="15">
        <f t="shared" si="64"/>
        <v>0</v>
      </c>
      <c r="BJ34" s="15">
        <f t="shared" si="64"/>
        <v>0</v>
      </c>
      <c r="BK34" s="15">
        <f t="shared" si="64"/>
        <v>0</v>
      </c>
      <c r="BL34" s="15">
        <f t="shared" si="64"/>
        <v>0</v>
      </c>
      <c r="BM34" s="15">
        <f t="shared" si="64"/>
        <v>0</v>
      </c>
      <c r="BN34" s="15">
        <f t="shared" si="64"/>
        <v>0</v>
      </c>
      <c r="BO34" s="15">
        <f t="shared" si="64"/>
        <v>0</v>
      </c>
      <c r="BP34" s="15">
        <f t="shared" si="64"/>
        <v>0</v>
      </c>
      <c r="BQ34" s="15">
        <f t="shared" si="64"/>
        <v>0</v>
      </c>
      <c r="BR34" s="15">
        <f t="shared" si="64"/>
        <v>1</v>
      </c>
      <c r="BS34" s="15">
        <f t="shared" si="47"/>
        <v>0</v>
      </c>
      <c r="BT34" s="15">
        <f t="shared" si="48"/>
        <v>0</v>
      </c>
      <c r="BU34" s="15">
        <f t="shared" si="49"/>
        <v>0</v>
      </c>
      <c r="BV34" s="15">
        <f t="shared" si="50"/>
        <v>0</v>
      </c>
      <c r="BW34" s="15">
        <f t="shared" si="51"/>
        <v>0</v>
      </c>
      <c r="BX34" s="15">
        <f t="shared" si="52"/>
        <v>0</v>
      </c>
      <c r="BY34" s="15">
        <f t="shared" si="53"/>
        <v>0</v>
      </c>
      <c r="BZ34" s="15">
        <f t="shared" si="54"/>
        <v>0</v>
      </c>
      <c r="CA34" s="15">
        <f t="shared" si="55"/>
        <v>0</v>
      </c>
      <c r="CB34" s="15">
        <f t="shared" si="56"/>
        <v>0</v>
      </c>
      <c r="CC34" s="15">
        <f t="shared" si="57"/>
        <v>0</v>
      </c>
      <c r="CD34" s="15">
        <f t="shared" si="58"/>
        <v>0</v>
      </c>
      <c r="CE34" s="15">
        <f t="shared" si="59"/>
        <v>0</v>
      </c>
      <c r="CF34" s="15">
        <f t="shared" si="60"/>
        <v>0</v>
      </c>
      <c r="CG34" s="15">
        <f t="shared" si="61"/>
        <v>0</v>
      </c>
    </row>
    <row r="35" spans="1:85" x14ac:dyDescent="0.25">
      <c r="A35" t="s">
        <v>852</v>
      </c>
      <c r="B35" t="s">
        <v>158</v>
      </c>
      <c r="C35" t="s">
        <v>73</v>
      </c>
      <c r="D35">
        <v>2025</v>
      </c>
      <c r="E35" t="s">
        <v>159</v>
      </c>
      <c r="F35" t="s">
        <v>160</v>
      </c>
      <c r="G35" t="s">
        <v>161</v>
      </c>
      <c r="H35" t="s">
        <v>162</v>
      </c>
      <c r="I35" t="s">
        <v>78</v>
      </c>
      <c r="L35" t="s">
        <v>79</v>
      </c>
      <c r="M35">
        <v>50.77</v>
      </c>
      <c r="N35">
        <v>1</v>
      </c>
      <c r="O35" s="1"/>
      <c r="P35" s="1">
        <v>46197</v>
      </c>
      <c r="Q35" s="1"/>
      <c r="R35" s="1">
        <v>46198</v>
      </c>
      <c r="S35" s="1">
        <v>46199</v>
      </c>
      <c r="T35" s="1"/>
      <c r="U35" s="1"/>
      <c r="W35" s="1"/>
      <c r="X35" s="1"/>
      <c r="Y35" s="1"/>
      <c r="Z35" s="1"/>
      <c r="AA35">
        <v>2026</v>
      </c>
      <c r="AB35" t="s">
        <v>80</v>
      </c>
      <c r="AC35" t="s">
        <v>163</v>
      </c>
      <c r="AD35" s="2">
        <f t="shared" si="1"/>
        <v>1</v>
      </c>
      <c r="AE35" s="2">
        <f t="shared" si="2"/>
        <v>1</v>
      </c>
      <c r="AF35" s="2">
        <f t="shared" si="3"/>
        <v>1</v>
      </c>
      <c r="AG35" s="2">
        <f t="shared" si="4"/>
        <v>1</v>
      </c>
      <c r="AH35" s="2">
        <f t="shared" si="5"/>
        <v>0</v>
      </c>
      <c r="AI35" s="2">
        <f t="shared" si="6"/>
        <v>0</v>
      </c>
      <c r="AJ35" s="2">
        <f t="shared" si="7"/>
        <v>0</v>
      </c>
      <c r="AK35" s="2">
        <f t="shared" si="8"/>
        <v>0</v>
      </c>
      <c r="AL35" s="2">
        <f t="shared" si="9"/>
        <v>0</v>
      </c>
      <c r="AM35" s="2">
        <f t="shared" si="10"/>
        <v>0</v>
      </c>
      <c r="AN35" s="2">
        <f t="shared" si="11"/>
        <v>0</v>
      </c>
      <c r="AO35" s="2">
        <f t="shared" si="12"/>
        <v>0</v>
      </c>
      <c r="AP35" s="2">
        <f t="shared" si="13"/>
        <v>0</v>
      </c>
      <c r="AQ35" s="2">
        <f t="shared" si="14"/>
        <v>0</v>
      </c>
      <c r="AR35" s="2">
        <f t="shared" si="15"/>
        <v>0</v>
      </c>
      <c r="AS35" s="2">
        <f t="shared" si="16"/>
        <v>0</v>
      </c>
      <c r="AT35" s="3" t="str">
        <f t="shared" si="17"/>
        <v>na</v>
      </c>
      <c r="AU35" s="3" t="str">
        <f t="shared" si="18"/>
        <v>na</v>
      </c>
      <c r="AV35" s="3" t="str">
        <f t="shared" si="19"/>
        <v>na</v>
      </c>
      <c r="AW35" s="4">
        <f t="shared" si="20"/>
        <v>176</v>
      </c>
      <c r="AX35" s="4">
        <f t="shared" si="21"/>
        <v>178</v>
      </c>
      <c r="AY35" s="4" t="str">
        <f t="shared" si="22"/>
        <v>na</v>
      </c>
      <c r="AZ35" s="4" t="str">
        <f t="shared" si="23"/>
        <v>na</v>
      </c>
      <c r="BA35" s="4" t="str">
        <f t="shared" si="24"/>
        <v>na</v>
      </c>
      <c r="BB35" s="4" t="str">
        <f t="shared" si="25"/>
        <v>na</v>
      </c>
      <c r="BC35" s="4" t="str">
        <f t="shared" si="26"/>
        <v>na</v>
      </c>
      <c r="BD35" s="15">
        <f t="shared" si="30"/>
        <v>0</v>
      </c>
      <c r="BE35" s="15">
        <f t="shared" si="28"/>
        <v>0</v>
      </c>
      <c r="BF35" s="15">
        <f t="shared" si="64"/>
        <v>0</v>
      </c>
      <c r="BG35" s="15">
        <f t="shared" si="64"/>
        <v>0</v>
      </c>
      <c r="BH35" s="15">
        <f t="shared" si="64"/>
        <v>0</v>
      </c>
      <c r="BI35" s="15">
        <f t="shared" si="64"/>
        <v>0</v>
      </c>
      <c r="BJ35" s="15">
        <f t="shared" si="64"/>
        <v>0</v>
      </c>
      <c r="BK35" s="15">
        <f t="shared" si="64"/>
        <v>0</v>
      </c>
      <c r="BL35" s="15">
        <f t="shared" si="64"/>
        <v>0</v>
      </c>
      <c r="BM35" s="15">
        <f t="shared" si="64"/>
        <v>0</v>
      </c>
      <c r="BN35" s="15">
        <f t="shared" si="64"/>
        <v>0</v>
      </c>
      <c r="BO35" s="15">
        <f t="shared" si="64"/>
        <v>0</v>
      </c>
      <c r="BP35" s="15">
        <f t="shared" si="64"/>
        <v>0</v>
      </c>
      <c r="BQ35" s="15">
        <f t="shared" si="64"/>
        <v>0</v>
      </c>
      <c r="BR35" s="15">
        <f t="shared" si="64"/>
        <v>0</v>
      </c>
      <c r="BS35" s="15">
        <f t="shared" si="47"/>
        <v>0</v>
      </c>
      <c r="BT35" s="15">
        <f t="shared" si="48"/>
        <v>0</v>
      </c>
      <c r="BU35" s="15">
        <f t="shared" si="49"/>
        <v>0</v>
      </c>
      <c r="BV35" s="15">
        <f t="shared" si="50"/>
        <v>0</v>
      </c>
      <c r="BW35" s="15">
        <f t="shared" si="51"/>
        <v>0</v>
      </c>
      <c r="BX35" s="15">
        <f t="shared" si="52"/>
        <v>0</v>
      </c>
      <c r="BY35" s="15">
        <f t="shared" si="53"/>
        <v>0</v>
      </c>
      <c r="BZ35" s="15">
        <f t="shared" si="54"/>
        <v>0</v>
      </c>
      <c r="CA35" s="15">
        <f t="shared" si="55"/>
        <v>0</v>
      </c>
      <c r="CB35" s="15">
        <f t="shared" si="56"/>
        <v>0</v>
      </c>
      <c r="CC35" s="15">
        <f t="shared" si="57"/>
        <v>0</v>
      </c>
      <c r="CD35" s="15">
        <f t="shared" si="58"/>
        <v>0</v>
      </c>
      <c r="CE35" s="15">
        <f t="shared" si="59"/>
        <v>0</v>
      </c>
      <c r="CF35" s="15">
        <f t="shared" si="60"/>
        <v>0</v>
      </c>
      <c r="CG35" s="15">
        <f t="shared" si="61"/>
        <v>0</v>
      </c>
    </row>
    <row r="36" spans="1:85" x14ac:dyDescent="0.25">
      <c r="A36" t="s">
        <v>833</v>
      </c>
      <c r="B36" t="s">
        <v>158</v>
      </c>
      <c r="C36" t="s">
        <v>73</v>
      </c>
      <c r="D36">
        <v>2025</v>
      </c>
      <c r="E36" t="s">
        <v>159</v>
      </c>
      <c r="F36" t="s">
        <v>160</v>
      </c>
      <c r="G36" t="s">
        <v>161</v>
      </c>
      <c r="H36" t="s">
        <v>162</v>
      </c>
      <c r="I36" t="s">
        <v>78</v>
      </c>
      <c r="L36" t="s">
        <v>79</v>
      </c>
      <c r="M36">
        <v>50.77</v>
      </c>
      <c r="N36">
        <v>1</v>
      </c>
      <c r="O36" s="1"/>
      <c r="P36" s="1"/>
      <c r="Q36" s="1">
        <v>46190</v>
      </c>
      <c r="R36" s="1">
        <v>46190</v>
      </c>
      <c r="S36" s="1">
        <v>46191</v>
      </c>
      <c r="T36" s="1"/>
      <c r="U36" s="1">
        <v>46193</v>
      </c>
      <c r="W36" s="1">
        <v>46195</v>
      </c>
      <c r="X36" s="1">
        <v>46196</v>
      </c>
      <c r="Y36" s="1">
        <v>46197</v>
      </c>
      <c r="Z36" s="1">
        <v>46198</v>
      </c>
      <c r="AA36">
        <v>2026</v>
      </c>
      <c r="AB36" t="s">
        <v>80</v>
      </c>
      <c r="AC36" t="s">
        <v>163</v>
      </c>
      <c r="AD36" s="2">
        <f t="shared" si="1"/>
        <v>1</v>
      </c>
      <c r="AE36" s="2">
        <f t="shared" si="2"/>
        <v>1</v>
      </c>
      <c r="AF36" s="2">
        <f t="shared" si="3"/>
        <v>1</v>
      </c>
      <c r="AG36" s="2">
        <f t="shared" si="4"/>
        <v>1</v>
      </c>
      <c r="AH36" s="2">
        <f t="shared" si="5"/>
        <v>1</v>
      </c>
      <c r="AI36" s="2">
        <f t="shared" si="6"/>
        <v>1</v>
      </c>
      <c r="AJ36" s="2">
        <f t="shared" si="7"/>
        <v>1</v>
      </c>
      <c r="AK36" s="2">
        <f t="shared" si="8"/>
        <v>1</v>
      </c>
      <c r="AL36" s="2">
        <f t="shared" si="9"/>
        <v>1</v>
      </c>
      <c r="AM36" s="2">
        <f t="shared" si="10"/>
        <v>1</v>
      </c>
      <c r="AN36" s="2">
        <f t="shared" si="11"/>
        <v>1</v>
      </c>
      <c r="AO36" s="2">
        <f t="shared" si="12"/>
        <v>1</v>
      </c>
      <c r="AP36" s="2">
        <f t="shared" si="13"/>
        <v>1</v>
      </c>
      <c r="AQ36" s="2">
        <f t="shared" si="14"/>
        <v>1</v>
      </c>
      <c r="AR36" s="2">
        <f t="shared" si="15"/>
        <v>1</v>
      </c>
      <c r="AS36" s="2">
        <f t="shared" si="16"/>
        <v>1</v>
      </c>
      <c r="AT36" s="3">
        <f t="shared" si="17"/>
        <v>3</v>
      </c>
      <c r="AU36" s="3">
        <f t="shared" si="18"/>
        <v>5</v>
      </c>
      <c r="AV36" s="3">
        <f t="shared" si="19"/>
        <v>8</v>
      </c>
      <c r="AW36" s="4">
        <f t="shared" si="20"/>
        <v>169</v>
      </c>
      <c r="AX36" s="4">
        <f t="shared" si="21"/>
        <v>170</v>
      </c>
      <c r="AY36" s="4">
        <f t="shared" si="22"/>
        <v>172</v>
      </c>
      <c r="AZ36" s="4">
        <f t="shared" si="23"/>
        <v>174</v>
      </c>
      <c r="BA36" s="4">
        <f t="shared" si="24"/>
        <v>175</v>
      </c>
      <c r="BB36" s="4">
        <f t="shared" si="25"/>
        <v>176</v>
      </c>
      <c r="BC36" s="4">
        <f t="shared" si="26"/>
        <v>177</v>
      </c>
      <c r="BD36" s="15">
        <f t="shared" si="30"/>
        <v>0</v>
      </c>
      <c r="BE36" s="15">
        <f t="shared" si="28"/>
        <v>0</v>
      </c>
      <c r="BF36" s="15">
        <f t="shared" si="64"/>
        <v>0</v>
      </c>
      <c r="BG36" s="15">
        <f t="shared" si="64"/>
        <v>0</v>
      </c>
      <c r="BH36" s="15">
        <f t="shared" si="64"/>
        <v>0</v>
      </c>
      <c r="BI36" s="15">
        <f t="shared" si="64"/>
        <v>0</v>
      </c>
      <c r="BJ36" s="15">
        <f t="shared" si="64"/>
        <v>0</v>
      </c>
      <c r="BK36" s="15">
        <f t="shared" si="64"/>
        <v>0</v>
      </c>
      <c r="BL36" s="15">
        <f t="shared" si="64"/>
        <v>0</v>
      </c>
      <c r="BM36" s="15">
        <f t="shared" si="64"/>
        <v>0</v>
      </c>
      <c r="BN36" s="15">
        <f t="shared" si="64"/>
        <v>0</v>
      </c>
      <c r="BO36" s="15">
        <f t="shared" si="64"/>
        <v>0</v>
      </c>
      <c r="BP36" s="15">
        <f t="shared" si="64"/>
        <v>0</v>
      </c>
      <c r="BQ36" s="15">
        <f t="shared" si="64"/>
        <v>0</v>
      </c>
      <c r="BR36" s="15">
        <f t="shared" si="64"/>
        <v>0</v>
      </c>
      <c r="BS36" s="15">
        <f t="shared" si="47"/>
        <v>0</v>
      </c>
      <c r="BT36" s="15">
        <f t="shared" si="48"/>
        <v>0</v>
      </c>
      <c r="BU36" s="15">
        <f t="shared" si="49"/>
        <v>0</v>
      </c>
      <c r="BV36" s="15">
        <f t="shared" si="50"/>
        <v>0</v>
      </c>
      <c r="BW36" s="15">
        <f t="shared" si="51"/>
        <v>0</v>
      </c>
      <c r="BX36" s="15">
        <f t="shared" si="52"/>
        <v>0</v>
      </c>
      <c r="BY36" s="15">
        <f t="shared" si="53"/>
        <v>0</v>
      </c>
      <c r="BZ36" s="15">
        <f t="shared" si="54"/>
        <v>0</v>
      </c>
      <c r="CA36" s="15">
        <f t="shared" si="55"/>
        <v>0</v>
      </c>
      <c r="CB36" s="15">
        <f t="shared" si="56"/>
        <v>0</v>
      </c>
      <c r="CC36" s="15">
        <f t="shared" si="57"/>
        <v>0</v>
      </c>
      <c r="CD36" s="15">
        <f t="shared" si="58"/>
        <v>0</v>
      </c>
      <c r="CE36" s="15">
        <f t="shared" si="59"/>
        <v>0</v>
      </c>
      <c r="CF36" s="15">
        <f t="shared" si="60"/>
        <v>0</v>
      </c>
      <c r="CG36" s="15">
        <f t="shared" si="61"/>
        <v>0</v>
      </c>
    </row>
    <row r="37" spans="1:85" x14ac:dyDescent="0.25">
      <c r="A37" t="s">
        <v>765</v>
      </c>
      <c r="B37" t="s">
        <v>158</v>
      </c>
      <c r="C37" t="s">
        <v>73</v>
      </c>
      <c r="D37">
        <v>2025</v>
      </c>
      <c r="E37" t="s">
        <v>159</v>
      </c>
      <c r="F37" t="s">
        <v>160</v>
      </c>
      <c r="G37" t="s">
        <v>161</v>
      </c>
      <c r="H37" t="s">
        <v>162</v>
      </c>
      <c r="I37" t="s">
        <v>78</v>
      </c>
      <c r="L37" t="s">
        <v>79</v>
      </c>
      <c r="M37">
        <v>50.77</v>
      </c>
      <c r="N37">
        <v>1</v>
      </c>
      <c r="O37" s="1"/>
      <c r="P37" s="1"/>
      <c r="Q37" s="1">
        <v>46180</v>
      </c>
      <c r="R37" s="1">
        <v>46180</v>
      </c>
      <c r="S37" s="1">
        <v>46181</v>
      </c>
      <c r="T37" s="1"/>
      <c r="U37" s="1">
        <v>46184</v>
      </c>
      <c r="V37" s="1">
        <v>46185</v>
      </c>
      <c r="W37" s="1">
        <v>46187</v>
      </c>
      <c r="X37" s="1">
        <v>46188</v>
      </c>
      <c r="Y37" s="1">
        <v>46190</v>
      </c>
      <c r="Z37" s="1">
        <v>46191</v>
      </c>
      <c r="AA37">
        <v>2026</v>
      </c>
      <c r="AB37" t="s">
        <v>80</v>
      </c>
      <c r="AC37" t="s">
        <v>163</v>
      </c>
      <c r="AD37" s="2">
        <f t="shared" si="1"/>
        <v>1</v>
      </c>
      <c r="AE37" s="2">
        <f t="shared" si="2"/>
        <v>1</v>
      </c>
      <c r="AF37" s="2">
        <f t="shared" si="3"/>
        <v>1</v>
      </c>
      <c r="AG37" s="2">
        <f t="shared" si="4"/>
        <v>1</v>
      </c>
      <c r="AH37" s="2">
        <f t="shared" si="5"/>
        <v>1</v>
      </c>
      <c r="AI37" s="2">
        <f t="shared" si="6"/>
        <v>1</v>
      </c>
      <c r="AJ37" s="2">
        <f t="shared" si="7"/>
        <v>1</v>
      </c>
      <c r="AK37" s="2">
        <f t="shared" si="8"/>
        <v>1</v>
      </c>
      <c r="AL37" s="2">
        <f t="shared" si="9"/>
        <v>1</v>
      </c>
      <c r="AM37" s="2">
        <f t="shared" si="10"/>
        <v>1</v>
      </c>
      <c r="AN37" s="2">
        <f t="shared" si="11"/>
        <v>1</v>
      </c>
      <c r="AO37" s="2">
        <f t="shared" si="12"/>
        <v>1</v>
      </c>
      <c r="AP37" s="2">
        <f t="shared" si="13"/>
        <v>1</v>
      </c>
      <c r="AQ37" s="2">
        <f t="shared" si="14"/>
        <v>1</v>
      </c>
      <c r="AR37" s="2">
        <f t="shared" si="15"/>
        <v>1</v>
      </c>
      <c r="AS37" s="2">
        <f t="shared" si="16"/>
        <v>1</v>
      </c>
      <c r="AT37" s="3">
        <f t="shared" si="17"/>
        <v>4</v>
      </c>
      <c r="AU37" s="3">
        <f t="shared" si="18"/>
        <v>7</v>
      </c>
      <c r="AV37" s="3">
        <f t="shared" si="19"/>
        <v>11</v>
      </c>
      <c r="AW37" s="4">
        <f t="shared" si="20"/>
        <v>159</v>
      </c>
      <c r="AX37" s="4">
        <f t="shared" si="21"/>
        <v>160</v>
      </c>
      <c r="AY37" s="4">
        <f t="shared" si="22"/>
        <v>163</v>
      </c>
      <c r="AZ37" s="4">
        <f t="shared" si="23"/>
        <v>166</v>
      </c>
      <c r="BA37" s="4">
        <f t="shared" si="24"/>
        <v>167</v>
      </c>
      <c r="BB37" s="4">
        <f t="shared" si="25"/>
        <v>169</v>
      </c>
      <c r="BC37" s="4">
        <f t="shared" si="26"/>
        <v>170</v>
      </c>
      <c r="BD37" s="15">
        <f t="shared" si="30"/>
        <v>0</v>
      </c>
      <c r="BE37" s="15">
        <f t="shared" si="28"/>
        <v>0</v>
      </c>
      <c r="BF37" s="15">
        <f t="shared" si="64"/>
        <v>0</v>
      </c>
      <c r="BG37" s="15">
        <f t="shared" si="64"/>
        <v>0</v>
      </c>
      <c r="BH37" s="15">
        <f t="shared" si="64"/>
        <v>0</v>
      </c>
      <c r="BI37" s="15">
        <f t="shared" si="64"/>
        <v>0</v>
      </c>
      <c r="BJ37" s="15">
        <f t="shared" si="64"/>
        <v>0</v>
      </c>
      <c r="BK37" s="15">
        <f t="shared" si="64"/>
        <v>0</v>
      </c>
      <c r="BL37" s="15">
        <f t="shared" si="64"/>
        <v>0</v>
      </c>
      <c r="BM37" s="15">
        <f t="shared" si="64"/>
        <v>0</v>
      </c>
      <c r="BN37" s="15">
        <f t="shared" si="64"/>
        <v>0</v>
      </c>
      <c r="BO37" s="15">
        <f t="shared" si="64"/>
        <v>0</v>
      </c>
      <c r="BP37" s="15">
        <f t="shared" si="64"/>
        <v>0</v>
      </c>
      <c r="BQ37" s="15">
        <f t="shared" si="64"/>
        <v>1</v>
      </c>
      <c r="BR37" s="15">
        <f t="shared" si="64"/>
        <v>1</v>
      </c>
      <c r="BS37" s="15">
        <f t="shared" si="47"/>
        <v>0</v>
      </c>
      <c r="BT37" s="15">
        <f t="shared" si="48"/>
        <v>0</v>
      </c>
      <c r="BU37" s="15">
        <f t="shared" si="49"/>
        <v>0</v>
      </c>
      <c r="BV37" s="15">
        <f t="shared" si="50"/>
        <v>0</v>
      </c>
      <c r="BW37" s="15">
        <f t="shared" si="51"/>
        <v>0</v>
      </c>
      <c r="BX37" s="15">
        <f t="shared" si="52"/>
        <v>0</v>
      </c>
      <c r="BY37" s="15">
        <f t="shared" si="53"/>
        <v>0</v>
      </c>
      <c r="BZ37" s="15">
        <f t="shared" si="54"/>
        <v>0</v>
      </c>
      <c r="CA37" s="15">
        <f t="shared" si="55"/>
        <v>0</v>
      </c>
      <c r="CB37" s="15">
        <f t="shared" si="56"/>
        <v>0</v>
      </c>
      <c r="CC37" s="15">
        <f t="shared" si="57"/>
        <v>0</v>
      </c>
      <c r="CD37" s="15">
        <f t="shared" si="58"/>
        <v>0</v>
      </c>
      <c r="CE37" s="15">
        <f t="shared" si="59"/>
        <v>0</v>
      </c>
      <c r="CF37" s="15">
        <f t="shared" si="60"/>
        <v>1</v>
      </c>
      <c r="CG37" s="15">
        <f t="shared" si="61"/>
        <v>1</v>
      </c>
    </row>
    <row r="38" spans="1:85" x14ac:dyDescent="0.25">
      <c r="A38" t="s">
        <v>815</v>
      </c>
      <c r="B38" t="s">
        <v>158</v>
      </c>
      <c r="C38" t="s">
        <v>73</v>
      </c>
      <c r="D38">
        <v>2025</v>
      </c>
      <c r="E38" t="s">
        <v>159</v>
      </c>
      <c r="F38" t="s">
        <v>160</v>
      </c>
      <c r="G38" t="s">
        <v>161</v>
      </c>
      <c r="H38" t="s">
        <v>162</v>
      </c>
      <c r="I38" t="s">
        <v>78</v>
      </c>
      <c r="L38" t="s">
        <v>79</v>
      </c>
      <c r="M38">
        <v>50.77</v>
      </c>
      <c r="N38">
        <v>1</v>
      </c>
      <c r="O38" s="1">
        <v>46187</v>
      </c>
      <c r="P38" s="1"/>
      <c r="Q38" s="1"/>
      <c r="R38" s="1"/>
      <c r="S38" s="1"/>
      <c r="T38" s="1">
        <v>46188</v>
      </c>
      <c r="U38" s="1">
        <v>46191</v>
      </c>
      <c r="W38" s="1">
        <v>46194</v>
      </c>
      <c r="X38" s="1">
        <v>46195</v>
      </c>
      <c r="Y38" s="1">
        <v>46199</v>
      </c>
      <c r="Z38" s="1">
        <v>46200</v>
      </c>
      <c r="AA38">
        <v>2026</v>
      </c>
      <c r="AB38" t="s">
        <v>80</v>
      </c>
      <c r="AC38" t="s">
        <v>163</v>
      </c>
      <c r="AD38" s="2">
        <f t="shared" si="1"/>
        <v>1</v>
      </c>
      <c r="AE38" s="2">
        <f t="shared" si="2"/>
        <v>1</v>
      </c>
      <c r="AF38" s="2">
        <f t="shared" si="3"/>
        <v>1</v>
      </c>
      <c r="AG38" s="2">
        <f t="shared" si="4"/>
        <v>1</v>
      </c>
      <c r="AH38" s="2">
        <f t="shared" si="5"/>
        <v>1</v>
      </c>
      <c r="AI38" s="2">
        <f t="shared" si="6"/>
        <v>1</v>
      </c>
      <c r="AJ38" s="2">
        <f t="shared" si="7"/>
        <v>1</v>
      </c>
      <c r="AK38" s="2">
        <f t="shared" si="8"/>
        <v>1</v>
      </c>
      <c r="AL38" s="2">
        <f t="shared" si="9"/>
        <v>1</v>
      </c>
      <c r="AM38" s="2">
        <f t="shared" si="10"/>
        <v>1</v>
      </c>
      <c r="AN38" s="2">
        <f t="shared" si="11"/>
        <v>1</v>
      </c>
      <c r="AO38" s="2">
        <f t="shared" si="12"/>
        <v>1</v>
      </c>
      <c r="AP38" s="2">
        <f t="shared" si="13"/>
        <v>1</v>
      </c>
      <c r="AQ38" s="2">
        <f t="shared" si="14"/>
        <v>1</v>
      </c>
      <c r="AR38" s="2">
        <f t="shared" si="15"/>
        <v>1</v>
      </c>
      <c r="AS38" s="2">
        <f t="shared" si="16"/>
        <v>1</v>
      </c>
      <c r="AT38" s="3">
        <f t="shared" si="17"/>
        <v>4</v>
      </c>
      <c r="AU38" s="3">
        <f t="shared" si="18"/>
        <v>7</v>
      </c>
      <c r="AV38" s="3">
        <f t="shared" si="19"/>
        <v>13</v>
      </c>
      <c r="AW38" s="4">
        <f t="shared" si="20"/>
        <v>166</v>
      </c>
      <c r="AX38" s="4">
        <f t="shared" si="21"/>
        <v>167</v>
      </c>
      <c r="AY38" s="4">
        <f t="shared" si="22"/>
        <v>170</v>
      </c>
      <c r="AZ38" s="4">
        <f t="shared" si="23"/>
        <v>173</v>
      </c>
      <c r="BA38" s="4">
        <f t="shared" si="24"/>
        <v>174</v>
      </c>
      <c r="BB38" s="4">
        <f t="shared" si="25"/>
        <v>178</v>
      </c>
      <c r="BC38" s="4">
        <f t="shared" si="26"/>
        <v>179</v>
      </c>
      <c r="BD38" s="15">
        <f t="shared" si="30"/>
        <v>0</v>
      </c>
      <c r="BE38" s="15">
        <f t="shared" si="28"/>
        <v>0</v>
      </c>
      <c r="BF38" s="15">
        <f t="shared" si="64"/>
        <v>0</v>
      </c>
      <c r="BG38" s="15">
        <f t="shared" si="64"/>
        <v>0</v>
      </c>
      <c r="BH38" s="15">
        <f t="shared" si="64"/>
        <v>0</v>
      </c>
      <c r="BI38" s="15">
        <f t="shared" si="64"/>
        <v>0</v>
      </c>
      <c r="BJ38" s="15">
        <f t="shared" si="64"/>
        <v>0</v>
      </c>
      <c r="BK38" s="15">
        <f t="shared" si="64"/>
        <v>0</v>
      </c>
      <c r="BL38" s="15">
        <f t="shared" si="64"/>
        <v>0</v>
      </c>
      <c r="BM38" s="15">
        <f t="shared" si="64"/>
        <v>0</v>
      </c>
      <c r="BN38" s="15">
        <f t="shared" si="64"/>
        <v>0</v>
      </c>
      <c r="BO38" s="15">
        <f t="shared" si="64"/>
        <v>0</v>
      </c>
      <c r="BP38" s="15">
        <f t="shared" si="64"/>
        <v>0</v>
      </c>
      <c r="BQ38" s="15">
        <f t="shared" si="64"/>
        <v>0</v>
      </c>
      <c r="BR38" s="15">
        <f t="shared" si="64"/>
        <v>1</v>
      </c>
      <c r="BS38" s="15">
        <f t="shared" si="47"/>
        <v>0</v>
      </c>
      <c r="BT38" s="15">
        <f t="shared" si="48"/>
        <v>0</v>
      </c>
      <c r="BU38" s="15">
        <f t="shared" si="49"/>
        <v>0</v>
      </c>
      <c r="BV38" s="15">
        <f t="shared" si="50"/>
        <v>0</v>
      </c>
      <c r="BW38" s="15">
        <f t="shared" si="51"/>
        <v>0</v>
      </c>
      <c r="BX38" s="15">
        <f t="shared" si="52"/>
        <v>0</v>
      </c>
      <c r="BY38" s="15">
        <f t="shared" si="53"/>
        <v>0</v>
      </c>
      <c r="BZ38" s="15">
        <f t="shared" si="54"/>
        <v>0</v>
      </c>
      <c r="CA38" s="15">
        <f t="shared" si="55"/>
        <v>0</v>
      </c>
      <c r="CB38" s="15">
        <f t="shared" si="56"/>
        <v>0</v>
      </c>
      <c r="CC38" s="15">
        <f t="shared" si="57"/>
        <v>0</v>
      </c>
      <c r="CD38" s="15">
        <f t="shared" si="58"/>
        <v>0</v>
      </c>
      <c r="CE38" s="15">
        <f t="shared" si="59"/>
        <v>0</v>
      </c>
      <c r="CF38" s="15">
        <f t="shared" si="60"/>
        <v>0</v>
      </c>
      <c r="CG38" s="15">
        <f t="shared" si="61"/>
        <v>1</v>
      </c>
    </row>
    <row r="39" spans="1:85" x14ac:dyDescent="0.25">
      <c r="A39" t="s">
        <v>750</v>
      </c>
      <c r="B39" t="s">
        <v>158</v>
      </c>
      <c r="C39" t="s">
        <v>73</v>
      </c>
      <c r="D39">
        <v>2025</v>
      </c>
      <c r="E39" t="s">
        <v>159</v>
      </c>
      <c r="F39" t="s">
        <v>160</v>
      </c>
      <c r="G39" t="s">
        <v>161</v>
      </c>
      <c r="H39" t="s">
        <v>162</v>
      </c>
      <c r="I39" t="s">
        <v>78</v>
      </c>
      <c r="L39" t="s">
        <v>79</v>
      </c>
      <c r="M39">
        <v>50.77</v>
      </c>
      <c r="N39">
        <v>1</v>
      </c>
      <c r="O39" s="1">
        <v>46177</v>
      </c>
      <c r="P39" s="1"/>
      <c r="Q39" s="1"/>
      <c r="R39" s="1"/>
      <c r="S39" s="1">
        <v>46178</v>
      </c>
      <c r="T39" s="1"/>
      <c r="U39" s="1">
        <v>46182</v>
      </c>
      <c r="W39" s="1">
        <v>46187</v>
      </c>
      <c r="X39" s="1">
        <v>46189</v>
      </c>
      <c r="Y39" s="1">
        <v>46190</v>
      </c>
      <c r="Z39" s="1">
        <v>46191</v>
      </c>
      <c r="AA39">
        <v>2026</v>
      </c>
      <c r="AB39" t="s">
        <v>80</v>
      </c>
      <c r="AC39" t="s">
        <v>163</v>
      </c>
      <c r="AD39" s="2">
        <f t="shared" si="1"/>
        <v>1</v>
      </c>
      <c r="AE39" s="2">
        <f t="shared" si="2"/>
        <v>1</v>
      </c>
      <c r="AF39" s="2">
        <f t="shared" si="3"/>
        <v>1</v>
      </c>
      <c r="AG39" s="2">
        <f t="shared" si="4"/>
        <v>1</v>
      </c>
      <c r="AH39" s="2">
        <f t="shared" si="5"/>
        <v>1</v>
      </c>
      <c r="AI39" s="2">
        <f t="shared" si="6"/>
        <v>1</v>
      </c>
      <c r="AJ39" s="2">
        <f t="shared" si="7"/>
        <v>1</v>
      </c>
      <c r="AK39" s="2">
        <f t="shared" si="8"/>
        <v>1</v>
      </c>
      <c r="AL39" s="2">
        <f t="shared" si="9"/>
        <v>1</v>
      </c>
      <c r="AM39" s="2">
        <f t="shared" si="10"/>
        <v>1</v>
      </c>
      <c r="AN39" s="2">
        <f t="shared" si="11"/>
        <v>1</v>
      </c>
      <c r="AO39" s="2">
        <f t="shared" si="12"/>
        <v>1</v>
      </c>
      <c r="AP39" s="2">
        <f t="shared" si="13"/>
        <v>1</v>
      </c>
      <c r="AQ39" s="2">
        <f t="shared" si="14"/>
        <v>1</v>
      </c>
      <c r="AR39" s="2">
        <f t="shared" si="15"/>
        <v>1</v>
      </c>
      <c r="AS39" s="2">
        <f t="shared" si="16"/>
        <v>1</v>
      </c>
      <c r="AT39" s="3">
        <f t="shared" si="17"/>
        <v>5</v>
      </c>
      <c r="AU39" s="3">
        <f t="shared" si="18"/>
        <v>10</v>
      </c>
      <c r="AV39" s="3">
        <f t="shared" si="19"/>
        <v>14</v>
      </c>
      <c r="AW39" s="4">
        <f t="shared" si="20"/>
        <v>156</v>
      </c>
      <c r="AX39" s="4">
        <f t="shared" si="21"/>
        <v>157</v>
      </c>
      <c r="AY39" s="4">
        <f t="shared" si="22"/>
        <v>161</v>
      </c>
      <c r="AZ39" s="4">
        <f t="shared" si="23"/>
        <v>166</v>
      </c>
      <c r="BA39" s="4">
        <f t="shared" si="24"/>
        <v>168</v>
      </c>
      <c r="BB39" s="4">
        <f t="shared" si="25"/>
        <v>169</v>
      </c>
      <c r="BC39" s="4">
        <f t="shared" si="26"/>
        <v>170</v>
      </c>
      <c r="BD39" s="15">
        <f t="shared" si="30"/>
        <v>0</v>
      </c>
      <c r="BE39" s="15">
        <f t="shared" si="28"/>
        <v>0</v>
      </c>
      <c r="BF39" s="15">
        <f t="shared" si="64"/>
        <v>0</v>
      </c>
      <c r="BG39" s="15">
        <f t="shared" si="64"/>
        <v>0</v>
      </c>
      <c r="BH39" s="15">
        <f t="shared" si="64"/>
        <v>0</v>
      </c>
      <c r="BI39" s="15">
        <f t="shared" si="64"/>
        <v>0</v>
      </c>
      <c r="BJ39" s="15">
        <f t="shared" si="64"/>
        <v>0</v>
      </c>
      <c r="BK39" s="15">
        <f t="shared" si="64"/>
        <v>0</v>
      </c>
      <c r="BL39" s="15">
        <f t="shared" si="64"/>
        <v>0</v>
      </c>
      <c r="BM39" s="15">
        <f t="shared" si="64"/>
        <v>0</v>
      </c>
      <c r="BN39" s="15">
        <f t="shared" si="64"/>
        <v>0</v>
      </c>
      <c r="BO39" s="15">
        <f t="shared" si="64"/>
        <v>0</v>
      </c>
      <c r="BP39" s="15">
        <f t="shared" si="64"/>
        <v>0</v>
      </c>
      <c r="BQ39" s="15">
        <f t="shared" si="64"/>
        <v>1</v>
      </c>
      <c r="BR39" s="15">
        <f t="shared" si="64"/>
        <v>1</v>
      </c>
      <c r="BS39" s="15">
        <f t="shared" si="47"/>
        <v>0</v>
      </c>
      <c r="BT39" s="15">
        <f t="shared" si="48"/>
        <v>0</v>
      </c>
      <c r="BU39" s="15">
        <f t="shared" si="49"/>
        <v>0</v>
      </c>
      <c r="BV39" s="15">
        <f t="shared" si="50"/>
        <v>0</v>
      </c>
      <c r="BW39" s="15">
        <f t="shared" si="51"/>
        <v>0</v>
      </c>
      <c r="BX39" s="15">
        <f t="shared" si="52"/>
        <v>0</v>
      </c>
      <c r="BY39" s="15">
        <f t="shared" si="53"/>
        <v>0</v>
      </c>
      <c r="BZ39" s="15">
        <f t="shared" si="54"/>
        <v>0</v>
      </c>
      <c r="CA39" s="15">
        <f t="shared" si="55"/>
        <v>0</v>
      </c>
      <c r="CB39" s="15">
        <f t="shared" si="56"/>
        <v>0</v>
      </c>
      <c r="CC39" s="15">
        <f t="shared" si="57"/>
        <v>0</v>
      </c>
      <c r="CD39" s="15">
        <f t="shared" si="58"/>
        <v>0</v>
      </c>
      <c r="CE39" s="15">
        <f t="shared" si="59"/>
        <v>0</v>
      </c>
      <c r="CF39" s="15">
        <f t="shared" si="60"/>
        <v>1</v>
      </c>
      <c r="CG39" s="15">
        <f t="shared" si="61"/>
        <v>1</v>
      </c>
    </row>
    <row r="40" spans="1:85" x14ac:dyDescent="0.25">
      <c r="A40" t="s">
        <v>701</v>
      </c>
      <c r="B40" t="s">
        <v>158</v>
      </c>
      <c r="C40" t="s">
        <v>73</v>
      </c>
      <c r="D40">
        <v>2025</v>
      </c>
      <c r="E40" t="s">
        <v>159</v>
      </c>
      <c r="F40" t="s">
        <v>160</v>
      </c>
      <c r="G40" t="s">
        <v>161</v>
      </c>
      <c r="H40" t="s">
        <v>162</v>
      </c>
      <c r="I40" t="s">
        <v>78</v>
      </c>
      <c r="L40" t="s">
        <v>79</v>
      </c>
      <c r="M40">
        <v>50.77</v>
      </c>
      <c r="N40">
        <v>1</v>
      </c>
      <c r="O40" s="1">
        <v>46171</v>
      </c>
      <c r="P40" s="1"/>
      <c r="Q40" s="1"/>
      <c r="R40" s="1"/>
      <c r="S40" s="1"/>
      <c r="T40" s="1"/>
      <c r="U40" s="1"/>
      <c r="W40" s="1"/>
      <c r="X40" s="1"/>
      <c r="Y40" s="1"/>
      <c r="Z40" s="1"/>
      <c r="AA40">
        <v>2026</v>
      </c>
      <c r="AB40" t="s">
        <v>80</v>
      </c>
      <c r="AC40" t="s">
        <v>163</v>
      </c>
      <c r="AD40" s="2">
        <f t="shared" si="1"/>
        <v>1</v>
      </c>
      <c r="AE40" s="2">
        <f t="shared" si="2"/>
        <v>1</v>
      </c>
      <c r="AF40" s="2">
        <f t="shared" si="3"/>
        <v>0</v>
      </c>
      <c r="AG40" s="2">
        <f t="shared" si="4"/>
        <v>0</v>
      </c>
      <c r="AH40" s="2">
        <f t="shared" si="5"/>
        <v>0</v>
      </c>
      <c r="AI40" s="2">
        <f t="shared" si="6"/>
        <v>0</v>
      </c>
      <c r="AJ40" s="2">
        <f t="shared" si="7"/>
        <v>0</v>
      </c>
      <c r="AK40" s="2">
        <f t="shared" si="8"/>
        <v>0</v>
      </c>
      <c r="AL40" s="2">
        <f t="shared" si="9"/>
        <v>0</v>
      </c>
      <c r="AM40" s="2">
        <f t="shared" si="10"/>
        <v>0</v>
      </c>
      <c r="AN40" s="2">
        <f t="shared" si="11"/>
        <v>0</v>
      </c>
      <c r="AO40" s="2">
        <f t="shared" si="12"/>
        <v>0</v>
      </c>
      <c r="AP40" s="2">
        <f t="shared" si="13"/>
        <v>0</v>
      </c>
      <c r="AQ40" s="2">
        <f t="shared" si="14"/>
        <v>0</v>
      </c>
      <c r="AR40" s="2">
        <f t="shared" si="15"/>
        <v>0</v>
      </c>
      <c r="AS40" s="2">
        <f t="shared" si="16"/>
        <v>0</v>
      </c>
      <c r="AT40" s="3" t="str">
        <f t="shared" si="17"/>
        <v>na</v>
      </c>
      <c r="AU40" s="3" t="str">
        <f t="shared" si="18"/>
        <v>na</v>
      </c>
      <c r="AV40" s="3" t="str">
        <f t="shared" si="19"/>
        <v>na</v>
      </c>
      <c r="AW40" s="4">
        <f t="shared" si="20"/>
        <v>150</v>
      </c>
      <c r="AX40" s="4" t="str">
        <f t="shared" si="21"/>
        <v>na</v>
      </c>
      <c r="AY40" s="4" t="str">
        <f t="shared" si="22"/>
        <v>na</v>
      </c>
      <c r="AZ40" s="4" t="str">
        <f t="shared" si="23"/>
        <v>na</v>
      </c>
      <c r="BA40" s="4" t="str">
        <f t="shared" si="24"/>
        <v>na</v>
      </c>
      <c r="BB40" s="4" t="str">
        <f t="shared" si="25"/>
        <v>na</v>
      </c>
      <c r="BC40" s="4" t="str">
        <f t="shared" si="26"/>
        <v>na</v>
      </c>
      <c r="BD40" s="15">
        <f t="shared" si="30"/>
        <v>0</v>
      </c>
      <c r="BE40" s="15">
        <f t="shared" si="28"/>
        <v>0</v>
      </c>
      <c r="BF40" s="15">
        <f t="shared" si="64"/>
        <v>0</v>
      </c>
      <c r="BG40" s="15">
        <f t="shared" si="64"/>
        <v>0</v>
      </c>
      <c r="BH40" s="15">
        <f t="shared" si="64"/>
        <v>0</v>
      </c>
      <c r="BI40" s="15">
        <f t="shared" si="64"/>
        <v>0</v>
      </c>
      <c r="BJ40" s="15">
        <f t="shared" si="64"/>
        <v>0</v>
      </c>
      <c r="BK40" s="15">
        <f t="shared" si="64"/>
        <v>0</v>
      </c>
      <c r="BL40" s="15">
        <f t="shared" si="64"/>
        <v>0</v>
      </c>
      <c r="BM40" s="15">
        <f t="shared" si="64"/>
        <v>0</v>
      </c>
      <c r="BN40" s="15">
        <f t="shared" si="64"/>
        <v>0</v>
      </c>
      <c r="BO40" s="15">
        <f t="shared" si="64"/>
        <v>0</v>
      </c>
      <c r="BP40" s="15">
        <f t="shared" si="64"/>
        <v>1</v>
      </c>
      <c r="BQ40" s="15">
        <f t="shared" si="64"/>
        <v>1</v>
      </c>
      <c r="BR40" s="15">
        <f t="shared" si="64"/>
        <v>1</v>
      </c>
      <c r="BS40" s="15">
        <f t="shared" si="47"/>
        <v>0</v>
      </c>
      <c r="BT40" s="15">
        <f t="shared" si="48"/>
        <v>0</v>
      </c>
      <c r="BU40" s="15">
        <f t="shared" si="49"/>
        <v>0</v>
      </c>
      <c r="BV40" s="15">
        <f t="shared" si="50"/>
        <v>0</v>
      </c>
      <c r="BW40" s="15">
        <f t="shared" si="51"/>
        <v>0</v>
      </c>
      <c r="BX40" s="15">
        <f t="shared" si="52"/>
        <v>0</v>
      </c>
      <c r="BY40" s="15">
        <f t="shared" si="53"/>
        <v>0</v>
      </c>
      <c r="BZ40" s="15">
        <f t="shared" si="54"/>
        <v>0</v>
      </c>
      <c r="CA40" s="15">
        <f t="shared" si="55"/>
        <v>0</v>
      </c>
      <c r="CB40" s="15">
        <f t="shared" si="56"/>
        <v>0</v>
      </c>
      <c r="CC40" s="15">
        <f t="shared" si="57"/>
        <v>0</v>
      </c>
      <c r="CD40" s="15">
        <f t="shared" si="58"/>
        <v>0</v>
      </c>
      <c r="CE40" s="15">
        <f t="shared" si="59"/>
        <v>0</v>
      </c>
      <c r="CF40" s="15">
        <f t="shared" si="60"/>
        <v>0</v>
      </c>
      <c r="CG40" s="15">
        <f t="shared" si="61"/>
        <v>0</v>
      </c>
    </row>
    <row r="41" spans="1:85" x14ac:dyDescent="0.25">
      <c r="A41" t="s">
        <v>814</v>
      </c>
      <c r="B41" t="s">
        <v>158</v>
      </c>
      <c r="C41" t="s">
        <v>73</v>
      </c>
      <c r="D41">
        <v>2025</v>
      </c>
      <c r="E41" t="s">
        <v>159</v>
      </c>
      <c r="F41" t="s">
        <v>160</v>
      </c>
      <c r="G41" t="s">
        <v>161</v>
      </c>
      <c r="H41" t="s">
        <v>162</v>
      </c>
      <c r="I41" t="s">
        <v>78</v>
      </c>
      <c r="L41" t="s">
        <v>89</v>
      </c>
      <c r="M41">
        <v>1</v>
      </c>
      <c r="N41">
        <v>1</v>
      </c>
      <c r="O41" s="1">
        <v>46187</v>
      </c>
      <c r="P41" s="1"/>
      <c r="Q41" s="1"/>
      <c r="R41" s="1"/>
      <c r="S41" s="1">
        <v>46189</v>
      </c>
      <c r="T41" s="1"/>
      <c r="U41" s="1">
        <v>46191</v>
      </c>
      <c r="W41" s="1">
        <v>46193</v>
      </c>
      <c r="X41" s="1">
        <v>46194</v>
      </c>
      <c r="Y41" s="1">
        <v>46195</v>
      </c>
      <c r="Z41" s="1">
        <v>46196</v>
      </c>
      <c r="AA41">
        <v>2026</v>
      </c>
      <c r="AB41" t="s">
        <v>80</v>
      </c>
      <c r="AC41" t="s">
        <v>163</v>
      </c>
      <c r="AD41" s="2">
        <f t="shared" si="1"/>
        <v>1</v>
      </c>
      <c r="AE41" s="2">
        <f t="shared" si="2"/>
        <v>1</v>
      </c>
      <c r="AF41" s="2">
        <f t="shared" si="3"/>
        <v>1</v>
      </c>
      <c r="AG41" s="2">
        <f t="shared" si="4"/>
        <v>1</v>
      </c>
      <c r="AH41" s="2">
        <f t="shared" si="5"/>
        <v>1</v>
      </c>
      <c r="AI41" s="2">
        <f t="shared" si="6"/>
        <v>1</v>
      </c>
      <c r="AJ41" s="2">
        <f t="shared" si="7"/>
        <v>1</v>
      </c>
      <c r="AK41" s="2">
        <f t="shared" si="8"/>
        <v>1</v>
      </c>
      <c r="AL41" s="2">
        <f t="shared" si="9"/>
        <v>1</v>
      </c>
      <c r="AM41" s="2">
        <f t="shared" si="10"/>
        <v>1</v>
      </c>
      <c r="AN41" s="2">
        <f t="shared" si="11"/>
        <v>1</v>
      </c>
      <c r="AO41" s="2">
        <f t="shared" si="12"/>
        <v>1</v>
      </c>
      <c r="AP41" s="2">
        <f t="shared" si="13"/>
        <v>1</v>
      </c>
      <c r="AQ41" s="2">
        <f t="shared" si="14"/>
        <v>1</v>
      </c>
      <c r="AR41" s="2">
        <f t="shared" si="15"/>
        <v>1</v>
      </c>
      <c r="AS41" s="2">
        <f t="shared" si="16"/>
        <v>1</v>
      </c>
      <c r="AT41" s="3">
        <f t="shared" si="17"/>
        <v>4</v>
      </c>
      <c r="AU41" s="3">
        <f t="shared" si="18"/>
        <v>6</v>
      </c>
      <c r="AV41" s="3">
        <f t="shared" si="19"/>
        <v>9</v>
      </c>
      <c r="AW41" s="4">
        <f t="shared" si="20"/>
        <v>166</v>
      </c>
      <c r="AX41" s="4">
        <f t="shared" si="21"/>
        <v>168</v>
      </c>
      <c r="AY41" s="4">
        <f t="shared" si="22"/>
        <v>170</v>
      </c>
      <c r="AZ41" s="4">
        <f t="shared" si="23"/>
        <v>172</v>
      </c>
      <c r="BA41" s="4">
        <f t="shared" si="24"/>
        <v>173</v>
      </c>
      <c r="BB41" s="4">
        <f t="shared" si="25"/>
        <v>174</v>
      </c>
      <c r="BC41" s="4">
        <f t="shared" si="26"/>
        <v>175</v>
      </c>
      <c r="BD41" s="15">
        <f t="shared" si="30"/>
        <v>0</v>
      </c>
      <c r="BE41" s="15">
        <f t="shared" si="28"/>
        <v>0</v>
      </c>
      <c r="BF41" s="15">
        <f t="shared" si="64"/>
        <v>0</v>
      </c>
      <c r="BG41" s="15">
        <f t="shared" si="64"/>
        <v>0</v>
      </c>
      <c r="BH41" s="15">
        <f t="shared" si="64"/>
        <v>0</v>
      </c>
      <c r="BI41" s="15">
        <f t="shared" si="64"/>
        <v>0</v>
      </c>
      <c r="BJ41" s="15">
        <f t="shared" si="64"/>
        <v>0</v>
      </c>
      <c r="BK41" s="15">
        <f t="shared" si="64"/>
        <v>0</v>
      </c>
      <c r="BL41" s="15">
        <f t="shared" si="64"/>
        <v>0</v>
      </c>
      <c r="BM41" s="15">
        <f t="shared" si="64"/>
        <v>0</v>
      </c>
      <c r="BN41" s="15">
        <f t="shared" si="64"/>
        <v>0</v>
      </c>
      <c r="BO41" s="15">
        <f t="shared" si="64"/>
        <v>0</v>
      </c>
      <c r="BP41" s="15">
        <f t="shared" si="64"/>
        <v>0</v>
      </c>
      <c r="BQ41" s="15">
        <f t="shared" si="64"/>
        <v>0</v>
      </c>
      <c r="BR41" s="15">
        <f t="shared" si="64"/>
        <v>1</v>
      </c>
      <c r="BS41" s="15">
        <f t="shared" si="47"/>
        <v>0</v>
      </c>
      <c r="BT41" s="15">
        <f t="shared" si="48"/>
        <v>0</v>
      </c>
      <c r="BU41" s="15">
        <f t="shared" si="49"/>
        <v>0</v>
      </c>
      <c r="BV41" s="15">
        <f t="shared" si="50"/>
        <v>0</v>
      </c>
      <c r="BW41" s="15">
        <f t="shared" si="51"/>
        <v>0</v>
      </c>
      <c r="BX41" s="15">
        <f t="shared" si="52"/>
        <v>0</v>
      </c>
      <c r="BY41" s="15">
        <f t="shared" si="53"/>
        <v>0</v>
      </c>
      <c r="BZ41" s="15">
        <f t="shared" si="54"/>
        <v>0</v>
      </c>
      <c r="CA41" s="15">
        <f t="shared" si="55"/>
        <v>0</v>
      </c>
      <c r="CB41" s="15">
        <f t="shared" si="56"/>
        <v>0</v>
      </c>
      <c r="CC41" s="15">
        <f t="shared" si="57"/>
        <v>0</v>
      </c>
      <c r="CD41" s="15">
        <f t="shared" si="58"/>
        <v>0</v>
      </c>
      <c r="CE41" s="15">
        <f t="shared" si="59"/>
        <v>0</v>
      </c>
      <c r="CF41" s="15">
        <f t="shared" si="60"/>
        <v>0</v>
      </c>
      <c r="CG41" s="15">
        <f t="shared" si="61"/>
        <v>1</v>
      </c>
    </row>
    <row r="42" spans="1:85" x14ac:dyDescent="0.25">
      <c r="A42" t="s">
        <v>800</v>
      </c>
      <c r="B42" t="s">
        <v>158</v>
      </c>
      <c r="C42" t="s">
        <v>73</v>
      </c>
      <c r="D42">
        <v>2025</v>
      </c>
      <c r="E42" t="s">
        <v>159</v>
      </c>
      <c r="F42" t="s">
        <v>160</v>
      </c>
      <c r="G42" t="s">
        <v>161</v>
      </c>
      <c r="H42" t="s">
        <v>162</v>
      </c>
      <c r="I42" t="s">
        <v>78</v>
      </c>
      <c r="L42" t="s">
        <v>89</v>
      </c>
      <c r="M42">
        <v>1</v>
      </c>
      <c r="N42">
        <v>1</v>
      </c>
      <c r="O42" s="1">
        <v>46183</v>
      </c>
      <c r="P42" s="1"/>
      <c r="Q42" s="1"/>
      <c r="R42" s="1"/>
      <c r="S42" s="1">
        <v>46184</v>
      </c>
      <c r="T42" s="1"/>
      <c r="U42" s="1"/>
      <c r="W42" s="1"/>
      <c r="X42" s="1"/>
      <c r="Y42" s="1"/>
      <c r="Z42" s="1"/>
      <c r="AA42">
        <v>2026</v>
      </c>
      <c r="AB42" t="s">
        <v>80</v>
      </c>
      <c r="AC42" t="s">
        <v>163</v>
      </c>
      <c r="AD42" s="2">
        <f t="shared" si="1"/>
        <v>1</v>
      </c>
      <c r="AE42" s="2">
        <f t="shared" si="2"/>
        <v>1</v>
      </c>
      <c r="AF42" s="2">
        <f t="shared" si="3"/>
        <v>1</v>
      </c>
      <c r="AG42" s="2">
        <f t="shared" si="4"/>
        <v>1</v>
      </c>
      <c r="AH42" s="2">
        <f t="shared" si="5"/>
        <v>0</v>
      </c>
      <c r="AI42" s="2">
        <f t="shared" si="6"/>
        <v>0</v>
      </c>
      <c r="AJ42" s="2">
        <f t="shared" si="7"/>
        <v>0</v>
      </c>
      <c r="AK42" s="2">
        <f t="shared" si="8"/>
        <v>0</v>
      </c>
      <c r="AL42" s="2">
        <f t="shared" si="9"/>
        <v>0</v>
      </c>
      <c r="AM42" s="2">
        <f t="shared" si="10"/>
        <v>0</v>
      </c>
      <c r="AN42" s="2">
        <f t="shared" si="11"/>
        <v>0</v>
      </c>
      <c r="AO42" s="2">
        <f t="shared" si="12"/>
        <v>0</v>
      </c>
      <c r="AP42" s="2">
        <f t="shared" si="13"/>
        <v>0</v>
      </c>
      <c r="AQ42" s="2">
        <f t="shared" si="14"/>
        <v>0</v>
      </c>
      <c r="AR42" s="2">
        <f t="shared" si="15"/>
        <v>0</v>
      </c>
      <c r="AS42" s="2">
        <f t="shared" si="16"/>
        <v>0</v>
      </c>
      <c r="AT42" s="3" t="str">
        <f t="shared" si="17"/>
        <v>na</v>
      </c>
      <c r="AU42" s="3" t="str">
        <f t="shared" si="18"/>
        <v>na</v>
      </c>
      <c r="AV42" s="3" t="str">
        <f t="shared" si="19"/>
        <v>na</v>
      </c>
      <c r="AW42" s="4">
        <f t="shared" si="20"/>
        <v>162</v>
      </c>
      <c r="AX42" s="4">
        <f t="shared" si="21"/>
        <v>163</v>
      </c>
      <c r="AY42" s="4" t="str">
        <f t="shared" si="22"/>
        <v>na</v>
      </c>
      <c r="AZ42" s="4" t="str">
        <f t="shared" si="23"/>
        <v>na</v>
      </c>
      <c r="BA42" s="4" t="str">
        <f t="shared" si="24"/>
        <v>na</v>
      </c>
      <c r="BB42" s="4" t="str">
        <f t="shared" si="25"/>
        <v>na</v>
      </c>
      <c r="BC42" s="4" t="str">
        <f t="shared" si="26"/>
        <v>na</v>
      </c>
      <c r="BD42" s="15">
        <f t="shared" si="30"/>
        <v>0</v>
      </c>
      <c r="BE42" s="15">
        <f t="shared" si="28"/>
        <v>0</v>
      </c>
      <c r="BF42" s="15">
        <f t="shared" si="64"/>
        <v>0</v>
      </c>
      <c r="BG42" s="15">
        <f t="shared" si="64"/>
        <v>0</v>
      </c>
      <c r="BH42" s="15">
        <f t="shared" si="64"/>
        <v>0</v>
      </c>
      <c r="BI42" s="15">
        <f t="shared" si="64"/>
        <v>0</v>
      </c>
      <c r="BJ42" s="15">
        <f t="shared" si="64"/>
        <v>0</v>
      </c>
      <c r="BK42" s="15">
        <f t="shared" si="64"/>
        <v>0</v>
      </c>
      <c r="BL42" s="15">
        <f t="shared" si="64"/>
        <v>0</v>
      </c>
      <c r="BM42" s="15">
        <f t="shared" si="64"/>
        <v>0</v>
      </c>
      <c r="BN42" s="15">
        <f t="shared" si="64"/>
        <v>0</v>
      </c>
      <c r="BO42" s="15">
        <f t="shared" si="64"/>
        <v>0</v>
      </c>
      <c r="BP42" s="15">
        <f t="shared" si="64"/>
        <v>0</v>
      </c>
      <c r="BQ42" s="15">
        <f t="shared" si="64"/>
        <v>0</v>
      </c>
      <c r="BR42" s="15">
        <f t="shared" si="64"/>
        <v>1</v>
      </c>
      <c r="BS42" s="15">
        <f t="shared" si="47"/>
        <v>0</v>
      </c>
      <c r="BT42" s="15">
        <f t="shared" si="48"/>
        <v>0</v>
      </c>
      <c r="BU42" s="15">
        <f t="shared" si="49"/>
        <v>0</v>
      </c>
      <c r="BV42" s="15">
        <f t="shared" si="50"/>
        <v>0</v>
      </c>
      <c r="BW42" s="15">
        <f t="shared" si="51"/>
        <v>0</v>
      </c>
      <c r="BX42" s="15">
        <f t="shared" si="52"/>
        <v>0</v>
      </c>
      <c r="BY42" s="15">
        <f t="shared" si="53"/>
        <v>0</v>
      </c>
      <c r="BZ42" s="15">
        <f t="shared" si="54"/>
        <v>0</v>
      </c>
      <c r="CA42" s="15">
        <f t="shared" si="55"/>
        <v>0</v>
      </c>
      <c r="CB42" s="15">
        <f t="shared" si="56"/>
        <v>0</v>
      </c>
      <c r="CC42" s="15">
        <f t="shared" si="57"/>
        <v>0</v>
      </c>
      <c r="CD42" s="15">
        <f t="shared" si="58"/>
        <v>0</v>
      </c>
      <c r="CE42" s="15">
        <f t="shared" si="59"/>
        <v>0</v>
      </c>
      <c r="CF42" s="15">
        <f t="shared" si="60"/>
        <v>0</v>
      </c>
      <c r="CG42" s="15">
        <f t="shared" si="61"/>
        <v>0</v>
      </c>
    </row>
    <row r="43" spans="1:85" x14ac:dyDescent="0.25">
      <c r="A43" t="s">
        <v>845</v>
      </c>
      <c r="B43" t="s">
        <v>72</v>
      </c>
      <c r="C43" t="s">
        <v>73</v>
      </c>
      <c r="D43">
        <v>2025</v>
      </c>
      <c r="E43" t="s">
        <v>136</v>
      </c>
      <c r="F43" t="s">
        <v>145</v>
      </c>
      <c r="G43" t="s">
        <v>628</v>
      </c>
      <c r="H43" t="s">
        <v>564</v>
      </c>
      <c r="I43" t="s">
        <v>78</v>
      </c>
      <c r="L43" t="s">
        <v>79</v>
      </c>
      <c r="M43">
        <v>59.6</v>
      </c>
      <c r="N43">
        <v>1</v>
      </c>
      <c r="O43" s="1"/>
      <c r="P43" s="1"/>
      <c r="Q43" s="1">
        <v>46194</v>
      </c>
      <c r="R43" s="1">
        <v>46194</v>
      </c>
      <c r="S43" s="1"/>
      <c r="T43" s="1">
        <v>46195</v>
      </c>
      <c r="U43" s="1">
        <v>46198</v>
      </c>
      <c r="W43" s="1">
        <v>46199</v>
      </c>
      <c r="X43" s="1"/>
      <c r="Y43" s="1"/>
      <c r="Z43" s="1"/>
      <c r="AA43">
        <v>2026</v>
      </c>
      <c r="AB43" t="s">
        <v>80</v>
      </c>
      <c r="AC43" t="s">
        <v>475</v>
      </c>
      <c r="AD43" s="2">
        <f t="shared" si="1"/>
        <v>1</v>
      </c>
      <c r="AE43" s="2">
        <f t="shared" si="2"/>
        <v>1</v>
      </c>
      <c r="AF43" s="2">
        <f t="shared" si="3"/>
        <v>1</v>
      </c>
      <c r="AG43" s="2">
        <f t="shared" si="4"/>
        <v>1</v>
      </c>
      <c r="AH43" s="2">
        <f t="shared" si="5"/>
        <v>1</v>
      </c>
      <c r="AI43" s="2">
        <f t="shared" si="6"/>
        <v>1</v>
      </c>
      <c r="AJ43" s="2">
        <f t="shared" si="7"/>
        <v>1</v>
      </c>
      <c r="AK43" s="2">
        <f t="shared" si="8"/>
        <v>1</v>
      </c>
      <c r="AL43" s="2">
        <f t="shared" si="9"/>
        <v>0</v>
      </c>
      <c r="AM43" s="2">
        <f t="shared" si="10"/>
        <v>0</v>
      </c>
      <c r="AN43" s="2">
        <f t="shared" si="11"/>
        <v>0</v>
      </c>
      <c r="AO43" s="2">
        <f t="shared" si="12"/>
        <v>0</v>
      </c>
      <c r="AP43" s="2">
        <f t="shared" si="13"/>
        <v>0</v>
      </c>
      <c r="AQ43" s="2">
        <f t="shared" si="14"/>
        <v>1</v>
      </c>
      <c r="AR43" s="2">
        <f t="shared" si="15"/>
        <v>1</v>
      </c>
      <c r="AS43" s="2">
        <f t="shared" si="16"/>
        <v>0</v>
      </c>
      <c r="AT43" s="3">
        <f t="shared" si="17"/>
        <v>4</v>
      </c>
      <c r="AU43" s="3">
        <f t="shared" si="18"/>
        <v>5</v>
      </c>
      <c r="AV43" s="3" t="str">
        <f t="shared" si="19"/>
        <v>na</v>
      </c>
      <c r="AW43" s="4">
        <f t="shared" si="20"/>
        <v>173</v>
      </c>
      <c r="AX43" s="4">
        <f t="shared" si="21"/>
        <v>174</v>
      </c>
      <c r="AY43" s="4">
        <f t="shared" si="22"/>
        <v>177</v>
      </c>
      <c r="AZ43" s="4">
        <f t="shared" si="23"/>
        <v>178</v>
      </c>
      <c r="BA43" s="4" t="str">
        <f t="shared" si="24"/>
        <v>na</v>
      </c>
      <c r="BB43" s="4" t="str">
        <f t="shared" si="25"/>
        <v>na</v>
      </c>
      <c r="BC43" s="4" t="str">
        <f t="shared" si="26"/>
        <v>na</v>
      </c>
      <c r="BD43" s="15">
        <f t="shared" si="30"/>
        <v>0</v>
      </c>
      <c r="BE43" s="15">
        <f t="shared" si="28"/>
        <v>0</v>
      </c>
      <c r="BF43" s="15">
        <f t="shared" si="64"/>
        <v>0</v>
      </c>
      <c r="BG43" s="15">
        <f t="shared" si="64"/>
        <v>0</v>
      </c>
      <c r="BH43" s="15">
        <f t="shared" si="64"/>
        <v>0</v>
      </c>
      <c r="BI43" s="15">
        <f t="shared" si="64"/>
        <v>0</v>
      </c>
      <c r="BJ43" s="15">
        <f t="shared" si="64"/>
        <v>0</v>
      </c>
      <c r="BK43" s="15">
        <f t="shared" si="64"/>
        <v>0</v>
      </c>
      <c r="BL43" s="15">
        <f t="shared" si="64"/>
        <v>0</v>
      </c>
      <c r="BM43" s="15">
        <f t="shared" si="64"/>
        <v>0</v>
      </c>
      <c r="BN43" s="15">
        <f t="shared" si="64"/>
        <v>0</v>
      </c>
      <c r="BO43" s="15">
        <f t="shared" si="64"/>
        <v>0</v>
      </c>
      <c r="BP43" s="15">
        <f t="shared" si="64"/>
        <v>0</v>
      </c>
      <c r="BQ43" s="15">
        <f t="shared" si="64"/>
        <v>0</v>
      </c>
      <c r="BR43" s="15">
        <f t="shared" si="64"/>
        <v>0</v>
      </c>
      <c r="BS43" s="15">
        <f t="shared" si="47"/>
        <v>0</v>
      </c>
      <c r="BT43" s="15">
        <f t="shared" si="48"/>
        <v>0</v>
      </c>
      <c r="BU43" s="15">
        <f t="shared" si="49"/>
        <v>0</v>
      </c>
      <c r="BV43" s="15">
        <f t="shared" si="50"/>
        <v>0</v>
      </c>
      <c r="BW43" s="15">
        <f t="shared" si="51"/>
        <v>0</v>
      </c>
      <c r="BX43" s="15">
        <f t="shared" si="52"/>
        <v>0</v>
      </c>
      <c r="BY43" s="15">
        <f t="shared" si="53"/>
        <v>0</v>
      </c>
      <c r="BZ43" s="15">
        <f t="shared" si="54"/>
        <v>0</v>
      </c>
      <c r="CA43" s="15">
        <f t="shared" si="55"/>
        <v>0</v>
      </c>
      <c r="CB43" s="15">
        <f t="shared" si="56"/>
        <v>0</v>
      </c>
      <c r="CC43" s="15">
        <f t="shared" si="57"/>
        <v>0</v>
      </c>
      <c r="CD43" s="15">
        <f t="shared" si="58"/>
        <v>0</v>
      </c>
      <c r="CE43" s="15">
        <f t="shared" si="59"/>
        <v>0</v>
      </c>
      <c r="CF43" s="15">
        <f t="shared" si="60"/>
        <v>0</v>
      </c>
      <c r="CG43" s="15">
        <f t="shared" si="61"/>
        <v>0</v>
      </c>
    </row>
    <row r="44" spans="1:85" x14ac:dyDescent="0.25">
      <c r="A44" t="s">
        <v>825</v>
      </c>
      <c r="B44" t="s">
        <v>72</v>
      </c>
      <c r="C44" t="s">
        <v>73</v>
      </c>
      <c r="D44">
        <v>2025</v>
      </c>
      <c r="E44" t="s">
        <v>136</v>
      </c>
      <c r="F44" t="s">
        <v>145</v>
      </c>
      <c r="G44" t="s">
        <v>146</v>
      </c>
      <c r="H44" t="s">
        <v>147</v>
      </c>
      <c r="I44" t="s">
        <v>78</v>
      </c>
      <c r="L44" t="s">
        <v>79</v>
      </c>
      <c r="M44">
        <v>127.9</v>
      </c>
      <c r="N44">
        <v>1</v>
      </c>
      <c r="O44" s="1">
        <v>46189</v>
      </c>
      <c r="P44" s="1"/>
      <c r="Q44" s="1"/>
      <c r="R44" s="1"/>
      <c r="S44" s="1">
        <v>46191</v>
      </c>
      <c r="T44" s="1"/>
      <c r="U44" s="1">
        <v>46194</v>
      </c>
      <c r="W44" s="1">
        <v>46195</v>
      </c>
      <c r="X44" s="1">
        <v>46196</v>
      </c>
      <c r="Y44" s="1">
        <v>46197</v>
      </c>
      <c r="Z44" s="1">
        <v>46198</v>
      </c>
      <c r="AA44">
        <v>2026</v>
      </c>
      <c r="AB44" t="s">
        <v>80</v>
      </c>
      <c r="AC44" t="s">
        <v>148</v>
      </c>
      <c r="AD44" s="2">
        <f t="shared" si="1"/>
        <v>1</v>
      </c>
      <c r="AE44" s="2">
        <f t="shared" si="2"/>
        <v>1</v>
      </c>
      <c r="AF44" s="2">
        <f t="shared" si="3"/>
        <v>1</v>
      </c>
      <c r="AG44" s="2">
        <f t="shared" si="4"/>
        <v>1</v>
      </c>
      <c r="AH44" s="2">
        <f t="shared" si="5"/>
        <v>1</v>
      </c>
      <c r="AI44" s="2">
        <f t="shared" si="6"/>
        <v>1</v>
      </c>
      <c r="AJ44" s="2">
        <f t="shared" si="7"/>
        <v>1</v>
      </c>
      <c r="AK44" s="2">
        <f t="shared" si="8"/>
        <v>1</v>
      </c>
      <c r="AL44" s="2">
        <f t="shared" si="9"/>
        <v>1</v>
      </c>
      <c r="AM44" s="2">
        <f t="shared" si="10"/>
        <v>1</v>
      </c>
      <c r="AN44" s="2">
        <f t="shared" si="11"/>
        <v>1</v>
      </c>
      <c r="AO44" s="2">
        <f t="shared" si="12"/>
        <v>1</v>
      </c>
      <c r="AP44" s="2">
        <f t="shared" si="13"/>
        <v>1</v>
      </c>
      <c r="AQ44" s="2">
        <f t="shared" si="14"/>
        <v>1</v>
      </c>
      <c r="AR44" s="2">
        <f t="shared" si="15"/>
        <v>1</v>
      </c>
      <c r="AS44" s="2">
        <f t="shared" si="16"/>
        <v>1</v>
      </c>
      <c r="AT44" s="3">
        <f t="shared" si="17"/>
        <v>5</v>
      </c>
      <c r="AU44" s="3">
        <f t="shared" si="18"/>
        <v>6</v>
      </c>
      <c r="AV44" s="3">
        <f t="shared" si="19"/>
        <v>9</v>
      </c>
      <c r="AW44" s="4">
        <f t="shared" si="20"/>
        <v>168</v>
      </c>
      <c r="AX44" s="4">
        <f t="shared" si="21"/>
        <v>170</v>
      </c>
      <c r="AY44" s="4">
        <f t="shared" si="22"/>
        <v>173</v>
      </c>
      <c r="AZ44" s="4">
        <f t="shared" si="23"/>
        <v>174</v>
      </c>
      <c r="BA44" s="4">
        <f t="shared" si="24"/>
        <v>175</v>
      </c>
      <c r="BB44" s="4">
        <f t="shared" si="25"/>
        <v>176</v>
      </c>
      <c r="BC44" s="4">
        <f t="shared" si="26"/>
        <v>177</v>
      </c>
      <c r="BD44" s="15">
        <f t="shared" si="30"/>
        <v>0</v>
      </c>
      <c r="BE44" s="15">
        <f t="shared" si="28"/>
        <v>0</v>
      </c>
      <c r="BF44" s="15">
        <f t="shared" ref="BF44:BR53" si="65">IF(BF$1-$AW44&gt;$CK$1,1,0)</f>
        <v>0</v>
      </c>
      <c r="BG44" s="15">
        <f t="shared" si="65"/>
        <v>0</v>
      </c>
      <c r="BH44" s="15">
        <f t="shared" si="65"/>
        <v>0</v>
      </c>
      <c r="BI44" s="15">
        <f t="shared" si="65"/>
        <v>0</v>
      </c>
      <c r="BJ44" s="15">
        <f t="shared" si="65"/>
        <v>0</v>
      </c>
      <c r="BK44" s="15">
        <f t="shared" si="65"/>
        <v>0</v>
      </c>
      <c r="BL44" s="15">
        <f t="shared" si="65"/>
        <v>0</v>
      </c>
      <c r="BM44" s="15">
        <f t="shared" si="65"/>
        <v>0</v>
      </c>
      <c r="BN44" s="15">
        <f t="shared" si="65"/>
        <v>0</v>
      </c>
      <c r="BO44" s="15">
        <f t="shared" si="65"/>
        <v>0</v>
      </c>
      <c r="BP44" s="15">
        <f t="shared" si="65"/>
        <v>0</v>
      </c>
      <c r="BQ44" s="15">
        <f t="shared" si="65"/>
        <v>0</v>
      </c>
      <c r="BR44" s="15">
        <f t="shared" si="65"/>
        <v>1</v>
      </c>
      <c r="BS44" s="15">
        <f t="shared" si="47"/>
        <v>0</v>
      </c>
      <c r="BT44" s="15">
        <f t="shared" si="48"/>
        <v>0</v>
      </c>
      <c r="BU44" s="15">
        <f t="shared" si="49"/>
        <v>0</v>
      </c>
      <c r="BV44" s="15">
        <f t="shared" si="50"/>
        <v>0</v>
      </c>
      <c r="BW44" s="15">
        <f t="shared" si="51"/>
        <v>0</v>
      </c>
      <c r="BX44" s="15">
        <f t="shared" si="52"/>
        <v>0</v>
      </c>
      <c r="BY44" s="15">
        <f t="shared" si="53"/>
        <v>0</v>
      </c>
      <c r="BZ44" s="15">
        <f t="shared" si="54"/>
        <v>0</v>
      </c>
      <c r="CA44" s="15">
        <f t="shared" si="55"/>
        <v>0</v>
      </c>
      <c r="CB44" s="15">
        <f t="shared" si="56"/>
        <v>0</v>
      </c>
      <c r="CC44" s="15">
        <f t="shared" si="57"/>
        <v>0</v>
      </c>
      <c r="CD44" s="15">
        <f t="shared" si="58"/>
        <v>0</v>
      </c>
      <c r="CE44" s="15">
        <f t="shared" si="59"/>
        <v>0</v>
      </c>
      <c r="CF44" s="15">
        <f t="shared" si="60"/>
        <v>0</v>
      </c>
      <c r="CG44" s="15">
        <f t="shared" si="61"/>
        <v>1</v>
      </c>
    </row>
    <row r="45" spans="1:85" x14ac:dyDescent="0.25">
      <c r="A45" t="s">
        <v>678</v>
      </c>
      <c r="B45" t="s">
        <v>72</v>
      </c>
      <c r="C45" t="s">
        <v>73</v>
      </c>
      <c r="D45">
        <v>2025</v>
      </c>
      <c r="E45" t="s">
        <v>136</v>
      </c>
      <c r="F45" t="s">
        <v>145</v>
      </c>
      <c r="G45" t="s">
        <v>146</v>
      </c>
      <c r="H45" t="s">
        <v>147</v>
      </c>
      <c r="I45" t="s">
        <v>78</v>
      </c>
      <c r="L45" t="s">
        <v>79</v>
      </c>
      <c r="M45">
        <v>127.9</v>
      </c>
      <c r="N45">
        <v>1</v>
      </c>
      <c r="O45" s="1"/>
      <c r="P45" s="1"/>
      <c r="Q45" s="1">
        <v>46165</v>
      </c>
      <c r="R45" s="1">
        <v>46165</v>
      </c>
      <c r="S45" s="1">
        <v>46166</v>
      </c>
      <c r="T45" s="1"/>
      <c r="U45" s="1">
        <v>46169</v>
      </c>
      <c r="W45" s="1">
        <v>46171</v>
      </c>
      <c r="X45" s="1">
        <v>46172</v>
      </c>
      <c r="Y45" s="1">
        <v>46173</v>
      </c>
      <c r="Z45" s="1">
        <v>46174</v>
      </c>
      <c r="AA45">
        <v>2026</v>
      </c>
      <c r="AB45" t="s">
        <v>80</v>
      </c>
      <c r="AC45" t="s">
        <v>148</v>
      </c>
      <c r="AD45" s="2">
        <f t="shared" si="1"/>
        <v>1</v>
      </c>
      <c r="AE45" s="2">
        <f t="shared" si="2"/>
        <v>1</v>
      </c>
      <c r="AF45" s="2">
        <f t="shared" si="3"/>
        <v>1</v>
      </c>
      <c r="AG45" s="2">
        <f t="shared" si="4"/>
        <v>1</v>
      </c>
      <c r="AH45" s="2">
        <f t="shared" si="5"/>
        <v>1</v>
      </c>
      <c r="AI45" s="2">
        <f t="shared" si="6"/>
        <v>1</v>
      </c>
      <c r="AJ45" s="2">
        <f t="shared" si="7"/>
        <v>1</v>
      </c>
      <c r="AK45" s="2">
        <f t="shared" si="8"/>
        <v>1</v>
      </c>
      <c r="AL45" s="2">
        <f t="shared" si="9"/>
        <v>1</v>
      </c>
      <c r="AM45" s="2">
        <f t="shared" si="10"/>
        <v>1</v>
      </c>
      <c r="AN45" s="2">
        <f t="shared" si="11"/>
        <v>1</v>
      </c>
      <c r="AO45" s="2">
        <f t="shared" si="12"/>
        <v>1</v>
      </c>
      <c r="AP45" s="2">
        <f t="shared" si="13"/>
        <v>1</v>
      </c>
      <c r="AQ45" s="2">
        <f t="shared" si="14"/>
        <v>1</v>
      </c>
      <c r="AR45" s="2">
        <f t="shared" si="15"/>
        <v>1</v>
      </c>
      <c r="AS45" s="2">
        <f t="shared" si="16"/>
        <v>1</v>
      </c>
      <c r="AT45" s="3">
        <f t="shared" si="17"/>
        <v>4</v>
      </c>
      <c r="AU45" s="3">
        <f t="shared" si="18"/>
        <v>6</v>
      </c>
      <c r="AV45" s="3">
        <f t="shared" si="19"/>
        <v>9</v>
      </c>
      <c r="AW45" s="4">
        <f t="shared" si="20"/>
        <v>144</v>
      </c>
      <c r="AX45" s="4">
        <f t="shared" si="21"/>
        <v>145</v>
      </c>
      <c r="AY45" s="4">
        <f t="shared" si="22"/>
        <v>148</v>
      </c>
      <c r="AZ45" s="4">
        <f t="shared" si="23"/>
        <v>150</v>
      </c>
      <c r="BA45" s="4">
        <f t="shared" si="24"/>
        <v>151</v>
      </c>
      <c r="BB45" s="4">
        <f t="shared" si="25"/>
        <v>152</v>
      </c>
      <c r="BC45" s="4">
        <f t="shared" si="26"/>
        <v>153</v>
      </c>
      <c r="BD45" s="15">
        <f t="shared" si="30"/>
        <v>0</v>
      </c>
      <c r="BE45" s="15">
        <f t="shared" si="28"/>
        <v>0</v>
      </c>
      <c r="BF45" s="15">
        <f t="shared" si="65"/>
        <v>0</v>
      </c>
      <c r="BG45" s="15">
        <f t="shared" si="65"/>
        <v>0</v>
      </c>
      <c r="BH45" s="15">
        <f t="shared" si="65"/>
        <v>0</v>
      </c>
      <c r="BI45" s="15">
        <f t="shared" si="65"/>
        <v>0</v>
      </c>
      <c r="BJ45" s="15">
        <f t="shared" si="65"/>
        <v>0</v>
      </c>
      <c r="BK45" s="15">
        <f t="shared" si="65"/>
        <v>0</v>
      </c>
      <c r="BL45" s="15">
        <f t="shared" si="65"/>
        <v>0</v>
      </c>
      <c r="BM45" s="15">
        <f t="shared" si="65"/>
        <v>0</v>
      </c>
      <c r="BN45" s="15">
        <f t="shared" si="65"/>
        <v>0</v>
      </c>
      <c r="BO45" s="15">
        <f t="shared" si="65"/>
        <v>1</v>
      </c>
      <c r="BP45" s="15">
        <f t="shared" si="65"/>
        <v>1</v>
      </c>
      <c r="BQ45" s="15">
        <f t="shared" si="65"/>
        <v>1</v>
      </c>
      <c r="BR45" s="15">
        <f t="shared" si="65"/>
        <v>1</v>
      </c>
      <c r="BS45" s="15">
        <f t="shared" si="47"/>
        <v>0</v>
      </c>
      <c r="BT45" s="15">
        <f t="shared" si="48"/>
        <v>0</v>
      </c>
      <c r="BU45" s="15">
        <f t="shared" si="49"/>
        <v>0</v>
      </c>
      <c r="BV45" s="15">
        <f t="shared" si="50"/>
        <v>0</v>
      </c>
      <c r="BW45" s="15">
        <f t="shared" si="51"/>
        <v>0</v>
      </c>
      <c r="BX45" s="15">
        <f t="shared" si="52"/>
        <v>0</v>
      </c>
      <c r="BY45" s="15">
        <f t="shared" si="53"/>
        <v>0</v>
      </c>
      <c r="BZ45" s="15">
        <f t="shared" si="54"/>
        <v>0</v>
      </c>
      <c r="CA45" s="15">
        <f t="shared" si="55"/>
        <v>0</v>
      </c>
      <c r="CB45" s="15">
        <f t="shared" si="56"/>
        <v>0</v>
      </c>
      <c r="CC45" s="15">
        <f t="shared" si="57"/>
        <v>0</v>
      </c>
      <c r="CD45" s="15">
        <f t="shared" si="58"/>
        <v>1</v>
      </c>
      <c r="CE45" s="15">
        <f t="shared" si="59"/>
        <v>1</v>
      </c>
      <c r="CF45" s="15">
        <f t="shared" si="60"/>
        <v>1</v>
      </c>
      <c r="CG45" s="15">
        <f t="shared" si="61"/>
        <v>1</v>
      </c>
    </row>
    <row r="46" spans="1:85" x14ac:dyDescent="0.25">
      <c r="A46" t="s">
        <v>848</v>
      </c>
      <c r="B46" t="s">
        <v>72</v>
      </c>
      <c r="C46" t="s">
        <v>73</v>
      </c>
      <c r="D46">
        <v>2025</v>
      </c>
      <c r="E46" t="s">
        <v>136</v>
      </c>
      <c r="F46" t="s">
        <v>145</v>
      </c>
      <c r="G46" t="s">
        <v>146</v>
      </c>
      <c r="H46" t="s">
        <v>147</v>
      </c>
      <c r="I46" t="s">
        <v>78</v>
      </c>
      <c r="L46" t="s">
        <v>79</v>
      </c>
      <c r="M46">
        <v>127.9</v>
      </c>
      <c r="N46">
        <v>1</v>
      </c>
      <c r="O46" s="1"/>
      <c r="P46" s="1"/>
      <c r="Q46" s="1">
        <v>46196</v>
      </c>
      <c r="R46" s="1">
        <v>46196</v>
      </c>
      <c r="S46" s="1">
        <v>46197</v>
      </c>
      <c r="T46" s="1"/>
      <c r="U46" s="1">
        <v>46199</v>
      </c>
      <c r="W46" s="1">
        <v>46200</v>
      </c>
      <c r="X46" s="1">
        <v>46201</v>
      </c>
      <c r="Y46" s="1"/>
      <c r="Z46" s="1"/>
      <c r="AA46">
        <v>2026</v>
      </c>
      <c r="AB46" t="s">
        <v>80</v>
      </c>
      <c r="AC46" t="s">
        <v>148</v>
      </c>
      <c r="AD46" s="2">
        <f t="shared" si="1"/>
        <v>1</v>
      </c>
      <c r="AE46" s="2">
        <f t="shared" si="2"/>
        <v>1</v>
      </c>
      <c r="AF46" s="2">
        <f t="shared" si="3"/>
        <v>1</v>
      </c>
      <c r="AG46" s="2">
        <f t="shared" si="4"/>
        <v>1</v>
      </c>
      <c r="AH46" s="2">
        <f t="shared" si="5"/>
        <v>1</v>
      </c>
      <c r="AI46" s="2">
        <f t="shared" si="6"/>
        <v>1</v>
      </c>
      <c r="AJ46" s="2">
        <f t="shared" si="7"/>
        <v>1</v>
      </c>
      <c r="AK46" s="2">
        <f t="shared" si="8"/>
        <v>1</v>
      </c>
      <c r="AL46" s="2">
        <f t="shared" si="9"/>
        <v>1</v>
      </c>
      <c r="AM46" s="2">
        <f t="shared" si="10"/>
        <v>1</v>
      </c>
      <c r="AN46" s="2">
        <f t="shared" si="11"/>
        <v>0</v>
      </c>
      <c r="AO46" s="2">
        <f t="shared" si="12"/>
        <v>0</v>
      </c>
      <c r="AP46" s="2">
        <f t="shared" si="13"/>
        <v>0</v>
      </c>
      <c r="AQ46" s="2">
        <f t="shared" si="14"/>
        <v>1</v>
      </c>
      <c r="AR46" s="2">
        <f t="shared" si="15"/>
        <v>1</v>
      </c>
      <c r="AS46" s="2">
        <f t="shared" si="16"/>
        <v>0</v>
      </c>
      <c r="AT46" s="3">
        <f t="shared" si="17"/>
        <v>3</v>
      </c>
      <c r="AU46" s="3">
        <f t="shared" si="18"/>
        <v>4</v>
      </c>
      <c r="AV46" s="3" t="str">
        <f t="shared" si="19"/>
        <v>na</v>
      </c>
      <c r="AW46" s="4">
        <f t="shared" si="20"/>
        <v>175</v>
      </c>
      <c r="AX46" s="4">
        <f t="shared" si="21"/>
        <v>176</v>
      </c>
      <c r="AY46" s="4">
        <f t="shared" si="22"/>
        <v>178</v>
      </c>
      <c r="AZ46" s="4">
        <f t="shared" si="23"/>
        <v>179</v>
      </c>
      <c r="BA46" s="4">
        <f t="shared" si="24"/>
        <v>180</v>
      </c>
      <c r="BB46" s="4" t="str">
        <f t="shared" si="25"/>
        <v>na</v>
      </c>
      <c r="BC46" s="4" t="str">
        <f t="shared" si="26"/>
        <v>na</v>
      </c>
      <c r="BD46" s="15">
        <f t="shared" si="30"/>
        <v>0</v>
      </c>
      <c r="BE46" s="15">
        <f t="shared" si="28"/>
        <v>0</v>
      </c>
      <c r="BF46" s="15">
        <f t="shared" si="65"/>
        <v>0</v>
      </c>
      <c r="BG46" s="15">
        <f t="shared" si="65"/>
        <v>0</v>
      </c>
      <c r="BH46" s="15">
        <f t="shared" si="65"/>
        <v>0</v>
      </c>
      <c r="BI46" s="15">
        <f t="shared" si="65"/>
        <v>0</v>
      </c>
      <c r="BJ46" s="15">
        <f t="shared" si="65"/>
        <v>0</v>
      </c>
      <c r="BK46" s="15">
        <f t="shared" si="65"/>
        <v>0</v>
      </c>
      <c r="BL46" s="15">
        <f t="shared" si="65"/>
        <v>0</v>
      </c>
      <c r="BM46" s="15">
        <f t="shared" si="65"/>
        <v>0</v>
      </c>
      <c r="BN46" s="15">
        <f t="shared" si="65"/>
        <v>0</v>
      </c>
      <c r="BO46" s="15">
        <f t="shared" si="65"/>
        <v>0</v>
      </c>
      <c r="BP46" s="15">
        <f t="shared" si="65"/>
        <v>0</v>
      </c>
      <c r="BQ46" s="15">
        <f t="shared" si="65"/>
        <v>0</v>
      </c>
      <c r="BR46" s="15">
        <f t="shared" si="65"/>
        <v>0</v>
      </c>
      <c r="BS46" s="15">
        <f t="shared" si="47"/>
        <v>0</v>
      </c>
      <c r="BT46" s="15">
        <f t="shared" si="48"/>
        <v>0</v>
      </c>
      <c r="BU46" s="15">
        <f t="shared" si="49"/>
        <v>0</v>
      </c>
      <c r="BV46" s="15">
        <f t="shared" si="50"/>
        <v>0</v>
      </c>
      <c r="BW46" s="15">
        <f t="shared" si="51"/>
        <v>0</v>
      </c>
      <c r="BX46" s="15">
        <f t="shared" si="52"/>
        <v>0</v>
      </c>
      <c r="BY46" s="15">
        <f t="shared" si="53"/>
        <v>0</v>
      </c>
      <c r="BZ46" s="15">
        <f t="shared" si="54"/>
        <v>0</v>
      </c>
      <c r="CA46" s="15">
        <f t="shared" si="55"/>
        <v>0</v>
      </c>
      <c r="CB46" s="15">
        <f t="shared" si="56"/>
        <v>0</v>
      </c>
      <c r="CC46" s="15">
        <f t="shared" si="57"/>
        <v>0</v>
      </c>
      <c r="CD46" s="15">
        <f t="shared" si="58"/>
        <v>0</v>
      </c>
      <c r="CE46" s="15">
        <f t="shared" si="59"/>
        <v>0</v>
      </c>
      <c r="CF46" s="15">
        <f t="shared" si="60"/>
        <v>0</v>
      </c>
      <c r="CG46" s="15">
        <f t="shared" si="61"/>
        <v>0</v>
      </c>
    </row>
    <row r="47" spans="1:85" x14ac:dyDescent="0.25">
      <c r="A47" t="s">
        <v>819</v>
      </c>
      <c r="B47" t="s">
        <v>72</v>
      </c>
      <c r="C47" t="s">
        <v>73</v>
      </c>
      <c r="D47">
        <v>2025</v>
      </c>
      <c r="E47" t="s">
        <v>136</v>
      </c>
      <c r="F47" t="s">
        <v>145</v>
      </c>
      <c r="G47" t="s">
        <v>146</v>
      </c>
      <c r="H47" t="s">
        <v>147</v>
      </c>
      <c r="I47" t="s">
        <v>78</v>
      </c>
      <c r="L47" t="s">
        <v>89</v>
      </c>
      <c r="M47">
        <v>1</v>
      </c>
      <c r="N47">
        <v>1</v>
      </c>
      <c r="O47" s="1">
        <v>46188</v>
      </c>
      <c r="P47" s="1"/>
      <c r="Q47" s="1"/>
      <c r="R47" s="1"/>
      <c r="S47" s="1"/>
      <c r="T47" s="1">
        <v>46190</v>
      </c>
      <c r="U47" s="1">
        <v>46193</v>
      </c>
      <c r="W47" s="1">
        <v>46194</v>
      </c>
      <c r="X47" s="1">
        <v>46196</v>
      </c>
      <c r="Y47" s="1">
        <v>46197</v>
      </c>
      <c r="Z47" s="1">
        <v>46198</v>
      </c>
      <c r="AA47">
        <v>2026</v>
      </c>
      <c r="AB47" t="s">
        <v>80</v>
      </c>
      <c r="AC47" t="s">
        <v>148</v>
      </c>
      <c r="AD47" s="2">
        <f t="shared" si="1"/>
        <v>1</v>
      </c>
      <c r="AE47" s="2">
        <f t="shared" si="2"/>
        <v>1</v>
      </c>
      <c r="AF47" s="2">
        <f t="shared" si="3"/>
        <v>1</v>
      </c>
      <c r="AG47" s="2">
        <f t="shared" si="4"/>
        <v>1</v>
      </c>
      <c r="AH47" s="2">
        <f t="shared" si="5"/>
        <v>1</v>
      </c>
      <c r="AI47" s="2">
        <f t="shared" si="6"/>
        <v>1</v>
      </c>
      <c r="AJ47" s="2">
        <f t="shared" si="7"/>
        <v>1</v>
      </c>
      <c r="AK47" s="2">
        <f t="shared" si="8"/>
        <v>1</v>
      </c>
      <c r="AL47" s="2">
        <f t="shared" si="9"/>
        <v>1</v>
      </c>
      <c r="AM47" s="2">
        <f t="shared" si="10"/>
        <v>1</v>
      </c>
      <c r="AN47" s="2">
        <f t="shared" si="11"/>
        <v>1</v>
      </c>
      <c r="AO47" s="2">
        <f t="shared" si="12"/>
        <v>1</v>
      </c>
      <c r="AP47" s="2">
        <f t="shared" si="13"/>
        <v>1</v>
      </c>
      <c r="AQ47" s="2">
        <f t="shared" si="14"/>
        <v>1</v>
      </c>
      <c r="AR47" s="2">
        <f t="shared" si="15"/>
        <v>1</v>
      </c>
      <c r="AS47" s="2">
        <f t="shared" si="16"/>
        <v>1</v>
      </c>
      <c r="AT47" s="3">
        <f t="shared" si="17"/>
        <v>5</v>
      </c>
      <c r="AU47" s="3">
        <f t="shared" si="18"/>
        <v>6</v>
      </c>
      <c r="AV47" s="3">
        <f t="shared" si="19"/>
        <v>10</v>
      </c>
      <c r="AW47" s="4">
        <f t="shared" si="20"/>
        <v>167</v>
      </c>
      <c r="AX47" s="4">
        <f t="shared" si="21"/>
        <v>169</v>
      </c>
      <c r="AY47" s="4">
        <f t="shared" si="22"/>
        <v>172</v>
      </c>
      <c r="AZ47" s="4">
        <f t="shared" si="23"/>
        <v>173</v>
      </c>
      <c r="BA47" s="4">
        <f t="shared" si="24"/>
        <v>175</v>
      </c>
      <c r="BB47" s="4">
        <f t="shared" si="25"/>
        <v>176</v>
      </c>
      <c r="BC47" s="4">
        <f t="shared" si="26"/>
        <v>177</v>
      </c>
      <c r="BD47" s="15">
        <f t="shared" si="30"/>
        <v>0</v>
      </c>
      <c r="BE47" s="15">
        <f t="shared" si="28"/>
        <v>0</v>
      </c>
      <c r="BF47" s="15">
        <f t="shared" si="65"/>
        <v>0</v>
      </c>
      <c r="BG47" s="15">
        <f t="shared" si="65"/>
        <v>0</v>
      </c>
      <c r="BH47" s="15">
        <f t="shared" si="65"/>
        <v>0</v>
      </c>
      <c r="BI47" s="15">
        <f t="shared" si="65"/>
        <v>0</v>
      </c>
      <c r="BJ47" s="15">
        <f t="shared" si="65"/>
        <v>0</v>
      </c>
      <c r="BK47" s="15">
        <f t="shared" si="65"/>
        <v>0</v>
      </c>
      <c r="BL47" s="15">
        <f t="shared" si="65"/>
        <v>0</v>
      </c>
      <c r="BM47" s="15">
        <f t="shared" si="65"/>
        <v>0</v>
      </c>
      <c r="BN47" s="15">
        <f t="shared" si="65"/>
        <v>0</v>
      </c>
      <c r="BO47" s="15">
        <f t="shared" si="65"/>
        <v>0</v>
      </c>
      <c r="BP47" s="15">
        <f t="shared" si="65"/>
        <v>0</v>
      </c>
      <c r="BQ47" s="15">
        <f t="shared" si="65"/>
        <v>0</v>
      </c>
      <c r="BR47" s="15">
        <f t="shared" si="65"/>
        <v>1</v>
      </c>
      <c r="BS47" s="15">
        <f t="shared" si="47"/>
        <v>0</v>
      </c>
      <c r="BT47" s="15">
        <f t="shared" si="48"/>
        <v>0</v>
      </c>
      <c r="BU47" s="15">
        <f t="shared" si="49"/>
        <v>0</v>
      </c>
      <c r="BV47" s="15">
        <f t="shared" si="50"/>
        <v>0</v>
      </c>
      <c r="BW47" s="15">
        <f t="shared" si="51"/>
        <v>0</v>
      </c>
      <c r="BX47" s="15">
        <f t="shared" si="52"/>
        <v>0</v>
      </c>
      <c r="BY47" s="15">
        <f t="shared" si="53"/>
        <v>0</v>
      </c>
      <c r="BZ47" s="15">
        <f t="shared" si="54"/>
        <v>0</v>
      </c>
      <c r="CA47" s="15">
        <f t="shared" si="55"/>
        <v>0</v>
      </c>
      <c r="CB47" s="15">
        <f t="shared" si="56"/>
        <v>0</v>
      </c>
      <c r="CC47" s="15">
        <f t="shared" si="57"/>
        <v>0</v>
      </c>
      <c r="CD47" s="15">
        <f t="shared" si="58"/>
        <v>0</v>
      </c>
      <c r="CE47" s="15">
        <f t="shared" si="59"/>
        <v>0</v>
      </c>
      <c r="CF47" s="15">
        <f t="shared" si="60"/>
        <v>0</v>
      </c>
      <c r="CG47" s="15">
        <f t="shared" si="61"/>
        <v>1</v>
      </c>
    </row>
    <row r="48" spans="1:85" x14ac:dyDescent="0.25">
      <c r="A48" t="s">
        <v>91</v>
      </c>
      <c r="B48" t="s">
        <v>72</v>
      </c>
      <c r="C48" t="s">
        <v>73</v>
      </c>
      <c r="D48">
        <v>2025</v>
      </c>
      <c r="E48" t="s">
        <v>92</v>
      </c>
      <c r="G48" t="s">
        <v>93</v>
      </c>
      <c r="H48" t="s">
        <v>94</v>
      </c>
      <c r="L48" t="s">
        <v>89</v>
      </c>
      <c r="M48">
        <v>1</v>
      </c>
      <c r="N48">
        <v>1</v>
      </c>
      <c r="O48" s="1"/>
      <c r="P48" s="1"/>
      <c r="Q48" s="1"/>
      <c r="R48" s="1"/>
      <c r="S48" s="1">
        <v>46147</v>
      </c>
      <c r="T48" s="1"/>
      <c r="U48" s="1">
        <v>46150</v>
      </c>
      <c r="W48" s="1">
        <v>46151</v>
      </c>
      <c r="X48" s="1">
        <v>46153</v>
      </c>
      <c r="Y48" s="1">
        <v>46154</v>
      </c>
      <c r="Z48" s="1">
        <v>46155</v>
      </c>
      <c r="AA48">
        <v>2026</v>
      </c>
      <c r="AB48" t="s">
        <v>80</v>
      </c>
      <c r="AC48" t="s">
        <v>95</v>
      </c>
      <c r="AD48" s="2">
        <f t="shared" si="1"/>
        <v>1</v>
      </c>
      <c r="AE48" s="2">
        <f t="shared" si="2"/>
        <v>1</v>
      </c>
      <c r="AF48" s="2">
        <f t="shared" si="3"/>
        <v>1</v>
      </c>
      <c r="AG48" s="2">
        <f t="shared" si="4"/>
        <v>1</v>
      </c>
      <c r="AH48" s="2">
        <f t="shared" si="5"/>
        <v>1</v>
      </c>
      <c r="AI48" s="2">
        <f t="shared" si="6"/>
        <v>1</v>
      </c>
      <c r="AJ48" s="2">
        <f t="shared" si="7"/>
        <v>1</v>
      </c>
      <c r="AK48" s="2">
        <f t="shared" si="8"/>
        <v>1</v>
      </c>
      <c r="AL48" s="2">
        <f t="shared" si="9"/>
        <v>1</v>
      </c>
      <c r="AM48" s="2">
        <f t="shared" si="10"/>
        <v>1</v>
      </c>
      <c r="AN48" s="2">
        <f t="shared" si="11"/>
        <v>1</v>
      </c>
      <c r="AO48" s="2">
        <f t="shared" si="12"/>
        <v>1</v>
      </c>
      <c r="AP48" s="2">
        <f t="shared" si="13"/>
        <v>1</v>
      </c>
      <c r="AQ48" s="2">
        <f t="shared" si="14"/>
        <v>1</v>
      </c>
      <c r="AR48" s="2">
        <f t="shared" si="15"/>
        <v>1</v>
      </c>
      <c r="AS48" s="2">
        <f t="shared" si="16"/>
        <v>1</v>
      </c>
      <c r="AT48" s="3">
        <f t="shared" si="17"/>
        <v>3</v>
      </c>
      <c r="AU48" s="3">
        <f t="shared" si="18"/>
        <v>4</v>
      </c>
      <c r="AV48" s="3">
        <f t="shared" si="19"/>
        <v>8</v>
      </c>
      <c r="AW48" s="4">
        <f t="shared" si="20"/>
        <v>126</v>
      </c>
      <c r="AX48" s="4">
        <f t="shared" si="21"/>
        <v>126</v>
      </c>
      <c r="AY48" s="4">
        <f t="shared" si="22"/>
        <v>129</v>
      </c>
      <c r="AZ48" s="4">
        <f t="shared" si="23"/>
        <v>130</v>
      </c>
      <c r="BA48" s="4">
        <f t="shared" si="24"/>
        <v>132</v>
      </c>
      <c r="BB48" s="4">
        <f t="shared" si="25"/>
        <v>133</v>
      </c>
      <c r="BC48" s="4">
        <f t="shared" si="26"/>
        <v>134</v>
      </c>
      <c r="BD48" s="15">
        <f t="shared" si="30"/>
        <v>0</v>
      </c>
      <c r="BE48" s="15">
        <f t="shared" si="28"/>
        <v>0</v>
      </c>
      <c r="BF48" s="15">
        <f t="shared" si="65"/>
        <v>0</v>
      </c>
      <c r="BG48" s="15">
        <f t="shared" si="65"/>
        <v>0</v>
      </c>
      <c r="BH48" s="15">
        <f t="shared" si="65"/>
        <v>0</v>
      </c>
      <c r="BI48" s="15">
        <f t="shared" si="65"/>
        <v>0</v>
      </c>
      <c r="BJ48" s="15">
        <f t="shared" si="65"/>
        <v>0</v>
      </c>
      <c r="BK48" s="15">
        <f t="shared" si="65"/>
        <v>0</v>
      </c>
      <c r="BL48" s="15">
        <f t="shared" si="65"/>
        <v>1</v>
      </c>
      <c r="BM48" s="15">
        <f t="shared" si="65"/>
        <v>1</v>
      </c>
      <c r="BN48" s="15">
        <f t="shared" si="65"/>
        <v>1</v>
      </c>
      <c r="BO48" s="15">
        <f t="shared" si="65"/>
        <v>1</v>
      </c>
      <c r="BP48" s="15">
        <f t="shared" si="65"/>
        <v>1</v>
      </c>
      <c r="BQ48" s="15">
        <f t="shared" si="65"/>
        <v>1</v>
      </c>
      <c r="BR48" s="15">
        <f t="shared" si="65"/>
        <v>1</v>
      </c>
      <c r="BS48" s="15">
        <f t="shared" si="47"/>
        <v>0</v>
      </c>
      <c r="BT48" s="15">
        <f t="shared" si="48"/>
        <v>0</v>
      </c>
      <c r="BU48" s="15">
        <f t="shared" si="49"/>
        <v>0</v>
      </c>
      <c r="BV48" s="15">
        <f t="shared" si="50"/>
        <v>0</v>
      </c>
      <c r="BW48" s="15">
        <f t="shared" si="51"/>
        <v>0</v>
      </c>
      <c r="BX48" s="15">
        <f t="shared" si="52"/>
        <v>0</v>
      </c>
      <c r="BY48" s="15">
        <f t="shared" si="53"/>
        <v>0</v>
      </c>
      <c r="BZ48" s="15">
        <f t="shared" si="54"/>
        <v>0</v>
      </c>
      <c r="CA48" s="15">
        <f t="shared" si="55"/>
        <v>1</v>
      </c>
      <c r="CB48" s="15">
        <f t="shared" si="56"/>
        <v>1</v>
      </c>
      <c r="CC48" s="15">
        <f t="shared" si="57"/>
        <v>1</v>
      </c>
      <c r="CD48" s="15">
        <f t="shared" si="58"/>
        <v>1</v>
      </c>
      <c r="CE48" s="15">
        <f t="shared" si="59"/>
        <v>1</v>
      </c>
      <c r="CF48" s="15">
        <f t="shared" si="60"/>
        <v>1</v>
      </c>
      <c r="CG48" s="15">
        <f t="shared" si="61"/>
        <v>1</v>
      </c>
    </row>
    <row r="49" spans="1:85" x14ac:dyDescent="0.25">
      <c r="A49" t="s">
        <v>728</v>
      </c>
      <c r="B49" t="s">
        <v>158</v>
      </c>
      <c r="C49" t="s">
        <v>73</v>
      </c>
      <c r="D49">
        <v>2025</v>
      </c>
      <c r="E49" t="s">
        <v>159</v>
      </c>
      <c r="F49" t="s">
        <v>160</v>
      </c>
      <c r="G49" t="s">
        <v>161</v>
      </c>
      <c r="H49" t="s">
        <v>162</v>
      </c>
      <c r="I49" t="s">
        <v>78</v>
      </c>
      <c r="L49" t="s">
        <v>79</v>
      </c>
      <c r="M49">
        <v>50.77</v>
      </c>
      <c r="N49">
        <v>1</v>
      </c>
      <c r="O49" s="1"/>
      <c r="P49" s="1"/>
      <c r="Q49" s="1">
        <v>46175</v>
      </c>
      <c r="R49" s="1">
        <v>46175</v>
      </c>
      <c r="S49" s="1">
        <v>46177</v>
      </c>
      <c r="T49" s="1"/>
      <c r="U49" s="1"/>
      <c r="V49" s="1">
        <v>46180</v>
      </c>
      <c r="W49" s="1">
        <v>46182</v>
      </c>
      <c r="X49" s="1">
        <v>46183</v>
      </c>
      <c r="Y49" s="1">
        <v>46186</v>
      </c>
      <c r="Z49" s="1">
        <v>46187</v>
      </c>
      <c r="AA49">
        <v>2026</v>
      </c>
      <c r="AB49" t="s">
        <v>80</v>
      </c>
      <c r="AC49" t="s">
        <v>163</v>
      </c>
      <c r="AD49" s="2">
        <f t="shared" si="1"/>
        <v>1</v>
      </c>
      <c r="AE49" s="2">
        <f t="shared" si="2"/>
        <v>1</v>
      </c>
      <c r="AF49" s="2">
        <f t="shared" si="3"/>
        <v>1</v>
      </c>
      <c r="AG49" s="2">
        <f t="shared" si="4"/>
        <v>1</v>
      </c>
      <c r="AH49" s="2">
        <f t="shared" si="5"/>
        <v>1</v>
      </c>
      <c r="AI49" s="2">
        <f t="shared" si="6"/>
        <v>1</v>
      </c>
      <c r="AJ49" s="2">
        <f t="shared" si="7"/>
        <v>1</v>
      </c>
      <c r="AK49" s="2">
        <f t="shared" si="8"/>
        <v>1</v>
      </c>
      <c r="AL49" s="2">
        <f t="shared" si="9"/>
        <v>1</v>
      </c>
      <c r="AM49" s="2">
        <f t="shared" si="10"/>
        <v>1</v>
      </c>
      <c r="AN49" s="2">
        <f t="shared" si="11"/>
        <v>1</v>
      </c>
      <c r="AO49" s="2">
        <f t="shared" si="12"/>
        <v>1</v>
      </c>
      <c r="AP49" s="2">
        <f t="shared" si="13"/>
        <v>1</v>
      </c>
      <c r="AQ49" s="2">
        <f t="shared" si="14"/>
        <v>1</v>
      </c>
      <c r="AR49" s="2">
        <f t="shared" si="15"/>
        <v>1</v>
      </c>
      <c r="AS49" s="2">
        <f t="shared" si="16"/>
        <v>1</v>
      </c>
      <c r="AT49" s="3">
        <f t="shared" si="17"/>
        <v>5</v>
      </c>
      <c r="AU49" s="3">
        <f t="shared" si="18"/>
        <v>7</v>
      </c>
      <c r="AV49" s="3">
        <f t="shared" si="19"/>
        <v>12</v>
      </c>
      <c r="AW49" s="4">
        <f t="shared" si="20"/>
        <v>154</v>
      </c>
      <c r="AX49" s="4">
        <f t="shared" si="21"/>
        <v>156</v>
      </c>
      <c r="AY49" s="4">
        <f t="shared" si="22"/>
        <v>159</v>
      </c>
      <c r="AZ49" s="4">
        <f t="shared" si="23"/>
        <v>161</v>
      </c>
      <c r="BA49" s="4">
        <f t="shared" si="24"/>
        <v>162</v>
      </c>
      <c r="BB49" s="4">
        <f t="shared" si="25"/>
        <v>165</v>
      </c>
      <c r="BC49" s="4">
        <f t="shared" si="26"/>
        <v>166</v>
      </c>
      <c r="BD49" s="15">
        <f t="shared" si="30"/>
        <v>0</v>
      </c>
      <c r="BE49" s="15">
        <f t="shared" si="28"/>
        <v>0</v>
      </c>
      <c r="BF49" s="15">
        <f t="shared" si="65"/>
        <v>0</v>
      </c>
      <c r="BG49" s="15">
        <f t="shared" si="65"/>
        <v>0</v>
      </c>
      <c r="BH49" s="15">
        <f t="shared" si="65"/>
        <v>0</v>
      </c>
      <c r="BI49" s="15">
        <f t="shared" si="65"/>
        <v>0</v>
      </c>
      <c r="BJ49" s="15">
        <f t="shared" si="65"/>
        <v>0</v>
      </c>
      <c r="BK49" s="15">
        <f t="shared" si="65"/>
        <v>0</v>
      </c>
      <c r="BL49" s="15">
        <f t="shared" si="65"/>
        <v>0</v>
      </c>
      <c r="BM49" s="15">
        <f t="shared" si="65"/>
        <v>0</v>
      </c>
      <c r="BN49" s="15">
        <f t="shared" si="65"/>
        <v>0</v>
      </c>
      <c r="BO49" s="15">
        <f t="shared" si="65"/>
        <v>0</v>
      </c>
      <c r="BP49" s="15">
        <f t="shared" si="65"/>
        <v>1</v>
      </c>
      <c r="BQ49" s="15">
        <f t="shared" si="65"/>
        <v>1</v>
      </c>
      <c r="BR49" s="15">
        <f t="shared" si="65"/>
        <v>1</v>
      </c>
      <c r="BS49" s="15">
        <f t="shared" si="47"/>
        <v>0</v>
      </c>
      <c r="BT49" s="15">
        <f t="shared" si="48"/>
        <v>0</v>
      </c>
      <c r="BU49" s="15">
        <f t="shared" si="49"/>
        <v>0</v>
      </c>
      <c r="BV49" s="15">
        <f t="shared" si="50"/>
        <v>0</v>
      </c>
      <c r="BW49" s="15">
        <f t="shared" si="51"/>
        <v>0</v>
      </c>
      <c r="BX49" s="15">
        <f t="shared" si="52"/>
        <v>0</v>
      </c>
      <c r="BY49" s="15">
        <f t="shared" si="53"/>
        <v>0</v>
      </c>
      <c r="BZ49" s="15">
        <f t="shared" si="54"/>
        <v>0</v>
      </c>
      <c r="CA49" s="15">
        <f t="shared" si="55"/>
        <v>0</v>
      </c>
      <c r="CB49" s="15">
        <f t="shared" si="56"/>
        <v>0</v>
      </c>
      <c r="CC49" s="15">
        <f t="shared" si="57"/>
        <v>0</v>
      </c>
      <c r="CD49" s="15">
        <f t="shared" si="58"/>
        <v>0</v>
      </c>
      <c r="CE49" s="15">
        <f t="shared" si="59"/>
        <v>1</v>
      </c>
      <c r="CF49" s="15">
        <f t="shared" si="60"/>
        <v>1</v>
      </c>
      <c r="CG49" s="15">
        <f t="shared" si="61"/>
        <v>1</v>
      </c>
    </row>
    <row r="50" spans="1:85" x14ac:dyDescent="0.25">
      <c r="A50" t="s">
        <v>820</v>
      </c>
      <c r="B50" t="s">
        <v>158</v>
      </c>
      <c r="C50" t="s">
        <v>73</v>
      </c>
      <c r="D50">
        <v>2025</v>
      </c>
      <c r="E50" t="s">
        <v>159</v>
      </c>
      <c r="F50" t="s">
        <v>160</v>
      </c>
      <c r="G50" t="s">
        <v>161</v>
      </c>
      <c r="H50" t="s">
        <v>162</v>
      </c>
      <c r="I50" t="s">
        <v>197</v>
      </c>
      <c r="L50" t="s">
        <v>79</v>
      </c>
      <c r="M50">
        <v>7.74</v>
      </c>
      <c r="N50">
        <v>1</v>
      </c>
      <c r="O50" s="1"/>
      <c r="P50" s="1"/>
      <c r="Q50" s="1">
        <v>46188</v>
      </c>
      <c r="R50" s="1">
        <v>46188</v>
      </c>
      <c r="S50" s="1">
        <v>46189</v>
      </c>
      <c r="T50" s="1"/>
      <c r="U50" s="1"/>
      <c r="V50" s="1">
        <v>46192</v>
      </c>
      <c r="W50" s="1">
        <v>46193</v>
      </c>
      <c r="X50" s="1">
        <v>46195</v>
      </c>
      <c r="Y50" s="1">
        <v>46196</v>
      </c>
      <c r="Z50" s="1">
        <v>46197</v>
      </c>
      <c r="AA50">
        <v>2026</v>
      </c>
      <c r="AB50" t="s">
        <v>80</v>
      </c>
      <c r="AC50" t="s">
        <v>353</v>
      </c>
      <c r="AD50" s="2">
        <f t="shared" si="1"/>
        <v>1</v>
      </c>
      <c r="AE50" s="2">
        <f t="shared" si="2"/>
        <v>1</v>
      </c>
      <c r="AF50" s="2">
        <f t="shared" si="3"/>
        <v>1</v>
      </c>
      <c r="AG50" s="2">
        <f t="shared" si="4"/>
        <v>1</v>
      </c>
      <c r="AH50" s="2">
        <f t="shared" si="5"/>
        <v>1</v>
      </c>
      <c r="AI50" s="2">
        <f t="shared" si="6"/>
        <v>1</v>
      </c>
      <c r="AJ50" s="2">
        <f t="shared" si="7"/>
        <v>1</v>
      </c>
      <c r="AK50" s="2">
        <f t="shared" si="8"/>
        <v>1</v>
      </c>
      <c r="AL50" s="2">
        <f t="shared" si="9"/>
        <v>1</v>
      </c>
      <c r="AM50" s="2">
        <f t="shared" si="10"/>
        <v>1</v>
      </c>
      <c r="AN50" s="2">
        <f t="shared" si="11"/>
        <v>1</v>
      </c>
      <c r="AO50" s="2">
        <f t="shared" si="12"/>
        <v>1</v>
      </c>
      <c r="AP50" s="2">
        <f t="shared" si="13"/>
        <v>1</v>
      </c>
      <c r="AQ50" s="2">
        <f t="shared" si="14"/>
        <v>1</v>
      </c>
      <c r="AR50" s="2">
        <f t="shared" si="15"/>
        <v>1</v>
      </c>
      <c r="AS50" s="2">
        <f t="shared" si="16"/>
        <v>1</v>
      </c>
      <c r="AT50" s="3">
        <f t="shared" si="17"/>
        <v>4</v>
      </c>
      <c r="AU50" s="3">
        <f t="shared" si="18"/>
        <v>5</v>
      </c>
      <c r="AV50" s="3">
        <f t="shared" si="19"/>
        <v>9</v>
      </c>
      <c r="AW50" s="4">
        <f t="shared" si="20"/>
        <v>167</v>
      </c>
      <c r="AX50" s="4">
        <f t="shared" si="21"/>
        <v>168</v>
      </c>
      <c r="AY50" s="4">
        <f t="shared" si="22"/>
        <v>171</v>
      </c>
      <c r="AZ50" s="4">
        <f t="shared" si="23"/>
        <v>172</v>
      </c>
      <c r="BA50" s="4">
        <f t="shared" si="24"/>
        <v>174</v>
      </c>
      <c r="BB50" s="4">
        <f t="shared" si="25"/>
        <v>175</v>
      </c>
      <c r="BC50" s="4">
        <f t="shared" si="26"/>
        <v>176</v>
      </c>
      <c r="BD50" s="15">
        <f t="shared" si="30"/>
        <v>0</v>
      </c>
      <c r="BE50" s="15">
        <f t="shared" si="28"/>
        <v>0</v>
      </c>
      <c r="BF50" s="15">
        <f t="shared" si="65"/>
        <v>0</v>
      </c>
      <c r="BG50" s="15">
        <f t="shared" si="65"/>
        <v>0</v>
      </c>
      <c r="BH50" s="15">
        <f t="shared" si="65"/>
        <v>0</v>
      </c>
      <c r="BI50" s="15">
        <f t="shared" si="65"/>
        <v>0</v>
      </c>
      <c r="BJ50" s="15">
        <f t="shared" si="65"/>
        <v>0</v>
      </c>
      <c r="BK50" s="15">
        <f t="shared" si="65"/>
        <v>0</v>
      </c>
      <c r="BL50" s="15">
        <f t="shared" si="65"/>
        <v>0</v>
      </c>
      <c r="BM50" s="15">
        <f t="shared" si="65"/>
        <v>0</v>
      </c>
      <c r="BN50" s="15">
        <f t="shared" si="65"/>
        <v>0</v>
      </c>
      <c r="BO50" s="15">
        <f t="shared" si="65"/>
        <v>0</v>
      </c>
      <c r="BP50" s="15">
        <f t="shared" si="65"/>
        <v>0</v>
      </c>
      <c r="BQ50" s="15">
        <f t="shared" si="65"/>
        <v>0</v>
      </c>
      <c r="BR50" s="15">
        <f t="shared" si="65"/>
        <v>1</v>
      </c>
      <c r="BS50" s="15">
        <f t="shared" si="47"/>
        <v>0</v>
      </c>
      <c r="BT50" s="15">
        <f t="shared" si="48"/>
        <v>0</v>
      </c>
      <c r="BU50" s="15">
        <f t="shared" si="49"/>
        <v>0</v>
      </c>
      <c r="BV50" s="15">
        <f t="shared" si="50"/>
        <v>0</v>
      </c>
      <c r="BW50" s="15">
        <f t="shared" si="51"/>
        <v>0</v>
      </c>
      <c r="BX50" s="15">
        <f t="shared" si="52"/>
        <v>0</v>
      </c>
      <c r="BY50" s="15">
        <f t="shared" si="53"/>
        <v>0</v>
      </c>
      <c r="BZ50" s="15">
        <f t="shared" si="54"/>
        <v>0</v>
      </c>
      <c r="CA50" s="15">
        <f t="shared" si="55"/>
        <v>0</v>
      </c>
      <c r="CB50" s="15">
        <f t="shared" si="56"/>
        <v>0</v>
      </c>
      <c r="CC50" s="15">
        <f t="shared" si="57"/>
        <v>0</v>
      </c>
      <c r="CD50" s="15">
        <f t="shared" si="58"/>
        <v>0</v>
      </c>
      <c r="CE50" s="15">
        <f t="shared" si="59"/>
        <v>0</v>
      </c>
      <c r="CF50" s="15">
        <f t="shared" si="60"/>
        <v>0</v>
      </c>
      <c r="CG50" s="15">
        <f t="shared" si="61"/>
        <v>1</v>
      </c>
    </row>
    <row r="51" spans="1:85" x14ac:dyDescent="0.25">
      <c r="A51" t="s">
        <v>749</v>
      </c>
      <c r="B51" t="s">
        <v>158</v>
      </c>
      <c r="C51" t="s">
        <v>73</v>
      </c>
      <c r="D51">
        <v>2025</v>
      </c>
      <c r="E51" t="s">
        <v>159</v>
      </c>
      <c r="F51" t="s">
        <v>160</v>
      </c>
      <c r="G51" t="s">
        <v>161</v>
      </c>
      <c r="H51" t="s">
        <v>162</v>
      </c>
      <c r="I51" t="s">
        <v>197</v>
      </c>
      <c r="L51" t="s">
        <v>79</v>
      </c>
      <c r="M51">
        <v>7.74</v>
      </c>
      <c r="N51">
        <v>1</v>
      </c>
      <c r="O51" s="1">
        <v>46177</v>
      </c>
      <c r="P51" s="1"/>
      <c r="Q51" s="1"/>
      <c r="R51" s="1"/>
      <c r="S51" s="1">
        <v>46178</v>
      </c>
      <c r="T51" s="1"/>
      <c r="U51" s="1">
        <v>46181</v>
      </c>
      <c r="W51" s="1">
        <v>46182</v>
      </c>
      <c r="X51" s="1">
        <v>46183</v>
      </c>
      <c r="Y51" s="1">
        <v>46183</v>
      </c>
      <c r="Z51" s="1">
        <v>46185</v>
      </c>
      <c r="AA51">
        <v>2026</v>
      </c>
      <c r="AB51" t="s">
        <v>80</v>
      </c>
      <c r="AC51" t="s">
        <v>353</v>
      </c>
      <c r="AD51" s="2">
        <f t="shared" si="1"/>
        <v>1</v>
      </c>
      <c r="AE51" s="2">
        <f t="shared" si="2"/>
        <v>1</v>
      </c>
      <c r="AF51" s="2">
        <f t="shared" si="3"/>
        <v>1</v>
      </c>
      <c r="AG51" s="2">
        <f t="shared" si="4"/>
        <v>1</v>
      </c>
      <c r="AH51" s="2">
        <f t="shared" si="5"/>
        <v>1</v>
      </c>
      <c r="AI51" s="2">
        <f t="shared" si="6"/>
        <v>1</v>
      </c>
      <c r="AJ51" s="2">
        <f t="shared" si="7"/>
        <v>1</v>
      </c>
      <c r="AK51" s="2">
        <f t="shared" si="8"/>
        <v>1</v>
      </c>
      <c r="AL51" s="2">
        <f t="shared" si="9"/>
        <v>1</v>
      </c>
      <c r="AM51" s="2">
        <f t="shared" si="10"/>
        <v>1</v>
      </c>
      <c r="AN51" s="2">
        <f t="shared" si="11"/>
        <v>1</v>
      </c>
      <c r="AO51" s="2">
        <f t="shared" si="12"/>
        <v>1</v>
      </c>
      <c r="AP51" s="2">
        <f t="shared" si="13"/>
        <v>1</v>
      </c>
      <c r="AQ51" s="2">
        <f t="shared" si="14"/>
        <v>1</v>
      </c>
      <c r="AR51" s="2">
        <f t="shared" si="15"/>
        <v>1</v>
      </c>
      <c r="AS51" s="2">
        <f t="shared" si="16"/>
        <v>1</v>
      </c>
      <c r="AT51" s="3">
        <f t="shared" si="17"/>
        <v>4</v>
      </c>
      <c r="AU51" s="3">
        <f t="shared" si="18"/>
        <v>5</v>
      </c>
      <c r="AV51" s="3">
        <f t="shared" si="19"/>
        <v>8</v>
      </c>
      <c r="AW51" s="4">
        <f t="shared" si="20"/>
        <v>156</v>
      </c>
      <c r="AX51" s="4">
        <f t="shared" si="21"/>
        <v>157</v>
      </c>
      <c r="AY51" s="4">
        <f t="shared" si="22"/>
        <v>160</v>
      </c>
      <c r="AZ51" s="4">
        <f t="shared" si="23"/>
        <v>161</v>
      </c>
      <c r="BA51" s="4">
        <f t="shared" si="24"/>
        <v>162</v>
      </c>
      <c r="BB51" s="4">
        <f t="shared" si="25"/>
        <v>162</v>
      </c>
      <c r="BC51" s="4">
        <f t="shared" si="26"/>
        <v>164</v>
      </c>
      <c r="BD51" s="15">
        <f t="shared" si="30"/>
        <v>0</v>
      </c>
      <c r="BE51" s="15">
        <f t="shared" si="28"/>
        <v>0</v>
      </c>
      <c r="BF51" s="15">
        <f t="shared" si="65"/>
        <v>0</v>
      </c>
      <c r="BG51" s="15">
        <f t="shared" si="65"/>
        <v>0</v>
      </c>
      <c r="BH51" s="15">
        <f t="shared" si="65"/>
        <v>0</v>
      </c>
      <c r="BI51" s="15">
        <f t="shared" si="65"/>
        <v>0</v>
      </c>
      <c r="BJ51" s="15">
        <f t="shared" si="65"/>
        <v>0</v>
      </c>
      <c r="BK51" s="15">
        <f t="shared" si="65"/>
        <v>0</v>
      </c>
      <c r="BL51" s="15">
        <f t="shared" si="65"/>
        <v>0</v>
      </c>
      <c r="BM51" s="15">
        <f t="shared" si="65"/>
        <v>0</v>
      </c>
      <c r="BN51" s="15">
        <f t="shared" si="65"/>
        <v>0</v>
      </c>
      <c r="BO51" s="15">
        <f t="shared" si="65"/>
        <v>0</v>
      </c>
      <c r="BP51" s="15">
        <f t="shared" si="65"/>
        <v>0</v>
      </c>
      <c r="BQ51" s="15">
        <f t="shared" si="65"/>
        <v>1</v>
      </c>
      <c r="BR51" s="15">
        <f t="shared" si="65"/>
        <v>1</v>
      </c>
      <c r="BS51" s="15">
        <f t="shared" si="47"/>
        <v>0</v>
      </c>
      <c r="BT51" s="15">
        <f t="shared" si="48"/>
        <v>0</v>
      </c>
      <c r="BU51" s="15">
        <f t="shared" si="49"/>
        <v>0</v>
      </c>
      <c r="BV51" s="15">
        <f t="shared" si="50"/>
        <v>0</v>
      </c>
      <c r="BW51" s="15">
        <f t="shared" si="51"/>
        <v>0</v>
      </c>
      <c r="BX51" s="15">
        <f t="shared" si="52"/>
        <v>0</v>
      </c>
      <c r="BY51" s="15">
        <f t="shared" si="53"/>
        <v>0</v>
      </c>
      <c r="BZ51" s="15">
        <f t="shared" si="54"/>
        <v>0</v>
      </c>
      <c r="CA51" s="15">
        <f t="shared" si="55"/>
        <v>0</v>
      </c>
      <c r="CB51" s="15">
        <f t="shared" si="56"/>
        <v>0</v>
      </c>
      <c r="CC51" s="15">
        <f t="shared" si="57"/>
        <v>0</v>
      </c>
      <c r="CD51" s="15">
        <f t="shared" si="58"/>
        <v>0</v>
      </c>
      <c r="CE51" s="15">
        <f t="shared" si="59"/>
        <v>0</v>
      </c>
      <c r="CF51" s="15">
        <f t="shared" si="60"/>
        <v>1</v>
      </c>
      <c r="CG51" s="15">
        <f t="shared" si="61"/>
        <v>1</v>
      </c>
    </row>
    <row r="52" spans="1:85" x14ac:dyDescent="0.25">
      <c r="A52" t="s">
        <v>748</v>
      </c>
      <c r="B52" t="s">
        <v>158</v>
      </c>
      <c r="C52" t="s">
        <v>73</v>
      </c>
      <c r="D52">
        <v>2025</v>
      </c>
      <c r="E52" t="s">
        <v>159</v>
      </c>
      <c r="F52" t="s">
        <v>160</v>
      </c>
      <c r="G52" t="s">
        <v>161</v>
      </c>
      <c r="H52" t="s">
        <v>162</v>
      </c>
      <c r="I52" t="s">
        <v>78</v>
      </c>
      <c r="L52" t="s">
        <v>89</v>
      </c>
      <c r="M52">
        <v>1</v>
      </c>
      <c r="N52">
        <v>1</v>
      </c>
      <c r="O52" s="1"/>
      <c r="P52" s="1"/>
      <c r="Q52" s="1"/>
      <c r="R52" s="1">
        <v>46177</v>
      </c>
      <c r="S52" s="1">
        <v>46179</v>
      </c>
      <c r="T52" s="1"/>
      <c r="U52" s="1">
        <v>46181</v>
      </c>
      <c r="W52" s="1">
        <v>46182</v>
      </c>
      <c r="X52" s="1">
        <v>46183</v>
      </c>
      <c r="Y52" s="1">
        <v>46184</v>
      </c>
      <c r="Z52" s="1">
        <v>46185</v>
      </c>
      <c r="AA52">
        <v>2026</v>
      </c>
      <c r="AB52" t="s">
        <v>80</v>
      </c>
      <c r="AC52" t="s">
        <v>163</v>
      </c>
      <c r="AD52" s="2">
        <f t="shared" si="1"/>
        <v>1</v>
      </c>
      <c r="AE52" s="2">
        <f t="shared" si="2"/>
        <v>1</v>
      </c>
      <c r="AF52" s="2">
        <f t="shared" si="3"/>
        <v>1</v>
      </c>
      <c r="AG52" s="2">
        <f t="shared" si="4"/>
        <v>1</v>
      </c>
      <c r="AH52" s="2">
        <f t="shared" si="5"/>
        <v>1</v>
      </c>
      <c r="AI52" s="2">
        <f t="shared" si="6"/>
        <v>1</v>
      </c>
      <c r="AJ52" s="2">
        <f t="shared" si="7"/>
        <v>1</v>
      </c>
      <c r="AK52" s="2">
        <f t="shared" si="8"/>
        <v>1</v>
      </c>
      <c r="AL52" s="2">
        <f t="shared" si="9"/>
        <v>1</v>
      </c>
      <c r="AM52" s="2">
        <f t="shared" si="10"/>
        <v>1</v>
      </c>
      <c r="AN52" s="2">
        <f t="shared" si="11"/>
        <v>1</v>
      </c>
      <c r="AO52" s="2">
        <f t="shared" si="12"/>
        <v>1</v>
      </c>
      <c r="AP52" s="2">
        <f t="shared" si="13"/>
        <v>1</v>
      </c>
      <c r="AQ52" s="2">
        <f t="shared" si="14"/>
        <v>1</v>
      </c>
      <c r="AR52" s="2">
        <f t="shared" si="15"/>
        <v>1</v>
      </c>
      <c r="AS52" s="2">
        <f t="shared" si="16"/>
        <v>1</v>
      </c>
      <c r="AT52" s="3">
        <f t="shared" si="17"/>
        <v>4</v>
      </c>
      <c r="AU52" s="3">
        <f t="shared" si="18"/>
        <v>5</v>
      </c>
      <c r="AV52" s="3">
        <f t="shared" si="19"/>
        <v>8</v>
      </c>
      <c r="AW52" s="4">
        <f t="shared" si="20"/>
        <v>156</v>
      </c>
      <c r="AX52" s="4">
        <f t="shared" si="21"/>
        <v>158</v>
      </c>
      <c r="AY52" s="4">
        <f t="shared" si="22"/>
        <v>160</v>
      </c>
      <c r="AZ52" s="4">
        <f t="shared" si="23"/>
        <v>161</v>
      </c>
      <c r="BA52" s="4">
        <f t="shared" si="24"/>
        <v>162</v>
      </c>
      <c r="BB52" s="4">
        <f t="shared" si="25"/>
        <v>163</v>
      </c>
      <c r="BC52" s="4">
        <f t="shared" si="26"/>
        <v>164</v>
      </c>
      <c r="BD52" s="15">
        <f t="shared" si="30"/>
        <v>0</v>
      </c>
      <c r="BE52" s="15">
        <f t="shared" si="28"/>
        <v>0</v>
      </c>
      <c r="BF52" s="15">
        <f t="shared" si="65"/>
        <v>0</v>
      </c>
      <c r="BG52" s="15">
        <f t="shared" si="65"/>
        <v>0</v>
      </c>
      <c r="BH52" s="15">
        <f t="shared" si="65"/>
        <v>0</v>
      </c>
      <c r="BI52" s="15">
        <f t="shared" si="65"/>
        <v>0</v>
      </c>
      <c r="BJ52" s="15">
        <f t="shared" si="65"/>
        <v>0</v>
      </c>
      <c r="BK52" s="15">
        <f t="shared" si="65"/>
        <v>0</v>
      </c>
      <c r="BL52" s="15">
        <f t="shared" si="65"/>
        <v>0</v>
      </c>
      <c r="BM52" s="15">
        <f t="shared" si="65"/>
        <v>0</v>
      </c>
      <c r="BN52" s="15">
        <f t="shared" si="65"/>
        <v>0</v>
      </c>
      <c r="BO52" s="15">
        <f t="shared" si="65"/>
        <v>0</v>
      </c>
      <c r="BP52" s="15">
        <f t="shared" si="65"/>
        <v>0</v>
      </c>
      <c r="BQ52" s="15">
        <f t="shared" si="65"/>
        <v>1</v>
      </c>
      <c r="BR52" s="15">
        <f t="shared" si="65"/>
        <v>1</v>
      </c>
      <c r="BS52" s="15">
        <f t="shared" si="47"/>
        <v>0</v>
      </c>
      <c r="BT52" s="15">
        <f t="shared" si="48"/>
        <v>0</v>
      </c>
      <c r="BU52" s="15">
        <f t="shared" si="49"/>
        <v>0</v>
      </c>
      <c r="BV52" s="15">
        <f t="shared" si="50"/>
        <v>0</v>
      </c>
      <c r="BW52" s="15">
        <f t="shared" si="51"/>
        <v>0</v>
      </c>
      <c r="BX52" s="15">
        <f t="shared" si="52"/>
        <v>0</v>
      </c>
      <c r="BY52" s="15">
        <f t="shared" si="53"/>
        <v>0</v>
      </c>
      <c r="BZ52" s="15">
        <f t="shared" si="54"/>
        <v>0</v>
      </c>
      <c r="CA52" s="15">
        <f t="shared" si="55"/>
        <v>0</v>
      </c>
      <c r="CB52" s="15">
        <f t="shared" si="56"/>
        <v>0</v>
      </c>
      <c r="CC52" s="15">
        <f t="shared" si="57"/>
        <v>0</v>
      </c>
      <c r="CD52" s="15">
        <f t="shared" si="58"/>
        <v>0</v>
      </c>
      <c r="CE52" s="15">
        <f t="shared" si="59"/>
        <v>0</v>
      </c>
      <c r="CF52" s="15">
        <f t="shared" si="60"/>
        <v>1</v>
      </c>
      <c r="CG52" s="15">
        <f t="shared" si="61"/>
        <v>1</v>
      </c>
    </row>
    <row r="53" spans="1:85" x14ac:dyDescent="0.25">
      <c r="A53" t="s">
        <v>723</v>
      </c>
      <c r="B53" t="s">
        <v>158</v>
      </c>
      <c r="C53" t="s">
        <v>73</v>
      </c>
      <c r="D53">
        <v>2025</v>
      </c>
      <c r="E53" t="s">
        <v>159</v>
      </c>
      <c r="F53" t="s">
        <v>160</v>
      </c>
      <c r="G53" t="s">
        <v>161</v>
      </c>
      <c r="H53" t="s">
        <v>162</v>
      </c>
      <c r="I53" t="s">
        <v>78</v>
      </c>
      <c r="L53" t="s">
        <v>79</v>
      </c>
      <c r="M53">
        <v>50.77</v>
      </c>
      <c r="N53">
        <v>1</v>
      </c>
      <c r="O53" s="1">
        <v>46174</v>
      </c>
      <c r="P53" s="1"/>
      <c r="Q53" s="1"/>
      <c r="R53" s="1"/>
      <c r="S53" s="1">
        <v>46176</v>
      </c>
      <c r="T53" s="1"/>
      <c r="U53" s="1"/>
      <c r="W53" s="1"/>
      <c r="X53" s="1"/>
      <c r="Y53" s="1"/>
      <c r="Z53" s="1"/>
      <c r="AA53">
        <v>2026</v>
      </c>
      <c r="AB53" t="s">
        <v>80</v>
      </c>
      <c r="AC53" t="s">
        <v>163</v>
      </c>
      <c r="AD53" s="2">
        <f t="shared" si="1"/>
        <v>1</v>
      </c>
      <c r="AE53" s="2">
        <f t="shared" si="2"/>
        <v>1</v>
      </c>
      <c r="AF53" s="2">
        <f t="shared" si="3"/>
        <v>1</v>
      </c>
      <c r="AG53" s="2">
        <f t="shared" si="4"/>
        <v>1</v>
      </c>
      <c r="AH53" s="2">
        <f t="shared" si="5"/>
        <v>0</v>
      </c>
      <c r="AI53" s="2">
        <f t="shared" si="6"/>
        <v>0</v>
      </c>
      <c r="AJ53" s="2">
        <f t="shared" si="7"/>
        <v>0</v>
      </c>
      <c r="AK53" s="2">
        <f t="shared" si="8"/>
        <v>0</v>
      </c>
      <c r="AL53" s="2">
        <f t="shared" si="9"/>
        <v>0</v>
      </c>
      <c r="AM53" s="2">
        <f t="shared" si="10"/>
        <v>0</v>
      </c>
      <c r="AN53" s="2">
        <f t="shared" si="11"/>
        <v>0</v>
      </c>
      <c r="AO53" s="2">
        <f t="shared" si="12"/>
        <v>0</v>
      </c>
      <c r="AP53" s="2">
        <f t="shared" si="13"/>
        <v>0</v>
      </c>
      <c r="AQ53" s="2">
        <f t="shared" si="14"/>
        <v>0</v>
      </c>
      <c r="AR53" s="2">
        <f t="shared" si="15"/>
        <v>0</v>
      </c>
      <c r="AS53" s="2">
        <f t="shared" si="16"/>
        <v>0</v>
      </c>
      <c r="AT53" s="3" t="str">
        <f t="shared" si="17"/>
        <v>na</v>
      </c>
      <c r="AU53" s="3" t="str">
        <f t="shared" si="18"/>
        <v>na</v>
      </c>
      <c r="AV53" s="3" t="str">
        <f t="shared" si="19"/>
        <v>na</v>
      </c>
      <c r="AW53" s="4">
        <f t="shared" si="20"/>
        <v>153</v>
      </c>
      <c r="AX53" s="4">
        <f t="shared" si="21"/>
        <v>155</v>
      </c>
      <c r="AY53" s="4" t="str">
        <f t="shared" si="22"/>
        <v>na</v>
      </c>
      <c r="AZ53" s="4" t="str">
        <f t="shared" si="23"/>
        <v>na</v>
      </c>
      <c r="BA53" s="4" t="str">
        <f t="shared" si="24"/>
        <v>na</v>
      </c>
      <c r="BB53" s="4" t="str">
        <f t="shared" si="25"/>
        <v>na</v>
      </c>
      <c r="BC53" s="4" t="str">
        <f t="shared" si="26"/>
        <v>na</v>
      </c>
      <c r="BD53" s="15">
        <f t="shared" si="30"/>
        <v>0</v>
      </c>
      <c r="BE53" s="15">
        <f t="shared" si="28"/>
        <v>0</v>
      </c>
      <c r="BF53" s="15">
        <f t="shared" si="65"/>
        <v>0</v>
      </c>
      <c r="BG53" s="15">
        <f t="shared" si="65"/>
        <v>0</v>
      </c>
      <c r="BH53" s="15">
        <f t="shared" si="65"/>
        <v>0</v>
      </c>
      <c r="BI53" s="15">
        <f t="shared" si="65"/>
        <v>0</v>
      </c>
      <c r="BJ53" s="15">
        <f t="shared" si="65"/>
        <v>0</v>
      </c>
      <c r="BK53" s="15">
        <f t="shared" si="65"/>
        <v>0</v>
      </c>
      <c r="BL53" s="15">
        <f t="shared" si="65"/>
        <v>0</v>
      </c>
      <c r="BM53" s="15">
        <f t="shared" si="65"/>
        <v>0</v>
      </c>
      <c r="BN53" s="15">
        <f t="shared" si="65"/>
        <v>0</v>
      </c>
      <c r="BO53" s="15">
        <f t="shared" si="65"/>
        <v>0</v>
      </c>
      <c r="BP53" s="15">
        <f t="shared" si="65"/>
        <v>1</v>
      </c>
      <c r="BQ53" s="15">
        <f t="shared" si="65"/>
        <v>1</v>
      </c>
      <c r="BR53" s="15">
        <f t="shared" si="65"/>
        <v>1</v>
      </c>
      <c r="BS53" s="15">
        <f t="shared" si="47"/>
        <v>0</v>
      </c>
      <c r="BT53" s="15">
        <f t="shared" si="48"/>
        <v>0</v>
      </c>
      <c r="BU53" s="15">
        <f t="shared" si="49"/>
        <v>0</v>
      </c>
      <c r="BV53" s="15">
        <f t="shared" si="50"/>
        <v>0</v>
      </c>
      <c r="BW53" s="15">
        <f t="shared" si="51"/>
        <v>0</v>
      </c>
      <c r="BX53" s="15">
        <f t="shared" si="52"/>
        <v>0</v>
      </c>
      <c r="BY53" s="15">
        <f t="shared" si="53"/>
        <v>0</v>
      </c>
      <c r="BZ53" s="15">
        <f t="shared" si="54"/>
        <v>0</v>
      </c>
      <c r="CA53" s="15">
        <f t="shared" si="55"/>
        <v>0</v>
      </c>
      <c r="CB53" s="15">
        <f t="shared" si="56"/>
        <v>0</v>
      </c>
      <c r="CC53" s="15">
        <f t="shared" si="57"/>
        <v>0</v>
      </c>
      <c r="CD53" s="15">
        <f t="shared" si="58"/>
        <v>0</v>
      </c>
      <c r="CE53" s="15">
        <f t="shared" si="59"/>
        <v>0</v>
      </c>
      <c r="CF53" s="15">
        <f t="shared" si="60"/>
        <v>0</v>
      </c>
      <c r="CG53" s="15">
        <f t="shared" si="61"/>
        <v>0</v>
      </c>
    </row>
    <row r="54" spans="1:85" x14ac:dyDescent="0.25">
      <c r="A54" t="s">
        <v>687</v>
      </c>
      <c r="B54" t="s">
        <v>158</v>
      </c>
      <c r="C54" t="s">
        <v>73</v>
      </c>
      <c r="D54">
        <v>2025</v>
      </c>
      <c r="E54" t="s">
        <v>159</v>
      </c>
      <c r="F54" t="s">
        <v>160</v>
      </c>
      <c r="G54" t="s">
        <v>161</v>
      </c>
      <c r="H54" t="s">
        <v>162</v>
      </c>
      <c r="I54" t="s">
        <v>78</v>
      </c>
      <c r="L54" t="s">
        <v>79</v>
      </c>
      <c r="M54">
        <v>50.77</v>
      </c>
      <c r="N54">
        <v>1</v>
      </c>
      <c r="O54" s="1"/>
      <c r="P54" s="1"/>
      <c r="Q54" s="1"/>
      <c r="R54" s="1">
        <v>46167</v>
      </c>
      <c r="S54" s="1">
        <v>46169</v>
      </c>
      <c r="T54" s="1"/>
      <c r="U54" s="1">
        <v>46174</v>
      </c>
      <c r="W54" s="1">
        <v>46176</v>
      </c>
      <c r="X54" s="1">
        <v>46179</v>
      </c>
      <c r="Y54" s="1">
        <v>46180</v>
      </c>
      <c r="Z54" s="1">
        <v>46181</v>
      </c>
      <c r="AA54">
        <v>2026</v>
      </c>
      <c r="AB54" t="s">
        <v>80</v>
      </c>
      <c r="AC54" t="s">
        <v>163</v>
      </c>
      <c r="AD54" s="2">
        <f t="shared" si="1"/>
        <v>1</v>
      </c>
      <c r="AE54" s="2">
        <f t="shared" si="2"/>
        <v>1</v>
      </c>
      <c r="AF54" s="2">
        <f t="shared" si="3"/>
        <v>1</v>
      </c>
      <c r="AG54" s="2">
        <f t="shared" si="4"/>
        <v>1</v>
      </c>
      <c r="AH54" s="2">
        <f t="shared" si="5"/>
        <v>1</v>
      </c>
      <c r="AI54" s="2">
        <f t="shared" si="6"/>
        <v>1</v>
      </c>
      <c r="AJ54" s="2">
        <f t="shared" si="7"/>
        <v>1</v>
      </c>
      <c r="AK54" s="2">
        <f t="shared" si="8"/>
        <v>1</v>
      </c>
      <c r="AL54" s="2">
        <f t="shared" si="9"/>
        <v>1</v>
      </c>
      <c r="AM54" s="2">
        <f t="shared" si="10"/>
        <v>1</v>
      </c>
      <c r="AN54" s="2">
        <f t="shared" si="11"/>
        <v>1</v>
      </c>
      <c r="AO54" s="2">
        <f t="shared" si="12"/>
        <v>1</v>
      </c>
      <c r="AP54" s="2">
        <f t="shared" si="13"/>
        <v>1</v>
      </c>
      <c r="AQ54" s="2">
        <f t="shared" si="14"/>
        <v>1</v>
      </c>
      <c r="AR54" s="2">
        <f t="shared" si="15"/>
        <v>1</v>
      </c>
      <c r="AS54" s="2">
        <f t="shared" si="16"/>
        <v>1</v>
      </c>
      <c r="AT54" s="3">
        <f t="shared" si="17"/>
        <v>7</v>
      </c>
      <c r="AU54" s="3">
        <f t="shared" si="18"/>
        <v>9</v>
      </c>
      <c r="AV54" s="3">
        <f t="shared" si="19"/>
        <v>14</v>
      </c>
      <c r="AW54" s="4">
        <f t="shared" si="20"/>
        <v>146</v>
      </c>
      <c r="AX54" s="4">
        <f t="shared" si="21"/>
        <v>148</v>
      </c>
      <c r="AY54" s="4">
        <f t="shared" si="22"/>
        <v>153</v>
      </c>
      <c r="AZ54" s="4">
        <f t="shared" si="23"/>
        <v>155</v>
      </c>
      <c r="BA54" s="4">
        <f t="shared" si="24"/>
        <v>158</v>
      </c>
      <c r="BB54" s="4">
        <f t="shared" si="25"/>
        <v>159</v>
      </c>
      <c r="BC54" s="4">
        <f t="shared" si="26"/>
        <v>160</v>
      </c>
      <c r="BD54" s="15">
        <f t="shared" si="30"/>
        <v>0</v>
      </c>
      <c r="BE54" s="15">
        <f t="shared" si="28"/>
        <v>0</v>
      </c>
      <c r="BF54" s="15">
        <f t="shared" ref="BF54:BR63" si="66">IF(BF$1-$AW54&gt;$CK$1,1,0)</f>
        <v>0</v>
      </c>
      <c r="BG54" s="15">
        <f t="shared" si="66"/>
        <v>0</v>
      </c>
      <c r="BH54" s="15">
        <f t="shared" si="66"/>
        <v>0</v>
      </c>
      <c r="BI54" s="15">
        <f t="shared" si="66"/>
        <v>0</v>
      </c>
      <c r="BJ54" s="15">
        <f t="shared" si="66"/>
        <v>0</v>
      </c>
      <c r="BK54" s="15">
        <f t="shared" si="66"/>
        <v>0</v>
      </c>
      <c r="BL54" s="15">
        <f t="shared" si="66"/>
        <v>0</v>
      </c>
      <c r="BM54" s="15">
        <f t="shared" si="66"/>
        <v>0</v>
      </c>
      <c r="BN54" s="15">
        <f t="shared" si="66"/>
        <v>0</v>
      </c>
      <c r="BO54" s="15">
        <f t="shared" si="66"/>
        <v>1</v>
      </c>
      <c r="BP54" s="15">
        <f t="shared" si="66"/>
        <v>1</v>
      </c>
      <c r="BQ54" s="15">
        <f t="shared" si="66"/>
        <v>1</v>
      </c>
      <c r="BR54" s="15">
        <f t="shared" si="66"/>
        <v>1</v>
      </c>
      <c r="BS54" s="15">
        <f t="shared" si="47"/>
        <v>0</v>
      </c>
      <c r="BT54" s="15">
        <f t="shared" si="48"/>
        <v>0</v>
      </c>
      <c r="BU54" s="15">
        <f t="shared" si="49"/>
        <v>0</v>
      </c>
      <c r="BV54" s="15">
        <f t="shared" si="50"/>
        <v>0</v>
      </c>
      <c r="BW54" s="15">
        <f t="shared" si="51"/>
        <v>0</v>
      </c>
      <c r="BX54" s="15">
        <f t="shared" si="52"/>
        <v>0</v>
      </c>
      <c r="BY54" s="15">
        <f t="shared" si="53"/>
        <v>0</v>
      </c>
      <c r="BZ54" s="15">
        <f t="shared" si="54"/>
        <v>0</v>
      </c>
      <c r="CA54" s="15">
        <f t="shared" si="55"/>
        <v>0</v>
      </c>
      <c r="CB54" s="15">
        <f t="shared" si="56"/>
        <v>0</v>
      </c>
      <c r="CC54" s="15">
        <f t="shared" si="57"/>
        <v>0</v>
      </c>
      <c r="CD54" s="15">
        <f t="shared" si="58"/>
        <v>1</v>
      </c>
      <c r="CE54" s="15">
        <f t="shared" si="59"/>
        <v>1</v>
      </c>
      <c r="CF54" s="15">
        <f t="shared" si="60"/>
        <v>1</v>
      </c>
      <c r="CG54" s="15">
        <f t="shared" si="61"/>
        <v>1</v>
      </c>
    </row>
    <row r="55" spans="1:85" x14ac:dyDescent="0.25">
      <c r="A55" t="s">
        <v>799</v>
      </c>
      <c r="B55" t="s">
        <v>158</v>
      </c>
      <c r="C55" t="s">
        <v>73</v>
      </c>
      <c r="D55">
        <v>2025</v>
      </c>
      <c r="E55" t="s">
        <v>159</v>
      </c>
      <c r="F55" t="s">
        <v>160</v>
      </c>
      <c r="G55" t="s">
        <v>161</v>
      </c>
      <c r="H55" t="s">
        <v>162</v>
      </c>
      <c r="I55" t="s">
        <v>78</v>
      </c>
      <c r="L55" t="s">
        <v>79</v>
      </c>
      <c r="M55">
        <v>50.77</v>
      </c>
      <c r="N55">
        <v>1</v>
      </c>
      <c r="O55" s="1"/>
      <c r="P55" s="1"/>
      <c r="Q55" s="1"/>
      <c r="R55" s="1">
        <v>46183</v>
      </c>
      <c r="S55" s="1">
        <v>46185</v>
      </c>
      <c r="T55" s="1"/>
      <c r="U55" s="1">
        <v>46191</v>
      </c>
      <c r="W55" s="1">
        <v>46192</v>
      </c>
      <c r="X55" s="1">
        <v>46193</v>
      </c>
      <c r="Y55" s="1">
        <v>46194</v>
      </c>
      <c r="Z55" s="1">
        <v>46196</v>
      </c>
      <c r="AA55">
        <v>2026</v>
      </c>
      <c r="AB55" t="s">
        <v>80</v>
      </c>
      <c r="AC55" t="s">
        <v>163</v>
      </c>
      <c r="AD55" s="2">
        <f t="shared" si="1"/>
        <v>1</v>
      </c>
      <c r="AE55" s="2">
        <f t="shared" si="2"/>
        <v>1</v>
      </c>
      <c r="AF55" s="2">
        <f t="shared" si="3"/>
        <v>1</v>
      </c>
      <c r="AG55" s="2">
        <f t="shared" si="4"/>
        <v>1</v>
      </c>
      <c r="AH55" s="2">
        <f t="shared" si="5"/>
        <v>1</v>
      </c>
      <c r="AI55" s="2">
        <f t="shared" si="6"/>
        <v>1</v>
      </c>
      <c r="AJ55" s="2">
        <f t="shared" si="7"/>
        <v>1</v>
      </c>
      <c r="AK55" s="2">
        <f t="shared" si="8"/>
        <v>1</v>
      </c>
      <c r="AL55" s="2">
        <f t="shared" si="9"/>
        <v>1</v>
      </c>
      <c r="AM55" s="2">
        <f t="shared" si="10"/>
        <v>1</v>
      </c>
      <c r="AN55" s="2">
        <f t="shared" si="11"/>
        <v>1</v>
      </c>
      <c r="AO55" s="2">
        <f t="shared" si="12"/>
        <v>1</v>
      </c>
      <c r="AP55" s="2">
        <f t="shared" si="13"/>
        <v>1</v>
      </c>
      <c r="AQ55" s="2">
        <f t="shared" si="14"/>
        <v>1</v>
      </c>
      <c r="AR55" s="2">
        <f t="shared" si="15"/>
        <v>1</v>
      </c>
      <c r="AS55" s="2">
        <f t="shared" si="16"/>
        <v>1</v>
      </c>
      <c r="AT55" s="3">
        <f t="shared" si="17"/>
        <v>8</v>
      </c>
      <c r="AU55" s="3">
        <f t="shared" si="18"/>
        <v>9</v>
      </c>
      <c r="AV55" s="3">
        <f t="shared" si="19"/>
        <v>13</v>
      </c>
      <c r="AW55" s="4">
        <f t="shared" si="20"/>
        <v>162</v>
      </c>
      <c r="AX55" s="4">
        <f t="shared" si="21"/>
        <v>164</v>
      </c>
      <c r="AY55" s="4">
        <f t="shared" si="22"/>
        <v>170</v>
      </c>
      <c r="AZ55" s="4">
        <f t="shared" si="23"/>
        <v>171</v>
      </c>
      <c r="BA55" s="4">
        <f t="shared" si="24"/>
        <v>172</v>
      </c>
      <c r="BB55" s="4">
        <f t="shared" si="25"/>
        <v>173</v>
      </c>
      <c r="BC55" s="4">
        <f t="shared" si="26"/>
        <v>175</v>
      </c>
      <c r="BD55" s="15">
        <f t="shared" si="30"/>
        <v>0</v>
      </c>
      <c r="BE55" s="15">
        <f t="shared" si="28"/>
        <v>0</v>
      </c>
      <c r="BF55" s="15">
        <f t="shared" si="66"/>
        <v>0</v>
      </c>
      <c r="BG55" s="15">
        <f t="shared" si="66"/>
        <v>0</v>
      </c>
      <c r="BH55" s="15">
        <f t="shared" si="66"/>
        <v>0</v>
      </c>
      <c r="BI55" s="15">
        <f t="shared" si="66"/>
        <v>0</v>
      </c>
      <c r="BJ55" s="15">
        <f t="shared" si="66"/>
        <v>0</v>
      </c>
      <c r="BK55" s="15">
        <f t="shared" si="66"/>
        <v>0</v>
      </c>
      <c r="BL55" s="15">
        <f t="shared" si="66"/>
        <v>0</v>
      </c>
      <c r="BM55" s="15">
        <f t="shared" si="66"/>
        <v>0</v>
      </c>
      <c r="BN55" s="15">
        <f t="shared" si="66"/>
        <v>0</v>
      </c>
      <c r="BO55" s="15">
        <f t="shared" si="66"/>
        <v>0</v>
      </c>
      <c r="BP55" s="15">
        <f t="shared" si="66"/>
        <v>0</v>
      </c>
      <c r="BQ55" s="15">
        <f t="shared" si="66"/>
        <v>0</v>
      </c>
      <c r="BR55" s="15">
        <f t="shared" si="66"/>
        <v>1</v>
      </c>
      <c r="BS55" s="15">
        <f t="shared" si="47"/>
        <v>0</v>
      </c>
      <c r="BT55" s="15">
        <f t="shared" si="48"/>
        <v>0</v>
      </c>
      <c r="BU55" s="15">
        <f t="shared" si="49"/>
        <v>0</v>
      </c>
      <c r="BV55" s="15">
        <f t="shared" si="50"/>
        <v>0</v>
      </c>
      <c r="BW55" s="15">
        <f t="shared" si="51"/>
        <v>0</v>
      </c>
      <c r="BX55" s="15">
        <f t="shared" si="52"/>
        <v>0</v>
      </c>
      <c r="BY55" s="15">
        <f t="shared" si="53"/>
        <v>0</v>
      </c>
      <c r="BZ55" s="15">
        <f t="shared" si="54"/>
        <v>0</v>
      </c>
      <c r="CA55" s="15">
        <f t="shared" si="55"/>
        <v>0</v>
      </c>
      <c r="CB55" s="15">
        <f t="shared" si="56"/>
        <v>0</v>
      </c>
      <c r="CC55" s="15">
        <f t="shared" si="57"/>
        <v>0</v>
      </c>
      <c r="CD55" s="15">
        <f t="shared" si="58"/>
        <v>0</v>
      </c>
      <c r="CE55" s="15">
        <f t="shared" si="59"/>
        <v>0</v>
      </c>
      <c r="CF55" s="15">
        <f t="shared" si="60"/>
        <v>0</v>
      </c>
      <c r="CG55" s="15">
        <f t="shared" si="61"/>
        <v>1</v>
      </c>
    </row>
    <row r="56" spans="1:85" x14ac:dyDescent="0.25">
      <c r="A56" t="s">
        <v>724</v>
      </c>
      <c r="B56" t="s">
        <v>158</v>
      </c>
      <c r="C56" t="s">
        <v>73</v>
      </c>
      <c r="D56">
        <v>2025</v>
      </c>
      <c r="E56" t="s">
        <v>159</v>
      </c>
      <c r="F56" t="s">
        <v>160</v>
      </c>
      <c r="G56" t="s">
        <v>161</v>
      </c>
      <c r="H56" t="s">
        <v>162</v>
      </c>
      <c r="I56" t="s">
        <v>78</v>
      </c>
      <c r="L56" t="s">
        <v>89</v>
      </c>
      <c r="M56">
        <v>1</v>
      </c>
      <c r="N56">
        <v>1</v>
      </c>
      <c r="O56" s="1"/>
      <c r="P56" s="1"/>
      <c r="Q56" s="1">
        <v>46174</v>
      </c>
      <c r="R56" s="1">
        <v>46174</v>
      </c>
      <c r="S56" s="1">
        <v>46176</v>
      </c>
      <c r="T56" s="1"/>
      <c r="U56" s="1">
        <v>46179</v>
      </c>
      <c r="W56" s="1">
        <v>46180</v>
      </c>
      <c r="X56" s="1">
        <v>46182</v>
      </c>
      <c r="Y56" s="1">
        <v>46184</v>
      </c>
      <c r="Z56" s="1">
        <v>46185</v>
      </c>
      <c r="AA56">
        <v>2026</v>
      </c>
      <c r="AB56" t="s">
        <v>80</v>
      </c>
      <c r="AC56" t="s">
        <v>163</v>
      </c>
      <c r="AD56" s="2">
        <f t="shared" si="1"/>
        <v>1</v>
      </c>
      <c r="AE56" s="2">
        <f t="shared" si="2"/>
        <v>1</v>
      </c>
      <c r="AF56" s="2">
        <f t="shared" si="3"/>
        <v>1</v>
      </c>
      <c r="AG56" s="2">
        <f t="shared" si="4"/>
        <v>1</v>
      </c>
      <c r="AH56" s="2">
        <f t="shared" si="5"/>
        <v>1</v>
      </c>
      <c r="AI56" s="2">
        <f t="shared" si="6"/>
        <v>1</v>
      </c>
      <c r="AJ56" s="2">
        <f t="shared" si="7"/>
        <v>1</v>
      </c>
      <c r="AK56" s="2">
        <f t="shared" si="8"/>
        <v>1</v>
      </c>
      <c r="AL56" s="2">
        <f t="shared" si="9"/>
        <v>1</v>
      </c>
      <c r="AM56" s="2">
        <f t="shared" si="10"/>
        <v>1</v>
      </c>
      <c r="AN56" s="2">
        <f t="shared" si="11"/>
        <v>1</v>
      </c>
      <c r="AO56" s="2">
        <f t="shared" si="12"/>
        <v>1</v>
      </c>
      <c r="AP56" s="2">
        <f t="shared" si="13"/>
        <v>1</v>
      </c>
      <c r="AQ56" s="2">
        <f t="shared" si="14"/>
        <v>1</v>
      </c>
      <c r="AR56" s="2">
        <f t="shared" si="15"/>
        <v>1</v>
      </c>
      <c r="AS56" s="2">
        <f t="shared" si="16"/>
        <v>1</v>
      </c>
      <c r="AT56" s="3">
        <f t="shared" si="17"/>
        <v>5</v>
      </c>
      <c r="AU56" s="3">
        <f t="shared" si="18"/>
        <v>6</v>
      </c>
      <c r="AV56" s="3">
        <f t="shared" si="19"/>
        <v>11</v>
      </c>
      <c r="AW56" s="4">
        <f t="shared" si="20"/>
        <v>153</v>
      </c>
      <c r="AX56" s="4">
        <f t="shared" si="21"/>
        <v>155</v>
      </c>
      <c r="AY56" s="4">
        <f t="shared" si="22"/>
        <v>158</v>
      </c>
      <c r="AZ56" s="4">
        <f t="shared" si="23"/>
        <v>159</v>
      </c>
      <c r="BA56" s="4">
        <f t="shared" si="24"/>
        <v>161</v>
      </c>
      <c r="BB56" s="4">
        <f t="shared" si="25"/>
        <v>163</v>
      </c>
      <c r="BC56" s="4">
        <f t="shared" si="26"/>
        <v>164</v>
      </c>
      <c r="BD56" s="15">
        <f t="shared" si="30"/>
        <v>0</v>
      </c>
      <c r="BE56" s="15">
        <f t="shared" si="28"/>
        <v>0</v>
      </c>
      <c r="BF56" s="15">
        <f t="shared" si="66"/>
        <v>0</v>
      </c>
      <c r="BG56" s="15">
        <f t="shared" si="66"/>
        <v>0</v>
      </c>
      <c r="BH56" s="15">
        <f t="shared" si="66"/>
        <v>0</v>
      </c>
      <c r="BI56" s="15">
        <f t="shared" si="66"/>
        <v>0</v>
      </c>
      <c r="BJ56" s="15">
        <f t="shared" si="66"/>
        <v>0</v>
      </c>
      <c r="BK56" s="15">
        <f t="shared" si="66"/>
        <v>0</v>
      </c>
      <c r="BL56" s="15">
        <f t="shared" si="66"/>
        <v>0</v>
      </c>
      <c r="BM56" s="15">
        <f t="shared" si="66"/>
        <v>0</v>
      </c>
      <c r="BN56" s="15">
        <f t="shared" si="66"/>
        <v>0</v>
      </c>
      <c r="BO56" s="15">
        <f t="shared" si="66"/>
        <v>0</v>
      </c>
      <c r="BP56" s="15">
        <f t="shared" si="66"/>
        <v>1</v>
      </c>
      <c r="BQ56" s="15">
        <f t="shared" si="66"/>
        <v>1</v>
      </c>
      <c r="BR56" s="15">
        <f t="shared" si="66"/>
        <v>1</v>
      </c>
      <c r="BS56" s="15">
        <f t="shared" si="47"/>
        <v>0</v>
      </c>
      <c r="BT56" s="15">
        <f t="shared" si="48"/>
        <v>0</v>
      </c>
      <c r="BU56" s="15">
        <f t="shared" si="49"/>
        <v>0</v>
      </c>
      <c r="BV56" s="15">
        <f t="shared" si="50"/>
        <v>0</v>
      </c>
      <c r="BW56" s="15">
        <f t="shared" si="51"/>
        <v>0</v>
      </c>
      <c r="BX56" s="15">
        <f t="shared" si="52"/>
        <v>0</v>
      </c>
      <c r="BY56" s="15">
        <f t="shared" si="53"/>
        <v>0</v>
      </c>
      <c r="BZ56" s="15">
        <f t="shared" si="54"/>
        <v>0</v>
      </c>
      <c r="CA56" s="15">
        <f t="shared" si="55"/>
        <v>0</v>
      </c>
      <c r="CB56" s="15">
        <f t="shared" si="56"/>
        <v>0</v>
      </c>
      <c r="CC56" s="15">
        <f t="shared" si="57"/>
        <v>0</v>
      </c>
      <c r="CD56" s="15">
        <f t="shared" si="58"/>
        <v>0</v>
      </c>
      <c r="CE56" s="15">
        <f t="shared" si="59"/>
        <v>1</v>
      </c>
      <c r="CF56" s="15">
        <f t="shared" si="60"/>
        <v>1</v>
      </c>
      <c r="CG56" s="15">
        <f t="shared" si="61"/>
        <v>1</v>
      </c>
    </row>
    <row r="57" spans="1:85" x14ac:dyDescent="0.25">
      <c r="A57" t="s">
        <v>789</v>
      </c>
      <c r="B57" t="s">
        <v>158</v>
      </c>
      <c r="C57" t="s">
        <v>73</v>
      </c>
      <c r="D57">
        <v>2025</v>
      </c>
      <c r="E57" t="s">
        <v>159</v>
      </c>
      <c r="F57" t="s">
        <v>160</v>
      </c>
      <c r="G57" t="s">
        <v>161</v>
      </c>
      <c r="H57" t="s">
        <v>162</v>
      </c>
      <c r="I57" t="s">
        <v>78</v>
      </c>
      <c r="L57" t="s">
        <v>79</v>
      </c>
      <c r="M57">
        <v>50.77</v>
      </c>
      <c r="N57">
        <v>1</v>
      </c>
      <c r="O57" s="1">
        <v>46181</v>
      </c>
      <c r="P57" s="1"/>
      <c r="Q57" s="1"/>
      <c r="R57" s="1"/>
      <c r="S57" s="1">
        <v>46183</v>
      </c>
      <c r="T57" s="1"/>
      <c r="U57" s="1">
        <v>46186</v>
      </c>
      <c r="W57" s="1">
        <v>46187</v>
      </c>
      <c r="X57" s="1">
        <v>46188</v>
      </c>
      <c r="Y57" s="1">
        <v>46189</v>
      </c>
      <c r="Z57" s="1">
        <v>46190</v>
      </c>
      <c r="AA57">
        <v>2026</v>
      </c>
      <c r="AB57" t="s">
        <v>80</v>
      </c>
      <c r="AC57" t="s">
        <v>163</v>
      </c>
      <c r="AD57" s="2">
        <f t="shared" si="1"/>
        <v>1</v>
      </c>
      <c r="AE57" s="2">
        <f t="shared" si="2"/>
        <v>1</v>
      </c>
      <c r="AF57" s="2">
        <f t="shared" si="3"/>
        <v>1</v>
      </c>
      <c r="AG57" s="2">
        <f t="shared" si="4"/>
        <v>1</v>
      </c>
      <c r="AH57" s="2">
        <f t="shared" si="5"/>
        <v>1</v>
      </c>
      <c r="AI57" s="2">
        <f t="shared" si="6"/>
        <v>1</v>
      </c>
      <c r="AJ57" s="2">
        <f t="shared" si="7"/>
        <v>1</v>
      </c>
      <c r="AK57" s="2">
        <f t="shared" si="8"/>
        <v>1</v>
      </c>
      <c r="AL57" s="2">
        <f t="shared" si="9"/>
        <v>1</v>
      </c>
      <c r="AM57" s="2">
        <f t="shared" si="10"/>
        <v>1</v>
      </c>
      <c r="AN57" s="2">
        <f t="shared" si="11"/>
        <v>1</v>
      </c>
      <c r="AO57" s="2">
        <f t="shared" si="12"/>
        <v>1</v>
      </c>
      <c r="AP57" s="2">
        <f t="shared" si="13"/>
        <v>1</v>
      </c>
      <c r="AQ57" s="2">
        <f t="shared" si="14"/>
        <v>1</v>
      </c>
      <c r="AR57" s="2">
        <f t="shared" si="15"/>
        <v>1</v>
      </c>
      <c r="AS57" s="2">
        <f t="shared" si="16"/>
        <v>1</v>
      </c>
      <c r="AT57" s="3">
        <f t="shared" si="17"/>
        <v>5</v>
      </c>
      <c r="AU57" s="3">
        <f t="shared" si="18"/>
        <v>6</v>
      </c>
      <c r="AV57" s="3">
        <f t="shared" si="19"/>
        <v>9</v>
      </c>
      <c r="AW57" s="4">
        <f t="shared" si="20"/>
        <v>160</v>
      </c>
      <c r="AX57" s="4">
        <f t="shared" si="21"/>
        <v>162</v>
      </c>
      <c r="AY57" s="4">
        <f t="shared" si="22"/>
        <v>165</v>
      </c>
      <c r="AZ57" s="4">
        <f t="shared" si="23"/>
        <v>166</v>
      </c>
      <c r="BA57" s="4">
        <f t="shared" si="24"/>
        <v>167</v>
      </c>
      <c r="BB57" s="4">
        <f t="shared" si="25"/>
        <v>168</v>
      </c>
      <c r="BC57" s="4">
        <f t="shared" si="26"/>
        <v>169</v>
      </c>
      <c r="BD57" s="15">
        <f t="shared" si="30"/>
        <v>0</v>
      </c>
      <c r="BE57" s="15">
        <f t="shared" si="28"/>
        <v>0</v>
      </c>
      <c r="BF57" s="15">
        <f t="shared" si="66"/>
        <v>0</v>
      </c>
      <c r="BG57" s="15">
        <f t="shared" si="66"/>
        <v>0</v>
      </c>
      <c r="BH57" s="15">
        <f t="shared" si="66"/>
        <v>0</v>
      </c>
      <c r="BI57" s="15">
        <f t="shared" si="66"/>
        <v>0</v>
      </c>
      <c r="BJ57" s="15">
        <f t="shared" si="66"/>
        <v>0</v>
      </c>
      <c r="BK57" s="15">
        <f t="shared" si="66"/>
        <v>0</v>
      </c>
      <c r="BL57" s="15">
        <f t="shared" si="66"/>
        <v>0</v>
      </c>
      <c r="BM57" s="15">
        <f t="shared" si="66"/>
        <v>0</v>
      </c>
      <c r="BN57" s="15">
        <f t="shared" si="66"/>
        <v>0</v>
      </c>
      <c r="BO57" s="15">
        <f t="shared" si="66"/>
        <v>0</v>
      </c>
      <c r="BP57" s="15">
        <f t="shared" si="66"/>
        <v>0</v>
      </c>
      <c r="BQ57" s="15">
        <f t="shared" si="66"/>
        <v>1</v>
      </c>
      <c r="BR57" s="15">
        <f t="shared" si="66"/>
        <v>1</v>
      </c>
      <c r="BS57" s="15">
        <f t="shared" si="47"/>
        <v>0</v>
      </c>
      <c r="BT57" s="15">
        <f t="shared" si="48"/>
        <v>0</v>
      </c>
      <c r="BU57" s="15">
        <f t="shared" si="49"/>
        <v>0</v>
      </c>
      <c r="BV57" s="15">
        <f t="shared" si="50"/>
        <v>0</v>
      </c>
      <c r="BW57" s="15">
        <f t="shared" si="51"/>
        <v>0</v>
      </c>
      <c r="BX57" s="15">
        <f t="shared" si="52"/>
        <v>0</v>
      </c>
      <c r="BY57" s="15">
        <f t="shared" si="53"/>
        <v>0</v>
      </c>
      <c r="BZ57" s="15">
        <f t="shared" si="54"/>
        <v>0</v>
      </c>
      <c r="CA57" s="15">
        <f t="shared" si="55"/>
        <v>0</v>
      </c>
      <c r="CB57" s="15">
        <f t="shared" si="56"/>
        <v>0</v>
      </c>
      <c r="CC57" s="15">
        <f t="shared" si="57"/>
        <v>0</v>
      </c>
      <c r="CD57" s="15">
        <f t="shared" si="58"/>
        <v>0</v>
      </c>
      <c r="CE57" s="15">
        <f t="shared" si="59"/>
        <v>0</v>
      </c>
      <c r="CF57" s="15">
        <f t="shared" si="60"/>
        <v>1</v>
      </c>
      <c r="CG57" s="15">
        <f t="shared" si="61"/>
        <v>1</v>
      </c>
    </row>
    <row r="58" spans="1:85" x14ac:dyDescent="0.25">
      <c r="A58" t="s">
        <v>842</v>
      </c>
      <c r="B58" t="s">
        <v>158</v>
      </c>
      <c r="C58" t="s">
        <v>73</v>
      </c>
      <c r="D58">
        <v>2025</v>
      </c>
      <c r="E58" t="s">
        <v>159</v>
      </c>
      <c r="F58" t="s">
        <v>160</v>
      </c>
      <c r="G58" t="s">
        <v>161</v>
      </c>
      <c r="H58" t="s">
        <v>162</v>
      </c>
      <c r="I58" t="s">
        <v>197</v>
      </c>
      <c r="L58" t="s">
        <v>79</v>
      </c>
      <c r="M58">
        <v>7.74</v>
      </c>
      <c r="N58">
        <v>1</v>
      </c>
      <c r="O58" s="1"/>
      <c r="P58" s="1">
        <v>46193</v>
      </c>
      <c r="Q58" s="1"/>
      <c r="R58" s="1">
        <v>46194</v>
      </c>
      <c r="S58" s="1"/>
      <c r="T58" s="1"/>
      <c r="U58" s="1"/>
      <c r="W58" s="1"/>
      <c r="X58" s="1"/>
      <c r="Y58" s="1"/>
      <c r="Z58" s="1"/>
      <c r="AA58">
        <v>2026</v>
      </c>
      <c r="AB58" t="s">
        <v>80</v>
      </c>
      <c r="AC58" t="s">
        <v>353</v>
      </c>
      <c r="AD58" s="2">
        <f t="shared" si="1"/>
        <v>1</v>
      </c>
      <c r="AE58" s="2">
        <f t="shared" si="2"/>
        <v>1</v>
      </c>
      <c r="AF58" s="2">
        <f t="shared" si="3"/>
        <v>0</v>
      </c>
      <c r="AG58" s="2">
        <f t="shared" si="4"/>
        <v>0</v>
      </c>
      <c r="AH58" s="2">
        <f t="shared" si="5"/>
        <v>0</v>
      </c>
      <c r="AI58" s="2">
        <f t="shared" si="6"/>
        <v>0</v>
      </c>
      <c r="AJ58" s="2">
        <f t="shared" si="7"/>
        <v>0</v>
      </c>
      <c r="AK58" s="2">
        <f t="shared" si="8"/>
        <v>0</v>
      </c>
      <c r="AL58" s="2">
        <f t="shared" si="9"/>
        <v>0</v>
      </c>
      <c r="AM58" s="2">
        <f t="shared" si="10"/>
        <v>0</v>
      </c>
      <c r="AN58" s="2">
        <f t="shared" si="11"/>
        <v>0</v>
      </c>
      <c r="AO58" s="2">
        <f t="shared" si="12"/>
        <v>0</v>
      </c>
      <c r="AP58" s="2">
        <f t="shared" si="13"/>
        <v>0</v>
      </c>
      <c r="AQ58" s="2">
        <f t="shared" si="14"/>
        <v>0</v>
      </c>
      <c r="AR58" s="2">
        <f t="shared" si="15"/>
        <v>0</v>
      </c>
      <c r="AS58" s="2">
        <f t="shared" si="16"/>
        <v>0</v>
      </c>
      <c r="AT58" s="3" t="str">
        <f t="shared" si="17"/>
        <v>na</v>
      </c>
      <c r="AU58" s="3" t="str">
        <f t="shared" si="18"/>
        <v>na</v>
      </c>
      <c r="AV58" s="3" t="str">
        <f t="shared" si="19"/>
        <v>na</v>
      </c>
      <c r="AW58" s="4">
        <f t="shared" si="20"/>
        <v>172</v>
      </c>
      <c r="AX58" s="4" t="str">
        <f t="shared" si="21"/>
        <v>na</v>
      </c>
      <c r="AY58" s="4" t="str">
        <f t="shared" si="22"/>
        <v>na</v>
      </c>
      <c r="AZ58" s="4" t="str">
        <f t="shared" si="23"/>
        <v>na</v>
      </c>
      <c r="BA58" s="4" t="str">
        <f t="shared" si="24"/>
        <v>na</v>
      </c>
      <c r="BB58" s="4" t="str">
        <f t="shared" si="25"/>
        <v>na</v>
      </c>
      <c r="BC58" s="4" t="str">
        <f t="shared" si="26"/>
        <v>na</v>
      </c>
      <c r="BD58" s="15">
        <f t="shared" si="30"/>
        <v>0</v>
      </c>
      <c r="BE58" s="15">
        <f t="shared" si="28"/>
        <v>0</v>
      </c>
      <c r="BF58" s="15">
        <f t="shared" si="66"/>
        <v>0</v>
      </c>
      <c r="BG58" s="15">
        <f t="shared" si="66"/>
        <v>0</v>
      </c>
      <c r="BH58" s="15">
        <f t="shared" si="66"/>
        <v>0</v>
      </c>
      <c r="BI58" s="15">
        <f t="shared" si="66"/>
        <v>0</v>
      </c>
      <c r="BJ58" s="15">
        <f t="shared" si="66"/>
        <v>0</v>
      </c>
      <c r="BK58" s="15">
        <f t="shared" si="66"/>
        <v>0</v>
      </c>
      <c r="BL58" s="15">
        <f t="shared" si="66"/>
        <v>0</v>
      </c>
      <c r="BM58" s="15">
        <f t="shared" si="66"/>
        <v>0</v>
      </c>
      <c r="BN58" s="15">
        <f t="shared" si="66"/>
        <v>0</v>
      </c>
      <c r="BO58" s="15">
        <f t="shared" si="66"/>
        <v>0</v>
      </c>
      <c r="BP58" s="15">
        <f t="shared" si="66"/>
        <v>0</v>
      </c>
      <c r="BQ58" s="15">
        <f t="shared" si="66"/>
        <v>0</v>
      </c>
      <c r="BR58" s="15">
        <f t="shared" si="66"/>
        <v>0</v>
      </c>
      <c r="BS58" s="15">
        <f t="shared" si="47"/>
        <v>0</v>
      </c>
      <c r="BT58" s="15">
        <f t="shared" si="48"/>
        <v>0</v>
      </c>
      <c r="BU58" s="15">
        <f t="shared" si="49"/>
        <v>0</v>
      </c>
      <c r="BV58" s="15">
        <f t="shared" si="50"/>
        <v>0</v>
      </c>
      <c r="BW58" s="15">
        <f t="shared" si="51"/>
        <v>0</v>
      </c>
      <c r="BX58" s="15">
        <f t="shared" si="52"/>
        <v>0</v>
      </c>
      <c r="BY58" s="15">
        <f t="shared" si="53"/>
        <v>0</v>
      </c>
      <c r="BZ58" s="15">
        <f t="shared" si="54"/>
        <v>0</v>
      </c>
      <c r="CA58" s="15">
        <f t="shared" si="55"/>
        <v>0</v>
      </c>
      <c r="CB58" s="15">
        <f t="shared" si="56"/>
        <v>0</v>
      </c>
      <c r="CC58" s="15">
        <f t="shared" si="57"/>
        <v>0</v>
      </c>
      <c r="CD58" s="15">
        <f t="shared" si="58"/>
        <v>0</v>
      </c>
      <c r="CE58" s="15">
        <f t="shared" si="59"/>
        <v>0</v>
      </c>
      <c r="CF58" s="15">
        <f t="shared" si="60"/>
        <v>0</v>
      </c>
      <c r="CG58" s="15">
        <f t="shared" si="61"/>
        <v>0</v>
      </c>
    </row>
    <row r="59" spans="1:85" x14ac:dyDescent="0.25">
      <c r="A59" t="s">
        <v>696</v>
      </c>
      <c r="B59" t="s">
        <v>158</v>
      </c>
      <c r="C59" t="s">
        <v>73</v>
      </c>
      <c r="D59">
        <v>2025</v>
      </c>
      <c r="E59" t="s">
        <v>159</v>
      </c>
      <c r="F59" t="s">
        <v>160</v>
      </c>
      <c r="G59" t="s">
        <v>161</v>
      </c>
      <c r="H59" t="s">
        <v>162</v>
      </c>
      <c r="I59" t="s">
        <v>78</v>
      </c>
      <c r="L59" t="s">
        <v>79</v>
      </c>
      <c r="M59">
        <v>50.77</v>
      </c>
      <c r="N59">
        <v>1</v>
      </c>
      <c r="O59" s="1"/>
      <c r="P59" s="1"/>
      <c r="Q59" s="1">
        <v>46170</v>
      </c>
      <c r="R59" s="1">
        <v>46171</v>
      </c>
      <c r="S59" s="1">
        <v>46172</v>
      </c>
      <c r="T59" s="1"/>
      <c r="U59" s="1">
        <v>46177</v>
      </c>
      <c r="W59" s="1">
        <v>46178</v>
      </c>
      <c r="X59" s="1">
        <v>46179</v>
      </c>
      <c r="Y59" s="1">
        <v>46181</v>
      </c>
      <c r="Z59" s="1">
        <v>46182</v>
      </c>
      <c r="AA59">
        <v>2026</v>
      </c>
      <c r="AB59" t="s">
        <v>80</v>
      </c>
      <c r="AC59" t="s">
        <v>163</v>
      </c>
      <c r="AD59" s="2">
        <f t="shared" si="1"/>
        <v>1</v>
      </c>
      <c r="AE59" s="2">
        <f t="shared" si="2"/>
        <v>1</v>
      </c>
      <c r="AF59" s="2">
        <f t="shared" si="3"/>
        <v>1</v>
      </c>
      <c r="AG59" s="2">
        <f t="shared" si="4"/>
        <v>1</v>
      </c>
      <c r="AH59" s="2">
        <f t="shared" si="5"/>
        <v>1</v>
      </c>
      <c r="AI59" s="2">
        <f t="shared" si="6"/>
        <v>1</v>
      </c>
      <c r="AJ59" s="2">
        <f t="shared" si="7"/>
        <v>1</v>
      </c>
      <c r="AK59" s="2">
        <f t="shared" si="8"/>
        <v>1</v>
      </c>
      <c r="AL59" s="2">
        <f t="shared" si="9"/>
        <v>1</v>
      </c>
      <c r="AM59" s="2">
        <f t="shared" si="10"/>
        <v>1</v>
      </c>
      <c r="AN59" s="2">
        <f t="shared" si="11"/>
        <v>1</v>
      </c>
      <c r="AO59" s="2">
        <f t="shared" si="12"/>
        <v>1</v>
      </c>
      <c r="AP59" s="2">
        <f t="shared" si="13"/>
        <v>1</v>
      </c>
      <c r="AQ59" s="2">
        <f t="shared" si="14"/>
        <v>1</v>
      </c>
      <c r="AR59" s="2">
        <f t="shared" si="15"/>
        <v>1</v>
      </c>
      <c r="AS59" s="2">
        <f t="shared" si="16"/>
        <v>1</v>
      </c>
      <c r="AT59" s="3">
        <f t="shared" si="17"/>
        <v>7</v>
      </c>
      <c r="AU59" s="3">
        <f t="shared" si="18"/>
        <v>8</v>
      </c>
      <c r="AV59" s="3">
        <f t="shared" si="19"/>
        <v>12</v>
      </c>
      <c r="AW59" s="4">
        <f t="shared" si="20"/>
        <v>149</v>
      </c>
      <c r="AX59" s="4">
        <f t="shared" si="21"/>
        <v>151</v>
      </c>
      <c r="AY59" s="4">
        <f t="shared" si="22"/>
        <v>156</v>
      </c>
      <c r="AZ59" s="4">
        <f t="shared" si="23"/>
        <v>157</v>
      </c>
      <c r="BA59" s="4">
        <f t="shared" si="24"/>
        <v>158</v>
      </c>
      <c r="BB59" s="4">
        <f t="shared" si="25"/>
        <v>160</v>
      </c>
      <c r="BC59" s="4">
        <f t="shared" si="26"/>
        <v>161</v>
      </c>
      <c r="BD59" s="15">
        <f t="shared" si="30"/>
        <v>0</v>
      </c>
      <c r="BE59" s="15">
        <f t="shared" si="28"/>
        <v>0</v>
      </c>
      <c r="BF59" s="15">
        <f t="shared" si="66"/>
        <v>0</v>
      </c>
      <c r="BG59" s="15">
        <f t="shared" si="66"/>
        <v>0</v>
      </c>
      <c r="BH59" s="15">
        <f t="shared" si="66"/>
        <v>0</v>
      </c>
      <c r="BI59" s="15">
        <f t="shared" si="66"/>
        <v>0</v>
      </c>
      <c r="BJ59" s="15">
        <f t="shared" si="66"/>
        <v>0</v>
      </c>
      <c r="BK59" s="15">
        <f t="shared" si="66"/>
        <v>0</v>
      </c>
      <c r="BL59" s="15">
        <f t="shared" si="66"/>
        <v>0</v>
      </c>
      <c r="BM59" s="15">
        <f t="shared" si="66"/>
        <v>0</v>
      </c>
      <c r="BN59" s="15">
        <f t="shared" si="66"/>
        <v>0</v>
      </c>
      <c r="BO59" s="15">
        <f t="shared" si="66"/>
        <v>0</v>
      </c>
      <c r="BP59" s="15">
        <f t="shared" si="66"/>
        <v>1</v>
      </c>
      <c r="BQ59" s="15">
        <f t="shared" si="66"/>
        <v>1</v>
      </c>
      <c r="BR59" s="15">
        <f t="shared" si="66"/>
        <v>1</v>
      </c>
      <c r="BS59" s="15">
        <f t="shared" si="47"/>
        <v>0</v>
      </c>
      <c r="BT59" s="15">
        <f t="shared" si="48"/>
        <v>0</v>
      </c>
      <c r="BU59" s="15">
        <f t="shared" si="49"/>
        <v>0</v>
      </c>
      <c r="BV59" s="15">
        <f t="shared" si="50"/>
        <v>0</v>
      </c>
      <c r="BW59" s="15">
        <f t="shared" si="51"/>
        <v>0</v>
      </c>
      <c r="BX59" s="15">
        <f t="shared" si="52"/>
        <v>0</v>
      </c>
      <c r="BY59" s="15">
        <f t="shared" si="53"/>
        <v>0</v>
      </c>
      <c r="BZ59" s="15">
        <f t="shared" si="54"/>
        <v>0</v>
      </c>
      <c r="CA59" s="15">
        <f t="shared" si="55"/>
        <v>0</v>
      </c>
      <c r="CB59" s="15">
        <f t="shared" si="56"/>
        <v>0</v>
      </c>
      <c r="CC59" s="15">
        <f t="shared" si="57"/>
        <v>0</v>
      </c>
      <c r="CD59" s="15">
        <f t="shared" si="58"/>
        <v>0</v>
      </c>
      <c r="CE59" s="15">
        <f t="shared" si="59"/>
        <v>1</v>
      </c>
      <c r="CF59" s="15">
        <f t="shared" si="60"/>
        <v>1</v>
      </c>
      <c r="CG59" s="15">
        <f t="shared" si="61"/>
        <v>1</v>
      </c>
    </row>
    <row r="60" spans="1:85" x14ac:dyDescent="0.25">
      <c r="A60" t="s">
        <v>827</v>
      </c>
      <c r="B60" t="s">
        <v>158</v>
      </c>
      <c r="C60" t="s">
        <v>73</v>
      </c>
      <c r="D60">
        <v>2025</v>
      </c>
      <c r="E60" t="s">
        <v>159</v>
      </c>
      <c r="F60" t="s">
        <v>160</v>
      </c>
      <c r="G60" t="s">
        <v>161</v>
      </c>
      <c r="H60" t="s">
        <v>162</v>
      </c>
      <c r="I60" t="s">
        <v>197</v>
      </c>
      <c r="L60" t="s">
        <v>89</v>
      </c>
      <c r="M60">
        <v>1</v>
      </c>
      <c r="N60">
        <v>1</v>
      </c>
      <c r="O60" s="1">
        <v>46189</v>
      </c>
      <c r="P60" s="1"/>
      <c r="Q60" s="1"/>
      <c r="R60" s="1"/>
      <c r="S60" s="1">
        <v>46190</v>
      </c>
      <c r="T60" s="1"/>
      <c r="U60" s="1">
        <v>46193</v>
      </c>
      <c r="W60" s="1">
        <v>46194</v>
      </c>
      <c r="X60" s="1">
        <v>46196</v>
      </c>
      <c r="Y60" s="1">
        <v>46197</v>
      </c>
      <c r="Z60" s="1">
        <v>46198</v>
      </c>
      <c r="AA60">
        <v>2026</v>
      </c>
      <c r="AB60" t="s">
        <v>80</v>
      </c>
      <c r="AC60" t="s">
        <v>353</v>
      </c>
      <c r="AD60" s="2">
        <f t="shared" si="1"/>
        <v>1</v>
      </c>
      <c r="AE60" s="2">
        <f t="shared" si="2"/>
        <v>1</v>
      </c>
      <c r="AF60" s="2">
        <f t="shared" si="3"/>
        <v>1</v>
      </c>
      <c r="AG60" s="2">
        <f t="shared" si="4"/>
        <v>1</v>
      </c>
      <c r="AH60" s="2">
        <f t="shared" si="5"/>
        <v>1</v>
      </c>
      <c r="AI60" s="2">
        <f t="shared" si="6"/>
        <v>1</v>
      </c>
      <c r="AJ60" s="2">
        <f t="shared" si="7"/>
        <v>1</v>
      </c>
      <c r="AK60" s="2">
        <f t="shared" si="8"/>
        <v>1</v>
      </c>
      <c r="AL60" s="2">
        <f t="shared" si="9"/>
        <v>1</v>
      </c>
      <c r="AM60" s="2">
        <f t="shared" si="10"/>
        <v>1</v>
      </c>
      <c r="AN60" s="2">
        <f t="shared" si="11"/>
        <v>1</v>
      </c>
      <c r="AO60" s="2">
        <f t="shared" si="12"/>
        <v>1</v>
      </c>
      <c r="AP60" s="2">
        <f t="shared" si="13"/>
        <v>1</v>
      </c>
      <c r="AQ60" s="2">
        <f t="shared" si="14"/>
        <v>1</v>
      </c>
      <c r="AR60" s="2">
        <f t="shared" si="15"/>
        <v>1</v>
      </c>
      <c r="AS60" s="2">
        <f t="shared" si="16"/>
        <v>1</v>
      </c>
      <c r="AT60" s="3">
        <f t="shared" si="17"/>
        <v>4</v>
      </c>
      <c r="AU60" s="3">
        <f t="shared" si="18"/>
        <v>5</v>
      </c>
      <c r="AV60" s="3">
        <f t="shared" si="19"/>
        <v>9</v>
      </c>
      <c r="AW60" s="4">
        <f t="shared" si="20"/>
        <v>168</v>
      </c>
      <c r="AX60" s="4">
        <f t="shared" si="21"/>
        <v>169</v>
      </c>
      <c r="AY60" s="4">
        <f t="shared" si="22"/>
        <v>172</v>
      </c>
      <c r="AZ60" s="4">
        <f t="shared" si="23"/>
        <v>173</v>
      </c>
      <c r="BA60" s="4">
        <f t="shared" si="24"/>
        <v>175</v>
      </c>
      <c r="BB60" s="4">
        <f t="shared" si="25"/>
        <v>176</v>
      </c>
      <c r="BC60" s="4">
        <f t="shared" si="26"/>
        <v>177</v>
      </c>
      <c r="BD60" s="15">
        <f t="shared" si="30"/>
        <v>0</v>
      </c>
      <c r="BE60" s="15">
        <f t="shared" si="28"/>
        <v>0</v>
      </c>
      <c r="BF60" s="15">
        <f t="shared" si="66"/>
        <v>0</v>
      </c>
      <c r="BG60" s="15">
        <f t="shared" si="66"/>
        <v>0</v>
      </c>
      <c r="BH60" s="15">
        <f t="shared" si="66"/>
        <v>0</v>
      </c>
      <c r="BI60" s="15">
        <f t="shared" si="66"/>
        <v>0</v>
      </c>
      <c r="BJ60" s="15">
        <f t="shared" si="66"/>
        <v>0</v>
      </c>
      <c r="BK60" s="15">
        <f t="shared" si="66"/>
        <v>0</v>
      </c>
      <c r="BL60" s="15">
        <f t="shared" si="66"/>
        <v>0</v>
      </c>
      <c r="BM60" s="15">
        <f t="shared" si="66"/>
        <v>0</v>
      </c>
      <c r="BN60" s="15">
        <f t="shared" si="66"/>
        <v>0</v>
      </c>
      <c r="BO60" s="15">
        <f t="shared" si="66"/>
        <v>0</v>
      </c>
      <c r="BP60" s="15">
        <f t="shared" si="66"/>
        <v>0</v>
      </c>
      <c r="BQ60" s="15">
        <f t="shared" si="66"/>
        <v>0</v>
      </c>
      <c r="BR60" s="15">
        <f t="shared" si="66"/>
        <v>1</v>
      </c>
      <c r="BS60" s="15">
        <f t="shared" si="47"/>
        <v>0</v>
      </c>
      <c r="BT60" s="15">
        <f t="shared" si="48"/>
        <v>0</v>
      </c>
      <c r="BU60" s="15">
        <f t="shared" si="49"/>
        <v>0</v>
      </c>
      <c r="BV60" s="15">
        <f t="shared" si="50"/>
        <v>0</v>
      </c>
      <c r="BW60" s="15">
        <f t="shared" si="51"/>
        <v>0</v>
      </c>
      <c r="BX60" s="15">
        <f t="shared" si="52"/>
        <v>0</v>
      </c>
      <c r="BY60" s="15">
        <f t="shared" si="53"/>
        <v>0</v>
      </c>
      <c r="BZ60" s="15">
        <f t="shared" si="54"/>
        <v>0</v>
      </c>
      <c r="CA60" s="15">
        <f t="shared" si="55"/>
        <v>0</v>
      </c>
      <c r="CB60" s="15">
        <f t="shared" si="56"/>
        <v>0</v>
      </c>
      <c r="CC60" s="15">
        <f t="shared" si="57"/>
        <v>0</v>
      </c>
      <c r="CD60" s="15">
        <f t="shared" si="58"/>
        <v>0</v>
      </c>
      <c r="CE60" s="15">
        <f t="shared" si="59"/>
        <v>0</v>
      </c>
      <c r="CF60" s="15">
        <f t="shared" si="60"/>
        <v>0</v>
      </c>
      <c r="CG60" s="15">
        <f t="shared" si="61"/>
        <v>1</v>
      </c>
    </row>
    <row r="61" spans="1:85" x14ac:dyDescent="0.25">
      <c r="A61" t="s">
        <v>808</v>
      </c>
      <c r="B61" t="s">
        <v>158</v>
      </c>
      <c r="C61" t="s">
        <v>73</v>
      </c>
      <c r="D61">
        <v>2025</v>
      </c>
      <c r="E61" t="s">
        <v>620</v>
      </c>
      <c r="F61" t="s">
        <v>137</v>
      </c>
      <c r="G61" t="s">
        <v>621</v>
      </c>
      <c r="H61" t="s">
        <v>559</v>
      </c>
      <c r="I61" t="s">
        <v>78</v>
      </c>
      <c r="L61" t="s">
        <v>79</v>
      </c>
      <c r="M61">
        <v>64.69</v>
      </c>
      <c r="N61">
        <v>1</v>
      </c>
      <c r="O61" s="1">
        <v>46185</v>
      </c>
      <c r="P61" s="1"/>
      <c r="Q61" s="1"/>
      <c r="R61" s="1"/>
      <c r="S61" s="1"/>
      <c r="T61" s="1"/>
      <c r="U61" s="1"/>
      <c r="W61" s="1"/>
      <c r="X61" s="1"/>
      <c r="Y61" s="1"/>
      <c r="Z61" s="1"/>
      <c r="AA61">
        <v>2026</v>
      </c>
      <c r="AB61" t="s">
        <v>80</v>
      </c>
      <c r="AC61" t="s">
        <v>476</v>
      </c>
      <c r="AD61" s="2">
        <f t="shared" si="1"/>
        <v>1</v>
      </c>
      <c r="AE61" s="2">
        <f t="shared" si="2"/>
        <v>1</v>
      </c>
      <c r="AF61" s="2">
        <f t="shared" si="3"/>
        <v>0</v>
      </c>
      <c r="AG61" s="2">
        <f t="shared" si="4"/>
        <v>0</v>
      </c>
      <c r="AH61" s="2">
        <f t="shared" si="5"/>
        <v>0</v>
      </c>
      <c r="AI61" s="2">
        <f t="shared" si="6"/>
        <v>0</v>
      </c>
      <c r="AJ61" s="2">
        <f t="shared" si="7"/>
        <v>0</v>
      </c>
      <c r="AK61" s="2">
        <f t="shared" si="8"/>
        <v>0</v>
      </c>
      <c r="AL61" s="2">
        <f t="shared" si="9"/>
        <v>0</v>
      </c>
      <c r="AM61" s="2">
        <f t="shared" si="10"/>
        <v>0</v>
      </c>
      <c r="AN61" s="2">
        <f t="shared" si="11"/>
        <v>0</v>
      </c>
      <c r="AO61" s="2">
        <f t="shared" si="12"/>
        <v>0</v>
      </c>
      <c r="AP61" s="2">
        <f t="shared" si="13"/>
        <v>0</v>
      </c>
      <c r="AQ61" s="2">
        <f t="shared" si="14"/>
        <v>0</v>
      </c>
      <c r="AR61" s="2">
        <f t="shared" si="15"/>
        <v>0</v>
      </c>
      <c r="AS61" s="2">
        <f t="shared" si="16"/>
        <v>0</v>
      </c>
      <c r="AT61" s="3" t="str">
        <f t="shared" si="17"/>
        <v>na</v>
      </c>
      <c r="AU61" s="3" t="str">
        <f t="shared" si="18"/>
        <v>na</v>
      </c>
      <c r="AV61" s="3" t="str">
        <f t="shared" si="19"/>
        <v>na</v>
      </c>
      <c r="AW61" s="4">
        <f t="shared" si="20"/>
        <v>164</v>
      </c>
      <c r="AX61" s="4" t="str">
        <f t="shared" si="21"/>
        <v>na</v>
      </c>
      <c r="AY61" s="4" t="str">
        <f t="shared" si="22"/>
        <v>na</v>
      </c>
      <c r="AZ61" s="4" t="str">
        <f t="shared" si="23"/>
        <v>na</v>
      </c>
      <c r="BA61" s="4" t="str">
        <f t="shared" si="24"/>
        <v>na</v>
      </c>
      <c r="BB61" s="4" t="str">
        <f t="shared" si="25"/>
        <v>na</v>
      </c>
      <c r="BC61" s="4" t="str">
        <f t="shared" si="26"/>
        <v>na</v>
      </c>
      <c r="BD61" s="15">
        <f t="shared" si="30"/>
        <v>0</v>
      </c>
      <c r="BE61" s="15">
        <f t="shared" si="28"/>
        <v>0</v>
      </c>
      <c r="BF61" s="15">
        <f t="shared" si="66"/>
        <v>0</v>
      </c>
      <c r="BG61" s="15">
        <f t="shared" si="66"/>
        <v>0</v>
      </c>
      <c r="BH61" s="15">
        <f t="shared" si="66"/>
        <v>0</v>
      </c>
      <c r="BI61" s="15">
        <f t="shared" si="66"/>
        <v>0</v>
      </c>
      <c r="BJ61" s="15">
        <f t="shared" si="66"/>
        <v>0</v>
      </c>
      <c r="BK61" s="15">
        <f t="shared" si="66"/>
        <v>0</v>
      </c>
      <c r="BL61" s="15">
        <f t="shared" si="66"/>
        <v>0</v>
      </c>
      <c r="BM61" s="15">
        <f t="shared" si="66"/>
        <v>0</v>
      </c>
      <c r="BN61" s="15">
        <f t="shared" si="66"/>
        <v>0</v>
      </c>
      <c r="BO61" s="15">
        <f t="shared" si="66"/>
        <v>0</v>
      </c>
      <c r="BP61" s="15">
        <f t="shared" si="66"/>
        <v>0</v>
      </c>
      <c r="BQ61" s="15">
        <f t="shared" si="66"/>
        <v>0</v>
      </c>
      <c r="BR61" s="15">
        <f t="shared" si="66"/>
        <v>1</v>
      </c>
      <c r="BS61" s="15">
        <f t="shared" si="47"/>
        <v>0</v>
      </c>
      <c r="BT61" s="15">
        <f t="shared" si="48"/>
        <v>0</v>
      </c>
      <c r="BU61" s="15">
        <f t="shared" si="49"/>
        <v>0</v>
      </c>
      <c r="BV61" s="15">
        <f t="shared" si="50"/>
        <v>0</v>
      </c>
      <c r="BW61" s="15">
        <f t="shared" si="51"/>
        <v>0</v>
      </c>
      <c r="BX61" s="15">
        <f t="shared" si="52"/>
        <v>0</v>
      </c>
      <c r="BY61" s="15">
        <f t="shared" si="53"/>
        <v>0</v>
      </c>
      <c r="BZ61" s="15">
        <f t="shared" si="54"/>
        <v>0</v>
      </c>
      <c r="CA61" s="15">
        <f t="shared" si="55"/>
        <v>0</v>
      </c>
      <c r="CB61" s="15">
        <f t="shared" si="56"/>
        <v>0</v>
      </c>
      <c r="CC61" s="15">
        <f t="shared" si="57"/>
        <v>0</v>
      </c>
      <c r="CD61" s="15">
        <f t="shared" si="58"/>
        <v>0</v>
      </c>
      <c r="CE61" s="15">
        <f t="shared" si="59"/>
        <v>0</v>
      </c>
      <c r="CF61" s="15">
        <f t="shared" si="60"/>
        <v>0</v>
      </c>
      <c r="CG61" s="15">
        <f t="shared" si="61"/>
        <v>0</v>
      </c>
    </row>
    <row r="62" spans="1:85" x14ac:dyDescent="0.25">
      <c r="A62" t="s">
        <v>103</v>
      </c>
      <c r="B62" t="s">
        <v>72</v>
      </c>
      <c r="C62" t="s">
        <v>73</v>
      </c>
      <c r="D62">
        <v>2025</v>
      </c>
      <c r="E62" t="s">
        <v>74</v>
      </c>
      <c r="F62" t="s">
        <v>75</v>
      </c>
      <c r="G62" t="s">
        <v>104</v>
      </c>
      <c r="H62" t="s">
        <v>105</v>
      </c>
      <c r="I62" t="s">
        <v>78</v>
      </c>
      <c r="L62" t="s">
        <v>79</v>
      </c>
      <c r="M62">
        <v>77.53</v>
      </c>
      <c r="N62">
        <v>1</v>
      </c>
      <c r="O62" s="1">
        <v>46154</v>
      </c>
      <c r="P62" s="1"/>
      <c r="Q62" s="1"/>
      <c r="R62" s="1"/>
      <c r="S62" s="1">
        <v>46155</v>
      </c>
      <c r="T62" s="1"/>
      <c r="U62" s="1">
        <v>46158</v>
      </c>
      <c r="W62" s="1">
        <v>46159</v>
      </c>
      <c r="X62" s="1">
        <v>46160</v>
      </c>
      <c r="Y62" s="1">
        <v>46163</v>
      </c>
      <c r="Z62" s="1">
        <v>46164</v>
      </c>
      <c r="AA62">
        <v>2026</v>
      </c>
      <c r="AB62" t="s">
        <v>80</v>
      </c>
      <c r="AC62" t="s">
        <v>106</v>
      </c>
      <c r="AD62" s="2">
        <f t="shared" si="1"/>
        <v>1</v>
      </c>
      <c r="AE62" s="2">
        <f t="shared" si="2"/>
        <v>1</v>
      </c>
      <c r="AF62" s="2">
        <f t="shared" si="3"/>
        <v>1</v>
      </c>
      <c r="AG62" s="2">
        <f t="shared" si="4"/>
        <v>1</v>
      </c>
      <c r="AH62" s="2">
        <f t="shared" si="5"/>
        <v>1</v>
      </c>
      <c r="AI62" s="2">
        <f t="shared" si="6"/>
        <v>1</v>
      </c>
      <c r="AJ62" s="2">
        <f t="shared" si="7"/>
        <v>1</v>
      </c>
      <c r="AK62" s="2">
        <f t="shared" si="8"/>
        <v>1</v>
      </c>
      <c r="AL62" s="2">
        <f t="shared" si="9"/>
        <v>1</v>
      </c>
      <c r="AM62" s="2">
        <f t="shared" si="10"/>
        <v>1</v>
      </c>
      <c r="AN62" s="2">
        <f t="shared" si="11"/>
        <v>1</v>
      </c>
      <c r="AO62" s="2">
        <f t="shared" si="12"/>
        <v>1</v>
      </c>
      <c r="AP62" s="2">
        <f t="shared" si="13"/>
        <v>1</v>
      </c>
      <c r="AQ62" s="2">
        <f t="shared" si="14"/>
        <v>1</v>
      </c>
      <c r="AR62" s="2">
        <f t="shared" si="15"/>
        <v>1</v>
      </c>
      <c r="AS62" s="2">
        <f t="shared" si="16"/>
        <v>1</v>
      </c>
      <c r="AT62" s="3">
        <f t="shared" si="17"/>
        <v>4</v>
      </c>
      <c r="AU62" s="3">
        <f t="shared" si="18"/>
        <v>5</v>
      </c>
      <c r="AV62" s="3">
        <f t="shared" si="19"/>
        <v>10</v>
      </c>
      <c r="AW62" s="4">
        <f t="shared" si="20"/>
        <v>133</v>
      </c>
      <c r="AX62" s="4">
        <f t="shared" si="21"/>
        <v>134</v>
      </c>
      <c r="AY62" s="4">
        <f t="shared" si="22"/>
        <v>137</v>
      </c>
      <c r="AZ62" s="4">
        <f t="shared" si="23"/>
        <v>138</v>
      </c>
      <c r="BA62" s="4">
        <f t="shared" si="24"/>
        <v>139</v>
      </c>
      <c r="BB62" s="4">
        <f t="shared" si="25"/>
        <v>142</v>
      </c>
      <c r="BC62" s="4">
        <f t="shared" si="26"/>
        <v>143</v>
      </c>
      <c r="BD62" s="15">
        <f t="shared" si="30"/>
        <v>0</v>
      </c>
      <c r="BE62" s="15">
        <f t="shared" si="28"/>
        <v>0</v>
      </c>
      <c r="BF62" s="15">
        <f t="shared" si="66"/>
        <v>0</v>
      </c>
      <c r="BG62" s="15">
        <f t="shared" si="66"/>
        <v>0</v>
      </c>
      <c r="BH62" s="15">
        <f t="shared" si="66"/>
        <v>0</v>
      </c>
      <c r="BI62" s="15">
        <f t="shared" si="66"/>
        <v>0</v>
      </c>
      <c r="BJ62" s="15">
        <f t="shared" si="66"/>
        <v>0</v>
      </c>
      <c r="BK62" s="15">
        <f t="shared" si="66"/>
        <v>0</v>
      </c>
      <c r="BL62" s="15">
        <f t="shared" si="66"/>
        <v>0</v>
      </c>
      <c r="BM62" s="15">
        <f t="shared" si="66"/>
        <v>1</v>
      </c>
      <c r="BN62" s="15">
        <f t="shared" si="66"/>
        <v>1</v>
      </c>
      <c r="BO62" s="15">
        <f t="shared" si="66"/>
        <v>1</v>
      </c>
      <c r="BP62" s="15">
        <f t="shared" si="66"/>
        <v>1</v>
      </c>
      <c r="BQ62" s="15">
        <f t="shared" si="66"/>
        <v>1</v>
      </c>
      <c r="BR62" s="15">
        <f t="shared" si="66"/>
        <v>1</v>
      </c>
      <c r="BS62" s="15">
        <f t="shared" si="47"/>
        <v>0</v>
      </c>
      <c r="BT62" s="15">
        <f t="shared" si="48"/>
        <v>0</v>
      </c>
      <c r="BU62" s="15">
        <f t="shared" si="49"/>
        <v>0</v>
      </c>
      <c r="BV62" s="15">
        <f t="shared" si="50"/>
        <v>0</v>
      </c>
      <c r="BW62" s="15">
        <f t="shared" si="51"/>
        <v>0</v>
      </c>
      <c r="BX62" s="15">
        <f t="shared" si="52"/>
        <v>0</v>
      </c>
      <c r="BY62" s="15">
        <f t="shared" si="53"/>
        <v>0</v>
      </c>
      <c r="BZ62" s="15">
        <f t="shared" si="54"/>
        <v>0</v>
      </c>
      <c r="CA62" s="15">
        <f t="shared" si="55"/>
        <v>0</v>
      </c>
      <c r="CB62" s="15">
        <f t="shared" si="56"/>
        <v>1</v>
      </c>
      <c r="CC62" s="15">
        <f t="shared" si="57"/>
        <v>1</v>
      </c>
      <c r="CD62" s="15">
        <f t="shared" si="58"/>
        <v>1</v>
      </c>
      <c r="CE62" s="15">
        <f t="shared" si="59"/>
        <v>1</v>
      </c>
      <c r="CF62" s="15">
        <f t="shared" si="60"/>
        <v>1</v>
      </c>
      <c r="CG62" s="15">
        <f t="shared" si="61"/>
        <v>1</v>
      </c>
    </row>
    <row r="63" spans="1:85" x14ac:dyDescent="0.25">
      <c r="A63" t="s">
        <v>98</v>
      </c>
      <c r="B63" t="s">
        <v>72</v>
      </c>
      <c r="C63" t="s">
        <v>73</v>
      </c>
      <c r="D63">
        <v>2025</v>
      </c>
      <c r="E63" t="s">
        <v>74</v>
      </c>
      <c r="F63" t="s">
        <v>75</v>
      </c>
      <c r="G63" t="s">
        <v>99</v>
      </c>
      <c r="H63" t="s">
        <v>100</v>
      </c>
      <c r="I63" t="s">
        <v>78</v>
      </c>
      <c r="L63" t="s">
        <v>79</v>
      </c>
      <c r="M63">
        <v>72.36</v>
      </c>
      <c r="N63">
        <v>1</v>
      </c>
      <c r="O63" s="1"/>
      <c r="P63" s="1"/>
      <c r="Q63" s="1">
        <v>46153</v>
      </c>
      <c r="R63" s="1">
        <v>46154</v>
      </c>
      <c r="S63" s="1">
        <v>46156</v>
      </c>
      <c r="T63" s="1"/>
      <c r="U63" s="1">
        <v>46160</v>
      </c>
      <c r="W63" s="1">
        <v>46164</v>
      </c>
      <c r="X63" s="1">
        <v>46171</v>
      </c>
      <c r="Y63" s="1">
        <v>46172</v>
      </c>
      <c r="Z63" s="1">
        <v>46174</v>
      </c>
      <c r="AA63">
        <v>2026</v>
      </c>
      <c r="AB63" t="s">
        <v>80</v>
      </c>
      <c r="AC63" t="s">
        <v>101</v>
      </c>
      <c r="AD63" s="2">
        <f t="shared" si="1"/>
        <v>1</v>
      </c>
      <c r="AE63" s="2">
        <f t="shared" si="2"/>
        <v>1</v>
      </c>
      <c r="AF63" s="2">
        <f t="shared" si="3"/>
        <v>1</v>
      </c>
      <c r="AG63" s="2">
        <f t="shared" si="4"/>
        <v>1</v>
      </c>
      <c r="AH63" s="2">
        <f t="shared" si="5"/>
        <v>1</v>
      </c>
      <c r="AI63" s="2">
        <f t="shared" si="6"/>
        <v>1</v>
      </c>
      <c r="AJ63" s="2">
        <f t="shared" si="7"/>
        <v>1</v>
      </c>
      <c r="AK63" s="2">
        <f t="shared" si="8"/>
        <v>1</v>
      </c>
      <c r="AL63" s="2">
        <f t="shared" si="9"/>
        <v>1</v>
      </c>
      <c r="AM63" s="2">
        <f t="shared" si="10"/>
        <v>1</v>
      </c>
      <c r="AN63" s="2">
        <f t="shared" si="11"/>
        <v>1</v>
      </c>
      <c r="AO63" s="2">
        <f t="shared" si="12"/>
        <v>1</v>
      </c>
      <c r="AP63" s="2">
        <f t="shared" si="13"/>
        <v>1</v>
      </c>
      <c r="AQ63" s="2">
        <f t="shared" si="14"/>
        <v>1</v>
      </c>
      <c r="AR63" s="2">
        <f t="shared" si="15"/>
        <v>1</v>
      </c>
      <c r="AS63" s="2">
        <f t="shared" si="16"/>
        <v>1</v>
      </c>
      <c r="AT63" s="3">
        <f t="shared" si="17"/>
        <v>7</v>
      </c>
      <c r="AU63" s="3">
        <f t="shared" si="18"/>
        <v>11</v>
      </c>
      <c r="AV63" s="3">
        <f t="shared" si="19"/>
        <v>21</v>
      </c>
      <c r="AW63" s="4">
        <f t="shared" si="20"/>
        <v>132</v>
      </c>
      <c r="AX63" s="4">
        <f t="shared" si="21"/>
        <v>135</v>
      </c>
      <c r="AY63" s="4">
        <f t="shared" si="22"/>
        <v>139</v>
      </c>
      <c r="AZ63" s="4">
        <f t="shared" si="23"/>
        <v>143</v>
      </c>
      <c r="BA63" s="4">
        <f t="shared" si="24"/>
        <v>150</v>
      </c>
      <c r="BB63" s="4">
        <f t="shared" si="25"/>
        <v>151</v>
      </c>
      <c r="BC63" s="4">
        <f t="shared" si="26"/>
        <v>153</v>
      </c>
      <c r="BD63" s="15">
        <f t="shared" si="30"/>
        <v>0</v>
      </c>
      <c r="BE63" s="15">
        <f t="shared" si="28"/>
        <v>0</v>
      </c>
      <c r="BF63" s="15">
        <f t="shared" si="66"/>
        <v>0</v>
      </c>
      <c r="BG63" s="15">
        <f t="shared" si="66"/>
        <v>0</v>
      </c>
      <c r="BH63" s="15">
        <f t="shared" si="66"/>
        <v>0</v>
      </c>
      <c r="BI63" s="15">
        <f t="shared" si="66"/>
        <v>0</v>
      </c>
      <c r="BJ63" s="15">
        <f t="shared" si="66"/>
        <v>0</v>
      </c>
      <c r="BK63" s="15">
        <f t="shared" si="66"/>
        <v>0</v>
      </c>
      <c r="BL63" s="15">
        <f t="shared" si="66"/>
        <v>0</v>
      </c>
      <c r="BM63" s="15">
        <f t="shared" si="66"/>
        <v>1</v>
      </c>
      <c r="BN63" s="15">
        <f t="shared" si="66"/>
        <v>1</v>
      </c>
      <c r="BO63" s="15">
        <f t="shared" si="66"/>
        <v>1</v>
      </c>
      <c r="BP63" s="15">
        <f t="shared" si="66"/>
        <v>1</v>
      </c>
      <c r="BQ63" s="15">
        <f t="shared" si="66"/>
        <v>1</v>
      </c>
      <c r="BR63" s="15">
        <f t="shared" si="66"/>
        <v>1</v>
      </c>
      <c r="BS63" s="15">
        <f t="shared" si="47"/>
        <v>0</v>
      </c>
      <c r="BT63" s="15">
        <f t="shared" si="48"/>
        <v>0</v>
      </c>
      <c r="BU63" s="15">
        <f t="shared" si="49"/>
        <v>0</v>
      </c>
      <c r="BV63" s="15">
        <f t="shared" si="50"/>
        <v>0</v>
      </c>
      <c r="BW63" s="15">
        <f t="shared" si="51"/>
        <v>0</v>
      </c>
      <c r="BX63" s="15">
        <f t="shared" si="52"/>
        <v>0</v>
      </c>
      <c r="BY63" s="15">
        <f t="shared" si="53"/>
        <v>0</v>
      </c>
      <c r="BZ63" s="15">
        <f t="shared" si="54"/>
        <v>0</v>
      </c>
      <c r="CA63" s="15">
        <f t="shared" si="55"/>
        <v>0</v>
      </c>
      <c r="CB63" s="15">
        <f t="shared" si="56"/>
        <v>1</v>
      </c>
      <c r="CC63" s="15">
        <f t="shared" si="57"/>
        <v>1</v>
      </c>
      <c r="CD63" s="15">
        <f t="shared" si="58"/>
        <v>1</v>
      </c>
      <c r="CE63" s="15">
        <f t="shared" si="59"/>
        <v>1</v>
      </c>
      <c r="CF63" s="15">
        <f t="shared" si="60"/>
        <v>1</v>
      </c>
      <c r="CG63" s="15">
        <f t="shared" si="61"/>
        <v>1</v>
      </c>
    </row>
    <row r="64" spans="1:85" x14ac:dyDescent="0.25">
      <c r="A64" t="s">
        <v>766</v>
      </c>
      <c r="B64" t="s">
        <v>158</v>
      </c>
      <c r="C64" t="s">
        <v>73</v>
      </c>
      <c r="D64">
        <v>2025</v>
      </c>
      <c r="E64" t="s">
        <v>159</v>
      </c>
      <c r="F64" t="s">
        <v>160</v>
      </c>
      <c r="G64" t="s">
        <v>161</v>
      </c>
      <c r="H64" t="s">
        <v>162</v>
      </c>
      <c r="I64" t="s">
        <v>78</v>
      </c>
      <c r="L64" t="s">
        <v>79</v>
      </c>
      <c r="M64">
        <v>50.77</v>
      </c>
      <c r="N64">
        <v>1</v>
      </c>
      <c r="O64" s="1">
        <v>46180</v>
      </c>
      <c r="P64" s="1"/>
      <c r="Q64" s="1"/>
      <c r="R64" s="1"/>
      <c r="S64" s="1"/>
      <c r="T64" s="1">
        <v>46182</v>
      </c>
      <c r="U64" s="1">
        <v>46186</v>
      </c>
      <c r="W64" s="1">
        <v>46187</v>
      </c>
      <c r="X64" s="1"/>
      <c r="Y64" s="1">
        <v>46191</v>
      </c>
      <c r="Z64" s="1">
        <v>46192</v>
      </c>
      <c r="AA64">
        <v>2026</v>
      </c>
      <c r="AB64" t="s">
        <v>80</v>
      </c>
      <c r="AC64" t="s">
        <v>163</v>
      </c>
      <c r="AD64" s="2">
        <f t="shared" si="1"/>
        <v>1</v>
      </c>
      <c r="AE64" s="2">
        <f t="shared" si="2"/>
        <v>1</v>
      </c>
      <c r="AF64" s="2">
        <f t="shared" si="3"/>
        <v>1</v>
      </c>
      <c r="AG64" s="2">
        <f t="shared" si="4"/>
        <v>1</v>
      </c>
      <c r="AH64" s="2">
        <f t="shared" si="5"/>
        <v>1</v>
      </c>
      <c r="AI64" s="2">
        <f t="shared" si="6"/>
        <v>1</v>
      </c>
      <c r="AJ64" s="2">
        <f t="shared" si="7"/>
        <v>1</v>
      </c>
      <c r="AK64" s="2">
        <f t="shared" si="8"/>
        <v>1</v>
      </c>
      <c r="AL64" s="2">
        <f t="shared" si="9"/>
        <v>1</v>
      </c>
      <c r="AM64" s="2">
        <f t="shared" si="10"/>
        <v>0</v>
      </c>
      <c r="AN64" s="2">
        <f t="shared" si="11"/>
        <v>1</v>
      </c>
      <c r="AO64" s="2">
        <f t="shared" si="12"/>
        <v>1</v>
      </c>
      <c r="AP64" s="2">
        <f t="shared" si="13"/>
        <v>1</v>
      </c>
      <c r="AQ64" s="2">
        <f t="shared" si="14"/>
        <v>1</v>
      </c>
      <c r="AR64" s="2">
        <f t="shared" si="15"/>
        <v>1</v>
      </c>
      <c r="AS64" s="2">
        <f t="shared" si="16"/>
        <v>1</v>
      </c>
      <c r="AT64" s="3">
        <f t="shared" si="17"/>
        <v>6</v>
      </c>
      <c r="AU64" s="3">
        <f t="shared" si="18"/>
        <v>7</v>
      </c>
      <c r="AV64" s="3">
        <f t="shared" si="19"/>
        <v>12</v>
      </c>
      <c r="AW64" s="4">
        <f t="shared" si="20"/>
        <v>159</v>
      </c>
      <c r="AX64" s="4">
        <f t="shared" si="21"/>
        <v>161</v>
      </c>
      <c r="AY64" s="4">
        <f t="shared" si="22"/>
        <v>165</v>
      </c>
      <c r="AZ64" s="4">
        <f t="shared" si="23"/>
        <v>166</v>
      </c>
      <c r="BA64" s="4" t="str">
        <f t="shared" si="24"/>
        <v>na</v>
      </c>
      <c r="BB64" s="4">
        <f t="shared" si="25"/>
        <v>170</v>
      </c>
      <c r="BC64" s="4">
        <f t="shared" si="26"/>
        <v>171</v>
      </c>
      <c r="BD64" s="15">
        <f t="shared" si="30"/>
        <v>0</v>
      </c>
      <c r="BE64" s="15">
        <f t="shared" si="28"/>
        <v>0</v>
      </c>
      <c r="BF64" s="15">
        <f t="shared" ref="BF64:BR73" si="67">IF(BF$1-$AW64&gt;$CK$1,1,0)</f>
        <v>0</v>
      </c>
      <c r="BG64" s="15">
        <f t="shared" si="67"/>
        <v>0</v>
      </c>
      <c r="BH64" s="15">
        <f t="shared" si="67"/>
        <v>0</v>
      </c>
      <c r="BI64" s="15">
        <f t="shared" si="67"/>
        <v>0</v>
      </c>
      <c r="BJ64" s="15">
        <f t="shared" si="67"/>
        <v>0</v>
      </c>
      <c r="BK64" s="15">
        <f t="shared" si="67"/>
        <v>0</v>
      </c>
      <c r="BL64" s="15">
        <f t="shared" si="67"/>
        <v>0</v>
      </c>
      <c r="BM64" s="15">
        <f t="shared" si="67"/>
        <v>0</v>
      </c>
      <c r="BN64" s="15">
        <f t="shared" si="67"/>
        <v>0</v>
      </c>
      <c r="BO64" s="15">
        <f t="shared" si="67"/>
        <v>0</v>
      </c>
      <c r="BP64" s="15">
        <f t="shared" si="67"/>
        <v>0</v>
      </c>
      <c r="BQ64" s="15">
        <f t="shared" si="67"/>
        <v>1</v>
      </c>
      <c r="BR64" s="15">
        <f t="shared" si="67"/>
        <v>1</v>
      </c>
      <c r="BS64" s="15">
        <f t="shared" si="47"/>
        <v>0</v>
      </c>
      <c r="BT64" s="15">
        <f t="shared" si="48"/>
        <v>0</v>
      </c>
      <c r="BU64" s="15">
        <f t="shared" si="49"/>
        <v>0</v>
      </c>
      <c r="BV64" s="15">
        <f t="shared" si="50"/>
        <v>0</v>
      </c>
      <c r="BW64" s="15">
        <f t="shared" si="51"/>
        <v>0</v>
      </c>
      <c r="BX64" s="15">
        <f t="shared" si="52"/>
        <v>0</v>
      </c>
      <c r="BY64" s="15">
        <f t="shared" si="53"/>
        <v>0</v>
      </c>
      <c r="BZ64" s="15">
        <f t="shared" si="54"/>
        <v>0</v>
      </c>
      <c r="CA64" s="15">
        <f t="shared" si="55"/>
        <v>0</v>
      </c>
      <c r="CB64" s="15">
        <f t="shared" si="56"/>
        <v>0</v>
      </c>
      <c r="CC64" s="15">
        <f t="shared" si="57"/>
        <v>0</v>
      </c>
      <c r="CD64" s="15">
        <f t="shared" si="58"/>
        <v>0</v>
      </c>
      <c r="CE64" s="15">
        <f t="shared" si="59"/>
        <v>0</v>
      </c>
      <c r="CF64" s="15">
        <f t="shared" si="60"/>
        <v>1</v>
      </c>
      <c r="CG64" s="15">
        <f t="shared" si="61"/>
        <v>1</v>
      </c>
    </row>
    <row r="65" spans="1:85" x14ac:dyDescent="0.25">
      <c r="A65" t="s">
        <v>792</v>
      </c>
      <c r="B65" t="s">
        <v>158</v>
      </c>
      <c r="C65" t="s">
        <v>73</v>
      </c>
      <c r="D65">
        <v>2025</v>
      </c>
      <c r="E65" t="s">
        <v>159</v>
      </c>
      <c r="F65" t="s">
        <v>160</v>
      </c>
      <c r="G65" t="s">
        <v>161</v>
      </c>
      <c r="H65" t="s">
        <v>162</v>
      </c>
      <c r="I65" t="s">
        <v>78</v>
      </c>
      <c r="L65" t="s">
        <v>79</v>
      </c>
      <c r="M65">
        <v>50.77</v>
      </c>
      <c r="N65">
        <v>1</v>
      </c>
      <c r="O65" s="1"/>
      <c r="P65" s="1"/>
      <c r="Q65" s="1"/>
      <c r="R65" s="1"/>
      <c r="S65" s="1"/>
      <c r="T65" s="1">
        <v>46182</v>
      </c>
      <c r="U65" s="1"/>
      <c r="V65" s="1">
        <v>46186</v>
      </c>
      <c r="W65" s="1">
        <v>46188</v>
      </c>
      <c r="X65" s="1">
        <v>46189</v>
      </c>
      <c r="Y65" s="1">
        <v>46191</v>
      </c>
      <c r="Z65" s="1">
        <v>46193</v>
      </c>
      <c r="AA65">
        <v>2026</v>
      </c>
      <c r="AB65" t="s">
        <v>80</v>
      </c>
      <c r="AC65" t="s">
        <v>163</v>
      </c>
      <c r="AD65" s="2">
        <f t="shared" si="1"/>
        <v>1</v>
      </c>
      <c r="AE65" s="2">
        <f t="shared" si="2"/>
        <v>1</v>
      </c>
      <c r="AF65" s="2">
        <f t="shared" si="3"/>
        <v>1</v>
      </c>
      <c r="AG65" s="2">
        <f t="shared" si="4"/>
        <v>1</v>
      </c>
      <c r="AH65" s="2">
        <f t="shared" si="5"/>
        <v>1</v>
      </c>
      <c r="AI65" s="2">
        <f t="shared" si="6"/>
        <v>1</v>
      </c>
      <c r="AJ65" s="2">
        <f t="shared" si="7"/>
        <v>1</v>
      </c>
      <c r="AK65" s="2">
        <f t="shared" si="8"/>
        <v>1</v>
      </c>
      <c r="AL65" s="2">
        <f t="shared" si="9"/>
        <v>1</v>
      </c>
      <c r="AM65" s="2">
        <f t="shared" si="10"/>
        <v>1</v>
      </c>
      <c r="AN65" s="2">
        <f t="shared" si="11"/>
        <v>1</v>
      </c>
      <c r="AO65" s="2">
        <f t="shared" si="12"/>
        <v>1</v>
      </c>
      <c r="AP65" s="2">
        <f t="shared" si="13"/>
        <v>1</v>
      </c>
      <c r="AQ65" s="2">
        <f t="shared" si="14"/>
        <v>1</v>
      </c>
      <c r="AR65" s="2">
        <f t="shared" si="15"/>
        <v>1</v>
      </c>
      <c r="AS65" s="2">
        <f t="shared" si="16"/>
        <v>1</v>
      </c>
      <c r="AT65" s="3">
        <f t="shared" si="17"/>
        <v>4</v>
      </c>
      <c r="AU65" s="3">
        <f t="shared" si="18"/>
        <v>6</v>
      </c>
      <c r="AV65" s="3">
        <f t="shared" si="19"/>
        <v>11</v>
      </c>
      <c r="AW65" s="4">
        <f t="shared" si="20"/>
        <v>161</v>
      </c>
      <c r="AX65" s="4">
        <f t="shared" si="21"/>
        <v>161</v>
      </c>
      <c r="AY65" s="4">
        <f t="shared" si="22"/>
        <v>165</v>
      </c>
      <c r="AZ65" s="4">
        <f t="shared" si="23"/>
        <v>167</v>
      </c>
      <c r="BA65" s="4">
        <f t="shared" si="24"/>
        <v>168</v>
      </c>
      <c r="BB65" s="4">
        <f t="shared" si="25"/>
        <v>170</v>
      </c>
      <c r="BC65" s="4">
        <f t="shared" si="26"/>
        <v>172</v>
      </c>
      <c r="BD65" s="15">
        <f t="shared" si="30"/>
        <v>0</v>
      </c>
      <c r="BE65" s="15">
        <f t="shared" si="28"/>
        <v>0</v>
      </c>
      <c r="BF65" s="15">
        <f t="shared" si="67"/>
        <v>0</v>
      </c>
      <c r="BG65" s="15">
        <f t="shared" si="67"/>
        <v>0</v>
      </c>
      <c r="BH65" s="15">
        <f t="shared" si="67"/>
        <v>0</v>
      </c>
      <c r="BI65" s="15">
        <f t="shared" si="67"/>
        <v>0</v>
      </c>
      <c r="BJ65" s="15">
        <f t="shared" si="67"/>
        <v>0</v>
      </c>
      <c r="BK65" s="15">
        <f t="shared" si="67"/>
        <v>0</v>
      </c>
      <c r="BL65" s="15">
        <f t="shared" si="67"/>
        <v>0</v>
      </c>
      <c r="BM65" s="15">
        <f t="shared" si="67"/>
        <v>0</v>
      </c>
      <c r="BN65" s="15">
        <f t="shared" si="67"/>
        <v>0</v>
      </c>
      <c r="BO65" s="15">
        <f t="shared" si="67"/>
        <v>0</v>
      </c>
      <c r="BP65" s="15">
        <f t="shared" si="67"/>
        <v>0</v>
      </c>
      <c r="BQ65" s="15">
        <f t="shared" si="67"/>
        <v>1</v>
      </c>
      <c r="BR65" s="15">
        <f t="shared" si="67"/>
        <v>1</v>
      </c>
      <c r="BS65" s="15">
        <f t="shared" si="47"/>
        <v>0</v>
      </c>
      <c r="BT65" s="15">
        <f t="shared" si="48"/>
        <v>0</v>
      </c>
      <c r="BU65" s="15">
        <f t="shared" si="49"/>
        <v>0</v>
      </c>
      <c r="BV65" s="15">
        <f t="shared" si="50"/>
        <v>0</v>
      </c>
      <c r="BW65" s="15">
        <f t="shared" si="51"/>
        <v>0</v>
      </c>
      <c r="BX65" s="15">
        <f t="shared" si="52"/>
        <v>0</v>
      </c>
      <c r="BY65" s="15">
        <f t="shared" si="53"/>
        <v>0</v>
      </c>
      <c r="BZ65" s="15">
        <f t="shared" si="54"/>
        <v>0</v>
      </c>
      <c r="CA65" s="15">
        <f t="shared" si="55"/>
        <v>0</v>
      </c>
      <c r="CB65" s="15">
        <f t="shared" si="56"/>
        <v>0</v>
      </c>
      <c r="CC65" s="15">
        <f t="shared" si="57"/>
        <v>0</v>
      </c>
      <c r="CD65" s="15">
        <f t="shared" si="58"/>
        <v>0</v>
      </c>
      <c r="CE65" s="15">
        <f t="shared" si="59"/>
        <v>0</v>
      </c>
      <c r="CF65" s="15">
        <f t="shared" si="60"/>
        <v>1</v>
      </c>
      <c r="CG65" s="15">
        <f t="shared" si="61"/>
        <v>1</v>
      </c>
    </row>
    <row r="66" spans="1:85" x14ac:dyDescent="0.25">
      <c r="A66" t="s">
        <v>843</v>
      </c>
      <c r="B66" t="s">
        <v>158</v>
      </c>
      <c r="C66" t="s">
        <v>73</v>
      </c>
      <c r="D66">
        <v>2025</v>
      </c>
      <c r="E66" t="s">
        <v>159</v>
      </c>
      <c r="F66" t="s">
        <v>160</v>
      </c>
      <c r="G66" t="s">
        <v>161</v>
      </c>
      <c r="H66" t="s">
        <v>162</v>
      </c>
      <c r="I66" t="s">
        <v>197</v>
      </c>
      <c r="L66" t="s">
        <v>89</v>
      </c>
      <c r="M66">
        <v>1</v>
      </c>
      <c r="N66">
        <v>1</v>
      </c>
      <c r="O66" s="1"/>
      <c r="P66" s="1"/>
      <c r="Q66" s="1"/>
      <c r="R66" s="1">
        <v>46193</v>
      </c>
      <c r="S66" s="1">
        <v>46194</v>
      </c>
      <c r="T66" s="1"/>
      <c r="U66" s="1"/>
      <c r="V66" s="1">
        <v>46197</v>
      </c>
      <c r="W66" s="1">
        <v>46198</v>
      </c>
      <c r="X66" s="1">
        <v>46199</v>
      </c>
      <c r="Y66" s="1">
        <v>46200</v>
      </c>
      <c r="Z66" s="1">
        <v>46201</v>
      </c>
      <c r="AA66">
        <v>2026</v>
      </c>
      <c r="AB66" t="s">
        <v>80</v>
      </c>
      <c r="AC66" t="s">
        <v>353</v>
      </c>
      <c r="AD66" s="2">
        <f t="shared" ref="AD66:AD129" si="68">IF(COUNT(O66:Z66)&gt;0,1,0)</f>
        <v>1</v>
      </c>
      <c r="AE66" s="2">
        <f t="shared" ref="AE66:AE129" si="69">IF(COUNT(O66:T66)&gt;0,1,0)</f>
        <v>1</v>
      </c>
      <c r="AF66" s="2">
        <f t="shared" ref="AF66:AF129" si="70">IF(COUNT(S66:Z66)&gt;0,1,0)</f>
        <v>1</v>
      </c>
      <c r="AG66" s="2">
        <f t="shared" ref="AG66:AG129" si="71">IF(COUNT(S66:T66)&gt;0,1,0)</f>
        <v>1</v>
      </c>
      <c r="AH66" s="2">
        <f t="shared" ref="AH66:AH129" si="72">IF(COUNT(U66:Z66)&gt;0,1,0)</f>
        <v>1</v>
      </c>
      <c r="AI66" s="2">
        <f t="shared" ref="AI66:AI129" si="73">IF(COUNT(U66:V66)&gt;0,1,0)</f>
        <v>1</v>
      </c>
      <c r="AJ66" s="2">
        <f t="shared" ref="AJ66:AJ129" si="74">IF(COUNT(W66:Z66)&gt;0,1,0)</f>
        <v>1</v>
      </c>
      <c r="AK66" s="2">
        <f t="shared" ref="AK66:AK129" si="75">IF(COUNT(W66)&gt;0,1,0)</f>
        <v>1</v>
      </c>
      <c r="AL66" s="2">
        <f t="shared" ref="AL66:AL129" si="76">IF(COUNT(X66:Z66)&gt;0,1,0)</f>
        <v>1</v>
      </c>
      <c r="AM66" s="2">
        <f t="shared" ref="AM66:AM129" si="77">IF(COUNT(X66)&gt;0,1,0)</f>
        <v>1</v>
      </c>
      <c r="AN66" s="2">
        <f t="shared" ref="AN66:AN129" si="78">IF(COUNT(Y66:Z66)&gt;0,1,0)</f>
        <v>1</v>
      </c>
      <c r="AO66" s="2">
        <f t="shared" ref="AO66:AO129" si="79">IF(COUNT(Y66)&gt;0,1,0)</f>
        <v>1</v>
      </c>
      <c r="AP66" s="2">
        <f t="shared" ref="AP66:AP129" si="80">IF(COUNT(Z66)&gt;0,1,0)</f>
        <v>1</v>
      </c>
      <c r="AQ66" s="2">
        <f t="shared" ref="AQ66:AQ129" si="81">IF(AE66+AI66&gt;1,1,0)</f>
        <v>1</v>
      </c>
      <c r="AR66" s="2">
        <f t="shared" ref="AR66:AR129" si="82">IF(AE66+AK66&gt;1,1,0)</f>
        <v>1</v>
      </c>
      <c r="AS66" s="2">
        <f t="shared" ref="AS66:AS129" si="83">IF(AP66+AE66&gt;1,1,0)</f>
        <v>1</v>
      </c>
      <c r="AT66" s="3">
        <f t="shared" ref="AT66:AT129" si="84">IF(AQ66=1,MIN(U66:V66)-MIN(O66:T66),"na")</f>
        <v>4</v>
      </c>
      <c r="AU66" s="3">
        <f t="shared" ref="AU66:AU129" si="85">IF(AR66=1,MAX(W66)-MIN(O66:T66),"na")</f>
        <v>5</v>
      </c>
      <c r="AV66" s="3">
        <f t="shared" ref="AV66:AV129" si="86">IF(AS66=1,+Z66-MIN(O66:T66),"na")</f>
        <v>8</v>
      </c>
      <c r="AW66" s="4">
        <f t="shared" ref="AW66:AW129" si="87">IF(AE66&gt;0,DATE(1900,MONTH(MIN(O66:T66)),DAY(MIN(O66:T66))),"na")</f>
        <v>172</v>
      </c>
      <c r="AX66" s="4">
        <f t="shared" ref="AX66:AX129" si="88">IF(AG66&gt;0,DATE(1900,MONTH(MIN(S66:T66)),DAY(MIN(S66:T66))),"na")</f>
        <v>173</v>
      </c>
      <c r="AY66" s="4">
        <f t="shared" ref="AY66:AY129" si="89">IF(AI66&gt;0,DATE(1900,MONTH(MIN(U66:V66)),DAY(MIN(U66:V66))),"na")</f>
        <v>176</v>
      </c>
      <c r="AZ66" s="4">
        <f t="shared" ref="AZ66:AZ129" si="90">IF(AK66&gt;0,DATE(1900,MONTH(MIN(W66)),DAY(MIN(W66))),"na")</f>
        <v>177</v>
      </c>
      <c r="BA66" s="4">
        <f t="shared" ref="BA66:BA129" si="91">IF(AM66&gt;0,DATE(1900,MONTH(MIN(X66)),DAY(MIN(X66))),"na")</f>
        <v>178</v>
      </c>
      <c r="BB66" s="4">
        <f t="shared" ref="BB66:BB129" si="92">IF(AO66&gt;0,DATE(1900,MONTH(MIN(Y66)),DAY(MIN(Y66))),"na")</f>
        <v>179</v>
      </c>
      <c r="BC66" s="4">
        <f t="shared" ref="BC66:BC129" si="93">IF(AP66&gt;0,DATE(1900,MONTH(Z66),DAY(Z66)),"na")</f>
        <v>180</v>
      </c>
      <c r="BD66" s="15">
        <f t="shared" si="30"/>
        <v>0</v>
      </c>
      <c r="BE66" s="15">
        <f t="shared" ref="BE66:BE129" si="94">IF(BE$1-$AW66&gt;$CK$1,1,0)</f>
        <v>0</v>
      </c>
      <c r="BF66" s="15">
        <f t="shared" si="67"/>
        <v>0</v>
      </c>
      <c r="BG66" s="15">
        <f t="shared" si="67"/>
        <v>0</v>
      </c>
      <c r="BH66" s="15">
        <f t="shared" si="67"/>
        <v>0</v>
      </c>
      <c r="BI66" s="15">
        <f t="shared" si="67"/>
        <v>0</v>
      </c>
      <c r="BJ66" s="15">
        <f t="shared" si="67"/>
        <v>0</v>
      </c>
      <c r="BK66" s="15">
        <f t="shared" si="67"/>
        <v>0</v>
      </c>
      <c r="BL66" s="15">
        <f t="shared" si="67"/>
        <v>0</v>
      </c>
      <c r="BM66" s="15">
        <f t="shared" si="67"/>
        <v>0</v>
      </c>
      <c r="BN66" s="15">
        <f t="shared" si="67"/>
        <v>0</v>
      </c>
      <c r="BO66" s="15">
        <f t="shared" si="67"/>
        <v>0</v>
      </c>
      <c r="BP66" s="15">
        <f t="shared" si="67"/>
        <v>0</v>
      </c>
      <c r="BQ66" s="15">
        <f t="shared" si="67"/>
        <v>0</v>
      </c>
      <c r="BR66" s="15">
        <f t="shared" si="67"/>
        <v>0</v>
      </c>
      <c r="BS66" s="15">
        <f t="shared" si="47"/>
        <v>0</v>
      </c>
      <c r="BT66" s="15">
        <f t="shared" si="48"/>
        <v>0</v>
      </c>
      <c r="BU66" s="15">
        <f t="shared" si="49"/>
        <v>0</v>
      </c>
      <c r="BV66" s="15">
        <f t="shared" si="50"/>
        <v>0</v>
      </c>
      <c r="BW66" s="15">
        <f t="shared" si="51"/>
        <v>0</v>
      </c>
      <c r="BX66" s="15">
        <f t="shared" si="52"/>
        <v>0</v>
      </c>
      <c r="BY66" s="15">
        <f t="shared" si="53"/>
        <v>0</v>
      </c>
      <c r="BZ66" s="15">
        <f t="shared" si="54"/>
        <v>0</v>
      </c>
      <c r="CA66" s="15">
        <f t="shared" si="55"/>
        <v>0</v>
      </c>
      <c r="CB66" s="15">
        <f t="shared" si="56"/>
        <v>0</v>
      </c>
      <c r="CC66" s="15">
        <f t="shared" si="57"/>
        <v>0</v>
      </c>
      <c r="CD66" s="15">
        <f t="shared" si="58"/>
        <v>0</v>
      </c>
      <c r="CE66" s="15">
        <f t="shared" si="59"/>
        <v>0</v>
      </c>
      <c r="CF66" s="15">
        <f t="shared" si="60"/>
        <v>0</v>
      </c>
      <c r="CG66" s="15">
        <f t="shared" si="61"/>
        <v>0</v>
      </c>
    </row>
    <row r="67" spans="1:85" x14ac:dyDescent="0.25">
      <c r="A67" t="s">
        <v>102</v>
      </c>
      <c r="B67" t="s">
        <v>72</v>
      </c>
      <c r="C67" t="s">
        <v>73</v>
      </c>
      <c r="D67">
        <v>2025</v>
      </c>
      <c r="E67" t="s">
        <v>83</v>
      </c>
      <c r="F67" t="s">
        <v>84</v>
      </c>
      <c r="G67" t="s">
        <v>85</v>
      </c>
      <c r="H67" t="s">
        <v>86</v>
      </c>
      <c r="I67" t="s">
        <v>78</v>
      </c>
      <c r="L67" t="s">
        <v>79</v>
      </c>
      <c r="M67">
        <v>74.25</v>
      </c>
      <c r="N67">
        <v>1</v>
      </c>
      <c r="O67" s="1"/>
      <c r="P67" s="1"/>
      <c r="Q67" s="1"/>
      <c r="R67" s="1">
        <v>46154</v>
      </c>
      <c r="S67" s="1">
        <v>46157</v>
      </c>
      <c r="T67" s="1"/>
      <c r="U67" s="1">
        <v>46161</v>
      </c>
      <c r="W67" s="1">
        <v>46164</v>
      </c>
      <c r="X67" s="1">
        <v>46171</v>
      </c>
      <c r="Y67" s="1">
        <v>46173</v>
      </c>
      <c r="Z67" s="1">
        <v>46174</v>
      </c>
      <c r="AA67">
        <v>2026</v>
      </c>
      <c r="AB67" t="s">
        <v>80</v>
      </c>
      <c r="AC67" t="s">
        <v>87</v>
      </c>
      <c r="AD67" s="2">
        <f t="shared" si="68"/>
        <v>1</v>
      </c>
      <c r="AE67" s="2">
        <f t="shared" si="69"/>
        <v>1</v>
      </c>
      <c r="AF67" s="2">
        <f t="shared" si="70"/>
        <v>1</v>
      </c>
      <c r="AG67" s="2">
        <f t="shared" si="71"/>
        <v>1</v>
      </c>
      <c r="AH67" s="2">
        <f t="shared" si="72"/>
        <v>1</v>
      </c>
      <c r="AI67" s="2">
        <f t="shared" si="73"/>
        <v>1</v>
      </c>
      <c r="AJ67" s="2">
        <f t="shared" si="74"/>
        <v>1</v>
      </c>
      <c r="AK67" s="2">
        <f t="shared" si="75"/>
        <v>1</v>
      </c>
      <c r="AL67" s="2">
        <f t="shared" si="76"/>
        <v>1</v>
      </c>
      <c r="AM67" s="2">
        <f t="shared" si="77"/>
        <v>1</v>
      </c>
      <c r="AN67" s="2">
        <f t="shared" si="78"/>
        <v>1</v>
      </c>
      <c r="AO67" s="2">
        <f t="shared" si="79"/>
        <v>1</v>
      </c>
      <c r="AP67" s="2">
        <f t="shared" si="80"/>
        <v>1</v>
      </c>
      <c r="AQ67" s="2">
        <f t="shared" si="81"/>
        <v>1</v>
      </c>
      <c r="AR67" s="2">
        <f t="shared" si="82"/>
        <v>1</v>
      </c>
      <c r="AS67" s="2">
        <f t="shared" si="83"/>
        <v>1</v>
      </c>
      <c r="AT67" s="3">
        <f t="shared" si="84"/>
        <v>7</v>
      </c>
      <c r="AU67" s="3">
        <f t="shared" si="85"/>
        <v>10</v>
      </c>
      <c r="AV67" s="3">
        <f t="shared" si="86"/>
        <v>20</v>
      </c>
      <c r="AW67" s="4">
        <f t="shared" si="87"/>
        <v>133</v>
      </c>
      <c r="AX67" s="4">
        <f t="shared" si="88"/>
        <v>136</v>
      </c>
      <c r="AY67" s="4">
        <f t="shared" si="89"/>
        <v>140</v>
      </c>
      <c r="AZ67" s="4">
        <f t="shared" si="90"/>
        <v>143</v>
      </c>
      <c r="BA67" s="4">
        <f t="shared" si="91"/>
        <v>150</v>
      </c>
      <c r="BB67" s="4">
        <f t="shared" si="92"/>
        <v>152</v>
      </c>
      <c r="BC67" s="4">
        <f t="shared" si="93"/>
        <v>153</v>
      </c>
      <c r="BD67" s="15">
        <f t="shared" ref="BD67:BD130" si="95">IF(BD$1-$AW67&gt;$CK$1,1,0)</f>
        <v>0</v>
      </c>
      <c r="BE67" s="15">
        <f t="shared" si="94"/>
        <v>0</v>
      </c>
      <c r="BF67" s="15">
        <f t="shared" si="67"/>
        <v>0</v>
      </c>
      <c r="BG67" s="15">
        <f t="shared" si="67"/>
        <v>0</v>
      </c>
      <c r="BH67" s="15">
        <f t="shared" si="67"/>
        <v>0</v>
      </c>
      <c r="BI67" s="15">
        <f t="shared" si="67"/>
        <v>0</v>
      </c>
      <c r="BJ67" s="15">
        <f t="shared" si="67"/>
        <v>0</v>
      </c>
      <c r="BK67" s="15">
        <f t="shared" si="67"/>
        <v>0</v>
      </c>
      <c r="BL67" s="15">
        <f t="shared" si="67"/>
        <v>0</v>
      </c>
      <c r="BM67" s="15">
        <f t="shared" si="67"/>
        <v>1</v>
      </c>
      <c r="BN67" s="15">
        <f t="shared" si="67"/>
        <v>1</v>
      </c>
      <c r="BO67" s="15">
        <f t="shared" si="67"/>
        <v>1</v>
      </c>
      <c r="BP67" s="15">
        <f t="shared" si="67"/>
        <v>1</v>
      </c>
      <c r="BQ67" s="15">
        <f t="shared" si="67"/>
        <v>1</v>
      </c>
      <c r="BR67" s="15">
        <f t="shared" si="67"/>
        <v>1</v>
      </c>
      <c r="BS67" s="15">
        <f t="shared" si="47"/>
        <v>0</v>
      </c>
      <c r="BT67" s="15">
        <f t="shared" si="48"/>
        <v>0</v>
      </c>
      <c r="BU67" s="15">
        <f t="shared" si="49"/>
        <v>0</v>
      </c>
      <c r="BV67" s="15">
        <f t="shared" si="50"/>
        <v>0</v>
      </c>
      <c r="BW67" s="15">
        <f t="shared" si="51"/>
        <v>0</v>
      </c>
      <c r="BX67" s="15">
        <f t="shared" si="52"/>
        <v>0</v>
      </c>
      <c r="BY67" s="15">
        <f t="shared" si="53"/>
        <v>0</v>
      </c>
      <c r="BZ67" s="15">
        <f t="shared" si="54"/>
        <v>0</v>
      </c>
      <c r="CA67" s="15">
        <f t="shared" si="55"/>
        <v>0</v>
      </c>
      <c r="CB67" s="15">
        <f t="shared" si="56"/>
        <v>1</v>
      </c>
      <c r="CC67" s="15">
        <f t="shared" si="57"/>
        <v>1</v>
      </c>
      <c r="CD67" s="15">
        <f t="shared" si="58"/>
        <v>1</v>
      </c>
      <c r="CE67" s="15">
        <f t="shared" si="59"/>
        <v>1</v>
      </c>
      <c r="CF67" s="15">
        <f t="shared" si="60"/>
        <v>1</v>
      </c>
      <c r="CG67" s="15">
        <f t="shared" si="61"/>
        <v>1</v>
      </c>
    </row>
    <row r="68" spans="1:85" x14ac:dyDescent="0.25">
      <c r="A68" t="s">
        <v>729</v>
      </c>
      <c r="B68" t="s">
        <v>158</v>
      </c>
      <c r="C68" t="s">
        <v>73</v>
      </c>
      <c r="D68">
        <v>2025</v>
      </c>
      <c r="E68" t="s">
        <v>159</v>
      </c>
      <c r="F68" t="s">
        <v>160</v>
      </c>
      <c r="G68" t="s">
        <v>161</v>
      </c>
      <c r="H68" t="s">
        <v>162</v>
      </c>
      <c r="I68" t="s">
        <v>197</v>
      </c>
      <c r="L68" t="s">
        <v>79</v>
      </c>
      <c r="M68">
        <v>7.74</v>
      </c>
      <c r="N68">
        <v>1</v>
      </c>
      <c r="O68" s="1">
        <v>46175</v>
      </c>
      <c r="P68" s="1"/>
      <c r="Q68" s="1"/>
      <c r="R68" s="1"/>
      <c r="S68" s="1"/>
      <c r="T68" s="1"/>
      <c r="U68" s="1"/>
      <c r="W68" s="1"/>
      <c r="X68" s="1"/>
      <c r="Y68" s="1"/>
      <c r="Z68" s="1"/>
      <c r="AA68">
        <v>2026</v>
      </c>
      <c r="AB68" t="s">
        <v>80</v>
      </c>
      <c r="AC68" t="s">
        <v>353</v>
      </c>
      <c r="AD68" s="2">
        <f t="shared" si="68"/>
        <v>1</v>
      </c>
      <c r="AE68" s="2">
        <f t="shared" si="69"/>
        <v>1</v>
      </c>
      <c r="AF68" s="2">
        <f t="shared" si="70"/>
        <v>0</v>
      </c>
      <c r="AG68" s="2">
        <f t="shared" si="71"/>
        <v>0</v>
      </c>
      <c r="AH68" s="2">
        <f t="shared" si="72"/>
        <v>0</v>
      </c>
      <c r="AI68" s="2">
        <f t="shared" si="73"/>
        <v>0</v>
      </c>
      <c r="AJ68" s="2">
        <f t="shared" si="74"/>
        <v>0</v>
      </c>
      <c r="AK68" s="2">
        <f t="shared" si="75"/>
        <v>0</v>
      </c>
      <c r="AL68" s="2">
        <f t="shared" si="76"/>
        <v>0</v>
      </c>
      <c r="AM68" s="2">
        <f t="shared" si="77"/>
        <v>0</v>
      </c>
      <c r="AN68" s="2">
        <f t="shared" si="78"/>
        <v>0</v>
      </c>
      <c r="AO68" s="2">
        <f t="shared" si="79"/>
        <v>0</v>
      </c>
      <c r="AP68" s="2">
        <f t="shared" si="80"/>
        <v>0</v>
      </c>
      <c r="AQ68" s="2">
        <f t="shared" si="81"/>
        <v>0</v>
      </c>
      <c r="AR68" s="2">
        <f t="shared" si="82"/>
        <v>0</v>
      </c>
      <c r="AS68" s="2">
        <f t="shared" si="83"/>
        <v>0</v>
      </c>
      <c r="AT68" s="3" t="str">
        <f t="shared" si="84"/>
        <v>na</v>
      </c>
      <c r="AU68" s="3" t="str">
        <f t="shared" si="85"/>
        <v>na</v>
      </c>
      <c r="AV68" s="3" t="str">
        <f t="shared" si="86"/>
        <v>na</v>
      </c>
      <c r="AW68" s="4">
        <f t="shared" si="87"/>
        <v>154</v>
      </c>
      <c r="AX68" s="4" t="str">
        <f t="shared" si="88"/>
        <v>na</v>
      </c>
      <c r="AY68" s="4" t="str">
        <f t="shared" si="89"/>
        <v>na</v>
      </c>
      <c r="AZ68" s="4" t="str">
        <f t="shared" si="90"/>
        <v>na</v>
      </c>
      <c r="BA68" s="4" t="str">
        <f t="shared" si="91"/>
        <v>na</v>
      </c>
      <c r="BB68" s="4" t="str">
        <f t="shared" si="92"/>
        <v>na</v>
      </c>
      <c r="BC68" s="4" t="str">
        <f t="shared" si="93"/>
        <v>na</v>
      </c>
      <c r="BD68" s="15">
        <f t="shared" si="95"/>
        <v>0</v>
      </c>
      <c r="BE68" s="15">
        <f t="shared" si="94"/>
        <v>0</v>
      </c>
      <c r="BF68" s="15">
        <f t="shared" si="67"/>
        <v>0</v>
      </c>
      <c r="BG68" s="15">
        <f t="shared" si="67"/>
        <v>0</v>
      </c>
      <c r="BH68" s="15">
        <f t="shared" si="67"/>
        <v>0</v>
      </c>
      <c r="BI68" s="15">
        <f t="shared" si="67"/>
        <v>0</v>
      </c>
      <c r="BJ68" s="15">
        <f t="shared" si="67"/>
        <v>0</v>
      </c>
      <c r="BK68" s="15">
        <f t="shared" si="67"/>
        <v>0</v>
      </c>
      <c r="BL68" s="15">
        <f t="shared" si="67"/>
        <v>0</v>
      </c>
      <c r="BM68" s="15">
        <f t="shared" si="67"/>
        <v>0</v>
      </c>
      <c r="BN68" s="15">
        <f t="shared" si="67"/>
        <v>0</v>
      </c>
      <c r="BO68" s="15">
        <f t="shared" si="67"/>
        <v>0</v>
      </c>
      <c r="BP68" s="15">
        <f t="shared" si="67"/>
        <v>1</v>
      </c>
      <c r="BQ68" s="15">
        <f t="shared" si="67"/>
        <v>1</v>
      </c>
      <c r="BR68" s="15">
        <f t="shared" si="67"/>
        <v>1</v>
      </c>
      <c r="BS68" s="15">
        <f t="shared" ref="BS68:BS131" si="96">IF(AND(BD68=1,$AP68=1),1,0)</f>
        <v>0</v>
      </c>
      <c r="BT68" s="15">
        <f t="shared" ref="BT68:BT131" si="97">IF(AND(BE68=1,$AP68=1),1,0)</f>
        <v>0</v>
      </c>
      <c r="BU68" s="15">
        <f t="shared" ref="BU68:BU131" si="98">IF(AND(BF68=1,$AP68=1),1,0)</f>
        <v>0</v>
      </c>
      <c r="BV68" s="15">
        <f t="shared" ref="BV68:BV131" si="99">IF(AND(BG68=1,$AP68=1),1,0)</f>
        <v>0</v>
      </c>
      <c r="BW68" s="15">
        <f t="shared" ref="BW68:BW131" si="100">IF(AND(BH68=1,$AP68=1),1,0)</f>
        <v>0</v>
      </c>
      <c r="BX68" s="15">
        <f t="shared" ref="BX68:BX131" si="101">IF(AND(BI68=1,$AP68=1),1,0)</f>
        <v>0</v>
      </c>
      <c r="BY68" s="15">
        <f t="shared" ref="BY68:BY131" si="102">IF(AND(BJ68=1,$AP68=1),1,0)</f>
        <v>0</v>
      </c>
      <c r="BZ68" s="15">
        <f t="shared" ref="BZ68:BZ131" si="103">IF(AND(BK68=1,$AP68=1),1,0)</f>
        <v>0</v>
      </c>
      <c r="CA68" s="15">
        <f t="shared" ref="CA68:CA131" si="104">IF(AND(BL68=1,$AP68=1),1,0)</f>
        <v>0</v>
      </c>
      <c r="CB68" s="15">
        <f t="shared" ref="CB68:CB131" si="105">IF(AND(BM68=1,$AP68=1),1,0)</f>
        <v>0</v>
      </c>
      <c r="CC68" s="15">
        <f t="shared" ref="CC68:CC131" si="106">IF(AND(BN68=1,$AP68=1),1,0)</f>
        <v>0</v>
      </c>
      <c r="CD68" s="15">
        <f t="shared" ref="CD68:CD131" si="107">IF(AND(BO68=1,$AP68=1),1,0)</f>
        <v>0</v>
      </c>
      <c r="CE68" s="15">
        <f t="shared" ref="CE68:CE131" si="108">IF(AND(BP68=1,$AP68=1),1,0)</f>
        <v>0</v>
      </c>
      <c r="CF68" s="15">
        <f t="shared" ref="CF68:CF131" si="109">IF(AND(BQ68=1,$AP68=1),1,0)</f>
        <v>0</v>
      </c>
      <c r="CG68" s="15">
        <f t="shared" ref="CG68:CG131" si="110">IF(AND(BR68=1,$AP68=1),1,0)</f>
        <v>0</v>
      </c>
    </row>
    <row r="69" spans="1:85" x14ac:dyDescent="0.25">
      <c r="A69" t="s">
        <v>685</v>
      </c>
      <c r="B69" t="s">
        <v>158</v>
      </c>
      <c r="C69" t="s">
        <v>109</v>
      </c>
      <c r="D69">
        <v>2024</v>
      </c>
      <c r="E69" t="s">
        <v>159</v>
      </c>
      <c r="F69" t="s">
        <v>160</v>
      </c>
      <c r="G69" t="s">
        <v>161</v>
      </c>
      <c r="H69" t="s">
        <v>162</v>
      </c>
      <c r="I69" t="s">
        <v>78</v>
      </c>
      <c r="L69" t="s">
        <v>79</v>
      </c>
      <c r="M69">
        <v>44.42</v>
      </c>
      <c r="N69">
        <v>2</v>
      </c>
      <c r="O69" s="1"/>
      <c r="P69" s="1">
        <v>46166</v>
      </c>
      <c r="Q69" s="1"/>
      <c r="R69" s="1">
        <v>46167</v>
      </c>
      <c r="S69" s="1"/>
      <c r="T69" s="1"/>
      <c r="U69" s="1"/>
      <c r="W69" s="1"/>
      <c r="X69" s="1"/>
      <c r="Y69" s="1"/>
      <c r="Z69" s="1"/>
      <c r="AA69">
        <v>2026</v>
      </c>
      <c r="AB69" t="s">
        <v>110</v>
      </c>
      <c r="AC69" t="s">
        <v>163</v>
      </c>
      <c r="AD69" s="2">
        <f t="shared" si="68"/>
        <v>1</v>
      </c>
      <c r="AE69" s="2">
        <f t="shared" si="69"/>
        <v>1</v>
      </c>
      <c r="AF69" s="2">
        <f t="shared" si="70"/>
        <v>0</v>
      </c>
      <c r="AG69" s="2">
        <f t="shared" si="71"/>
        <v>0</v>
      </c>
      <c r="AH69" s="2">
        <f t="shared" si="72"/>
        <v>0</v>
      </c>
      <c r="AI69" s="2">
        <f t="shared" si="73"/>
        <v>0</v>
      </c>
      <c r="AJ69" s="2">
        <f t="shared" si="74"/>
        <v>0</v>
      </c>
      <c r="AK69" s="2">
        <f t="shared" si="75"/>
        <v>0</v>
      </c>
      <c r="AL69" s="2">
        <f t="shared" si="76"/>
        <v>0</v>
      </c>
      <c r="AM69" s="2">
        <f t="shared" si="77"/>
        <v>0</v>
      </c>
      <c r="AN69" s="2">
        <f t="shared" si="78"/>
        <v>0</v>
      </c>
      <c r="AO69" s="2">
        <f t="shared" si="79"/>
        <v>0</v>
      </c>
      <c r="AP69" s="2">
        <f t="shared" si="80"/>
        <v>0</v>
      </c>
      <c r="AQ69" s="2">
        <f t="shared" si="81"/>
        <v>0</v>
      </c>
      <c r="AR69" s="2">
        <f t="shared" si="82"/>
        <v>0</v>
      </c>
      <c r="AS69" s="2">
        <f t="shared" si="83"/>
        <v>0</v>
      </c>
      <c r="AT69" s="3" t="str">
        <f t="shared" si="84"/>
        <v>na</v>
      </c>
      <c r="AU69" s="3" t="str">
        <f t="shared" si="85"/>
        <v>na</v>
      </c>
      <c r="AV69" s="3" t="str">
        <f t="shared" si="86"/>
        <v>na</v>
      </c>
      <c r="AW69" s="4">
        <f t="shared" si="87"/>
        <v>145</v>
      </c>
      <c r="AX69" s="4" t="str">
        <f t="shared" si="88"/>
        <v>na</v>
      </c>
      <c r="AY69" s="4" t="str">
        <f t="shared" si="89"/>
        <v>na</v>
      </c>
      <c r="AZ69" s="4" t="str">
        <f t="shared" si="90"/>
        <v>na</v>
      </c>
      <c r="BA69" s="4" t="str">
        <f t="shared" si="91"/>
        <v>na</v>
      </c>
      <c r="BB69" s="4" t="str">
        <f t="shared" si="92"/>
        <v>na</v>
      </c>
      <c r="BC69" s="4" t="str">
        <f t="shared" si="93"/>
        <v>na</v>
      </c>
      <c r="BD69" s="15">
        <f t="shared" si="95"/>
        <v>0</v>
      </c>
      <c r="BE69" s="15">
        <f t="shared" si="94"/>
        <v>0</v>
      </c>
      <c r="BF69" s="15">
        <f t="shared" si="67"/>
        <v>0</v>
      </c>
      <c r="BG69" s="15">
        <f t="shared" si="67"/>
        <v>0</v>
      </c>
      <c r="BH69" s="15">
        <f t="shared" si="67"/>
        <v>0</v>
      </c>
      <c r="BI69" s="15">
        <f t="shared" si="67"/>
        <v>0</v>
      </c>
      <c r="BJ69" s="15">
        <f t="shared" si="67"/>
        <v>0</v>
      </c>
      <c r="BK69" s="15">
        <f t="shared" si="67"/>
        <v>0</v>
      </c>
      <c r="BL69" s="15">
        <f t="shared" si="67"/>
        <v>0</v>
      </c>
      <c r="BM69" s="15">
        <f t="shared" si="67"/>
        <v>0</v>
      </c>
      <c r="BN69" s="15">
        <f t="shared" si="67"/>
        <v>0</v>
      </c>
      <c r="BO69" s="15">
        <f t="shared" si="67"/>
        <v>1</v>
      </c>
      <c r="BP69" s="15">
        <f t="shared" si="67"/>
        <v>1</v>
      </c>
      <c r="BQ69" s="15">
        <f t="shared" si="67"/>
        <v>1</v>
      </c>
      <c r="BR69" s="15">
        <f t="shared" si="67"/>
        <v>1</v>
      </c>
      <c r="BS69" s="15">
        <f t="shared" si="96"/>
        <v>0</v>
      </c>
      <c r="BT69" s="15">
        <f t="shared" si="97"/>
        <v>0</v>
      </c>
      <c r="BU69" s="15">
        <f t="shared" si="98"/>
        <v>0</v>
      </c>
      <c r="BV69" s="15">
        <f t="shared" si="99"/>
        <v>0</v>
      </c>
      <c r="BW69" s="15">
        <f t="shared" si="100"/>
        <v>0</v>
      </c>
      <c r="BX69" s="15">
        <f t="shared" si="101"/>
        <v>0</v>
      </c>
      <c r="BY69" s="15">
        <f t="shared" si="102"/>
        <v>0</v>
      </c>
      <c r="BZ69" s="15">
        <f t="shared" si="103"/>
        <v>0</v>
      </c>
      <c r="CA69" s="15">
        <f t="shared" si="104"/>
        <v>0</v>
      </c>
      <c r="CB69" s="15">
        <f t="shared" si="105"/>
        <v>0</v>
      </c>
      <c r="CC69" s="15">
        <f t="shared" si="106"/>
        <v>0</v>
      </c>
      <c r="CD69" s="15">
        <f t="shared" si="107"/>
        <v>0</v>
      </c>
      <c r="CE69" s="15">
        <f t="shared" si="108"/>
        <v>0</v>
      </c>
      <c r="CF69" s="15">
        <f t="shared" si="109"/>
        <v>0</v>
      </c>
      <c r="CG69" s="15">
        <f t="shared" si="110"/>
        <v>0</v>
      </c>
    </row>
    <row r="70" spans="1:85" x14ac:dyDescent="0.25">
      <c r="A70" t="s">
        <v>244</v>
      </c>
      <c r="B70" t="s">
        <v>72</v>
      </c>
      <c r="C70" t="s">
        <v>109</v>
      </c>
      <c r="D70">
        <v>2024</v>
      </c>
      <c r="E70" t="s">
        <v>136</v>
      </c>
      <c r="F70" t="s">
        <v>137</v>
      </c>
      <c r="G70" t="s">
        <v>138</v>
      </c>
      <c r="H70" t="s">
        <v>139</v>
      </c>
      <c r="I70" t="s">
        <v>78</v>
      </c>
      <c r="L70" t="s">
        <v>89</v>
      </c>
      <c r="M70">
        <v>1</v>
      </c>
      <c r="N70">
        <v>2</v>
      </c>
      <c r="O70" s="1">
        <v>46149</v>
      </c>
      <c r="P70" s="1"/>
      <c r="Q70" s="1"/>
      <c r="R70" s="1"/>
      <c r="S70" s="1">
        <v>46153</v>
      </c>
      <c r="T70" s="1"/>
      <c r="U70" s="1">
        <v>46157</v>
      </c>
      <c r="W70" s="1">
        <v>46160</v>
      </c>
      <c r="X70" s="1">
        <v>46172</v>
      </c>
      <c r="Y70" s="1">
        <v>46174</v>
      </c>
      <c r="Z70" s="1">
        <v>46175</v>
      </c>
      <c r="AA70">
        <v>2026</v>
      </c>
      <c r="AB70" t="s">
        <v>110</v>
      </c>
      <c r="AC70" t="s">
        <v>140</v>
      </c>
      <c r="AD70" s="2">
        <f t="shared" si="68"/>
        <v>1</v>
      </c>
      <c r="AE70" s="2">
        <f t="shared" si="69"/>
        <v>1</v>
      </c>
      <c r="AF70" s="2">
        <f t="shared" si="70"/>
        <v>1</v>
      </c>
      <c r="AG70" s="2">
        <f t="shared" si="71"/>
        <v>1</v>
      </c>
      <c r="AH70" s="2">
        <f t="shared" si="72"/>
        <v>1</v>
      </c>
      <c r="AI70" s="2">
        <f t="shared" si="73"/>
        <v>1</v>
      </c>
      <c r="AJ70" s="2">
        <f t="shared" si="74"/>
        <v>1</v>
      </c>
      <c r="AK70" s="2">
        <f t="shared" si="75"/>
        <v>1</v>
      </c>
      <c r="AL70" s="2">
        <f t="shared" si="76"/>
        <v>1</v>
      </c>
      <c r="AM70" s="2">
        <f t="shared" si="77"/>
        <v>1</v>
      </c>
      <c r="AN70" s="2">
        <f t="shared" si="78"/>
        <v>1</v>
      </c>
      <c r="AO70" s="2">
        <f t="shared" si="79"/>
        <v>1</v>
      </c>
      <c r="AP70" s="2">
        <f t="shared" si="80"/>
        <v>1</v>
      </c>
      <c r="AQ70" s="2">
        <f t="shared" si="81"/>
        <v>1</v>
      </c>
      <c r="AR70" s="2">
        <f t="shared" si="82"/>
        <v>1</v>
      </c>
      <c r="AS70" s="2">
        <f t="shared" si="83"/>
        <v>1</v>
      </c>
      <c r="AT70" s="3">
        <f t="shared" si="84"/>
        <v>8</v>
      </c>
      <c r="AU70" s="3">
        <f t="shared" si="85"/>
        <v>11</v>
      </c>
      <c r="AV70" s="3">
        <f t="shared" si="86"/>
        <v>26</v>
      </c>
      <c r="AW70" s="4">
        <f t="shared" si="87"/>
        <v>128</v>
      </c>
      <c r="AX70" s="4">
        <f t="shared" si="88"/>
        <v>132</v>
      </c>
      <c r="AY70" s="4">
        <f t="shared" si="89"/>
        <v>136</v>
      </c>
      <c r="AZ70" s="4">
        <f t="shared" si="90"/>
        <v>139</v>
      </c>
      <c r="BA70" s="4">
        <f t="shared" si="91"/>
        <v>151</v>
      </c>
      <c r="BB70" s="4">
        <f t="shared" si="92"/>
        <v>153</v>
      </c>
      <c r="BC70" s="4">
        <f t="shared" si="93"/>
        <v>154</v>
      </c>
      <c r="BD70" s="15">
        <f t="shared" si="95"/>
        <v>0</v>
      </c>
      <c r="BE70" s="15">
        <f t="shared" si="94"/>
        <v>0</v>
      </c>
      <c r="BF70" s="15">
        <f t="shared" si="67"/>
        <v>0</v>
      </c>
      <c r="BG70" s="15">
        <f t="shared" si="67"/>
        <v>0</v>
      </c>
      <c r="BH70" s="15">
        <f t="shared" si="67"/>
        <v>0</v>
      </c>
      <c r="BI70" s="15">
        <f t="shared" si="67"/>
        <v>0</v>
      </c>
      <c r="BJ70" s="15">
        <f t="shared" si="67"/>
        <v>0</v>
      </c>
      <c r="BK70" s="15">
        <f t="shared" si="67"/>
        <v>0</v>
      </c>
      <c r="BL70" s="15">
        <f t="shared" si="67"/>
        <v>0</v>
      </c>
      <c r="BM70" s="15">
        <f t="shared" si="67"/>
        <v>1</v>
      </c>
      <c r="BN70" s="15">
        <f t="shared" si="67"/>
        <v>1</v>
      </c>
      <c r="BO70" s="15">
        <f t="shared" si="67"/>
        <v>1</v>
      </c>
      <c r="BP70" s="15">
        <f t="shared" si="67"/>
        <v>1</v>
      </c>
      <c r="BQ70" s="15">
        <f t="shared" si="67"/>
        <v>1</v>
      </c>
      <c r="BR70" s="15">
        <f t="shared" si="67"/>
        <v>1</v>
      </c>
      <c r="BS70" s="15">
        <f t="shared" si="96"/>
        <v>0</v>
      </c>
      <c r="BT70" s="15">
        <f t="shared" si="97"/>
        <v>0</v>
      </c>
      <c r="BU70" s="15">
        <f t="shared" si="98"/>
        <v>0</v>
      </c>
      <c r="BV70" s="15">
        <f t="shared" si="99"/>
        <v>0</v>
      </c>
      <c r="BW70" s="15">
        <f t="shared" si="100"/>
        <v>0</v>
      </c>
      <c r="BX70" s="15">
        <f t="shared" si="101"/>
        <v>0</v>
      </c>
      <c r="BY70" s="15">
        <f t="shared" si="102"/>
        <v>0</v>
      </c>
      <c r="BZ70" s="15">
        <f t="shared" si="103"/>
        <v>0</v>
      </c>
      <c r="CA70" s="15">
        <f t="shared" si="104"/>
        <v>0</v>
      </c>
      <c r="CB70" s="15">
        <f t="shared" si="105"/>
        <v>1</v>
      </c>
      <c r="CC70" s="15">
        <f t="shared" si="106"/>
        <v>1</v>
      </c>
      <c r="CD70" s="15">
        <f t="shared" si="107"/>
        <v>1</v>
      </c>
      <c r="CE70" s="15">
        <f t="shared" si="108"/>
        <v>1</v>
      </c>
      <c r="CF70" s="15">
        <f t="shared" si="109"/>
        <v>1</v>
      </c>
      <c r="CG70" s="15">
        <f t="shared" si="110"/>
        <v>1</v>
      </c>
    </row>
    <row r="71" spans="1:85" x14ac:dyDescent="0.25">
      <c r="A71" t="s">
        <v>752</v>
      </c>
      <c r="B71" t="s">
        <v>72</v>
      </c>
      <c r="C71" t="s">
        <v>109</v>
      </c>
      <c r="D71">
        <v>2024</v>
      </c>
      <c r="E71" t="s">
        <v>136</v>
      </c>
      <c r="F71" t="s">
        <v>145</v>
      </c>
      <c r="G71" t="s">
        <v>753</v>
      </c>
      <c r="H71" t="s">
        <v>569</v>
      </c>
      <c r="I71" t="s">
        <v>197</v>
      </c>
      <c r="L71" t="s">
        <v>89</v>
      </c>
      <c r="M71">
        <v>1</v>
      </c>
      <c r="N71">
        <v>2</v>
      </c>
      <c r="O71" s="1">
        <v>46177</v>
      </c>
      <c r="P71" s="1"/>
      <c r="Q71" s="1"/>
      <c r="R71" s="1"/>
      <c r="S71" s="1">
        <v>46178</v>
      </c>
      <c r="T71" s="1"/>
      <c r="U71" s="1">
        <v>46184</v>
      </c>
      <c r="W71" s="1">
        <v>46186</v>
      </c>
      <c r="X71" s="1">
        <v>46188</v>
      </c>
      <c r="Y71" s="1">
        <v>46189</v>
      </c>
      <c r="Z71" s="1">
        <v>46190</v>
      </c>
      <c r="AA71">
        <v>2026</v>
      </c>
      <c r="AB71" t="s">
        <v>110</v>
      </c>
      <c r="AC71" t="s">
        <v>544</v>
      </c>
      <c r="AD71" s="2">
        <f t="shared" si="68"/>
        <v>1</v>
      </c>
      <c r="AE71" s="2">
        <f t="shared" si="69"/>
        <v>1</v>
      </c>
      <c r="AF71" s="2">
        <f t="shared" si="70"/>
        <v>1</v>
      </c>
      <c r="AG71" s="2">
        <f t="shared" si="71"/>
        <v>1</v>
      </c>
      <c r="AH71" s="2">
        <f t="shared" si="72"/>
        <v>1</v>
      </c>
      <c r="AI71" s="2">
        <f t="shared" si="73"/>
        <v>1</v>
      </c>
      <c r="AJ71" s="2">
        <f t="shared" si="74"/>
        <v>1</v>
      </c>
      <c r="AK71" s="2">
        <f t="shared" si="75"/>
        <v>1</v>
      </c>
      <c r="AL71" s="2">
        <f t="shared" si="76"/>
        <v>1</v>
      </c>
      <c r="AM71" s="2">
        <f t="shared" si="77"/>
        <v>1</v>
      </c>
      <c r="AN71" s="2">
        <f t="shared" si="78"/>
        <v>1</v>
      </c>
      <c r="AO71" s="2">
        <f t="shared" si="79"/>
        <v>1</v>
      </c>
      <c r="AP71" s="2">
        <f t="shared" si="80"/>
        <v>1</v>
      </c>
      <c r="AQ71" s="2">
        <f t="shared" si="81"/>
        <v>1</v>
      </c>
      <c r="AR71" s="2">
        <f t="shared" si="82"/>
        <v>1</v>
      </c>
      <c r="AS71" s="2">
        <f t="shared" si="83"/>
        <v>1</v>
      </c>
      <c r="AT71" s="3">
        <f t="shared" si="84"/>
        <v>7</v>
      </c>
      <c r="AU71" s="3">
        <f t="shared" si="85"/>
        <v>9</v>
      </c>
      <c r="AV71" s="3">
        <f t="shared" si="86"/>
        <v>13</v>
      </c>
      <c r="AW71" s="4">
        <f t="shared" si="87"/>
        <v>156</v>
      </c>
      <c r="AX71" s="4">
        <f t="shared" si="88"/>
        <v>157</v>
      </c>
      <c r="AY71" s="4">
        <f t="shared" si="89"/>
        <v>163</v>
      </c>
      <c r="AZ71" s="4">
        <f t="shared" si="90"/>
        <v>165</v>
      </c>
      <c r="BA71" s="4">
        <f t="shared" si="91"/>
        <v>167</v>
      </c>
      <c r="BB71" s="4">
        <f t="shared" si="92"/>
        <v>168</v>
      </c>
      <c r="BC71" s="4">
        <f t="shared" si="93"/>
        <v>169</v>
      </c>
      <c r="BD71" s="15">
        <f t="shared" si="95"/>
        <v>0</v>
      </c>
      <c r="BE71" s="15">
        <f t="shared" si="94"/>
        <v>0</v>
      </c>
      <c r="BF71" s="15">
        <f t="shared" si="67"/>
        <v>0</v>
      </c>
      <c r="BG71" s="15">
        <f t="shared" si="67"/>
        <v>0</v>
      </c>
      <c r="BH71" s="15">
        <f t="shared" si="67"/>
        <v>0</v>
      </c>
      <c r="BI71" s="15">
        <f t="shared" si="67"/>
        <v>0</v>
      </c>
      <c r="BJ71" s="15">
        <f t="shared" si="67"/>
        <v>0</v>
      </c>
      <c r="BK71" s="15">
        <f t="shared" si="67"/>
        <v>0</v>
      </c>
      <c r="BL71" s="15">
        <f t="shared" si="67"/>
        <v>0</v>
      </c>
      <c r="BM71" s="15">
        <f t="shared" si="67"/>
        <v>0</v>
      </c>
      <c r="BN71" s="15">
        <f t="shared" si="67"/>
        <v>0</v>
      </c>
      <c r="BO71" s="15">
        <f t="shared" si="67"/>
        <v>0</v>
      </c>
      <c r="BP71" s="15">
        <f t="shared" si="67"/>
        <v>0</v>
      </c>
      <c r="BQ71" s="15">
        <f t="shared" si="67"/>
        <v>1</v>
      </c>
      <c r="BR71" s="15">
        <f t="shared" si="67"/>
        <v>1</v>
      </c>
      <c r="BS71" s="15">
        <f t="shared" si="96"/>
        <v>0</v>
      </c>
      <c r="BT71" s="15">
        <f t="shared" si="97"/>
        <v>0</v>
      </c>
      <c r="BU71" s="15">
        <f t="shared" si="98"/>
        <v>0</v>
      </c>
      <c r="BV71" s="15">
        <f t="shared" si="99"/>
        <v>0</v>
      </c>
      <c r="BW71" s="15">
        <f t="shared" si="100"/>
        <v>0</v>
      </c>
      <c r="BX71" s="15">
        <f t="shared" si="101"/>
        <v>0</v>
      </c>
      <c r="BY71" s="15">
        <f t="shared" si="102"/>
        <v>0</v>
      </c>
      <c r="BZ71" s="15">
        <f t="shared" si="103"/>
        <v>0</v>
      </c>
      <c r="CA71" s="15">
        <f t="shared" si="104"/>
        <v>0</v>
      </c>
      <c r="CB71" s="15">
        <f t="shared" si="105"/>
        <v>0</v>
      </c>
      <c r="CC71" s="15">
        <f t="shared" si="106"/>
        <v>0</v>
      </c>
      <c r="CD71" s="15">
        <f t="shared" si="107"/>
        <v>0</v>
      </c>
      <c r="CE71" s="15">
        <f t="shared" si="108"/>
        <v>0</v>
      </c>
      <c r="CF71" s="15">
        <f t="shared" si="109"/>
        <v>1</v>
      </c>
      <c r="CG71" s="15">
        <f t="shared" si="110"/>
        <v>1</v>
      </c>
    </row>
    <row r="72" spans="1:85" x14ac:dyDescent="0.25">
      <c r="A72" t="s">
        <v>215</v>
      </c>
      <c r="B72" t="s">
        <v>72</v>
      </c>
      <c r="C72" t="s">
        <v>109</v>
      </c>
      <c r="D72">
        <v>2024</v>
      </c>
      <c r="E72" t="s">
        <v>153</v>
      </c>
      <c r="G72" t="s">
        <v>154</v>
      </c>
      <c r="H72" t="s">
        <v>155</v>
      </c>
      <c r="N72">
        <v>2</v>
      </c>
      <c r="O72" s="1"/>
      <c r="P72" s="1"/>
      <c r="Q72" s="1">
        <v>46154</v>
      </c>
      <c r="R72" s="1">
        <v>46154</v>
      </c>
      <c r="S72" s="1"/>
      <c r="T72" s="1">
        <v>46155</v>
      </c>
      <c r="U72" s="1">
        <v>46161</v>
      </c>
      <c r="W72" s="1">
        <v>46163</v>
      </c>
      <c r="X72" s="1">
        <v>46168</v>
      </c>
      <c r="Y72" s="1">
        <v>46171</v>
      </c>
      <c r="Z72" s="1">
        <v>46172</v>
      </c>
      <c r="AA72">
        <v>2026</v>
      </c>
      <c r="AB72" t="s">
        <v>110</v>
      </c>
      <c r="AD72" s="2">
        <f t="shared" si="68"/>
        <v>1</v>
      </c>
      <c r="AE72" s="2">
        <f t="shared" si="69"/>
        <v>1</v>
      </c>
      <c r="AF72" s="2">
        <f t="shared" si="70"/>
        <v>1</v>
      </c>
      <c r="AG72" s="2">
        <f t="shared" si="71"/>
        <v>1</v>
      </c>
      <c r="AH72" s="2">
        <f t="shared" si="72"/>
        <v>1</v>
      </c>
      <c r="AI72" s="2">
        <f t="shared" si="73"/>
        <v>1</v>
      </c>
      <c r="AJ72" s="2">
        <f t="shared" si="74"/>
        <v>1</v>
      </c>
      <c r="AK72" s="2">
        <f t="shared" si="75"/>
        <v>1</v>
      </c>
      <c r="AL72" s="2">
        <f t="shared" si="76"/>
        <v>1</v>
      </c>
      <c r="AM72" s="2">
        <f t="shared" si="77"/>
        <v>1</v>
      </c>
      <c r="AN72" s="2">
        <f t="shared" si="78"/>
        <v>1</v>
      </c>
      <c r="AO72" s="2">
        <f t="shared" si="79"/>
        <v>1</v>
      </c>
      <c r="AP72" s="2">
        <f t="shared" si="80"/>
        <v>1</v>
      </c>
      <c r="AQ72" s="2">
        <f t="shared" si="81"/>
        <v>1</v>
      </c>
      <c r="AR72" s="2">
        <f t="shared" si="82"/>
        <v>1</v>
      </c>
      <c r="AS72" s="2">
        <f t="shared" si="83"/>
        <v>1</v>
      </c>
      <c r="AT72" s="3">
        <f t="shared" si="84"/>
        <v>7</v>
      </c>
      <c r="AU72" s="3">
        <f t="shared" si="85"/>
        <v>9</v>
      </c>
      <c r="AV72" s="3">
        <f t="shared" si="86"/>
        <v>18</v>
      </c>
      <c r="AW72" s="4">
        <f t="shared" si="87"/>
        <v>133</v>
      </c>
      <c r="AX72" s="4">
        <f t="shared" si="88"/>
        <v>134</v>
      </c>
      <c r="AY72" s="4">
        <f t="shared" si="89"/>
        <v>140</v>
      </c>
      <c r="AZ72" s="4">
        <f t="shared" si="90"/>
        <v>142</v>
      </c>
      <c r="BA72" s="4">
        <f t="shared" si="91"/>
        <v>147</v>
      </c>
      <c r="BB72" s="4">
        <f t="shared" si="92"/>
        <v>150</v>
      </c>
      <c r="BC72" s="4">
        <f t="shared" si="93"/>
        <v>151</v>
      </c>
      <c r="BD72" s="15">
        <f t="shared" si="95"/>
        <v>0</v>
      </c>
      <c r="BE72" s="15">
        <f t="shared" si="94"/>
        <v>0</v>
      </c>
      <c r="BF72" s="15">
        <f t="shared" si="67"/>
        <v>0</v>
      </c>
      <c r="BG72" s="15">
        <f t="shared" si="67"/>
        <v>0</v>
      </c>
      <c r="BH72" s="15">
        <f t="shared" si="67"/>
        <v>0</v>
      </c>
      <c r="BI72" s="15">
        <f t="shared" si="67"/>
        <v>0</v>
      </c>
      <c r="BJ72" s="15">
        <f t="shared" si="67"/>
        <v>0</v>
      </c>
      <c r="BK72" s="15">
        <f t="shared" si="67"/>
        <v>0</v>
      </c>
      <c r="BL72" s="15">
        <f t="shared" si="67"/>
        <v>0</v>
      </c>
      <c r="BM72" s="15">
        <f t="shared" si="67"/>
        <v>1</v>
      </c>
      <c r="BN72" s="15">
        <f t="shared" si="67"/>
        <v>1</v>
      </c>
      <c r="BO72" s="15">
        <f t="shared" si="67"/>
        <v>1</v>
      </c>
      <c r="BP72" s="15">
        <f t="shared" si="67"/>
        <v>1</v>
      </c>
      <c r="BQ72" s="15">
        <f t="shared" si="67"/>
        <v>1</v>
      </c>
      <c r="BR72" s="15">
        <f t="shared" si="67"/>
        <v>1</v>
      </c>
      <c r="BS72" s="15">
        <f t="shared" si="96"/>
        <v>0</v>
      </c>
      <c r="BT72" s="15">
        <f t="shared" si="97"/>
        <v>0</v>
      </c>
      <c r="BU72" s="15">
        <f t="shared" si="98"/>
        <v>0</v>
      </c>
      <c r="BV72" s="15">
        <f t="shared" si="99"/>
        <v>0</v>
      </c>
      <c r="BW72" s="15">
        <f t="shared" si="100"/>
        <v>0</v>
      </c>
      <c r="BX72" s="15">
        <f t="shared" si="101"/>
        <v>0</v>
      </c>
      <c r="BY72" s="15">
        <f t="shared" si="102"/>
        <v>0</v>
      </c>
      <c r="BZ72" s="15">
        <f t="shared" si="103"/>
        <v>0</v>
      </c>
      <c r="CA72" s="15">
        <f t="shared" si="104"/>
        <v>0</v>
      </c>
      <c r="CB72" s="15">
        <f t="shared" si="105"/>
        <v>1</v>
      </c>
      <c r="CC72" s="15">
        <f t="shared" si="106"/>
        <v>1</v>
      </c>
      <c r="CD72" s="15">
        <f t="shared" si="107"/>
        <v>1</v>
      </c>
      <c r="CE72" s="15">
        <f t="shared" si="108"/>
        <v>1</v>
      </c>
      <c r="CF72" s="15">
        <f t="shared" si="109"/>
        <v>1</v>
      </c>
      <c r="CG72" s="15">
        <f t="shared" si="110"/>
        <v>1</v>
      </c>
    </row>
    <row r="73" spans="1:85" x14ac:dyDescent="0.25">
      <c r="A73" t="s">
        <v>214</v>
      </c>
      <c r="B73" t="s">
        <v>72</v>
      </c>
      <c r="C73" t="s">
        <v>109</v>
      </c>
      <c r="D73">
        <v>2024</v>
      </c>
      <c r="E73" t="s">
        <v>153</v>
      </c>
      <c r="G73" t="s">
        <v>154</v>
      </c>
      <c r="H73" t="s">
        <v>155</v>
      </c>
      <c r="N73">
        <v>2</v>
      </c>
      <c r="O73" s="1"/>
      <c r="P73" s="1"/>
      <c r="Q73" s="1">
        <v>46142</v>
      </c>
      <c r="R73" s="1">
        <v>46142</v>
      </c>
      <c r="S73" s="1">
        <v>46144</v>
      </c>
      <c r="T73" s="1"/>
      <c r="U73" s="1">
        <v>46150</v>
      </c>
      <c r="W73" s="1">
        <v>46151</v>
      </c>
      <c r="X73" s="1">
        <v>46153</v>
      </c>
      <c r="Y73" s="1">
        <v>46157</v>
      </c>
      <c r="Z73" s="1">
        <v>46158</v>
      </c>
      <c r="AA73">
        <v>2026</v>
      </c>
      <c r="AB73" t="s">
        <v>110</v>
      </c>
      <c r="AD73" s="2">
        <f t="shared" si="68"/>
        <v>1</v>
      </c>
      <c r="AE73" s="2">
        <f t="shared" si="69"/>
        <v>1</v>
      </c>
      <c r="AF73" s="2">
        <f t="shared" si="70"/>
        <v>1</v>
      </c>
      <c r="AG73" s="2">
        <f t="shared" si="71"/>
        <v>1</v>
      </c>
      <c r="AH73" s="2">
        <f t="shared" si="72"/>
        <v>1</v>
      </c>
      <c r="AI73" s="2">
        <f t="shared" si="73"/>
        <v>1</v>
      </c>
      <c r="AJ73" s="2">
        <f t="shared" si="74"/>
        <v>1</v>
      </c>
      <c r="AK73" s="2">
        <f t="shared" si="75"/>
        <v>1</v>
      </c>
      <c r="AL73" s="2">
        <f t="shared" si="76"/>
        <v>1</v>
      </c>
      <c r="AM73" s="2">
        <f t="shared" si="77"/>
        <v>1</v>
      </c>
      <c r="AN73" s="2">
        <f t="shared" si="78"/>
        <v>1</v>
      </c>
      <c r="AO73" s="2">
        <f t="shared" si="79"/>
        <v>1</v>
      </c>
      <c r="AP73" s="2">
        <f t="shared" si="80"/>
        <v>1</v>
      </c>
      <c r="AQ73" s="2">
        <f t="shared" si="81"/>
        <v>1</v>
      </c>
      <c r="AR73" s="2">
        <f t="shared" si="82"/>
        <v>1</v>
      </c>
      <c r="AS73" s="2">
        <f t="shared" si="83"/>
        <v>1</v>
      </c>
      <c r="AT73" s="3">
        <f t="shared" si="84"/>
        <v>8</v>
      </c>
      <c r="AU73" s="3">
        <f t="shared" si="85"/>
        <v>9</v>
      </c>
      <c r="AV73" s="3">
        <f t="shared" si="86"/>
        <v>16</v>
      </c>
      <c r="AW73" s="4">
        <f t="shared" si="87"/>
        <v>121</v>
      </c>
      <c r="AX73" s="4">
        <f t="shared" si="88"/>
        <v>123</v>
      </c>
      <c r="AY73" s="4">
        <f t="shared" si="89"/>
        <v>129</v>
      </c>
      <c r="AZ73" s="4">
        <f t="shared" si="90"/>
        <v>130</v>
      </c>
      <c r="BA73" s="4">
        <f t="shared" si="91"/>
        <v>132</v>
      </c>
      <c r="BB73" s="4">
        <f t="shared" si="92"/>
        <v>136</v>
      </c>
      <c r="BC73" s="4">
        <f t="shared" si="93"/>
        <v>137</v>
      </c>
      <c r="BD73" s="15">
        <f t="shared" si="95"/>
        <v>0</v>
      </c>
      <c r="BE73" s="15">
        <f t="shared" si="94"/>
        <v>0</v>
      </c>
      <c r="BF73" s="15">
        <f t="shared" si="67"/>
        <v>0</v>
      </c>
      <c r="BG73" s="15">
        <f t="shared" si="67"/>
        <v>0</v>
      </c>
      <c r="BH73" s="15">
        <f t="shared" si="67"/>
        <v>0</v>
      </c>
      <c r="BI73" s="15">
        <f t="shared" si="67"/>
        <v>0</v>
      </c>
      <c r="BJ73" s="15">
        <f t="shared" si="67"/>
        <v>0</v>
      </c>
      <c r="BK73" s="15">
        <f t="shared" si="67"/>
        <v>0</v>
      </c>
      <c r="BL73" s="15">
        <f t="shared" si="67"/>
        <v>1</v>
      </c>
      <c r="BM73" s="15">
        <f t="shared" si="67"/>
        <v>1</v>
      </c>
      <c r="BN73" s="15">
        <f t="shared" si="67"/>
        <v>1</v>
      </c>
      <c r="BO73" s="15">
        <f t="shared" si="67"/>
        <v>1</v>
      </c>
      <c r="BP73" s="15">
        <f t="shared" si="67"/>
        <v>1</v>
      </c>
      <c r="BQ73" s="15">
        <f t="shared" si="67"/>
        <v>1</v>
      </c>
      <c r="BR73" s="15">
        <f t="shared" si="67"/>
        <v>1</v>
      </c>
      <c r="BS73" s="15">
        <f t="shared" si="96"/>
        <v>0</v>
      </c>
      <c r="BT73" s="15">
        <f t="shared" si="97"/>
        <v>0</v>
      </c>
      <c r="BU73" s="15">
        <f t="shared" si="98"/>
        <v>0</v>
      </c>
      <c r="BV73" s="15">
        <f t="shared" si="99"/>
        <v>0</v>
      </c>
      <c r="BW73" s="15">
        <f t="shared" si="100"/>
        <v>0</v>
      </c>
      <c r="BX73" s="15">
        <f t="shared" si="101"/>
        <v>0</v>
      </c>
      <c r="BY73" s="15">
        <f t="shared" si="102"/>
        <v>0</v>
      </c>
      <c r="BZ73" s="15">
        <f t="shared" si="103"/>
        <v>0</v>
      </c>
      <c r="CA73" s="15">
        <f t="shared" si="104"/>
        <v>1</v>
      </c>
      <c r="CB73" s="15">
        <f t="shared" si="105"/>
        <v>1</v>
      </c>
      <c r="CC73" s="15">
        <f t="shared" si="106"/>
        <v>1</v>
      </c>
      <c r="CD73" s="15">
        <f t="shared" si="107"/>
        <v>1</v>
      </c>
      <c r="CE73" s="15">
        <f t="shared" si="108"/>
        <v>1</v>
      </c>
      <c r="CF73" s="15">
        <f t="shared" si="109"/>
        <v>1</v>
      </c>
      <c r="CG73" s="15">
        <f t="shared" si="110"/>
        <v>1</v>
      </c>
    </row>
    <row r="74" spans="1:85" x14ac:dyDescent="0.25">
      <c r="A74" t="s">
        <v>213</v>
      </c>
      <c r="B74" t="s">
        <v>72</v>
      </c>
      <c r="C74" t="s">
        <v>109</v>
      </c>
      <c r="D74">
        <v>2024</v>
      </c>
      <c r="E74" t="s">
        <v>153</v>
      </c>
      <c r="G74" t="s">
        <v>154</v>
      </c>
      <c r="H74" t="s">
        <v>155</v>
      </c>
      <c r="N74">
        <v>2</v>
      </c>
      <c r="O74" s="1"/>
      <c r="P74" s="1"/>
      <c r="Q74" s="1">
        <v>46135</v>
      </c>
      <c r="R74" s="1">
        <v>46135</v>
      </c>
      <c r="S74" s="1">
        <v>46137</v>
      </c>
      <c r="T74" s="1"/>
      <c r="U74" s="1">
        <v>46143</v>
      </c>
      <c r="W74" s="1">
        <v>46146</v>
      </c>
      <c r="X74" s="1">
        <v>46147</v>
      </c>
      <c r="Y74" s="1">
        <v>46151</v>
      </c>
      <c r="Z74" s="1">
        <v>46152</v>
      </c>
      <c r="AA74">
        <v>2026</v>
      </c>
      <c r="AB74" t="s">
        <v>110</v>
      </c>
      <c r="AD74" s="2">
        <f t="shared" si="68"/>
        <v>1</v>
      </c>
      <c r="AE74" s="2">
        <f t="shared" si="69"/>
        <v>1</v>
      </c>
      <c r="AF74" s="2">
        <f t="shared" si="70"/>
        <v>1</v>
      </c>
      <c r="AG74" s="2">
        <f t="shared" si="71"/>
        <v>1</v>
      </c>
      <c r="AH74" s="2">
        <f t="shared" si="72"/>
        <v>1</v>
      </c>
      <c r="AI74" s="2">
        <f t="shared" si="73"/>
        <v>1</v>
      </c>
      <c r="AJ74" s="2">
        <f t="shared" si="74"/>
        <v>1</v>
      </c>
      <c r="AK74" s="2">
        <f t="shared" si="75"/>
        <v>1</v>
      </c>
      <c r="AL74" s="2">
        <f t="shared" si="76"/>
        <v>1</v>
      </c>
      <c r="AM74" s="2">
        <f t="shared" si="77"/>
        <v>1</v>
      </c>
      <c r="AN74" s="2">
        <f t="shared" si="78"/>
        <v>1</v>
      </c>
      <c r="AO74" s="2">
        <f t="shared" si="79"/>
        <v>1</v>
      </c>
      <c r="AP74" s="2">
        <f t="shared" si="80"/>
        <v>1</v>
      </c>
      <c r="AQ74" s="2">
        <f t="shared" si="81"/>
        <v>1</v>
      </c>
      <c r="AR74" s="2">
        <f t="shared" si="82"/>
        <v>1</v>
      </c>
      <c r="AS74" s="2">
        <f t="shared" si="83"/>
        <v>1</v>
      </c>
      <c r="AT74" s="3">
        <f t="shared" si="84"/>
        <v>8</v>
      </c>
      <c r="AU74" s="3">
        <f t="shared" si="85"/>
        <v>11</v>
      </c>
      <c r="AV74" s="3">
        <f t="shared" si="86"/>
        <v>17</v>
      </c>
      <c r="AW74" s="4">
        <f t="shared" si="87"/>
        <v>114</v>
      </c>
      <c r="AX74" s="4">
        <f t="shared" si="88"/>
        <v>116</v>
      </c>
      <c r="AY74" s="4">
        <f t="shared" si="89"/>
        <v>122</v>
      </c>
      <c r="AZ74" s="4">
        <f t="shared" si="90"/>
        <v>125</v>
      </c>
      <c r="BA74" s="4">
        <f t="shared" si="91"/>
        <v>126</v>
      </c>
      <c r="BB74" s="4">
        <f t="shared" si="92"/>
        <v>130</v>
      </c>
      <c r="BC74" s="4">
        <f t="shared" si="93"/>
        <v>131</v>
      </c>
      <c r="BD74" s="15">
        <f t="shared" si="95"/>
        <v>0</v>
      </c>
      <c r="BE74" s="15">
        <f t="shared" si="94"/>
        <v>0</v>
      </c>
      <c r="BF74" s="15">
        <f t="shared" ref="BF74:BR83" si="111">IF(BF$1-$AW74&gt;$CK$1,1,0)</f>
        <v>0</v>
      </c>
      <c r="BG74" s="15">
        <f t="shared" si="111"/>
        <v>0</v>
      </c>
      <c r="BH74" s="15">
        <f t="shared" si="111"/>
        <v>0</v>
      </c>
      <c r="BI74" s="15">
        <f t="shared" si="111"/>
        <v>0</v>
      </c>
      <c r="BJ74" s="15">
        <f t="shared" si="111"/>
        <v>0</v>
      </c>
      <c r="BK74" s="15">
        <f t="shared" si="111"/>
        <v>1</v>
      </c>
      <c r="BL74" s="15">
        <f t="shared" si="111"/>
        <v>1</v>
      </c>
      <c r="BM74" s="15">
        <f t="shared" si="111"/>
        <v>1</v>
      </c>
      <c r="BN74" s="15">
        <f t="shared" si="111"/>
        <v>1</v>
      </c>
      <c r="BO74" s="15">
        <f t="shared" si="111"/>
        <v>1</v>
      </c>
      <c r="BP74" s="15">
        <f t="shared" si="111"/>
        <v>1</v>
      </c>
      <c r="BQ74" s="15">
        <f t="shared" si="111"/>
        <v>1</v>
      </c>
      <c r="BR74" s="15">
        <f t="shared" si="111"/>
        <v>1</v>
      </c>
      <c r="BS74" s="15">
        <f t="shared" si="96"/>
        <v>0</v>
      </c>
      <c r="BT74" s="15">
        <f t="shared" si="97"/>
        <v>0</v>
      </c>
      <c r="BU74" s="15">
        <f t="shared" si="98"/>
        <v>0</v>
      </c>
      <c r="BV74" s="15">
        <f t="shared" si="99"/>
        <v>0</v>
      </c>
      <c r="BW74" s="15">
        <f t="shared" si="100"/>
        <v>0</v>
      </c>
      <c r="BX74" s="15">
        <f t="shared" si="101"/>
        <v>0</v>
      </c>
      <c r="BY74" s="15">
        <f t="shared" si="102"/>
        <v>0</v>
      </c>
      <c r="BZ74" s="15">
        <f t="shared" si="103"/>
        <v>1</v>
      </c>
      <c r="CA74" s="15">
        <f t="shared" si="104"/>
        <v>1</v>
      </c>
      <c r="CB74" s="15">
        <f t="shared" si="105"/>
        <v>1</v>
      </c>
      <c r="CC74" s="15">
        <f t="shared" si="106"/>
        <v>1</v>
      </c>
      <c r="CD74" s="15">
        <f t="shared" si="107"/>
        <v>1</v>
      </c>
      <c r="CE74" s="15">
        <f t="shared" si="108"/>
        <v>1</v>
      </c>
      <c r="CF74" s="15">
        <f t="shared" si="109"/>
        <v>1</v>
      </c>
      <c r="CG74" s="15">
        <f t="shared" si="110"/>
        <v>1</v>
      </c>
    </row>
    <row r="75" spans="1:85" x14ac:dyDescent="0.25">
      <c r="A75" t="s">
        <v>212</v>
      </c>
      <c r="B75" t="s">
        <v>72</v>
      </c>
      <c r="C75" t="s">
        <v>109</v>
      </c>
      <c r="D75">
        <v>2024</v>
      </c>
      <c r="E75" t="s">
        <v>153</v>
      </c>
      <c r="G75" t="s">
        <v>154</v>
      </c>
      <c r="H75" t="s">
        <v>155</v>
      </c>
      <c r="N75">
        <v>2</v>
      </c>
      <c r="O75" s="1">
        <v>46148</v>
      </c>
      <c r="P75" s="1"/>
      <c r="Q75" s="1"/>
      <c r="R75" s="1"/>
      <c r="S75" s="1">
        <v>46151</v>
      </c>
      <c r="T75" s="1"/>
      <c r="U75" s="1">
        <v>46155</v>
      </c>
      <c r="W75" s="1">
        <v>46157</v>
      </c>
      <c r="X75" s="1">
        <v>46158</v>
      </c>
      <c r="Y75" s="1">
        <v>46159</v>
      </c>
      <c r="Z75" s="1">
        <v>46161</v>
      </c>
      <c r="AA75">
        <v>2026</v>
      </c>
      <c r="AB75" t="s">
        <v>110</v>
      </c>
      <c r="AD75" s="2">
        <f t="shared" si="68"/>
        <v>1</v>
      </c>
      <c r="AE75" s="2">
        <f t="shared" si="69"/>
        <v>1</v>
      </c>
      <c r="AF75" s="2">
        <f t="shared" si="70"/>
        <v>1</v>
      </c>
      <c r="AG75" s="2">
        <f t="shared" si="71"/>
        <v>1</v>
      </c>
      <c r="AH75" s="2">
        <f t="shared" si="72"/>
        <v>1</v>
      </c>
      <c r="AI75" s="2">
        <f t="shared" si="73"/>
        <v>1</v>
      </c>
      <c r="AJ75" s="2">
        <f t="shared" si="74"/>
        <v>1</v>
      </c>
      <c r="AK75" s="2">
        <f t="shared" si="75"/>
        <v>1</v>
      </c>
      <c r="AL75" s="2">
        <f t="shared" si="76"/>
        <v>1</v>
      </c>
      <c r="AM75" s="2">
        <f t="shared" si="77"/>
        <v>1</v>
      </c>
      <c r="AN75" s="2">
        <f t="shared" si="78"/>
        <v>1</v>
      </c>
      <c r="AO75" s="2">
        <f t="shared" si="79"/>
        <v>1</v>
      </c>
      <c r="AP75" s="2">
        <f t="shared" si="80"/>
        <v>1</v>
      </c>
      <c r="AQ75" s="2">
        <f t="shared" si="81"/>
        <v>1</v>
      </c>
      <c r="AR75" s="2">
        <f t="shared" si="82"/>
        <v>1</v>
      </c>
      <c r="AS75" s="2">
        <f t="shared" si="83"/>
        <v>1</v>
      </c>
      <c r="AT75" s="3">
        <f t="shared" si="84"/>
        <v>7</v>
      </c>
      <c r="AU75" s="3">
        <f t="shared" si="85"/>
        <v>9</v>
      </c>
      <c r="AV75" s="3">
        <f t="shared" si="86"/>
        <v>13</v>
      </c>
      <c r="AW75" s="4">
        <f t="shared" si="87"/>
        <v>127</v>
      </c>
      <c r="AX75" s="4">
        <f t="shared" si="88"/>
        <v>130</v>
      </c>
      <c r="AY75" s="4">
        <f t="shared" si="89"/>
        <v>134</v>
      </c>
      <c r="AZ75" s="4">
        <f t="shared" si="90"/>
        <v>136</v>
      </c>
      <c r="BA75" s="4">
        <f t="shared" si="91"/>
        <v>137</v>
      </c>
      <c r="BB75" s="4">
        <f t="shared" si="92"/>
        <v>138</v>
      </c>
      <c r="BC75" s="4">
        <f t="shared" si="93"/>
        <v>140</v>
      </c>
      <c r="BD75" s="15">
        <f t="shared" si="95"/>
        <v>0</v>
      </c>
      <c r="BE75" s="15">
        <f t="shared" si="94"/>
        <v>0</v>
      </c>
      <c r="BF75" s="15">
        <f t="shared" si="111"/>
        <v>0</v>
      </c>
      <c r="BG75" s="15">
        <f t="shared" si="111"/>
        <v>0</v>
      </c>
      <c r="BH75" s="15">
        <f t="shared" si="111"/>
        <v>0</v>
      </c>
      <c r="BI75" s="15">
        <f t="shared" si="111"/>
        <v>0</v>
      </c>
      <c r="BJ75" s="15">
        <f t="shared" si="111"/>
        <v>0</v>
      </c>
      <c r="BK75" s="15">
        <f t="shared" si="111"/>
        <v>0</v>
      </c>
      <c r="BL75" s="15">
        <f t="shared" si="111"/>
        <v>0</v>
      </c>
      <c r="BM75" s="15">
        <f t="shared" si="111"/>
        <v>1</v>
      </c>
      <c r="BN75" s="15">
        <f t="shared" si="111"/>
        <v>1</v>
      </c>
      <c r="BO75" s="15">
        <f t="shared" si="111"/>
        <v>1</v>
      </c>
      <c r="BP75" s="15">
        <f t="shared" si="111"/>
        <v>1</v>
      </c>
      <c r="BQ75" s="15">
        <f t="shared" si="111"/>
        <v>1</v>
      </c>
      <c r="BR75" s="15">
        <f t="shared" si="111"/>
        <v>1</v>
      </c>
      <c r="BS75" s="15">
        <f t="shared" si="96"/>
        <v>0</v>
      </c>
      <c r="BT75" s="15">
        <f t="shared" si="97"/>
        <v>0</v>
      </c>
      <c r="BU75" s="15">
        <f t="shared" si="98"/>
        <v>0</v>
      </c>
      <c r="BV75" s="15">
        <f t="shared" si="99"/>
        <v>0</v>
      </c>
      <c r="BW75" s="15">
        <f t="shared" si="100"/>
        <v>0</v>
      </c>
      <c r="BX75" s="15">
        <f t="shared" si="101"/>
        <v>0</v>
      </c>
      <c r="BY75" s="15">
        <f t="shared" si="102"/>
        <v>0</v>
      </c>
      <c r="BZ75" s="15">
        <f t="shared" si="103"/>
        <v>0</v>
      </c>
      <c r="CA75" s="15">
        <f t="shared" si="104"/>
        <v>0</v>
      </c>
      <c r="CB75" s="15">
        <f t="shared" si="105"/>
        <v>1</v>
      </c>
      <c r="CC75" s="15">
        <f t="shared" si="106"/>
        <v>1</v>
      </c>
      <c r="CD75" s="15">
        <f t="shared" si="107"/>
        <v>1</v>
      </c>
      <c r="CE75" s="15">
        <f t="shared" si="108"/>
        <v>1</v>
      </c>
      <c r="CF75" s="15">
        <f t="shared" si="109"/>
        <v>1</v>
      </c>
      <c r="CG75" s="15">
        <f t="shared" si="110"/>
        <v>1</v>
      </c>
    </row>
    <row r="76" spans="1:85" x14ac:dyDescent="0.25">
      <c r="A76" t="s">
        <v>211</v>
      </c>
      <c r="B76" t="s">
        <v>72</v>
      </c>
      <c r="C76" t="s">
        <v>109</v>
      </c>
      <c r="D76">
        <v>2024</v>
      </c>
      <c r="E76" t="s">
        <v>153</v>
      </c>
      <c r="G76" t="s">
        <v>154</v>
      </c>
      <c r="H76" t="s">
        <v>155</v>
      </c>
      <c r="N76">
        <v>2</v>
      </c>
      <c r="O76" s="1"/>
      <c r="P76" s="1"/>
      <c r="Q76" s="1">
        <v>46140</v>
      </c>
      <c r="R76" s="1">
        <v>46140</v>
      </c>
      <c r="S76" s="1"/>
      <c r="T76" s="1"/>
      <c r="U76" s="1"/>
      <c r="W76" s="1"/>
      <c r="X76" s="1"/>
      <c r="Y76" s="1"/>
      <c r="Z76" s="1"/>
      <c r="AA76">
        <v>2026</v>
      </c>
      <c r="AB76" t="s">
        <v>110</v>
      </c>
      <c r="AD76" s="2">
        <f t="shared" si="68"/>
        <v>1</v>
      </c>
      <c r="AE76" s="2">
        <f t="shared" si="69"/>
        <v>1</v>
      </c>
      <c r="AF76" s="2">
        <f t="shared" si="70"/>
        <v>0</v>
      </c>
      <c r="AG76" s="2">
        <f t="shared" si="71"/>
        <v>0</v>
      </c>
      <c r="AH76" s="2">
        <f t="shared" si="72"/>
        <v>0</v>
      </c>
      <c r="AI76" s="2">
        <f t="shared" si="73"/>
        <v>0</v>
      </c>
      <c r="AJ76" s="2">
        <f t="shared" si="74"/>
        <v>0</v>
      </c>
      <c r="AK76" s="2">
        <f t="shared" si="75"/>
        <v>0</v>
      </c>
      <c r="AL76" s="2">
        <f t="shared" si="76"/>
        <v>0</v>
      </c>
      <c r="AM76" s="2">
        <f t="shared" si="77"/>
        <v>0</v>
      </c>
      <c r="AN76" s="2">
        <f t="shared" si="78"/>
        <v>0</v>
      </c>
      <c r="AO76" s="2">
        <f t="shared" si="79"/>
        <v>0</v>
      </c>
      <c r="AP76" s="2">
        <f t="shared" si="80"/>
        <v>0</v>
      </c>
      <c r="AQ76" s="2">
        <f t="shared" si="81"/>
        <v>0</v>
      </c>
      <c r="AR76" s="2">
        <f t="shared" si="82"/>
        <v>0</v>
      </c>
      <c r="AS76" s="2">
        <f t="shared" si="83"/>
        <v>0</v>
      </c>
      <c r="AT76" s="3" t="str">
        <f t="shared" si="84"/>
        <v>na</v>
      </c>
      <c r="AU76" s="3" t="str">
        <f t="shared" si="85"/>
        <v>na</v>
      </c>
      <c r="AV76" s="3" t="str">
        <f t="shared" si="86"/>
        <v>na</v>
      </c>
      <c r="AW76" s="4">
        <f t="shared" si="87"/>
        <v>119</v>
      </c>
      <c r="AX76" s="4" t="str">
        <f t="shared" si="88"/>
        <v>na</v>
      </c>
      <c r="AY76" s="4" t="str">
        <f t="shared" si="89"/>
        <v>na</v>
      </c>
      <c r="AZ76" s="4" t="str">
        <f t="shared" si="90"/>
        <v>na</v>
      </c>
      <c r="BA76" s="4" t="str">
        <f t="shared" si="91"/>
        <v>na</v>
      </c>
      <c r="BB76" s="4" t="str">
        <f t="shared" si="92"/>
        <v>na</v>
      </c>
      <c r="BC76" s="4" t="str">
        <f t="shared" si="93"/>
        <v>na</v>
      </c>
      <c r="BD76" s="15">
        <f t="shared" si="95"/>
        <v>0</v>
      </c>
      <c r="BE76" s="15">
        <f t="shared" si="94"/>
        <v>0</v>
      </c>
      <c r="BF76" s="15">
        <f t="shared" si="111"/>
        <v>0</v>
      </c>
      <c r="BG76" s="15">
        <f t="shared" si="111"/>
        <v>0</v>
      </c>
      <c r="BH76" s="15">
        <f t="shared" si="111"/>
        <v>0</v>
      </c>
      <c r="BI76" s="15">
        <f t="shared" si="111"/>
        <v>0</v>
      </c>
      <c r="BJ76" s="15">
        <f t="shared" si="111"/>
        <v>0</v>
      </c>
      <c r="BK76" s="15">
        <f t="shared" si="111"/>
        <v>1</v>
      </c>
      <c r="BL76" s="15">
        <f t="shared" si="111"/>
        <v>1</v>
      </c>
      <c r="BM76" s="15">
        <f t="shared" si="111"/>
        <v>1</v>
      </c>
      <c r="BN76" s="15">
        <f t="shared" si="111"/>
        <v>1</v>
      </c>
      <c r="BO76" s="15">
        <f t="shared" si="111"/>
        <v>1</v>
      </c>
      <c r="BP76" s="15">
        <f t="shared" si="111"/>
        <v>1</v>
      </c>
      <c r="BQ76" s="15">
        <f t="shared" si="111"/>
        <v>1</v>
      </c>
      <c r="BR76" s="15">
        <f t="shared" si="111"/>
        <v>1</v>
      </c>
      <c r="BS76" s="15">
        <f t="shared" si="96"/>
        <v>0</v>
      </c>
      <c r="BT76" s="15">
        <f t="shared" si="97"/>
        <v>0</v>
      </c>
      <c r="BU76" s="15">
        <f t="shared" si="98"/>
        <v>0</v>
      </c>
      <c r="BV76" s="15">
        <f t="shared" si="99"/>
        <v>0</v>
      </c>
      <c r="BW76" s="15">
        <f t="shared" si="100"/>
        <v>0</v>
      </c>
      <c r="BX76" s="15">
        <f t="shared" si="101"/>
        <v>0</v>
      </c>
      <c r="BY76" s="15">
        <f t="shared" si="102"/>
        <v>0</v>
      </c>
      <c r="BZ76" s="15">
        <f t="shared" si="103"/>
        <v>0</v>
      </c>
      <c r="CA76" s="15">
        <f t="shared" si="104"/>
        <v>0</v>
      </c>
      <c r="CB76" s="15">
        <f t="shared" si="105"/>
        <v>0</v>
      </c>
      <c r="CC76" s="15">
        <f t="shared" si="106"/>
        <v>0</v>
      </c>
      <c r="CD76" s="15">
        <f t="shared" si="107"/>
        <v>0</v>
      </c>
      <c r="CE76" s="15">
        <f t="shared" si="108"/>
        <v>0</v>
      </c>
      <c r="CF76" s="15">
        <f t="shared" si="109"/>
        <v>0</v>
      </c>
      <c r="CG76" s="15">
        <f t="shared" si="110"/>
        <v>0</v>
      </c>
    </row>
    <row r="77" spans="1:85" x14ac:dyDescent="0.25">
      <c r="A77" t="s">
        <v>152</v>
      </c>
      <c r="B77" t="s">
        <v>72</v>
      </c>
      <c r="C77" t="s">
        <v>109</v>
      </c>
      <c r="D77">
        <v>2024</v>
      </c>
      <c r="E77" t="s">
        <v>153</v>
      </c>
      <c r="G77" t="s">
        <v>154</v>
      </c>
      <c r="H77" t="s">
        <v>155</v>
      </c>
      <c r="N77">
        <v>2</v>
      </c>
      <c r="O77" s="1">
        <v>46145</v>
      </c>
      <c r="P77" s="1"/>
      <c r="Q77" s="1"/>
      <c r="R77" s="1"/>
      <c r="S77" s="1"/>
      <c r="T77" s="1"/>
      <c r="U77" s="1"/>
      <c r="W77" s="1"/>
      <c r="X77" s="1"/>
      <c r="Y77" s="1"/>
      <c r="Z77" s="1"/>
      <c r="AA77">
        <v>2026</v>
      </c>
      <c r="AB77" t="s">
        <v>110</v>
      </c>
      <c r="AD77" s="2">
        <f t="shared" si="68"/>
        <v>1</v>
      </c>
      <c r="AE77" s="2">
        <f t="shared" si="69"/>
        <v>1</v>
      </c>
      <c r="AF77" s="2">
        <f t="shared" si="70"/>
        <v>0</v>
      </c>
      <c r="AG77" s="2">
        <f t="shared" si="71"/>
        <v>0</v>
      </c>
      <c r="AH77" s="2">
        <f t="shared" si="72"/>
        <v>0</v>
      </c>
      <c r="AI77" s="2">
        <f t="shared" si="73"/>
        <v>0</v>
      </c>
      <c r="AJ77" s="2">
        <f t="shared" si="74"/>
        <v>0</v>
      </c>
      <c r="AK77" s="2">
        <f t="shared" si="75"/>
        <v>0</v>
      </c>
      <c r="AL77" s="2">
        <f t="shared" si="76"/>
        <v>0</v>
      </c>
      <c r="AM77" s="2">
        <f t="shared" si="77"/>
        <v>0</v>
      </c>
      <c r="AN77" s="2">
        <f t="shared" si="78"/>
        <v>0</v>
      </c>
      <c r="AO77" s="2">
        <f t="shared" si="79"/>
        <v>0</v>
      </c>
      <c r="AP77" s="2">
        <f t="shared" si="80"/>
        <v>0</v>
      </c>
      <c r="AQ77" s="2">
        <f t="shared" si="81"/>
        <v>0</v>
      </c>
      <c r="AR77" s="2">
        <f t="shared" si="82"/>
        <v>0</v>
      </c>
      <c r="AS77" s="2">
        <f t="shared" si="83"/>
        <v>0</v>
      </c>
      <c r="AT77" s="3" t="str">
        <f t="shared" si="84"/>
        <v>na</v>
      </c>
      <c r="AU77" s="3" t="str">
        <f t="shared" si="85"/>
        <v>na</v>
      </c>
      <c r="AV77" s="3" t="str">
        <f t="shared" si="86"/>
        <v>na</v>
      </c>
      <c r="AW77" s="4">
        <f t="shared" si="87"/>
        <v>124</v>
      </c>
      <c r="AX77" s="4" t="str">
        <f t="shared" si="88"/>
        <v>na</v>
      </c>
      <c r="AY77" s="4" t="str">
        <f t="shared" si="89"/>
        <v>na</v>
      </c>
      <c r="AZ77" s="4" t="str">
        <f t="shared" si="90"/>
        <v>na</v>
      </c>
      <c r="BA77" s="4" t="str">
        <f t="shared" si="91"/>
        <v>na</v>
      </c>
      <c r="BB77" s="4" t="str">
        <f t="shared" si="92"/>
        <v>na</v>
      </c>
      <c r="BC77" s="4" t="str">
        <f t="shared" si="93"/>
        <v>na</v>
      </c>
      <c r="BD77" s="15">
        <f t="shared" si="95"/>
        <v>0</v>
      </c>
      <c r="BE77" s="15">
        <f t="shared" si="94"/>
        <v>0</v>
      </c>
      <c r="BF77" s="15">
        <f t="shared" si="111"/>
        <v>0</v>
      </c>
      <c r="BG77" s="15">
        <f t="shared" si="111"/>
        <v>0</v>
      </c>
      <c r="BH77" s="15">
        <f t="shared" si="111"/>
        <v>0</v>
      </c>
      <c r="BI77" s="15">
        <f t="shared" si="111"/>
        <v>0</v>
      </c>
      <c r="BJ77" s="15">
        <f t="shared" si="111"/>
        <v>0</v>
      </c>
      <c r="BK77" s="15">
        <f t="shared" si="111"/>
        <v>0</v>
      </c>
      <c r="BL77" s="15">
        <f t="shared" si="111"/>
        <v>1</v>
      </c>
      <c r="BM77" s="15">
        <f t="shared" si="111"/>
        <v>1</v>
      </c>
      <c r="BN77" s="15">
        <f t="shared" si="111"/>
        <v>1</v>
      </c>
      <c r="BO77" s="15">
        <f t="shared" si="111"/>
        <v>1</v>
      </c>
      <c r="BP77" s="15">
        <f t="shared" si="111"/>
        <v>1</v>
      </c>
      <c r="BQ77" s="15">
        <f t="shared" si="111"/>
        <v>1</v>
      </c>
      <c r="BR77" s="15">
        <f t="shared" si="111"/>
        <v>1</v>
      </c>
      <c r="BS77" s="15">
        <f t="shared" si="96"/>
        <v>0</v>
      </c>
      <c r="BT77" s="15">
        <f t="shared" si="97"/>
        <v>0</v>
      </c>
      <c r="BU77" s="15">
        <f t="shared" si="98"/>
        <v>0</v>
      </c>
      <c r="BV77" s="15">
        <f t="shared" si="99"/>
        <v>0</v>
      </c>
      <c r="BW77" s="15">
        <f t="shared" si="100"/>
        <v>0</v>
      </c>
      <c r="BX77" s="15">
        <f t="shared" si="101"/>
        <v>0</v>
      </c>
      <c r="BY77" s="15">
        <f t="shared" si="102"/>
        <v>0</v>
      </c>
      <c r="BZ77" s="15">
        <f t="shared" si="103"/>
        <v>0</v>
      </c>
      <c r="CA77" s="15">
        <f t="shared" si="104"/>
        <v>0</v>
      </c>
      <c r="CB77" s="15">
        <f t="shared" si="105"/>
        <v>0</v>
      </c>
      <c r="CC77" s="15">
        <f t="shared" si="106"/>
        <v>0</v>
      </c>
      <c r="CD77" s="15">
        <f t="shared" si="107"/>
        <v>0</v>
      </c>
      <c r="CE77" s="15">
        <f t="shared" si="108"/>
        <v>0</v>
      </c>
      <c r="CF77" s="15">
        <f t="shared" si="109"/>
        <v>0</v>
      </c>
      <c r="CG77" s="15">
        <f t="shared" si="110"/>
        <v>0</v>
      </c>
    </row>
    <row r="78" spans="1:85" x14ac:dyDescent="0.25">
      <c r="A78" t="s">
        <v>756</v>
      </c>
      <c r="B78" t="s">
        <v>158</v>
      </c>
      <c r="C78" t="s">
        <v>109</v>
      </c>
      <c r="D78">
        <v>2024</v>
      </c>
      <c r="E78" t="s">
        <v>159</v>
      </c>
      <c r="F78" t="s">
        <v>160</v>
      </c>
      <c r="G78" t="s">
        <v>161</v>
      </c>
      <c r="H78" t="s">
        <v>162</v>
      </c>
      <c r="I78" t="s">
        <v>197</v>
      </c>
      <c r="L78" t="s">
        <v>79</v>
      </c>
      <c r="M78">
        <v>6.04</v>
      </c>
      <c r="N78">
        <v>2</v>
      </c>
      <c r="O78" s="1">
        <v>46177</v>
      </c>
      <c r="P78" s="1"/>
      <c r="Q78" s="1"/>
      <c r="R78" s="1"/>
      <c r="S78" s="1">
        <v>46180</v>
      </c>
      <c r="T78" s="1">
        <v>46181</v>
      </c>
      <c r="U78" s="1">
        <v>46189</v>
      </c>
      <c r="W78" s="1">
        <v>46191</v>
      </c>
      <c r="X78" s="1">
        <v>46192</v>
      </c>
      <c r="Y78" s="1">
        <v>46194</v>
      </c>
      <c r="Z78" s="1">
        <v>46196</v>
      </c>
      <c r="AA78">
        <v>2026</v>
      </c>
      <c r="AB78" t="s">
        <v>110</v>
      </c>
      <c r="AC78" t="s">
        <v>353</v>
      </c>
      <c r="AD78" s="2">
        <f t="shared" si="68"/>
        <v>1</v>
      </c>
      <c r="AE78" s="2">
        <f t="shared" si="69"/>
        <v>1</v>
      </c>
      <c r="AF78" s="2">
        <f t="shared" si="70"/>
        <v>1</v>
      </c>
      <c r="AG78" s="2">
        <f t="shared" si="71"/>
        <v>1</v>
      </c>
      <c r="AH78" s="2">
        <f t="shared" si="72"/>
        <v>1</v>
      </c>
      <c r="AI78" s="2">
        <f t="shared" si="73"/>
        <v>1</v>
      </c>
      <c r="AJ78" s="2">
        <f t="shared" si="74"/>
        <v>1</v>
      </c>
      <c r="AK78" s="2">
        <f t="shared" si="75"/>
        <v>1</v>
      </c>
      <c r="AL78" s="2">
        <f t="shared" si="76"/>
        <v>1</v>
      </c>
      <c r="AM78" s="2">
        <f t="shared" si="77"/>
        <v>1</v>
      </c>
      <c r="AN78" s="2">
        <f t="shared" si="78"/>
        <v>1</v>
      </c>
      <c r="AO78" s="2">
        <f t="shared" si="79"/>
        <v>1</v>
      </c>
      <c r="AP78" s="2">
        <f t="shared" si="80"/>
        <v>1</v>
      </c>
      <c r="AQ78" s="2">
        <f t="shared" si="81"/>
        <v>1</v>
      </c>
      <c r="AR78" s="2">
        <f t="shared" si="82"/>
        <v>1</v>
      </c>
      <c r="AS78" s="2">
        <f t="shared" si="83"/>
        <v>1</v>
      </c>
      <c r="AT78" s="3">
        <f t="shared" si="84"/>
        <v>12</v>
      </c>
      <c r="AU78" s="3">
        <f t="shared" si="85"/>
        <v>14</v>
      </c>
      <c r="AV78" s="3">
        <f t="shared" si="86"/>
        <v>19</v>
      </c>
      <c r="AW78" s="4">
        <f t="shared" si="87"/>
        <v>156</v>
      </c>
      <c r="AX78" s="4">
        <f t="shared" si="88"/>
        <v>159</v>
      </c>
      <c r="AY78" s="4">
        <f t="shared" si="89"/>
        <v>168</v>
      </c>
      <c r="AZ78" s="4">
        <f t="shared" si="90"/>
        <v>170</v>
      </c>
      <c r="BA78" s="4">
        <f t="shared" si="91"/>
        <v>171</v>
      </c>
      <c r="BB78" s="4">
        <f t="shared" si="92"/>
        <v>173</v>
      </c>
      <c r="BC78" s="4">
        <f t="shared" si="93"/>
        <v>175</v>
      </c>
      <c r="BD78" s="15">
        <f t="shared" si="95"/>
        <v>0</v>
      </c>
      <c r="BE78" s="15">
        <f t="shared" si="94"/>
        <v>0</v>
      </c>
      <c r="BF78" s="15">
        <f t="shared" si="111"/>
        <v>0</v>
      </c>
      <c r="BG78" s="15">
        <f t="shared" si="111"/>
        <v>0</v>
      </c>
      <c r="BH78" s="15">
        <f t="shared" si="111"/>
        <v>0</v>
      </c>
      <c r="BI78" s="15">
        <f t="shared" si="111"/>
        <v>0</v>
      </c>
      <c r="BJ78" s="15">
        <f t="shared" si="111"/>
        <v>0</v>
      </c>
      <c r="BK78" s="15">
        <f t="shared" si="111"/>
        <v>0</v>
      </c>
      <c r="BL78" s="15">
        <f t="shared" si="111"/>
        <v>0</v>
      </c>
      <c r="BM78" s="15">
        <f t="shared" si="111"/>
        <v>0</v>
      </c>
      <c r="BN78" s="15">
        <f t="shared" si="111"/>
        <v>0</v>
      </c>
      <c r="BO78" s="15">
        <f t="shared" si="111"/>
        <v>0</v>
      </c>
      <c r="BP78" s="15">
        <f t="shared" si="111"/>
        <v>0</v>
      </c>
      <c r="BQ78" s="15">
        <f t="shared" si="111"/>
        <v>1</v>
      </c>
      <c r="BR78" s="15">
        <f t="shared" si="111"/>
        <v>1</v>
      </c>
      <c r="BS78" s="15">
        <f t="shared" si="96"/>
        <v>0</v>
      </c>
      <c r="BT78" s="15">
        <f t="shared" si="97"/>
        <v>0</v>
      </c>
      <c r="BU78" s="15">
        <f t="shared" si="98"/>
        <v>0</v>
      </c>
      <c r="BV78" s="15">
        <f t="shared" si="99"/>
        <v>0</v>
      </c>
      <c r="BW78" s="15">
        <f t="shared" si="100"/>
        <v>0</v>
      </c>
      <c r="BX78" s="15">
        <f t="shared" si="101"/>
        <v>0</v>
      </c>
      <c r="BY78" s="15">
        <f t="shared" si="102"/>
        <v>0</v>
      </c>
      <c r="BZ78" s="15">
        <f t="shared" si="103"/>
        <v>0</v>
      </c>
      <c r="CA78" s="15">
        <f t="shared" si="104"/>
        <v>0</v>
      </c>
      <c r="CB78" s="15">
        <f t="shared" si="105"/>
        <v>0</v>
      </c>
      <c r="CC78" s="15">
        <f t="shared" si="106"/>
        <v>0</v>
      </c>
      <c r="CD78" s="15">
        <f t="shared" si="107"/>
        <v>0</v>
      </c>
      <c r="CE78" s="15">
        <f t="shared" si="108"/>
        <v>0</v>
      </c>
      <c r="CF78" s="15">
        <f t="shared" si="109"/>
        <v>1</v>
      </c>
      <c r="CG78" s="15">
        <f t="shared" si="110"/>
        <v>1</v>
      </c>
    </row>
    <row r="79" spans="1:85" x14ac:dyDescent="0.25">
      <c r="A79" t="s">
        <v>793</v>
      </c>
      <c r="B79" t="s">
        <v>158</v>
      </c>
      <c r="C79" t="s">
        <v>109</v>
      </c>
      <c r="D79">
        <v>2024</v>
      </c>
      <c r="E79" t="s">
        <v>159</v>
      </c>
      <c r="F79" t="s">
        <v>160</v>
      </c>
      <c r="G79" t="s">
        <v>161</v>
      </c>
      <c r="H79" t="s">
        <v>162</v>
      </c>
      <c r="I79" t="s">
        <v>197</v>
      </c>
      <c r="L79" t="s">
        <v>79</v>
      </c>
      <c r="M79">
        <v>6.04</v>
      </c>
      <c r="N79">
        <v>2</v>
      </c>
      <c r="O79" s="1"/>
      <c r="P79" s="1"/>
      <c r="Q79" s="1">
        <v>46182</v>
      </c>
      <c r="R79" s="1">
        <v>46182</v>
      </c>
      <c r="S79" s="1"/>
      <c r="T79" s="1">
        <v>46184</v>
      </c>
      <c r="U79" s="1"/>
      <c r="V79" s="1">
        <v>46188</v>
      </c>
      <c r="W79" s="1">
        <v>46190</v>
      </c>
      <c r="X79" s="1">
        <v>46192</v>
      </c>
      <c r="Y79" s="1">
        <v>46194</v>
      </c>
      <c r="Z79" s="1">
        <v>46195</v>
      </c>
      <c r="AA79">
        <v>2026</v>
      </c>
      <c r="AB79" t="s">
        <v>110</v>
      </c>
      <c r="AC79" t="s">
        <v>353</v>
      </c>
      <c r="AD79" s="2">
        <f t="shared" si="68"/>
        <v>1</v>
      </c>
      <c r="AE79" s="2">
        <f t="shared" si="69"/>
        <v>1</v>
      </c>
      <c r="AF79" s="2">
        <f t="shared" si="70"/>
        <v>1</v>
      </c>
      <c r="AG79" s="2">
        <f t="shared" si="71"/>
        <v>1</v>
      </c>
      <c r="AH79" s="2">
        <f t="shared" si="72"/>
        <v>1</v>
      </c>
      <c r="AI79" s="2">
        <f t="shared" si="73"/>
        <v>1</v>
      </c>
      <c r="AJ79" s="2">
        <f t="shared" si="74"/>
        <v>1</v>
      </c>
      <c r="AK79" s="2">
        <f t="shared" si="75"/>
        <v>1</v>
      </c>
      <c r="AL79" s="2">
        <f t="shared" si="76"/>
        <v>1</v>
      </c>
      <c r="AM79" s="2">
        <f t="shared" si="77"/>
        <v>1</v>
      </c>
      <c r="AN79" s="2">
        <f t="shared" si="78"/>
        <v>1</v>
      </c>
      <c r="AO79" s="2">
        <f t="shared" si="79"/>
        <v>1</v>
      </c>
      <c r="AP79" s="2">
        <f t="shared" si="80"/>
        <v>1</v>
      </c>
      <c r="AQ79" s="2">
        <f t="shared" si="81"/>
        <v>1</v>
      </c>
      <c r="AR79" s="2">
        <f t="shared" si="82"/>
        <v>1</v>
      </c>
      <c r="AS79" s="2">
        <f t="shared" si="83"/>
        <v>1</v>
      </c>
      <c r="AT79" s="3">
        <f t="shared" si="84"/>
        <v>6</v>
      </c>
      <c r="AU79" s="3">
        <f t="shared" si="85"/>
        <v>8</v>
      </c>
      <c r="AV79" s="3">
        <f t="shared" si="86"/>
        <v>13</v>
      </c>
      <c r="AW79" s="4">
        <f t="shared" si="87"/>
        <v>161</v>
      </c>
      <c r="AX79" s="4">
        <f t="shared" si="88"/>
        <v>163</v>
      </c>
      <c r="AY79" s="4">
        <f t="shared" si="89"/>
        <v>167</v>
      </c>
      <c r="AZ79" s="4">
        <f t="shared" si="90"/>
        <v>169</v>
      </c>
      <c r="BA79" s="4">
        <f t="shared" si="91"/>
        <v>171</v>
      </c>
      <c r="BB79" s="4">
        <f t="shared" si="92"/>
        <v>173</v>
      </c>
      <c r="BC79" s="4">
        <f t="shared" si="93"/>
        <v>174</v>
      </c>
      <c r="BD79" s="15">
        <f t="shared" si="95"/>
        <v>0</v>
      </c>
      <c r="BE79" s="15">
        <f t="shared" si="94"/>
        <v>0</v>
      </c>
      <c r="BF79" s="15">
        <f t="shared" si="111"/>
        <v>0</v>
      </c>
      <c r="BG79" s="15">
        <f t="shared" si="111"/>
        <v>0</v>
      </c>
      <c r="BH79" s="15">
        <f t="shared" si="111"/>
        <v>0</v>
      </c>
      <c r="BI79" s="15">
        <f t="shared" si="111"/>
        <v>0</v>
      </c>
      <c r="BJ79" s="15">
        <f t="shared" si="111"/>
        <v>0</v>
      </c>
      <c r="BK79" s="15">
        <f t="shared" si="111"/>
        <v>0</v>
      </c>
      <c r="BL79" s="15">
        <f t="shared" si="111"/>
        <v>0</v>
      </c>
      <c r="BM79" s="15">
        <f t="shared" si="111"/>
        <v>0</v>
      </c>
      <c r="BN79" s="15">
        <f t="shared" si="111"/>
        <v>0</v>
      </c>
      <c r="BO79" s="15">
        <f t="shared" si="111"/>
        <v>0</v>
      </c>
      <c r="BP79" s="15">
        <f t="shared" si="111"/>
        <v>0</v>
      </c>
      <c r="BQ79" s="15">
        <f t="shared" si="111"/>
        <v>1</v>
      </c>
      <c r="BR79" s="15">
        <f t="shared" si="111"/>
        <v>1</v>
      </c>
      <c r="BS79" s="15">
        <f t="shared" si="96"/>
        <v>0</v>
      </c>
      <c r="BT79" s="15">
        <f t="shared" si="97"/>
        <v>0</v>
      </c>
      <c r="BU79" s="15">
        <f t="shared" si="98"/>
        <v>0</v>
      </c>
      <c r="BV79" s="15">
        <f t="shared" si="99"/>
        <v>0</v>
      </c>
      <c r="BW79" s="15">
        <f t="shared" si="100"/>
        <v>0</v>
      </c>
      <c r="BX79" s="15">
        <f t="shared" si="101"/>
        <v>0</v>
      </c>
      <c r="BY79" s="15">
        <f t="shared" si="102"/>
        <v>0</v>
      </c>
      <c r="BZ79" s="15">
        <f t="shared" si="103"/>
        <v>0</v>
      </c>
      <c r="CA79" s="15">
        <f t="shared" si="104"/>
        <v>0</v>
      </c>
      <c r="CB79" s="15">
        <f t="shared" si="105"/>
        <v>0</v>
      </c>
      <c r="CC79" s="15">
        <f t="shared" si="106"/>
        <v>0</v>
      </c>
      <c r="CD79" s="15">
        <f t="shared" si="107"/>
        <v>0</v>
      </c>
      <c r="CE79" s="15">
        <f t="shared" si="108"/>
        <v>0</v>
      </c>
      <c r="CF79" s="15">
        <f t="shared" si="109"/>
        <v>1</v>
      </c>
      <c r="CG79" s="15">
        <f t="shared" si="110"/>
        <v>1</v>
      </c>
    </row>
    <row r="80" spans="1:85" x14ac:dyDescent="0.25">
      <c r="A80" t="s">
        <v>768</v>
      </c>
      <c r="B80" t="s">
        <v>158</v>
      </c>
      <c r="C80" t="s">
        <v>109</v>
      </c>
      <c r="D80">
        <v>2024</v>
      </c>
      <c r="E80" t="s">
        <v>159</v>
      </c>
      <c r="F80" t="s">
        <v>160</v>
      </c>
      <c r="G80" t="s">
        <v>161</v>
      </c>
      <c r="H80" t="s">
        <v>162</v>
      </c>
      <c r="I80" t="s">
        <v>78</v>
      </c>
      <c r="L80" t="s">
        <v>79</v>
      </c>
      <c r="M80">
        <v>44.42</v>
      </c>
      <c r="N80">
        <v>2</v>
      </c>
      <c r="O80" s="1">
        <v>46179</v>
      </c>
      <c r="P80" s="1"/>
      <c r="Q80" s="1"/>
      <c r="R80" s="1"/>
      <c r="S80" s="1"/>
      <c r="T80" s="1"/>
      <c r="U80" s="1"/>
      <c r="W80" s="1"/>
      <c r="X80" s="1"/>
      <c r="Y80" s="1"/>
      <c r="Z80" s="1"/>
      <c r="AA80">
        <v>2026</v>
      </c>
      <c r="AB80" t="s">
        <v>110</v>
      </c>
      <c r="AC80" t="s">
        <v>163</v>
      </c>
      <c r="AD80" s="2">
        <f t="shared" si="68"/>
        <v>1</v>
      </c>
      <c r="AE80" s="2">
        <f t="shared" si="69"/>
        <v>1</v>
      </c>
      <c r="AF80" s="2">
        <f t="shared" si="70"/>
        <v>0</v>
      </c>
      <c r="AG80" s="2">
        <f t="shared" si="71"/>
        <v>0</v>
      </c>
      <c r="AH80" s="2">
        <f t="shared" si="72"/>
        <v>0</v>
      </c>
      <c r="AI80" s="2">
        <f t="shared" si="73"/>
        <v>0</v>
      </c>
      <c r="AJ80" s="2">
        <f t="shared" si="74"/>
        <v>0</v>
      </c>
      <c r="AK80" s="2">
        <f t="shared" si="75"/>
        <v>0</v>
      </c>
      <c r="AL80" s="2">
        <f t="shared" si="76"/>
        <v>0</v>
      </c>
      <c r="AM80" s="2">
        <f t="shared" si="77"/>
        <v>0</v>
      </c>
      <c r="AN80" s="2">
        <f t="shared" si="78"/>
        <v>0</v>
      </c>
      <c r="AO80" s="2">
        <f t="shared" si="79"/>
        <v>0</v>
      </c>
      <c r="AP80" s="2">
        <f t="shared" si="80"/>
        <v>0</v>
      </c>
      <c r="AQ80" s="2">
        <f t="shared" si="81"/>
        <v>0</v>
      </c>
      <c r="AR80" s="2">
        <f t="shared" si="82"/>
        <v>0</v>
      </c>
      <c r="AS80" s="2">
        <f t="shared" si="83"/>
        <v>0</v>
      </c>
      <c r="AT80" s="3" t="str">
        <f t="shared" si="84"/>
        <v>na</v>
      </c>
      <c r="AU80" s="3" t="str">
        <f t="shared" si="85"/>
        <v>na</v>
      </c>
      <c r="AV80" s="3" t="str">
        <f t="shared" si="86"/>
        <v>na</v>
      </c>
      <c r="AW80" s="4">
        <f t="shared" si="87"/>
        <v>158</v>
      </c>
      <c r="AX80" s="4" t="str">
        <f t="shared" si="88"/>
        <v>na</v>
      </c>
      <c r="AY80" s="4" t="str">
        <f t="shared" si="89"/>
        <v>na</v>
      </c>
      <c r="AZ80" s="4" t="str">
        <f t="shared" si="90"/>
        <v>na</v>
      </c>
      <c r="BA80" s="4" t="str">
        <f t="shared" si="91"/>
        <v>na</v>
      </c>
      <c r="BB80" s="4" t="str">
        <f t="shared" si="92"/>
        <v>na</v>
      </c>
      <c r="BC80" s="4" t="str">
        <f t="shared" si="93"/>
        <v>na</v>
      </c>
      <c r="BD80" s="15">
        <f t="shared" si="95"/>
        <v>0</v>
      </c>
      <c r="BE80" s="15">
        <f t="shared" si="94"/>
        <v>0</v>
      </c>
      <c r="BF80" s="15">
        <f t="shared" si="111"/>
        <v>0</v>
      </c>
      <c r="BG80" s="15">
        <f t="shared" si="111"/>
        <v>0</v>
      </c>
      <c r="BH80" s="15">
        <f t="shared" si="111"/>
        <v>0</v>
      </c>
      <c r="BI80" s="15">
        <f t="shared" si="111"/>
        <v>0</v>
      </c>
      <c r="BJ80" s="15">
        <f t="shared" si="111"/>
        <v>0</v>
      </c>
      <c r="BK80" s="15">
        <f t="shared" si="111"/>
        <v>0</v>
      </c>
      <c r="BL80" s="15">
        <f t="shared" si="111"/>
        <v>0</v>
      </c>
      <c r="BM80" s="15">
        <f t="shared" si="111"/>
        <v>0</v>
      </c>
      <c r="BN80" s="15">
        <f t="shared" si="111"/>
        <v>0</v>
      </c>
      <c r="BO80" s="15">
        <f t="shared" si="111"/>
        <v>0</v>
      </c>
      <c r="BP80" s="15">
        <f t="shared" si="111"/>
        <v>0</v>
      </c>
      <c r="BQ80" s="15">
        <f t="shared" si="111"/>
        <v>1</v>
      </c>
      <c r="BR80" s="15">
        <f t="shared" si="111"/>
        <v>1</v>
      </c>
      <c r="BS80" s="15">
        <f t="shared" si="96"/>
        <v>0</v>
      </c>
      <c r="BT80" s="15">
        <f t="shared" si="97"/>
        <v>0</v>
      </c>
      <c r="BU80" s="15">
        <f t="shared" si="98"/>
        <v>0</v>
      </c>
      <c r="BV80" s="15">
        <f t="shared" si="99"/>
        <v>0</v>
      </c>
      <c r="BW80" s="15">
        <f t="shared" si="100"/>
        <v>0</v>
      </c>
      <c r="BX80" s="15">
        <f t="shared" si="101"/>
        <v>0</v>
      </c>
      <c r="BY80" s="15">
        <f t="shared" si="102"/>
        <v>0</v>
      </c>
      <c r="BZ80" s="15">
        <f t="shared" si="103"/>
        <v>0</v>
      </c>
      <c r="CA80" s="15">
        <f t="shared" si="104"/>
        <v>0</v>
      </c>
      <c r="CB80" s="15">
        <f t="shared" si="105"/>
        <v>0</v>
      </c>
      <c r="CC80" s="15">
        <f t="shared" si="106"/>
        <v>0</v>
      </c>
      <c r="CD80" s="15">
        <f t="shared" si="107"/>
        <v>0</v>
      </c>
      <c r="CE80" s="15">
        <f t="shared" si="108"/>
        <v>0</v>
      </c>
      <c r="CF80" s="15">
        <f t="shared" si="109"/>
        <v>0</v>
      </c>
      <c r="CG80" s="15">
        <f t="shared" si="110"/>
        <v>0</v>
      </c>
    </row>
    <row r="81" spans="1:85" x14ac:dyDescent="0.25">
      <c r="A81" t="s">
        <v>751</v>
      </c>
      <c r="B81" t="s">
        <v>72</v>
      </c>
      <c r="C81" t="s">
        <v>109</v>
      </c>
      <c r="D81">
        <v>2024</v>
      </c>
      <c r="E81" t="s">
        <v>136</v>
      </c>
      <c r="F81" t="s">
        <v>145</v>
      </c>
      <c r="G81" t="s">
        <v>146</v>
      </c>
      <c r="H81" t="s">
        <v>147</v>
      </c>
      <c r="I81" t="s">
        <v>78</v>
      </c>
      <c r="L81" t="s">
        <v>79</v>
      </c>
      <c r="M81">
        <v>112.02</v>
      </c>
      <c r="N81">
        <v>2</v>
      </c>
      <c r="O81" s="1">
        <v>46177</v>
      </c>
      <c r="P81" s="1"/>
      <c r="Q81" s="1"/>
      <c r="R81" s="1"/>
      <c r="S81" s="1"/>
      <c r="T81" s="1">
        <v>46181</v>
      </c>
      <c r="U81" s="1">
        <v>46194</v>
      </c>
      <c r="W81" s="1">
        <v>46196</v>
      </c>
      <c r="X81" s="1">
        <v>46197</v>
      </c>
      <c r="Y81" s="1">
        <v>46198</v>
      </c>
      <c r="Z81" s="1">
        <v>46199</v>
      </c>
      <c r="AA81">
        <v>2026</v>
      </c>
      <c r="AB81" t="s">
        <v>110</v>
      </c>
      <c r="AC81" t="s">
        <v>148</v>
      </c>
      <c r="AD81" s="2">
        <f t="shared" si="68"/>
        <v>1</v>
      </c>
      <c r="AE81" s="2">
        <f t="shared" si="69"/>
        <v>1</v>
      </c>
      <c r="AF81" s="2">
        <f t="shared" si="70"/>
        <v>1</v>
      </c>
      <c r="AG81" s="2">
        <f t="shared" si="71"/>
        <v>1</v>
      </c>
      <c r="AH81" s="2">
        <f t="shared" si="72"/>
        <v>1</v>
      </c>
      <c r="AI81" s="2">
        <f t="shared" si="73"/>
        <v>1</v>
      </c>
      <c r="AJ81" s="2">
        <f t="shared" si="74"/>
        <v>1</v>
      </c>
      <c r="AK81" s="2">
        <f t="shared" si="75"/>
        <v>1</v>
      </c>
      <c r="AL81" s="2">
        <f t="shared" si="76"/>
        <v>1</v>
      </c>
      <c r="AM81" s="2">
        <f t="shared" si="77"/>
        <v>1</v>
      </c>
      <c r="AN81" s="2">
        <f t="shared" si="78"/>
        <v>1</v>
      </c>
      <c r="AO81" s="2">
        <f t="shared" si="79"/>
        <v>1</v>
      </c>
      <c r="AP81" s="2">
        <f t="shared" si="80"/>
        <v>1</v>
      </c>
      <c r="AQ81" s="2">
        <f t="shared" si="81"/>
        <v>1</v>
      </c>
      <c r="AR81" s="2">
        <f t="shared" si="82"/>
        <v>1</v>
      </c>
      <c r="AS81" s="2">
        <f t="shared" si="83"/>
        <v>1</v>
      </c>
      <c r="AT81" s="3">
        <f t="shared" si="84"/>
        <v>17</v>
      </c>
      <c r="AU81" s="3">
        <f t="shared" si="85"/>
        <v>19</v>
      </c>
      <c r="AV81" s="3">
        <f t="shared" si="86"/>
        <v>22</v>
      </c>
      <c r="AW81" s="4">
        <f t="shared" si="87"/>
        <v>156</v>
      </c>
      <c r="AX81" s="4">
        <f t="shared" si="88"/>
        <v>160</v>
      </c>
      <c r="AY81" s="4">
        <f t="shared" si="89"/>
        <v>173</v>
      </c>
      <c r="AZ81" s="4">
        <f t="shared" si="90"/>
        <v>175</v>
      </c>
      <c r="BA81" s="4">
        <f t="shared" si="91"/>
        <v>176</v>
      </c>
      <c r="BB81" s="4">
        <f t="shared" si="92"/>
        <v>177</v>
      </c>
      <c r="BC81" s="4">
        <f t="shared" si="93"/>
        <v>178</v>
      </c>
      <c r="BD81" s="15">
        <f t="shared" si="95"/>
        <v>0</v>
      </c>
      <c r="BE81" s="15">
        <f t="shared" si="94"/>
        <v>0</v>
      </c>
      <c r="BF81" s="15">
        <f t="shared" si="111"/>
        <v>0</v>
      </c>
      <c r="BG81" s="15">
        <f t="shared" si="111"/>
        <v>0</v>
      </c>
      <c r="BH81" s="15">
        <f t="shared" si="111"/>
        <v>0</v>
      </c>
      <c r="BI81" s="15">
        <f t="shared" si="111"/>
        <v>0</v>
      </c>
      <c r="BJ81" s="15">
        <f t="shared" si="111"/>
        <v>0</v>
      </c>
      <c r="BK81" s="15">
        <f t="shared" si="111"/>
        <v>0</v>
      </c>
      <c r="BL81" s="15">
        <f t="shared" si="111"/>
        <v>0</v>
      </c>
      <c r="BM81" s="15">
        <f t="shared" si="111"/>
        <v>0</v>
      </c>
      <c r="BN81" s="15">
        <f t="shared" si="111"/>
        <v>0</v>
      </c>
      <c r="BO81" s="15">
        <f t="shared" si="111"/>
        <v>0</v>
      </c>
      <c r="BP81" s="15">
        <f t="shared" si="111"/>
        <v>0</v>
      </c>
      <c r="BQ81" s="15">
        <f t="shared" si="111"/>
        <v>1</v>
      </c>
      <c r="BR81" s="15">
        <f t="shared" si="111"/>
        <v>1</v>
      </c>
      <c r="BS81" s="15">
        <f t="shared" si="96"/>
        <v>0</v>
      </c>
      <c r="BT81" s="15">
        <f t="shared" si="97"/>
        <v>0</v>
      </c>
      <c r="BU81" s="15">
        <f t="shared" si="98"/>
        <v>0</v>
      </c>
      <c r="BV81" s="15">
        <f t="shared" si="99"/>
        <v>0</v>
      </c>
      <c r="BW81" s="15">
        <f t="shared" si="100"/>
        <v>0</v>
      </c>
      <c r="BX81" s="15">
        <f t="shared" si="101"/>
        <v>0</v>
      </c>
      <c r="BY81" s="15">
        <f t="shared" si="102"/>
        <v>0</v>
      </c>
      <c r="BZ81" s="15">
        <f t="shared" si="103"/>
        <v>0</v>
      </c>
      <c r="CA81" s="15">
        <f t="shared" si="104"/>
        <v>0</v>
      </c>
      <c r="CB81" s="15">
        <f t="shared" si="105"/>
        <v>0</v>
      </c>
      <c r="CC81" s="15">
        <f t="shared" si="106"/>
        <v>0</v>
      </c>
      <c r="CD81" s="15">
        <f t="shared" si="107"/>
        <v>0</v>
      </c>
      <c r="CE81" s="15">
        <f t="shared" si="108"/>
        <v>0</v>
      </c>
      <c r="CF81" s="15">
        <f t="shared" si="109"/>
        <v>1</v>
      </c>
      <c r="CG81" s="15">
        <f t="shared" si="110"/>
        <v>1</v>
      </c>
    </row>
    <row r="82" spans="1:85" x14ac:dyDescent="0.25">
      <c r="A82" t="s">
        <v>712</v>
      </c>
      <c r="B82" t="s">
        <v>158</v>
      </c>
      <c r="C82" t="s">
        <v>109</v>
      </c>
      <c r="D82">
        <v>2024</v>
      </c>
      <c r="E82" t="s">
        <v>159</v>
      </c>
      <c r="F82" t="s">
        <v>160</v>
      </c>
      <c r="G82" t="s">
        <v>161</v>
      </c>
      <c r="H82" t="s">
        <v>162</v>
      </c>
      <c r="I82" t="s">
        <v>78</v>
      </c>
      <c r="L82" t="s">
        <v>79</v>
      </c>
      <c r="M82">
        <v>44.42</v>
      </c>
      <c r="N82">
        <v>2</v>
      </c>
      <c r="O82" s="1"/>
      <c r="P82" s="1">
        <v>46173</v>
      </c>
      <c r="Q82" s="1"/>
      <c r="R82" s="1">
        <v>46173</v>
      </c>
      <c r="S82" s="1">
        <v>46176</v>
      </c>
      <c r="T82" s="1"/>
      <c r="U82" s="1"/>
      <c r="V82" s="1">
        <v>46179</v>
      </c>
      <c r="W82" s="1">
        <v>46182</v>
      </c>
      <c r="X82" s="1">
        <v>46183</v>
      </c>
      <c r="Y82" s="1">
        <v>46184</v>
      </c>
      <c r="Z82" s="1">
        <v>46185</v>
      </c>
      <c r="AA82">
        <v>2026</v>
      </c>
      <c r="AB82" t="s">
        <v>110</v>
      </c>
      <c r="AC82" t="s">
        <v>163</v>
      </c>
      <c r="AD82" s="2">
        <f t="shared" si="68"/>
        <v>1</v>
      </c>
      <c r="AE82" s="2">
        <f t="shared" si="69"/>
        <v>1</v>
      </c>
      <c r="AF82" s="2">
        <f t="shared" si="70"/>
        <v>1</v>
      </c>
      <c r="AG82" s="2">
        <f t="shared" si="71"/>
        <v>1</v>
      </c>
      <c r="AH82" s="2">
        <f t="shared" si="72"/>
        <v>1</v>
      </c>
      <c r="AI82" s="2">
        <f t="shared" si="73"/>
        <v>1</v>
      </c>
      <c r="AJ82" s="2">
        <f t="shared" si="74"/>
        <v>1</v>
      </c>
      <c r="AK82" s="2">
        <f t="shared" si="75"/>
        <v>1</v>
      </c>
      <c r="AL82" s="2">
        <f t="shared" si="76"/>
        <v>1</v>
      </c>
      <c r="AM82" s="2">
        <f t="shared" si="77"/>
        <v>1</v>
      </c>
      <c r="AN82" s="2">
        <f t="shared" si="78"/>
        <v>1</v>
      </c>
      <c r="AO82" s="2">
        <f t="shared" si="79"/>
        <v>1</v>
      </c>
      <c r="AP82" s="2">
        <f t="shared" si="80"/>
        <v>1</v>
      </c>
      <c r="AQ82" s="2">
        <f t="shared" si="81"/>
        <v>1</v>
      </c>
      <c r="AR82" s="2">
        <f t="shared" si="82"/>
        <v>1</v>
      </c>
      <c r="AS82" s="2">
        <f t="shared" si="83"/>
        <v>1</v>
      </c>
      <c r="AT82" s="3">
        <f t="shared" si="84"/>
        <v>6</v>
      </c>
      <c r="AU82" s="3">
        <f t="shared" si="85"/>
        <v>9</v>
      </c>
      <c r="AV82" s="3">
        <f t="shared" si="86"/>
        <v>12</v>
      </c>
      <c r="AW82" s="4">
        <f t="shared" si="87"/>
        <v>152</v>
      </c>
      <c r="AX82" s="4">
        <f t="shared" si="88"/>
        <v>155</v>
      </c>
      <c r="AY82" s="4">
        <f t="shared" si="89"/>
        <v>158</v>
      </c>
      <c r="AZ82" s="4">
        <f t="shared" si="90"/>
        <v>161</v>
      </c>
      <c r="BA82" s="4">
        <f t="shared" si="91"/>
        <v>162</v>
      </c>
      <c r="BB82" s="4">
        <f t="shared" si="92"/>
        <v>163</v>
      </c>
      <c r="BC82" s="4">
        <f t="shared" si="93"/>
        <v>164</v>
      </c>
      <c r="BD82" s="15">
        <f t="shared" si="95"/>
        <v>0</v>
      </c>
      <c r="BE82" s="15">
        <f t="shared" si="94"/>
        <v>0</v>
      </c>
      <c r="BF82" s="15">
        <f t="shared" si="111"/>
        <v>0</v>
      </c>
      <c r="BG82" s="15">
        <f t="shared" si="111"/>
        <v>0</v>
      </c>
      <c r="BH82" s="15">
        <f t="shared" si="111"/>
        <v>0</v>
      </c>
      <c r="BI82" s="15">
        <f t="shared" si="111"/>
        <v>0</v>
      </c>
      <c r="BJ82" s="15">
        <f t="shared" si="111"/>
        <v>0</v>
      </c>
      <c r="BK82" s="15">
        <f t="shared" si="111"/>
        <v>0</v>
      </c>
      <c r="BL82" s="15">
        <f t="shared" si="111"/>
        <v>0</v>
      </c>
      <c r="BM82" s="15">
        <f t="shared" si="111"/>
        <v>0</v>
      </c>
      <c r="BN82" s="15">
        <f t="shared" si="111"/>
        <v>0</v>
      </c>
      <c r="BO82" s="15">
        <f t="shared" si="111"/>
        <v>0</v>
      </c>
      <c r="BP82" s="15">
        <f t="shared" si="111"/>
        <v>1</v>
      </c>
      <c r="BQ82" s="15">
        <f t="shared" si="111"/>
        <v>1</v>
      </c>
      <c r="BR82" s="15">
        <f t="shared" si="111"/>
        <v>1</v>
      </c>
      <c r="BS82" s="15">
        <f t="shared" si="96"/>
        <v>0</v>
      </c>
      <c r="BT82" s="15">
        <f t="shared" si="97"/>
        <v>0</v>
      </c>
      <c r="BU82" s="15">
        <f t="shared" si="98"/>
        <v>0</v>
      </c>
      <c r="BV82" s="15">
        <f t="shared" si="99"/>
        <v>0</v>
      </c>
      <c r="BW82" s="15">
        <f t="shared" si="100"/>
        <v>0</v>
      </c>
      <c r="BX82" s="15">
        <f t="shared" si="101"/>
        <v>0</v>
      </c>
      <c r="BY82" s="15">
        <f t="shared" si="102"/>
        <v>0</v>
      </c>
      <c r="BZ82" s="15">
        <f t="shared" si="103"/>
        <v>0</v>
      </c>
      <c r="CA82" s="15">
        <f t="shared" si="104"/>
        <v>0</v>
      </c>
      <c r="CB82" s="15">
        <f t="shared" si="105"/>
        <v>0</v>
      </c>
      <c r="CC82" s="15">
        <f t="shared" si="106"/>
        <v>0</v>
      </c>
      <c r="CD82" s="15">
        <f t="shared" si="107"/>
        <v>0</v>
      </c>
      <c r="CE82" s="15">
        <f t="shared" si="108"/>
        <v>1</v>
      </c>
      <c r="CF82" s="15">
        <f t="shared" si="109"/>
        <v>1</v>
      </c>
      <c r="CG82" s="15">
        <f t="shared" si="110"/>
        <v>1</v>
      </c>
    </row>
    <row r="83" spans="1:85" x14ac:dyDescent="0.25">
      <c r="A83" t="s">
        <v>157</v>
      </c>
      <c r="B83" t="s">
        <v>158</v>
      </c>
      <c r="C83" t="s">
        <v>109</v>
      </c>
      <c r="D83">
        <v>2024</v>
      </c>
      <c r="E83" t="s">
        <v>159</v>
      </c>
      <c r="F83" t="s">
        <v>160</v>
      </c>
      <c r="G83" t="s">
        <v>161</v>
      </c>
      <c r="H83" t="s">
        <v>162</v>
      </c>
      <c r="I83" t="s">
        <v>78</v>
      </c>
      <c r="L83" t="s">
        <v>89</v>
      </c>
      <c r="M83">
        <v>1</v>
      </c>
      <c r="N83">
        <v>2</v>
      </c>
      <c r="O83" s="1"/>
      <c r="P83" s="1"/>
      <c r="Q83" s="1">
        <v>46147</v>
      </c>
      <c r="R83" s="1">
        <v>46148</v>
      </c>
      <c r="S83" s="1">
        <v>46149</v>
      </c>
      <c r="T83" s="1"/>
      <c r="U83" s="1">
        <v>46154</v>
      </c>
      <c r="W83" s="1">
        <v>46155</v>
      </c>
      <c r="X83" s="1">
        <v>46158</v>
      </c>
      <c r="Y83" s="1">
        <v>46160</v>
      </c>
      <c r="Z83" s="1">
        <v>46161</v>
      </c>
      <c r="AA83">
        <v>2026</v>
      </c>
      <c r="AB83" t="s">
        <v>110</v>
      </c>
      <c r="AC83" t="s">
        <v>163</v>
      </c>
      <c r="AD83" s="2">
        <f t="shared" si="68"/>
        <v>1</v>
      </c>
      <c r="AE83" s="2">
        <f t="shared" si="69"/>
        <v>1</v>
      </c>
      <c r="AF83" s="2">
        <f t="shared" si="70"/>
        <v>1</v>
      </c>
      <c r="AG83" s="2">
        <f t="shared" si="71"/>
        <v>1</v>
      </c>
      <c r="AH83" s="2">
        <f t="shared" si="72"/>
        <v>1</v>
      </c>
      <c r="AI83" s="2">
        <f t="shared" si="73"/>
        <v>1</v>
      </c>
      <c r="AJ83" s="2">
        <f t="shared" si="74"/>
        <v>1</v>
      </c>
      <c r="AK83" s="2">
        <f t="shared" si="75"/>
        <v>1</v>
      </c>
      <c r="AL83" s="2">
        <f t="shared" si="76"/>
        <v>1</v>
      </c>
      <c r="AM83" s="2">
        <f t="shared" si="77"/>
        <v>1</v>
      </c>
      <c r="AN83" s="2">
        <f t="shared" si="78"/>
        <v>1</v>
      </c>
      <c r="AO83" s="2">
        <f t="shared" si="79"/>
        <v>1</v>
      </c>
      <c r="AP83" s="2">
        <f t="shared" si="80"/>
        <v>1</v>
      </c>
      <c r="AQ83" s="2">
        <f t="shared" si="81"/>
        <v>1</v>
      </c>
      <c r="AR83" s="2">
        <f t="shared" si="82"/>
        <v>1</v>
      </c>
      <c r="AS83" s="2">
        <f t="shared" si="83"/>
        <v>1</v>
      </c>
      <c r="AT83" s="3">
        <f t="shared" si="84"/>
        <v>7</v>
      </c>
      <c r="AU83" s="3">
        <f t="shared" si="85"/>
        <v>8</v>
      </c>
      <c r="AV83" s="3">
        <f t="shared" si="86"/>
        <v>14</v>
      </c>
      <c r="AW83" s="4">
        <f t="shared" si="87"/>
        <v>126</v>
      </c>
      <c r="AX83" s="4">
        <f t="shared" si="88"/>
        <v>128</v>
      </c>
      <c r="AY83" s="4">
        <f t="shared" si="89"/>
        <v>133</v>
      </c>
      <c r="AZ83" s="4">
        <f t="shared" si="90"/>
        <v>134</v>
      </c>
      <c r="BA83" s="4">
        <f t="shared" si="91"/>
        <v>137</v>
      </c>
      <c r="BB83" s="4">
        <f t="shared" si="92"/>
        <v>139</v>
      </c>
      <c r="BC83" s="4">
        <f t="shared" si="93"/>
        <v>140</v>
      </c>
      <c r="BD83" s="15">
        <f t="shared" si="95"/>
        <v>0</v>
      </c>
      <c r="BE83" s="15">
        <f t="shared" si="94"/>
        <v>0</v>
      </c>
      <c r="BF83" s="15">
        <f t="shared" si="111"/>
        <v>0</v>
      </c>
      <c r="BG83" s="15">
        <f t="shared" si="111"/>
        <v>0</v>
      </c>
      <c r="BH83" s="15">
        <f t="shared" si="111"/>
        <v>0</v>
      </c>
      <c r="BI83" s="15">
        <f t="shared" si="111"/>
        <v>0</v>
      </c>
      <c r="BJ83" s="15">
        <f t="shared" si="111"/>
        <v>0</v>
      </c>
      <c r="BK83" s="15">
        <f t="shared" si="111"/>
        <v>0</v>
      </c>
      <c r="BL83" s="15">
        <f t="shared" si="111"/>
        <v>1</v>
      </c>
      <c r="BM83" s="15">
        <f t="shared" si="111"/>
        <v>1</v>
      </c>
      <c r="BN83" s="15">
        <f t="shared" si="111"/>
        <v>1</v>
      </c>
      <c r="BO83" s="15">
        <f t="shared" si="111"/>
        <v>1</v>
      </c>
      <c r="BP83" s="15">
        <f t="shared" si="111"/>
        <v>1</v>
      </c>
      <c r="BQ83" s="15">
        <f t="shared" si="111"/>
        <v>1</v>
      </c>
      <c r="BR83" s="15">
        <f t="shared" si="111"/>
        <v>1</v>
      </c>
      <c r="BS83" s="15">
        <f t="shared" si="96"/>
        <v>0</v>
      </c>
      <c r="BT83" s="15">
        <f t="shared" si="97"/>
        <v>0</v>
      </c>
      <c r="BU83" s="15">
        <f t="shared" si="98"/>
        <v>0</v>
      </c>
      <c r="BV83" s="15">
        <f t="shared" si="99"/>
        <v>0</v>
      </c>
      <c r="BW83" s="15">
        <f t="shared" si="100"/>
        <v>0</v>
      </c>
      <c r="BX83" s="15">
        <f t="shared" si="101"/>
        <v>0</v>
      </c>
      <c r="BY83" s="15">
        <f t="shared" si="102"/>
        <v>0</v>
      </c>
      <c r="BZ83" s="15">
        <f t="shared" si="103"/>
        <v>0</v>
      </c>
      <c r="CA83" s="15">
        <f t="shared" si="104"/>
        <v>1</v>
      </c>
      <c r="CB83" s="15">
        <f t="shared" si="105"/>
        <v>1</v>
      </c>
      <c r="CC83" s="15">
        <f t="shared" si="106"/>
        <v>1</v>
      </c>
      <c r="CD83" s="15">
        <f t="shared" si="107"/>
        <v>1</v>
      </c>
      <c r="CE83" s="15">
        <f t="shared" si="108"/>
        <v>1</v>
      </c>
      <c r="CF83" s="15">
        <f t="shared" si="109"/>
        <v>1</v>
      </c>
      <c r="CG83" s="15">
        <f t="shared" si="110"/>
        <v>1</v>
      </c>
    </row>
    <row r="84" spans="1:85" x14ac:dyDescent="0.25">
      <c r="A84" t="s">
        <v>810</v>
      </c>
      <c r="B84" t="s">
        <v>158</v>
      </c>
      <c r="C84" t="s">
        <v>109</v>
      </c>
      <c r="D84">
        <v>2024</v>
      </c>
      <c r="E84" t="s">
        <v>159</v>
      </c>
      <c r="F84" t="s">
        <v>160</v>
      </c>
      <c r="G84" t="s">
        <v>161</v>
      </c>
      <c r="H84" t="s">
        <v>162</v>
      </c>
      <c r="I84" t="s">
        <v>78</v>
      </c>
      <c r="L84" t="s">
        <v>79</v>
      </c>
      <c r="M84">
        <v>44.42</v>
      </c>
      <c r="N84">
        <v>2</v>
      </c>
      <c r="O84" s="1"/>
      <c r="P84" s="1"/>
      <c r="Q84" s="1">
        <v>46186</v>
      </c>
      <c r="R84" s="1">
        <v>46186</v>
      </c>
      <c r="S84" s="1">
        <v>46188</v>
      </c>
      <c r="T84" s="1"/>
      <c r="U84" s="1">
        <v>46192</v>
      </c>
      <c r="W84" s="1">
        <v>46195</v>
      </c>
      <c r="X84" s="1">
        <v>46196</v>
      </c>
      <c r="Y84" s="1"/>
      <c r="Z84" s="1"/>
      <c r="AA84">
        <v>2026</v>
      </c>
      <c r="AB84" t="s">
        <v>110</v>
      </c>
      <c r="AC84" t="s">
        <v>163</v>
      </c>
      <c r="AD84" s="2">
        <f t="shared" si="68"/>
        <v>1</v>
      </c>
      <c r="AE84" s="2">
        <f t="shared" si="69"/>
        <v>1</v>
      </c>
      <c r="AF84" s="2">
        <f t="shared" si="70"/>
        <v>1</v>
      </c>
      <c r="AG84" s="2">
        <f t="shared" si="71"/>
        <v>1</v>
      </c>
      <c r="AH84" s="2">
        <f t="shared" si="72"/>
        <v>1</v>
      </c>
      <c r="AI84" s="2">
        <f t="shared" si="73"/>
        <v>1</v>
      </c>
      <c r="AJ84" s="2">
        <f t="shared" si="74"/>
        <v>1</v>
      </c>
      <c r="AK84" s="2">
        <f t="shared" si="75"/>
        <v>1</v>
      </c>
      <c r="AL84" s="2">
        <f t="shared" si="76"/>
        <v>1</v>
      </c>
      <c r="AM84" s="2">
        <f t="shared" si="77"/>
        <v>1</v>
      </c>
      <c r="AN84" s="2">
        <f t="shared" si="78"/>
        <v>0</v>
      </c>
      <c r="AO84" s="2">
        <f t="shared" si="79"/>
        <v>0</v>
      </c>
      <c r="AP84" s="2">
        <f t="shared" si="80"/>
        <v>0</v>
      </c>
      <c r="AQ84" s="2">
        <f t="shared" si="81"/>
        <v>1</v>
      </c>
      <c r="AR84" s="2">
        <f t="shared" si="82"/>
        <v>1</v>
      </c>
      <c r="AS84" s="2">
        <f t="shared" si="83"/>
        <v>0</v>
      </c>
      <c r="AT84" s="3">
        <f t="shared" si="84"/>
        <v>6</v>
      </c>
      <c r="AU84" s="3">
        <f t="shared" si="85"/>
        <v>9</v>
      </c>
      <c r="AV84" s="3" t="str">
        <f t="shared" si="86"/>
        <v>na</v>
      </c>
      <c r="AW84" s="4">
        <f t="shared" si="87"/>
        <v>165</v>
      </c>
      <c r="AX84" s="4">
        <f t="shared" si="88"/>
        <v>167</v>
      </c>
      <c r="AY84" s="4">
        <f t="shared" si="89"/>
        <v>171</v>
      </c>
      <c r="AZ84" s="4">
        <f t="shared" si="90"/>
        <v>174</v>
      </c>
      <c r="BA84" s="4">
        <f t="shared" si="91"/>
        <v>175</v>
      </c>
      <c r="BB84" s="4" t="str">
        <f t="shared" si="92"/>
        <v>na</v>
      </c>
      <c r="BC84" s="4" t="str">
        <f t="shared" si="93"/>
        <v>na</v>
      </c>
      <c r="BD84" s="15">
        <f t="shared" si="95"/>
        <v>0</v>
      </c>
      <c r="BE84" s="15">
        <f t="shared" si="94"/>
        <v>0</v>
      </c>
      <c r="BF84" s="15">
        <f t="shared" ref="BF84:BR93" si="112">IF(BF$1-$AW84&gt;$CK$1,1,0)</f>
        <v>0</v>
      </c>
      <c r="BG84" s="15">
        <f t="shared" si="112"/>
        <v>0</v>
      </c>
      <c r="BH84" s="15">
        <f t="shared" si="112"/>
        <v>0</v>
      </c>
      <c r="BI84" s="15">
        <f t="shared" si="112"/>
        <v>0</v>
      </c>
      <c r="BJ84" s="15">
        <f t="shared" si="112"/>
        <v>0</v>
      </c>
      <c r="BK84" s="15">
        <f t="shared" si="112"/>
        <v>0</v>
      </c>
      <c r="BL84" s="15">
        <f t="shared" si="112"/>
        <v>0</v>
      </c>
      <c r="BM84" s="15">
        <f t="shared" si="112"/>
        <v>0</v>
      </c>
      <c r="BN84" s="15">
        <f t="shared" si="112"/>
        <v>0</v>
      </c>
      <c r="BO84" s="15">
        <f t="shared" si="112"/>
        <v>0</v>
      </c>
      <c r="BP84" s="15">
        <f t="shared" si="112"/>
        <v>0</v>
      </c>
      <c r="BQ84" s="15">
        <f t="shared" si="112"/>
        <v>0</v>
      </c>
      <c r="BR84" s="15">
        <f t="shared" si="112"/>
        <v>1</v>
      </c>
      <c r="BS84" s="15">
        <f t="shared" si="96"/>
        <v>0</v>
      </c>
      <c r="BT84" s="15">
        <f t="shared" si="97"/>
        <v>0</v>
      </c>
      <c r="BU84" s="15">
        <f t="shared" si="98"/>
        <v>0</v>
      </c>
      <c r="BV84" s="15">
        <f t="shared" si="99"/>
        <v>0</v>
      </c>
      <c r="BW84" s="15">
        <f t="shared" si="100"/>
        <v>0</v>
      </c>
      <c r="BX84" s="15">
        <f t="shared" si="101"/>
        <v>0</v>
      </c>
      <c r="BY84" s="15">
        <f t="shared" si="102"/>
        <v>0</v>
      </c>
      <c r="BZ84" s="15">
        <f t="shared" si="103"/>
        <v>0</v>
      </c>
      <c r="CA84" s="15">
        <f t="shared" si="104"/>
        <v>0</v>
      </c>
      <c r="CB84" s="15">
        <f t="shared" si="105"/>
        <v>0</v>
      </c>
      <c r="CC84" s="15">
        <f t="shared" si="106"/>
        <v>0</v>
      </c>
      <c r="CD84" s="15">
        <f t="shared" si="107"/>
        <v>0</v>
      </c>
      <c r="CE84" s="15">
        <f t="shared" si="108"/>
        <v>0</v>
      </c>
      <c r="CF84" s="15">
        <f t="shared" si="109"/>
        <v>0</v>
      </c>
      <c r="CG84" s="15">
        <f t="shared" si="110"/>
        <v>0</v>
      </c>
    </row>
    <row r="85" spans="1:85" x14ac:dyDescent="0.25">
      <c r="A85" t="s">
        <v>828</v>
      </c>
      <c r="B85" t="s">
        <v>158</v>
      </c>
      <c r="C85" t="s">
        <v>109</v>
      </c>
      <c r="D85">
        <v>2024</v>
      </c>
      <c r="E85" t="s">
        <v>159</v>
      </c>
      <c r="F85" t="s">
        <v>160</v>
      </c>
      <c r="G85" t="s">
        <v>161</v>
      </c>
      <c r="H85" t="s">
        <v>162</v>
      </c>
      <c r="I85" t="s">
        <v>78</v>
      </c>
      <c r="L85" t="s">
        <v>89</v>
      </c>
      <c r="M85">
        <v>1</v>
      </c>
      <c r="N85">
        <v>2</v>
      </c>
      <c r="O85" s="1">
        <v>46189</v>
      </c>
      <c r="P85" s="1"/>
      <c r="Q85" s="1"/>
      <c r="R85" s="1"/>
      <c r="S85" s="1"/>
      <c r="T85" s="1"/>
      <c r="U85" s="1"/>
      <c r="W85" s="1"/>
      <c r="X85" s="1"/>
      <c r="Y85" s="1"/>
      <c r="Z85" s="1"/>
      <c r="AA85">
        <v>2026</v>
      </c>
      <c r="AB85" t="s">
        <v>110</v>
      </c>
      <c r="AC85" t="s">
        <v>163</v>
      </c>
      <c r="AD85" s="2">
        <f t="shared" si="68"/>
        <v>1</v>
      </c>
      <c r="AE85" s="2">
        <f t="shared" si="69"/>
        <v>1</v>
      </c>
      <c r="AF85" s="2">
        <f t="shared" si="70"/>
        <v>0</v>
      </c>
      <c r="AG85" s="2">
        <f t="shared" si="71"/>
        <v>0</v>
      </c>
      <c r="AH85" s="2">
        <f t="shared" si="72"/>
        <v>0</v>
      </c>
      <c r="AI85" s="2">
        <f t="shared" si="73"/>
        <v>0</v>
      </c>
      <c r="AJ85" s="2">
        <f t="shared" si="74"/>
        <v>0</v>
      </c>
      <c r="AK85" s="2">
        <f t="shared" si="75"/>
        <v>0</v>
      </c>
      <c r="AL85" s="2">
        <f t="shared" si="76"/>
        <v>0</v>
      </c>
      <c r="AM85" s="2">
        <f t="shared" si="77"/>
        <v>0</v>
      </c>
      <c r="AN85" s="2">
        <f t="shared" si="78"/>
        <v>0</v>
      </c>
      <c r="AO85" s="2">
        <f t="shared" si="79"/>
        <v>0</v>
      </c>
      <c r="AP85" s="2">
        <f t="shared" si="80"/>
        <v>0</v>
      </c>
      <c r="AQ85" s="2">
        <f t="shared" si="81"/>
        <v>0</v>
      </c>
      <c r="AR85" s="2">
        <f t="shared" si="82"/>
        <v>0</v>
      </c>
      <c r="AS85" s="2">
        <f t="shared" si="83"/>
        <v>0</v>
      </c>
      <c r="AT85" s="3" t="str">
        <f t="shared" si="84"/>
        <v>na</v>
      </c>
      <c r="AU85" s="3" t="str">
        <f t="shared" si="85"/>
        <v>na</v>
      </c>
      <c r="AV85" s="3" t="str">
        <f t="shared" si="86"/>
        <v>na</v>
      </c>
      <c r="AW85" s="4">
        <f t="shared" si="87"/>
        <v>168</v>
      </c>
      <c r="AX85" s="4" t="str">
        <f t="shared" si="88"/>
        <v>na</v>
      </c>
      <c r="AY85" s="4" t="str">
        <f t="shared" si="89"/>
        <v>na</v>
      </c>
      <c r="AZ85" s="4" t="str">
        <f t="shared" si="90"/>
        <v>na</v>
      </c>
      <c r="BA85" s="4" t="str">
        <f t="shared" si="91"/>
        <v>na</v>
      </c>
      <c r="BB85" s="4" t="str">
        <f t="shared" si="92"/>
        <v>na</v>
      </c>
      <c r="BC85" s="4" t="str">
        <f t="shared" si="93"/>
        <v>na</v>
      </c>
      <c r="BD85" s="15">
        <f t="shared" si="95"/>
        <v>0</v>
      </c>
      <c r="BE85" s="15">
        <f t="shared" si="94"/>
        <v>0</v>
      </c>
      <c r="BF85" s="15">
        <f t="shared" si="112"/>
        <v>0</v>
      </c>
      <c r="BG85" s="15">
        <f t="shared" si="112"/>
        <v>0</v>
      </c>
      <c r="BH85" s="15">
        <f t="shared" si="112"/>
        <v>0</v>
      </c>
      <c r="BI85" s="15">
        <f t="shared" si="112"/>
        <v>0</v>
      </c>
      <c r="BJ85" s="15">
        <f t="shared" si="112"/>
        <v>0</v>
      </c>
      <c r="BK85" s="15">
        <f t="shared" si="112"/>
        <v>0</v>
      </c>
      <c r="BL85" s="15">
        <f t="shared" si="112"/>
        <v>0</v>
      </c>
      <c r="BM85" s="15">
        <f t="shared" si="112"/>
        <v>0</v>
      </c>
      <c r="BN85" s="15">
        <f t="shared" si="112"/>
        <v>0</v>
      </c>
      <c r="BO85" s="15">
        <f t="shared" si="112"/>
        <v>0</v>
      </c>
      <c r="BP85" s="15">
        <f t="shared" si="112"/>
        <v>0</v>
      </c>
      <c r="BQ85" s="15">
        <f t="shared" si="112"/>
        <v>0</v>
      </c>
      <c r="BR85" s="15">
        <f t="shared" si="112"/>
        <v>1</v>
      </c>
      <c r="BS85" s="15">
        <f t="shared" si="96"/>
        <v>0</v>
      </c>
      <c r="BT85" s="15">
        <f t="shared" si="97"/>
        <v>0</v>
      </c>
      <c r="BU85" s="15">
        <f t="shared" si="98"/>
        <v>0</v>
      </c>
      <c r="BV85" s="15">
        <f t="shared" si="99"/>
        <v>0</v>
      </c>
      <c r="BW85" s="15">
        <f t="shared" si="100"/>
        <v>0</v>
      </c>
      <c r="BX85" s="15">
        <f t="shared" si="101"/>
        <v>0</v>
      </c>
      <c r="BY85" s="15">
        <f t="shared" si="102"/>
        <v>0</v>
      </c>
      <c r="BZ85" s="15">
        <f t="shared" si="103"/>
        <v>0</v>
      </c>
      <c r="CA85" s="15">
        <f t="shared" si="104"/>
        <v>0</v>
      </c>
      <c r="CB85" s="15">
        <f t="shared" si="105"/>
        <v>0</v>
      </c>
      <c r="CC85" s="15">
        <f t="shared" si="106"/>
        <v>0</v>
      </c>
      <c r="CD85" s="15">
        <f t="shared" si="107"/>
        <v>0</v>
      </c>
      <c r="CE85" s="15">
        <f t="shared" si="108"/>
        <v>0</v>
      </c>
      <c r="CF85" s="15">
        <f t="shared" si="109"/>
        <v>0</v>
      </c>
      <c r="CG85" s="15">
        <f t="shared" si="110"/>
        <v>0</v>
      </c>
    </row>
    <row r="86" spans="1:85" x14ac:dyDescent="0.25">
      <c r="A86" t="s">
        <v>707</v>
      </c>
      <c r="B86" t="s">
        <v>158</v>
      </c>
      <c r="C86" t="s">
        <v>109</v>
      </c>
      <c r="D86">
        <v>2024</v>
      </c>
      <c r="E86" t="s">
        <v>159</v>
      </c>
      <c r="F86" t="s">
        <v>160</v>
      </c>
      <c r="G86" t="s">
        <v>161</v>
      </c>
      <c r="H86" t="s">
        <v>162</v>
      </c>
      <c r="I86" t="s">
        <v>78</v>
      </c>
      <c r="L86" t="s">
        <v>79</v>
      </c>
      <c r="M86">
        <v>44.42</v>
      </c>
      <c r="N86">
        <v>2</v>
      </c>
      <c r="O86" s="1">
        <v>46171</v>
      </c>
      <c r="P86" s="1"/>
      <c r="Q86" s="1"/>
      <c r="R86" s="1"/>
      <c r="S86" s="1">
        <v>46173</v>
      </c>
      <c r="T86" s="1"/>
      <c r="U86" s="1">
        <v>46178</v>
      </c>
      <c r="W86" s="1">
        <v>46180</v>
      </c>
      <c r="X86" s="1">
        <v>46181</v>
      </c>
      <c r="Y86" s="1">
        <v>46183</v>
      </c>
      <c r="Z86" s="1">
        <v>46184</v>
      </c>
      <c r="AA86">
        <v>2026</v>
      </c>
      <c r="AB86" t="s">
        <v>110</v>
      </c>
      <c r="AC86" t="s">
        <v>163</v>
      </c>
      <c r="AD86" s="2">
        <f t="shared" si="68"/>
        <v>1</v>
      </c>
      <c r="AE86" s="2">
        <f t="shared" si="69"/>
        <v>1</v>
      </c>
      <c r="AF86" s="2">
        <f t="shared" si="70"/>
        <v>1</v>
      </c>
      <c r="AG86" s="2">
        <f t="shared" si="71"/>
        <v>1</v>
      </c>
      <c r="AH86" s="2">
        <f t="shared" si="72"/>
        <v>1</v>
      </c>
      <c r="AI86" s="2">
        <f t="shared" si="73"/>
        <v>1</v>
      </c>
      <c r="AJ86" s="2">
        <f t="shared" si="74"/>
        <v>1</v>
      </c>
      <c r="AK86" s="2">
        <f t="shared" si="75"/>
        <v>1</v>
      </c>
      <c r="AL86" s="2">
        <f t="shared" si="76"/>
        <v>1</v>
      </c>
      <c r="AM86" s="2">
        <f t="shared" si="77"/>
        <v>1</v>
      </c>
      <c r="AN86" s="2">
        <f t="shared" si="78"/>
        <v>1</v>
      </c>
      <c r="AO86" s="2">
        <f t="shared" si="79"/>
        <v>1</v>
      </c>
      <c r="AP86" s="2">
        <f t="shared" si="80"/>
        <v>1</v>
      </c>
      <c r="AQ86" s="2">
        <f t="shared" si="81"/>
        <v>1</v>
      </c>
      <c r="AR86" s="2">
        <f t="shared" si="82"/>
        <v>1</v>
      </c>
      <c r="AS86" s="2">
        <f t="shared" si="83"/>
        <v>1</v>
      </c>
      <c r="AT86" s="3">
        <f t="shared" si="84"/>
        <v>7</v>
      </c>
      <c r="AU86" s="3">
        <f t="shared" si="85"/>
        <v>9</v>
      </c>
      <c r="AV86" s="3">
        <f t="shared" si="86"/>
        <v>13</v>
      </c>
      <c r="AW86" s="4">
        <f t="shared" si="87"/>
        <v>150</v>
      </c>
      <c r="AX86" s="4">
        <f t="shared" si="88"/>
        <v>152</v>
      </c>
      <c r="AY86" s="4">
        <f t="shared" si="89"/>
        <v>157</v>
      </c>
      <c r="AZ86" s="4">
        <f t="shared" si="90"/>
        <v>159</v>
      </c>
      <c r="BA86" s="4">
        <f t="shared" si="91"/>
        <v>160</v>
      </c>
      <c r="BB86" s="4">
        <f t="shared" si="92"/>
        <v>162</v>
      </c>
      <c r="BC86" s="4">
        <f t="shared" si="93"/>
        <v>163</v>
      </c>
      <c r="BD86" s="15">
        <f t="shared" si="95"/>
        <v>0</v>
      </c>
      <c r="BE86" s="15">
        <f t="shared" si="94"/>
        <v>0</v>
      </c>
      <c r="BF86" s="15">
        <f t="shared" si="112"/>
        <v>0</v>
      </c>
      <c r="BG86" s="15">
        <f t="shared" si="112"/>
        <v>0</v>
      </c>
      <c r="BH86" s="15">
        <f t="shared" si="112"/>
        <v>0</v>
      </c>
      <c r="BI86" s="15">
        <f t="shared" si="112"/>
        <v>0</v>
      </c>
      <c r="BJ86" s="15">
        <f t="shared" si="112"/>
        <v>0</v>
      </c>
      <c r="BK86" s="15">
        <f t="shared" si="112"/>
        <v>0</v>
      </c>
      <c r="BL86" s="15">
        <f t="shared" si="112"/>
        <v>0</v>
      </c>
      <c r="BM86" s="15">
        <f t="shared" si="112"/>
        <v>0</v>
      </c>
      <c r="BN86" s="15">
        <f t="shared" si="112"/>
        <v>0</v>
      </c>
      <c r="BO86" s="15">
        <f t="shared" si="112"/>
        <v>0</v>
      </c>
      <c r="BP86" s="15">
        <f t="shared" si="112"/>
        <v>1</v>
      </c>
      <c r="BQ86" s="15">
        <f t="shared" si="112"/>
        <v>1</v>
      </c>
      <c r="BR86" s="15">
        <f t="shared" si="112"/>
        <v>1</v>
      </c>
      <c r="BS86" s="15">
        <f t="shared" si="96"/>
        <v>0</v>
      </c>
      <c r="BT86" s="15">
        <f t="shared" si="97"/>
        <v>0</v>
      </c>
      <c r="BU86" s="15">
        <f t="shared" si="98"/>
        <v>0</v>
      </c>
      <c r="BV86" s="15">
        <f t="shared" si="99"/>
        <v>0</v>
      </c>
      <c r="BW86" s="15">
        <f t="shared" si="100"/>
        <v>0</v>
      </c>
      <c r="BX86" s="15">
        <f t="shared" si="101"/>
        <v>0</v>
      </c>
      <c r="BY86" s="15">
        <f t="shared" si="102"/>
        <v>0</v>
      </c>
      <c r="BZ86" s="15">
        <f t="shared" si="103"/>
        <v>0</v>
      </c>
      <c r="CA86" s="15">
        <f t="shared" si="104"/>
        <v>0</v>
      </c>
      <c r="CB86" s="15">
        <f t="shared" si="105"/>
        <v>0</v>
      </c>
      <c r="CC86" s="15">
        <f t="shared" si="106"/>
        <v>0</v>
      </c>
      <c r="CD86" s="15">
        <f t="shared" si="107"/>
        <v>0</v>
      </c>
      <c r="CE86" s="15">
        <f t="shared" si="108"/>
        <v>1</v>
      </c>
      <c r="CF86" s="15">
        <f t="shared" si="109"/>
        <v>1</v>
      </c>
      <c r="CG86" s="15">
        <f t="shared" si="110"/>
        <v>1</v>
      </c>
    </row>
    <row r="87" spans="1:85" x14ac:dyDescent="0.25">
      <c r="A87" t="s">
        <v>859</v>
      </c>
      <c r="B87" t="s">
        <v>158</v>
      </c>
      <c r="C87" t="s">
        <v>109</v>
      </c>
      <c r="D87">
        <v>2024</v>
      </c>
      <c r="E87" t="s">
        <v>159</v>
      </c>
      <c r="F87" t="s">
        <v>160</v>
      </c>
      <c r="G87" t="s">
        <v>161</v>
      </c>
      <c r="H87" t="s">
        <v>162</v>
      </c>
      <c r="I87" t="s">
        <v>78</v>
      </c>
      <c r="L87" t="s">
        <v>79</v>
      </c>
      <c r="M87">
        <v>44.42</v>
      </c>
      <c r="N87">
        <v>2</v>
      </c>
      <c r="O87" s="1"/>
      <c r="P87" s="1"/>
      <c r="Q87" s="1">
        <v>46199</v>
      </c>
      <c r="R87" s="1">
        <v>46199</v>
      </c>
      <c r="S87" s="1">
        <v>46201</v>
      </c>
      <c r="T87" s="1"/>
      <c r="U87" s="1"/>
      <c r="W87" s="1"/>
      <c r="X87" s="1"/>
      <c r="Y87" s="1"/>
      <c r="Z87" s="1"/>
      <c r="AA87">
        <v>2026</v>
      </c>
      <c r="AB87" t="s">
        <v>110</v>
      </c>
      <c r="AC87" t="s">
        <v>163</v>
      </c>
      <c r="AD87" s="2">
        <f t="shared" si="68"/>
        <v>1</v>
      </c>
      <c r="AE87" s="2">
        <f t="shared" si="69"/>
        <v>1</v>
      </c>
      <c r="AF87" s="2">
        <f t="shared" si="70"/>
        <v>1</v>
      </c>
      <c r="AG87" s="2">
        <f t="shared" si="71"/>
        <v>1</v>
      </c>
      <c r="AH87" s="2">
        <f t="shared" si="72"/>
        <v>0</v>
      </c>
      <c r="AI87" s="2">
        <f t="shared" si="73"/>
        <v>0</v>
      </c>
      <c r="AJ87" s="2">
        <f t="shared" si="74"/>
        <v>0</v>
      </c>
      <c r="AK87" s="2">
        <f t="shared" si="75"/>
        <v>0</v>
      </c>
      <c r="AL87" s="2">
        <f t="shared" si="76"/>
        <v>0</v>
      </c>
      <c r="AM87" s="2">
        <f t="shared" si="77"/>
        <v>0</v>
      </c>
      <c r="AN87" s="2">
        <f t="shared" si="78"/>
        <v>0</v>
      </c>
      <c r="AO87" s="2">
        <f t="shared" si="79"/>
        <v>0</v>
      </c>
      <c r="AP87" s="2">
        <f t="shared" si="80"/>
        <v>0</v>
      </c>
      <c r="AQ87" s="2">
        <f t="shared" si="81"/>
        <v>0</v>
      </c>
      <c r="AR87" s="2">
        <f t="shared" si="82"/>
        <v>0</v>
      </c>
      <c r="AS87" s="2">
        <f t="shared" si="83"/>
        <v>0</v>
      </c>
      <c r="AT87" s="3" t="str">
        <f t="shared" si="84"/>
        <v>na</v>
      </c>
      <c r="AU87" s="3" t="str">
        <f t="shared" si="85"/>
        <v>na</v>
      </c>
      <c r="AV87" s="3" t="str">
        <f t="shared" si="86"/>
        <v>na</v>
      </c>
      <c r="AW87" s="4">
        <f t="shared" si="87"/>
        <v>178</v>
      </c>
      <c r="AX87" s="4">
        <f t="shared" si="88"/>
        <v>180</v>
      </c>
      <c r="AY87" s="4" t="str">
        <f t="shared" si="89"/>
        <v>na</v>
      </c>
      <c r="AZ87" s="4" t="str">
        <f t="shared" si="90"/>
        <v>na</v>
      </c>
      <c r="BA87" s="4" t="str">
        <f t="shared" si="91"/>
        <v>na</v>
      </c>
      <c r="BB87" s="4" t="str">
        <f t="shared" si="92"/>
        <v>na</v>
      </c>
      <c r="BC87" s="4" t="str">
        <f t="shared" si="93"/>
        <v>na</v>
      </c>
      <c r="BD87" s="15">
        <f t="shared" si="95"/>
        <v>0</v>
      </c>
      <c r="BE87" s="15">
        <f t="shared" si="94"/>
        <v>0</v>
      </c>
      <c r="BF87" s="15">
        <f t="shared" si="112"/>
        <v>0</v>
      </c>
      <c r="BG87" s="15">
        <f t="shared" si="112"/>
        <v>0</v>
      </c>
      <c r="BH87" s="15">
        <f t="shared" si="112"/>
        <v>0</v>
      </c>
      <c r="BI87" s="15">
        <f t="shared" si="112"/>
        <v>0</v>
      </c>
      <c r="BJ87" s="15">
        <f t="shared" si="112"/>
        <v>0</v>
      </c>
      <c r="BK87" s="15">
        <f t="shared" si="112"/>
        <v>0</v>
      </c>
      <c r="BL87" s="15">
        <f t="shared" si="112"/>
        <v>0</v>
      </c>
      <c r="BM87" s="15">
        <f t="shared" si="112"/>
        <v>0</v>
      </c>
      <c r="BN87" s="15">
        <f t="shared" si="112"/>
        <v>0</v>
      </c>
      <c r="BO87" s="15">
        <f t="shared" si="112"/>
        <v>0</v>
      </c>
      <c r="BP87" s="15">
        <f t="shared" si="112"/>
        <v>0</v>
      </c>
      <c r="BQ87" s="15">
        <f t="shared" si="112"/>
        <v>0</v>
      </c>
      <c r="BR87" s="15">
        <f t="shared" si="112"/>
        <v>0</v>
      </c>
      <c r="BS87" s="15">
        <f t="shared" si="96"/>
        <v>0</v>
      </c>
      <c r="BT87" s="15">
        <f t="shared" si="97"/>
        <v>0</v>
      </c>
      <c r="BU87" s="15">
        <f t="shared" si="98"/>
        <v>0</v>
      </c>
      <c r="BV87" s="15">
        <f t="shared" si="99"/>
        <v>0</v>
      </c>
      <c r="BW87" s="15">
        <f t="shared" si="100"/>
        <v>0</v>
      </c>
      <c r="BX87" s="15">
        <f t="shared" si="101"/>
        <v>0</v>
      </c>
      <c r="BY87" s="15">
        <f t="shared" si="102"/>
        <v>0</v>
      </c>
      <c r="BZ87" s="15">
        <f t="shared" si="103"/>
        <v>0</v>
      </c>
      <c r="CA87" s="15">
        <f t="shared" si="104"/>
        <v>0</v>
      </c>
      <c r="CB87" s="15">
        <f t="shared" si="105"/>
        <v>0</v>
      </c>
      <c r="CC87" s="15">
        <f t="shared" si="106"/>
        <v>0</v>
      </c>
      <c r="CD87" s="15">
        <f t="shared" si="107"/>
        <v>0</v>
      </c>
      <c r="CE87" s="15">
        <f t="shared" si="108"/>
        <v>0</v>
      </c>
      <c r="CF87" s="15">
        <f t="shared" si="109"/>
        <v>0</v>
      </c>
      <c r="CG87" s="15">
        <f t="shared" si="110"/>
        <v>0</v>
      </c>
    </row>
    <row r="88" spans="1:85" x14ac:dyDescent="0.25">
      <c r="A88" t="s">
        <v>775</v>
      </c>
      <c r="B88" t="s">
        <v>158</v>
      </c>
      <c r="C88" t="s">
        <v>109</v>
      </c>
      <c r="D88">
        <v>2024</v>
      </c>
      <c r="E88" t="s">
        <v>159</v>
      </c>
      <c r="F88" t="s">
        <v>160</v>
      </c>
      <c r="G88" t="s">
        <v>161</v>
      </c>
      <c r="H88" t="s">
        <v>162</v>
      </c>
      <c r="I88" t="s">
        <v>78</v>
      </c>
      <c r="L88" t="s">
        <v>79</v>
      </c>
      <c r="M88">
        <v>44.42</v>
      </c>
      <c r="N88">
        <v>2</v>
      </c>
      <c r="O88" s="1"/>
      <c r="P88" s="1"/>
      <c r="Q88" s="1">
        <v>46179</v>
      </c>
      <c r="R88" s="1">
        <v>46179</v>
      </c>
      <c r="S88" s="1"/>
      <c r="T88" s="1"/>
      <c r="U88" s="1"/>
      <c r="W88" s="1"/>
      <c r="X88" s="1"/>
      <c r="Y88" s="1"/>
      <c r="Z88" s="1"/>
      <c r="AA88">
        <v>2026</v>
      </c>
      <c r="AB88" t="s">
        <v>110</v>
      </c>
      <c r="AC88" t="s">
        <v>163</v>
      </c>
      <c r="AD88" s="2">
        <f t="shared" si="68"/>
        <v>1</v>
      </c>
      <c r="AE88" s="2">
        <f t="shared" si="69"/>
        <v>1</v>
      </c>
      <c r="AF88" s="2">
        <f t="shared" si="70"/>
        <v>0</v>
      </c>
      <c r="AG88" s="2">
        <f t="shared" si="71"/>
        <v>0</v>
      </c>
      <c r="AH88" s="2">
        <f t="shared" si="72"/>
        <v>0</v>
      </c>
      <c r="AI88" s="2">
        <f t="shared" si="73"/>
        <v>0</v>
      </c>
      <c r="AJ88" s="2">
        <f t="shared" si="74"/>
        <v>0</v>
      </c>
      <c r="AK88" s="2">
        <f t="shared" si="75"/>
        <v>0</v>
      </c>
      <c r="AL88" s="2">
        <f t="shared" si="76"/>
        <v>0</v>
      </c>
      <c r="AM88" s="2">
        <f t="shared" si="77"/>
        <v>0</v>
      </c>
      <c r="AN88" s="2">
        <f t="shared" si="78"/>
        <v>0</v>
      </c>
      <c r="AO88" s="2">
        <f t="shared" si="79"/>
        <v>0</v>
      </c>
      <c r="AP88" s="2">
        <f t="shared" si="80"/>
        <v>0</v>
      </c>
      <c r="AQ88" s="2">
        <f t="shared" si="81"/>
        <v>0</v>
      </c>
      <c r="AR88" s="2">
        <f t="shared" si="82"/>
        <v>0</v>
      </c>
      <c r="AS88" s="2">
        <f t="shared" si="83"/>
        <v>0</v>
      </c>
      <c r="AT88" s="3" t="str">
        <f t="shared" si="84"/>
        <v>na</v>
      </c>
      <c r="AU88" s="3" t="str">
        <f t="shared" si="85"/>
        <v>na</v>
      </c>
      <c r="AV88" s="3" t="str">
        <f t="shared" si="86"/>
        <v>na</v>
      </c>
      <c r="AW88" s="4">
        <f t="shared" si="87"/>
        <v>158</v>
      </c>
      <c r="AX88" s="4" t="str">
        <f t="shared" si="88"/>
        <v>na</v>
      </c>
      <c r="AY88" s="4" t="str">
        <f t="shared" si="89"/>
        <v>na</v>
      </c>
      <c r="AZ88" s="4" t="str">
        <f t="shared" si="90"/>
        <v>na</v>
      </c>
      <c r="BA88" s="4" t="str">
        <f t="shared" si="91"/>
        <v>na</v>
      </c>
      <c r="BB88" s="4" t="str">
        <f t="shared" si="92"/>
        <v>na</v>
      </c>
      <c r="BC88" s="4" t="str">
        <f t="shared" si="93"/>
        <v>na</v>
      </c>
      <c r="BD88" s="15">
        <f t="shared" si="95"/>
        <v>0</v>
      </c>
      <c r="BE88" s="15">
        <f t="shared" si="94"/>
        <v>0</v>
      </c>
      <c r="BF88" s="15">
        <f t="shared" si="112"/>
        <v>0</v>
      </c>
      <c r="BG88" s="15">
        <f t="shared" si="112"/>
        <v>0</v>
      </c>
      <c r="BH88" s="15">
        <f t="shared" si="112"/>
        <v>0</v>
      </c>
      <c r="BI88" s="15">
        <f t="shared" si="112"/>
        <v>0</v>
      </c>
      <c r="BJ88" s="15">
        <f t="shared" si="112"/>
        <v>0</v>
      </c>
      <c r="BK88" s="15">
        <f t="shared" si="112"/>
        <v>0</v>
      </c>
      <c r="BL88" s="15">
        <f t="shared" si="112"/>
        <v>0</v>
      </c>
      <c r="BM88" s="15">
        <f t="shared" si="112"/>
        <v>0</v>
      </c>
      <c r="BN88" s="15">
        <f t="shared" si="112"/>
        <v>0</v>
      </c>
      <c r="BO88" s="15">
        <f t="shared" si="112"/>
        <v>0</v>
      </c>
      <c r="BP88" s="15">
        <f t="shared" si="112"/>
        <v>0</v>
      </c>
      <c r="BQ88" s="15">
        <f t="shared" si="112"/>
        <v>1</v>
      </c>
      <c r="BR88" s="15">
        <f t="shared" si="112"/>
        <v>1</v>
      </c>
      <c r="BS88" s="15">
        <f t="shared" si="96"/>
        <v>0</v>
      </c>
      <c r="BT88" s="15">
        <f t="shared" si="97"/>
        <v>0</v>
      </c>
      <c r="BU88" s="15">
        <f t="shared" si="98"/>
        <v>0</v>
      </c>
      <c r="BV88" s="15">
        <f t="shared" si="99"/>
        <v>0</v>
      </c>
      <c r="BW88" s="15">
        <f t="shared" si="100"/>
        <v>0</v>
      </c>
      <c r="BX88" s="15">
        <f t="shared" si="101"/>
        <v>0</v>
      </c>
      <c r="BY88" s="15">
        <f t="shared" si="102"/>
        <v>0</v>
      </c>
      <c r="BZ88" s="15">
        <f t="shared" si="103"/>
        <v>0</v>
      </c>
      <c r="CA88" s="15">
        <f t="shared" si="104"/>
        <v>0</v>
      </c>
      <c r="CB88" s="15">
        <f t="shared" si="105"/>
        <v>0</v>
      </c>
      <c r="CC88" s="15">
        <f t="shared" si="106"/>
        <v>0</v>
      </c>
      <c r="CD88" s="15">
        <f t="shared" si="107"/>
        <v>0</v>
      </c>
      <c r="CE88" s="15">
        <f t="shared" si="108"/>
        <v>0</v>
      </c>
      <c r="CF88" s="15">
        <f t="shared" si="109"/>
        <v>0</v>
      </c>
      <c r="CG88" s="15">
        <f t="shared" si="110"/>
        <v>0</v>
      </c>
    </row>
    <row r="89" spans="1:85" x14ac:dyDescent="0.25">
      <c r="A89" t="s">
        <v>838</v>
      </c>
      <c r="B89" t="s">
        <v>158</v>
      </c>
      <c r="C89" t="s">
        <v>109</v>
      </c>
      <c r="D89">
        <v>2024</v>
      </c>
      <c r="E89" t="s">
        <v>159</v>
      </c>
      <c r="F89" t="s">
        <v>160</v>
      </c>
      <c r="G89" t="s">
        <v>161</v>
      </c>
      <c r="H89" t="s">
        <v>162</v>
      </c>
      <c r="I89" t="s">
        <v>78</v>
      </c>
      <c r="L89" t="s">
        <v>79</v>
      </c>
      <c r="M89">
        <v>44.42</v>
      </c>
      <c r="N89">
        <v>2</v>
      </c>
      <c r="O89" s="1">
        <v>46192</v>
      </c>
      <c r="P89" s="1"/>
      <c r="Q89" s="1"/>
      <c r="R89" s="1"/>
      <c r="S89" s="1"/>
      <c r="T89" s="1"/>
      <c r="U89" s="1"/>
      <c r="W89" s="1"/>
      <c r="X89" s="1"/>
      <c r="Y89" s="1"/>
      <c r="Z89" s="1"/>
      <c r="AA89">
        <v>2026</v>
      </c>
      <c r="AB89" t="s">
        <v>110</v>
      </c>
      <c r="AC89" t="s">
        <v>163</v>
      </c>
      <c r="AD89" s="2">
        <f t="shared" si="68"/>
        <v>1</v>
      </c>
      <c r="AE89" s="2">
        <f t="shared" si="69"/>
        <v>1</v>
      </c>
      <c r="AF89" s="2">
        <f t="shared" si="70"/>
        <v>0</v>
      </c>
      <c r="AG89" s="2">
        <f t="shared" si="71"/>
        <v>0</v>
      </c>
      <c r="AH89" s="2">
        <f t="shared" si="72"/>
        <v>0</v>
      </c>
      <c r="AI89" s="2">
        <f t="shared" si="73"/>
        <v>0</v>
      </c>
      <c r="AJ89" s="2">
        <f t="shared" si="74"/>
        <v>0</v>
      </c>
      <c r="AK89" s="2">
        <f t="shared" si="75"/>
        <v>0</v>
      </c>
      <c r="AL89" s="2">
        <f t="shared" si="76"/>
        <v>0</v>
      </c>
      <c r="AM89" s="2">
        <f t="shared" si="77"/>
        <v>0</v>
      </c>
      <c r="AN89" s="2">
        <f t="shared" si="78"/>
        <v>0</v>
      </c>
      <c r="AO89" s="2">
        <f t="shared" si="79"/>
        <v>0</v>
      </c>
      <c r="AP89" s="2">
        <f t="shared" si="80"/>
        <v>0</v>
      </c>
      <c r="AQ89" s="2">
        <f t="shared" si="81"/>
        <v>0</v>
      </c>
      <c r="AR89" s="2">
        <f t="shared" si="82"/>
        <v>0</v>
      </c>
      <c r="AS89" s="2">
        <f t="shared" si="83"/>
        <v>0</v>
      </c>
      <c r="AT89" s="3" t="str">
        <f t="shared" si="84"/>
        <v>na</v>
      </c>
      <c r="AU89" s="3" t="str">
        <f t="shared" si="85"/>
        <v>na</v>
      </c>
      <c r="AV89" s="3" t="str">
        <f t="shared" si="86"/>
        <v>na</v>
      </c>
      <c r="AW89" s="4">
        <f t="shared" si="87"/>
        <v>171</v>
      </c>
      <c r="AX89" s="4" t="str">
        <f t="shared" si="88"/>
        <v>na</v>
      </c>
      <c r="AY89" s="4" t="str">
        <f t="shared" si="89"/>
        <v>na</v>
      </c>
      <c r="AZ89" s="4" t="str">
        <f t="shared" si="90"/>
        <v>na</v>
      </c>
      <c r="BA89" s="4" t="str">
        <f t="shared" si="91"/>
        <v>na</v>
      </c>
      <c r="BB89" s="4" t="str">
        <f t="shared" si="92"/>
        <v>na</v>
      </c>
      <c r="BC89" s="4" t="str">
        <f t="shared" si="93"/>
        <v>na</v>
      </c>
      <c r="BD89" s="15">
        <f t="shared" si="95"/>
        <v>0</v>
      </c>
      <c r="BE89" s="15">
        <f t="shared" si="94"/>
        <v>0</v>
      </c>
      <c r="BF89" s="15">
        <f t="shared" si="112"/>
        <v>0</v>
      </c>
      <c r="BG89" s="15">
        <f t="shared" si="112"/>
        <v>0</v>
      </c>
      <c r="BH89" s="15">
        <f t="shared" si="112"/>
        <v>0</v>
      </c>
      <c r="BI89" s="15">
        <f t="shared" si="112"/>
        <v>0</v>
      </c>
      <c r="BJ89" s="15">
        <f t="shared" si="112"/>
        <v>0</v>
      </c>
      <c r="BK89" s="15">
        <f t="shared" si="112"/>
        <v>0</v>
      </c>
      <c r="BL89" s="15">
        <f t="shared" si="112"/>
        <v>0</v>
      </c>
      <c r="BM89" s="15">
        <f t="shared" si="112"/>
        <v>0</v>
      </c>
      <c r="BN89" s="15">
        <f t="shared" si="112"/>
        <v>0</v>
      </c>
      <c r="BO89" s="15">
        <f t="shared" si="112"/>
        <v>0</v>
      </c>
      <c r="BP89" s="15">
        <f t="shared" si="112"/>
        <v>0</v>
      </c>
      <c r="BQ89" s="15">
        <f t="shared" si="112"/>
        <v>0</v>
      </c>
      <c r="BR89" s="15">
        <f t="shared" si="112"/>
        <v>0</v>
      </c>
      <c r="BS89" s="15">
        <f t="shared" si="96"/>
        <v>0</v>
      </c>
      <c r="BT89" s="15">
        <f t="shared" si="97"/>
        <v>0</v>
      </c>
      <c r="BU89" s="15">
        <f t="shared" si="98"/>
        <v>0</v>
      </c>
      <c r="BV89" s="15">
        <f t="shared" si="99"/>
        <v>0</v>
      </c>
      <c r="BW89" s="15">
        <f t="shared" si="100"/>
        <v>0</v>
      </c>
      <c r="BX89" s="15">
        <f t="shared" si="101"/>
        <v>0</v>
      </c>
      <c r="BY89" s="15">
        <f t="shared" si="102"/>
        <v>0</v>
      </c>
      <c r="BZ89" s="15">
        <f t="shared" si="103"/>
        <v>0</v>
      </c>
      <c r="CA89" s="15">
        <f t="shared" si="104"/>
        <v>0</v>
      </c>
      <c r="CB89" s="15">
        <f t="shared" si="105"/>
        <v>0</v>
      </c>
      <c r="CC89" s="15">
        <f t="shared" si="106"/>
        <v>0</v>
      </c>
      <c r="CD89" s="15">
        <f t="shared" si="107"/>
        <v>0</v>
      </c>
      <c r="CE89" s="15">
        <f t="shared" si="108"/>
        <v>0</v>
      </c>
      <c r="CF89" s="15">
        <f t="shared" si="109"/>
        <v>0</v>
      </c>
      <c r="CG89" s="15">
        <f t="shared" si="110"/>
        <v>0</v>
      </c>
    </row>
    <row r="90" spans="1:85" x14ac:dyDescent="0.25">
      <c r="A90" t="s">
        <v>708</v>
      </c>
      <c r="B90" t="s">
        <v>158</v>
      </c>
      <c r="C90" t="s">
        <v>109</v>
      </c>
      <c r="D90">
        <v>2024</v>
      </c>
      <c r="E90" t="s">
        <v>159</v>
      </c>
      <c r="F90" t="s">
        <v>160</v>
      </c>
      <c r="G90" t="s">
        <v>161</v>
      </c>
      <c r="H90" t="s">
        <v>162</v>
      </c>
      <c r="I90" t="s">
        <v>78</v>
      </c>
      <c r="L90" t="s">
        <v>79</v>
      </c>
      <c r="M90">
        <v>44.42</v>
      </c>
      <c r="N90">
        <v>2</v>
      </c>
      <c r="O90" s="1">
        <v>46171</v>
      </c>
      <c r="P90" s="1"/>
      <c r="Q90" s="1"/>
      <c r="R90" s="1"/>
      <c r="S90" s="1"/>
      <c r="T90" s="1">
        <v>46174</v>
      </c>
      <c r="U90" s="1">
        <v>46180</v>
      </c>
      <c r="W90" s="1">
        <v>46183</v>
      </c>
      <c r="X90" s="1">
        <v>46186</v>
      </c>
      <c r="Y90" s="1">
        <v>46188</v>
      </c>
      <c r="Z90" s="1">
        <v>46189</v>
      </c>
      <c r="AA90">
        <v>2026</v>
      </c>
      <c r="AB90" t="s">
        <v>110</v>
      </c>
      <c r="AC90" t="s">
        <v>163</v>
      </c>
      <c r="AD90" s="2">
        <f t="shared" si="68"/>
        <v>1</v>
      </c>
      <c r="AE90" s="2">
        <f t="shared" si="69"/>
        <v>1</v>
      </c>
      <c r="AF90" s="2">
        <f t="shared" si="70"/>
        <v>1</v>
      </c>
      <c r="AG90" s="2">
        <f t="shared" si="71"/>
        <v>1</v>
      </c>
      <c r="AH90" s="2">
        <f t="shared" si="72"/>
        <v>1</v>
      </c>
      <c r="AI90" s="2">
        <f t="shared" si="73"/>
        <v>1</v>
      </c>
      <c r="AJ90" s="2">
        <f t="shared" si="74"/>
        <v>1</v>
      </c>
      <c r="AK90" s="2">
        <f t="shared" si="75"/>
        <v>1</v>
      </c>
      <c r="AL90" s="2">
        <f t="shared" si="76"/>
        <v>1</v>
      </c>
      <c r="AM90" s="2">
        <f t="shared" si="77"/>
        <v>1</v>
      </c>
      <c r="AN90" s="2">
        <f t="shared" si="78"/>
        <v>1</v>
      </c>
      <c r="AO90" s="2">
        <f t="shared" si="79"/>
        <v>1</v>
      </c>
      <c r="AP90" s="2">
        <f t="shared" si="80"/>
        <v>1</v>
      </c>
      <c r="AQ90" s="2">
        <f t="shared" si="81"/>
        <v>1</v>
      </c>
      <c r="AR90" s="2">
        <f t="shared" si="82"/>
        <v>1</v>
      </c>
      <c r="AS90" s="2">
        <f t="shared" si="83"/>
        <v>1</v>
      </c>
      <c r="AT90" s="3">
        <f t="shared" si="84"/>
        <v>9</v>
      </c>
      <c r="AU90" s="3">
        <f t="shared" si="85"/>
        <v>12</v>
      </c>
      <c r="AV90" s="3">
        <f t="shared" si="86"/>
        <v>18</v>
      </c>
      <c r="AW90" s="4">
        <f t="shared" si="87"/>
        <v>150</v>
      </c>
      <c r="AX90" s="4">
        <f t="shared" si="88"/>
        <v>153</v>
      </c>
      <c r="AY90" s="4">
        <f t="shared" si="89"/>
        <v>159</v>
      </c>
      <c r="AZ90" s="4">
        <f t="shared" si="90"/>
        <v>162</v>
      </c>
      <c r="BA90" s="4">
        <f t="shared" si="91"/>
        <v>165</v>
      </c>
      <c r="BB90" s="4">
        <f t="shared" si="92"/>
        <v>167</v>
      </c>
      <c r="BC90" s="4">
        <f t="shared" si="93"/>
        <v>168</v>
      </c>
      <c r="BD90" s="15">
        <f t="shared" si="95"/>
        <v>0</v>
      </c>
      <c r="BE90" s="15">
        <f t="shared" si="94"/>
        <v>0</v>
      </c>
      <c r="BF90" s="15">
        <f t="shared" si="112"/>
        <v>0</v>
      </c>
      <c r="BG90" s="15">
        <f t="shared" si="112"/>
        <v>0</v>
      </c>
      <c r="BH90" s="15">
        <f t="shared" si="112"/>
        <v>0</v>
      </c>
      <c r="BI90" s="15">
        <f t="shared" si="112"/>
        <v>0</v>
      </c>
      <c r="BJ90" s="15">
        <f t="shared" si="112"/>
        <v>0</v>
      </c>
      <c r="BK90" s="15">
        <f t="shared" si="112"/>
        <v>0</v>
      </c>
      <c r="BL90" s="15">
        <f t="shared" si="112"/>
        <v>0</v>
      </c>
      <c r="BM90" s="15">
        <f t="shared" si="112"/>
        <v>0</v>
      </c>
      <c r="BN90" s="15">
        <f t="shared" si="112"/>
        <v>0</v>
      </c>
      <c r="BO90" s="15">
        <f t="shared" si="112"/>
        <v>0</v>
      </c>
      <c r="BP90" s="15">
        <f t="shared" si="112"/>
        <v>1</v>
      </c>
      <c r="BQ90" s="15">
        <f t="shared" si="112"/>
        <v>1</v>
      </c>
      <c r="BR90" s="15">
        <f t="shared" si="112"/>
        <v>1</v>
      </c>
      <c r="BS90" s="15">
        <f t="shared" si="96"/>
        <v>0</v>
      </c>
      <c r="BT90" s="15">
        <f t="shared" si="97"/>
        <v>0</v>
      </c>
      <c r="BU90" s="15">
        <f t="shared" si="98"/>
        <v>0</v>
      </c>
      <c r="BV90" s="15">
        <f t="shared" si="99"/>
        <v>0</v>
      </c>
      <c r="BW90" s="15">
        <f t="shared" si="100"/>
        <v>0</v>
      </c>
      <c r="BX90" s="15">
        <f t="shared" si="101"/>
        <v>0</v>
      </c>
      <c r="BY90" s="15">
        <f t="shared" si="102"/>
        <v>0</v>
      </c>
      <c r="BZ90" s="15">
        <f t="shared" si="103"/>
        <v>0</v>
      </c>
      <c r="CA90" s="15">
        <f t="shared" si="104"/>
        <v>0</v>
      </c>
      <c r="CB90" s="15">
        <f t="shared" si="105"/>
        <v>0</v>
      </c>
      <c r="CC90" s="15">
        <f t="shared" si="106"/>
        <v>0</v>
      </c>
      <c r="CD90" s="15">
        <f t="shared" si="107"/>
        <v>0</v>
      </c>
      <c r="CE90" s="15">
        <f t="shared" si="108"/>
        <v>1</v>
      </c>
      <c r="CF90" s="15">
        <f t="shared" si="109"/>
        <v>1</v>
      </c>
      <c r="CG90" s="15">
        <f t="shared" si="110"/>
        <v>1</v>
      </c>
    </row>
    <row r="91" spans="1:85" x14ac:dyDescent="0.25">
      <c r="A91" t="s">
        <v>697</v>
      </c>
      <c r="B91" t="s">
        <v>158</v>
      </c>
      <c r="C91" t="s">
        <v>109</v>
      </c>
      <c r="D91">
        <v>2024</v>
      </c>
      <c r="E91" t="s">
        <v>159</v>
      </c>
      <c r="F91" t="s">
        <v>160</v>
      </c>
      <c r="G91" t="s">
        <v>161</v>
      </c>
      <c r="H91" t="s">
        <v>162</v>
      </c>
      <c r="I91" t="s">
        <v>78</v>
      </c>
      <c r="L91" t="s">
        <v>79</v>
      </c>
      <c r="M91">
        <v>44.42</v>
      </c>
      <c r="N91">
        <v>2</v>
      </c>
      <c r="O91" s="1">
        <v>46170</v>
      </c>
      <c r="P91" s="1"/>
      <c r="Q91" s="1"/>
      <c r="R91" s="1"/>
      <c r="S91" s="1"/>
      <c r="T91" s="1">
        <v>46171</v>
      </c>
      <c r="U91" s="1">
        <v>46176</v>
      </c>
      <c r="W91" s="1">
        <v>46178</v>
      </c>
      <c r="X91" s="1">
        <v>46180</v>
      </c>
      <c r="Y91" s="1">
        <v>46181</v>
      </c>
      <c r="Z91" s="1">
        <v>46182</v>
      </c>
      <c r="AA91">
        <v>2026</v>
      </c>
      <c r="AB91" t="s">
        <v>110</v>
      </c>
      <c r="AC91" t="s">
        <v>163</v>
      </c>
      <c r="AD91" s="2">
        <f t="shared" si="68"/>
        <v>1</v>
      </c>
      <c r="AE91" s="2">
        <f t="shared" si="69"/>
        <v>1</v>
      </c>
      <c r="AF91" s="2">
        <f t="shared" si="70"/>
        <v>1</v>
      </c>
      <c r="AG91" s="2">
        <f t="shared" si="71"/>
        <v>1</v>
      </c>
      <c r="AH91" s="2">
        <f t="shared" si="72"/>
        <v>1</v>
      </c>
      <c r="AI91" s="2">
        <f t="shared" si="73"/>
        <v>1</v>
      </c>
      <c r="AJ91" s="2">
        <f t="shared" si="74"/>
        <v>1</v>
      </c>
      <c r="AK91" s="2">
        <f t="shared" si="75"/>
        <v>1</v>
      </c>
      <c r="AL91" s="2">
        <f t="shared" si="76"/>
        <v>1</v>
      </c>
      <c r="AM91" s="2">
        <f t="shared" si="77"/>
        <v>1</v>
      </c>
      <c r="AN91" s="2">
        <f t="shared" si="78"/>
        <v>1</v>
      </c>
      <c r="AO91" s="2">
        <f t="shared" si="79"/>
        <v>1</v>
      </c>
      <c r="AP91" s="2">
        <f t="shared" si="80"/>
        <v>1</v>
      </c>
      <c r="AQ91" s="2">
        <f t="shared" si="81"/>
        <v>1</v>
      </c>
      <c r="AR91" s="2">
        <f t="shared" si="82"/>
        <v>1</v>
      </c>
      <c r="AS91" s="2">
        <f t="shared" si="83"/>
        <v>1</v>
      </c>
      <c r="AT91" s="3">
        <f t="shared" si="84"/>
        <v>6</v>
      </c>
      <c r="AU91" s="3">
        <f t="shared" si="85"/>
        <v>8</v>
      </c>
      <c r="AV91" s="3">
        <f t="shared" si="86"/>
        <v>12</v>
      </c>
      <c r="AW91" s="4">
        <f t="shared" si="87"/>
        <v>149</v>
      </c>
      <c r="AX91" s="4">
        <f t="shared" si="88"/>
        <v>150</v>
      </c>
      <c r="AY91" s="4">
        <f t="shared" si="89"/>
        <v>155</v>
      </c>
      <c r="AZ91" s="4">
        <f t="shared" si="90"/>
        <v>157</v>
      </c>
      <c r="BA91" s="4">
        <f t="shared" si="91"/>
        <v>159</v>
      </c>
      <c r="BB91" s="4">
        <f t="shared" si="92"/>
        <v>160</v>
      </c>
      <c r="BC91" s="4">
        <f t="shared" si="93"/>
        <v>161</v>
      </c>
      <c r="BD91" s="15">
        <f t="shared" si="95"/>
        <v>0</v>
      </c>
      <c r="BE91" s="15">
        <f t="shared" si="94"/>
        <v>0</v>
      </c>
      <c r="BF91" s="15">
        <f t="shared" si="112"/>
        <v>0</v>
      </c>
      <c r="BG91" s="15">
        <f t="shared" si="112"/>
        <v>0</v>
      </c>
      <c r="BH91" s="15">
        <f t="shared" si="112"/>
        <v>0</v>
      </c>
      <c r="BI91" s="15">
        <f t="shared" si="112"/>
        <v>0</v>
      </c>
      <c r="BJ91" s="15">
        <f t="shared" si="112"/>
        <v>0</v>
      </c>
      <c r="BK91" s="15">
        <f t="shared" si="112"/>
        <v>0</v>
      </c>
      <c r="BL91" s="15">
        <f t="shared" si="112"/>
        <v>0</v>
      </c>
      <c r="BM91" s="15">
        <f t="shared" si="112"/>
        <v>0</v>
      </c>
      <c r="BN91" s="15">
        <f t="shared" si="112"/>
        <v>0</v>
      </c>
      <c r="BO91" s="15">
        <f t="shared" si="112"/>
        <v>0</v>
      </c>
      <c r="BP91" s="15">
        <f t="shared" si="112"/>
        <v>1</v>
      </c>
      <c r="BQ91" s="15">
        <f t="shared" si="112"/>
        <v>1</v>
      </c>
      <c r="BR91" s="15">
        <f t="shared" si="112"/>
        <v>1</v>
      </c>
      <c r="BS91" s="15">
        <f t="shared" si="96"/>
        <v>0</v>
      </c>
      <c r="BT91" s="15">
        <f t="shared" si="97"/>
        <v>0</v>
      </c>
      <c r="BU91" s="15">
        <f t="shared" si="98"/>
        <v>0</v>
      </c>
      <c r="BV91" s="15">
        <f t="shared" si="99"/>
        <v>0</v>
      </c>
      <c r="BW91" s="15">
        <f t="shared" si="100"/>
        <v>0</v>
      </c>
      <c r="BX91" s="15">
        <f t="shared" si="101"/>
        <v>0</v>
      </c>
      <c r="BY91" s="15">
        <f t="shared" si="102"/>
        <v>0</v>
      </c>
      <c r="BZ91" s="15">
        <f t="shared" si="103"/>
        <v>0</v>
      </c>
      <c r="CA91" s="15">
        <f t="shared" si="104"/>
        <v>0</v>
      </c>
      <c r="CB91" s="15">
        <f t="shared" si="105"/>
        <v>0</v>
      </c>
      <c r="CC91" s="15">
        <f t="shared" si="106"/>
        <v>0</v>
      </c>
      <c r="CD91" s="15">
        <f t="shared" si="107"/>
        <v>0</v>
      </c>
      <c r="CE91" s="15">
        <f t="shared" si="108"/>
        <v>1</v>
      </c>
      <c r="CF91" s="15">
        <f t="shared" si="109"/>
        <v>1</v>
      </c>
      <c r="CG91" s="15">
        <f t="shared" si="110"/>
        <v>1</v>
      </c>
    </row>
    <row r="92" spans="1:85" x14ac:dyDescent="0.25">
      <c r="A92" t="s">
        <v>772</v>
      </c>
      <c r="B92" t="s">
        <v>158</v>
      </c>
      <c r="C92" t="s">
        <v>109</v>
      </c>
      <c r="D92">
        <v>2024</v>
      </c>
      <c r="E92" t="s">
        <v>159</v>
      </c>
      <c r="F92" t="s">
        <v>160</v>
      </c>
      <c r="G92" t="s">
        <v>161</v>
      </c>
      <c r="H92" t="s">
        <v>162</v>
      </c>
      <c r="I92" t="s">
        <v>78</v>
      </c>
      <c r="L92" t="s">
        <v>79</v>
      </c>
      <c r="M92">
        <v>44.42</v>
      </c>
      <c r="N92">
        <v>2</v>
      </c>
      <c r="O92" s="1">
        <v>46179</v>
      </c>
      <c r="P92" s="1"/>
      <c r="Q92" s="1"/>
      <c r="R92" s="1"/>
      <c r="S92" s="1">
        <v>46181</v>
      </c>
      <c r="T92" s="1"/>
      <c r="U92" s="1"/>
      <c r="V92" s="1">
        <v>46184</v>
      </c>
      <c r="W92" s="1">
        <v>46186</v>
      </c>
      <c r="X92" s="1">
        <v>46189</v>
      </c>
      <c r="Y92" s="1">
        <v>46190</v>
      </c>
      <c r="Z92" s="1">
        <v>46191</v>
      </c>
      <c r="AA92">
        <v>2026</v>
      </c>
      <c r="AB92" t="s">
        <v>110</v>
      </c>
      <c r="AC92" t="s">
        <v>163</v>
      </c>
      <c r="AD92" s="2">
        <f t="shared" si="68"/>
        <v>1</v>
      </c>
      <c r="AE92" s="2">
        <f t="shared" si="69"/>
        <v>1</v>
      </c>
      <c r="AF92" s="2">
        <f t="shared" si="70"/>
        <v>1</v>
      </c>
      <c r="AG92" s="2">
        <f t="shared" si="71"/>
        <v>1</v>
      </c>
      <c r="AH92" s="2">
        <f t="shared" si="72"/>
        <v>1</v>
      </c>
      <c r="AI92" s="2">
        <f t="shared" si="73"/>
        <v>1</v>
      </c>
      <c r="AJ92" s="2">
        <f t="shared" si="74"/>
        <v>1</v>
      </c>
      <c r="AK92" s="2">
        <f t="shared" si="75"/>
        <v>1</v>
      </c>
      <c r="AL92" s="2">
        <f t="shared" si="76"/>
        <v>1</v>
      </c>
      <c r="AM92" s="2">
        <f t="shared" si="77"/>
        <v>1</v>
      </c>
      <c r="AN92" s="2">
        <f t="shared" si="78"/>
        <v>1</v>
      </c>
      <c r="AO92" s="2">
        <f t="shared" si="79"/>
        <v>1</v>
      </c>
      <c r="AP92" s="2">
        <f t="shared" si="80"/>
        <v>1</v>
      </c>
      <c r="AQ92" s="2">
        <f t="shared" si="81"/>
        <v>1</v>
      </c>
      <c r="AR92" s="2">
        <f t="shared" si="82"/>
        <v>1</v>
      </c>
      <c r="AS92" s="2">
        <f t="shared" si="83"/>
        <v>1</v>
      </c>
      <c r="AT92" s="3">
        <f t="shared" si="84"/>
        <v>5</v>
      </c>
      <c r="AU92" s="3">
        <f t="shared" si="85"/>
        <v>7</v>
      </c>
      <c r="AV92" s="3">
        <f t="shared" si="86"/>
        <v>12</v>
      </c>
      <c r="AW92" s="4">
        <f t="shared" si="87"/>
        <v>158</v>
      </c>
      <c r="AX92" s="4">
        <f t="shared" si="88"/>
        <v>160</v>
      </c>
      <c r="AY92" s="4">
        <f t="shared" si="89"/>
        <v>163</v>
      </c>
      <c r="AZ92" s="4">
        <f t="shared" si="90"/>
        <v>165</v>
      </c>
      <c r="BA92" s="4">
        <f t="shared" si="91"/>
        <v>168</v>
      </c>
      <c r="BB92" s="4">
        <f t="shared" si="92"/>
        <v>169</v>
      </c>
      <c r="BC92" s="4">
        <f t="shared" si="93"/>
        <v>170</v>
      </c>
      <c r="BD92" s="15">
        <f t="shared" si="95"/>
        <v>0</v>
      </c>
      <c r="BE92" s="15">
        <f t="shared" si="94"/>
        <v>0</v>
      </c>
      <c r="BF92" s="15">
        <f t="shared" si="112"/>
        <v>0</v>
      </c>
      <c r="BG92" s="15">
        <f t="shared" si="112"/>
        <v>0</v>
      </c>
      <c r="BH92" s="15">
        <f t="shared" si="112"/>
        <v>0</v>
      </c>
      <c r="BI92" s="15">
        <f t="shared" si="112"/>
        <v>0</v>
      </c>
      <c r="BJ92" s="15">
        <f t="shared" si="112"/>
        <v>0</v>
      </c>
      <c r="BK92" s="15">
        <f t="shared" si="112"/>
        <v>0</v>
      </c>
      <c r="BL92" s="15">
        <f t="shared" si="112"/>
        <v>0</v>
      </c>
      <c r="BM92" s="15">
        <f t="shared" si="112"/>
        <v>0</v>
      </c>
      <c r="BN92" s="15">
        <f t="shared" si="112"/>
        <v>0</v>
      </c>
      <c r="BO92" s="15">
        <f t="shared" si="112"/>
        <v>0</v>
      </c>
      <c r="BP92" s="15">
        <f t="shared" si="112"/>
        <v>0</v>
      </c>
      <c r="BQ92" s="15">
        <f t="shared" si="112"/>
        <v>1</v>
      </c>
      <c r="BR92" s="15">
        <f t="shared" si="112"/>
        <v>1</v>
      </c>
      <c r="BS92" s="15">
        <f t="shared" si="96"/>
        <v>0</v>
      </c>
      <c r="BT92" s="15">
        <f t="shared" si="97"/>
        <v>0</v>
      </c>
      <c r="BU92" s="15">
        <f t="shared" si="98"/>
        <v>0</v>
      </c>
      <c r="BV92" s="15">
        <f t="shared" si="99"/>
        <v>0</v>
      </c>
      <c r="BW92" s="15">
        <f t="shared" si="100"/>
        <v>0</v>
      </c>
      <c r="BX92" s="15">
        <f t="shared" si="101"/>
        <v>0</v>
      </c>
      <c r="BY92" s="15">
        <f t="shared" si="102"/>
        <v>0</v>
      </c>
      <c r="BZ92" s="15">
        <f t="shared" si="103"/>
        <v>0</v>
      </c>
      <c r="CA92" s="15">
        <f t="shared" si="104"/>
        <v>0</v>
      </c>
      <c r="CB92" s="15">
        <f t="shared" si="105"/>
        <v>0</v>
      </c>
      <c r="CC92" s="15">
        <f t="shared" si="106"/>
        <v>0</v>
      </c>
      <c r="CD92" s="15">
        <f t="shared" si="107"/>
        <v>0</v>
      </c>
      <c r="CE92" s="15">
        <f t="shared" si="108"/>
        <v>0</v>
      </c>
      <c r="CF92" s="15">
        <f t="shared" si="109"/>
        <v>1</v>
      </c>
      <c r="CG92" s="15">
        <f t="shared" si="110"/>
        <v>1</v>
      </c>
    </row>
    <row r="93" spans="1:85" x14ac:dyDescent="0.25">
      <c r="A93" t="s">
        <v>801</v>
      </c>
      <c r="B93" t="s">
        <v>158</v>
      </c>
      <c r="C93" t="s">
        <v>109</v>
      </c>
      <c r="D93">
        <v>2024</v>
      </c>
      <c r="E93" t="s">
        <v>159</v>
      </c>
      <c r="F93" t="s">
        <v>160</v>
      </c>
      <c r="G93" t="s">
        <v>161</v>
      </c>
      <c r="H93" t="s">
        <v>162</v>
      </c>
      <c r="I93" t="s">
        <v>197</v>
      </c>
      <c r="L93" t="s">
        <v>79</v>
      </c>
      <c r="M93">
        <v>6.04</v>
      </c>
      <c r="N93">
        <v>2</v>
      </c>
      <c r="O93" s="1"/>
      <c r="P93" s="1">
        <v>46183</v>
      </c>
      <c r="Q93" s="1"/>
      <c r="R93" s="1">
        <v>46183</v>
      </c>
      <c r="S93" s="1">
        <v>46184</v>
      </c>
      <c r="T93" s="1"/>
      <c r="U93" s="1"/>
      <c r="V93" s="1">
        <v>46188</v>
      </c>
      <c r="W93" s="1">
        <v>46189</v>
      </c>
      <c r="X93" s="1">
        <v>46191</v>
      </c>
      <c r="Y93" s="1">
        <v>46192</v>
      </c>
      <c r="Z93" s="1">
        <v>46193</v>
      </c>
      <c r="AA93">
        <v>2026</v>
      </c>
      <c r="AB93" t="s">
        <v>110</v>
      </c>
      <c r="AC93" t="s">
        <v>353</v>
      </c>
      <c r="AD93" s="2">
        <f t="shared" si="68"/>
        <v>1</v>
      </c>
      <c r="AE93" s="2">
        <f t="shared" si="69"/>
        <v>1</v>
      </c>
      <c r="AF93" s="2">
        <f t="shared" si="70"/>
        <v>1</v>
      </c>
      <c r="AG93" s="2">
        <f t="shared" si="71"/>
        <v>1</v>
      </c>
      <c r="AH93" s="2">
        <f t="shared" si="72"/>
        <v>1</v>
      </c>
      <c r="AI93" s="2">
        <f t="shared" si="73"/>
        <v>1</v>
      </c>
      <c r="AJ93" s="2">
        <f t="shared" si="74"/>
        <v>1</v>
      </c>
      <c r="AK93" s="2">
        <f t="shared" si="75"/>
        <v>1</v>
      </c>
      <c r="AL93" s="2">
        <f t="shared" si="76"/>
        <v>1</v>
      </c>
      <c r="AM93" s="2">
        <f t="shared" si="77"/>
        <v>1</v>
      </c>
      <c r="AN93" s="2">
        <f t="shared" si="78"/>
        <v>1</v>
      </c>
      <c r="AO93" s="2">
        <f t="shared" si="79"/>
        <v>1</v>
      </c>
      <c r="AP93" s="2">
        <f t="shared" si="80"/>
        <v>1</v>
      </c>
      <c r="AQ93" s="2">
        <f t="shared" si="81"/>
        <v>1</v>
      </c>
      <c r="AR93" s="2">
        <f t="shared" si="82"/>
        <v>1</v>
      </c>
      <c r="AS93" s="2">
        <f t="shared" si="83"/>
        <v>1</v>
      </c>
      <c r="AT93" s="3">
        <f t="shared" si="84"/>
        <v>5</v>
      </c>
      <c r="AU93" s="3">
        <f t="shared" si="85"/>
        <v>6</v>
      </c>
      <c r="AV93" s="3">
        <f t="shared" si="86"/>
        <v>10</v>
      </c>
      <c r="AW93" s="4">
        <f t="shared" si="87"/>
        <v>162</v>
      </c>
      <c r="AX93" s="4">
        <f t="shared" si="88"/>
        <v>163</v>
      </c>
      <c r="AY93" s="4">
        <f t="shared" si="89"/>
        <v>167</v>
      </c>
      <c r="AZ93" s="4">
        <f t="shared" si="90"/>
        <v>168</v>
      </c>
      <c r="BA93" s="4">
        <f t="shared" si="91"/>
        <v>170</v>
      </c>
      <c r="BB93" s="4">
        <f t="shared" si="92"/>
        <v>171</v>
      </c>
      <c r="BC93" s="4">
        <f t="shared" si="93"/>
        <v>172</v>
      </c>
      <c r="BD93" s="15">
        <f t="shared" si="95"/>
        <v>0</v>
      </c>
      <c r="BE93" s="15">
        <f t="shared" si="94"/>
        <v>0</v>
      </c>
      <c r="BF93" s="15">
        <f t="shared" si="112"/>
        <v>0</v>
      </c>
      <c r="BG93" s="15">
        <f t="shared" si="112"/>
        <v>0</v>
      </c>
      <c r="BH93" s="15">
        <f t="shared" si="112"/>
        <v>0</v>
      </c>
      <c r="BI93" s="15">
        <f t="shared" si="112"/>
        <v>0</v>
      </c>
      <c r="BJ93" s="15">
        <f t="shared" si="112"/>
        <v>0</v>
      </c>
      <c r="BK93" s="15">
        <f t="shared" si="112"/>
        <v>0</v>
      </c>
      <c r="BL93" s="15">
        <f t="shared" si="112"/>
        <v>0</v>
      </c>
      <c r="BM93" s="15">
        <f t="shared" si="112"/>
        <v>0</v>
      </c>
      <c r="BN93" s="15">
        <f t="shared" si="112"/>
        <v>0</v>
      </c>
      <c r="BO93" s="15">
        <f t="shared" si="112"/>
        <v>0</v>
      </c>
      <c r="BP93" s="15">
        <f t="shared" si="112"/>
        <v>0</v>
      </c>
      <c r="BQ93" s="15">
        <f t="shared" si="112"/>
        <v>0</v>
      </c>
      <c r="BR93" s="15">
        <f t="shared" si="112"/>
        <v>1</v>
      </c>
      <c r="BS93" s="15">
        <f t="shared" si="96"/>
        <v>0</v>
      </c>
      <c r="BT93" s="15">
        <f t="shared" si="97"/>
        <v>0</v>
      </c>
      <c r="BU93" s="15">
        <f t="shared" si="98"/>
        <v>0</v>
      </c>
      <c r="BV93" s="15">
        <f t="shared" si="99"/>
        <v>0</v>
      </c>
      <c r="BW93" s="15">
        <f t="shared" si="100"/>
        <v>0</v>
      </c>
      <c r="BX93" s="15">
        <f t="shared" si="101"/>
        <v>0</v>
      </c>
      <c r="BY93" s="15">
        <f t="shared" si="102"/>
        <v>0</v>
      </c>
      <c r="BZ93" s="15">
        <f t="shared" si="103"/>
        <v>0</v>
      </c>
      <c r="CA93" s="15">
        <f t="shared" si="104"/>
        <v>0</v>
      </c>
      <c r="CB93" s="15">
        <f t="shared" si="105"/>
        <v>0</v>
      </c>
      <c r="CC93" s="15">
        <f t="shared" si="106"/>
        <v>0</v>
      </c>
      <c r="CD93" s="15">
        <f t="shared" si="107"/>
        <v>0</v>
      </c>
      <c r="CE93" s="15">
        <f t="shared" si="108"/>
        <v>0</v>
      </c>
      <c r="CF93" s="15">
        <f t="shared" si="109"/>
        <v>0</v>
      </c>
      <c r="CG93" s="15">
        <f t="shared" si="110"/>
        <v>1</v>
      </c>
    </row>
    <row r="94" spans="1:85" x14ac:dyDescent="0.25">
      <c r="A94" t="s">
        <v>185</v>
      </c>
      <c r="B94" t="s">
        <v>72</v>
      </c>
      <c r="C94" t="s">
        <v>109</v>
      </c>
      <c r="D94">
        <v>2024</v>
      </c>
      <c r="E94" t="s">
        <v>83</v>
      </c>
      <c r="F94" t="s">
        <v>84</v>
      </c>
      <c r="G94" t="s">
        <v>85</v>
      </c>
      <c r="H94" t="s">
        <v>86</v>
      </c>
      <c r="I94" t="s">
        <v>78</v>
      </c>
      <c r="L94" t="s">
        <v>79</v>
      </c>
      <c r="M94">
        <v>80.599999999999994</v>
      </c>
      <c r="N94">
        <v>2</v>
      </c>
      <c r="O94" s="1">
        <v>46143</v>
      </c>
      <c r="P94" s="1"/>
      <c r="Q94" s="1"/>
      <c r="R94" s="1"/>
      <c r="S94" s="1">
        <v>46145</v>
      </c>
      <c r="T94" s="1"/>
      <c r="U94" s="1">
        <v>46148</v>
      </c>
      <c r="W94" s="1">
        <v>46150</v>
      </c>
      <c r="X94" s="1">
        <v>46152</v>
      </c>
      <c r="Y94" s="1">
        <v>46153</v>
      </c>
      <c r="Z94" s="1">
        <v>46154</v>
      </c>
      <c r="AA94">
        <v>2026</v>
      </c>
      <c r="AB94" t="s">
        <v>110</v>
      </c>
      <c r="AC94" t="s">
        <v>87</v>
      </c>
      <c r="AD94" s="2">
        <f t="shared" si="68"/>
        <v>1</v>
      </c>
      <c r="AE94" s="2">
        <f t="shared" si="69"/>
        <v>1</v>
      </c>
      <c r="AF94" s="2">
        <f t="shared" si="70"/>
        <v>1</v>
      </c>
      <c r="AG94" s="2">
        <f t="shared" si="71"/>
        <v>1</v>
      </c>
      <c r="AH94" s="2">
        <f t="shared" si="72"/>
        <v>1</v>
      </c>
      <c r="AI94" s="2">
        <f t="shared" si="73"/>
        <v>1</v>
      </c>
      <c r="AJ94" s="2">
        <f t="shared" si="74"/>
        <v>1</v>
      </c>
      <c r="AK94" s="2">
        <f t="shared" si="75"/>
        <v>1</v>
      </c>
      <c r="AL94" s="2">
        <f t="shared" si="76"/>
        <v>1</v>
      </c>
      <c r="AM94" s="2">
        <f t="shared" si="77"/>
        <v>1</v>
      </c>
      <c r="AN94" s="2">
        <f t="shared" si="78"/>
        <v>1</v>
      </c>
      <c r="AO94" s="2">
        <f t="shared" si="79"/>
        <v>1</v>
      </c>
      <c r="AP94" s="2">
        <f t="shared" si="80"/>
        <v>1</v>
      </c>
      <c r="AQ94" s="2">
        <f t="shared" si="81"/>
        <v>1</v>
      </c>
      <c r="AR94" s="2">
        <f t="shared" si="82"/>
        <v>1</v>
      </c>
      <c r="AS94" s="2">
        <f t="shared" si="83"/>
        <v>1</v>
      </c>
      <c r="AT94" s="3">
        <f t="shared" si="84"/>
        <v>5</v>
      </c>
      <c r="AU94" s="3">
        <f t="shared" si="85"/>
        <v>7</v>
      </c>
      <c r="AV94" s="3">
        <f t="shared" si="86"/>
        <v>11</v>
      </c>
      <c r="AW94" s="4">
        <f t="shared" si="87"/>
        <v>122</v>
      </c>
      <c r="AX94" s="4">
        <f t="shared" si="88"/>
        <v>124</v>
      </c>
      <c r="AY94" s="4">
        <f t="shared" si="89"/>
        <v>127</v>
      </c>
      <c r="AZ94" s="4">
        <f t="shared" si="90"/>
        <v>129</v>
      </c>
      <c r="BA94" s="4">
        <f t="shared" si="91"/>
        <v>131</v>
      </c>
      <c r="BB94" s="4">
        <f t="shared" si="92"/>
        <v>132</v>
      </c>
      <c r="BC94" s="4">
        <f t="shared" si="93"/>
        <v>133</v>
      </c>
      <c r="BD94" s="15">
        <f t="shared" si="95"/>
        <v>0</v>
      </c>
      <c r="BE94" s="15">
        <f t="shared" si="94"/>
        <v>0</v>
      </c>
      <c r="BF94" s="15">
        <f t="shared" ref="BF94:BR103" si="113">IF(BF$1-$AW94&gt;$CK$1,1,0)</f>
        <v>0</v>
      </c>
      <c r="BG94" s="15">
        <f t="shared" si="113"/>
        <v>0</v>
      </c>
      <c r="BH94" s="15">
        <f t="shared" si="113"/>
        <v>0</v>
      </c>
      <c r="BI94" s="15">
        <f t="shared" si="113"/>
        <v>0</v>
      </c>
      <c r="BJ94" s="15">
        <f t="shared" si="113"/>
        <v>0</v>
      </c>
      <c r="BK94" s="15">
        <f t="shared" si="113"/>
        <v>0</v>
      </c>
      <c r="BL94" s="15">
        <f t="shared" si="113"/>
        <v>1</v>
      </c>
      <c r="BM94" s="15">
        <f t="shared" si="113"/>
        <v>1</v>
      </c>
      <c r="BN94" s="15">
        <f t="shared" si="113"/>
        <v>1</v>
      </c>
      <c r="BO94" s="15">
        <f t="shared" si="113"/>
        <v>1</v>
      </c>
      <c r="BP94" s="15">
        <f t="shared" si="113"/>
        <v>1</v>
      </c>
      <c r="BQ94" s="15">
        <f t="shared" si="113"/>
        <v>1</v>
      </c>
      <c r="BR94" s="15">
        <f t="shared" si="113"/>
        <v>1</v>
      </c>
      <c r="BS94" s="15">
        <f t="shared" si="96"/>
        <v>0</v>
      </c>
      <c r="BT94" s="15">
        <f t="shared" si="97"/>
        <v>0</v>
      </c>
      <c r="BU94" s="15">
        <f t="shared" si="98"/>
        <v>0</v>
      </c>
      <c r="BV94" s="15">
        <f t="shared" si="99"/>
        <v>0</v>
      </c>
      <c r="BW94" s="15">
        <f t="shared" si="100"/>
        <v>0</v>
      </c>
      <c r="BX94" s="15">
        <f t="shared" si="101"/>
        <v>0</v>
      </c>
      <c r="BY94" s="15">
        <f t="shared" si="102"/>
        <v>0</v>
      </c>
      <c r="BZ94" s="15">
        <f t="shared" si="103"/>
        <v>0</v>
      </c>
      <c r="CA94" s="15">
        <f t="shared" si="104"/>
        <v>1</v>
      </c>
      <c r="CB94" s="15">
        <f t="shared" si="105"/>
        <v>1</v>
      </c>
      <c r="CC94" s="15">
        <f t="shared" si="106"/>
        <v>1</v>
      </c>
      <c r="CD94" s="15">
        <f t="shared" si="107"/>
        <v>1</v>
      </c>
      <c r="CE94" s="15">
        <f t="shared" si="108"/>
        <v>1</v>
      </c>
      <c r="CF94" s="15">
        <f t="shared" si="109"/>
        <v>1</v>
      </c>
      <c r="CG94" s="15">
        <f t="shared" si="110"/>
        <v>1</v>
      </c>
    </row>
    <row r="95" spans="1:85" x14ac:dyDescent="0.25">
      <c r="A95" t="s">
        <v>173</v>
      </c>
      <c r="B95" t="s">
        <v>72</v>
      </c>
      <c r="C95" t="s">
        <v>109</v>
      </c>
      <c r="D95">
        <v>2024</v>
      </c>
      <c r="E95" t="s">
        <v>83</v>
      </c>
      <c r="F95" t="s">
        <v>84</v>
      </c>
      <c r="G95" t="s">
        <v>85</v>
      </c>
      <c r="H95" t="s">
        <v>86</v>
      </c>
      <c r="I95" t="s">
        <v>78</v>
      </c>
      <c r="L95" t="s">
        <v>79</v>
      </c>
      <c r="M95">
        <v>80.599999999999994</v>
      </c>
      <c r="N95">
        <v>2</v>
      </c>
      <c r="O95" s="1">
        <v>46143</v>
      </c>
      <c r="P95" s="1"/>
      <c r="Q95" s="1"/>
      <c r="R95" s="1"/>
      <c r="S95" s="1">
        <v>46145</v>
      </c>
      <c r="T95" s="1"/>
      <c r="U95" s="1">
        <v>46149</v>
      </c>
      <c r="W95" s="1">
        <v>46151</v>
      </c>
      <c r="X95" s="1">
        <v>46154</v>
      </c>
      <c r="Y95" s="1">
        <v>46158</v>
      </c>
      <c r="Z95" s="1">
        <v>46159</v>
      </c>
      <c r="AA95">
        <v>2026</v>
      </c>
      <c r="AB95" t="s">
        <v>110</v>
      </c>
      <c r="AC95" t="s">
        <v>87</v>
      </c>
      <c r="AD95" s="2">
        <f t="shared" si="68"/>
        <v>1</v>
      </c>
      <c r="AE95" s="2">
        <f t="shared" si="69"/>
        <v>1</v>
      </c>
      <c r="AF95" s="2">
        <f t="shared" si="70"/>
        <v>1</v>
      </c>
      <c r="AG95" s="2">
        <f t="shared" si="71"/>
        <v>1</v>
      </c>
      <c r="AH95" s="2">
        <f t="shared" si="72"/>
        <v>1</v>
      </c>
      <c r="AI95" s="2">
        <f t="shared" si="73"/>
        <v>1</v>
      </c>
      <c r="AJ95" s="2">
        <f t="shared" si="74"/>
        <v>1</v>
      </c>
      <c r="AK95" s="2">
        <f t="shared" si="75"/>
        <v>1</v>
      </c>
      <c r="AL95" s="2">
        <f t="shared" si="76"/>
        <v>1</v>
      </c>
      <c r="AM95" s="2">
        <f t="shared" si="77"/>
        <v>1</v>
      </c>
      <c r="AN95" s="2">
        <f t="shared" si="78"/>
        <v>1</v>
      </c>
      <c r="AO95" s="2">
        <f t="shared" si="79"/>
        <v>1</v>
      </c>
      <c r="AP95" s="2">
        <f t="shared" si="80"/>
        <v>1</v>
      </c>
      <c r="AQ95" s="2">
        <f t="shared" si="81"/>
        <v>1</v>
      </c>
      <c r="AR95" s="2">
        <f t="shared" si="82"/>
        <v>1</v>
      </c>
      <c r="AS95" s="2">
        <f t="shared" si="83"/>
        <v>1</v>
      </c>
      <c r="AT95" s="3">
        <f t="shared" si="84"/>
        <v>6</v>
      </c>
      <c r="AU95" s="3">
        <f t="shared" si="85"/>
        <v>8</v>
      </c>
      <c r="AV95" s="3">
        <f t="shared" si="86"/>
        <v>16</v>
      </c>
      <c r="AW95" s="4">
        <f t="shared" si="87"/>
        <v>122</v>
      </c>
      <c r="AX95" s="4">
        <f t="shared" si="88"/>
        <v>124</v>
      </c>
      <c r="AY95" s="4">
        <f t="shared" si="89"/>
        <v>128</v>
      </c>
      <c r="AZ95" s="4">
        <f t="shared" si="90"/>
        <v>130</v>
      </c>
      <c r="BA95" s="4">
        <f t="shared" si="91"/>
        <v>133</v>
      </c>
      <c r="BB95" s="4">
        <f t="shared" si="92"/>
        <v>137</v>
      </c>
      <c r="BC95" s="4">
        <f t="shared" si="93"/>
        <v>138</v>
      </c>
      <c r="BD95" s="15">
        <f t="shared" si="95"/>
        <v>0</v>
      </c>
      <c r="BE95" s="15">
        <f t="shared" si="94"/>
        <v>0</v>
      </c>
      <c r="BF95" s="15">
        <f t="shared" si="113"/>
        <v>0</v>
      </c>
      <c r="BG95" s="15">
        <f t="shared" si="113"/>
        <v>0</v>
      </c>
      <c r="BH95" s="15">
        <f t="shared" si="113"/>
        <v>0</v>
      </c>
      <c r="BI95" s="15">
        <f t="shared" si="113"/>
        <v>0</v>
      </c>
      <c r="BJ95" s="15">
        <f t="shared" si="113"/>
        <v>0</v>
      </c>
      <c r="BK95" s="15">
        <f t="shared" si="113"/>
        <v>0</v>
      </c>
      <c r="BL95" s="15">
        <f t="shared" si="113"/>
        <v>1</v>
      </c>
      <c r="BM95" s="15">
        <f t="shared" si="113"/>
        <v>1</v>
      </c>
      <c r="BN95" s="15">
        <f t="shared" si="113"/>
        <v>1</v>
      </c>
      <c r="BO95" s="15">
        <f t="shared" si="113"/>
        <v>1</v>
      </c>
      <c r="BP95" s="15">
        <f t="shared" si="113"/>
        <v>1</v>
      </c>
      <c r="BQ95" s="15">
        <f t="shared" si="113"/>
        <v>1</v>
      </c>
      <c r="BR95" s="15">
        <f t="shared" si="113"/>
        <v>1</v>
      </c>
      <c r="BS95" s="15">
        <f t="shared" si="96"/>
        <v>0</v>
      </c>
      <c r="BT95" s="15">
        <f t="shared" si="97"/>
        <v>0</v>
      </c>
      <c r="BU95" s="15">
        <f t="shared" si="98"/>
        <v>0</v>
      </c>
      <c r="BV95" s="15">
        <f t="shared" si="99"/>
        <v>0</v>
      </c>
      <c r="BW95" s="15">
        <f t="shared" si="100"/>
        <v>0</v>
      </c>
      <c r="BX95" s="15">
        <f t="shared" si="101"/>
        <v>0</v>
      </c>
      <c r="BY95" s="15">
        <f t="shared" si="102"/>
        <v>0</v>
      </c>
      <c r="BZ95" s="15">
        <f t="shared" si="103"/>
        <v>0</v>
      </c>
      <c r="CA95" s="15">
        <f t="shared" si="104"/>
        <v>1</v>
      </c>
      <c r="CB95" s="15">
        <f t="shared" si="105"/>
        <v>1</v>
      </c>
      <c r="CC95" s="15">
        <f t="shared" si="106"/>
        <v>1</v>
      </c>
      <c r="CD95" s="15">
        <f t="shared" si="107"/>
        <v>1</v>
      </c>
      <c r="CE95" s="15">
        <f t="shared" si="108"/>
        <v>1</v>
      </c>
      <c r="CF95" s="15">
        <f t="shared" si="109"/>
        <v>1</v>
      </c>
      <c r="CG95" s="15">
        <f t="shared" si="110"/>
        <v>1</v>
      </c>
    </row>
    <row r="96" spans="1:85" x14ac:dyDescent="0.25">
      <c r="A96" t="s">
        <v>174</v>
      </c>
      <c r="B96" t="s">
        <v>72</v>
      </c>
      <c r="C96" t="s">
        <v>109</v>
      </c>
      <c r="D96">
        <v>2024</v>
      </c>
      <c r="E96" t="s">
        <v>83</v>
      </c>
      <c r="F96" t="s">
        <v>84</v>
      </c>
      <c r="G96" t="s">
        <v>85</v>
      </c>
      <c r="H96" t="s">
        <v>86</v>
      </c>
      <c r="I96" t="s">
        <v>78</v>
      </c>
      <c r="L96" t="s">
        <v>89</v>
      </c>
      <c r="M96">
        <v>1</v>
      </c>
      <c r="N96">
        <v>2</v>
      </c>
      <c r="O96" s="1">
        <v>46142</v>
      </c>
      <c r="P96" s="1"/>
      <c r="Q96" s="1"/>
      <c r="R96" s="1"/>
      <c r="S96" s="1">
        <v>46143</v>
      </c>
      <c r="T96" s="1"/>
      <c r="U96" s="1">
        <v>46148</v>
      </c>
      <c r="W96" s="1">
        <v>46152</v>
      </c>
      <c r="X96" s="1">
        <v>46157</v>
      </c>
      <c r="Y96" s="1">
        <v>46163</v>
      </c>
      <c r="Z96" s="1">
        <v>46164</v>
      </c>
      <c r="AA96">
        <v>2026</v>
      </c>
      <c r="AB96" t="s">
        <v>110</v>
      </c>
      <c r="AC96" t="s">
        <v>87</v>
      </c>
      <c r="AD96" s="2">
        <f t="shared" si="68"/>
        <v>1</v>
      </c>
      <c r="AE96" s="2">
        <f t="shared" si="69"/>
        <v>1</v>
      </c>
      <c r="AF96" s="2">
        <f t="shared" si="70"/>
        <v>1</v>
      </c>
      <c r="AG96" s="2">
        <f t="shared" si="71"/>
        <v>1</v>
      </c>
      <c r="AH96" s="2">
        <f t="shared" si="72"/>
        <v>1</v>
      </c>
      <c r="AI96" s="2">
        <f t="shared" si="73"/>
        <v>1</v>
      </c>
      <c r="AJ96" s="2">
        <f t="shared" si="74"/>
        <v>1</v>
      </c>
      <c r="AK96" s="2">
        <f t="shared" si="75"/>
        <v>1</v>
      </c>
      <c r="AL96" s="2">
        <f t="shared" si="76"/>
        <v>1</v>
      </c>
      <c r="AM96" s="2">
        <f t="shared" si="77"/>
        <v>1</v>
      </c>
      <c r="AN96" s="2">
        <f t="shared" si="78"/>
        <v>1</v>
      </c>
      <c r="AO96" s="2">
        <f t="shared" si="79"/>
        <v>1</v>
      </c>
      <c r="AP96" s="2">
        <f t="shared" si="80"/>
        <v>1</v>
      </c>
      <c r="AQ96" s="2">
        <f t="shared" si="81"/>
        <v>1</v>
      </c>
      <c r="AR96" s="2">
        <f t="shared" si="82"/>
        <v>1</v>
      </c>
      <c r="AS96" s="2">
        <f t="shared" si="83"/>
        <v>1</v>
      </c>
      <c r="AT96" s="3">
        <f t="shared" si="84"/>
        <v>6</v>
      </c>
      <c r="AU96" s="3">
        <f t="shared" si="85"/>
        <v>10</v>
      </c>
      <c r="AV96" s="3">
        <f t="shared" si="86"/>
        <v>22</v>
      </c>
      <c r="AW96" s="4">
        <f t="shared" si="87"/>
        <v>121</v>
      </c>
      <c r="AX96" s="4">
        <f t="shared" si="88"/>
        <v>122</v>
      </c>
      <c r="AY96" s="4">
        <f t="shared" si="89"/>
        <v>127</v>
      </c>
      <c r="AZ96" s="4">
        <f t="shared" si="90"/>
        <v>131</v>
      </c>
      <c r="BA96" s="4">
        <f t="shared" si="91"/>
        <v>136</v>
      </c>
      <c r="BB96" s="4">
        <f t="shared" si="92"/>
        <v>142</v>
      </c>
      <c r="BC96" s="4">
        <f t="shared" si="93"/>
        <v>143</v>
      </c>
      <c r="BD96" s="15">
        <f t="shared" si="95"/>
        <v>0</v>
      </c>
      <c r="BE96" s="15">
        <f t="shared" si="94"/>
        <v>0</v>
      </c>
      <c r="BF96" s="15">
        <f t="shared" si="113"/>
        <v>0</v>
      </c>
      <c r="BG96" s="15">
        <f t="shared" si="113"/>
        <v>0</v>
      </c>
      <c r="BH96" s="15">
        <f t="shared" si="113"/>
        <v>0</v>
      </c>
      <c r="BI96" s="15">
        <f t="shared" si="113"/>
        <v>0</v>
      </c>
      <c r="BJ96" s="15">
        <f t="shared" si="113"/>
        <v>0</v>
      </c>
      <c r="BK96" s="15">
        <f t="shared" si="113"/>
        <v>0</v>
      </c>
      <c r="BL96" s="15">
        <f t="shared" si="113"/>
        <v>1</v>
      </c>
      <c r="BM96" s="15">
        <f t="shared" si="113"/>
        <v>1</v>
      </c>
      <c r="BN96" s="15">
        <f t="shared" si="113"/>
        <v>1</v>
      </c>
      <c r="BO96" s="15">
        <f t="shared" si="113"/>
        <v>1</v>
      </c>
      <c r="BP96" s="15">
        <f t="shared" si="113"/>
        <v>1</v>
      </c>
      <c r="BQ96" s="15">
        <f t="shared" si="113"/>
        <v>1</v>
      </c>
      <c r="BR96" s="15">
        <f t="shared" si="113"/>
        <v>1</v>
      </c>
      <c r="BS96" s="15">
        <f t="shared" si="96"/>
        <v>0</v>
      </c>
      <c r="BT96" s="15">
        <f t="shared" si="97"/>
        <v>0</v>
      </c>
      <c r="BU96" s="15">
        <f t="shared" si="98"/>
        <v>0</v>
      </c>
      <c r="BV96" s="15">
        <f t="shared" si="99"/>
        <v>0</v>
      </c>
      <c r="BW96" s="15">
        <f t="shared" si="100"/>
        <v>0</v>
      </c>
      <c r="BX96" s="15">
        <f t="shared" si="101"/>
        <v>0</v>
      </c>
      <c r="BY96" s="15">
        <f t="shared" si="102"/>
        <v>0</v>
      </c>
      <c r="BZ96" s="15">
        <f t="shared" si="103"/>
        <v>0</v>
      </c>
      <c r="CA96" s="15">
        <f t="shared" si="104"/>
        <v>1</v>
      </c>
      <c r="CB96" s="15">
        <f t="shared" si="105"/>
        <v>1</v>
      </c>
      <c r="CC96" s="15">
        <f t="shared" si="106"/>
        <v>1</v>
      </c>
      <c r="CD96" s="15">
        <f t="shared" si="107"/>
        <v>1</v>
      </c>
      <c r="CE96" s="15">
        <f t="shared" si="108"/>
        <v>1</v>
      </c>
      <c r="CF96" s="15">
        <f t="shared" si="109"/>
        <v>1</v>
      </c>
      <c r="CG96" s="15">
        <f t="shared" si="110"/>
        <v>1</v>
      </c>
    </row>
    <row r="97" spans="1:85" x14ac:dyDescent="0.25">
      <c r="A97" t="s">
        <v>175</v>
      </c>
      <c r="B97" t="s">
        <v>72</v>
      </c>
      <c r="C97" t="s">
        <v>109</v>
      </c>
      <c r="D97">
        <v>2024</v>
      </c>
      <c r="E97" t="s">
        <v>83</v>
      </c>
      <c r="F97" t="s">
        <v>84</v>
      </c>
      <c r="G97" t="s">
        <v>85</v>
      </c>
      <c r="H97" t="s">
        <v>86</v>
      </c>
      <c r="I97" t="s">
        <v>78</v>
      </c>
      <c r="L97" t="s">
        <v>79</v>
      </c>
      <c r="M97">
        <v>80.599999999999994</v>
      </c>
      <c r="N97">
        <v>2</v>
      </c>
      <c r="O97" s="1"/>
      <c r="P97" s="1"/>
      <c r="Q97" s="1">
        <v>46141</v>
      </c>
      <c r="R97" s="1">
        <v>46141</v>
      </c>
      <c r="S97" s="1"/>
      <c r="T97" s="1"/>
      <c r="U97" s="1"/>
      <c r="W97" s="1"/>
      <c r="X97" s="1"/>
      <c r="Y97" s="1"/>
      <c r="Z97" s="1"/>
      <c r="AA97">
        <v>2026</v>
      </c>
      <c r="AB97" t="s">
        <v>110</v>
      </c>
      <c r="AC97" t="s">
        <v>87</v>
      </c>
      <c r="AD97" s="2">
        <f t="shared" si="68"/>
        <v>1</v>
      </c>
      <c r="AE97" s="2">
        <f t="shared" si="69"/>
        <v>1</v>
      </c>
      <c r="AF97" s="2">
        <f t="shared" si="70"/>
        <v>0</v>
      </c>
      <c r="AG97" s="2">
        <f t="shared" si="71"/>
        <v>0</v>
      </c>
      <c r="AH97" s="2">
        <f t="shared" si="72"/>
        <v>0</v>
      </c>
      <c r="AI97" s="2">
        <f t="shared" si="73"/>
        <v>0</v>
      </c>
      <c r="AJ97" s="2">
        <f t="shared" si="74"/>
        <v>0</v>
      </c>
      <c r="AK97" s="2">
        <f t="shared" si="75"/>
        <v>0</v>
      </c>
      <c r="AL97" s="2">
        <f t="shared" si="76"/>
        <v>0</v>
      </c>
      <c r="AM97" s="2">
        <f t="shared" si="77"/>
        <v>0</v>
      </c>
      <c r="AN97" s="2">
        <f t="shared" si="78"/>
        <v>0</v>
      </c>
      <c r="AO97" s="2">
        <f t="shared" si="79"/>
        <v>0</v>
      </c>
      <c r="AP97" s="2">
        <f t="shared" si="80"/>
        <v>0</v>
      </c>
      <c r="AQ97" s="2">
        <f t="shared" si="81"/>
        <v>0</v>
      </c>
      <c r="AR97" s="2">
        <f t="shared" si="82"/>
        <v>0</v>
      </c>
      <c r="AS97" s="2">
        <f t="shared" si="83"/>
        <v>0</v>
      </c>
      <c r="AT97" s="3" t="str">
        <f t="shared" si="84"/>
        <v>na</v>
      </c>
      <c r="AU97" s="3" t="str">
        <f t="shared" si="85"/>
        <v>na</v>
      </c>
      <c r="AV97" s="3" t="str">
        <f t="shared" si="86"/>
        <v>na</v>
      </c>
      <c r="AW97" s="4">
        <f t="shared" si="87"/>
        <v>120</v>
      </c>
      <c r="AX97" s="4" t="str">
        <f t="shared" si="88"/>
        <v>na</v>
      </c>
      <c r="AY97" s="4" t="str">
        <f t="shared" si="89"/>
        <v>na</v>
      </c>
      <c r="AZ97" s="4" t="str">
        <f t="shared" si="90"/>
        <v>na</v>
      </c>
      <c r="BA97" s="4" t="str">
        <f t="shared" si="91"/>
        <v>na</v>
      </c>
      <c r="BB97" s="4" t="str">
        <f t="shared" si="92"/>
        <v>na</v>
      </c>
      <c r="BC97" s="4" t="str">
        <f t="shared" si="93"/>
        <v>na</v>
      </c>
      <c r="BD97" s="15">
        <f t="shared" si="95"/>
        <v>0</v>
      </c>
      <c r="BE97" s="15">
        <f t="shared" si="94"/>
        <v>0</v>
      </c>
      <c r="BF97" s="15">
        <f t="shared" si="113"/>
        <v>0</v>
      </c>
      <c r="BG97" s="15">
        <f t="shared" si="113"/>
        <v>0</v>
      </c>
      <c r="BH97" s="15">
        <f t="shared" si="113"/>
        <v>0</v>
      </c>
      <c r="BI97" s="15">
        <f t="shared" si="113"/>
        <v>0</v>
      </c>
      <c r="BJ97" s="15">
        <f t="shared" si="113"/>
        <v>0</v>
      </c>
      <c r="BK97" s="15">
        <f t="shared" si="113"/>
        <v>0</v>
      </c>
      <c r="BL97" s="15">
        <f t="shared" si="113"/>
        <v>1</v>
      </c>
      <c r="BM97" s="15">
        <f t="shared" si="113"/>
        <v>1</v>
      </c>
      <c r="BN97" s="15">
        <f t="shared" si="113"/>
        <v>1</v>
      </c>
      <c r="BO97" s="15">
        <f t="shared" si="113"/>
        <v>1</v>
      </c>
      <c r="BP97" s="15">
        <f t="shared" si="113"/>
        <v>1</v>
      </c>
      <c r="BQ97" s="15">
        <f t="shared" si="113"/>
        <v>1</v>
      </c>
      <c r="BR97" s="15">
        <f t="shared" si="113"/>
        <v>1</v>
      </c>
      <c r="BS97" s="15">
        <f t="shared" si="96"/>
        <v>0</v>
      </c>
      <c r="BT97" s="15">
        <f t="shared" si="97"/>
        <v>0</v>
      </c>
      <c r="BU97" s="15">
        <f t="shared" si="98"/>
        <v>0</v>
      </c>
      <c r="BV97" s="15">
        <f t="shared" si="99"/>
        <v>0</v>
      </c>
      <c r="BW97" s="15">
        <f t="shared" si="100"/>
        <v>0</v>
      </c>
      <c r="BX97" s="15">
        <f t="shared" si="101"/>
        <v>0</v>
      </c>
      <c r="BY97" s="15">
        <f t="shared" si="102"/>
        <v>0</v>
      </c>
      <c r="BZ97" s="15">
        <f t="shared" si="103"/>
        <v>0</v>
      </c>
      <c r="CA97" s="15">
        <f t="shared" si="104"/>
        <v>0</v>
      </c>
      <c r="CB97" s="15">
        <f t="shared" si="105"/>
        <v>0</v>
      </c>
      <c r="CC97" s="15">
        <f t="shared" si="106"/>
        <v>0</v>
      </c>
      <c r="CD97" s="15">
        <f t="shared" si="107"/>
        <v>0</v>
      </c>
      <c r="CE97" s="15">
        <f t="shared" si="108"/>
        <v>0</v>
      </c>
      <c r="CF97" s="15">
        <f t="shared" si="109"/>
        <v>0</v>
      </c>
      <c r="CG97" s="15">
        <f t="shared" si="110"/>
        <v>0</v>
      </c>
    </row>
    <row r="98" spans="1:85" x14ac:dyDescent="0.25">
      <c r="A98" t="s">
        <v>176</v>
      </c>
      <c r="B98" t="s">
        <v>72</v>
      </c>
      <c r="C98" t="s">
        <v>109</v>
      </c>
      <c r="D98">
        <v>2024</v>
      </c>
      <c r="E98" t="s">
        <v>83</v>
      </c>
      <c r="F98" t="s">
        <v>84</v>
      </c>
      <c r="G98" t="s">
        <v>85</v>
      </c>
      <c r="H98" t="s">
        <v>86</v>
      </c>
      <c r="I98" t="s">
        <v>78</v>
      </c>
      <c r="L98" t="s">
        <v>79</v>
      </c>
      <c r="M98">
        <v>80.599999999999994</v>
      </c>
      <c r="N98">
        <v>2</v>
      </c>
      <c r="O98" s="1">
        <v>46151</v>
      </c>
      <c r="P98" s="1"/>
      <c r="Q98" s="1"/>
      <c r="R98" s="1"/>
      <c r="S98" s="1">
        <v>46153</v>
      </c>
      <c r="T98" s="1"/>
      <c r="U98" s="1">
        <v>46161</v>
      </c>
      <c r="W98" s="1">
        <v>46165</v>
      </c>
      <c r="X98" s="1"/>
      <c r="Y98" s="1">
        <v>46169</v>
      </c>
      <c r="Z98" s="1">
        <v>46171</v>
      </c>
      <c r="AA98">
        <v>2026</v>
      </c>
      <c r="AB98" t="s">
        <v>110</v>
      </c>
      <c r="AC98" t="s">
        <v>87</v>
      </c>
      <c r="AD98" s="2">
        <f t="shared" si="68"/>
        <v>1</v>
      </c>
      <c r="AE98" s="2">
        <f t="shared" si="69"/>
        <v>1</v>
      </c>
      <c r="AF98" s="2">
        <f t="shared" si="70"/>
        <v>1</v>
      </c>
      <c r="AG98" s="2">
        <f t="shared" si="71"/>
        <v>1</v>
      </c>
      <c r="AH98" s="2">
        <f t="shared" si="72"/>
        <v>1</v>
      </c>
      <c r="AI98" s="2">
        <f t="shared" si="73"/>
        <v>1</v>
      </c>
      <c r="AJ98" s="2">
        <f t="shared" si="74"/>
        <v>1</v>
      </c>
      <c r="AK98" s="2">
        <f t="shared" si="75"/>
        <v>1</v>
      </c>
      <c r="AL98" s="2">
        <f t="shared" si="76"/>
        <v>1</v>
      </c>
      <c r="AM98" s="2">
        <f t="shared" si="77"/>
        <v>0</v>
      </c>
      <c r="AN98" s="2">
        <f t="shared" si="78"/>
        <v>1</v>
      </c>
      <c r="AO98" s="2">
        <f t="shared" si="79"/>
        <v>1</v>
      </c>
      <c r="AP98" s="2">
        <f t="shared" si="80"/>
        <v>1</v>
      </c>
      <c r="AQ98" s="2">
        <f t="shared" si="81"/>
        <v>1</v>
      </c>
      <c r="AR98" s="2">
        <f t="shared" si="82"/>
        <v>1</v>
      </c>
      <c r="AS98" s="2">
        <f t="shared" si="83"/>
        <v>1</v>
      </c>
      <c r="AT98" s="3">
        <f t="shared" si="84"/>
        <v>10</v>
      </c>
      <c r="AU98" s="3">
        <f t="shared" si="85"/>
        <v>14</v>
      </c>
      <c r="AV98" s="3">
        <f t="shared" si="86"/>
        <v>20</v>
      </c>
      <c r="AW98" s="4">
        <f t="shared" si="87"/>
        <v>130</v>
      </c>
      <c r="AX98" s="4">
        <f t="shared" si="88"/>
        <v>132</v>
      </c>
      <c r="AY98" s="4">
        <f t="shared" si="89"/>
        <v>140</v>
      </c>
      <c r="AZ98" s="4">
        <f t="shared" si="90"/>
        <v>144</v>
      </c>
      <c r="BA98" s="4" t="str">
        <f t="shared" si="91"/>
        <v>na</v>
      </c>
      <c r="BB98" s="4">
        <f t="shared" si="92"/>
        <v>148</v>
      </c>
      <c r="BC98" s="4">
        <f t="shared" si="93"/>
        <v>150</v>
      </c>
      <c r="BD98" s="15">
        <f t="shared" si="95"/>
        <v>0</v>
      </c>
      <c r="BE98" s="15">
        <f t="shared" si="94"/>
        <v>0</v>
      </c>
      <c r="BF98" s="15">
        <f t="shared" si="113"/>
        <v>0</v>
      </c>
      <c r="BG98" s="15">
        <f t="shared" si="113"/>
        <v>0</v>
      </c>
      <c r="BH98" s="15">
        <f t="shared" si="113"/>
        <v>0</v>
      </c>
      <c r="BI98" s="15">
        <f t="shared" si="113"/>
        <v>0</v>
      </c>
      <c r="BJ98" s="15">
        <f t="shared" si="113"/>
        <v>0</v>
      </c>
      <c r="BK98" s="15">
        <f t="shared" si="113"/>
        <v>0</v>
      </c>
      <c r="BL98" s="15">
        <f t="shared" si="113"/>
        <v>0</v>
      </c>
      <c r="BM98" s="15">
        <f t="shared" si="113"/>
        <v>1</v>
      </c>
      <c r="BN98" s="15">
        <f t="shared" si="113"/>
        <v>1</v>
      </c>
      <c r="BO98" s="15">
        <f t="shared" si="113"/>
        <v>1</v>
      </c>
      <c r="BP98" s="15">
        <f t="shared" si="113"/>
        <v>1</v>
      </c>
      <c r="BQ98" s="15">
        <f t="shared" si="113"/>
        <v>1</v>
      </c>
      <c r="BR98" s="15">
        <f t="shared" si="113"/>
        <v>1</v>
      </c>
      <c r="BS98" s="15">
        <f t="shared" si="96"/>
        <v>0</v>
      </c>
      <c r="BT98" s="15">
        <f t="shared" si="97"/>
        <v>0</v>
      </c>
      <c r="BU98" s="15">
        <f t="shared" si="98"/>
        <v>0</v>
      </c>
      <c r="BV98" s="15">
        <f t="shared" si="99"/>
        <v>0</v>
      </c>
      <c r="BW98" s="15">
        <f t="shared" si="100"/>
        <v>0</v>
      </c>
      <c r="BX98" s="15">
        <f t="shared" si="101"/>
        <v>0</v>
      </c>
      <c r="BY98" s="15">
        <f t="shared" si="102"/>
        <v>0</v>
      </c>
      <c r="BZ98" s="15">
        <f t="shared" si="103"/>
        <v>0</v>
      </c>
      <c r="CA98" s="15">
        <f t="shared" si="104"/>
        <v>0</v>
      </c>
      <c r="CB98" s="15">
        <f t="shared" si="105"/>
        <v>1</v>
      </c>
      <c r="CC98" s="15">
        <f t="shared" si="106"/>
        <v>1</v>
      </c>
      <c r="CD98" s="15">
        <f t="shared" si="107"/>
        <v>1</v>
      </c>
      <c r="CE98" s="15">
        <f t="shared" si="108"/>
        <v>1</v>
      </c>
      <c r="CF98" s="15">
        <f t="shared" si="109"/>
        <v>1</v>
      </c>
      <c r="CG98" s="15">
        <f t="shared" si="110"/>
        <v>1</v>
      </c>
    </row>
    <row r="99" spans="1:85" x14ac:dyDescent="0.25">
      <c r="A99" t="s">
        <v>187</v>
      </c>
      <c r="B99" t="s">
        <v>72</v>
      </c>
      <c r="C99" t="s">
        <v>109</v>
      </c>
      <c r="D99">
        <v>2024</v>
      </c>
      <c r="E99" t="s">
        <v>83</v>
      </c>
      <c r="F99" t="s">
        <v>84</v>
      </c>
      <c r="G99" t="s">
        <v>85</v>
      </c>
      <c r="H99" t="s">
        <v>86</v>
      </c>
      <c r="I99" t="s">
        <v>78</v>
      </c>
      <c r="L99" t="s">
        <v>79</v>
      </c>
      <c r="M99">
        <v>80.599999999999994</v>
      </c>
      <c r="N99">
        <v>2</v>
      </c>
      <c r="O99" s="1"/>
      <c r="P99" s="1"/>
      <c r="Q99" s="1">
        <v>46143</v>
      </c>
      <c r="R99" s="1">
        <v>46143</v>
      </c>
      <c r="S99" s="1"/>
      <c r="T99" s="1">
        <v>46145</v>
      </c>
      <c r="U99" s="1">
        <v>46150</v>
      </c>
      <c r="W99" s="1">
        <v>46152</v>
      </c>
      <c r="X99" s="1">
        <v>46154</v>
      </c>
      <c r="Y99" s="1">
        <v>46156</v>
      </c>
      <c r="Z99" s="1">
        <v>46158</v>
      </c>
      <c r="AA99">
        <v>2026</v>
      </c>
      <c r="AB99" t="s">
        <v>110</v>
      </c>
      <c r="AC99" t="s">
        <v>87</v>
      </c>
      <c r="AD99" s="2">
        <f t="shared" si="68"/>
        <v>1</v>
      </c>
      <c r="AE99" s="2">
        <f t="shared" si="69"/>
        <v>1</v>
      </c>
      <c r="AF99" s="2">
        <f t="shared" si="70"/>
        <v>1</v>
      </c>
      <c r="AG99" s="2">
        <f t="shared" si="71"/>
        <v>1</v>
      </c>
      <c r="AH99" s="2">
        <f t="shared" si="72"/>
        <v>1</v>
      </c>
      <c r="AI99" s="2">
        <f t="shared" si="73"/>
        <v>1</v>
      </c>
      <c r="AJ99" s="2">
        <f t="shared" si="74"/>
        <v>1</v>
      </c>
      <c r="AK99" s="2">
        <f t="shared" si="75"/>
        <v>1</v>
      </c>
      <c r="AL99" s="2">
        <f t="shared" si="76"/>
        <v>1</v>
      </c>
      <c r="AM99" s="2">
        <f t="shared" si="77"/>
        <v>1</v>
      </c>
      <c r="AN99" s="2">
        <f t="shared" si="78"/>
        <v>1</v>
      </c>
      <c r="AO99" s="2">
        <f t="shared" si="79"/>
        <v>1</v>
      </c>
      <c r="AP99" s="2">
        <f t="shared" si="80"/>
        <v>1</v>
      </c>
      <c r="AQ99" s="2">
        <f t="shared" si="81"/>
        <v>1</v>
      </c>
      <c r="AR99" s="2">
        <f t="shared" si="82"/>
        <v>1</v>
      </c>
      <c r="AS99" s="2">
        <f t="shared" si="83"/>
        <v>1</v>
      </c>
      <c r="AT99" s="3">
        <f t="shared" si="84"/>
        <v>7</v>
      </c>
      <c r="AU99" s="3">
        <f t="shared" si="85"/>
        <v>9</v>
      </c>
      <c r="AV99" s="3">
        <f t="shared" si="86"/>
        <v>15</v>
      </c>
      <c r="AW99" s="4">
        <f t="shared" si="87"/>
        <v>122</v>
      </c>
      <c r="AX99" s="4">
        <f t="shared" si="88"/>
        <v>124</v>
      </c>
      <c r="AY99" s="4">
        <f t="shared" si="89"/>
        <v>129</v>
      </c>
      <c r="AZ99" s="4">
        <f t="shared" si="90"/>
        <v>131</v>
      </c>
      <c r="BA99" s="4">
        <f t="shared" si="91"/>
        <v>133</v>
      </c>
      <c r="BB99" s="4">
        <f t="shared" si="92"/>
        <v>135</v>
      </c>
      <c r="BC99" s="4">
        <f t="shared" si="93"/>
        <v>137</v>
      </c>
      <c r="BD99" s="15">
        <f t="shared" si="95"/>
        <v>0</v>
      </c>
      <c r="BE99" s="15">
        <f t="shared" si="94"/>
        <v>0</v>
      </c>
      <c r="BF99" s="15">
        <f t="shared" si="113"/>
        <v>0</v>
      </c>
      <c r="BG99" s="15">
        <f t="shared" si="113"/>
        <v>0</v>
      </c>
      <c r="BH99" s="15">
        <f t="shared" si="113"/>
        <v>0</v>
      </c>
      <c r="BI99" s="15">
        <f t="shared" si="113"/>
        <v>0</v>
      </c>
      <c r="BJ99" s="15">
        <f t="shared" si="113"/>
        <v>0</v>
      </c>
      <c r="BK99" s="15">
        <f t="shared" si="113"/>
        <v>0</v>
      </c>
      <c r="BL99" s="15">
        <f t="shared" si="113"/>
        <v>1</v>
      </c>
      <c r="BM99" s="15">
        <f t="shared" si="113"/>
        <v>1</v>
      </c>
      <c r="BN99" s="15">
        <f t="shared" si="113"/>
        <v>1</v>
      </c>
      <c r="BO99" s="15">
        <f t="shared" si="113"/>
        <v>1</v>
      </c>
      <c r="BP99" s="15">
        <f t="shared" si="113"/>
        <v>1</v>
      </c>
      <c r="BQ99" s="15">
        <f t="shared" si="113"/>
        <v>1</v>
      </c>
      <c r="BR99" s="15">
        <f t="shared" si="113"/>
        <v>1</v>
      </c>
      <c r="BS99" s="15">
        <f t="shared" si="96"/>
        <v>0</v>
      </c>
      <c r="BT99" s="15">
        <f t="shared" si="97"/>
        <v>0</v>
      </c>
      <c r="BU99" s="15">
        <f t="shared" si="98"/>
        <v>0</v>
      </c>
      <c r="BV99" s="15">
        <f t="shared" si="99"/>
        <v>0</v>
      </c>
      <c r="BW99" s="15">
        <f t="shared" si="100"/>
        <v>0</v>
      </c>
      <c r="BX99" s="15">
        <f t="shared" si="101"/>
        <v>0</v>
      </c>
      <c r="BY99" s="15">
        <f t="shared" si="102"/>
        <v>0</v>
      </c>
      <c r="BZ99" s="15">
        <f t="shared" si="103"/>
        <v>0</v>
      </c>
      <c r="CA99" s="15">
        <f t="shared" si="104"/>
        <v>1</v>
      </c>
      <c r="CB99" s="15">
        <f t="shared" si="105"/>
        <v>1</v>
      </c>
      <c r="CC99" s="15">
        <f t="shared" si="106"/>
        <v>1</v>
      </c>
      <c r="CD99" s="15">
        <f t="shared" si="107"/>
        <v>1</v>
      </c>
      <c r="CE99" s="15">
        <f t="shared" si="108"/>
        <v>1</v>
      </c>
      <c r="CF99" s="15">
        <f t="shared" si="109"/>
        <v>1</v>
      </c>
      <c r="CG99" s="15">
        <f t="shared" si="110"/>
        <v>1</v>
      </c>
    </row>
    <row r="100" spans="1:85" x14ac:dyDescent="0.25">
      <c r="A100" t="s">
        <v>794</v>
      </c>
      <c r="B100" t="s">
        <v>72</v>
      </c>
      <c r="C100" t="s">
        <v>109</v>
      </c>
      <c r="D100">
        <v>2024</v>
      </c>
      <c r="E100" t="s">
        <v>83</v>
      </c>
      <c r="F100" t="s">
        <v>84</v>
      </c>
      <c r="G100" t="s">
        <v>85</v>
      </c>
      <c r="H100" t="s">
        <v>86</v>
      </c>
      <c r="I100" t="s">
        <v>78</v>
      </c>
      <c r="L100" t="s">
        <v>89</v>
      </c>
      <c r="M100">
        <v>1</v>
      </c>
      <c r="N100">
        <v>2</v>
      </c>
      <c r="O100" s="1">
        <v>46182</v>
      </c>
      <c r="P100" s="1"/>
      <c r="Q100" s="1"/>
      <c r="R100" s="1"/>
      <c r="S100" s="1">
        <v>46183</v>
      </c>
      <c r="T100" s="1"/>
      <c r="U100" s="1"/>
      <c r="W100" s="1"/>
      <c r="X100" s="1"/>
      <c r="Y100" s="1"/>
      <c r="Z100" s="1"/>
      <c r="AA100">
        <v>2026</v>
      </c>
      <c r="AB100" t="s">
        <v>110</v>
      </c>
      <c r="AC100" t="s">
        <v>87</v>
      </c>
      <c r="AD100" s="2">
        <f t="shared" si="68"/>
        <v>1</v>
      </c>
      <c r="AE100" s="2">
        <f t="shared" si="69"/>
        <v>1</v>
      </c>
      <c r="AF100" s="2">
        <f t="shared" si="70"/>
        <v>1</v>
      </c>
      <c r="AG100" s="2">
        <f t="shared" si="71"/>
        <v>1</v>
      </c>
      <c r="AH100" s="2">
        <f t="shared" si="72"/>
        <v>0</v>
      </c>
      <c r="AI100" s="2">
        <f t="shared" si="73"/>
        <v>0</v>
      </c>
      <c r="AJ100" s="2">
        <f t="shared" si="74"/>
        <v>0</v>
      </c>
      <c r="AK100" s="2">
        <f t="shared" si="75"/>
        <v>0</v>
      </c>
      <c r="AL100" s="2">
        <f t="shared" si="76"/>
        <v>0</v>
      </c>
      <c r="AM100" s="2">
        <f t="shared" si="77"/>
        <v>0</v>
      </c>
      <c r="AN100" s="2">
        <f t="shared" si="78"/>
        <v>0</v>
      </c>
      <c r="AO100" s="2">
        <f t="shared" si="79"/>
        <v>0</v>
      </c>
      <c r="AP100" s="2">
        <f t="shared" si="80"/>
        <v>0</v>
      </c>
      <c r="AQ100" s="2">
        <f t="shared" si="81"/>
        <v>0</v>
      </c>
      <c r="AR100" s="2">
        <f t="shared" si="82"/>
        <v>0</v>
      </c>
      <c r="AS100" s="2">
        <f t="shared" si="83"/>
        <v>0</v>
      </c>
      <c r="AT100" s="3" t="str">
        <f t="shared" si="84"/>
        <v>na</v>
      </c>
      <c r="AU100" s="3" t="str">
        <f t="shared" si="85"/>
        <v>na</v>
      </c>
      <c r="AV100" s="3" t="str">
        <f t="shared" si="86"/>
        <v>na</v>
      </c>
      <c r="AW100" s="4">
        <f t="shared" si="87"/>
        <v>161</v>
      </c>
      <c r="AX100" s="4">
        <f t="shared" si="88"/>
        <v>162</v>
      </c>
      <c r="AY100" s="4" t="str">
        <f t="shared" si="89"/>
        <v>na</v>
      </c>
      <c r="AZ100" s="4" t="str">
        <f t="shared" si="90"/>
        <v>na</v>
      </c>
      <c r="BA100" s="4" t="str">
        <f t="shared" si="91"/>
        <v>na</v>
      </c>
      <c r="BB100" s="4" t="str">
        <f t="shared" si="92"/>
        <v>na</v>
      </c>
      <c r="BC100" s="4" t="str">
        <f t="shared" si="93"/>
        <v>na</v>
      </c>
      <c r="BD100" s="15">
        <f t="shared" si="95"/>
        <v>0</v>
      </c>
      <c r="BE100" s="15">
        <f t="shared" si="94"/>
        <v>0</v>
      </c>
      <c r="BF100" s="15">
        <f t="shared" si="113"/>
        <v>0</v>
      </c>
      <c r="BG100" s="15">
        <f t="shared" si="113"/>
        <v>0</v>
      </c>
      <c r="BH100" s="15">
        <f t="shared" si="113"/>
        <v>0</v>
      </c>
      <c r="BI100" s="15">
        <f t="shared" si="113"/>
        <v>0</v>
      </c>
      <c r="BJ100" s="15">
        <f t="shared" si="113"/>
        <v>0</v>
      </c>
      <c r="BK100" s="15">
        <f t="shared" si="113"/>
        <v>0</v>
      </c>
      <c r="BL100" s="15">
        <f t="shared" si="113"/>
        <v>0</v>
      </c>
      <c r="BM100" s="15">
        <f t="shared" si="113"/>
        <v>0</v>
      </c>
      <c r="BN100" s="15">
        <f t="shared" si="113"/>
        <v>0</v>
      </c>
      <c r="BO100" s="15">
        <f t="shared" si="113"/>
        <v>0</v>
      </c>
      <c r="BP100" s="15">
        <f t="shared" si="113"/>
        <v>0</v>
      </c>
      <c r="BQ100" s="15">
        <f t="shared" si="113"/>
        <v>1</v>
      </c>
      <c r="BR100" s="15">
        <f t="shared" si="113"/>
        <v>1</v>
      </c>
      <c r="BS100" s="15">
        <f t="shared" si="96"/>
        <v>0</v>
      </c>
      <c r="BT100" s="15">
        <f t="shared" si="97"/>
        <v>0</v>
      </c>
      <c r="BU100" s="15">
        <f t="shared" si="98"/>
        <v>0</v>
      </c>
      <c r="BV100" s="15">
        <f t="shared" si="99"/>
        <v>0</v>
      </c>
      <c r="BW100" s="15">
        <f t="shared" si="100"/>
        <v>0</v>
      </c>
      <c r="BX100" s="15">
        <f t="shared" si="101"/>
        <v>0</v>
      </c>
      <c r="BY100" s="15">
        <f t="shared" si="102"/>
        <v>0</v>
      </c>
      <c r="BZ100" s="15">
        <f t="shared" si="103"/>
        <v>0</v>
      </c>
      <c r="CA100" s="15">
        <f t="shared" si="104"/>
        <v>0</v>
      </c>
      <c r="CB100" s="15">
        <f t="shared" si="105"/>
        <v>0</v>
      </c>
      <c r="CC100" s="15">
        <f t="shared" si="106"/>
        <v>0</v>
      </c>
      <c r="CD100" s="15">
        <f t="shared" si="107"/>
        <v>0</v>
      </c>
      <c r="CE100" s="15">
        <f t="shared" si="108"/>
        <v>0</v>
      </c>
      <c r="CF100" s="15">
        <f t="shared" si="109"/>
        <v>0</v>
      </c>
      <c r="CG100" s="15">
        <f t="shared" si="110"/>
        <v>0</v>
      </c>
    </row>
    <row r="101" spans="1:85" x14ac:dyDescent="0.25">
      <c r="A101" t="s">
        <v>178</v>
      </c>
      <c r="B101" t="s">
        <v>72</v>
      </c>
      <c r="C101" t="s">
        <v>109</v>
      </c>
      <c r="D101">
        <v>2024</v>
      </c>
      <c r="E101" t="s">
        <v>83</v>
      </c>
      <c r="F101" t="s">
        <v>84</v>
      </c>
      <c r="G101" t="s">
        <v>85</v>
      </c>
      <c r="H101" t="s">
        <v>86</v>
      </c>
      <c r="I101" t="s">
        <v>78</v>
      </c>
      <c r="L101" t="s">
        <v>79</v>
      </c>
      <c r="M101">
        <v>80.599999999999994</v>
      </c>
      <c r="N101">
        <v>2</v>
      </c>
      <c r="O101" s="1">
        <v>46143</v>
      </c>
      <c r="P101" s="1"/>
      <c r="Q101" s="1"/>
      <c r="R101" s="1"/>
      <c r="S101" s="1">
        <v>46145</v>
      </c>
      <c r="T101" s="1"/>
      <c r="U101" s="1">
        <v>46152</v>
      </c>
      <c r="W101" s="1">
        <v>46153</v>
      </c>
      <c r="X101" s="1">
        <v>46154</v>
      </c>
      <c r="Y101" s="1">
        <v>46156</v>
      </c>
      <c r="Z101" s="1">
        <v>46157</v>
      </c>
      <c r="AA101">
        <v>2026</v>
      </c>
      <c r="AB101" t="s">
        <v>110</v>
      </c>
      <c r="AC101" t="s">
        <v>87</v>
      </c>
      <c r="AD101" s="2">
        <f t="shared" si="68"/>
        <v>1</v>
      </c>
      <c r="AE101" s="2">
        <f t="shared" si="69"/>
        <v>1</v>
      </c>
      <c r="AF101" s="2">
        <f t="shared" si="70"/>
        <v>1</v>
      </c>
      <c r="AG101" s="2">
        <f t="shared" si="71"/>
        <v>1</v>
      </c>
      <c r="AH101" s="2">
        <f t="shared" si="72"/>
        <v>1</v>
      </c>
      <c r="AI101" s="2">
        <f t="shared" si="73"/>
        <v>1</v>
      </c>
      <c r="AJ101" s="2">
        <f t="shared" si="74"/>
        <v>1</v>
      </c>
      <c r="AK101" s="2">
        <f t="shared" si="75"/>
        <v>1</v>
      </c>
      <c r="AL101" s="2">
        <f t="shared" si="76"/>
        <v>1</v>
      </c>
      <c r="AM101" s="2">
        <f t="shared" si="77"/>
        <v>1</v>
      </c>
      <c r="AN101" s="2">
        <f t="shared" si="78"/>
        <v>1</v>
      </c>
      <c r="AO101" s="2">
        <f t="shared" si="79"/>
        <v>1</v>
      </c>
      <c r="AP101" s="2">
        <f t="shared" si="80"/>
        <v>1</v>
      </c>
      <c r="AQ101" s="2">
        <f t="shared" si="81"/>
        <v>1</v>
      </c>
      <c r="AR101" s="2">
        <f t="shared" si="82"/>
        <v>1</v>
      </c>
      <c r="AS101" s="2">
        <f t="shared" si="83"/>
        <v>1</v>
      </c>
      <c r="AT101" s="3">
        <f t="shared" si="84"/>
        <v>9</v>
      </c>
      <c r="AU101" s="3">
        <f t="shared" si="85"/>
        <v>10</v>
      </c>
      <c r="AV101" s="3">
        <f t="shared" si="86"/>
        <v>14</v>
      </c>
      <c r="AW101" s="4">
        <f t="shared" si="87"/>
        <v>122</v>
      </c>
      <c r="AX101" s="4">
        <f t="shared" si="88"/>
        <v>124</v>
      </c>
      <c r="AY101" s="4">
        <f t="shared" si="89"/>
        <v>131</v>
      </c>
      <c r="AZ101" s="4">
        <f t="shared" si="90"/>
        <v>132</v>
      </c>
      <c r="BA101" s="4">
        <f t="shared" si="91"/>
        <v>133</v>
      </c>
      <c r="BB101" s="4">
        <f t="shared" si="92"/>
        <v>135</v>
      </c>
      <c r="BC101" s="4">
        <f t="shared" si="93"/>
        <v>136</v>
      </c>
      <c r="BD101" s="15">
        <f t="shared" si="95"/>
        <v>0</v>
      </c>
      <c r="BE101" s="15">
        <f t="shared" si="94"/>
        <v>0</v>
      </c>
      <c r="BF101" s="15">
        <f t="shared" si="113"/>
        <v>0</v>
      </c>
      <c r="BG101" s="15">
        <f t="shared" si="113"/>
        <v>0</v>
      </c>
      <c r="BH101" s="15">
        <f t="shared" si="113"/>
        <v>0</v>
      </c>
      <c r="BI101" s="15">
        <f t="shared" si="113"/>
        <v>0</v>
      </c>
      <c r="BJ101" s="15">
        <f t="shared" si="113"/>
        <v>0</v>
      </c>
      <c r="BK101" s="15">
        <f t="shared" si="113"/>
        <v>0</v>
      </c>
      <c r="BL101" s="15">
        <f t="shared" si="113"/>
        <v>1</v>
      </c>
      <c r="BM101" s="15">
        <f t="shared" si="113"/>
        <v>1</v>
      </c>
      <c r="BN101" s="15">
        <f t="shared" si="113"/>
        <v>1</v>
      </c>
      <c r="BO101" s="15">
        <f t="shared" si="113"/>
        <v>1</v>
      </c>
      <c r="BP101" s="15">
        <f t="shared" si="113"/>
        <v>1</v>
      </c>
      <c r="BQ101" s="15">
        <f t="shared" si="113"/>
        <v>1</v>
      </c>
      <c r="BR101" s="15">
        <f t="shared" si="113"/>
        <v>1</v>
      </c>
      <c r="BS101" s="15">
        <f t="shared" si="96"/>
        <v>0</v>
      </c>
      <c r="BT101" s="15">
        <f t="shared" si="97"/>
        <v>0</v>
      </c>
      <c r="BU101" s="15">
        <f t="shared" si="98"/>
        <v>0</v>
      </c>
      <c r="BV101" s="15">
        <f t="shared" si="99"/>
        <v>0</v>
      </c>
      <c r="BW101" s="15">
        <f t="shared" si="100"/>
        <v>0</v>
      </c>
      <c r="BX101" s="15">
        <f t="shared" si="101"/>
        <v>0</v>
      </c>
      <c r="BY101" s="15">
        <f t="shared" si="102"/>
        <v>0</v>
      </c>
      <c r="BZ101" s="15">
        <f t="shared" si="103"/>
        <v>0</v>
      </c>
      <c r="CA101" s="15">
        <f t="shared" si="104"/>
        <v>1</v>
      </c>
      <c r="CB101" s="15">
        <f t="shared" si="105"/>
        <v>1</v>
      </c>
      <c r="CC101" s="15">
        <f t="shared" si="106"/>
        <v>1</v>
      </c>
      <c r="CD101" s="15">
        <f t="shared" si="107"/>
        <v>1</v>
      </c>
      <c r="CE101" s="15">
        <f t="shared" si="108"/>
        <v>1</v>
      </c>
      <c r="CF101" s="15">
        <f t="shared" si="109"/>
        <v>1</v>
      </c>
      <c r="CG101" s="15">
        <f t="shared" si="110"/>
        <v>1</v>
      </c>
    </row>
    <row r="102" spans="1:85" x14ac:dyDescent="0.25">
      <c r="A102" t="s">
        <v>170</v>
      </c>
      <c r="B102" t="s">
        <v>72</v>
      </c>
      <c r="C102" t="s">
        <v>109</v>
      </c>
      <c r="D102">
        <v>2024</v>
      </c>
      <c r="E102" t="s">
        <v>83</v>
      </c>
      <c r="F102" t="s">
        <v>84</v>
      </c>
      <c r="G102" t="s">
        <v>85</v>
      </c>
      <c r="H102" t="s">
        <v>86</v>
      </c>
      <c r="I102" t="s">
        <v>78</v>
      </c>
      <c r="L102" t="s">
        <v>79</v>
      </c>
      <c r="M102">
        <v>80.599999999999994</v>
      </c>
      <c r="N102">
        <v>2</v>
      </c>
      <c r="O102" s="1"/>
      <c r="P102" s="1">
        <v>46149</v>
      </c>
      <c r="Q102" s="1"/>
      <c r="R102" s="1">
        <v>46149</v>
      </c>
      <c r="S102" s="1"/>
      <c r="T102" s="1"/>
      <c r="U102" s="1"/>
      <c r="W102" s="1"/>
      <c r="X102" s="1"/>
      <c r="Y102" s="1"/>
      <c r="Z102" s="1"/>
      <c r="AA102">
        <v>2026</v>
      </c>
      <c r="AB102" t="s">
        <v>110</v>
      </c>
      <c r="AC102" t="s">
        <v>87</v>
      </c>
      <c r="AD102" s="2">
        <f t="shared" si="68"/>
        <v>1</v>
      </c>
      <c r="AE102" s="2">
        <f t="shared" si="69"/>
        <v>1</v>
      </c>
      <c r="AF102" s="2">
        <f t="shared" si="70"/>
        <v>0</v>
      </c>
      <c r="AG102" s="2">
        <f t="shared" si="71"/>
        <v>0</v>
      </c>
      <c r="AH102" s="2">
        <f t="shared" si="72"/>
        <v>0</v>
      </c>
      <c r="AI102" s="2">
        <f t="shared" si="73"/>
        <v>0</v>
      </c>
      <c r="AJ102" s="2">
        <f t="shared" si="74"/>
        <v>0</v>
      </c>
      <c r="AK102" s="2">
        <f t="shared" si="75"/>
        <v>0</v>
      </c>
      <c r="AL102" s="2">
        <f t="shared" si="76"/>
        <v>0</v>
      </c>
      <c r="AM102" s="2">
        <f t="shared" si="77"/>
        <v>0</v>
      </c>
      <c r="AN102" s="2">
        <f t="shared" si="78"/>
        <v>0</v>
      </c>
      <c r="AO102" s="2">
        <f t="shared" si="79"/>
        <v>0</v>
      </c>
      <c r="AP102" s="2">
        <f t="shared" si="80"/>
        <v>0</v>
      </c>
      <c r="AQ102" s="2">
        <f t="shared" si="81"/>
        <v>0</v>
      </c>
      <c r="AR102" s="2">
        <f t="shared" si="82"/>
        <v>0</v>
      </c>
      <c r="AS102" s="2">
        <f t="shared" si="83"/>
        <v>0</v>
      </c>
      <c r="AT102" s="3" t="str">
        <f t="shared" si="84"/>
        <v>na</v>
      </c>
      <c r="AU102" s="3" t="str">
        <f t="shared" si="85"/>
        <v>na</v>
      </c>
      <c r="AV102" s="3" t="str">
        <f t="shared" si="86"/>
        <v>na</v>
      </c>
      <c r="AW102" s="4">
        <f t="shared" si="87"/>
        <v>128</v>
      </c>
      <c r="AX102" s="4" t="str">
        <f t="shared" si="88"/>
        <v>na</v>
      </c>
      <c r="AY102" s="4" t="str">
        <f t="shared" si="89"/>
        <v>na</v>
      </c>
      <c r="AZ102" s="4" t="str">
        <f t="shared" si="90"/>
        <v>na</v>
      </c>
      <c r="BA102" s="4" t="str">
        <f t="shared" si="91"/>
        <v>na</v>
      </c>
      <c r="BB102" s="4" t="str">
        <f t="shared" si="92"/>
        <v>na</v>
      </c>
      <c r="BC102" s="4" t="str">
        <f t="shared" si="93"/>
        <v>na</v>
      </c>
      <c r="BD102" s="15">
        <f t="shared" si="95"/>
        <v>0</v>
      </c>
      <c r="BE102" s="15">
        <f t="shared" si="94"/>
        <v>0</v>
      </c>
      <c r="BF102" s="15">
        <f t="shared" si="113"/>
        <v>0</v>
      </c>
      <c r="BG102" s="15">
        <f t="shared" si="113"/>
        <v>0</v>
      </c>
      <c r="BH102" s="15">
        <f t="shared" si="113"/>
        <v>0</v>
      </c>
      <c r="BI102" s="15">
        <f t="shared" si="113"/>
        <v>0</v>
      </c>
      <c r="BJ102" s="15">
        <f t="shared" si="113"/>
        <v>0</v>
      </c>
      <c r="BK102" s="15">
        <f t="shared" si="113"/>
        <v>0</v>
      </c>
      <c r="BL102" s="15">
        <f t="shared" si="113"/>
        <v>0</v>
      </c>
      <c r="BM102" s="15">
        <f t="shared" si="113"/>
        <v>1</v>
      </c>
      <c r="BN102" s="15">
        <f t="shared" si="113"/>
        <v>1</v>
      </c>
      <c r="BO102" s="15">
        <f t="shared" si="113"/>
        <v>1</v>
      </c>
      <c r="BP102" s="15">
        <f t="shared" si="113"/>
        <v>1</v>
      </c>
      <c r="BQ102" s="15">
        <f t="shared" si="113"/>
        <v>1</v>
      </c>
      <c r="BR102" s="15">
        <f t="shared" si="113"/>
        <v>1</v>
      </c>
      <c r="BS102" s="15">
        <f t="shared" si="96"/>
        <v>0</v>
      </c>
      <c r="BT102" s="15">
        <f t="shared" si="97"/>
        <v>0</v>
      </c>
      <c r="BU102" s="15">
        <f t="shared" si="98"/>
        <v>0</v>
      </c>
      <c r="BV102" s="15">
        <f t="shared" si="99"/>
        <v>0</v>
      </c>
      <c r="BW102" s="15">
        <f t="shared" si="100"/>
        <v>0</v>
      </c>
      <c r="BX102" s="15">
        <f t="shared" si="101"/>
        <v>0</v>
      </c>
      <c r="BY102" s="15">
        <f t="shared" si="102"/>
        <v>0</v>
      </c>
      <c r="BZ102" s="15">
        <f t="shared" si="103"/>
        <v>0</v>
      </c>
      <c r="CA102" s="15">
        <f t="shared" si="104"/>
        <v>0</v>
      </c>
      <c r="CB102" s="15">
        <f t="shared" si="105"/>
        <v>0</v>
      </c>
      <c r="CC102" s="15">
        <f t="shared" si="106"/>
        <v>0</v>
      </c>
      <c r="CD102" s="15">
        <f t="shared" si="107"/>
        <v>0</v>
      </c>
      <c r="CE102" s="15">
        <f t="shared" si="108"/>
        <v>0</v>
      </c>
      <c r="CF102" s="15">
        <f t="shared" si="109"/>
        <v>0</v>
      </c>
      <c r="CG102" s="15">
        <f t="shared" si="110"/>
        <v>0</v>
      </c>
    </row>
    <row r="103" spans="1:85" x14ac:dyDescent="0.25">
      <c r="A103" t="s">
        <v>180</v>
      </c>
      <c r="B103" t="s">
        <v>72</v>
      </c>
      <c r="C103" t="s">
        <v>109</v>
      </c>
      <c r="D103">
        <v>2024</v>
      </c>
      <c r="E103" t="s">
        <v>83</v>
      </c>
      <c r="F103" t="s">
        <v>84</v>
      </c>
      <c r="G103" t="s">
        <v>85</v>
      </c>
      <c r="H103" t="s">
        <v>86</v>
      </c>
      <c r="I103" t="s">
        <v>78</v>
      </c>
      <c r="L103" t="s">
        <v>79</v>
      </c>
      <c r="M103">
        <v>80.599999999999994</v>
      </c>
      <c r="N103">
        <v>2</v>
      </c>
      <c r="O103" s="1">
        <v>46152</v>
      </c>
      <c r="P103" s="1"/>
      <c r="Q103" s="1"/>
      <c r="R103" s="1"/>
      <c r="S103" s="1">
        <v>46154</v>
      </c>
      <c r="T103" s="1"/>
      <c r="U103" s="1">
        <v>46157</v>
      </c>
      <c r="W103" s="1">
        <v>46161</v>
      </c>
      <c r="X103" s="1">
        <v>46166</v>
      </c>
      <c r="Y103" s="1">
        <v>46168</v>
      </c>
      <c r="Z103" s="1">
        <v>46172</v>
      </c>
      <c r="AA103">
        <v>2026</v>
      </c>
      <c r="AB103" t="s">
        <v>110</v>
      </c>
      <c r="AC103" t="s">
        <v>87</v>
      </c>
      <c r="AD103" s="2">
        <f t="shared" si="68"/>
        <v>1</v>
      </c>
      <c r="AE103" s="2">
        <f t="shared" si="69"/>
        <v>1</v>
      </c>
      <c r="AF103" s="2">
        <f t="shared" si="70"/>
        <v>1</v>
      </c>
      <c r="AG103" s="2">
        <f t="shared" si="71"/>
        <v>1</v>
      </c>
      <c r="AH103" s="2">
        <f t="shared" si="72"/>
        <v>1</v>
      </c>
      <c r="AI103" s="2">
        <f t="shared" si="73"/>
        <v>1</v>
      </c>
      <c r="AJ103" s="2">
        <f t="shared" si="74"/>
        <v>1</v>
      </c>
      <c r="AK103" s="2">
        <f t="shared" si="75"/>
        <v>1</v>
      </c>
      <c r="AL103" s="2">
        <f t="shared" si="76"/>
        <v>1</v>
      </c>
      <c r="AM103" s="2">
        <f t="shared" si="77"/>
        <v>1</v>
      </c>
      <c r="AN103" s="2">
        <f t="shared" si="78"/>
        <v>1</v>
      </c>
      <c r="AO103" s="2">
        <f t="shared" si="79"/>
        <v>1</v>
      </c>
      <c r="AP103" s="2">
        <f t="shared" si="80"/>
        <v>1</v>
      </c>
      <c r="AQ103" s="2">
        <f t="shared" si="81"/>
        <v>1</v>
      </c>
      <c r="AR103" s="2">
        <f t="shared" si="82"/>
        <v>1</v>
      </c>
      <c r="AS103" s="2">
        <f t="shared" si="83"/>
        <v>1</v>
      </c>
      <c r="AT103" s="3">
        <f t="shared" si="84"/>
        <v>5</v>
      </c>
      <c r="AU103" s="3">
        <f t="shared" si="85"/>
        <v>9</v>
      </c>
      <c r="AV103" s="3">
        <f t="shared" si="86"/>
        <v>20</v>
      </c>
      <c r="AW103" s="4">
        <f t="shared" si="87"/>
        <v>131</v>
      </c>
      <c r="AX103" s="4">
        <f t="shared" si="88"/>
        <v>133</v>
      </c>
      <c r="AY103" s="4">
        <f t="shared" si="89"/>
        <v>136</v>
      </c>
      <c r="AZ103" s="4">
        <f t="shared" si="90"/>
        <v>140</v>
      </c>
      <c r="BA103" s="4">
        <f t="shared" si="91"/>
        <v>145</v>
      </c>
      <c r="BB103" s="4">
        <f t="shared" si="92"/>
        <v>147</v>
      </c>
      <c r="BC103" s="4">
        <f t="shared" si="93"/>
        <v>151</v>
      </c>
      <c r="BD103" s="15">
        <f t="shared" si="95"/>
        <v>0</v>
      </c>
      <c r="BE103" s="15">
        <f t="shared" si="94"/>
        <v>0</v>
      </c>
      <c r="BF103" s="15">
        <f t="shared" si="113"/>
        <v>0</v>
      </c>
      <c r="BG103" s="15">
        <f t="shared" si="113"/>
        <v>0</v>
      </c>
      <c r="BH103" s="15">
        <f t="shared" si="113"/>
        <v>0</v>
      </c>
      <c r="BI103" s="15">
        <f t="shared" si="113"/>
        <v>0</v>
      </c>
      <c r="BJ103" s="15">
        <f t="shared" si="113"/>
        <v>0</v>
      </c>
      <c r="BK103" s="15">
        <f t="shared" si="113"/>
        <v>0</v>
      </c>
      <c r="BL103" s="15">
        <f t="shared" si="113"/>
        <v>0</v>
      </c>
      <c r="BM103" s="15">
        <f t="shared" si="113"/>
        <v>1</v>
      </c>
      <c r="BN103" s="15">
        <f t="shared" si="113"/>
        <v>1</v>
      </c>
      <c r="BO103" s="15">
        <f t="shared" si="113"/>
        <v>1</v>
      </c>
      <c r="BP103" s="15">
        <f t="shared" si="113"/>
        <v>1</v>
      </c>
      <c r="BQ103" s="15">
        <f t="shared" si="113"/>
        <v>1</v>
      </c>
      <c r="BR103" s="15">
        <f t="shared" si="113"/>
        <v>1</v>
      </c>
      <c r="BS103" s="15">
        <f t="shared" si="96"/>
        <v>0</v>
      </c>
      <c r="BT103" s="15">
        <f t="shared" si="97"/>
        <v>0</v>
      </c>
      <c r="BU103" s="15">
        <f t="shared" si="98"/>
        <v>0</v>
      </c>
      <c r="BV103" s="15">
        <f t="shared" si="99"/>
        <v>0</v>
      </c>
      <c r="BW103" s="15">
        <f t="shared" si="100"/>
        <v>0</v>
      </c>
      <c r="BX103" s="15">
        <f t="shared" si="101"/>
        <v>0</v>
      </c>
      <c r="BY103" s="15">
        <f t="shared" si="102"/>
        <v>0</v>
      </c>
      <c r="BZ103" s="15">
        <f t="shared" si="103"/>
        <v>0</v>
      </c>
      <c r="CA103" s="15">
        <f t="shared" si="104"/>
        <v>0</v>
      </c>
      <c r="CB103" s="15">
        <f t="shared" si="105"/>
        <v>1</v>
      </c>
      <c r="CC103" s="15">
        <f t="shared" si="106"/>
        <v>1</v>
      </c>
      <c r="CD103" s="15">
        <f t="shared" si="107"/>
        <v>1</v>
      </c>
      <c r="CE103" s="15">
        <f t="shared" si="108"/>
        <v>1</v>
      </c>
      <c r="CF103" s="15">
        <f t="shared" si="109"/>
        <v>1</v>
      </c>
      <c r="CG103" s="15">
        <f t="shared" si="110"/>
        <v>1</v>
      </c>
    </row>
    <row r="104" spans="1:85" x14ac:dyDescent="0.25">
      <c r="A104" t="s">
        <v>181</v>
      </c>
      <c r="B104" t="s">
        <v>72</v>
      </c>
      <c r="C104" t="s">
        <v>109</v>
      </c>
      <c r="D104">
        <v>2024</v>
      </c>
      <c r="E104" t="s">
        <v>83</v>
      </c>
      <c r="F104" t="s">
        <v>84</v>
      </c>
      <c r="G104" t="s">
        <v>85</v>
      </c>
      <c r="H104" t="s">
        <v>86</v>
      </c>
      <c r="I104" t="s">
        <v>78</v>
      </c>
      <c r="L104" t="s">
        <v>79</v>
      </c>
      <c r="M104">
        <v>80.599999999999994</v>
      </c>
      <c r="N104">
        <v>2</v>
      </c>
      <c r="O104" s="1">
        <v>46150</v>
      </c>
      <c r="P104" s="1"/>
      <c r="Q104" s="1"/>
      <c r="R104" s="1"/>
      <c r="S104" s="1">
        <v>46152</v>
      </c>
      <c r="T104" s="1"/>
      <c r="U104" s="1">
        <v>46155</v>
      </c>
      <c r="W104" s="1">
        <v>46156</v>
      </c>
      <c r="X104" s="1">
        <v>46157</v>
      </c>
      <c r="Y104" s="1">
        <v>46159</v>
      </c>
      <c r="Z104" s="1">
        <v>46160</v>
      </c>
      <c r="AA104">
        <v>2026</v>
      </c>
      <c r="AB104" t="s">
        <v>110</v>
      </c>
      <c r="AC104" t="s">
        <v>87</v>
      </c>
      <c r="AD104" s="2">
        <f t="shared" si="68"/>
        <v>1</v>
      </c>
      <c r="AE104" s="2">
        <f t="shared" si="69"/>
        <v>1</v>
      </c>
      <c r="AF104" s="2">
        <f t="shared" si="70"/>
        <v>1</v>
      </c>
      <c r="AG104" s="2">
        <f t="shared" si="71"/>
        <v>1</v>
      </c>
      <c r="AH104" s="2">
        <f t="shared" si="72"/>
        <v>1</v>
      </c>
      <c r="AI104" s="2">
        <f t="shared" si="73"/>
        <v>1</v>
      </c>
      <c r="AJ104" s="2">
        <f t="shared" si="74"/>
        <v>1</v>
      </c>
      <c r="AK104" s="2">
        <f t="shared" si="75"/>
        <v>1</v>
      </c>
      <c r="AL104" s="2">
        <f t="shared" si="76"/>
        <v>1</v>
      </c>
      <c r="AM104" s="2">
        <f t="shared" si="77"/>
        <v>1</v>
      </c>
      <c r="AN104" s="2">
        <f t="shared" si="78"/>
        <v>1</v>
      </c>
      <c r="AO104" s="2">
        <f t="shared" si="79"/>
        <v>1</v>
      </c>
      <c r="AP104" s="2">
        <f t="shared" si="80"/>
        <v>1</v>
      </c>
      <c r="AQ104" s="2">
        <f t="shared" si="81"/>
        <v>1</v>
      </c>
      <c r="AR104" s="2">
        <f t="shared" si="82"/>
        <v>1</v>
      </c>
      <c r="AS104" s="2">
        <f t="shared" si="83"/>
        <v>1</v>
      </c>
      <c r="AT104" s="3">
        <f t="shared" si="84"/>
        <v>5</v>
      </c>
      <c r="AU104" s="3">
        <f t="shared" si="85"/>
        <v>6</v>
      </c>
      <c r="AV104" s="3">
        <f t="shared" si="86"/>
        <v>10</v>
      </c>
      <c r="AW104" s="4">
        <f t="shared" si="87"/>
        <v>129</v>
      </c>
      <c r="AX104" s="4">
        <f t="shared" si="88"/>
        <v>131</v>
      </c>
      <c r="AY104" s="4">
        <f t="shared" si="89"/>
        <v>134</v>
      </c>
      <c r="AZ104" s="4">
        <f t="shared" si="90"/>
        <v>135</v>
      </c>
      <c r="BA104" s="4">
        <f t="shared" si="91"/>
        <v>136</v>
      </c>
      <c r="BB104" s="4">
        <f t="shared" si="92"/>
        <v>138</v>
      </c>
      <c r="BC104" s="4">
        <f t="shared" si="93"/>
        <v>139</v>
      </c>
      <c r="BD104" s="15">
        <f t="shared" si="95"/>
        <v>0</v>
      </c>
      <c r="BE104" s="15">
        <f t="shared" si="94"/>
        <v>0</v>
      </c>
      <c r="BF104" s="15">
        <f t="shared" ref="BF104:BR113" si="114">IF(BF$1-$AW104&gt;$CK$1,1,0)</f>
        <v>0</v>
      </c>
      <c r="BG104" s="15">
        <f t="shared" si="114"/>
        <v>0</v>
      </c>
      <c r="BH104" s="15">
        <f t="shared" si="114"/>
        <v>0</v>
      </c>
      <c r="BI104" s="15">
        <f t="shared" si="114"/>
        <v>0</v>
      </c>
      <c r="BJ104" s="15">
        <f t="shared" si="114"/>
        <v>0</v>
      </c>
      <c r="BK104" s="15">
        <f t="shared" si="114"/>
        <v>0</v>
      </c>
      <c r="BL104" s="15">
        <f t="shared" si="114"/>
        <v>0</v>
      </c>
      <c r="BM104" s="15">
        <f t="shared" si="114"/>
        <v>1</v>
      </c>
      <c r="BN104" s="15">
        <f t="shared" si="114"/>
        <v>1</v>
      </c>
      <c r="BO104" s="15">
        <f t="shared" si="114"/>
        <v>1</v>
      </c>
      <c r="BP104" s="15">
        <f t="shared" si="114"/>
        <v>1</v>
      </c>
      <c r="BQ104" s="15">
        <f t="shared" si="114"/>
        <v>1</v>
      </c>
      <c r="BR104" s="15">
        <f t="shared" si="114"/>
        <v>1</v>
      </c>
      <c r="BS104" s="15">
        <f t="shared" si="96"/>
        <v>0</v>
      </c>
      <c r="BT104" s="15">
        <f t="shared" si="97"/>
        <v>0</v>
      </c>
      <c r="BU104" s="15">
        <f t="shared" si="98"/>
        <v>0</v>
      </c>
      <c r="BV104" s="15">
        <f t="shared" si="99"/>
        <v>0</v>
      </c>
      <c r="BW104" s="15">
        <f t="shared" si="100"/>
        <v>0</v>
      </c>
      <c r="BX104" s="15">
        <f t="shared" si="101"/>
        <v>0</v>
      </c>
      <c r="BY104" s="15">
        <f t="shared" si="102"/>
        <v>0</v>
      </c>
      <c r="BZ104" s="15">
        <f t="shared" si="103"/>
        <v>0</v>
      </c>
      <c r="CA104" s="15">
        <f t="shared" si="104"/>
        <v>0</v>
      </c>
      <c r="CB104" s="15">
        <f t="shared" si="105"/>
        <v>1</v>
      </c>
      <c r="CC104" s="15">
        <f t="shared" si="106"/>
        <v>1</v>
      </c>
      <c r="CD104" s="15">
        <f t="shared" si="107"/>
        <v>1</v>
      </c>
      <c r="CE104" s="15">
        <f t="shared" si="108"/>
        <v>1</v>
      </c>
      <c r="CF104" s="15">
        <f t="shared" si="109"/>
        <v>1</v>
      </c>
      <c r="CG104" s="15">
        <f t="shared" si="110"/>
        <v>1</v>
      </c>
    </row>
    <row r="105" spans="1:85" x14ac:dyDescent="0.25">
      <c r="A105" t="s">
        <v>182</v>
      </c>
      <c r="B105" t="s">
        <v>72</v>
      </c>
      <c r="C105" t="s">
        <v>109</v>
      </c>
      <c r="D105">
        <v>2024</v>
      </c>
      <c r="E105" t="s">
        <v>83</v>
      </c>
      <c r="F105" t="s">
        <v>84</v>
      </c>
      <c r="G105" t="s">
        <v>85</v>
      </c>
      <c r="H105" t="s">
        <v>86</v>
      </c>
      <c r="I105" t="s">
        <v>78</v>
      </c>
      <c r="L105" t="s">
        <v>89</v>
      </c>
      <c r="M105">
        <v>1</v>
      </c>
      <c r="N105">
        <v>2</v>
      </c>
      <c r="O105" s="1"/>
      <c r="P105" s="1"/>
      <c r="Q105" s="1">
        <v>46143</v>
      </c>
      <c r="R105" s="1">
        <v>46143</v>
      </c>
      <c r="S105" s="1"/>
      <c r="T105" s="1"/>
      <c r="U105" s="1"/>
      <c r="W105" s="1"/>
      <c r="X105" s="1"/>
      <c r="Y105" s="1"/>
      <c r="Z105" s="1"/>
      <c r="AA105">
        <v>2026</v>
      </c>
      <c r="AB105" t="s">
        <v>110</v>
      </c>
      <c r="AC105" t="s">
        <v>87</v>
      </c>
      <c r="AD105" s="2">
        <f t="shared" si="68"/>
        <v>1</v>
      </c>
      <c r="AE105" s="2">
        <f t="shared" si="69"/>
        <v>1</v>
      </c>
      <c r="AF105" s="2">
        <f t="shared" si="70"/>
        <v>0</v>
      </c>
      <c r="AG105" s="2">
        <f t="shared" si="71"/>
        <v>0</v>
      </c>
      <c r="AH105" s="2">
        <f t="shared" si="72"/>
        <v>0</v>
      </c>
      <c r="AI105" s="2">
        <f t="shared" si="73"/>
        <v>0</v>
      </c>
      <c r="AJ105" s="2">
        <f t="shared" si="74"/>
        <v>0</v>
      </c>
      <c r="AK105" s="2">
        <f t="shared" si="75"/>
        <v>0</v>
      </c>
      <c r="AL105" s="2">
        <f t="shared" si="76"/>
        <v>0</v>
      </c>
      <c r="AM105" s="2">
        <f t="shared" si="77"/>
        <v>0</v>
      </c>
      <c r="AN105" s="2">
        <f t="shared" si="78"/>
        <v>0</v>
      </c>
      <c r="AO105" s="2">
        <f t="shared" si="79"/>
        <v>0</v>
      </c>
      <c r="AP105" s="2">
        <f t="shared" si="80"/>
        <v>0</v>
      </c>
      <c r="AQ105" s="2">
        <f t="shared" si="81"/>
        <v>0</v>
      </c>
      <c r="AR105" s="2">
        <f t="shared" si="82"/>
        <v>0</v>
      </c>
      <c r="AS105" s="2">
        <f t="shared" si="83"/>
        <v>0</v>
      </c>
      <c r="AT105" s="3" t="str">
        <f t="shared" si="84"/>
        <v>na</v>
      </c>
      <c r="AU105" s="3" t="str">
        <f t="shared" si="85"/>
        <v>na</v>
      </c>
      <c r="AV105" s="3" t="str">
        <f t="shared" si="86"/>
        <v>na</v>
      </c>
      <c r="AW105" s="4">
        <f t="shared" si="87"/>
        <v>122</v>
      </c>
      <c r="AX105" s="4" t="str">
        <f t="shared" si="88"/>
        <v>na</v>
      </c>
      <c r="AY105" s="4" t="str">
        <f t="shared" si="89"/>
        <v>na</v>
      </c>
      <c r="AZ105" s="4" t="str">
        <f t="shared" si="90"/>
        <v>na</v>
      </c>
      <c r="BA105" s="4" t="str">
        <f t="shared" si="91"/>
        <v>na</v>
      </c>
      <c r="BB105" s="4" t="str">
        <f t="shared" si="92"/>
        <v>na</v>
      </c>
      <c r="BC105" s="4" t="str">
        <f t="shared" si="93"/>
        <v>na</v>
      </c>
      <c r="BD105" s="15">
        <f t="shared" si="95"/>
        <v>0</v>
      </c>
      <c r="BE105" s="15">
        <f t="shared" si="94"/>
        <v>0</v>
      </c>
      <c r="BF105" s="15">
        <f t="shared" si="114"/>
        <v>0</v>
      </c>
      <c r="BG105" s="15">
        <f t="shared" si="114"/>
        <v>0</v>
      </c>
      <c r="BH105" s="15">
        <f t="shared" si="114"/>
        <v>0</v>
      </c>
      <c r="BI105" s="15">
        <f t="shared" si="114"/>
        <v>0</v>
      </c>
      <c r="BJ105" s="15">
        <f t="shared" si="114"/>
        <v>0</v>
      </c>
      <c r="BK105" s="15">
        <f t="shared" si="114"/>
        <v>0</v>
      </c>
      <c r="BL105" s="15">
        <f t="shared" si="114"/>
        <v>1</v>
      </c>
      <c r="BM105" s="15">
        <f t="shared" si="114"/>
        <v>1</v>
      </c>
      <c r="BN105" s="15">
        <f t="shared" si="114"/>
        <v>1</v>
      </c>
      <c r="BO105" s="15">
        <f t="shared" si="114"/>
        <v>1</v>
      </c>
      <c r="BP105" s="15">
        <f t="shared" si="114"/>
        <v>1</v>
      </c>
      <c r="BQ105" s="15">
        <f t="shared" si="114"/>
        <v>1</v>
      </c>
      <c r="BR105" s="15">
        <f t="shared" si="114"/>
        <v>1</v>
      </c>
      <c r="BS105" s="15">
        <f t="shared" si="96"/>
        <v>0</v>
      </c>
      <c r="BT105" s="15">
        <f t="shared" si="97"/>
        <v>0</v>
      </c>
      <c r="BU105" s="15">
        <f t="shared" si="98"/>
        <v>0</v>
      </c>
      <c r="BV105" s="15">
        <f t="shared" si="99"/>
        <v>0</v>
      </c>
      <c r="BW105" s="15">
        <f t="shared" si="100"/>
        <v>0</v>
      </c>
      <c r="BX105" s="15">
        <f t="shared" si="101"/>
        <v>0</v>
      </c>
      <c r="BY105" s="15">
        <f t="shared" si="102"/>
        <v>0</v>
      </c>
      <c r="BZ105" s="15">
        <f t="shared" si="103"/>
        <v>0</v>
      </c>
      <c r="CA105" s="15">
        <f t="shared" si="104"/>
        <v>0</v>
      </c>
      <c r="CB105" s="15">
        <f t="shared" si="105"/>
        <v>0</v>
      </c>
      <c r="CC105" s="15">
        <f t="shared" si="106"/>
        <v>0</v>
      </c>
      <c r="CD105" s="15">
        <f t="shared" si="107"/>
        <v>0</v>
      </c>
      <c r="CE105" s="15">
        <f t="shared" si="108"/>
        <v>0</v>
      </c>
      <c r="CF105" s="15">
        <f t="shared" si="109"/>
        <v>0</v>
      </c>
      <c r="CG105" s="15">
        <f t="shared" si="110"/>
        <v>0</v>
      </c>
    </row>
    <row r="106" spans="1:85" x14ac:dyDescent="0.25">
      <c r="A106" t="s">
        <v>135</v>
      </c>
      <c r="B106" t="s">
        <v>72</v>
      </c>
      <c r="C106" t="s">
        <v>109</v>
      </c>
      <c r="D106">
        <v>2024</v>
      </c>
      <c r="E106" t="s">
        <v>136</v>
      </c>
      <c r="F106" t="s">
        <v>137</v>
      </c>
      <c r="G106" t="s">
        <v>138</v>
      </c>
      <c r="H106" t="s">
        <v>139</v>
      </c>
      <c r="I106" t="s">
        <v>78</v>
      </c>
      <c r="L106" t="s">
        <v>89</v>
      </c>
      <c r="M106">
        <v>1</v>
      </c>
      <c r="N106">
        <v>2</v>
      </c>
      <c r="O106" s="1"/>
      <c r="P106" s="1"/>
      <c r="Q106" s="1">
        <v>46153</v>
      </c>
      <c r="R106" s="1">
        <v>46153</v>
      </c>
      <c r="S106" s="1">
        <v>46154</v>
      </c>
      <c r="T106" s="1"/>
      <c r="U106" s="1">
        <v>46159</v>
      </c>
      <c r="W106" s="1"/>
      <c r="X106" s="1"/>
      <c r="Y106" s="1"/>
      <c r="Z106" s="1"/>
      <c r="AA106">
        <v>2026</v>
      </c>
      <c r="AB106" t="s">
        <v>110</v>
      </c>
      <c r="AC106" t="s">
        <v>140</v>
      </c>
      <c r="AD106" s="2">
        <f t="shared" si="68"/>
        <v>1</v>
      </c>
      <c r="AE106" s="2">
        <f t="shared" si="69"/>
        <v>1</v>
      </c>
      <c r="AF106" s="2">
        <f t="shared" si="70"/>
        <v>1</v>
      </c>
      <c r="AG106" s="2">
        <f t="shared" si="71"/>
        <v>1</v>
      </c>
      <c r="AH106" s="2">
        <f t="shared" si="72"/>
        <v>1</v>
      </c>
      <c r="AI106" s="2">
        <f t="shared" si="73"/>
        <v>1</v>
      </c>
      <c r="AJ106" s="2">
        <f t="shared" si="74"/>
        <v>0</v>
      </c>
      <c r="AK106" s="2">
        <f t="shared" si="75"/>
        <v>0</v>
      </c>
      <c r="AL106" s="2">
        <f t="shared" si="76"/>
        <v>0</v>
      </c>
      <c r="AM106" s="2">
        <f t="shared" si="77"/>
        <v>0</v>
      </c>
      <c r="AN106" s="2">
        <f t="shared" si="78"/>
        <v>0</v>
      </c>
      <c r="AO106" s="2">
        <f t="shared" si="79"/>
        <v>0</v>
      </c>
      <c r="AP106" s="2">
        <f t="shared" si="80"/>
        <v>0</v>
      </c>
      <c r="AQ106" s="2">
        <f t="shared" si="81"/>
        <v>1</v>
      </c>
      <c r="AR106" s="2">
        <f t="shared" si="82"/>
        <v>0</v>
      </c>
      <c r="AS106" s="2">
        <f t="shared" si="83"/>
        <v>0</v>
      </c>
      <c r="AT106" s="3">
        <f t="shared" si="84"/>
        <v>6</v>
      </c>
      <c r="AU106" s="3" t="str">
        <f t="shared" si="85"/>
        <v>na</v>
      </c>
      <c r="AV106" s="3" t="str">
        <f t="shared" si="86"/>
        <v>na</v>
      </c>
      <c r="AW106" s="4">
        <f t="shared" si="87"/>
        <v>132</v>
      </c>
      <c r="AX106" s="4">
        <f t="shared" si="88"/>
        <v>133</v>
      </c>
      <c r="AY106" s="4">
        <f t="shared" si="89"/>
        <v>138</v>
      </c>
      <c r="AZ106" s="4" t="str">
        <f t="shared" si="90"/>
        <v>na</v>
      </c>
      <c r="BA106" s="4" t="str">
        <f t="shared" si="91"/>
        <v>na</v>
      </c>
      <c r="BB106" s="4" t="str">
        <f t="shared" si="92"/>
        <v>na</v>
      </c>
      <c r="BC106" s="4" t="str">
        <f t="shared" si="93"/>
        <v>na</v>
      </c>
      <c r="BD106" s="15">
        <f t="shared" si="95"/>
        <v>0</v>
      </c>
      <c r="BE106" s="15">
        <f t="shared" si="94"/>
        <v>0</v>
      </c>
      <c r="BF106" s="15">
        <f t="shared" si="114"/>
        <v>0</v>
      </c>
      <c r="BG106" s="15">
        <f t="shared" si="114"/>
        <v>0</v>
      </c>
      <c r="BH106" s="15">
        <f t="shared" si="114"/>
        <v>0</v>
      </c>
      <c r="BI106" s="15">
        <f t="shared" si="114"/>
        <v>0</v>
      </c>
      <c r="BJ106" s="15">
        <f t="shared" si="114"/>
        <v>0</v>
      </c>
      <c r="BK106" s="15">
        <f t="shared" si="114"/>
        <v>0</v>
      </c>
      <c r="BL106" s="15">
        <f t="shared" si="114"/>
        <v>0</v>
      </c>
      <c r="BM106" s="15">
        <f t="shared" si="114"/>
        <v>1</v>
      </c>
      <c r="BN106" s="15">
        <f t="shared" si="114"/>
        <v>1</v>
      </c>
      <c r="BO106" s="15">
        <f t="shared" si="114"/>
        <v>1</v>
      </c>
      <c r="BP106" s="15">
        <f t="shared" si="114"/>
        <v>1</v>
      </c>
      <c r="BQ106" s="15">
        <f t="shared" si="114"/>
        <v>1</v>
      </c>
      <c r="BR106" s="15">
        <f t="shared" si="114"/>
        <v>1</v>
      </c>
      <c r="BS106" s="15">
        <f t="shared" si="96"/>
        <v>0</v>
      </c>
      <c r="BT106" s="15">
        <f t="shared" si="97"/>
        <v>0</v>
      </c>
      <c r="BU106" s="15">
        <f t="shared" si="98"/>
        <v>0</v>
      </c>
      <c r="BV106" s="15">
        <f t="shared" si="99"/>
        <v>0</v>
      </c>
      <c r="BW106" s="15">
        <f t="shared" si="100"/>
        <v>0</v>
      </c>
      <c r="BX106" s="15">
        <f t="shared" si="101"/>
        <v>0</v>
      </c>
      <c r="BY106" s="15">
        <f t="shared" si="102"/>
        <v>0</v>
      </c>
      <c r="BZ106" s="15">
        <f t="shared" si="103"/>
        <v>0</v>
      </c>
      <c r="CA106" s="15">
        <f t="shared" si="104"/>
        <v>0</v>
      </c>
      <c r="CB106" s="15">
        <f t="shared" si="105"/>
        <v>0</v>
      </c>
      <c r="CC106" s="15">
        <f t="shared" si="106"/>
        <v>0</v>
      </c>
      <c r="CD106" s="15">
        <f t="shared" si="107"/>
        <v>0</v>
      </c>
      <c r="CE106" s="15">
        <f t="shared" si="108"/>
        <v>0</v>
      </c>
      <c r="CF106" s="15">
        <f t="shared" si="109"/>
        <v>0</v>
      </c>
      <c r="CG106" s="15">
        <f t="shared" si="110"/>
        <v>0</v>
      </c>
    </row>
    <row r="107" spans="1:85" x14ac:dyDescent="0.25">
      <c r="A107" t="s">
        <v>184</v>
      </c>
      <c r="B107" t="s">
        <v>72</v>
      </c>
      <c r="C107" t="s">
        <v>109</v>
      </c>
      <c r="D107">
        <v>2024</v>
      </c>
      <c r="E107" t="s">
        <v>83</v>
      </c>
      <c r="F107" t="s">
        <v>84</v>
      </c>
      <c r="G107" t="s">
        <v>85</v>
      </c>
      <c r="H107" t="s">
        <v>86</v>
      </c>
      <c r="I107" t="s">
        <v>78</v>
      </c>
      <c r="L107" t="s">
        <v>79</v>
      </c>
      <c r="M107">
        <v>80.599999999999994</v>
      </c>
      <c r="N107">
        <v>2</v>
      </c>
      <c r="O107" s="1"/>
      <c r="P107" s="1">
        <v>46142</v>
      </c>
      <c r="Q107" s="1"/>
      <c r="R107" s="1">
        <v>46142</v>
      </c>
      <c r="S107" s="1"/>
      <c r="T107" s="1">
        <v>46144</v>
      </c>
      <c r="U107" s="1"/>
      <c r="V107" s="1">
        <v>46147</v>
      </c>
      <c r="W107" s="1"/>
      <c r="X107" s="1">
        <v>46152</v>
      </c>
      <c r="Y107" s="1">
        <v>46153</v>
      </c>
      <c r="Z107" s="1">
        <v>46154</v>
      </c>
      <c r="AA107">
        <v>2026</v>
      </c>
      <c r="AB107" t="s">
        <v>110</v>
      </c>
      <c r="AC107" t="s">
        <v>87</v>
      </c>
      <c r="AD107" s="2">
        <f t="shared" si="68"/>
        <v>1</v>
      </c>
      <c r="AE107" s="2">
        <f t="shared" si="69"/>
        <v>1</v>
      </c>
      <c r="AF107" s="2">
        <f t="shared" si="70"/>
        <v>1</v>
      </c>
      <c r="AG107" s="2">
        <f t="shared" si="71"/>
        <v>1</v>
      </c>
      <c r="AH107" s="2">
        <f t="shared" si="72"/>
        <v>1</v>
      </c>
      <c r="AI107" s="2">
        <f t="shared" si="73"/>
        <v>1</v>
      </c>
      <c r="AJ107" s="2">
        <f t="shared" si="74"/>
        <v>1</v>
      </c>
      <c r="AK107" s="2">
        <f t="shared" si="75"/>
        <v>0</v>
      </c>
      <c r="AL107" s="2">
        <f t="shared" si="76"/>
        <v>1</v>
      </c>
      <c r="AM107" s="2">
        <f t="shared" si="77"/>
        <v>1</v>
      </c>
      <c r="AN107" s="2">
        <f t="shared" si="78"/>
        <v>1</v>
      </c>
      <c r="AO107" s="2">
        <f t="shared" si="79"/>
        <v>1</v>
      </c>
      <c r="AP107" s="2">
        <f t="shared" si="80"/>
        <v>1</v>
      </c>
      <c r="AQ107" s="2">
        <f t="shared" si="81"/>
        <v>1</v>
      </c>
      <c r="AR107" s="2">
        <f t="shared" si="82"/>
        <v>0</v>
      </c>
      <c r="AS107" s="2">
        <f t="shared" si="83"/>
        <v>1</v>
      </c>
      <c r="AT107" s="3">
        <f t="shared" si="84"/>
        <v>5</v>
      </c>
      <c r="AU107" s="3" t="str">
        <f t="shared" si="85"/>
        <v>na</v>
      </c>
      <c r="AV107" s="3">
        <f t="shared" si="86"/>
        <v>12</v>
      </c>
      <c r="AW107" s="4">
        <f t="shared" si="87"/>
        <v>121</v>
      </c>
      <c r="AX107" s="4">
        <f t="shared" si="88"/>
        <v>123</v>
      </c>
      <c r="AY107" s="4">
        <f t="shared" si="89"/>
        <v>126</v>
      </c>
      <c r="AZ107" s="4" t="str">
        <f t="shared" si="90"/>
        <v>na</v>
      </c>
      <c r="BA107" s="4">
        <f t="shared" si="91"/>
        <v>131</v>
      </c>
      <c r="BB107" s="4">
        <f t="shared" si="92"/>
        <v>132</v>
      </c>
      <c r="BC107" s="4">
        <f t="shared" si="93"/>
        <v>133</v>
      </c>
      <c r="BD107" s="15">
        <f t="shared" si="95"/>
        <v>0</v>
      </c>
      <c r="BE107" s="15">
        <f t="shared" si="94"/>
        <v>0</v>
      </c>
      <c r="BF107" s="15">
        <f t="shared" si="114"/>
        <v>0</v>
      </c>
      <c r="BG107" s="15">
        <f t="shared" si="114"/>
        <v>0</v>
      </c>
      <c r="BH107" s="15">
        <f t="shared" si="114"/>
        <v>0</v>
      </c>
      <c r="BI107" s="15">
        <f t="shared" si="114"/>
        <v>0</v>
      </c>
      <c r="BJ107" s="15">
        <f t="shared" si="114"/>
        <v>0</v>
      </c>
      <c r="BK107" s="15">
        <f t="shared" si="114"/>
        <v>0</v>
      </c>
      <c r="BL107" s="15">
        <f t="shared" si="114"/>
        <v>1</v>
      </c>
      <c r="BM107" s="15">
        <f t="shared" si="114"/>
        <v>1</v>
      </c>
      <c r="BN107" s="15">
        <f t="shared" si="114"/>
        <v>1</v>
      </c>
      <c r="BO107" s="15">
        <f t="shared" si="114"/>
        <v>1</v>
      </c>
      <c r="BP107" s="15">
        <f t="shared" si="114"/>
        <v>1</v>
      </c>
      <c r="BQ107" s="15">
        <f t="shared" si="114"/>
        <v>1</v>
      </c>
      <c r="BR107" s="15">
        <f t="shared" si="114"/>
        <v>1</v>
      </c>
      <c r="BS107" s="15">
        <f t="shared" si="96"/>
        <v>0</v>
      </c>
      <c r="BT107" s="15">
        <f t="shared" si="97"/>
        <v>0</v>
      </c>
      <c r="BU107" s="15">
        <f t="shared" si="98"/>
        <v>0</v>
      </c>
      <c r="BV107" s="15">
        <f t="shared" si="99"/>
        <v>0</v>
      </c>
      <c r="BW107" s="15">
        <f t="shared" si="100"/>
        <v>0</v>
      </c>
      <c r="BX107" s="15">
        <f t="shared" si="101"/>
        <v>0</v>
      </c>
      <c r="BY107" s="15">
        <f t="shared" si="102"/>
        <v>0</v>
      </c>
      <c r="BZ107" s="15">
        <f t="shared" si="103"/>
        <v>0</v>
      </c>
      <c r="CA107" s="15">
        <f t="shared" si="104"/>
        <v>1</v>
      </c>
      <c r="CB107" s="15">
        <f t="shared" si="105"/>
        <v>1</v>
      </c>
      <c r="CC107" s="15">
        <f t="shared" si="106"/>
        <v>1</v>
      </c>
      <c r="CD107" s="15">
        <f t="shared" si="107"/>
        <v>1</v>
      </c>
      <c r="CE107" s="15">
        <f t="shared" si="108"/>
        <v>1</v>
      </c>
      <c r="CF107" s="15">
        <f t="shared" si="109"/>
        <v>1</v>
      </c>
      <c r="CG107" s="15">
        <f t="shared" si="110"/>
        <v>1</v>
      </c>
    </row>
    <row r="108" spans="1:85" x14ac:dyDescent="0.25">
      <c r="A108" t="s">
        <v>303</v>
      </c>
      <c r="B108" t="s">
        <v>72</v>
      </c>
      <c r="C108" t="s">
        <v>109</v>
      </c>
      <c r="D108">
        <v>2024</v>
      </c>
      <c r="E108" t="s">
        <v>136</v>
      </c>
      <c r="F108" t="s">
        <v>145</v>
      </c>
      <c r="G108" t="s">
        <v>146</v>
      </c>
      <c r="H108" t="s">
        <v>147</v>
      </c>
      <c r="I108" t="s">
        <v>78</v>
      </c>
      <c r="L108" t="s">
        <v>89</v>
      </c>
      <c r="M108">
        <v>1</v>
      </c>
      <c r="N108">
        <v>2</v>
      </c>
      <c r="O108" s="1"/>
      <c r="P108" s="1">
        <v>46149</v>
      </c>
      <c r="Q108" s="1"/>
      <c r="R108" s="1">
        <v>46149</v>
      </c>
      <c r="S108" s="1">
        <v>46152</v>
      </c>
      <c r="T108" s="1"/>
      <c r="U108" s="1">
        <v>46161</v>
      </c>
      <c r="W108" s="1"/>
      <c r="X108" s="1"/>
      <c r="Y108" s="1"/>
      <c r="Z108" s="1"/>
      <c r="AA108">
        <v>2026</v>
      </c>
      <c r="AB108" t="s">
        <v>110</v>
      </c>
      <c r="AC108" t="s">
        <v>148</v>
      </c>
      <c r="AD108" s="2">
        <f t="shared" si="68"/>
        <v>1</v>
      </c>
      <c r="AE108" s="2">
        <f t="shared" si="69"/>
        <v>1</v>
      </c>
      <c r="AF108" s="2">
        <f t="shared" si="70"/>
        <v>1</v>
      </c>
      <c r="AG108" s="2">
        <f t="shared" si="71"/>
        <v>1</v>
      </c>
      <c r="AH108" s="2">
        <f t="shared" si="72"/>
        <v>1</v>
      </c>
      <c r="AI108" s="2">
        <f t="shared" si="73"/>
        <v>1</v>
      </c>
      <c r="AJ108" s="2">
        <f t="shared" si="74"/>
        <v>0</v>
      </c>
      <c r="AK108" s="2">
        <f t="shared" si="75"/>
        <v>0</v>
      </c>
      <c r="AL108" s="2">
        <f t="shared" si="76"/>
        <v>0</v>
      </c>
      <c r="AM108" s="2">
        <f t="shared" si="77"/>
        <v>0</v>
      </c>
      <c r="AN108" s="2">
        <f t="shared" si="78"/>
        <v>0</v>
      </c>
      <c r="AO108" s="2">
        <f t="shared" si="79"/>
        <v>0</v>
      </c>
      <c r="AP108" s="2">
        <f t="shared" si="80"/>
        <v>0</v>
      </c>
      <c r="AQ108" s="2">
        <f t="shared" si="81"/>
        <v>1</v>
      </c>
      <c r="AR108" s="2">
        <f t="shared" si="82"/>
        <v>0</v>
      </c>
      <c r="AS108" s="2">
        <f t="shared" si="83"/>
        <v>0</v>
      </c>
      <c r="AT108" s="3">
        <f t="shared" si="84"/>
        <v>12</v>
      </c>
      <c r="AU108" s="3" t="str">
        <f t="shared" si="85"/>
        <v>na</v>
      </c>
      <c r="AV108" s="3" t="str">
        <f t="shared" si="86"/>
        <v>na</v>
      </c>
      <c r="AW108" s="4">
        <f t="shared" si="87"/>
        <v>128</v>
      </c>
      <c r="AX108" s="4">
        <f t="shared" si="88"/>
        <v>131</v>
      </c>
      <c r="AY108" s="4">
        <f t="shared" si="89"/>
        <v>140</v>
      </c>
      <c r="AZ108" s="4" t="str">
        <f t="shared" si="90"/>
        <v>na</v>
      </c>
      <c r="BA108" s="4" t="str">
        <f t="shared" si="91"/>
        <v>na</v>
      </c>
      <c r="BB108" s="4" t="str">
        <f t="shared" si="92"/>
        <v>na</v>
      </c>
      <c r="BC108" s="4" t="str">
        <f t="shared" si="93"/>
        <v>na</v>
      </c>
      <c r="BD108" s="15">
        <f t="shared" si="95"/>
        <v>0</v>
      </c>
      <c r="BE108" s="15">
        <f t="shared" si="94"/>
        <v>0</v>
      </c>
      <c r="BF108" s="15">
        <f t="shared" si="114"/>
        <v>0</v>
      </c>
      <c r="BG108" s="15">
        <f t="shared" si="114"/>
        <v>0</v>
      </c>
      <c r="BH108" s="15">
        <f t="shared" si="114"/>
        <v>0</v>
      </c>
      <c r="BI108" s="15">
        <f t="shared" si="114"/>
        <v>0</v>
      </c>
      <c r="BJ108" s="15">
        <f t="shared" si="114"/>
        <v>0</v>
      </c>
      <c r="BK108" s="15">
        <f t="shared" si="114"/>
        <v>0</v>
      </c>
      <c r="BL108" s="15">
        <f t="shared" si="114"/>
        <v>0</v>
      </c>
      <c r="BM108" s="15">
        <f t="shared" si="114"/>
        <v>1</v>
      </c>
      <c r="BN108" s="15">
        <f t="shared" si="114"/>
        <v>1</v>
      </c>
      <c r="BO108" s="15">
        <f t="shared" si="114"/>
        <v>1</v>
      </c>
      <c r="BP108" s="15">
        <f t="shared" si="114"/>
        <v>1</v>
      </c>
      <c r="BQ108" s="15">
        <f t="shared" si="114"/>
        <v>1</v>
      </c>
      <c r="BR108" s="15">
        <f t="shared" si="114"/>
        <v>1</v>
      </c>
      <c r="BS108" s="15">
        <f t="shared" si="96"/>
        <v>0</v>
      </c>
      <c r="BT108" s="15">
        <f t="shared" si="97"/>
        <v>0</v>
      </c>
      <c r="BU108" s="15">
        <f t="shared" si="98"/>
        <v>0</v>
      </c>
      <c r="BV108" s="15">
        <f t="shared" si="99"/>
        <v>0</v>
      </c>
      <c r="BW108" s="15">
        <f t="shared" si="100"/>
        <v>0</v>
      </c>
      <c r="BX108" s="15">
        <f t="shared" si="101"/>
        <v>0</v>
      </c>
      <c r="BY108" s="15">
        <f t="shared" si="102"/>
        <v>0</v>
      </c>
      <c r="BZ108" s="15">
        <f t="shared" si="103"/>
        <v>0</v>
      </c>
      <c r="CA108" s="15">
        <f t="shared" si="104"/>
        <v>0</v>
      </c>
      <c r="CB108" s="15">
        <f t="shared" si="105"/>
        <v>0</v>
      </c>
      <c r="CC108" s="15">
        <f t="shared" si="106"/>
        <v>0</v>
      </c>
      <c r="CD108" s="15">
        <f t="shared" si="107"/>
        <v>0</v>
      </c>
      <c r="CE108" s="15">
        <f t="shared" si="108"/>
        <v>0</v>
      </c>
      <c r="CF108" s="15">
        <f t="shared" si="109"/>
        <v>0</v>
      </c>
      <c r="CG108" s="15">
        <f t="shared" si="110"/>
        <v>0</v>
      </c>
    </row>
    <row r="109" spans="1:85" x14ac:dyDescent="0.25">
      <c r="A109" t="s">
        <v>156</v>
      </c>
      <c r="B109" t="s">
        <v>72</v>
      </c>
      <c r="C109" t="s">
        <v>109</v>
      </c>
      <c r="D109">
        <v>2024</v>
      </c>
      <c r="E109" t="s">
        <v>83</v>
      </c>
      <c r="F109" t="s">
        <v>84</v>
      </c>
      <c r="G109" t="s">
        <v>85</v>
      </c>
      <c r="H109" t="s">
        <v>86</v>
      </c>
      <c r="I109" t="s">
        <v>78</v>
      </c>
      <c r="L109" t="s">
        <v>79</v>
      </c>
      <c r="M109">
        <v>80.599999999999994</v>
      </c>
      <c r="N109">
        <v>2</v>
      </c>
      <c r="O109" s="1">
        <v>46142</v>
      </c>
      <c r="P109" s="1"/>
      <c r="Q109" s="1"/>
      <c r="R109" s="1"/>
      <c r="S109" s="1"/>
      <c r="T109" s="1">
        <v>46144</v>
      </c>
      <c r="U109" s="1">
        <v>46147</v>
      </c>
      <c r="W109" s="1">
        <v>46149</v>
      </c>
      <c r="X109" s="1">
        <v>46154</v>
      </c>
      <c r="Y109" s="1">
        <v>46156</v>
      </c>
      <c r="Z109" s="1">
        <v>46160</v>
      </c>
      <c r="AA109">
        <v>2026</v>
      </c>
      <c r="AB109" t="s">
        <v>110</v>
      </c>
      <c r="AC109" t="s">
        <v>87</v>
      </c>
      <c r="AD109" s="2">
        <f t="shared" si="68"/>
        <v>1</v>
      </c>
      <c r="AE109" s="2">
        <f t="shared" si="69"/>
        <v>1</v>
      </c>
      <c r="AF109" s="2">
        <f t="shared" si="70"/>
        <v>1</v>
      </c>
      <c r="AG109" s="2">
        <f t="shared" si="71"/>
        <v>1</v>
      </c>
      <c r="AH109" s="2">
        <f t="shared" si="72"/>
        <v>1</v>
      </c>
      <c r="AI109" s="2">
        <f t="shared" si="73"/>
        <v>1</v>
      </c>
      <c r="AJ109" s="2">
        <f t="shared" si="74"/>
        <v>1</v>
      </c>
      <c r="AK109" s="2">
        <f t="shared" si="75"/>
        <v>1</v>
      </c>
      <c r="AL109" s="2">
        <f t="shared" si="76"/>
        <v>1</v>
      </c>
      <c r="AM109" s="2">
        <f t="shared" si="77"/>
        <v>1</v>
      </c>
      <c r="AN109" s="2">
        <f t="shared" si="78"/>
        <v>1</v>
      </c>
      <c r="AO109" s="2">
        <f t="shared" si="79"/>
        <v>1</v>
      </c>
      <c r="AP109" s="2">
        <f t="shared" si="80"/>
        <v>1</v>
      </c>
      <c r="AQ109" s="2">
        <f t="shared" si="81"/>
        <v>1</v>
      </c>
      <c r="AR109" s="2">
        <f t="shared" si="82"/>
        <v>1</v>
      </c>
      <c r="AS109" s="2">
        <f t="shared" si="83"/>
        <v>1</v>
      </c>
      <c r="AT109" s="3">
        <f t="shared" si="84"/>
        <v>5</v>
      </c>
      <c r="AU109" s="3">
        <f t="shared" si="85"/>
        <v>7</v>
      </c>
      <c r="AV109" s="3">
        <f t="shared" si="86"/>
        <v>18</v>
      </c>
      <c r="AW109" s="4">
        <f t="shared" si="87"/>
        <v>121</v>
      </c>
      <c r="AX109" s="4">
        <f t="shared" si="88"/>
        <v>123</v>
      </c>
      <c r="AY109" s="4">
        <f t="shared" si="89"/>
        <v>126</v>
      </c>
      <c r="AZ109" s="4">
        <f t="shared" si="90"/>
        <v>128</v>
      </c>
      <c r="BA109" s="4">
        <f t="shared" si="91"/>
        <v>133</v>
      </c>
      <c r="BB109" s="4">
        <f t="shared" si="92"/>
        <v>135</v>
      </c>
      <c r="BC109" s="4">
        <f t="shared" si="93"/>
        <v>139</v>
      </c>
      <c r="BD109" s="15">
        <f t="shared" si="95"/>
        <v>0</v>
      </c>
      <c r="BE109" s="15">
        <f t="shared" si="94"/>
        <v>0</v>
      </c>
      <c r="BF109" s="15">
        <f t="shared" si="114"/>
        <v>0</v>
      </c>
      <c r="BG109" s="15">
        <f t="shared" si="114"/>
        <v>0</v>
      </c>
      <c r="BH109" s="15">
        <f t="shared" si="114"/>
        <v>0</v>
      </c>
      <c r="BI109" s="15">
        <f t="shared" si="114"/>
        <v>0</v>
      </c>
      <c r="BJ109" s="15">
        <f t="shared" si="114"/>
        <v>0</v>
      </c>
      <c r="BK109" s="15">
        <f t="shared" si="114"/>
        <v>0</v>
      </c>
      <c r="BL109" s="15">
        <f t="shared" si="114"/>
        <v>1</v>
      </c>
      <c r="BM109" s="15">
        <f t="shared" si="114"/>
        <v>1</v>
      </c>
      <c r="BN109" s="15">
        <f t="shared" si="114"/>
        <v>1</v>
      </c>
      <c r="BO109" s="15">
        <f t="shared" si="114"/>
        <v>1</v>
      </c>
      <c r="BP109" s="15">
        <f t="shared" si="114"/>
        <v>1</v>
      </c>
      <c r="BQ109" s="15">
        <f t="shared" si="114"/>
        <v>1</v>
      </c>
      <c r="BR109" s="15">
        <f t="shared" si="114"/>
        <v>1</v>
      </c>
      <c r="BS109" s="15">
        <f t="shared" si="96"/>
        <v>0</v>
      </c>
      <c r="BT109" s="15">
        <f t="shared" si="97"/>
        <v>0</v>
      </c>
      <c r="BU109" s="15">
        <f t="shared" si="98"/>
        <v>0</v>
      </c>
      <c r="BV109" s="15">
        <f t="shared" si="99"/>
        <v>0</v>
      </c>
      <c r="BW109" s="15">
        <f t="shared" si="100"/>
        <v>0</v>
      </c>
      <c r="BX109" s="15">
        <f t="shared" si="101"/>
        <v>0</v>
      </c>
      <c r="BY109" s="15">
        <f t="shared" si="102"/>
        <v>0</v>
      </c>
      <c r="BZ109" s="15">
        <f t="shared" si="103"/>
        <v>0</v>
      </c>
      <c r="CA109" s="15">
        <f t="shared" si="104"/>
        <v>1</v>
      </c>
      <c r="CB109" s="15">
        <f t="shared" si="105"/>
        <v>1</v>
      </c>
      <c r="CC109" s="15">
        <f t="shared" si="106"/>
        <v>1</v>
      </c>
      <c r="CD109" s="15">
        <f t="shared" si="107"/>
        <v>1</v>
      </c>
      <c r="CE109" s="15">
        <f t="shared" si="108"/>
        <v>1</v>
      </c>
      <c r="CF109" s="15">
        <f t="shared" si="109"/>
        <v>1</v>
      </c>
      <c r="CG109" s="15">
        <f t="shared" si="110"/>
        <v>1</v>
      </c>
    </row>
    <row r="110" spans="1:85" x14ac:dyDescent="0.25">
      <c r="A110" t="s">
        <v>179</v>
      </c>
      <c r="B110" t="s">
        <v>72</v>
      </c>
      <c r="C110" t="s">
        <v>109</v>
      </c>
      <c r="D110">
        <v>2024</v>
      </c>
      <c r="E110" t="s">
        <v>83</v>
      </c>
      <c r="F110" t="s">
        <v>84</v>
      </c>
      <c r="G110" t="s">
        <v>85</v>
      </c>
      <c r="H110" t="s">
        <v>86</v>
      </c>
      <c r="I110" t="s">
        <v>78</v>
      </c>
      <c r="L110" t="s">
        <v>79</v>
      </c>
      <c r="M110">
        <v>80.599999999999994</v>
      </c>
      <c r="N110">
        <v>2</v>
      </c>
      <c r="O110" s="1">
        <v>46143</v>
      </c>
      <c r="P110" s="1"/>
      <c r="Q110" s="1"/>
      <c r="R110" s="1"/>
      <c r="S110" s="1">
        <v>46145</v>
      </c>
      <c r="T110" s="1"/>
      <c r="U110" s="1">
        <v>46149</v>
      </c>
      <c r="W110" s="1">
        <v>46150</v>
      </c>
      <c r="X110" s="1">
        <v>46151</v>
      </c>
      <c r="Y110" s="1">
        <v>46154</v>
      </c>
      <c r="Z110" s="1">
        <v>46155</v>
      </c>
      <c r="AA110">
        <v>2026</v>
      </c>
      <c r="AB110" t="s">
        <v>110</v>
      </c>
      <c r="AC110" t="s">
        <v>87</v>
      </c>
      <c r="AD110" s="2">
        <f t="shared" si="68"/>
        <v>1</v>
      </c>
      <c r="AE110" s="2">
        <f t="shared" si="69"/>
        <v>1</v>
      </c>
      <c r="AF110" s="2">
        <f t="shared" si="70"/>
        <v>1</v>
      </c>
      <c r="AG110" s="2">
        <f t="shared" si="71"/>
        <v>1</v>
      </c>
      <c r="AH110" s="2">
        <f t="shared" si="72"/>
        <v>1</v>
      </c>
      <c r="AI110" s="2">
        <f t="shared" si="73"/>
        <v>1</v>
      </c>
      <c r="AJ110" s="2">
        <f t="shared" si="74"/>
        <v>1</v>
      </c>
      <c r="AK110" s="2">
        <f t="shared" si="75"/>
        <v>1</v>
      </c>
      <c r="AL110" s="2">
        <f t="shared" si="76"/>
        <v>1</v>
      </c>
      <c r="AM110" s="2">
        <f t="shared" si="77"/>
        <v>1</v>
      </c>
      <c r="AN110" s="2">
        <f t="shared" si="78"/>
        <v>1</v>
      </c>
      <c r="AO110" s="2">
        <f t="shared" si="79"/>
        <v>1</v>
      </c>
      <c r="AP110" s="2">
        <f t="shared" si="80"/>
        <v>1</v>
      </c>
      <c r="AQ110" s="2">
        <f t="shared" si="81"/>
        <v>1</v>
      </c>
      <c r="AR110" s="2">
        <f t="shared" si="82"/>
        <v>1</v>
      </c>
      <c r="AS110" s="2">
        <f t="shared" si="83"/>
        <v>1</v>
      </c>
      <c r="AT110" s="3">
        <f t="shared" si="84"/>
        <v>6</v>
      </c>
      <c r="AU110" s="3">
        <f t="shared" si="85"/>
        <v>7</v>
      </c>
      <c r="AV110" s="3">
        <f t="shared" si="86"/>
        <v>12</v>
      </c>
      <c r="AW110" s="4">
        <f t="shared" si="87"/>
        <v>122</v>
      </c>
      <c r="AX110" s="4">
        <f t="shared" si="88"/>
        <v>124</v>
      </c>
      <c r="AY110" s="4">
        <f t="shared" si="89"/>
        <v>128</v>
      </c>
      <c r="AZ110" s="4">
        <f t="shared" si="90"/>
        <v>129</v>
      </c>
      <c r="BA110" s="4">
        <f t="shared" si="91"/>
        <v>130</v>
      </c>
      <c r="BB110" s="4">
        <f t="shared" si="92"/>
        <v>133</v>
      </c>
      <c r="BC110" s="4">
        <f t="shared" si="93"/>
        <v>134</v>
      </c>
      <c r="BD110" s="15">
        <f t="shared" si="95"/>
        <v>0</v>
      </c>
      <c r="BE110" s="15">
        <f t="shared" si="94"/>
        <v>0</v>
      </c>
      <c r="BF110" s="15">
        <f t="shared" si="114"/>
        <v>0</v>
      </c>
      <c r="BG110" s="15">
        <f t="shared" si="114"/>
        <v>0</v>
      </c>
      <c r="BH110" s="15">
        <f t="shared" si="114"/>
        <v>0</v>
      </c>
      <c r="BI110" s="15">
        <f t="shared" si="114"/>
        <v>0</v>
      </c>
      <c r="BJ110" s="15">
        <f t="shared" si="114"/>
        <v>0</v>
      </c>
      <c r="BK110" s="15">
        <f t="shared" si="114"/>
        <v>0</v>
      </c>
      <c r="BL110" s="15">
        <f t="shared" si="114"/>
        <v>1</v>
      </c>
      <c r="BM110" s="15">
        <f t="shared" si="114"/>
        <v>1</v>
      </c>
      <c r="BN110" s="15">
        <f t="shared" si="114"/>
        <v>1</v>
      </c>
      <c r="BO110" s="15">
        <f t="shared" si="114"/>
        <v>1</v>
      </c>
      <c r="BP110" s="15">
        <f t="shared" si="114"/>
        <v>1</v>
      </c>
      <c r="BQ110" s="15">
        <f t="shared" si="114"/>
        <v>1</v>
      </c>
      <c r="BR110" s="15">
        <f t="shared" si="114"/>
        <v>1</v>
      </c>
      <c r="BS110" s="15">
        <f t="shared" si="96"/>
        <v>0</v>
      </c>
      <c r="BT110" s="15">
        <f t="shared" si="97"/>
        <v>0</v>
      </c>
      <c r="BU110" s="15">
        <f t="shared" si="98"/>
        <v>0</v>
      </c>
      <c r="BV110" s="15">
        <f t="shared" si="99"/>
        <v>0</v>
      </c>
      <c r="BW110" s="15">
        <f t="shared" si="100"/>
        <v>0</v>
      </c>
      <c r="BX110" s="15">
        <f t="shared" si="101"/>
        <v>0</v>
      </c>
      <c r="BY110" s="15">
        <f t="shared" si="102"/>
        <v>0</v>
      </c>
      <c r="BZ110" s="15">
        <f t="shared" si="103"/>
        <v>0</v>
      </c>
      <c r="CA110" s="15">
        <f t="shared" si="104"/>
        <v>1</v>
      </c>
      <c r="CB110" s="15">
        <f t="shared" si="105"/>
        <v>1</v>
      </c>
      <c r="CC110" s="15">
        <f t="shared" si="106"/>
        <v>1</v>
      </c>
      <c r="CD110" s="15">
        <f t="shared" si="107"/>
        <v>1</v>
      </c>
      <c r="CE110" s="15">
        <f t="shared" si="108"/>
        <v>1</v>
      </c>
      <c r="CF110" s="15">
        <f t="shared" si="109"/>
        <v>1</v>
      </c>
      <c r="CG110" s="15">
        <f t="shared" si="110"/>
        <v>1</v>
      </c>
    </row>
    <row r="111" spans="1:85" x14ac:dyDescent="0.25">
      <c r="A111" t="s">
        <v>177</v>
      </c>
      <c r="B111" t="s">
        <v>72</v>
      </c>
      <c r="C111" t="s">
        <v>109</v>
      </c>
      <c r="D111">
        <v>2024</v>
      </c>
      <c r="E111" t="s">
        <v>83</v>
      </c>
      <c r="F111" t="s">
        <v>84</v>
      </c>
      <c r="G111" t="s">
        <v>85</v>
      </c>
      <c r="H111" t="s">
        <v>86</v>
      </c>
      <c r="I111" t="s">
        <v>78</v>
      </c>
      <c r="L111" t="s">
        <v>79</v>
      </c>
      <c r="M111">
        <v>80.599999999999994</v>
      </c>
      <c r="N111">
        <v>2</v>
      </c>
      <c r="O111" s="1"/>
      <c r="P111" s="1">
        <v>46143</v>
      </c>
      <c r="Q111" s="1"/>
      <c r="R111" s="1">
        <v>46143</v>
      </c>
      <c r="S111" s="1">
        <v>46145</v>
      </c>
      <c r="T111" s="1"/>
      <c r="U111" s="1">
        <v>46149</v>
      </c>
      <c r="W111" s="1">
        <v>46150</v>
      </c>
      <c r="X111" s="1">
        <v>46151</v>
      </c>
      <c r="Y111" s="1">
        <v>46153</v>
      </c>
      <c r="Z111" s="1">
        <v>46155</v>
      </c>
      <c r="AA111">
        <v>2026</v>
      </c>
      <c r="AB111" t="s">
        <v>110</v>
      </c>
      <c r="AC111" t="s">
        <v>87</v>
      </c>
      <c r="AD111" s="2">
        <f t="shared" si="68"/>
        <v>1</v>
      </c>
      <c r="AE111" s="2">
        <f t="shared" si="69"/>
        <v>1</v>
      </c>
      <c r="AF111" s="2">
        <f t="shared" si="70"/>
        <v>1</v>
      </c>
      <c r="AG111" s="2">
        <f t="shared" si="71"/>
        <v>1</v>
      </c>
      <c r="AH111" s="2">
        <f t="shared" si="72"/>
        <v>1</v>
      </c>
      <c r="AI111" s="2">
        <f t="shared" si="73"/>
        <v>1</v>
      </c>
      <c r="AJ111" s="2">
        <f t="shared" si="74"/>
        <v>1</v>
      </c>
      <c r="AK111" s="2">
        <f t="shared" si="75"/>
        <v>1</v>
      </c>
      <c r="AL111" s="2">
        <f t="shared" si="76"/>
        <v>1</v>
      </c>
      <c r="AM111" s="2">
        <f t="shared" si="77"/>
        <v>1</v>
      </c>
      <c r="AN111" s="2">
        <f t="shared" si="78"/>
        <v>1</v>
      </c>
      <c r="AO111" s="2">
        <f t="shared" si="79"/>
        <v>1</v>
      </c>
      <c r="AP111" s="2">
        <f t="shared" si="80"/>
        <v>1</v>
      </c>
      <c r="AQ111" s="2">
        <f t="shared" si="81"/>
        <v>1</v>
      </c>
      <c r="AR111" s="2">
        <f t="shared" si="82"/>
        <v>1</v>
      </c>
      <c r="AS111" s="2">
        <f t="shared" si="83"/>
        <v>1</v>
      </c>
      <c r="AT111" s="3">
        <f t="shared" si="84"/>
        <v>6</v>
      </c>
      <c r="AU111" s="3">
        <f t="shared" si="85"/>
        <v>7</v>
      </c>
      <c r="AV111" s="3">
        <f t="shared" si="86"/>
        <v>12</v>
      </c>
      <c r="AW111" s="4">
        <f t="shared" si="87"/>
        <v>122</v>
      </c>
      <c r="AX111" s="4">
        <f t="shared" si="88"/>
        <v>124</v>
      </c>
      <c r="AY111" s="4">
        <f t="shared" si="89"/>
        <v>128</v>
      </c>
      <c r="AZ111" s="4">
        <f t="shared" si="90"/>
        <v>129</v>
      </c>
      <c r="BA111" s="4">
        <f t="shared" si="91"/>
        <v>130</v>
      </c>
      <c r="BB111" s="4">
        <f t="shared" si="92"/>
        <v>132</v>
      </c>
      <c r="BC111" s="4">
        <f t="shared" si="93"/>
        <v>134</v>
      </c>
      <c r="BD111" s="15">
        <f t="shared" si="95"/>
        <v>0</v>
      </c>
      <c r="BE111" s="15">
        <f t="shared" si="94"/>
        <v>0</v>
      </c>
      <c r="BF111" s="15">
        <f t="shared" si="114"/>
        <v>0</v>
      </c>
      <c r="BG111" s="15">
        <f t="shared" si="114"/>
        <v>0</v>
      </c>
      <c r="BH111" s="15">
        <f t="shared" si="114"/>
        <v>0</v>
      </c>
      <c r="BI111" s="15">
        <f t="shared" si="114"/>
        <v>0</v>
      </c>
      <c r="BJ111" s="15">
        <f t="shared" si="114"/>
        <v>0</v>
      </c>
      <c r="BK111" s="15">
        <f t="shared" si="114"/>
        <v>0</v>
      </c>
      <c r="BL111" s="15">
        <f t="shared" si="114"/>
        <v>1</v>
      </c>
      <c r="BM111" s="15">
        <f t="shared" si="114"/>
        <v>1</v>
      </c>
      <c r="BN111" s="15">
        <f t="shared" si="114"/>
        <v>1</v>
      </c>
      <c r="BO111" s="15">
        <f t="shared" si="114"/>
        <v>1</v>
      </c>
      <c r="BP111" s="15">
        <f t="shared" si="114"/>
        <v>1</v>
      </c>
      <c r="BQ111" s="15">
        <f t="shared" si="114"/>
        <v>1</v>
      </c>
      <c r="BR111" s="15">
        <f t="shared" si="114"/>
        <v>1</v>
      </c>
      <c r="BS111" s="15">
        <f t="shared" si="96"/>
        <v>0</v>
      </c>
      <c r="BT111" s="15">
        <f t="shared" si="97"/>
        <v>0</v>
      </c>
      <c r="BU111" s="15">
        <f t="shared" si="98"/>
        <v>0</v>
      </c>
      <c r="BV111" s="15">
        <f t="shared" si="99"/>
        <v>0</v>
      </c>
      <c r="BW111" s="15">
        <f t="shared" si="100"/>
        <v>0</v>
      </c>
      <c r="BX111" s="15">
        <f t="shared" si="101"/>
        <v>0</v>
      </c>
      <c r="BY111" s="15">
        <f t="shared" si="102"/>
        <v>0</v>
      </c>
      <c r="BZ111" s="15">
        <f t="shared" si="103"/>
        <v>0</v>
      </c>
      <c r="CA111" s="15">
        <f t="shared" si="104"/>
        <v>1</v>
      </c>
      <c r="CB111" s="15">
        <f t="shared" si="105"/>
        <v>1</v>
      </c>
      <c r="CC111" s="15">
        <f t="shared" si="106"/>
        <v>1</v>
      </c>
      <c r="CD111" s="15">
        <f t="shared" si="107"/>
        <v>1</v>
      </c>
      <c r="CE111" s="15">
        <f t="shared" si="108"/>
        <v>1</v>
      </c>
      <c r="CF111" s="15">
        <f t="shared" si="109"/>
        <v>1</v>
      </c>
      <c r="CG111" s="15">
        <f t="shared" si="110"/>
        <v>1</v>
      </c>
    </row>
    <row r="112" spans="1:85" x14ac:dyDescent="0.25">
      <c r="A112" t="s">
        <v>141</v>
      </c>
      <c r="B112" t="s">
        <v>72</v>
      </c>
      <c r="C112" t="s">
        <v>109</v>
      </c>
      <c r="D112">
        <v>2024</v>
      </c>
      <c r="E112" t="s">
        <v>83</v>
      </c>
      <c r="F112" t="s">
        <v>84</v>
      </c>
      <c r="G112" t="s">
        <v>85</v>
      </c>
      <c r="H112" t="s">
        <v>86</v>
      </c>
      <c r="I112" t="s">
        <v>78</v>
      </c>
      <c r="L112" t="s">
        <v>89</v>
      </c>
      <c r="M112">
        <v>1</v>
      </c>
      <c r="N112">
        <v>2</v>
      </c>
      <c r="O112" s="1">
        <v>46142</v>
      </c>
      <c r="P112" s="1"/>
      <c r="Q112" s="1"/>
      <c r="R112" s="1"/>
      <c r="S112" s="1">
        <v>46144</v>
      </c>
      <c r="T112" s="1"/>
      <c r="U112" s="1">
        <v>46148</v>
      </c>
      <c r="W112" s="1">
        <v>46150</v>
      </c>
      <c r="X112" s="1">
        <v>46153</v>
      </c>
      <c r="Y112" s="1">
        <v>46155</v>
      </c>
      <c r="Z112" s="1">
        <v>46157</v>
      </c>
      <c r="AA112">
        <v>2026</v>
      </c>
      <c r="AB112" t="s">
        <v>110</v>
      </c>
      <c r="AC112" t="s">
        <v>87</v>
      </c>
      <c r="AD112" s="2">
        <f t="shared" si="68"/>
        <v>1</v>
      </c>
      <c r="AE112" s="2">
        <f t="shared" si="69"/>
        <v>1</v>
      </c>
      <c r="AF112" s="2">
        <f t="shared" si="70"/>
        <v>1</v>
      </c>
      <c r="AG112" s="2">
        <f t="shared" si="71"/>
        <v>1</v>
      </c>
      <c r="AH112" s="2">
        <f t="shared" si="72"/>
        <v>1</v>
      </c>
      <c r="AI112" s="2">
        <f t="shared" si="73"/>
        <v>1</v>
      </c>
      <c r="AJ112" s="2">
        <f t="shared" si="74"/>
        <v>1</v>
      </c>
      <c r="AK112" s="2">
        <f t="shared" si="75"/>
        <v>1</v>
      </c>
      <c r="AL112" s="2">
        <f t="shared" si="76"/>
        <v>1</v>
      </c>
      <c r="AM112" s="2">
        <f t="shared" si="77"/>
        <v>1</v>
      </c>
      <c r="AN112" s="2">
        <f t="shared" si="78"/>
        <v>1</v>
      </c>
      <c r="AO112" s="2">
        <f t="shared" si="79"/>
        <v>1</v>
      </c>
      <c r="AP112" s="2">
        <f t="shared" si="80"/>
        <v>1</v>
      </c>
      <c r="AQ112" s="2">
        <f t="shared" si="81"/>
        <v>1</v>
      </c>
      <c r="AR112" s="2">
        <f t="shared" si="82"/>
        <v>1</v>
      </c>
      <c r="AS112" s="2">
        <f t="shared" si="83"/>
        <v>1</v>
      </c>
      <c r="AT112" s="3">
        <f t="shared" si="84"/>
        <v>6</v>
      </c>
      <c r="AU112" s="3">
        <f t="shared" si="85"/>
        <v>8</v>
      </c>
      <c r="AV112" s="3">
        <f t="shared" si="86"/>
        <v>15</v>
      </c>
      <c r="AW112" s="4">
        <f t="shared" si="87"/>
        <v>121</v>
      </c>
      <c r="AX112" s="4">
        <f t="shared" si="88"/>
        <v>123</v>
      </c>
      <c r="AY112" s="4">
        <f t="shared" si="89"/>
        <v>127</v>
      </c>
      <c r="AZ112" s="4">
        <f t="shared" si="90"/>
        <v>129</v>
      </c>
      <c r="BA112" s="4">
        <f t="shared" si="91"/>
        <v>132</v>
      </c>
      <c r="BB112" s="4">
        <f t="shared" si="92"/>
        <v>134</v>
      </c>
      <c r="BC112" s="4">
        <f t="shared" si="93"/>
        <v>136</v>
      </c>
      <c r="BD112" s="15">
        <f t="shared" si="95"/>
        <v>0</v>
      </c>
      <c r="BE112" s="15">
        <f t="shared" si="94"/>
        <v>0</v>
      </c>
      <c r="BF112" s="15">
        <f t="shared" si="114"/>
        <v>0</v>
      </c>
      <c r="BG112" s="15">
        <f t="shared" si="114"/>
        <v>0</v>
      </c>
      <c r="BH112" s="15">
        <f t="shared" si="114"/>
        <v>0</v>
      </c>
      <c r="BI112" s="15">
        <f t="shared" si="114"/>
        <v>0</v>
      </c>
      <c r="BJ112" s="15">
        <f t="shared" si="114"/>
        <v>0</v>
      </c>
      <c r="BK112" s="15">
        <f t="shared" si="114"/>
        <v>0</v>
      </c>
      <c r="BL112" s="15">
        <f t="shared" si="114"/>
        <v>1</v>
      </c>
      <c r="BM112" s="15">
        <f t="shared" si="114"/>
        <v>1</v>
      </c>
      <c r="BN112" s="15">
        <f t="shared" si="114"/>
        <v>1</v>
      </c>
      <c r="BO112" s="15">
        <f t="shared" si="114"/>
        <v>1</v>
      </c>
      <c r="BP112" s="15">
        <f t="shared" si="114"/>
        <v>1</v>
      </c>
      <c r="BQ112" s="15">
        <f t="shared" si="114"/>
        <v>1</v>
      </c>
      <c r="BR112" s="15">
        <f t="shared" si="114"/>
        <v>1</v>
      </c>
      <c r="BS112" s="15">
        <f t="shared" si="96"/>
        <v>0</v>
      </c>
      <c r="BT112" s="15">
        <f t="shared" si="97"/>
        <v>0</v>
      </c>
      <c r="BU112" s="15">
        <f t="shared" si="98"/>
        <v>0</v>
      </c>
      <c r="BV112" s="15">
        <f t="shared" si="99"/>
        <v>0</v>
      </c>
      <c r="BW112" s="15">
        <f t="shared" si="100"/>
        <v>0</v>
      </c>
      <c r="BX112" s="15">
        <f t="shared" si="101"/>
        <v>0</v>
      </c>
      <c r="BY112" s="15">
        <f t="shared" si="102"/>
        <v>0</v>
      </c>
      <c r="BZ112" s="15">
        <f t="shared" si="103"/>
        <v>0</v>
      </c>
      <c r="CA112" s="15">
        <f t="shared" si="104"/>
        <v>1</v>
      </c>
      <c r="CB112" s="15">
        <f t="shared" si="105"/>
        <v>1</v>
      </c>
      <c r="CC112" s="15">
        <f t="shared" si="106"/>
        <v>1</v>
      </c>
      <c r="CD112" s="15">
        <f t="shared" si="107"/>
        <v>1</v>
      </c>
      <c r="CE112" s="15">
        <f t="shared" si="108"/>
        <v>1</v>
      </c>
      <c r="CF112" s="15">
        <f t="shared" si="109"/>
        <v>1</v>
      </c>
      <c r="CG112" s="15">
        <f t="shared" si="110"/>
        <v>1</v>
      </c>
    </row>
    <row r="113" spans="1:85" x14ac:dyDescent="0.25">
      <c r="A113" t="s">
        <v>142</v>
      </c>
      <c r="B113" t="s">
        <v>72</v>
      </c>
      <c r="C113" t="s">
        <v>109</v>
      </c>
      <c r="D113">
        <v>2024</v>
      </c>
      <c r="E113" t="s">
        <v>83</v>
      </c>
      <c r="F113" t="s">
        <v>84</v>
      </c>
      <c r="G113" t="s">
        <v>85</v>
      </c>
      <c r="H113" t="s">
        <v>86</v>
      </c>
      <c r="I113" t="s">
        <v>78</v>
      </c>
      <c r="L113" t="s">
        <v>79</v>
      </c>
      <c r="M113">
        <v>80.599999999999994</v>
      </c>
      <c r="N113">
        <v>2</v>
      </c>
      <c r="O113" s="1"/>
      <c r="P113" s="1"/>
      <c r="Q113" s="1">
        <v>46139</v>
      </c>
      <c r="R113" s="1">
        <v>46139</v>
      </c>
      <c r="S113" s="1">
        <v>46141</v>
      </c>
      <c r="T113" s="1"/>
      <c r="U113" s="1">
        <v>46147</v>
      </c>
      <c r="W113" s="1">
        <v>46148</v>
      </c>
      <c r="X113" s="1">
        <v>46149</v>
      </c>
      <c r="Y113" s="1">
        <v>46151</v>
      </c>
      <c r="Z113" s="1">
        <v>46152</v>
      </c>
      <c r="AA113">
        <v>2026</v>
      </c>
      <c r="AB113" t="s">
        <v>110</v>
      </c>
      <c r="AC113" t="s">
        <v>87</v>
      </c>
      <c r="AD113" s="2">
        <f t="shared" si="68"/>
        <v>1</v>
      </c>
      <c r="AE113" s="2">
        <f t="shared" si="69"/>
        <v>1</v>
      </c>
      <c r="AF113" s="2">
        <f t="shared" si="70"/>
        <v>1</v>
      </c>
      <c r="AG113" s="2">
        <f t="shared" si="71"/>
        <v>1</v>
      </c>
      <c r="AH113" s="2">
        <f t="shared" si="72"/>
        <v>1</v>
      </c>
      <c r="AI113" s="2">
        <f t="shared" si="73"/>
        <v>1</v>
      </c>
      <c r="AJ113" s="2">
        <f t="shared" si="74"/>
        <v>1</v>
      </c>
      <c r="AK113" s="2">
        <f t="shared" si="75"/>
        <v>1</v>
      </c>
      <c r="AL113" s="2">
        <f t="shared" si="76"/>
        <v>1</v>
      </c>
      <c r="AM113" s="2">
        <f t="shared" si="77"/>
        <v>1</v>
      </c>
      <c r="AN113" s="2">
        <f t="shared" si="78"/>
        <v>1</v>
      </c>
      <c r="AO113" s="2">
        <f t="shared" si="79"/>
        <v>1</v>
      </c>
      <c r="AP113" s="2">
        <f t="shared" si="80"/>
        <v>1</v>
      </c>
      <c r="AQ113" s="2">
        <f t="shared" si="81"/>
        <v>1</v>
      </c>
      <c r="AR113" s="2">
        <f t="shared" si="82"/>
        <v>1</v>
      </c>
      <c r="AS113" s="2">
        <f t="shared" si="83"/>
        <v>1</v>
      </c>
      <c r="AT113" s="3">
        <f t="shared" si="84"/>
        <v>8</v>
      </c>
      <c r="AU113" s="3">
        <f t="shared" si="85"/>
        <v>9</v>
      </c>
      <c r="AV113" s="3">
        <f t="shared" si="86"/>
        <v>13</v>
      </c>
      <c r="AW113" s="4">
        <f t="shared" si="87"/>
        <v>118</v>
      </c>
      <c r="AX113" s="4">
        <f t="shared" si="88"/>
        <v>120</v>
      </c>
      <c r="AY113" s="4">
        <f t="shared" si="89"/>
        <v>126</v>
      </c>
      <c r="AZ113" s="4">
        <f t="shared" si="90"/>
        <v>127</v>
      </c>
      <c r="BA113" s="4">
        <f t="shared" si="91"/>
        <v>128</v>
      </c>
      <c r="BB113" s="4">
        <f t="shared" si="92"/>
        <v>130</v>
      </c>
      <c r="BC113" s="4">
        <f t="shared" si="93"/>
        <v>131</v>
      </c>
      <c r="BD113" s="15">
        <f t="shared" si="95"/>
        <v>0</v>
      </c>
      <c r="BE113" s="15">
        <f t="shared" si="94"/>
        <v>0</v>
      </c>
      <c r="BF113" s="15">
        <f t="shared" si="114"/>
        <v>0</v>
      </c>
      <c r="BG113" s="15">
        <f t="shared" si="114"/>
        <v>0</v>
      </c>
      <c r="BH113" s="15">
        <f t="shared" si="114"/>
        <v>0</v>
      </c>
      <c r="BI113" s="15">
        <f t="shared" si="114"/>
        <v>0</v>
      </c>
      <c r="BJ113" s="15">
        <f t="shared" si="114"/>
        <v>0</v>
      </c>
      <c r="BK113" s="15">
        <f t="shared" si="114"/>
        <v>1</v>
      </c>
      <c r="BL113" s="15">
        <f t="shared" si="114"/>
        <v>1</v>
      </c>
      <c r="BM113" s="15">
        <f t="shared" si="114"/>
        <v>1</v>
      </c>
      <c r="BN113" s="15">
        <f t="shared" si="114"/>
        <v>1</v>
      </c>
      <c r="BO113" s="15">
        <f t="shared" si="114"/>
        <v>1</v>
      </c>
      <c r="BP113" s="15">
        <f t="shared" si="114"/>
        <v>1</v>
      </c>
      <c r="BQ113" s="15">
        <f t="shared" si="114"/>
        <v>1</v>
      </c>
      <c r="BR113" s="15">
        <f t="shared" si="114"/>
        <v>1</v>
      </c>
      <c r="BS113" s="15">
        <f t="shared" si="96"/>
        <v>0</v>
      </c>
      <c r="BT113" s="15">
        <f t="shared" si="97"/>
        <v>0</v>
      </c>
      <c r="BU113" s="15">
        <f t="shared" si="98"/>
        <v>0</v>
      </c>
      <c r="BV113" s="15">
        <f t="shared" si="99"/>
        <v>0</v>
      </c>
      <c r="BW113" s="15">
        <f t="shared" si="100"/>
        <v>0</v>
      </c>
      <c r="BX113" s="15">
        <f t="shared" si="101"/>
        <v>0</v>
      </c>
      <c r="BY113" s="15">
        <f t="shared" si="102"/>
        <v>0</v>
      </c>
      <c r="BZ113" s="15">
        <f t="shared" si="103"/>
        <v>1</v>
      </c>
      <c r="CA113" s="15">
        <f t="shared" si="104"/>
        <v>1</v>
      </c>
      <c r="CB113" s="15">
        <f t="shared" si="105"/>
        <v>1</v>
      </c>
      <c r="CC113" s="15">
        <f t="shared" si="106"/>
        <v>1</v>
      </c>
      <c r="CD113" s="15">
        <f t="shared" si="107"/>
        <v>1</v>
      </c>
      <c r="CE113" s="15">
        <f t="shared" si="108"/>
        <v>1</v>
      </c>
      <c r="CF113" s="15">
        <f t="shared" si="109"/>
        <v>1</v>
      </c>
      <c r="CG113" s="15">
        <f t="shared" si="110"/>
        <v>1</v>
      </c>
    </row>
    <row r="114" spans="1:85" x14ac:dyDescent="0.25">
      <c r="A114" t="s">
        <v>143</v>
      </c>
      <c r="B114" t="s">
        <v>72</v>
      </c>
      <c r="C114" t="s">
        <v>109</v>
      </c>
      <c r="D114">
        <v>2024</v>
      </c>
      <c r="E114" t="s">
        <v>83</v>
      </c>
      <c r="F114" t="s">
        <v>84</v>
      </c>
      <c r="G114" t="s">
        <v>85</v>
      </c>
      <c r="H114" t="s">
        <v>86</v>
      </c>
      <c r="I114" t="s">
        <v>78</v>
      </c>
      <c r="L114" t="s">
        <v>79</v>
      </c>
      <c r="M114">
        <v>80.599999999999994</v>
      </c>
      <c r="N114">
        <v>2</v>
      </c>
      <c r="O114" s="1"/>
      <c r="P114" s="1"/>
      <c r="Q114" s="1">
        <v>46154</v>
      </c>
      <c r="R114" s="1">
        <v>46154</v>
      </c>
      <c r="S114" s="1">
        <v>46156</v>
      </c>
      <c r="T114" s="1"/>
      <c r="U114" s="1">
        <v>46160</v>
      </c>
      <c r="W114" s="1">
        <v>46161</v>
      </c>
      <c r="X114" s="1"/>
      <c r="Y114" s="1"/>
      <c r="Z114" s="1"/>
      <c r="AA114">
        <v>2026</v>
      </c>
      <c r="AB114" t="s">
        <v>110</v>
      </c>
      <c r="AC114" t="s">
        <v>87</v>
      </c>
      <c r="AD114" s="2">
        <f t="shared" si="68"/>
        <v>1</v>
      </c>
      <c r="AE114" s="2">
        <f t="shared" si="69"/>
        <v>1</v>
      </c>
      <c r="AF114" s="2">
        <f t="shared" si="70"/>
        <v>1</v>
      </c>
      <c r="AG114" s="2">
        <f t="shared" si="71"/>
        <v>1</v>
      </c>
      <c r="AH114" s="2">
        <f t="shared" si="72"/>
        <v>1</v>
      </c>
      <c r="AI114" s="2">
        <f t="shared" si="73"/>
        <v>1</v>
      </c>
      <c r="AJ114" s="2">
        <f t="shared" si="74"/>
        <v>1</v>
      </c>
      <c r="AK114" s="2">
        <f t="shared" si="75"/>
        <v>1</v>
      </c>
      <c r="AL114" s="2">
        <f t="shared" si="76"/>
        <v>0</v>
      </c>
      <c r="AM114" s="2">
        <f t="shared" si="77"/>
        <v>0</v>
      </c>
      <c r="AN114" s="2">
        <f t="shared" si="78"/>
        <v>0</v>
      </c>
      <c r="AO114" s="2">
        <f t="shared" si="79"/>
        <v>0</v>
      </c>
      <c r="AP114" s="2">
        <f t="shared" si="80"/>
        <v>0</v>
      </c>
      <c r="AQ114" s="2">
        <f t="shared" si="81"/>
        <v>1</v>
      </c>
      <c r="AR114" s="2">
        <f t="shared" si="82"/>
        <v>1</v>
      </c>
      <c r="AS114" s="2">
        <f t="shared" si="83"/>
        <v>0</v>
      </c>
      <c r="AT114" s="3">
        <f t="shared" si="84"/>
        <v>6</v>
      </c>
      <c r="AU114" s="3">
        <f t="shared" si="85"/>
        <v>7</v>
      </c>
      <c r="AV114" s="3" t="str">
        <f t="shared" si="86"/>
        <v>na</v>
      </c>
      <c r="AW114" s="4">
        <f t="shared" si="87"/>
        <v>133</v>
      </c>
      <c r="AX114" s="4">
        <f t="shared" si="88"/>
        <v>135</v>
      </c>
      <c r="AY114" s="4">
        <f t="shared" si="89"/>
        <v>139</v>
      </c>
      <c r="AZ114" s="4">
        <f t="shared" si="90"/>
        <v>140</v>
      </c>
      <c r="BA114" s="4" t="str">
        <f t="shared" si="91"/>
        <v>na</v>
      </c>
      <c r="BB114" s="4" t="str">
        <f t="shared" si="92"/>
        <v>na</v>
      </c>
      <c r="BC114" s="4" t="str">
        <f t="shared" si="93"/>
        <v>na</v>
      </c>
      <c r="BD114" s="15">
        <f t="shared" si="95"/>
        <v>0</v>
      </c>
      <c r="BE114" s="15">
        <f t="shared" si="94"/>
        <v>0</v>
      </c>
      <c r="BF114" s="15">
        <f t="shared" ref="BF114:BR123" si="115">IF(BF$1-$AW114&gt;$CK$1,1,0)</f>
        <v>0</v>
      </c>
      <c r="BG114" s="15">
        <f t="shared" si="115"/>
        <v>0</v>
      </c>
      <c r="BH114" s="15">
        <f t="shared" si="115"/>
        <v>0</v>
      </c>
      <c r="BI114" s="15">
        <f t="shared" si="115"/>
        <v>0</v>
      </c>
      <c r="BJ114" s="15">
        <f t="shared" si="115"/>
        <v>0</v>
      </c>
      <c r="BK114" s="15">
        <f t="shared" si="115"/>
        <v>0</v>
      </c>
      <c r="BL114" s="15">
        <f t="shared" si="115"/>
        <v>0</v>
      </c>
      <c r="BM114" s="15">
        <f t="shared" si="115"/>
        <v>1</v>
      </c>
      <c r="BN114" s="15">
        <f t="shared" si="115"/>
        <v>1</v>
      </c>
      <c r="BO114" s="15">
        <f t="shared" si="115"/>
        <v>1</v>
      </c>
      <c r="BP114" s="15">
        <f t="shared" si="115"/>
        <v>1</v>
      </c>
      <c r="BQ114" s="15">
        <f t="shared" si="115"/>
        <v>1</v>
      </c>
      <c r="BR114" s="15">
        <f t="shared" si="115"/>
        <v>1</v>
      </c>
      <c r="BS114" s="15">
        <f t="shared" si="96"/>
        <v>0</v>
      </c>
      <c r="BT114" s="15">
        <f t="shared" si="97"/>
        <v>0</v>
      </c>
      <c r="BU114" s="15">
        <f t="shared" si="98"/>
        <v>0</v>
      </c>
      <c r="BV114" s="15">
        <f t="shared" si="99"/>
        <v>0</v>
      </c>
      <c r="BW114" s="15">
        <f t="shared" si="100"/>
        <v>0</v>
      </c>
      <c r="BX114" s="15">
        <f t="shared" si="101"/>
        <v>0</v>
      </c>
      <c r="BY114" s="15">
        <f t="shared" si="102"/>
        <v>0</v>
      </c>
      <c r="BZ114" s="15">
        <f t="shared" si="103"/>
        <v>0</v>
      </c>
      <c r="CA114" s="15">
        <f t="shared" si="104"/>
        <v>0</v>
      </c>
      <c r="CB114" s="15">
        <f t="shared" si="105"/>
        <v>0</v>
      </c>
      <c r="CC114" s="15">
        <f t="shared" si="106"/>
        <v>0</v>
      </c>
      <c r="CD114" s="15">
        <f t="shared" si="107"/>
        <v>0</v>
      </c>
      <c r="CE114" s="15">
        <f t="shared" si="108"/>
        <v>0</v>
      </c>
      <c r="CF114" s="15">
        <f t="shared" si="109"/>
        <v>0</v>
      </c>
      <c r="CG114" s="15">
        <f t="shared" si="110"/>
        <v>0</v>
      </c>
    </row>
    <row r="115" spans="1:85" x14ac:dyDescent="0.25">
      <c r="A115" t="s">
        <v>144</v>
      </c>
      <c r="B115" t="s">
        <v>72</v>
      </c>
      <c r="C115" t="s">
        <v>109</v>
      </c>
      <c r="D115">
        <v>2024</v>
      </c>
      <c r="E115" t="s">
        <v>136</v>
      </c>
      <c r="F115" t="s">
        <v>145</v>
      </c>
      <c r="G115" t="s">
        <v>146</v>
      </c>
      <c r="H115" t="s">
        <v>147</v>
      </c>
      <c r="I115" t="s">
        <v>78</v>
      </c>
      <c r="L115" t="s">
        <v>79</v>
      </c>
      <c r="M115">
        <v>112.02</v>
      </c>
      <c r="N115">
        <v>2</v>
      </c>
      <c r="O115" s="1"/>
      <c r="P115" s="1">
        <v>46147</v>
      </c>
      <c r="Q115" s="1"/>
      <c r="R115" s="1">
        <v>46148</v>
      </c>
      <c r="S115" s="1">
        <v>46152</v>
      </c>
      <c r="T115" s="1"/>
      <c r="U115" s="1">
        <v>46155</v>
      </c>
      <c r="W115" s="1">
        <v>46158</v>
      </c>
      <c r="X115" s="1">
        <v>46160</v>
      </c>
      <c r="Y115" s="1">
        <v>46162</v>
      </c>
      <c r="Z115" s="1">
        <v>46163</v>
      </c>
      <c r="AA115">
        <v>2026</v>
      </c>
      <c r="AB115" t="s">
        <v>110</v>
      </c>
      <c r="AC115" t="s">
        <v>148</v>
      </c>
      <c r="AD115" s="2">
        <f t="shared" si="68"/>
        <v>1</v>
      </c>
      <c r="AE115" s="2">
        <f t="shared" si="69"/>
        <v>1</v>
      </c>
      <c r="AF115" s="2">
        <f t="shared" si="70"/>
        <v>1</v>
      </c>
      <c r="AG115" s="2">
        <f t="shared" si="71"/>
        <v>1</v>
      </c>
      <c r="AH115" s="2">
        <f t="shared" si="72"/>
        <v>1</v>
      </c>
      <c r="AI115" s="2">
        <f t="shared" si="73"/>
        <v>1</v>
      </c>
      <c r="AJ115" s="2">
        <f t="shared" si="74"/>
        <v>1</v>
      </c>
      <c r="AK115" s="2">
        <f t="shared" si="75"/>
        <v>1</v>
      </c>
      <c r="AL115" s="2">
        <f t="shared" si="76"/>
        <v>1</v>
      </c>
      <c r="AM115" s="2">
        <f t="shared" si="77"/>
        <v>1</v>
      </c>
      <c r="AN115" s="2">
        <f t="shared" si="78"/>
        <v>1</v>
      </c>
      <c r="AO115" s="2">
        <f t="shared" si="79"/>
        <v>1</v>
      </c>
      <c r="AP115" s="2">
        <f t="shared" si="80"/>
        <v>1</v>
      </c>
      <c r="AQ115" s="2">
        <f t="shared" si="81"/>
        <v>1</v>
      </c>
      <c r="AR115" s="2">
        <f t="shared" si="82"/>
        <v>1</v>
      </c>
      <c r="AS115" s="2">
        <f t="shared" si="83"/>
        <v>1</v>
      </c>
      <c r="AT115" s="3">
        <f t="shared" si="84"/>
        <v>8</v>
      </c>
      <c r="AU115" s="3">
        <f t="shared" si="85"/>
        <v>11</v>
      </c>
      <c r="AV115" s="3">
        <f t="shared" si="86"/>
        <v>16</v>
      </c>
      <c r="AW115" s="4">
        <f t="shared" si="87"/>
        <v>126</v>
      </c>
      <c r="AX115" s="4">
        <f t="shared" si="88"/>
        <v>131</v>
      </c>
      <c r="AY115" s="4">
        <f t="shared" si="89"/>
        <v>134</v>
      </c>
      <c r="AZ115" s="4">
        <f t="shared" si="90"/>
        <v>137</v>
      </c>
      <c r="BA115" s="4">
        <f t="shared" si="91"/>
        <v>139</v>
      </c>
      <c r="BB115" s="4">
        <f t="shared" si="92"/>
        <v>141</v>
      </c>
      <c r="BC115" s="4">
        <f t="shared" si="93"/>
        <v>142</v>
      </c>
      <c r="BD115" s="15">
        <f t="shared" si="95"/>
        <v>0</v>
      </c>
      <c r="BE115" s="15">
        <f t="shared" si="94"/>
        <v>0</v>
      </c>
      <c r="BF115" s="15">
        <f t="shared" si="115"/>
        <v>0</v>
      </c>
      <c r="BG115" s="15">
        <f t="shared" si="115"/>
        <v>0</v>
      </c>
      <c r="BH115" s="15">
        <f t="shared" si="115"/>
        <v>0</v>
      </c>
      <c r="BI115" s="15">
        <f t="shared" si="115"/>
        <v>0</v>
      </c>
      <c r="BJ115" s="15">
        <f t="shared" si="115"/>
        <v>0</v>
      </c>
      <c r="BK115" s="15">
        <f t="shared" si="115"/>
        <v>0</v>
      </c>
      <c r="BL115" s="15">
        <f t="shared" si="115"/>
        <v>1</v>
      </c>
      <c r="BM115" s="15">
        <f t="shared" si="115"/>
        <v>1</v>
      </c>
      <c r="BN115" s="15">
        <f t="shared" si="115"/>
        <v>1</v>
      </c>
      <c r="BO115" s="15">
        <f t="shared" si="115"/>
        <v>1</v>
      </c>
      <c r="BP115" s="15">
        <f t="shared" si="115"/>
        <v>1</v>
      </c>
      <c r="BQ115" s="15">
        <f t="shared" si="115"/>
        <v>1</v>
      </c>
      <c r="BR115" s="15">
        <f t="shared" si="115"/>
        <v>1</v>
      </c>
      <c r="BS115" s="15">
        <f t="shared" si="96"/>
        <v>0</v>
      </c>
      <c r="BT115" s="15">
        <f t="shared" si="97"/>
        <v>0</v>
      </c>
      <c r="BU115" s="15">
        <f t="shared" si="98"/>
        <v>0</v>
      </c>
      <c r="BV115" s="15">
        <f t="shared" si="99"/>
        <v>0</v>
      </c>
      <c r="BW115" s="15">
        <f t="shared" si="100"/>
        <v>0</v>
      </c>
      <c r="BX115" s="15">
        <f t="shared" si="101"/>
        <v>0</v>
      </c>
      <c r="BY115" s="15">
        <f t="shared" si="102"/>
        <v>0</v>
      </c>
      <c r="BZ115" s="15">
        <f t="shared" si="103"/>
        <v>0</v>
      </c>
      <c r="CA115" s="15">
        <f t="shared" si="104"/>
        <v>1</v>
      </c>
      <c r="CB115" s="15">
        <f t="shared" si="105"/>
        <v>1</v>
      </c>
      <c r="CC115" s="15">
        <f t="shared" si="106"/>
        <v>1</v>
      </c>
      <c r="CD115" s="15">
        <f t="shared" si="107"/>
        <v>1</v>
      </c>
      <c r="CE115" s="15">
        <f t="shared" si="108"/>
        <v>1</v>
      </c>
      <c r="CF115" s="15">
        <f t="shared" si="109"/>
        <v>1</v>
      </c>
      <c r="CG115" s="15">
        <f t="shared" si="110"/>
        <v>1</v>
      </c>
    </row>
    <row r="116" spans="1:85" x14ac:dyDescent="0.25">
      <c r="A116" t="s">
        <v>149</v>
      </c>
      <c r="B116" t="s">
        <v>72</v>
      </c>
      <c r="C116" t="s">
        <v>109</v>
      </c>
      <c r="D116">
        <v>2024</v>
      </c>
      <c r="E116" t="s">
        <v>136</v>
      </c>
      <c r="F116" t="s">
        <v>145</v>
      </c>
      <c r="G116" t="s">
        <v>146</v>
      </c>
      <c r="H116" t="s">
        <v>147</v>
      </c>
      <c r="I116" t="s">
        <v>78</v>
      </c>
      <c r="L116" t="s">
        <v>79</v>
      </c>
      <c r="M116">
        <v>112.02</v>
      </c>
      <c r="N116">
        <v>2</v>
      </c>
      <c r="O116" s="1">
        <v>46143</v>
      </c>
      <c r="P116" s="1"/>
      <c r="Q116" s="1"/>
      <c r="R116" s="1"/>
      <c r="S116" s="1">
        <v>46146</v>
      </c>
      <c r="T116" s="1"/>
      <c r="U116" s="1">
        <v>46151</v>
      </c>
      <c r="W116" s="1">
        <v>46152</v>
      </c>
      <c r="X116" s="1">
        <v>46156</v>
      </c>
      <c r="Y116" s="1">
        <v>46160</v>
      </c>
      <c r="Z116" s="1">
        <v>46161</v>
      </c>
      <c r="AA116">
        <v>2026</v>
      </c>
      <c r="AB116" t="s">
        <v>110</v>
      </c>
      <c r="AC116" t="s">
        <v>148</v>
      </c>
      <c r="AD116" s="2">
        <f t="shared" si="68"/>
        <v>1</v>
      </c>
      <c r="AE116" s="2">
        <f t="shared" si="69"/>
        <v>1</v>
      </c>
      <c r="AF116" s="2">
        <f t="shared" si="70"/>
        <v>1</v>
      </c>
      <c r="AG116" s="2">
        <f t="shared" si="71"/>
        <v>1</v>
      </c>
      <c r="AH116" s="2">
        <f t="shared" si="72"/>
        <v>1</v>
      </c>
      <c r="AI116" s="2">
        <f t="shared" si="73"/>
        <v>1</v>
      </c>
      <c r="AJ116" s="2">
        <f t="shared" si="74"/>
        <v>1</v>
      </c>
      <c r="AK116" s="2">
        <f t="shared" si="75"/>
        <v>1</v>
      </c>
      <c r="AL116" s="2">
        <f t="shared" si="76"/>
        <v>1</v>
      </c>
      <c r="AM116" s="2">
        <f t="shared" si="77"/>
        <v>1</v>
      </c>
      <c r="AN116" s="2">
        <f t="shared" si="78"/>
        <v>1</v>
      </c>
      <c r="AO116" s="2">
        <f t="shared" si="79"/>
        <v>1</v>
      </c>
      <c r="AP116" s="2">
        <f t="shared" si="80"/>
        <v>1</v>
      </c>
      <c r="AQ116" s="2">
        <f t="shared" si="81"/>
        <v>1</v>
      </c>
      <c r="AR116" s="2">
        <f t="shared" si="82"/>
        <v>1</v>
      </c>
      <c r="AS116" s="2">
        <f t="shared" si="83"/>
        <v>1</v>
      </c>
      <c r="AT116" s="3">
        <f t="shared" si="84"/>
        <v>8</v>
      </c>
      <c r="AU116" s="3">
        <f t="shared" si="85"/>
        <v>9</v>
      </c>
      <c r="AV116" s="3">
        <f t="shared" si="86"/>
        <v>18</v>
      </c>
      <c r="AW116" s="4">
        <f t="shared" si="87"/>
        <v>122</v>
      </c>
      <c r="AX116" s="4">
        <f t="shared" si="88"/>
        <v>125</v>
      </c>
      <c r="AY116" s="4">
        <f t="shared" si="89"/>
        <v>130</v>
      </c>
      <c r="AZ116" s="4">
        <f t="shared" si="90"/>
        <v>131</v>
      </c>
      <c r="BA116" s="4">
        <f t="shared" si="91"/>
        <v>135</v>
      </c>
      <c r="BB116" s="4">
        <f t="shared" si="92"/>
        <v>139</v>
      </c>
      <c r="BC116" s="4">
        <f t="shared" si="93"/>
        <v>140</v>
      </c>
      <c r="BD116" s="15">
        <f t="shared" si="95"/>
        <v>0</v>
      </c>
      <c r="BE116" s="15">
        <f t="shared" si="94"/>
        <v>0</v>
      </c>
      <c r="BF116" s="15">
        <f t="shared" si="115"/>
        <v>0</v>
      </c>
      <c r="BG116" s="15">
        <f t="shared" si="115"/>
        <v>0</v>
      </c>
      <c r="BH116" s="15">
        <f t="shared" si="115"/>
        <v>0</v>
      </c>
      <c r="BI116" s="15">
        <f t="shared" si="115"/>
        <v>0</v>
      </c>
      <c r="BJ116" s="15">
        <f t="shared" si="115"/>
        <v>0</v>
      </c>
      <c r="BK116" s="15">
        <f t="shared" si="115"/>
        <v>0</v>
      </c>
      <c r="BL116" s="15">
        <f t="shared" si="115"/>
        <v>1</v>
      </c>
      <c r="BM116" s="15">
        <f t="shared" si="115"/>
        <v>1</v>
      </c>
      <c r="BN116" s="15">
        <f t="shared" si="115"/>
        <v>1</v>
      </c>
      <c r="BO116" s="15">
        <f t="shared" si="115"/>
        <v>1</v>
      </c>
      <c r="BP116" s="15">
        <f t="shared" si="115"/>
        <v>1</v>
      </c>
      <c r="BQ116" s="15">
        <f t="shared" si="115"/>
        <v>1</v>
      </c>
      <c r="BR116" s="15">
        <f t="shared" si="115"/>
        <v>1</v>
      </c>
      <c r="BS116" s="15">
        <f t="shared" si="96"/>
        <v>0</v>
      </c>
      <c r="BT116" s="15">
        <f t="shared" si="97"/>
        <v>0</v>
      </c>
      <c r="BU116" s="15">
        <f t="shared" si="98"/>
        <v>0</v>
      </c>
      <c r="BV116" s="15">
        <f t="shared" si="99"/>
        <v>0</v>
      </c>
      <c r="BW116" s="15">
        <f t="shared" si="100"/>
        <v>0</v>
      </c>
      <c r="BX116" s="15">
        <f t="shared" si="101"/>
        <v>0</v>
      </c>
      <c r="BY116" s="15">
        <f t="shared" si="102"/>
        <v>0</v>
      </c>
      <c r="BZ116" s="15">
        <f t="shared" si="103"/>
        <v>0</v>
      </c>
      <c r="CA116" s="15">
        <f t="shared" si="104"/>
        <v>1</v>
      </c>
      <c r="CB116" s="15">
        <f t="shared" si="105"/>
        <v>1</v>
      </c>
      <c r="CC116" s="15">
        <f t="shared" si="106"/>
        <v>1</v>
      </c>
      <c r="CD116" s="15">
        <f t="shared" si="107"/>
        <v>1</v>
      </c>
      <c r="CE116" s="15">
        <f t="shared" si="108"/>
        <v>1</v>
      </c>
      <c r="CF116" s="15">
        <f t="shared" si="109"/>
        <v>1</v>
      </c>
      <c r="CG116" s="15">
        <f t="shared" si="110"/>
        <v>1</v>
      </c>
    </row>
    <row r="117" spans="1:85" x14ac:dyDescent="0.25">
      <c r="A117" t="s">
        <v>150</v>
      </c>
      <c r="B117" t="s">
        <v>72</v>
      </c>
      <c r="C117" t="s">
        <v>109</v>
      </c>
      <c r="D117">
        <v>2024</v>
      </c>
      <c r="E117" t="s">
        <v>136</v>
      </c>
      <c r="F117" t="s">
        <v>145</v>
      </c>
      <c r="G117" t="s">
        <v>146</v>
      </c>
      <c r="H117" t="s">
        <v>147</v>
      </c>
      <c r="I117" t="s">
        <v>78</v>
      </c>
      <c r="L117" t="s">
        <v>79</v>
      </c>
      <c r="M117">
        <v>112.02</v>
      </c>
      <c r="N117">
        <v>2</v>
      </c>
      <c r="O117" s="1"/>
      <c r="P117" s="1"/>
      <c r="Q117" s="1">
        <v>46142</v>
      </c>
      <c r="R117" s="1">
        <v>46142</v>
      </c>
      <c r="S117" s="1"/>
      <c r="T117" s="1"/>
      <c r="U117" s="1"/>
      <c r="W117" s="1"/>
      <c r="X117" s="1"/>
      <c r="Y117" s="1"/>
      <c r="Z117" s="1"/>
      <c r="AA117">
        <v>2026</v>
      </c>
      <c r="AB117" t="s">
        <v>110</v>
      </c>
      <c r="AC117" t="s">
        <v>148</v>
      </c>
      <c r="AD117" s="2">
        <f t="shared" si="68"/>
        <v>1</v>
      </c>
      <c r="AE117" s="2">
        <f t="shared" si="69"/>
        <v>1</v>
      </c>
      <c r="AF117" s="2">
        <f t="shared" si="70"/>
        <v>0</v>
      </c>
      <c r="AG117" s="2">
        <f t="shared" si="71"/>
        <v>0</v>
      </c>
      <c r="AH117" s="2">
        <f t="shared" si="72"/>
        <v>0</v>
      </c>
      <c r="AI117" s="2">
        <f t="shared" si="73"/>
        <v>0</v>
      </c>
      <c r="AJ117" s="2">
        <f t="shared" si="74"/>
        <v>0</v>
      </c>
      <c r="AK117" s="2">
        <f t="shared" si="75"/>
        <v>0</v>
      </c>
      <c r="AL117" s="2">
        <f t="shared" si="76"/>
        <v>0</v>
      </c>
      <c r="AM117" s="2">
        <f t="shared" si="77"/>
        <v>0</v>
      </c>
      <c r="AN117" s="2">
        <f t="shared" si="78"/>
        <v>0</v>
      </c>
      <c r="AO117" s="2">
        <f t="shared" si="79"/>
        <v>0</v>
      </c>
      <c r="AP117" s="2">
        <f t="shared" si="80"/>
        <v>0</v>
      </c>
      <c r="AQ117" s="2">
        <f t="shared" si="81"/>
        <v>0</v>
      </c>
      <c r="AR117" s="2">
        <f t="shared" si="82"/>
        <v>0</v>
      </c>
      <c r="AS117" s="2">
        <f t="shared" si="83"/>
        <v>0</v>
      </c>
      <c r="AT117" s="3" t="str">
        <f t="shared" si="84"/>
        <v>na</v>
      </c>
      <c r="AU117" s="3" t="str">
        <f t="shared" si="85"/>
        <v>na</v>
      </c>
      <c r="AV117" s="3" t="str">
        <f t="shared" si="86"/>
        <v>na</v>
      </c>
      <c r="AW117" s="4">
        <f t="shared" si="87"/>
        <v>121</v>
      </c>
      <c r="AX117" s="4" t="str">
        <f t="shared" si="88"/>
        <v>na</v>
      </c>
      <c r="AY117" s="4" t="str">
        <f t="shared" si="89"/>
        <v>na</v>
      </c>
      <c r="AZ117" s="4" t="str">
        <f t="shared" si="90"/>
        <v>na</v>
      </c>
      <c r="BA117" s="4" t="str">
        <f t="shared" si="91"/>
        <v>na</v>
      </c>
      <c r="BB117" s="4" t="str">
        <f t="shared" si="92"/>
        <v>na</v>
      </c>
      <c r="BC117" s="4" t="str">
        <f t="shared" si="93"/>
        <v>na</v>
      </c>
      <c r="BD117" s="15">
        <f t="shared" si="95"/>
        <v>0</v>
      </c>
      <c r="BE117" s="15">
        <f t="shared" si="94"/>
        <v>0</v>
      </c>
      <c r="BF117" s="15">
        <f t="shared" si="115"/>
        <v>0</v>
      </c>
      <c r="BG117" s="15">
        <f t="shared" si="115"/>
        <v>0</v>
      </c>
      <c r="BH117" s="15">
        <f t="shared" si="115"/>
        <v>0</v>
      </c>
      <c r="BI117" s="15">
        <f t="shared" si="115"/>
        <v>0</v>
      </c>
      <c r="BJ117" s="15">
        <f t="shared" si="115"/>
        <v>0</v>
      </c>
      <c r="BK117" s="15">
        <f t="shared" si="115"/>
        <v>0</v>
      </c>
      <c r="BL117" s="15">
        <f t="shared" si="115"/>
        <v>1</v>
      </c>
      <c r="BM117" s="15">
        <f t="shared" si="115"/>
        <v>1</v>
      </c>
      <c r="BN117" s="15">
        <f t="shared" si="115"/>
        <v>1</v>
      </c>
      <c r="BO117" s="15">
        <f t="shared" si="115"/>
        <v>1</v>
      </c>
      <c r="BP117" s="15">
        <f t="shared" si="115"/>
        <v>1</v>
      </c>
      <c r="BQ117" s="15">
        <f t="shared" si="115"/>
        <v>1</v>
      </c>
      <c r="BR117" s="15">
        <f t="shared" si="115"/>
        <v>1</v>
      </c>
      <c r="BS117" s="15">
        <f t="shared" si="96"/>
        <v>0</v>
      </c>
      <c r="BT117" s="15">
        <f t="shared" si="97"/>
        <v>0</v>
      </c>
      <c r="BU117" s="15">
        <f t="shared" si="98"/>
        <v>0</v>
      </c>
      <c r="BV117" s="15">
        <f t="shared" si="99"/>
        <v>0</v>
      </c>
      <c r="BW117" s="15">
        <f t="shared" si="100"/>
        <v>0</v>
      </c>
      <c r="BX117" s="15">
        <f t="shared" si="101"/>
        <v>0</v>
      </c>
      <c r="BY117" s="15">
        <f t="shared" si="102"/>
        <v>0</v>
      </c>
      <c r="BZ117" s="15">
        <f t="shared" si="103"/>
        <v>0</v>
      </c>
      <c r="CA117" s="15">
        <f t="shared" si="104"/>
        <v>0</v>
      </c>
      <c r="CB117" s="15">
        <f t="shared" si="105"/>
        <v>0</v>
      </c>
      <c r="CC117" s="15">
        <f t="shared" si="106"/>
        <v>0</v>
      </c>
      <c r="CD117" s="15">
        <f t="shared" si="107"/>
        <v>0</v>
      </c>
      <c r="CE117" s="15">
        <f t="shared" si="108"/>
        <v>0</v>
      </c>
      <c r="CF117" s="15">
        <f t="shared" si="109"/>
        <v>0</v>
      </c>
      <c r="CG117" s="15">
        <f t="shared" si="110"/>
        <v>0</v>
      </c>
    </row>
    <row r="118" spans="1:85" x14ac:dyDescent="0.25">
      <c r="A118" t="s">
        <v>169</v>
      </c>
      <c r="B118" t="s">
        <v>72</v>
      </c>
      <c r="C118" t="s">
        <v>109</v>
      </c>
      <c r="D118">
        <v>2024</v>
      </c>
      <c r="E118" t="s">
        <v>136</v>
      </c>
      <c r="F118" t="s">
        <v>145</v>
      </c>
      <c r="G118" t="s">
        <v>146</v>
      </c>
      <c r="H118" t="s">
        <v>147</v>
      </c>
      <c r="I118" t="s">
        <v>78</v>
      </c>
      <c r="L118" t="s">
        <v>89</v>
      </c>
      <c r="M118">
        <v>1</v>
      </c>
      <c r="N118">
        <v>2</v>
      </c>
      <c r="O118" s="1">
        <v>46131</v>
      </c>
      <c r="P118" s="1"/>
      <c r="Q118" s="1"/>
      <c r="R118" s="1"/>
      <c r="S118" s="1"/>
      <c r="T118" s="1"/>
      <c r="U118" s="1"/>
      <c r="W118" s="1"/>
      <c r="X118" s="1"/>
      <c r="Y118" s="1"/>
      <c r="Z118" s="1"/>
      <c r="AA118">
        <v>2026</v>
      </c>
      <c r="AB118" t="s">
        <v>110</v>
      </c>
      <c r="AC118" t="s">
        <v>148</v>
      </c>
      <c r="AD118" s="2">
        <f t="shared" si="68"/>
        <v>1</v>
      </c>
      <c r="AE118" s="2">
        <f t="shared" si="69"/>
        <v>1</v>
      </c>
      <c r="AF118" s="2">
        <f t="shared" si="70"/>
        <v>0</v>
      </c>
      <c r="AG118" s="2">
        <f t="shared" si="71"/>
        <v>0</v>
      </c>
      <c r="AH118" s="2">
        <f t="shared" si="72"/>
        <v>0</v>
      </c>
      <c r="AI118" s="2">
        <f t="shared" si="73"/>
        <v>0</v>
      </c>
      <c r="AJ118" s="2">
        <f t="shared" si="74"/>
        <v>0</v>
      </c>
      <c r="AK118" s="2">
        <f t="shared" si="75"/>
        <v>0</v>
      </c>
      <c r="AL118" s="2">
        <f t="shared" si="76"/>
        <v>0</v>
      </c>
      <c r="AM118" s="2">
        <f t="shared" si="77"/>
        <v>0</v>
      </c>
      <c r="AN118" s="2">
        <f t="shared" si="78"/>
        <v>0</v>
      </c>
      <c r="AO118" s="2">
        <f t="shared" si="79"/>
        <v>0</v>
      </c>
      <c r="AP118" s="2">
        <f t="shared" si="80"/>
        <v>0</v>
      </c>
      <c r="AQ118" s="2">
        <f t="shared" si="81"/>
        <v>0</v>
      </c>
      <c r="AR118" s="2">
        <f t="shared" si="82"/>
        <v>0</v>
      </c>
      <c r="AS118" s="2">
        <f t="shared" si="83"/>
        <v>0</v>
      </c>
      <c r="AT118" s="3" t="str">
        <f t="shared" si="84"/>
        <v>na</v>
      </c>
      <c r="AU118" s="3" t="str">
        <f t="shared" si="85"/>
        <v>na</v>
      </c>
      <c r="AV118" s="3" t="str">
        <f t="shared" si="86"/>
        <v>na</v>
      </c>
      <c r="AW118" s="4">
        <f t="shared" si="87"/>
        <v>110</v>
      </c>
      <c r="AX118" s="4" t="str">
        <f t="shared" si="88"/>
        <v>na</v>
      </c>
      <c r="AY118" s="4" t="str">
        <f t="shared" si="89"/>
        <v>na</v>
      </c>
      <c r="AZ118" s="4" t="str">
        <f t="shared" si="90"/>
        <v>na</v>
      </c>
      <c r="BA118" s="4" t="str">
        <f t="shared" si="91"/>
        <v>na</v>
      </c>
      <c r="BB118" s="4" t="str">
        <f t="shared" si="92"/>
        <v>na</v>
      </c>
      <c r="BC118" s="4" t="str">
        <f t="shared" si="93"/>
        <v>na</v>
      </c>
      <c r="BD118" s="15">
        <f t="shared" si="95"/>
        <v>0</v>
      </c>
      <c r="BE118" s="15">
        <f t="shared" si="94"/>
        <v>0</v>
      </c>
      <c r="BF118" s="15">
        <f t="shared" si="115"/>
        <v>0</v>
      </c>
      <c r="BG118" s="15">
        <f t="shared" si="115"/>
        <v>0</v>
      </c>
      <c r="BH118" s="15">
        <f t="shared" si="115"/>
        <v>0</v>
      </c>
      <c r="BI118" s="15">
        <f t="shared" si="115"/>
        <v>0</v>
      </c>
      <c r="BJ118" s="15">
        <f t="shared" si="115"/>
        <v>1</v>
      </c>
      <c r="BK118" s="15">
        <f t="shared" si="115"/>
        <v>1</v>
      </c>
      <c r="BL118" s="15">
        <f t="shared" si="115"/>
        <v>1</v>
      </c>
      <c r="BM118" s="15">
        <f t="shared" si="115"/>
        <v>1</v>
      </c>
      <c r="BN118" s="15">
        <f t="shared" si="115"/>
        <v>1</v>
      </c>
      <c r="BO118" s="15">
        <f t="shared" si="115"/>
        <v>1</v>
      </c>
      <c r="BP118" s="15">
        <f t="shared" si="115"/>
        <v>1</v>
      </c>
      <c r="BQ118" s="15">
        <f t="shared" si="115"/>
        <v>1</v>
      </c>
      <c r="BR118" s="15">
        <f t="shared" si="115"/>
        <v>1</v>
      </c>
      <c r="BS118" s="15">
        <f t="shared" si="96"/>
        <v>0</v>
      </c>
      <c r="BT118" s="15">
        <f t="shared" si="97"/>
        <v>0</v>
      </c>
      <c r="BU118" s="15">
        <f t="shared" si="98"/>
        <v>0</v>
      </c>
      <c r="BV118" s="15">
        <f t="shared" si="99"/>
        <v>0</v>
      </c>
      <c r="BW118" s="15">
        <f t="shared" si="100"/>
        <v>0</v>
      </c>
      <c r="BX118" s="15">
        <f t="shared" si="101"/>
        <v>0</v>
      </c>
      <c r="BY118" s="15">
        <f t="shared" si="102"/>
        <v>0</v>
      </c>
      <c r="BZ118" s="15">
        <f t="shared" si="103"/>
        <v>0</v>
      </c>
      <c r="CA118" s="15">
        <f t="shared" si="104"/>
        <v>0</v>
      </c>
      <c r="CB118" s="15">
        <f t="shared" si="105"/>
        <v>0</v>
      </c>
      <c r="CC118" s="15">
        <f t="shared" si="106"/>
        <v>0</v>
      </c>
      <c r="CD118" s="15">
        <f t="shared" si="107"/>
        <v>0</v>
      </c>
      <c r="CE118" s="15">
        <f t="shared" si="108"/>
        <v>0</v>
      </c>
      <c r="CF118" s="15">
        <f t="shared" si="109"/>
        <v>0</v>
      </c>
      <c r="CG118" s="15">
        <f t="shared" si="110"/>
        <v>0</v>
      </c>
    </row>
    <row r="119" spans="1:85" x14ac:dyDescent="0.25">
      <c r="A119" t="s">
        <v>679</v>
      </c>
      <c r="B119" t="s">
        <v>72</v>
      </c>
      <c r="C119" t="s">
        <v>109</v>
      </c>
      <c r="D119">
        <v>2024</v>
      </c>
      <c r="E119" t="s">
        <v>136</v>
      </c>
      <c r="F119" t="s">
        <v>145</v>
      </c>
      <c r="G119" t="s">
        <v>146</v>
      </c>
      <c r="H119" t="s">
        <v>147</v>
      </c>
      <c r="I119" t="s">
        <v>78</v>
      </c>
      <c r="L119" t="s">
        <v>79</v>
      </c>
      <c r="M119">
        <v>112.02</v>
      </c>
      <c r="N119">
        <v>2</v>
      </c>
      <c r="O119" s="1">
        <v>46165</v>
      </c>
      <c r="P119" s="1"/>
      <c r="Q119" s="1"/>
      <c r="R119" s="1"/>
      <c r="S119" s="1">
        <v>46167</v>
      </c>
      <c r="T119" s="1"/>
      <c r="U119" s="1"/>
      <c r="V119" s="1">
        <v>46171</v>
      </c>
      <c r="W119" s="1">
        <v>46173</v>
      </c>
      <c r="X119" s="1">
        <v>46175</v>
      </c>
      <c r="Y119" s="1">
        <v>46176</v>
      </c>
      <c r="Z119" s="1">
        <v>46177</v>
      </c>
      <c r="AA119">
        <v>2026</v>
      </c>
      <c r="AB119" t="s">
        <v>110</v>
      </c>
      <c r="AC119" t="s">
        <v>148</v>
      </c>
      <c r="AD119" s="2">
        <f t="shared" si="68"/>
        <v>1</v>
      </c>
      <c r="AE119" s="2">
        <f t="shared" si="69"/>
        <v>1</v>
      </c>
      <c r="AF119" s="2">
        <f t="shared" si="70"/>
        <v>1</v>
      </c>
      <c r="AG119" s="2">
        <f t="shared" si="71"/>
        <v>1</v>
      </c>
      <c r="AH119" s="2">
        <f t="shared" si="72"/>
        <v>1</v>
      </c>
      <c r="AI119" s="2">
        <f t="shared" si="73"/>
        <v>1</v>
      </c>
      <c r="AJ119" s="2">
        <f t="shared" si="74"/>
        <v>1</v>
      </c>
      <c r="AK119" s="2">
        <f t="shared" si="75"/>
        <v>1</v>
      </c>
      <c r="AL119" s="2">
        <f t="shared" si="76"/>
        <v>1</v>
      </c>
      <c r="AM119" s="2">
        <f t="shared" si="77"/>
        <v>1</v>
      </c>
      <c r="AN119" s="2">
        <f t="shared" si="78"/>
        <v>1</v>
      </c>
      <c r="AO119" s="2">
        <f t="shared" si="79"/>
        <v>1</v>
      </c>
      <c r="AP119" s="2">
        <f t="shared" si="80"/>
        <v>1</v>
      </c>
      <c r="AQ119" s="2">
        <f t="shared" si="81"/>
        <v>1</v>
      </c>
      <c r="AR119" s="2">
        <f t="shared" si="82"/>
        <v>1</v>
      </c>
      <c r="AS119" s="2">
        <f t="shared" si="83"/>
        <v>1</v>
      </c>
      <c r="AT119" s="3">
        <f t="shared" si="84"/>
        <v>6</v>
      </c>
      <c r="AU119" s="3">
        <f t="shared" si="85"/>
        <v>8</v>
      </c>
      <c r="AV119" s="3">
        <f t="shared" si="86"/>
        <v>12</v>
      </c>
      <c r="AW119" s="4">
        <f t="shared" si="87"/>
        <v>144</v>
      </c>
      <c r="AX119" s="4">
        <f t="shared" si="88"/>
        <v>146</v>
      </c>
      <c r="AY119" s="4">
        <f t="shared" si="89"/>
        <v>150</v>
      </c>
      <c r="AZ119" s="4">
        <f t="shared" si="90"/>
        <v>152</v>
      </c>
      <c r="BA119" s="4">
        <f t="shared" si="91"/>
        <v>154</v>
      </c>
      <c r="BB119" s="4">
        <f t="shared" si="92"/>
        <v>155</v>
      </c>
      <c r="BC119" s="4">
        <f t="shared" si="93"/>
        <v>156</v>
      </c>
      <c r="BD119" s="15">
        <f t="shared" si="95"/>
        <v>0</v>
      </c>
      <c r="BE119" s="15">
        <f t="shared" si="94"/>
        <v>0</v>
      </c>
      <c r="BF119" s="15">
        <f t="shared" si="115"/>
        <v>0</v>
      </c>
      <c r="BG119" s="15">
        <f t="shared" si="115"/>
        <v>0</v>
      </c>
      <c r="BH119" s="15">
        <f t="shared" si="115"/>
        <v>0</v>
      </c>
      <c r="BI119" s="15">
        <f t="shared" si="115"/>
        <v>0</v>
      </c>
      <c r="BJ119" s="15">
        <f t="shared" si="115"/>
        <v>0</v>
      </c>
      <c r="BK119" s="15">
        <f t="shared" si="115"/>
        <v>0</v>
      </c>
      <c r="BL119" s="15">
        <f t="shared" si="115"/>
        <v>0</v>
      </c>
      <c r="BM119" s="15">
        <f t="shared" si="115"/>
        <v>0</v>
      </c>
      <c r="BN119" s="15">
        <f t="shared" si="115"/>
        <v>0</v>
      </c>
      <c r="BO119" s="15">
        <f t="shared" si="115"/>
        <v>1</v>
      </c>
      <c r="BP119" s="15">
        <f t="shared" si="115"/>
        <v>1</v>
      </c>
      <c r="BQ119" s="15">
        <f t="shared" si="115"/>
        <v>1</v>
      </c>
      <c r="BR119" s="15">
        <f t="shared" si="115"/>
        <v>1</v>
      </c>
      <c r="BS119" s="15">
        <f t="shared" si="96"/>
        <v>0</v>
      </c>
      <c r="BT119" s="15">
        <f t="shared" si="97"/>
        <v>0</v>
      </c>
      <c r="BU119" s="15">
        <f t="shared" si="98"/>
        <v>0</v>
      </c>
      <c r="BV119" s="15">
        <f t="shared" si="99"/>
        <v>0</v>
      </c>
      <c r="BW119" s="15">
        <f t="shared" si="100"/>
        <v>0</v>
      </c>
      <c r="BX119" s="15">
        <f t="shared" si="101"/>
        <v>0</v>
      </c>
      <c r="BY119" s="15">
        <f t="shared" si="102"/>
        <v>0</v>
      </c>
      <c r="BZ119" s="15">
        <f t="shared" si="103"/>
        <v>0</v>
      </c>
      <c r="CA119" s="15">
        <f t="shared" si="104"/>
        <v>0</v>
      </c>
      <c r="CB119" s="15">
        <f t="shared" si="105"/>
        <v>0</v>
      </c>
      <c r="CC119" s="15">
        <f t="shared" si="106"/>
        <v>0</v>
      </c>
      <c r="CD119" s="15">
        <f t="shared" si="107"/>
        <v>1</v>
      </c>
      <c r="CE119" s="15">
        <f t="shared" si="108"/>
        <v>1</v>
      </c>
      <c r="CF119" s="15">
        <f t="shared" si="109"/>
        <v>1</v>
      </c>
      <c r="CG119" s="15">
        <f t="shared" si="110"/>
        <v>1</v>
      </c>
    </row>
    <row r="120" spans="1:85" x14ac:dyDescent="0.25">
      <c r="A120" t="s">
        <v>688</v>
      </c>
      <c r="B120" t="s">
        <v>158</v>
      </c>
      <c r="C120" t="s">
        <v>109</v>
      </c>
      <c r="D120">
        <v>2024</v>
      </c>
      <c r="E120" t="s">
        <v>159</v>
      </c>
      <c r="F120" t="s">
        <v>160</v>
      </c>
      <c r="G120" t="s">
        <v>161</v>
      </c>
      <c r="H120" t="s">
        <v>162</v>
      </c>
      <c r="I120" t="s">
        <v>78</v>
      </c>
      <c r="L120" t="s">
        <v>79</v>
      </c>
      <c r="M120">
        <v>44.42</v>
      </c>
      <c r="N120">
        <v>2</v>
      </c>
      <c r="O120" s="1"/>
      <c r="P120" s="1"/>
      <c r="Q120" s="1"/>
      <c r="R120" s="1">
        <v>46167</v>
      </c>
      <c r="S120" s="1"/>
      <c r="T120" s="1">
        <v>46168</v>
      </c>
      <c r="U120" s="1">
        <v>46173</v>
      </c>
      <c r="W120" s="1">
        <v>46177</v>
      </c>
      <c r="X120" s="1">
        <v>46181</v>
      </c>
      <c r="Y120" s="1">
        <v>46183</v>
      </c>
      <c r="Z120" s="1">
        <v>46184</v>
      </c>
      <c r="AA120">
        <v>2026</v>
      </c>
      <c r="AB120" t="s">
        <v>110</v>
      </c>
      <c r="AC120" t="s">
        <v>163</v>
      </c>
      <c r="AD120" s="2">
        <f t="shared" si="68"/>
        <v>1</v>
      </c>
      <c r="AE120" s="2">
        <f t="shared" si="69"/>
        <v>1</v>
      </c>
      <c r="AF120" s="2">
        <f t="shared" si="70"/>
        <v>1</v>
      </c>
      <c r="AG120" s="2">
        <f t="shared" si="71"/>
        <v>1</v>
      </c>
      <c r="AH120" s="2">
        <f t="shared" si="72"/>
        <v>1</v>
      </c>
      <c r="AI120" s="2">
        <f t="shared" si="73"/>
        <v>1</v>
      </c>
      <c r="AJ120" s="2">
        <f t="shared" si="74"/>
        <v>1</v>
      </c>
      <c r="AK120" s="2">
        <f t="shared" si="75"/>
        <v>1</v>
      </c>
      <c r="AL120" s="2">
        <f t="shared" si="76"/>
        <v>1</v>
      </c>
      <c r="AM120" s="2">
        <f t="shared" si="77"/>
        <v>1</v>
      </c>
      <c r="AN120" s="2">
        <f t="shared" si="78"/>
        <v>1</v>
      </c>
      <c r="AO120" s="2">
        <f t="shared" si="79"/>
        <v>1</v>
      </c>
      <c r="AP120" s="2">
        <f t="shared" si="80"/>
        <v>1</v>
      </c>
      <c r="AQ120" s="2">
        <f t="shared" si="81"/>
        <v>1</v>
      </c>
      <c r="AR120" s="2">
        <f t="shared" si="82"/>
        <v>1</v>
      </c>
      <c r="AS120" s="2">
        <f t="shared" si="83"/>
        <v>1</v>
      </c>
      <c r="AT120" s="3">
        <f t="shared" si="84"/>
        <v>6</v>
      </c>
      <c r="AU120" s="3">
        <f t="shared" si="85"/>
        <v>10</v>
      </c>
      <c r="AV120" s="3">
        <f t="shared" si="86"/>
        <v>17</v>
      </c>
      <c r="AW120" s="4">
        <f t="shared" si="87"/>
        <v>146</v>
      </c>
      <c r="AX120" s="4">
        <f t="shared" si="88"/>
        <v>147</v>
      </c>
      <c r="AY120" s="4">
        <f t="shared" si="89"/>
        <v>152</v>
      </c>
      <c r="AZ120" s="4">
        <f t="shared" si="90"/>
        <v>156</v>
      </c>
      <c r="BA120" s="4">
        <f t="shared" si="91"/>
        <v>160</v>
      </c>
      <c r="BB120" s="4">
        <f t="shared" si="92"/>
        <v>162</v>
      </c>
      <c r="BC120" s="4">
        <f t="shared" si="93"/>
        <v>163</v>
      </c>
      <c r="BD120" s="15">
        <f t="shared" si="95"/>
        <v>0</v>
      </c>
      <c r="BE120" s="15">
        <f t="shared" si="94"/>
        <v>0</v>
      </c>
      <c r="BF120" s="15">
        <f t="shared" si="115"/>
        <v>0</v>
      </c>
      <c r="BG120" s="15">
        <f t="shared" si="115"/>
        <v>0</v>
      </c>
      <c r="BH120" s="15">
        <f t="shared" si="115"/>
        <v>0</v>
      </c>
      <c r="BI120" s="15">
        <f t="shared" si="115"/>
        <v>0</v>
      </c>
      <c r="BJ120" s="15">
        <f t="shared" si="115"/>
        <v>0</v>
      </c>
      <c r="BK120" s="15">
        <f t="shared" si="115"/>
        <v>0</v>
      </c>
      <c r="BL120" s="15">
        <f t="shared" si="115"/>
        <v>0</v>
      </c>
      <c r="BM120" s="15">
        <f t="shared" si="115"/>
        <v>0</v>
      </c>
      <c r="BN120" s="15">
        <f t="shared" si="115"/>
        <v>0</v>
      </c>
      <c r="BO120" s="15">
        <f t="shared" si="115"/>
        <v>1</v>
      </c>
      <c r="BP120" s="15">
        <f t="shared" si="115"/>
        <v>1</v>
      </c>
      <c r="BQ120" s="15">
        <f t="shared" si="115"/>
        <v>1</v>
      </c>
      <c r="BR120" s="15">
        <f t="shared" si="115"/>
        <v>1</v>
      </c>
      <c r="BS120" s="15">
        <f t="shared" si="96"/>
        <v>0</v>
      </c>
      <c r="BT120" s="15">
        <f t="shared" si="97"/>
        <v>0</v>
      </c>
      <c r="BU120" s="15">
        <f t="shared" si="98"/>
        <v>0</v>
      </c>
      <c r="BV120" s="15">
        <f t="shared" si="99"/>
        <v>0</v>
      </c>
      <c r="BW120" s="15">
        <f t="shared" si="100"/>
        <v>0</v>
      </c>
      <c r="BX120" s="15">
        <f t="shared" si="101"/>
        <v>0</v>
      </c>
      <c r="BY120" s="15">
        <f t="shared" si="102"/>
        <v>0</v>
      </c>
      <c r="BZ120" s="15">
        <f t="shared" si="103"/>
        <v>0</v>
      </c>
      <c r="CA120" s="15">
        <f t="shared" si="104"/>
        <v>0</v>
      </c>
      <c r="CB120" s="15">
        <f t="shared" si="105"/>
        <v>0</v>
      </c>
      <c r="CC120" s="15">
        <f t="shared" si="106"/>
        <v>0</v>
      </c>
      <c r="CD120" s="15">
        <f t="shared" si="107"/>
        <v>1</v>
      </c>
      <c r="CE120" s="15">
        <f t="shared" si="108"/>
        <v>1</v>
      </c>
      <c r="CF120" s="15">
        <f t="shared" si="109"/>
        <v>1</v>
      </c>
      <c r="CG120" s="15">
        <f t="shared" si="110"/>
        <v>1</v>
      </c>
    </row>
    <row r="121" spans="1:85" x14ac:dyDescent="0.25">
      <c r="A121" t="s">
        <v>183</v>
      </c>
      <c r="B121" t="s">
        <v>72</v>
      </c>
      <c r="C121" t="s">
        <v>109</v>
      </c>
      <c r="D121">
        <v>2024</v>
      </c>
      <c r="E121" t="s">
        <v>83</v>
      </c>
      <c r="F121" t="s">
        <v>84</v>
      </c>
      <c r="G121" t="s">
        <v>85</v>
      </c>
      <c r="H121" t="s">
        <v>86</v>
      </c>
      <c r="I121" t="s">
        <v>78</v>
      </c>
      <c r="L121" t="s">
        <v>79</v>
      </c>
      <c r="M121">
        <v>80.599999999999994</v>
      </c>
      <c r="N121">
        <v>2</v>
      </c>
      <c r="O121" s="1">
        <v>46143</v>
      </c>
      <c r="P121" s="1"/>
      <c r="Q121" s="1"/>
      <c r="R121" s="1"/>
      <c r="S121" s="1">
        <v>46146</v>
      </c>
      <c r="T121" s="1"/>
      <c r="U121" s="1">
        <v>46149</v>
      </c>
      <c r="W121" s="1"/>
      <c r="X121" s="1"/>
      <c r="Y121" s="1"/>
      <c r="Z121" s="1"/>
      <c r="AA121">
        <v>2026</v>
      </c>
      <c r="AB121" t="s">
        <v>110</v>
      </c>
      <c r="AC121" t="s">
        <v>87</v>
      </c>
      <c r="AD121" s="2">
        <f t="shared" si="68"/>
        <v>1</v>
      </c>
      <c r="AE121" s="2">
        <f t="shared" si="69"/>
        <v>1</v>
      </c>
      <c r="AF121" s="2">
        <f t="shared" si="70"/>
        <v>1</v>
      </c>
      <c r="AG121" s="2">
        <f t="shared" si="71"/>
        <v>1</v>
      </c>
      <c r="AH121" s="2">
        <f t="shared" si="72"/>
        <v>1</v>
      </c>
      <c r="AI121" s="2">
        <f t="shared" si="73"/>
        <v>1</v>
      </c>
      <c r="AJ121" s="2">
        <f t="shared" si="74"/>
        <v>0</v>
      </c>
      <c r="AK121" s="2">
        <f t="shared" si="75"/>
        <v>0</v>
      </c>
      <c r="AL121" s="2">
        <f t="shared" si="76"/>
        <v>0</v>
      </c>
      <c r="AM121" s="2">
        <f t="shared" si="77"/>
        <v>0</v>
      </c>
      <c r="AN121" s="2">
        <f t="shared" si="78"/>
        <v>0</v>
      </c>
      <c r="AO121" s="2">
        <f t="shared" si="79"/>
        <v>0</v>
      </c>
      <c r="AP121" s="2">
        <f t="shared" si="80"/>
        <v>0</v>
      </c>
      <c r="AQ121" s="2">
        <f t="shared" si="81"/>
        <v>1</v>
      </c>
      <c r="AR121" s="2">
        <f t="shared" si="82"/>
        <v>0</v>
      </c>
      <c r="AS121" s="2">
        <f t="shared" si="83"/>
        <v>0</v>
      </c>
      <c r="AT121" s="3">
        <f t="shared" si="84"/>
        <v>6</v>
      </c>
      <c r="AU121" s="3" t="str">
        <f t="shared" si="85"/>
        <v>na</v>
      </c>
      <c r="AV121" s="3" t="str">
        <f t="shared" si="86"/>
        <v>na</v>
      </c>
      <c r="AW121" s="4">
        <f t="shared" si="87"/>
        <v>122</v>
      </c>
      <c r="AX121" s="4">
        <f t="shared" si="88"/>
        <v>125</v>
      </c>
      <c r="AY121" s="4">
        <f t="shared" si="89"/>
        <v>128</v>
      </c>
      <c r="AZ121" s="4" t="str">
        <f t="shared" si="90"/>
        <v>na</v>
      </c>
      <c r="BA121" s="4" t="str">
        <f t="shared" si="91"/>
        <v>na</v>
      </c>
      <c r="BB121" s="4" t="str">
        <f t="shared" si="92"/>
        <v>na</v>
      </c>
      <c r="BC121" s="4" t="str">
        <f t="shared" si="93"/>
        <v>na</v>
      </c>
      <c r="BD121" s="15">
        <f t="shared" si="95"/>
        <v>0</v>
      </c>
      <c r="BE121" s="15">
        <f t="shared" si="94"/>
        <v>0</v>
      </c>
      <c r="BF121" s="15">
        <f t="shared" si="115"/>
        <v>0</v>
      </c>
      <c r="BG121" s="15">
        <f t="shared" si="115"/>
        <v>0</v>
      </c>
      <c r="BH121" s="15">
        <f t="shared" si="115"/>
        <v>0</v>
      </c>
      <c r="BI121" s="15">
        <f t="shared" si="115"/>
        <v>0</v>
      </c>
      <c r="BJ121" s="15">
        <f t="shared" si="115"/>
        <v>0</v>
      </c>
      <c r="BK121" s="15">
        <f t="shared" si="115"/>
        <v>0</v>
      </c>
      <c r="BL121" s="15">
        <f t="shared" si="115"/>
        <v>1</v>
      </c>
      <c r="BM121" s="15">
        <f t="shared" si="115"/>
        <v>1</v>
      </c>
      <c r="BN121" s="15">
        <f t="shared" si="115"/>
        <v>1</v>
      </c>
      <c r="BO121" s="15">
        <f t="shared" si="115"/>
        <v>1</v>
      </c>
      <c r="BP121" s="15">
        <f t="shared" si="115"/>
        <v>1</v>
      </c>
      <c r="BQ121" s="15">
        <f t="shared" si="115"/>
        <v>1</v>
      </c>
      <c r="BR121" s="15">
        <f t="shared" si="115"/>
        <v>1</v>
      </c>
      <c r="BS121" s="15">
        <f t="shared" si="96"/>
        <v>0</v>
      </c>
      <c r="BT121" s="15">
        <f t="shared" si="97"/>
        <v>0</v>
      </c>
      <c r="BU121" s="15">
        <f t="shared" si="98"/>
        <v>0</v>
      </c>
      <c r="BV121" s="15">
        <f t="shared" si="99"/>
        <v>0</v>
      </c>
      <c r="BW121" s="15">
        <f t="shared" si="100"/>
        <v>0</v>
      </c>
      <c r="BX121" s="15">
        <f t="shared" si="101"/>
        <v>0</v>
      </c>
      <c r="BY121" s="15">
        <f t="shared" si="102"/>
        <v>0</v>
      </c>
      <c r="BZ121" s="15">
        <f t="shared" si="103"/>
        <v>0</v>
      </c>
      <c r="CA121" s="15">
        <f t="shared" si="104"/>
        <v>0</v>
      </c>
      <c r="CB121" s="15">
        <f t="shared" si="105"/>
        <v>0</v>
      </c>
      <c r="CC121" s="15">
        <f t="shared" si="106"/>
        <v>0</v>
      </c>
      <c r="CD121" s="15">
        <f t="shared" si="107"/>
        <v>0</v>
      </c>
      <c r="CE121" s="15">
        <f t="shared" si="108"/>
        <v>0</v>
      </c>
      <c r="CF121" s="15">
        <f t="shared" si="109"/>
        <v>0</v>
      </c>
      <c r="CG121" s="15">
        <f t="shared" si="110"/>
        <v>0</v>
      </c>
    </row>
    <row r="122" spans="1:85" x14ac:dyDescent="0.25">
      <c r="A122" t="s">
        <v>741</v>
      </c>
      <c r="B122" t="s">
        <v>158</v>
      </c>
      <c r="C122" t="s">
        <v>109</v>
      </c>
      <c r="D122">
        <v>2024</v>
      </c>
      <c r="E122" t="s">
        <v>734</v>
      </c>
      <c r="G122" t="s">
        <v>735</v>
      </c>
      <c r="H122" t="s">
        <v>736</v>
      </c>
      <c r="L122" t="s">
        <v>89</v>
      </c>
      <c r="M122">
        <v>1</v>
      </c>
      <c r="N122">
        <v>2</v>
      </c>
      <c r="O122" s="1">
        <v>46176</v>
      </c>
      <c r="P122" s="1"/>
      <c r="Q122" s="1"/>
      <c r="R122" s="1"/>
      <c r="S122" s="1">
        <v>46178</v>
      </c>
      <c r="T122" s="1"/>
      <c r="U122" s="1">
        <v>46184</v>
      </c>
      <c r="W122" s="1">
        <v>46187</v>
      </c>
      <c r="X122" s="1"/>
      <c r="Y122" s="1"/>
      <c r="Z122" s="1"/>
      <c r="AA122">
        <v>2026</v>
      </c>
      <c r="AB122" t="s">
        <v>110</v>
      </c>
      <c r="AC122" t="s">
        <v>737</v>
      </c>
      <c r="AD122" s="2">
        <f t="shared" si="68"/>
        <v>1</v>
      </c>
      <c r="AE122" s="2">
        <f t="shared" si="69"/>
        <v>1</v>
      </c>
      <c r="AF122" s="2">
        <f t="shared" si="70"/>
        <v>1</v>
      </c>
      <c r="AG122" s="2">
        <f t="shared" si="71"/>
        <v>1</v>
      </c>
      <c r="AH122" s="2">
        <f t="shared" si="72"/>
        <v>1</v>
      </c>
      <c r="AI122" s="2">
        <f t="shared" si="73"/>
        <v>1</v>
      </c>
      <c r="AJ122" s="2">
        <f t="shared" si="74"/>
        <v>1</v>
      </c>
      <c r="AK122" s="2">
        <f t="shared" si="75"/>
        <v>1</v>
      </c>
      <c r="AL122" s="2">
        <f t="shared" si="76"/>
        <v>0</v>
      </c>
      <c r="AM122" s="2">
        <f t="shared" si="77"/>
        <v>0</v>
      </c>
      <c r="AN122" s="2">
        <f t="shared" si="78"/>
        <v>0</v>
      </c>
      <c r="AO122" s="2">
        <f t="shared" si="79"/>
        <v>0</v>
      </c>
      <c r="AP122" s="2">
        <f t="shared" si="80"/>
        <v>0</v>
      </c>
      <c r="AQ122" s="2">
        <f t="shared" si="81"/>
        <v>1</v>
      </c>
      <c r="AR122" s="2">
        <f t="shared" si="82"/>
        <v>1</v>
      </c>
      <c r="AS122" s="2">
        <f t="shared" si="83"/>
        <v>0</v>
      </c>
      <c r="AT122" s="3">
        <f t="shared" si="84"/>
        <v>8</v>
      </c>
      <c r="AU122" s="3">
        <f t="shared" si="85"/>
        <v>11</v>
      </c>
      <c r="AV122" s="3" t="str">
        <f t="shared" si="86"/>
        <v>na</v>
      </c>
      <c r="AW122" s="4">
        <f t="shared" si="87"/>
        <v>155</v>
      </c>
      <c r="AX122" s="4">
        <f t="shared" si="88"/>
        <v>157</v>
      </c>
      <c r="AY122" s="4">
        <f t="shared" si="89"/>
        <v>163</v>
      </c>
      <c r="AZ122" s="4">
        <f t="shared" si="90"/>
        <v>166</v>
      </c>
      <c r="BA122" s="4" t="str">
        <f t="shared" si="91"/>
        <v>na</v>
      </c>
      <c r="BB122" s="4" t="str">
        <f t="shared" si="92"/>
        <v>na</v>
      </c>
      <c r="BC122" s="4" t="str">
        <f t="shared" si="93"/>
        <v>na</v>
      </c>
      <c r="BD122" s="15">
        <f t="shared" si="95"/>
        <v>0</v>
      </c>
      <c r="BE122" s="15">
        <f t="shared" si="94"/>
        <v>0</v>
      </c>
      <c r="BF122" s="15">
        <f t="shared" si="115"/>
        <v>0</v>
      </c>
      <c r="BG122" s="15">
        <f t="shared" si="115"/>
        <v>0</v>
      </c>
      <c r="BH122" s="15">
        <f t="shared" si="115"/>
        <v>0</v>
      </c>
      <c r="BI122" s="15">
        <f t="shared" si="115"/>
        <v>0</v>
      </c>
      <c r="BJ122" s="15">
        <f t="shared" si="115"/>
        <v>0</v>
      </c>
      <c r="BK122" s="15">
        <f t="shared" si="115"/>
        <v>0</v>
      </c>
      <c r="BL122" s="15">
        <f t="shared" si="115"/>
        <v>0</v>
      </c>
      <c r="BM122" s="15">
        <f t="shared" si="115"/>
        <v>0</v>
      </c>
      <c r="BN122" s="15">
        <f t="shared" si="115"/>
        <v>0</v>
      </c>
      <c r="BO122" s="15">
        <f t="shared" si="115"/>
        <v>0</v>
      </c>
      <c r="BP122" s="15">
        <f t="shared" si="115"/>
        <v>0</v>
      </c>
      <c r="BQ122" s="15">
        <f t="shared" si="115"/>
        <v>1</v>
      </c>
      <c r="BR122" s="15">
        <f t="shared" si="115"/>
        <v>1</v>
      </c>
      <c r="BS122" s="15">
        <f t="shared" si="96"/>
        <v>0</v>
      </c>
      <c r="BT122" s="15">
        <f t="shared" si="97"/>
        <v>0</v>
      </c>
      <c r="BU122" s="15">
        <f t="shared" si="98"/>
        <v>0</v>
      </c>
      <c r="BV122" s="15">
        <f t="shared" si="99"/>
        <v>0</v>
      </c>
      <c r="BW122" s="15">
        <f t="shared" si="100"/>
        <v>0</v>
      </c>
      <c r="BX122" s="15">
        <f t="shared" si="101"/>
        <v>0</v>
      </c>
      <c r="BY122" s="15">
        <f t="shared" si="102"/>
        <v>0</v>
      </c>
      <c r="BZ122" s="15">
        <f t="shared" si="103"/>
        <v>0</v>
      </c>
      <c r="CA122" s="15">
        <f t="shared" si="104"/>
        <v>0</v>
      </c>
      <c r="CB122" s="15">
        <f t="shared" si="105"/>
        <v>0</v>
      </c>
      <c r="CC122" s="15">
        <f t="shared" si="106"/>
        <v>0</v>
      </c>
      <c r="CD122" s="15">
        <f t="shared" si="107"/>
        <v>0</v>
      </c>
      <c r="CE122" s="15">
        <f t="shared" si="108"/>
        <v>0</v>
      </c>
      <c r="CF122" s="15">
        <f t="shared" si="109"/>
        <v>0</v>
      </c>
      <c r="CG122" s="15">
        <f t="shared" si="110"/>
        <v>0</v>
      </c>
    </row>
    <row r="123" spans="1:85" x14ac:dyDescent="0.25">
      <c r="A123" t="s">
        <v>164</v>
      </c>
      <c r="B123" t="s">
        <v>158</v>
      </c>
      <c r="C123" t="s">
        <v>109</v>
      </c>
      <c r="D123">
        <v>2024</v>
      </c>
      <c r="E123" t="s">
        <v>159</v>
      </c>
      <c r="F123" t="s">
        <v>160</v>
      </c>
      <c r="G123" t="s">
        <v>161</v>
      </c>
      <c r="H123" t="s">
        <v>162</v>
      </c>
      <c r="I123" t="s">
        <v>78</v>
      </c>
      <c r="L123" t="s">
        <v>79</v>
      </c>
      <c r="M123">
        <v>44.42</v>
      </c>
      <c r="N123">
        <v>2</v>
      </c>
      <c r="O123" s="1">
        <v>46151</v>
      </c>
      <c r="P123" s="1"/>
      <c r="Q123" s="1"/>
      <c r="R123" s="1"/>
      <c r="S123" s="1">
        <v>46153</v>
      </c>
      <c r="T123" s="1"/>
      <c r="U123" s="1"/>
      <c r="W123" s="1"/>
      <c r="X123" s="1"/>
      <c r="Y123" s="1"/>
      <c r="Z123" s="1"/>
      <c r="AA123">
        <v>2026</v>
      </c>
      <c r="AB123" t="s">
        <v>110</v>
      </c>
      <c r="AC123" t="s">
        <v>163</v>
      </c>
      <c r="AD123" s="2">
        <f t="shared" si="68"/>
        <v>1</v>
      </c>
      <c r="AE123" s="2">
        <f t="shared" si="69"/>
        <v>1</v>
      </c>
      <c r="AF123" s="2">
        <f t="shared" si="70"/>
        <v>1</v>
      </c>
      <c r="AG123" s="2">
        <f t="shared" si="71"/>
        <v>1</v>
      </c>
      <c r="AH123" s="2">
        <f t="shared" si="72"/>
        <v>0</v>
      </c>
      <c r="AI123" s="2">
        <f t="shared" si="73"/>
        <v>0</v>
      </c>
      <c r="AJ123" s="2">
        <f t="shared" si="74"/>
        <v>0</v>
      </c>
      <c r="AK123" s="2">
        <f t="shared" si="75"/>
        <v>0</v>
      </c>
      <c r="AL123" s="2">
        <f t="shared" si="76"/>
        <v>0</v>
      </c>
      <c r="AM123" s="2">
        <f t="shared" si="77"/>
        <v>0</v>
      </c>
      <c r="AN123" s="2">
        <f t="shared" si="78"/>
        <v>0</v>
      </c>
      <c r="AO123" s="2">
        <f t="shared" si="79"/>
        <v>0</v>
      </c>
      <c r="AP123" s="2">
        <f t="shared" si="80"/>
        <v>0</v>
      </c>
      <c r="AQ123" s="2">
        <f t="shared" si="81"/>
        <v>0</v>
      </c>
      <c r="AR123" s="2">
        <f t="shared" si="82"/>
        <v>0</v>
      </c>
      <c r="AS123" s="2">
        <f t="shared" si="83"/>
        <v>0</v>
      </c>
      <c r="AT123" s="3" t="str">
        <f t="shared" si="84"/>
        <v>na</v>
      </c>
      <c r="AU123" s="3" t="str">
        <f t="shared" si="85"/>
        <v>na</v>
      </c>
      <c r="AV123" s="3" t="str">
        <f t="shared" si="86"/>
        <v>na</v>
      </c>
      <c r="AW123" s="4">
        <f t="shared" si="87"/>
        <v>130</v>
      </c>
      <c r="AX123" s="4">
        <f t="shared" si="88"/>
        <v>132</v>
      </c>
      <c r="AY123" s="4" t="str">
        <f t="shared" si="89"/>
        <v>na</v>
      </c>
      <c r="AZ123" s="4" t="str">
        <f t="shared" si="90"/>
        <v>na</v>
      </c>
      <c r="BA123" s="4" t="str">
        <f t="shared" si="91"/>
        <v>na</v>
      </c>
      <c r="BB123" s="4" t="str">
        <f t="shared" si="92"/>
        <v>na</v>
      </c>
      <c r="BC123" s="4" t="str">
        <f t="shared" si="93"/>
        <v>na</v>
      </c>
      <c r="BD123" s="15">
        <f t="shared" si="95"/>
        <v>0</v>
      </c>
      <c r="BE123" s="15">
        <f t="shared" si="94"/>
        <v>0</v>
      </c>
      <c r="BF123" s="15">
        <f t="shared" si="115"/>
        <v>0</v>
      </c>
      <c r="BG123" s="15">
        <f t="shared" si="115"/>
        <v>0</v>
      </c>
      <c r="BH123" s="15">
        <f t="shared" si="115"/>
        <v>0</v>
      </c>
      <c r="BI123" s="15">
        <f t="shared" si="115"/>
        <v>0</v>
      </c>
      <c r="BJ123" s="15">
        <f t="shared" si="115"/>
        <v>0</v>
      </c>
      <c r="BK123" s="15">
        <f t="shared" si="115"/>
        <v>0</v>
      </c>
      <c r="BL123" s="15">
        <f t="shared" si="115"/>
        <v>0</v>
      </c>
      <c r="BM123" s="15">
        <f t="shared" si="115"/>
        <v>1</v>
      </c>
      <c r="BN123" s="15">
        <f t="shared" si="115"/>
        <v>1</v>
      </c>
      <c r="BO123" s="15">
        <f t="shared" si="115"/>
        <v>1</v>
      </c>
      <c r="BP123" s="15">
        <f t="shared" si="115"/>
        <v>1</v>
      </c>
      <c r="BQ123" s="15">
        <f t="shared" si="115"/>
        <v>1</v>
      </c>
      <c r="BR123" s="15">
        <f t="shared" si="115"/>
        <v>1</v>
      </c>
      <c r="BS123" s="15">
        <f t="shared" si="96"/>
        <v>0</v>
      </c>
      <c r="BT123" s="15">
        <f t="shared" si="97"/>
        <v>0</v>
      </c>
      <c r="BU123" s="15">
        <f t="shared" si="98"/>
        <v>0</v>
      </c>
      <c r="BV123" s="15">
        <f t="shared" si="99"/>
        <v>0</v>
      </c>
      <c r="BW123" s="15">
        <f t="shared" si="100"/>
        <v>0</v>
      </c>
      <c r="BX123" s="15">
        <f t="shared" si="101"/>
        <v>0</v>
      </c>
      <c r="BY123" s="15">
        <f t="shared" si="102"/>
        <v>0</v>
      </c>
      <c r="BZ123" s="15">
        <f t="shared" si="103"/>
        <v>0</v>
      </c>
      <c r="CA123" s="15">
        <f t="shared" si="104"/>
        <v>0</v>
      </c>
      <c r="CB123" s="15">
        <f t="shared" si="105"/>
        <v>0</v>
      </c>
      <c r="CC123" s="15">
        <f t="shared" si="106"/>
        <v>0</v>
      </c>
      <c r="CD123" s="15">
        <f t="shared" si="107"/>
        <v>0</v>
      </c>
      <c r="CE123" s="15">
        <f t="shared" si="108"/>
        <v>0</v>
      </c>
      <c r="CF123" s="15">
        <f t="shared" si="109"/>
        <v>0</v>
      </c>
      <c r="CG123" s="15">
        <f t="shared" si="110"/>
        <v>0</v>
      </c>
    </row>
    <row r="124" spans="1:85" x14ac:dyDescent="0.25">
      <c r="A124" t="s">
        <v>844</v>
      </c>
      <c r="B124" t="s">
        <v>158</v>
      </c>
      <c r="C124" t="s">
        <v>109</v>
      </c>
      <c r="D124">
        <v>2024</v>
      </c>
      <c r="E124" t="s">
        <v>159</v>
      </c>
      <c r="F124" t="s">
        <v>160</v>
      </c>
      <c r="G124" t="s">
        <v>161</v>
      </c>
      <c r="H124" t="s">
        <v>162</v>
      </c>
      <c r="I124" t="s">
        <v>78</v>
      </c>
      <c r="L124" t="s">
        <v>89</v>
      </c>
      <c r="M124">
        <v>1</v>
      </c>
      <c r="N124">
        <v>2</v>
      </c>
      <c r="O124" s="1"/>
      <c r="P124" s="1">
        <v>46193</v>
      </c>
      <c r="Q124" s="1"/>
      <c r="R124" s="1">
        <v>46193</v>
      </c>
      <c r="S124" s="1"/>
      <c r="T124" s="1">
        <v>46194</v>
      </c>
      <c r="U124" s="1">
        <v>46197</v>
      </c>
      <c r="W124" s="1">
        <v>46199</v>
      </c>
      <c r="X124" s="1"/>
      <c r="Y124" s="1"/>
      <c r="Z124" s="1"/>
      <c r="AA124">
        <v>2026</v>
      </c>
      <c r="AB124" t="s">
        <v>110</v>
      </c>
      <c r="AC124" t="s">
        <v>163</v>
      </c>
      <c r="AD124" s="2">
        <f t="shared" si="68"/>
        <v>1</v>
      </c>
      <c r="AE124" s="2">
        <f t="shared" si="69"/>
        <v>1</v>
      </c>
      <c r="AF124" s="2">
        <f t="shared" si="70"/>
        <v>1</v>
      </c>
      <c r="AG124" s="2">
        <f t="shared" si="71"/>
        <v>1</v>
      </c>
      <c r="AH124" s="2">
        <f t="shared" si="72"/>
        <v>1</v>
      </c>
      <c r="AI124" s="2">
        <f t="shared" si="73"/>
        <v>1</v>
      </c>
      <c r="AJ124" s="2">
        <f t="shared" si="74"/>
        <v>1</v>
      </c>
      <c r="AK124" s="2">
        <f t="shared" si="75"/>
        <v>1</v>
      </c>
      <c r="AL124" s="2">
        <f t="shared" si="76"/>
        <v>0</v>
      </c>
      <c r="AM124" s="2">
        <f t="shared" si="77"/>
        <v>0</v>
      </c>
      <c r="AN124" s="2">
        <f t="shared" si="78"/>
        <v>0</v>
      </c>
      <c r="AO124" s="2">
        <f t="shared" si="79"/>
        <v>0</v>
      </c>
      <c r="AP124" s="2">
        <f t="shared" si="80"/>
        <v>0</v>
      </c>
      <c r="AQ124" s="2">
        <f t="shared" si="81"/>
        <v>1</v>
      </c>
      <c r="AR124" s="2">
        <f t="shared" si="82"/>
        <v>1</v>
      </c>
      <c r="AS124" s="2">
        <f t="shared" si="83"/>
        <v>0</v>
      </c>
      <c r="AT124" s="3">
        <f t="shared" si="84"/>
        <v>4</v>
      </c>
      <c r="AU124" s="3">
        <f t="shared" si="85"/>
        <v>6</v>
      </c>
      <c r="AV124" s="3" t="str">
        <f t="shared" si="86"/>
        <v>na</v>
      </c>
      <c r="AW124" s="4">
        <f t="shared" si="87"/>
        <v>172</v>
      </c>
      <c r="AX124" s="4">
        <f t="shared" si="88"/>
        <v>173</v>
      </c>
      <c r="AY124" s="4">
        <f t="shared" si="89"/>
        <v>176</v>
      </c>
      <c r="AZ124" s="4">
        <f t="shared" si="90"/>
        <v>178</v>
      </c>
      <c r="BA124" s="4" t="str">
        <f t="shared" si="91"/>
        <v>na</v>
      </c>
      <c r="BB124" s="4" t="str">
        <f t="shared" si="92"/>
        <v>na</v>
      </c>
      <c r="BC124" s="4" t="str">
        <f t="shared" si="93"/>
        <v>na</v>
      </c>
      <c r="BD124" s="15">
        <f t="shared" si="95"/>
        <v>0</v>
      </c>
      <c r="BE124" s="15">
        <f t="shared" si="94"/>
        <v>0</v>
      </c>
      <c r="BF124" s="15">
        <f t="shared" ref="BF124:BR133" si="116">IF(BF$1-$AW124&gt;$CK$1,1,0)</f>
        <v>0</v>
      </c>
      <c r="BG124" s="15">
        <f t="shared" si="116"/>
        <v>0</v>
      </c>
      <c r="BH124" s="15">
        <f t="shared" si="116"/>
        <v>0</v>
      </c>
      <c r="BI124" s="15">
        <f t="shared" si="116"/>
        <v>0</v>
      </c>
      <c r="BJ124" s="15">
        <f t="shared" si="116"/>
        <v>0</v>
      </c>
      <c r="BK124" s="15">
        <f t="shared" si="116"/>
        <v>0</v>
      </c>
      <c r="BL124" s="15">
        <f t="shared" si="116"/>
        <v>0</v>
      </c>
      <c r="BM124" s="15">
        <f t="shared" si="116"/>
        <v>0</v>
      </c>
      <c r="BN124" s="15">
        <f t="shared" si="116"/>
        <v>0</v>
      </c>
      <c r="BO124" s="15">
        <f t="shared" si="116"/>
        <v>0</v>
      </c>
      <c r="BP124" s="15">
        <f t="shared" si="116"/>
        <v>0</v>
      </c>
      <c r="BQ124" s="15">
        <f t="shared" si="116"/>
        <v>0</v>
      </c>
      <c r="BR124" s="15">
        <f t="shared" si="116"/>
        <v>0</v>
      </c>
      <c r="BS124" s="15">
        <f t="shared" si="96"/>
        <v>0</v>
      </c>
      <c r="BT124" s="15">
        <f t="shared" si="97"/>
        <v>0</v>
      </c>
      <c r="BU124" s="15">
        <f t="shared" si="98"/>
        <v>0</v>
      </c>
      <c r="BV124" s="15">
        <f t="shared" si="99"/>
        <v>0</v>
      </c>
      <c r="BW124" s="15">
        <f t="shared" si="100"/>
        <v>0</v>
      </c>
      <c r="BX124" s="15">
        <f t="shared" si="101"/>
        <v>0</v>
      </c>
      <c r="BY124" s="15">
        <f t="shared" si="102"/>
        <v>0</v>
      </c>
      <c r="BZ124" s="15">
        <f t="shared" si="103"/>
        <v>0</v>
      </c>
      <c r="CA124" s="15">
        <f t="shared" si="104"/>
        <v>0</v>
      </c>
      <c r="CB124" s="15">
        <f t="shared" si="105"/>
        <v>0</v>
      </c>
      <c r="CC124" s="15">
        <f t="shared" si="106"/>
        <v>0</v>
      </c>
      <c r="CD124" s="15">
        <f t="shared" si="107"/>
        <v>0</v>
      </c>
      <c r="CE124" s="15">
        <f t="shared" si="108"/>
        <v>0</v>
      </c>
      <c r="CF124" s="15">
        <f t="shared" si="109"/>
        <v>0</v>
      </c>
      <c r="CG124" s="15">
        <f t="shared" si="110"/>
        <v>0</v>
      </c>
    </row>
    <row r="125" spans="1:85" x14ac:dyDescent="0.25">
      <c r="A125" t="s">
        <v>694</v>
      </c>
      <c r="B125" t="s">
        <v>158</v>
      </c>
      <c r="C125" t="s">
        <v>109</v>
      </c>
      <c r="D125">
        <v>2024</v>
      </c>
      <c r="E125" t="s">
        <v>159</v>
      </c>
      <c r="F125" t="s">
        <v>160</v>
      </c>
      <c r="G125" t="s">
        <v>161</v>
      </c>
      <c r="H125" t="s">
        <v>162</v>
      </c>
      <c r="I125" t="s">
        <v>78</v>
      </c>
      <c r="L125" t="s">
        <v>89</v>
      </c>
      <c r="M125">
        <v>1</v>
      </c>
      <c r="N125">
        <v>2</v>
      </c>
      <c r="O125" s="1"/>
      <c r="P125" s="1"/>
      <c r="Q125" s="1">
        <v>46169</v>
      </c>
      <c r="R125" s="1">
        <v>46169</v>
      </c>
      <c r="S125" s="1">
        <v>46171</v>
      </c>
      <c r="T125" s="1"/>
      <c r="U125" s="1"/>
      <c r="W125" s="1"/>
      <c r="X125" s="1"/>
      <c r="Y125" s="1"/>
      <c r="Z125" s="1"/>
      <c r="AA125">
        <v>2026</v>
      </c>
      <c r="AB125" t="s">
        <v>110</v>
      </c>
      <c r="AC125" t="s">
        <v>163</v>
      </c>
      <c r="AD125" s="2">
        <f t="shared" si="68"/>
        <v>1</v>
      </c>
      <c r="AE125" s="2">
        <f t="shared" si="69"/>
        <v>1</v>
      </c>
      <c r="AF125" s="2">
        <f t="shared" si="70"/>
        <v>1</v>
      </c>
      <c r="AG125" s="2">
        <f t="shared" si="71"/>
        <v>1</v>
      </c>
      <c r="AH125" s="2">
        <f t="shared" si="72"/>
        <v>0</v>
      </c>
      <c r="AI125" s="2">
        <f t="shared" si="73"/>
        <v>0</v>
      </c>
      <c r="AJ125" s="2">
        <f t="shared" si="74"/>
        <v>0</v>
      </c>
      <c r="AK125" s="2">
        <f t="shared" si="75"/>
        <v>0</v>
      </c>
      <c r="AL125" s="2">
        <f t="shared" si="76"/>
        <v>0</v>
      </c>
      <c r="AM125" s="2">
        <f t="shared" si="77"/>
        <v>0</v>
      </c>
      <c r="AN125" s="2">
        <f t="shared" si="78"/>
        <v>0</v>
      </c>
      <c r="AO125" s="2">
        <f t="shared" si="79"/>
        <v>0</v>
      </c>
      <c r="AP125" s="2">
        <f t="shared" si="80"/>
        <v>0</v>
      </c>
      <c r="AQ125" s="2">
        <f t="shared" si="81"/>
        <v>0</v>
      </c>
      <c r="AR125" s="2">
        <f t="shared" si="82"/>
        <v>0</v>
      </c>
      <c r="AS125" s="2">
        <f t="shared" si="83"/>
        <v>0</v>
      </c>
      <c r="AT125" s="3" t="str">
        <f t="shared" si="84"/>
        <v>na</v>
      </c>
      <c r="AU125" s="3" t="str">
        <f t="shared" si="85"/>
        <v>na</v>
      </c>
      <c r="AV125" s="3" t="str">
        <f t="shared" si="86"/>
        <v>na</v>
      </c>
      <c r="AW125" s="4">
        <f t="shared" si="87"/>
        <v>148</v>
      </c>
      <c r="AX125" s="4">
        <f t="shared" si="88"/>
        <v>150</v>
      </c>
      <c r="AY125" s="4" t="str">
        <f t="shared" si="89"/>
        <v>na</v>
      </c>
      <c r="AZ125" s="4" t="str">
        <f t="shared" si="90"/>
        <v>na</v>
      </c>
      <c r="BA125" s="4" t="str">
        <f t="shared" si="91"/>
        <v>na</v>
      </c>
      <c r="BB125" s="4" t="str">
        <f t="shared" si="92"/>
        <v>na</v>
      </c>
      <c r="BC125" s="4" t="str">
        <f t="shared" si="93"/>
        <v>na</v>
      </c>
      <c r="BD125" s="15">
        <f t="shared" si="95"/>
        <v>0</v>
      </c>
      <c r="BE125" s="15">
        <f t="shared" si="94"/>
        <v>0</v>
      </c>
      <c r="BF125" s="15">
        <f t="shared" si="116"/>
        <v>0</v>
      </c>
      <c r="BG125" s="15">
        <f t="shared" si="116"/>
        <v>0</v>
      </c>
      <c r="BH125" s="15">
        <f t="shared" si="116"/>
        <v>0</v>
      </c>
      <c r="BI125" s="15">
        <f t="shared" si="116"/>
        <v>0</v>
      </c>
      <c r="BJ125" s="15">
        <f t="shared" si="116"/>
        <v>0</v>
      </c>
      <c r="BK125" s="15">
        <f t="shared" si="116"/>
        <v>0</v>
      </c>
      <c r="BL125" s="15">
        <f t="shared" si="116"/>
        <v>0</v>
      </c>
      <c r="BM125" s="15">
        <f t="shared" si="116"/>
        <v>0</v>
      </c>
      <c r="BN125" s="15">
        <f t="shared" si="116"/>
        <v>0</v>
      </c>
      <c r="BO125" s="15">
        <f t="shared" si="116"/>
        <v>0</v>
      </c>
      <c r="BP125" s="15">
        <f t="shared" si="116"/>
        <v>1</v>
      </c>
      <c r="BQ125" s="15">
        <f t="shared" si="116"/>
        <v>1</v>
      </c>
      <c r="BR125" s="15">
        <f t="shared" si="116"/>
        <v>1</v>
      </c>
      <c r="BS125" s="15">
        <f t="shared" si="96"/>
        <v>0</v>
      </c>
      <c r="BT125" s="15">
        <f t="shared" si="97"/>
        <v>0</v>
      </c>
      <c r="BU125" s="15">
        <f t="shared" si="98"/>
        <v>0</v>
      </c>
      <c r="BV125" s="15">
        <f t="shared" si="99"/>
        <v>0</v>
      </c>
      <c r="BW125" s="15">
        <f t="shared" si="100"/>
        <v>0</v>
      </c>
      <c r="BX125" s="15">
        <f t="shared" si="101"/>
        <v>0</v>
      </c>
      <c r="BY125" s="15">
        <f t="shared" si="102"/>
        <v>0</v>
      </c>
      <c r="BZ125" s="15">
        <f t="shared" si="103"/>
        <v>0</v>
      </c>
      <c r="CA125" s="15">
        <f t="shared" si="104"/>
        <v>0</v>
      </c>
      <c r="CB125" s="15">
        <f t="shared" si="105"/>
        <v>0</v>
      </c>
      <c r="CC125" s="15">
        <f t="shared" si="106"/>
        <v>0</v>
      </c>
      <c r="CD125" s="15">
        <f t="shared" si="107"/>
        <v>0</v>
      </c>
      <c r="CE125" s="15">
        <f t="shared" si="108"/>
        <v>0</v>
      </c>
      <c r="CF125" s="15">
        <f t="shared" si="109"/>
        <v>0</v>
      </c>
      <c r="CG125" s="15">
        <f t="shared" si="110"/>
        <v>0</v>
      </c>
    </row>
    <row r="126" spans="1:85" x14ac:dyDescent="0.25">
      <c r="A126" t="s">
        <v>771</v>
      </c>
      <c r="B126" t="s">
        <v>158</v>
      </c>
      <c r="C126" t="s">
        <v>109</v>
      </c>
      <c r="D126">
        <v>2024</v>
      </c>
      <c r="E126" t="s">
        <v>159</v>
      </c>
      <c r="F126" t="s">
        <v>160</v>
      </c>
      <c r="G126" t="s">
        <v>161</v>
      </c>
      <c r="H126" t="s">
        <v>162</v>
      </c>
      <c r="I126" t="s">
        <v>78</v>
      </c>
      <c r="L126" t="s">
        <v>79</v>
      </c>
      <c r="M126">
        <v>44.42</v>
      </c>
      <c r="N126">
        <v>2</v>
      </c>
      <c r="O126" s="1"/>
      <c r="P126" s="1">
        <v>46179</v>
      </c>
      <c r="Q126" s="1">
        <v>46178</v>
      </c>
      <c r="R126" s="1">
        <v>46180</v>
      </c>
      <c r="S126" s="1"/>
      <c r="T126" s="1">
        <v>46181</v>
      </c>
      <c r="U126" s="1">
        <v>46196</v>
      </c>
      <c r="V126" s="1">
        <v>46194</v>
      </c>
      <c r="W126" s="1"/>
      <c r="X126" s="1"/>
      <c r="Y126" s="1"/>
      <c r="Z126" s="1"/>
      <c r="AA126">
        <v>2026</v>
      </c>
      <c r="AB126" t="s">
        <v>110</v>
      </c>
      <c r="AC126" t="s">
        <v>163</v>
      </c>
      <c r="AD126" s="2">
        <f t="shared" si="68"/>
        <v>1</v>
      </c>
      <c r="AE126" s="2">
        <f t="shared" si="69"/>
        <v>1</v>
      </c>
      <c r="AF126" s="2">
        <f t="shared" si="70"/>
        <v>1</v>
      </c>
      <c r="AG126" s="2">
        <f t="shared" si="71"/>
        <v>1</v>
      </c>
      <c r="AH126" s="2">
        <f t="shared" si="72"/>
        <v>1</v>
      </c>
      <c r="AI126" s="2">
        <f t="shared" si="73"/>
        <v>1</v>
      </c>
      <c r="AJ126" s="2">
        <f t="shared" si="74"/>
        <v>0</v>
      </c>
      <c r="AK126" s="2">
        <f t="shared" si="75"/>
        <v>0</v>
      </c>
      <c r="AL126" s="2">
        <f t="shared" si="76"/>
        <v>0</v>
      </c>
      <c r="AM126" s="2">
        <f t="shared" si="77"/>
        <v>0</v>
      </c>
      <c r="AN126" s="2">
        <f t="shared" si="78"/>
        <v>0</v>
      </c>
      <c r="AO126" s="2">
        <f t="shared" si="79"/>
        <v>0</v>
      </c>
      <c r="AP126" s="2">
        <f t="shared" si="80"/>
        <v>0</v>
      </c>
      <c r="AQ126" s="2">
        <f t="shared" si="81"/>
        <v>1</v>
      </c>
      <c r="AR126" s="2">
        <f t="shared" si="82"/>
        <v>0</v>
      </c>
      <c r="AS126" s="2">
        <f t="shared" si="83"/>
        <v>0</v>
      </c>
      <c r="AT126" s="3">
        <f t="shared" si="84"/>
        <v>16</v>
      </c>
      <c r="AU126" s="3" t="str">
        <f t="shared" si="85"/>
        <v>na</v>
      </c>
      <c r="AV126" s="3" t="str">
        <f t="shared" si="86"/>
        <v>na</v>
      </c>
      <c r="AW126" s="4">
        <f t="shared" si="87"/>
        <v>157</v>
      </c>
      <c r="AX126" s="4">
        <f t="shared" si="88"/>
        <v>160</v>
      </c>
      <c r="AY126" s="4">
        <f t="shared" si="89"/>
        <v>173</v>
      </c>
      <c r="AZ126" s="4" t="str">
        <f t="shared" si="90"/>
        <v>na</v>
      </c>
      <c r="BA126" s="4" t="str">
        <f t="shared" si="91"/>
        <v>na</v>
      </c>
      <c r="BB126" s="4" t="str">
        <f t="shared" si="92"/>
        <v>na</v>
      </c>
      <c r="BC126" s="4" t="str">
        <f t="shared" si="93"/>
        <v>na</v>
      </c>
      <c r="BD126" s="15">
        <f t="shared" si="95"/>
        <v>0</v>
      </c>
      <c r="BE126" s="15">
        <f t="shared" si="94"/>
        <v>0</v>
      </c>
      <c r="BF126" s="15">
        <f t="shared" si="116"/>
        <v>0</v>
      </c>
      <c r="BG126" s="15">
        <f t="shared" si="116"/>
        <v>0</v>
      </c>
      <c r="BH126" s="15">
        <f t="shared" si="116"/>
        <v>0</v>
      </c>
      <c r="BI126" s="15">
        <f t="shared" si="116"/>
        <v>0</v>
      </c>
      <c r="BJ126" s="15">
        <f t="shared" si="116"/>
        <v>0</v>
      </c>
      <c r="BK126" s="15">
        <f t="shared" si="116"/>
        <v>0</v>
      </c>
      <c r="BL126" s="15">
        <f t="shared" si="116"/>
        <v>0</v>
      </c>
      <c r="BM126" s="15">
        <f t="shared" si="116"/>
        <v>0</v>
      </c>
      <c r="BN126" s="15">
        <f t="shared" si="116"/>
        <v>0</v>
      </c>
      <c r="BO126" s="15">
        <f t="shared" si="116"/>
        <v>0</v>
      </c>
      <c r="BP126" s="15">
        <f t="shared" si="116"/>
        <v>0</v>
      </c>
      <c r="BQ126" s="15">
        <f t="shared" si="116"/>
        <v>1</v>
      </c>
      <c r="BR126" s="15">
        <f t="shared" si="116"/>
        <v>1</v>
      </c>
      <c r="BS126" s="15">
        <f t="shared" si="96"/>
        <v>0</v>
      </c>
      <c r="BT126" s="15">
        <f t="shared" si="97"/>
        <v>0</v>
      </c>
      <c r="BU126" s="15">
        <f t="shared" si="98"/>
        <v>0</v>
      </c>
      <c r="BV126" s="15">
        <f t="shared" si="99"/>
        <v>0</v>
      </c>
      <c r="BW126" s="15">
        <f t="shared" si="100"/>
        <v>0</v>
      </c>
      <c r="BX126" s="15">
        <f t="shared" si="101"/>
        <v>0</v>
      </c>
      <c r="BY126" s="15">
        <f t="shared" si="102"/>
        <v>0</v>
      </c>
      <c r="BZ126" s="15">
        <f t="shared" si="103"/>
        <v>0</v>
      </c>
      <c r="CA126" s="15">
        <f t="shared" si="104"/>
        <v>0</v>
      </c>
      <c r="CB126" s="15">
        <f t="shared" si="105"/>
        <v>0</v>
      </c>
      <c r="CC126" s="15">
        <f t="shared" si="106"/>
        <v>0</v>
      </c>
      <c r="CD126" s="15">
        <f t="shared" si="107"/>
        <v>0</v>
      </c>
      <c r="CE126" s="15">
        <f t="shared" si="108"/>
        <v>0</v>
      </c>
      <c r="CF126" s="15">
        <f t="shared" si="109"/>
        <v>0</v>
      </c>
      <c r="CG126" s="15">
        <f t="shared" si="110"/>
        <v>0</v>
      </c>
    </row>
    <row r="127" spans="1:85" x14ac:dyDescent="0.25">
      <c r="A127" t="s">
        <v>692</v>
      </c>
      <c r="B127" t="s">
        <v>158</v>
      </c>
      <c r="C127" t="s">
        <v>109</v>
      </c>
      <c r="D127">
        <v>2024</v>
      </c>
      <c r="E127" t="s">
        <v>159</v>
      </c>
      <c r="F127" t="s">
        <v>160</v>
      </c>
      <c r="G127" t="s">
        <v>161</v>
      </c>
      <c r="H127" t="s">
        <v>162</v>
      </c>
      <c r="I127" t="s">
        <v>78</v>
      </c>
      <c r="L127" t="s">
        <v>89</v>
      </c>
      <c r="M127">
        <v>1</v>
      </c>
      <c r="N127">
        <v>2</v>
      </c>
      <c r="O127" s="1"/>
      <c r="P127" s="1"/>
      <c r="Q127" s="1">
        <v>46169</v>
      </c>
      <c r="R127" s="1">
        <v>46169</v>
      </c>
      <c r="S127" s="1"/>
      <c r="T127" s="1"/>
      <c r="U127" s="1"/>
      <c r="W127" s="1"/>
      <c r="X127" s="1"/>
      <c r="Y127" s="1"/>
      <c r="Z127" s="1"/>
      <c r="AA127">
        <v>2026</v>
      </c>
      <c r="AB127" t="s">
        <v>110</v>
      </c>
      <c r="AC127" t="s">
        <v>163</v>
      </c>
      <c r="AD127" s="2">
        <f t="shared" si="68"/>
        <v>1</v>
      </c>
      <c r="AE127" s="2">
        <f t="shared" si="69"/>
        <v>1</v>
      </c>
      <c r="AF127" s="2">
        <f t="shared" si="70"/>
        <v>0</v>
      </c>
      <c r="AG127" s="2">
        <f t="shared" si="71"/>
        <v>0</v>
      </c>
      <c r="AH127" s="2">
        <f t="shared" si="72"/>
        <v>0</v>
      </c>
      <c r="AI127" s="2">
        <f t="shared" si="73"/>
        <v>0</v>
      </c>
      <c r="AJ127" s="2">
        <f t="shared" si="74"/>
        <v>0</v>
      </c>
      <c r="AK127" s="2">
        <f t="shared" si="75"/>
        <v>0</v>
      </c>
      <c r="AL127" s="2">
        <f t="shared" si="76"/>
        <v>0</v>
      </c>
      <c r="AM127" s="2">
        <f t="shared" si="77"/>
        <v>0</v>
      </c>
      <c r="AN127" s="2">
        <f t="shared" si="78"/>
        <v>0</v>
      </c>
      <c r="AO127" s="2">
        <f t="shared" si="79"/>
        <v>0</v>
      </c>
      <c r="AP127" s="2">
        <f t="shared" si="80"/>
        <v>0</v>
      </c>
      <c r="AQ127" s="2">
        <f t="shared" si="81"/>
        <v>0</v>
      </c>
      <c r="AR127" s="2">
        <f t="shared" si="82"/>
        <v>0</v>
      </c>
      <c r="AS127" s="2">
        <f t="shared" si="83"/>
        <v>0</v>
      </c>
      <c r="AT127" s="3" t="str">
        <f t="shared" si="84"/>
        <v>na</v>
      </c>
      <c r="AU127" s="3" t="str">
        <f t="shared" si="85"/>
        <v>na</v>
      </c>
      <c r="AV127" s="3" t="str">
        <f t="shared" si="86"/>
        <v>na</v>
      </c>
      <c r="AW127" s="4">
        <f t="shared" si="87"/>
        <v>148</v>
      </c>
      <c r="AX127" s="4" t="str">
        <f t="shared" si="88"/>
        <v>na</v>
      </c>
      <c r="AY127" s="4" t="str">
        <f t="shared" si="89"/>
        <v>na</v>
      </c>
      <c r="AZ127" s="4" t="str">
        <f t="shared" si="90"/>
        <v>na</v>
      </c>
      <c r="BA127" s="4" t="str">
        <f t="shared" si="91"/>
        <v>na</v>
      </c>
      <c r="BB127" s="4" t="str">
        <f t="shared" si="92"/>
        <v>na</v>
      </c>
      <c r="BC127" s="4" t="str">
        <f t="shared" si="93"/>
        <v>na</v>
      </c>
      <c r="BD127" s="15">
        <f t="shared" si="95"/>
        <v>0</v>
      </c>
      <c r="BE127" s="15">
        <f t="shared" si="94"/>
        <v>0</v>
      </c>
      <c r="BF127" s="15">
        <f t="shared" si="116"/>
        <v>0</v>
      </c>
      <c r="BG127" s="15">
        <f t="shared" si="116"/>
        <v>0</v>
      </c>
      <c r="BH127" s="15">
        <f t="shared" si="116"/>
        <v>0</v>
      </c>
      <c r="BI127" s="15">
        <f t="shared" si="116"/>
        <v>0</v>
      </c>
      <c r="BJ127" s="15">
        <f t="shared" si="116"/>
        <v>0</v>
      </c>
      <c r="BK127" s="15">
        <f t="shared" si="116"/>
        <v>0</v>
      </c>
      <c r="BL127" s="15">
        <f t="shared" si="116"/>
        <v>0</v>
      </c>
      <c r="BM127" s="15">
        <f t="shared" si="116"/>
        <v>0</v>
      </c>
      <c r="BN127" s="15">
        <f t="shared" si="116"/>
        <v>0</v>
      </c>
      <c r="BO127" s="15">
        <f t="shared" si="116"/>
        <v>0</v>
      </c>
      <c r="BP127" s="15">
        <f t="shared" si="116"/>
        <v>1</v>
      </c>
      <c r="BQ127" s="15">
        <f t="shared" si="116"/>
        <v>1</v>
      </c>
      <c r="BR127" s="15">
        <f t="shared" si="116"/>
        <v>1</v>
      </c>
      <c r="BS127" s="15">
        <f t="shared" si="96"/>
        <v>0</v>
      </c>
      <c r="BT127" s="15">
        <f t="shared" si="97"/>
        <v>0</v>
      </c>
      <c r="BU127" s="15">
        <f t="shared" si="98"/>
        <v>0</v>
      </c>
      <c r="BV127" s="15">
        <f t="shared" si="99"/>
        <v>0</v>
      </c>
      <c r="BW127" s="15">
        <f t="shared" si="100"/>
        <v>0</v>
      </c>
      <c r="BX127" s="15">
        <f t="shared" si="101"/>
        <v>0</v>
      </c>
      <c r="BY127" s="15">
        <f t="shared" si="102"/>
        <v>0</v>
      </c>
      <c r="BZ127" s="15">
        <f t="shared" si="103"/>
        <v>0</v>
      </c>
      <c r="CA127" s="15">
        <f t="shared" si="104"/>
        <v>0</v>
      </c>
      <c r="CB127" s="15">
        <f t="shared" si="105"/>
        <v>0</v>
      </c>
      <c r="CC127" s="15">
        <f t="shared" si="106"/>
        <v>0</v>
      </c>
      <c r="CD127" s="15">
        <f t="shared" si="107"/>
        <v>0</v>
      </c>
      <c r="CE127" s="15">
        <f t="shared" si="108"/>
        <v>0</v>
      </c>
      <c r="CF127" s="15">
        <f t="shared" si="109"/>
        <v>0</v>
      </c>
      <c r="CG127" s="15">
        <f t="shared" si="110"/>
        <v>0</v>
      </c>
    </row>
    <row r="128" spans="1:85" x14ac:dyDescent="0.25">
      <c r="A128" t="s">
        <v>655</v>
      </c>
      <c r="B128" t="s">
        <v>158</v>
      </c>
      <c r="C128" t="s">
        <v>109</v>
      </c>
      <c r="D128">
        <v>2024</v>
      </c>
      <c r="E128" t="s">
        <v>159</v>
      </c>
      <c r="F128" t="s">
        <v>160</v>
      </c>
      <c r="G128" t="s">
        <v>161</v>
      </c>
      <c r="H128" t="s">
        <v>162</v>
      </c>
      <c r="I128" t="s">
        <v>78</v>
      </c>
      <c r="L128" t="s">
        <v>89</v>
      </c>
      <c r="M128">
        <v>1</v>
      </c>
      <c r="N128">
        <v>2</v>
      </c>
      <c r="O128" s="1">
        <v>46161</v>
      </c>
      <c r="P128" s="1"/>
      <c r="Q128" s="1"/>
      <c r="R128" s="1"/>
      <c r="S128" s="1"/>
      <c r="T128" s="1">
        <v>46163</v>
      </c>
      <c r="U128" s="1">
        <v>46168</v>
      </c>
      <c r="W128" s="1">
        <v>46170</v>
      </c>
      <c r="X128" s="1">
        <v>46171</v>
      </c>
      <c r="Y128" s="1">
        <v>46172</v>
      </c>
      <c r="Z128" s="1">
        <v>46173</v>
      </c>
      <c r="AA128">
        <v>2026</v>
      </c>
      <c r="AB128" t="s">
        <v>110</v>
      </c>
      <c r="AC128" t="s">
        <v>163</v>
      </c>
      <c r="AD128" s="2">
        <f t="shared" si="68"/>
        <v>1</v>
      </c>
      <c r="AE128" s="2">
        <f t="shared" si="69"/>
        <v>1</v>
      </c>
      <c r="AF128" s="2">
        <f t="shared" si="70"/>
        <v>1</v>
      </c>
      <c r="AG128" s="2">
        <f t="shared" si="71"/>
        <v>1</v>
      </c>
      <c r="AH128" s="2">
        <f t="shared" si="72"/>
        <v>1</v>
      </c>
      <c r="AI128" s="2">
        <f t="shared" si="73"/>
        <v>1</v>
      </c>
      <c r="AJ128" s="2">
        <f t="shared" si="74"/>
        <v>1</v>
      </c>
      <c r="AK128" s="2">
        <f t="shared" si="75"/>
        <v>1</v>
      </c>
      <c r="AL128" s="2">
        <f t="shared" si="76"/>
        <v>1</v>
      </c>
      <c r="AM128" s="2">
        <f t="shared" si="77"/>
        <v>1</v>
      </c>
      <c r="AN128" s="2">
        <f t="shared" si="78"/>
        <v>1</v>
      </c>
      <c r="AO128" s="2">
        <f t="shared" si="79"/>
        <v>1</v>
      </c>
      <c r="AP128" s="2">
        <f t="shared" si="80"/>
        <v>1</v>
      </c>
      <c r="AQ128" s="2">
        <f t="shared" si="81"/>
        <v>1</v>
      </c>
      <c r="AR128" s="2">
        <f t="shared" si="82"/>
        <v>1</v>
      </c>
      <c r="AS128" s="2">
        <f t="shared" si="83"/>
        <v>1</v>
      </c>
      <c r="AT128" s="3">
        <f t="shared" si="84"/>
        <v>7</v>
      </c>
      <c r="AU128" s="3">
        <f t="shared" si="85"/>
        <v>9</v>
      </c>
      <c r="AV128" s="3">
        <f t="shared" si="86"/>
        <v>12</v>
      </c>
      <c r="AW128" s="4">
        <f t="shared" si="87"/>
        <v>140</v>
      </c>
      <c r="AX128" s="4">
        <f t="shared" si="88"/>
        <v>142</v>
      </c>
      <c r="AY128" s="4">
        <f t="shared" si="89"/>
        <v>147</v>
      </c>
      <c r="AZ128" s="4">
        <f t="shared" si="90"/>
        <v>149</v>
      </c>
      <c r="BA128" s="4">
        <f t="shared" si="91"/>
        <v>150</v>
      </c>
      <c r="BB128" s="4">
        <f t="shared" si="92"/>
        <v>151</v>
      </c>
      <c r="BC128" s="4">
        <f t="shared" si="93"/>
        <v>152</v>
      </c>
      <c r="BD128" s="15">
        <f t="shared" si="95"/>
        <v>0</v>
      </c>
      <c r="BE128" s="15">
        <f t="shared" si="94"/>
        <v>0</v>
      </c>
      <c r="BF128" s="15">
        <f t="shared" si="116"/>
        <v>0</v>
      </c>
      <c r="BG128" s="15">
        <f t="shared" si="116"/>
        <v>0</v>
      </c>
      <c r="BH128" s="15">
        <f t="shared" si="116"/>
        <v>0</v>
      </c>
      <c r="BI128" s="15">
        <f t="shared" si="116"/>
        <v>0</v>
      </c>
      <c r="BJ128" s="15">
        <f t="shared" si="116"/>
        <v>0</v>
      </c>
      <c r="BK128" s="15">
        <f t="shared" si="116"/>
        <v>0</v>
      </c>
      <c r="BL128" s="15">
        <f t="shared" si="116"/>
        <v>0</v>
      </c>
      <c r="BM128" s="15">
        <f t="shared" si="116"/>
        <v>0</v>
      </c>
      <c r="BN128" s="15">
        <f t="shared" si="116"/>
        <v>1</v>
      </c>
      <c r="BO128" s="15">
        <f t="shared" si="116"/>
        <v>1</v>
      </c>
      <c r="BP128" s="15">
        <f t="shared" si="116"/>
        <v>1</v>
      </c>
      <c r="BQ128" s="15">
        <f t="shared" si="116"/>
        <v>1</v>
      </c>
      <c r="BR128" s="15">
        <f t="shared" si="116"/>
        <v>1</v>
      </c>
      <c r="BS128" s="15">
        <f t="shared" si="96"/>
        <v>0</v>
      </c>
      <c r="BT128" s="15">
        <f t="shared" si="97"/>
        <v>0</v>
      </c>
      <c r="BU128" s="15">
        <f t="shared" si="98"/>
        <v>0</v>
      </c>
      <c r="BV128" s="15">
        <f t="shared" si="99"/>
        <v>0</v>
      </c>
      <c r="BW128" s="15">
        <f t="shared" si="100"/>
        <v>0</v>
      </c>
      <c r="BX128" s="15">
        <f t="shared" si="101"/>
        <v>0</v>
      </c>
      <c r="BY128" s="15">
        <f t="shared" si="102"/>
        <v>0</v>
      </c>
      <c r="BZ128" s="15">
        <f t="shared" si="103"/>
        <v>0</v>
      </c>
      <c r="CA128" s="15">
        <f t="shared" si="104"/>
        <v>0</v>
      </c>
      <c r="CB128" s="15">
        <f t="shared" si="105"/>
        <v>0</v>
      </c>
      <c r="CC128" s="15">
        <f t="shared" si="106"/>
        <v>1</v>
      </c>
      <c r="CD128" s="15">
        <f t="shared" si="107"/>
        <v>1</v>
      </c>
      <c r="CE128" s="15">
        <f t="shared" si="108"/>
        <v>1</v>
      </c>
      <c r="CF128" s="15">
        <f t="shared" si="109"/>
        <v>1</v>
      </c>
      <c r="CG128" s="15">
        <f t="shared" si="110"/>
        <v>1</v>
      </c>
    </row>
    <row r="129" spans="1:85" x14ac:dyDescent="0.25">
      <c r="A129" t="s">
        <v>795</v>
      </c>
      <c r="B129" t="s">
        <v>158</v>
      </c>
      <c r="C129" t="s">
        <v>109</v>
      </c>
      <c r="D129">
        <v>2024</v>
      </c>
      <c r="E129" t="s">
        <v>159</v>
      </c>
      <c r="F129" t="s">
        <v>160</v>
      </c>
      <c r="G129" t="s">
        <v>161</v>
      </c>
      <c r="H129" t="s">
        <v>162</v>
      </c>
      <c r="I129" t="s">
        <v>78</v>
      </c>
      <c r="L129" t="s">
        <v>89</v>
      </c>
      <c r="M129">
        <v>1</v>
      </c>
      <c r="N129">
        <v>2</v>
      </c>
      <c r="O129" s="1">
        <v>46182</v>
      </c>
      <c r="P129" s="1"/>
      <c r="Q129" s="1"/>
      <c r="R129" s="1"/>
      <c r="S129" s="1">
        <v>46189</v>
      </c>
      <c r="T129" s="1"/>
      <c r="U129" s="1"/>
      <c r="V129" s="1">
        <v>46195</v>
      </c>
      <c r="W129" s="1">
        <v>46197</v>
      </c>
      <c r="X129" s="1">
        <v>46198</v>
      </c>
      <c r="Y129" s="1">
        <v>46199</v>
      </c>
      <c r="Z129" s="1">
        <v>46200</v>
      </c>
      <c r="AA129">
        <v>2026</v>
      </c>
      <c r="AB129" t="s">
        <v>110</v>
      </c>
      <c r="AC129" t="s">
        <v>163</v>
      </c>
      <c r="AD129" s="2">
        <f t="shared" si="68"/>
        <v>1</v>
      </c>
      <c r="AE129" s="2">
        <f t="shared" si="69"/>
        <v>1</v>
      </c>
      <c r="AF129" s="2">
        <f t="shared" si="70"/>
        <v>1</v>
      </c>
      <c r="AG129" s="2">
        <f t="shared" si="71"/>
        <v>1</v>
      </c>
      <c r="AH129" s="2">
        <f t="shared" si="72"/>
        <v>1</v>
      </c>
      <c r="AI129" s="2">
        <f t="shared" si="73"/>
        <v>1</v>
      </c>
      <c r="AJ129" s="2">
        <f t="shared" si="74"/>
        <v>1</v>
      </c>
      <c r="AK129" s="2">
        <f t="shared" si="75"/>
        <v>1</v>
      </c>
      <c r="AL129" s="2">
        <f t="shared" si="76"/>
        <v>1</v>
      </c>
      <c r="AM129" s="2">
        <f t="shared" si="77"/>
        <v>1</v>
      </c>
      <c r="AN129" s="2">
        <f t="shared" si="78"/>
        <v>1</v>
      </c>
      <c r="AO129" s="2">
        <f t="shared" si="79"/>
        <v>1</v>
      </c>
      <c r="AP129" s="2">
        <f t="shared" si="80"/>
        <v>1</v>
      </c>
      <c r="AQ129" s="2">
        <f t="shared" si="81"/>
        <v>1</v>
      </c>
      <c r="AR129" s="2">
        <f t="shared" si="82"/>
        <v>1</v>
      </c>
      <c r="AS129" s="2">
        <f t="shared" si="83"/>
        <v>1</v>
      </c>
      <c r="AT129" s="3">
        <f t="shared" si="84"/>
        <v>13</v>
      </c>
      <c r="AU129" s="3">
        <f t="shared" si="85"/>
        <v>15</v>
      </c>
      <c r="AV129" s="3">
        <f t="shared" si="86"/>
        <v>18</v>
      </c>
      <c r="AW129" s="4">
        <f t="shared" si="87"/>
        <v>161</v>
      </c>
      <c r="AX129" s="4">
        <f t="shared" si="88"/>
        <v>168</v>
      </c>
      <c r="AY129" s="4">
        <f t="shared" si="89"/>
        <v>174</v>
      </c>
      <c r="AZ129" s="4">
        <f t="shared" si="90"/>
        <v>176</v>
      </c>
      <c r="BA129" s="4">
        <f t="shared" si="91"/>
        <v>177</v>
      </c>
      <c r="BB129" s="4">
        <f t="shared" si="92"/>
        <v>178</v>
      </c>
      <c r="BC129" s="4">
        <f t="shared" si="93"/>
        <v>179</v>
      </c>
      <c r="BD129" s="15">
        <f t="shared" si="95"/>
        <v>0</v>
      </c>
      <c r="BE129" s="15">
        <f t="shared" si="94"/>
        <v>0</v>
      </c>
      <c r="BF129" s="15">
        <f t="shared" si="116"/>
        <v>0</v>
      </c>
      <c r="BG129" s="15">
        <f t="shared" si="116"/>
        <v>0</v>
      </c>
      <c r="BH129" s="15">
        <f t="shared" si="116"/>
        <v>0</v>
      </c>
      <c r="BI129" s="15">
        <f t="shared" si="116"/>
        <v>0</v>
      </c>
      <c r="BJ129" s="15">
        <f t="shared" si="116"/>
        <v>0</v>
      </c>
      <c r="BK129" s="15">
        <f t="shared" si="116"/>
        <v>0</v>
      </c>
      <c r="BL129" s="15">
        <f t="shared" si="116"/>
        <v>0</v>
      </c>
      <c r="BM129" s="15">
        <f t="shared" si="116"/>
        <v>0</v>
      </c>
      <c r="BN129" s="15">
        <f t="shared" si="116"/>
        <v>0</v>
      </c>
      <c r="BO129" s="15">
        <f t="shared" si="116"/>
        <v>0</v>
      </c>
      <c r="BP129" s="15">
        <f t="shared" si="116"/>
        <v>0</v>
      </c>
      <c r="BQ129" s="15">
        <f t="shared" si="116"/>
        <v>1</v>
      </c>
      <c r="BR129" s="15">
        <f t="shared" si="116"/>
        <v>1</v>
      </c>
      <c r="BS129" s="15">
        <f t="shared" si="96"/>
        <v>0</v>
      </c>
      <c r="BT129" s="15">
        <f t="shared" si="97"/>
        <v>0</v>
      </c>
      <c r="BU129" s="15">
        <f t="shared" si="98"/>
        <v>0</v>
      </c>
      <c r="BV129" s="15">
        <f t="shared" si="99"/>
        <v>0</v>
      </c>
      <c r="BW129" s="15">
        <f t="shared" si="100"/>
        <v>0</v>
      </c>
      <c r="BX129" s="15">
        <f t="shared" si="101"/>
        <v>0</v>
      </c>
      <c r="BY129" s="15">
        <f t="shared" si="102"/>
        <v>0</v>
      </c>
      <c r="BZ129" s="15">
        <f t="shared" si="103"/>
        <v>0</v>
      </c>
      <c r="CA129" s="15">
        <f t="shared" si="104"/>
        <v>0</v>
      </c>
      <c r="CB129" s="15">
        <f t="shared" si="105"/>
        <v>0</v>
      </c>
      <c r="CC129" s="15">
        <f t="shared" si="106"/>
        <v>0</v>
      </c>
      <c r="CD129" s="15">
        <f t="shared" si="107"/>
        <v>0</v>
      </c>
      <c r="CE129" s="15">
        <f t="shared" si="108"/>
        <v>0</v>
      </c>
      <c r="CF129" s="15">
        <f t="shared" si="109"/>
        <v>1</v>
      </c>
      <c r="CG129" s="15">
        <f t="shared" si="110"/>
        <v>1</v>
      </c>
    </row>
    <row r="130" spans="1:85" x14ac:dyDescent="0.25">
      <c r="A130" t="s">
        <v>623</v>
      </c>
      <c r="B130" t="s">
        <v>158</v>
      </c>
      <c r="C130" t="s">
        <v>109</v>
      </c>
      <c r="D130">
        <v>2024</v>
      </c>
      <c r="E130" t="s">
        <v>159</v>
      </c>
      <c r="F130" t="s">
        <v>160</v>
      </c>
      <c r="G130" t="s">
        <v>161</v>
      </c>
      <c r="H130" t="s">
        <v>162</v>
      </c>
      <c r="I130" t="s">
        <v>78</v>
      </c>
      <c r="L130" t="s">
        <v>79</v>
      </c>
      <c r="M130">
        <v>44.42</v>
      </c>
      <c r="N130">
        <v>2</v>
      </c>
      <c r="O130" s="1"/>
      <c r="P130" s="1"/>
      <c r="Q130" s="1">
        <v>46156</v>
      </c>
      <c r="R130" s="1">
        <v>46157</v>
      </c>
      <c r="S130" s="1">
        <v>46158</v>
      </c>
      <c r="T130" s="1"/>
      <c r="U130" s="1">
        <v>46162</v>
      </c>
      <c r="W130" s="1">
        <v>46163</v>
      </c>
      <c r="X130" s="1">
        <v>46168</v>
      </c>
      <c r="Y130" s="1">
        <v>46169</v>
      </c>
      <c r="Z130" s="1">
        <v>46170</v>
      </c>
      <c r="AA130">
        <v>2026</v>
      </c>
      <c r="AB130" t="s">
        <v>110</v>
      </c>
      <c r="AC130" t="s">
        <v>163</v>
      </c>
      <c r="AD130" s="2">
        <f t="shared" ref="AD130:AD193" si="117">IF(COUNT(O130:Z130)&gt;0,1,0)</f>
        <v>1</v>
      </c>
      <c r="AE130" s="2">
        <f t="shared" ref="AE130:AE193" si="118">IF(COUNT(O130:T130)&gt;0,1,0)</f>
        <v>1</v>
      </c>
      <c r="AF130" s="2">
        <f t="shared" ref="AF130:AF193" si="119">IF(COUNT(S130:Z130)&gt;0,1,0)</f>
        <v>1</v>
      </c>
      <c r="AG130" s="2">
        <f t="shared" ref="AG130:AG193" si="120">IF(COUNT(S130:T130)&gt;0,1,0)</f>
        <v>1</v>
      </c>
      <c r="AH130" s="2">
        <f t="shared" ref="AH130:AH193" si="121">IF(COUNT(U130:Z130)&gt;0,1,0)</f>
        <v>1</v>
      </c>
      <c r="AI130" s="2">
        <f t="shared" ref="AI130:AI193" si="122">IF(COUNT(U130:V130)&gt;0,1,0)</f>
        <v>1</v>
      </c>
      <c r="AJ130" s="2">
        <f t="shared" ref="AJ130:AJ193" si="123">IF(COUNT(W130:Z130)&gt;0,1,0)</f>
        <v>1</v>
      </c>
      <c r="AK130" s="2">
        <f t="shared" ref="AK130:AK193" si="124">IF(COUNT(W130)&gt;0,1,0)</f>
        <v>1</v>
      </c>
      <c r="AL130" s="2">
        <f t="shared" ref="AL130:AL193" si="125">IF(COUNT(X130:Z130)&gt;0,1,0)</f>
        <v>1</v>
      </c>
      <c r="AM130" s="2">
        <f t="shared" ref="AM130:AM193" si="126">IF(COUNT(X130)&gt;0,1,0)</f>
        <v>1</v>
      </c>
      <c r="AN130" s="2">
        <f t="shared" ref="AN130:AN193" si="127">IF(COUNT(Y130:Z130)&gt;0,1,0)</f>
        <v>1</v>
      </c>
      <c r="AO130" s="2">
        <f t="shared" ref="AO130:AO193" si="128">IF(COUNT(Y130)&gt;0,1,0)</f>
        <v>1</v>
      </c>
      <c r="AP130" s="2">
        <f t="shared" ref="AP130:AP193" si="129">IF(COUNT(Z130)&gt;0,1,0)</f>
        <v>1</v>
      </c>
      <c r="AQ130" s="2">
        <f t="shared" ref="AQ130:AQ193" si="130">IF(AE130+AI130&gt;1,1,0)</f>
        <v>1</v>
      </c>
      <c r="AR130" s="2">
        <f t="shared" ref="AR130:AR193" si="131">IF(AE130+AK130&gt;1,1,0)</f>
        <v>1</v>
      </c>
      <c r="AS130" s="2">
        <f t="shared" ref="AS130:AS193" si="132">IF(AP130+AE130&gt;1,1,0)</f>
        <v>1</v>
      </c>
      <c r="AT130" s="3">
        <f t="shared" ref="AT130:AT193" si="133">IF(AQ130=1,MIN(U130:V130)-MIN(O130:T130),"na")</f>
        <v>6</v>
      </c>
      <c r="AU130" s="3">
        <f t="shared" ref="AU130:AU193" si="134">IF(AR130=1,MAX(W130)-MIN(O130:T130),"na")</f>
        <v>7</v>
      </c>
      <c r="AV130" s="3">
        <f t="shared" ref="AV130:AV193" si="135">IF(AS130=1,+Z130-MIN(O130:T130),"na")</f>
        <v>14</v>
      </c>
      <c r="AW130" s="4">
        <f t="shared" ref="AW130:AW193" si="136">IF(AE130&gt;0,DATE(1900,MONTH(MIN(O130:T130)),DAY(MIN(O130:T130))),"na")</f>
        <v>135</v>
      </c>
      <c r="AX130" s="4">
        <f t="shared" ref="AX130:AX193" si="137">IF(AG130&gt;0,DATE(1900,MONTH(MIN(S130:T130)),DAY(MIN(S130:T130))),"na")</f>
        <v>137</v>
      </c>
      <c r="AY130" s="4">
        <f t="shared" ref="AY130:AY193" si="138">IF(AI130&gt;0,DATE(1900,MONTH(MIN(U130:V130)),DAY(MIN(U130:V130))),"na")</f>
        <v>141</v>
      </c>
      <c r="AZ130" s="4">
        <f t="shared" ref="AZ130:AZ193" si="139">IF(AK130&gt;0,DATE(1900,MONTH(MIN(W130)),DAY(MIN(W130))),"na")</f>
        <v>142</v>
      </c>
      <c r="BA130" s="4">
        <f t="shared" ref="BA130:BA193" si="140">IF(AM130&gt;0,DATE(1900,MONTH(MIN(X130)),DAY(MIN(X130))),"na")</f>
        <v>147</v>
      </c>
      <c r="BB130" s="4">
        <f t="shared" ref="BB130:BB193" si="141">IF(AO130&gt;0,DATE(1900,MONTH(MIN(Y130)),DAY(MIN(Y130))),"na")</f>
        <v>148</v>
      </c>
      <c r="BC130" s="4">
        <f t="shared" ref="BC130:BC193" si="142">IF(AP130&gt;0,DATE(1900,MONTH(Z130),DAY(Z130)),"na")</f>
        <v>149</v>
      </c>
      <c r="BD130" s="15">
        <f t="shared" si="95"/>
        <v>0</v>
      </c>
      <c r="BE130" s="15">
        <f t="shared" ref="BE130:BE193" si="143">IF(BE$1-$AW130&gt;$CK$1,1,0)</f>
        <v>0</v>
      </c>
      <c r="BF130" s="15">
        <f t="shared" si="116"/>
        <v>0</v>
      </c>
      <c r="BG130" s="15">
        <f t="shared" si="116"/>
        <v>0</v>
      </c>
      <c r="BH130" s="15">
        <f t="shared" si="116"/>
        <v>0</v>
      </c>
      <c r="BI130" s="15">
        <f t="shared" si="116"/>
        <v>0</v>
      </c>
      <c r="BJ130" s="15">
        <f t="shared" si="116"/>
        <v>0</v>
      </c>
      <c r="BK130" s="15">
        <f t="shared" si="116"/>
        <v>0</v>
      </c>
      <c r="BL130" s="15">
        <f t="shared" si="116"/>
        <v>0</v>
      </c>
      <c r="BM130" s="15">
        <f t="shared" si="116"/>
        <v>0</v>
      </c>
      <c r="BN130" s="15">
        <f t="shared" si="116"/>
        <v>1</v>
      </c>
      <c r="BO130" s="15">
        <f t="shared" si="116"/>
        <v>1</v>
      </c>
      <c r="BP130" s="15">
        <f t="shared" si="116"/>
        <v>1</v>
      </c>
      <c r="BQ130" s="15">
        <f t="shared" si="116"/>
        <v>1</v>
      </c>
      <c r="BR130" s="15">
        <f t="shared" si="116"/>
        <v>1</v>
      </c>
      <c r="BS130" s="15">
        <f t="shared" si="96"/>
        <v>0</v>
      </c>
      <c r="BT130" s="15">
        <f t="shared" si="97"/>
        <v>0</v>
      </c>
      <c r="BU130" s="15">
        <f t="shared" si="98"/>
        <v>0</v>
      </c>
      <c r="BV130" s="15">
        <f t="shared" si="99"/>
        <v>0</v>
      </c>
      <c r="BW130" s="15">
        <f t="shared" si="100"/>
        <v>0</v>
      </c>
      <c r="BX130" s="15">
        <f t="shared" si="101"/>
        <v>0</v>
      </c>
      <c r="BY130" s="15">
        <f t="shared" si="102"/>
        <v>0</v>
      </c>
      <c r="BZ130" s="15">
        <f t="shared" si="103"/>
        <v>0</v>
      </c>
      <c r="CA130" s="15">
        <f t="shared" si="104"/>
        <v>0</v>
      </c>
      <c r="CB130" s="15">
        <f t="shared" si="105"/>
        <v>0</v>
      </c>
      <c r="CC130" s="15">
        <f t="shared" si="106"/>
        <v>1</v>
      </c>
      <c r="CD130" s="15">
        <f t="shared" si="107"/>
        <v>1</v>
      </c>
      <c r="CE130" s="15">
        <f t="shared" si="108"/>
        <v>1</v>
      </c>
      <c r="CF130" s="15">
        <f t="shared" si="109"/>
        <v>1</v>
      </c>
      <c r="CG130" s="15">
        <f t="shared" si="110"/>
        <v>1</v>
      </c>
    </row>
    <row r="131" spans="1:85" x14ac:dyDescent="0.25">
      <c r="A131" t="s">
        <v>661</v>
      </c>
      <c r="B131" t="s">
        <v>158</v>
      </c>
      <c r="C131" t="s">
        <v>109</v>
      </c>
      <c r="D131">
        <v>2024</v>
      </c>
      <c r="E131" t="s">
        <v>159</v>
      </c>
      <c r="F131" t="s">
        <v>160</v>
      </c>
      <c r="G131" t="s">
        <v>161</v>
      </c>
      <c r="H131" t="s">
        <v>162</v>
      </c>
      <c r="I131" t="s">
        <v>78</v>
      </c>
      <c r="L131" t="s">
        <v>79</v>
      </c>
      <c r="M131">
        <v>44.42</v>
      </c>
      <c r="N131">
        <v>2</v>
      </c>
      <c r="O131" s="1">
        <v>46162</v>
      </c>
      <c r="P131" s="1"/>
      <c r="Q131" s="1"/>
      <c r="R131" s="1"/>
      <c r="S131" s="1">
        <v>46164</v>
      </c>
      <c r="T131" s="1"/>
      <c r="U131" s="1">
        <v>46177</v>
      </c>
      <c r="W131" s="1">
        <v>46180</v>
      </c>
      <c r="X131" s="1">
        <v>46181</v>
      </c>
      <c r="Y131" s="1">
        <v>46186</v>
      </c>
      <c r="Z131" s="1">
        <v>46187</v>
      </c>
      <c r="AA131">
        <v>2026</v>
      </c>
      <c r="AB131" t="s">
        <v>110</v>
      </c>
      <c r="AC131" t="s">
        <v>163</v>
      </c>
      <c r="AD131" s="2">
        <f t="shared" si="117"/>
        <v>1</v>
      </c>
      <c r="AE131" s="2">
        <f t="shared" si="118"/>
        <v>1</v>
      </c>
      <c r="AF131" s="2">
        <f t="shared" si="119"/>
        <v>1</v>
      </c>
      <c r="AG131" s="2">
        <f t="shared" si="120"/>
        <v>1</v>
      </c>
      <c r="AH131" s="2">
        <f t="shared" si="121"/>
        <v>1</v>
      </c>
      <c r="AI131" s="2">
        <f t="shared" si="122"/>
        <v>1</v>
      </c>
      <c r="AJ131" s="2">
        <f t="shared" si="123"/>
        <v>1</v>
      </c>
      <c r="AK131" s="2">
        <f t="shared" si="124"/>
        <v>1</v>
      </c>
      <c r="AL131" s="2">
        <f t="shared" si="125"/>
        <v>1</v>
      </c>
      <c r="AM131" s="2">
        <f t="shared" si="126"/>
        <v>1</v>
      </c>
      <c r="AN131" s="2">
        <f t="shared" si="127"/>
        <v>1</v>
      </c>
      <c r="AO131" s="2">
        <f t="shared" si="128"/>
        <v>1</v>
      </c>
      <c r="AP131" s="2">
        <f t="shared" si="129"/>
        <v>1</v>
      </c>
      <c r="AQ131" s="2">
        <f t="shared" si="130"/>
        <v>1</v>
      </c>
      <c r="AR131" s="2">
        <f t="shared" si="131"/>
        <v>1</v>
      </c>
      <c r="AS131" s="2">
        <f t="shared" si="132"/>
        <v>1</v>
      </c>
      <c r="AT131" s="3">
        <f t="shared" si="133"/>
        <v>15</v>
      </c>
      <c r="AU131" s="3">
        <f t="shared" si="134"/>
        <v>18</v>
      </c>
      <c r="AV131" s="3">
        <f t="shared" si="135"/>
        <v>25</v>
      </c>
      <c r="AW131" s="4">
        <f t="shared" si="136"/>
        <v>141</v>
      </c>
      <c r="AX131" s="4">
        <f t="shared" si="137"/>
        <v>143</v>
      </c>
      <c r="AY131" s="4">
        <f t="shared" si="138"/>
        <v>156</v>
      </c>
      <c r="AZ131" s="4">
        <f t="shared" si="139"/>
        <v>159</v>
      </c>
      <c r="BA131" s="4">
        <f t="shared" si="140"/>
        <v>160</v>
      </c>
      <c r="BB131" s="4">
        <f t="shared" si="141"/>
        <v>165</v>
      </c>
      <c r="BC131" s="4">
        <f t="shared" si="142"/>
        <v>166</v>
      </c>
      <c r="BD131" s="15">
        <f t="shared" ref="BD131:BD194" si="144">IF(BD$1-$AW131&gt;$CK$1,1,0)</f>
        <v>0</v>
      </c>
      <c r="BE131" s="15">
        <f t="shared" si="143"/>
        <v>0</v>
      </c>
      <c r="BF131" s="15">
        <f t="shared" si="116"/>
        <v>0</v>
      </c>
      <c r="BG131" s="15">
        <f t="shared" si="116"/>
        <v>0</v>
      </c>
      <c r="BH131" s="15">
        <f t="shared" si="116"/>
        <v>0</v>
      </c>
      <c r="BI131" s="15">
        <f t="shared" si="116"/>
        <v>0</v>
      </c>
      <c r="BJ131" s="15">
        <f t="shared" si="116"/>
        <v>0</v>
      </c>
      <c r="BK131" s="15">
        <f t="shared" si="116"/>
        <v>0</v>
      </c>
      <c r="BL131" s="15">
        <f t="shared" si="116"/>
        <v>0</v>
      </c>
      <c r="BM131" s="15">
        <f t="shared" si="116"/>
        <v>0</v>
      </c>
      <c r="BN131" s="15">
        <f t="shared" si="116"/>
        <v>0</v>
      </c>
      <c r="BO131" s="15">
        <f t="shared" si="116"/>
        <v>1</v>
      </c>
      <c r="BP131" s="15">
        <f t="shared" si="116"/>
        <v>1</v>
      </c>
      <c r="BQ131" s="15">
        <f t="shared" si="116"/>
        <v>1</v>
      </c>
      <c r="BR131" s="15">
        <f t="shared" si="116"/>
        <v>1</v>
      </c>
      <c r="BS131" s="15">
        <f t="shared" si="96"/>
        <v>0</v>
      </c>
      <c r="BT131" s="15">
        <f t="shared" si="97"/>
        <v>0</v>
      </c>
      <c r="BU131" s="15">
        <f t="shared" si="98"/>
        <v>0</v>
      </c>
      <c r="BV131" s="15">
        <f t="shared" si="99"/>
        <v>0</v>
      </c>
      <c r="BW131" s="15">
        <f t="shared" si="100"/>
        <v>0</v>
      </c>
      <c r="BX131" s="15">
        <f t="shared" si="101"/>
        <v>0</v>
      </c>
      <c r="BY131" s="15">
        <f t="shared" si="102"/>
        <v>0</v>
      </c>
      <c r="BZ131" s="15">
        <f t="shared" si="103"/>
        <v>0</v>
      </c>
      <c r="CA131" s="15">
        <f t="shared" si="104"/>
        <v>0</v>
      </c>
      <c r="CB131" s="15">
        <f t="shared" si="105"/>
        <v>0</v>
      </c>
      <c r="CC131" s="15">
        <f t="shared" si="106"/>
        <v>0</v>
      </c>
      <c r="CD131" s="15">
        <f t="shared" si="107"/>
        <v>1</v>
      </c>
      <c r="CE131" s="15">
        <f t="shared" si="108"/>
        <v>1</v>
      </c>
      <c r="CF131" s="15">
        <f t="shared" si="109"/>
        <v>1</v>
      </c>
      <c r="CG131" s="15">
        <f t="shared" si="110"/>
        <v>1</v>
      </c>
    </row>
    <row r="132" spans="1:85" x14ac:dyDescent="0.25">
      <c r="A132" t="s">
        <v>704</v>
      </c>
      <c r="B132" t="s">
        <v>158</v>
      </c>
      <c r="C132" t="s">
        <v>109</v>
      </c>
      <c r="D132">
        <v>2024</v>
      </c>
      <c r="E132" t="s">
        <v>159</v>
      </c>
      <c r="F132" t="s">
        <v>160</v>
      </c>
      <c r="G132" t="s">
        <v>161</v>
      </c>
      <c r="H132" t="s">
        <v>162</v>
      </c>
      <c r="I132" t="s">
        <v>78</v>
      </c>
      <c r="L132" t="s">
        <v>79</v>
      </c>
      <c r="M132">
        <v>44.42</v>
      </c>
      <c r="N132">
        <v>2</v>
      </c>
      <c r="O132" s="1">
        <v>46171</v>
      </c>
      <c r="P132" s="1"/>
      <c r="Q132" s="1"/>
      <c r="R132" s="1"/>
      <c r="S132" s="1"/>
      <c r="T132" s="1"/>
      <c r="U132" s="1"/>
      <c r="W132" s="1"/>
      <c r="X132" s="1"/>
      <c r="Y132" s="1"/>
      <c r="Z132" s="1"/>
      <c r="AA132">
        <v>2026</v>
      </c>
      <c r="AB132" t="s">
        <v>110</v>
      </c>
      <c r="AC132" t="s">
        <v>163</v>
      </c>
      <c r="AD132" s="2">
        <f t="shared" si="117"/>
        <v>1</v>
      </c>
      <c r="AE132" s="2">
        <f t="shared" si="118"/>
        <v>1</v>
      </c>
      <c r="AF132" s="2">
        <f t="shared" si="119"/>
        <v>0</v>
      </c>
      <c r="AG132" s="2">
        <f t="shared" si="120"/>
        <v>0</v>
      </c>
      <c r="AH132" s="2">
        <f t="shared" si="121"/>
        <v>0</v>
      </c>
      <c r="AI132" s="2">
        <f t="shared" si="122"/>
        <v>0</v>
      </c>
      <c r="AJ132" s="2">
        <f t="shared" si="123"/>
        <v>0</v>
      </c>
      <c r="AK132" s="2">
        <f t="shared" si="124"/>
        <v>0</v>
      </c>
      <c r="AL132" s="2">
        <f t="shared" si="125"/>
        <v>0</v>
      </c>
      <c r="AM132" s="2">
        <f t="shared" si="126"/>
        <v>0</v>
      </c>
      <c r="AN132" s="2">
        <f t="shared" si="127"/>
        <v>0</v>
      </c>
      <c r="AO132" s="2">
        <f t="shared" si="128"/>
        <v>0</v>
      </c>
      <c r="AP132" s="2">
        <f t="shared" si="129"/>
        <v>0</v>
      </c>
      <c r="AQ132" s="2">
        <f t="shared" si="130"/>
        <v>0</v>
      </c>
      <c r="AR132" s="2">
        <f t="shared" si="131"/>
        <v>0</v>
      </c>
      <c r="AS132" s="2">
        <f t="shared" si="132"/>
        <v>0</v>
      </c>
      <c r="AT132" s="3" t="str">
        <f t="shared" si="133"/>
        <v>na</v>
      </c>
      <c r="AU132" s="3" t="str">
        <f t="shared" si="134"/>
        <v>na</v>
      </c>
      <c r="AV132" s="3" t="str">
        <f t="shared" si="135"/>
        <v>na</v>
      </c>
      <c r="AW132" s="4">
        <f t="shared" si="136"/>
        <v>150</v>
      </c>
      <c r="AX132" s="4" t="str">
        <f t="shared" si="137"/>
        <v>na</v>
      </c>
      <c r="AY132" s="4" t="str">
        <f t="shared" si="138"/>
        <v>na</v>
      </c>
      <c r="AZ132" s="4" t="str">
        <f t="shared" si="139"/>
        <v>na</v>
      </c>
      <c r="BA132" s="4" t="str">
        <f t="shared" si="140"/>
        <v>na</v>
      </c>
      <c r="BB132" s="4" t="str">
        <f t="shared" si="141"/>
        <v>na</v>
      </c>
      <c r="BC132" s="4" t="str">
        <f t="shared" si="142"/>
        <v>na</v>
      </c>
      <c r="BD132" s="15">
        <f t="shared" si="144"/>
        <v>0</v>
      </c>
      <c r="BE132" s="15">
        <f t="shared" si="143"/>
        <v>0</v>
      </c>
      <c r="BF132" s="15">
        <f t="shared" si="116"/>
        <v>0</v>
      </c>
      <c r="BG132" s="15">
        <f t="shared" si="116"/>
        <v>0</v>
      </c>
      <c r="BH132" s="15">
        <f t="shared" si="116"/>
        <v>0</v>
      </c>
      <c r="BI132" s="15">
        <f t="shared" si="116"/>
        <v>0</v>
      </c>
      <c r="BJ132" s="15">
        <f t="shared" si="116"/>
        <v>0</v>
      </c>
      <c r="BK132" s="15">
        <f t="shared" si="116"/>
        <v>0</v>
      </c>
      <c r="BL132" s="15">
        <f t="shared" si="116"/>
        <v>0</v>
      </c>
      <c r="BM132" s="15">
        <f t="shared" si="116"/>
        <v>0</v>
      </c>
      <c r="BN132" s="15">
        <f t="shared" si="116"/>
        <v>0</v>
      </c>
      <c r="BO132" s="15">
        <f t="shared" si="116"/>
        <v>0</v>
      </c>
      <c r="BP132" s="15">
        <f t="shared" si="116"/>
        <v>1</v>
      </c>
      <c r="BQ132" s="15">
        <f t="shared" si="116"/>
        <v>1</v>
      </c>
      <c r="BR132" s="15">
        <f t="shared" si="116"/>
        <v>1</v>
      </c>
      <c r="BS132" s="15">
        <f t="shared" ref="BS132:BS195" si="145">IF(AND(BD132=1,$AP132=1),1,0)</f>
        <v>0</v>
      </c>
      <c r="BT132" s="15">
        <f t="shared" ref="BT132:BT195" si="146">IF(AND(BE132=1,$AP132=1),1,0)</f>
        <v>0</v>
      </c>
      <c r="BU132" s="15">
        <f t="shared" ref="BU132:BU195" si="147">IF(AND(BF132=1,$AP132=1),1,0)</f>
        <v>0</v>
      </c>
      <c r="BV132" s="15">
        <f t="shared" ref="BV132:BV195" si="148">IF(AND(BG132=1,$AP132=1),1,0)</f>
        <v>0</v>
      </c>
      <c r="BW132" s="15">
        <f t="shared" ref="BW132:BW195" si="149">IF(AND(BH132=1,$AP132=1),1,0)</f>
        <v>0</v>
      </c>
      <c r="BX132" s="15">
        <f t="shared" ref="BX132:BX195" si="150">IF(AND(BI132=1,$AP132=1),1,0)</f>
        <v>0</v>
      </c>
      <c r="BY132" s="15">
        <f t="shared" ref="BY132:BY195" si="151">IF(AND(BJ132=1,$AP132=1),1,0)</f>
        <v>0</v>
      </c>
      <c r="BZ132" s="15">
        <f t="shared" ref="BZ132:BZ195" si="152">IF(AND(BK132=1,$AP132=1),1,0)</f>
        <v>0</v>
      </c>
      <c r="CA132" s="15">
        <f t="shared" ref="CA132:CA195" si="153">IF(AND(BL132=1,$AP132=1),1,0)</f>
        <v>0</v>
      </c>
      <c r="CB132" s="15">
        <f t="shared" ref="CB132:CB195" si="154">IF(AND(BM132=1,$AP132=1),1,0)</f>
        <v>0</v>
      </c>
      <c r="CC132" s="15">
        <f t="shared" ref="CC132:CC195" si="155">IF(AND(BN132=1,$AP132=1),1,0)</f>
        <v>0</v>
      </c>
      <c r="CD132" s="15">
        <f t="shared" ref="CD132:CD195" si="156">IF(AND(BO132=1,$AP132=1),1,0)</f>
        <v>0</v>
      </c>
      <c r="CE132" s="15">
        <f t="shared" ref="CE132:CE195" si="157">IF(AND(BP132=1,$AP132=1),1,0)</f>
        <v>0</v>
      </c>
      <c r="CF132" s="15">
        <f t="shared" ref="CF132:CF195" si="158">IF(AND(BQ132=1,$AP132=1),1,0)</f>
        <v>0</v>
      </c>
      <c r="CG132" s="15">
        <f t="shared" ref="CG132:CG195" si="159">IF(AND(BR132=1,$AP132=1),1,0)</f>
        <v>0</v>
      </c>
    </row>
    <row r="133" spans="1:85" x14ac:dyDescent="0.25">
      <c r="A133" t="s">
        <v>705</v>
      </c>
      <c r="B133" t="s">
        <v>158</v>
      </c>
      <c r="C133" t="s">
        <v>109</v>
      </c>
      <c r="D133">
        <v>2024</v>
      </c>
      <c r="E133" t="s">
        <v>159</v>
      </c>
      <c r="F133" t="s">
        <v>160</v>
      </c>
      <c r="G133" t="s">
        <v>161</v>
      </c>
      <c r="H133" t="s">
        <v>162</v>
      </c>
      <c r="I133" t="s">
        <v>78</v>
      </c>
      <c r="L133" t="s">
        <v>79</v>
      </c>
      <c r="M133">
        <v>44.42</v>
      </c>
      <c r="N133">
        <v>2</v>
      </c>
      <c r="O133" s="1"/>
      <c r="P133" s="1"/>
      <c r="Q133" s="1">
        <v>46171</v>
      </c>
      <c r="R133" s="1">
        <v>46171</v>
      </c>
      <c r="S133" s="1">
        <v>46173</v>
      </c>
      <c r="T133" s="1"/>
      <c r="U133" s="1"/>
      <c r="V133" s="1">
        <v>46179</v>
      </c>
      <c r="W133" s="1">
        <v>46180</v>
      </c>
      <c r="X133" s="1">
        <v>46181</v>
      </c>
      <c r="Y133" s="1">
        <v>46182</v>
      </c>
      <c r="Z133" s="1">
        <v>46183</v>
      </c>
      <c r="AA133">
        <v>2026</v>
      </c>
      <c r="AB133" t="s">
        <v>110</v>
      </c>
      <c r="AC133" t="s">
        <v>163</v>
      </c>
      <c r="AD133" s="2">
        <f t="shared" si="117"/>
        <v>1</v>
      </c>
      <c r="AE133" s="2">
        <f t="shared" si="118"/>
        <v>1</v>
      </c>
      <c r="AF133" s="2">
        <f t="shared" si="119"/>
        <v>1</v>
      </c>
      <c r="AG133" s="2">
        <f t="shared" si="120"/>
        <v>1</v>
      </c>
      <c r="AH133" s="2">
        <f t="shared" si="121"/>
        <v>1</v>
      </c>
      <c r="AI133" s="2">
        <f t="shared" si="122"/>
        <v>1</v>
      </c>
      <c r="AJ133" s="2">
        <f t="shared" si="123"/>
        <v>1</v>
      </c>
      <c r="AK133" s="2">
        <f t="shared" si="124"/>
        <v>1</v>
      </c>
      <c r="AL133" s="2">
        <f t="shared" si="125"/>
        <v>1</v>
      </c>
      <c r="AM133" s="2">
        <f t="shared" si="126"/>
        <v>1</v>
      </c>
      <c r="AN133" s="2">
        <f t="shared" si="127"/>
        <v>1</v>
      </c>
      <c r="AO133" s="2">
        <f t="shared" si="128"/>
        <v>1</v>
      </c>
      <c r="AP133" s="2">
        <f t="shared" si="129"/>
        <v>1</v>
      </c>
      <c r="AQ133" s="2">
        <f t="shared" si="130"/>
        <v>1</v>
      </c>
      <c r="AR133" s="2">
        <f t="shared" si="131"/>
        <v>1</v>
      </c>
      <c r="AS133" s="2">
        <f t="shared" si="132"/>
        <v>1</v>
      </c>
      <c r="AT133" s="3">
        <f t="shared" si="133"/>
        <v>8</v>
      </c>
      <c r="AU133" s="3">
        <f t="shared" si="134"/>
        <v>9</v>
      </c>
      <c r="AV133" s="3">
        <f t="shared" si="135"/>
        <v>12</v>
      </c>
      <c r="AW133" s="4">
        <f t="shared" si="136"/>
        <v>150</v>
      </c>
      <c r="AX133" s="4">
        <f t="shared" si="137"/>
        <v>152</v>
      </c>
      <c r="AY133" s="4">
        <f t="shared" si="138"/>
        <v>158</v>
      </c>
      <c r="AZ133" s="4">
        <f t="shared" si="139"/>
        <v>159</v>
      </c>
      <c r="BA133" s="4">
        <f t="shared" si="140"/>
        <v>160</v>
      </c>
      <c r="BB133" s="4">
        <f t="shared" si="141"/>
        <v>161</v>
      </c>
      <c r="BC133" s="4">
        <f t="shared" si="142"/>
        <v>162</v>
      </c>
      <c r="BD133" s="15">
        <f t="shared" si="144"/>
        <v>0</v>
      </c>
      <c r="BE133" s="15">
        <f t="shared" si="143"/>
        <v>0</v>
      </c>
      <c r="BF133" s="15">
        <f t="shared" si="116"/>
        <v>0</v>
      </c>
      <c r="BG133" s="15">
        <f t="shared" si="116"/>
        <v>0</v>
      </c>
      <c r="BH133" s="15">
        <f t="shared" si="116"/>
        <v>0</v>
      </c>
      <c r="BI133" s="15">
        <f t="shared" si="116"/>
        <v>0</v>
      </c>
      <c r="BJ133" s="15">
        <f t="shared" si="116"/>
        <v>0</v>
      </c>
      <c r="BK133" s="15">
        <f t="shared" si="116"/>
        <v>0</v>
      </c>
      <c r="BL133" s="15">
        <f t="shared" si="116"/>
        <v>0</v>
      </c>
      <c r="BM133" s="15">
        <f t="shared" si="116"/>
        <v>0</v>
      </c>
      <c r="BN133" s="15">
        <f t="shared" si="116"/>
        <v>0</v>
      </c>
      <c r="BO133" s="15">
        <f t="shared" si="116"/>
        <v>0</v>
      </c>
      <c r="BP133" s="15">
        <f t="shared" si="116"/>
        <v>1</v>
      </c>
      <c r="BQ133" s="15">
        <f t="shared" si="116"/>
        <v>1</v>
      </c>
      <c r="BR133" s="15">
        <f t="shared" si="116"/>
        <v>1</v>
      </c>
      <c r="BS133" s="15">
        <f t="shared" si="145"/>
        <v>0</v>
      </c>
      <c r="BT133" s="15">
        <f t="shared" si="146"/>
        <v>0</v>
      </c>
      <c r="BU133" s="15">
        <f t="shared" si="147"/>
        <v>0</v>
      </c>
      <c r="BV133" s="15">
        <f t="shared" si="148"/>
        <v>0</v>
      </c>
      <c r="BW133" s="15">
        <f t="shared" si="149"/>
        <v>0</v>
      </c>
      <c r="BX133" s="15">
        <f t="shared" si="150"/>
        <v>0</v>
      </c>
      <c r="BY133" s="15">
        <f t="shared" si="151"/>
        <v>0</v>
      </c>
      <c r="BZ133" s="15">
        <f t="shared" si="152"/>
        <v>0</v>
      </c>
      <c r="CA133" s="15">
        <f t="shared" si="153"/>
        <v>0</v>
      </c>
      <c r="CB133" s="15">
        <f t="shared" si="154"/>
        <v>0</v>
      </c>
      <c r="CC133" s="15">
        <f t="shared" si="155"/>
        <v>0</v>
      </c>
      <c r="CD133" s="15">
        <f t="shared" si="156"/>
        <v>0</v>
      </c>
      <c r="CE133" s="15">
        <f t="shared" si="157"/>
        <v>1</v>
      </c>
      <c r="CF133" s="15">
        <f t="shared" si="158"/>
        <v>1</v>
      </c>
      <c r="CG133" s="15">
        <f t="shared" si="159"/>
        <v>1</v>
      </c>
    </row>
    <row r="134" spans="1:85" x14ac:dyDescent="0.25">
      <c r="A134" t="s">
        <v>821</v>
      </c>
      <c r="B134" t="s">
        <v>158</v>
      </c>
      <c r="C134" t="s">
        <v>109</v>
      </c>
      <c r="D134">
        <v>2024</v>
      </c>
      <c r="E134" t="s">
        <v>159</v>
      </c>
      <c r="F134" t="s">
        <v>160</v>
      </c>
      <c r="G134" t="s">
        <v>161</v>
      </c>
      <c r="H134" t="s">
        <v>162</v>
      </c>
      <c r="I134" t="s">
        <v>78</v>
      </c>
      <c r="L134" t="s">
        <v>89</v>
      </c>
      <c r="M134">
        <v>1</v>
      </c>
      <c r="N134">
        <v>2</v>
      </c>
      <c r="O134" s="1">
        <v>46188</v>
      </c>
      <c r="P134" s="1"/>
      <c r="Q134" s="1"/>
      <c r="R134" s="1"/>
      <c r="S134" s="1">
        <v>46190</v>
      </c>
      <c r="T134" s="1"/>
      <c r="U134" s="1">
        <v>46193</v>
      </c>
      <c r="V134" s="1">
        <v>46194</v>
      </c>
      <c r="W134" s="1">
        <v>46195</v>
      </c>
      <c r="X134" s="1">
        <v>46197</v>
      </c>
      <c r="Y134" s="1">
        <v>46198</v>
      </c>
      <c r="Z134" s="1">
        <v>46199</v>
      </c>
      <c r="AA134">
        <v>2026</v>
      </c>
      <c r="AB134" t="s">
        <v>110</v>
      </c>
      <c r="AC134" t="s">
        <v>163</v>
      </c>
      <c r="AD134" s="2">
        <f t="shared" si="117"/>
        <v>1</v>
      </c>
      <c r="AE134" s="2">
        <f t="shared" si="118"/>
        <v>1</v>
      </c>
      <c r="AF134" s="2">
        <f t="shared" si="119"/>
        <v>1</v>
      </c>
      <c r="AG134" s="2">
        <f t="shared" si="120"/>
        <v>1</v>
      </c>
      <c r="AH134" s="2">
        <f t="shared" si="121"/>
        <v>1</v>
      </c>
      <c r="AI134" s="2">
        <f t="shared" si="122"/>
        <v>1</v>
      </c>
      <c r="AJ134" s="2">
        <f t="shared" si="123"/>
        <v>1</v>
      </c>
      <c r="AK134" s="2">
        <f t="shared" si="124"/>
        <v>1</v>
      </c>
      <c r="AL134" s="2">
        <f t="shared" si="125"/>
        <v>1</v>
      </c>
      <c r="AM134" s="2">
        <f t="shared" si="126"/>
        <v>1</v>
      </c>
      <c r="AN134" s="2">
        <f t="shared" si="127"/>
        <v>1</v>
      </c>
      <c r="AO134" s="2">
        <f t="shared" si="128"/>
        <v>1</v>
      </c>
      <c r="AP134" s="2">
        <f t="shared" si="129"/>
        <v>1</v>
      </c>
      <c r="AQ134" s="2">
        <f t="shared" si="130"/>
        <v>1</v>
      </c>
      <c r="AR134" s="2">
        <f t="shared" si="131"/>
        <v>1</v>
      </c>
      <c r="AS134" s="2">
        <f t="shared" si="132"/>
        <v>1</v>
      </c>
      <c r="AT134" s="3">
        <f t="shared" si="133"/>
        <v>5</v>
      </c>
      <c r="AU134" s="3">
        <f t="shared" si="134"/>
        <v>7</v>
      </c>
      <c r="AV134" s="3">
        <f t="shared" si="135"/>
        <v>11</v>
      </c>
      <c r="AW134" s="4">
        <f t="shared" si="136"/>
        <v>167</v>
      </c>
      <c r="AX134" s="4">
        <f t="shared" si="137"/>
        <v>169</v>
      </c>
      <c r="AY134" s="4">
        <f t="shared" si="138"/>
        <v>172</v>
      </c>
      <c r="AZ134" s="4">
        <f t="shared" si="139"/>
        <v>174</v>
      </c>
      <c r="BA134" s="4">
        <f t="shared" si="140"/>
        <v>176</v>
      </c>
      <c r="BB134" s="4">
        <f t="shared" si="141"/>
        <v>177</v>
      </c>
      <c r="BC134" s="4">
        <f t="shared" si="142"/>
        <v>178</v>
      </c>
      <c r="BD134" s="15">
        <f t="shared" si="144"/>
        <v>0</v>
      </c>
      <c r="BE134" s="15">
        <f t="shared" si="143"/>
        <v>0</v>
      </c>
      <c r="BF134" s="15">
        <f t="shared" ref="BF134:BR143" si="160">IF(BF$1-$AW134&gt;$CK$1,1,0)</f>
        <v>0</v>
      </c>
      <c r="BG134" s="15">
        <f t="shared" si="160"/>
        <v>0</v>
      </c>
      <c r="BH134" s="15">
        <f t="shared" si="160"/>
        <v>0</v>
      </c>
      <c r="BI134" s="15">
        <f t="shared" si="160"/>
        <v>0</v>
      </c>
      <c r="BJ134" s="15">
        <f t="shared" si="160"/>
        <v>0</v>
      </c>
      <c r="BK134" s="15">
        <f t="shared" si="160"/>
        <v>0</v>
      </c>
      <c r="BL134" s="15">
        <f t="shared" si="160"/>
        <v>0</v>
      </c>
      <c r="BM134" s="15">
        <f t="shared" si="160"/>
        <v>0</v>
      </c>
      <c r="BN134" s="15">
        <f t="shared" si="160"/>
        <v>0</v>
      </c>
      <c r="BO134" s="15">
        <f t="shared" si="160"/>
        <v>0</v>
      </c>
      <c r="BP134" s="15">
        <f t="shared" si="160"/>
        <v>0</v>
      </c>
      <c r="BQ134" s="15">
        <f t="shared" si="160"/>
        <v>0</v>
      </c>
      <c r="BR134" s="15">
        <f t="shared" si="160"/>
        <v>1</v>
      </c>
      <c r="BS134" s="15">
        <f t="shared" si="145"/>
        <v>0</v>
      </c>
      <c r="BT134" s="15">
        <f t="shared" si="146"/>
        <v>0</v>
      </c>
      <c r="BU134" s="15">
        <f t="shared" si="147"/>
        <v>0</v>
      </c>
      <c r="BV134" s="15">
        <f t="shared" si="148"/>
        <v>0</v>
      </c>
      <c r="BW134" s="15">
        <f t="shared" si="149"/>
        <v>0</v>
      </c>
      <c r="BX134" s="15">
        <f t="shared" si="150"/>
        <v>0</v>
      </c>
      <c r="BY134" s="15">
        <f t="shared" si="151"/>
        <v>0</v>
      </c>
      <c r="BZ134" s="15">
        <f t="shared" si="152"/>
        <v>0</v>
      </c>
      <c r="CA134" s="15">
        <f t="shared" si="153"/>
        <v>0</v>
      </c>
      <c r="CB134" s="15">
        <f t="shared" si="154"/>
        <v>0</v>
      </c>
      <c r="CC134" s="15">
        <f t="shared" si="155"/>
        <v>0</v>
      </c>
      <c r="CD134" s="15">
        <f t="shared" si="156"/>
        <v>0</v>
      </c>
      <c r="CE134" s="15">
        <f t="shared" si="157"/>
        <v>0</v>
      </c>
      <c r="CF134" s="15">
        <f t="shared" si="158"/>
        <v>0</v>
      </c>
      <c r="CG134" s="15">
        <f t="shared" si="159"/>
        <v>1</v>
      </c>
    </row>
    <row r="135" spans="1:85" x14ac:dyDescent="0.25">
      <c r="A135" t="s">
        <v>754</v>
      </c>
      <c r="B135" t="s">
        <v>158</v>
      </c>
      <c r="C135" t="s">
        <v>109</v>
      </c>
      <c r="D135">
        <v>2024</v>
      </c>
      <c r="E135" t="s">
        <v>159</v>
      </c>
      <c r="F135" t="s">
        <v>160</v>
      </c>
      <c r="G135" t="s">
        <v>161</v>
      </c>
      <c r="H135" t="s">
        <v>162</v>
      </c>
      <c r="I135" t="s">
        <v>78</v>
      </c>
      <c r="L135" t="s">
        <v>89</v>
      </c>
      <c r="M135">
        <v>1</v>
      </c>
      <c r="N135">
        <v>2</v>
      </c>
      <c r="O135" s="1">
        <v>46177</v>
      </c>
      <c r="P135" s="1"/>
      <c r="Q135" s="1"/>
      <c r="R135" s="1"/>
      <c r="S135" s="1"/>
      <c r="T135" s="1">
        <v>46179</v>
      </c>
      <c r="U135" s="1"/>
      <c r="V135" s="1">
        <v>46188</v>
      </c>
      <c r="W135" s="1">
        <v>46191</v>
      </c>
      <c r="X135" s="1">
        <v>46196</v>
      </c>
      <c r="Y135" s="1">
        <v>46197</v>
      </c>
      <c r="Z135" s="1">
        <v>46200</v>
      </c>
      <c r="AA135">
        <v>2026</v>
      </c>
      <c r="AB135" t="s">
        <v>110</v>
      </c>
      <c r="AC135" t="s">
        <v>163</v>
      </c>
      <c r="AD135" s="2">
        <f t="shared" si="117"/>
        <v>1</v>
      </c>
      <c r="AE135" s="2">
        <f t="shared" si="118"/>
        <v>1</v>
      </c>
      <c r="AF135" s="2">
        <f t="shared" si="119"/>
        <v>1</v>
      </c>
      <c r="AG135" s="2">
        <f t="shared" si="120"/>
        <v>1</v>
      </c>
      <c r="AH135" s="2">
        <f t="shared" si="121"/>
        <v>1</v>
      </c>
      <c r="AI135" s="2">
        <f t="shared" si="122"/>
        <v>1</v>
      </c>
      <c r="AJ135" s="2">
        <f t="shared" si="123"/>
        <v>1</v>
      </c>
      <c r="AK135" s="2">
        <f t="shared" si="124"/>
        <v>1</v>
      </c>
      <c r="AL135" s="2">
        <f t="shared" si="125"/>
        <v>1</v>
      </c>
      <c r="AM135" s="2">
        <f t="shared" si="126"/>
        <v>1</v>
      </c>
      <c r="AN135" s="2">
        <f t="shared" si="127"/>
        <v>1</v>
      </c>
      <c r="AO135" s="2">
        <f t="shared" si="128"/>
        <v>1</v>
      </c>
      <c r="AP135" s="2">
        <f t="shared" si="129"/>
        <v>1</v>
      </c>
      <c r="AQ135" s="2">
        <f t="shared" si="130"/>
        <v>1</v>
      </c>
      <c r="AR135" s="2">
        <f t="shared" si="131"/>
        <v>1</v>
      </c>
      <c r="AS135" s="2">
        <f t="shared" si="132"/>
        <v>1</v>
      </c>
      <c r="AT135" s="3">
        <f t="shared" si="133"/>
        <v>11</v>
      </c>
      <c r="AU135" s="3">
        <f t="shared" si="134"/>
        <v>14</v>
      </c>
      <c r="AV135" s="3">
        <f t="shared" si="135"/>
        <v>23</v>
      </c>
      <c r="AW135" s="4">
        <f t="shared" si="136"/>
        <v>156</v>
      </c>
      <c r="AX135" s="4">
        <f t="shared" si="137"/>
        <v>158</v>
      </c>
      <c r="AY135" s="4">
        <f t="shared" si="138"/>
        <v>167</v>
      </c>
      <c r="AZ135" s="4">
        <f t="shared" si="139"/>
        <v>170</v>
      </c>
      <c r="BA135" s="4">
        <f t="shared" si="140"/>
        <v>175</v>
      </c>
      <c r="BB135" s="4">
        <f t="shared" si="141"/>
        <v>176</v>
      </c>
      <c r="BC135" s="4">
        <f t="shared" si="142"/>
        <v>179</v>
      </c>
      <c r="BD135" s="15">
        <f t="shared" si="144"/>
        <v>0</v>
      </c>
      <c r="BE135" s="15">
        <f t="shared" si="143"/>
        <v>0</v>
      </c>
      <c r="BF135" s="15">
        <f t="shared" si="160"/>
        <v>0</v>
      </c>
      <c r="BG135" s="15">
        <f t="shared" si="160"/>
        <v>0</v>
      </c>
      <c r="BH135" s="15">
        <f t="shared" si="160"/>
        <v>0</v>
      </c>
      <c r="BI135" s="15">
        <f t="shared" si="160"/>
        <v>0</v>
      </c>
      <c r="BJ135" s="15">
        <f t="shared" si="160"/>
        <v>0</v>
      </c>
      <c r="BK135" s="15">
        <f t="shared" si="160"/>
        <v>0</v>
      </c>
      <c r="BL135" s="15">
        <f t="shared" si="160"/>
        <v>0</v>
      </c>
      <c r="BM135" s="15">
        <f t="shared" si="160"/>
        <v>0</v>
      </c>
      <c r="BN135" s="15">
        <f t="shared" si="160"/>
        <v>0</v>
      </c>
      <c r="BO135" s="15">
        <f t="shared" si="160"/>
        <v>0</v>
      </c>
      <c r="BP135" s="15">
        <f t="shared" si="160"/>
        <v>0</v>
      </c>
      <c r="BQ135" s="15">
        <f t="shared" si="160"/>
        <v>1</v>
      </c>
      <c r="BR135" s="15">
        <f t="shared" si="160"/>
        <v>1</v>
      </c>
      <c r="BS135" s="15">
        <f t="shared" si="145"/>
        <v>0</v>
      </c>
      <c r="BT135" s="15">
        <f t="shared" si="146"/>
        <v>0</v>
      </c>
      <c r="BU135" s="15">
        <f t="shared" si="147"/>
        <v>0</v>
      </c>
      <c r="BV135" s="15">
        <f t="shared" si="148"/>
        <v>0</v>
      </c>
      <c r="BW135" s="15">
        <f t="shared" si="149"/>
        <v>0</v>
      </c>
      <c r="BX135" s="15">
        <f t="shared" si="150"/>
        <v>0</v>
      </c>
      <c r="BY135" s="15">
        <f t="shared" si="151"/>
        <v>0</v>
      </c>
      <c r="BZ135" s="15">
        <f t="shared" si="152"/>
        <v>0</v>
      </c>
      <c r="CA135" s="15">
        <f t="shared" si="153"/>
        <v>0</v>
      </c>
      <c r="CB135" s="15">
        <f t="shared" si="154"/>
        <v>0</v>
      </c>
      <c r="CC135" s="15">
        <f t="shared" si="155"/>
        <v>0</v>
      </c>
      <c r="CD135" s="15">
        <f t="shared" si="156"/>
        <v>0</v>
      </c>
      <c r="CE135" s="15">
        <f t="shared" si="157"/>
        <v>0</v>
      </c>
      <c r="CF135" s="15">
        <f t="shared" si="158"/>
        <v>1</v>
      </c>
      <c r="CG135" s="15">
        <f t="shared" si="159"/>
        <v>1</v>
      </c>
    </row>
    <row r="136" spans="1:85" x14ac:dyDescent="0.25">
      <c r="A136" t="s">
        <v>839</v>
      </c>
      <c r="B136" t="s">
        <v>158</v>
      </c>
      <c r="C136" t="s">
        <v>109</v>
      </c>
      <c r="D136">
        <v>2024</v>
      </c>
      <c r="E136" t="s">
        <v>159</v>
      </c>
      <c r="F136" t="s">
        <v>160</v>
      </c>
      <c r="G136" t="s">
        <v>161</v>
      </c>
      <c r="H136" t="s">
        <v>162</v>
      </c>
      <c r="I136" t="s">
        <v>78</v>
      </c>
      <c r="L136" t="s">
        <v>79</v>
      </c>
      <c r="M136">
        <v>44.42</v>
      </c>
      <c r="N136">
        <v>2</v>
      </c>
      <c r="O136" s="1">
        <v>46192</v>
      </c>
      <c r="P136" s="1"/>
      <c r="Q136" s="1"/>
      <c r="R136" s="1"/>
      <c r="S136" s="1">
        <v>46195</v>
      </c>
      <c r="T136" s="1"/>
      <c r="U136" s="1"/>
      <c r="W136" s="1"/>
      <c r="X136" s="1"/>
      <c r="Y136" s="1"/>
      <c r="Z136" s="1"/>
      <c r="AA136">
        <v>2026</v>
      </c>
      <c r="AB136" t="s">
        <v>110</v>
      </c>
      <c r="AC136" t="s">
        <v>163</v>
      </c>
      <c r="AD136" s="2">
        <f t="shared" si="117"/>
        <v>1</v>
      </c>
      <c r="AE136" s="2">
        <f t="shared" si="118"/>
        <v>1</v>
      </c>
      <c r="AF136" s="2">
        <f t="shared" si="119"/>
        <v>1</v>
      </c>
      <c r="AG136" s="2">
        <f t="shared" si="120"/>
        <v>1</v>
      </c>
      <c r="AH136" s="2">
        <f t="shared" si="121"/>
        <v>0</v>
      </c>
      <c r="AI136" s="2">
        <f t="shared" si="122"/>
        <v>0</v>
      </c>
      <c r="AJ136" s="2">
        <f t="shared" si="123"/>
        <v>0</v>
      </c>
      <c r="AK136" s="2">
        <f t="shared" si="124"/>
        <v>0</v>
      </c>
      <c r="AL136" s="2">
        <f t="shared" si="125"/>
        <v>0</v>
      </c>
      <c r="AM136" s="2">
        <f t="shared" si="126"/>
        <v>0</v>
      </c>
      <c r="AN136" s="2">
        <f t="shared" si="127"/>
        <v>0</v>
      </c>
      <c r="AO136" s="2">
        <f t="shared" si="128"/>
        <v>0</v>
      </c>
      <c r="AP136" s="2">
        <f t="shared" si="129"/>
        <v>0</v>
      </c>
      <c r="AQ136" s="2">
        <f t="shared" si="130"/>
        <v>0</v>
      </c>
      <c r="AR136" s="2">
        <f t="shared" si="131"/>
        <v>0</v>
      </c>
      <c r="AS136" s="2">
        <f t="shared" si="132"/>
        <v>0</v>
      </c>
      <c r="AT136" s="3" t="str">
        <f t="shared" si="133"/>
        <v>na</v>
      </c>
      <c r="AU136" s="3" t="str">
        <f t="shared" si="134"/>
        <v>na</v>
      </c>
      <c r="AV136" s="3" t="str">
        <f t="shared" si="135"/>
        <v>na</v>
      </c>
      <c r="AW136" s="4">
        <f t="shared" si="136"/>
        <v>171</v>
      </c>
      <c r="AX136" s="4">
        <f t="shared" si="137"/>
        <v>174</v>
      </c>
      <c r="AY136" s="4" t="str">
        <f t="shared" si="138"/>
        <v>na</v>
      </c>
      <c r="AZ136" s="4" t="str">
        <f t="shared" si="139"/>
        <v>na</v>
      </c>
      <c r="BA136" s="4" t="str">
        <f t="shared" si="140"/>
        <v>na</v>
      </c>
      <c r="BB136" s="4" t="str">
        <f t="shared" si="141"/>
        <v>na</v>
      </c>
      <c r="BC136" s="4" t="str">
        <f t="shared" si="142"/>
        <v>na</v>
      </c>
      <c r="BD136" s="15">
        <f t="shared" si="144"/>
        <v>0</v>
      </c>
      <c r="BE136" s="15">
        <f t="shared" si="143"/>
        <v>0</v>
      </c>
      <c r="BF136" s="15">
        <f t="shared" si="160"/>
        <v>0</v>
      </c>
      <c r="BG136" s="15">
        <f t="shared" si="160"/>
        <v>0</v>
      </c>
      <c r="BH136" s="15">
        <f t="shared" si="160"/>
        <v>0</v>
      </c>
      <c r="BI136" s="15">
        <f t="shared" si="160"/>
        <v>0</v>
      </c>
      <c r="BJ136" s="15">
        <f t="shared" si="160"/>
        <v>0</v>
      </c>
      <c r="BK136" s="15">
        <f t="shared" si="160"/>
        <v>0</v>
      </c>
      <c r="BL136" s="15">
        <f t="shared" si="160"/>
        <v>0</v>
      </c>
      <c r="BM136" s="15">
        <f t="shared" si="160"/>
        <v>0</v>
      </c>
      <c r="BN136" s="15">
        <f t="shared" si="160"/>
        <v>0</v>
      </c>
      <c r="BO136" s="15">
        <f t="shared" si="160"/>
        <v>0</v>
      </c>
      <c r="BP136" s="15">
        <f t="shared" si="160"/>
        <v>0</v>
      </c>
      <c r="BQ136" s="15">
        <f t="shared" si="160"/>
        <v>0</v>
      </c>
      <c r="BR136" s="15">
        <f t="shared" si="160"/>
        <v>0</v>
      </c>
      <c r="BS136" s="15">
        <f t="shared" si="145"/>
        <v>0</v>
      </c>
      <c r="BT136" s="15">
        <f t="shared" si="146"/>
        <v>0</v>
      </c>
      <c r="BU136" s="15">
        <f t="shared" si="147"/>
        <v>0</v>
      </c>
      <c r="BV136" s="15">
        <f t="shared" si="148"/>
        <v>0</v>
      </c>
      <c r="BW136" s="15">
        <f t="shared" si="149"/>
        <v>0</v>
      </c>
      <c r="BX136" s="15">
        <f t="shared" si="150"/>
        <v>0</v>
      </c>
      <c r="BY136" s="15">
        <f t="shared" si="151"/>
        <v>0</v>
      </c>
      <c r="BZ136" s="15">
        <f t="shared" si="152"/>
        <v>0</v>
      </c>
      <c r="CA136" s="15">
        <f t="shared" si="153"/>
        <v>0</v>
      </c>
      <c r="CB136" s="15">
        <f t="shared" si="154"/>
        <v>0</v>
      </c>
      <c r="CC136" s="15">
        <f t="shared" si="155"/>
        <v>0</v>
      </c>
      <c r="CD136" s="15">
        <f t="shared" si="156"/>
        <v>0</v>
      </c>
      <c r="CE136" s="15">
        <f t="shared" si="157"/>
        <v>0</v>
      </c>
      <c r="CF136" s="15">
        <f t="shared" si="158"/>
        <v>0</v>
      </c>
      <c r="CG136" s="15">
        <f t="shared" si="159"/>
        <v>0</v>
      </c>
    </row>
    <row r="137" spans="1:85" x14ac:dyDescent="0.25">
      <c r="A137" t="s">
        <v>706</v>
      </c>
      <c r="B137" t="s">
        <v>158</v>
      </c>
      <c r="C137" t="s">
        <v>109</v>
      </c>
      <c r="D137">
        <v>2024</v>
      </c>
      <c r="E137" t="s">
        <v>159</v>
      </c>
      <c r="F137" t="s">
        <v>160</v>
      </c>
      <c r="G137" t="s">
        <v>161</v>
      </c>
      <c r="H137" t="s">
        <v>162</v>
      </c>
      <c r="I137" t="s">
        <v>78</v>
      </c>
      <c r="L137" t="s">
        <v>79</v>
      </c>
      <c r="M137">
        <v>44.42</v>
      </c>
      <c r="N137">
        <v>2</v>
      </c>
      <c r="O137" s="1"/>
      <c r="P137" s="1">
        <v>46171</v>
      </c>
      <c r="Q137" s="1"/>
      <c r="R137" s="1">
        <v>46172</v>
      </c>
      <c r="S137" s="1">
        <v>46174</v>
      </c>
      <c r="T137" s="1"/>
      <c r="U137" s="1">
        <v>46178</v>
      </c>
      <c r="W137" s="1">
        <v>46179</v>
      </c>
      <c r="X137" s="1">
        <v>46182</v>
      </c>
      <c r="Y137" s="1">
        <v>46183</v>
      </c>
      <c r="Z137" s="1">
        <v>46184</v>
      </c>
      <c r="AA137">
        <v>2026</v>
      </c>
      <c r="AB137" t="s">
        <v>110</v>
      </c>
      <c r="AC137" t="s">
        <v>163</v>
      </c>
      <c r="AD137" s="2">
        <f t="shared" si="117"/>
        <v>1</v>
      </c>
      <c r="AE137" s="2">
        <f t="shared" si="118"/>
        <v>1</v>
      </c>
      <c r="AF137" s="2">
        <f t="shared" si="119"/>
        <v>1</v>
      </c>
      <c r="AG137" s="2">
        <f t="shared" si="120"/>
        <v>1</v>
      </c>
      <c r="AH137" s="2">
        <f t="shared" si="121"/>
        <v>1</v>
      </c>
      <c r="AI137" s="2">
        <f t="shared" si="122"/>
        <v>1</v>
      </c>
      <c r="AJ137" s="2">
        <f t="shared" si="123"/>
        <v>1</v>
      </c>
      <c r="AK137" s="2">
        <f t="shared" si="124"/>
        <v>1</v>
      </c>
      <c r="AL137" s="2">
        <f t="shared" si="125"/>
        <v>1</v>
      </c>
      <c r="AM137" s="2">
        <f t="shared" si="126"/>
        <v>1</v>
      </c>
      <c r="AN137" s="2">
        <f t="shared" si="127"/>
        <v>1</v>
      </c>
      <c r="AO137" s="2">
        <f t="shared" si="128"/>
        <v>1</v>
      </c>
      <c r="AP137" s="2">
        <f t="shared" si="129"/>
        <v>1</v>
      </c>
      <c r="AQ137" s="2">
        <f t="shared" si="130"/>
        <v>1</v>
      </c>
      <c r="AR137" s="2">
        <f t="shared" si="131"/>
        <v>1</v>
      </c>
      <c r="AS137" s="2">
        <f t="shared" si="132"/>
        <v>1</v>
      </c>
      <c r="AT137" s="3">
        <f t="shared" si="133"/>
        <v>7</v>
      </c>
      <c r="AU137" s="3">
        <f t="shared" si="134"/>
        <v>8</v>
      </c>
      <c r="AV137" s="3">
        <f t="shared" si="135"/>
        <v>13</v>
      </c>
      <c r="AW137" s="4">
        <f t="shared" si="136"/>
        <v>150</v>
      </c>
      <c r="AX137" s="4">
        <f t="shared" si="137"/>
        <v>153</v>
      </c>
      <c r="AY137" s="4">
        <f t="shared" si="138"/>
        <v>157</v>
      </c>
      <c r="AZ137" s="4">
        <f t="shared" si="139"/>
        <v>158</v>
      </c>
      <c r="BA137" s="4">
        <f t="shared" si="140"/>
        <v>161</v>
      </c>
      <c r="BB137" s="4">
        <f t="shared" si="141"/>
        <v>162</v>
      </c>
      <c r="BC137" s="4">
        <f t="shared" si="142"/>
        <v>163</v>
      </c>
      <c r="BD137" s="15">
        <f t="shared" si="144"/>
        <v>0</v>
      </c>
      <c r="BE137" s="15">
        <f t="shared" si="143"/>
        <v>0</v>
      </c>
      <c r="BF137" s="15">
        <f t="shared" si="160"/>
        <v>0</v>
      </c>
      <c r="BG137" s="15">
        <f t="shared" si="160"/>
        <v>0</v>
      </c>
      <c r="BH137" s="15">
        <f t="shared" si="160"/>
        <v>0</v>
      </c>
      <c r="BI137" s="15">
        <f t="shared" si="160"/>
        <v>0</v>
      </c>
      <c r="BJ137" s="15">
        <f t="shared" si="160"/>
        <v>0</v>
      </c>
      <c r="BK137" s="15">
        <f t="shared" si="160"/>
        <v>0</v>
      </c>
      <c r="BL137" s="15">
        <f t="shared" si="160"/>
        <v>0</v>
      </c>
      <c r="BM137" s="15">
        <f t="shared" si="160"/>
        <v>0</v>
      </c>
      <c r="BN137" s="15">
        <f t="shared" si="160"/>
        <v>0</v>
      </c>
      <c r="BO137" s="15">
        <f t="shared" si="160"/>
        <v>0</v>
      </c>
      <c r="BP137" s="15">
        <f t="shared" si="160"/>
        <v>1</v>
      </c>
      <c r="BQ137" s="15">
        <f t="shared" si="160"/>
        <v>1</v>
      </c>
      <c r="BR137" s="15">
        <f t="shared" si="160"/>
        <v>1</v>
      </c>
      <c r="BS137" s="15">
        <f t="shared" si="145"/>
        <v>0</v>
      </c>
      <c r="BT137" s="15">
        <f t="shared" si="146"/>
        <v>0</v>
      </c>
      <c r="BU137" s="15">
        <f t="shared" si="147"/>
        <v>0</v>
      </c>
      <c r="BV137" s="15">
        <f t="shared" si="148"/>
        <v>0</v>
      </c>
      <c r="BW137" s="15">
        <f t="shared" si="149"/>
        <v>0</v>
      </c>
      <c r="BX137" s="15">
        <f t="shared" si="150"/>
        <v>0</v>
      </c>
      <c r="BY137" s="15">
        <f t="shared" si="151"/>
        <v>0</v>
      </c>
      <c r="BZ137" s="15">
        <f t="shared" si="152"/>
        <v>0</v>
      </c>
      <c r="CA137" s="15">
        <f t="shared" si="153"/>
        <v>0</v>
      </c>
      <c r="CB137" s="15">
        <f t="shared" si="154"/>
        <v>0</v>
      </c>
      <c r="CC137" s="15">
        <f t="shared" si="155"/>
        <v>0</v>
      </c>
      <c r="CD137" s="15">
        <f t="shared" si="156"/>
        <v>0</v>
      </c>
      <c r="CE137" s="15">
        <f t="shared" si="157"/>
        <v>1</v>
      </c>
      <c r="CF137" s="15">
        <f t="shared" si="158"/>
        <v>1</v>
      </c>
      <c r="CG137" s="15">
        <f t="shared" si="159"/>
        <v>1</v>
      </c>
    </row>
    <row r="138" spans="1:85" x14ac:dyDescent="0.25">
      <c r="A138" t="s">
        <v>854</v>
      </c>
      <c r="B138" t="s">
        <v>158</v>
      </c>
      <c r="C138" t="s">
        <v>109</v>
      </c>
      <c r="D138">
        <v>2024</v>
      </c>
      <c r="E138" t="s">
        <v>159</v>
      </c>
      <c r="F138" t="s">
        <v>160</v>
      </c>
      <c r="G138" t="s">
        <v>161</v>
      </c>
      <c r="H138" t="s">
        <v>162</v>
      </c>
      <c r="I138" t="s">
        <v>78</v>
      </c>
      <c r="L138" t="s">
        <v>79</v>
      </c>
      <c r="M138">
        <v>44.42</v>
      </c>
      <c r="N138">
        <v>2</v>
      </c>
      <c r="O138" s="1">
        <v>46198</v>
      </c>
      <c r="P138" s="1"/>
      <c r="Q138" s="1"/>
      <c r="R138" s="1"/>
      <c r="S138" s="1">
        <v>46199</v>
      </c>
      <c r="T138" s="1"/>
      <c r="U138" s="1"/>
      <c r="W138" s="1"/>
      <c r="X138" s="1"/>
      <c r="Y138" s="1"/>
      <c r="Z138" s="1"/>
      <c r="AA138">
        <v>2026</v>
      </c>
      <c r="AB138" t="s">
        <v>110</v>
      </c>
      <c r="AC138" t="s">
        <v>163</v>
      </c>
      <c r="AD138" s="2">
        <f t="shared" si="117"/>
        <v>1</v>
      </c>
      <c r="AE138" s="2">
        <f t="shared" si="118"/>
        <v>1</v>
      </c>
      <c r="AF138" s="2">
        <f t="shared" si="119"/>
        <v>1</v>
      </c>
      <c r="AG138" s="2">
        <f t="shared" si="120"/>
        <v>1</v>
      </c>
      <c r="AH138" s="2">
        <f t="shared" si="121"/>
        <v>0</v>
      </c>
      <c r="AI138" s="2">
        <f t="shared" si="122"/>
        <v>0</v>
      </c>
      <c r="AJ138" s="2">
        <f t="shared" si="123"/>
        <v>0</v>
      </c>
      <c r="AK138" s="2">
        <f t="shared" si="124"/>
        <v>0</v>
      </c>
      <c r="AL138" s="2">
        <f t="shared" si="125"/>
        <v>0</v>
      </c>
      <c r="AM138" s="2">
        <f t="shared" si="126"/>
        <v>0</v>
      </c>
      <c r="AN138" s="2">
        <f t="shared" si="127"/>
        <v>0</v>
      </c>
      <c r="AO138" s="2">
        <f t="shared" si="128"/>
        <v>0</v>
      </c>
      <c r="AP138" s="2">
        <f t="shared" si="129"/>
        <v>0</v>
      </c>
      <c r="AQ138" s="2">
        <f t="shared" si="130"/>
        <v>0</v>
      </c>
      <c r="AR138" s="2">
        <f t="shared" si="131"/>
        <v>0</v>
      </c>
      <c r="AS138" s="2">
        <f t="shared" si="132"/>
        <v>0</v>
      </c>
      <c r="AT138" s="3" t="str">
        <f t="shared" si="133"/>
        <v>na</v>
      </c>
      <c r="AU138" s="3" t="str">
        <f t="shared" si="134"/>
        <v>na</v>
      </c>
      <c r="AV138" s="3" t="str">
        <f t="shared" si="135"/>
        <v>na</v>
      </c>
      <c r="AW138" s="4">
        <f t="shared" si="136"/>
        <v>177</v>
      </c>
      <c r="AX138" s="4">
        <f t="shared" si="137"/>
        <v>178</v>
      </c>
      <c r="AY138" s="4" t="str">
        <f t="shared" si="138"/>
        <v>na</v>
      </c>
      <c r="AZ138" s="4" t="str">
        <f t="shared" si="139"/>
        <v>na</v>
      </c>
      <c r="BA138" s="4" t="str">
        <f t="shared" si="140"/>
        <v>na</v>
      </c>
      <c r="BB138" s="4" t="str">
        <f t="shared" si="141"/>
        <v>na</v>
      </c>
      <c r="BC138" s="4" t="str">
        <f t="shared" si="142"/>
        <v>na</v>
      </c>
      <c r="BD138" s="15">
        <f t="shared" si="144"/>
        <v>0</v>
      </c>
      <c r="BE138" s="15">
        <f t="shared" si="143"/>
        <v>0</v>
      </c>
      <c r="BF138" s="15">
        <f t="shared" si="160"/>
        <v>0</v>
      </c>
      <c r="BG138" s="15">
        <f t="shared" si="160"/>
        <v>0</v>
      </c>
      <c r="BH138" s="15">
        <f t="shared" si="160"/>
        <v>0</v>
      </c>
      <c r="BI138" s="15">
        <f t="shared" si="160"/>
        <v>0</v>
      </c>
      <c r="BJ138" s="15">
        <f t="shared" si="160"/>
        <v>0</v>
      </c>
      <c r="BK138" s="15">
        <f t="shared" si="160"/>
        <v>0</v>
      </c>
      <c r="BL138" s="15">
        <f t="shared" si="160"/>
        <v>0</v>
      </c>
      <c r="BM138" s="15">
        <f t="shared" si="160"/>
        <v>0</v>
      </c>
      <c r="BN138" s="15">
        <f t="shared" si="160"/>
        <v>0</v>
      </c>
      <c r="BO138" s="15">
        <f t="shared" si="160"/>
        <v>0</v>
      </c>
      <c r="BP138" s="15">
        <f t="shared" si="160"/>
        <v>0</v>
      </c>
      <c r="BQ138" s="15">
        <f t="shared" si="160"/>
        <v>0</v>
      </c>
      <c r="BR138" s="15">
        <f t="shared" si="160"/>
        <v>0</v>
      </c>
      <c r="BS138" s="15">
        <f t="shared" si="145"/>
        <v>0</v>
      </c>
      <c r="BT138" s="15">
        <f t="shared" si="146"/>
        <v>0</v>
      </c>
      <c r="BU138" s="15">
        <f t="shared" si="147"/>
        <v>0</v>
      </c>
      <c r="BV138" s="15">
        <f t="shared" si="148"/>
        <v>0</v>
      </c>
      <c r="BW138" s="15">
        <f t="shared" si="149"/>
        <v>0</v>
      </c>
      <c r="BX138" s="15">
        <f t="shared" si="150"/>
        <v>0</v>
      </c>
      <c r="BY138" s="15">
        <f t="shared" si="151"/>
        <v>0</v>
      </c>
      <c r="BZ138" s="15">
        <f t="shared" si="152"/>
        <v>0</v>
      </c>
      <c r="CA138" s="15">
        <f t="shared" si="153"/>
        <v>0</v>
      </c>
      <c r="CB138" s="15">
        <f t="shared" si="154"/>
        <v>0</v>
      </c>
      <c r="CC138" s="15">
        <f t="shared" si="155"/>
        <v>0</v>
      </c>
      <c r="CD138" s="15">
        <f t="shared" si="156"/>
        <v>0</v>
      </c>
      <c r="CE138" s="15">
        <f t="shared" si="157"/>
        <v>0</v>
      </c>
      <c r="CF138" s="15">
        <f t="shared" si="158"/>
        <v>0</v>
      </c>
      <c r="CG138" s="15">
        <f t="shared" si="159"/>
        <v>0</v>
      </c>
    </row>
    <row r="139" spans="1:85" x14ac:dyDescent="0.25">
      <c r="A139" t="s">
        <v>755</v>
      </c>
      <c r="B139" t="s">
        <v>158</v>
      </c>
      <c r="C139" t="s">
        <v>109</v>
      </c>
      <c r="D139">
        <v>2024</v>
      </c>
      <c r="E139" t="s">
        <v>159</v>
      </c>
      <c r="F139" t="s">
        <v>160</v>
      </c>
      <c r="G139" t="s">
        <v>161</v>
      </c>
      <c r="H139" t="s">
        <v>162</v>
      </c>
      <c r="I139" t="s">
        <v>78</v>
      </c>
      <c r="L139" t="s">
        <v>79</v>
      </c>
      <c r="M139">
        <v>44.42</v>
      </c>
      <c r="N139">
        <v>2</v>
      </c>
      <c r="O139" s="1">
        <v>46177</v>
      </c>
      <c r="P139" s="1"/>
      <c r="Q139" s="1"/>
      <c r="R139" s="1"/>
      <c r="S139" s="1">
        <v>46179</v>
      </c>
      <c r="T139" s="1"/>
      <c r="U139" s="1">
        <v>46186</v>
      </c>
      <c r="W139" s="1">
        <v>46188</v>
      </c>
      <c r="X139" s="1">
        <v>46189</v>
      </c>
      <c r="Y139" s="1">
        <v>46190</v>
      </c>
      <c r="Z139" s="1">
        <v>46191</v>
      </c>
      <c r="AA139">
        <v>2026</v>
      </c>
      <c r="AB139" t="s">
        <v>110</v>
      </c>
      <c r="AC139" t="s">
        <v>163</v>
      </c>
      <c r="AD139" s="2">
        <f t="shared" si="117"/>
        <v>1</v>
      </c>
      <c r="AE139" s="2">
        <f t="shared" si="118"/>
        <v>1</v>
      </c>
      <c r="AF139" s="2">
        <f t="shared" si="119"/>
        <v>1</v>
      </c>
      <c r="AG139" s="2">
        <f t="shared" si="120"/>
        <v>1</v>
      </c>
      <c r="AH139" s="2">
        <f t="shared" si="121"/>
        <v>1</v>
      </c>
      <c r="AI139" s="2">
        <f t="shared" si="122"/>
        <v>1</v>
      </c>
      <c r="AJ139" s="2">
        <f t="shared" si="123"/>
        <v>1</v>
      </c>
      <c r="AK139" s="2">
        <f t="shared" si="124"/>
        <v>1</v>
      </c>
      <c r="AL139" s="2">
        <f t="shared" si="125"/>
        <v>1</v>
      </c>
      <c r="AM139" s="2">
        <f t="shared" si="126"/>
        <v>1</v>
      </c>
      <c r="AN139" s="2">
        <f t="shared" si="127"/>
        <v>1</v>
      </c>
      <c r="AO139" s="2">
        <f t="shared" si="128"/>
        <v>1</v>
      </c>
      <c r="AP139" s="2">
        <f t="shared" si="129"/>
        <v>1</v>
      </c>
      <c r="AQ139" s="2">
        <f t="shared" si="130"/>
        <v>1</v>
      </c>
      <c r="AR139" s="2">
        <f t="shared" si="131"/>
        <v>1</v>
      </c>
      <c r="AS139" s="2">
        <f t="shared" si="132"/>
        <v>1</v>
      </c>
      <c r="AT139" s="3">
        <f t="shared" si="133"/>
        <v>9</v>
      </c>
      <c r="AU139" s="3">
        <f t="shared" si="134"/>
        <v>11</v>
      </c>
      <c r="AV139" s="3">
        <f t="shared" si="135"/>
        <v>14</v>
      </c>
      <c r="AW139" s="4">
        <f t="shared" si="136"/>
        <v>156</v>
      </c>
      <c r="AX139" s="4">
        <f t="shared" si="137"/>
        <v>158</v>
      </c>
      <c r="AY139" s="4">
        <f t="shared" si="138"/>
        <v>165</v>
      </c>
      <c r="AZ139" s="4">
        <f t="shared" si="139"/>
        <v>167</v>
      </c>
      <c r="BA139" s="4">
        <f t="shared" si="140"/>
        <v>168</v>
      </c>
      <c r="BB139" s="4">
        <f t="shared" si="141"/>
        <v>169</v>
      </c>
      <c r="BC139" s="4">
        <f t="shared" si="142"/>
        <v>170</v>
      </c>
      <c r="BD139" s="15">
        <f t="shared" si="144"/>
        <v>0</v>
      </c>
      <c r="BE139" s="15">
        <f t="shared" si="143"/>
        <v>0</v>
      </c>
      <c r="BF139" s="15">
        <f t="shared" si="160"/>
        <v>0</v>
      </c>
      <c r="BG139" s="15">
        <f t="shared" si="160"/>
        <v>0</v>
      </c>
      <c r="BH139" s="15">
        <f t="shared" si="160"/>
        <v>0</v>
      </c>
      <c r="BI139" s="15">
        <f t="shared" si="160"/>
        <v>0</v>
      </c>
      <c r="BJ139" s="15">
        <f t="shared" si="160"/>
        <v>0</v>
      </c>
      <c r="BK139" s="15">
        <f t="shared" si="160"/>
        <v>0</v>
      </c>
      <c r="BL139" s="15">
        <f t="shared" si="160"/>
        <v>0</v>
      </c>
      <c r="BM139" s="15">
        <f t="shared" si="160"/>
        <v>0</v>
      </c>
      <c r="BN139" s="15">
        <f t="shared" si="160"/>
        <v>0</v>
      </c>
      <c r="BO139" s="15">
        <f t="shared" si="160"/>
        <v>0</v>
      </c>
      <c r="BP139" s="15">
        <f t="shared" si="160"/>
        <v>0</v>
      </c>
      <c r="BQ139" s="15">
        <f t="shared" si="160"/>
        <v>1</v>
      </c>
      <c r="BR139" s="15">
        <f t="shared" si="160"/>
        <v>1</v>
      </c>
      <c r="BS139" s="15">
        <f t="shared" si="145"/>
        <v>0</v>
      </c>
      <c r="BT139" s="15">
        <f t="shared" si="146"/>
        <v>0</v>
      </c>
      <c r="BU139" s="15">
        <f t="shared" si="147"/>
        <v>0</v>
      </c>
      <c r="BV139" s="15">
        <f t="shared" si="148"/>
        <v>0</v>
      </c>
      <c r="BW139" s="15">
        <f t="shared" si="149"/>
        <v>0</v>
      </c>
      <c r="BX139" s="15">
        <f t="shared" si="150"/>
        <v>0</v>
      </c>
      <c r="BY139" s="15">
        <f t="shared" si="151"/>
        <v>0</v>
      </c>
      <c r="BZ139" s="15">
        <f t="shared" si="152"/>
        <v>0</v>
      </c>
      <c r="CA139" s="15">
        <f t="shared" si="153"/>
        <v>0</v>
      </c>
      <c r="CB139" s="15">
        <f t="shared" si="154"/>
        <v>0</v>
      </c>
      <c r="CC139" s="15">
        <f t="shared" si="155"/>
        <v>0</v>
      </c>
      <c r="CD139" s="15">
        <f t="shared" si="156"/>
        <v>0</v>
      </c>
      <c r="CE139" s="15">
        <f t="shared" si="157"/>
        <v>0</v>
      </c>
      <c r="CF139" s="15">
        <f t="shared" si="158"/>
        <v>1</v>
      </c>
      <c r="CG139" s="15">
        <f t="shared" si="159"/>
        <v>1</v>
      </c>
    </row>
    <row r="140" spans="1:85" x14ac:dyDescent="0.25">
      <c r="A140" t="s">
        <v>726</v>
      </c>
      <c r="B140" t="s">
        <v>158</v>
      </c>
      <c r="C140" t="s">
        <v>109</v>
      </c>
      <c r="D140">
        <v>2024</v>
      </c>
      <c r="E140" t="s">
        <v>159</v>
      </c>
      <c r="F140" t="s">
        <v>160</v>
      </c>
      <c r="G140" t="s">
        <v>161</v>
      </c>
      <c r="H140" t="s">
        <v>162</v>
      </c>
      <c r="I140" t="s">
        <v>78</v>
      </c>
      <c r="L140" t="s">
        <v>89</v>
      </c>
      <c r="M140">
        <v>1</v>
      </c>
      <c r="N140">
        <v>2</v>
      </c>
      <c r="O140" s="1"/>
      <c r="P140" s="1"/>
      <c r="Q140" s="1">
        <v>46174</v>
      </c>
      <c r="R140" s="1">
        <v>46174</v>
      </c>
      <c r="S140" s="1">
        <v>46176</v>
      </c>
      <c r="T140" s="1"/>
      <c r="U140" s="1">
        <v>46179</v>
      </c>
      <c r="W140" s="1">
        <v>46182</v>
      </c>
      <c r="X140" s="1">
        <v>46183</v>
      </c>
      <c r="Y140" s="1">
        <v>46185</v>
      </c>
      <c r="Z140" s="1">
        <v>46186</v>
      </c>
      <c r="AA140">
        <v>2026</v>
      </c>
      <c r="AB140" t="s">
        <v>110</v>
      </c>
      <c r="AC140" t="s">
        <v>163</v>
      </c>
      <c r="AD140" s="2">
        <f t="shared" si="117"/>
        <v>1</v>
      </c>
      <c r="AE140" s="2">
        <f t="shared" si="118"/>
        <v>1</v>
      </c>
      <c r="AF140" s="2">
        <f t="shared" si="119"/>
        <v>1</v>
      </c>
      <c r="AG140" s="2">
        <f t="shared" si="120"/>
        <v>1</v>
      </c>
      <c r="AH140" s="2">
        <f t="shared" si="121"/>
        <v>1</v>
      </c>
      <c r="AI140" s="2">
        <f t="shared" si="122"/>
        <v>1</v>
      </c>
      <c r="AJ140" s="2">
        <f t="shared" si="123"/>
        <v>1</v>
      </c>
      <c r="AK140" s="2">
        <f t="shared" si="124"/>
        <v>1</v>
      </c>
      <c r="AL140" s="2">
        <f t="shared" si="125"/>
        <v>1</v>
      </c>
      <c r="AM140" s="2">
        <f t="shared" si="126"/>
        <v>1</v>
      </c>
      <c r="AN140" s="2">
        <f t="shared" si="127"/>
        <v>1</v>
      </c>
      <c r="AO140" s="2">
        <f t="shared" si="128"/>
        <v>1</v>
      </c>
      <c r="AP140" s="2">
        <f t="shared" si="129"/>
        <v>1</v>
      </c>
      <c r="AQ140" s="2">
        <f t="shared" si="130"/>
        <v>1</v>
      </c>
      <c r="AR140" s="2">
        <f t="shared" si="131"/>
        <v>1</v>
      </c>
      <c r="AS140" s="2">
        <f t="shared" si="132"/>
        <v>1</v>
      </c>
      <c r="AT140" s="3">
        <f t="shared" si="133"/>
        <v>5</v>
      </c>
      <c r="AU140" s="3">
        <f t="shared" si="134"/>
        <v>8</v>
      </c>
      <c r="AV140" s="3">
        <f t="shared" si="135"/>
        <v>12</v>
      </c>
      <c r="AW140" s="4">
        <f t="shared" si="136"/>
        <v>153</v>
      </c>
      <c r="AX140" s="4">
        <f t="shared" si="137"/>
        <v>155</v>
      </c>
      <c r="AY140" s="4">
        <f t="shared" si="138"/>
        <v>158</v>
      </c>
      <c r="AZ140" s="4">
        <f t="shared" si="139"/>
        <v>161</v>
      </c>
      <c r="BA140" s="4">
        <f t="shared" si="140"/>
        <v>162</v>
      </c>
      <c r="BB140" s="4">
        <f t="shared" si="141"/>
        <v>164</v>
      </c>
      <c r="BC140" s="4">
        <f t="shared" si="142"/>
        <v>165</v>
      </c>
      <c r="BD140" s="15">
        <f t="shared" si="144"/>
        <v>0</v>
      </c>
      <c r="BE140" s="15">
        <f t="shared" si="143"/>
        <v>0</v>
      </c>
      <c r="BF140" s="15">
        <f t="shared" si="160"/>
        <v>0</v>
      </c>
      <c r="BG140" s="15">
        <f t="shared" si="160"/>
        <v>0</v>
      </c>
      <c r="BH140" s="15">
        <f t="shared" si="160"/>
        <v>0</v>
      </c>
      <c r="BI140" s="15">
        <f t="shared" si="160"/>
        <v>0</v>
      </c>
      <c r="BJ140" s="15">
        <f t="shared" si="160"/>
        <v>0</v>
      </c>
      <c r="BK140" s="15">
        <f t="shared" si="160"/>
        <v>0</v>
      </c>
      <c r="BL140" s="15">
        <f t="shared" si="160"/>
        <v>0</v>
      </c>
      <c r="BM140" s="15">
        <f t="shared" si="160"/>
        <v>0</v>
      </c>
      <c r="BN140" s="15">
        <f t="shared" si="160"/>
        <v>0</v>
      </c>
      <c r="BO140" s="15">
        <f t="shared" si="160"/>
        <v>0</v>
      </c>
      <c r="BP140" s="15">
        <f t="shared" si="160"/>
        <v>1</v>
      </c>
      <c r="BQ140" s="15">
        <f t="shared" si="160"/>
        <v>1</v>
      </c>
      <c r="BR140" s="15">
        <f t="shared" si="160"/>
        <v>1</v>
      </c>
      <c r="BS140" s="15">
        <f t="shared" si="145"/>
        <v>0</v>
      </c>
      <c r="BT140" s="15">
        <f t="shared" si="146"/>
        <v>0</v>
      </c>
      <c r="BU140" s="15">
        <f t="shared" si="147"/>
        <v>0</v>
      </c>
      <c r="BV140" s="15">
        <f t="shared" si="148"/>
        <v>0</v>
      </c>
      <c r="BW140" s="15">
        <f t="shared" si="149"/>
        <v>0</v>
      </c>
      <c r="BX140" s="15">
        <f t="shared" si="150"/>
        <v>0</v>
      </c>
      <c r="BY140" s="15">
        <f t="shared" si="151"/>
        <v>0</v>
      </c>
      <c r="BZ140" s="15">
        <f t="shared" si="152"/>
        <v>0</v>
      </c>
      <c r="CA140" s="15">
        <f t="shared" si="153"/>
        <v>0</v>
      </c>
      <c r="CB140" s="15">
        <f t="shared" si="154"/>
        <v>0</v>
      </c>
      <c r="CC140" s="15">
        <f t="shared" si="155"/>
        <v>0</v>
      </c>
      <c r="CD140" s="15">
        <f t="shared" si="156"/>
        <v>0</v>
      </c>
      <c r="CE140" s="15">
        <f t="shared" si="157"/>
        <v>1</v>
      </c>
      <c r="CF140" s="15">
        <f t="shared" si="158"/>
        <v>1</v>
      </c>
      <c r="CG140" s="15">
        <f t="shared" si="159"/>
        <v>1</v>
      </c>
    </row>
    <row r="141" spans="1:85" x14ac:dyDescent="0.25">
      <c r="A141" t="s">
        <v>186</v>
      </c>
      <c r="B141" t="s">
        <v>158</v>
      </c>
      <c r="C141" t="s">
        <v>109</v>
      </c>
      <c r="D141">
        <v>2024</v>
      </c>
      <c r="E141" t="s">
        <v>159</v>
      </c>
      <c r="F141" t="s">
        <v>160</v>
      </c>
      <c r="G141" t="s">
        <v>161</v>
      </c>
      <c r="H141" t="s">
        <v>162</v>
      </c>
      <c r="I141" t="s">
        <v>78</v>
      </c>
      <c r="L141" t="s">
        <v>79</v>
      </c>
      <c r="M141">
        <v>44.42</v>
      </c>
      <c r="N141">
        <v>2</v>
      </c>
      <c r="O141" s="1"/>
      <c r="P141" s="1"/>
      <c r="Q141" s="1">
        <v>46145</v>
      </c>
      <c r="R141" s="1">
        <v>46145</v>
      </c>
      <c r="S141" s="1">
        <v>46148</v>
      </c>
      <c r="T141" s="1"/>
      <c r="U141" s="1">
        <v>46151</v>
      </c>
      <c r="W141" s="1">
        <v>46152</v>
      </c>
      <c r="X141" s="1">
        <v>46153</v>
      </c>
      <c r="Y141" s="1">
        <v>46155</v>
      </c>
      <c r="Z141" s="1">
        <v>46156</v>
      </c>
      <c r="AA141">
        <v>2026</v>
      </c>
      <c r="AB141" t="s">
        <v>110</v>
      </c>
      <c r="AC141" t="s">
        <v>163</v>
      </c>
      <c r="AD141" s="2">
        <f t="shared" si="117"/>
        <v>1</v>
      </c>
      <c r="AE141" s="2">
        <f t="shared" si="118"/>
        <v>1</v>
      </c>
      <c r="AF141" s="2">
        <f t="shared" si="119"/>
        <v>1</v>
      </c>
      <c r="AG141" s="2">
        <f t="shared" si="120"/>
        <v>1</v>
      </c>
      <c r="AH141" s="2">
        <f t="shared" si="121"/>
        <v>1</v>
      </c>
      <c r="AI141" s="2">
        <f t="shared" si="122"/>
        <v>1</v>
      </c>
      <c r="AJ141" s="2">
        <f t="shared" si="123"/>
        <v>1</v>
      </c>
      <c r="AK141" s="2">
        <f t="shared" si="124"/>
        <v>1</v>
      </c>
      <c r="AL141" s="2">
        <f t="shared" si="125"/>
        <v>1</v>
      </c>
      <c r="AM141" s="2">
        <f t="shared" si="126"/>
        <v>1</v>
      </c>
      <c r="AN141" s="2">
        <f t="shared" si="127"/>
        <v>1</v>
      </c>
      <c r="AO141" s="2">
        <f t="shared" si="128"/>
        <v>1</v>
      </c>
      <c r="AP141" s="2">
        <f t="shared" si="129"/>
        <v>1</v>
      </c>
      <c r="AQ141" s="2">
        <f t="shared" si="130"/>
        <v>1</v>
      </c>
      <c r="AR141" s="2">
        <f t="shared" si="131"/>
        <v>1</v>
      </c>
      <c r="AS141" s="2">
        <f t="shared" si="132"/>
        <v>1</v>
      </c>
      <c r="AT141" s="3">
        <f t="shared" si="133"/>
        <v>6</v>
      </c>
      <c r="AU141" s="3">
        <f t="shared" si="134"/>
        <v>7</v>
      </c>
      <c r="AV141" s="3">
        <f t="shared" si="135"/>
        <v>11</v>
      </c>
      <c r="AW141" s="4">
        <f t="shared" si="136"/>
        <v>124</v>
      </c>
      <c r="AX141" s="4">
        <f t="shared" si="137"/>
        <v>127</v>
      </c>
      <c r="AY141" s="4">
        <f t="shared" si="138"/>
        <v>130</v>
      </c>
      <c r="AZ141" s="4">
        <f t="shared" si="139"/>
        <v>131</v>
      </c>
      <c r="BA141" s="4">
        <f t="shared" si="140"/>
        <v>132</v>
      </c>
      <c r="BB141" s="4">
        <f t="shared" si="141"/>
        <v>134</v>
      </c>
      <c r="BC141" s="4">
        <f t="shared" si="142"/>
        <v>135</v>
      </c>
      <c r="BD141" s="15">
        <f t="shared" si="144"/>
        <v>0</v>
      </c>
      <c r="BE141" s="15">
        <f t="shared" si="143"/>
        <v>0</v>
      </c>
      <c r="BF141" s="15">
        <f t="shared" si="160"/>
        <v>0</v>
      </c>
      <c r="BG141" s="15">
        <f t="shared" si="160"/>
        <v>0</v>
      </c>
      <c r="BH141" s="15">
        <f t="shared" si="160"/>
        <v>0</v>
      </c>
      <c r="BI141" s="15">
        <f t="shared" si="160"/>
        <v>0</v>
      </c>
      <c r="BJ141" s="15">
        <f t="shared" si="160"/>
        <v>0</v>
      </c>
      <c r="BK141" s="15">
        <f t="shared" si="160"/>
        <v>0</v>
      </c>
      <c r="BL141" s="15">
        <f t="shared" si="160"/>
        <v>1</v>
      </c>
      <c r="BM141" s="15">
        <f t="shared" si="160"/>
        <v>1</v>
      </c>
      <c r="BN141" s="15">
        <f t="shared" si="160"/>
        <v>1</v>
      </c>
      <c r="BO141" s="15">
        <f t="shared" si="160"/>
        <v>1</v>
      </c>
      <c r="BP141" s="15">
        <f t="shared" si="160"/>
        <v>1</v>
      </c>
      <c r="BQ141" s="15">
        <f t="shared" si="160"/>
        <v>1</v>
      </c>
      <c r="BR141" s="15">
        <f t="shared" si="160"/>
        <v>1</v>
      </c>
      <c r="BS141" s="15">
        <f t="shared" si="145"/>
        <v>0</v>
      </c>
      <c r="BT141" s="15">
        <f t="shared" si="146"/>
        <v>0</v>
      </c>
      <c r="BU141" s="15">
        <f t="shared" si="147"/>
        <v>0</v>
      </c>
      <c r="BV141" s="15">
        <f t="shared" si="148"/>
        <v>0</v>
      </c>
      <c r="BW141" s="15">
        <f t="shared" si="149"/>
        <v>0</v>
      </c>
      <c r="BX141" s="15">
        <f t="shared" si="150"/>
        <v>0</v>
      </c>
      <c r="BY141" s="15">
        <f t="shared" si="151"/>
        <v>0</v>
      </c>
      <c r="BZ141" s="15">
        <f t="shared" si="152"/>
        <v>0</v>
      </c>
      <c r="CA141" s="15">
        <f t="shared" si="153"/>
        <v>1</v>
      </c>
      <c r="CB141" s="15">
        <f t="shared" si="154"/>
        <v>1</v>
      </c>
      <c r="CC141" s="15">
        <f t="shared" si="155"/>
        <v>1</v>
      </c>
      <c r="CD141" s="15">
        <f t="shared" si="156"/>
        <v>1</v>
      </c>
      <c r="CE141" s="15">
        <f t="shared" si="157"/>
        <v>1</v>
      </c>
      <c r="CF141" s="15">
        <f t="shared" si="158"/>
        <v>1</v>
      </c>
      <c r="CG141" s="15">
        <f t="shared" si="159"/>
        <v>1</v>
      </c>
    </row>
    <row r="142" spans="1:85" x14ac:dyDescent="0.25">
      <c r="A142" t="s">
        <v>822</v>
      </c>
      <c r="B142" t="s">
        <v>158</v>
      </c>
      <c r="C142" t="s">
        <v>109</v>
      </c>
      <c r="D142">
        <v>2024</v>
      </c>
      <c r="E142" t="s">
        <v>159</v>
      </c>
      <c r="F142" t="s">
        <v>160</v>
      </c>
      <c r="G142" t="s">
        <v>161</v>
      </c>
      <c r="H142" t="s">
        <v>162</v>
      </c>
      <c r="I142" t="s">
        <v>78</v>
      </c>
      <c r="L142" t="s">
        <v>79</v>
      </c>
      <c r="M142">
        <v>44.42</v>
      </c>
      <c r="N142">
        <v>2</v>
      </c>
      <c r="O142" s="1"/>
      <c r="P142" s="1">
        <v>46188</v>
      </c>
      <c r="Q142" s="1"/>
      <c r="R142" s="1">
        <v>46189</v>
      </c>
      <c r="S142" s="1"/>
      <c r="T142" s="1">
        <v>46192</v>
      </c>
      <c r="U142" s="1">
        <v>46196</v>
      </c>
      <c r="W142" s="1">
        <v>46198</v>
      </c>
      <c r="X142" s="1"/>
      <c r="Y142" s="1"/>
      <c r="Z142" s="1"/>
      <c r="AA142">
        <v>2026</v>
      </c>
      <c r="AB142" t="s">
        <v>110</v>
      </c>
      <c r="AC142" t="s">
        <v>163</v>
      </c>
      <c r="AD142" s="2">
        <f t="shared" si="117"/>
        <v>1</v>
      </c>
      <c r="AE142" s="2">
        <f t="shared" si="118"/>
        <v>1</v>
      </c>
      <c r="AF142" s="2">
        <f t="shared" si="119"/>
        <v>1</v>
      </c>
      <c r="AG142" s="2">
        <f t="shared" si="120"/>
        <v>1</v>
      </c>
      <c r="AH142" s="2">
        <f t="shared" si="121"/>
        <v>1</v>
      </c>
      <c r="AI142" s="2">
        <f t="shared" si="122"/>
        <v>1</v>
      </c>
      <c r="AJ142" s="2">
        <f t="shared" si="123"/>
        <v>1</v>
      </c>
      <c r="AK142" s="2">
        <f t="shared" si="124"/>
        <v>1</v>
      </c>
      <c r="AL142" s="2">
        <f t="shared" si="125"/>
        <v>0</v>
      </c>
      <c r="AM142" s="2">
        <f t="shared" si="126"/>
        <v>0</v>
      </c>
      <c r="AN142" s="2">
        <f t="shared" si="127"/>
        <v>0</v>
      </c>
      <c r="AO142" s="2">
        <f t="shared" si="128"/>
        <v>0</v>
      </c>
      <c r="AP142" s="2">
        <f t="shared" si="129"/>
        <v>0</v>
      </c>
      <c r="AQ142" s="2">
        <f t="shared" si="130"/>
        <v>1</v>
      </c>
      <c r="AR142" s="2">
        <f t="shared" si="131"/>
        <v>1</v>
      </c>
      <c r="AS142" s="2">
        <f t="shared" si="132"/>
        <v>0</v>
      </c>
      <c r="AT142" s="3">
        <f t="shared" si="133"/>
        <v>8</v>
      </c>
      <c r="AU142" s="3">
        <f t="shared" si="134"/>
        <v>10</v>
      </c>
      <c r="AV142" s="3" t="str">
        <f t="shared" si="135"/>
        <v>na</v>
      </c>
      <c r="AW142" s="4">
        <f t="shared" si="136"/>
        <v>167</v>
      </c>
      <c r="AX142" s="4">
        <f t="shared" si="137"/>
        <v>171</v>
      </c>
      <c r="AY142" s="4">
        <f t="shared" si="138"/>
        <v>175</v>
      </c>
      <c r="AZ142" s="4">
        <f t="shared" si="139"/>
        <v>177</v>
      </c>
      <c r="BA142" s="4" t="str">
        <f t="shared" si="140"/>
        <v>na</v>
      </c>
      <c r="BB142" s="4" t="str">
        <f t="shared" si="141"/>
        <v>na</v>
      </c>
      <c r="BC142" s="4" t="str">
        <f t="shared" si="142"/>
        <v>na</v>
      </c>
      <c r="BD142" s="15">
        <f t="shared" si="144"/>
        <v>0</v>
      </c>
      <c r="BE142" s="15">
        <f t="shared" si="143"/>
        <v>0</v>
      </c>
      <c r="BF142" s="15">
        <f t="shared" si="160"/>
        <v>0</v>
      </c>
      <c r="BG142" s="15">
        <f t="shared" si="160"/>
        <v>0</v>
      </c>
      <c r="BH142" s="15">
        <f t="shared" si="160"/>
        <v>0</v>
      </c>
      <c r="BI142" s="15">
        <f t="shared" si="160"/>
        <v>0</v>
      </c>
      <c r="BJ142" s="15">
        <f t="shared" si="160"/>
        <v>0</v>
      </c>
      <c r="BK142" s="15">
        <f t="shared" si="160"/>
        <v>0</v>
      </c>
      <c r="BL142" s="15">
        <f t="shared" si="160"/>
        <v>0</v>
      </c>
      <c r="BM142" s="15">
        <f t="shared" si="160"/>
        <v>0</v>
      </c>
      <c r="BN142" s="15">
        <f t="shared" si="160"/>
        <v>0</v>
      </c>
      <c r="BO142" s="15">
        <f t="shared" si="160"/>
        <v>0</v>
      </c>
      <c r="BP142" s="15">
        <f t="shared" si="160"/>
        <v>0</v>
      </c>
      <c r="BQ142" s="15">
        <f t="shared" si="160"/>
        <v>0</v>
      </c>
      <c r="BR142" s="15">
        <f t="shared" si="160"/>
        <v>1</v>
      </c>
      <c r="BS142" s="15">
        <f t="shared" si="145"/>
        <v>0</v>
      </c>
      <c r="BT142" s="15">
        <f t="shared" si="146"/>
        <v>0</v>
      </c>
      <c r="BU142" s="15">
        <f t="shared" si="147"/>
        <v>0</v>
      </c>
      <c r="BV142" s="15">
        <f t="shared" si="148"/>
        <v>0</v>
      </c>
      <c r="BW142" s="15">
        <f t="shared" si="149"/>
        <v>0</v>
      </c>
      <c r="BX142" s="15">
        <f t="shared" si="150"/>
        <v>0</v>
      </c>
      <c r="BY142" s="15">
        <f t="shared" si="151"/>
        <v>0</v>
      </c>
      <c r="BZ142" s="15">
        <f t="shared" si="152"/>
        <v>0</v>
      </c>
      <c r="CA142" s="15">
        <f t="shared" si="153"/>
        <v>0</v>
      </c>
      <c r="CB142" s="15">
        <f t="shared" si="154"/>
        <v>0</v>
      </c>
      <c r="CC142" s="15">
        <f t="shared" si="155"/>
        <v>0</v>
      </c>
      <c r="CD142" s="15">
        <f t="shared" si="156"/>
        <v>0</v>
      </c>
      <c r="CE142" s="15">
        <f t="shared" si="157"/>
        <v>0</v>
      </c>
      <c r="CF142" s="15">
        <f t="shared" si="158"/>
        <v>0</v>
      </c>
      <c r="CG142" s="15">
        <f t="shared" si="159"/>
        <v>0</v>
      </c>
    </row>
    <row r="143" spans="1:85" x14ac:dyDescent="0.25">
      <c r="A143" t="s">
        <v>301</v>
      </c>
      <c r="B143" t="s">
        <v>158</v>
      </c>
      <c r="C143" t="s">
        <v>109</v>
      </c>
      <c r="D143">
        <v>2024</v>
      </c>
      <c r="E143" t="s">
        <v>159</v>
      </c>
      <c r="F143" t="s">
        <v>160</v>
      </c>
      <c r="G143" t="s">
        <v>161</v>
      </c>
      <c r="H143" t="s">
        <v>162</v>
      </c>
      <c r="I143" t="s">
        <v>78</v>
      </c>
      <c r="L143" t="s">
        <v>79</v>
      </c>
      <c r="M143">
        <v>44.42</v>
      </c>
      <c r="N143">
        <v>2</v>
      </c>
      <c r="O143" s="1"/>
      <c r="P143" s="1">
        <v>46148</v>
      </c>
      <c r="Q143" s="1"/>
      <c r="R143" s="1">
        <v>46149</v>
      </c>
      <c r="S143" s="1">
        <v>46151</v>
      </c>
      <c r="T143" s="1"/>
      <c r="U143" s="1">
        <v>46154</v>
      </c>
      <c r="W143" s="1">
        <v>46155</v>
      </c>
      <c r="X143" s="1">
        <v>46156</v>
      </c>
      <c r="Y143" s="1">
        <v>46158</v>
      </c>
      <c r="Z143" s="1">
        <v>46159</v>
      </c>
      <c r="AA143">
        <v>2026</v>
      </c>
      <c r="AB143" t="s">
        <v>110</v>
      </c>
      <c r="AC143" t="s">
        <v>163</v>
      </c>
      <c r="AD143" s="2">
        <f t="shared" si="117"/>
        <v>1</v>
      </c>
      <c r="AE143" s="2">
        <f t="shared" si="118"/>
        <v>1</v>
      </c>
      <c r="AF143" s="2">
        <f t="shared" si="119"/>
        <v>1</v>
      </c>
      <c r="AG143" s="2">
        <f t="shared" si="120"/>
        <v>1</v>
      </c>
      <c r="AH143" s="2">
        <f t="shared" si="121"/>
        <v>1</v>
      </c>
      <c r="AI143" s="2">
        <f t="shared" si="122"/>
        <v>1</v>
      </c>
      <c r="AJ143" s="2">
        <f t="shared" si="123"/>
        <v>1</v>
      </c>
      <c r="AK143" s="2">
        <f t="shared" si="124"/>
        <v>1</v>
      </c>
      <c r="AL143" s="2">
        <f t="shared" si="125"/>
        <v>1</v>
      </c>
      <c r="AM143" s="2">
        <f t="shared" si="126"/>
        <v>1</v>
      </c>
      <c r="AN143" s="2">
        <f t="shared" si="127"/>
        <v>1</v>
      </c>
      <c r="AO143" s="2">
        <f t="shared" si="128"/>
        <v>1</v>
      </c>
      <c r="AP143" s="2">
        <f t="shared" si="129"/>
        <v>1</v>
      </c>
      <c r="AQ143" s="2">
        <f t="shared" si="130"/>
        <v>1</v>
      </c>
      <c r="AR143" s="2">
        <f t="shared" si="131"/>
        <v>1</v>
      </c>
      <c r="AS143" s="2">
        <f t="shared" si="132"/>
        <v>1</v>
      </c>
      <c r="AT143" s="3">
        <f t="shared" si="133"/>
        <v>6</v>
      </c>
      <c r="AU143" s="3">
        <f t="shared" si="134"/>
        <v>7</v>
      </c>
      <c r="AV143" s="3">
        <f t="shared" si="135"/>
        <v>11</v>
      </c>
      <c r="AW143" s="4">
        <f t="shared" si="136"/>
        <v>127</v>
      </c>
      <c r="AX143" s="4">
        <f t="shared" si="137"/>
        <v>130</v>
      </c>
      <c r="AY143" s="4">
        <f t="shared" si="138"/>
        <v>133</v>
      </c>
      <c r="AZ143" s="4">
        <f t="shared" si="139"/>
        <v>134</v>
      </c>
      <c r="BA143" s="4">
        <f t="shared" si="140"/>
        <v>135</v>
      </c>
      <c r="BB143" s="4">
        <f t="shared" si="141"/>
        <v>137</v>
      </c>
      <c r="BC143" s="4">
        <f t="shared" si="142"/>
        <v>138</v>
      </c>
      <c r="BD143" s="15">
        <f t="shared" si="144"/>
        <v>0</v>
      </c>
      <c r="BE143" s="15">
        <f t="shared" si="143"/>
        <v>0</v>
      </c>
      <c r="BF143" s="15">
        <f t="shared" si="160"/>
        <v>0</v>
      </c>
      <c r="BG143" s="15">
        <f t="shared" si="160"/>
        <v>0</v>
      </c>
      <c r="BH143" s="15">
        <f t="shared" si="160"/>
        <v>0</v>
      </c>
      <c r="BI143" s="15">
        <f t="shared" si="160"/>
        <v>0</v>
      </c>
      <c r="BJ143" s="15">
        <f t="shared" si="160"/>
        <v>0</v>
      </c>
      <c r="BK143" s="15">
        <f t="shared" si="160"/>
        <v>0</v>
      </c>
      <c r="BL143" s="15">
        <f t="shared" si="160"/>
        <v>0</v>
      </c>
      <c r="BM143" s="15">
        <f t="shared" si="160"/>
        <v>1</v>
      </c>
      <c r="BN143" s="15">
        <f t="shared" si="160"/>
        <v>1</v>
      </c>
      <c r="BO143" s="15">
        <f t="shared" si="160"/>
        <v>1</v>
      </c>
      <c r="BP143" s="15">
        <f t="shared" si="160"/>
        <v>1</v>
      </c>
      <c r="BQ143" s="15">
        <f t="shared" si="160"/>
        <v>1</v>
      </c>
      <c r="BR143" s="15">
        <f t="shared" si="160"/>
        <v>1</v>
      </c>
      <c r="BS143" s="15">
        <f t="shared" si="145"/>
        <v>0</v>
      </c>
      <c r="BT143" s="15">
        <f t="shared" si="146"/>
        <v>0</v>
      </c>
      <c r="BU143" s="15">
        <f t="shared" si="147"/>
        <v>0</v>
      </c>
      <c r="BV143" s="15">
        <f t="shared" si="148"/>
        <v>0</v>
      </c>
      <c r="BW143" s="15">
        <f t="shared" si="149"/>
        <v>0</v>
      </c>
      <c r="BX143" s="15">
        <f t="shared" si="150"/>
        <v>0</v>
      </c>
      <c r="BY143" s="15">
        <f t="shared" si="151"/>
        <v>0</v>
      </c>
      <c r="BZ143" s="15">
        <f t="shared" si="152"/>
        <v>0</v>
      </c>
      <c r="CA143" s="15">
        <f t="shared" si="153"/>
        <v>0</v>
      </c>
      <c r="CB143" s="15">
        <f t="shared" si="154"/>
        <v>1</v>
      </c>
      <c r="CC143" s="15">
        <f t="shared" si="155"/>
        <v>1</v>
      </c>
      <c r="CD143" s="15">
        <f t="shared" si="156"/>
        <v>1</v>
      </c>
      <c r="CE143" s="15">
        <f t="shared" si="157"/>
        <v>1</v>
      </c>
      <c r="CF143" s="15">
        <f t="shared" si="158"/>
        <v>1</v>
      </c>
      <c r="CG143" s="15">
        <f t="shared" si="159"/>
        <v>1</v>
      </c>
    </row>
    <row r="144" spans="1:85" x14ac:dyDescent="0.25">
      <c r="A144" t="s">
        <v>693</v>
      </c>
      <c r="B144" t="s">
        <v>158</v>
      </c>
      <c r="C144" t="s">
        <v>109</v>
      </c>
      <c r="D144">
        <v>2024</v>
      </c>
      <c r="E144" t="s">
        <v>159</v>
      </c>
      <c r="F144" t="s">
        <v>160</v>
      </c>
      <c r="G144" t="s">
        <v>161</v>
      </c>
      <c r="H144" t="s">
        <v>162</v>
      </c>
      <c r="I144" t="s">
        <v>78</v>
      </c>
      <c r="L144" t="s">
        <v>79</v>
      </c>
      <c r="M144">
        <v>44.42</v>
      </c>
      <c r="N144">
        <v>2</v>
      </c>
      <c r="O144" s="1"/>
      <c r="P144" s="1"/>
      <c r="Q144" s="1">
        <v>46169</v>
      </c>
      <c r="R144" s="1">
        <v>46169</v>
      </c>
      <c r="S144" s="1">
        <v>46171</v>
      </c>
      <c r="T144" s="1"/>
      <c r="U144" s="1"/>
      <c r="V144" s="1">
        <v>46183</v>
      </c>
      <c r="W144" s="1">
        <v>46186</v>
      </c>
      <c r="X144" s="1">
        <v>46189</v>
      </c>
      <c r="Y144" s="1">
        <v>46190</v>
      </c>
      <c r="Z144" s="1">
        <v>46191</v>
      </c>
      <c r="AA144">
        <v>2026</v>
      </c>
      <c r="AB144" t="s">
        <v>110</v>
      </c>
      <c r="AC144" t="s">
        <v>163</v>
      </c>
      <c r="AD144" s="2">
        <f t="shared" si="117"/>
        <v>1</v>
      </c>
      <c r="AE144" s="2">
        <f t="shared" si="118"/>
        <v>1</v>
      </c>
      <c r="AF144" s="2">
        <f t="shared" si="119"/>
        <v>1</v>
      </c>
      <c r="AG144" s="2">
        <f t="shared" si="120"/>
        <v>1</v>
      </c>
      <c r="AH144" s="2">
        <f t="shared" si="121"/>
        <v>1</v>
      </c>
      <c r="AI144" s="2">
        <f t="shared" si="122"/>
        <v>1</v>
      </c>
      <c r="AJ144" s="2">
        <f t="shared" si="123"/>
        <v>1</v>
      </c>
      <c r="AK144" s="2">
        <f t="shared" si="124"/>
        <v>1</v>
      </c>
      <c r="AL144" s="2">
        <f t="shared" si="125"/>
        <v>1</v>
      </c>
      <c r="AM144" s="2">
        <f t="shared" si="126"/>
        <v>1</v>
      </c>
      <c r="AN144" s="2">
        <f t="shared" si="127"/>
        <v>1</v>
      </c>
      <c r="AO144" s="2">
        <f t="shared" si="128"/>
        <v>1</v>
      </c>
      <c r="AP144" s="2">
        <f t="shared" si="129"/>
        <v>1</v>
      </c>
      <c r="AQ144" s="2">
        <f t="shared" si="130"/>
        <v>1</v>
      </c>
      <c r="AR144" s="2">
        <f t="shared" si="131"/>
        <v>1</v>
      </c>
      <c r="AS144" s="2">
        <f t="shared" si="132"/>
        <v>1</v>
      </c>
      <c r="AT144" s="3">
        <f t="shared" si="133"/>
        <v>14</v>
      </c>
      <c r="AU144" s="3">
        <f t="shared" si="134"/>
        <v>17</v>
      </c>
      <c r="AV144" s="3">
        <f t="shared" si="135"/>
        <v>22</v>
      </c>
      <c r="AW144" s="4">
        <f t="shared" si="136"/>
        <v>148</v>
      </c>
      <c r="AX144" s="4">
        <f t="shared" si="137"/>
        <v>150</v>
      </c>
      <c r="AY144" s="4">
        <f t="shared" si="138"/>
        <v>162</v>
      </c>
      <c r="AZ144" s="4">
        <f t="shared" si="139"/>
        <v>165</v>
      </c>
      <c r="BA144" s="4">
        <f t="shared" si="140"/>
        <v>168</v>
      </c>
      <c r="BB144" s="4">
        <f t="shared" si="141"/>
        <v>169</v>
      </c>
      <c r="BC144" s="4">
        <f t="shared" si="142"/>
        <v>170</v>
      </c>
      <c r="BD144" s="15">
        <f t="shared" si="144"/>
        <v>0</v>
      </c>
      <c r="BE144" s="15">
        <f t="shared" si="143"/>
        <v>0</v>
      </c>
      <c r="BF144" s="15">
        <f t="shared" ref="BF144:BR153" si="161">IF(BF$1-$AW144&gt;$CK$1,1,0)</f>
        <v>0</v>
      </c>
      <c r="BG144" s="15">
        <f t="shared" si="161"/>
        <v>0</v>
      </c>
      <c r="BH144" s="15">
        <f t="shared" si="161"/>
        <v>0</v>
      </c>
      <c r="BI144" s="15">
        <f t="shared" si="161"/>
        <v>0</v>
      </c>
      <c r="BJ144" s="15">
        <f t="shared" si="161"/>
        <v>0</v>
      </c>
      <c r="BK144" s="15">
        <f t="shared" si="161"/>
        <v>0</v>
      </c>
      <c r="BL144" s="15">
        <f t="shared" si="161"/>
        <v>0</v>
      </c>
      <c r="BM144" s="15">
        <f t="shared" si="161"/>
        <v>0</v>
      </c>
      <c r="BN144" s="15">
        <f t="shared" si="161"/>
        <v>0</v>
      </c>
      <c r="BO144" s="15">
        <f t="shared" si="161"/>
        <v>0</v>
      </c>
      <c r="BP144" s="15">
        <f t="shared" si="161"/>
        <v>1</v>
      </c>
      <c r="BQ144" s="15">
        <f t="shared" si="161"/>
        <v>1</v>
      </c>
      <c r="BR144" s="15">
        <f t="shared" si="161"/>
        <v>1</v>
      </c>
      <c r="BS144" s="15">
        <f t="shared" si="145"/>
        <v>0</v>
      </c>
      <c r="BT144" s="15">
        <f t="shared" si="146"/>
        <v>0</v>
      </c>
      <c r="BU144" s="15">
        <f t="shared" si="147"/>
        <v>0</v>
      </c>
      <c r="BV144" s="15">
        <f t="shared" si="148"/>
        <v>0</v>
      </c>
      <c r="BW144" s="15">
        <f t="shared" si="149"/>
        <v>0</v>
      </c>
      <c r="BX144" s="15">
        <f t="shared" si="150"/>
        <v>0</v>
      </c>
      <c r="BY144" s="15">
        <f t="shared" si="151"/>
        <v>0</v>
      </c>
      <c r="BZ144" s="15">
        <f t="shared" si="152"/>
        <v>0</v>
      </c>
      <c r="CA144" s="15">
        <f t="shared" si="153"/>
        <v>0</v>
      </c>
      <c r="CB144" s="15">
        <f t="shared" si="154"/>
        <v>0</v>
      </c>
      <c r="CC144" s="15">
        <f t="shared" si="155"/>
        <v>0</v>
      </c>
      <c r="CD144" s="15">
        <f t="shared" si="156"/>
        <v>0</v>
      </c>
      <c r="CE144" s="15">
        <f t="shared" si="157"/>
        <v>1</v>
      </c>
      <c r="CF144" s="15">
        <f t="shared" si="158"/>
        <v>1</v>
      </c>
      <c r="CG144" s="15">
        <f t="shared" si="159"/>
        <v>1</v>
      </c>
    </row>
    <row r="145" spans="1:85" x14ac:dyDescent="0.25">
      <c r="A145" t="s">
        <v>834</v>
      </c>
      <c r="B145" t="s">
        <v>158</v>
      </c>
      <c r="C145" t="s">
        <v>109</v>
      </c>
      <c r="D145">
        <v>2024</v>
      </c>
      <c r="E145" t="s">
        <v>159</v>
      </c>
      <c r="F145" t="s">
        <v>160</v>
      </c>
      <c r="G145" t="s">
        <v>161</v>
      </c>
      <c r="H145" t="s">
        <v>162</v>
      </c>
      <c r="I145" t="s">
        <v>78</v>
      </c>
      <c r="L145" t="s">
        <v>89</v>
      </c>
      <c r="M145">
        <v>1</v>
      </c>
      <c r="N145">
        <v>2</v>
      </c>
      <c r="O145" s="1">
        <v>46190</v>
      </c>
      <c r="P145" s="1"/>
      <c r="Q145" s="1"/>
      <c r="R145" s="1"/>
      <c r="S145" s="1">
        <v>46192</v>
      </c>
      <c r="T145" s="1"/>
      <c r="U145" s="1"/>
      <c r="V145" s="1">
        <v>46198</v>
      </c>
      <c r="W145" s="1">
        <v>46201</v>
      </c>
      <c r="X145" s="1"/>
      <c r="Y145" s="1"/>
      <c r="Z145" s="1"/>
      <c r="AA145">
        <v>2026</v>
      </c>
      <c r="AB145" t="s">
        <v>110</v>
      </c>
      <c r="AC145" t="s">
        <v>163</v>
      </c>
      <c r="AD145" s="2">
        <f t="shared" si="117"/>
        <v>1</v>
      </c>
      <c r="AE145" s="2">
        <f t="shared" si="118"/>
        <v>1</v>
      </c>
      <c r="AF145" s="2">
        <f t="shared" si="119"/>
        <v>1</v>
      </c>
      <c r="AG145" s="2">
        <f t="shared" si="120"/>
        <v>1</v>
      </c>
      <c r="AH145" s="2">
        <f t="shared" si="121"/>
        <v>1</v>
      </c>
      <c r="AI145" s="2">
        <f t="shared" si="122"/>
        <v>1</v>
      </c>
      <c r="AJ145" s="2">
        <f t="shared" si="123"/>
        <v>1</v>
      </c>
      <c r="AK145" s="2">
        <f t="shared" si="124"/>
        <v>1</v>
      </c>
      <c r="AL145" s="2">
        <f t="shared" si="125"/>
        <v>0</v>
      </c>
      <c r="AM145" s="2">
        <f t="shared" si="126"/>
        <v>0</v>
      </c>
      <c r="AN145" s="2">
        <f t="shared" si="127"/>
        <v>0</v>
      </c>
      <c r="AO145" s="2">
        <f t="shared" si="128"/>
        <v>0</v>
      </c>
      <c r="AP145" s="2">
        <f t="shared" si="129"/>
        <v>0</v>
      </c>
      <c r="AQ145" s="2">
        <f t="shared" si="130"/>
        <v>1</v>
      </c>
      <c r="AR145" s="2">
        <f t="shared" si="131"/>
        <v>1</v>
      </c>
      <c r="AS145" s="2">
        <f t="shared" si="132"/>
        <v>0</v>
      </c>
      <c r="AT145" s="3">
        <f t="shared" si="133"/>
        <v>8</v>
      </c>
      <c r="AU145" s="3">
        <f t="shared" si="134"/>
        <v>11</v>
      </c>
      <c r="AV145" s="3" t="str">
        <f t="shared" si="135"/>
        <v>na</v>
      </c>
      <c r="AW145" s="4">
        <f t="shared" si="136"/>
        <v>169</v>
      </c>
      <c r="AX145" s="4">
        <f t="shared" si="137"/>
        <v>171</v>
      </c>
      <c r="AY145" s="4">
        <f t="shared" si="138"/>
        <v>177</v>
      </c>
      <c r="AZ145" s="4">
        <f t="shared" si="139"/>
        <v>180</v>
      </c>
      <c r="BA145" s="4" t="str">
        <f t="shared" si="140"/>
        <v>na</v>
      </c>
      <c r="BB145" s="4" t="str">
        <f t="shared" si="141"/>
        <v>na</v>
      </c>
      <c r="BC145" s="4" t="str">
        <f t="shared" si="142"/>
        <v>na</v>
      </c>
      <c r="BD145" s="15">
        <f t="shared" si="144"/>
        <v>0</v>
      </c>
      <c r="BE145" s="15">
        <f t="shared" si="143"/>
        <v>0</v>
      </c>
      <c r="BF145" s="15">
        <f t="shared" si="161"/>
        <v>0</v>
      </c>
      <c r="BG145" s="15">
        <f t="shared" si="161"/>
        <v>0</v>
      </c>
      <c r="BH145" s="15">
        <f t="shared" si="161"/>
        <v>0</v>
      </c>
      <c r="BI145" s="15">
        <f t="shared" si="161"/>
        <v>0</v>
      </c>
      <c r="BJ145" s="15">
        <f t="shared" si="161"/>
        <v>0</v>
      </c>
      <c r="BK145" s="15">
        <f t="shared" si="161"/>
        <v>0</v>
      </c>
      <c r="BL145" s="15">
        <f t="shared" si="161"/>
        <v>0</v>
      </c>
      <c r="BM145" s="15">
        <f t="shared" si="161"/>
        <v>0</v>
      </c>
      <c r="BN145" s="15">
        <f t="shared" si="161"/>
        <v>0</v>
      </c>
      <c r="BO145" s="15">
        <f t="shared" si="161"/>
        <v>0</v>
      </c>
      <c r="BP145" s="15">
        <f t="shared" si="161"/>
        <v>0</v>
      </c>
      <c r="BQ145" s="15">
        <f t="shared" si="161"/>
        <v>0</v>
      </c>
      <c r="BR145" s="15">
        <f t="shared" si="161"/>
        <v>0</v>
      </c>
      <c r="BS145" s="15">
        <f t="shared" si="145"/>
        <v>0</v>
      </c>
      <c r="BT145" s="15">
        <f t="shared" si="146"/>
        <v>0</v>
      </c>
      <c r="BU145" s="15">
        <f t="shared" si="147"/>
        <v>0</v>
      </c>
      <c r="BV145" s="15">
        <f t="shared" si="148"/>
        <v>0</v>
      </c>
      <c r="BW145" s="15">
        <f t="shared" si="149"/>
        <v>0</v>
      </c>
      <c r="BX145" s="15">
        <f t="shared" si="150"/>
        <v>0</v>
      </c>
      <c r="BY145" s="15">
        <f t="shared" si="151"/>
        <v>0</v>
      </c>
      <c r="BZ145" s="15">
        <f t="shared" si="152"/>
        <v>0</v>
      </c>
      <c r="CA145" s="15">
        <f t="shared" si="153"/>
        <v>0</v>
      </c>
      <c r="CB145" s="15">
        <f t="shared" si="154"/>
        <v>0</v>
      </c>
      <c r="CC145" s="15">
        <f t="shared" si="155"/>
        <v>0</v>
      </c>
      <c r="CD145" s="15">
        <f t="shared" si="156"/>
        <v>0</v>
      </c>
      <c r="CE145" s="15">
        <f t="shared" si="157"/>
        <v>0</v>
      </c>
      <c r="CF145" s="15">
        <f t="shared" si="158"/>
        <v>0</v>
      </c>
      <c r="CG145" s="15">
        <f t="shared" si="159"/>
        <v>0</v>
      </c>
    </row>
    <row r="146" spans="1:85" x14ac:dyDescent="0.25">
      <c r="A146" t="s">
        <v>709</v>
      </c>
      <c r="B146" t="s">
        <v>158</v>
      </c>
      <c r="C146" t="s">
        <v>109</v>
      </c>
      <c r="D146">
        <v>2024</v>
      </c>
      <c r="E146" t="s">
        <v>159</v>
      </c>
      <c r="F146" t="s">
        <v>160</v>
      </c>
      <c r="G146" t="s">
        <v>161</v>
      </c>
      <c r="H146" t="s">
        <v>162</v>
      </c>
      <c r="I146" t="s">
        <v>197</v>
      </c>
      <c r="L146" t="s">
        <v>79</v>
      </c>
      <c r="M146">
        <v>6.04</v>
      </c>
      <c r="N146">
        <v>2</v>
      </c>
      <c r="O146" s="1"/>
      <c r="P146" s="1"/>
      <c r="Q146" s="1">
        <v>46171</v>
      </c>
      <c r="R146" s="1">
        <v>46172</v>
      </c>
      <c r="S146" s="1">
        <v>46173</v>
      </c>
      <c r="T146" s="1"/>
      <c r="U146" s="1">
        <v>46178</v>
      </c>
      <c r="W146" s="1">
        <v>46180</v>
      </c>
      <c r="X146" s="1">
        <v>46181</v>
      </c>
      <c r="Y146" s="1">
        <v>46182</v>
      </c>
      <c r="Z146" s="1">
        <v>46184</v>
      </c>
      <c r="AA146">
        <v>2026</v>
      </c>
      <c r="AB146" t="s">
        <v>110</v>
      </c>
      <c r="AC146" t="s">
        <v>353</v>
      </c>
      <c r="AD146" s="2">
        <f t="shared" si="117"/>
        <v>1</v>
      </c>
      <c r="AE146" s="2">
        <f t="shared" si="118"/>
        <v>1</v>
      </c>
      <c r="AF146" s="2">
        <f t="shared" si="119"/>
        <v>1</v>
      </c>
      <c r="AG146" s="2">
        <f t="shared" si="120"/>
        <v>1</v>
      </c>
      <c r="AH146" s="2">
        <f t="shared" si="121"/>
        <v>1</v>
      </c>
      <c r="AI146" s="2">
        <f t="shared" si="122"/>
        <v>1</v>
      </c>
      <c r="AJ146" s="2">
        <f t="shared" si="123"/>
        <v>1</v>
      </c>
      <c r="AK146" s="2">
        <f t="shared" si="124"/>
        <v>1</v>
      </c>
      <c r="AL146" s="2">
        <f t="shared" si="125"/>
        <v>1</v>
      </c>
      <c r="AM146" s="2">
        <f t="shared" si="126"/>
        <v>1</v>
      </c>
      <c r="AN146" s="2">
        <f t="shared" si="127"/>
        <v>1</v>
      </c>
      <c r="AO146" s="2">
        <f t="shared" si="128"/>
        <v>1</v>
      </c>
      <c r="AP146" s="2">
        <f t="shared" si="129"/>
        <v>1</v>
      </c>
      <c r="AQ146" s="2">
        <f t="shared" si="130"/>
        <v>1</v>
      </c>
      <c r="AR146" s="2">
        <f t="shared" si="131"/>
        <v>1</v>
      </c>
      <c r="AS146" s="2">
        <f t="shared" si="132"/>
        <v>1</v>
      </c>
      <c r="AT146" s="3">
        <f t="shared" si="133"/>
        <v>7</v>
      </c>
      <c r="AU146" s="3">
        <f t="shared" si="134"/>
        <v>9</v>
      </c>
      <c r="AV146" s="3">
        <f t="shared" si="135"/>
        <v>13</v>
      </c>
      <c r="AW146" s="4">
        <f t="shared" si="136"/>
        <v>150</v>
      </c>
      <c r="AX146" s="4">
        <f t="shared" si="137"/>
        <v>152</v>
      </c>
      <c r="AY146" s="4">
        <f t="shared" si="138"/>
        <v>157</v>
      </c>
      <c r="AZ146" s="4">
        <f t="shared" si="139"/>
        <v>159</v>
      </c>
      <c r="BA146" s="4">
        <f t="shared" si="140"/>
        <v>160</v>
      </c>
      <c r="BB146" s="4">
        <f t="shared" si="141"/>
        <v>161</v>
      </c>
      <c r="BC146" s="4">
        <f t="shared" si="142"/>
        <v>163</v>
      </c>
      <c r="BD146" s="15">
        <f t="shared" si="144"/>
        <v>0</v>
      </c>
      <c r="BE146" s="15">
        <f t="shared" si="143"/>
        <v>0</v>
      </c>
      <c r="BF146" s="15">
        <f t="shared" si="161"/>
        <v>0</v>
      </c>
      <c r="BG146" s="15">
        <f t="shared" si="161"/>
        <v>0</v>
      </c>
      <c r="BH146" s="15">
        <f t="shared" si="161"/>
        <v>0</v>
      </c>
      <c r="BI146" s="15">
        <f t="shared" si="161"/>
        <v>0</v>
      </c>
      <c r="BJ146" s="15">
        <f t="shared" si="161"/>
        <v>0</v>
      </c>
      <c r="BK146" s="15">
        <f t="shared" si="161"/>
        <v>0</v>
      </c>
      <c r="BL146" s="15">
        <f t="shared" si="161"/>
        <v>0</v>
      </c>
      <c r="BM146" s="15">
        <f t="shared" si="161"/>
        <v>0</v>
      </c>
      <c r="BN146" s="15">
        <f t="shared" si="161"/>
        <v>0</v>
      </c>
      <c r="BO146" s="15">
        <f t="shared" si="161"/>
        <v>0</v>
      </c>
      <c r="BP146" s="15">
        <f t="shared" si="161"/>
        <v>1</v>
      </c>
      <c r="BQ146" s="15">
        <f t="shared" si="161"/>
        <v>1</v>
      </c>
      <c r="BR146" s="15">
        <f t="shared" si="161"/>
        <v>1</v>
      </c>
      <c r="BS146" s="15">
        <f t="shared" si="145"/>
        <v>0</v>
      </c>
      <c r="BT146" s="15">
        <f t="shared" si="146"/>
        <v>0</v>
      </c>
      <c r="BU146" s="15">
        <f t="shared" si="147"/>
        <v>0</v>
      </c>
      <c r="BV146" s="15">
        <f t="shared" si="148"/>
        <v>0</v>
      </c>
      <c r="BW146" s="15">
        <f t="shared" si="149"/>
        <v>0</v>
      </c>
      <c r="BX146" s="15">
        <f t="shared" si="150"/>
        <v>0</v>
      </c>
      <c r="BY146" s="15">
        <f t="shared" si="151"/>
        <v>0</v>
      </c>
      <c r="BZ146" s="15">
        <f t="shared" si="152"/>
        <v>0</v>
      </c>
      <c r="CA146" s="15">
        <f t="shared" si="153"/>
        <v>0</v>
      </c>
      <c r="CB146" s="15">
        <f t="shared" si="154"/>
        <v>0</v>
      </c>
      <c r="CC146" s="15">
        <f t="shared" si="155"/>
        <v>0</v>
      </c>
      <c r="CD146" s="15">
        <f t="shared" si="156"/>
        <v>0</v>
      </c>
      <c r="CE146" s="15">
        <f t="shared" si="157"/>
        <v>1</v>
      </c>
      <c r="CF146" s="15">
        <f t="shared" si="158"/>
        <v>1</v>
      </c>
      <c r="CG146" s="15">
        <f t="shared" si="159"/>
        <v>1</v>
      </c>
    </row>
    <row r="147" spans="1:85" x14ac:dyDescent="0.25">
      <c r="A147" t="s">
        <v>371</v>
      </c>
      <c r="B147" t="s">
        <v>158</v>
      </c>
      <c r="C147" t="s">
        <v>109</v>
      </c>
      <c r="D147">
        <v>2024</v>
      </c>
      <c r="E147" t="s">
        <v>159</v>
      </c>
      <c r="F147" t="s">
        <v>160</v>
      </c>
      <c r="G147" t="s">
        <v>161</v>
      </c>
      <c r="H147" t="s">
        <v>162</v>
      </c>
      <c r="I147" t="s">
        <v>197</v>
      </c>
      <c r="L147" t="s">
        <v>79</v>
      </c>
      <c r="M147">
        <v>6.04</v>
      </c>
      <c r="N147">
        <v>2</v>
      </c>
      <c r="O147" s="1"/>
      <c r="P147" s="1"/>
      <c r="Q147" s="1">
        <v>46153</v>
      </c>
      <c r="R147" s="1">
        <v>46153</v>
      </c>
      <c r="S147" s="1"/>
      <c r="T147" s="1">
        <v>46155</v>
      </c>
      <c r="U147" s="1">
        <v>46160</v>
      </c>
      <c r="W147" s="1">
        <v>46162</v>
      </c>
      <c r="X147" s="1">
        <v>46163</v>
      </c>
      <c r="Y147" s="1">
        <v>46171</v>
      </c>
      <c r="Z147" s="1">
        <v>46172</v>
      </c>
      <c r="AA147">
        <v>2026</v>
      </c>
      <c r="AB147" t="s">
        <v>110</v>
      </c>
      <c r="AC147" t="s">
        <v>353</v>
      </c>
      <c r="AD147" s="2">
        <f t="shared" si="117"/>
        <v>1</v>
      </c>
      <c r="AE147" s="2">
        <f t="shared" si="118"/>
        <v>1</v>
      </c>
      <c r="AF147" s="2">
        <f t="shared" si="119"/>
        <v>1</v>
      </c>
      <c r="AG147" s="2">
        <f t="shared" si="120"/>
        <v>1</v>
      </c>
      <c r="AH147" s="2">
        <f t="shared" si="121"/>
        <v>1</v>
      </c>
      <c r="AI147" s="2">
        <f t="shared" si="122"/>
        <v>1</v>
      </c>
      <c r="AJ147" s="2">
        <f t="shared" si="123"/>
        <v>1</v>
      </c>
      <c r="AK147" s="2">
        <f t="shared" si="124"/>
        <v>1</v>
      </c>
      <c r="AL147" s="2">
        <f t="shared" si="125"/>
        <v>1</v>
      </c>
      <c r="AM147" s="2">
        <f t="shared" si="126"/>
        <v>1</v>
      </c>
      <c r="AN147" s="2">
        <f t="shared" si="127"/>
        <v>1</v>
      </c>
      <c r="AO147" s="2">
        <f t="shared" si="128"/>
        <v>1</v>
      </c>
      <c r="AP147" s="2">
        <f t="shared" si="129"/>
        <v>1</v>
      </c>
      <c r="AQ147" s="2">
        <f t="shared" si="130"/>
        <v>1</v>
      </c>
      <c r="AR147" s="2">
        <f t="shared" si="131"/>
        <v>1</v>
      </c>
      <c r="AS147" s="2">
        <f t="shared" si="132"/>
        <v>1</v>
      </c>
      <c r="AT147" s="3">
        <f t="shared" si="133"/>
        <v>7</v>
      </c>
      <c r="AU147" s="3">
        <f t="shared" si="134"/>
        <v>9</v>
      </c>
      <c r="AV147" s="3">
        <f t="shared" si="135"/>
        <v>19</v>
      </c>
      <c r="AW147" s="4">
        <f t="shared" si="136"/>
        <v>132</v>
      </c>
      <c r="AX147" s="4">
        <f t="shared" si="137"/>
        <v>134</v>
      </c>
      <c r="AY147" s="4">
        <f t="shared" si="138"/>
        <v>139</v>
      </c>
      <c r="AZ147" s="4">
        <f t="shared" si="139"/>
        <v>141</v>
      </c>
      <c r="BA147" s="4">
        <f t="shared" si="140"/>
        <v>142</v>
      </c>
      <c r="BB147" s="4">
        <f t="shared" si="141"/>
        <v>150</v>
      </c>
      <c r="BC147" s="4">
        <f t="shared" si="142"/>
        <v>151</v>
      </c>
      <c r="BD147" s="15">
        <f t="shared" si="144"/>
        <v>0</v>
      </c>
      <c r="BE147" s="15">
        <f t="shared" si="143"/>
        <v>0</v>
      </c>
      <c r="BF147" s="15">
        <f t="shared" si="161"/>
        <v>0</v>
      </c>
      <c r="BG147" s="15">
        <f t="shared" si="161"/>
        <v>0</v>
      </c>
      <c r="BH147" s="15">
        <f t="shared" si="161"/>
        <v>0</v>
      </c>
      <c r="BI147" s="15">
        <f t="shared" si="161"/>
        <v>0</v>
      </c>
      <c r="BJ147" s="15">
        <f t="shared" si="161"/>
        <v>0</v>
      </c>
      <c r="BK147" s="15">
        <f t="shared" si="161"/>
        <v>0</v>
      </c>
      <c r="BL147" s="15">
        <f t="shared" si="161"/>
        <v>0</v>
      </c>
      <c r="BM147" s="15">
        <f t="shared" si="161"/>
        <v>1</v>
      </c>
      <c r="BN147" s="15">
        <f t="shared" si="161"/>
        <v>1</v>
      </c>
      <c r="BO147" s="15">
        <f t="shared" si="161"/>
        <v>1</v>
      </c>
      <c r="BP147" s="15">
        <f t="shared" si="161"/>
        <v>1</v>
      </c>
      <c r="BQ147" s="15">
        <f t="shared" si="161"/>
        <v>1</v>
      </c>
      <c r="BR147" s="15">
        <f t="shared" si="161"/>
        <v>1</v>
      </c>
      <c r="BS147" s="15">
        <f t="shared" si="145"/>
        <v>0</v>
      </c>
      <c r="BT147" s="15">
        <f t="shared" si="146"/>
        <v>0</v>
      </c>
      <c r="BU147" s="15">
        <f t="shared" si="147"/>
        <v>0</v>
      </c>
      <c r="BV147" s="15">
        <f t="shared" si="148"/>
        <v>0</v>
      </c>
      <c r="BW147" s="15">
        <f t="shared" si="149"/>
        <v>0</v>
      </c>
      <c r="BX147" s="15">
        <f t="shared" si="150"/>
        <v>0</v>
      </c>
      <c r="BY147" s="15">
        <f t="shared" si="151"/>
        <v>0</v>
      </c>
      <c r="BZ147" s="15">
        <f t="shared" si="152"/>
        <v>0</v>
      </c>
      <c r="CA147" s="15">
        <f t="shared" si="153"/>
        <v>0</v>
      </c>
      <c r="CB147" s="15">
        <f t="shared" si="154"/>
        <v>1</v>
      </c>
      <c r="CC147" s="15">
        <f t="shared" si="155"/>
        <v>1</v>
      </c>
      <c r="CD147" s="15">
        <f t="shared" si="156"/>
        <v>1</v>
      </c>
      <c r="CE147" s="15">
        <f t="shared" si="157"/>
        <v>1</v>
      </c>
      <c r="CF147" s="15">
        <f t="shared" si="158"/>
        <v>1</v>
      </c>
      <c r="CG147" s="15">
        <f t="shared" si="159"/>
        <v>1</v>
      </c>
    </row>
    <row r="148" spans="1:85" x14ac:dyDescent="0.25">
      <c r="A148" t="s">
        <v>744</v>
      </c>
      <c r="B148" t="s">
        <v>158</v>
      </c>
      <c r="C148" t="s">
        <v>109</v>
      </c>
      <c r="D148">
        <v>2024</v>
      </c>
      <c r="E148" t="s">
        <v>159</v>
      </c>
      <c r="F148" t="s">
        <v>160</v>
      </c>
      <c r="G148" t="s">
        <v>161</v>
      </c>
      <c r="H148" t="s">
        <v>162</v>
      </c>
      <c r="I148" t="s">
        <v>197</v>
      </c>
      <c r="L148" t="s">
        <v>89</v>
      </c>
      <c r="M148">
        <v>1</v>
      </c>
      <c r="N148">
        <v>2</v>
      </c>
      <c r="O148" s="1">
        <v>46176</v>
      </c>
      <c r="P148" s="1"/>
      <c r="Q148" s="1"/>
      <c r="R148" s="1"/>
      <c r="S148" s="1">
        <v>46179</v>
      </c>
      <c r="T148" s="1"/>
      <c r="U148" s="1">
        <v>46183</v>
      </c>
      <c r="W148" s="1">
        <v>46188</v>
      </c>
      <c r="X148" s="1">
        <v>46191</v>
      </c>
      <c r="Y148" s="1">
        <v>46193</v>
      </c>
      <c r="Z148" s="1">
        <v>46195</v>
      </c>
      <c r="AA148">
        <v>2026</v>
      </c>
      <c r="AB148" t="s">
        <v>110</v>
      </c>
      <c r="AC148" t="s">
        <v>353</v>
      </c>
      <c r="AD148" s="2">
        <f t="shared" si="117"/>
        <v>1</v>
      </c>
      <c r="AE148" s="2">
        <f t="shared" si="118"/>
        <v>1</v>
      </c>
      <c r="AF148" s="2">
        <f t="shared" si="119"/>
        <v>1</v>
      </c>
      <c r="AG148" s="2">
        <f t="shared" si="120"/>
        <v>1</v>
      </c>
      <c r="AH148" s="2">
        <f t="shared" si="121"/>
        <v>1</v>
      </c>
      <c r="AI148" s="2">
        <f t="shared" si="122"/>
        <v>1</v>
      </c>
      <c r="AJ148" s="2">
        <f t="shared" si="123"/>
        <v>1</v>
      </c>
      <c r="AK148" s="2">
        <f t="shared" si="124"/>
        <v>1</v>
      </c>
      <c r="AL148" s="2">
        <f t="shared" si="125"/>
        <v>1</v>
      </c>
      <c r="AM148" s="2">
        <f t="shared" si="126"/>
        <v>1</v>
      </c>
      <c r="AN148" s="2">
        <f t="shared" si="127"/>
        <v>1</v>
      </c>
      <c r="AO148" s="2">
        <f t="shared" si="128"/>
        <v>1</v>
      </c>
      <c r="AP148" s="2">
        <f t="shared" si="129"/>
        <v>1</v>
      </c>
      <c r="AQ148" s="2">
        <f t="shared" si="130"/>
        <v>1</v>
      </c>
      <c r="AR148" s="2">
        <f t="shared" si="131"/>
        <v>1</v>
      </c>
      <c r="AS148" s="2">
        <f t="shared" si="132"/>
        <v>1</v>
      </c>
      <c r="AT148" s="3">
        <f t="shared" si="133"/>
        <v>7</v>
      </c>
      <c r="AU148" s="3">
        <f t="shared" si="134"/>
        <v>12</v>
      </c>
      <c r="AV148" s="3">
        <f t="shared" si="135"/>
        <v>19</v>
      </c>
      <c r="AW148" s="4">
        <f t="shared" si="136"/>
        <v>155</v>
      </c>
      <c r="AX148" s="4">
        <f t="shared" si="137"/>
        <v>158</v>
      </c>
      <c r="AY148" s="4">
        <f t="shared" si="138"/>
        <v>162</v>
      </c>
      <c r="AZ148" s="4">
        <f t="shared" si="139"/>
        <v>167</v>
      </c>
      <c r="BA148" s="4">
        <f t="shared" si="140"/>
        <v>170</v>
      </c>
      <c r="BB148" s="4">
        <f t="shared" si="141"/>
        <v>172</v>
      </c>
      <c r="BC148" s="4">
        <f t="shared" si="142"/>
        <v>174</v>
      </c>
      <c r="BD148" s="15">
        <f t="shared" si="144"/>
        <v>0</v>
      </c>
      <c r="BE148" s="15">
        <f t="shared" si="143"/>
        <v>0</v>
      </c>
      <c r="BF148" s="15">
        <f t="shared" si="161"/>
        <v>0</v>
      </c>
      <c r="BG148" s="15">
        <f t="shared" si="161"/>
        <v>0</v>
      </c>
      <c r="BH148" s="15">
        <f t="shared" si="161"/>
        <v>0</v>
      </c>
      <c r="BI148" s="15">
        <f t="shared" si="161"/>
        <v>0</v>
      </c>
      <c r="BJ148" s="15">
        <f t="shared" si="161"/>
        <v>0</v>
      </c>
      <c r="BK148" s="15">
        <f t="shared" si="161"/>
        <v>0</v>
      </c>
      <c r="BL148" s="15">
        <f t="shared" si="161"/>
        <v>0</v>
      </c>
      <c r="BM148" s="15">
        <f t="shared" si="161"/>
        <v>0</v>
      </c>
      <c r="BN148" s="15">
        <f t="shared" si="161"/>
        <v>0</v>
      </c>
      <c r="BO148" s="15">
        <f t="shared" si="161"/>
        <v>0</v>
      </c>
      <c r="BP148" s="15">
        <f t="shared" si="161"/>
        <v>0</v>
      </c>
      <c r="BQ148" s="15">
        <f t="shared" si="161"/>
        <v>1</v>
      </c>
      <c r="BR148" s="15">
        <f t="shared" si="161"/>
        <v>1</v>
      </c>
      <c r="BS148" s="15">
        <f t="shared" si="145"/>
        <v>0</v>
      </c>
      <c r="BT148" s="15">
        <f t="shared" si="146"/>
        <v>0</v>
      </c>
      <c r="BU148" s="15">
        <f t="shared" si="147"/>
        <v>0</v>
      </c>
      <c r="BV148" s="15">
        <f t="shared" si="148"/>
        <v>0</v>
      </c>
      <c r="BW148" s="15">
        <f t="shared" si="149"/>
        <v>0</v>
      </c>
      <c r="BX148" s="15">
        <f t="shared" si="150"/>
        <v>0</v>
      </c>
      <c r="BY148" s="15">
        <f t="shared" si="151"/>
        <v>0</v>
      </c>
      <c r="BZ148" s="15">
        <f t="shared" si="152"/>
        <v>0</v>
      </c>
      <c r="CA148" s="15">
        <f t="shared" si="153"/>
        <v>0</v>
      </c>
      <c r="CB148" s="15">
        <f t="shared" si="154"/>
        <v>0</v>
      </c>
      <c r="CC148" s="15">
        <f t="shared" si="155"/>
        <v>0</v>
      </c>
      <c r="CD148" s="15">
        <f t="shared" si="156"/>
        <v>0</v>
      </c>
      <c r="CE148" s="15">
        <f t="shared" si="157"/>
        <v>0</v>
      </c>
      <c r="CF148" s="15">
        <f t="shared" si="158"/>
        <v>1</v>
      </c>
      <c r="CG148" s="15">
        <f t="shared" si="159"/>
        <v>1</v>
      </c>
    </row>
    <row r="149" spans="1:85" x14ac:dyDescent="0.25">
      <c r="A149" t="s">
        <v>769</v>
      </c>
      <c r="B149" t="s">
        <v>158</v>
      </c>
      <c r="C149" t="s">
        <v>109</v>
      </c>
      <c r="D149">
        <v>2024</v>
      </c>
      <c r="E149" t="s">
        <v>159</v>
      </c>
      <c r="F149" t="s">
        <v>160</v>
      </c>
      <c r="G149" t="s">
        <v>161</v>
      </c>
      <c r="H149" t="s">
        <v>162</v>
      </c>
      <c r="I149" t="s">
        <v>78</v>
      </c>
      <c r="L149" t="s">
        <v>79</v>
      </c>
      <c r="M149">
        <v>44.42</v>
      </c>
      <c r="N149">
        <v>2</v>
      </c>
      <c r="O149" s="1">
        <v>46180</v>
      </c>
      <c r="P149" s="1"/>
      <c r="Q149" s="1"/>
      <c r="R149" s="1"/>
      <c r="S149" s="1">
        <v>46181</v>
      </c>
      <c r="T149" s="1"/>
      <c r="U149" s="1">
        <v>46185</v>
      </c>
      <c r="W149" s="1">
        <v>46186</v>
      </c>
      <c r="X149" s="1">
        <v>46188</v>
      </c>
      <c r="Y149" s="1">
        <v>46189</v>
      </c>
      <c r="Z149" s="1">
        <v>46190</v>
      </c>
      <c r="AA149">
        <v>2026</v>
      </c>
      <c r="AB149" t="s">
        <v>110</v>
      </c>
      <c r="AC149" t="s">
        <v>163</v>
      </c>
      <c r="AD149" s="2">
        <f t="shared" si="117"/>
        <v>1</v>
      </c>
      <c r="AE149" s="2">
        <f t="shared" si="118"/>
        <v>1</v>
      </c>
      <c r="AF149" s="2">
        <f t="shared" si="119"/>
        <v>1</v>
      </c>
      <c r="AG149" s="2">
        <f t="shared" si="120"/>
        <v>1</v>
      </c>
      <c r="AH149" s="2">
        <f t="shared" si="121"/>
        <v>1</v>
      </c>
      <c r="AI149" s="2">
        <f t="shared" si="122"/>
        <v>1</v>
      </c>
      <c r="AJ149" s="2">
        <f t="shared" si="123"/>
        <v>1</v>
      </c>
      <c r="AK149" s="2">
        <f t="shared" si="124"/>
        <v>1</v>
      </c>
      <c r="AL149" s="2">
        <f t="shared" si="125"/>
        <v>1</v>
      </c>
      <c r="AM149" s="2">
        <f t="shared" si="126"/>
        <v>1</v>
      </c>
      <c r="AN149" s="2">
        <f t="shared" si="127"/>
        <v>1</v>
      </c>
      <c r="AO149" s="2">
        <f t="shared" si="128"/>
        <v>1</v>
      </c>
      <c r="AP149" s="2">
        <f t="shared" si="129"/>
        <v>1</v>
      </c>
      <c r="AQ149" s="2">
        <f t="shared" si="130"/>
        <v>1</v>
      </c>
      <c r="AR149" s="2">
        <f t="shared" si="131"/>
        <v>1</v>
      </c>
      <c r="AS149" s="2">
        <f t="shared" si="132"/>
        <v>1</v>
      </c>
      <c r="AT149" s="3">
        <f t="shared" si="133"/>
        <v>5</v>
      </c>
      <c r="AU149" s="3">
        <f t="shared" si="134"/>
        <v>6</v>
      </c>
      <c r="AV149" s="3">
        <f t="shared" si="135"/>
        <v>10</v>
      </c>
      <c r="AW149" s="4">
        <f t="shared" si="136"/>
        <v>159</v>
      </c>
      <c r="AX149" s="4">
        <f t="shared" si="137"/>
        <v>160</v>
      </c>
      <c r="AY149" s="4">
        <f t="shared" si="138"/>
        <v>164</v>
      </c>
      <c r="AZ149" s="4">
        <f t="shared" si="139"/>
        <v>165</v>
      </c>
      <c r="BA149" s="4">
        <f t="shared" si="140"/>
        <v>167</v>
      </c>
      <c r="BB149" s="4">
        <f t="shared" si="141"/>
        <v>168</v>
      </c>
      <c r="BC149" s="4">
        <f t="shared" si="142"/>
        <v>169</v>
      </c>
      <c r="BD149" s="15">
        <f t="shared" si="144"/>
        <v>0</v>
      </c>
      <c r="BE149" s="15">
        <f t="shared" si="143"/>
        <v>0</v>
      </c>
      <c r="BF149" s="15">
        <f t="shared" si="161"/>
        <v>0</v>
      </c>
      <c r="BG149" s="15">
        <f t="shared" si="161"/>
        <v>0</v>
      </c>
      <c r="BH149" s="15">
        <f t="shared" si="161"/>
        <v>0</v>
      </c>
      <c r="BI149" s="15">
        <f t="shared" si="161"/>
        <v>0</v>
      </c>
      <c r="BJ149" s="15">
        <f t="shared" si="161"/>
        <v>0</v>
      </c>
      <c r="BK149" s="15">
        <f t="shared" si="161"/>
        <v>0</v>
      </c>
      <c r="BL149" s="15">
        <f t="shared" si="161"/>
        <v>0</v>
      </c>
      <c r="BM149" s="15">
        <f t="shared" si="161"/>
        <v>0</v>
      </c>
      <c r="BN149" s="15">
        <f t="shared" si="161"/>
        <v>0</v>
      </c>
      <c r="BO149" s="15">
        <f t="shared" si="161"/>
        <v>0</v>
      </c>
      <c r="BP149" s="15">
        <f t="shared" si="161"/>
        <v>0</v>
      </c>
      <c r="BQ149" s="15">
        <f t="shared" si="161"/>
        <v>1</v>
      </c>
      <c r="BR149" s="15">
        <f t="shared" si="161"/>
        <v>1</v>
      </c>
      <c r="BS149" s="15">
        <f t="shared" si="145"/>
        <v>0</v>
      </c>
      <c r="BT149" s="15">
        <f t="shared" si="146"/>
        <v>0</v>
      </c>
      <c r="BU149" s="15">
        <f t="shared" si="147"/>
        <v>0</v>
      </c>
      <c r="BV149" s="15">
        <f t="shared" si="148"/>
        <v>0</v>
      </c>
      <c r="BW149" s="15">
        <f t="shared" si="149"/>
        <v>0</v>
      </c>
      <c r="BX149" s="15">
        <f t="shared" si="150"/>
        <v>0</v>
      </c>
      <c r="BY149" s="15">
        <f t="shared" si="151"/>
        <v>0</v>
      </c>
      <c r="BZ149" s="15">
        <f t="shared" si="152"/>
        <v>0</v>
      </c>
      <c r="CA149" s="15">
        <f t="shared" si="153"/>
        <v>0</v>
      </c>
      <c r="CB149" s="15">
        <f t="shared" si="154"/>
        <v>0</v>
      </c>
      <c r="CC149" s="15">
        <f t="shared" si="155"/>
        <v>0</v>
      </c>
      <c r="CD149" s="15">
        <f t="shared" si="156"/>
        <v>0</v>
      </c>
      <c r="CE149" s="15">
        <f t="shared" si="157"/>
        <v>0</v>
      </c>
      <c r="CF149" s="15">
        <f t="shared" si="158"/>
        <v>1</v>
      </c>
      <c r="CG149" s="15">
        <f t="shared" si="159"/>
        <v>1</v>
      </c>
    </row>
    <row r="150" spans="1:85" x14ac:dyDescent="0.25">
      <c r="A150" t="s">
        <v>663</v>
      </c>
      <c r="B150" t="s">
        <v>158</v>
      </c>
      <c r="C150" t="s">
        <v>109</v>
      </c>
      <c r="D150">
        <v>2024</v>
      </c>
      <c r="E150" t="s">
        <v>159</v>
      </c>
      <c r="F150" t="s">
        <v>160</v>
      </c>
      <c r="G150" t="s">
        <v>161</v>
      </c>
      <c r="H150" t="s">
        <v>162</v>
      </c>
      <c r="I150" t="s">
        <v>78</v>
      </c>
      <c r="L150" t="s">
        <v>79</v>
      </c>
      <c r="M150">
        <v>44.42</v>
      </c>
      <c r="N150">
        <v>2</v>
      </c>
      <c r="O150" s="1"/>
      <c r="P150" s="1"/>
      <c r="Q150" s="1">
        <v>46163</v>
      </c>
      <c r="R150" s="1">
        <v>46163</v>
      </c>
      <c r="S150" s="1">
        <v>46165</v>
      </c>
      <c r="T150" s="1"/>
      <c r="U150" s="1">
        <v>46170</v>
      </c>
      <c r="V150" s="1">
        <v>46172</v>
      </c>
      <c r="W150" s="1">
        <v>46175</v>
      </c>
      <c r="X150" s="1">
        <v>46176</v>
      </c>
      <c r="Y150" s="1">
        <v>46180</v>
      </c>
      <c r="Z150" s="1">
        <v>46185</v>
      </c>
      <c r="AA150">
        <v>2026</v>
      </c>
      <c r="AB150" t="s">
        <v>110</v>
      </c>
      <c r="AC150" t="s">
        <v>163</v>
      </c>
      <c r="AD150" s="2">
        <f t="shared" si="117"/>
        <v>1</v>
      </c>
      <c r="AE150" s="2">
        <f t="shared" si="118"/>
        <v>1</v>
      </c>
      <c r="AF150" s="2">
        <f t="shared" si="119"/>
        <v>1</v>
      </c>
      <c r="AG150" s="2">
        <f t="shared" si="120"/>
        <v>1</v>
      </c>
      <c r="AH150" s="2">
        <f t="shared" si="121"/>
        <v>1</v>
      </c>
      <c r="AI150" s="2">
        <f t="shared" si="122"/>
        <v>1</v>
      </c>
      <c r="AJ150" s="2">
        <f t="shared" si="123"/>
        <v>1</v>
      </c>
      <c r="AK150" s="2">
        <f t="shared" si="124"/>
        <v>1</v>
      </c>
      <c r="AL150" s="2">
        <f t="shared" si="125"/>
        <v>1</v>
      </c>
      <c r="AM150" s="2">
        <f t="shared" si="126"/>
        <v>1</v>
      </c>
      <c r="AN150" s="2">
        <f t="shared" si="127"/>
        <v>1</v>
      </c>
      <c r="AO150" s="2">
        <f t="shared" si="128"/>
        <v>1</v>
      </c>
      <c r="AP150" s="2">
        <f t="shared" si="129"/>
        <v>1</v>
      </c>
      <c r="AQ150" s="2">
        <f t="shared" si="130"/>
        <v>1</v>
      </c>
      <c r="AR150" s="2">
        <f t="shared" si="131"/>
        <v>1</v>
      </c>
      <c r="AS150" s="2">
        <f t="shared" si="132"/>
        <v>1</v>
      </c>
      <c r="AT150" s="3">
        <f t="shared" si="133"/>
        <v>7</v>
      </c>
      <c r="AU150" s="3">
        <f t="shared" si="134"/>
        <v>12</v>
      </c>
      <c r="AV150" s="3">
        <f t="shared" si="135"/>
        <v>22</v>
      </c>
      <c r="AW150" s="4">
        <f t="shared" si="136"/>
        <v>142</v>
      </c>
      <c r="AX150" s="4">
        <f t="shared" si="137"/>
        <v>144</v>
      </c>
      <c r="AY150" s="4">
        <f t="shared" si="138"/>
        <v>149</v>
      </c>
      <c r="AZ150" s="4">
        <f t="shared" si="139"/>
        <v>154</v>
      </c>
      <c r="BA150" s="4">
        <f t="shared" si="140"/>
        <v>155</v>
      </c>
      <c r="BB150" s="4">
        <f t="shared" si="141"/>
        <v>159</v>
      </c>
      <c r="BC150" s="4">
        <f t="shared" si="142"/>
        <v>164</v>
      </c>
      <c r="BD150" s="15">
        <f t="shared" si="144"/>
        <v>0</v>
      </c>
      <c r="BE150" s="15">
        <f t="shared" si="143"/>
        <v>0</v>
      </c>
      <c r="BF150" s="15">
        <f t="shared" si="161"/>
        <v>0</v>
      </c>
      <c r="BG150" s="15">
        <f t="shared" si="161"/>
        <v>0</v>
      </c>
      <c r="BH150" s="15">
        <f t="shared" si="161"/>
        <v>0</v>
      </c>
      <c r="BI150" s="15">
        <f t="shared" si="161"/>
        <v>0</v>
      </c>
      <c r="BJ150" s="15">
        <f t="shared" si="161"/>
        <v>0</v>
      </c>
      <c r="BK150" s="15">
        <f t="shared" si="161"/>
        <v>0</v>
      </c>
      <c r="BL150" s="15">
        <f t="shared" si="161"/>
        <v>0</v>
      </c>
      <c r="BM150" s="15">
        <f t="shared" si="161"/>
        <v>0</v>
      </c>
      <c r="BN150" s="15">
        <f t="shared" si="161"/>
        <v>0</v>
      </c>
      <c r="BO150" s="15">
        <f t="shared" si="161"/>
        <v>1</v>
      </c>
      <c r="BP150" s="15">
        <f t="shared" si="161"/>
        <v>1</v>
      </c>
      <c r="BQ150" s="15">
        <f t="shared" si="161"/>
        <v>1</v>
      </c>
      <c r="BR150" s="15">
        <f t="shared" si="161"/>
        <v>1</v>
      </c>
      <c r="BS150" s="15">
        <f t="shared" si="145"/>
        <v>0</v>
      </c>
      <c r="BT150" s="15">
        <f t="shared" si="146"/>
        <v>0</v>
      </c>
      <c r="BU150" s="15">
        <f t="shared" si="147"/>
        <v>0</v>
      </c>
      <c r="BV150" s="15">
        <f t="shared" si="148"/>
        <v>0</v>
      </c>
      <c r="BW150" s="15">
        <f t="shared" si="149"/>
        <v>0</v>
      </c>
      <c r="BX150" s="15">
        <f t="shared" si="150"/>
        <v>0</v>
      </c>
      <c r="BY150" s="15">
        <f t="shared" si="151"/>
        <v>0</v>
      </c>
      <c r="BZ150" s="15">
        <f t="shared" si="152"/>
        <v>0</v>
      </c>
      <c r="CA150" s="15">
        <f t="shared" si="153"/>
        <v>0</v>
      </c>
      <c r="CB150" s="15">
        <f t="shared" si="154"/>
        <v>0</v>
      </c>
      <c r="CC150" s="15">
        <f t="shared" si="155"/>
        <v>0</v>
      </c>
      <c r="CD150" s="15">
        <f t="shared" si="156"/>
        <v>1</v>
      </c>
      <c r="CE150" s="15">
        <f t="shared" si="157"/>
        <v>1</v>
      </c>
      <c r="CF150" s="15">
        <f t="shared" si="158"/>
        <v>1</v>
      </c>
      <c r="CG150" s="15">
        <f t="shared" si="159"/>
        <v>1</v>
      </c>
    </row>
    <row r="151" spans="1:85" x14ac:dyDescent="0.25">
      <c r="A151" t="s">
        <v>622</v>
      </c>
      <c r="B151" t="s">
        <v>72</v>
      </c>
      <c r="C151" t="s">
        <v>109</v>
      </c>
      <c r="D151">
        <v>2024</v>
      </c>
      <c r="E151" t="s">
        <v>83</v>
      </c>
      <c r="F151" t="s">
        <v>84</v>
      </c>
      <c r="G151" t="s">
        <v>85</v>
      </c>
      <c r="H151" t="s">
        <v>86</v>
      </c>
      <c r="I151" t="s">
        <v>78</v>
      </c>
      <c r="L151" t="s">
        <v>79</v>
      </c>
      <c r="M151">
        <v>80.599999999999994</v>
      </c>
      <c r="N151">
        <v>2</v>
      </c>
      <c r="O151" s="1"/>
      <c r="P151" s="1">
        <v>46156</v>
      </c>
      <c r="Q151" s="1"/>
      <c r="R151" s="1">
        <v>46156</v>
      </c>
      <c r="S151" s="1">
        <v>46158</v>
      </c>
      <c r="T151" s="1"/>
      <c r="U151" s="1">
        <v>46161</v>
      </c>
      <c r="W151" s="1">
        <v>46163</v>
      </c>
      <c r="X151" s="1">
        <v>46164</v>
      </c>
      <c r="Y151" s="1">
        <v>46166</v>
      </c>
      <c r="Z151" s="1">
        <v>46167</v>
      </c>
      <c r="AA151">
        <v>2026</v>
      </c>
      <c r="AB151" t="s">
        <v>110</v>
      </c>
      <c r="AC151" t="s">
        <v>87</v>
      </c>
      <c r="AD151" s="2">
        <f t="shared" si="117"/>
        <v>1</v>
      </c>
      <c r="AE151" s="2">
        <f t="shared" si="118"/>
        <v>1</v>
      </c>
      <c r="AF151" s="2">
        <f t="shared" si="119"/>
        <v>1</v>
      </c>
      <c r="AG151" s="2">
        <f t="shared" si="120"/>
        <v>1</v>
      </c>
      <c r="AH151" s="2">
        <f t="shared" si="121"/>
        <v>1</v>
      </c>
      <c r="AI151" s="2">
        <f t="shared" si="122"/>
        <v>1</v>
      </c>
      <c r="AJ151" s="2">
        <f t="shared" si="123"/>
        <v>1</v>
      </c>
      <c r="AK151" s="2">
        <f t="shared" si="124"/>
        <v>1</v>
      </c>
      <c r="AL151" s="2">
        <f t="shared" si="125"/>
        <v>1</v>
      </c>
      <c r="AM151" s="2">
        <f t="shared" si="126"/>
        <v>1</v>
      </c>
      <c r="AN151" s="2">
        <f t="shared" si="127"/>
        <v>1</v>
      </c>
      <c r="AO151" s="2">
        <f t="shared" si="128"/>
        <v>1</v>
      </c>
      <c r="AP151" s="2">
        <f t="shared" si="129"/>
        <v>1</v>
      </c>
      <c r="AQ151" s="2">
        <f t="shared" si="130"/>
        <v>1</v>
      </c>
      <c r="AR151" s="2">
        <f t="shared" si="131"/>
        <v>1</v>
      </c>
      <c r="AS151" s="2">
        <f t="shared" si="132"/>
        <v>1</v>
      </c>
      <c r="AT151" s="3">
        <f t="shared" si="133"/>
        <v>5</v>
      </c>
      <c r="AU151" s="3">
        <f t="shared" si="134"/>
        <v>7</v>
      </c>
      <c r="AV151" s="3">
        <f t="shared" si="135"/>
        <v>11</v>
      </c>
      <c r="AW151" s="4">
        <f t="shared" si="136"/>
        <v>135</v>
      </c>
      <c r="AX151" s="4">
        <f t="shared" si="137"/>
        <v>137</v>
      </c>
      <c r="AY151" s="4">
        <f t="shared" si="138"/>
        <v>140</v>
      </c>
      <c r="AZ151" s="4">
        <f t="shared" si="139"/>
        <v>142</v>
      </c>
      <c r="BA151" s="4">
        <f t="shared" si="140"/>
        <v>143</v>
      </c>
      <c r="BB151" s="4">
        <f t="shared" si="141"/>
        <v>145</v>
      </c>
      <c r="BC151" s="4">
        <f t="shared" si="142"/>
        <v>146</v>
      </c>
      <c r="BD151" s="15">
        <f t="shared" si="144"/>
        <v>0</v>
      </c>
      <c r="BE151" s="15">
        <f t="shared" si="143"/>
        <v>0</v>
      </c>
      <c r="BF151" s="15">
        <f t="shared" si="161"/>
        <v>0</v>
      </c>
      <c r="BG151" s="15">
        <f t="shared" si="161"/>
        <v>0</v>
      </c>
      <c r="BH151" s="15">
        <f t="shared" si="161"/>
        <v>0</v>
      </c>
      <c r="BI151" s="15">
        <f t="shared" si="161"/>
        <v>0</v>
      </c>
      <c r="BJ151" s="15">
        <f t="shared" si="161"/>
        <v>0</v>
      </c>
      <c r="BK151" s="15">
        <f t="shared" si="161"/>
        <v>0</v>
      </c>
      <c r="BL151" s="15">
        <f t="shared" si="161"/>
        <v>0</v>
      </c>
      <c r="BM151" s="15">
        <f t="shared" si="161"/>
        <v>0</v>
      </c>
      <c r="BN151" s="15">
        <f t="shared" si="161"/>
        <v>1</v>
      </c>
      <c r="BO151" s="15">
        <f t="shared" si="161"/>
        <v>1</v>
      </c>
      <c r="BP151" s="15">
        <f t="shared" si="161"/>
        <v>1</v>
      </c>
      <c r="BQ151" s="15">
        <f t="shared" si="161"/>
        <v>1</v>
      </c>
      <c r="BR151" s="15">
        <f t="shared" si="161"/>
        <v>1</v>
      </c>
      <c r="BS151" s="15">
        <f t="shared" si="145"/>
        <v>0</v>
      </c>
      <c r="BT151" s="15">
        <f t="shared" si="146"/>
        <v>0</v>
      </c>
      <c r="BU151" s="15">
        <f t="shared" si="147"/>
        <v>0</v>
      </c>
      <c r="BV151" s="15">
        <f t="shared" si="148"/>
        <v>0</v>
      </c>
      <c r="BW151" s="15">
        <f t="shared" si="149"/>
        <v>0</v>
      </c>
      <c r="BX151" s="15">
        <f t="shared" si="150"/>
        <v>0</v>
      </c>
      <c r="BY151" s="15">
        <f t="shared" si="151"/>
        <v>0</v>
      </c>
      <c r="BZ151" s="15">
        <f t="shared" si="152"/>
        <v>0</v>
      </c>
      <c r="CA151" s="15">
        <f t="shared" si="153"/>
        <v>0</v>
      </c>
      <c r="CB151" s="15">
        <f t="shared" si="154"/>
        <v>0</v>
      </c>
      <c r="CC151" s="15">
        <f t="shared" si="155"/>
        <v>1</v>
      </c>
      <c r="CD151" s="15">
        <f t="shared" si="156"/>
        <v>1</v>
      </c>
      <c r="CE151" s="15">
        <f t="shared" si="157"/>
        <v>1</v>
      </c>
      <c r="CF151" s="15">
        <f t="shared" si="158"/>
        <v>1</v>
      </c>
      <c r="CG151" s="15">
        <f t="shared" si="159"/>
        <v>1</v>
      </c>
    </row>
    <row r="152" spans="1:85" x14ac:dyDescent="0.25">
      <c r="A152" t="s">
        <v>802</v>
      </c>
      <c r="B152" t="s">
        <v>158</v>
      </c>
      <c r="C152" t="s">
        <v>109</v>
      </c>
      <c r="D152">
        <v>2024</v>
      </c>
      <c r="E152" t="s">
        <v>159</v>
      </c>
      <c r="F152" t="s">
        <v>160</v>
      </c>
      <c r="G152" t="s">
        <v>161</v>
      </c>
      <c r="H152" t="s">
        <v>162</v>
      </c>
      <c r="I152" t="s">
        <v>78</v>
      </c>
      <c r="L152" t="s">
        <v>89</v>
      </c>
      <c r="M152">
        <v>1</v>
      </c>
      <c r="N152">
        <v>2</v>
      </c>
      <c r="O152" s="1">
        <v>46183</v>
      </c>
      <c r="P152" s="1"/>
      <c r="Q152" s="1"/>
      <c r="R152" s="1"/>
      <c r="S152" s="1">
        <v>46186</v>
      </c>
      <c r="T152" s="1"/>
      <c r="U152" s="1"/>
      <c r="V152" s="1">
        <v>46191</v>
      </c>
      <c r="W152" s="1">
        <v>46197</v>
      </c>
      <c r="X152" s="1">
        <v>46198</v>
      </c>
      <c r="Y152" s="1">
        <v>46199</v>
      </c>
      <c r="Z152" s="1"/>
      <c r="AA152">
        <v>2026</v>
      </c>
      <c r="AB152" t="s">
        <v>110</v>
      </c>
      <c r="AC152" t="s">
        <v>163</v>
      </c>
      <c r="AD152" s="2">
        <f t="shared" si="117"/>
        <v>1</v>
      </c>
      <c r="AE152" s="2">
        <f t="shared" si="118"/>
        <v>1</v>
      </c>
      <c r="AF152" s="2">
        <f t="shared" si="119"/>
        <v>1</v>
      </c>
      <c r="AG152" s="2">
        <f t="shared" si="120"/>
        <v>1</v>
      </c>
      <c r="AH152" s="2">
        <f t="shared" si="121"/>
        <v>1</v>
      </c>
      <c r="AI152" s="2">
        <f t="shared" si="122"/>
        <v>1</v>
      </c>
      <c r="AJ152" s="2">
        <f t="shared" si="123"/>
        <v>1</v>
      </c>
      <c r="AK152" s="2">
        <f t="shared" si="124"/>
        <v>1</v>
      </c>
      <c r="AL152" s="2">
        <f t="shared" si="125"/>
        <v>1</v>
      </c>
      <c r="AM152" s="2">
        <f t="shared" si="126"/>
        <v>1</v>
      </c>
      <c r="AN152" s="2">
        <f t="shared" si="127"/>
        <v>1</v>
      </c>
      <c r="AO152" s="2">
        <f t="shared" si="128"/>
        <v>1</v>
      </c>
      <c r="AP152" s="2">
        <f t="shared" si="129"/>
        <v>0</v>
      </c>
      <c r="AQ152" s="2">
        <f t="shared" si="130"/>
        <v>1</v>
      </c>
      <c r="AR152" s="2">
        <f t="shared" si="131"/>
        <v>1</v>
      </c>
      <c r="AS152" s="2">
        <f t="shared" si="132"/>
        <v>0</v>
      </c>
      <c r="AT152" s="3">
        <f t="shared" si="133"/>
        <v>8</v>
      </c>
      <c r="AU152" s="3">
        <f t="shared" si="134"/>
        <v>14</v>
      </c>
      <c r="AV152" s="3" t="str">
        <f t="shared" si="135"/>
        <v>na</v>
      </c>
      <c r="AW152" s="4">
        <f t="shared" si="136"/>
        <v>162</v>
      </c>
      <c r="AX152" s="4">
        <f t="shared" si="137"/>
        <v>165</v>
      </c>
      <c r="AY152" s="4">
        <f t="shared" si="138"/>
        <v>170</v>
      </c>
      <c r="AZ152" s="4">
        <f t="shared" si="139"/>
        <v>176</v>
      </c>
      <c r="BA152" s="4">
        <f t="shared" si="140"/>
        <v>177</v>
      </c>
      <c r="BB152" s="4">
        <f t="shared" si="141"/>
        <v>178</v>
      </c>
      <c r="BC152" s="4" t="str">
        <f t="shared" si="142"/>
        <v>na</v>
      </c>
      <c r="BD152" s="15">
        <f t="shared" si="144"/>
        <v>0</v>
      </c>
      <c r="BE152" s="15">
        <f t="shared" si="143"/>
        <v>0</v>
      </c>
      <c r="BF152" s="15">
        <f t="shared" si="161"/>
        <v>0</v>
      </c>
      <c r="BG152" s="15">
        <f t="shared" si="161"/>
        <v>0</v>
      </c>
      <c r="BH152" s="15">
        <f t="shared" si="161"/>
        <v>0</v>
      </c>
      <c r="BI152" s="15">
        <f t="shared" si="161"/>
        <v>0</v>
      </c>
      <c r="BJ152" s="15">
        <f t="shared" si="161"/>
        <v>0</v>
      </c>
      <c r="BK152" s="15">
        <f t="shared" si="161"/>
        <v>0</v>
      </c>
      <c r="BL152" s="15">
        <f t="shared" si="161"/>
        <v>0</v>
      </c>
      <c r="BM152" s="15">
        <f t="shared" si="161"/>
        <v>0</v>
      </c>
      <c r="BN152" s="15">
        <f t="shared" si="161"/>
        <v>0</v>
      </c>
      <c r="BO152" s="15">
        <f t="shared" si="161"/>
        <v>0</v>
      </c>
      <c r="BP152" s="15">
        <f t="shared" si="161"/>
        <v>0</v>
      </c>
      <c r="BQ152" s="15">
        <f t="shared" si="161"/>
        <v>0</v>
      </c>
      <c r="BR152" s="15">
        <f t="shared" si="161"/>
        <v>1</v>
      </c>
      <c r="BS152" s="15">
        <f t="shared" si="145"/>
        <v>0</v>
      </c>
      <c r="BT152" s="15">
        <f t="shared" si="146"/>
        <v>0</v>
      </c>
      <c r="BU152" s="15">
        <f t="shared" si="147"/>
        <v>0</v>
      </c>
      <c r="BV152" s="15">
        <f t="shared" si="148"/>
        <v>0</v>
      </c>
      <c r="BW152" s="15">
        <f t="shared" si="149"/>
        <v>0</v>
      </c>
      <c r="BX152" s="15">
        <f t="shared" si="150"/>
        <v>0</v>
      </c>
      <c r="BY152" s="15">
        <f t="shared" si="151"/>
        <v>0</v>
      </c>
      <c r="BZ152" s="15">
        <f t="shared" si="152"/>
        <v>0</v>
      </c>
      <c r="CA152" s="15">
        <f t="shared" si="153"/>
        <v>0</v>
      </c>
      <c r="CB152" s="15">
        <f t="shared" si="154"/>
        <v>0</v>
      </c>
      <c r="CC152" s="15">
        <f t="shared" si="155"/>
        <v>0</v>
      </c>
      <c r="CD152" s="15">
        <f t="shared" si="156"/>
        <v>0</v>
      </c>
      <c r="CE152" s="15">
        <f t="shared" si="157"/>
        <v>0</v>
      </c>
      <c r="CF152" s="15">
        <f t="shared" si="158"/>
        <v>0</v>
      </c>
      <c r="CG152" s="15">
        <f t="shared" si="159"/>
        <v>0</v>
      </c>
    </row>
    <row r="153" spans="1:85" x14ac:dyDescent="0.25">
      <c r="A153" t="s">
        <v>740</v>
      </c>
      <c r="B153" t="s">
        <v>158</v>
      </c>
      <c r="C153" t="s">
        <v>109</v>
      </c>
      <c r="D153">
        <v>2024</v>
      </c>
      <c r="E153" t="s">
        <v>159</v>
      </c>
      <c r="F153" t="s">
        <v>160</v>
      </c>
      <c r="G153" t="s">
        <v>161</v>
      </c>
      <c r="H153" t="s">
        <v>162</v>
      </c>
      <c r="I153" t="s">
        <v>78</v>
      </c>
      <c r="L153" t="s">
        <v>89</v>
      </c>
      <c r="M153">
        <v>1</v>
      </c>
      <c r="N153">
        <v>2</v>
      </c>
      <c r="O153" s="1">
        <v>46176</v>
      </c>
      <c r="P153" s="1"/>
      <c r="Q153" s="1"/>
      <c r="R153" s="1"/>
      <c r="S153" s="1"/>
      <c r="T153" s="1">
        <v>46183</v>
      </c>
      <c r="U153" s="1"/>
      <c r="V153" s="1">
        <v>46190</v>
      </c>
      <c r="W153" s="1">
        <v>46192</v>
      </c>
      <c r="X153" s="1">
        <v>46193</v>
      </c>
      <c r="Y153" s="1">
        <v>46194</v>
      </c>
      <c r="Z153" s="1">
        <v>46195</v>
      </c>
      <c r="AA153">
        <v>2026</v>
      </c>
      <c r="AB153" t="s">
        <v>110</v>
      </c>
      <c r="AC153" t="s">
        <v>163</v>
      </c>
      <c r="AD153" s="2">
        <f t="shared" si="117"/>
        <v>1</v>
      </c>
      <c r="AE153" s="2">
        <f t="shared" si="118"/>
        <v>1</v>
      </c>
      <c r="AF153" s="2">
        <f t="shared" si="119"/>
        <v>1</v>
      </c>
      <c r="AG153" s="2">
        <f t="shared" si="120"/>
        <v>1</v>
      </c>
      <c r="AH153" s="2">
        <f t="shared" si="121"/>
        <v>1</v>
      </c>
      <c r="AI153" s="2">
        <f t="shared" si="122"/>
        <v>1</v>
      </c>
      <c r="AJ153" s="2">
        <f t="shared" si="123"/>
        <v>1</v>
      </c>
      <c r="AK153" s="2">
        <f t="shared" si="124"/>
        <v>1</v>
      </c>
      <c r="AL153" s="2">
        <f t="shared" si="125"/>
        <v>1</v>
      </c>
      <c r="AM153" s="2">
        <f t="shared" si="126"/>
        <v>1</v>
      </c>
      <c r="AN153" s="2">
        <f t="shared" si="127"/>
        <v>1</v>
      </c>
      <c r="AO153" s="2">
        <f t="shared" si="128"/>
        <v>1</v>
      </c>
      <c r="AP153" s="2">
        <f t="shared" si="129"/>
        <v>1</v>
      </c>
      <c r="AQ153" s="2">
        <f t="shared" si="130"/>
        <v>1</v>
      </c>
      <c r="AR153" s="2">
        <f t="shared" si="131"/>
        <v>1</v>
      </c>
      <c r="AS153" s="2">
        <f t="shared" si="132"/>
        <v>1</v>
      </c>
      <c r="AT153" s="3">
        <f t="shared" si="133"/>
        <v>14</v>
      </c>
      <c r="AU153" s="3">
        <f t="shared" si="134"/>
        <v>16</v>
      </c>
      <c r="AV153" s="3">
        <f t="shared" si="135"/>
        <v>19</v>
      </c>
      <c r="AW153" s="4">
        <f t="shared" si="136"/>
        <v>155</v>
      </c>
      <c r="AX153" s="4">
        <f t="shared" si="137"/>
        <v>162</v>
      </c>
      <c r="AY153" s="4">
        <f t="shared" si="138"/>
        <v>169</v>
      </c>
      <c r="AZ153" s="4">
        <f t="shared" si="139"/>
        <v>171</v>
      </c>
      <c r="BA153" s="4">
        <f t="shared" si="140"/>
        <v>172</v>
      </c>
      <c r="BB153" s="4">
        <f t="shared" si="141"/>
        <v>173</v>
      </c>
      <c r="BC153" s="4">
        <f t="shared" si="142"/>
        <v>174</v>
      </c>
      <c r="BD153" s="15">
        <f t="shared" si="144"/>
        <v>0</v>
      </c>
      <c r="BE153" s="15">
        <f t="shared" si="143"/>
        <v>0</v>
      </c>
      <c r="BF153" s="15">
        <f t="shared" si="161"/>
        <v>0</v>
      </c>
      <c r="BG153" s="15">
        <f t="shared" si="161"/>
        <v>0</v>
      </c>
      <c r="BH153" s="15">
        <f t="shared" si="161"/>
        <v>0</v>
      </c>
      <c r="BI153" s="15">
        <f t="shared" si="161"/>
        <v>0</v>
      </c>
      <c r="BJ153" s="15">
        <f t="shared" si="161"/>
        <v>0</v>
      </c>
      <c r="BK153" s="15">
        <f t="shared" si="161"/>
        <v>0</v>
      </c>
      <c r="BL153" s="15">
        <f t="shared" si="161"/>
        <v>0</v>
      </c>
      <c r="BM153" s="15">
        <f t="shared" si="161"/>
        <v>0</v>
      </c>
      <c r="BN153" s="15">
        <f t="shared" si="161"/>
        <v>0</v>
      </c>
      <c r="BO153" s="15">
        <f t="shared" si="161"/>
        <v>0</v>
      </c>
      <c r="BP153" s="15">
        <f t="shared" si="161"/>
        <v>0</v>
      </c>
      <c r="BQ153" s="15">
        <f t="shared" si="161"/>
        <v>1</v>
      </c>
      <c r="BR153" s="15">
        <f t="shared" si="161"/>
        <v>1</v>
      </c>
      <c r="BS153" s="15">
        <f t="shared" si="145"/>
        <v>0</v>
      </c>
      <c r="BT153" s="15">
        <f t="shared" si="146"/>
        <v>0</v>
      </c>
      <c r="BU153" s="15">
        <f t="shared" si="147"/>
        <v>0</v>
      </c>
      <c r="BV153" s="15">
        <f t="shared" si="148"/>
        <v>0</v>
      </c>
      <c r="BW153" s="15">
        <f t="shared" si="149"/>
        <v>0</v>
      </c>
      <c r="BX153" s="15">
        <f t="shared" si="150"/>
        <v>0</v>
      </c>
      <c r="BY153" s="15">
        <f t="shared" si="151"/>
        <v>0</v>
      </c>
      <c r="BZ153" s="15">
        <f t="shared" si="152"/>
        <v>0</v>
      </c>
      <c r="CA153" s="15">
        <f t="shared" si="153"/>
        <v>0</v>
      </c>
      <c r="CB153" s="15">
        <f t="shared" si="154"/>
        <v>0</v>
      </c>
      <c r="CC153" s="15">
        <f t="shared" si="155"/>
        <v>0</v>
      </c>
      <c r="CD153" s="15">
        <f t="shared" si="156"/>
        <v>0</v>
      </c>
      <c r="CE153" s="15">
        <f t="shared" si="157"/>
        <v>0</v>
      </c>
      <c r="CF153" s="15">
        <f t="shared" si="158"/>
        <v>1</v>
      </c>
      <c r="CG153" s="15">
        <f t="shared" si="159"/>
        <v>1</v>
      </c>
    </row>
    <row r="154" spans="1:85" x14ac:dyDescent="0.25">
      <c r="A154" t="s">
        <v>684</v>
      </c>
      <c r="B154" t="s">
        <v>158</v>
      </c>
      <c r="C154" t="s">
        <v>109</v>
      </c>
      <c r="D154">
        <v>2024</v>
      </c>
      <c r="E154" t="s">
        <v>159</v>
      </c>
      <c r="F154" t="s">
        <v>160</v>
      </c>
      <c r="G154" t="s">
        <v>161</v>
      </c>
      <c r="H154" t="s">
        <v>162</v>
      </c>
      <c r="I154" t="s">
        <v>78</v>
      </c>
      <c r="L154" t="s">
        <v>89</v>
      </c>
      <c r="M154">
        <v>1</v>
      </c>
      <c r="N154">
        <v>2</v>
      </c>
      <c r="O154" s="1"/>
      <c r="P154" s="1"/>
      <c r="Q154" s="1">
        <v>46166</v>
      </c>
      <c r="R154" s="1">
        <v>46166</v>
      </c>
      <c r="S154" s="1">
        <v>46167</v>
      </c>
      <c r="T154" s="1"/>
      <c r="U154" s="1">
        <v>46181</v>
      </c>
      <c r="V154" s="1">
        <v>46183</v>
      </c>
      <c r="W154" s="1">
        <v>46185</v>
      </c>
      <c r="X154" s="1">
        <v>46186</v>
      </c>
      <c r="Y154" s="1">
        <v>46187</v>
      </c>
      <c r="Z154" s="1">
        <v>46189</v>
      </c>
      <c r="AA154">
        <v>2026</v>
      </c>
      <c r="AB154" t="s">
        <v>110</v>
      </c>
      <c r="AC154" t="s">
        <v>163</v>
      </c>
      <c r="AD154" s="2">
        <f t="shared" si="117"/>
        <v>1</v>
      </c>
      <c r="AE154" s="2">
        <f t="shared" si="118"/>
        <v>1</v>
      </c>
      <c r="AF154" s="2">
        <f t="shared" si="119"/>
        <v>1</v>
      </c>
      <c r="AG154" s="2">
        <f t="shared" si="120"/>
        <v>1</v>
      </c>
      <c r="AH154" s="2">
        <f t="shared" si="121"/>
        <v>1</v>
      </c>
      <c r="AI154" s="2">
        <f t="shared" si="122"/>
        <v>1</v>
      </c>
      <c r="AJ154" s="2">
        <f t="shared" si="123"/>
        <v>1</v>
      </c>
      <c r="AK154" s="2">
        <f t="shared" si="124"/>
        <v>1</v>
      </c>
      <c r="AL154" s="2">
        <f t="shared" si="125"/>
        <v>1</v>
      </c>
      <c r="AM154" s="2">
        <f t="shared" si="126"/>
        <v>1</v>
      </c>
      <c r="AN154" s="2">
        <f t="shared" si="127"/>
        <v>1</v>
      </c>
      <c r="AO154" s="2">
        <f t="shared" si="128"/>
        <v>1</v>
      </c>
      <c r="AP154" s="2">
        <f t="shared" si="129"/>
        <v>1</v>
      </c>
      <c r="AQ154" s="2">
        <f t="shared" si="130"/>
        <v>1</v>
      </c>
      <c r="AR154" s="2">
        <f t="shared" si="131"/>
        <v>1</v>
      </c>
      <c r="AS154" s="2">
        <f t="shared" si="132"/>
        <v>1</v>
      </c>
      <c r="AT154" s="3">
        <f t="shared" si="133"/>
        <v>15</v>
      </c>
      <c r="AU154" s="3">
        <f t="shared" si="134"/>
        <v>19</v>
      </c>
      <c r="AV154" s="3">
        <f t="shared" si="135"/>
        <v>23</v>
      </c>
      <c r="AW154" s="4">
        <f t="shared" si="136"/>
        <v>145</v>
      </c>
      <c r="AX154" s="4">
        <f t="shared" si="137"/>
        <v>146</v>
      </c>
      <c r="AY154" s="4">
        <f t="shared" si="138"/>
        <v>160</v>
      </c>
      <c r="AZ154" s="4">
        <f t="shared" si="139"/>
        <v>164</v>
      </c>
      <c r="BA154" s="4">
        <f t="shared" si="140"/>
        <v>165</v>
      </c>
      <c r="BB154" s="4">
        <f t="shared" si="141"/>
        <v>166</v>
      </c>
      <c r="BC154" s="4">
        <f t="shared" si="142"/>
        <v>168</v>
      </c>
      <c r="BD154" s="15">
        <f t="shared" si="144"/>
        <v>0</v>
      </c>
      <c r="BE154" s="15">
        <f t="shared" si="143"/>
        <v>0</v>
      </c>
      <c r="BF154" s="15">
        <f t="shared" ref="BF154:BR163" si="162">IF(BF$1-$AW154&gt;$CK$1,1,0)</f>
        <v>0</v>
      </c>
      <c r="BG154" s="15">
        <f t="shared" si="162"/>
        <v>0</v>
      </c>
      <c r="BH154" s="15">
        <f t="shared" si="162"/>
        <v>0</v>
      </c>
      <c r="BI154" s="15">
        <f t="shared" si="162"/>
        <v>0</v>
      </c>
      <c r="BJ154" s="15">
        <f t="shared" si="162"/>
        <v>0</v>
      </c>
      <c r="BK154" s="15">
        <f t="shared" si="162"/>
        <v>0</v>
      </c>
      <c r="BL154" s="15">
        <f t="shared" si="162"/>
        <v>0</v>
      </c>
      <c r="BM154" s="15">
        <f t="shared" si="162"/>
        <v>0</v>
      </c>
      <c r="BN154" s="15">
        <f t="shared" si="162"/>
        <v>0</v>
      </c>
      <c r="BO154" s="15">
        <f t="shared" si="162"/>
        <v>1</v>
      </c>
      <c r="BP154" s="15">
        <f t="shared" si="162"/>
        <v>1</v>
      </c>
      <c r="BQ154" s="15">
        <f t="shared" si="162"/>
        <v>1</v>
      </c>
      <c r="BR154" s="15">
        <f t="shared" si="162"/>
        <v>1</v>
      </c>
      <c r="BS154" s="15">
        <f t="shared" si="145"/>
        <v>0</v>
      </c>
      <c r="BT154" s="15">
        <f t="shared" si="146"/>
        <v>0</v>
      </c>
      <c r="BU154" s="15">
        <f t="shared" si="147"/>
        <v>0</v>
      </c>
      <c r="BV154" s="15">
        <f t="shared" si="148"/>
        <v>0</v>
      </c>
      <c r="BW154" s="15">
        <f t="shared" si="149"/>
        <v>0</v>
      </c>
      <c r="BX154" s="15">
        <f t="shared" si="150"/>
        <v>0</v>
      </c>
      <c r="BY154" s="15">
        <f t="shared" si="151"/>
        <v>0</v>
      </c>
      <c r="BZ154" s="15">
        <f t="shared" si="152"/>
        <v>0</v>
      </c>
      <c r="CA154" s="15">
        <f t="shared" si="153"/>
        <v>0</v>
      </c>
      <c r="CB154" s="15">
        <f t="shared" si="154"/>
        <v>0</v>
      </c>
      <c r="CC154" s="15">
        <f t="shared" si="155"/>
        <v>0</v>
      </c>
      <c r="CD154" s="15">
        <f t="shared" si="156"/>
        <v>1</v>
      </c>
      <c r="CE154" s="15">
        <f t="shared" si="157"/>
        <v>1</v>
      </c>
      <c r="CF154" s="15">
        <f t="shared" si="158"/>
        <v>1</v>
      </c>
      <c r="CG154" s="15">
        <f t="shared" si="159"/>
        <v>1</v>
      </c>
    </row>
    <row r="155" spans="1:85" x14ac:dyDescent="0.25">
      <c r="A155" t="s">
        <v>836</v>
      </c>
      <c r="B155" t="s">
        <v>158</v>
      </c>
      <c r="C155" t="s">
        <v>109</v>
      </c>
      <c r="D155">
        <v>2024</v>
      </c>
      <c r="E155" t="s">
        <v>159</v>
      </c>
      <c r="F155" t="s">
        <v>160</v>
      </c>
      <c r="G155" t="s">
        <v>161</v>
      </c>
      <c r="H155" t="s">
        <v>162</v>
      </c>
      <c r="I155" t="s">
        <v>78</v>
      </c>
      <c r="L155" t="s">
        <v>79</v>
      </c>
      <c r="M155">
        <v>44.42</v>
      </c>
      <c r="N155">
        <v>2</v>
      </c>
      <c r="O155" s="1">
        <v>46191</v>
      </c>
      <c r="P155" s="1"/>
      <c r="Q155" s="1"/>
      <c r="R155" s="1"/>
      <c r="S155" s="1"/>
      <c r="T155" s="1"/>
      <c r="U155" s="1"/>
      <c r="W155" s="1"/>
      <c r="X155" s="1"/>
      <c r="Y155" s="1"/>
      <c r="Z155" s="1"/>
      <c r="AA155">
        <v>2026</v>
      </c>
      <c r="AB155" t="s">
        <v>110</v>
      </c>
      <c r="AC155" t="s">
        <v>163</v>
      </c>
      <c r="AD155" s="2">
        <f t="shared" si="117"/>
        <v>1</v>
      </c>
      <c r="AE155" s="2">
        <f t="shared" si="118"/>
        <v>1</v>
      </c>
      <c r="AF155" s="2">
        <f t="shared" si="119"/>
        <v>0</v>
      </c>
      <c r="AG155" s="2">
        <f t="shared" si="120"/>
        <v>0</v>
      </c>
      <c r="AH155" s="2">
        <f t="shared" si="121"/>
        <v>0</v>
      </c>
      <c r="AI155" s="2">
        <f t="shared" si="122"/>
        <v>0</v>
      </c>
      <c r="AJ155" s="2">
        <f t="shared" si="123"/>
        <v>0</v>
      </c>
      <c r="AK155" s="2">
        <f t="shared" si="124"/>
        <v>0</v>
      </c>
      <c r="AL155" s="2">
        <f t="shared" si="125"/>
        <v>0</v>
      </c>
      <c r="AM155" s="2">
        <f t="shared" si="126"/>
        <v>0</v>
      </c>
      <c r="AN155" s="2">
        <f t="shared" si="127"/>
        <v>0</v>
      </c>
      <c r="AO155" s="2">
        <f t="shared" si="128"/>
        <v>0</v>
      </c>
      <c r="AP155" s="2">
        <f t="shared" si="129"/>
        <v>0</v>
      </c>
      <c r="AQ155" s="2">
        <f t="shared" si="130"/>
        <v>0</v>
      </c>
      <c r="AR155" s="2">
        <f t="shared" si="131"/>
        <v>0</v>
      </c>
      <c r="AS155" s="2">
        <f t="shared" si="132"/>
        <v>0</v>
      </c>
      <c r="AT155" s="3" t="str">
        <f t="shared" si="133"/>
        <v>na</v>
      </c>
      <c r="AU155" s="3" t="str">
        <f t="shared" si="134"/>
        <v>na</v>
      </c>
      <c r="AV155" s="3" t="str">
        <f t="shared" si="135"/>
        <v>na</v>
      </c>
      <c r="AW155" s="4">
        <f t="shared" si="136"/>
        <v>170</v>
      </c>
      <c r="AX155" s="4" t="str">
        <f t="shared" si="137"/>
        <v>na</v>
      </c>
      <c r="AY155" s="4" t="str">
        <f t="shared" si="138"/>
        <v>na</v>
      </c>
      <c r="AZ155" s="4" t="str">
        <f t="shared" si="139"/>
        <v>na</v>
      </c>
      <c r="BA155" s="4" t="str">
        <f t="shared" si="140"/>
        <v>na</v>
      </c>
      <c r="BB155" s="4" t="str">
        <f t="shared" si="141"/>
        <v>na</v>
      </c>
      <c r="BC155" s="4" t="str">
        <f t="shared" si="142"/>
        <v>na</v>
      </c>
      <c r="BD155" s="15">
        <f t="shared" si="144"/>
        <v>0</v>
      </c>
      <c r="BE155" s="15">
        <f t="shared" si="143"/>
        <v>0</v>
      </c>
      <c r="BF155" s="15">
        <f t="shared" si="162"/>
        <v>0</v>
      </c>
      <c r="BG155" s="15">
        <f t="shared" si="162"/>
        <v>0</v>
      </c>
      <c r="BH155" s="15">
        <f t="shared" si="162"/>
        <v>0</v>
      </c>
      <c r="BI155" s="15">
        <f t="shared" si="162"/>
        <v>0</v>
      </c>
      <c r="BJ155" s="15">
        <f t="shared" si="162"/>
        <v>0</v>
      </c>
      <c r="BK155" s="15">
        <f t="shared" si="162"/>
        <v>0</v>
      </c>
      <c r="BL155" s="15">
        <f t="shared" si="162"/>
        <v>0</v>
      </c>
      <c r="BM155" s="15">
        <f t="shared" si="162"/>
        <v>0</v>
      </c>
      <c r="BN155" s="15">
        <f t="shared" si="162"/>
        <v>0</v>
      </c>
      <c r="BO155" s="15">
        <f t="shared" si="162"/>
        <v>0</v>
      </c>
      <c r="BP155" s="15">
        <f t="shared" si="162"/>
        <v>0</v>
      </c>
      <c r="BQ155" s="15">
        <f t="shared" si="162"/>
        <v>0</v>
      </c>
      <c r="BR155" s="15">
        <f t="shared" si="162"/>
        <v>0</v>
      </c>
      <c r="BS155" s="15">
        <f t="shared" si="145"/>
        <v>0</v>
      </c>
      <c r="BT155" s="15">
        <f t="shared" si="146"/>
        <v>0</v>
      </c>
      <c r="BU155" s="15">
        <f t="shared" si="147"/>
        <v>0</v>
      </c>
      <c r="BV155" s="15">
        <f t="shared" si="148"/>
        <v>0</v>
      </c>
      <c r="BW155" s="15">
        <f t="shared" si="149"/>
        <v>0</v>
      </c>
      <c r="BX155" s="15">
        <f t="shared" si="150"/>
        <v>0</v>
      </c>
      <c r="BY155" s="15">
        <f t="shared" si="151"/>
        <v>0</v>
      </c>
      <c r="BZ155" s="15">
        <f t="shared" si="152"/>
        <v>0</v>
      </c>
      <c r="CA155" s="15">
        <f t="shared" si="153"/>
        <v>0</v>
      </c>
      <c r="CB155" s="15">
        <f t="shared" si="154"/>
        <v>0</v>
      </c>
      <c r="CC155" s="15">
        <f t="shared" si="155"/>
        <v>0</v>
      </c>
      <c r="CD155" s="15">
        <f t="shared" si="156"/>
        <v>0</v>
      </c>
      <c r="CE155" s="15">
        <f t="shared" si="157"/>
        <v>0</v>
      </c>
      <c r="CF155" s="15">
        <f t="shared" si="158"/>
        <v>0</v>
      </c>
      <c r="CG155" s="15">
        <f t="shared" si="159"/>
        <v>0</v>
      </c>
    </row>
    <row r="156" spans="1:85" x14ac:dyDescent="0.25">
      <c r="A156" t="s">
        <v>165</v>
      </c>
      <c r="B156" t="s">
        <v>158</v>
      </c>
      <c r="C156" t="s">
        <v>109</v>
      </c>
      <c r="D156">
        <v>2024</v>
      </c>
      <c r="E156" t="s">
        <v>159</v>
      </c>
      <c r="F156" t="s">
        <v>160</v>
      </c>
      <c r="G156" t="s">
        <v>161</v>
      </c>
      <c r="H156" t="s">
        <v>162</v>
      </c>
      <c r="I156" t="s">
        <v>78</v>
      </c>
      <c r="L156" t="s">
        <v>79</v>
      </c>
      <c r="M156">
        <v>44.42</v>
      </c>
      <c r="N156">
        <v>2</v>
      </c>
      <c r="O156" s="1">
        <v>46153</v>
      </c>
      <c r="P156" s="1"/>
      <c r="Q156" s="1"/>
      <c r="R156" s="1"/>
      <c r="S156" s="1"/>
      <c r="T156" s="1">
        <v>46155</v>
      </c>
      <c r="U156" s="1">
        <v>46159</v>
      </c>
      <c r="W156" s="1">
        <v>46164</v>
      </c>
      <c r="X156" s="1">
        <v>46165</v>
      </c>
      <c r="Y156" s="1">
        <v>46170</v>
      </c>
      <c r="Z156" s="1">
        <v>46171</v>
      </c>
      <c r="AA156">
        <v>2026</v>
      </c>
      <c r="AB156" t="s">
        <v>110</v>
      </c>
      <c r="AC156" t="s">
        <v>163</v>
      </c>
      <c r="AD156" s="2">
        <f t="shared" si="117"/>
        <v>1</v>
      </c>
      <c r="AE156" s="2">
        <f t="shared" si="118"/>
        <v>1</v>
      </c>
      <c r="AF156" s="2">
        <f t="shared" si="119"/>
        <v>1</v>
      </c>
      <c r="AG156" s="2">
        <f t="shared" si="120"/>
        <v>1</v>
      </c>
      <c r="AH156" s="2">
        <f t="shared" si="121"/>
        <v>1</v>
      </c>
      <c r="AI156" s="2">
        <f t="shared" si="122"/>
        <v>1</v>
      </c>
      <c r="AJ156" s="2">
        <f t="shared" si="123"/>
        <v>1</v>
      </c>
      <c r="AK156" s="2">
        <f t="shared" si="124"/>
        <v>1</v>
      </c>
      <c r="AL156" s="2">
        <f t="shared" si="125"/>
        <v>1</v>
      </c>
      <c r="AM156" s="2">
        <f t="shared" si="126"/>
        <v>1</v>
      </c>
      <c r="AN156" s="2">
        <f t="shared" si="127"/>
        <v>1</v>
      </c>
      <c r="AO156" s="2">
        <f t="shared" si="128"/>
        <v>1</v>
      </c>
      <c r="AP156" s="2">
        <f t="shared" si="129"/>
        <v>1</v>
      </c>
      <c r="AQ156" s="2">
        <f t="shared" si="130"/>
        <v>1</v>
      </c>
      <c r="AR156" s="2">
        <f t="shared" si="131"/>
        <v>1</v>
      </c>
      <c r="AS156" s="2">
        <f t="shared" si="132"/>
        <v>1</v>
      </c>
      <c r="AT156" s="3">
        <f t="shared" si="133"/>
        <v>6</v>
      </c>
      <c r="AU156" s="3">
        <f t="shared" si="134"/>
        <v>11</v>
      </c>
      <c r="AV156" s="3">
        <f t="shared" si="135"/>
        <v>18</v>
      </c>
      <c r="AW156" s="4">
        <f t="shared" si="136"/>
        <v>132</v>
      </c>
      <c r="AX156" s="4">
        <f t="shared" si="137"/>
        <v>134</v>
      </c>
      <c r="AY156" s="4">
        <f t="shared" si="138"/>
        <v>138</v>
      </c>
      <c r="AZ156" s="4">
        <f t="shared" si="139"/>
        <v>143</v>
      </c>
      <c r="BA156" s="4">
        <f t="shared" si="140"/>
        <v>144</v>
      </c>
      <c r="BB156" s="4">
        <f t="shared" si="141"/>
        <v>149</v>
      </c>
      <c r="BC156" s="4">
        <f t="shared" si="142"/>
        <v>150</v>
      </c>
      <c r="BD156" s="15">
        <f t="shared" si="144"/>
        <v>0</v>
      </c>
      <c r="BE156" s="15">
        <f t="shared" si="143"/>
        <v>0</v>
      </c>
      <c r="BF156" s="15">
        <f t="shared" si="162"/>
        <v>0</v>
      </c>
      <c r="BG156" s="15">
        <f t="shared" si="162"/>
        <v>0</v>
      </c>
      <c r="BH156" s="15">
        <f t="shared" si="162"/>
        <v>0</v>
      </c>
      <c r="BI156" s="15">
        <f t="shared" si="162"/>
        <v>0</v>
      </c>
      <c r="BJ156" s="15">
        <f t="shared" si="162"/>
        <v>0</v>
      </c>
      <c r="BK156" s="15">
        <f t="shared" si="162"/>
        <v>0</v>
      </c>
      <c r="BL156" s="15">
        <f t="shared" si="162"/>
        <v>0</v>
      </c>
      <c r="BM156" s="15">
        <f t="shared" si="162"/>
        <v>1</v>
      </c>
      <c r="BN156" s="15">
        <f t="shared" si="162"/>
        <v>1</v>
      </c>
      <c r="BO156" s="15">
        <f t="shared" si="162"/>
        <v>1</v>
      </c>
      <c r="BP156" s="15">
        <f t="shared" si="162"/>
        <v>1</v>
      </c>
      <c r="BQ156" s="15">
        <f t="shared" si="162"/>
        <v>1</v>
      </c>
      <c r="BR156" s="15">
        <f t="shared" si="162"/>
        <v>1</v>
      </c>
      <c r="BS156" s="15">
        <f t="shared" si="145"/>
        <v>0</v>
      </c>
      <c r="BT156" s="15">
        <f t="shared" si="146"/>
        <v>0</v>
      </c>
      <c r="BU156" s="15">
        <f t="shared" si="147"/>
        <v>0</v>
      </c>
      <c r="BV156" s="15">
        <f t="shared" si="148"/>
        <v>0</v>
      </c>
      <c r="BW156" s="15">
        <f t="shared" si="149"/>
        <v>0</v>
      </c>
      <c r="BX156" s="15">
        <f t="shared" si="150"/>
        <v>0</v>
      </c>
      <c r="BY156" s="15">
        <f t="shared" si="151"/>
        <v>0</v>
      </c>
      <c r="BZ156" s="15">
        <f t="shared" si="152"/>
        <v>0</v>
      </c>
      <c r="CA156" s="15">
        <f t="shared" si="153"/>
        <v>0</v>
      </c>
      <c r="CB156" s="15">
        <f t="shared" si="154"/>
        <v>1</v>
      </c>
      <c r="CC156" s="15">
        <f t="shared" si="155"/>
        <v>1</v>
      </c>
      <c r="CD156" s="15">
        <f t="shared" si="156"/>
        <v>1</v>
      </c>
      <c r="CE156" s="15">
        <f t="shared" si="157"/>
        <v>1</v>
      </c>
      <c r="CF156" s="15">
        <f t="shared" si="158"/>
        <v>1</v>
      </c>
      <c r="CG156" s="15">
        <f t="shared" si="159"/>
        <v>1</v>
      </c>
    </row>
    <row r="157" spans="1:85" x14ac:dyDescent="0.25">
      <c r="A157" t="s">
        <v>773</v>
      </c>
      <c r="B157" t="s">
        <v>158</v>
      </c>
      <c r="C157" t="s">
        <v>109</v>
      </c>
      <c r="D157">
        <v>2024</v>
      </c>
      <c r="E157" t="s">
        <v>159</v>
      </c>
      <c r="F157" t="s">
        <v>160</v>
      </c>
      <c r="G157" t="s">
        <v>161</v>
      </c>
      <c r="H157" t="s">
        <v>162</v>
      </c>
      <c r="I157" t="s">
        <v>78</v>
      </c>
      <c r="L157" t="s">
        <v>79</v>
      </c>
      <c r="M157">
        <v>44.42</v>
      </c>
      <c r="N157">
        <v>2</v>
      </c>
      <c r="O157" s="1"/>
      <c r="P157" s="1"/>
      <c r="Q157" s="1">
        <v>46180</v>
      </c>
      <c r="R157" s="1">
        <v>46180</v>
      </c>
      <c r="S157" s="1">
        <v>46182</v>
      </c>
      <c r="T157" s="1"/>
      <c r="U157" s="1">
        <v>46186</v>
      </c>
      <c r="W157" s="1">
        <v>46189</v>
      </c>
      <c r="X157" s="1">
        <v>46191</v>
      </c>
      <c r="Y157" s="1">
        <v>46192</v>
      </c>
      <c r="Z157" s="1">
        <v>46195</v>
      </c>
      <c r="AA157">
        <v>2026</v>
      </c>
      <c r="AB157" t="s">
        <v>110</v>
      </c>
      <c r="AC157" t="s">
        <v>163</v>
      </c>
      <c r="AD157" s="2">
        <f t="shared" si="117"/>
        <v>1</v>
      </c>
      <c r="AE157" s="2">
        <f t="shared" si="118"/>
        <v>1</v>
      </c>
      <c r="AF157" s="2">
        <f t="shared" si="119"/>
        <v>1</v>
      </c>
      <c r="AG157" s="2">
        <f t="shared" si="120"/>
        <v>1</v>
      </c>
      <c r="AH157" s="2">
        <f t="shared" si="121"/>
        <v>1</v>
      </c>
      <c r="AI157" s="2">
        <f t="shared" si="122"/>
        <v>1</v>
      </c>
      <c r="AJ157" s="2">
        <f t="shared" si="123"/>
        <v>1</v>
      </c>
      <c r="AK157" s="2">
        <f t="shared" si="124"/>
        <v>1</v>
      </c>
      <c r="AL157" s="2">
        <f t="shared" si="125"/>
        <v>1</v>
      </c>
      <c r="AM157" s="2">
        <f t="shared" si="126"/>
        <v>1</v>
      </c>
      <c r="AN157" s="2">
        <f t="shared" si="127"/>
        <v>1</v>
      </c>
      <c r="AO157" s="2">
        <f t="shared" si="128"/>
        <v>1</v>
      </c>
      <c r="AP157" s="2">
        <f t="shared" si="129"/>
        <v>1</v>
      </c>
      <c r="AQ157" s="2">
        <f t="shared" si="130"/>
        <v>1</v>
      </c>
      <c r="AR157" s="2">
        <f t="shared" si="131"/>
        <v>1</v>
      </c>
      <c r="AS157" s="2">
        <f t="shared" si="132"/>
        <v>1</v>
      </c>
      <c r="AT157" s="3">
        <f t="shared" si="133"/>
        <v>6</v>
      </c>
      <c r="AU157" s="3">
        <f t="shared" si="134"/>
        <v>9</v>
      </c>
      <c r="AV157" s="3">
        <f t="shared" si="135"/>
        <v>15</v>
      </c>
      <c r="AW157" s="4">
        <f t="shared" si="136"/>
        <v>159</v>
      </c>
      <c r="AX157" s="4">
        <f t="shared" si="137"/>
        <v>161</v>
      </c>
      <c r="AY157" s="4">
        <f t="shared" si="138"/>
        <v>165</v>
      </c>
      <c r="AZ157" s="4">
        <f t="shared" si="139"/>
        <v>168</v>
      </c>
      <c r="BA157" s="4">
        <f t="shared" si="140"/>
        <v>170</v>
      </c>
      <c r="BB157" s="4">
        <f t="shared" si="141"/>
        <v>171</v>
      </c>
      <c r="BC157" s="4">
        <f t="shared" si="142"/>
        <v>174</v>
      </c>
      <c r="BD157" s="15">
        <f t="shared" si="144"/>
        <v>0</v>
      </c>
      <c r="BE157" s="15">
        <f t="shared" si="143"/>
        <v>0</v>
      </c>
      <c r="BF157" s="15">
        <f t="shared" si="162"/>
        <v>0</v>
      </c>
      <c r="BG157" s="15">
        <f t="shared" si="162"/>
        <v>0</v>
      </c>
      <c r="BH157" s="15">
        <f t="shared" si="162"/>
        <v>0</v>
      </c>
      <c r="BI157" s="15">
        <f t="shared" si="162"/>
        <v>0</v>
      </c>
      <c r="BJ157" s="15">
        <f t="shared" si="162"/>
        <v>0</v>
      </c>
      <c r="BK157" s="15">
        <f t="shared" si="162"/>
        <v>0</v>
      </c>
      <c r="BL157" s="15">
        <f t="shared" si="162"/>
        <v>0</v>
      </c>
      <c r="BM157" s="15">
        <f t="shared" si="162"/>
        <v>0</v>
      </c>
      <c r="BN157" s="15">
        <f t="shared" si="162"/>
        <v>0</v>
      </c>
      <c r="BO157" s="15">
        <f t="shared" si="162"/>
        <v>0</v>
      </c>
      <c r="BP157" s="15">
        <f t="shared" si="162"/>
        <v>0</v>
      </c>
      <c r="BQ157" s="15">
        <f t="shared" si="162"/>
        <v>1</v>
      </c>
      <c r="BR157" s="15">
        <f t="shared" si="162"/>
        <v>1</v>
      </c>
      <c r="BS157" s="15">
        <f t="shared" si="145"/>
        <v>0</v>
      </c>
      <c r="BT157" s="15">
        <f t="shared" si="146"/>
        <v>0</v>
      </c>
      <c r="BU157" s="15">
        <f t="shared" si="147"/>
        <v>0</v>
      </c>
      <c r="BV157" s="15">
        <f t="shared" si="148"/>
        <v>0</v>
      </c>
      <c r="BW157" s="15">
        <f t="shared" si="149"/>
        <v>0</v>
      </c>
      <c r="BX157" s="15">
        <f t="shared" si="150"/>
        <v>0</v>
      </c>
      <c r="BY157" s="15">
        <f t="shared" si="151"/>
        <v>0</v>
      </c>
      <c r="BZ157" s="15">
        <f t="shared" si="152"/>
        <v>0</v>
      </c>
      <c r="CA157" s="15">
        <f t="shared" si="153"/>
        <v>0</v>
      </c>
      <c r="CB157" s="15">
        <f t="shared" si="154"/>
        <v>0</v>
      </c>
      <c r="CC157" s="15">
        <f t="shared" si="155"/>
        <v>0</v>
      </c>
      <c r="CD157" s="15">
        <f t="shared" si="156"/>
        <v>0</v>
      </c>
      <c r="CE157" s="15">
        <f t="shared" si="157"/>
        <v>0</v>
      </c>
      <c r="CF157" s="15">
        <f t="shared" si="158"/>
        <v>1</v>
      </c>
      <c r="CG157" s="15">
        <f t="shared" si="159"/>
        <v>1</v>
      </c>
    </row>
    <row r="158" spans="1:85" x14ac:dyDescent="0.25">
      <c r="A158" t="s">
        <v>653</v>
      </c>
      <c r="B158" t="s">
        <v>158</v>
      </c>
      <c r="C158" t="s">
        <v>109</v>
      </c>
      <c r="D158">
        <v>2024</v>
      </c>
      <c r="E158" t="s">
        <v>159</v>
      </c>
      <c r="F158" t="s">
        <v>160</v>
      </c>
      <c r="G158" t="s">
        <v>161</v>
      </c>
      <c r="H158" t="s">
        <v>162</v>
      </c>
      <c r="I158" t="s">
        <v>78</v>
      </c>
      <c r="L158" t="s">
        <v>79</v>
      </c>
      <c r="M158">
        <v>44.42</v>
      </c>
      <c r="N158">
        <v>2</v>
      </c>
      <c r="O158" s="1">
        <v>46160</v>
      </c>
      <c r="P158" s="1"/>
      <c r="Q158" s="1"/>
      <c r="R158" s="1"/>
      <c r="S158" s="1">
        <v>46162</v>
      </c>
      <c r="T158" s="1"/>
      <c r="U158" s="1"/>
      <c r="V158" s="1">
        <v>46179</v>
      </c>
      <c r="W158" s="1">
        <v>46181</v>
      </c>
      <c r="X158" s="1">
        <v>46183</v>
      </c>
      <c r="Y158" s="1"/>
      <c r="Z158" s="1"/>
      <c r="AA158">
        <v>2026</v>
      </c>
      <c r="AB158" t="s">
        <v>110</v>
      </c>
      <c r="AC158" t="s">
        <v>163</v>
      </c>
      <c r="AD158" s="2">
        <f t="shared" si="117"/>
        <v>1</v>
      </c>
      <c r="AE158" s="2">
        <f t="shared" si="118"/>
        <v>1</v>
      </c>
      <c r="AF158" s="2">
        <f t="shared" si="119"/>
        <v>1</v>
      </c>
      <c r="AG158" s="2">
        <f t="shared" si="120"/>
        <v>1</v>
      </c>
      <c r="AH158" s="2">
        <f t="shared" si="121"/>
        <v>1</v>
      </c>
      <c r="AI158" s="2">
        <f t="shared" si="122"/>
        <v>1</v>
      </c>
      <c r="AJ158" s="2">
        <f t="shared" si="123"/>
        <v>1</v>
      </c>
      <c r="AK158" s="2">
        <f t="shared" si="124"/>
        <v>1</v>
      </c>
      <c r="AL158" s="2">
        <f t="shared" si="125"/>
        <v>1</v>
      </c>
      <c r="AM158" s="2">
        <f t="shared" si="126"/>
        <v>1</v>
      </c>
      <c r="AN158" s="2">
        <f t="shared" si="127"/>
        <v>0</v>
      </c>
      <c r="AO158" s="2">
        <f t="shared" si="128"/>
        <v>0</v>
      </c>
      <c r="AP158" s="2">
        <f t="shared" si="129"/>
        <v>0</v>
      </c>
      <c r="AQ158" s="2">
        <f t="shared" si="130"/>
        <v>1</v>
      </c>
      <c r="AR158" s="2">
        <f t="shared" si="131"/>
        <v>1</v>
      </c>
      <c r="AS158" s="2">
        <f t="shared" si="132"/>
        <v>0</v>
      </c>
      <c r="AT158" s="3">
        <f t="shared" si="133"/>
        <v>19</v>
      </c>
      <c r="AU158" s="3">
        <f t="shared" si="134"/>
        <v>21</v>
      </c>
      <c r="AV158" s="3" t="str">
        <f t="shared" si="135"/>
        <v>na</v>
      </c>
      <c r="AW158" s="4">
        <f t="shared" si="136"/>
        <v>139</v>
      </c>
      <c r="AX158" s="4">
        <f t="shared" si="137"/>
        <v>141</v>
      </c>
      <c r="AY158" s="4">
        <f t="shared" si="138"/>
        <v>158</v>
      </c>
      <c r="AZ158" s="4">
        <f t="shared" si="139"/>
        <v>160</v>
      </c>
      <c r="BA158" s="4">
        <f t="shared" si="140"/>
        <v>162</v>
      </c>
      <c r="BB158" s="4" t="str">
        <f t="shared" si="141"/>
        <v>na</v>
      </c>
      <c r="BC158" s="4" t="str">
        <f t="shared" si="142"/>
        <v>na</v>
      </c>
      <c r="BD158" s="15">
        <f t="shared" si="144"/>
        <v>0</v>
      </c>
      <c r="BE158" s="15">
        <f t="shared" si="143"/>
        <v>0</v>
      </c>
      <c r="BF158" s="15">
        <f t="shared" si="162"/>
        <v>0</v>
      </c>
      <c r="BG158" s="15">
        <f t="shared" si="162"/>
        <v>0</v>
      </c>
      <c r="BH158" s="15">
        <f t="shared" si="162"/>
        <v>0</v>
      </c>
      <c r="BI158" s="15">
        <f t="shared" si="162"/>
        <v>0</v>
      </c>
      <c r="BJ158" s="15">
        <f t="shared" si="162"/>
        <v>0</v>
      </c>
      <c r="BK158" s="15">
        <f t="shared" si="162"/>
        <v>0</v>
      </c>
      <c r="BL158" s="15">
        <f t="shared" si="162"/>
        <v>0</v>
      </c>
      <c r="BM158" s="15">
        <f t="shared" si="162"/>
        <v>0</v>
      </c>
      <c r="BN158" s="15">
        <f t="shared" si="162"/>
        <v>1</v>
      </c>
      <c r="BO158" s="15">
        <f t="shared" si="162"/>
        <v>1</v>
      </c>
      <c r="BP158" s="15">
        <f t="shared" si="162"/>
        <v>1</v>
      </c>
      <c r="BQ158" s="15">
        <f t="shared" si="162"/>
        <v>1</v>
      </c>
      <c r="BR158" s="15">
        <f t="shared" si="162"/>
        <v>1</v>
      </c>
      <c r="BS158" s="15">
        <f t="shared" si="145"/>
        <v>0</v>
      </c>
      <c r="BT158" s="15">
        <f t="shared" si="146"/>
        <v>0</v>
      </c>
      <c r="BU158" s="15">
        <f t="shared" si="147"/>
        <v>0</v>
      </c>
      <c r="BV158" s="15">
        <f t="shared" si="148"/>
        <v>0</v>
      </c>
      <c r="BW158" s="15">
        <f t="shared" si="149"/>
        <v>0</v>
      </c>
      <c r="BX158" s="15">
        <f t="shared" si="150"/>
        <v>0</v>
      </c>
      <c r="BY158" s="15">
        <f t="shared" si="151"/>
        <v>0</v>
      </c>
      <c r="BZ158" s="15">
        <f t="shared" si="152"/>
        <v>0</v>
      </c>
      <c r="CA158" s="15">
        <f t="shared" si="153"/>
        <v>0</v>
      </c>
      <c r="CB158" s="15">
        <f t="shared" si="154"/>
        <v>0</v>
      </c>
      <c r="CC158" s="15">
        <f t="shared" si="155"/>
        <v>0</v>
      </c>
      <c r="CD158" s="15">
        <f t="shared" si="156"/>
        <v>0</v>
      </c>
      <c r="CE158" s="15">
        <f t="shared" si="157"/>
        <v>0</v>
      </c>
      <c r="CF158" s="15">
        <f t="shared" si="158"/>
        <v>0</v>
      </c>
      <c r="CG158" s="15">
        <f t="shared" si="159"/>
        <v>0</v>
      </c>
    </row>
    <row r="159" spans="1:85" x14ac:dyDescent="0.25">
      <c r="A159" t="s">
        <v>166</v>
      </c>
      <c r="B159" t="s">
        <v>158</v>
      </c>
      <c r="C159" t="s">
        <v>109</v>
      </c>
      <c r="D159">
        <v>2024</v>
      </c>
      <c r="E159" t="s">
        <v>159</v>
      </c>
      <c r="F159" t="s">
        <v>160</v>
      </c>
      <c r="G159" t="s">
        <v>161</v>
      </c>
      <c r="H159" t="s">
        <v>162</v>
      </c>
      <c r="I159" t="s">
        <v>78</v>
      </c>
      <c r="L159" t="s">
        <v>79</v>
      </c>
      <c r="M159">
        <v>44.42</v>
      </c>
      <c r="N159">
        <v>2</v>
      </c>
      <c r="O159" s="1">
        <v>46147</v>
      </c>
      <c r="P159" s="1"/>
      <c r="Q159" s="1"/>
      <c r="R159" s="1"/>
      <c r="S159" s="1"/>
      <c r="T159" s="1">
        <v>46149</v>
      </c>
      <c r="U159" s="1">
        <v>46154</v>
      </c>
      <c r="W159" s="1">
        <v>46155</v>
      </c>
      <c r="X159" s="1">
        <v>46158</v>
      </c>
      <c r="Y159" s="1">
        <v>46159</v>
      </c>
      <c r="Z159" s="1">
        <v>46161</v>
      </c>
      <c r="AA159">
        <v>2026</v>
      </c>
      <c r="AB159" t="s">
        <v>110</v>
      </c>
      <c r="AC159" t="s">
        <v>163</v>
      </c>
      <c r="AD159" s="2">
        <f t="shared" si="117"/>
        <v>1</v>
      </c>
      <c r="AE159" s="2">
        <f t="shared" si="118"/>
        <v>1</v>
      </c>
      <c r="AF159" s="2">
        <f t="shared" si="119"/>
        <v>1</v>
      </c>
      <c r="AG159" s="2">
        <f t="shared" si="120"/>
        <v>1</v>
      </c>
      <c r="AH159" s="2">
        <f t="shared" si="121"/>
        <v>1</v>
      </c>
      <c r="AI159" s="2">
        <f t="shared" si="122"/>
        <v>1</v>
      </c>
      <c r="AJ159" s="2">
        <f t="shared" si="123"/>
        <v>1</v>
      </c>
      <c r="AK159" s="2">
        <f t="shared" si="124"/>
        <v>1</v>
      </c>
      <c r="AL159" s="2">
        <f t="shared" si="125"/>
        <v>1</v>
      </c>
      <c r="AM159" s="2">
        <f t="shared" si="126"/>
        <v>1</v>
      </c>
      <c r="AN159" s="2">
        <f t="shared" si="127"/>
        <v>1</v>
      </c>
      <c r="AO159" s="2">
        <f t="shared" si="128"/>
        <v>1</v>
      </c>
      <c r="AP159" s="2">
        <f t="shared" si="129"/>
        <v>1</v>
      </c>
      <c r="AQ159" s="2">
        <f t="shared" si="130"/>
        <v>1</v>
      </c>
      <c r="AR159" s="2">
        <f t="shared" si="131"/>
        <v>1</v>
      </c>
      <c r="AS159" s="2">
        <f t="shared" si="132"/>
        <v>1</v>
      </c>
      <c r="AT159" s="3">
        <f t="shared" si="133"/>
        <v>7</v>
      </c>
      <c r="AU159" s="3">
        <f t="shared" si="134"/>
        <v>8</v>
      </c>
      <c r="AV159" s="3">
        <f t="shared" si="135"/>
        <v>14</v>
      </c>
      <c r="AW159" s="4">
        <f t="shared" si="136"/>
        <v>126</v>
      </c>
      <c r="AX159" s="4">
        <f t="shared" si="137"/>
        <v>128</v>
      </c>
      <c r="AY159" s="4">
        <f t="shared" si="138"/>
        <v>133</v>
      </c>
      <c r="AZ159" s="4">
        <f t="shared" si="139"/>
        <v>134</v>
      </c>
      <c r="BA159" s="4">
        <f t="shared" si="140"/>
        <v>137</v>
      </c>
      <c r="BB159" s="4">
        <f t="shared" si="141"/>
        <v>138</v>
      </c>
      <c r="BC159" s="4">
        <f t="shared" si="142"/>
        <v>140</v>
      </c>
      <c r="BD159" s="15">
        <f t="shared" si="144"/>
        <v>0</v>
      </c>
      <c r="BE159" s="15">
        <f t="shared" si="143"/>
        <v>0</v>
      </c>
      <c r="BF159" s="15">
        <f t="shared" si="162"/>
        <v>0</v>
      </c>
      <c r="BG159" s="15">
        <f t="shared" si="162"/>
        <v>0</v>
      </c>
      <c r="BH159" s="15">
        <f t="shared" si="162"/>
        <v>0</v>
      </c>
      <c r="BI159" s="15">
        <f t="shared" si="162"/>
        <v>0</v>
      </c>
      <c r="BJ159" s="15">
        <f t="shared" si="162"/>
        <v>0</v>
      </c>
      <c r="BK159" s="15">
        <f t="shared" si="162"/>
        <v>0</v>
      </c>
      <c r="BL159" s="15">
        <f t="shared" si="162"/>
        <v>1</v>
      </c>
      <c r="BM159" s="15">
        <f t="shared" si="162"/>
        <v>1</v>
      </c>
      <c r="BN159" s="15">
        <f t="shared" si="162"/>
        <v>1</v>
      </c>
      <c r="BO159" s="15">
        <f t="shared" si="162"/>
        <v>1</v>
      </c>
      <c r="BP159" s="15">
        <f t="shared" si="162"/>
        <v>1</v>
      </c>
      <c r="BQ159" s="15">
        <f t="shared" si="162"/>
        <v>1</v>
      </c>
      <c r="BR159" s="15">
        <f t="shared" si="162"/>
        <v>1</v>
      </c>
      <c r="BS159" s="15">
        <f t="shared" si="145"/>
        <v>0</v>
      </c>
      <c r="BT159" s="15">
        <f t="shared" si="146"/>
        <v>0</v>
      </c>
      <c r="BU159" s="15">
        <f t="shared" si="147"/>
        <v>0</v>
      </c>
      <c r="BV159" s="15">
        <f t="shared" si="148"/>
        <v>0</v>
      </c>
      <c r="BW159" s="15">
        <f t="shared" si="149"/>
        <v>0</v>
      </c>
      <c r="BX159" s="15">
        <f t="shared" si="150"/>
        <v>0</v>
      </c>
      <c r="BY159" s="15">
        <f t="shared" si="151"/>
        <v>0</v>
      </c>
      <c r="BZ159" s="15">
        <f t="shared" si="152"/>
        <v>0</v>
      </c>
      <c r="CA159" s="15">
        <f t="shared" si="153"/>
        <v>1</v>
      </c>
      <c r="CB159" s="15">
        <f t="shared" si="154"/>
        <v>1</v>
      </c>
      <c r="CC159" s="15">
        <f t="shared" si="155"/>
        <v>1</v>
      </c>
      <c r="CD159" s="15">
        <f t="shared" si="156"/>
        <v>1</v>
      </c>
      <c r="CE159" s="15">
        <f t="shared" si="157"/>
        <v>1</v>
      </c>
      <c r="CF159" s="15">
        <f t="shared" si="158"/>
        <v>1</v>
      </c>
      <c r="CG159" s="15">
        <f t="shared" si="159"/>
        <v>1</v>
      </c>
    </row>
    <row r="160" spans="1:85" x14ac:dyDescent="0.25">
      <c r="A160" t="s">
        <v>167</v>
      </c>
      <c r="B160" t="s">
        <v>158</v>
      </c>
      <c r="C160" t="s">
        <v>109</v>
      </c>
      <c r="D160">
        <v>2024</v>
      </c>
      <c r="E160" t="s">
        <v>159</v>
      </c>
      <c r="F160" t="s">
        <v>160</v>
      </c>
      <c r="G160" t="s">
        <v>161</v>
      </c>
      <c r="H160" t="s">
        <v>162</v>
      </c>
      <c r="I160" t="s">
        <v>78</v>
      </c>
      <c r="L160" t="s">
        <v>79</v>
      </c>
      <c r="M160">
        <v>44.42</v>
      </c>
      <c r="N160">
        <v>2</v>
      </c>
      <c r="O160" s="1"/>
      <c r="P160" s="1"/>
      <c r="Q160" s="1">
        <v>46152</v>
      </c>
      <c r="R160" s="1">
        <v>46152</v>
      </c>
      <c r="S160" s="1">
        <v>46154</v>
      </c>
      <c r="T160" s="1"/>
      <c r="U160" s="1">
        <v>46159</v>
      </c>
      <c r="W160" s="1">
        <v>46161</v>
      </c>
      <c r="X160" s="1">
        <v>46163</v>
      </c>
      <c r="Y160" s="1">
        <v>46165</v>
      </c>
      <c r="Z160" s="1">
        <v>46166</v>
      </c>
      <c r="AA160">
        <v>2026</v>
      </c>
      <c r="AB160" t="s">
        <v>110</v>
      </c>
      <c r="AC160" t="s">
        <v>163</v>
      </c>
      <c r="AD160" s="2">
        <f t="shared" si="117"/>
        <v>1</v>
      </c>
      <c r="AE160" s="2">
        <f t="shared" si="118"/>
        <v>1</v>
      </c>
      <c r="AF160" s="2">
        <f t="shared" si="119"/>
        <v>1</v>
      </c>
      <c r="AG160" s="2">
        <f t="shared" si="120"/>
        <v>1</v>
      </c>
      <c r="AH160" s="2">
        <f t="shared" si="121"/>
        <v>1</v>
      </c>
      <c r="AI160" s="2">
        <f t="shared" si="122"/>
        <v>1</v>
      </c>
      <c r="AJ160" s="2">
        <f t="shared" si="123"/>
        <v>1</v>
      </c>
      <c r="AK160" s="2">
        <f t="shared" si="124"/>
        <v>1</v>
      </c>
      <c r="AL160" s="2">
        <f t="shared" si="125"/>
        <v>1</v>
      </c>
      <c r="AM160" s="2">
        <f t="shared" si="126"/>
        <v>1</v>
      </c>
      <c r="AN160" s="2">
        <f t="shared" si="127"/>
        <v>1</v>
      </c>
      <c r="AO160" s="2">
        <f t="shared" si="128"/>
        <v>1</v>
      </c>
      <c r="AP160" s="2">
        <f t="shared" si="129"/>
        <v>1</v>
      </c>
      <c r="AQ160" s="2">
        <f t="shared" si="130"/>
        <v>1</v>
      </c>
      <c r="AR160" s="2">
        <f t="shared" si="131"/>
        <v>1</v>
      </c>
      <c r="AS160" s="2">
        <f t="shared" si="132"/>
        <v>1</v>
      </c>
      <c r="AT160" s="3">
        <f t="shared" si="133"/>
        <v>7</v>
      </c>
      <c r="AU160" s="3">
        <f t="shared" si="134"/>
        <v>9</v>
      </c>
      <c r="AV160" s="3">
        <f t="shared" si="135"/>
        <v>14</v>
      </c>
      <c r="AW160" s="4">
        <f t="shared" si="136"/>
        <v>131</v>
      </c>
      <c r="AX160" s="4">
        <f t="shared" si="137"/>
        <v>133</v>
      </c>
      <c r="AY160" s="4">
        <f t="shared" si="138"/>
        <v>138</v>
      </c>
      <c r="AZ160" s="4">
        <f t="shared" si="139"/>
        <v>140</v>
      </c>
      <c r="BA160" s="4">
        <f t="shared" si="140"/>
        <v>142</v>
      </c>
      <c r="BB160" s="4">
        <f t="shared" si="141"/>
        <v>144</v>
      </c>
      <c r="BC160" s="4">
        <f t="shared" si="142"/>
        <v>145</v>
      </c>
      <c r="BD160" s="15">
        <f t="shared" si="144"/>
        <v>0</v>
      </c>
      <c r="BE160" s="15">
        <f t="shared" si="143"/>
        <v>0</v>
      </c>
      <c r="BF160" s="15">
        <f t="shared" si="162"/>
        <v>0</v>
      </c>
      <c r="BG160" s="15">
        <f t="shared" si="162"/>
        <v>0</v>
      </c>
      <c r="BH160" s="15">
        <f t="shared" si="162"/>
        <v>0</v>
      </c>
      <c r="BI160" s="15">
        <f t="shared" si="162"/>
        <v>0</v>
      </c>
      <c r="BJ160" s="15">
        <f t="shared" si="162"/>
        <v>0</v>
      </c>
      <c r="BK160" s="15">
        <f t="shared" si="162"/>
        <v>0</v>
      </c>
      <c r="BL160" s="15">
        <f t="shared" si="162"/>
        <v>0</v>
      </c>
      <c r="BM160" s="15">
        <f t="shared" si="162"/>
        <v>1</v>
      </c>
      <c r="BN160" s="15">
        <f t="shared" si="162"/>
        <v>1</v>
      </c>
      <c r="BO160" s="15">
        <f t="shared" si="162"/>
        <v>1</v>
      </c>
      <c r="BP160" s="15">
        <f t="shared" si="162"/>
        <v>1</v>
      </c>
      <c r="BQ160" s="15">
        <f t="shared" si="162"/>
        <v>1</v>
      </c>
      <c r="BR160" s="15">
        <f t="shared" si="162"/>
        <v>1</v>
      </c>
      <c r="BS160" s="15">
        <f t="shared" si="145"/>
        <v>0</v>
      </c>
      <c r="BT160" s="15">
        <f t="shared" si="146"/>
        <v>0</v>
      </c>
      <c r="BU160" s="15">
        <f t="shared" si="147"/>
        <v>0</v>
      </c>
      <c r="BV160" s="15">
        <f t="shared" si="148"/>
        <v>0</v>
      </c>
      <c r="BW160" s="15">
        <f t="shared" si="149"/>
        <v>0</v>
      </c>
      <c r="BX160" s="15">
        <f t="shared" si="150"/>
        <v>0</v>
      </c>
      <c r="BY160" s="15">
        <f t="shared" si="151"/>
        <v>0</v>
      </c>
      <c r="BZ160" s="15">
        <f t="shared" si="152"/>
        <v>0</v>
      </c>
      <c r="CA160" s="15">
        <f t="shared" si="153"/>
        <v>0</v>
      </c>
      <c r="CB160" s="15">
        <f t="shared" si="154"/>
        <v>1</v>
      </c>
      <c r="CC160" s="15">
        <f t="shared" si="155"/>
        <v>1</v>
      </c>
      <c r="CD160" s="15">
        <f t="shared" si="156"/>
        <v>1</v>
      </c>
      <c r="CE160" s="15">
        <f t="shared" si="157"/>
        <v>1</v>
      </c>
      <c r="CF160" s="15">
        <f t="shared" si="158"/>
        <v>1</v>
      </c>
      <c r="CG160" s="15">
        <f t="shared" si="159"/>
        <v>1</v>
      </c>
    </row>
    <row r="161" spans="1:85" x14ac:dyDescent="0.25">
      <c r="A161" t="s">
        <v>702</v>
      </c>
      <c r="B161" t="s">
        <v>158</v>
      </c>
      <c r="C161" t="s">
        <v>109</v>
      </c>
      <c r="D161">
        <v>2024</v>
      </c>
      <c r="E161" t="s">
        <v>159</v>
      </c>
      <c r="F161" t="s">
        <v>160</v>
      </c>
      <c r="G161" t="s">
        <v>161</v>
      </c>
      <c r="H161" t="s">
        <v>162</v>
      </c>
      <c r="I161" t="s">
        <v>78</v>
      </c>
      <c r="L161" t="s">
        <v>89</v>
      </c>
      <c r="M161">
        <v>1</v>
      </c>
      <c r="N161">
        <v>2</v>
      </c>
      <c r="O161" s="1">
        <v>46171</v>
      </c>
      <c r="P161" s="1"/>
      <c r="Q161" s="1"/>
      <c r="R161" s="1"/>
      <c r="S161" s="1">
        <v>46172</v>
      </c>
      <c r="T161" s="1"/>
      <c r="U161" s="1">
        <v>46179</v>
      </c>
      <c r="W161" s="1">
        <v>46180</v>
      </c>
      <c r="X161" s="1">
        <v>46181</v>
      </c>
      <c r="Y161" s="1">
        <v>46182</v>
      </c>
      <c r="Z161" s="1">
        <v>46183</v>
      </c>
      <c r="AA161">
        <v>2026</v>
      </c>
      <c r="AB161" t="s">
        <v>110</v>
      </c>
      <c r="AC161" t="s">
        <v>163</v>
      </c>
      <c r="AD161" s="2">
        <f t="shared" si="117"/>
        <v>1</v>
      </c>
      <c r="AE161" s="2">
        <f t="shared" si="118"/>
        <v>1</v>
      </c>
      <c r="AF161" s="2">
        <f t="shared" si="119"/>
        <v>1</v>
      </c>
      <c r="AG161" s="2">
        <f t="shared" si="120"/>
        <v>1</v>
      </c>
      <c r="AH161" s="2">
        <f t="shared" si="121"/>
        <v>1</v>
      </c>
      <c r="AI161" s="2">
        <f t="shared" si="122"/>
        <v>1</v>
      </c>
      <c r="AJ161" s="2">
        <f t="shared" si="123"/>
        <v>1</v>
      </c>
      <c r="AK161" s="2">
        <f t="shared" si="124"/>
        <v>1</v>
      </c>
      <c r="AL161" s="2">
        <f t="shared" si="125"/>
        <v>1</v>
      </c>
      <c r="AM161" s="2">
        <f t="shared" si="126"/>
        <v>1</v>
      </c>
      <c r="AN161" s="2">
        <f t="shared" si="127"/>
        <v>1</v>
      </c>
      <c r="AO161" s="2">
        <f t="shared" si="128"/>
        <v>1</v>
      </c>
      <c r="AP161" s="2">
        <f t="shared" si="129"/>
        <v>1</v>
      </c>
      <c r="AQ161" s="2">
        <f t="shared" si="130"/>
        <v>1</v>
      </c>
      <c r="AR161" s="2">
        <f t="shared" si="131"/>
        <v>1</v>
      </c>
      <c r="AS161" s="2">
        <f t="shared" si="132"/>
        <v>1</v>
      </c>
      <c r="AT161" s="3">
        <f t="shared" si="133"/>
        <v>8</v>
      </c>
      <c r="AU161" s="3">
        <f t="shared" si="134"/>
        <v>9</v>
      </c>
      <c r="AV161" s="3">
        <f t="shared" si="135"/>
        <v>12</v>
      </c>
      <c r="AW161" s="4">
        <f t="shared" si="136"/>
        <v>150</v>
      </c>
      <c r="AX161" s="4">
        <f t="shared" si="137"/>
        <v>151</v>
      </c>
      <c r="AY161" s="4">
        <f t="shared" si="138"/>
        <v>158</v>
      </c>
      <c r="AZ161" s="4">
        <f t="shared" si="139"/>
        <v>159</v>
      </c>
      <c r="BA161" s="4">
        <f t="shared" si="140"/>
        <v>160</v>
      </c>
      <c r="BB161" s="4">
        <f t="shared" si="141"/>
        <v>161</v>
      </c>
      <c r="BC161" s="4">
        <f t="shared" si="142"/>
        <v>162</v>
      </c>
      <c r="BD161" s="15">
        <f t="shared" si="144"/>
        <v>0</v>
      </c>
      <c r="BE161" s="15">
        <f t="shared" si="143"/>
        <v>0</v>
      </c>
      <c r="BF161" s="15">
        <f t="shared" si="162"/>
        <v>0</v>
      </c>
      <c r="BG161" s="15">
        <f t="shared" si="162"/>
        <v>0</v>
      </c>
      <c r="BH161" s="15">
        <f t="shared" si="162"/>
        <v>0</v>
      </c>
      <c r="BI161" s="15">
        <f t="shared" si="162"/>
        <v>0</v>
      </c>
      <c r="BJ161" s="15">
        <f t="shared" si="162"/>
        <v>0</v>
      </c>
      <c r="BK161" s="15">
        <f t="shared" si="162"/>
        <v>0</v>
      </c>
      <c r="BL161" s="15">
        <f t="shared" si="162"/>
        <v>0</v>
      </c>
      <c r="BM161" s="15">
        <f t="shared" si="162"/>
        <v>0</v>
      </c>
      <c r="BN161" s="15">
        <f t="shared" si="162"/>
        <v>0</v>
      </c>
      <c r="BO161" s="15">
        <f t="shared" si="162"/>
        <v>0</v>
      </c>
      <c r="BP161" s="15">
        <f t="shared" si="162"/>
        <v>1</v>
      </c>
      <c r="BQ161" s="15">
        <f t="shared" si="162"/>
        <v>1</v>
      </c>
      <c r="BR161" s="15">
        <f t="shared" si="162"/>
        <v>1</v>
      </c>
      <c r="BS161" s="15">
        <f t="shared" si="145"/>
        <v>0</v>
      </c>
      <c r="BT161" s="15">
        <f t="shared" si="146"/>
        <v>0</v>
      </c>
      <c r="BU161" s="15">
        <f t="shared" si="147"/>
        <v>0</v>
      </c>
      <c r="BV161" s="15">
        <f t="shared" si="148"/>
        <v>0</v>
      </c>
      <c r="BW161" s="15">
        <f t="shared" si="149"/>
        <v>0</v>
      </c>
      <c r="BX161" s="15">
        <f t="shared" si="150"/>
        <v>0</v>
      </c>
      <c r="BY161" s="15">
        <f t="shared" si="151"/>
        <v>0</v>
      </c>
      <c r="BZ161" s="15">
        <f t="shared" si="152"/>
        <v>0</v>
      </c>
      <c r="CA161" s="15">
        <f t="shared" si="153"/>
        <v>0</v>
      </c>
      <c r="CB161" s="15">
        <f t="shared" si="154"/>
        <v>0</v>
      </c>
      <c r="CC161" s="15">
        <f t="shared" si="155"/>
        <v>0</v>
      </c>
      <c r="CD161" s="15">
        <f t="shared" si="156"/>
        <v>0</v>
      </c>
      <c r="CE161" s="15">
        <f t="shared" si="157"/>
        <v>1</v>
      </c>
      <c r="CF161" s="15">
        <f t="shared" si="158"/>
        <v>1</v>
      </c>
      <c r="CG161" s="15">
        <f t="shared" si="159"/>
        <v>1</v>
      </c>
    </row>
    <row r="162" spans="1:85" x14ac:dyDescent="0.25">
      <c r="A162" t="s">
        <v>725</v>
      </c>
      <c r="B162" t="s">
        <v>158</v>
      </c>
      <c r="C162" t="s">
        <v>109</v>
      </c>
      <c r="D162">
        <v>2024</v>
      </c>
      <c r="E162" t="s">
        <v>159</v>
      </c>
      <c r="F162" t="s">
        <v>160</v>
      </c>
      <c r="G162" t="s">
        <v>161</v>
      </c>
      <c r="H162" t="s">
        <v>162</v>
      </c>
      <c r="I162" t="s">
        <v>78</v>
      </c>
      <c r="L162" t="s">
        <v>89</v>
      </c>
      <c r="M162">
        <v>1</v>
      </c>
      <c r="N162">
        <v>2</v>
      </c>
      <c r="O162" s="1"/>
      <c r="P162" s="1"/>
      <c r="Q162" s="1">
        <v>46174</v>
      </c>
      <c r="R162" s="1">
        <v>46174</v>
      </c>
      <c r="S162" s="1"/>
      <c r="T162" s="1">
        <v>46176</v>
      </c>
      <c r="U162" s="1">
        <v>46179</v>
      </c>
      <c r="W162" s="1">
        <v>46187</v>
      </c>
      <c r="X162" s="1">
        <v>46190</v>
      </c>
      <c r="Y162" s="1">
        <v>46199</v>
      </c>
      <c r="Z162" s="1">
        <v>46201</v>
      </c>
      <c r="AA162">
        <v>2026</v>
      </c>
      <c r="AB162" t="s">
        <v>110</v>
      </c>
      <c r="AC162" t="s">
        <v>163</v>
      </c>
      <c r="AD162" s="2">
        <f t="shared" si="117"/>
        <v>1</v>
      </c>
      <c r="AE162" s="2">
        <f t="shared" si="118"/>
        <v>1</v>
      </c>
      <c r="AF162" s="2">
        <f t="shared" si="119"/>
        <v>1</v>
      </c>
      <c r="AG162" s="2">
        <f t="shared" si="120"/>
        <v>1</v>
      </c>
      <c r="AH162" s="2">
        <f t="shared" si="121"/>
        <v>1</v>
      </c>
      <c r="AI162" s="2">
        <f t="shared" si="122"/>
        <v>1</v>
      </c>
      <c r="AJ162" s="2">
        <f t="shared" si="123"/>
        <v>1</v>
      </c>
      <c r="AK162" s="2">
        <f t="shared" si="124"/>
        <v>1</v>
      </c>
      <c r="AL162" s="2">
        <f t="shared" si="125"/>
        <v>1</v>
      </c>
      <c r="AM162" s="2">
        <f t="shared" si="126"/>
        <v>1</v>
      </c>
      <c r="AN162" s="2">
        <f t="shared" si="127"/>
        <v>1</v>
      </c>
      <c r="AO162" s="2">
        <f t="shared" si="128"/>
        <v>1</v>
      </c>
      <c r="AP162" s="2">
        <f t="shared" si="129"/>
        <v>1</v>
      </c>
      <c r="AQ162" s="2">
        <f t="shared" si="130"/>
        <v>1</v>
      </c>
      <c r="AR162" s="2">
        <f t="shared" si="131"/>
        <v>1</v>
      </c>
      <c r="AS162" s="2">
        <f t="shared" si="132"/>
        <v>1</v>
      </c>
      <c r="AT162" s="3">
        <f t="shared" si="133"/>
        <v>5</v>
      </c>
      <c r="AU162" s="3">
        <f t="shared" si="134"/>
        <v>13</v>
      </c>
      <c r="AV162" s="3">
        <f t="shared" si="135"/>
        <v>27</v>
      </c>
      <c r="AW162" s="4">
        <f t="shared" si="136"/>
        <v>153</v>
      </c>
      <c r="AX162" s="4">
        <f t="shared" si="137"/>
        <v>155</v>
      </c>
      <c r="AY162" s="4">
        <f t="shared" si="138"/>
        <v>158</v>
      </c>
      <c r="AZ162" s="4">
        <f t="shared" si="139"/>
        <v>166</v>
      </c>
      <c r="BA162" s="4">
        <f t="shared" si="140"/>
        <v>169</v>
      </c>
      <c r="BB162" s="4">
        <f t="shared" si="141"/>
        <v>178</v>
      </c>
      <c r="BC162" s="4">
        <f t="shared" si="142"/>
        <v>180</v>
      </c>
      <c r="BD162" s="15">
        <f t="shared" si="144"/>
        <v>0</v>
      </c>
      <c r="BE162" s="15">
        <f t="shared" si="143"/>
        <v>0</v>
      </c>
      <c r="BF162" s="15">
        <f t="shared" si="162"/>
        <v>0</v>
      </c>
      <c r="BG162" s="15">
        <f t="shared" si="162"/>
        <v>0</v>
      </c>
      <c r="BH162" s="15">
        <f t="shared" si="162"/>
        <v>0</v>
      </c>
      <c r="BI162" s="15">
        <f t="shared" si="162"/>
        <v>0</v>
      </c>
      <c r="BJ162" s="15">
        <f t="shared" si="162"/>
        <v>0</v>
      </c>
      <c r="BK162" s="15">
        <f t="shared" si="162"/>
        <v>0</v>
      </c>
      <c r="BL162" s="15">
        <f t="shared" si="162"/>
        <v>0</v>
      </c>
      <c r="BM162" s="15">
        <f t="shared" si="162"/>
        <v>0</v>
      </c>
      <c r="BN162" s="15">
        <f t="shared" si="162"/>
        <v>0</v>
      </c>
      <c r="BO162" s="15">
        <f t="shared" si="162"/>
        <v>0</v>
      </c>
      <c r="BP162" s="15">
        <f t="shared" si="162"/>
        <v>1</v>
      </c>
      <c r="BQ162" s="15">
        <f t="shared" si="162"/>
        <v>1</v>
      </c>
      <c r="BR162" s="15">
        <f t="shared" si="162"/>
        <v>1</v>
      </c>
      <c r="BS162" s="15">
        <f t="shared" si="145"/>
        <v>0</v>
      </c>
      <c r="BT162" s="15">
        <f t="shared" si="146"/>
        <v>0</v>
      </c>
      <c r="BU162" s="15">
        <f t="shared" si="147"/>
        <v>0</v>
      </c>
      <c r="BV162" s="15">
        <f t="shared" si="148"/>
        <v>0</v>
      </c>
      <c r="BW162" s="15">
        <f t="shared" si="149"/>
        <v>0</v>
      </c>
      <c r="BX162" s="15">
        <f t="shared" si="150"/>
        <v>0</v>
      </c>
      <c r="BY162" s="15">
        <f t="shared" si="151"/>
        <v>0</v>
      </c>
      <c r="BZ162" s="15">
        <f t="shared" si="152"/>
        <v>0</v>
      </c>
      <c r="CA162" s="15">
        <f t="shared" si="153"/>
        <v>0</v>
      </c>
      <c r="CB162" s="15">
        <f t="shared" si="154"/>
        <v>0</v>
      </c>
      <c r="CC162" s="15">
        <f t="shared" si="155"/>
        <v>0</v>
      </c>
      <c r="CD162" s="15">
        <f t="shared" si="156"/>
        <v>0</v>
      </c>
      <c r="CE162" s="15">
        <f t="shared" si="157"/>
        <v>1</v>
      </c>
      <c r="CF162" s="15">
        <f t="shared" si="158"/>
        <v>1</v>
      </c>
      <c r="CG162" s="15">
        <f t="shared" si="159"/>
        <v>1</v>
      </c>
    </row>
    <row r="163" spans="1:85" x14ac:dyDescent="0.25">
      <c r="A163" t="s">
        <v>634</v>
      </c>
      <c r="B163" t="s">
        <v>158</v>
      </c>
      <c r="C163" t="s">
        <v>109</v>
      </c>
      <c r="D163">
        <v>2024</v>
      </c>
      <c r="E163" t="s">
        <v>159</v>
      </c>
      <c r="F163" t="s">
        <v>160</v>
      </c>
      <c r="G163" t="s">
        <v>161</v>
      </c>
      <c r="H163" t="s">
        <v>162</v>
      </c>
      <c r="I163" t="s">
        <v>78</v>
      </c>
      <c r="L163" t="s">
        <v>79</v>
      </c>
      <c r="M163">
        <v>44.42</v>
      </c>
      <c r="N163">
        <v>2</v>
      </c>
      <c r="O163" s="1">
        <v>46157</v>
      </c>
      <c r="P163" s="1"/>
      <c r="Q163" s="1"/>
      <c r="R163" s="1"/>
      <c r="S163" s="1"/>
      <c r="T163" s="1"/>
      <c r="U163" s="1"/>
      <c r="W163" s="1"/>
      <c r="X163" s="1"/>
      <c r="Y163" s="1"/>
      <c r="Z163" s="1"/>
      <c r="AA163">
        <v>2026</v>
      </c>
      <c r="AB163" t="s">
        <v>110</v>
      </c>
      <c r="AC163" t="s">
        <v>163</v>
      </c>
      <c r="AD163" s="2">
        <f t="shared" si="117"/>
        <v>1</v>
      </c>
      <c r="AE163" s="2">
        <f t="shared" si="118"/>
        <v>1</v>
      </c>
      <c r="AF163" s="2">
        <f t="shared" si="119"/>
        <v>0</v>
      </c>
      <c r="AG163" s="2">
        <f t="shared" si="120"/>
        <v>0</v>
      </c>
      <c r="AH163" s="2">
        <f t="shared" si="121"/>
        <v>0</v>
      </c>
      <c r="AI163" s="2">
        <f t="shared" si="122"/>
        <v>0</v>
      </c>
      <c r="AJ163" s="2">
        <f t="shared" si="123"/>
        <v>0</v>
      </c>
      <c r="AK163" s="2">
        <f t="shared" si="124"/>
        <v>0</v>
      </c>
      <c r="AL163" s="2">
        <f t="shared" si="125"/>
        <v>0</v>
      </c>
      <c r="AM163" s="2">
        <f t="shared" si="126"/>
        <v>0</v>
      </c>
      <c r="AN163" s="2">
        <f t="shared" si="127"/>
        <v>0</v>
      </c>
      <c r="AO163" s="2">
        <f t="shared" si="128"/>
        <v>0</v>
      </c>
      <c r="AP163" s="2">
        <f t="shared" si="129"/>
        <v>0</v>
      </c>
      <c r="AQ163" s="2">
        <f t="shared" si="130"/>
        <v>0</v>
      </c>
      <c r="AR163" s="2">
        <f t="shared" si="131"/>
        <v>0</v>
      </c>
      <c r="AS163" s="2">
        <f t="shared" si="132"/>
        <v>0</v>
      </c>
      <c r="AT163" s="3" t="str">
        <f t="shared" si="133"/>
        <v>na</v>
      </c>
      <c r="AU163" s="3" t="str">
        <f t="shared" si="134"/>
        <v>na</v>
      </c>
      <c r="AV163" s="3" t="str">
        <f t="shared" si="135"/>
        <v>na</v>
      </c>
      <c r="AW163" s="4">
        <f t="shared" si="136"/>
        <v>136</v>
      </c>
      <c r="AX163" s="4" t="str">
        <f t="shared" si="137"/>
        <v>na</v>
      </c>
      <c r="AY163" s="4" t="str">
        <f t="shared" si="138"/>
        <v>na</v>
      </c>
      <c r="AZ163" s="4" t="str">
        <f t="shared" si="139"/>
        <v>na</v>
      </c>
      <c r="BA163" s="4" t="str">
        <f t="shared" si="140"/>
        <v>na</v>
      </c>
      <c r="BB163" s="4" t="str">
        <f t="shared" si="141"/>
        <v>na</v>
      </c>
      <c r="BC163" s="4" t="str">
        <f t="shared" si="142"/>
        <v>na</v>
      </c>
      <c r="BD163" s="15">
        <f t="shared" si="144"/>
        <v>0</v>
      </c>
      <c r="BE163" s="15">
        <f t="shared" si="143"/>
        <v>0</v>
      </c>
      <c r="BF163" s="15">
        <f t="shared" si="162"/>
        <v>0</v>
      </c>
      <c r="BG163" s="15">
        <f t="shared" si="162"/>
        <v>0</v>
      </c>
      <c r="BH163" s="15">
        <f t="shared" si="162"/>
        <v>0</v>
      </c>
      <c r="BI163" s="15">
        <f t="shared" si="162"/>
        <v>0</v>
      </c>
      <c r="BJ163" s="15">
        <f t="shared" si="162"/>
        <v>0</v>
      </c>
      <c r="BK163" s="15">
        <f t="shared" si="162"/>
        <v>0</v>
      </c>
      <c r="BL163" s="15">
        <f t="shared" si="162"/>
        <v>0</v>
      </c>
      <c r="BM163" s="15">
        <f t="shared" si="162"/>
        <v>0</v>
      </c>
      <c r="BN163" s="15">
        <f t="shared" si="162"/>
        <v>1</v>
      </c>
      <c r="BO163" s="15">
        <f t="shared" si="162"/>
        <v>1</v>
      </c>
      <c r="BP163" s="15">
        <f t="shared" si="162"/>
        <v>1</v>
      </c>
      <c r="BQ163" s="15">
        <f t="shared" si="162"/>
        <v>1</v>
      </c>
      <c r="BR163" s="15">
        <f t="shared" si="162"/>
        <v>1</v>
      </c>
      <c r="BS163" s="15">
        <f t="shared" si="145"/>
        <v>0</v>
      </c>
      <c r="BT163" s="15">
        <f t="shared" si="146"/>
        <v>0</v>
      </c>
      <c r="BU163" s="15">
        <f t="shared" si="147"/>
        <v>0</v>
      </c>
      <c r="BV163" s="15">
        <f t="shared" si="148"/>
        <v>0</v>
      </c>
      <c r="BW163" s="15">
        <f t="shared" si="149"/>
        <v>0</v>
      </c>
      <c r="BX163" s="15">
        <f t="shared" si="150"/>
        <v>0</v>
      </c>
      <c r="BY163" s="15">
        <f t="shared" si="151"/>
        <v>0</v>
      </c>
      <c r="BZ163" s="15">
        <f t="shared" si="152"/>
        <v>0</v>
      </c>
      <c r="CA163" s="15">
        <f t="shared" si="153"/>
        <v>0</v>
      </c>
      <c r="CB163" s="15">
        <f t="shared" si="154"/>
        <v>0</v>
      </c>
      <c r="CC163" s="15">
        <f t="shared" si="155"/>
        <v>0</v>
      </c>
      <c r="CD163" s="15">
        <f t="shared" si="156"/>
        <v>0</v>
      </c>
      <c r="CE163" s="15">
        <f t="shared" si="157"/>
        <v>0</v>
      </c>
      <c r="CF163" s="15">
        <f t="shared" si="158"/>
        <v>0</v>
      </c>
      <c r="CG163" s="15">
        <f t="shared" si="159"/>
        <v>0</v>
      </c>
    </row>
    <row r="164" spans="1:85" x14ac:dyDescent="0.25">
      <c r="A164" t="s">
        <v>731</v>
      </c>
      <c r="B164" t="s">
        <v>158</v>
      </c>
      <c r="C164" t="s">
        <v>109</v>
      </c>
      <c r="D164">
        <v>2024</v>
      </c>
      <c r="E164" t="s">
        <v>159</v>
      </c>
      <c r="F164" t="s">
        <v>160</v>
      </c>
      <c r="G164" t="s">
        <v>161</v>
      </c>
      <c r="H164" t="s">
        <v>162</v>
      </c>
      <c r="I164" t="s">
        <v>78</v>
      </c>
      <c r="L164" t="s">
        <v>89</v>
      </c>
      <c r="M164">
        <v>1</v>
      </c>
      <c r="N164">
        <v>2</v>
      </c>
      <c r="O164" s="1">
        <v>46175</v>
      </c>
      <c r="P164" s="1"/>
      <c r="Q164" s="1"/>
      <c r="R164" s="1"/>
      <c r="S164" s="1"/>
      <c r="T164" s="1">
        <v>46177</v>
      </c>
      <c r="U164" s="1"/>
      <c r="V164" s="1">
        <v>46181</v>
      </c>
      <c r="W164" s="1">
        <v>46183</v>
      </c>
      <c r="X164" s="1">
        <v>46184</v>
      </c>
      <c r="Y164" s="1">
        <v>46186</v>
      </c>
      <c r="Z164" s="1">
        <v>46187</v>
      </c>
      <c r="AA164">
        <v>2026</v>
      </c>
      <c r="AB164" t="s">
        <v>110</v>
      </c>
      <c r="AC164" t="s">
        <v>163</v>
      </c>
      <c r="AD164" s="2">
        <f t="shared" si="117"/>
        <v>1</v>
      </c>
      <c r="AE164" s="2">
        <f t="shared" si="118"/>
        <v>1</v>
      </c>
      <c r="AF164" s="2">
        <f t="shared" si="119"/>
        <v>1</v>
      </c>
      <c r="AG164" s="2">
        <f t="shared" si="120"/>
        <v>1</v>
      </c>
      <c r="AH164" s="2">
        <f t="shared" si="121"/>
        <v>1</v>
      </c>
      <c r="AI164" s="2">
        <f t="shared" si="122"/>
        <v>1</v>
      </c>
      <c r="AJ164" s="2">
        <f t="shared" si="123"/>
        <v>1</v>
      </c>
      <c r="AK164" s="2">
        <f t="shared" si="124"/>
        <v>1</v>
      </c>
      <c r="AL164" s="2">
        <f t="shared" si="125"/>
        <v>1</v>
      </c>
      <c r="AM164" s="2">
        <f t="shared" si="126"/>
        <v>1</v>
      </c>
      <c r="AN164" s="2">
        <f t="shared" si="127"/>
        <v>1</v>
      </c>
      <c r="AO164" s="2">
        <f t="shared" si="128"/>
        <v>1</v>
      </c>
      <c r="AP164" s="2">
        <f t="shared" si="129"/>
        <v>1</v>
      </c>
      <c r="AQ164" s="2">
        <f t="shared" si="130"/>
        <v>1</v>
      </c>
      <c r="AR164" s="2">
        <f t="shared" si="131"/>
        <v>1</v>
      </c>
      <c r="AS164" s="2">
        <f t="shared" si="132"/>
        <v>1</v>
      </c>
      <c r="AT164" s="3">
        <f t="shared" si="133"/>
        <v>6</v>
      </c>
      <c r="AU164" s="3">
        <f t="shared" si="134"/>
        <v>8</v>
      </c>
      <c r="AV164" s="3">
        <f t="shared" si="135"/>
        <v>12</v>
      </c>
      <c r="AW164" s="4">
        <f t="shared" si="136"/>
        <v>154</v>
      </c>
      <c r="AX164" s="4">
        <f t="shared" si="137"/>
        <v>156</v>
      </c>
      <c r="AY164" s="4">
        <f t="shared" si="138"/>
        <v>160</v>
      </c>
      <c r="AZ164" s="4">
        <f t="shared" si="139"/>
        <v>162</v>
      </c>
      <c r="BA164" s="4">
        <f t="shared" si="140"/>
        <v>163</v>
      </c>
      <c r="BB164" s="4">
        <f t="shared" si="141"/>
        <v>165</v>
      </c>
      <c r="BC164" s="4">
        <f t="shared" si="142"/>
        <v>166</v>
      </c>
      <c r="BD164" s="15">
        <f t="shared" si="144"/>
        <v>0</v>
      </c>
      <c r="BE164" s="15">
        <f t="shared" si="143"/>
        <v>0</v>
      </c>
      <c r="BF164" s="15">
        <f t="shared" ref="BF164:BR173" si="163">IF(BF$1-$AW164&gt;$CK$1,1,0)</f>
        <v>0</v>
      </c>
      <c r="BG164" s="15">
        <f t="shared" si="163"/>
        <v>0</v>
      </c>
      <c r="BH164" s="15">
        <f t="shared" si="163"/>
        <v>0</v>
      </c>
      <c r="BI164" s="15">
        <f t="shared" si="163"/>
        <v>0</v>
      </c>
      <c r="BJ164" s="15">
        <f t="shared" si="163"/>
        <v>0</v>
      </c>
      <c r="BK164" s="15">
        <f t="shared" si="163"/>
        <v>0</v>
      </c>
      <c r="BL164" s="15">
        <f t="shared" si="163"/>
        <v>0</v>
      </c>
      <c r="BM164" s="15">
        <f t="shared" si="163"/>
        <v>0</v>
      </c>
      <c r="BN164" s="15">
        <f t="shared" si="163"/>
        <v>0</v>
      </c>
      <c r="BO164" s="15">
        <f t="shared" si="163"/>
        <v>0</v>
      </c>
      <c r="BP164" s="15">
        <f t="shared" si="163"/>
        <v>1</v>
      </c>
      <c r="BQ164" s="15">
        <f t="shared" si="163"/>
        <v>1</v>
      </c>
      <c r="BR164" s="15">
        <f t="shared" si="163"/>
        <v>1</v>
      </c>
      <c r="BS164" s="15">
        <f t="shared" si="145"/>
        <v>0</v>
      </c>
      <c r="BT164" s="15">
        <f t="shared" si="146"/>
        <v>0</v>
      </c>
      <c r="BU164" s="15">
        <f t="shared" si="147"/>
        <v>0</v>
      </c>
      <c r="BV164" s="15">
        <f t="shared" si="148"/>
        <v>0</v>
      </c>
      <c r="BW164" s="15">
        <f t="shared" si="149"/>
        <v>0</v>
      </c>
      <c r="BX164" s="15">
        <f t="shared" si="150"/>
        <v>0</v>
      </c>
      <c r="BY164" s="15">
        <f t="shared" si="151"/>
        <v>0</v>
      </c>
      <c r="BZ164" s="15">
        <f t="shared" si="152"/>
        <v>0</v>
      </c>
      <c r="CA164" s="15">
        <f t="shared" si="153"/>
        <v>0</v>
      </c>
      <c r="CB164" s="15">
        <f t="shared" si="154"/>
        <v>0</v>
      </c>
      <c r="CC164" s="15">
        <f t="shared" si="155"/>
        <v>0</v>
      </c>
      <c r="CD164" s="15">
        <f t="shared" si="156"/>
        <v>0</v>
      </c>
      <c r="CE164" s="15">
        <f t="shared" si="157"/>
        <v>1</v>
      </c>
      <c r="CF164" s="15">
        <f t="shared" si="158"/>
        <v>1</v>
      </c>
      <c r="CG164" s="15">
        <f t="shared" si="159"/>
        <v>1</v>
      </c>
    </row>
    <row r="165" spans="1:85" x14ac:dyDescent="0.25">
      <c r="A165" t="s">
        <v>703</v>
      </c>
      <c r="B165" t="s">
        <v>158</v>
      </c>
      <c r="C165" t="s">
        <v>109</v>
      </c>
      <c r="D165">
        <v>2024</v>
      </c>
      <c r="E165" t="s">
        <v>159</v>
      </c>
      <c r="F165" t="s">
        <v>160</v>
      </c>
      <c r="G165" t="s">
        <v>161</v>
      </c>
      <c r="H165" t="s">
        <v>162</v>
      </c>
      <c r="I165" t="s">
        <v>78</v>
      </c>
      <c r="L165" t="s">
        <v>79</v>
      </c>
      <c r="M165">
        <v>44.42</v>
      </c>
      <c r="N165">
        <v>2</v>
      </c>
      <c r="O165" s="1">
        <v>46171</v>
      </c>
      <c r="P165" s="1"/>
      <c r="Q165" s="1"/>
      <c r="R165" s="1"/>
      <c r="S165" s="1">
        <v>46172</v>
      </c>
      <c r="T165" s="1"/>
      <c r="U165" s="1">
        <v>46177</v>
      </c>
      <c r="W165" s="1">
        <v>46178</v>
      </c>
      <c r="X165" s="1">
        <v>46180</v>
      </c>
      <c r="Y165" s="1">
        <v>46181</v>
      </c>
      <c r="Z165" s="1">
        <v>46182</v>
      </c>
      <c r="AA165">
        <v>2026</v>
      </c>
      <c r="AB165" t="s">
        <v>110</v>
      </c>
      <c r="AC165" t="s">
        <v>163</v>
      </c>
      <c r="AD165" s="2">
        <f t="shared" si="117"/>
        <v>1</v>
      </c>
      <c r="AE165" s="2">
        <f t="shared" si="118"/>
        <v>1</v>
      </c>
      <c r="AF165" s="2">
        <f t="shared" si="119"/>
        <v>1</v>
      </c>
      <c r="AG165" s="2">
        <f t="shared" si="120"/>
        <v>1</v>
      </c>
      <c r="AH165" s="2">
        <f t="shared" si="121"/>
        <v>1</v>
      </c>
      <c r="AI165" s="2">
        <f t="shared" si="122"/>
        <v>1</v>
      </c>
      <c r="AJ165" s="2">
        <f t="shared" si="123"/>
        <v>1</v>
      </c>
      <c r="AK165" s="2">
        <f t="shared" si="124"/>
        <v>1</v>
      </c>
      <c r="AL165" s="2">
        <f t="shared" si="125"/>
        <v>1</v>
      </c>
      <c r="AM165" s="2">
        <f t="shared" si="126"/>
        <v>1</v>
      </c>
      <c r="AN165" s="2">
        <f t="shared" si="127"/>
        <v>1</v>
      </c>
      <c r="AO165" s="2">
        <f t="shared" si="128"/>
        <v>1</v>
      </c>
      <c r="AP165" s="2">
        <f t="shared" si="129"/>
        <v>1</v>
      </c>
      <c r="AQ165" s="2">
        <f t="shared" si="130"/>
        <v>1</v>
      </c>
      <c r="AR165" s="2">
        <f t="shared" si="131"/>
        <v>1</v>
      </c>
      <c r="AS165" s="2">
        <f t="shared" si="132"/>
        <v>1</v>
      </c>
      <c r="AT165" s="3">
        <f t="shared" si="133"/>
        <v>6</v>
      </c>
      <c r="AU165" s="3">
        <f t="shared" si="134"/>
        <v>7</v>
      </c>
      <c r="AV165" s="3">
        <f t="shared" si="135"/>
        <v>11</v>
      </c>
      <c r="AW165" s="4">
        <f t="shared" si="136"/>
        <v>150</v>
      </c>
      <c r="AX165" s="4">
        <f t="shared" si="137"/>
        <v>151</v>
      </c>
      <c r="AY165" s="4">
        <f t="shared" si="138"/>
        <v>156</v>
      </c>
      <c r="AZ165" s="4">
        <f t="shared" si="139"/>
        <v>157</v>
      </c>
      <c r="BA165" s="4">
        <f t="shared" si="140"/>
        <v>159</v>
      </c>
      <c r="BB165" s="4">
        <f t="shared" si="141"/>
        <v>160</v>
      </c>
      <c r="BC165" s="4">
        <f t="shared" si="142"/>
        <v>161</v>
      </c>
      <c r="BD165" s="15">
        <f t="shared" si="144"/>
        <v>0</v>
      </c>
      <c r="BE165" s="15">
        <f t="shared" si="143"/>
        <v>0</v>
      </c>
      <c r="BF165" s="15">
        <f t="shared" si="163"/>
        <v>0</v>
      </c>
      <c r="BG165" s="15">
        <f t="shared" si="163"/>
        <v>0</v>
      </c>
      <c r="BH165" s="15">
        <f t="shared" si="163"/>
        <v>0</v>
      </c>
      <c r="BI165" s="15">
        <f t="shared" si="163"/>
        <v>0</v>
      </c>
      <c r="BJ165" s="15">
        <f t="shared" si="163"/>
        <v>0</v>
      </c>
      <c r="BK165" s="15">
        <f t="shared" si="163"/>
        <v>0</v>
      </c>
      <c r="BL165" s="15">
        <f t="shared" si="163"/>
        <v>0</v>
      </c>
      <c r="BM165" s="15">
        <f t="shared" si="163"/>
        <v>0</v>
      </c>
      <c r="BN165" s="15">
        <f t="shared" si="163"/>
        <v>0</v>
      </c>
      <c r="BO165" s="15">
        <f t="shared" si="163"/>
        <v>0</v>
      </c>
      <c r="BP165" s="15">
        <f t="shared" si="163"/>
        <v>1</v>
      </c>
      <c r="BQ165" s="15">
        <f t="shared" si="163"/>
        <v>1</v>
      </c>
      <c r="BR165" s="15">
        <f t="shared" si="163"/>
        <v>1</v>
      </c>
      <c r="BS165" s="15">
        <f t="shared" si="145"/>
        <v>0</v>
      </c>
      <c r="BT165" s="15">
        <f t="shared" si="146"/>
        <v>0</v>
      </c>
      <c r="BU165" s="15">
        <f t="shared" si="147"/>
        <v>0</v>
      </c>
      <c r="BV165" s="15">
        <f t="shared" si="148"/>
        <v>0</v>
      </c>
      <c r="BW165" s="15">
        <f t="shared" si="149"/>
        <v>0</v>
      </c>
      <c r="BX165" s="15">
        <f t="shared" si="150"/>
        <v>0</v>
      </c>
      <c r="BY165" s="15">
        <f t="shared" si="151"/>
        <v>0</v>
      </c>
      <c r="BZ165" s="15">
        <f t="shared" si="152"/>
        <v>0</v>
      </c>
      <c r="CA165" s="15">
        <f t="shared" si="153"/>
        <v>0</v>
      </c>
      <c r="CB165" s="15">
        <f t="shared" si="154"/>
        <v>0</v>
      </c>
      <c r="CC165" s="15">
        <f t="shared" si="155"/>
        <v>0</v>
      </c>
      <c r="CD165" s="15">
        <f t="shared" si="156"/>
        <v>0</v>
      </c>
      <c r="CE165" s="15">
        <f t="shared" si="157"/>
        <v>1</v>
      </c>
      <c r="CF165" s="15">
        <f t="shared" si="158"/>
        <v>1</v>
      </c>
      <c r="CG165" s="15">
        <f t="shared" si="159"/>
        <v>1</v>
      </c>
    </row>
    <row r="166" spans="1:85" x14ac:dyDescent="0.25">
      <c r="A166" t="s">
        <v>730</v>
      </c>
      <c r="B166" t="s">
        <v>158</v>
      </c>
      <c r="C166" t="s">
        <v>109</v>
      </c>
      <c r="D166">
        <v>2024</v>
      </c>
      <c r="E166" t="s">
        <v>159</v>
      </c>
      <c r="F166" t="s">
        <v>160</v>
      </c>
      <c r="G166" t="s">
        <v>161</v>
      </c>
      <c r="H166" t="s">
        <v>162</v>
      </c>
      <c r="I166" t="s">
        <v>78</v>
      </c>
      <c r="L166" t="s">
        <v>79</v>
      </c>
      <c r="M166">
        <v>44.42</v>
      </c>
      <c r="N166">
        <v>2</v>
      </c>
      <c r="O166" s="1">
        <v>46175</v>
      </c>
      <c r="P166" s="1"/>
      <c r="Q166" s="1"/>
      <c r="R166" s="1"/>
      <c r="S166" s="1"/>
      <c r="T166" s="1"/>
      <c r="U166" s="1"/>
      <c r="W166" s="1"/>
      <c r="X166" s="1"/>
      <c r="Y166" s="1"/>
      <c r="Z166" s="1"/>
      <c r="AA166">
        <v>2026</v>
      </c>
      <c r="AB166" t="s">
        <v>110</v>
      </c>
      <c r="AC166" t="s">
        <v>163</v>
      </c>
      <c r="AD166" s="2">
        <f t="shared" si="117"/>
        <v>1</v>
      </c>
      <c r="AE166" s="2">
        <f t="shared" si="118"/>
        <v>1</v>
      </c>
      <c r="AF166" s="2">
        <f t="shared" si="119"/>
        <v>0</v>
      </c>
      <c r="AG166" s="2">
        <f t="shared" si="120"/>
        <v>0</v>
      </c>
      <c r="AH166" s="2">
        <f t="shared" si="121"/>
        <v>0</v>
      </c>
      <c r="AI166" s="2">
        <f t="shared" si="122"/>
        <v>0</v>
      </c>
      <c r="AJ166" s="2">
        <f t="shared" si="123"/>
        <v>0</v>
      </c>
      <c r="AK166" s="2">
        <f t="shared" si="124"/>
        <v>0</v>
      </c>
      <c r="AL166" s="2">
        <f t="shared" si="125"/>
        <v>0</v>
      </c>
      <c r="AM166" s="2">
        <f t="shared" si="126"/>
        <v>0</v>
      </c>
      <c r="AN166" s="2">
        <f t="shared" si="127"/>
        <v>0</v>
      </c>
      <c r="AO166" s="2">
        <f t="shared" si="128"/>
        <v>0</v>
      </c>
      <c r="AP166" s="2">
        <f t="shared" si="129"/>
        <v>0</v>
      </c>
      <c r="AQ166" s="2">
        <f t="shared" si="130"/>
        <v>0</v>
      </c>
      <c r="AR166" s="2">
        <f t="shared" si="131"/>
        <v>0</v>
      </c>
      <c r="AS166" s="2">
        <f t="shared" si="132"/>
        <v>0</v>
      </c>
      <c r="AT166" s="3" t="str">
        <f t="shared" si="133"/>
        <v>na</v>
      </c>
      <c r="AU166" s="3" t="str">
        <f t="shared" si="134"/>
        <v>na</v>
      </c>
      <c r="AV166" s="3" t="str">
        <f t="shared" si="135"/>
        <v>na</v>
      </c>
      <c r="AW166" s="4">
        <f t="shared" si="136"/>
        <v>154</v>
      </c>
      <c r="AX166" s="4" t="str">
        <f t="shared" si="137"/>
        <v>na</v>
      </c>
      <c r="AY166" s="4" t="str">
        <f t="shared" si="138"/>
        <v>na</v>
      </c>
      <c r="AZ166" s="4" t="str">
        <f t="shared" si="139"/>
        <v>na</v>
      </c>
      <c r="BA166" s="4" t="str">
        <f t="shared" si="140"/>
        <v>na</v>
      </c>
      <c r="BB166" s="4" t="str">
        <f t="shared" si="141"/>
        <v>na</v>
      </c>
      <c r="BC166" s="4" t="str">
        <f t="shared" si="142"/>
        <v>na</v>
      </c>
      <c r="BD166" s="15">
        <f t="shared" si="144"/>
        <v>0</v>
      </c>
      <c r="BE166" s="15">
        <f t="shared" si="143"/>
        <v>0</v>
      </c>
      <c r="BF166" s="15">
        <f t="shared" si="163"/>
        <v>0</v>
      </c>
      <c r="BG166" s="15">
        <f t="shared" si="163"/>
        <v>0</v>
      </c>
      <c r="BH166" s="15">
        <f t="shared" si="163"/>
        <v>0</v>
      </c>
      <c r="BI166" s="15">
        <f t="shared" si="163"/>
        <v>0</v>
      </c>
      <c r="BJ166" s="15">
        <f t="shared" si="163"/>
        <v>0</v>
      </c>
      <c r="BK166" s="15">
        <f t="shared" si="163"/>
        <v>0</v>
      </c>
      <c r="BL166" s="15">
        <f t="shared" si="163"/>
        <v>0</v>
      </c>
      <c r="BM166" s="15">
        <f t="shared" si="163"/>
        <v>0</v>
      </c>
      <c r="BN166" s="15">
        <f t="shared" si="163"/>
        <v>0</v>
      </c>
      <c r="BO166" s="15">
        <f t="shared" si="163"/>
        <v>0</v>
      </c>
      <c r="BP166" s="15">
        <f t="shared" si="163"/>
        <v>1</v>
      </c>
      <c r="BQ166" s="15">
        <f t="shared" si="163"/>
        <v>1</v>
      </c>
      <c r="BR166" s="15">
        <f t="shared" si="163"/>
        <v>1</v>
      </c>
      <c r="BS166" s="15">
        <f t="shared" si="145"/>
        <v>0</v>
      </c>
      <c r="BT166" s="15">
        <f t="shared" si="146"/>
        <v>0</v>
      </c>
      <c r="BU166" s="15">
        <f t="shared" si="147"/>
        <v>0</v>
      </c>
      <c r="BV166" s="15">
        <f t="shared" si="148"/>
        <v>0</v>
      </c>
      <c r="BW166" s="15">
        <f t="shared" si="149"/>
        <v>0</v>
      </c>
      <c r="BX166" s="15">
        <f t="shared" si="150"/>
        <v>0</v>
      </c>
      <c r="BY166" s="15">
        <f t="shared" si="151"/>
        <v>0</v>
      </c>
      <c r="BZ166" s="15">
        <f t="shared" si="152"/>
        <v>0</v>
      </c>
      <c r="CA166" s="15">
        <f t="shared" si="153"/>
        <v>0</v>
      </c>
      <c r="CB166" s="15">
        <f t="shared" si="154"/>
        <v>0</v>
      </c>
      <c r="CC166" s="15">
        <f t="shared" si="155"/>
        <v>0</v>
      </c>
      <c r="CD166" s="15">
        <f t="shared" si="156"/>
        <v>0</v>
      </c>
      <c r="CE166" s="15">
        <f t="shared" si="157"/>
        <v>0</v>
      </c>
      <c r="CF166" s="15">
        <f t="shared" si="158"/>
        <v>0</v>
      </c>
      <c r="CG166" s="15">
        <f t="shared" si="159"/>
        <v>0</v>
      </c>
    </row>
    <row r="167" spans="1:85" x14ac:dyDescent="0.25">
      <c r="A167" t="s">
        <v>664</v>
      </c>
      <c r="B167" t="s">
        <v>158</v>
      </c>
      <c r="C167" t="s">
        <v>109</v>
      </c>
      <c r="D167">
        <v>2024</v>
      </c>
      <c r="E167" t="s">
        <v>159</v>
      </c>
      <c r="F167" t="s">
        <v>160</v>
      </c>
      <c r="G167" t="s">
        <v>161</v>
      </c>
      <c r="H167" t="s">
        <v>162</v>
      </c>
      <c r="I167" t="s">
        <v>78</v>
      </c>
      <c r="L167" t="s">
        <v>89</v>
      </c>
      <c r="M167">
        <v>1</v>
      </c>
      <c r="N167">
        <v>2</v>
      </c>
      <c r="O167" s="1"/>
      <c r="P167" s="1"/>
      <c r="Q167" s="1">
        <v>46163</v>
      </c>
      <c r="R167" s="1">
        <v>46163</v>
      </c>
      <c r="S167" s="1">
        <v>46165</v>
      </c>
      <c r="T167" s="1"/>
      <c r="U167" s="1"/>
      <c r="W167" s="1"/>
      <c r="X167" s="1"/>
      <c r="Y167" s="1"/>
      <c r="Z167" s="1"/>
      <c r="AA167">
        <v>2026</v>
      </c>
      <c r="AB167" t="s">
        <v>110</v>
      </c>
      <c r="AC167" t="s">
        <v>163</v>
      </c>
      <c r="AD167" s="2">
        <f t="shared" si="117"/>
        <v>1</v>
      </c>
      <c r="AE167" s="2">
        <f t="shared" si="118"/>
        <v>1</v>
      </c>
      <c r="AF167" s="2">
        <f t="shared" si="119"/>
        <v>1</v>
      </c>
      <c r="AG167" s="2">
        <f t="shared" si="120"/>
        <v>1</v>
      </c>
      <c r="AH167" s="2">
        <f t="shared" si="121"/>
        <v>0</v>
      </c>
      <c r="AI167" s="2">
        <f t="shared" si="122"/>
        <v>0</v>
      </c>
      <c r="AJ167" s="2">
        <f t="shared" si="123"/>
        <v>0</v>
      </c>
      <c r="AK167" s="2">
        <f t="shared" si="124"/>
        <v>0</v>
      </c>
      <c r="AL167" s="2">
        <f t="shared" si="125"/>
        <v>0</v>
      </c>
      <c r="AM167" s="2">
        <f t="shared" si="126"/>
        <v>0</v>
      </c>
      <c r="AN167" s="2">
        <f t="shared" si="127"/>
        <v>0</v>
      </c>
      <c r="AO167" s="2">
        <f t="shared" si="128"/>
        <v>0</v>
      </c>
      <c r="AP167" s="2">
        <f t="shared" si="129"/>
        <v>0</v>
      </c>
      <c r="AQ167" s="2">
        <f t="shared" si="130"/>
        <v>0</v>
      </c>
      <c r="AR167" s="2">
        <f t="shared" si="131"/>
        <v>0</v>
      </c>
      <c r="AS167" s="2">
        <f t="shared" si="132"/>
        <v>0</v>
      </c>
      <c r="AT167" s="3" t="str">
        <f t="shared" si="133"/>
        <v>na</v>
      </c>
      <c r="AU167" s="3" t="str">
        <f t="shared" si="134"/>
        <v>na</v>
      </c>
      <c r="AV167" s="3" t="str">
        <f t="shared" si="135"/>
        <v>na</v>
      </c>
      <c r="AW167" s="4">
        <f t="shared" si="136"/>
        <v>142</v>
      </c>
      <c r="AX167" s="4">
        <f t="shared" si="137"/>
        <v>144</v>
      </c>
      <c r="AY167" s="4" t="str">
        <f t="shared" si="138"/>
        <v>na</v>
      </c>
      <c r="AZ167" s="4" t="str">
        <f t="shared" si="139"/>
        <v>na</v>
      </c>
      <c r="BA167" s="4" t="str">
        <f t="shared" si="140"/>
        <v>na</v>
      </c>
      <c r="BB167" s="4" t="str">
        <f t="shared" si="141"/>
        <v>na</v>
      </c>
      <c r="BC167" s="4" t="str">
        <f t="shared" si="142"/>
        <v>na</v>
      </c>
      <c r="BD167" s="15">
        <f t="shared" si="144"/>
        <v>0</v>
      </c>
      <c r="BE167" s="15">
        <f t="shared" si="143"/>
        <v>0</v>
      </c>
      <c r="BF167" s="15">
        <f t="shared" si="163"/>
        <v>0</v>
      </c>
      <c r="BG167" s="15">
        <f t="shared" si="163"/>
        <v>0</v>
      </c>
      <c r="BH167" s="15">
        <f t="shared" si="163"/>
        <v>0</v>
      </c>
      <c r="BI167" s="15">
        <f t="shared" si="163"/>
        <v>0</v>
      </c>
      <c r="BJ167" s="15">
        <f t="shared" si="163"/>
        <v>0</v>
      </c>
      <c r="BK167" s="15">
        <f t="shared" si="163"/>
        <v>0</v>
      </c>
      <c r="BL167" s="15">
        <f t="shared" si="163"/>
        <v>0</v>
      </c>
      <c r="BM167" s="15">
        <f t="shared" si="163"/>
        <v>0</v>
      </c>
      <c r="BN167" s="15">
        <f t="shared" si="163"/>
        <v>0</v>
      </c>
      <c r="BO167" s="15">
        <f t="shared" si="163"/>
        <v>1</v>
      </c>
      <c r="BP167" s="15">
        <f t="shared" si="163"/>
        <v>1</v>
      </c>
      <c r="BQ167" s="15">
        <f t="shared" si="163"/>
        <v>1</v>
      </c>
      <c r="BR167" s="15">
        <f t="shared" si="163"/>
        <v>1</v>
      </c>
      <c r="BS167" s="15">
        <f t="shared" si="145"/>
        <v>0</v>
      </c>
      <c r="BT167" s="15">
        <f t="shared" si="146"/>
        <v>0</v>
      </c>
      <c r="BU167" s="15">
        <f t="shared" si="147"/>
        <v>0</v>
      </c>
      <c r="BV167" s="15">
        <f t="shared" si="148"/>
        <v>0</v>
      </c>
      <c r="BW167" s="15">
        <f t="shared" si="149"/>
        <v>0</v>
      </c>
      <c r="BX167" s="15">
        <f t="shared" si="150"/>
        <v>0</v>
      </c>
      <c r="BY167" s="15">
        <f t="shared" si="151"/>
        <v>0</v>
      </c>
      <c r="BZ167" s="15">
        <f t="shared" si="152"/>
        <v>0</v>
      </c>
      <c r="CA167" s="15">
        <f t="shared" si="153"/>
        <v>0</v>
      </c>
      <c r="CB167" s="15">
        <f t="shared" si="154"/>
        <v>0</v>
      </c>
      <c r="CC167" s="15">
        <f t="shared" si="155"/>
        <v>0</v>
      </c>
      <c r="CD167" s="15">
        <f t="shared" si="156"/>
        <v>0</v>
      </c>
      <c r="CE167" s="15">
        <f t="shared" si="157"/>
        <v>0</v>
      </c>
      <c r="CF167" s="15">
        <f t="shared" si="158"/>
        <v>0</v>
      </c>
      <c r="CG167" s="15">
        <f t="shared" si="159"/>
        <v>0</v>
      </c>
    </row>
    <row r="168" spans="1:85" x14ac:dyDescent="0.25">
      <c r="A168" t="s">
        <v>721</v>
      </c>
      <c r="B168" t="s">
        <v>158</v>
      </c>
      <c r="C168" t="s">
        <v>109</v>
      </c>
      <c r="D168">
        <v>2024</v>
      </c>
      <c r="E168" t="s">
        <v>159</v>
      </c>
      <c r="F168" t="s">
        <v>160</v>
      </c>
      <c r="G168" t="s">
        <v>161</v>
      </c>
      <c r="H168" t="s">
        <v>162</v>
      </c>
      <c r="I168" t="s">
        <v>78</v>
      </c>
      <c r="L168" t="s">
        <v>79</v>
      </c>
      <c r="M168">
        <v>44.42</v>
      </c>
      <c r="N168">
        <v>2</v>
      </c>
      <c r="O168" s="1"/>
      <c r="P168" s="1"/>
      <c r="Q168" s="1">
        <v>46173</v>
      </c>
      <c r="R168" s="1">
        <v>46174</v>
      </c>
      <c r="S168" s="1"/>
      <c r="T168" s="1"/>
      <c r="U168" s="1"/>
      <c r="W168" s="1"/>
      <c r="X168" s="1"/>
      <c r="Y168" s="1"/>
      <c r="Z168" s="1"/>
      <c r="AA168">
        <v>2026</v>
      </c>
      <c r="AB168" t="s">
        <v>110</v>
      </c>
      <c r="AC168" t="s">
        <v>163</v>
      </c>
      <c r="AD168" s="2">
        <f t="shared" si="117"/>
        <v>1</v>
      </c>
      <c r="AE168" s="2">
        <f t="shared" si="118"/>
        <v>1</v>
      </c>
      <c r="AF168" s="2">
        <f t="shared" si="119"/>
        <v>0</v>
      </c>
      <c r="AG168" s="2">
        <f t="shared" si="120"/>
        <v>0</v>
      </c>
      <c r="AH168" s="2">
        <f t="shared" si="121"/>
        <v>0</v>
      </c>
      <c r="AI168" s="2">
        <f t="shared" si="122"/>
        <v>0</v>
      </c>
      <c r="AJ168" s="2">
        <f t="shared" si="123"/>
        <v>0</v>
      </c>
      <c r="AK168" s="2">
        <f t="shared" si="124"/>
        <v>0</v>
      </c>
      <c r="AL168" s="2">
        <f t="shared" si="125"/>
        <v>0</v>
      </c>
      <c r="AM168" s="2">
        <f t="shared" si="126"/>
        <v>0</v>
      </c>
      <c r="AN168" s="2">
        <f t="shared" si="127"/>
        <v>0</v>
      </c>
      <c r="AO168" s="2">
        <f t="shared" si="128"/>
        <v>0</v>
      </c>
      <c r="AP168" s="2">
        <f t="shared" si="129"/>
        <v>0</v>
      </c>
      <c r="AQ168" s="2">
        <f t="shared" si="130"/>
        <v>0</v>
      </c>
      <c r="AR168" s="2">
        <f t="shared" si="131"/>
        <v>0</v>
      </c>
      <c r="AS168" s="2">
        <f t="shared" si="132"/>
        <v>0</v>
      </c>
      <c r="AT168" s="3" t="str">
        <f t="shared" si="133"/>
        <v>na</v>
      </c>
      <c r="AU168" s="3" t="str">
        <f t="shared" si="134"/>
        <v>na</v>
      </c>
      <c r="AV168" s="3" t="str">
        <f t="shared" si="135"/>
        <v>na</v>
      </c>
      <c r="AW168" s="4">
        <f t="shared" si="136"/>
        <v>152</v>
      </c>
      <c r="AX168" s="4" t="str">
        <f t="shared" si="137"/>
        <v>na</v>
      </c>
      <c r="AY168" s="4" t="str">
        <f t="shared" si="138"/>
        <v>na</v>
      </c>
      <c r="AZ168" s="4" t="str">
        <f t="shared" si="139"/>
        <v>na</v>
      </c>
      <c r="BA168" s="4" t="str">
        <f t="shared" si="140"/>
        <v>na</v>
      </c>
      <c r="BB168" s="4" t="str">
        <f t="shared" si="141"/>
        <v>na</v>
      </c>
      <c r="BC168" s="4" t="str">
        <f t="shared" si="142"/>
        <v>na</v>
      </c>
      <c r="BD168" s="15">
        <f t="shared" si="144"/>
        <v>0</v>
      </c>
      <c r="BE168" s="15">
        <f t="shared" si="143"/>
        <v>0</v>
      </c>
      <c r="BF168" s="15">
        <f t="shared" si="163"/>
        <v>0</v>
      </c>
      <c r="BG168" s="15">
        <f t="shared" si="163"/>
        <v>0</v>
      </c>
      <c r="BH168" s="15">
        <f t="shared" si="163"/>
        <v>0</v>
      </c>
      <c r="BI168" s="15">
        <f t="shared" si="163"/>
        <v>0</v>
      </c>
      <c r="BJ168" s="15">
        <f t="shared" si="163"/>
        <v>0</v>
      </c>
      <c r="BK168" s="15">
        <f t="shared" si="163"/>
        <v>0</v>
      </c>
      <c r="BL168" s="15">
        <f t="shared" si="163"/>
        <v>0</v>
      </c>
      <c r="BM168" s="15">
        <f t="shared" si="163"/>
        <v>0</v>
      </c>
      <c r="BN168" s="15">
        <f t="shared" si="163"/>
        <v>0</v>
      </c>
      <c r="BO168" s="15">
        <f t="shared" si="163"/>
        <v>0</v>
      </c>
      <c r="BP168" s="15">
        <f t="shared" si="163"/>
        <v>1</v>
      </c>
      <c r="BQ168" s="15">
        <f t="shared" si="163"/>
        <v>1</v>
      </c>
      <c r="BR168" s="15">
        <f t="shared" si="163"/>
        <v>1</v>
      </c>
      <c r="BS168" s="15">
        <f t="shared" si="145"/>
        <v>0</v>
      </c>
      <c r="BT168" s="15">
        <f t="shared" si="146"/>
        <v>0</v>
      </c>
      <c r="BU168" s="15">
        <f t="shared" si="147"/>
        <v>0</v>
      </c>
      <c r="BV168" s="15">
        <f t="shared" si="148"/>
        <v>0</v>
      </c>
      <c r="BW168" s="15">
        <f t="shared" si="149"/>
        <v>0</v>
      </c>
      <c r="BX168" s="15">
        <f t="shared" si="150"/>
        <v>0</v>
      </c>
      <c r="BY168" s="15">
        <f t="shared" si="151"/>
        <v>0</v>
      </c>
      <c r="BZ168" s="15">
        <f t="shared" si="152"/>
        <v>0</v>
      </c>
      <c r="CA168" s="15">
        <f t="shared" si="153"/>
        <v>0</v>
      </c>
      <c r="CB168" s="15">
        <f t="shared" si="154"/>
        <v>0</v>
      </c>
      <c r="CC168" s="15">
        <f t="shared" si="155"/>
        <v>0</v>
      </c>
      <c r="CD168" s="15">
        <f t="shared" si="156"/>
        <v>0</v>
      </c>
      <c r="CE168" s="15">
        <f t="shared" si="157"/>
        <v>0</v>
      </c>
      <c r="CF168" s="15">
        <f t="shared" si="158"/>
        <v>0</v>
      </c>
      <c r="CG168" s="15">
        <f t="shared" si="159"/>
        <v>0</v>
      </c>
    </row>
    <row r="169" spans="1:85" x14ac:dyDescent="0.25">
      <c r="A169" t="s">
        <v>774</v>
      </c>
      <c r="B169" t="s">
        <v>158</v>
      </c>
      <c r="C169" t="s">
        <v>109</v>
      </c>
      <c r="D169">
        <v>2024</v>
      </c>
      <c r="E169" t="s">
        <v>159</v>
      </c>
      <c r="F169" t="s">
        <v>160</v>
      </c>
      <c r="G169" t="s">
        <v>161</v>
      </c>
      <c r="H169" t="s">
        <v>162</v>
      </c>
      <c r="I169" t="s">
        <v>78</v>
      </c>
      <c r="L169" t="s">
        <v>79</v>
      </c>
      <c r="M169">
        <v>44.42</v>
      </c>
      <c r="N169">
        <v>2</v>
      </c>
      <c r="O169" s="1"/>
      <c r="P169" s="1">
        <v>46180</v>
      </c>
      <c r="Q169" s="1"/>
      <c r="R169" s="1">
        <v>46180</v>
      </c>
      <c r="S169" s="1">
        <v>46182</v>
      </c>
      <c r="T169" s="1"/>
      <c r="U169" s="1">
        <v>46185</v>
      </c>
      <c r="W169" s="1">
        <v>46189</v>
      </c>
      <c r="X169" s="1">
        <v>46191</v>
      </c>
      <c r="Y169" s="1">
        <v>46193</v>
      </c>
      <c r="Z169" s="1">
        <v>46194</v>
      </c>
      <c r="AA169">
        <v>2026</v>
      </c>
      <c r="AB169" t="s">
        <v>110</v>
      </c>
      <c r="AC169" t="s">
        <v>163</v>
      </c>
      <c r="AD169" s="2">
        <f t="shared" si="117"/>
        <v>1</v>
      </c>
      <c r="AE169" s="2">
        <f t="shared" si="118"/>
        <v>1</v>
      </c>
      <c r="AF169" s="2">
        <f t="shared" si="119"/>
        <v>1</v>
      </c>
      <c r="AG169" s="2">
        <f t="shared" si="120"/>
        <v>1</v>
      </c>
      <c r="AH169" s="2">
        <f t="shared" si="121"/>
        <v>1</v>
      </c>
      <c r="AI169" s="2">
        <f t="shared" si="122"/>
        <v>1</v>
      </c>
      <c r="AJ169" s="2">
        <f t="shared" si="123"/>
        <v>1</v>
      </c>
      <c r="AK169" s="2">
        <f t="shared" si="124"/>
        <v>1</v>
      </c>
      <c r="AL169" s="2">
        <f t="shared" si="125"/>
        <v>1</v>
      </c>
      <c r="AM169" s="2">
        <f t="shared" si="126"/>
        <v>1</v>
      </c>
      <c r="AN169" s="2">
        <f t="shared" si="127"/>
        <v>1</v>
      </c>
      <c r="AO169" s="2">
        <f t="shared" si="128"/>
        <v>1</v>
      </c>
      <c r="AP169" s="2">
        <f t="shared" si="129"/>
        <v>1</v>
      </c>
      <c r="AQ169" s="2">
        <f t="shared" si="130"/>
        <v>1</v>
      </c>
      <c r="AR169" s="2">
        <f t="shared" si="131"/>
        <v>1</v>
      </c>
      <c r="AS169" s="2">
        <f t="shared" si="132"/>
        <v>1</v>
      </c>
      <c r="AT169" s="3">
        <f t="shared" si="133"/>
        <v>5</v>
      </c>
      <c r="AU169" s="3">
        <f t="shared" si="134"/>
        <v>9</v>
      </c>
      <c r="AV169" s="3">
        <f t="shared" si="135"/>
        <v>14</v>
      </c>
      <c r="AW169" s="4">
        <f t="shared" si="136"/>
        <v>159</v>
      </c>
      <c r="AX169" s="4">
        <f t="shared" si="137"/>
        <v>161</v>
      </c>
      <c r="AY169" s="4">
        <f t="shared" si="138"/>
        <v>164</v>
      </c>
      <c r="AZ169" s="4">
        <f t="shared" si="139"/>
        <v>168</v>
      </c>
      <c r="BA169" s="4">
        <f t="shared" si="140"/>
        <v>170</v>
      </c>
      <c r="BB169" s="4">
        <f t="shared" si="141"/>
        <v>172</v>
      </c>
      <c r="BC169" s="4">
        <f t="shared" si="142"/>
        <v>173</v>
      </c>
      <c r="BD169" s="15">
        <f t="shared" si="144"/>
        <v>0</v>
      </c>
      <c r="BE169" s="15">
        <f t="shared" si="143"/>
        <v>0</v>
      </c>
      <c r="BF169" s="15">
        <f t="shared" si="163"/>
        <v>0</v>
      </c>
      <c r="BG169" s="15">
        <f t="shared" si="163"/>
        <v>0</v>
      </c>
      <c r="BH169" s="15">
        <f t="shared" si="163"/>
        <v>0</v>
      </c>
      <c r="BI169" s="15">
        <f t="shared" si="163"/>
        <v>0</v>
      </c>
      <c r="BJ169" s="15">
        <f t="shared" si="163"/>
        <v>0</v>
      </c>
      <c r="BK169" s="15">
        <f t="shared" si="163"/>
        <v>0</v>
      </c>
      <c r="BL169" s="15">
        <f t="shared" si="163"/>
        <v>0</v>
      </c>
      <c r="BM169" s="15">
        <f t="shared" si="163"/>
        <v>0</v>
      </c>
      <c r="BN169" s="15">
        <f t="shared" si="163"/>
        <v>0</v>
      </c>
      <c r="BO169" s="15">
        <f t="shared" si="163"/>
        <v>0</v>
      </c>
      <c r="BP169" s="15">
        <f t="shared" si="163"/>
        <v>0</v>
      </c>
      <c r="BQ169" s="15">
        <f t="shared" si="163"/>
        <v>1</v>
      </c>
      <c r="BR169" s="15">
        <f t="shared" si="163"/>
        <v>1</v>
      </c>
      <c r="BS169" s="15">
        <f t="shared" si="145"/>
        <v>0</v>
      </c>
      <c r="BT169" s="15">
        <f t="shared" si="146"/>
        <v>0</v>
      </c>
      <c r="BU169" s="15">
        <f t="shared" si="147"/>
        <v>0</v>
      </c>
      <c r="BV169" s="15">
        <f t="shared" si="148"/>
        <v>0</v>
      </c>
      <c r="BW169" s="15">
        <f t="shared" si="149"/>
        <v>0</v>
      </c>
      <c r="BX169" s="15">
        <f t="shared" si="150"/>
        <v>0</v>
      </c>
      <c r="BY169" s="15">
        <f t="shared" si="151"/>
        <v>0</v>
      </c>
      <c r="BZ169" s="15">
        <f t="shared" si="152"/>
        <v>0</v>
      </c>
      <c r="CA169" s="15">
        <f t="shared" si="153"/>
        <v>0</v>
      </c>
      <c r="CB169" s="15">
        <f t="shared" si="154"/>
        <v>0</v>
      </c>
      <c r="CC169" s="15">
        <f t="shared" si="155"/>
        <v>0</v>
      </c>
      <c r="CD169" s="15">
        <f t="shared" si="156"/>
        <v>0</v>
      </c>
      <c r="CE169" s="15">
        <f t="shared" si="157"/>
        <v>0</v>
      </c>
      <c r="CF169" s="15">
        <f t="shared" si="158"/>
        <v>1</v>
      </c>
      <c r="CG169" s="15">
        <f t="shared" si="159"/>
        <v>1</v>
      </c>
    </row>
    <row r="170" spans="1:85" x14ac:dyDescent="0.25">
      <c r="A170" t="s">
        <v>631</v>
      </c>
      <c r="B170" t="s">
        <v>158</v>
      </c>
      <c r="C170" t="s">
        <v>109</v>
      </c>
      <c r="D170">
        <v>2024</v>
      </c>
      <c r="E170" t="s">
        <v>159</v>
      </c>
      <c r="F170" t="s">
        <v>160</v>
      </c>
      <c r="G170" t="s">
        <v>161</v>
      </c>
      <c r="H170" t="s">
        <v>162</v>
      </c>
      <c r="I170" t="s">
        <v>78</v>
      </c>
      <c r="L170" t="s">
        <v>79</v>
      </c>
      <c r="M170">
        <v>44.42</v>
      </c>
      <c r="N170">
        <v>2</v>
      </c>
      <c r="O170" s="1"/>
      <c r="P170" s="1"/>
      <c r="Q170" s="1">
        <v>46159</v>
      </c>
      <c r="R170" s="1">
        <v>46159</v>
      </c>
      <c r="S170" s="1">
        <v>46160</v>
      </c>
      <c r="T170" s="1"/>
      <c r="U170" s="1">
        <v>46166</v>
      </c>
      <c r="W170" s="1">
        <v>46168</v>
      </c>
      <c r="X170" s="1">
        <v>46169</v>
      </c>
      <c r="Y170" s="1">
        <v>46170</v>
      </c>
      <c r="Z170" s="1">
        <v>46171</v>
      </c>
      <c r="AA170">
        <v>2026</v>
      </c>
      <c r="AB170" t="s">
        <v>110</v>
      </c>
      <c r="AC170" t="s">
        <v>163</v>
      </c>
      <c r="AD170" s="2">
        <f t="shared" si="117"/>
        <v>1</v>
      </c>
      <c r="AE170" s="2">
        <f t="shared" si="118"/>
        <v>1</v>
      </c>
      <c r="AF170" s="2">
        <f t="shared" si="119"/>
        <v>1</v>
      </c>
      <c r="AG170" s="2">
        <f t="shared" si="120"/>
        <v>1</v>
      </c>
      <c r="AH170" s="2">
        <f t="shared" si="121"/>
        <v>1</v>
      </c>
      <c r="AI170" s="2">
        <f t="shared" si="122"/>
        <v>1</v>
      </c>
      <c r="AJ170" s="2">
        <f t="shared" si="123"/>
        <v>1</v>
      </c>
      <c r="AK170" s="2">
        <f t="shared" si="124"/>
        <v>1</v>
      </c>
      <c r="AL170" s="2">
        <f t="shared" si="125"/>
        <v>1</v>
      </c>
      <c r="AM170" s="2">
        <f t="shared" si="126"/>
        <v>1</v>
      </c>
      <c r="AN170" s="2">
        <f t="shared" si="127"/>
        <v>1</v>
      </c>
      <c r="AO170" s="2">
        <f t="shared" si="128"/>
        <v>1</v>
      </c>
      <c r="AP170" s="2">
        <f t="shared" si="129"/>
        <v>1</v>
      </c>
      <c r="AQ170" s="2">
        <f t="shared" si="130"/>
        <v>1</v>
      </c>
      <c r="AR170" s="2">
        <f t="shared" si="131"/>
        <v>1</v>
      </c>
      <c r="AS170" s="2">
        <f t="shared" si="132"/>
        <v>1</v>
      </c>
      <c r="AT170" s="3">
        <f t="shared" si="133"/>
        <v>7</v>
      </c>
      <c r="AU170" s="3">
        <f t="shared" si="134"/>
        <v>9</v>
      </c>
      <c r="AV170" s="3">
        <f t="shared" si="135"/>
        <v>12</v>
      </c>
      <c r="AW170" s="4">
        <f t="shared" si="136"/>
        <v>138</v>
      </c>
      <c r="AX170" s="4">
        <f t="shared" si="137"/>
        <v>139</v>
      </c>
      <c r="AY170" s="4">
        <f t="shared" si="138"/>
        <v>145</v>
      </c>
      <c r="AZ170" s="4">
        <f t="shared" si="139"/>
        <v>147</v>
      </c>
      <c r="BA170" s="4">
        <f t="shared" si="140"/>
        <v>148</v>
      </c>
      <c r="BB170" s="4">
        <f t="shared" si="141"/>
        <v>149</v>
      </c>
      <c r="BC170" s="4">
        <f t="shared" si="142"/>
        <v>150</v>
      </c>
      <c r="BD170" s="15">
        <f t="shared" si="144"/>
        <v>0</v>
      </c>
      <c r="BE170" s="15">
        <f t="shared" si="143"/>
        <v>0</v>
      </c>
      <c r="BF170" s="15">
        <f t="shared" si="163"/>
        <v>0</v>
      </c>
      <c r="BG170" s="15">
        <f t="shared" si="163"/>
        <v>0</v>
      </c>
      <c r="BH170" s="15">
        <f t="shared" si="163"/>
        <v>0</v>
      </c>
      <c r="BI170" s="15">
        <f t="shared" si="163"/>
        <v>0</v>
      </c>
      <c r="BJ170" s="15">
        <f t="shared" si="163"/>
        <v>0</v>
      </c>
      <c r="BK170" s="15">
        <f t="shared" si="163"/>
        <v>0</v>
      </c>
      <c r="BL170" s="15">
        <f t="shared" si="163"/>
        <v>0</v>
      </c>
      <c r="BM170" s="15">
        <f t="shared" si="163"/>
        <v>0</v>
      </c>
      <c r="BN170" s="15">
        <f t="shared" si="163"/>
        <v>1</v>
      </c>
      <c r="BO170" s="15">
        <f t="shared" si="163"/>
        <v>1</v>
      </c>
      <c r="BP170" s="15">
        <f t="shared" si="163"/>
        <v>1</v>
      </c>
      <c r="BQ170" s="15">
        <f t="shared" si="163"/>
        <v>1</v>
      </c>
      <c r="BR170" s="15">
        <f t="shared" si="163"/>
        <v>1</v>
      </c>
      <c r="BS170" s="15">
        <f t="shared" si="145"/>
        <v>0</v>
      </c>
      <c r="BT170" s="15">
        <f t="shared" si="146"/>
        <v>0</v>
      </c>
      <c r="BU170" s="15">
        <f t="shared" si="147"/>
        <v>0</v>
      </c>
      <c r="BV170" s="15">
        <f t="shared" si="148"/>
        <v>0</v>
      </c>
      <c r="BW170" s="15">
        <f t="shared" si="149"/>
        <v>0</v>
      </c>
      <c r="BX170" s="15">
        <f t="shared" si="150"/>
        <v>0</v>
      </c>
      <c r="BY170" s="15">
        <f t="shared" si="151"/>
        <v>0</v>
      </c>
      <c r="BZ170" s="15">
        <f t="shared" si="152"/>
        <v>0</v>
      </c>
      <c r="CA170" s="15">
        <f t="shared" si="153"/>
        <v>0</v>
      </c>
      <c r="CB170" s="15">
        <f t="shared" si="154"/>
        <v>0</v>
      </c>
      <c r="CC170" s="15">
        <f t="shared" si="155"/>
        <v>1</v>
      </c>
      <c r="CD170" s="15">
        <f t="shared" si="156"/>
        <v>1</v>
      </c>
      <c r="CE170" s="15">
        <f t="shared" si="157"/>
        <v>1</v>
      </c>
      <c r="CF170" s="15">
        <f t="shared" si="158"/>
        <v>1</v>
      </c>
      <c r="CG170" s="15">
        <f t="shared" si="159"/>
        <v>1</v>
      </c>
    </row>
    <row r="171" spans="1:85" x14ac:dyDescent="0.25">
      <c r="A171" t="s">
        <v>603</v>
      </c>
      <c r="B171" t="s">
        <v>158</v>
      </c>
      <c r="C171" t="s">
        <v>109</v>
      </c>
      <c r="D171">
        <v>2024</v>
      </c>
      <c r="E171" t="s">
        <v>159</v>
      </c>
      <c r="F171" t="s">
        <v>160</v>
      </c>
      <c r="G171" t="s">
        <v>161</v>
      </c>
      <c r="H171" t="s">
        <v>162</v>
      </c>
      <c r="I171" t="s">
        <v>78</v>
      </c>
      <c r="L171" t="s">
        <v>79</v>
      </c>
      <c r="M171">
        <v>44.42</v>
      </c>
      <c r="N171">
        <v>2</v>
      </c>
      <c r="O171" s="1"/>
      <c r="P171" s="1"/>
      <c r="Q171" s="1">
        <v>46155</v>
      </c>
      <c r="R171" s="1">
        <v>46156</v>
      </c>
      <c r="S171" s="1">
        <v>46157</v>
      </c>
      <c r="T171" s="1"/>
      <c r="U171" s="1">
        <v>46163</v>
      </c>
      <c r="W171" s="1">
        <v>46165</v>
      </c>
      <c r="X171" s="1">
        <v>46168</v>
      </c>
      <c r="Y171" s="1">
        <v>46172</v>
      </c>
      <c r="Z171" s="1">
        <v>46173</v>
      </c>
      <c r="AA171">
        <v>2026</v>
      </c>
      <c r="AB171" t="s">
        <v>110</v>
      </c>
      <c r="AC171" t="s">
        <v>163</v>
      </c>
      <c r="AD171" s="2">
        <f t="shared" si="117"/>
        <v>1</v>
      </c>
      <c r="AE171" s="2">
        <f t="shared" si="118"/>
        <v>1</v>
      </c>
      <c r="AF171" s="2">
        <f t="shared" si="119"/>
        <v>1</v>
      </c>
      <c r="AG171" s="2">
        <f t="shared" si="120"/>
        <v>1</v>
      </c>
      <c r="AH171" s="2">
        <f t="shared" si="121"/>
        <v>1</v>
      </c>
      <c r="AI171" s="2">
        <f t="shared" si="122"/>
        <v>1</v>
      </c>
      <c r="AJ171" s="2">
        <f t="shared" si="123"/>
        <v>1</v>
      </c>
      <c r="AK171" s="2">
        <f t="shared" si="124"/>
        <v>1</v>
      </c>
      <c r="AL171" s="2">
        <f t="shared" si="125"/>
        <v>1</v>
      </c>
      <c r="AM171" s="2">
        <f t="shared" si="126"/>
        <v>1</v>
      </c>
      <c r="AN171" s="2">
        <f t="shared" si="127"/>
        <v>1</v>
      </c>
      <c r="AO171" s="2">
        <f t="shared" si="128"/>
        <v>1</v>
      </c>
      <c r="AP171" s="2">
        <f t="shared" si="129"/>
        <v>1</v>
      </c>
      <c r="AQ171" s="2">
        <f t="shared" si="130"/>
        <v>1</v>
      </c>
      <c r="AR171" s="2">
        <f t="shared" si="131"/>
        <v>1</v>
      </c>
      <c r="AS171" s="2">
        <f t="shared" si="132"/>
        <v>1</v>
      </c>
      <c r="AT171" s="3">
        <f t="shared" si="133"/>
        <v>8</v>
      </c>
      <c r="AU171" s="3">
        <f t="shared" si="134"/>
        <v>10</v>
      </c>
      <c r="AV171" s="3">
        <f t="shared" si="135"/>
        <v>18</v>
      </c>
      <c r="AW171" s="4">
        <f t="shared" si="136"/>
        <v>134</v>
      </c>
      <c r="AX171" s="4">
        <f t="shared" si="137"/>
        <v>136</v>
      </c>
      <c r="AY171" s="4">
        <f t="shared" si="138"/>
        <v>142</v>
      </c>
      <c r="AZ171" s="4">
        <f t="shared" si="139"/>
        <v>144</v>
      </c>
      <c r="BA171" s="4">
        <f t="shared" si="140"/>
        <v>147</v>
      </c>
      <c r="BB171" s="4">
        <f t="shared" si="141"/>
        <v>151</v>
      </c>
      <c r="BC171" s="4">
        <f t="shared" si="142"/>
        <v>152</v>
      </c>
      <c r="BD171" s="15">
        <f t="shared" si="144"/>
        <v>0</v>
      </c>
      <c r="BE171" s="15">
        <f t="shared" si="143"/>
        <v>0</v>
      </c>
      <c r="BF171" s="15">
        <f t="shared" si="163"/>
        <v>0</v>
      </c>
      <c r="BG171" s="15">
        <f t="shared" si="163"/>
        <v>0</v>
      </c>
      <c r="BH171" s="15">
        <f t="shared" si="163"/>
        <v>0</v>
      </c>
      <c r="BI171" s="15">
        <f t="shared" si="163"/>
        <v>0</v>
      </c>
      <c r="BJ171" s="15">
        <f t="shared" si="163"/>
        <v>0</v>
      </c>
      <c r="BK171" s="15">
        <f t="shared" si="163"/>
        <v>0</v>
      </c>
      <c r="BL171" s="15">
        <f t="shared" si="163"/>
        <v>0</v>
      </c>
      <c r="BM171" s="15">
        <f t="shared" si="163"/>
        <v>0</v>
      </c>
      <c r="BN171" s="15">
        <f t="shared" si="163"/>
        <v>1</v>
      </c>
      <c r="BO171" s="15">
        <f t="shared" si="163"/>
        <v>1</v>
      </c>
      <c r="BP171" s="15">
        <f t="shared" si="163"/>
        <v>1</v>
      </c>
      <c r="BQ171" s="15">
        <f t="shared" si="163"/>
        <v>1</v>
      </c>
      <c r="BR171" s="15">
        <f t="shared" si="163"/>
        <v>1</v>
      </c>
      <c r="BS171" s="15">
        <f t="shared" si="145"/>
        <v>0</v>
      </c>
      <c r="BT171" s="15">
        <f t="shared" si="146"/>
        <v>0</v>
      </c>
      <c r="BU171" s="15">
        <f t="shared" si="147"/>
        <v>0</v>
      </c>
      <c r="BV171" s="15">
        <f t="shared" si="148"/>
        <v>0</v>
      </c>
      <c r="BW171" s="15">
        <f t="shared" si="149"/>
        <v>0</v>
      </c>
      <c r="BX171" s="15">
        <f t="shared" si="150"/>
        <v>0</v>
      </c>
      <c r="BY171" s="15">
        <f t="shared" si="151"/>
        <v>0</v>
      </c>
      <c r="BZ171" s="15">
        <f t="shared" si="152"/>
        <v>0</v>
      </c>
      <c r="CA171" s="15">
        <f t="shared" si="153"/>
        <v>0</v>
      </c>
      <c r="CB171" s="15">
        <f t="shared" si="154"/>
        <v>0</v>
      </c>
      <c r="CC171" s="15">
        <f t="shared" si="155"/>
        <v>1</v>
      </c>
      <c r="CD171" s="15">
        <f t="shared" si="156"/>
        <v>1</v>
      </c>
      <c r="CE171" s="15">
        <f t="shared" si="157"/>
        <v>1</v>
      </c>
      <c r="CF171" s="15">
        <f t="shared" si="158"/>
        <v>1</v>
      </c>
      <c r="CG171" s="15">
        <f t="shared" si="159"/>
        <v>1</v>
      </c>
    </row>
    <row r="172" spans="1:85" x14ac:dyDescent="0.25">
      <c r="A172" t="s">
        <v>632</v>
      </c>
      <c r="B172" t="s">
        <v>158</v>
      </c>
      <c r="C172" t="s">
        <v>109</v>
      </c>
      <c r="D172">
        <v>2024</v>
      </c>
      <c r="E172" t="s">
        <v>159</v>
      </c>
      <c r="F172" t="s">
        <v>160</v>
      </c>
      <c r="G172" t="s">
        <v>161</v>
      </c>
      <c r="H172" t="s">
        <v>162</v>
      </c>
      <c r="I172" t="s">
        <v>78</v>
      </c>
      <c r="L172" t="s">
        <v>89</v>
      </c>
      <c r="M172">
        <v>1</v>
      </c>
      <c r="N172">
        <v>2</v>
      </c>
      <c r="O172" s="1">
        <v>46157</v>
      </c>
      <c r="P172" s="1"/>
      <c r="Q172" s="1"/>
      <c r="R172" s="1"/>
      <c r="S172" s="1">
        <v>46159</v>
      </c>
      <c r="T172" s="1"/>
      <c r="U172" s="1">
        <v>46164</v>
      </c>
      <c r="W172" s="1">
        <v>46165</v>
      </c>
      <c r="X172" s="1">
        <v>46169</v>
      </c>
      <c r="Y172" s="1">
        <v>46170</v>
      </c>
      <c r="Z172" s="1">
        <v>46171</v>
      </c>
      <c r="AA172">
        <v>2026</v>
      </c>
      <c r="AB172" t="s">
        <v>110</v>
      </c>
      <c r="AC172" t="s">
        <v>163</v>
      </c>
      <c r="AD172" s="2">
        <f t="shared" si="117"/>
        <v>1</v>
      </c>
      <c r="AE172" s="2">
        <f t="shared" si="118"/>
        <v>1</v>
      </c>
      <c r="AF172" s="2">
        <f t="shared" si="119"/>
        <v>1</v>
      </c>
      <c r="AG172" s="2">
        <f t="shared" si="120"/>
        <v>1</v>
      </c>
      <c r="AH172" s="2">
        <f t="shared" si="121"/>
        <v>1</v>
      </c>
      <c r="AI172" s="2">
        <f t="shared" si="122"/>
        <v>1</v>
      </c>
      <c r="AJ172" s="2">
        <f t="shared" si="123"/>
        <v>1</v>
      </c>
      <c r="AK172" s="2">
        <f t="shared" si="124"/>
        <v>1</v>
      </c>
      <c r="AL172" s="2">
        <f t="shared" si="125"/>
        <v>1</v>
      </c>
      <c r="AM172" s="2">
        <f t="shared" si="126"/>
        <v>1</v>
      </c>
      <c r="AN172" s="2">
        <f t="shared" si="127"/>
        <v>1</v>
      </c>
      <c r="AO172" s="2">
        <f t="shared" si="128"/>
        <v>1</v>
      </c>
      <c r="AP172" s="2">
        <f t="shared" si="129"/>
        <v>1</v>
      </c>
      <c r="AQ172" s="2">
        <f t="shared" si="130"/>
        <v>1</v>
      </c>
      <c r="AR172" s="2">
        <f t="shared" si="131"/>
        <v>1</v>
      </c>
      <c r="AS172" s="2">
        <f t="shared" si="132"/>
        <v>1</v>
      </c>
      <c r="AT172" s="3">
        <f t="shared" si="133"/>
        <v>7</v>
      </c>
      <c r="AU172" s="3">
        <f t="shared" si="134"/>
        <v>8</v>
      </c>
      <c r="AV172" s="3">
        <f t="shared" si="135"/>
        <v>14</v>
      </c>
      <c r="AW172" s="4">
        <f t="shared" si="136"/>
        <v>136</v>
      </c>
      <c r="AX172" s="4">
        <f t="shared" si="137"/>
        <v>138</v>
      </c>
      <c r="AY172" s="4">
        <f t="shared" si="138"/>
        <v>143</v>
      </c>
      <c r="AZ172" s="4">
        <f t="shared" si="139"/>
        <v>144</v>
      </c>
      <c r="BA172" s="4">
        <f t="shared" si="140"/>
        <v>148</v>
      </c>
      <c r="BB172" s="4">
        <f t="shared" si="141"/>
        <v>149</v>
      </c>
      <c r="BC172" s="4">
        <f t="shared" si="142"/>
        <v>150</v>
      </c>
      <c r="BD172" s="15">
        <f t="shared" si="144"/>
        <v>0</v>
      </c>
      <c r="BE172" s="15">
        <f t="shared" si="143"/>
        <v>0</v>
      </c>
      <c r="BF172" s="15">
        <f t="shared" si="163"/>
        <v>0</v>
      </c>
      <c r="BG172" s="15">
        <f t="shared" si="163"/>
        <v>0</v>
      </c>
      <c r="BH172" s="15">
        <f t="shared" si="163"/>
        <v>0</v>
      </c>
      <c r="BI172" s="15">
        <f t="shared" si="163"/>
        <v>0</v>
      </c>
      <c r="BJ172" s="15">
        <f t="shared" si="163"/>
        <v>0</v>
      </c>
      <c r="BK172" s="15">
        <f t="shared" si="163"/>
        <v>0</v>
      </c>
      <c r="BL172" s="15">
        <f t="shared" si="163"/>
        <v>0</v>
      </c>
      <c r="BM172" s="15">
        <f t="shared" si="163"/>
        <v>0</v>
      </c>
      <c r="BN172" s="15">
        <f t="shared" si="163"/>
        <v>1</v>
      </c>
      <c r="BO172" s="15">
        <f t="shared" si="163"/>
        <v>1</v>
      </c>
      <c r="BP172" s="15">
        <f t="shared" si="163"/>
        <v>1</v>
      </c>
      <c r="BQ172" s="15">
        <f t="shared" si="163"/>
        <v>1</v>
      </c>
      <c r="BR172" s="15">
        <f t="shared" si="163"/>
        <v>1</v>
      </c>
      <c r="BS172" s="15">
        <f t="shared" si="145"/>
        <v>0</v>
      </c>
      <c r="BT172" s="15">
        <f t="shared" si="146"/>
        <v>0</v>
      </c>
      <c r="BU172" s="15">
        <f t="shared" si="147"/>
        <v>0</v>
      </c>
      <c r="BV172" s="15">
        <f t="shared" si="148"/>
        <v>0</v>
      </c>
      <c r="BW172" s="15">
        <f t="shared" si="149"/>
        <v>0</v>
      </c>
      <c r="BX172" s="15">
        <f t="shared" si="150"/>
        <v>0</v>
      </c>
      <c r="BY172" s="15">
        <f t="shared" si="151"/>
        <v>0</v>
      </c>
      <c r="BZ172" s="15">
        <f t="shared" si="152"/>
        <v>0</v>
      </c>
      <c r="CA172" s="15">
        <f t="shared" si="153"/>
        <v>0</v>
      </c>
      <c r="CB172" s="15">
        <f t="shared" si="154"/>
        <v>0</v>
      </c>
      <c r="CC172" s="15">
        <f t="shared" si="155"/>
        <v>1</v>
      </c>
      <c r="CD172" s="15">
        <f t="shared" si="156"/>
        <v>1</v>
      </c>
      <c r="CE172" s="15">
        <f t="shared" si="157"/>
        <v>1</v>
      </c>
      <c r="CF172" s="15">
        <f t="shared" si="158"/>
        <v>1</v>
      </c>
      <c r="CG172" s="15">
        <f t="shared" si="159"/>
        <v>1</v>
      </c>
    </row>
    <row r="173" spans="1:85" x14ac:dyDescent="0.25">
      <c r="A173" t="s">
        <v>168</v>
      </c>
      <c r="B173" t="s">
        <v>158</v>
      </c>
      <c r="C173" t="s">
        <v>109</v>
      </c>
      <c r="D173">
        <v>2024</v>
      </c>
      <c r="E173" t="s">
        <v>159</v>
      </c>
      <c r="F173" t="s">
        <v>160</v>
      </c>
      <c r="G173" t="s">
        <v>161</v>
      </c>
      <c r="H173" t="s">
        <v>162</v>
      </c>
      <c r="I173" t="s">
        <v>78</v>
      </c>
      <c r="L173" t="s">
        <v>89</v>
      </c>
      <c r="M173">
        <v>1</v>
      </c>
      <c r="N173">
        <v>2</v>
      </c>
      <c r="O173" s="1">
        <v>46152</v>
      </c>
      <c r="P173" s="1"/>
      <c r="Q173" s="1"/>
      <c r="R173" s="1"/>
      <c r="S173" s="1">
        <v>46154</v>
      </c>
      <c r="T173" s="1"/>
      <c r="U173" s="1">
        <v>46164</v>
      </c>
      <c r="W173" s="1">
        <v>46167</v>
      </c>
      <c r="X173" s="1">
        <v>46169</v>
      </c>
      <c r="Y173" s="1">
        <v>46171</v>
      </c>
      <c r="Z173" s="1">
        <v>46173</v>
      </c>
      <c r="AA173">
        <v>2026</v>
      </c>
      <c r="AB173" t="s">
        <v>110</v>
      </c>
      <c r="AC173" t="s">
        <v>163</v>
      </c>
      <c r="AD173" s="2">
        <f t="shared" si="117"/>
        <v>1</v>
      </c>
      <c r="AE173" s="2">
        <f t="shared" si="118"/>
        <v>1</v>
      </c>
      <c r="AF173" s="2">
        <f t="shared" si="119"/>
        <v>1</v>
      </c>
      <c r="AG173" s="2">
        <f t="shared" si="120"/>
        <v>1</v>
      </c>
      <c r="AH173" s="2">
        <f t="shared" si="121"/>
        <v>1</v>
      </c>
      <c r="AI173" s="2">
        <f t="shared" si="122"/>
        <v>1</v>
      </c>
      <c r="AJ173" s="2">
        <f t="shared" si="123"/>
        <v>1</v>
      </c>
      <c r="AK173" s="2">
        <f t="shared" si="124"/>
        <v>1</v>
      </c>
      <c r="AL173" s="2">
        <f t="shared" si="125"/>
        <v>1</v>
      </c>
      <c r="AM173" s="2">
        <f t="shared" si="126"/>
        <v>1</v>
      </c>
      <c r="AN173" s="2">
        <f t="shared" si="127"/>
        <v>1</v>
      </c>
      <c r="AO173" s="2">
        <f t="shared" si="128"/>
        <v>1</v>
      </c>
      <c r="AP173" s="2">
        <f t="shared" si="129"/>
        <v>1</v>
      </c>
      <c r="AQ173" s="2">
        <f t="shared" si="130"/>
        <v>1</v>
      </c>
      <c r="AR173" s="2">
        <f t="shared" si="131"/>
        <v>1</v>
      </c>
      <c r="AS173" s="2">
        <f t="shared" si="132"/>
        <v>1</v>
      </c>
      <c r="AT173" s="3">
        <f t="shared" si="133"/>
        <v>12</v>
      </c>
      <c r="AU173" s="3">
        <f t="shared" si="134"/>
        <v>15</v>
      </c>
      <c r="AV173" s="3">
        <f t="shared" si="135"/>
        <v>21</v>
      </c>
      <c r="AW173" s="4">
        <f t="shared" si="136"/>
        <v>131</v>
      </c>
      <c r="AX173" s="4">
        <f t="shared" si="137"/>
        <v>133</v>
      </c>
      <c r="AY173" s="4">
        <f t="shared" si="138"/>
        <v>143</v>
      </c>
      <c r="AZ173" s="4">
        <f t="shared" si="139"/>
        <v>146</v>
      </c>
      <c r="BA173" s="4">
        <f t="shared" si="140"/>
        <v>148</v>
      </c>
      <c r="BB173" s="4">
        <f t="shared" si="141"/>
        <v>150</v>
      </c>
      <c r="BC173" s="4">
        <f t="shared" si="142"/>
        <v>152</v>
      </c>
      <c r="BD173" s="15">
        <f t="shared" si="144"/>
        <v>0</v>
      </c>
      <c r="BE173" s="15">
        <f t="shared" si="143"/>
        <v>0</v>
      </c>
      <c r="BF173" s="15">
        <f t="shared" si="163"/>
        <v>0</v>
      </c>
      <c r="BG173" s="15">
        <f t="shared" si="163"/>
        <v>0</v>
      </c>
      <c r="BH173" s="15">
        <f t="shared" si="163"/>
        <v>0</v>
      </c>
      <c r="BI173" s="15">
        <f t="shared" si="163"/>
        <v>0</v>
      </c>
      <c r="BJ173" s="15">
        <f t="shared" si="163"/>
        <v>0</v>
      </c>
      <c r="BK173" s="15">
        <f t="shared" si="163"/>
        <v>0</v>
      </c>
      <c r="BL173" s="15">
        <f t="shared" si="163"/>
        <v>0</v>
      </c>
      <c r="BM173" s="15">
        <f t="shared" si="163"/>
        <v>1</v>
      </c>
      <c r="BN173" s="15">
        <f t="shared" si="163"/>
        <v>1</v>
      </c>
      <c r="BO173" s="15">
        <f t="shared" si="163"/>
        <v>1</v>
      </c>
      <c r="BP173" s="15">
        <f t="shared" si="163"/>
        <v>1</v>
      </c>
      <c r="BQ173" s="15">
        <f t="shared" si="163"/>
        <v>1</v>
      </c>
      <c r="BR173" s="15">
        <f t="shared" si="163"/>
        <v>1</v>
      </c>
      <c r="BS173" s="15">
        <f t="shared" si="145"/>
        <v>0</v>
      </c>
      <c r="BT173" s="15">
        <f t="shared" si="146"/>
        <v>0</v>
      </c>
      <c r="BU173" s="15">
        <f t="shared" si="147"/>
        <v>0</v>
      </c>
      <c r="BV173" s="15">
        <f t="shared" si="148"/>
        <v>0</v>
      </c>
      <c r="BW173" s="15">
        <f t="shared" si="149"/>
        <v>0</v>
      </c>
      <c r="BX173" s="15">
        <f t="shared" si="150"/>
        <v>0</v>
      </c>
      <c r="BY173" s="15">
        <f t="shared" si="151"/>
        <v>0</v>
      </c>
      <c r="BZ173" s="15">
        <f t="shared" si="152"/>
        <v>0</v>
      </c>
      <c r="CA173" s="15">
        <f t="shared" si="153"/>
        <v>0</v>
      </c>
      <c r="CB173" s="15">
        <f t="shared" si="154"/>
        <v>1</v>
      </c>
      <c r="CC173" s="15">
        <f t="shared" si="155"/>
        <v>1</v>
      </c>
      <c r="CD173" s="15">
        <f t="shared" si="156"/>
        <v>1</v>
      </c>
      <c r="CE173" s="15">
        <f t="shared" si="157"/>
        <v>1</v>
      </c>
      <c r="CF173" s="15">
        <f t="shared" si="158"/>
        <v>1</v>
      </c>
      <c r="CG173" s="15">
        <f t="shared" si="159"/>
        <v>1</v>
      </c>
    </row>
    <row r="174" spans="1:85" x14ac:dyDescent="0.25">
      <c r="A174" t="s">
        <v>604</v>
      </c>
      <c r="B174" t="s">
        <v>158</v>
      </c>
      <c r="C174" t="s">
        <v>109</v>
      </c>
      <c r="D174">
        <v>2024</v>
      </c>
      <c r="E174" t="s">
        <v>159</v>
      </c>
      <c r="F174" t="s">
        <v>160</v>
      </c>
      <c r="G174" t="s">
        <v>161</v>
      </c>
      <c r="H174" t="s">
        <v>162</v>
      </c>
      <c r="I174" t="s">
        <v>78</v>
      </c>
      <c r="L174" t="s">
        <v>79</v>
      </c>
      <c r="M174">
        <v>44.42</v>
      </c>
      <c r="N174">
        <v>2</v>
      </c>
      <c r="O174" s="1"/>
      <c r="P174" s="1"/>
      <c r="Q174" s="1">
        <v>46155</v>
      </c>
      <c r="R174" s="1">
        <v>46155</v>
      </c>
      <c r="S174" s="1">
        <v>46157</v>
      </c>
      <c r="T174" s="1"/>
      <c r="U174" s="1">
        <v>46161</v>
      </c>
      <c r="W174" s="1">
        <v>46163</v>
      </c>
      <c r="X174" s="1">
        <v>46165</v>
      </c>
      <c r="Y174" s="1">
        <v>46168</v>
      </c>
      <c r="Z174" s="1">
        <v>46169</v>
      </c>
      <c r="AA174">
        <v>2026</v>
      </c>
      <c r="AB174" t="s">
        <v>110</v>
      </c>
      <c r="AC174" t="s">
        <v>163</v>
      </c>
      <c r="AD174" s="2">
        <f t="shared" si="117"/>
        <v>1</v>
      </c>
      <c r="AE174" s="2">
        <f t="shared" si="118"/>
        <v>1</v>
      </c>
      <c r="AF174" s="2">
        <f t="shared" si="119"/>
        <v>1</v>
      </c>
      <c r="AG174" s="2">
        <f t="shared" si="120"/>
        <v>1</v>
      </c>
      <c r="AH174" s="2">
        <f t="shared" si="121"/>
        <v>1</v>
      </c>
      <c r="AI174" s="2">
        <f t="shared" si="122"/>
        <v>1</v>
      </c>
      <c r="AJ174" s="2">
        <f t="shared" si="123"/>
        <v>1</v>
      </c>
      <c r="AK174" s="2">
        <f t="shared" si="124"/>
        <v>1</v>
      </c>
      <c r="AL174" s="2">
        <f t="shared" si="125"/>
        <v>1</v>
      </c>
      <c r="AM174" s="2">
        <f t="shared" si="126"/>
        <v>1</v>
      </c>
      <c r="AN174" s="2">
        <f t="shared" si="127"/>
        <v>1</v>
      </c>
      <c r="AO174" s="2">
        <f t="shared" si="128"/>
        <v>1</v>
      </c>
      <c r="AP174" s="2">
        <f t="shared" si="129"/>
        <v>1</v>
      </c>
      <c r="AQ174" s="2">
        <f t="shared" si="130"/>
        <v>1</v>
      </c>
      <c r="AR174" s="2">
        <f t="shared" si="131"/>
        <v>1</v>
      </c>
      <c r="AS174" s="2">
        <f t="shared" si="132"/>
        <v>1</v>
      </c>
      <c r="AT174" s="3">
        <f t="shared" si="133"/>
        <v>6</v>
      </c>
      <c r="AU174" s="3">
        <f t="shared" si="134"/>
        <v>8</v>
      </c>
      <c r="AV174" s="3">
        <f t="shared" si="135"/>
        <v>14</v>
      </c>
      <c r="AW174" s="4">
        <f t="shared" si="136"/>
        <v>134</v>
      </c>
      <c r="AX174" s="4">
        <f t="shared" si="137"/>
        <v>136</v>
      </c>
      <c r="AY174" s="4">
        <f t="shared" si="138"/>
        <v>140</v>
      </c>
      <c r="AZ174" s="4">
        <f t="shared" si="139"/>
        <v>142</v>
      </c>
      <c r="BA174" s="4">
        <f t="shared" si="140"/>
        <v>144</v>
      </c>
      <c r="BB174" s="4">
        <f t="shared" si="141"/>
        <v>147</v>
      </c>
      <c r="BC174" s="4">
        <f t="shared" si="142"/>
        <v>148</v>
      </c>
      <c r="BD174" s="15">
        <f t="shared" si="144"/>
        <v>0</v>
      </c>
      <c r="BE174" s="15">
        <f t="shared" si="143"/>
        <v>0</v>
      </c>
      <c r="BF174" s="15">
        <f t="shared" ref="BF174:BR183" si="164">IF(BF$1-$AW174&gt;$CK$1,1,0)</f>
        <v>0</v>
      </c>
      <c r="BG174" s="15">
        <f t="shared" si="164"/>
        <v>0</v>
      </c>
      <c r="BH174" s="15">
        <f t="shared" si="164"/>
        <v>0</v>
      </c>
      <c r="BI174" s="15">
        <f t="shared" si="164"/>
        <v>0</v>
      </c>
      <c r="BJ174" s="15">
        <f t="shared" si="164"/>
        <v>0</v>
      </c>
      <c r="BK174" s="15">
        <f t="shared" si="164"/>
        <v>0</v>
      </c>
      <c r="BL174" s="15">
        <f t="shared" si="164"/>
        <v>0</v>
      </c>
      <c r="BM174" s="15">
        <f t="shared" si="164"/>
        <v>0</v>
      </c>
      <c r="BN174" s="15">
        <f t="shared" si="164"/>
        <v>1</v>
      </c>
      <c r="BO174" s="15">
        <f t="shared" si="164"/>
        <v>1</v>
      </c>
      <c r="BP174" s="15">
        <f t="shared" si="164"/>
        <v>1</v>
      </c>
      <c r="BQ174" s="15">
        <f t="shared" si="164"/>
        <v>1</v>
      </c>
      <c r="BR174" s="15">
        <f t="shared" si="164"/>
        <v>1</v>
      </c>
      <c r="BS174" s="15">
        <f t="shared" si="145"/>
        <v>0</v>
      </c>
      <c r="BT174" s="15">
        <f t="shared" si="146"/>
        <v>0</v>
      </c>
      <c r="BU174" s="15">
        <f t="shared" si="147"/>
        <v>0</v>
      </c>
      <c r="BV174" s="15">
        <f t="shared" si="148"/>
        <v>0</v>
      </c>
      <c r="BW174" s="15">
        <f t="shared" si="149"/>
        <v>0</v>
      </c>
      <c r="BX174" s="15">
        <f t="shared" si="150"/>
        <v>0</v>
      </c>
      <c r="BY174" s="15">
        <f t="shared" si="151"/>
        <v>0</v>
      </c>
      <c r="BZ174" s="15">
        <f t="shared" si="152"/>
        <v>0</v>
      </c>
      <c r="CA174" s="15">
        <f t="shared" si="153"/>
        <v>0</v>
      </c>
      <c r="CB174" s="15">
        <f t="shared" si="154"/>
        <v>0</v>
      </c>
      <c r="CC174" s="15">
        <f t="shared" si="155"/>
        <v>1</v>
      </c>
      <c r="CD174" s="15">
        <f t="shared" si="156"/>
        <v>1</v>
      </c>
      <c r="CE174" s="15">
        <f t="shared" si="157"/>
        <v>1</v>
      </c>
      <c r="CF174" s="15">
        <f t="shared" si="158"/>
        <v>1</v>
      </c>
      <c r="CG174" s="15">
        <f t="shared" si="159"/>
        <v>1</v>
      </c>
    </row>
    <row r="175" spans="1:85" x14ac:dyDescent="0.25">
      <c r="A175" t="s">
        <v>633</v>
      </c>
      <c r="B175" t="s">
        <v>158</v>
      </c>
      <c r="C175" t="s">
        <v>109</v>
      </c>
      <c r="D175">
        <v>2024</v>
      </c>
      <c r="E175" t="s">
        <v>159</v>
      </c>
      <c r="F175" t="s">
        <v>160</v>
      </c>
      <c r="G175" t="s">
        <v>161</v>
      </c>
      <c r="H175" t="s">
        <v>162</v>
      </c>
      <c r="I175" t="s">
        <v>78</v>
      </c>
      <c r="L175" t="s">
        <v>79</v>
      </c>
      <c r="M175">
        <v>44.42</v>
      </c>
      <c r="N175">
        <v>2</v>
      </c>
      <c r="O175" s="1"/>
      <c r="P175" s="1">
        <v>46158</v>
      </c>
      <c r="Q175" s="1"/>
      <c r="R175" s="1">
        <v>46158</v>
      </c>
      <c r="S175" s="1">
        <v>46160</v>
      </c>
      <c r="T175" s="1"/>
      <c r="U175" s="1">
        <v>46164</v>
      </c>
      <c r="W175" s="1">
        <v>46166</v>
      </c>
      <c r="X175" s="1">
        <v>46167</v>
      </c>
      <c r="Y175" s="1">
        <v>46170</v>
      </c>
      <c r="Z175" s="1">
        <v>46171</v>
      </c>
      <c r="AA175">
        <v>2026</v>
      </c>
      <c r="AB175" t="s">
        <v>110</v>
      </c>
      <c r="AC175" t="s">
        <v>163</v>
      </c>
      <c r="AD175" s="2">
        <f t="shared" si="117"/>
        <v>1</v>
      </c>
      <c r="AE175" s="2">
        <f t="shared" si="118"/>
        <v>1</v>
      </c>
      <c r="AF175" s="2">
        <f t="shared" si="119"/>
        <v>1</v>
      </c>
      <c r="AG175" s="2">
        <f t="shared" si="120"/>
        <v>1</v>
      </c>
      <c r="AH175" s="2">
        <f t="shared" si="121"/>
        <v>1</v>
      </c>
      <c r="AI175" s="2">
        <f t="shared" si="122"/>
        <v>1</v>
      </c>
      <c r="AJ175" s="2">
        <f t="shared" si="123"/>
        <v>1</v>
      </c>
      <c r="AK175" s="2">
        <f t="shared" si="124"/>
        <v>1</v>
      </c>
      <c r="AL175" s="2">
        <f t="shared" si="125"/>
        <v>1</v>
      </c>
      <c r="AM175" s="2">
        <f t="shared" si="126"/>
        <v>1</v>
      </c>
      <c r="AN175" s="2">
        <f t="shared" si="127"/>
        <v>1</v>
      </c>
      <c r="AO175" s="2">
        <f t="shared" si="128"/>
        <v>1</v>
      </c>
      <c r="AP175" s="2">
        <f t="shared" si="129"/>
        <v>1</v>
      </c>
      <c r="AQ175" s="2">
        <f t="shared" si="130"/>
        <v>1</v>
      </c>
      <c r="AR175" s="2">
        <f t="shared" si="131"/>
        <v>1</v>
      </c>
      <c r="AS175" s="2">
        <f t="shared" si="132"/>
        <v>1</v>
      </c>
      <c r="AT175" s="3">
        <f t="shared" si="133"/>
        <v>6</v>
      </c>
      <c r="AU175" s="3">
        <f t="shared" si="134"/>
        <v>8</v>
      </c>
      <c r="AV175" s="3">
        <f t="shared" si="135"/>
        <v>13</v>
      </c>
      <c r="AW175" s="4">
        <f t="shared" si="136"/>
        <v>137</v>
      </c>
      <c r="AX175" s="4">
        <f t="shared" si="137"/>
        <v>139</v>
      </c>
      <c r="AY175" s="4">
        <f t="shared" si="138"/>
        <v>143</v>
      </c>
      <c r="AZ175" s="4">
        <f t="shared" si="139"/>
        <v>145</v>
      </c>
      <c r="BA175" s="4">
        <f t="shared" si="140"/>
        <v>146</v>
      </c>
      <c r="BB175" s="4">
        <f t="shared" si="141"/>
        <v>149</v>
      </c>
      <c r="BC175" s="4">
        <f t="shared" si="142"/>
        <v>150</v>
      </c>
      <c r="BD175" s="15">
        <f t="shared" si="144"/>
        <v>0</v>
      </c>
      <c r="BE175" s="15">
        <f t="shared" si="143"/>
        <v>0</v>
      </c>
      <c r="BF175" s="15">
        <f t="shared" si="164"/>
        <v>0</v>
      </c>
      <c r="BG175" s="15">
        <f t="shared" si="164"/>
        <v>0</v>
      </c>
      <c r="BH175" s="15">
        <f t="shared" si="164"/>
        <v>0</v>
      </c>
      <c r="BI175" s="15">
        <f t="shared" si="164"/>
        <v>0</v>
      </c>
      <c r="BJ175" s="15">
        <f t="shared" si="164"/>
        <v>0</v>
      </c>
      <c r="BK175" s="15">
        <f t="shared" si="164"/>
        <v>0</v>
      </c>
      <c r="BL175" s="15">
        <f t="shared" si="164"/>
        <v>0</v>
      </c>
      <c r="BM175" s="15">
        <f t="shared" si="164"/>
        <v>0</v>
      </c>
      <c r="BN175" s="15">
        <f t="shared" si="164"/>
        <v>1</v>
      </c>
      <c r="BO175" s="15">
        <f t="shared" si="164"/>
        <v>1</v>
      </c>
      <c r="BP175" s="15">
        <f t="shared" si="164"/>
        <v>1</v>
      </c>
      <c r="BQ175" s="15">
        <f t="shared" si="164"/>
        <v>1</v>
      </c>
      <c r="BR175" s="15">
        <f t="shared" si="164"/>
        <v>1</v>
      </c>
      <c r="BS175" s="15">
        <f t="shared" si="145"/>
        <v>0</v>
      </c>
      <c r="BT175" s="15">
        <f t="shared" si="146"/>
        <v>0</v>
      </c>
      <c r="BU175" s="15">
        <f t="shared" si="147"/>
        <v>0</v>
      </c>
      <c r="BV175" s="15">
        <f t="shared" si="148"/>
        <v>0</v>
      </c>
      <c r="BW175" s="15">
        <f t="shared" si="149"/>
        <v>0</v>
      </c>
      <c r="BX175" s="15">
        <f t="shared" si="150"/>
        <v>0</v>
      </c>
      <c r="BY175" s="15">
        <f t="shared" si="151"/>
        <v>0</v>
      </c>
      <c r="BZ175" s="15">
        <f t="shared" si="152"/>
        <v>0</v>
      </c>
      <c r="CA175" s="15">
        <f t="shared" si="153"/>
        <v>0</v>
      </c>
      <c r="CB175" s="15">
        <f t="shared" si="154"/>
        <v>0</v>
      </c>
      <c r="CC175" s="15">
        <f t="shared" si="155"/>
        <v>1</v>
      </c>
      <c r="CD175" s="15">
        <f t="shared" si="156"/>
        <v>1</v>
      </c>
      <c r="CE175" s="15">
        <f t="shared" si="157"/>
        <v>1</v>
      </c>
      <c r="CF175" s="15">
        <f t="shared" si="158"/>
        <v>1</v>
      </c>
      <c r="CG175" s="15">
        <f t="shared" si="159"/>
        <v>1</v>
      </c>
    </row>
    <row r="176" spans="1:85" x14ac:dyDescent="0.25">
      <c r="A176" t="s">
        <v>770</v>
      </c>
      <c r="B176" t="s">
        <v>158</v>
      </c>
      <c r="C176" t="s">
        <v>109</v>
      </c>
      <c r="D176">
        <v>2024</v>
      </c>
      <c r="E176" t="s">
        <v>159</v>
      </c>
      <c r="F176" t="s">
        <v>160</v>
      </c>
      <c r="G176" t="s">
        <v>161</v>
      </c>
      <c r="H176" t="s">
        <v>162</v>
      </c>
      <c r="I176" t="s">
        <v>78</v>
      </c>
      <c r="L176" t="s">
        <v>79</v>
      </c>
      <c r="M176">
        <v>44.42</v>
      </c>
      <c r="N176">
        <v>2</v>
      </c>
      <c r="O176" s="1"/>
      <c r="P176" s="1"/>
      <c r="Q176" s="1">
        <v>46178</v>
      </c>
      <c r="R176" s="1">
        <v>46178</v>
      </c>
      <c r="S176" s="1">
        <v>46179</v>
      </c>
      <c r="T176" s="1"/>
      <c r="U176" s="1">
        <v>46183</v>
      </c>
      <c r="W176" s="1">
        <v>46185</v>
      </c>
      <c r="X176" s="1">
        <v>46186</v>
      </c>
      <c r="Y176" s="1">
        <v>46187</v>
      </c>
      <c r="Z176" s="1">
        <v>46188</v>
      </c>
      <c r="AA176">
        <v>2026</v>
      </c>
      <c r="AB176" t="s">
        <v>110</v>
      </c>
      <c r="AC176" t="s">
        <v>163</v>
      </c>
      <c r="AD176" s="2">
        <f t="shared" si="117"/>
        <v>1</v>
      </c>
      <c r="AE176" s="2">
        <f t="shared" si="118"/>
        <v>1</v>
      </c>
      <c r="AF176" s="2">
        <f t="shared" si="119"/>
        <v>1</v>
      </c>
      <c r="AG176" s="2">
        <f t="shared" si="120"/>
        <v>1</v>
      </c>
      <c r="AH176" s="2">
        <f t="shared" si="121"/>
        <v>1</v>
      </c>
      <c r="AI176" s="2">
        <f t="shared" si="122"/>
        <v>1</v>
      </c>
      <c r="AJ176" s="2">
        <f t="shared" si="123"/>
        <v>1</v>
      </c>
      <c r="AK176" s="2">
        <f t="shared" si="124"/>
        <v>1</v>
      </c>
      <c r="AL176" s="2">
        <f t="shared" si="125"/>
        <v>1</v>
      </c>
      <c r="AM176" s="2">
        <f t="shared" si="126"/>
        <v>1</v>
      </c>
      <c r="AN176" s="2">
        <f t="shared" si="127"/>
        <v>1</v>
      </c>
      <c r="AO176" s="2">
        <f t="shared" si="128"/>
        <v>1</v>
      </c>
      <c r="AP176" s="2">
        <f t="shared" si="129"/>
        <v>1</v>
      </c>
      <c r="AQ176" s="2">
        <f t="shared" si="130"/>
        <v>1</v>
      </c>
      <c r="AR176" s="2">
        <f t="shared" si="131"/>
        <v>1</v>
      </c>
      <c r="AS176" s="2">
        <f t="shared" si="132"/>
        <v>1</v>
      </c>
      <c r="AT176" s="3">
        <f t="shared" si="133"/>
        <v>5</v>
      </c>
      <c r="AU176" s="3">
        <f t="shared" si="134"/>
        <v>7</v>
      </c>
      <c r="AV176" s="3">
        <f t="shared" si="135"/>
        <v>10</v>
      </c>
      <c r="AW176" s="4">
        <f t="shared" si="136"/>
        <v>157</v>
      </c>
      <c r="AX176" s="4">
        <f t="shared" si="137"/>
        <v>158</v>
      </c>
      <c r="AY176" s="4">
        <f t="shared" si="138"/>
        <v>162</v>
      </c>
      <c r="AZ176" s="4">
        <f t="shared" si="139"/>
        <v>164</v>
      </c>
      <c r="BA176" s="4">
        <f t="shared" si="140"/>
        <v>165</v>
      </c>
      <c r="BB176" s="4">
        <f t="shared" si="141"/>
        <v>166</v>
      </c>
      <c r="BC176" s="4">
        <f t="shared" si="142"/>
        <v>167</v>
      </c>
      <c r="BD176" s="15">
        <f t="shared" si="144"/>
        <v>0</v>
      </c>
      <c r="BE176" s="15">
        <f t="shared" si="143"/>
        <v>0</v>
      </c>
      <c r="BF176" s="15">
        <f t="shared" si="164"/>
        <v>0</v>
      </c>
      <c r="BG176" s="15">
        <f t="shared" si="164"/>
        <v>0</v>
      </c>
      <c r="BH176" s="15">
        <f t="shared" si="164"/>
        <v>0</v>
      </c>
      <c r="BI176" s="15">
        <f t="shared" si="164"/>
        <v>0</v>
      </c>
      <c r="BJ176" s="15">
        <f t="shared" si="164"/>
        <v>0</v>
      </c>
      <c r="BK176" s="15">
        <f t="shared" si="164"/>
        <v>0</v>
      </c>
      <c r="BL176" s="15">
        <f t="shared" si="164"/>
        <v>0</v>
      </c>
      <c r="BM176" s="15">
        <f t="shared" si="164"/>
        <v>0</v>
      </c>
      <c r="BN176" s="15">
        <f t="shared" si="164"/>
        <v>0</v>
      </c>
      <c r="BO176" s="15">
        <f t="shared" si="164"/>
        <v>0</v>
      </c>
      <c r="BP176" s="15">
        <f t="shared" si="164"/>
        <v>0</v>
      </c>
      <c r="BQ176" s="15">
        <f t="shared" si="164"/>
        <v>1</v>
      </c>
      <c r="BR176" s="15">
        <f t="shared" si="164"/>
        <v>1</v>
      </c>
      <c r="BS176" s="15">
        <f t="shared" si="145"/>
        <v>0</v>
      </c>
      <c r="BT176" s="15">
        <f t="shared" si="146"/>
        <v>0</v>
      </c>
      <c r="BU176" s="15">
        <f t="shared" si="147"/>
        <v>0</v>
      </c>
      <c r="BV176" s="15">
        <f t="shared" si="148"/>
        <v>0</v>
      </c>
      <c r="BW176" s="15">
        <f t="shared" si="149"/>
        <v>0</v>
      </c>
      <c r="BX176" s="15">
        <f t="shared" si="150"/>
        <v>0</v>
      </c>
      <c r="BY176" s="15">
        <f t="shared" si="151"/>
        <v>0</v>
      </c>
      <c r="BZ176" s="15">
        <f t="shared" si="152"/>
        <v>0</v>
      </c>
      <c r="CA176" s="15">
        <f t="shared" si="153"/>
        <v>0</v>
      </c>
      <c r="CB176" s="15">
        <f t="shared" si="154"/>
        <v>0</v>
      </c>
      <c r="CC176" s="15">
        <f t="shared" si="155"/>
        <v>0</v>
      </c>
      <c r="CD176" s="15">
        <f t="shared" si="156"/>
        <v>0</v>
      </c>
      <c r="CE176" s="15">
        <f t="shared" si="157"/>
        <v>0</v>
      </c>
      <c r="CF176" s="15">
        <f t="shared" si="158"/>
        <v>1</v>
      </c>
      <c r="CG176" s="15">
        <f t="shared" si="159"/>
        <v>1</v>
      </c>
    </row>
    <row r="177" spans="1:85" x14ac:dyDescent="0.25">
      <c r="A177" t="s">
        <v>674</v>
      </c>
      <c r="B177" t="s">
        <v>158</v>
      </c>
      <c r="C177" t="s">
        <v>109</v>
      </c>
      <c r="D177">
        <v>2024</v>
      </c>
      <c r="E177" t="s">
        <v>159</v>
      </c>
      <c r="F177" t="s">
        <v>160</v>
      </c>
      <c r="G177" t="s">
        <v>161</v>
      </c>
      <c r="H177" t="s">
        <v>162</v>
      </c>
      <c r="I177" t="s">
        <v>78</v>
      </c>
      <c r="L177" t="s">
        <v>79</v>
      </c>
      <c r="M177">
        <v>44.42</v>
      </c>
      <c r="N177">
        <v>2</v>
      </c>
      <c r="O177" s="1"/>
      <c r="P177" s="1"/>
      <c r="Q177" s="1">
        <v>46164</v>
      </c>
      <c r="R177" s="1">
        <v>46164</v>
      </c>
      <c r="S177" s="1">
        <v>46166</v>
      </c>
      <c r="T177" s="1"/>
      <c r="U177" s="1">
        <v>46170</v>
      </c>
      <c r="W177" s="1">
        <v>46175</v>
      </c>
      <c r="X177" s="1">
        <v>46177</v>
      </c>
      <c r="Y177" s="1">
        <v>46179</v>
      </c>
      <c r="Z177" s="1">
        <v>46180</v>
      </c>
      <c r="AA177">
        <v>2026</v>
      </c>
      <c r="AB177" t="s">
        <v>110</v>
      </c>
      <c r="AC177" t="s">
        <v>163</v>
      </c>
      <c r="AD177" s="2">
        <f t="shared" si="117"/>
        <v>1</v>
      </c>
      <c r="AE177" s="2">
        <f t="shared" si="118"/>
        <v>1</v>
      </c>
      <c r="AF177" s="2">
        <f t="shared" si="119"/>
        <v>1</v>
      </c>
      <c r="AG177" s="2">
        <f t="shared" si="120"/>
        <v>1</v>
      </c>
      <c r="AH177" s="2">
        <f t="shared" si="121"/>
        <v>1</v>
      </c>
      <c r="AI177" s="2">
        <f t="shared" si="122"/>
        <v>1</v>
      </c>
      <c r="AJ177" s="2">
        <f t="shared" si="123"/>
        <v>1</v>
      </c>
      <c r="AK177" s="2">
        <f t="shared" si="124"/>
        <v>1</v>
      </c>
      <c r="AL177" s="2">
        <f t="shared" si="125"/>
        <v>1</v>
      </c>
      <c r="AM177" s="2">
        <f t="shared" si="126"/>
        <v>1</v>
      </c>
      <c r="AN177" s="2">
        <f t="shared" si="127"/>
        <v>1</v>
      </c>
      <c r="AO177" s="2">
        <f t="shared" si="128"/>
        <v>1</v>
      </c>
      <c r="AP177" s="2">
        <f t="shared" si="129"/>
        <v>1</v>
      </c>
      <c r="AQ177" s="2">
        <f t="shared" si="130"/>
        <v>1</v>
      </c>
      <c r="AR177" s="2">
        <f t="shared" si="131"/>
        <v>1</v>
      </c>
      <c r="AS177" s="2">
        <f t="shared" si="132"/>
        <v>1</v>
      </c>
      <c r="AT177" s="3">
        <f t="shared" si="133"/>
        <v>6</v>
      </c>
      <c r="AU177" s="3">
        <f t="shared" si="134"/>
        <v>11</v>
      </c>
      <c r="AV177" s="3">
        <f t="shared" si="135"/>
        <v>16</v>
      </c>
      <c r="AW177" s="4">
        <f t="shared" si="136"/>
        <v>143</v>
      </c>
      <c r="AX177" s="4">
        <f t="shared" si="137"/>
        <v>145</v>
      </c>
      <c r="AY177" s="4">
        <f t="shared" si="138"/>
        <v>149</v>
      </c>
      <c r="AZ177" s="4">
        <f t="shared" si="139"/>
        <v>154</v>
      </c>
      <c r="BA177" s="4">
        <f t="shared" si="140"/>
        <v>156</v>
      </c>
      <c r="BB177" s="4">
        <f t="shared" si="141"/>
        <v>158</v>
      </c>
      <c r="BC177" s="4">
        <f t="shared" si="142"/>
        <v>159</v>
      </c>
      <c r="BD177" s="15">
        <f t="shared" si="144"/>
        <v>0</v>
      </c>
      <c r="BE177" s="15">
        <f t="shared" si="143"/>
        <v>0</v>
      </c>
      <c r="BF177" s="15">
        <f t="shared" si="164"/>
        <v>0</v>
      </c>
      <c r="BG177" s="15">
        <f t="shared" si="164"/>
        <v>0</v>
      </c>
      <c r="BH177" s="15">
        <f t="shared" si="164"/>
        <v>0</v>
      </c>
      <c r="BI177" s="15">
        <f t="shared" si="164"/>
        <v>0</v>
      </c>
      <c r="BJ177" s="15">
        <f t="shared" si="164"/>
        <v>0</v>
      </c>
      <c r="BK177" s="15">
        <f t="shared" si="164"/>
        <v>0</v>
      </c>
      <c r="BL177" s="15">
        <f t="shared" si="164"/>
        <v>0</v>
      </c>
      <c r="BM177" s="15">
        <f t="shared" si="164"/>
        <v>0</v>
      </c>
      <c r="BN177" s="15">
        <f t="shared" si="164"/>
        <v>0</v>
      </c>
      <c r="BO177" s="15">
        <f t="shared" si="164"/>
        <v>1</v>
      </c>
      <c r="BP177" s="15">
        <f t="shared" si="164"/>
        <v>1</v>
      </c>
      <c r="BQ177" s="15">
        <f t="shared" si="164"/>
        <v>1</v>
      </c>
      <c r="BR177" s="15">
        <f t="shared" si="164"/>
        <v>1</v>
      </c>
      <c r="BS177" s="15">
        <f t="shared" si="145"/>
        <v>0</v>
      </c>
      <c r="BT177" s="15">
        <f t="shared" si="146"/>
        <v>0</v>
      </c>
      <c r="BU177" s="15">
        <f t="shared" si="147"/>
        <v>0</v>
      </c>
      <c r="BV177" s="15">
        <f t="shared" si="148"/>
        <v>0</v>
      </c>
      <c r="BW177" s="15">
        <f t="shared" si="149"/>
        <v>0</v>
      </c>
      <c r="BX177" s="15">
        <f t="shared" si="150"/>
        <v>0</v>
      </c>
      <c r="BY177" s="15">
        <f t="shared" si="151"/>
        <v>0</v>
      </c>
      <c r="BZ177" s="15">
        <f t="shared" si="152"/>
        <v>0</v>
      </c>
      <c r="CA177" s="15">
        <f t="shared" si="153"/>
        <v>0</v>
      </c>
      <c r="CB177" s="15">
        <f t="shared" si="154"/>
        <v>0</v>
      </c>
      <c r="CC177" s="15">
        <f t="shared" si="155"/>
        <v>0</v>
      </c>
      <c r="CD177" s="15">
        <f t="shared" si="156"/>
        <v>1</v>
      </c>
      <c r="CE177" s="15">
        <f t="shared" si="157"/>
        <v>1</v>
      </c>
      <c r="CF177" s="15">
        <f t="shared" si="158"/>
        <v>1</v>
      </c>
      <c r="CG177" s="15">
        <f t="shared" si="159"/>
        <v>1</v>
      </c>
    </row>
    <row r="178" spans="1:85" x14ac:dyDescent="0.25">
      <c r="A178" t="s">
        <v>125</v>
      </c>
      <c r="B178" t="s">
        <v>72</v>
      </c>
      <c r="C178" t="s">
        <v>109</v>
      </c>
      <c r="D178">
        <v>2024</v>
      </c>
      <c r="E178" t="s">
        <v>83</v>
      </c>
      <c r="F178" t="s">
        <v>84</v>
      </c>
      <c r="G178" t="s">
        <v>85</v>
      </c>
      <c r="H178" t="s">
        <v>86</v>
      </c>
      <c r="I178" t="s">
        <v>78</v>
      </c>
      <c r="L178" t="s">
        <v>79</v>
      </c>
      <c r="M178">
        <v>80.599999999999994</v>
      </c>
      <c r="N178">
        <v>2</v>
      </c>
      <c r="O178" s="1"/>
      <c r="P178" s="1"/>
      <c r="Q178" s="1">
        <v>46145</v>
      </c>
      <c r="R178" s="1">
        <v>46145</v>
      </c>
      <c r="S178" s="1">
        <v>46147</v>
      </c>
      <c r="T178" s="1"/>
      <c r="U178" s="1">
        <v>46154</v>
      </c>
      <c r="W178" s="1">
        <v>46155</v>
      </c>
      <c r="X178" s="1">
        <v>46156</v>
      </c>
      <c r="Y178" s="1">
        <v>46158</v>
      </c>
      <c r="Z178" s="1">
        <v>46159</v>
      </c>
      <c r="AA178">
        <v>2026</v>
      </c>
      <c r="AB178" t="s">
        <v>110</v>
      </c>
      <c r="AC178" t="s">
        <v>87</v>
      </c>
      <c r="AD178" s="2">
        <f t="shared" si="117"/>
        <v>1</v>
      </c>
      <c r="AE178" s="2">
        <f t="shared" si="118"/>
        <v>1</v>
      </c>
      <c r="AF178" s="2">
        <f t="shared" si="119"/>
        <v>1</v>
      </c>
      <c r="AG178" s="2">
        <f t="shared" si="120"/>
        <v>1</v>
      </c>
      <c r="AH178" s="2">
        <f t="shared" si="121"/>
        <v>1</v>
      </c>
      <c r="AI178" s="2">
        <f t="shared" si="122"/>
        <v>1</v>
      </c>
      <c r="AJ178" s="2">
        <f t="shared" si="123"/>
        <v>1</v>
      </c>
      <c r="AK178" s="2">
        <f t="shared" si="124"/>
        <v>1</v>
      </c>
      <c r="AL178" s="2">
        <f t="shared" si="125"/>
        <v>1</v>
      </c>
      <c r="AM178" s="2">
        <f t="shared" si="126"/>
        <v>1</v>
      </c>
      <c r="AN178" s="2">
        <f t="shared" si="127"/>
        <v>1</v>
      </c>
      <c r="AO178" s="2">
        <f t="shared" si="128"/>
        <v>1</v>
      </c>
      <c r="AP178" s="2">
        <f t="shared" si="129"/>
        <v>1</v>
      </c>
      <c r="AQ178" s="2">
        <f t="shared" si="130"/>
        <v>1</v>
      </c>
      <c r="AR178" s="2">
        <f t="shared" si="131"/>
        <v>1</v>
      </c>
      <c r="AS178" s="2">
        <f t="shared" si="132"/>
        <v>1</v>
      </c>
      <c r="AT178" s="3">
        <f t="shared" si="133"/>
        <v>9</v>
      </c>
      <c r="AU178" s="3">
        <f t="shared" si="134"/>
        <v>10</v>
      </c>
      <c r="AV178" s="3">
        <f t="shared" si="135"/>
        <v>14</v>
      </c>
      <c r="AW178" s="4">
        <f t="shared" si="136"/>
        <v>124</v>
      </c>
      <c r="AX178" s="4">
        <f t="shared" si="137"/>
        <v>126</v>
      </c>
      <c r="AY178" s="4">
        <f t="shared" si="138"/>
        <v>133</v>
      </c>
      <c r="AZ178" s="4">
        <f t="shared" si="139"/>
        <v>134</v>
      </c>
      <c r="BA178" s="4">
        <f t="shared" si="140"/>
        <v>135</v>
      </c>
      <c r="BB178" s="4">
        <f t="shared" si="141"/>
        <v>137</v>
      </c>
      <c r="BC178" s="4">
        <f t="shared" si="142"/>
        <v>138</v>
      </c>
      <c r="BD178" s="15">
        <f t="shared" si="144"/>
        <v>0</v>
      </c>
      <c r="BE178" s="15">
        <f t="shared" si="143"/>
        <v>0</v>
      </c>
      <c r="BF178" s="15">
        <f t="shared" si="164"/>
        <v>0</v>
      </c>
      <c r="BG178" s="15">
        <f t="shared" si="164"/>
        <v>0</v>
      </c>
      <c r="BH178" s="15">
        <f t="shared" si="164"/>
        <v>0</v>
      </c>
      <c r="BI178" s="15">
        <f t="shared" si="164"/>
        <v>0</v>
      </c>
      <c r="BJ178" s="15">
        <f t="shared" si="164"/>
        <v>0</v>
      </c>
      <c r="BK178" s="15">
        <f t="shared" si="164"/>
        <v>0</v>
      </c>
      <c r="BL178" s="15">
        <f t="shared" si="164"/>
        <v>1</v>
      </c>
      <c r="BM178" s="15">
        <f t="shared" si="164"/>
        <v>1</v>
      </c>
      <c r="BN178" s="15">
        <f t="shared" si="164"/>
        <v>1</v>
      </c>
      <c r="BO178" s="15">
        <f t="shared" si="164"/>
        <v>1</v>
      </c>
      <c r="BP178" s="15">
        <f t="shared" si="164"/>
        <v>1</v>
      </c>
      <c r="BQ178" s="15">
        <f t="shared" si="164"/>
        <v>1</v>
      </c>
      <c r="BR178" s="15">
        <f t="shared" si="164"/>
        <v>1</v>
      </c>
      <c r="BS178" s="15">
        <f t="shared" si="145"/>
        <v>0</v>
      </c>
      <c r="BT178" s="15">
        <f t="shared" si="146"/>
        <v>0</v>
      </c>
      <c r="BU178" s="15">
        <f t="shared" si="147"/>
        <v>0</v>
      </c>
      <c r="BV178" s="15">
        <f t="shared" si="148"/>
        <v>0</v>
      </c>
      <c r="BW178" s="15">
        <f t="shared" si="149"/>
        <v>0</v>
      </c>
      <c r="BX178" s="15">
        <f t="shared" si="150"/>
        <v>0</v>
      </c>
      <c r="BY178" s="15">
        <f t="shared" si="151"/>
        <v>0</v>
      </c>
      <c r="BZ178" s="15">
        <f t="shared" si="152"/>
        <v>0</v>
      </c>
      <c r="CA178" s="15">
        <f t="shared" si="153"/>
        <v>1</v>
      </c>
      <c r="CB178" s="15">
        <f t="shared" si="154"/>
        <v>1</v>
      </c>
      <c r="CC178" s="15">
        <f t="shared" si="155"/>
        <v>1</v>
      </c>
      <c r="CD178" s="15">
        <f t="shared" si="156"/>
        <v>1</v>
      </c>
      <c r="CE178" s="15">
        <f t="shared" si="157"/>
        <v>1</v>
      </c>
      <c r="CF178" s="15">
        <f t="shared" si="158"/>
        <v>1</v>
      </c>
      <c r="CG178" s="15">
        <f t="shared" si="159"/>
        <v>1</v>
      </c>
    </row>
    <row r="179" spans="1:85" x14ac:dyDescent="0.25">
      <c r="A179" t="s">
        <v>172</v>
      </c>
      <c r="B179" t="s">
        <v>72</v>
      </c>
      <c r="C179" t="s">
        <v>109</v>
      </c>
      <c r="D179">
        <v>2024</v>
      </c>
      <c r="E179" t="s">
        <v>83</v>
      </c>
      <c r="F179" t="s">
        <v>84</v>
      </c>
      <c r="G179" t="s">
        <v>85</v>
      </c>
      <c r="H179" t="s">
        <v>86</v>
      </c>
      <c r="I179" t="s">
        <v>78</v>
      </c>
      <c r="L179" t="s">
        <v>79</v>
      </c>
      <c r="M179">
        <v>80.599999999999994</v>
      </c>
      <c r="N179">
        <v>2</v>
      </c>
      <c r="O179" s="1">
        <v>46145</v>
      </c>
      <c r="P179" s="1"/>
      <c r="Q179" s="1"/>
      <c r="R179" s="1"/>
      <c r="S179" s="1">
        <v>46147</v>
      </c>
      <c r="T179" s="1"/>
      <c r="U179" s="1">
        <v>46150</v>
      </c>
      <c r="W179" s="1">
        <v>46152</v>
      </c>
      <c r="X179" s="1">
        <v>46153</v>
      </c>
      <c r="Y179" s="1">
        <v>46156</v>
      </c>
      <c r="Z179" s="1">
        <v>46157</v>
      </c>
      <c r="AA179">
        <v>2026</v>
      </c>
      <c r="AB179" t="s">
        <v>110</v>
      </c>
      <c r="AC179" t="s">
        <v>87</v>
      </c>
      <c r="AD179" s="2">
        <f t="shared" si="117"/>
        <v>1</v>
      </c>
      <c r="AE179" s="2">
        <f t="shared" si="118"/>
        <v>1</v>
      </c>
      <c r="AF179" s="2">
        <f t="shared" si="119"/>
        <v>1</v>
      </c>
      <c r="AG179" s="2">
        <f t="shared" si="120"/>
        <v>1</v>
      </c>
      <c r="AH179" s="2">
        <f t="shared" si="121"/>
        <v>1</v>
      </c>
      <c r="AI179" s="2">
        <f t="shared" si="122"/>
        <v>1</v>
      </c>
      <c r="AJ179" s="2">
        <f t="shared" si="123"/>
        <v>1</v>
      </c>
      <c r="AK179" s="2">
        <f t="shared" si="124"/>
        <v>1</v>
      </c>
      <c r="AL179" s="2">
        <f t="shared" si="125"/>
        <v>1</v>
      </c>
      <c r="AM179" s="2">
        <f t="shared" si="126"/>
        <v>1</v>
      </c>
      <c r="AN179" s="2">
        <f t="shared" si="127"/>
        <v>1</v>
      </c>
      <c r="AO179" s="2">
        <f t="shared" si="128"/>
        <v>1</v>
      </c>
      <c r="AP179" s="2">
        <f t="shared" si="129"/>
        <v>1</v>
      </c>
      <c r="AQ179" s="2">
        <f t="shared" si="130"/>
        <v>1</v>
      </c>
      <c r="AR179" s="2">
        <f t="shared" si="131"/>
        <v>1</v>
      </c>
      <c r="AS179" s="2">
        <f t="shared" si="132"/>
        <v>1</v>
      </c>
      <c r="AT179" s="3">
        <f t="shared" si="133"/>
        <v>5</v>
      </c>
      <c r="AU179" s="3">
        <f t="shared" si="134"/>
        <v>7</v>
      </c>
      <c r="AV179" s="3">
        <f t="shared" si="135"/>
        <v>12</v>
      </c>
      <c r="AW179" s="4">
        <f t="shared" si="136"/>
        <v>124</v>
      </c>
      <c r="AX179" s="4">
        <f t="shared" si="137"/>
        <v>126</v>
      </c>
      <c r="AY179" s="4">
        <f t="shared" si="138"/>
        <v>129</v>
      </c>
      <c r="AZ179" s="4">
        <f t="shared" si="139"/>
        <v>131</v>
      </c>
      <c r="BA179" s="4">
        <f t="shared" si="140"/>
        <v>132</v>
      </c>
      <c r="BB179" s="4">
        <f t="shared" si="141"/>
        <v>135</v>
      </c>
      <c r="BC179" s="4">
        <f t="shared" si="142"/>
        <v>136</v>
      </c>
      <c r="BD179" s="15">
        <f t="shared" si="144"/>
        <v>0</v>
      </c>
      <c r="BE179" s="15">
        <f t="shared" si="143"/>
        <v>0</v>
      </c>
      <c r="BF179" s="15">
        <f t="shared" si="164"/>
        <v>0</v>
      </c>
      <c r="BG179" s="15">
        <f t="shared" si="164"/>
        <v>0</v>
      </c>
      <c r="BH179" s="15">
        <f t="shared" si="164"/>
        <v>0</v>
      </c>
      <c r="BI179" s="15">
        <f t="shared" si="164"/>
        <v>0</v>
      </c>
      <c r="BJ179" s="15">
        <f t="shared" si="164"/>
        <v>0</v>
      </c>
      <c r="BK179" s="15">
        <f t="shared" si="164"/>
        <v>0</v>
      </c>
      <c r="BL179" s="15">
        <f t="shared" si="164"/>
        <v>1</v>
      </c>
      <c r="BM179" s="15">
        <f t="shared" si="164"/>
        <v>1</v>
      </c>
      <c r="BN179" s="15">
        <f t="shared" si="164"/>
        <v>1</v>
      </c>
      <c r="BO179" s="15">
        <f t="shared" si="164"/>
        <v>1</v>
      </c>
      <c r="BP179" s="15">
        <f t="shared" si="164"/>
        <v>1</v>
      </c>
      <c r="BQ179" s="15">
        <f t="shared" si="164"/>
        <v>1</v>
      </c>
      <c r="BR179" s="15">
        <f t="shared" si="164"/>
        <v>1</v>
      </c>
      <c r="BS179" s="15">
        <f t="shared" si="145"/>
        <v>0</v>
      </c>
      <c r="BT179" s="15">
        <f t="shared" si="146"/>
        <v>0</v>
      </c>
      <c r="BU179" s="15">
        <f t="shared" si="147"/>
        <v>0</v>
      </c>
      <c r="BV179" s="15">
        <f t="shared" si="148"/>
        <v>0</v>
      </c>
      <c r="BW179" s="15">
        <f t="shared" si="149"/>
        <v>0</v>
      </c>
      <c r="BX179" s="15">
        <f t="shared" si="150"/>
        <v>0</v>
      </c>
      <c r="BY179" s="15">
        <f t="shared" si="151"/>
        <v>0</v>
      </c>
      <c r="BZ179" s="15">
        <f t="shared" si="152"/>
        <v>0</v>
      </c>
      <c r="CA179" s="15">
        <f t="shared" si="153"/>
        <v>1</v>
      </c>
      <c r="CB179" s="15">
        <f t="shared" si="154"/>
        <v>1</v>
      </c>
      <c r="CC179" s="15">
        <f t="shared" si="155"/>
        <v>1</v>
      </c>
      <c r="CD179" s="15">
        <f t="shared" si="156"/>
        <v>1</v>
      </c>
      <c r="CE179" s="15">
        <f t="shared" si="157"/>
        <v>1</v>
      </c>
      <c r="CF179" s="15">
        <f t="shared" si="158"/>
        <v>1</v>
      </c>
      <c r="CG179" s="15">
        <f t="shared" si="159"/>
        <v>1</v>
      </c>
    </row>
    <row r="180" spans="1:85" x14ac:dyDescent="0.25">
      <c r="A180" t="s">
        <v>259</v>
      </c>
      <c r="B180" t="s">
        <v>72</v>
      </c>
      <c r="C180" t="s">
        <v>109</v>
      </c>
      <c r="D180">
        <v>2024</v>
      </c>
      <c r="E180" t="s">
        <v>74</v>
      </c>
      <c r="F180" t="s">
        <v>75</v>
      </c>
      <c r="G180" t="s">
        <v>104</v>
      </c>
      <c r="H180" t="s">
        <v>105</v>
      </c>
      <c r="I180" t="s">
        <v>78</v>
      </c>
      <c r="L180" t="s">
        <v>89</v>
      </c>
      <c r="M180">
        <v>1</v>
      </c>
      <c r="N180">
        <v>2</v>
      </c>
      <c r="O180" s="1">
        <v>46146</v>
      </c>
      <c r="P180" s="1"/>
      <c r="Q180" s="1"/>
      <c r="R180" s="1"/>
      <c r="S180" s="1">
        <v>46148</v>
      </c>
      <c r="T180" s="1"/>
      <c r="U180" s="1">
        <v>46154</v>
      </c>
      <c r="W180" s="1">
        <v>46155</v>
      </c>
      <c r="X180" s="1">
        <v>46157</v>
      </c>
      <c r="Y180" s="1">
        <v>46158</v>
      </c>
      <c r="Z180" s="1">
        <v>46159</v>
      </c>
      <c r="AA180">
        <v>2026</v>
      </c>
      <c r="AB180" t="s">
        <v>110</v>
      </c>
      <c r="AC180" t="s">
        <v>106</v>
      </c>
      <c r="AD180" s="2">
        <f t="shared" si="117"/>
        <v>1</v>
      </c>
      <c r="AE180" s="2">
        <f t="shared" si="118"/>
        <v>1</v>
      </c>
      <c r="AF180" s="2">
        <f t="shared" si="119"/>
        <v>1</v>
      </c>
      <c r="AG180" s="2">
        <f t="shared" si="120"/>
        <v>1</v>
      </c>
      <c r="AH180" s="2">
        <f t="shared" si="121"/>
        <v>1</v>
      </c>
      <c r="AI180" s="2">
        <f t="shared" si="122"/>
        <v>1</v>
      </c>
      <c r="AJ180" s="2">
        <f t="shared" si="123"/>
        <v>1</v>
      </c>
      <c r="AK180" s="2">
        <f t="shared" si="124"/>
        <v>1</v>
      </c>
      <c r="AL180" s="2">
        <f t="shared" si="125"/>
        <v>1</v>
      </c>
      <c r="AM180" s="2">
        <f t="shared" si="126"/>
        <v>1</v>
      </c>
      <c r="AN180" s="2">
        <f t="shared" si="127"/>
        <v>1</v>
      </c>
      <c r="AO180" s="2">
        <f t="shared" si="128"/>
        <v>1</v>
      </c>
      <c r="AP180" s="2">
        <f t="shared" si="129"/>
        <v>1</v>
      </c>
      <c r="AQ180" s="2">
        <f t="shared" si="130"/>
        <v>1</v>
      </c>
      <c r="AR180" s="2">
        <f t="shared" si="131"/>
        <v>1</v>
      </c>
      <c r="AS180" s="2">
        <f t="shared" si="132"/>
        <v>1</v>
      </c>
      <c r="AT180" s="3">
        <f t="shared" si="133"/>
        <v>8</v>
      </c>
      <c r="AU180" s="3">
        <f t="shared" si="134"/>
        <v>9</v>
      </c>
      <c r="AV180" s="3">
        <f t="shared" si="135"/>
        <v>13</v>
      </c>
      <c r="AW180" s="4">
        <f t="shared" si="136"/>
        <v>125</v>
      </c>
      <c r="AX180" s="4">
        <f t="shared" si="137"/>
        <v>127</v>
      </c>
      <c r="AY180" s="4">
        <f t="shared" si="138"/>
        <v>133</v>
      </c>
      <c r="AZ180" s="4">
        <f t="shared" si="139"/>
        <v>134</v>
      </c>
      <c r="BA180" s="4">
        <f t="shared" si="140"/>
        <v>136</v>
      </c>
      <c r="BB180" s="4">
        <f t="shared" si="141"/>
        <v>137</v>
      </c>
      <c r="BC180" s="4">
        <f t="shared" si="142"/>
        <v>138</v>
      </c>
      <c r="BD180" s="15">
        <f t="shared" si="144"/>
        <v>0</v>
      </c>
      <c r="BE180" s="15">
        <f t="shared" si="143"/>
        <v>0</v>
      </c>
      <c r="BF180" s="15">
        <f t="shared" si="164"/>
        <v>0</v>
      </c>
      <c r="BG180" s="15">
        <f t="shared" si="164"/>
        <v>0</v>
      </c>
      <c r="BH180" s="15">
        <f t="shared" si="164"/>
        <v>0</v>
      </c>
      <c r="BI180" s="15">
        <f t="shared" si="164"/>
        <v>0</v>
      </c>
      <c r="BJ180" s="15">
        <f t="shared" si="164"/>
        <v>0</v>
      </c>
      <c r="BK180" s="15">
        <f t="shared" si="164"/>
        <v>0</v>
      </c>
      <c r="BL180" s="15">
        <f t="shared" si="164"/>
        <v>1</v>
      </c>
      <c r="BM180" s="15">
        <f t="shared" si="164"/>
        <v>1</v>
      </c>
      <c r="BN180" s="15">
        <f t="shared" si="164"/>
        <v>1</v>
      </c>
      <c r="BO180" s="15">
        <f t="shared" si="164"/>
        <v>1</v>
      </c>
      <c r="BP180" s="15">
        <f t="shared" si="164"/>
        <v>1</v>
      </c>
      <c r="BQ180" s="15">
        <f t="shared" si="164"/>
        <v>1</v>
      </c>
      <c r="BR180" s="15">
        <f t="shared" si="164"/>
        <v>1</v>
      </c>
      <c r="BS180" s="15">
        <f t="shared" si="145"/>
        <v>0</v>
      </c>
      <c r="BT180" s="15">
        <f t="shared" si="146"/>
        <v>0</v>
      </c>
      <c r="BU180" s="15">
        <f t="shared" si="147"/>
        <v>0</v>
      </c>
      <c r="BV180" s="15">
        <f t="shared" si="148"/>
        <v>0</v>
      </c>
      <c r="BW180" s="15">
        <f t="shared" si="149"/>
        <v>0</v>
      </c>
      <c r="BX180" s="15">
        <f t="shared" si="150"/>
        <v>0</v>
      </c>
      <c r="BY180" s="15">
        <f t="shared" si="151"/>
        <v>0</v>
      </c>
      <c r="BZ180" s="15">
        <f t="shared" si="152"/>
        <v>0</v>
      </c>
      <c r="CA180" s="15">
        <f t="shared" si="153"/>
        <v>1</v>
      </c>
      <c r="CB180" s="15">
        <f t="shared" si="154"/>
        <v>1</v>
      </c>
      <c r="CC180" s="15">
        <f t="shared" si="155"/>
        <v>1</v>
      </c>
      <c r="CD180" s="15">
        <f t="shared" si="156"/>
        <v>1</v>
      </c>
      <c r="CE180" s="15">
        <f t="shared" si="157"/>
        <v>1</v>
      </c>
      <c r="CF180" s="15">
        <f t="shared" si="158"/>
        <v>1</v>
      </c>
      <c r="CG180" s="15">
        <f t="shared" si="159"/>
        <v>1</v>
      </c>
    </row>
    <row r="181" spans="1:85" x14ac:dyDescent="0.25">
      <c r="A181" t="s">
        <v>258</v>
      </c>
      <c r="B181" t="s">
        <v>72</v>
      </c>
      <c r="C181" t="s">
        <v>109</v>
      </c>
      <c r="D181">
        <v>2024</v>
      </c>
      <c r="E181" t="s">
        <v>74</v>
      </c>
      <c r="F181" t="s">
        <v>75</v>
      </c>
      <c r="G181" t="s">
        <v>104</v>
      </c>
      <c r="H181" t="s">
        <v>105</v>
      </c>
      <c r="I181" t="s">
        <v>78</v>
      </c>
      <c r="L181" t="s">
        <v>79</v>
      </c>
      <c r="M181">
        <v>92.46</v>
      </c>
      <c r="N181">
        <v>2</v>
      </c>
      <c r="O181" s="1"/>
      <c r="P181" s="1"/>
      <c r="Q181" s="1">
        <v>46145</v>
      </c>
      <c r="R181" s="1">
        <v>46145</v>
      </c>
      <c r="S181" s="1"/>
      <c r="T181" s="1">
        <v>46147</v>
      </c>
      <c r="U181" s="1">
        <v>46152</v>
      </c>
      <c r="W181" s="1">
        <v>46153</v>
      </c>
      <c r="X181" s="1">
        <v>46154</v>
      </c>
      <c r="Y181" s="1">
        <v>46156</v>
      </c>
      <c r="Z181" s="1">
        <v>46157</v>
      </c>
      <c r="AA181">
        <v>2026</v>
      </c>
      <c r="AB181" t="s">
        <v>110</v>
      </c>
      <c r="AC181" t="s">
        <v>106</v>
      </c>
      <c r="AD181" s="2">
        <f t="shared" si="117"/>
        <v>1</v>
      </c>
      <c r="AE181" s="2">
        <f t="shared" si="118"/>
        <v>1</v>
      </c>
      <c r="AF181" s="2">
        <f t="shared" si="119"/>
        <v>1</v>
      </c>
      <c r="AG181" s="2">
        <f t="shared" si="120"/>
        <v>1</v>
      </c>
      <c r="AH181" s="2">
        <f t="shared" si="121"/>
        <v>1</v>
      </c>
      <c r="AI181" s="2">
        <f t="shared" si="122"/>
        <v>1</v>
      </c>
      <c r="AJ181" s="2">
        <f t="shared" si="123"/>
        <v>1</v>
      </c>
      <c r="AK181" s="2">
        <f t="shared" si="124"/>
        <v>1</v>
      </c>
      <c r="AL181" s="2">
        <f t="shared" si="125"/>
        <v>1</v>
      </c>
      <c r="AM181" s="2">
        <f t="shared" si="126"/>
        <v>1</v>
      </c>
      <c r="AN181" s="2">
        <f t="shared" si="127"/>
        <v>1</v>
      </c>
      <c r="AO181" s="2">
        <f t="shared" si="128"/>
        <v>1</v>
      </c>
      <c r="AP181" s="2">
        <f t="shared" si="129"/>
        <v>1</v>
      </c>
      <c r="AQ181" s="2">
        <f t="shared" si="130"/>
        <v>1</v>
      </c>
      <c r="AR181" s="2">
        <f t="shared" si="131"/>
        <v>1</v>
      </c>
      <c r="AS181" s="2">
        <f t="shared" si="132"/>
        <v>1</v>
      </c>
      <c r="AT181" s="3">
        <f t="shared" si="133"/>
        <v>7</v>
      </c>
      <c r="AU181" s="3">
        <f t="shared" si="134"/>
        <v>8</v>
      </c>
      <c r="AV181" s="3">
        <f t="shared" si="135"/>
        <v>12</v>
      </c>
      <c r="AW181" s="4">
        <f t="shared" si="136"/>
        <v>124</v>
      </c>
      <c r="AX181" s="4">
        <f t="shared" si="137"/>
        <v>126</v>
      </c>
      <c r="AY181" s="4">
        <f t="shared" si="138"/>
        <v>131</v>
      </c>
      <c r="AZ181" s="4">
        <f t="shared" si="139"/>
        <v>132</v>
      </c>
      <c r="BA181" s="4">
        <f t="shared" si="140"/>
        <v>133</v>
      </c>
      <c r="BB181" s="4">
        <f t="shared" si="141"/>
        <v>135</v>
      </c>
      <c r="BC181" s="4">
        <f t="shared" si="142"/>
        <v>136</v>
      </c>
      <c r="BD181" s="15">
        <f t="shared" si="144"/>
        <v>0</v>
      </c>
      <c r="BE181" s="15">
        <f t="shared" si="143"/>
        <v>0</v>
      </c>
      <c r="BF181" s="15">
        <f t="shared" si="164"/>
        <v>0</v>
      </c>
      <c r="BG181" s="15">
        <f t="shared" si="164"/>
        <v>0</v>
      </c>
      <c r="BH181" s="15">
        <f t="shared" si="164"/>
        <v>0</v>
      </c>
      <c r="BI181" s="15">
        <f t="shared" si="164"/>
        <v>0</v>
      </c>
      <c r="BJ181" s="15">
        <f t="shared" si="164"/>
        <v>0</v>
      </c>
      <c r="BK181" s="15">
        <f t="shared" si="164"/>
        <v>0</v>
      </c>
      <c r="BL181" s="15">
        <f t="shared" si="164"/>
        <v>1</v>
      </c>
      <c r="BM181" s="15">
        <f t="shared" si="164"/>
        <v>1</v>
      </c>
      <c r="BN181" s="15">
        <f t="shared" si="164"/>
        <v>1</v>
      </c>
      <c r="BO181" s="15">
        <f t="shared" si="164"/>
        <v>1</v>
      </c>
      <c r="BP181" s="15">
        <f t="shared" si="164"/>
        <v>1</v>
      </c>
      <c r="BQ181" s="15">
        <f t="shared" si="164"/>
        <v>1</v>
      </c>
      <c r="BR181" s="15">
        <f t="shared" si="164"/>
        <v>1</v>
      </c>
      <c r="BS181" s="15">
        <f t="shared" si="145"/>
        <v>0</v>
      </c>
      <c r="BT181" s="15">
        <f t="shared" si="146"/>
        <v>0</v>
      </c>
      <c r="BU181" s="15">
        <f t="shared" si="147"/>
        <v>0</v>
      </c>
      <c r="BV181" s="15">
        <f t="shared" si="148"/>
        <v>0</v>
      </c>
      <c r="BW181" s="15">
        <f t="shared" si="149"/>
        <v>0</v>
      </c>
      <c r="BX181" s="15">
        <f t="shared" si="150"/>
        <v>0</v>
      </c>
      <c r="BY181" s="15">
        <f t="shared" si="151"/>
        <v>0</v>
      </c>
      <c r="BZ181" s="15">
        <f t="shared" si="152"/>
        <v>0</v>
      </c>
      <c r="CA181" s="15">
        <f t="shared" si="153"/>
        <v>1</v>
      </c>
      <c r="CB181" s="15">
        <f t="shared" si="154"/>
        <v>1</v>
      </c>
      <c r="CC181" s="15">
        <f t="shared" si="155"/>
        <v>1</v>
      </c>
      <c r="CD181" s="15">
        <f t="shared" si="156"/>
        <v>1</v>
      </c>
      <c r="CE181" s="15">
        <f t="shared" si="157"/>
        <v>1</v>
      </c>
      <c r="CF181" s="15">
        <f t="shared" si="158"/>
        <v>1</v>
      </c>
      <c r="CG181" s="15">
        <f t="shared" si="159"/>
        <v>1</v>
      </c>
    </row>
    <row r="182" spans="1:85" x14ac:dyDescent="0.25">
      <c r="A182" t="s">
        <v>257</v>
      </c>
      <c r="B182" t="s">
        <v>72</v>
      </c>
      <c r="C182" t="s">
        <v>109</v>
      </c>
      <c r="D182">
        <v>2024</v>
      </c>
      <c r="E182" t="s">
        <v>74</v>
      </c>
      <c r="F182" t="s">
        <v>75</v>
      </c>
      <c r="G182" t="s">
        <v>99</v>
      </c>
      <c r="H182" t="s">
        <v>100</v>
      </c>
      <c r="I182" t="s">
        <v>78</v>
      </c>
      <c r="L182" t="s">
        <v>79</v>
      </c>
      <c r="M182">
        <v>49.11</v>
      </c>
      <c r="N182">
        <v>2</v>
      </c>
      <c r="O182" s="1">
        <v>46147</v>
      </c>
      <c r="P182" s="1"/>
      <c r="Q182" s="1"/>
      <c r="R182" s="1"/>
      <c r="S182" s="1">
        <v>46149</v>
      </c>
      <c r="T182" s="1"/>
      <c r="U182" s="1">
        <v>46154</v>
      </c>
      <c r="W182" s="1">
        <v>46155</v>
      </c>
      <c r="X182" s="1">
        <v>46168</v>
      </c>
      <c r="Y182" s="1">
        <v>46174</v>
      </c>
      <c r="Z182" s="1">
        <v>46175</v>
      </c>
      <c r="AA182">
        <v>2026</v>
      </c>
      <c r="AB182" t="s">
        <v>110</v>
      </c>
      <c r="AC182" t="s">
        <v>101</v>
      </c>
      <c r="AD182" s="2">
        <f t="shared" si="117"/>
        <v>1</v>
      </c>
      <c r="AE182" s="2">
        <f t="shared" si="118"/>
        <v>1</v>
      </c>
      <c r="AF182" s="2">
        <f t="shared" si="119"/>
        <v>1</v>
      </c>
      <c r="AG182" s="2">
        <f t="shared" si="120"/>
        <v>1</v>
      </c>
      <c r="AH182" s="2">
        <f t="shared" si="121"/>
        <v>1</v>
      </c>
      <c r="AI182" s="2">
        <f t="shared" si="122"/>
        <v>1</v>
      </c>
      <c r="AJ182" s="2">
        <f t="shared" si="123"/>
        <v>1</v>
      </c>
      <c r="AK182" s="2">
        <f t="shared" si="124"/>
        <v>1</v>
      </c>
      <c r="AL182" s="2">
        <f t="shared" si="125"/>
        <v>1</v>
      </c>
      <c r="AM182" s="2">
        <f t="shared" si="126"/>
        <v>1</v>
      </c>
      <c r="AN182" s="2">
        <f t="shared" si="127"/>
        <v>1</v>
      </c>
      <c r="AO182" s="2">
        <f t="shared" si="128"/>
        <v>1</v>
      </c>
      <c r="AP182" s="2">
        <f t="shared" si="129"/>
        <v>1</v>
      </c>
      <c r="AQ182" s="2">
        <f t="shared" si="130"/>
        <v>1</v>
      </c>
      <c r="AR182" s="2">
        <f t="shared" si="131"/>
        <v>1</v>
      </c>
      <c r="AS182" s="2">
        <f t="shared" si="132"/>
        <v>1</v>
      </c>
      <c r="AT182" s="3">
        <f t="shared" si="133"/>
        <v>7</v>
      </c>
      <c r="AU182" s="3">
        <f t="shared" si="134"/>
        <v>8</v>
      </c>
      <c r="AV182" s="3">
        <f t="shared" si="135"/>
        <v>28</v>
      </c>
      <c r="AW182" s="4">
        <f t="shared" si="136"/>
        <v>126</v>
      </c>
      <c r="AX182" s="4">
        <f t="shared" si="137"/>
        <v>128</v>
      </c>
      <c r="AY182" s="4">
        <f t="shared" si="138"/>
        <v>133</v>
      </c>
      <c r="AZ182" s="4">
        <f t="shared" si="139"/>
        <v>134</v>
      </c>
      <c r="BA182" s="4">
        <f t="shared" si="140"/>
        <v>147</v>
      </c>
      <c r="BB182" s="4">
        <f t="shared" si="141"/>
        <v>153</v>
      </c>
      <c r="BC182" s="4">
        <f t="shared" si="142"/>
        <v>154</v>
      </c>
      <c r="BD182" s="15">
        <f t="shared" si="144"/>
        <v>0</v>
      </c>
      <c r="BE182" s="15">
        <f t="shared" si="143"/>
        <v>0</v>
      </c>
      <c r="BF182" s="15">
        <f t="shared" si="164"/>
        <v>0</v>
      </c>
      <c r="BG182" s="15">
        <f t="shared" si="164"/>
        <v>0</v>
      </c>
      <c r="BH182" s="15">
        <f t="shared" si="164"/>
        <v>0</v>
      </c>
      <c r="BI182" s="15">
        <f t="shared" si="164"/>
        <v>0</v>
      </c>
      <c r="BJ182" s="15">
        <f t="shared" si="164"/>
        <v>0</v>
      </c>
      <c r="BK182" s="15">
        <f t="shared" si="164"/>
        <v>0</v>
      </c>
      <c r="BL182" s="15">
        <f t="shared" si="164"/>
        <v>1</v>
      </c>
      <c r="BM182" s="15">
        <f t="shared" si="164"/>
        <v>1</v>
      </c>
      <c r="BN182" s="15">
        <f t="shared" si="164"/>
        <v>1</v>
      </c>
      <c r="BO182" s="15">
        <f t="shared" si="164"/>
        <v>1</v>
      </c>
      <c r="BP182" s="15">
        <f t="shared" si="164"/>
        <v>1</v>
      </c>
      <c r="BQ182" s="15">
        <f t="shared" si="164"/>
        <v>1</v>
      </c>
      <c r="BR182" s="15">
        <f t="shared" si="164"/>
        <v>1</v>
      </c>
      <c r="BS182" s="15">
        <f t="shared" si="145"/>
        <v>0</v>
      </c>
      <c r="BT182" s="15">
        <f t="shared" si="146"/>
        <v>0</v>
      </c>
      <c r="BU182" s="15">
        <f t="shared" si="147"/>
        <v>0</v>
      </c>
      <c r="BV182" s="15">
        <f t="shared" si="148"/>
        <v>0</v>
      </c>
      <c r="BW182" s="15">
        <f t="shared" si="149"/>
        <v>0</v>
      </c>
      <c r="BX182" s="15">
        <f t="shared" si="150"/>
        <v>0</v>
      </c>
      <c r="BY182" s="15">
        <f t="shared" si="151"/>
        <v>0</v>
      </c>
      <c r="BZ182" s="15">
        <f t="shared" si="152"/>
        <v>0</v>
      </c>
      <c r="CA182" s="15">
        <f t="shared" si="153"/>
        <v>1</v>
      </c>
      <c r="CB182" s="15">
        <f t="shared" si="154"/>
        <v>1</v>
      </c>
      <c r="CC182" s="15">
        <f t="shared" si="155"/>
        <v>1</v>
      </c>
      <c r="CD182" s="15">
        <f t="shared" si="156"/>
        <v>1</v>
      </c>
      <c r="CE182" s="15">
        <f t="shared" si="157"/>
        <v>1</v>
      </c>
      <c r="CF182" s="15">
        <f t="shared" si="158"/>
        <v>1</v>
      </c>
      <c r="CG182" s="15">
        <f t="shared" si="159"/>
        <v>1</v>
      </c>
    </row>
    <row r="183" spans="1:85" x14ac:dyDescent="0.25">
      <c r="A183" t="s">
        <v>247</v>
      </c>
      <c r="B183" t="s">
        <v>72</v>
      </c>
      <c r="C183" t="s">
        <v>109</v>
      </c>
      <c r="D183">
        <v>2024</v>
      </c>
      <c r="E183" t="s">
        <v>83</v>
      </c>
      <c r="F183" t="s">
        <v>84</v>
      </c>
      <c r="G183" t="s">
        <v>85</v>
      </c>
      <c r="H183" t="s">
        <v>86</v>
      </c>
      <c r="I183" t="s">
        <v>78</v>
      </c>
      <c r="L183" t="s">
        <v>79</v>
      </c>
      <c r="M183">
        <v>80.599999999999994</v>
      </c>
      <c r="N183">
        <v>2</v>
      </c>
      <c r="O183" s="1"/>
      <c r="P183" s="1"/>
      <c r="Q183" s="1">
        <v>46140</v>
      </c>
      <c r="R183" s="1">
        <v>46140</v>
      </c>
      <c r="S183" s="1">
        <v>46142</v>
      </c>
      <c r="T183" s="1"/>
      <c r="U183" s="1">
        <v>46146</v>
      </c>
      <c r="W183" s="1">
        <v>46148</v>
      </c>
      <c r="X183" s="1">
        <v>46149</v>
      </c>
      <c r="Y183" s="1">
        <v>46151</v>
      </c>
      <c r="Z183" s="1">
        <v>46152</v>
      </c>
      <c r="AA183">
        <v>2026</v>
      </c>
      <c r="AB183" t="s">
        <v>110</v>
      </c>
      <c r="AC183" t="s">
        <v>87</v>
      </c>
      <c r="AD183" s="2">
        <f t="shared" si="117"/>
        <v>1</v>
      </c>
      <c r="AE183" s="2">
        <f t="shared" si="118"/>
        <v>1</v>
      </c>
      <c r="AF183" s="2">
        <f t="shared" si="119"/>
        <v>1</v>
      </c>
      <c r="AG183" s="2">
        <f t="shared" si="120"/>
        <v>1</v>
      </c>
      <c r="AH183" s="2">
        <f t="shared" si="121"/>
        <v>1</v>
      </c>
      <c r="AI183" s="2">
        <f t="shared" si="122"/>
        <v>1</v>
      </c>
      <c r="AJ183" s="2">
        <f t="shared" si="123"/>
        <v>1</v>
      </c>
      <c r="AK183" s="2">
        <f t="shared" si="124"/>
        <v>1</v>
      </c>
      <c r="AL183" s="2">
        <f t="shared" si="125"/>
        <v>1</v>
      </c>
      <c r="AM183" s="2">
        <f t="shared" si="126"/>
        <v>1</v>
      </c>
      <c r="AN183" s="2">
        <f t="shared" si="127"/>
        <v>1</v>
      </c>
      <c r="AO183" s="2">
        <f t="shared" si="128"/>
        <v>1</v>
      </c>
      <c r="AP183" s="2">
        <f t="shared" si="129"/>
        <v>1</v>
      </c>
      <c r="AQ183" s="2">
        <f t="shared" si="130"/>
        <v>1</v>
      </c>
      <c r="AR183" s="2">
        <f t="shared" si="131"/>
        <v>1</v>
      </c>
      <c r="AS183" s="2">
        <f t="shared" si="132"/>
        <v>1</v>
      </c>
      <c r="AT183" s="3">
        <f t="shared" si="133"/>
        <v>6</v>
      </c>
      <c r="AU183" s="3">
        <f t="shared" si="134"/>
        <v>8</v>
      </c>
      <c r="AV183" s="3">
        <f t="shared" si="135"/>
        <v>12</v>
      </c>
      <c r="AW183" s="4">
        <f t="shared" si="136"/>
        <v>119</v>
      </c>
      <c r="AX183" s="4">
        <f t="shared" si="137"/>
        <v>121</v>
      </c>
      <c r="AY183" s="4">
        <f t="shared" si="138"/>
        <v>125</v>
      </c>
      <c r="AZ183" s="4">
        <f t="shared" si="139"/>
        <v>127</v>
      </c>
      <c r="BA183" s="4">
        <f t="shared" si="140"/>
        <v>128</v>
      </c>
      <c r="BB183" s="4">
        <f t="shared" si="141"/>
        <v>130</v>
      </c>
      <c r="BC183" s="4">
        <f t="shared" si="142"/>
        <v>131</v>
      </c>
      <c r="BD183" s="15">
        <f t="shared" si="144"/>
        <v>0</v>
      </c>
      <c r="BE183" s="15">
        <f t="shared" si="143"/>
        <v>0</v>
      </c>
      <c r="BF183" s="15">
        <f t="shared" si="164"/>
        <v>0</v>
      </c>
      <c r="BG183" s="15">
        <f t="shared" si="164"/>
        <v>0</v>
      </c>
      <c r="BH183" s="15">
        <f t="shared" si="164"/>
        <v>0</v>
      </c>
      <c r="BI183" s="15">
        <f t="shared" si="164"/>
        <v>0</v>
      </c>
      <c r="BJ183" s="15">
        <f t="shared" si="164"/>
        <v>0</v>
      </c>
      <c r="BK183" s="15">
        <f t="shared" si="164"/>
        <v>1</v>
      </c>
      <c r="BL183" s="15">
        <f t="shared" si="164"/>
        <v>1</v>
      </c>
      <c r="BM183" s="15">
        <f t="shared" si="164"/>
        <v>1</v>
      </c>
      <c r="BN183" s="15">
        <f t="shared" si="164"/>
        <v>1</v>
      </c>
      <c r="BO183" s="15">
        <f t="shared" si="164"/>
        <v>1</v>
      </c>
      <c r="BP183" s="15">
        <f t="shared" si="164"/>
        <v>1</v>
      </c>
      <c r="BQ183" s="15">
        <f t="shared" si="164"/>
        <v>1</v>
      </c>
      <c r="BR183" s="15">
        <f t="shared" si="164"/>
        <v>1</v>
      </c>
      <c r="BS183" s="15">
        <f t="shared" si="145"/>
        <v>0</v>
      </c>
      <c r="BT183" s="15">
        <f t="shared" si="146"/>
        <v>0</v>
      </c>
      <c r="BU183" s="15">
        <f t="shared" si="147"/>
        <v>0</v>
      </c>
      <c r="BV183" s="15">
        <f t="shared" si="148"/>
        <v>0</v>
      </c>
      <c r="BW183" s="15">
        <f t="shared" si="149"/>
        <v>0</v>
      </c>
      <c r="BX183" s="15">
        <f t="shared" si="150"/>
        <v>0</v>
      </c>
      <c r="BY183" s="15">
        <f t="shared" si="151"/>
        <v>0</v>
      </c>
      <c r="BZ183" s="15">
        <f t="shared" si="152"/>
        <v>1</v>
      </c>
      <c r="CA183" s="15">
        <f t="shared" si="153"/>
        <v>1</v>
      </c>
      <c r="CB183" s="15">
        <f t="shared" si="154"/>
        <v>1</v>
      </c>
      <c r="CC183" s="15">
        <f t="shared" si="155"/>
        <v>1</v>
      </c>
      <c r="CD183" s="15">
        <f t="shared" si="156"/>
        <v>1</v>
      </c>
      <c r="CE183" s="15">
        <f t="shared" si="157"/>
        <v>1</v>
      </c>
      <c r="CF183" s="15">
        <f t="shared" si="158"/>
        <v>1</v>
      </c>
      <c r="CG183" s="15">
        <f t="shared" si="159"/>
        <v>1</v>
      </c>
    </row>
    <row r="184" spans="1:85" x14ac:dyDescent="0.25">
      <c r="A184" t="s">
        <v>200</v>
      </c>
      <c r="B184" t="s">
        <v>72</v>
      </c>
      <c r="C184" t="s">
        <v>109</v>
      </c>
      <c r="D184">
        <v>2024</v>
      </c>
      <c r="E184" t="s">
        <v>83</v>
      </c>
      <c r="F184" t="s">
        <v>84</v>
      </c>
      <c r="G184" t="s">
        <v>85</v>
      </c>
      <c r="H184" t="s">
        <v>86</v>
      </c>
      <c r="I184" t="s">
        <v>78</v>
      </c>
      <c r="L184" t="s">
        <v>89</v>
      </c>
      <c r="M184">
        <v>1</v>
      </c>
      <c r="N184">
        <v>2</v>
      </c>
      <c r="O184" s="1">
        <v>46142</v>
      </c>
      <c r="P184" s="1"/>
      <c r="Q184" s="1"/>
      <c r="R184" s="1"/>
      <c r="S184" s="1">
        <v>46144</v>
      </c>
      <c r="T184" s="1"/>
      <c r="U184" s="1">
        <v>46148</v>
      </c>
      <c r="W184" s="1">
        <v>46149</v>
      </c>
      <c r="X184" s="1">
        <v>46150</v>
      </c>
      <c r="Y184" s="1">
        <v>46151</v>
      </c>
      <c r="Z184" s="1">
        <v>46153</v>
      </c>
      <c r="AA184">
        <v>2026</v>
      </c>
      <c r="AB184" t="s">
        <v>110</v>
      </c>
      <c r="AC184" t="s">
        <v>87</v>
      </c>
      <c r="AD184" s="2">
        <f t="shared" si="117"/>
        <v>1</v>
      </c>
      <c r="AE184" s="2">
        <f t="shared" si="118"/>
        <v>1</v>
      </c>
      <c r="AF184" s="2">
        <f t="shared" si="119"/>
        <v>1</v>
      </c>
      <c r="AG184" s="2">
        <f t="shared" si="120"/>
        <v>1</v>
      </c>
      <c r="AH184" s="2">
        <f t="shared" si="121"/>
        <v>1</v>
      </c>
      <c r="AI184" s="2">
        <f t="shared" si="122"/>
        <v>1</v>
      </c>
      <c r="AJ184" s="2">
        <f t="shared" si="123"/>
        <v>1</v>
      </c>
      <c r="AK184" s="2">
        <f t="shared" si="124"/>
        <v>1</v>
      </c>
      <c r="AL184" s="2">
        <f t="shared" si="125"/>
        <v>1</v>
      </c>
      <c r="AM184" s="2">
        <f t="shared" si="126"/>
        <v>1</v>
      </c>
      <c r="AN184" s="2">
        <f t="shared" si="127"/>
        <v>1</v>
      </c>
      <c r="AO184" s="2">
        <f t="shared" si="128"/>
        <v>1</v>
      </c>
      <c r="AP184" s="2">
        <f t="shared" si="129"/>
        <v>1</v>
      </c>
      <c r="AQ184" s="2">
        <f t="shared" si="130"/>
        <v>1</v>
      </c>
      <c r="AR184" s="2">
        <f t="shared" si="131"/>
        <v>1</v>
      </c>
      <c r="AS184" s="2">
        <f t="shared" si="132"/>
        <v>1</v>
      </c>
      <c r="AT184" s="3">
        <f t="shared" si="133"/>
        <v>6</v>
      </c>
      <c r="AU184" s="3">
        <f t="shared" si="134"/>
        <v>7</v>
      </c>
      <c r="AV184" s="3">
        <f t="shared" si="135"/>
        <v>11</v>
      </c>
      <c r="AW184" s="4">
        <f t="shared" si="136"/>
        <v>121</v>
      </c>
      <c r="AX184" s="4">
        <f t="shared" si="137"/>
        <v>123</v>
      </c>
      <c r="AY184" s="4">
        <f t="shared" si="138"/>
        <v>127</v>
      </c>
      <c r="AZ184" s="4">
        <f t="shared" si="139"/>
        <v>128</v>
      </c>
      <c r="BA184" s="4">
        <f t="shared" si="140"/>
        <v>129</v>
      </c>
      <c r="BB184" s="4">
        <f t="shared" si="141"/>
        <v>130</v>
      </c>
      <c r="BC184" s="4">
        <f t="shared" si="142"/>
        <v>132</v>
      </c>
      <c r="BD184" s="15">
        <f t="shared" si="144"/>
        <v>0</v>
      </c>
      <c r="BE184" s="15">
        <f t="shared" si="143"/>
        <v>0</v>
      </c>
      <c r="BF184" s="15">
        <f t="shared" ref="BF184:BR193" si="165">IF(BF$1-$AW184&gt;$CK$1,1,0)</f>
        <v>0</v>
      </c>
      <c r="BG184" s="15">
        <f t="shared" si="165"/>
        <v>0</v>
      </c>
      <c r="BH184" s="15">
        <f t="shared" si="165"/>
        <v>0</v>
      </c>
      <c r="BI184" s="15">
        <f t="shared" si="165"/>
        <v>0</v>
      </c>
      <c r="BJ184" s="15">
        <f t="shared" si="165"/>
        <v>0</v>
      </c>
      <c r="BK184" s="15">
        <f t="shared" si="165"/>
        <v>0</v>
      </c>
      <c r="BL184" s="15">
        <f t="shared" si="165"/>
        <v>1</v>
      </c>
      <c r="BM184" s="15">
        <f t="shared" si="165"/>
        <v>1</v>
      </c>
      <c r="BN184" s="15">
        <f t="shared" si="165"/>
        <v>1</v>
      </c>
      <c r="BO184" s="15">
        <f t="shared" si="165"/>
        <v>1</v>
      </c>
      <c r="BP184" s="15">
        <f t="shared" si="165"/>
        <v>1</v>
      </c>
      <c r="BQ184" s="15">
        <f t="shared" si="165"/>
        <v>1</v>
      </c>
      <c r="BR184" s="15">
        <f t="shared" si="165"/>
        <v>1</v>
      </c>
      <c r="BS184" s="15">
        <f t="shared" si="145"/>
        <v>0</v>
      </c>
      <c r="BT184" s="15">
        <f t="shared" si="146"/>
        <v>0</v>
      </c>
      <c r="BU184" s="15">
        <f t="shared" si="147"/>
        <v>0</v>
      </c>
      <c r="BV184" s="15">
        <f t="shared" si="148"/>
        <v>0</v>
      </c>
      <c r="BW184" s="15">
        <f t="shared" si="149"/>
        <v>0</v>
      </c>
      <c r="BX184" s="15">
        <f t="shared" si="150"/>
        <v>0</v>
      </c>
      <c r="BY184" s="15">
        <f t="shared" si="151"/>
        <v>0</v>
      </c>
      <c r="BZ184" s="15">
        <f t="shared" si="152"/>
        <v>0</v>
      </c>
      <c r="CA184" s="15">
        <f t="shared" si="153"/>
        <v>1</v>
      </c>
      <c r="CB184" s="15">
        <f t="shared" si="154"/>
        <v>1</v>
      </c>
      <c r="CC184" s="15">
        <f t="shared" si="155"/>
        <v>1</v>
      </c>
      <c r="CD184" s="15">
        <f t="shared" si="156"/>
        <v>1</v>
      </c>
      <c r="CE184" s="15">
        <f t="shared" si="157"/>
        <v>1</v>
      </c>
      <c r="CF184" s="15">
        <f t="shared" si="158"/>
        <v>1</v>
      </c>
      <c r="CG184" s="15">
        <f t="shared" si="159"/>
        <v>1</v>
      </c>
    </row>
    <row r="185" spans="1:85" x14ac:dyDescent="0.25">
      <c r="A185" t="s">
        <v>133</v>
      </c>
      <c r="B185" t="s">
        <v>72</v>
      </c>
      <c r="C185" t="s">
        <v>109</v>
      </c>
      <c r="D185">
        <v>2024</v>
      </c>
      <c r="E185" t="s">
        <v>83</v>
      </c>
      <c r="F185" t="s">
        <v>84</v>
      </c>
      <c r="G185" t="s">
        <v>85</v>
      </c>
      <c r="H185" t="s">
        <v>86</v>
      </c>
      <c r="I185" t="s">
        <v>78</v>
      </c>
      <c r="L185" t="s">
        <v>79</v>
      </c>
      <c r="M185">
        <v>80.599999999999994</v>
      </c>
      <c r="N185">
        <v>2</v>
      </c>
      <c r="O185" s="1"/>
      <c r="P185" s="1"/>
      <c r="Q185" s="1">
        <v>46144</v>
      </c>
      <c r="R185" s="1">
        <v>46144</v>
      </c>
      <c r="S185" s="1"/>
      <c r="T185" s="1">
        <v>46146</v>
      </c>
      <c r="U185" s="1">
        <v>46150</v>
      </c>
      <c r="W185" s="1">
        <v>46152</v>
      </c>
      <c r="X185" s="1">
        <v>46157</v>
      </c>
      <c r="Y185" s="1">
        <v>46162</v>
      </c>
      <c r="Z185" s="1">
        <v>46163</v>
      </c>
      <c r="AA185">
        <v>2026</v>
      </c>
      <c r="AB185" t="s">
        <v>110</v>
      </c>
      <c r="AC185" t="s">
        <v>87</v>
      </c>
      <c r="AD185" s="2">
        <f t="shared" si="117"/>
        <v>1</v>
      </c>
      <c r="AE185" s="2">
        <f t="shared" si="118"/>
        <v>1</v>
      </c>
      <c r="AF185" s="2">
        <f t="shared" si="119"/>
        <v>1</v>
      </c>
      <c r="AG185" s="2">
        <f t="shared" si="120"/>
        <v>1</v>
      </c>
      <c r="AH185" s="2">
        <f t="shared" si="121"/>
        <v>1</v>
      </c>
      <c r="AI185" s="2">
        <f t="shared" si="122"/>
        <v>1</v>
      </c>
      <c r="AJ185" s="2">
        <f t="shared" si="123"/>
        <v>1</v>
      </c>
      <c r="AK185" s="2">
        <f t="shared" si="124"/>
        <v>1</v>
      </c>
      <c r="AL185" s="2">
        <f t="shared" si="125"/>
        <v>1</v>
      </c>
      <c r="AM185" s="2">
        <f t="shared" si="126"/>
        <v>1</v>
      </c>
      <c r="AN185" s="2">
        <f t="shared" si="127"/>
        <v>1</v>
      </c>
      <c r="AO185" s="2">
        <f t="shared" si="128"/>
        <v>1</v>
      </c>
      <c r="AP185" s="2">
        <f t="shared" si="129"/>
        <v>1</v>
      </c>
      <c r="AQ185" s="2">
        <f t="shared" si="130"/>
        <v>1</v>
      </c>
      <c r="AR185" s="2">
        <f t="shared" si="131"/>
        <v>1</v>
      </c>
      <c r="AS185" s="2">
        <f t="shared" si="132"/>
        <v>1</v>
      </c>
      <c r="AT185" s="3">
        <f t="shared" si="133"/>
        <v>6</v>
      </c>
      <c r="AU185" s="3">
        <f t="shared" si="134"/>
        <v>8</v>
      </c>
      <c r="AV185" s="3">
        <f t="shared" si="135"/>
        <v>19</v>
      </c>
      <c r="AW185" s="4">
        <f t="shared" si="136"/>
        <v>123</v>
      </c>
      <c r="AX185" s="4">
        <f t="shared" si="137"/>
        <v>125</v>
      </c>
      <c r="AY185" s="4">
        <f t="shared" si="138"/>
        <v>129</v>
      </c>
      <c r="AZ185" s="4">
        <f t="shared" si="139"/>
        <v>131</v>
      </c>
      <c r="BA185" s="4">
        <f t="shared" si="140"/>
        <v>136</v>
      </c>
      <c r="BB185" s="4">
        <f t="shared" si="141"/>
        <v>141</v>
      </c>
      <c r="BC185" s="4">
        <f t="shared" si="142"/>
        <v>142</v>
      </c>
      <c r="BD185" s="15">
        <f t="shared" si="144"/>
        <v>0</v>
      </c>
      <c r="BE185" s="15">
        <f t="shared" si="143"/>
        <v>0</v>
      </c>
      <c r="BF185" s="15">
        <f t="shared" si="165"/>
        <v>0</v>
      </c>
      <c r="BG185" s="15">
        <f t="shared" si="165"/>
        <v>0</v>
      </c>
      <c r="BH185" s="15">
        <f t="shared" si="165"/>
        <v>0</v>
      </c>
      <c r="BI185" s="15">
        <f t="shared" si="165"/>
        <v>0</v>
      </c>
      <c r="BJ185" s="15">
        <f t="shared" si="165"/>
        <v>0</v>
      </c>
      <c r="BK185" s="15">
        <f t="shared" si="165"/>
        <v>0</v>
      </c>
      <c r="BL185" s="15">
        <f t="shared" si="165"/>
        <v>1</v>
      </c>
      <c r="BM185" s="15">
        <f t="shared" si="165"/>
        <v>1</v>
      </c>
      <c r="BN185" s="15">
        <f t="shared" si="165"/>
        <v>1</v>
      </c>
      <c r="BO185" s="15">
        <f t="shared" si="165"/>
        <v>1</v>
      </c>
      <c r="BP185" s="15">
        <f t="shared" si="165"/>
        <v>1</v>
      </c>
      <c r="BQ185" s="15">
        <f t="shared" si="165"/>
        <v>1</v>
      </c>
      <c r="BR185" s="15">
        <f t="shared" si="165"/>
        <v>1</v>
      </c>
      <c r="BS185" s="15">
        <f t="shared" si="145"/>
        <v>0</v>
      </c>
      <c r="BT185" s="15">
        <f t="shared" si="146"/>
        <v>0</v>
      </c>
      <c r="BU185" s="15">
        <f t="shared" si="147"/>
        <v>0</v>
      </c>
      <c r="BV185" s="15">
        <f t="shared" si="148"/>
        <v>0</v>
      </c>
      <c r="BW185" s="15">
        <f t="shared" si="149"/>
        <v>0</v>
      </c>
      <c r="BX185" s="15">
        <f t="shared" si="150"/>
        <v>0</v>
      </c>
      <c r="BY185" s="15">
        <f t="shared" si="151"/>
        <v>0</v>
      </c>
      <c r="BZ185" s="15">
        <f t="shared" si="152"/>
        <v>0</v>
      </c>
      <c r="CA185" s="15">
        <f t="shared" si="153"/>
        <v>1</v>
      </c>
      <c r="CB185" s="15">
        <f t="shared" si="154"/>
        <v>1</v>
      </c>
      <c r="CC185" s="15">
        <f t="shared" si="155"/>
        <v>1</v>
      </c>
      <c r="CD185" s="15">
        <f t="shared" si="156"/>
        <v>1</v>
      </c>
      <c r="CE185" s="15">
        <f t="shared" si="157"/>
        <v>1</v>
      </c>
      <c r="CF185" s="15">
        <f t="shared" si="158"/>
        <v>1</v>
      </c>
      <c r="CG185" s="15">
        <f t="shared" si="159"/>
        <v>1</v>
      </c>
    </row>
    <row r="186" spans="1:85" x14ac:dyDescent="0.25">
      <c r="A186" t="s">
        <v>132</v>
      </c>
      <c r="B186" t="s">
        <v>72</v>
      </c>
      <c r="C186" t="s">
        <v>109</v>
      </c>
      <c r="D186">
        <v>2024</v>
      </c>
      <c r="E186" t="s">
        <v>83</v>
      </c>
      <c r="F186" t="s">
        <v>84</v>
      </c>
      <c r="G186" t="s">
        <v>85</v>
      </c>
      <c r="H186" t="s">
        <v>86</v>
      </c>
      <c r="I186" t="s">
        <v>78</v>
      </c>
      <c r="L186" t="s">
        <v>79</v>
      </c>
      <c r="M186">
        <v>80.599999999999994</v>
      </c>
      <c r="N186">
        <v>2</v>
      </c>
      <c r="O186" s="1">
        <v>46148</v>
      </c>
      <c r="P186" s="1"/>
      <c r="Q186" s="1"/>
      <c r="R186" s="1"/>
      <c r="S186" s="1">
        <v>46150</v>
      </c>
      <c r="T186" s="1"/>
      <c r="U186" s="1">
        <v>46154</v>
      </c>
      <c r="W186" s="1">
        <v>46155</v>
      </c>
      <c r="X186" s="1">
        <v>46156</v>
      </c>
      <c r="Y186" s="1">
        <v>46158</v>
      </c>
      <c r="Z186" s="1">
        <v>46159</v>
      </c>
      <c r="AA186">
        <v>2026</v>
      </c>
      <c r="AB186" t="s">
        <v>110</v>
      </c>
      <c r="AC186" t="s">
        <v>87</v>
      </c>
      <c r="AD186" s="2">
        <f t="shared" si="117"/>
        <v>1</v>
      </c>
      <c r="AE186" s="2">
        <f t="shared" si="118"/>
        <v>1</v>
      </c>
      <c r="AF186" s="2">
        <f t="shared" si="119"/>
        <v>1</v>
      </c>
      <c r="AG186" s="2">
        <f t="shared" si="120"/>
        <v>1</v>
      </c>
      <c r="AH186" s="2">
        <f t="shared" si="121"/>
        <v>1</v>
      </c>
      <c r="AI186" s="2">
        <f t="shared" si="122"/>
        <v>1</v>
      </c>
      <c r="AJ186" s="2">
        <f t="shared" si="123"/>
        <v>1</v>
      </c>
      <c r="AK186" s="2">
        <f t="shared" si="124"/>
        <v>1</v>
      </c>
      <c r="AL186" s="2">
        <f t="shared" si="125"/>
        <v>1</v>
      </c>
      <c r="AM186" s="2">
        <f t="shared" si="126"/>
        <v>1</v>
      </c>
      <c r="AN186" s="2">
        <f t="shared" si="127"/>
        <v>1</v>
      </c>
      <c r="AO186" s="2">
        <f t="shared" si="128"/>
        <v>1</v>
      </c>
      <c r="AP186" s="2">
        <f t="shared" si="129"/>
        <v>1</v>
      </c>
      <c r="AQ186" s="2">
        <f t="shared" si="130"/>
        <v>1</v>
      </c>
      <c r="AR186" s="2">
        <f t="shared" si="131"/>
        <v>1</v>
      </c>
      <c r="AS186" s="2">
        <f t="shared" si="132"/>
        <v>1</v>
      </c>
      <c r="AT186" s="3">
        <f t="shared" si="133"/>
        <v>6</v>
      </c>
      <c r="AU186" s="3">
        <f t="shared" si="134"/>
        <v>7</v>
      </c>
      <c r="AV186" s="3">
        <f t="shared" si="135"/>
        <v>11</v>
      </c>
      <c r="AW186" s="4">
        <f t="shared" si="136"/>
        <v>127</v>
      </c>
      <c r="AX186" s="4">
        <f t="shared" si="137"/>
        <v>129</v>
      </c>
      <c r="AY186" s="4">
        <f t="shared" si="138"/>
        <v>133</v>
      </c>
      <c r="AZ186" s="4">
        <f t="shared" si="139"/>
        <v>134</v>
      </c>
      <c r="BA186" s="4">
        <f t="shared" si="140"/>
        <v>135</v>
      </c>
      <c r="BB186" s="4">
        <f t="shared" si="141"/>
        <v>137</v>
      </c>
      <c r="BC186" s="4">
        <f t="shared" si="142"/>
        <v>138</v>
      </c>
      <c r="BD186" s="15">
        <f t="shared" si="144"/>
        <v>0</v>
      </c>
      <c r="BE186" s="15">
        <f t="shared" si="143"/>
        <v>0</v>
      </c>
      <c r="BF186" s="15">
        <f t="shared" si="165"/>
        <v>0</v>
      </c>
      <c r="BG186" s="15">
        <f t="shared" si="165"/>
        <v>0</v>
      </c>
      <c r="BH186" s="15">
        <f t="shared" si="165"/>
        <v>0</v>
      </c>
      <c r="BI186" s="15">
        <f t="shared" si="165"/>
        <v>0</v>
      </c>
      <c r="BJ186" s="15">
        <f t="shared" si="165"/>
        <v>0</v>
      </c>
      <c r="BK186" s="15">
        <f t="shared" si="165"/>
        <v>0</v>
      </c>
      <c r="BL186" s="15">
        <f t="shared" si="165"/>
        <v>0</v>
      </c>
      <c r="BM186" s="15">
        <f t="shared" si="165"/>
        <v>1</v>
      </c>
      <c r="BN186" s="15">
        <f t="shared" si="165"/>
        <v>1</v>
      </c>
      <c r="BO186" s="15">
        <f t="shared" si="165"/>
        <v>1</v>
      </c>
      <c r="BP186" s="15">
        <f t="shared" si="165"/>
        <v>1</v>
      </c>
      <c r="BQ186" s="15">
        <f t="shared" si="165"/>
        <v>1</v>
      </c>
      <c r="BR186" s="15">
        <f t="shared" si="165"/>
        <v>1</v>
      </c>
      <c r="BS186" s="15">
        <f t="shared" si="145"/>
        <v>0</v>
      </c>
      <c r="BT186" s="15">
        <f t="shared" si="146"/>
        <v>0</v>
      </c>
      <c r="BU186" s="15">
        <f t="shared" si="147"/>
        <v>0</v>
      </c>
      <c r="BV186" s="15">
        <f t="shared" si="148"/>
        <v>0</v>
      </c>
      <c r="BW186" s="15">
        <f t="shared" si="149"/>
        <v>0</v>
      </c>
      <c r="BX186" s="15">
        <f t="shared" si="150"/>
        <v>0</v>
      </c>
      <c r="BY186" s="15">
        <f t="shared" si="151"/>
        <v>0</v>
      </c>
      <c r="BZ186" s="15">
        <f t="shared" si="152"/>
        <v>0</v>
      </c>
      <c r="CA186" s="15">
        <f t="shared" si="153"/>
        <v>0</v>
      </c>
      <c r="CB186" s="15">
        <f t="shared" si="154"/>
        <v>1</v>
      </c>
      <c r="CC186" s="15">
        <f t="shared" si="155"/>
        <v>1</v>
      </c>
      <c r="CD186" s="15">
        <f t="shared" si="156"/>
        <v>1</v>
      </c>
      <c r="CE186" s="15">
        <f t="shared" si="157"/>
        <v>1</v>
      </c>
      <c r="CF186" s="15">
        <f t="shared" si="158"/>
        <v>1</v>
      </c>
      <c r="CG186" s="15">
        <f t="shared" si="159"/>
        <v>1</v>
      </c>
    </row>
    <row r="187" spans="1:85" x14ac:dyDescent="0.25">
      <c r="A187" t="s">
        <v>131</v>
      </c>
      <c r="B187" t="s">
        <v>72</v>
      </c>
      <c r="C187" t="s">
        <v>109</v>
      </c>
      <c r="D187">
        <v>2024</v>
      </c>
      <c r="E187" t="s">
        <v>83</v>
      </c>
      <c r="F187" t="s">
        <v>84</v>
      </c>
      <c r="G187" t="s">
        <v>85</v>
      </c>
      <c r="H187" t="s">
        <v>86</v>
      </c>
      <c r="I187" t="s">
        <v>78</v>
      </c>
      <c r="L187" t="s">
        <v>89</v>
      </c>
      <c r="M187">
        <v>1</v>
      </c>
      <c r="N187">
        <v>2</v>
      </c>
      <c r="O187" s="1">
        <v>46141</v>
      </c>
      <c r="P187" s="1"/>
      <c r="Q187" s="1"/>
      <c r="R187" s="1"/>
      <c r="S187" s="1">
        <v>46143</v>
      </c>
      <c r="T187" s="1"/>
      <c r="U187" s="1">
        <v>46147</v>
      </c>
      <c r="W187" s="1">
        <v>46151</v>
      </c>
      <c r="X187" s="1">
        <v>46152</v>
      </c>
      <c r="Y187" s="1">
        <v>46153</v>
      </c>
      <c r="Z187" s="1">
        <v>46154</v>
      </c>
      <c r="AA187">
        <v>2026</v>
      </c>
      <c r="AB187" t="s">
        <v>110</v>
      </c>
      <c r="AC187" t="s">
        <v>87</v>
      </c>
      <c r="AD187" s="2">
        <f t="shared" si="117"/>
        <v>1</v>
      </c>
      <c r="AE187" s="2">
        <f t="shared" si="118"/>
        <v>1</v>
      </c>
      <c r="AF187" s="2">
        <f t="shared" si="119"/>
        <v>1</v>
      </c>
      <c r="AG187" s="2">
        <f t="shared" si="120"/>
        <v>1</v>
      </c>
      <c r="AH187" s="2">
        <f t="shared" si="121"/>
        <v>1</v>
      </c>
      <c r="AI187" s="2">
        <f t="shared" si="122"/>
        <v>1</v>
      </c>
      <c r="AJ187" s="2">
        <f t="shared" si="123"/>
        <v>1</v>
      </c>
      <c r="AK187" s="2">
        <f t="shared" si="124"/>
        <v>1</v>
      </c>
      <c r="AL187" s="2">
        <f t="shared" si="125"/>
        <v>1</v>
      </c>
      <c r="AM187" s="2">
        <f t="shared" si="126"/>
        <v>1</v>
      </c>
      <c r="AN187" s="2">
        <f t="shared" si="127"/>
        <v>1</v>
      </c>
      <c r="AO187" s="2">
        <f t="shared" si="128"/>
        <v>1</v>
      </c>
      <c r="AP187" s="2">
        <f t="shared" si="129"/>
        <v>1</v>
      </c>
      <c r="AQ187" s="2">
        <f t="shared" si="130"/>
        <v>1</v>
      </c>
      <c r="AR187" s="2">
        <f t="shared" si="131"/>
        <v>1</v>
      </c>
      <c r="AS187" s="2">
        <f t="shared" si="132"/>
        <v>1</v>
      </c>
      <c r="AT187" s="3">
        <f t="shared" si="133"/>
        <v>6</v>
      </c>
      <c r="AU187" s="3">
        <f t="shared" si="134"/>
        <v>10</v>
      </c>
      <c r="AV187" s="3">
        <f t="shared" si="135"/>
        <v>13</v>
      </c>
      <c r="AW187" s="4">
        <f t="shared" si="136"/>
        <v>120</v>
      </c>
      <c r="AX187" s="4">
        <f t="shared" si="137"/>
        <v>122</v>
      </c>
      <c r="AY187" s="4">
        <f t="shared" si="138"/>
        <v>126</v>
      </c>
      <c r="AZ187" s="4">
        <f t="shared" si="139"/>
        <v>130</v>
      </c>
      <c r="BA187" s="4">
        <f t="shared" si="140"/>
        <v>131</v>
      </c>
      <c r="BB187" s="4">
        <f t="shared" si="141"/>
        <v>132</v>
      </c>
      <c r="BC187" s="4">
        <f t="shared" si="142"/>
        <v>133</v>
      </c>
      <c r="BD187" s="15">
        <f t="shared" si="144"/>
        <v>0</v>
      </c>
      <c r="BE187" s="15">
        <f t="shared" si="143"/>
        <v>0</v>
      </c>
      <c r="BF187" s="15">
        <f t="shared" si="165"/>
        <v>0</v>
      </c>
      <c r="BG187" s="15">
        <f t="shared" si="165"/>
        <v>0</v>
      </c>
      <c r="BH187" s="15">
        <f t="shared" si="165"/>
        <v>0</v>
      </c>
      <c r="BI187" s="15">
        <f t="shared" si="165"/>
        <v>0</v>
      </c>
      <c r="BJ187" s="15">
        <f t="shared" si="165"/>
        <v>0</v>
      </c>
      <c r="BK187" s="15">
        <f t="shared" si="165"/>
        <v>0</v>
      </c>
      <c r="BL187" s="15">
        <f t="shared" si="165"/>
        <v>1</v>
      </c>
      <c r="BM187" s="15">
        <f t="shared" si="165"/>
        <v>1</v>
      </c>
      <c r="BN187" s="15">
        <f t="shared" si="165"/>
        <v>1</v>
      </c>
      <c r="BO187" s="15">
        <f t="shared" si="165"/>
        <v>1</v>
      </c>
      <c r="BP187" s="15">
        <f t="shared" si="165"/>
        <v>1</v>
      </c>
      <c r="BQ187" s="15">
        <f t="shared" si="165"/>
        <v>1</v>
      </c>
      <c r="BR187" s="15">
        <f t="shared" si="165"/>
        <v>1</v>
      </c>
      <c r="BS187" s="15">
        <f t="shared" si="145"/>
        <v>0</v>
      </c>
      <c r="BT187" s="15">
        <f t="shared" si="146"/>
        <v>0</v>
      </c>
      <c r="BU187" s="15">
        <f t="shared" si="147"/>
        <v>0</v>
      </c>
      <c r="BV187" s="15">
        <f t="shared" si="148"/>
        <v>0</v>
      </c>
      <c r="BW187" s="15">
        <f t="shared" si="149"/>
        <v>0</v>
      </c>
      <c r="BX187" s="15">
        <f t="shared" si="150"/>
        <v>0</v>
      </c>
      <c r="BY187" s="15">
        <f t="shared" si="151"/>
        <v>0</v>
      </c>
      <c r="BZ187" s="15">
        <f t="shared" si="152"/>
        <v>0</v>
      </c>
      <c r="CA187" s="15">
        <f t="shared" si="153"/>
        <v>1</v>
      </c>
      <c r="CB187" s="15">
        <f t="shared" si="154"/>
        <v>1</v>
      </c>
      <c r="CC187" s="15">
        <f t="shared" si="155"/>
        <v>1</v>
      </c>
      <c r="CD187" s="15">
        <f t="shared" si="156"/>
        <v>1</v>
      </c>
      <c r="CE187" s="15">
        <f t="shared" si="157"/>
        <v>1</v>
      </c>
      <c r="CF187" s="15">
        <f t="shared" si="158"/>
        <v>1</v>
      </c>
      <c r="CG187" s="15">
        <f t="shared" si="159"/>
        <v>1</v>
      </c>
    </row>
    <row r="188" spans="1:85" x14ac:dyDescent="0.25">
      <c r="A188" t="s">
        <v>130</v>
      </c>
      <c r="B188" t="s">
        <v>72</v>
      </c>
      <c r="C188" t="s">
        <v>109</v>
      </c>
      <c r="D188">
        <v>2024</v>
      </c>
      <c r="E188" t="s">
        <v>83</v>
      </c>
      <c r="F188" t="s">
        <v>84</v>
      </c>
      <c r="G188" t="s">
        <v>85</v>
      </c>
      <c r="H188" t="s">
        <v>86</v>
      </c>
      <c r="I188" t="s">
        <v>78</v>
      </c>
      <c r="L188" t="s">
        <v>89</v>
      </c>
      <c r="M188">
        <v>1</v>
      </c>
      <c r="N188">
        <v>2</v>
      </c>
      <c r="O188" s="1"/>
      <c r="P188" s="1">
        <v>46143</v>
      </c>
      <c r="Q188" s="1"/>
      <c r="R188" s="1">
        <v>46143</v>
      </c>
      <c r="S188" s="1">
        <v>46144</v>
      </c>
      <c r="T188" s="1"/>
      <c r="U188" s="1"/>
      <c r="W188" s="1"/>
      <c r="X188" s="1"/>
      <c r="Y188" s="1"/>
      <c r="Z188" s="1"/>
      <c r="AA188">
        <v>2026</v>
      </c>
      <c r="AB188" t="s">
        <v>110</v>
      </c>
      <c r="AC188" t="s">
        <v>87</v>
      </c>
      <c r="AD188" s="2">
        <f t="shared" si="117"/>
        <v>1</v>
      </c>
      <c r="AE188" s="2">
        <f t="shared" si="118"/>
        <v>1</v>
      </c>
      <c r="AF188" s="2">
        <f t="shared" si="119"/>
        <v>1</v>
      </c>
      <c r="AG188" s="2">
        <f t="shared" si="120"/>
        <v>1</v>
      </c>
      <c r="AH188" s="2">
        <f t="shared" si="121"/>
        <v>0</v>
      </c>
      <c r="AI188" s="2">
        <f t="shared" si="122"/>
        <v>0</v>
      </c>
      <c r="AJ188" s="2">
        <f t="shared" si="123"/>
        <v>0</v>
      </c>
      <c r="AK188" s="2">
        <f t="shared" si="124"/>
        <v>0</v>
      </c>
      <c r="AL188" s="2">
        <f t="shared" si="125"/>
        <v>0</v>
      </c>
      <c r="AM188" s="2">
        <f t="shared" si="126"/>
        <v>0</v>
      </c>
      <c r="AN188" s="2">
        <f t="shared" si="127"/>
        <v>0</v>
      </c>
      <c r="AO188" s="2">
        <f t="shared" si="128"/>
        <v>0</v>
      </c>
      <c r="AP188" s="2">
        <f t="shared" si="129"/>
        <v>0</v>
      </c>
      <c r="AQ188" s="2">
        <f t="shared" si="130"/>
        <v>0</v>
      </c>
      <c r="AR188" s="2">
        <f t="shared" si="131"/>
        <v>0</v>
      </c>
      <c r="AS188" s="2">
        <f t="shared" si="132"/>
        <v>0</v>
      </c>
      <c r="AT188" s="3" t="str">
        <f t="shared" si="133"/>
        <v>na</v>
      </c>
      <c r="AU188" s="3" t="str">
        <f t="shared" si="134"/>
        <v>na</v>
      </c>
      <c r="AV188" s="3" t="str">
        <f t="shared" si="135"/>
        <v>na</v>
      </c>
      <c r="AW188" s="4">
        <f t="shared" si="136"/>
        <v>122</v>
      </c>
      <c r="AX188" s="4">
        <f t="shared" si="137"/>
        <v>123</v>
      </c>
      <c r="AY188" s="4" t="str">
        <f t="shared" si="138"/>
        <v>na</v>
      </c>
      <c r="AZ188" s="4" t="str">
        <f t="shared" si="139"/>
        <v>na</v>
      </c>
      <c r="BA188" s="4" t="str">
        <f t="shared" si="140"/>
        <v>na</v>
      </c>
      <c r="BB188" s="4" t="str">
        <f t="shared" si="141"/>
        <v>na</v>
      </c>
      <c r="BC188" s="4" t="str">
        <f t="shared" si="142"/>
        <v>na</v>
      </c>
      <c r="BD188" s="15">
        <f t="shared" si="144"/>
        <v>0</v>
      </c>
      <c r="BE188" s="15">
        <f t="shared" si="143"/>
        <v>0</v>
      </c>
      <c r="BF188" s="15">
        <f t="shared" si="165"/>
        <v>0</v>
      </c>
      <c r="BG188" s="15">
        <f t="shared" si="165"/>
        <v>0</v>
      </c>
      <c r="BH188" s="15">
        <f t="shared" si="165"/>
        <v>0</v>
      </c>
      <c r="BI188" s="15">
        <f t="shared" si="165"/>
        <v>0</v>
      </c>
      <c r="BJ188" s="15">
        <f t="shared" si="165"/>
        <v>0</v>
      </c>
      <c r="BK188" s="15">
        <f t="shared" si="165"/>
        <v>0</v>
      </c>
      <c r="BL188" s="15">
        <f t="shared" si="165"/>
        <v>1</v>
      </c>
      <c r="BM188" s="15">
        <f t="shared" si="165"/>
        <v>1</v>
      </c>
      <c r="BN188" s="15">
        <f t="shared" si="165"/>
        <v>1</v>
      </c>
      <c r="BO188" s="15">
        <f t="shared" si="165"/>
        <v>1</v>
      </c>
      <c r="BP188" s="15">
        <f t="shared" si="165"/>
        <v>1</v>
      </c>
      <c r="BQ188" s="15">
        <f t="shared" si="165"/>
        <v>1</v>
      </c>
      <c r="BR188" s="15">
        <f t="shared" si="165"/>
        <v>1</v>
      </c>
      <c r="BS188" s="15">
        <f t="shared" si="145"/>
        <v>0</v>
      </c>
      <c r="BT188" s="15">
        <f t="shared" si="146"/>
        <v>0</v>
      </c>
      <c r="BU188" s="15">
        <f t="shared" si="147"/>
        <v>0</v>
      </c>
      <c r="BV188" s="15">
        <f t="shared" si="148"/>
        <v>0</v>
      </c>
      <c r="BW188" s="15">
        <f t="shared" si="149"/>
        <v>0</v>
      </c>
      <c r="BX188" s="15">
        <f t="shared" si="150"/>
        <v>0</v>
      </c>
      <c r="BY188" s="15">
        <f t="shared" si="151"/>
        <v>0</v>
      </c>
      <c r="BZ188" s="15">
        <f t="shared" si="152"/>
        <v>0</v>
      </c>
      <c r="CA188" s="15">
        <f t="shared" si="153"/>
        <v>0</v>
      </c>
      <c r="CB188" s="15">
        <f t="shared" si="154"/>
        <v>0</v>
      </c>
      <c r="CC188" s="15">
        <f t="shared" si="155"/>
        <v>0</v>
      </c>
      <c r="CD188" s="15">
        <f t="shared" si="156"/>
        <v>0</v>
      </c>
      <c r="CE188" s="15">
        <f t="shared" si="157"/>
        <v>0</v>
      </c>
      <c r="CF188" s="15">
        <f t="shared" si="158"/>
        <v>0</v>
      </c>
      <c r="CG188" s="15">
        <f t="shared" si="159"/>
        <v>0</v>
      </c>
    </row>
    <row r="189" spans="1:85" x14ac:dyDescent="0.25">
      <c r="A189" t="s">
        <v>129</v>
      </c>
      <c r="B189" t="s">
        <v>72</v>
      </c>
      <c r="C189" t="s">
        <v>109</v>
      </c>
      <c r="D189">
        <v>2024</v>
      </c>
      <c r="E189" t="s">
        <v>83</v>
      </c>
      <c r="F189" t="s">
        <v>84</v>
      </c>
      <c r="G189" t="s">
        <v>85</v>
      </c>
      <c r="H189" t="s">
        <v>86</v>
      </c>
      <c r="I189" t="s">
        <v>78</v>
      </c>
      <c r="L189" t="s">
        <v>79</v>
      </c>
      <c r="M189">
        <v>80.599999999999994</v>
      </c>
      <c r="N189">
        <v>2</v>
      </c>
      <c r="O189" s="1">
        <v>46145</v>
      </c>
      <c r="P189" s="1"/>
      <c r="Q189" s="1"/>
      <c r="R189" s="1"/>
      <c r="S189" s="1">
        <v>46147</v>
      </c>
      <c r="T189" s="1"/>
      <c r="U189" s="1">
        <v>46151</v>
      </c>
      <c r="W189" s="1">
        <v>46152</v>
      </c>
      <c r="X189" s="1">
        <v>46183</v>
      </c>
      <c r="Y189" s="1">
        <v>46185</v>
      </c>
      <c r="Z189" s="1">
        <v>46188</v>
      </c>
      <c r="AA189">
        <v>2026</v>
      </c>
      <c r="AB189" t="s">
        <v>110</v>
      </c>
      <c r="AC189" t="s">
        <v>87</v>
      </c>
      <c r="AD189" s="2">
        <f t="shared" si="117"/>
        <v>1</v>
      </c>
      <c r="AE189" s="2">
        <f t="shared" si="118"/>
        <v>1</v>
      </c>
      <c r="AF189" s="2">
        <f t="shared" si="119"/>
        <v>1</v>
      </c>
      <c r="AG189" s="2">
        <f t="shared" si="120"/>
        <v>1</v>
      </c>
      <c r="AH189" s="2">
        <f t="shared" si="121"/>
        <v>1</v>
      </c>
      <c r="AI189" s="2">
        <f t="shared" si="122"/>
        <v>1</v>
      </c>
      <c r="AJ189" s="2">
        <f t="shared" si="123"/>
        <v>1</v>
      </c>
      <c r="AK189" s="2">
        <f t="shared" si="124"/>
        <v>1</v>
      </c>
      <c r="AL189" s="2">
        <f t="shared" si="125"/>
        <v>1</v>
      </c>
      <c r="AM189" s="2">
        <f t="shared" si="126"/>
        <v>1</v>
      </c>
      <c r="AN189" s="2">
        <f t="shared" si="127"/>
        <v>1</v>
      </c>
      <c r="AO189" s="2">
        <f t="shared" si="128"/>
        <v>1</v>
      </c>
      <c r="AP189" s="2">
        <f t="shared" si="129"/>
        <v>1</v>
      </c>
      <c r="AQ189" s="2">
        <f t="shared" si="130"/>
        <v>1</v>
      </c>
      <c r="AR189" s="2">
        <f t="shared" si="131"/>
        <v>1</v>
      </c>
      <c r="AS189" s="2">
        <f t="shared" si="132"/>
        <v>1</v>
      </c>
      <c r="AT189" s="3">
        <f t="shared" si="133"/>
        <v>6</v>
      </c>
      <c r="AU189" s="3">
        <f t="shared" si="134"/>
        <v>7</v>
      </c>
      <c r="AV189" s="3">
        <f t="shared" si="135"/>
        <v>43</v>
      </c>
      <c r="AW189" s="4">
        <f t="shared" si="136"/>
        <v>124</v>
      </c>
      <c r="AX189" s="4">
        <f t="shared" si="137"/>
        <v>126</v>
      </c>
      <c r="AY189" s="4">
        <f t="shared" si="138"/>
        <v>130</v>
      </c>
      <c r="AZ189" s="4">
        <f t="shared" si="139"/>
        <v>131</v>
      </c>
      <c r="BA189" s="4">
        <f t="shared" si="140"/>
        <v>162</v>
      </c>
      <c r="BB189" s="4">
        <f t="shared" si="141"/>
        <v>164</v>
      </c>
      <c r="BC189" s="4">
        <f t="shared" si="142"/>
        <v>167</v>
      </c>
      <c r="BD189" s="245">
        <f t="shared" si="144"/>
        <v>0</v>
      </c>
      <c r="BE189" s="245">
        <f t="shared" si="143"/>
        <v>0</v>
      </c>
      <c r="BF189" s="245">
        <f t="shared" si="165"/>
        <v>0</v>
      </c>
      <c r="BG189" s="245">
        <f t="shared" si="165"/>
        <v>0</v>
      </c>
      <c r="BH189" s="245">
        <f t="shared" si="165"/>
        <v>0</v>
      </c>
      <c r="BI189" s="245">
        <f t="shared" si="165"/>
        <v>0</v>
      </c>
      <c r="BJ189" s="245">
        <f t="shared" si="165"/>
        <v>0</v>
      </c>
      <c r="BK189" s="245">
        <f t="shared" si="165"/>
        <v>0</v>
      </c>
      <c r="BL189" s="245">
        <f t="shared" si="165"/>
        <v>1</v>
      </c>
      <c r="BM189" s="245">
        <f t="shared" si="165"/>
        <v>1</v>
      </c>
      <c r="BN189" s="245">
        <f t="shared" si="165"/>
        <v>1</v>
      </c>
      <c r="BO189" s="245">
        <f t="shared" si="165"/>
        <v>1</v>
      </c>
      <c r="BP189" s="245">
        <f t="shared" si="165"/>
        <v>1</v>
      </c>
      <c r="BQ189" s="245">
        <f t="shared" si="165"/>
        <v>1</v>
      </c>
      <c r="BR189" s="245">
        <f t="shared" si="165"/>
        <v>1</v>
      </c>
      <c r="BS189" s="245">
        <f t="shared" si="145"/>
        <v>0</v>
      </c>
      <c r="BT189" s="245">
        <f t="shared" si="146"/>
        <v>0</v>
      </c>
      <c r="BU189" s="245">
        <f t="shared" si="147"/>
        <v>0</v>
      </c>
      <c r="BV189" s="245">
        <f t="shared" si="148"/>
        <v>0</v>
      </c>
      <c r="BW189" s="245">
        <f t="shared" si="149"/>
        <v>0</v>
      </c>
      <c r="BX189" s="245">
        <f t="shared" si="150"/>
        <v>0</v>
      </c>
      <c r="BY189" s="245">
        <f t="shared" si="151"/>
        <v>0</v>
      </c>
      <c r="BZ189" s="245">
        <f t="shared" si="152"/>
        <v>0</v>
      </c>
      <c r="CA189" s="245">
        <f t="shared" si="153"/>
        <v>1</v>
      </c>
      <c r="CB189" s="245">
        <f t="shared" si="154"/>
        <v>1</v>
      </c>
      <c r="CC189" s="245">
        <f t="shared" si="155"/>
        <v>1</v>
      </c>
      <c r="CD189" s="245">
        <f t="shared" si="156"/>
        <v>1</v>
      </c>
      <c r="CE189" s="245">
        <f t="shared" si="157"/>
        <v>1</v>
      </c>
      <c r="CF189" s="245">
        <f t="shared" si="158"/>
        <v>1</v>
      </c>
      <c r="CG189" s="245">
        <f t="shared" si="159"/>
        <v>1</v>
      </c>
    </row>
    <row r="190" spans="1:85" x14ac:dyDescent="0.25">
      <c r="A190" t="s">
        <v>126</v>
      </c>
      <c r="B190" t="s">
        <v>72</v>
      </c>
      <c r="C190" t="s">
        <v>109</v>
      </c>
      <c r="D190">
        <v>2024</v>
      </c>
      <c r="E190" t="s">
        <v>83</v>
      </c>
      <c r="F190" t="s">
        <v>84</v>
      </c>
      <c r="G190" t="s">
        <v>85</v>
      </c>
      <c r="H190" t="s">
        <v>86</v>
      </c>
      <c r="I190" t="s">
        <v>78</v>
      </c>
      <c r="L190" t="s">
        <v>79</v>
      </c>
      <c r="M190">
        <v>80.599999999999994</v>
      </c>
      <c r="N190">
        <v>2</v>
      </c>
      <c r="O190" s="1">
        <v>46128</v>
      </c>
      <c r="P190" s="1"/>
      <c r="Q190" s="1"/>
      <c r="R190" s="1"/>
      <c r="S190" s="1">
        <v>46132</v>
      </c>
      <c r="T190" s="1"/>
      <c r="U190" s="1">
        <v>46142</v>
      </c>
      <c r="W190" s="1"/>
      <c r="X190" s="1"/>
      <c r="Y190" s="1"/>
      <c r="Z190" s="1"/>
      <c r="AA190">
        <v>2026</v>
      </c>
      <c r="AB190" t="s">
        <v>110</v>
      </c>
      <c r="AC190" t="s">
        <v>87</v>
      </c>
      <c r="AD190" s="2">
        <f t="shared" si="117"/>
        <v>1</v>
      </c>
      <c r="AE190" s="2">
        <f t="shared" si="118"/>
        <v>1</v>
      </c>
      <c r="AF190" s="2">
        <f t="shared" si="119"/>
        <v>1</v>
      </c>
      <c r="AG190" s="2">
        <f t="shared" si="120"/>
        <v>1</v>
      </c>
      <c r="AH190" s="2">
        <f t="shared" si="121"/>
        <v>1</v>
      </c>
      <c r="AI190" s="2">
        <f t="shared" si="122"/>
        <v>1</v>
      </c>
      <c r="AJ190" s="2">
        <f t="shared" si="123"/>
        <v>0</v>
      </c>
      <c r="AK190" s="2">
        <f t="shared" si="124"/>
        <v>0</v>
      </c>
      <c r="AL190" s="2">
        <f t="shared" si="125"/>
        <v>0</v>
      </c>
      <c r="AM190" s="2">
        <f t="shared" si="126"/>
        <v>0</v>
      </c>
      <c r="AN190" s="2">
        <f t="shared" si="127"/>
        <v>0</v>
      </c>
      <c r="AO190" s="2">
        <f t="shared" si="128"/>
        <v>0</v>
      </c>
      <c r="AP190" s="2">
        <f t="shared" si="129"/>
        <v>0</v>
      </c>
      <c r="AQ190" s="2">
        <f t="shared" si="130"/>
        <v>1</v>
      </c>
      <c r="AR190" s="2">
        <f t="shared" si="131"/>
        <v>0</v>
      </c>
      <c r="AS190" s="2">
        <f t="shared" si="132"/>
        <v>0</v>
      </c>
      <c r="AT190" s="3">
        <f t="shared" si="133"/>
        <v>14</v>
      </c>
      <c r="AU190" s="3" t="str">
        <f t="shared" si="134"/>
        <v>na</v>
      </c>
      <c r="AV190" s="3" t="str">
        <f t="shared" si="135"/>
        <v>na</v>
      </c>
      <c r="AW190" s="4">
        <f t="shared" si="136"/>
        <v>107</v>
      </c>
      <c r="AX190" s="4">
        <f t="shared" si="137"/>
        <v>111</v>
      </c>
      <c r="AY190" s="4">
        <f t="shared" si="138"/>
        <v>121</v>
      </c>
      <c r="AZ190" s="4" t="str">
        <f t="shared" si="139"/>
        <v>na</v>
      </c>
      <c r="BA190" s="4" t="str">
        <f t="shared" si="140"/>
        <v>na</v>
      </c>
      <c r="BB190" s="4" t="str">
        <f t="shared" si="141"/>
        <v>na</v>
      </c>
      <c r="BC190" s="4" t="str">
        <f t="shared" si="142"/>
        <v>na</v>
      </c>
      <c r="BD190" s="15">
        <f t="shared" si="144"/>
        <v>0</v>
      </c>
      <c r="BE190" s="15">
        <f t="shared" si="143"/>
        <v>0</v>
      </c>
      <c r="BF190" s="15">
        <f t="shared" si="165"/>
        <v>0</v>
      </c>
      <c r="BG190" s="15">
        <f t="shared" si="165"/>
        <v>0</v>
      </c>
      <c r="BH190" s="15">
        <f t="shared" si="165"/>
        <v>0</v>
      </c>
      <c r="BI190" s="15">
        <f t="shared" si="165"/>
        <v>0</v>
      </c>
      <c r="BJ190" s="15">
        <f t="shared" si="165"/>
        <v>1</v>
      </c>
      <c r="BK190" s="15">
        <f t="shared" si="165"/>
        <v>1</v>
      </c>
      <c r="BL190" s="15">
        <f t="shared" si="165"/>
        <v>1</v>
      </c>
      <c r="BM190" s="15">
        <f t="shared" si="165"/>
        <v>1</v>
      </c>
      <c r="BN190" s="15">
        <f t="shared" si="165"/>
        <v>1</v>
      </c>
      <c r="BO190" s="15">
        <f t="shared" si="165"/>
        <v>1</v>
      </c>
      <c r="BP190" s="15">
        <f t="shared" si="165"/>
        <v>1</v>
      </c>
      <c r="BQ190" s="15">
        <f t="shared" si="165"/>
        <v>1</v>
      </c>
      <c r="BR190" s="15">
        <f t="shared" si="165"/>
        <v>1</v>
      </c>
      <c r="BS190" s="15">
        <f t="shared" si="145"/>
        <v>0</v>
      </c>
      <c r="BT190" s="15">
        <f t="shared" si="146"/>
        <v>0</v>
      </c>
      <c r="BU190" s="15">
        <f t="shared" si="147"/>
        <v>0</v>
      </c>
      <c r="BV190" s="15">
        <f t="shared" si="148"/>
        <v>0</v>
      </c>
      <c r="BW190" s="15">
        <f t="shared" si="149"/>
        <v>0</v>
      </c>
      <c r="BX190" s="15">
        <f t="shared" si="150"/>
        <v>0</v>
      </c>
      <c r="BY190" s="15">
        <f t="shared" si="151"/>
        <v>0</v>
      </c>
      <c r="BZ190" s="15">
        <f t="shared" si="152"/>
        <v>0</v>
      </c>
      <c r="CA190" s="15">
        <f t="shared" si="153"/>
        <v>0</v>
      </c>
      <c r="CB190" s="15">
        <f t="shared" si="154"/>
        <v>0</v>
      </c>
      <c r="CC190" s="15">
        <f t="shared" si="155"/>
        <v>0</v>
      </c>
      <c r="CD190" s="15">
        <f t="shared" si="156"/>
        <v>0</v>
      </c>
      <c r="CE190" s="15">
        <f t="shared" si="157"/>
        <v>0</v>
      </c>
      <c r="CF190" s="15">
        <f t="shared" si="158"/>
        <v>0</v>
      </c>
      <c r="CG190" s="15">
        <f t="shared" si="159"/>
        <v>0</v>
      </c>
    </row>
    <row r="191" spans="1:85" x14ac:dyDescent="0.25">
      <c r="A191" t="s">
        <v>127</v>
      </c>
      <c r="B191" t="s">
        <v>72</v>
      </c>
      <c r="C191" t="s">
        <v>109</v>
      </c>
      <c r="D191">
        <v>2024</v>
      </c>
      <c r="E191" t="s">
        <v>83</v>
      </c>
      <c r="F191" t="s">
        <v>84</v>
      </c>
      <c r="G191" t="s">
        <v>85</v>
      </c>
      <c r="H191" t="s">
        <v>86</v>
      </c>
      <c r="I191" t="s">
        <v>78</v>
      </c>
      <c r="L191" t="s">
        <v>79</v>
      </c>
      <c r="M191">
        <v>80.599999999999994</v>
      </c>
      <c r="N191">
        <v>2</v>
      </c>
      <c r="O191" s="1"/>
      <c r="P191" s="1">
        <v>46142</v>
      </c>
      <c r="Q191" s="1"/>
      <c r="R191" s="1">
        <v>46142</v>
      </c>
      <c r="S191" s="1"/>
      <c r="T191" s="1"/>
      <c r="U191" s="1"/>
      <c r="W191" s="1"/>
      <c r="X191" s="1"/>
      <c r="Y191" s="1"/>
      <c r="Z191" s="1"/>
      <c r="AA191">
        <v>2026</v>
      </c>
      <c r="AB191" t="s">
        <v>110</v>
      </c>
      <c r="AC191" t="s">
        <v>87</v>
      </c>
      <c r="AD191" s="2">
        <f t="shared" si="117"/>
        <v>1</v>
      </c>
      <c r="AE191" s="2">
        <f t="shared" si="118"/>
        <v>1</v>
      </c>
      <c r="AF191" s="2">
        <f t="shared" si="119"/>
        <v>0</v>
      </c>
      <c r="AG191" s="2">
        <f t="shared" si="120"/>
        <v>0</v>
      </c>
      <c r="AH191" s="2">
        <f t="shared" si="121"/>
        <v>0</v>
      </c>
      <c r="AI191" s="2">
        <f t="shared" si="122"/>
        <v>0</v>
      </c>
      <c r="AJ191" s="2">
        <f t="shared" si="123"/>
        <v>0</v>
      </c>
      <c r="AK191" s="2">
        <f t="shared" si="124"/>
        <v>0</v>
      </c>
      <c r="AL191" s="2">
        <f t="shared" si="125"/>
        <v>0</v>
      </c>
      <c r="AM191" s="2">
        <f t="shared" si="126"/>
        <v>0</v>
      </c>
      <c r="AN191" s="2">
        <f t="shared" si="127"/>
        <v>0</v>
      </c>
      <c r="AO191" s="2">
        <f t="shared" si="128"/>
        <v>0</v>
      </c>
      <c r="AP191" s="2">
        <f t="shared" si="129"/>
        <v>0</v>
      </c>
      <c r="AQ191" s="2">
        <f t="shared" si="130"/>
        <v>0</v>
      </c>
      <c r="AR191" s="2">
        <f t="shared" si="131"/>
        <v>0</v>
      </c>
      <c r="AS191" s="2">
        <f t="shared" si="132"/>
        <v>0</v>
      </c>
      <c r="AT191" s="3" t="str">
        <f t="shared" si="133"/>
        <v>na</v>
      </c>
      <c r="AU191" s="3" t="str">
        <f t="shared" si="134"/>
        <v>na</v>
      </c>
      <c r="AV191" s="3" t="str">
        <f t="shared" si="135"/>
        <v>na</v>
      </c>
      <c r="AW191" s="4">
        <f t="shared" si="136"/>
        <v>121</v>
      </c>
      <c r="AX191" s="4" t="str">
        <f t="shared" si="137"/>
        <v>na</v>
      </c>
      <c r="AY191" s="4" t="str">
        <f t="shared" si="138"/>
        <v>na</v>
      </c>
      <c r="AZ191" s="4" t="str">
        <f t="shared" si="139"/>
        <v>na</v>
      </c>
      <c r="BA191" s="4" t="str">
        <f t="shared" si="140"/>
        <v>na</v>
      </c>
      <c r="BB191" s="4" t="str">
        <f t="shared" si="141"/>
        <v>na</v>
      </c>
      <c r="BC191" s="4" t="str">
        <f t="shared" si="142"/>
        <v>na</v>
      </c>
      <c r="BD191" s="245">
        <f t="shared" si="144"/>
        <v>0</v>
      </c>
      <c r="BE191" s="245">
        <f t="shared" si="143"/>
        <v>0</v>
      </c>
      <c r="BF191" s="245">
        <f t="shared" si="165"/>
        <v>0</v>
      </c>
      <c r="BG191" s="245">
        <f t="shared" si="165"/>
        <v>0</v>
      </c>
      <c r="BH191" s="245">
        <f t="shared" si="165"/>
        <v>0</v>
      </c>
      <c r="BI191" s="245">
        <f t="shared" si="165"/>
        <v>0</v>
      </c>
      <c r="BJ191" s="245">
        <f t="shared" si="165"/>
        <v>0</v>
      </c>
      <c r="BK191" s="245">
        <f t="shared" si="165"/>
        <v>0</v>
      </c>
      <c r="BL191" s="245">
        <f t="shared" si="165"/>
        <v>1</v>
      </c>
      <c r="BM191" s="245">
        <f t="shared" si="165"/>
        <v>1</v>
      </c>
      <c r="BN191" s="245">
        <f t="shared" si="165"/>
        <v>1</v>
      </c>
      <c r="BO191" s="245">
        <f t="shared" si="165"/>
        <v>1</v>
      </c>
      <c r="BP191" s="245">
        <f t="shared" si="165"/>
        <v>1</v>
      </c>
      <c r="BQ191" s="245">
        <f t="shared" si="165"/>
        <v>1</v>
      </c>
      <c r="BR191" s="245">
        <f t="shared" si="165"/>
        <v>1</v>
      </c>
      <c r="BS191" s="245">
        <f t="shared" si="145"/>
        <v>0</v>
      </c>
      <c r="BT191" s="245">
        <f t="shared" si="146"/>
        <v>0</v>
      </c>
      <c r="BU191" s="245">
        <f t="shared" si="147"/>
        <v>0</v>
      </c>
      <c r="BV191" s="245">
        <f t="shared" si="148"/>
        <v>0</v>
      </c>
      <c r="BW191" s="245">
        <f t="shared" si="149"/>
        <v>0</v>
      </c>
      <c r="BX191" s="245">
        <f t="shared" si="150"/>
        <v>0</v>
      </c>
      <c r="BY191" s="245">
        <f t="shared" si="151"/>
        <v>0</v>
      </c>
      <c r="BZ191" s="245">
        <f t="shared" si="152"/>
        <v>0</v>
      </c>
      <c r="CA191" s="245">
        <f t="shared" si="153"/>
        <v>0</v>
      </c>
      <c r="CB191" s="245">
        <f t="shared" si="154"/>
        <v>0</v>
      </c>
      <c r="CC191" s="245">
        <f t="shared" si="155"/>
        <v>0</v>
      </c>
      <c r="CD191" s="245">
        <f t="shared" si="156"/>
        <v>0</v>
      </c>
      <c r="CE191" s="245">
        <f t="shared" si="157"/>
        <v>0</v>
      </c>
      <c r="CF191" s="245">
        <f t="shared" si="158"/>
        <v>0</v>
      </c>
      <c r="CG191" s="245">
        <f t="shared" si="159"/>
        <v>0</v>
      </c>
    </row>
    <row r="192" spans="1:85" x14ac:dyDescent="0.25">
      <c r="A192" t="s">
        <v>625</v>
      </c>
      <c r="B192" t="s">
        <v>72</v>
      </c>
      <c r="C192" t="s">
        <v>109</v>
      </c>
      <c r="D192">
        <v>2024</v>
      </c>
      <c r="E192" t="s">
        <v>74</v>
      </c>
      <c r="F192" t="s">
        <v>75</v>
      </c>
      <c r="G192" t="s">
        <v>104</v>
      </c>
      <c r="H192" t="s">
        <v>105</v>
      </c>
      <c r="I192" t="s">
        <v>78</v>
      </c>
      <c r="L192" t="s">
        <v>89</v>
      </c>
      <c r="M192">
        <v>1</v>
      </c>
      <c r="N192">
        <v>2</v>
      </c>
      <c r="O192" s="1">
        <v>46156</v>
      </c>
      <c r="P192" s="1"/>
      <c r="Q192" s="1"/>
      <c r="R192" s="1"/>
      <c r="S192" s="1">
        <v>46158</v>
      </c>
      <c r="T192" s="1"/>
      <c r="U192" s="1">
        <v>46164</v>
      </c>
      <c r="W192" s="1">
        <v>46165</v>
      </c>
      <c r="X192" s="1">
        <v>46175</v>
      </c>
      <c r="Y192" s="1">
        <v>46176</v>
      </c>
      <c r="Z192" s="1">
        <v>46180</v>
      </c>
      <c r="AA192">
        <v>2026</v>
      </c>
      <c r="AB192" t="s">
        <v>110</v>
      </c>
      <c r="AC192" t="s">
        <v>106</v>
      </c>
      <c r="AD192" s="2">
        <f t="shared" si="117"/>
        <v>1</v>
      </c>
      <c r="AE192" s="2">
        <f t="shared" si="118"/>
        <v>1</v>
      </c>
      <c r="AF192" s="2">
        <f t="shared" si="119"/>
        <v>1</v>
      </c>
      <c r="AG192" s="2">
        <f t="shared" si="120"/>
        <v>1</v>
      </c>
      <c r="AH192" s="2">
        <f t="shared" si="121"/>
        <v>1</v>
      </c>
      <c r="AI192" s="2">
        <f t="shared" si="122"/>
        <v>1</v>
      </c>
      <c r="AJ192" s="2">
        <f t="shared" si="123"/>
        <v>1</v>
      </c>
      <c r="AK192" s="2">
        <f t="shared" si="124"/>
        <v>1</v>
      </c>
      <c r="AL192" s="2">
        <f t="shared" si="125"/>
        <v>1</v>
      </c>
      <c r="AM192" s="2">
        <f t="shared" si="126"/>
        <v>1</v>
      </c>
      <c r="AN192" s="2">
        <f t="shared" si="127"/>
        <v>1</v>
      </c>
      <c r="AO192" s="2">
        <f t="shared" si="128"/>
        <v>1</v>
      </c>
      <c r="AP192" s="2">
        <f t="shared" si="129"/>
        <v>1</v>
      </c>
      <c r="AQ192" s="2">
        <f t="shared" si="130"/>
        <v>1</v>
      </c>
      <c r="AR192" s="2">
        <f t="shared" si="131"/>
        <v>1</v>
      </c>
      <c r="AS192" s="2">
        <f t="shared" si="132"/>
        <v>1</v>
      </c>
      <c r="AT192" s="3">
        <f t="shared" si="133"/>
        <v>8</v>
      </c>
      <c r="AU192" s="3">
        <f t="shared" si="134"/>
        <v>9</v>
      </c>
      <c r="AV192" s="3">
        <f t="shared" si="135"/>
        <v>24</v>
      </c>
      <c r="AW192" s="4">
        <f t="shared" si="136"/>
        <v>135</v>
      </c>
      <c r="AX192" s="4">
        <f t="shared" si="137"/>
        <v>137</v>
      </c>
      <c r="AY192" s="4">
        <f t="shared" si="138"/>
        <v>143</v>
      </c>
      <c r="AZ192" s="4">
        <f t="shared" si="139"/>
        <v>144</v>
      </c>
      <c r="BA192" s="4">
        <f t="shared" si="140"/>
        <v>154</v>
      </c>
      <c r="BB192" s="4">
        <f t="shared" si="141"/>
        <v>155</v>
      </c>
      <c r="BC192" s="4">
        <f t="shared" si="142"/>
        <v>159</v>
      </c>
      <c r="BD192" s="15">
        <f t="shared" si="144"/>
        <v>0</v>
      </c>
      <c r="BE192" s="15">
        <f t="shared" si="143"/>
        <v>0</v>
      </c>
      <c r="BF192" s="15">
        <f t="shared" si="165"/>
        <v>0</v>
      </c>
      <c r="BG192" s="15">
        <f t="shared" si="165"/>
        <v>0</v>
      </c>
      <c r="BH192" s="15">
        <f t="shared" si="165"/>
        <v>0</v>
      </c>
      <c r="BI192" s="15">
        <f t="shared" si="165"/>
        <v>0</v>
      </c>
      <c r="BJ192" s="15">
        <f t="shared" si="165"/>
        <v>0</v>
      </c>
      <c r="BK192" s="15">
        <f t="shared" si="165"/>
        <v>0</v>
      </c>
      <c r="BL192" s="15">
        <f t="shared" si="165"/>
        <v>0</v>
      </c>
      <c r="BM192" s="15">
        <f t="shared" si="165"/>
        <v>0</v>
      </c>
      <c r="BN192" s="15">
        <f t="shared" si="165"/>
        <v>1</v>
      </c>
      <c r="BO192" s="15">
        <f t="shared" si="165"/>
        <v>1</v>
      </c>
      <c r="BP192" s="15">
        <f t="shared" si="165"/>
        <v>1</v>
      </c>
      <c r="BQ192" s="15">
        <f t="shared" si="165"/>
        <v>1</v>
      </c>
      <c r="BR192" s="15">
        <f t="shared" si="165"/>
        <v>1</v>
      </c>
      <c r="BS192" s="15">
        <f t="shared" si="145"/>
        <v>0</v>
      </c>
      <c r="BT192" s="15">
        <f t="shared" si="146"/>
        <v>0</v>
      </c>
      <c r="BU192" s="15">
        <f t="shared" si="147"/>
        <v>0</v>
      </c>
      <c r="BV192" s="15">
        <f t="shared" si="148"/>
        <v>0</v>
      </c>
      <c r="BW192" s="15">
        <f t="shared" si="149"/>
        <v>0</v>
      </c>
      <c r="BX192" s="15">
        <f t="shared" si="150"/>
        <v>0</v>
      </c>
      <c r="BY192" s="15">
        <f t="shared" si="151"/>
        <v>0</v>
      </c>
      <c r="BZ192" s="15">
        <f t="shared" si="152"/>
        <v>0</v>
      </c>
      <c r="CA192" s="15">
        <f t="shared" si="153"/>
        <v>0</v>
      </c>
      <c r="CB192" s="15">
        <f t="shared" si="154"/>
        <v>0</v>
      </c>
      <c r="CC192" s="15">
        <f t="shared" si="155"/>
        <v>1</v>
      </c>
      <c r="CD192" s="15">
        <f t="shared" si="156"/>
        <v>1</v>
      </c>
      <c r="CE192" s="15">
        <f t="shared" si="157"/>
        <v>1</v>
      </c>
      <c r="CF192" s="15">
        <f t="shared" si="158"/>
        <v>1</v>
      </c>
      <c r="CG192" s="15">
        <f t="shared" si="159"/>
        <v>1</v>
      </c>
    </row>
    <row r="193" spans="1:85" x14ac:dyDescent="0.25">
      <c r="A193" t="s">
        <v>602</v>
      </c>
      <c r="B193" t="s">
        <v>72</v>
      </c>
      <c r="C193" t="s">
        <v>109</v>
      </c>
      <c r="D193">
        <v>2024</v>
      </c>
      <c r="E193" t="s">
        <v>83</v>
      </c>
      <c r="F193" t="s">
        <v>84</v>
      </c>
      <c r="G193" t="s">
        <v>85</v>
      </c>
      <c r="H193" t="s">
        <v>86</v>
      </c>
      <c r="I193" t="s">
        <v>78</v>
      </c>
      <c r="L193" t="s">
        <v>79</v>
      </c>
      <c r="M193">
        <v>80.599999999999994</v>
      </c>
      <c r="N193">
        <v>2</v>
      </c>
      <c r="O193" s="1"/>
      <c r="P193" s="1"/>
      <c r="Q193" s="1">
        <v>46155</v>
      </c>
      <c r="R193" s="1">
        <v>46155</v>
      </c>
      <c r="S193" s="1"/>
      <c r="T193" s="1">
        <v>46156</v>
      </c>
      <c r="U193" s="1">
        <v>46162</v>
      </c>
      <c r="W193" s="1">
        <v>46164</v>
      </c>
      <c r="X193" s="1">
        <v>46167</v>
      </c>
      <c r="Y193" s="1">
        <v>46169</v>
      </c>
      <c r="Z193" s="1">
        <v>46170</v>
      </c>
      <c r="AA193">
        <v>2026</v>
      </c>
      <c r="AB193" t="s">
        <v>110</v>
      </c>
      <c r="AC193" t="s">
        <v>87</v>
      </c>
      <c r="AD193" s="2">
        <f t="shared" si="117"/>
        <v>1</v>
      </c>
      <c r="AE193" s="2">
        <f t="shared" si="118"/>
        <v>1</v>
      </c>
      <c r="AF193" s="2">
        <f t="shared" si="119"/>
        <v>1</v>
      </c>
      <c r="AG193" s="2">
        <f t="shared" si="120"/>
        <v>1</v>
      </c>
      <c r="AH193" s="2">
        <f t="shared" si="121"/>
        <v>1</v>
      </c>
      <c r="AI193" s="2">
        <f t="shared" si="122"/>
        <v>1</v>
      </c>
      <c r="AJ193" s="2">
        <f t="shared" si="123"/>
        <v>1</v>
      </c>
      <c r="AK193" s="2">
        <f t="shared" si="124"/>
        <v>1</v>
      </c>
      <c r="AL193" s="2">
        <f t="shared" si="125"/>
        <v>1</v>
      </c>
      <c r="AM193" s="2">
        <f t="shared" si="126"/>
        <v>1</v>
      </c>
      <c r="AN193" s="2">
        <f t="shared" si="127"/>
        <v>1</v>
      </c>
      <c r="AO193" s="2">
        <f t="shared" si="128"/>
        <v>1</v>
      </c>
      <c r="AP193" s="2">
        <f t="shared" si="129"/>
        <v>1</v>
      </c>
      <c r="AQ193" s="2">
        <f t="shared" si="130"/>
        <v>1</v>
      </c>
      <c r="AR193" s="2">
        <f t="shared" si="131"/>
        <v>1</v>
      </c>
      <c r="AS193" s="2">
        <f t="shared" si="132"/>
        <v>1</v>
      </c>
      <c r="AT193" s="3">
        <f t="shared" si="133"/>
        <v>7</v>
      </c>
      <c r="AU193" s="3">
        <f t="shared" si="134"/>
        <v>9</v>
      </c>
      <c r="AV193" s="3">
        <f t="shared" si="135"/>
        <v>15</v>
      </c>
      <c r="AW193" s="4">
        <f t="shared" si="136"/>
        <v>134</v>
      </c>
      <c r="AX193" s="4">
        <f t="shared" si="137"/>
        <v>135</v>
      </c>
      <c r="AY193" s="4">
        <f t="shared" si="138"/>
        <v>141</v>
      </c>
      <c r="AZ193" s="4">
        <f t="shared" si="139"/>
        <v>143</v>
      </c>
      <c r="BA193" s="4">
        <f t="shared" si="140"/>
        <v>146</v>
      </c>
      <c r="BB193" s="4">
        <f t="shared" si="141"/>
        <v>148</v>
      </c>
      <c r="BC193" s="4">
        <f t="shared" si="142"/>
        <v>149</v>
      </c>
      <c r="BD193" s="15">
        <f t="shared" si="144"/>
        <v>0</v>
      </c>
      <c r="BE193" s="15">
        <f t="shared" si="143"/>
        <v>0</v>
      </c>
      <c r="BF193" s="15">
        <f t="shared" si="165"/>
        <v>0</v>
      </c>
      <c r="BG193" s="15">
        <f t="shared" si="165"/>
        <v>0</v>
      </c>
      <c r="BH193" s="15">
        <f t="shared" si="165"/>
        <v>0</v>
      </c>
      <c r="BI193" s="15">
        <f t="shared" si="165"/>
        <v>0</v>
      </c>
      <c r="BJ193" s="15">
        <f t="shared" si="165"/>
        <v>0</v>
      </c>
      <c r="BK193" s="15">
        <f t="shared" si="165"/>
        <v>0</v>
      </c>
      <c r="BL193" s="15">
        <f t="shared" si="165"/>
        <v>0</v>
      </c>
      <c r="BM193" s="15">
        <f t="shared" si="165"/>
        <v>0</v>
      </c>
      <c r="BN193" s="15">
        <f t="shared" si="165"/>
        <v>1</v>
      </c>
      <c r="BO193" s="15">
        <f t="shared" si="165"/>
        <v>1</v>
      </c>
      <c r="BP193" s="15">
        <f t="shared" si="165"/>
        <v>1</v>
      </c>
      <c r="BQ193" s="15">
        <f t="shared" si="165"/>
        <v>1</v>
      </c>
      <c r="BR193" s="15">
        <f t="shared" si="165"/>
        <v>1</v>
      </c>
      <c r="BS193" s="15">
        <f t="shared" si="145"/>
        <v>0</v>
      </c>
      <c r="BT193" s="15">
        <f t="shared" si="146"/>
        <v>0</v>
      </c>
      <c r="BU193" s="15">
        <f t="shared" si="147"/>
        <v>0</v>
      </c>
      <c r="BV193" s="15">
        <f t="shared" si="148"/>
        <v>0</v>
      </c>
      <c r="BW193" s="15">
        <f t="shared" si="149"/>
        <v>0</v>
      </c>
      <c r="BX193" s="15">
        <f t="shared" si="150"/>
        <v>0</v>
      </c>
      <c r="BY193" s="15">
        <f t="shared" si="151"/>
        <v>0</v>
      </c>
      <c r="BZ193" s="15">
        <f t="shared" si="152"/>
        <v>0</v>
      </c>
      <c r="CA193" s="15">
        <f t="shared" si="153"/>
        <v>0</v>
      </c>
      <c r="CB193" s="15">
        <f t="shared" si="154"/>
        <v>0</v>
      </c>
      <c r="CC193" s="15">
        <f t="shared" si="155"/>
        <v>1</v>
      </c>
      <c r="CD193" s="15">
        <f t="shared" si="156"/>
        <v>1</v>
      </c>
      <c r="CE193" s="15">
        <f t="shared" si="157"/>
        <v>1</v>
      </c>
      <c r="CF193" s="15">
        <f t="shared" si="158"/>
        <v>1</v>
      </c>
      <c r="CG193" s="15">
        <f t="shared" si="159"/>
        <v>1</v>
      </c>
    </row>
    <row r="194" spans="1:85" x14ac:dyDescent="0.25">
      <c r="A194" t="s">
        <v>134</v>
      </c>
      <c r="B194" t="s">
        <v>72</v>
      </c>
      <c r="C194" t="s">
        <v>109</v>
      </c>
      <c r="D194">
        <v>2024</v>
      </c>
      <c r="E194" t="s">
        <v>83</v>
      </c>
      <c r="F194" t="s">
        <v>84</v>
      </c>
      <c r="G194" t="s">
        <v>85</v>
      </c>
      <c r="H194" t="s">
        <v>86</v>
      </c>
      <c r="I194" t="s">
        <v>78</v>
      </c>
      <c r="L194" t="s">
        <v>79</v>
      </c>
      <c r="M194">
        <v>80.599999999999994</v>
      </c>
      <c r="N194">
        <v>2</v>
      </c>
      <c r="O194" s="1"/>
      <c r="P194" s="1"/>
      <c r="Q194" s="1"/>
      <c r="R194" s="1"/>
      <c r="S194" s="1">
        <v>46144</v>
      </c>
      <c r="T194" s="1"/>
      <c r="U194" s="1"/>
      <c r="W194" s="1"/>
      <c r="X194" s="1"/>
      <c r="Y194" s="1"/>
      <c r="Z194" s="1"/>
      <c r="AA194">
        <v>2026</v>
      </c>
      <c r="AB194" t="s">
        <v>110</v>
      </c>
      <c r="AC194" t="s">
        <v>87</v>
      </c>
      <c r="AD194" s="2">
        <f t="shared" ref="AD194:AD257" si="166">IF(COUNT(O194:Z194)&gt;0,1,0)</f>
        <v>1</v>
      </c>
      <c r="AE194" s="2">
        <f t="shared" ref="AE194:AE257" si="167">IF(COUNT(O194:T194)&gt;0,1,0)</f>
        <v>1</v>
      </c>
      <c r="AF194" s="2">
        <f t="shared" ref="AF194:AF257" si="168">IF(COUNT(S194:Z194)&gt;0,1,0)</f>
        <v>1</v>
      </c>
      <c r="AG194" s="2">
        <f t="shared" ref="AG194:AG257" si="169">IF(COUNT(S194:T194)&gt;0,1,0)</f>
        <v>1</v>
      </c>
      <c r="AH194" s="2">
        <f t="shared" ref="AH194:AH257" si="170">IF(COUNT(U194:Z194)&gt;0,1,0)</f>
        <v>0</v>
      </c>
      <c r="AI194" s="2">
        <f t="shared" ref="AI194:AI257" si="171">IF(COUNT(U194:V194)&gt;0,1,0)</f>
        <v>0</v>
      </c>
      <c r="AJ194" s="2">
        <f t="shared" ref="AJ194:AJ257" si="172">IF(COUNT(W194:Z194)&gt;0,1,0)</f>
        <v>0</v>
      </c>
      <c r="AK194" s="2">
        <f t="shared" ref="AK194:AK257" si="173">IF(COUNT(W194)&gt;0,1,0)</f>
        <v>0</v>
      </c>
      <c r="AL194" s="2">
        <f t="shared" ref="AL194:AL257" si="174">IF(COUNT(X194:Z194)&gt;0,1,0)</f>
        <v>0</v>
      </c>
      <c r="AM194" s="2">
        <f t="shared" ref="AM194:AM257" si="175">IF(COUNT(X194)&gt;0,1,0)</f>
        <v>0</v>
      </c>
      <c r="AN194" s="2">
        <f t="shared" ref="AN194:AN257" si="176">IF(COUNT(Y194:Z194)&gt;0,1,0)</f>
        <v>0</v>
      </c>
      <c r="AO194" s="2">
        <f t="shared" ref="AO194:AO257" si="177">IF(COUNT(Y194)&gt;0,1,0)</f>
        <v>0</v>
      </c>
      <c r="AP194" s="2">
        <f t="shared" ref="AP194:AP257" si="178">IF(COUNT(Z194)&gt;0,1,0)</f>
        <v>0</v>
      </c>
      <c r="AQ194" s="2">
        <f t="shared" ref="AQ194:AQ257" si="179">IF(AE194+AI194&gt;1,1,0)</f>
        <v>0</v>
      </c>
      <c r="AR194" s="2">
        <f t="shared" ref="AR194:AR257" si="180">IF(AE194+AK194&gt;1,1,0)</f>
        <v>0</v>
      </c>
      <c r="AS194" s="2">
        <f t="shared" ref="AS194:AS257" si="181">IF(AP194+AE194&gt;1,1,0)</f>
        <v>0</v>
      </c>
      <c r="AT194" s="3" t="str">
        <f t="shared" ref="AT194:AT257" si="182">IF(AQ194=1,MIN(U194:V194)-MIN(O194:T194),"na")</f>
        <v>na</v>
      </c>
      <c r="AU194" s="3" t="str">
        <f t="shared" ref="AU194:AU257" si="183">IF(AR194=1,MAX(W194)-MIN(O194:T194),"na")</f>
        <v>na</v>
      </c>
      <c r="AV194" s="3" t="str">
        <f t="shared" ref="AV194:AV257" si="184">IF(AS194=1,+Z194-MIN(O194:T194),"na")</f>
        <v>na</v>
      </c>
      <c r="AW194" s="4">
        <f t="shared" ref="AW194:AW257" si="185">IF(AE194&gt;0,DATE(1900,MONTH(MIN(O194:T194)),DAY(MIN(O194:T194))),"na")</f>
        <v>123</v>
      </c>
      <c r="AX194" s="4">
        <f t="shared" ref="AX194:AX257" si="186">IF(AG194&gt;0,DATE(1900,MONTH(MIN(S194:T194)),DAY(MIN(S194:T194))),"na")</f>
        <v>123</v>
      </c>
      <c r="AY194" s="4" t="str">
        <f t="shared" ref="AY194:AY257" si="187">IF(AI194&gt;0,DATE(1900,MONTH(MIN(U194:V194)),DAY(MIN(U194:V194))),"na")</f>
        <v>na</v>
      </c>
      <c r="AZ194" s="4" t="str">
        <f t="shared" ref="AZ194:AZ257" si="188">IF(AK194&gt;0,DATE(1900,MONTH(MIN(W194)),DAY(MIN(W194))),"na")</f>
        <v>na</v>
      </c>
      <c r="BA194" s="4" t="str">
        <f t="shared" ref="BA194:BA257" si="189">IF(AM194&gt;0,DATE(1900,MONTH(MIN(X194)),DAY(MIN(X194))),"na")</f>
        <v>na</v>
      </c>
      <c r="BB194" s="4" t="str">
        <f t="shared" ref="BB194:BB257" si="190">IF(AO194&gt;0,DATE(1900,MONTH(MIN(Y194)),DAY(MIN(Y194))),"na")</f>
        <v>na</v>
      </c>
      <c r="BC194" s="4" t="str">
        <f t="shared" ref="BC194:BC257" si="191">IF(AP194&gt;0,DATE(1900,MONTH(Z194),DAY(Z194)),"na")</f>
        <v>na</v>
      </c>
      <c r="BD194" s="15">
        <f t="shared" si="144"/>
        <v>0</v>
      </c>
      <c r="BE194" s="15">
        <f t="shared" ref="BE194:BE257" si="192">IF(BE$1-$AW194&gt;$CK$1,1,0)</f>
        <v>0</v>
      </c>
      <c r="BF194" s="15">
        <f t="shared" ref="BF194:BR203" si="193">IF(BF$1-$AW194&gt;$CK$1,1,0)</f>
        <v>0</v>
      </c>
      <c r="BG194" s="15">
        <f t="shared" si="193"/>
        <v>0</v>
      </c>
      <c r="BH194" s="15">
        <f t="shared" si="193"/>
        <v>0</v>
      </c>
      <c r="BI194" s="15">
        <f t="shared" si="193"/>
        <v>0</v>
      </c>
      <c r="BJ194" s="15">
        <f t="shared" si="193"/>
        <v>0</v>
      </c>
      <c r="BK194" s="15">
        <f t="shared" si="193"/>
        <v>0</v>
      </c>
      <c r="BL194" s="15">
        <f t="shared" si="193"/>
        <v>1</v>
      </c>
      <c r="BM194" s="15">
        <f t="shared" si="193"/>
        <v>1</v>
      </c>
      <c r="BN194" s="15">
        <f t="shared" si="193"/>
        <v>1</v>
      </c>
      <c r="BO194" s="15">
        <f t="shared" si="193"/>
        <v>1</v>
      </c>
      <c r="BP194" s="15">
        <f t="shared" si="193"/>
        <v>1</v>
      </c>
      <c r="BQ194" s="15">
        <f t="shared" si="193"/>
        <v>1</v>
      </c>
      <c r="BR194" s="15">
        <f t="shared" si="193"/>
        <v>1</v>
      </c>
      <c r="BS194" s="15">
        <f t="shared" si="145"/>
        <v>0</v>
      </c>
      <c r="BT194" s="15">
        <f t="shared" si="146"/>
        <v>0</v>
      </c>
      <c r="BU194" s="15">
        <f t="shared" si="147"/>
        <v>0</v>
      </c>
      <c r="BV194" s="15">
        <f t="shared" si="148"/>
        <v>0</v>
      </c>
      <c r="BW194" s="15">
        <f t="shared" si="149"/>
        <v>0</v>
      </c>
      <c r="BX194" s="15">
        <f t="shared" si="150"/>
        <v>0</v>
      </c>
      <c r="BY194" s="15">
        <f t="shared" si="151"/>
        <v>0</v>
      </c>
      <c r="BZ194" s="15">
        <f t="shared" si="152"/>
        <v>0</v>
      </c>
      <c r="CA194" s="15">
        <f t="shared" si="153"/>
        <v>0</v>
      </c>
      <c r="CB194" s="15">
        <f t="shared" si="154"/>
        <v>0</v>
      </c>
      <c r="CC194" s="15">
        <f t="shared" si="155"/>
        <v>0</v>
      </c>
      <c r="CD194" s="15">
        <f t="shared" si="156"/>
        <v>0</v>
      </c>
      <c r="CE194" s="15">
        <f t="shared" si="157"/>
        <v>0</v>
      </c>
      <c r="CF194" s="15">
        <f t="shared" si="158"/>
        <v>0</v>
      </c>
      <c r="CG194" s="15">
        <f t="shared" si="159"/>
        <v>0</v>
      </c>
    </row>
    <row r="195" spans="1:85" x14ac:dyDescent="0.25">
      <c r="A195" t="s">
        <v>123</v>
      </c>
      <c r="B195" t="s">
        <v>72</v>
      </c>
      <c r="C195" t="s">
        <v>109</v>
      </c>
      <c r="D195">
        <v>2024</v>
      </c>
      <c r="E195" t="s">
        <v>83</v>
      </c>
      <c r="F195" t="s">
        <v>84</v>
      </c>
      <c r="G195" t="s">
        <v>85</v>
      </c>
      <c r="H195" t="s">
        <v>86</v>
      </c>
      <c r="I195" t="s">
        <v>78</v>
      </c>
      <c r="L195" t="s">
        <v>79</v>
      </c>
      <c r="M195">
        <v>80.599999999999994</v>
      </c>
      <c r="N195">
        <v>2</v>
      </c>
      <c r="O195" s="1">
        <v>46147</v>
      </c>
      <c r="P195" s="1"/>
      <c r="Q195" s="1"/>
      <c r="R195" s="1"/>
      <c r="S195" s="1">
        <v>46149</v>
      </c>
      <c r="T195" s="1"/>
      <c r="U195" s="1">
        <v>46152</v>
      </c>
      <c r="W195" s="1"/>
      <c r="X195" s="1"/>
      <c r="Y195" s="1"/>
      <c r="Z195" s="1"/>
      <c r="AA195">
        <v>2026</v>
      </c>
      <c r="AB195" t="s">
        <v>110</v>
      </c>
      <c r="AC195" t="s">
        <v>87</v>
      </c>
      <c r="AD195" s="2">
        <f t="shared" si="166"/>
        <v>1</v>
      </c>
      <c r="AE195" s="2">
        <f t="shared" si="167"/>
        <v>1</v>
      </c>
      <c r="AF195" s="2">
        <f t="shared" si="168"/>
        <v>1</v>
      </c>
      <c r="AG195" s="2">
        <f t="shared" si="169"/>
        <v>1</v>
      </c>
      <c r="AH195" s="2">
        <f t="shared" si="170"/>
        <v>1</v>
      </c>
      <c r="AI195" s="2">
        <f t="shared" si="171"/>
        <v>1</v>
      </c>
      <c r="AJ195" s="2">
        <f t="shared" si="172"/>
        <v>0</v>
      </c>
      <c r="AK195" s="2">
        <f t="shared" si="173"/>
        <v>0</v>
      </c>
      <c r="AL195" s="2">
        <f t="shared" si="174"/>
        <v>0</v>
      </c>
      <c r="AM195" s="2">
        <f t="shared" si="175"/>
        <v>0</v>
      </c>
      <c r="AN195" s="2">
        <f t="shared" si="176"/>
        <v>0</v>
      </c>
      <c r="AO195" s="2">
        <f t="shared" si="177"/>
        <v>0</v>
      </c>
      <c r="AP195" s="2">
        <f t="shared" si="178"/>
        <v>0</v>
      </c>
      <c r="AQ195" s="2">
        <f t="shared" si="179"/>
        <v>1</v>
      </c>
      <c r="AR195" s="2">
        <f t="shared" si="180"/>
        <v>0</v>
      </c>
      <c r="AS195" s="2">
        <f t="shared" si="181"/>
        <v>0</v>
      </c>
      <c r="AT195" s="3">
        <f t="shared" si="182"/>
        <v>5</v>
      </c>
      <c r="AU195" s="3" t="str">
        <f t="shared" si="183"/>
        <v>na</v>
      </c>
      <c r="AV195" s="3" t="str">
        <f t="shared" si="184"/>
        <v>na</v>
      </c>
      <c r="AW195" s="4">
        <f t="shared" si="185"/>
        <v>126</v>
      </c>
      <c r="AX195" s="4">
        <f t="shared" si="186"/>
        <v>128</v>
      </c>
      <c r="AY195" s="4">
        <f t="shared" si="187"/>
        <v>131</v>
      </c>
      <c r="AZ195" s="4" t="str">
        <f t="shared" si="188"/>
        <v>na</v>
      </c>
      <c r="BA195" s="4" t="str">
        <f t="shared" si="189"/>
        <v>na</v>
      </c>
      <c r="BB195" s="4" t="str">
        <f t="shared" si="190"/>
        <v>na</v>
      </c>
      <c r="BC195" s="4" t="str">
        <f t="shared" si="191"/>
        <v>na</v>
      </c>
      <c r="BD195" s="15">
        <f t="shared" ref="BD195:BD258" si="194">IF(BD$1-$AW195&gt;$CK$1,1,0)</f>
        <v>0</v>
      </c>
      <c r="BE195" s="15">
        <f t="shared" si="192"/>
        <v>0</v>
      </c>
      <c r="BF195" s="15">
        <f t="shared" si="193"/>
        <v>0</v>
      </c>
      <c r="BG195" s="15">
        <f t="shared" si="193"/>
        <v>0</v>
      </c>
      <c r="BH195" s="15">
        <f t="shared" si="193"/>
        <v>0</v>
      </c>
      <c r="BI195" s="15">
        <f t="shared" si="193"/>
        <v>0</v>
      </c>
      <c r="BJ195" s="15">
        <f t="shared" si="193"/>
        <v>0</v>
      </c>
      <c r="BK195" s="15">
        <f t="shared" si="193"/>
        <v>0</v>
      </c>
      <c r="BL195" s="15">
        <f t="shared" si="193"/>
        <v>1</v>
      </c>
      <c r="BM195" s="15">
        <f t="shared" si="193"/>
        <v>1</v>
      </c>
      <c r="BN195" s="15">
        <f t="shared" si="193"/>
        <v>1</v>
      </c>
      <c r="BO195" s="15">
        <f t="shared" si="193"/>
        <v>1</v>
      </c>
      <c r="BP195" s="15">
        <f t="shared" si="193"/>
        <v>1</v>
      </c>
      <c r="BQ195" s="15">
        <f t="shared" si="193"/>
        <v>1</v>
      </c>
      <c r="BR195" s="15">
        <f t="shared" si="193"/>
        <v>1</v>
      </c>
      <c r="BS195" s="15">
        <f t="shared" si="145"/>
        <v>0</v>
      </c>
      <c r="BT195" s="15">
        <f t="shared" si="146"/>
        <v>0</v>
      </c>
      <c r="BU195" s="15">
        <f t="shared" si="147"/>
        <v>0</v>
      </c>
      <c r="BV195" s="15">
        <f t="shared" si="148"/>
        <v>0</v>
      </c>
      <c r="BW195" s="15">
        <f t="shared" si="149"/>
        <v>0</v>
      </c>
      <c r="BX195" s="15">
        <f t="shared" si="150"/>
        <v>0</v>
      </c>
      <c r="BY195" s="15">
        <f t="shared" si="151"/>
        <v>0</v>
      </c>
      <c r="BZ195" s="15">
        <f t="shared" si="152"/>
        <v>0</v>
      </c>
      <c r="CA195" s="15">
        <f t="shared" si="153"/>
        <v>0</v>
      </c>
      <c r="CB195" s="15">
        <f t="shared" si="154"/>
        <v>0</v>
      </c>
      <c r="CC195" s="15">
        <f t="shared" si="155"/>
        <v>0</v>
      </c>
      <c r="CD195" s="15">
        <f t="shared" si="156"/>
        <v>0</v>
      </c>
      <c r="CE195" s="15">
        <f t="shared" si="157"/>
        <v>0</v>
      </c>
      <c r="CF195" s="15">
        <f t="shared" si="158"/>
        <v>0</v>
      </c>
      <c r="CG195" s="15">
        <f t="shared" si="159"/>
        <v>0</v>
      </c>
    </row>
    <row r="196" spans="1:85" x14ac:dyDescent="0.25">
      <c r="A196" t="s">
        <v>256</v>
      </c>
      <c r="B196" t="s">
        <v>72</v>
      </c>
      <c r="C196" t="s">
        <v>109</v>
      </c>
      <c r="D196">
        <v>2024</v>
      </c>
      <c r="E196" t="s">
        <v>74</v>
      </c>
      <c r="F196" t="s">
        <v>75</v>
      </c>
      <c r="G196" t="s">
        <v>99</v>
      </c>
      <c r="H196" t="s">
        <v>100</v>
      </c>
      <c r="I196" t="s">
        <v>78</v>
      </c>
      <c r="L196" t="s">
        <v>89</v>
      </c>
      <c r="M196">
        <v>1</v>
      </c>
      <c r="N196">
        <v>2</v>
      </c>
      <c r="O196" s="1"/>
      <c r="P196" s="1"/>
      <c r="Q196" s="1">
        <v>46151</v>
      </c>
      <c r="R196" s="1">
        <v>46151</v>
      </c>
      <c r="S196" s="1">
        <v>46153</v>
      </c>
      <c r="T196" s="1"/>
      <c r="U196" s="1">
        <v>46156</v>
      </c>
      <c r="W196" s="1">
        <v>46157</v>
      </c>
      <c r="X196" s="1">
        <v>46158</v>
      </c>
      <c r="Y196" s="1">
        <v>46159</v>
      </c>
      <c r="Z196" s="1">
        <v>46160</v>
      </c>
      <c r="AA196">
        <v>2026</v>
      </c>
      <c r="AB196" t="s">
        <v>110</v>
      </c>
      <c r="AC196" t="s">
        <v>101</v>
      </c>
      <c r="AD196" s="2">
        <f t="shared" si="166"/>
        <v>1</v>
      </c>
      <c r="AE196" s="2">
        <f t="shared" si="167"/>
        <v>1</v>
      </c>
      <c r="AF196" s="2">
        <f t="shared" si="168"/>
        <v>1</v>
      </c>
      <c r="AG196" s="2">
        <f t="shared" si="169"/>
        <v>1</v>
      </c>
      <c r="AH196" s="2">
        <f t="shared" si="170"/>
        <v>1</v>
      </c>
      <c r="AI196" s="2">
        <f t="shared" si="171"/>
        <v>1</v>
      </c>
      <c r="AJ196" s="2">
        <f t="shared" si="172"/>
        <v>1</v>
      </c>
      <c r="AK196" s="2">
        <f t="shared" si="173"/>
        <v>1</v>
      </c>
      <c r="AL196" s="2">
        <f t="shared" si="174"/>
        <v>1</v>
      </c>
      <c r="AM196" s="2">
        <f t="shared" si="175"/>
        <v>1</v>
      </c>
      <c r="AN196" s="2">
        <f t="shared" si="176"/>
        <v>1</v>
      </c>
      <c r="AO196" s="2">
        <f t="shared" si="177"/>
        <v>1</v>
      </c>
      <c r="AP196" s="2">
        <f t="shared" si="178"/>
        <v>1</v>
      </c>
      <c r="AQ196" s="2">
        <f t="shared" si="179"/>
        <v>1</v>
      </c>
      <c r="AR196" s="2">
        <f t="shared" si="180"/>
        <v>1</v>
      </c>
      <c r="AS196" s="2">
        <f t="shared" si="181"/>
        <v>1</v>
      </c>
      <c r="AT196" s="3">
        <f t="shared" si="182"/>
        <v>5</v>
      </c>
      <c r="AU196" s="3">
        <f t="shared" si="183"/>
        <v>6</v>
      </c>
      <c r="AV196" s="3">
        <f t="shared" si="184"/>
        <v>9</v>
      </c>
      <c r="AW196" s="4">
        <f t="shared" si="185"/>
        <v>130</v>
      </c>
      <c r="AX196" s="4">
        <f t="shared" si="186"/>
        <v>132</v>
      </c>
      <c r="AY196" s="4">
        <f t="shared" si="187"/>
        <v>135</v>
      </c>
      <c r="AZ196" s="4">
        <f t="shared" si="188"/>
        <v>136</v>
      </c>
      <c r="BA196" s="4">
        <f t="shared" si="189"/>
        <v>137</v>
      </c>
      <c r="BB196" s="4">
        <f t="shared" si="190"/>
        <v>138</v>
      </c>
      <c r="BC196" s="4">
        <f t="shared" si="191"/>
        <v>139</v>
      </c>
      <c r="BD196" s="15">
        <f t="shared" si="194"/>
        <v>0</v>
      </c>
      <c r="BE196" s="15">
        <f t="shared" si="192"/>
        <v>0</v>
      </c>
      <c r="BF196" s="15">
        <f t="shared" si="193"/>
        <v>0</v>
      </c>
      <c r="BG196" s="15">
        <f t="shared" si="193"/>
        <v>0</v>
      </c>
      <c r="BH196" s="15">
        <f t="shared" si="193"/>
        <v>0</v>
      </c>
      <c r="BI196" s="15">
        <f t="shared" si="193"/>
        <v>0</v>
      </c>
      <c r="BJ196" s="15">
        <f t="shared" si="193"/>
        <v>0</v>
      </c>
      <c r="BK196" s="15">
        <f t="shared" si="193"/>
        <v>0</v>
      </c>
      <c r="BL196" s="15">
        <f t="shared" si="193"/>
        <v>0</v>
      </c>
      <c r="BM196" s="15">
        <f t="shared" si="193"/>
        <v>1</v>
      </c>
      <c r="BN196" s="15">
        <f t="shared" si="193"/>
        <v>1</v>
      </c>
      <c r="BO196" s="15">
        <f t="shared" si="193"/>
        <v>1</v>
      </c>
      <c r="BP196" s="15">
        <f t="shared" si="193"/>
        <v>1</v>
      </c>
      <c r="BQ196" s="15">
        <f t="shared" si="193"/>
        <v>1</v>
      </c>
      <c r="BR196" s="15">
        <f t="shared" si="193"/>
        <v>1</v>
      </c>
      <c r="BS196" s="15">
        <f t="shared" ref="BS196:BS259" si="195">IF(AND(BD196=1,$AP196=1),1,0)</f>
        <v>0</v>
      </c>
      <c r="BT196" s="15">
        <f t="shared" ref="BT196:BT259" si="196">IF(AND(BE196=1,$AP196=1),1,0)</f>
        <v>0</v>
      </c>
      <c r="BU196" s="15">
        <f t="shared" ref="BU196:BU259" si="197">IF(AND(BF196=1,$AP196=1),1,0)</f>
        <v>0</v>
      </c>
      <c r="BV196" s="15">
        <f t="shared" ref="BV196:BV259" si="198">IF(AND(BG196=1,$AP196=1),1,0)</f>
        <v>0</v>
      </c>
      <c r="BW196" s="15">
        <f t="shared" ref="BW196:BW259" si="199">IF(AND(BH196=1,$AP196=1),1,0)</f>
        <v>0</v>
      </c>
      <c r="BX196" s="15">
        <f t="shared" ref="BX196:BX259" si="200">IF(AND(BI196=1,$AP196=1),1,0)</f>
        <v>0</v>
      </c>
      <c r="BY196" s="15">
        <f t="shared" ref="BY196:BY259" si="201">IF(AND(BJ196=1,$AP196=1),1,0)</f>
        <v>0</v>
      </c>
      <c r="BZ196" s="15">
        <f t="shared" ref="BZ196:BZ259" si="202">IF(AND(BK196=1,$AP196=1),1,0)</f>
        <v>0</v>
      </c>
      <c r="CA196" s="15">
        <f t="shared" ref="CA196:CA259" si="203">IF(AND(BL196=1,$AP196=1),1,0)</f>
        <v>0</v>
      </c>
      <c r="CB196" s="15">
        <f t="shared" ref="CB196:CB259" si="204">IF(AND(BM196=1,$AP196=1),1,0)</f>
        <v>1</v>
      </c>
      <c r="CC196" s="15">
        <f t="shared" ref="CC196:CC259" si="205">IF(AND(BN196=1,$AP196=1),1,0)</f>
        <v>1</v>
      </c>
      <c r="CD196" s="15">
        <f t="shared" ref="CD196:CD259" si="206">IF(AND(BO196=1,$AP196=1),1,0)</f>
        <v>1</v>
      </c>
      <c r="CE196" s="15">
        <f t="shared" ref="CE196:CE259" si="207">IF(AND(BP196=1,$AP196=1),1,0)</f>
        <v>1</v>
      </c>
      <c r="CF196" s="15">
        <f t="shared" ref="CF196:CF259" si="208">IF(AND(BQ196=1,$AP196=1),1,0)</f>
        <v>1</v>
      </c>
      <c r="CG196" s="15">
        <f t="shared" ref="CG196:CG259" si="209">IF(AND(BR196=1,$AP196=1),1,0)</f>
        <v>1</v>
      </c>
    </row>
    <row r="197" spans="1:85" x14ac:dyDescent="0.25">
      <c r="A197" t="s">
        <v>606</v>
      </c>
      <c r="B197" t="s">
        <v>72</v>
      </c>
      <c r="C197" t="s">
        <v>109</v>
      </c>
      <c r="D197">
        <v>2024</v>
      </c>
      <c r="E197" t="s">
        <v>74</v>
      </c>
      <c r="F197" t="s">
        <v>75</v>
      </c>
      <c r="G197" t="s">
        <v>99</v>
      </c>
      <c r="H197" t="s">
        <v>100</v>
      </c>
      <c r="I197" t="s">
        <v>78</v>
      </c>
      <c r="L197" t="s">
        <v>79</v>
      </c>
      <c r="M197">
        <v>49.11</v>
      </c>
      <c r="N197">
        <v>2</v>
      </c>
      <c r="O197" s="1"/>
      <c r="P197" s="1"/>
      <c r="Q197" s="1">
        <v>46155</v>
      </c>
      <c r="R197" s="1">
        <v>46155</v>
      </c>
      <c r="S197" s="1">
        <v>46157</v>
      </c>
      <c r="T197" s="1"/>
      <c r="U197" s="1">
        <v>46161</v>
      </c>
      <c r="W197" s="1">
        <v>46163</v>
      </c>
      <c r="X197" s="1">
        <v>46165</v>
      </c>
      <c r="Y197" s="1">
        <v>46166</v>
      </c>
      <c r="Z197" s="1">
        <v>46167</v>
      </c>
      <c r="AA197">
        <v>2026</v>
      </c>
      <c r="AB197" t="s">
        <v>110</v>
      </c>
      <c r="AC197" t="s">
        <v>101</v>
      </c>
      <c r="AD197" s="2">
        <f t="shared" si="166"/>
        <v>1</v>
      </c>
      <c r="AE197" s="2">
        <f t="shared" si="167"/>
        <v>1</v>
      </c>
      <c r="AF197" s="2">
        <f t="shared" si="168"/>
        <v>1</v>
      </c>
      <c r="AG197" s="2">
        <f t="shared" si="169"/>
        <v>1</v>
      </c>
      <c r="AH197" s="2">
        <f t="shared" si="170"/>
        <v>1</v>
      </c>
      <c r="AI197" s="2">
        <f t="shared" si="171"/>
        <v>1</v>
      </c>
      <c r="AJ197" s="2">
        <f t="shared" si="172"/>
        <v>1</v>
      </c>
      <c r="AK197" s="2">
        <f t="shared" si="173"/>
        <v>1</v>
      </c>
      <c r="AL197" s="2">
        <f t="shared" si="174"/>
        <v>1</v>
      </c>
      <c r="AM197" s="2">
        <f t="shared" si="175"/>
        <v>1</v>
      </c>
      <c r="AN197" s="2">
        <f t="shared" si="176"/>
        <v>1</v>
      </c>
      <c r="AO197" s="2">
        <f t="shared" si="177"/>
        <v>1</v>
      </c>
      <c r="AP197" s="2">
        <f t="shared" si="178"/>
        <v>1</v>
      </c>
      <c r="AQ197" s="2">
        <f t="shared" si="179"/>
        <v>1</v>
      </c>
      <c r="AR197" s="2">
        <f t="shared" si="180"/>
        <v>1</v>
      </c>
      <c r="AS197" s="2">
        <f t="shared" si="181"/>
        <v>1</v>
      </c>
      <c r="AT197" s="3">
        <f t="shared" si="182"/>
        <v>6</v>
      </c>
      <c r="AU197" s="3">
        <f t="shared" si="183"/>
        <v>8</v>
      </c>
      <c r="AV197" s="3">
        <f t="shared" si="184"/>
        <v>12</v>
      </c>
      <c r="AW197" s="4">
        <f t="shared" si="185"/>
        <v>134</v>
      </c>
      <c r="AX197" s="4">
        <f t="shared" si="186"/>
        <v>136</v>
      </c>
      <c r="AY197" s="4">
        <f t="shared" si="187"/>
        <v>140</v>
      </c>
      <c r="AZ197" s="4">
        <f t="shared" si="188"/>
        <v>142</v>
      </c>
      <c r="BA197" s="4">
        <f t="shared" si="189"/>
        <v>144</v>
      </c>
      <c r="BB197" s="4">
        <f t="shared" si="190"/>
        <v>145</v>
      </c>
      <c r="BC197" s="4">
        <f t="shared" si="191"/>
        <v>146</v>
      </c>
      <c r="BD197" s="15">
        <f t="shared" si="194"/>
        <v>0</v>
      </c>
      <c r="BE197" s="15">
        <f t="shared" si="192"/>
        <v>0</v>
      </c>
      <c r="BF197" s="15">
        <f t="shared" si="193"/>
        <v>0</v>
      </c>
      <c r="BG197" s="15">
        <f t="shared" si="193"/>
        <v>0</v>
      </c>
      <c r="BH197" s="15">
        <f t="shared" si="193"/>
        <v>0</v>
      </c>
      <c r="BI197" s="15">
        <f t="shared" si="193"/>
        <v>0</v>
      </c>
      <c r="BJ197" s="15">
        <f t="shared" si="193"/>
        <v>0</v>
      </c>
      <c r="BK197" s="15">
        <f t="shared" si="193"/>
        <v>0</v>
      </c>
      <c r="BL197" s="15">
        <f t="shared" si="193"/>
        <v>0</v>
      </c>
      <c r="BM197" s="15">
        <f t="shared" si="193"/>
        <v>0</v>
      </c>
      <c r="BN197" s="15">
        <f t="shared" si="193"/>
        <v>1</v>
      </c>
      <c r="BO197" s="15">
        <f t="shared" si="193"/>
        <v>1</v>
      </c>
      <c r="BP197" s="15">
        <f t="shared" si="193"/>
        <v>1</v>
      </c>
      <c r="BQ197" s="15">
        <f t="shared" si="193"/>
        <v>1</v>
      </c>
      <c r="BR197" s="15">
        <f t="shared" si="193"/>
        <v>1</v>
      </c>
      <c r="BS197" s="15">
        <f t="shared" si="195"/>
        <v>0</v>
      </c>
      <c r="BT197" s="15">
        <f t="shared" si="196"/>
        <v>0</v>
      </c>
      <c r="BU197" s="15">
        <f t="shared" si="197"/>
        <v>0</v>
      </c>
      <c r="BV197" s="15">
        <f t="shared" si="198"/>
        <v>0</v>
      </c>
      <c r="BW197" s="15">
        <f t="shared" si="199"/>
        <v>0</v>
      </c>
      <c r="BX197" s="15">
        <f t="shared" si="200"/>
        <v>0</v>
      </c>
      <c r="BY197" s="15">
        <f t="shared" si="201"/>
        <v>0</v>
      </c>
      <c r="BZ197" s="15">
        <f t="shared" si="202"/>
        <v>0</v>
      </c>
      <c r="CA197" s="15">
        <f t="shared" si="203"/>
        <v>0</v>
      </c>
      <c r="CB197" s="15">
        <f t="shared" si="204"/>
        <v>0</v>
      </c>
      <c r="CC197" s="15">
        <f t="shared" si="205"/>
        <v>1</v>
      </c>
      <c r="CD197" s="15">
        <f t="shared" si="206"/>
        <v>1</v>
      </c>
      <c r="CE197" s="15">
        <f t="shared" si="207"/>
        <v>1</v>
      </c>
      <c r="CF197" s="15">
        <f t="shared" si="208"/>
        <v>1</v>
      </c>
      <c r="CG197" s="15">
        <f t="shared" si="209"/>
        <v>1</v>
      </c>
    </row>
    <row r="198" spans="1:85" x14ac:dyDescent="0.25">
      <c r="A198" t="s">
        <v>246</v>
      </c>
      <c r="B198" t="s">
        <v>72</v>
      </c>
      <c r="C198" t="s">
        <v>109</v>
      </c>
      <c r="D198">
        <v>2024</v>
      </c>
      <c r="E198" t="s">
        <v>74</v>
      </c>
      <c r="F198" t="s">
        <v>75</v>
      </c>
      <c r="G198" t="s">
        <v>99</v>
      </c>
      <c r="H198" t="s">
        <v>100</v>
      </c>
      <c r="I198" t="s">
        <v>78</v>
      </c>
      <c r="L198" t="s">
        <v>89</v>
      </c>
      <c r="M198">
        <v>1</v>
      </c>
      <c r="N198">
        <v>2</v>
      </c>
      <c r="O198" s="1"/>
      <c r="P198" s="1"/>
      <c r="Q198" s="1">
        <v>46145</v>
      </c>
      <c r="R198" s="1">
        <v>46145</v>
      </c>
      <c r="S198" s="1">
        <v>46147</v>
      </c>
      <c r="T198" s="1"/>
      <c r="U198" s="1">
        <v>46153</v>
      </c>
      <c r="W198" s="1">
        <v>46154</v>
      </c>
      <c r="X198" s="1">
        <v>46155</v>
      </c>
      <c r="Y198" s="1">
        <v>46156</v>
      </c>
      <c r="Z198" s="1">
        <v>46157</v>
      </c>
      <c r="AA198">
        <v>2026</v>
      </c>
      <c r="AB198" t="s">
        <v>110</v>
      </c>
      <c r="AC198" t="s">
        <v>101</v>
      </c>
      <c r="AD198" s="2">
        <f t="shared" si="166"/>
        <v>1</v>
      </c>
      <c r="AE198" s="2">
        <f t="shared" si="167"/>
        <v>1</v>
      </c>
      <c r="AF198" s="2">
        <f t="shared" si="168"/>
        <v>1</v>
      </c>
      <c r="AG198" s="2">
        <f t="shared" si="169"/>
        <v>1</v>
      </c>
      <c r="AH198" s="2">
        <f t="shared" si="170"/>
        <v>1</v>
      </c>
      <c r="AI198" s="2">
        <f t="shared" si="171"/>
        <v>1</v>
      </c>
      <c r="AJ198" s="2">
        <f t="shared" si="172"/>
        <v>1</v>
      </c>
      <c r="AK198" s="2">
        <f t="shared" si="173"/>
        <v>1</v>
      </c>
      <c r="AL198" s="2">
        <f t="shared" si="174"/>
        <v>1</v>
      </c>
      <c r="AM198" s="2">
        <f t="shared" si="175"/>
        <v>1</v>
      </c>
      <c r="AN198" s="2">
        <f t="shared" si="176"/>
        <v>1</v>
      </c>
      <c r="AO198" s="2">
        <f t="shared" si="177"/>
        <v>1</v>
      </c>
      <c r="AP198" s="2">
        <f t="shared" si="178"/>
        <v>1</v>
      </c>
      <c r="AQ198" s="2">
        <f t="shared" si="179"/>
        <v>1</v>
      </c>
      <c r="AR198" s="2">
        <f t="shared" si="180"/>
        <v>1</v>
      </c>
      <c r="AS198" s="2">
        <f t="shared" si="181"/>
        <v>1</v>
      </c>
      <c r="AT198" s="3">
        <f t="shared" si="182"/>
        <v>8</v>
      </c>
      <c r="AU198" s="3">
        <f t="shared" si="183"/>
        <v>9</v>
      </c>
      <c r="AV198" s="3">
        <f t="shared" si="184"/>
        <v>12</v>
      </c>
      <c r="AW198" s="4">
        <f t="shared" si="185"/>
        <v>124</v>
      </c>
      <c r="AX198" s="4">
        <f t="shared" si="186"/>
        <v>126</v>
      </c>
      <c r="AY198" s="4">
        <f t="shared" si="187"/>
        <v>132</v>
      </c>
      <c r="AZ198" s="4">
        <f t="shared" si="188"/>
        <v>133</v>
      </c>
      <c r="BA198" s="4">
        <f t="shared" si="189"/>
        <v>134</v>
      </c>
      <c r="BB198" s="4">
        <f t="shared" si="190"/>
        <v>135</v>
      </c>
      <c r="BC198" s="4">
        <f t="shared" si="191"/>
        <v>136</v>
      </c>
      <c r="BD198" s="15">
        <f t="shared" si="194"/>
        <v>0</v>
      </c>
      <c r="BE198" s="15">
        <f t="shared" si="192"/>
        <v>0</v>
      </c>
      <c r="BF198" s="15">
        <f t="shared" si="193"/>
        <v>0</v>
      </c>
      <c r="BG198" s="15">
        <f t="shared" si="193"/>
        <v>0</v>
      </c>
      <c r="BH198" s="15">
        <f t="shared" si="193"/>
        <v>0</v>
      </c>
      <c r="BI198" s="15">
        <f t="shared" si="193"/>
        <v>0</v>
      </c>
      <c r="BJ198" s="15">
        <f t="shared" si="193"/>
        <v>0</v>
      </c>
      <c r="BK198" s="15">
        <f t="shared" si="193"/>
        <v>0</v>
      </c>
      <c r="BL198" s="15">
        <f t="shared" si="193"/>
        <v>1</v>
      </c>
      <c r="BM198" s="15">
        <f t="shared" si="193"/>
        <v>1</v>
      </c>
      <c r="BN198" s="15">
        <f t="shared" si="193"/>
        <v>1</v>
      </c>
      <c r="BO198" s="15">
        <f t="shared" si="193"/>
        <v>1</v>
      </c>
      <c r="BP198" s="15">
        <f t="shared" si="193"/>
        <v>1</v>
      </c>
      <c r="BQ198" s="15">
        <f t="shared" si="193"/>
        <v>1</v>
      </c>
      <c r="BR198" s="15">
        <f t="shared" si="193"/>
        <v>1</v>
      </c>
      <c r="BS198" s="15">
        <f t="shared" si="195"/>
        <v>0</v>
      </c>
      <c r="BT198" s="15">
        <f t="shared" si="196"/>
        <v>0</v>
      </c>
      <c r="BU198" s="15">
        <f t="shared" si="197"/>
        <v>0</v>
      </c>
      <c r="BV198" s="15">
        <f t="shared" si="198"/>
        <v>0</v>
      </c>
      <c r="BW198" s="15">
        <f t="shared" si="199"/>
        <v>0</v>
      </c>
      <c r="BX198" s="15">
        <f t="shared" si="200"/>
        <v>0</v>
      </c>
      <c r="BY198" s="15">
        <f t="shared" si="201"/>
        <v>0</v>
      </c>
      <c r="BZ198" s="15">
        <f t="shared" si="202"/>
        <v>0</v>
      </c>
      <c r="CA198" s="15">
        <f t="shared" si="203"/>
        <v>1</v>
      </c>
      <c r="CB198" s="15">
        <f t="shared" si="204"/>
        <v>1</v>
      </c>
      <c r="CC198" s="15">
        <f t="shared" si="205"/>
        <v>1</v>
      </c>
      <c r="CD198" s="15">
        <f t="shared" si="206"/>
        <v>1</v>
      </c>
      <c r="CE198" s="15">
        <f t="shared" si="207"/>
        <v>1</v>
      </c>
      <c r="CF198" s="15">
        <f t="shared" si="208"/>
        <v>1</v>
      </c>
      <c r="CG198" s="15">
        <f t="shared" si="209"/>
        <v>1</v>
      </c>
    </row>
    <row r="199" spans="1:85" x14ac:dyDescent="0.25">
      <c r="A199" t="s">
        <v>254</v>
      </c>
      <c r="B199" t="s">
        <v>72</v>
      </c>
      <c r="C199" t="s">
        <v>109</v>
      </c>
      <c r="D199">
        <v>2024</v>
      </c>
      <c r="E199" t="s">
        <v>74</v>
      </c>
      <c r="F199" t="s">
        <v>75</v>
      </c>
      <c r="G199" t="s">
        <v>99</v>
      </c>
      <c r="H199" t="s">
        <v>100</v>
      </c>
      <c r="I199" t="s">
        <v>78</v>
      </c>
      <c r="L199" t="s">
        <v>89</v>
      </c>
      <c r="M199">
        <v>1</v>
      </c>
      <c r="N199">
        <v>2</v>
      </c>
      <c r="O199" s="1">
        <v>46144</v>
      </c>
      <c r="P199" s="1"/>
      <c r="Q199" s="1"/>
      <c r="R199" s="1"/>
      <c r="S199" s="1"/>
      <c r="T199" s="1">
        <v>46146</v>
      </c>
      <c r="U199" s="1">
        <v>46152</v>
      </c>
      <c r="W199" s="1">
        <v>46155</v>
      </c>
      <c r="X199" s="1">
        <v>46156</v>
      </c>
      <c r="Y199" s="1">
        <v>46158</v>
      </c>
      <c r="Z199" s="1">
        <v>46159</v>
      </c>
      <c r="AA199">
        <v>2026</v>
      </c>
      <c r="AB199" t="s">
        <v>110</v>
      </c>
      <c r="AC199" t="s">
        <v>101</v>
      </c>
      <c r="AD199" s="2">
        <f t="shared" si="166"/>
        <v>1</v>
      </c>
      <c r="AE199" s="2">
        <f t="shared" si="167"/>
        <v>1</v>
      </c>
      <c r="AF199" s="2">
        <f t="shared" si="168"/>
        <v>1</v>
      </c>
      <c r="AG199" s="2">
        <f t="shared" si="169"/>
        <v>1</v>
      </c>
      <c r="AH199" s="2">
        <f t="shared" si="170"/>
        <v>1</v>
      </c>
      <c r="AI199" s="2">
        <f t="shared" si="171"/>
        <v>1</v>
      </c>
      <c r="AJ199" s="2">
        <f t="shared" si="172"/>
        <v>1</v>
      </c>
      <c r="AK199" s="2">
        <f t="shared" si="173"/>
        <v>1</v>
      </c>
      <c r="AL199" s="2">
        <f t="shared" si="174"/>
        <v>1</v>
      </c>
      <c r="AM199" s="2">
        <f t="shared" si="175"/>
        <v>1</v>
      </c>
      <c r="AN199" s="2">
        <f t="shared" si="176"/>
        <v>1</v>
      </c>
      <c r="AO199" s="2">
        <f t="shared" si="177"/>
        <v>1</v>
      </c>
      <c r="AP199" s="2">
        <f t="shared" si="178"/>
        <v>1</v>
      </c>
      <c r="AQ199" s="2">
        <f t="shared" si="179"/>
        <v>1</v>
      </c>
      <c r="AR199" s="2">
        <f t="shared" si="180"/>
        <v>1</v>
      </c>
      <c r="AS199" s="2">
        <f t="shared" si="181"/>
        <v>1</v>
      </c>
      <c r="AT199" s="3">
        <f t="shared" si="182"/>
        <v>8</v>
      </c>
      <c r="AU199" s="3">
        <f t="shared" si="183"/>
        <v>11</v>
      </c>
      <c r="AV199" s="3">
        <f t="shared" si="184"/>
        <v>15</v>
      </c>
      <c r="AW199" s="4">
        <f t="shared" si="185"/>
        <v>123</v>
      </c>
      <c r="AX199" s="4">
        <f t="shared" si="186"/>
        <v>125</v>
      </c>
      <c r="AY199" s="4">
        <f t="shared" si="187"/>
        <v>131</v>
      </c>
      <c r="AZ199" s="4">
        <f t="shared" si="188"/>
        <v>134</v>
      </c>
      <c r="BA199" s="4">
        <f t="shared" si="189"/>
        <v>135</v>
      </c>
      <c r="BB199" s="4">
        <f t="shared" si="190"/>
        <v>137</v>
      </c>
      <c r="BC199" s="4">
        <f t="shared" si="191"/>
        <v>138</v>
      </c>
      <c r="BD199" s="245">
        <f t="shared" si="194"/>
        <v>0</v>
      </c>
      <c r="BE199" s="245">
        <f t="shared" si="192"/>
        <v>0</v>
      </c>
      <c r="BF199" s="245">
        <f t="shared" si="193"/>
        <v>0</v>
      </c>
      <c r="BG199" s="245">
        <f t="shared" si="193"/>
        <v>0</v>
      </c>
      <c r="BH199" s="245">
        <f t="shared" si="193"/>
        <v>0</v>
      </c>
      <c r="BI199" s="245">
        <f t="shared" si="193"/>
        <v>0</v>
      </c>
      <c r="BJ199" s="245">
        <f t="shared" si="193"/>
        <v>0</v>
      </c>
      <c r="BK199" s="245">
        <f t="shared" si="193"/>
        <v>0</v>
      </c>
      <c r="BL199" s="245">
        <f t="shared" si="193"/>
        <v>1</v>
      </c>
      <c r="BM199" s="245">
        <f t="shared" si="193"/>
        <v>1</v>
      </c>
      <c r="BN199" s="245">
        <f t="shared" si="193"/>
        <v>1</v>
      </c>
      <c r="BO199" s="245">
        <f t="shared" si="193"/>
        <v>1</v>
      </c>
      <c r="BP199" s="245">
        <f t="shared" si="193"/>
        <v>1</v>
      </c>
      <c r="BQ199" s="245">
        <f t="shared" si="193"/>
        <v>1</v>
      </c>
      <c r="BR199" s="245">
        <f t="shared" si="193"/>
        <v>1</v>
      </c>
      <c r="BS199" s="245">
        <f t="shared" si="195"/>
        <v>0</v>
      </c>
      <c r="BT199" s="245">
        <f t="shared" si="196"/>
        <v>0</v>
      </c>
      <c r="BU199" s="245">
        <f t="shared" si="197"/>
        <v>0</v>
      </c>
      <c r="BV199" s="245">
        <f t="shared" si="198"/>
        <v>0</v>
      </c>
      <c r="BW199" s="245">
        <f t="shared" si="199"/>
        <v>0</v>
      </c>
      <c r="BX199" s="245">
        <f t="shared" si="200"/>
        <v>0</v>
      </c>
      <c r="BY199" s="245">
        <f t="shared" si="201"/>
        <v>0</v>
      </c>
      <c r="BZ199" s="245">
        <f t="shared" si="202"/>
        <v>0</v>
      </c>
      <c r="CA199" s="245">
        <f t="shared" si="203"/>
        <v>1</v>
      </c>
      <c r="CB199" s="245">
        <f t="shared" si="204"/>
        <v>1</v>
      </c>
      <c r="CC199" s="245">
        <f t="shared" si="205"/>
        <v>1</v>
      </c>
      <c r="CD199" s="245">
        <f t="shared" si="206"/>
        <v>1</v>
      </c>
      <c r="CE199" s="245">
        <f t="shared" si="207"/>
        <v>1</v>
      </c>
      <c r="CF199" s="245">
        <f t="shared" si="208"/>
        <v>1</v>
      </c>
      <c r="CG199" s="245">
        <f t="shared" si="209"/>
        <v>1</v>
      </c>
    </row>
    <row r="200" spans="1:85" x14ac:dyDescent="0.25">
      <c r="A200" t="s">
        <v>263</v>
      </c>
      <c r="B200" t="s">
        <v>72</v>
      </c>
      <c r="C200" t="s">
        <v>109</v>
      </c>
      <c r="D200">
        <v>2024</v>
      </c>
      <c r="E200" t="s">
        <v>74</v>
      </c>
      <c r="F200" t="s">
        <v>75</v>
      </c>
      <c r="G200" t="s">
        <v>99</v>
      </c>
      <c r="H200" t="s">
        <v>100</v>
      </c>
      <c r="I200" t="s">
        <v>78</v>
      </c>
      <c r="L200" t="s">
        <v>89</v>
      </c>
      <c r="M200">
        <v>1</v>
      </c>
      <c r="N200">
        <v>2</v>
      </c>
      <c r="O200" s="1"/>
      <c r="P200" s="1"/>
      <c r="Q200" s="1">
        <v>46153</v>
      </c>
      <c r="R200" s="1">
        <v>46154</v>
      </c>
      <c r="S200" s="1"/>
      <c r="T200" s="1">
        <v>46157</v>
      </c>
      <c r="U200" s="1">
        <v>46165</v>
      </c>
      <c r="W200" s="1">
        <v>46168</v>
      </c>
      <c r="X200" s="1">
        <v>46174</v>
      </c>
      <c r="Y200" s="1">
        <v>46175</v>
      </c>
      <c r="Z200" s="1">
        <v>46176</v>
      </c>
      <c r="AA200">
        <v>2026</v>
      </c>
      <c r="AB200" t="s">
        <v>110</v>
      </c>
      <c r="AC200" t="s">
        <v>101</v>
      </c>
      <c r="AD200" s="2">
        <f t="shared" si="166"/>
        <v>1</v>
      </c>
      <c r="AE200" s="2">
        <f t="shared" si="167"/>
        <v>1</v>
      </c>
      <c r="AF200" s="2">
        <f t="shared" si="168"/>
        <v>1</v>
      </c>
      <c r="AG200" s="2">
        <f t="shared" si="169"/>
        <v>1</v>
      </c>
      <c r="AH200" s="2">
        <f t="shared" si="170"/>
        <v>1</v>
      </c>
      <c r="AI200" s="2">
        <f t="shared" si="171"/>
        <v>1</v>
      </c>
      <c r="AJ200" s="2">
        <f t="shared" si="172"/>
        <v>1</v>
      </c>
      <c r="AK200" s="2">
        <f t="shared" si="173"/>
        <v>1</v>
      </c>
      <c r="AL200" s="2">
        <f t="shared" si="174"/>
        <v>1</v>
      </c>
      <c r="AM200" s="2">
        <f t="shared" si="175"/>
        <v>1</v>
      </c>
      <c r="AN200" s="2">
        <f t="shared" si="176"/>
        <v>1</v>
      </c>
      <c r="AO200" s="2">
        <f t="shared" si="177"/>
        <v>1</v>
      </c>
      <c r="AP200" s="2">
        <f t="shared" si="178"/>
        <v>1</v>
      </c>
      <c r="AQ200" s="2">
        <f t="shared" si="179"/>
        <v>1</v>
      </c>
      <c r="AR200" s="2">
        <f t="shared" si="180"/>
        <v>1</v>
      </c>
      <c r="AS200" s="2">
        <f t="shared" si="181"/>
        <v>1</v>
      </c>
      <c r="AT200" s="3">
        <f t="shared" si="182"/>
        <v>12</v>
      </c>
      <c r="AU200" s="3">
        <f t="shared" si="183"/>
        <v>15</v>
      </c>
      <c r="AV200" s="3">
        <f t="shared" si="184"/>
        <v>23</v>
      </c>
      <c r="AW200" s="4">
        <f t="shared" si="185"/>
        <v>132</v>
      </c>
      <c r="AX200" s="4">
        <f t="shared" si="186"/>
        <v>136</v>
      </c>
      <c r="AY200" s="4">
        <f t="shared" si="187"/>
        <v>144</v>
      </c>
      <c r="AZ200" s="4">
        <f t="shared" si="188"/>
        <v>147</v>
      </c>
      <c r="BA200" s="4">
        <f t="shared" si="189"/>
        <v>153</v>
      </c>
      <c r="BB200" s="4">
        <f t="shared" si="190"/>
        <v>154</v>
      </c>
      <c r="BC200" s="4">
        <f t="shared" si="191"/>
        <v>155</v>
      </c>
      <c r="BD200" s="15">
        <f t="shared" si="194"/>
        <v>0</v>
      </c>
      <c r="BE200" s="15">
        <f t="shared" si="192"/>
        <v>0</v>
      </c>
      <c r="BF200" s="15">
        <f t="shared" si="193"/>
        <v>0</v>
      </c>
      <c r="BG200" s="15">
        <f t="shared" si="193"/>
        <v>0</v>
      </c>
      <c r="BH200" s="15">
        <f t="shared" si="193"/>
        <v>0</v>
      </c>
      <c r="BI200" s="15">
        <f t="shared" si="193"/>
        <v>0</v>
      </c>
      <c r="BJ200" s="15">
        <f t="shared" si="193"/>
        <v>0</v>
      </c>
      <c r="BK200" s="15">
        <f t="shared" si="193"/>
        <v>0</v>
      </c>
      <c r="BL200" s="15">
        <f t="shared" si="193"/>
        <v>0</v>
      </c>
      <c r="BM200" s="15">
        <f t="shared" si="193"/>
        <v>1</v>
      </c>
      <c r="BN200" s="15">
        <f t="shared" si="193"/>
        <v>1</v>
      </c>
      <c r="BO200" s="15">
        <f t="shared" si="193"/>
        <v>1</v>
      </c>
      <c r="BP200" s="15">
        <f t="shared" si="193"/>
        <v>1</v>
      </c>
      <c r="BQ200" s="15">
        <f t="shared" si="193"/>
        <v>1</v>
      </c>
      <c r="BR200" s="15">
        <f t="shared" si="193"/>
        <v>1</v>
      </c>
      <c r="BS200" s="15">
        <f t="shared" si="195"/>
        <v>0</v>
      </c>
      <c r="BT200" s="15">
        <f t="shared" si="196"/>
        <v>0</v>
      </c>
      <c r="BU200" s="15">
        <f t="shared" si="197"/>
        <v>0</v>
      </c>
      <c r="BV200" s="15">
        <f t="shared" si="198"/>
        <v>0</v>
      </c>
      <c r="BW200" s="15">
        <f t="shared" si="199"/>
        <v>0</v>
      </c>
      <c r="BX200" s="15">
        <f t="shared" si="200"/>
        <v>0</v>
      </c>
      <c r="BY200" s="15">
        <f t="shared" si="201"/>
        <v>0</v>
      </c>
      <c r="BZ200" s="15">
        <f t="shared" si="202"/>
        <v>0</v>
      </c>
      <c r="CA200" s="15">
        <f t="shared" si="203"/>
        <v>0</v>
      </c>
      <c r="CB200" s="15">
        <f t="shared" si="204"/>
        <v>1</v>
      </c>
      <c r="CC200" s="15">
        <f t="shared" si="205"/>
        <v>1</v>
      </c>
      <c r="CD200" s="15">
        <f t="shared" si="206"/>
        <v>1</v>
      </c>
      <c r="CE200" s="15">
        <f t="shared" si="207"/>
        <v>1</v>
      </c>
      <c r="CF200" s="15">
        <f t="shared" si="208"/>
        <v>1</v>
      </c>
      <c r="CG200" s="15">
        <f t="shared" si="209"/>
        <v>1</v>
      </c>
    </row>
    <row r="201" spans="1:85" x14ac:dyDescent="0.25">
      <c r="A201" t="s">
        <v>252</v>
      </c>
      <c r="B201" t="s">
        <v>72</v>
      </c>
      <c r="C201" t="s">
        <v>109</v>
      </c>
      <c r="D201">
        <v>2024</v>
      </c>
      <c r="E201" t="s">
        <v>74</v>
      </c>
      <c r="F201" t="s">
        <v>75</v>
      </c>
      <c r="G201" t="s">
        <v>189</v>
      </c>
      <c r="H201" t="s">
        <v>190</v>
      </c>
      <c r="I201" t="s">
        <v>78</v>
      </c>
      <c r="L201" t="s">
        <v>79</v>
      </c>
      <c r="M201">
        <v>35.46</v>
      </c>
      <c r="N201">
        <v>2</v>
      </c>
      <c r="O201" s="1">
        <v>46137</v>
      </c>
      <c r="P201" s="1"/>
      <c r="Q201" s="1"/>
      <c r="R201" s="1"/>
      <c r="S201" s="1">
        <v>46139</v>
      </c>
      <c r="T201" s="1"/>
      <c r="U201" s="1">
        <v>46143</v>
      </c>
      <c r="W201" s="1">
        <v>46144</v>
      </c>
      <c r="X201" s="1">
        <v>46147</v>
      </c>
      <c r="Y201" s="1">
        <v>46148</v>
      </c>
      <c r="Z201" s="1">
        <v>46149</v>
      </c>
      <c r="AA201">
        <v>2026</v>
      </c>
      <c r="AB201" t="s">
        <v>110</v>
      </c>
      <c r="AC201" t="s">
        <v>191</v>
      </c>
      <c r="AD201" s="2">
        <f t="shared" si="166"/>
        <v>1</v>
      </c>
      <c r="AE201" s="2">
        <f t="shared" si="167"/>
        <v>1</v>
      </c>
      <c r="AF201" s="2">
        <f t="shared" si="168"/>
        <v>1</v>
      </c>
      <c r="AG201" s="2">
        <f t="shared" si="169"/>
        <v>1</v>
      </c>
      <c r="AH201" s="2">
        <f t="shared" si="170"/>
        <v>1</v>
      </c>
      <c r="AI201" s="2">
        <f t="shared" si="171"/>
        <v>1</v>
      </c>
      <c r="AJ201" s="2">
        <f t="shared" si="172"/>
        <v>1</v>
      </c>
      <c r="AK201" s="2">
        <f t="shared" si="173"/>
        <v>1</v>
      </c>
      <c r="AL201" s="2">
        <f t="shared" si="174"/>
        <v>1</v>
      </c>
      <c r="AM201" s="2">
        <f t="shared" si="175"/>
        <v>1</v>
      </c>
      <c r="AN201" s="2">
        <f t="shared" si="176"/>
        <v>1</v>
      </c>
      <c r="AO201" s="2">
        <f t="shared" si="177"/>
        <v>1</v>
      </c>
      <c r="AP201" s="2">
        <f t="shared" si="178"/>
        <v>1</v>
      </c>
      <c r="AQ201" s="2">
        <f t="shared" si="179"/>
        <v>1</v>
      </c>
      <c r="AR201" s="2">
        <f t="shared" si="180"/>
        <v>1</v>
      </c>
      <c r="AS201" s="2">
        <f t="shared" si="181"/>
        <v>1</v>
      </c>
      <c r="AT201" s="3">
        <f t="shared" si="182"/>
        <v>6</v>
      </c>
      <c r="AU201" s="3">
        <f t="shared" si="183"/>
        <v>7</v>
      </c>
      <c r="AV201" s="3">
        <f t="shared" si="184"/>
        <v>12</v>
      </c>
      <c r="AW201" s="4">
        <f t="shared" si="185"/>
        <v>116</v>
      </c>
      <c r="AX201" s="4">
        <f t="shared" si="186"/>
        <v>118</v>
      </c>
      <c r="AY201" s="4">
        <f t="shared" si="187"/>
        <v>122</v>
      </c>
      <c r="AZ201" s="4">
        <f t="shared" si="188"/>
        <v>123</v>
      </c>
      <c r="BA201" s="4">
        <f t="shared" si="189"/>
        <v>126</v>
      </c>
      <c r="BB201" s="4">
        <f t="shared" si="190"/>
        <v>127</v>
      </c>
      <c r="BC201" s="4">
        <f t="shared" si="191"/>
        <v>128</v>
      </c>
      <c r="BD201" s="245">
        <f t="shared" si="194"/>
        <v>0</v>
      </c>
      <c r="BE201" s="245">
        <f t="shared" si="192"/>
        <v>0</v>
      </c>
      <c r="BF201" s="245">
        <f t="shared" si="193"/>
        <v>0</v>
      </c>
      <c r="BG201" s="245">
        <f t="shared" si="193"/>
        <v>0</v>
      </c>
      <c r="BH201" s="245">
        <f t="shared" si="193"/>
        <v>0</v>
      </c>
      <c r="BI201" s="245">
        <f t="shared" si="193"/>
        <v>0</v>
      </c>
      <c r="BJ201" s="245">
        <f t="shared" si="193"/>
        <v>0</v>
      </c>
      <c r="BK201" s="245">
        <f t="shared" si="193"/>
        <v>1</v>
      </c>
      <c r="BL201" s="245">
        <f t="shared" si="193"/>
        <v>1</v>
      </c>
      <c r="BM201" s="245">
        <f t="shared" si="193"/>
        <v>1</v>
      </c>
      <c r="BN201" s="245">
        <f t="shared" si="193"/>
        <v>1</v>
      </c>
      <c r="BO201" s="245">
        <f t="shared" si="193"/>
        <v>1</v>
      </c>
      <c r="BP201" s="245">
        <f t="shared" si="193"/>
        <v>1</v>
      </c>
      <c r="BQ201" s="245">
        <f t="shared" si="193"/>
        <v>1</v>
      </c>
      <c r="BR201" s="245">
        <f t="shared" si="193"/>
        <v>1</v>
      </c>
      <c r="BS201" s="245">
        <f t="shared" si="195"/>
        <v>0</v>
      </c>
      <c r="BT201" s="245">
        <f t="shared" si="196"/>
        <v>0</v>
      </c>
      <c r="BU201" s="245">
        <f t="shared" si="197"/>
        <v>0</v>
      </c>
      <c r="BV201" s="245">
        <f t="shared" si="198"/>
        <v>0</v>
      </c>
      <c r="BW201" s="245">
        <f t="shared" si="199"/>
        <v>0</v>
      </c>
      <c r="BX201" s="245">
        <f t="shared" si="200"/>
        <v>0</v>
      </c>
      <c r="BY201" s="245">
        <f t="shared" si="201"/>
        <v>0</v>
      </c>
      <c r="BZ201" s="245">
        <f t="shared" si="202"/>
        <v>1</v>
      </c>
      <c r="CA201" s="245">
        <f t="shared" si="203"/>
        <v>1</v>
      </c>
      <c r="CB201" s="245">
        <f t="shared" si="204"/>
        <v>1</v>
      </c>
      <c r="CC201" s="245">
        <f t="shared" si="205"/>
        <v>1</v>
      </c>
      <c r="CD201" s="245">
        <f t="shared" si="206"/>
        <v>1</v>
      </c>
      <c r="CE201" s="245">
        <f t="shared" si="207"/>
        <v>1</v>
      </c>
      <c r="CF201" s="245">
        <f t="shared" si="208"/>
        <v>1</v>
      </c>
      <c r="CG201" s="245">
        <f t="shared" si="209"/>
        <v>1</v>
      </c>
    </row>
    <row r="202" spans="1:85" x14ac:dyDescent="0.25">
      <c r="A202" t="s">
        <v>251</v>
      </c>
      <c r="B202" t="s">
        <v>72</v>
      </c>
      <c r="C202" t="s">
        <v>109</v>
      </c>
      <c r="D202">
        <v>2024</v>
      </c>
      <c r="E202" t="s">
        <v>74</v>
      </c>
      <c r="F202" t="s">
        <v>75</v>
      </c>
      <c r="G202" t="s">
        <v>189</v>
      </c>
      <c r="H202" t="s">
        <v>190</v>
      </c>
      <c r="I202" t="s">
        <v>78</v>
      </c>
      <c r="L202" t="s">
        <v>79</v>
      </c>
      <c r="M202">
        <v>35.46</v>
      </c>
      <c r="N202">
        <v>2</v>
      </c>
      <c r="O202" s="1"/>
      <c r="P202" s="1">
        <v>46144</v>
      </c>
      <c r="Q202" s="1"/>
      <c r="R202" s="1">
        <v>46144</v>
      </c>
      <c r="S202" s="1">
        <v>46145</v>
      </c>
      <c r="T202" s="1"/>
      <c r="U202" s="1">
        <v>46148</v>
      </c>
      <c r="W202" s="1">
        <v>46150</v>
      </c>
      <c r="X202" s="1">
        <v>46156</v>
      </c>
      <c r="Y202" s="1"/>
      <c r="Z202" s="1"/>
      <c r="AA202">
        <v>2026</v>
      </c>
      <c r="AB202" t="s">
        <v>110</v>
      </c>
      <c r="AC202" t="s">
        <v>191</v>
      </c>
      <c r="AD202" s="2">
        <f t="shared" si="166"/>
        <v>1</v>
      </c>
      <c r="AE202" s="2">
        <f t="shared" si="167"/>
        <v>1</v>
      </c>
      <c r="AF202" s="2">
        <f t="shared" si="168"/>
        <v>1</v>
      </c>
      <c r="AG202" s="2">
        <f t="shared" si="169"/>
        <v>1</v>
      </c>
      <c r="AH202" s="2">
        <f t="shared" si="170"/>
        <v>1</v>
      </c>
      <c r="AI202" s="2">
        <f t="shared" si="171"/>
        <v>1</v>
      </c>
      <c r="AJ202" s="2">
        <f t="shared" si="172"/>
        <v>1</v>
      </c>
      <c r="AK202" s="2">
        <f t="shared" si="173"/>
        <v>1</v>
      </c>
      <c r="AL202" s="2">
        <f t="shared" si="174"/>
        <v>1</v>
      </c>
      <c r="AM202" s="2">
        <f t="shared" si="175"/>
        <v>1</v>
      </c>
      <c r="AN202" s="2">
        <f t="shared" si="176"/>
        <v>0</v>
      </c>
      <c r="AO202" s="2">
        <f t="shared" si="177"/>
        <v>0</v>
      </c>
      <c r="AP202" s="2">
        <f t="shared" si="178"/>
        <v>0</v>
      </c>
      <c r="AQ202" s="2">
        <f t="shared" si="179"/>
        <v>1</v>
      </c>
      <c r="AR202" s="2">
        <f t="shared" si="180"/>
        <v>1</v>
      </c>
      <c r="AS202" s="2">
        <f t="shared" si="181"/>
        <v>0</v>
      </c>
      <c r="AT202" s="3">
        <f t="shared" si="182"/>
        <v>4</v>
      </c>
      <c r="AU202" s="3">
        <f t="shared" si="183"/>
        <v>6</v>
      </c>
      <c r="AV202" s="3" t="str">
        <f t="shared" si="184"/>
        <v>na</v>
      </c>
      <c r="AW202" s="4">
        <f t="shared" si="185"/>
        <v>123</v>
      </c>
      <c r="AX202" s="4">
        <f t="shared" si="186"/>
        <v>124</v>
      </c>
      <c r="AY202" s="4">
        <f t="shared" si="187"/>
        <v>127</v>
      </c>
      <c r="AZ202" s="4">
        <f t="shared" si="188"/>
        <v>129</v>
      </c>
      <c r="BA202" s="4">
        <f t="shared" si="189"/>
        <v>135</v>
      </c>
      <c r="BB202" s="4" t="str">
        <f t="shared" si="190"/>
        <v>na</v>
      </c>
      <c r="BC202" s="4" t="str">
        <f t="shared" si="191"/>
        <v>na</v>
      </c>
      <c r="BD202" s="245">
        <f t="shared" si="194"/>
        <v>0</v>
      </c>
      <c r="BE202" s="245">
        <f t="shared" si="192"/>
        <v>0</v>
      </c>
      <c r="BF202" s="245">
        <f t="shared" si="193"/>
        <v>0</v>
      </c>
      <c r="BG202" s="245">
        <f t="shared" si="193"/>
        <v>0</v>
      </c>
      <c r="BH202" s="245">
        <f t="shared" si="193"/>
        <v>0</v>
      </c>
      <c r="BI202" s="245">
        <f t="shared" si="193"/>
        <v>0</v>
      </c>
      <c r="BJ202" s="245">
        <f t="shared" si="193"/>
        <v>0</v>
      </c>
      <c r="BK202" s="245">
        <f t="shared" si="193"/>
        <v>0</v>
      </c>
      <c r="BL202" s="245">
        <f t="shared" si="193"/>
        <v>1</v>
      </c>
      <c r="BM202" s="245">
        <f t="shared" si="193"/>
        <v>1</v>
      </c>
      <c r="BN202" s="245">
        <f t="shared" si="193"/>
        <v>1</v>
      </c>
      <c r="BO202" s="245">
        <f t="shared" si="193"/>
        <v>1</v>
      </c>
      <c r="BP202" s="245">
        <f t="shared" si="193"/>
        <v>1</v>
      </c>
      <c r="BQ202" s="245">
        <f t="shared" si="193"/>
        <v>1</v>
      </c>
      <c r="BR202" s="245">
        <f t="shared" si="193"/>
        <v>1</v>
      </c>
      <c r="BS202" s="245">
        <f t="shared" si="195"/>
        <v>0</v>
      </c>
      <c r="BT202" s="245">
        <f t="shared" si="196"/>
        <v>0</v>
      </c>
      <c r="BU202" s="245">
        <f t="shared" si="197"/>
        <v>0</v>
      </c>
      <c r="BV202" s="245">
        <f t="shared" si="198"/>
        <v>0</v>
      </c>
      <c r="BW202" s="245">
        <f t="shared" si="199"/>
        <v>0</v>
      </c>
      <c r="BX202" s="245">
        <f t="shared" si="200"/>
        <v>0</v>
      </c>
      <c r="BY202" s="245">
        <f t="shared" si="201"/>
        <v>0</v>
      </c>
      <c r="BZ202" s="245">
        <f t="shared" si="202"/>
        <v>0</v>
      </c>
      <c r="CA202" s="245">
        <f t="shared" si="203"/>
        <v>0</v>
      </c>
      <c r="CB202" s="245">
        <f t="shared" si="204"/>
        <v>0</v>
      </c>
      <c r="CC202" s="245">
        <f t="shared" si="205"/>
        <v>0</v>
      </c>
      <c r="CD202" s="245">
        <f t="shared" si="206"/>
        <v>0</v>
      </c>
      <c r="CE202" s="245">
        <f t="shared" si="207"/>
        <v>0</v>
      </c>
      <c r="CF202" s="245">
        <f t="shared" si="208"/>
        <v>0</v>
      </c>
      <c r="CG202" s="245">
        <f t="shared" si="209"/>
        <v>0</v>
      </c>
    </row>
    <row r="203" spans="1:85" x14ac:dyDescent="0.25">
      <c r="A203" t="s">
        <v>250</v>
      </c>
      <c r="B203" t="s">
        <v>72</v>
      </c>
      <c r="C203" t="s">
        <v>109</v>
      </c>
      <c r="D203">
        <v>2024</v>
      </c>
      <c r="E203" t="s">
        <v>74</v>
      </c>
      <c r="F203" t="s">
        <v>75</v>
      </c>
      <c r="G203" t="s">
        <v>99</v>
      </c>
      <c r="H203" t="s">
        <v>100</v>
      </c>
      <c r="I203" t="s">
        <v>78</v>
      </c>
      <c r="L203" t="s">
        <v>79</v>
      </c>
      <c r="M203">
        <v>49.11</v>
      </c>
      <c r="N203">
        <v>2</v>
      </c>
      <c r="O203" s="1"/>
      <c r="P203" s="1"/>
      <c r="Q203" s="1">
        <v>46141</v>
      </c>
      <c r="R203" s="1">
        <v>46141</v>
      </c>
      <c r="S203" s="1"/>
      <c r="T203" s="1"/>
      <c r="U203" s="1"/>
      <c r="W203" s="1"/>
      <c r="X203" s="1"/>
      <c r="Y203" s="1"/>
      <c r="Z203" s="1"/>
      <c r="AA203">
        <v>2026</v>
      </c>
      <c r="AB203" t="s">
        <v>110</v>
      </c>
      <c r="AC203" t="s">
        <v>101</v>
      </c>
      <c r="AD203" s="2">
        <f t="shared" si="166"/>
        <v>1</v>
      </c>
      <c r="AE203" s="2">
        <f t="shared" si="167"/>
        <v>1</v>
      </c>
      <c r="AF203" s="2">
        <f t="shared" si="168"/>
        <v>0</v>
      </c>
      <c r="AG203" s="2">
        <f t="shared" si="169"/>
        <v>0</v>
      </c>
      <c r="AH203" s="2">
        <f t="shared" si="170"/>
        <v>0</v>
      </c>
      <c r="AI203" s="2">
        <f t="shared" si="171"/>
        <v>0</v>
      </c>
      <c r="AJ203" s="2">
        <f t="shared" si="172"/>
        <v>0</v>
      </c>
      <c r="AK203" s="2">
        <f t="shared" si="173"/>
        <v>0</v>
      </c>
      <c r="AL203" s="2">
        <f t="shared" si="174"/>
        <v>0</v>
      </c>
      <c r="AM203" s="2">
        <f t="shared" si="175"/>
        <v>0</v>
      </c>
      <c r="AN203" s="2">
        <f t="shared" si="176"/>
        <v>0</v>
      </c>
      <c r="AO203" s="2">
        <f t="shared" si="177"/>
        <v>0</v>
      </c>
      <c r="AP203" s="2">
        <f t="shared" si="178"/>
        <v>0</v>
      </c>
      <c r="AQ203" s="2">
        <f t="shared" si="179"/>
        <v>0</v>
      </c>
      <c r="AR203" s="2">
        <f t="shared" si="180"/>
        <v>0</v>
      </c>
      <c r="AS203" s="2">
        <f t="shared" si="181"/>
        <v>0</v>
      </c>
      <c r="AT203" s="3" t="str">
        <f t="shared" si="182"/>
        <v>na</v>
      </c>
      <c r="AU203" s="3" t="str">
        <f t="shared" si="183"/>
        <v>na</v>
      </c>
      <c r="AV203" s="3" t="str">
        <f t="shared" si="184"/>
        <v>na</v>
      </c>
      <c r="AW203" s="4">
        <f t="shared" si="185"/>
        <v>120</v>
      </c>
      <c r="AX203" s="4" t="str">
        <f t="shared" si="186"/>
        <v>na</v>
      </c>
      <c r="AY203" s="4" t="str">
        <f t="shared" si="187"/>
        <v>na</v>
      </c>
      <c r="AZ203" s="4" t="str">
        <f t="shared" si="188"/>
        <v>na</v>
      </c>
      <c r="BA203" s="4" t="str">
        <f t="shared" si="189"/>
        <v>na</v>
      </c>
      <c r="BB203" s="4" t="str">
        <f t="shared" si="190"/>
        <v>na</v>
      </c>
      <c r="BC203" s="4" t="str">
        <f t="shared" si="191"/>
        <v>na</v>
      </c>
      <c r="BD203" s="15">
        <f t="shared" si="194"/>
        <v>0</v>
      </c>
      <c r="BE203" s="15">
        <f t="shared" si="192"/>
        <v>0</v>
      </c>
      <c r="BF203" s="15">
        <f t="shared" si="193"/>
        <v>0</v>
      </c>
      <c r="BG203" s="15">
        <f t="shared" si="193"/>
        <v>0</v>
      </c>
      <c r="BH203" s="15">
        <f t="shared" si="193"/>
        <v>0</v>
      </c>
      <c r="BI203" s="15">
        <f t="shared" si="193"/>
        <v>0</v>
      </c>
      <c r="BJ203" s="15">
        <f t="shared" si="193"/>
        <v>0</v>
      </c>
      <c r="BK203" s="15">
        <f t="shared" si="193"/>
        <v>0</v>
      </c>
      <c r="BL203" s="15">
        <f t="shared" si="193"/>
        <v>1</v>
      </c>
      <c r="BM203" s="15">
        <f t="shared" si="193"/>
        <v>1</v>
      </c>
      <c r="BN203" s="15">
        <f t="shared" si="193"/>
        <v>1</v>
      </c>
      <c r="BO203" s="15">
        <f t="shared" si="193"/>
        <v>1</v>
      </c>
      <c r="BP203" s="15">
        <f t="shared" si="193"/>
        <v>1</v>
      </c>
      <c r="BQ203" s="15">
        <f t="shared" si="193"/>
        <v>1</v>
      </c>
      <c r="BR203" s="15">
        <f t="shared" si="193"/>
        <v>1</v>
      </c>
      <c r="BS203" s="15">
        <f t="shared" si="195"/>
        <v>0</v>
      </c>
      <c r="BT203" s="15">
        <f t="shared" si="196"/>
        <v>0</v>
      </c>
      <c r="BU203" s="15">
        <f t="shared" si="197"/>
        <v>0</v>
      </c>
      <c r="BV203" s="15">
        <f t="shared" si="198"/>
        <v>0</v>
      </c>
      <c r="BW203" s="15">
        <f t="shared" si="199"/>
        <v>0</v>
      </c>
      <c r="BX203" s="15">
        <f t="shared" si="200"/>
        <v>0</v>
      </c>
      <c r="BY203" s="15">
        <f t="shared" si="201"/>
        <v>0</v>
      </c>
      <c r="BZ203" s="15">
        <f t="shared" si="202"/>
        <v>0</v>
      </c>
      <c r="CA203" s="15">
        <f t="shared" si="203"/>
        <v>0</v>
      </c>
      <c r="CB203" s="15">
        <f t="shared" si="204"/>
        <v>0</v>
      </c>
      <c r="CC203" s="15">
        <f t="shared" si="205"/>
        <v>0</v>
      </c>
      <c r="CD203" s="15">
        <f t="shared" si="206"/>
        <v>0</v>
      </c>
      <c r="CE203" s="15">
        <f t="shared" si="207"/>
        <v>0</v>
      </c>
      <c r="CF203" s="15">
        <f t="shared" si="208"/>
        <v>0</v>
      </c>
      <c r="CG203" s="15">
        <f t="shared" si="209"/>
        <v>0</v>
      </c>
    </row>
    <row r="204" spans="1:85" x14ac:dyDescent="0.25">
      <c r="A204" t="s">
        <v>128</v>
      </c>
      <c r="B204" t="s">
        <v>72</v>
      </c>
      <c r="C204" t="s">
        <v>109</v>
      </c>
      <c r="D204">
        <v>2024</v>
      </c>
      <c r="E204" t="s">
        <v>83</v>
      </c>
      <c r="F204" t="s">
        <v>84</v>
      </c>
      <c r="G204" t="s">
        <v>85</v>
      </c>
      <c r="H204" t="s">
        <v>86</v>
      </c>
      <c r="I204" t="s">
        <v>78</v>
      </c>
      <c r="L204" t="s">
        <v>79</v>
      </c>
      <c r="M204">
        <v>80.599999999999994</v>
      </c>
      <c r="N204">
        <v>2</v>
      </c>
      <c r="O204" s="1"/>
      <c r="P204" s="1"/>
      <c r="Q204" s="1">
        <v>46144</v>
      </c>
      <c r="R204" s="1">
        <v>46144</v>
      </c>
      <c r="S204" s="1">
        <v>46146</v>
      </c>
      <c r="T204" s="1"/>
      <c r="U204" s="1"/>
      <c r="W204" s="1"/>
      <c r="X204" s="1"/>
      <c r="Y204" s="1"/>
      <c r="Z204" s="1"/>
      <c r="AA204">
        <v>2026</v>
      </c>
      <c r="AB204" t="s">
        <v>110</v>
      </c>
      <c r="AC204" t="s">
        <v>87</v>
      </c>
      <c r="AD204" s="2">
        <f t="shared" si="166"/>
        <v>1</v>
      </c>
      <c r="AE204" s="2">
        <f t="shared" si="167"/>
        <v>1</v>
      </c>
      <c r="AF204" s="2">
        <f t="shared" si="168"/>
        <v>1</v>
      </c>
      <c r="AG204" s="2">
        <f t="shared" si="169"/>
        <v>1</v>
      </c>
      <c r="AH204" s="2">
        <f t="shared" si="170"/>
        <v>0</v>
      </c>
      <c r="AI204" s="2">
        <f t="shared" si="171"/>
        <v>0</v>
      </c>
      <c r="AJ204" s="2">
        <f t="shared" si="172"/>
        <v>0</v>
      </c>
      <c r="AK204" s="2">
        <f t="shared" si="173"/>
        <v>0</v>
      </c>
      <c r="AL204" s="2">
        <f t="shared" si="174"/>
        <v>0</v>
      </c>
      <c r="AM204" s="2">
        <f t="shared" si="175"/>
        <v>0</v>
      </c>
      <c r="AN204" s="2">
        <f t="shared" si="176"/>
        <v>0</v>
      </c>
      <c r="AO204" s="2">
        <f t="shared" si="177"/>
        <v>0</v>
      </c>
      <c r="AP204" s="2">
        <f t="shared" si="178"/>
        <v>0</v>
      </c>
      <c r="AQ204" s="2">
        <f t="shared" si="179"/>
        <v>0</v>
      </c>
      <c r="AR204" s="2">
        <f t="shared" si="180"/>
        <v>0</v>
      </c>
      <c r="AS204" s="2">
        <f t="shared" si="181"/>
        <v>0</v>
      </c>
      <c r="AT204" s="3" t="str">
        <f t="shared" si="182"/>
        <v>na</v>
      </c>
      <c r="AU204" s="3" t="str">
        <f t="shared" si="183"/>
        <v>na</v>
      </c>
      <c r="AV204" s="3" t="str">
        <f t="shared" si="184"/>
        <v>na</v>
      </c>
      <c r="AW204" s="4">
        <f t="shared" si="185"/>
        <v>123</v>
      </c>
      <c r="AX204" s="4">
        <f t="shared" si="186"/>
        <v>125</v>
      </c>
      <c r="AY204" s="4" t="str">
        <f t="shared" si="187"/>
        <v>na</v>
      </c>
      <c r="AZ204" s="4" t="str">
        <f t="shared" si="188"/>
        <v>na</v>
      </c>
      <c r="BA204" s="4" t="str">
        <f t="shared" si="189"/>
        <v>na</v>
      </c>
      <c r="BB204" s="4" t="str">
        <f t="shared" si="190"/>
        <v>na</v>
      </c>
      <c r="BC204" s="4" t="str">
        <f t="shared" si="191"/>
        <v>na</v>
      </c>
      <c r="BD204" s="15">
        <f t="shared" si="194"/>
        <v>0</v>
      </c>
      <c r="BE204" s="15">
        <f t="shared" si="192"/>
        <v>0</v>
      </c>
      <c r="BF204" s="15">
        <f t="shared" ref="BF204:BR213" si="210">IF(BF$1-$AW204&gt;$CK$1,1,0)</f>
        <v>0</v>
      </c>
      <c r="BG204" s="15">
        <f t="shared" si="210"/>
        <v>0</v>
      </c>
      <c r="BH204" s="15">
        <f t="shared" si="210"/>
        <v>0</v>
      </c>
      <c r="BI204" s="15">
        <f t="shared" si="210"/>
        <v>0</v>
      </c>
      <c r="BJ204" s="15">
        <f t="shared" si="210"/>
        <v>0</v>
      </c>
      <c r="BK204" s="15">
        <f t="shared" si="210"/>
        <v>0</v>
      </c>
      <c r="BL204" s="15">
        <f t="shared" si="210"/>
        <v>1</v>
      </c>
      <c r="BM204" s="15">
        <f t="shared" si="210"/>
        <v>1</v>
      </c>
      <c r="BN204" s="15">
        <f t="shared" si="210"/>
        <v>1</v>
      </c>
      <c r="BO204" s="15">
        <f t="shared" si="210"/>
        <v>1</v>
      </c>
      <c r="BP204" s="15">
        <f t="shared" si="210"/>
        <v>1</v>
      </c>
      <c r="BQ204" s="15">
        <f t="shared" si="210"/>
        <v>1</v>
      </c>
      <c r="BR204" s="15">
        <f t="shared" si="210"/>
        <v>1</v>
      </c>
      <c r="BS204" s="15">
        <f t="shared" si="195"/>
        <v>0</v>
      </c>
      <c r="BT204" s="15">
        <f t="shared" si="196"/>
        <v>0</v>
      </c>
      <c r="BU204" s="15">
        <f t="shared" si="197"/>
        <v>0</v>
      </c>
      <c r="BV204" s="15">
        <f t="shared" si="198"/>
        <v>0</v>
      </c>
      <c r="BW204" s="15">
        <f t="shared" si="199"/>
        <v>0</v>
      </c>
      <c r="BX204" s="15">
        <f t="shared" si="200"/>
        <v>0</v>
      </c>
      <c r="BY204" s="15">
        <f t="shared" si="201"/>
        <v>0</v>
      </c>
      <c r="BZ204" s="15">
        <f t="shared" si="202"/>
        <v>0</v>
      </c>
      <c r="CA204" s="15">
        <f t="shared" si="203"/>
        <v>0</v>
      </c>
      <c r="CB204" s="15">
        <f t="shared" si="204"/>
        <v>0</v>
      </c>
      <c r="CC204" s="15">
        <f t="shared" si="205"/>
        <v>0</v>
      </c>
      <c r="CD204" s="15">
        <f t="shared" si="206"/>
        <v>0</v>
      </c>
      <c r="CE204" s="15">
        <f t="shared" si="207"/>
        <v>0</v>
      </c>
      <c r="CF204" s="15">
        <f t="shared" si="208"/>
        <v>0</v>
      </c>
      <c r="CG204" s="15">
        <f t="shared" si="209"/>
        <v>0</v>
      </c>
    </row>
    <row r="205" spans="1:85" x14ac:dyDescent="0.25">
      <c r="A205" t="s">
        <v>238</v>
      </c>
      <c r="B205" t="s">
        <v>72</v>
      </c>
      <c r="C205" t="s">
        <v>109</v>
      </c>
      <c r="D205">
        <v>2024</v>
      </c>
      <c r="E205" t="s">
        <v>83</v>
      </c>
      <c r="F205" t="s">
        <v>84</v>
      </c>
      <c r="G205" t="s">
        <v>85</v>
      </c>
      <c r="H205" t="s">
        <v>86</v>
      </c>
      <c r="I205" t="s">
        <v>78</v>
      </c>
      <c r="L205" t="s">
        <v>79</v>
      </c>
      <c r="M205">
        <v>80.599999999999994</v>
      </c>
      <c r="N205">
        <v>2</v>
      </c>
      <c r="O205" s="1"/>
      <c r="P205" s="1"/>
      <c r="Q205" s="1">
        <v>46145</v>
      </c>
      <c r="R205" s="1">
        <v>46146</v>
      </c>
      <c r="S205" s="1">
        <v>46147</v>
      </c>
      <c r="T205" s="1"/>
      <c r="U205" s="1">
        <v>46155</v>
      </c>
      <c r="W205" s="1">
        <v>46157</v>
      </c>
      <c r="X205" s="1">
        <v>46159</v>
      </c>
      <c r="Y205" s="1">
        <v>46160</v>
      </c>
      <c r="Z205" s="1">
        <v>46161</v>
      </c>
      <c r="AA205">
        <v>2026</v>
      </c>
      <c r="AB205" t="s">
        <v>110</v>
      </c>
      <c r="AC205" t="s">
        <v>87</v>
      </c>
      <c r="AD205" s="2">
        <f t="shared" si="166"/>
        <v>1</v>
      </c>
      <c r="AE205" s="2">
        <f t="shared" si="167"/>
        <v>1</v>
      </c>
      <c r="AF205" s="2">
        <f t="shared" si="168"/>
        <v>1</v>
      </c>
      <c r="AG205" s="2">
        <f t="shared" si="169"/>
        <v>1</v>
      </c>
      <c r="AH205" s="2">
        <f t="shared" si="170"/>
        <v>1</v>
      </c>
      <c r="AI205" s="2">
        <f t="shared" si="171"/>
        <v>1</v>
      </c>
      <c r="AJ205" s="2">
        <f t="shared" si="172"/>
        <v>1</v>
      </c>
      <c r="AK205" s="2">
        <f t="shared" si="173"/>
        <v>1</v>
      </c>
      <c r="AL205" s="2">
        <f t="shared" si="174"/>
        <v>1</v>
      </c>
      <c r="AM205" s="2">
        <f t="shared" si="175"/>
        <v>1</v>
      </c>
      <c r="AN205" s="2">
        <f t="shared" si="176"/>
        <v>1</v>
      </c>
      <c r="AO205" s="2">
        <f t="shared" si="177"/>
        <v>1</v>
      </c>
      <c r="AP205" s="2">
        <f t="shared" si="178"/>
        <v>1</v>
      </c>
      <c r="AQ205" s="2">
        <f t="shared" si="179"/>
        <v>1</v>
      </c>
      <c r="AR205" s="2">
        <f t="shared" si="180"/>
        <v>1</v>
      </c>
      <c r="AS205" s="2">
        <f t="shared" si="181"/>
        <v>1</v>
      </c>
      <c r="AT205" s="3">
        <f t="shared" si="182"/>
        <v>10</v>
      </c>
      <c r="AU205" s="3">
        <f t="shared" si="183"/>
        <v>12</v>
      </c>
      <c r="AV205" s="3">
        <f t="shared" si="184"/>
        <v>16</v>
      </c>
      <c r="AW205" s="4">
        <f t="shared" si="185"/>
        <v>124</v>
      </c>
      <c r="AX205" s="4">
        <f t="shared" si="186"/>
        <v>126</v>
      </c>
      <c r="AY205" s="4">
        <f t="shared" si="187"/>
        <v>134</v>
      </c>
      <c r="AZ205" s="4">
        <f t="shared" si="188"/>
        <v>136</v>
      </c>
      <c r="BA205" s="4">
        <f t="shared" si="189"/>
        <v>138</v>
      </c>
      <c r="BB205" s="4">
        <f t="shared" si="190"/>
        <v>139</v>
      </c>
      <c r="BC205" s="4">
        <f t="shared" si="191"/>
        <v>140</v>
      </c>
      <c r="BD205" s="15">
        <f t="shared" si="194"/>
        <v>0</v>
      </c>
      <c r="BE205" s="15">
        <f t="shared" si="192"/>
        <v>0</v>
      </c>
      <c r="BF205" s="15">
        <f t="shared" si="210"/>
        <v>0</v>
      </c>
      <c r="BG205" s="15">
        <f t="shared" si="210"/>
        <v>0</v>
      </c>
      <c r="BH205" s="15">
        <f t="shared" si="210"/>
        <v>0</v>
      </c>
      <c r="BI205" s="15">
        <f t="shared" si="210"/>
        <v>0</v>
      </c>
      <c r="BJ205" s="15">
        <f t="shared" si="210"/>
        <v>0</v>
      </c>
      <c r="BK205" s="15">
        <f t="shared" si="210"/>
        <v>0</v>
      </c>
      <c r="BL205" s="15">
        <f t="shared" si="210"/>
        <v>1</v>
      </c>
      <c r="BM205" s="15">
        <f t="shared" si="210"/>
        <v>1</v>
      </c>
      <c r="BN205" s="15">
        <f t="shared" si="210"/>
        <v>1</v>
      </c>
      <c r="BO205" s="15">
        <f t="shared" si="210"/>
        <v>1</v>
      </c>
      <c r="BP205" s="15">
        <f t="shared" si="210"/>
        <v>1</v>
      </c>
      <c r="BQ205" s="15">
        <f t="shared" si="210"/>
        <v>1</v>
      </c>
      <c r="BR205" s="15">
        <f t="shared" si="210"/>
        <v>1</v>
      </c>
      <c r="BS205" s="15">
        <f t="shared" si="195"/>
        <v>0</v>
      </c>
      <c r="BT205" s="15">
        <f t="shared" si="196"/>
        <v>0</v>
      </c>
      <c r="BU205" s="15">
        <f t="shared" si="197"/>
        <v>0</v>
      </c>
      <c r="BV205" s="15">
        <f t="shared" si="198"/>
        <v>0</v>
      </c>
      <c r="BW205" s="15">
        <f t="shared" si="199"/>
        <v>0</v>
      </c>
      <c r="BX205" s="15">
        <f t="shared" si="200"/>
        <v>0</v>
      </c>
      <c r="BY205" s="15">
        <f t="shared" si="201"/>
        <v>0</v>
      </c>
      <c r="BZ205" s="15">
        <f t="shared" si="202"/>
        <v>0</v>
      </c>
      <c r="CA205" s="15">
        <f t="shared" si="203"/>
        <v>1</v>
      </c>
      <c r="CB205" s="15">
        <f t="shared" si="204"/>
        <v>1</v>
      </c>
      <c r="CC205" s="15">
        <f t="shared" si="205"/>
        <v>1</v>
      </c>
      <c r="CD205" s="15">
        <f t="shared" si="206"/>
        <v>1</v>
      </c>
      <c r="CE205" s="15">
        <f t="shared" si="207"/>
        <v>1</v>
      </c>
      <c r="CF205" s="15">
        <f t="shared" si="208"/>
        <v>1</v>
      </c>
      <c r="CG205" s="15">
        <f t="shared" si="209"/>
        <v>1</v>
      </c>
    </row>
    <row r="206" spans="1:85" x14ac:dyDescent="0.25">
      <c r="A206" t="s">
        <v>262</v>
      </c>
      <c r="B206" t="s">
        <v>72</v>
      </c>
      <c r="C206" t="s">
        <v>109</v>
      </c>
      <c r="D206">
        <v>2024</v>
      </c>
      <c r="E206" t="s">
        <v>136</v>
      </c>
      <c r="F206" t="s">
        <v>145</v>
      </c>
      <c r="G206" t="s">
        <v>146</v>
      </c>
      <c r="H206" t="s">
        <v>147</v>
      </c>
      <c r="I206" t="s">
        <v>78</v>
      </c>
      <c r="L206" t="s">
        <v>89</v>
      </c>
      <c r="M206">
        <v>1</v>
      </c>
      <c r="N206">
        <v>2</v>
      </c>
      <c r="O206" s="1"/>
      <c r="P206" s="1"/>
      <c r="Q206" s="1"/>
      <c r="R206" s="1"/>
      <c r="S206" s="1">
        <v>46149</v>
      </c>
      <c r="T206" s="1"/>
      <c r="U206" s="1">
        <v>46152</v>
      </c>
      <c r="W206" s="1">
        <v>46154</v>
      </c>
      <c r="X206" s="1">
        <v>46156</v>
      </c>
      <c r="Y206" s="1">
        <v>46157</v>
      </c>
      <c r="Z206" s="1">
        <v>46158</v>
      </c>
      <c r="AA206">
        <v>2026</v>
      </c>
      <c r="AB206" t="s">
        <v>110</v>
      </c>
      <c r="AC206" t="s">
        <v>148</v>
      </c>
      <c r="AD206" s="2">
        <f t="shared" si="166"/>
        <v>1</v>
      </c>
      <c r="AE206" s="2">
        <f t="shared" si="167"/>
        <v>1</v>
      </c>
      <c r="AF206" s="2">
        <f t="shared" si="168"/>
        <v>1</v>
      </c>
      <c r="AG206" s="2">
        <f t="shared" si="169"/>
        <v>1</v>
      </c>
      <c r="AH206" s="2">
        <f t="shared" si="170"/>
        <v>1</v>
      </c>
      <c r="AI206" s="2">
        <f t="shared" si="171"/>
        <v>1</v>
      </c>
      <c r="AJ206" s="2">
        <f t="shared" si="172"/>
        <v>1</v>
      </c>
      <c r="AK206" s="2">
        <f t="shared" si="173"/>
        <v>1</v>
      </c>
      <c r="AL206" s="2">
        <f t="shared" si="174"/>
        <v>1</v>
      </c>
      <c r="AM206" s="2">
        <f t="shared" si="175"/>
        <v>1</v>
      </c>
      <c r="AN206" s="2">
        <f t="shared" si="176"/>
        <v>1</v>
      </c>
      <c r="AO206" s="2">
        <f t="shared" si="177"/>
        <v>1</v>
      </c>
      <c r="AP206" s="2">
        <f t="shared" si="178"/>
        <v>1</v>
      </c>
      <c r="AQ206" s="2">
        <f t="shared" si="179"/>
        <v>1</v>
      </c>
      <c r="AR206" s="2">
        <f t="shared" si="180"/>
        <v>1</v>
      </c>
      <c r="AS206" s="2">
        <f t="shared" si="181"/>
        <v>1</v>
      </c>
      <c r="AT206" s="3">
        <f t="shared" si="182"/>
        <v>3</v>
      </c>
      <c r="AU206" s="3">
        <f t="shared" si="183"/>
        <v>5</v>
      </c>
      <c r="AV206" s="3">
        <f t="shared" si="184"/>
        <v>9</v>
      </c>
      <c r="AW206" s="4">
        <f t="shared" si="185"/>
        <v>128</v>
      </c>
      <c r="AX206" s="4">
        <f t="shared" si="186"/>
        <v>128</v>
      </c>
      <c r="AY206" s="4">
        <f t="shared" si="187"/>
        <v>131</v>
      </c>
      <c r="AZ206" s="4">
        <f t="shared" si="188"/>
        <v>133</v>
      </c>
      <c r="BA206" s="4">
        <f t="shared" si="189"/>
        <v>135</v>
      </c>
      <c r="BB206" s="4">
        <f t="shared" si="190"/>
        <v>136</v>
      </c>
      <c r="BC206" s="4">
        <f t="shared" si="191"/>
        <v>137</v>
      </c>
      <c r="BD206" s="15">
        <f t="shared" si="194"/>
        <v>0</v>
      </c>
      <c r="BE206" s="15">
        <f t="shared" si="192"/>
        <v>0</v>
      </c>
      <c r="BF206" s="15">
        <f t="shared" si="210"/>
        <v>0</v>
      </c>
      <c r="BG206" s="15">
        <f t="shared" si="210"/>
        <v>0</v>
      </c>
      <c r="BH206" s="15">
        <f t="shared" si="210"/>
        <v>0</v>
      </c>
      <c r="BI206" s="15">
        <f t="shared" si="210"/>
        <v>0</v>
      </c>
      <c r="BJ206" s="15">
        <f t="shared" si="210"/>
        <v>0</v>
      </c>
      <c r="BK206" s="15">
        <f t="shared" si="210"/>
        <v>0</v>
      </c>
      <c r="BL206" s="15">
        <f t="shared" si="210"/>
        <v>0</v>
      </c>
      <c r="BM206" s="15">
        <f t="shared" si="210"/>
        <v>1</v>
      </c>
      <c r="BN206" s="15">
        <f t="shared" si="210"/>
        <v>1</v>
      </c>
      <c r="BO206" s="15">
        <f t="shared" si="210"/>
        <v>1</v>
      </c>
      <c r="BP206" s="15">
        <f t="shared" si="210"/>
        <v>1</v>
      </c>
      <c r="BQ206" s="15">
        <f t="shared" si="210"/>
        <v>1</v>
      </c>
      <c r="BR206" s="15">
        <f t="shared" si="210"/>
        <v>1</v>
      </c>
      <c r="BS206" s="15">
        <f t="shared" si="195"/>
        <v>0</v>
      </c>
      <c r="BT206" s="15">
        <f t="shared" si="196"/>
        <v>0</v>
      </c>
      <c r="BU206" s="15">
        <f t="shared" si="197"/>
        <v>0</v>
      </c>
      <c r="BV206" s="15">
        <f t="shared" si="198"/>
        <v>0</v>
      </c>
      <c r="BW206" s="15">
        <f t="shared" si="199"/>
        <v>0</v>
      </c>
      <c r="BX206" s="15">
        <f t="shared" si="200"/>
        <v>0</v>
      </c>
      <c r="BY206" s="15">
        <f t="shared" si="201"/>
        <v>0</v>
      </c>
      <c r="BZ206" s="15">
        <f t="shared" si="202"/>
        <v>0</v>
      </c>
      <c r="CA206" s="15">
        <f t="shared" si="203"/>
        <v>0</v>
      </c>
      <c r="CB206" s="15">
        <f t="shared" si="204"/>
        <v>1</v>
      </c>
      <c r="CC206" s="15">
        <f t="shared" si="205"/>
        <v>1</v>
      </c>
      <c r="CD206" s="15">
        <f t="shared" si="206"/>
        <v>1</v>
      </c>
      <c r="CE206" s="15">
        <f t="shared" si="207"/>
        <v>1</v>
      </c>
      <c r="CF206" s="15">
        <f t="shared" si="208"/>
        <v>1</v>
      </c>
      <c r="CG206" s="15">
        <f t="shared" si="209"/>
        <v>1</v>
      </c>
    </row>
    <row r="207" spans="1:85" x14ac:dyDescent="0.25">
      <c r="A207" t="s">
        <v>237</v>
      </c>
      <c r="B207" t="s">
        <v>72</v>
      </c>
      <c r="C207" t="s">
        <v>109</v>
      </c>
      <c r="D207">
        <v>2024</v>
      </c>
      <c r="E207" t="s">
        <v>136</v>
      </c>
      <c r="F207" t="s">
        <v>145</v>
      </c>
      <c r="G207" t="s">
        <v>146</v>
      </c>
      <c r="H207" t="s">
        <v>147</v>
      </c>
      <c r="I207" t="s">
        <v>78</v>
      </c>
      <c r="L207" t="s">
        <v>89</v>
      </c>
      <c r="M207">
        <v>1</v>
      </c>
      <c r="N207">
        <v>2</v>
      </c>
      <c r="O207" s="1">
        <v>46147</v>
      </c>
      <c r="P207" s="1"/>
      <c r="Q207" s="1"/>
      <c r="R207" s="1"/>
      <c r="S207" s="1">
        <v>46149</v>
      </c>
      <c r="T207" s="1"/>
      <c r="U207" s="1">
        <v>46152</v>
      </c>
      <c r="W207" s="1">
        <v>46153</v>
      </c>
      <c r="X207" s="1">
        <v>46156</v>
      </c>
      <c r="Y207" s="1">
        <v>46157</v>
      </c>
      <c r="Z207" s="1">
        <v>46158</v>
      </c>
      <c r="AA207">
        <v>2026</v>
      </c>
      <c r="AB207" t="s">
        <v>110</v>
      </c>
      <c r="AC207" t="s">
        <v>148</v>
      </c>
      <c r="AD207" s="2">
        <f t="shared" si="166"/>
        <v>1</v>
      </c>
      <c r="AE207" s="2">
        <f t="shared" si="167"/>
        <v>1</v>
      </c>
      <c r="AF207" s="2">
        <f t="shared" si="168"/>
        <v>1</v>
      </c>
      <c r="AG207" s="2">
        <f t="shared" si="169"/>
        <v>1</v>
      </c>
      <c r="AH207" s="2">
        <f t="shared" si="170"/>
        <v>1</v>
      </c>
      <c r="AI207" s="2">
        <f t="shared" si="171"/>
        <v>1</v>
      </c>
      <c r="AJ207" s="2">
        <f t="shared" si="172"/>
        <v>1</v>
      </c>
      <c r="AK207" s="2">
        <f t="shared" si="173"/>
        <v>1</v>
      </c>
      <c r="AL207" s="2">
        <f t="shared" si="174"/>
        <v>1</v>
      </c>
      <c r="AM207" s="2">
        <f t="shared" si="175"/>
        <v>1</v>
      </c>
      <c r="AN207" s="2">
        <f t="shared" si="176"/>
        <v>1</v>
      </c>
      <c r="AO207" s="2">
        <f t="shared" si="177"/>
        <v>1</v>
      </c>
      <c r="AP207" s="2">
        <f t="shared" si="178"/>
        <v>1</v>
      </c>
      <c r="AQ207" s="2">
        <f t="shared" si="179"/>
        <v>1</v>
      </c>
      <c r="AR207" s="2">
        <f t="shared" si="180"/>
        <v>1</v>
      </c>
      <c r="AS207" s="2">
        <f t="shared" si="181"/>
        <v>1</v>
      </c>
      <c r="AT207" s="3">
        <f t="shared" si="182"/>
        <v>5</v>
      </c>
      <c r="AU207" s="3">
        <f t="shared" si="183"/>
        <v>6</v>
      </c>
      <c r="AV207" s="3">
        <f t="shared" si="184"/>
        <v>11</v>
      </c>
      <c r="AW207" s="4">
        <f t="shared" si="185"/>
        <v>126</v>
      </c>
      <c r="AX207" s="4">
        <f t="shared" si="186"/>
        <v>128</v>
      </c>
      <c r="AY207" s="4">
        <f t="shared" si="187"/>
        <v>131</v>
      </c>
      <c r="AZ207" s="4">
        <f t="shared" si="188"/>
        <v>132</v>
      </c>
      <c r="BA207" s="4">
        <f t="shared" si="189"/>
        <v>135</v>
      </c>
      <c r="BB207" s="4">
        <f t="shared" si="190"/>
        <v>136</v>
      </c>
      <c r="BC207" s="4">
        <f t="shared" si="191"/>
        <v>137</v>
      </c>
      <c r="BD207" s="245">
        <f t="shared" si="194"/>
        <v>0</v>
      </c>
      <c r="BE207" s="245">
        <f t="shared" si="192"/>
        <v>0</v>
      </c>
      <c r="BF207" s="245">
        <f t="shared" si="210"/>
        <v>0</v>
      </c>
      <c r="BG207" s="245">
        <f t="shared" si="210"/>
        <v>0</v>
      </c>
      <c r="BH207" s="245">
        <f t="shared" si="210"/>
        <v>0</v>
      </c>
      <c r="BI207" s="245">
        <f t="shared" si="210"/>
        <v>0</v>
      </c>
      <c r="BJ207" s="245">
        <f t="shared" si="210"/>
        <v>0</v>
      </c>
      <c r="BK207" s="245">
        <f t="shared" si="210"/>
        <v>0</v>
      </c>
      <c r="BL207" s="245">
        <f t="shared" si="210"/>
        <v>1</v>
      </c>
      <c r="BM207" s="245">
        <f t="shared" si="210"/>
        <v>1</v>
      </c>
      <c r="BN207" s="245">
        <f t="shared" si="210"/>
        <v>1</v>
      </c>
      <c r="BO207" s="245">
        <f t="shared" si="210"/>
        <v>1</v>
      </c>
      <c r="BP207" s="245">
        <f t="shared" si="210"/>
        <v>1</v>
      </c>
      <c r="BQ207" s="245">
        <f t="shared" si="210"/>
        <v>1</v>
      </c>
      <c r="BR207" s="245">
        <f t="shared" si="210"/>
        <v>1</v>
      </c>
      <c r="BS207" s="245">
        <f t="shared" si="195"/>
        <v>0</v>
      </c>
      <c r="BT207" s="245">
        <f t="shared" si="196"/>
        <v>0</v>
      </c>
      <c r="BU207" s="245">
        <f t="shared" si="197"/>
        <v>0</v>
      </c>
      <c r="BV207" s="245">
        <f t="shared" si="198"/>
        <v>0</v>
      </c>
      <c r="BW207" s="245">
        <f t="shared" si="199"/>
        <v>0</v>
      </c>
      <c r="BX207" s="245">
        <f t="shared" si="200"/>
        <v>0</v>
      </c>
      <c r="BY207" s="245">
        <f t="shared" si="201"/>
        <v>0</v>
      </c>
      <c r="BZ207" s="245">
        <f t="shared" si="202"/>
        <v>0</v>
      </c>
      <c r="CA207" s="245">
        <f t="shared" si="203"/>
        <v>1</v>
      </c>
      <c r="CB207" s="245">
        <f t="shared" si="204"/>
        <v>1</v>
      </c>
      <c r="CC207" s="245">
        <f t="shared" si="205"/>
        <v>1</v>
      </c>
      <c r="CD207" s="245">
        <f t="shared" si="206"/>
        <v>1</v>
      </c>
      <c r="CE207" s="245">
        <f t="shared" si="207"/>
        <v>1</v>
      </c>
      <c r="CF207" s="245">
        <f t="shared" si="208"/>
        <v>1</v>
      </c>
      <c r="CG207" s="245">
        <f t="shared" si="209"/>
        <v>1</v>
      </c>
    </row>
    <row r="208" spans="1:85" x14ac:dyDescent="0.25">
      <c r="A208" t="s">
        <v>235</v>
      </c>
      <c r="B208" t="s">
        <v>72</v>
      </c>
      <c r="C208" t="s">
        <v>109</v>
      </c>
      <c r="D208">
        <v>2024</v>
      </c>
      <c r="E208" t="s">
        <v>136</v>
      </c>
      <c r="F208" t="s">
        <v>145</v>
      </c>
      <c r="G208" t="s">
        <v>146</v>
      </c>
      <c r="H208" t="s">
        <v>147</v>
      </c>
      <c r="I208" t="s">
        <v>78</v>
      </c>
      <c r="L208" t="s">
        <v>79</v>
      </c>
      <c r="M208">
        <v>112.02</v>
      </c>
      <c r="N208">
        <v>2</v>
      </c>
      <c r="O208" s="1"/>
      <c r="P208" s="1"/>
      <c r="Q208" s="1">
        <v>46140</v>
      </c>
      <c r="R208" s="1">
        <v>46140</v>
      </c>
      <c r="S208" s="1">
        <v>46142</v>
      </c>
      <c r="T208" s="1"/>
      <c r="U208" s="1">
        <v>46147</v>
      </c>
      <c r="W208" s="1">
        <v>46149</v>
      </c>
      <c r="X208" s="1">
        <v>46150</v>
      </c>
      <c r="Y208" s="1">
        <v>46152</v>
      </c>
      <c r="Z208" s="1">
        <v>46153</v>
      </c>
      <c r="AA208">
        <v>2026</v>
      </c>
      <c r="AB208" t="s">
        <v>110</v>
      </c>
      <c r="AC208" t="s">
        <v>148</v>
      </c>
      <c r="AD208" s="2">
        <f t="shared" si="166"/>
        <v>1</v>
      </c>
      <c r="AE208" s="2">
        <f t="shared" si="167"/>
        <v>1</v>
      </c>
      <c r="AF208" s="2">
        <f t="shared" si="168"/>
        <v>1</v>
      </c>
      <c r="AG208" s="2">
        <f t="shared" si="169"/>
        <v>1</v>
      </c>
      <c r="AH208" s="2">
        <f t="shared" si="170"/>
        <v>1</v>
      </c>
      <c r="AI208" s="2">
        <f t="shared" si="171"/>
        <v>1</v>
      </c>
      <c r="AJ208" s="2">
        <f t="shared" si="172"/>
        <v>1</v>
      </c>
      <c r="AK208" s="2">
        <f t="shared" si="173"/>
        <v>1</v>
      </c>
      <c r="AL208" s="2">
        <f t="shared" si="174"/>
        <v>1</v>
      </c>
      <c r="AM208" s="2">
        <f t="shared" si="175"/>
        <v>1</v>
      </c>
      <c r="AN208" s="2">
        <f t="shared" si="176"/>
        <v>1</v>
      </c>
      <c r="AO208" s="2">
        <f t="shared" si="177"/>
        <v>1</v>
      </c>
      <c r="AP208" s="2">
        <f t="shared" si="178"/>
        <v>1</v>
      </c>
      <c r="AQ208" s="2">
        <f t="shared" si="179"/>
        <v>1</v>
      </c>
      <c r="AR208" s="2">
        <f t="shared" si="180"/>
        <v>1</v>
      </c>
      <c r="AS208" s="2">
        <f t="shared" si="181"/>
        <v>1</v>
      </c>
      <c r="AT208" s="3">
        <f t="shared" si="182"/>
        <v>7</v>
      </c>
      <c r="AU208" s="3">
        <f t="shared" si="183"/>
        <v>9</v>
      </c>
      <c r="AV208" s="3">
        <f t="shared" si="184"/>
        <v>13</v>
      </c>
      <c r="AW208" s="4">
        <f t="shared" si="185"/>
        <v>119</v>
      </c>
      <c r="AX208" s="4">
        <f t="shared" si="186"/>
        <v>121</v>
      </c>
      <c r="AY208" s="4">
        <f t="shared" si="187"/>
        <v>126</v>
      </c>
      <c r="AZ208" s="4">
        <f t="shared" si="188"/>
        <v>128</v>
      </c>
      <c r="BA208" s="4">
        <f t="shared" si="189"/>
        <v>129</v>
      </c>
      <c r="BB208" s="4">
        <f t="shared" si="190"/>
        <v>131</v>
      </c>
      <c r="BC208" s="4">
        <f t="shared" si="191"/>
        <v>132</v>
      </c>
      <c r="BD208" s="15">
        <f t="shared" si="194"/>
        <v>0</v>
      </c>
      <c r="BE208" s="15">
        <f t="shared" si="192"/>
        <v>0</v>
      </c>
      <c r="BF208" s="15">
        <f t="shared" si="210"/>
        <v>0</v>
      </c>
      <c r="BG208" s="15">
        <f t="shared" si="210"/>
        <v>0</v>
      </c>
      <c r="BH208" s="15">
        <f t="shared" si="210"/>
        <v>0</v>
      </c>
      <c r="BI208" s="15">
        <f t="shared" si="210"/>
        <v>0</v>
      </c>
      <c r="BJ208" s="15">
        <f t="shared" si="210"/>
        <v>0</v>
      </c>
      <c r="BK208" s="15">
        <f t="shared" si="210"/>
        <v>1</v>
      </c>
      <c r="BL208" s="15">
        <f t="shared" si="210"/>
        <v>1</v>
      </c>
      <c r="BM208" s="15">
        <f t="shared" si="210"/>
        <v>1</v>
      </c>
      <c r="BN208" s="15">
        <f t="shared" si="210"/>
        <v>1</v>
      </c>
      <c r="BO208" s="15">
        <f t="shared" si="210"/>
        <v>1</v>
      </c>
      <c r="BP208" s="15">
        <f t="shared" si="210"/>
        <v>1</v>
      </c>
      <c r="BQ208" s="15">
        <f t="shared" si="210"/>
        <v>1</v>
      </c>
      <c r="BR208" s="15">
        <f t="shared" si="210"/>
        <v>1</v>
      </c>
      <c r="BS208" s="15">
        <f t="shared" si="195"/>
        <v>0</v>
      </c>
      <c r="BT208" s="15">
        <f t="shared" si="196"/>
        <v>0</v>
      </c>
      <c r="BU208" s="15">
        <f t="shared" si="197"/>
        <v>0</v>
      </c>
      <c r="BV208" s="15">
        <f t="shared" si="198"/>
        <v>0</v>
      </c>
      <c r="BW208" s="15">
        <f t="shared" si="199"/>
        <v>0</v>
      </c>
      <c r="BX208" s="15">
        <f t="shared" si="200"/>
        <v>0</v>
      </c>
      <c r="BY208" s="15">
        <f t="shared" si="201"/>
        <v>0</v>
      </c>
      <c r="BZ208" s="15">
        <f t="shared" si="202"/>
        <v>1</v>
      </c>
      <c r="CA208" s="15">
        <f t="shared" si="203"/>
        <v>1</v>
      </c>
      <c r="CB208" s="15">
        <f t="shared" si="204"/>
        <v>1</v>
      </c>
      <c r="CC208" s="15">
        <f t="shared" si="205"/>
        <v>1</v>
      </c>
      <c r="CD208" s="15">
        <f t="shared" si="206"/>
        <v>1</v>
      </c>
      <c r="CE208" s="15">
        <f t="shared" si="207"/>
        <v>1</v>
      </c>
      <c r="CF208" s="15">
        <f t="shared" si="208"/>
        <v>1</v>
      </c>
      <c r="CG208" s="15">
        <f t="shared" si="209"/>
        <v>1</v>
      </c>
    </row>
    <row r="209" spans="1:85" x14ac:dyDescent="0.25">
      <c r="A209" t="s">
        <v>253</v>
      </c>
      <c r="B209" t="s">
        <v>72</v>
      </c>
      <c r="C209" t="s">
        <v>109</v>
      </c>
      <c r="D209">
        <v>2024</v>
      </c>
      <c r="E209" t="s">
        <v>136</v>
      </c>
      <c r="F209" t="s">
        <v>145</v>
      </c>
      <c r="G209" t="s">
        <v>146</v>
      </c>
      <c r="H209" t="s">
        <v>147</v>
      </c>
      <c r="I209" t="s">
        <v>78</v>
      </c>
      <c r="L209" t="s">
        <v>79</v>
      </c>
      <c r="M209">
        <v>112.02</v>
      </c>
      <c r="N209">
        <v>2</v>
      </c>
      <c r="O209" s="1"/>
      <c r="P209" s="1"/>
      <c r="Q209" s="1">
        <v>46153</v>
      </c>
      <c r="R209" s="1">
        <v>46153</v>
      </c>
      <c r="S209" s="1">
        <v>46155</v>
      </c>
      <c r="T209" s="1"/>
      <c r="U209" s="1">
        <v>46160</v>
      </c>
      <c r="W209" s="1"/>
      <c r="X209" s="1"/>
      <c r="Y209" s="1"/>
      <c r="Z209" s="1"/>
      <c r="AA209">
        <v>2026</v>
      </c>
      <c r="AB209" t="s">
        <v>110</v>
      </c>
      <c r="AC209" t="s">
        <v>148</v>
      </c>
      <c r="AD209" s="2">
        <f t="shared" si="166"/>
        <v>1</v>
      </c>
      <c r="AE209" s="2">
        <f t="shared" si="167"/>
        <v>1</v>
      </c>
      <c r="AF209" s="2">
        <f t="shared" si="168"/>
        <v>1</v>
      </c>
      <c r="AG209" s="2">
        <f t="shared" si="169"/>
        <v>1</v>
      </c>
      <c r="AH209" s="2">
        <f t="shared" si="170"/>
        <v>1</v>
      </c>
      <c r="AI209" s="2">
        <f t="shared" si="171"/>
        <v>1</v>
      </c>
      <c r="AJ209" s="2">
        <f t="shared" si="172"/>
        <v>0</v>
      </c>
      <c r="AK209" s="2">
        <f t="shared" si="173"/>
        <v>0</v>
      </c>
      <c r="AL209" s="2">
        <f t="shared" si="174"/>
        <v>0</v>
      </c>
      <c r="AM209" s="2">
        <f t="shared" si="175"/>
        <v>0</v>
      </c>
      <c r="AN209" s="2">
        <f t="shared" si="176"/>
        <v>0</v>
      </c>
      <c r="AO209" s="2">
        <f t="shared" si="177"/>
        <v>0</v>
      </c>
      <c r="AP209" s="2">
        <f t="shared" si="178"/>
        <v>0</v>
      </c>
      <c r="AQ209" s="2">
        <f t="shared" si="179"/>
        <v>1</v>
      </c>
      <c r="AR209" s="2">
        <f t="shared" si="180"/>
        <v>0</v>
      </c>
      <c r="AS209" s="2">
        <f t="shared" si="181"/>
        <v>0</v>
      </c>
      <c r="AT209" s="3">
        <f t="shared" si="182"/>
        <v>7</v>
      </c>
      <c r="AU209" s="3" t="str">
        <f t="shared" si="183"/>
        <v>na</v>
      </c>
      <c r="AV209" s="3" t="str">
        <f t="shared" si="184"/>
        <v>na</v>
      </c>
      <c r="AW209" s="4">
        <f t="shared" si="185"/>
        <v>132</v>
      </c>
      <c r="AX209" s="4">
        <f t="shared" si="186"/>
        <v>134</v>
      </c>
      <c r="AY209" s="4">
        <f t="shared" si="187"/>
        <v>139</v>
      </c>
      <c r="AZ209" s="4" t="str">
        <f t="shared" si="188"/>
        <v>na</v>
      </c>
      <c r="BA209" s="4" t="str">
        <f t="shared" si="189"/>
        <v>na</v>
      </c>
      <c r="BB209" s="4" t="str">
        <f t="shared" si="190"/>
        <v>na</v>
      </c>
      <c r="BC209" s="4" t="str">
        <f t="shared" si="191"/>
        <v>na</v>
      </c>
      <c r="BD209" s="15">
        <f t="shared" si="194"/>
        <v>0</v>
      </c>
      <c r="BE209" s="15">
        <f t="shared" si="192"/>
        <v>0</v>
      </c>
      <c r="BF209" s="15">
        <f t="shared" si="210"/>
        <v>0</v>
      </c>
      <c r="BG209" s="15">
        <f t="shared" si="210"/>
        <v>0</v>
      </c>
      <c r="BH209" s="15">
        <f t="shared" si="210"/>
        <v>0</v>
      </c>
      <c r="BI209" s="15">
        <f t="shared" si="210"/>
        <v>0</v>
      </c>
      <c r="BJ209" s="15">
        <f t="shared" si="210"/>
        <v>0</v>
      </c>
      <c r="BK209" s="15">
        <f t="shared" si="210"/>
        <v>0</v>
      </c>
      <c r="BL209" s="15">
        <f t="shared" si="210"/>
        <v>0</v>
      </c>
      <c r="BM209" s="15">
        <f t="shared" si="210"/>
        <v>1</v>
      </c>
      <c r="BN209" s="15">
        <f t="shared" si="210"/>
        <v>1</v>
      </c>
      <c r="BO209" s="15">
        <f t="shared" si="210"/>
        <v>1</v>
      </c>
      <c r="BP209" s="15">
        <f t="shared" si="210"/>
        <v>1</v>
      </c>
      <c r="BQ209" s="15">
        <f t="shared" si="210"/>
        <v>1</v>
      </c>
      <c r="BR209" s="15">
        <f t="shared" si="210"/>
        <v>1</v>
      </c>
      <c r="BS209" s="15">
        <f t="shared" si="195"/>
        <v>0</v>
      </c>
      <c r="BT209" s="15">
        <f t="shared" si="196"/>
        <v>0</v>
      </c>
      <c r="BU209" s="15">
        <f t="shared" si="197"/>
        <v>0</v>
      </c>
      <c r="BV209" s="15">
        <f t="shared" si="198"/>
        <v>0</v>
      </c>
      <c r="BW209" s="15">
        <f t="shared" si="199"/>
        <v>0</v>
      </c>
      <c r="BX209" s="15">
        <f t="shared" si="200"/>
        <v>0</v>
      </c>
      <c r="BY209" s="15">
        <f t="shared" si="201"/>
        <v>0</v>
      </c>
      <c r="BZ209" s="15">
        <f t="shared" si="202"/>
        <v>0</v>
      </c>
      <c r="CA209" s="15">
        <f t="shared" si="203"/>
        <v>0</v>
      </c>
      <c r="CB209" s="15">
        <f t="shared" si="204"/>
        <v>0</v>
      </c>
      <c r="CC209" s="15">
        <f t="shared" si="205"/>
        <v>0</v>
      </c>
      <c r="CD209" s="15">
        <f t="shared" si="206"/>
        <v>0</v>
      </c>
      <c r="CE209" s="15">
        <f t="shared" si="207"/>
        <v>0</v>
      </c>
      <c r="CF209" s="15">
        <f t="shared" si="208"/>
        <v>0</v>
      </c>
      <c r="CG209" s="15">
        <f t="shared" si="209"/>
        <v>0</v>
      </c>
    </row>
    <row r="210" spans="1:85" x14ac:dyDescent="0.25">
      <c r="A210" t="s">
        <v>230</v>
      </c>
      <c r="B210" t="s">
        <v>72</v>
      </c>
      <c r="C210" t="s">
        <v>109</v>
      </c>
      <c r="D210">
        <v>2024</v>
      </c>
      <c r="E210" t="s">
        <v>136</v>
      </c>
      <c r="F210" t="s">
        <v>145</v>
      </c>
      <c r="G210" t="s">
        <v>146</v>
      </c>
      <c r="H210" t="s">
        <v>147</v>
      </c>
      <c r="I210" t="s">
        <v>78</v>
      </c>
      <c r="L210" t="s">
        <v>79</v>
      </c>
      <c r="M210">
        <v>112.02</v>
      </c>
      <c r="N210">
        <v>2</v>
      </c>
      <c r="O210" s="1">
        <v>46143</v>
      </c>
      <c r="P210" s="1"/>
      <c r="Q210" s="1"/>
      <c r="R210" s="1"/>
      <c r="S210" s="1">
        <v>46146</v>
      </c>
      <c r="T210" s="1"/>
      <c r="U210" s="1">
        <v>46150</v>
      </c>
      <c r="W210" s="1">
        <v>46151</v>
      </c>
      <c r="X210" s="1">
        <v>46153</v>
      </c>
      <c r="Y210" s="1">
        <v>46155</v>
      </c>
      <c r="Z210" s="1">
        <v>46156</v>
      </c>
      <c r="AA210">
        <v>2026</v>
      </c>
      <c r="AB210" t="s">
        <v>110</v>
      </c>
      <c r="AC210" t="s">
        <v>148</v>
      </c>
      <c r="AD210" s="2">
        <f t="shared" si="166"/>
        <v>1</v>
      </c>
      <c r="AE210" s="2">
        <f t="shared" si="167"/>
        <v>1</v>
      </c>
      <c r="AF210" s="2">
        <f t="shared" si="168"/>
        <v>1</v>
      </c>
      <c r="AG210" s="2">
        <f t="shared" si="169"/>
        <v>1</v>
      </c>
      <c r="AH210" s="2">
        <f t="shared" si="170"/>
        <v>1</v>
      </c>
      <c r="AI210" s="2">
        <f t="shared" si="171"/>
        <v>1</v>
      </c>
      <c r="AJ210" s="2">
        <f t="shared" si="172"/>
        <v>1</v>
      </c>
      <c r="AK210" s="2">
        <f t="shared" si="173"/>
        <v>1</v>
      </c>
      <c r="AL210" s="2">
        <f t="shared" si="174"/>
        <v>1</v>
      </c>
      <c r="AM210" s="2">
        <f t="shared" si="175"/>
        <v>1</v>
      </c>
      <c r="AN210" s="2">
        <f t="shared" si="176"/>
        <v>1</v>
      </c>
      <c r="AO210" s="2">
        <f t="shared" si="177"/>
        <v>1</v>
      </c>
      <c r="AP210" s="2">
        <f t="shared" si="178"/>
        <v>1</v>
      </c>
      <c r="AQ210" s="2">
        <f t="shared" si="179"/>
        <v>1</v>
      </c>
      <c r="AR210" s="2">
        <f t="shared" si="180"/>
        <v>1</v>
      </c>
      <c r="AS210" s="2">
        <f t="shared" si="181"/>
        <v>1</v>
      </c>
      <c r="AT210" s="3">
        <f t="shared" si="182"/>
        <v>7</v>
      </c>
      <c r="AU210" s="3">
        <f t="shared" si="183"/>
        <v>8</v>
      </c>
      <c r="AV210" s="3">
        <f t="shared" si="184"/>
        <v>13</v>
      </c>
      <c r="AW210" s="4">
        <f t="shared" si="185"/>
        <v>122</v>
      </c>
      <c r="AX210" s="4">
        <f t="shared" si="186"/>
        <v>125</v>
      </c>
      <c r="AY210" s="4">
        <f t="shared" si="187"/>
        <v>129</v>
      </c>
      <c r="AZ210" s="4">
        <f t="shared" si="188"/>
        <v>130</v>
      </c>
      <c r="BA210" s="4">
        <f t="shared" si="189"/>
        <v>132</v>
      </c>
      <c r="BB210" s="4">
        <f t="shared" si="190"/>
        <v>134</v>
      </c>
      <c r="BC210" s="4">
        <f t="shared" si="191"/>
        <v>135</v>
      </c>
      <c r="BD210" s="245">
        <f t="shared" si="194"/>
        <v>0</v>
      </c>
      <c r="BE210" s="245">
        <f t="shared" si="192"/>
        <v>0</v>
      </c>
      <c r="BF210" s="245">
        <f t="shared" si="210"/>
        <v>0</v>
      </c>
      <c r="BG210" s="245">
        <f t="shared" si="210"/>
        <v>0</v>
      </c>
      <c r="BH210" s="245">
        <f t="shared" si="210"/>
        <v>0</v>
      </c>
      <c r="BI210" s="245">
        <f t="shared" si="210"/>
        <v>0</v>
      </c>
      <c r="BJ210" s="245">
        <f t="shared" si="210"/>
        <v>0</v>
      </c>
      <c r="BK210" s="245">
        <f t="shared" si="210"/>
        <v>0</v>
      </c>
      <c r="BL210" s="245">
        <f t="shared" si="210"/>
        <v>1</v>
      </c>
      <c r="BM210" s="245">
        <f t="shared" si="210"/>
        <v>1</v>
      </c>
      <c r="BN210" s="245">
        <f t="shared" si="210"/>
        <v>1</v>
      </c>
      <c r="BO210" s="245">
        <f t="shared" si="210"/>
        <v>1</v>
      </c>
      <c r="BP210" s="245">
        <f t="shared" si="210"/>
        <v>1</v>
      </c>
      <c r="BQ210" s="245">
        <f t="shared" si="210"/>
        <v>1</v>
      </c>
      <c r="BR210" s="245">
        <f t="shared" si="210"/>
        <v>1</v>
      </c>
      <c r="BS210" s="245">
        <f t="shared" si="195"/>
        <v>0</v>
      </c>
      <c r="BT210" s="245">
        <f t="shared" si="196"/>
        <v>0</v>
      </c>
      <c r="BU210" s="245">
        <f t="shared" si="197"/>
        <v>0</v>
      </c>
      <c r="BV210" s="245">
        <f t="shared" si="198"/>
        <v>0</v>
      </c>
      <c r="BW210" s="245">
        <f t="shared" si="199"/>
        <v>0</v>
      </c>
      <c r="BX210" s="245">
        <f t="shared" si="200"/>
        <v>0</v>
      </c>
      <c r="BY210" s="245">
        <f t="shared" si="201"/>
        <v>0</v>
      </c>
      <c r="BZ210" s="245">
        <f t="shared" si="202"/>
        <v>0</v>
      </c>
      <c r="CA210" s="245">
        <f t="shared" si="203"/>
        <v>1</v>
      </c>
      <c r="CB210" s="245">
        <f t="shared" si="204"/>
        <v>1</v>
      </c>
      <c r="CC210" s="245">
        <f t="shared" si="205"/>
        <v>1</v>
      </c>
      <c r="CD210" s="245">
        <f t="shared" si="206"/>
        <v>1</v>
      </c>
      <c r="CE210" s="245">
        <f t="shared" si="207"/>
        <v>1</v>
      </c>
      <c r="CF210" s="245">
        <f t="shared" si="208"/>
        <v>1</v>
      </c>
      <c r="CG210" s="245">
        <f t="shared" si="209"/>
        <v>1</v>
      </c>
    </row>
    <row r="211" spans="1:85" x14ac:dyDescent="0.25">
      <c r="A211" t="s">
        <v>656</v>
      </c>
      <c r="B211" t="s">
        <v>72</v>
      </c>
      <c r="C211" t="s">
        <v>109</v>
      </c>
      <c r="D211">
        <v>2024</v>
      </c>
      <c r="E211" t="s">
        <v>83</v>
      </c>
      <c r="F211" t="s">
        <v>84</v>
      </c>
      <c r="G211" t="s">
        <v>85</v>
      </c>
      <c r="H211" t="s">
        <v>86</v>
      </c>
      <c r="I211" t="s">
        <v>78</v>
      </c>
      <c r="L211" t="s">
        <v>89</v>
      </c>
      <c r="M211">
        <v>1</v>
      </c>
      <c r="N211">
        <v>2</v>
      </c>
      <c r="O211" s="1">
        <v>46161</v>
      </c>
      <c r="P211" s="1"/>
      <c r="Q211" s="1"/>
      <c r="R211" s="1"/>
      <c r="S211" s="1"/>
      <c r="T211" s="1"/>
      <c r="U211" s="1"/>
      <c r="W211" s="1"/>
      <c r="X211" s="1"/>
      <c r="Y211" s="1"/>
      <c r="Z211" s="1"/>
      <c r="AA211">
        <v>2026</v>
      </c>
      <c r="AB211" t="s">
        <v>110</v>
      </c>
      <c r="AC211" t="s">
        <v>87</v>
      </c>
      <c r="AD211" s="2">
        <f t="shared" si="166"/>
        <v>1</v>
      </c>
      <c r="AE211" s="2">
        <f t="shared" si="167"/>
        <v>1</v>
      </c>
      <c r="AF211" s="2">
        <f t="shared" si="168"/>
        <v>0</v>
      </c>
      <c r="AG211" s="2">
        <f t="shared" si="169"/>
        <v>0</v>
      </c>
      <c r="AH211" s="2">
        <f t="shared" si="170"/>
        <v>0</v>
      </c>
      <c r="AI211" s="2">
        <f t="shared" si="171"/>
        <v>0</v>
      </c>
      <c r="AJ211" s="2">
        <f t="shared" si="172"/>
        <v>0</v>
      </c>
      <c r="AK211" s="2">
        <f t="shared" si="173"/>
        <v>0</v>
      </c>
      <c r="AL211" s="2">
        <f t="shared" si="174"/>
        <v>0</v>
      </c>
      <c r="AM211" s="2">
        <f t="shared" si="175"/>
        <v>0</v>
      </c>
      <c r="AN211" s="2">
        <f t="shared" si="176"/>
        <v>0</v>
      </c>
      <c r="AO211" s="2">
        <f t="shared" si="177"/>
        <v>0</v>
      </c>
      <c r="AP211" s="2">
        <f t="shared" si="178"/>
        <v>0</v>
      </c>
      <c r="AQ211" s="2">
        <f t="shared" si="179"/>
        <v>0</v>
      </c>
      <c r="AR211" s="2">
        <f t="shared" si="180"/>
        <v>0</v>
      </c>
      <c r="AS211" s="2">
        <f t="shared" si="181"/>
        <v>0</v>
      </c>
      <c r="AT211" s="3" t="str">
        <f t="shared" si="182"/>
        <v>na</v>
      </c>
      <c r="AU211" s="3" t="str">
        <f t="shared" si="183"/>
        <v>na</v>
      </c>
      <c r="AV211" s="3" t="str">
        <f t="shared" si="184"/>
        <v>na</v>
      </c>
      <c r="AW211" s="4">
        <f t="shared" si="185"/>
        <v>140</v>
      </c>
      <c r="AX211" s="4" t="str">
        <f t="shared" si="186"/>
        <v>na</v>
      </c>
      <c r="AY211" s="4" t="str">
        <f t="shared" si="187"/>
        <v>na</v>
      </c>
      <c r="AZ211" s="4" t="str">
        <f t="shared" si="188"/>
        <v>na</v>
      </c>
      <c r="BA211" s="4" t="str">
        <f t="shared" si="189"/>
        <v>na</v>
      </c>
      <c r="BB211" s="4" t="str">
        <f t="shared" si="190"/>
        <v>na</v>
      </c>
      <c r="BC211" s="4" t="str">
        <f t="shared" si="191"/>
        <v>na</v>
      </c>
      <c r="BD211" s="15">
        <f t="shared" si="194"/>
        <v>0</v>
      </c>
      <c r="BE211" s="15">
        <f t="shared" si="192"/>
        <v>0</v>
      </c>
      <c r="BF211" s="15">
        <f t="shared" si="210"/>
        <v>0</v>
      </c>
      <c r="BG211" s="15">
        <f t="shared" si="210"/>
        <v>0</v>
      </c>
      <c r="BH211" s="15">
        <f t="shared" si="210"/>
        <v>0</v>
      </c>
      <c r="BI211" s="15">
        <f t="shared" si="210"/>
        <v>0</v>
      </c>
      <c r="BJ211" s="15">
        <f t="shared" si="210"/>
        <v>0</v>
      </c>
      <c r="BK211" s="15">
        <f t="shared" si="210"/>
        <v>0</v>
      </c>
      <c r="BL211" s="15">
        <f t="shared" si="210"/>
        <v>0</v>
      </c>
      <c r="BM211" s="15">
        <f t="shared" si="210"/>
        <v>0</v>
      </c>
      <c r="BN211" s="15">
        <f t="shared" si="210"/>
        <v>1</v>
      </c>
      <c r="BO211" s="15">
        <f t="shared" si="210"/>
        <v>1</v>
      </c>
      <c r="BP211" s="15">
        <f t="shared" si="210"/>
        <v>1</v>
      </c>
      <c r="BQ211" s="15">
        <f t="shared" si="210"/>
        <v>1</v>
      </c>
      <c r="BR211" s="15">
        <f t="shared" si="210"/>
        <v>1</v>
      </c>
      <c r="BS211" s="15">
        <f t="shared" si="195"/>
        <v>0</v>
      </c>
      <c r="BT211" s="15">
        <f t="shared" si="196"/>
        <v>0</v>
      </c>
      <c r="BU211" s="15">
        <f t="shared" si="197"/>
        <v>0</v>
      </c>
      <c r="BV211" s="15">
        <f t="shared" si="198"/>
        <v>0</v>
      </c>
      <c r="BW211" s="15">
        <f t="shared" si="199"/>
        <v>0</v>
      </c>
      <c r="BX211" s="15">
        <f t="shared" si="200"/>
        <v>0</v>
      </c>
      <c r="BY211" s="15">
        <f t="shared" si="201"/>
        <v>0</v>
      </c>
      <c r="BZ211" s="15">
        <f t="shared" si="202"/>
        <v>0</v>
      </c>
      <c r="CA211" s="15">
        <f t="shared" si="203"/>
        <v>0</v>
      </c>
      <c r="CB211" s="15">
        <f t="shared" si="204"/>
        <v>0</v>
      </c>
      <c r="CC211" s="15">
        <f t="shared" si="205"/>
        <v>0</v>
      </c>
      <c r="CD211" s="15">
        <f t="shared" si="206"/>
        <v>0</v>
      </c>
      <c r="CE211" s="15">
        <f t="shared" si="207"/>
        <v>0</v>
      </c>
      <c r="CF211" s="15">
        <f t="shared" si="208"/>
        <v>0</v>
      </c>
      <c r="CG211" s="15">
        <f t="shared" si="209"/>
        <v>0</v>
      </c>
    </row>
    <row r="212" spans="1:85" x14ac:dyDescent="0.25">
      <c r="A212" t="s">
        <v>231</v>
      </c>
      <c r="B212" t="s">
        <v>72</v>
      </c>
      <c r="C212" t="s">
        <v>109</v>
      </c>
      <c r="D212">
        <v>2024</v>
      </c>
      <c r="E212" t="s">
        <v>83</v>
      </c>
      <c r="F212" t="s">
        <v>84</v>
      </c>
      <c r="G212" t="s">
        <v>85</v>
      </c>
      <c r="H212" t="s">
        <v>86</v>
      </c>
      <c r="I212" t="s">
        <v>78</v>
      </c>
      <c r="L212" t="s">
        <v>89</v>
      </c>
      <c r="M212">
        <v>1</v>
      </c>
      <c r="N212">
        <v>2</v>
      </c>
      <c r="O212" s="1"/>
      <c r="P212" s="1"/>
      <c r="Q212" s="1">
        <v>46142</v>
      </c>
      <c r="R212" s="1">
        <v>46142</v>
      </c>
      <c r="S212" s="1"/>
      <c r="T212" s="1">
        <v>46144</v>
      </c>
      <c r="U212" s="1">
        <v>46152</v>
      </c>
      <c r="W212" s="1">
        <v>46153</v>
      </c>
      <c r="X212" s="1">
        <v>46156</v>
      </c>
      <c r="Y212" s="1">
        <v>46159</v>
      </c>
      <c r="Z212" s="1">
        <v>46160</v>
      </c>
      <c r="AA212">
        <v>2026</v>
      </c>
      <c r="AB212" t="s">
        <v>110</v>
      </c>
      <c r="AC212" t="s">
        <v>87</v>
      </c>
      <c r="AD212" s="2">
        <f t="shared" si="166"/>
        <v>1</v>
      </c>
      <c r="AE212" s="2">
        <f t="shared" si="167"/>
        <v>1</v>
      </c>
      <c r="AF212" s="2">
        <f t="shared" si="168"/>
        <v>1</v>
      </c>
      <c r="AG212" s="2">
        <f t="shared" si="169"/>
        <v>1</v>
      </c>
      <c r="AH212" s="2">
        <f t="shared" si="170"/>
        <v>1</v>
      </c>
      <c r="AI212" s="2">
        <f t="shared" si="171"/>
        <v>1</v>
      </c>
      <c r="AJ212" s="2">
        <f t="shared" si="172"/>
        <v>1</v>
      </c>
      <c r="AK212" s="2">
        <f t="shared" si="173"/>
        <v>1</v>
      </c>
      <c r="AL212" s="2">
        <f t="shared" si="174"/>
        <v>1</v>
      </c>
      <c r="AM212" s="2">
        <f t="shared" si="175"/>
        <v>1</v>
      </c>
      <c r="AN212" s="2">
        <f t="shared" si="176"/>
        <v>1</v>
      </c>
      <c r="AO212" s="2">
        <f t="shared" si="177"/>
        <v>1</v>
      </c>
      <c r="AP212" s="2">
        <f t="shared" si="178"/>
        <v>1</v>
      </c>
      <c r="AQ212" s="2">
        <f t="shared" si="179"/>
        <v>1</v>
      </c>
      <c r="AR212" s="2">
        <f t="shared" si="180"/>
        <v>1</v>
      </c>
      <c r="AS212" s="2">
        <f t="shared" si="181"/>
        <v>1</v>
      </c>
      <c r="AT212" s="3">
        <f t="shared" si="182"/>
        <v>10</v>
      </c>
      <c r="AU212" s="3">
        <f t="shared" si="183"/>
        <v>11</v>
      </c>
      <c r="AV212" s="3">
        <f t="shared" si="184"/>
        <v>18</v>
      </c>
      <c r="AW212" s="4">
        <f t="shared" si="185"/>
        <v>121</v>
      </c>
      <c r="AX212" s="4">
        <f t="shared" si="186"/>
        <v>123</v>
      </c>
      <c r="AY212" s="4">
        <f t="shared" si="187"/>
        <v>131</v>
      </c>
      <c r="AZ212" s="4">
        <f t="shared" si="188"/>
        <v>132</v>
      </c>
      <c r="BA212" s="4">
        <f t="shared" si="189"/>
        <v>135</v>
      </c>
      <c r="BB212" s="4">
        <f t="shared" si="190"/>
        <v>138</v>
      </c>
      <c r="BC212" s="4">
        <f t="shared" si="191"/>
        <v>139</v>
      </c>
      <c r="BD212" s="15">
        <f t="shared" si="194"/>
        <v>0</v>
      </c>
      <c r="BE212" s="15">
        <f t="shared" si="192"/>
        <v>0</v>
      </c>
      <c r="BF212" s="15">
        <f t="shared" si="210"/>
        <v>0</v>
      </c>
      <c r="BG212" s="15">
        <f t="shared" si="210"/>
        <v>0</v>
      </c>
      <c r="BH212" s="15">
        <f t="shared" si="210"/>
        <v>0</v>
      </c>
      <c r="BI212" s="15">
        <f t="shared" si="210"/>
        <v>0</v>
      </c>
      <c r="BJ212" s="15">
        <f t="shared" si="210"/>
        <v>0</v>
      </c>
      <c r="BK212" s="15">
        <f t="shared" si="210"/>
        <v>0</v>
      </c>
      <c r="BL212" s="15">
        <f t="shared" si="210"/>
        <v>1</v>
      </c>
      <c r="BM212" s="15">
        <f t="shared" si="210"/>
        <v>1</v>
      </c>
      <c r="BN212" s="15">
        <f t="shared" si="210"/>
        <v>1</v>
      </c>
      <c r="BO212" s="15">
        <f t="shared" si="210"/>
        <v>1</v>
      </c>
      <c r="BP212" s="15">
        <f t="shared" si="210"/>
        <v>1</v>
      </c>
      <c r="BQ212" s="15">
        <f t="shared" si="210"/>
        <v>1</v>
      </c>
      <c r="BR212" s="15">
        <f t="shared" si="210"/>
        <v>1</v>
      </c>
      <c r="BS212" s="15">
        <f t="shared" si="195"/>
        <v>0</v>
      </c>
      <c r="BT212" s="15">
        <f t="shared" si="196"/>
        <v>0</v>
      </c>
      <c r="BU212" s="15">
        <f t="shared" si="197"/>
        <v>0</v>
      </c>
      <c r="BV212" s="15">
        <f t="shared" si="198"/>
        <v>0</v>
      </c>
      <c r="BW212" s="15">
        <f t="shared" si="199"/>
        <v>0</v>
      </c>
      <c r="BX212" s="15">
        <f t="shared" si="200"/>
        <v>0</v>
      </c>
      <c r="BY212" s="15">
        <f t="shared" si="201"/>
        <v>0</v>
      </c>
      <c r="BZ212" s="15">
        <f t="shared" si="202"/>
        <v>0</v>
      </c>
      <c r="CA212" s="15">
        <f t="shared" si="203"/>
        <v>1</v>
      </c>
      <c r="CB212" s="15">
        <f t="shared" si="204"/>
        <v>1</v>
      </c>
      <c r="CC212" s="15">
        <f t="shared" si="205"/>
        <v>1</v>
      </c>
      <c r="CD212" s="15">
        <f t="shared" si="206"/>
        <v>1</v>
      </c>
      <c r="CE212" s="15">
        <f t="shared" si="207"/>
        <v>1</v>
      </c>
      <c r="CF212" s="15">
        <f t="shared" si="208"/>
        <v>1</v>
      </c>
      <c r="CG212" s="15">
        <f t="shared" si="209"/>
        <v>1</v>
      </c>
    </row>
    <row r="213" spans="1:85" x14ac:dyDescent="0.25">
      <c r="A213" t="s">
        <v>232</v>
      </c>
      <c r="B213" t="s">
        <v>72</v>
      </c>
      <c r="C213" t="s">
        <v>109</v>
      </c>
      <c r="D213">
        <v>2024</v>
      </c>
      <c r="E213" t="s">
        <v>83</v>
      </c>
      <c r="F213" t="s">
        <v>84</v>
      </c>
      <c r="G213" t="s">
        <v>85</v>
      </c>
      <c r="H213" t="s">
        <v>86</v>
      </c>
      <c r="I213" t="s">
        <v>78</v>
      </c>
      <c r="L213" t="s">
        <v>79</v>
      </c>
      <c r="M213">
        <v>80.599999999999994</v>
      </c>
      <c r="N213">
        <v>2</v>
      </c>
      <c r="O213" s="1">
        <v>46141</v>
      </c>
      <c r="P213" s="1"/>
      <c r="Q213" s="1"/>
      <c r="R213" s="1"/>
      <c r="S213" s="1">
        <v>46143</v>
      </c>
      <c r="T213" s="1"/>
      <c r="U213" s="1">
        <v>46149</v>
      </c>
      <c r="W213" s="1">
        <v>46150</v>
      </c>
      <c r="X213" s="1">
        <v>46151</v>
      </c>
      <c r="Y213" s="1">
        <v>46156</v>
      </c>
      <c r="Z213" s="1">
        <v>46157</v>
      </c>
      <c r="AA213">
        <v>2026</v>
      </c>
      <c r="AB213" t="s">
        <v>110</v>
      </c>
      <c r="AC213" t="s">
        <v>87</v>
      </c>
      <c r="AD213" s="2">
        <f t="shared" si="166"/>
        <v>1</v>
      </c>
      <c r="AE213" s="2">
        <f t="shared" si="167"/>
        <v>1</v>
      </c>
      <c r="AF213" s="2">
        <f t="shared" si="168"/>
        <v>1</v>
      </c>
      <c r="AG213" s="2">
        <f t="shared" si="169"/>
        <v>1</v>
      </c>
      <c r="AH213" s="2">
        <f t="shared" si="170"/>
        <v>1</v>
      </c>
      <c r="AI213" s="2">
        <f t="shared" si="171"/>
        <v>1</v>
      </c>
      <c r="AJ213" s="2">
        <f t="shared" si="172"/>
        <v>1</v>
      </c>
      <c r="AK213" s="2">
        <f t="shared" si="173"/>
        <v>1</v>
      </c>
      <c r="AL213" s="2">
        <f t="shared" si="174"/>
        <v>1</v>
      </c>
      <c r="AM213" s="2">
        <f t="shared" si="175"/>
        <v>1</v>
      </c>
      <c r="AN213" s="2">
        <f t="shared" si="176"/>
        <v>1</v>
      </c>
      <c r="AO213" s="2">
        <f t="shared" si="177"/>
        <v>1</v>
      </c>
      <c r="AP213" s="2">
        <f t="shared" si="178"/>
        <v>1</v>
      </c>
      <c r="AQ213" s="2">
        <f t="shared" si="179"/>
        <v>1</v>
      </c>
      <c r="AR213" s="2">
        <f t="shared" si="180"/>
        <v>1</v>
      </c>
      <c r="AS213" s="2">
        <f t="shared" si="181"/>
        <v>1</v>
      </c>
      <c r="AT213" s="3">
        <f t="shared" si="182"/>
        <v>8</v>
      </c>
      <c r="AU213" s="3">
        <f t="shared" si="183"/>
        <v>9</v>
      </c>
      <c r="AV213" s="3">
        <f t="shared" si="184"/>
        <v>16</v>
      </c>
      <c r="AW213" s="4">
        <f t="shared" si="185"/>
        <v>120</v>
      </c>
      <c r="AX213" s="4">
        <f t="shared" si="186"/>
        <v>122</v>
      </c>
      <c r="AY213" s="4">
        <f t="shared" si="187"/>
        <v>128</v>
      </c>
      <c r="AZ213" s="4">
        <f t="shared" si="188"/>
        <v>129</v>
      </c>
      <c r="BA213" s="4">
        <f t="shared" si="189"/>
        <v>130</v>
      </c>
      <c r="BB213" s="4">
        <f t="shared" si="190"/>
        <v>135</v>
      </c>
      <c r="BC213" s="4">
        <f t="shared" si="191"/>
        <v>136</v>
      </c>
      <c r="BD213" s="245">
        <f t="shared" si="194"/>
        <v>0</v>
      </c>
      <c r="BE213" s="245">
        <f t="shared" si="192"/>
        <v>0</v>
      </c>
      <c r="BF213" s="245">
        <f t="shared" si="210"/>
        <v>0</v>
      </c>
      <c r="BG213" s="245">
        <f t="shared" si="210"/>
        <v>0</v>
      </c>
      <c r="BH213" s="245">
        <f t="shared" si="210"/>
        <v>0</v>
      </c>
      <c r="BI213" s="245">
        <f t="shared" si="210"/>
        <v>0</v>
      </c>
      <c r="BJ213" s="245">
        <f t="shared" si="210"/>
        <v>0</v>
      </c>
      <c r="BK213" s="245">
        <f t="shared" si="210"/>
        <v>0</v>
      </c>
      <c r="BL213" s="245">
        <f t="shared" si="210"/>
        <v>1</v>
      </c>
      <c r="BM213" s="245">
        <f t="shared" si="210"/>
        <v>1</v>
      </c>
      <c r="BN213" s="245">
        <f t="shared" si="210"/>
        <v>1</v>
      </c>
      <c r="BO213" s="245">
        <f t="shared" si="210"/>
        <v>1</v>
      </c>
      <c r="BP213" s="245">
        <f t="shared" si="210"/>
        <v>1</v>
      </c>
      <c r="BQ213" s="245">
        <f t="shared" si="210"/>
        <v>1</v>
      </c>
      <c r="BR213" s="245">
        <f t="shared" si="210"/>
        <v>1</v>
      </c>
      <c r="BS213" s="245">
        <f t="shared" si="195"/>
        <v>0</v>
      </c>
      <c r="BT213" s="245">
        <f t="shared" si="196"/>
        <v>0</v>
      </c>
      <c r="BU213" s="245">
        <f t="shared" si="197"/>
        <v>0</v>
      </c>
      <c r="BV213" s="245">
        <f t="shared" si="198"/>
        <v>0</v>
      </c>
      <c r="BW213" s="245">
        <f t="shared" si="199"/>
        <v>0</v>
      </c>
      <c r="BX213" s="245">
        <f t="shared" si="200"/>
        <v>0</v>
      </c>
      <c r="BY213" s="245">
        <f t="shared" si="201"/>
        <v>0</v>
      </c>
      <c r="BZ213" s="245">
        <f t="shared" si="202"/>
        <v>0</v>
      </c>
      <c r="CA213" s="245">
        <f t="shared" si="203"/>
        <v>1</v>
      </c>
      <c r="CB213" s="245">
        <f t="shared" si="204"/>
        <v>1</v>
      </c>
      <c r="CC213" s="245">
        <f t="shared" si="205"/>
        <v>1</v>
      </c>
      <c r="CD213" s="245">
        <f t="shared" si="206"/>
        <v>1</v>
      </c>
      <c r="CE213" s="245">
        <f t="shared" si="207"/>
        <v>1</v>
      </c>
      <c r="CF213" s="245">
        <f t="shared" si="208"/>
        <v>1</v>
      </c>
      <c r="CG213" s="245">
        <f t="shared" si="209"/>
        <v>1</v>
      </c>
    </row>
    <row r="214" spans="1:85" x14ac:dyDescent="0.25">
      <c r="A214" t="s">
        <v>233</v>
      </c>
      <c r="B214" t="s">
        <v>72</v>
      </c>
      <c r="C214" t="s">
        <v>109</v>
      </c>
      <c r="D214">
        <v>2024</v>
      </c>
      <c r="E214" t="s">
        <v>83</v>
      </c>
      <c r="F214" t="s">
        <v>84</v>
      </c>
      <c r="G214" t="s">
        <v>85</v>
      </c>
      <c r="H214" t="s">
        <v>86</v>
      </c>
      <c r="I214" t="s">
        <v>78</v>
      </c>
      <c r="L214" t="s">
        <v>79</v>
      </c>
      <c r="M214">
        <v>80.599999999999994</v>
      </c>
      <c r="N214">
        <v>2</v>
      </c>
      <c r="O214" s="1">
        <v>46142</v>
      </c>
      <c r="P214" s="1"/>
      <c r="Q214" s="1"/>
      <c r="R214" s="1"/>
      <c r="S214" s="1"/>
      <c r="T214" s="1">
        <v>46144</v>
      </c>
      <c r="U214" s="1">
        <v>46148</v>
      </c>
      <c r="W214" s="1">
        <v>46149</v>
      </c>
      <c r="X214" s="1">
        <v>46152</v>
      </c>
      <c r="Y214" s="1">
        <v>46155</v>
      </c>
      <c r="Z214" s="1">
        <v>46156</v>
      </c>
      <c r="AA214">
        <v>2026</v>
      </c>
      <c r="AB214" t="s">
        <v>110</v>
      </c>
      <c r="AC214" t="s">
        <v>87</v>
      </c>
      <c r="AD214" s="2">
        <f t="shared" si="166"/>
        <v>1</v>
      </c>
      <c r="AE214" s="2">
        <f t="shared" si="167"/>
        <v>1</v>
      </c>
      <c r="AF214" s="2">
        <f t="shared" si="168"/>
        <v>1</v>
      </c>
      <c r="AG214" s="2">
        <f t="shared" si="169"/>
        <v>1</v>
      </c>
      <c r="AH214" s="2">
        <f t="shared" si="170"/>
        <v>1</v>
      </c>
      <c r="AI214" s="2">
        <f t="shared" si="171"/>
        <v>1</v>
      </c>
      <c r="AJ214" s="2">
        <f t="shared" si="172"/>
        <v>1</v>
      </c>
      <c r="AK214" s="2">
        <f t="shared" si="173"/>
        <v>1</v>
      </c>
      <c r="AL214" s="2">
        <f t="shared" si="174"/>
        <v>1</v>
      </c>
      <c r="AM214" s="2">
        <f t="shared" si="175"/>
        <v>1</v>
      </c>
      <c r="AN214" s="2">
        <f t="shared" si="176"/>
        <v>1</v>
      </c>
      <c r="AO214" s="2">
        <f t="shared" si="177"/>
        <v>1</v>
      </c>
      <c r="AP214" s="2">
        <f t="shared" si="178"/>
        <v>1</v>
      </c>
      <c r="AQ214" s="2">
        <f t="shared" si="179"/>
        <v>1</v>
      </c>
      <c r="AR214" s="2">
        <f t="shared" si="180"/>
        <v>1</v>
      </c>
      <c r="AS214" s="2">
        <f t="shared" si="181"/>
        <v>1</v>
      </c>
      <c r="AT214" s="3">
        <f t="shared" si="182"/>
        <v>6</v>
      </c>
      <c r="AU214" s="3">
        <f t="shared" si="183"/>
        <v>7</v>
      </c>
      <c r="AV214" s="3">
        <f t="shared" si="184"/>
        <v>14</v>
      </c>
      <c r="AW214" s="4">
        <f t="shared" si="185"/>
        <v>121</v>
      </c>
      <c r="AX214" s="4">
        <f t="shared" si="186"/>
        <v>123</v>
      </c>
      <c r="AY214" s="4">
        <f t="shared" si="187"/>
        <v>127</v>
      </c>
      <c r="AZ214" s="4">
        <f t="shared" si="188"/>
        <v>128</v>
      </c>
      <c r="BA214" s="4">
        <f t="shared" si="189"/>
        <v>131</v>
      </c>
      <c r="BB214" s="4">
        <f t="shared" si="190"/>
        <v>134</v>
      </c>
      <c r="BC214" s="4">
        <f t="shared" si="191"/>
        <v>135</v>
      </c>
      <c r="BD214" s="15">
        <f t="shared" si="194"/>
        <v>0</v>
      </c>
      <c r="BE214" s="15">
        <f t="shared" si="192"/>
        <v>0</v>
      </c>
      <c r="BF214" s="15">
        <f t="shared" ref="BF214:BR223" si="211">IF(BF$1-$AW214&gt;$CK$1,1,0)</f>
        <v>0</v>
      </c>
      <c r="BG214" s="15">
        <f t="shared" si="211"/>
        <v>0</v>
      </c>
      <c r="BH214" s="15">
        <f t="shared" si="211"/>
        <v>0</v>
      </c>
      <c r="BI214" s="15">
        <f t="shared" si="211"/>
        <v>0</v>
      </c>
      <c r="BJ214" s="15">
        <f t="shared" si="211"/>
        <v>0</v>
      </c>
      <c r="BK214" s="15">
        <f t="shared" si="211"/>
        <v>0</v>
      </c>
      <c r="BL214" s="15">
        <f t="shared" si="211"/>
        <v>1</v>
      </c>
      <c r="BM214" s="15">
        <f t="shared" si="211"/>
        <v>1</v>
      </c>
      <c r="BN214" s="15">
        <f t="shared" si="211"/>
        <v>1</v>
      </c>
      <c r="BO214" s="15">
        <f t="shared" si="211"/>
        <v>1</v>
      </c>
      <c r="BP214" s="15">
        <f t="shared" si="211"/>
        <v>1</v>
      </c>
      <c r="BQ214" s="15">
        <f t="shared" si="211"/>
        <v>1</v>
      </c>
      <c r="BR214" s="15">
        <f t="shared" si="211"/>
        <v>1</v>
      </c>
      <c r="BS214" s="15">
        <f t="shared" si="195"/>
        <v>0</v>
      </c>
      <c r="BT214" s="15">
        <f t="shared" si="196"/>
        <v>0</v>
      </c>
      <c r="BU214" s="15">
        <f t="shared" si="197"/>
        <v>0</v>
      </c>
      <c r="BV214" s="15">
        <f t="shared" si="198"/>
        <v>0</v>
      </c>
      <c r="BW214" s="15">
        <f t="shared" si="199"/>
        <v>0</v>
      </c>
      <c r="BX214" s="15">
        <f t="shared" si="200"/>
        <v>0</v>
      </c>
      <c r="BY214" s="15">
        <f t="shared" si="201"/>
        <v>0</v>
      </c>
      <c r="BZ214" s="15">
        <f t="shared" si="202"/>
        <v>0</v>
      </c>
      <c r="CA214" s="15">
        <f t="shared" si="203"/>
        <v>1</v>
      </c>
      <c r="CB214" s="15">
        <f t="shared" si="204"/>
        <v>1</v>
      </c>
      <c r="CC214" s="15">
        <f t="shared" si="205"/>
        <v>1</v>
      </c>
      <c r="CD214" s="15">
        <f t="shared" si="206"/>
        <v>1</v>
      </c>
      <c r="CE214" s="15">
        <f t="shared" si="207"/>
        <v>1</v>
      </c>
      <c r="CF214" s="15">
        <f t="shared" si="208"/>
        <v>1</v>
      </c>
      <c r="CG214" s="15">
        <f t="shared" si="209"/>
        <v>1</v>
      </c>
    </row>
    <row r="215" spans="1:85" x14ac:dyDescent="0.25">
      <c r="A215" t="s">
        <v>234</v>
      </c>
      <c r="B215" t="s">
        <v>72</v>
      </c>
      <c r="C215" t="s">
        <v>109</v>
      </c>
      <c r="D215">
        <v>2024</v>
      </c>
      <c r="E215" t="s">
        <v>83</v>
      </c>
      <c r="F215" t="s">
        <v>84</v>
      </c>
      <c r="G215" t="s">
        <v>85</v>
      </c>
      <c r="H215" t="s">
        <v>86</v>
      </c>
      <c r="I215" t="s">
        <v>78</v>
      </c>
      <c r="L215" t="s">
        <v>79</v>
      </c>
      <c r="M215">
        <v>80.599999999999994</v>
      </c>
      <c r="N215">
        <v>2</v>
      </c>
      <c r="O215" s="1">
        <v>46149</v>
      </c>
      <c r="P215" s="1"/>
      <c r="Q215" s="1"/>
      <c r="R215" s="1"/>
      <c r="S215" s="1">
        <v>46152</v>
      </c>
      <c r="T215" s="1"/>
      <c r="U215" s="1">
        <v>46160</v>
      </c>
      <c r="W215" s="1">
        <v>46162</v>
      </c>
      <c r="X215" s="1">
        <v>46167</v>
      </c>
      <c r="Y215" s="1">
        <v>46169</v>
      </c>
      <c r="Z215" s="1">
        <v>46170</v>
      </c>
      <c r="AA215">
        <v>2026</v>
      </c>
      <c r="AB215" t="s">
        <v>110</v>
      </c>
      <c r="AC215" t="s">
        <v>87</v>
      </c>
      <c r="AD215" s="2">
        <f t="shared" si="166"/>
        <v>1</v>
      </c>
      <c r="AE215" s="2">
        <f t="shared" si="167"/>
        <v>1</v>
      </c>
      <c r="AF215" s="2">
        <f t="shared" si="168"/>
        <v>1</v>
      </c>
      <c r="AG215" s="2">
        <f t="shared" si="169"/>
        <v>1</v>
      </c>
      <c r="AH215" s="2">
        <f t="shared" si="170"/>
        <v>1</v>
      </c>
      <c r="AI215" s="2">
        <f t="shared" si="171"/>
        <v>1</v>
      </c>
      <c r="AJ215" s="2">
        <f t="shared" si="172"/>
        <v>1</v>
      </c>
      <c r="AK215" s="2">
        <f t="shared" si="173"/>
        <v>1</v>
      </c>
      <c r="AL215" s="2">
        <f t="shared" si="174"/>
        <v>1</v>
      </c>
      <c r="AM215" s="2">
        <f t="shared" si="175"/>
        <v>1</v>
      </c>
      <c r="AN215" s="2">
        <f t="shared" si="176"/>
        <v>1</v>
      </c>
      <c r="AO215" s="2">
        <f t="shared" si="177"/>
        <v>1</v>
      </c>
      <c r="AP215" s="2">
        <f t="shared" si="178"/>
        <v>1</v>
      </c>
      <c r="AQ215" s="2">
        <f t="shared" si="179"/>
        <v>1</v>
      </c>
      <c r="AR215" s="2">
        <f t="shared" si="180"/>
        <v>1</v>
      </c>
      <c r="AS215" s="2">
        <f t="shared" si="181"/>
        <v>1</v>
      </c>
      <c r="AT215" s="3">
        <f t="shared" si="182"/>
        <v>11</v>
      </c>
      <c r="AU215" s="3">
        <f t="shared" si="183"/>
        <v>13</v>
      </c>
      <c r="AV215" s="3">
        <f t="shared" si="184"/>
        <v>21</v>
      </c>
      <c r="AW215" s="4">
        <f t="shared" si="185"/>
        <v>128</v>
      </c>
      <c r="AX215" s="4">
        <f t="shared" si="186"/>
        <v>131</v>
      </c>
      <c r="AY215" s="4">
        <f t="shared" si="187"/>
        <v>139</v>
      </c>
      <c r="AZ215" s="4">
        <f t="shared" si="188"/>
        <v>141</v>
      </c>
      <c r="BA215" s="4">
        <f t="shared" si="189"/>
        <v>146</v>
      </c>
      <c r="BB215" s="4">
        <f t="shared" si="190"/>
        <v>148</v>
      </c>
      <c r="BC215" s="4">
        <f t="shared" si="191"/>
        <v>149</v>
      </c>
      <c r="BD215" s="15">
        <f t="shared" si="194"/>
        <v>0</v>
      </c>
      <c r="BE215" s="15">
        <f t="shared" si="192"/>
        <v>0</v>
      </c>
      <c r="BF215" s="15">
        <f t="shared" si="211"/>
        <v>0</v>
      </c>
      <c r="BG215" s="15">
        <f t="shared" si="211"/>
        <v>0</v>
      </c>
      <c r="BH215" s="15">
        <f t="shared" si="211"/>
        <v>0</v>
      </c>
      <c r="BI215" s="15">
        <f t="shared" si="211"/>
        <v>0</v>
      </c>
      <c r="BJ215" s="15">
        <f t="shared" si="211"/>
        <v>0</v>
      </c>
      <c r="BK215" s="15">
        <f t="shared" si="211"/>
        <v>0</v>
      </c>
      <c r="BL215" s="15">
        <f t="shared" si="211"/>
        <v>0</v>
      </c>
      <c r="BM215" s="15">
        <f t="shared" si="211"/>
        <v>1</v>
      </c>
      <c r="BN215" s="15">
        <f t="shared" si="211"/>
        <v>1</v>
      </c>
      <c r="BO215" s="15">
        <f t="shared" si="211"/>
        <v>1</v>
      </c>
      <c r="BP215" s="15">
        <f t="shared" si="211"/>
        <v>1</v>
      </c>
      <c r="BQ215" s="15">
        <f t="shared" si="211"/>
        <v>1</v>
      </c>
      <c r="BR215" s="15">
        <f t="shared" si="211"/>
        <v>1</v>
      </c>
      <c r="BS215" s="15">
        <f t="shared" si="195"/>
        <v>0</v>
      </c>
      <c r="BT215" s="15">
        <f t="shared" si="196"/>
        <v>0</v>
      </c>
      <c r="BU215" s="15">
        <f t="shared" si="197"/>
        <v>0</v>
      </c>
      <c r="BV215" s="15">
        <f t="shared" si="198"/>
        <v>0</v>
      </c>
      <c r="BW215" s="15">
        <f t="shared" si="199"/>
        <v>0</v>
      </c>
      <c r="BX215" s="15">
        <f t="shared" si="200"/>
        <v>0</v>
      </c>
      <c r="BY215" s="15">
        <f t="shared" si="201"/>
        <v>0</v>
      </c>
      <c r="BZ215" s="15">
        <f t="shared" si="202"/>
        <v>0</v>
      </c>
      <c r="CA215" s="15">
        <f t="shared" si="203"/>
        <v>0</v>
      </c>
      <c r="CB215" s="15">
        <f t="shared" si="204"/>
        <v>1</v>
      </c>
      <c r="CC215" s="15">
        <f t="shared" si="205"/>
        <v>1</v>
      </c>
      <c r="CD215" s="15">
        <f t="shared" si="206"/>
        <v>1</v>
      </c>
      <c r="CE215" s="15">
        <f t="shared" si="207"/>
        <v>1</v>
      </c>
      <c r="CF215" s="15">
        <f t="shared" si="208"/>
        <v>1</v>
      </c>
      <c r="CG215" s="15">
        <f t="shared" si="209"/>
        <v>1</v>
      </c>
    </row>
    <row r="216" spans="1:85" x14ac:dyDescent="0.25">
      <c r="A216" t="s">
        <v>245</v>
      </c>
      <c r="B216" t="s">
        <v>72</v>
      </c>
      <c r="C216" t="s">
        <v>109</v>
      </c>
      <c r="D216">
        <v>2024</v>
      </c>
      <c r="E216" t="s">
        <v>83</v>
      </c>
      <c r="F216" t="s">
        <v>84</v>
      </c>
      <c r="G216" t="s">
        <v>85</v>
      </c>
      <c r="H216" t="s">
        <v>86</v>
      </c>
      <c r="I216" t="s">
        <v>78</v>
      </c>
      <c r="L216" t="s">
        <v>79</v>
      </c>
      <c r="M216">
        <v>80.599999999999994</v>
      </c>
      <c r="N216">
        <v>2</v>
      </c>
      <c r="O216" s="1">
        <v>46142</v>
      </c>
      <c r="P216" s="1"/>
      <c r="Q216" s="1"/>
      <c r="R216" s="1"/>
      <c r="S216" s="1"/>
      <c r="T216" s="1"/>
      <c r="U216" s="1"/>
      <c r="W216" s="1"/>
      <c r="X216" s="1"/>
      <c r="Y216" s="1"/>
      <c r="Z216" s="1"/>
      <c r="AA216">
        <v>2026</v>
      </c>
      <c r="AB216" t="s">
        <v>110</v>
      </c>
      <c r="AC216" t="s">
        <v>87</v>
      </c>
      <c r="AD216" s="2">
        <f t="shared" si="166"/>
        <v>1</v>
      </c>
      <c r="AE216" s="2">
        <f t="shared" si="167"/>
        <v>1</v>
      </c>
      <c r="AF216" s="2">
        <f t="shared" si="168"/>
        <v>0</v>
      </c>
      <c r="AG216" s="2">
        <f t="shared" si="169"/>
        <v>0</v>
      </c>
      <c r="AH216" s="2">
        <f t="shared" si="170"/>
        <v>0</v>
      </c>
      <c r="AI216" s="2">
        <f t="shared" si="171"/>
        <v>0</v>
      </c>
      <c r="AJ216" s="2">
        <f t="shared" si="172"/>
        <v>0</v>
      </c>
      <c r="AK216" s="2">
        <f t="shared" si="173"/>
        <v>0</v>
      </c>
      <c r="AL216" s="2">
        <f t="shared" si="174"/>
        <v>0</v>
      </c>
      <c r="AM216" s="2">
        <f t="shared" si="175"/>
        <v>0</v>
      </c>
      <c r="AN216" s="2">
        <f t="shared" si="176"/>
        <v>0</v>
      </c>
      <c r="AO216" s="2">
        <f t="shared" si="177"/>
        <v>0</v>
      </c>
      <c r="AP216" s="2">
        <f t="shared" si="178"/>
        <v>0</v>
      </c>
      <c r="AQ216" s="2">
        <f t="shared" si="179"/>
        <v>0</v>
      </c>
      <c r="AR216" s="2">
        <f t="shared" si="180"/>
        <v>0</v>
      </c>
      <c r="AS216" s="2">
        <f t="shared" si="181"/>
        <v>0</v>
      </c>
      <c r="AT216" s="3" t="str">
        <f t="shared" si="182"/>
        <v>na</v>
      </c>
      <c r="AU216" s="3" t="str">
        <f t="shared" si="183"/>
        <v>na</v>
      </c>
      <c r="AV216" s="3" t="str">
        <f t="shared" si="184"/>
        <v>na</v>
      </c>
      <c r="AW216" s="4">
        <f t="shared" si="185"/>
        <v>121</v>
      </c>
      <c r="AX216" s="4" t="str">
        <f t="shared" si="186"/>
        <v>na</v>
      </c>
      <c r="AY216" s="4" t="str">
        <f t="shared" si="187"/>
        <v>na</v>
      </c>
      <c r="AZ216" s="4" t="str">
        <f t="shared" si="188"/>
        <v>na</v>
      </c>
      <c r="BA216" s="4" t="str">
        <f t="shared" si="189"/>
        <v>na</v>
      </c>
      <c r="BB216" s="4" t="str">
        <f t="shared" si="190"/>
        <v>na</v>
      </c>
      <c r="BC216" s="4" t="str">
        <f t="shared" si="191"/>
        <v>na</v>
      </c>
      <c r="BD216" s="15">
        <f t="shared" si="194"/>
        <v>0</v>
      </c>
      <c r="BE216" s="15">
        <f t="shared" si="192"/>
        <v>0</v>
      </c>
      <c r="BF216" s="15">
        <f t="shared" si="211"/>
        <v>0</v>
      </c>
      <c r="BG216" s="15">
        <f t="shared" si="211"/>
        <v>0</v>
      </c>
      <c r="BH216" s="15">
        <f t="shared" si="211"/>
        <v>0</v>
      </c>
      <c r="BI216" s="15">
        <f t="shared" si="211"/>
        <v>0</v>
      </c>
      <c r="BJ216" s="15">
        <f t="shared" si="211"/>
        <v>0</v>
      </c>
      <c r="BK216" s="15">
        <f t="shared" si="211"/>
        <v>0</v>
      </c>
      <c r="BL216" s="15">
        <f t="shared" si="211"/>
        <v>1</v>
      </c>
      <c r="BM216" s="15">
        <f t="shared" si="211"/>
        <v>1</v>
      </c>
      <c r="BN216" s="15">
        <f t="shared" si="211"/>
        <v>1</v>
      </c>
      <c r="BO216" s="15">
        <f t="shared" si="211"/>
        <v>1</v>
      </c>
      <c r="BP216" s="15">
        <f t="shared" si="211"/>
        <v>1</v>
      </c>
      <c r="BQ216" s="15">
        <f t="shared" si="211"/>
        <v>1</v>
      </c>
      <c r="BR216" s="15">
        <f t="shared" si="211"/>
        <v>1</v>
      </c>
      <c r="BS216" s="15">
        <f t="shared" si="195"/>
        <v>0</v>
      </c>
      <c r="BT216" s="15">
        <f t="shared" si="196"/>
        <v>0</v>
      </c>
      <c r="BU216" s="15">
        <f t="shared" si="197"/>
        <v>0</v>
      </c>
      <c r="BV216" s="15">
        <f t="shared" si="198"/>
        <v>0</v>
      </c>
      <c r="BW216" s="15">
        <f t="shared" si="199"/>
        <v>0</v>
      </c>
      <c r="BX216" s="15">
        <f t="shared" si="200"/>
        <v>0</v>
      </c>
      <c r="BY216" s="15">
        <f t="shared" si="201"/>
        <v>0</v>
      </c>
      <c r="BZ216" s="15">
        <f t="shared" si="202"/>
        <v>0</v>
      </c>
      <c r="CA216" s="15">
        <f t="shared" si="203"/>
        <v>0</v>
      </c>
      <c r="CB216" s="15">
        <f t="shared" si="204"/>
        <v>0</v>
      </c>
      <c r="CC216" s="15">
        <f t="shared" si="205"/>
        <v>0</v>
      </c>
      <c r="CD216" s="15">
        <f t="shared" si="206"/>
        <v>0</v>
      </c>
      <c r="CE216" s="15">
        <f t="shared" si="207"/>
        <v>0</v>
      </c>
      <c r="CF216" s="15">
        <f t="shared" si="208"/>
        <v>0</v>
      </c>
      <c r="CG216" s="15">
        <f t="shared" si="209"/>
        <v>0</v>
      </c>
    </row>
    <row r="217" spans="1:85" x14ac:dyDescent="0.25">
      <c r="A217" t="s">
        <v>260</v>
      </c>
      <c r="B217" t="s">
        <v>72</v>
      </c>
      <c r="C217" t="s">
        <v>109</v>
      </c>
      <c r="D217">
        <v>2024</v>
      </c>
      <c r="E217" t="s">
        <v>74</v>
      </c>
      <c r="F217" t="s">
        <v>75</v>
      </c>
      <c r="G217" t="s">
        <v>104</v>
      </c>
      <c r="H217" t="s">
        <v>105</v>
      </c>
      <c r="I217" t="s">
        <v>78</v>
      </c>
      <c r="L217" t="s">
        <v>79</v>
      </c>
      <c r="M217">
        <v>92.46</v>
      </c>
      <c r="N217">
        <v>2</v>
      </c>
      <c r="O217" s="1"/>
      <c r="P217" s="1"/>
      <c r="Q217" s="1"/>
      <c r="R217" s="1">
        <v>46142</v>
      </c>
      <c r="S217" s="1"/>
      <c r="T217" s="1"/>
      <c r="U217" s="1"/>
      <c r="W217" s="1"/>
      <c r="X217" s="1"/>
      <c r="Y217" s="1"/>
      <c r="Z217" s="1"/>
      <c r="AA217">
        <v>2026</v>
      </c>
      <c r="AB217" t="s">
        <v>110</v>
      </c>
      <c r="AC217" t="s">
        <v>106</v>
      </c>
      <c r="AD217" s="2">
        <f t="shared" si="166"/>
        <v>1</v>
      </c>
      <c r="AE217" s="2">
        <f t="shared" si="167"/>
        <v>1</v>
      </c>
      <c r="AF217" s="2">
        <f t="shared" si="168"/>
        <v>0</v>
      </c>
      <c r="AG217" s="2">
        <f t="shared" si="169"/>
        <v>0</v>
      </c>
      <c r="AH217" s="2">
        <f t="shared" si="170"/>
        <v>0</v>
      </c>
      <c r="AI217" s="2">
        <f t="shared" si="171"/>
        <v>0</v>
      </c>
      <c r="AJ217" s="2">
        <f t="shared" si="172"/>
        <v>0</v>
      </c>
      <c r="AK217" s="2">
        <f t="shared" si="173"/>
        <v>0</v>
      </c>
      <c r="AL217" s="2">
        <f t="shared" si="174"/>
        <v>0</v>
      </c>
      <c r="AM217" s="2">
        <f t="shared" si="175"/>
        <v>0</v>
      </c>
      <c r="AN217" s="2">
        <f t="shared" si="176"/>
        <v>0</v>
      </c>
      <c r="AO217" s="2">
        <f t="shared" si="177"/>
        <v>0</v>
      </c>
      <c r="AP217" s="2">
        <f t="shared" si="178"/>
        <v>0</v>
      </c>
      <c r="AQ217" s="2">
        <f t="shared" si="179"/>
        <v>0</v>
      </c>
      <c r="AR217" s="2">
        <f t="shared" si="180"/>
        <v>0</v>
      </c>
      <c r="AS217" s="2">
        <f t="shared" si="181"/>
        <v>0</v>
      </c>
      <c r="AT217" s="3" t="str">
        <f t="shared" si="182"/>
        <v>na</v>
      </c>
      <c r="AU217" s="3" t="str">
        <f t="shared" si="183"/>
        <v>na</v>
      </c>
      <c r="AV217" s="3" t="str">
        <f t="shared" si="184"/>
        <v>na</v>
      </c>
      <c r="AW217" s="4">
        <f t="shared" si="185"/>
        <v>121</v>
      </c>
      <c r="AX217" s="4" t="str">
        <f t="shared" si="186"/>
        <v>na</v>
      </c>
      <c r="AY217" s="4" t="str">
        <f t="shared" si="187"/>
        <v>na</v>
      </c>
      <c r="AZ217" s="4" t="str">
        <f t="shared" si="188"/>
        <v>na</v>
      </c>
      <c r="BA217" s="4" t="str">
        <f t="shared" si="189"/>
        <v>na</v>
      </c>
      <c r="BB217" s="4" t="str">
        <f t="shared" si="190"/>
        <v>na</v>
      </c>
      <c r="BC217" s="4" t="str">
        <f t="shared" si="191"/>
        <v>na</v>
      </c>
      <c r="BD217" s="15">
        <f t="shared" si="194"/>
        <v>0</v>
      </c>
      <c r="BE217" s="15">
        <f t="shared" si="192"/>
        <v>0</v>
      </c>
      <c r="BF217" s="15">
        <f t="shared" si="211"/>
        <v>0</v>
      </c>
      <c r="BG217" s="15">
        <f t="shared" si="211"/>
        <v>0</v>
      </c>
      <c r="BH217" s="15">
        <f t="shared" si="211"/>
        <v>0</v>
      </c>
      <c r="BI217" s="15">
        <f t="shared" si="211"/>
        <v>0</v>
      </c>
      <c r="BJ217" s="15">
        <f t="shared" si="211"/>
        <v>0</v>
      </c>
      <c r="BK217" s="15">
        <f t="shared" si="211"/>
        <v>0</v>
      </c>
      <c r="BL217" s="15">
        <f t="shared" si="211"/>
        <v>1</v>
      </c>
      <c r="BM217" s="15">
        <f t="shared" si="211"/>
        <v>1</v>
      </c>
      <c r="BN217" s="15">
        <f t="shared" si="211"/>
        <v>1</v>
      </c>
      <c r="BO217" s="15">
        <f t="shared" si="211"/>
        <v>1</v>
      </c>
      <c r="BP217" s="15">
        <f t="shared" si="211"/>
        <v>1</v>
      </c>
      <c r="BQ217" s="15">
        <f t="shared" si="211"/>
        <v>1</v>
      </c>
      <c r="BR217" s="15">
        <f t="shared" si="211"/>
        <v>1</v>
      </c>
      <c r="BS217" s="15">
        <f t="shared" si="195"/>
        <v>0</v>
      </c>
      <c r="BT217" s="15">
        <f t="shared" si="196"/>
        <v>0</v>
      </c>
      <c r="BU217" s="15">
        <f t="shared" si="197"/>
        <v>0</v>
      </c>
      <c r="BV217" s="15">
        <f t="shared" si="198"/>
        <v>0</v>
      </c>
      <c r="BW217" s="15">
        <f t="shared" si="199"/>
        <v>0</v>
      </c>
      <c r="BX217" s="15">
        <f t="shared" si="200"/>
        <v>0</v>
      </c>
      <c r="BY217" s="15">
        <f t="shared" si="201"/>
        <v>0</v>
      </c>
      <c r="BZ217" s="15">
        <f t="shared" si="202"/>
        <v>0</v>
      </c>
      <c r="CA217" s="15">
        <f t="shared" si="203"/>
        <v>0</v>
      </c>
      <c r="CB217" s="15">
        <f t="shared" si="204"/>
        <v>0</v>
      </c>
      <c r="CC217" s="15">
        <f t="shared" si="205"/>
        <v>0</v>
      </c>
      <c r="CD217" s="15">
        <f t="shared" si="206"/>
        <v>0</v>
      </c>
      <c r="CE217" s="15">
        <f t="shared" si="207"/>
        <v>0</v>
      </c>
      <c r="CF217" s="15">
        <f t="shared" si="208"/>
        <v>0</v>
      </c>
      <c r="CG217" s="15">
        <f t="shared" si="209"/>
        <v>0</v>
      </c>
    </row>
    <row r="218" spans="1:85" x14ac:dyDescent="0.25">
      <c r="A218" t="s">
        <v>228</v>
      </c>
      <c r="B218" t="s">
        <v>72</v>
      </c>
      <c r="C218" t="s">
        <v>109</v>
      </c>
      <c r="D218">
        <v>2024</v>
      </c>
      <c r="E218" t="s">
        <v>83</v>
      </c>
      <c r="F218" t="s">
        <v>84</v>
      </c>
      <c r="G218" t="s">
        <v>85</v>
      </c>
      <c r="H218" t="s">
        <v>86</v>
      </c>
      <c r="I218" t="s">
        <v>78</v>
      </c>
      <c r="L218" t="s">
        <v>79</v>
      </c>
      <c r="M218">
        <v>80.599999999999994</v>
      </c>
      <c r="N218">
        <v>2</v>
      </c>
      <c r="O218" s="1"/>
      <c r="P218" s="1">
        <v>46147</v>
      </c>
      <c r="Q218" s="1"/>
      <c r="R218" s="1">
        <v>46147</v>
      </c>
      <c r="S218" s="1">
        <v>46148</v>
      </c>
      <c r="T218" s="1"/>
      <c r="U218" s="1">
        <v>46151</v>
      </c>
      <c r="W218" s="1">
        <v>46153</v>
      </c>
      <c r="X218" s="1">
        <v>46154</v>
      </c>
      <c r="Y218" s="1">
        <v>46155</v>
      </c>
      <c r="Z218" s="1">
        <v>46157</v>
      </c>
      <c r="AA218">
        <v>2026</v>
      </c>
      <c r="AB218" t="s">
        <v>110</v>
      </c>
      <c r="AC218" t="s">
        <v>87</v>
      </c>
      <c r="AD218" s="2">
        <f t="shared" si="166"/>
        <v>1</v>
      </c>
      <c r="AE218" s="2">
        <f t="shared" si="167"/>
        <v>1</v>
      </c>
      <c r="AF218" s="2">
        <f t="shared" si="168"/>
        <v>1</v>
      </c>
      <c r="AG218" s="2">
        <f t="shared" si="169"/>
        <v>1</v>
      </c>
      <c r="AH218" s="2">
        <f t="shared" si="170"/>
        <v>1</v>
      </c>
      <c r="AI218" s="2">
        <f t="shared" si="171"/>
        <v>1</v>
      </c>
      <c r="AJ218" s="2">
        <f t="shared" si="172"/>
        <v>1</v>
      </c>
      <c r="AK218" s="2">
        <f t="shared" si="173"/>
        <v>1</v>
      </c>
      <c r="AL218" s="2">
        <f t="shared" si="174"/>
        <v>1</v>
      </c>
      <c r="AM218" s="2">
        <f t="shared" si="175"/>
        <v>1</v>
      </c>
      <c r="AN218" s="2">
        <f t="shared" si="176"/>
        <v>1</v>
      </c>
      <c r="AO218" s="2">
        <f t="shared" si="177"/>
        <v>1</v>
      </c>
      <c r="AP218" s="2">
        <f t="shared" si="178"/>
        <v>1</v>
      </c>
      <c r="AQ218" s="2">
        <f t="shared" si="179"/>
        <v>1</v>
      </c>
      <c r="AR218" s="2">
        <f t="shared" si="180"/>
        <v>1</v>
      </c>
      <c r="AS218" s="2">
        <f t="shared" si="181"/>
        <v>1</v>
      </c>
      <c r="AT218" s="3">
        <f t="shared" si="182"/>
        <v>4</v>
      </c>
      <c r="AU218" s="3">
        <f t="shared" si="183"/>
        <v>6</v>
      </c>
      <c r="AV218" s="3">
        <f t="shared" si="184"/>
        <v>10</v>
      </c>
      <c r="AW218" s="4">
        <f t="shared" si="185"/>
        <v>126</v>
      </c>
      <c r="AX218" s="4">
        <f t="shared" si="186"/>
        <v>127</v>
      </c>
      <c r="AY218" s="4">
        <f t="shared" si="187"/>
        <v>130</v>
      </c>
      <c r="AZ218" s="4">
        <f t="shared" si="188"/>
        <v>132</v>
      </c>
      <c r="BA218" s="4">
        <f t="shared" si="189"/>
        <v>133</v>
      </c>
      <c r="BB218" s="4">
        <f t="shared" si="190"/>
        <v>134</v>
      </c>
      <c r="BC218" s="4">
        <f t="shared" si="191"/>
        <v>136</v>
      </c>
      <c r="BD218" s="245">
        <f t="shared" si="194"/>
        <v>0</v>
      </c>
      <c r="BE218" s="245">
        <f t="shared" si="192"/>
        <v>0</v>
      </c>
      <c r="BF218" s="245">
        <f t="shared" si="211"/>
        <v>0</v>
      </c>
      <c r="BG218" s="245">
        <f t="shared" si="211"/>
        <v>0</v>
      </c>
      <c r="BH218" s="245">
        <f t="shared" si="211"/>
        <v>0</v>
      </c>
      <c r="BI218" s="245">
        <f t="shared" si="211"/>
        <v>0</v>
      </c>
      <c r="BJ218" s="245">
        <f t="shared" si="211"/>
        <v>0</v>
      </c>
      <c r="BK218" s="245">
        <f t="shared" si="211"/>
        <v>0</v>
      </c>
      <c r="BL218" s="245">
        <f t="shared" si="211"/>
        <v>1</v>
      </c>
      <c r="BM218" s="245">
        <f t="shared" si="211"/>
        <v>1</v>
      </c>
      <c r="BN218" s="245">
        <f t="shared" si="211"/>
        <v>1</v>
      </c>
      <c r="BO218" s="245">
        <f t="shared" si="211"/>
        <v>1</v>
      </c>
      <c r="BP218" s="245">
        <f t="shared" si="211"/>
        <v>1</v>
      </c>
      <c r="BQ218" s="245">
        <f t="shared" si="211"/>
        <v>1</v>
      </c>
      <c r="BR218" s="245">
        <f t="shared" si="211"/>
        <v>1</v>
      </c>
      <c r="BS218" s="245">
        <f t="shared" si="195"/>
        <v>0</v>
      </c>
      <c r="BT218" s="245">
        <f t="shared" si="196"/>
        <v>0</v>
      </c>
      <c r="BU218" s="245">
        <f t="shared" si="197"/>
        <v>0</v>
      </c>
      <c r="BV218" s="245">
        <f t="shared" si="198"/>
        <v>0</v>
      </c>
      <c r="BW218" s="245">
        <f t="shared" si="199"/>
        <v>0</v>
      </c>
      <c r="BX218" s="245">
        <f t="shared" si="200"/>
        <v>0</v>
      </c>
      <c r="BY218" s="245">
        <f t="shared" si="201"/>
        <v>0</v>
      </c>
      <c r="BZ218" s="245">
        <f t="shared" si="202"/>
        <v>0</v>
      </c>
      <c r="CA218" s="245">
        <f t="shared" si="203"/>
        <v>1</v>
      </c>
      <c r="CB218" s="245">
        <f t="shared" si="204"/>
        <v>1</v>
      </c>
      <c r="CC218" s="245">
        <f t="shared" si="205"/>
        <v>1</v>
      </c>
      <c r="CD218" s="245">
        <f t="shared" si="206"/>
        <v>1</v>
      </c>
      <c r="CE218" s="245">
        <f t="shared" si="207"/>
        <v>1</v>
      </c>
      <c r="CF218" s="245">
        <f t="shared" si="208"/>
        <v>1</v>
      </c>
      <c r="CG218" s="245">
        <f t="shared" si="209"/>
        <v>1</v>
      </c>
    </row>
    <row r="219" spans="1:85" x14ac:dyDescent="0.25">
      <c r="A219" t="s">
        <v>261</v>
      </c>
      <c r="B219" t="s">
        <v>72</v>
      </c>
      <c r="C219" t="s">
        <v>109</v>
      </c>
      <c r="D219">
        <v>2024</v>
      </c>
      <c r="E219" t="s">
        <v>74</v>
      </c>
      <c r="F219" t="s">
        <v>75</v>
      </c>
      <c r="G219" t="s">
        <v>104</v>
      </c>
      <c r="H219" t="s">
        <v>105</v>
      </c>
      <c r="I219" t="s">
        <v>78</v>
      </c>
      <c r="L219" t="s">
        <v>79</v>
      </c>
      <c r="M219">
        <v>92.46</v>
      </c>
      <c r="N219">
        <v>2</v>
      </c>
      <c r="O219" s="1"/>
      <c r="P219" s="1"/>
      <c r="Q219" s="1">
        <v>46147</v>
      </c>
      <c r="R219" s="1">
        <v>46147</v>
      </c>
      <c r="S219" s="1">
        <v>46148</v>
      </c>
      <c r="T219" s="1"/>
      <c r="U219" s="1"/>
      <c r="W219" s="1">
        <v>46154</v>
      </c>
      <c r="X219" s="1">
        <v>46156</v>
      </c>
      <c r="Y219" s="1">
        <v>46158</v>
      </c>
      <c r="Z219" s="1">
        <v>46159</v>
      </c>
      <c r="AA219">
        <v>2026</v>
      </c>
      <c r="AB219" t="s">
        <v>110</v>
      </c>
      <c r="AC219" t="s">
        <v>106</v>
      </c>
      <c r="AD219" s="2">
        <f t="shared" si="166"/>
        <v>1</v>
      </c>
      <c r="AE219" s="2">
        <f t="shared" si="167"/>
        <v>1</v>
      </c>
      <c r="AF219" s="2">
        <f t="shared" si="168"/>
        <v>1</v>
      </c>
      <c r="AG219" s="2">
        <f t="shared" si="169"/>
        <v>1</v>
      </c>
      <c r="AH219" s="2">
        <f t="shared" si="170"/>
        <v>1</v>
      </c>
      <c r="AI219" s="2">
        <f t="shared" si="171"/>
        <v>0</v>
      </c>
      <c r="AJ219" s="2">
        <f t="shared" si="172"/>
        <v>1</v>
      </c>
      <c r="AK219" s="2">
        <f t="shared" si="173"/>
        <v>1</v>
      </c>
      <c r="AL219" s="2">
        <f t="shared" si="174"/>
        <v>1</v>
      </c>
      <c r="AM219" s="2">
        <f t="shared" si="175"/>
        <v>1</v>
      </c>
      <c r="AN219" s="2">
        <f t="shared" si="176"/>
        <v>1</v>
      </c>
      <c r="AO219" s="2">
        <f t="shared" si="177"/>
        <v>1</v>
      </c>
      <c r="AP219" s="2">
        <f t="shared" si="178"/>
        <v>1</v>
      </c>
      <c r="AQ219" s="2">
        <f t="shared" si="179"/>
        <v>0</v>
      </c>
      <c r="AR219" s="2">
        <f t="shared" si="180"/>
        <v>1</v>
      </c>
      <c r="AS219" s="2">
        <f t="shared" si="181"/>
        <v>1</v>
      </c>
      <c r="AT219" s="3" t="str">
        <f t="shared" si="182"/>
        <v>na</v>
      </c>
      <c r="AU219" s="3">
        <f t="shared" si="183"/>
        <v>7</v>
      </c>
      <c r="AV219" s="3">
        <f t="shared" si="184"/>
        <v>12</v>
      </c>
      <c r="AW219" s="4">
        <f t="shared" si="185"/>
        <v>126</v>
      </c>
      <c r="AX219" s="4">
        <f t="shared" si="186"/>
        <v>127</v>
      </c>
      <c r="AY219" s="4" t="str">
        <f t="shared" si="187"/>
        <v>na</v>
      </c>
      <c r="AZ219" s="4">
        <f t="shared" si="188"/>
        <v>133</v>
      </c>
      <c r="BA219" s="4">
        <f t="shared" si="189"/>
        <v>135</v>
      </c>
      <c r="BB219" s="4">
        <f t="shared" si="190"/>
        <v>137</v>
      </c>
      <c r="BC219" s="4">
        <f t="shared" si="191"/>
        <v>138</v>
      </c>
      <c r="BD219" s="15">
        <f t="shared" si="194"/>
        <v>0</v>
      </c>
      <c r="BE219" s="15">
        <f t="shared" si="192"/>
        <v>0</v>
      </c>
      <c r="BF219" s="15">
        <f t="shared" si="211"/>
        <v>0</v>
      </c>
      <c r="BG219" s="15">
        <f t="shared" si="211"/>
        <v>0</v>
      </c>
      <c r="BH219" s="15">
        <f t="shared" si="211"/>
        <v>0</v>
      </c>
      <c r="BI219" s="15">
        <f t="shared" si="211"/>
        <v>0</v>
      </c>
      <c r="BJ219" s="15">
        <f t="shared" si="211"/>
        <v>0</v>
      </c>
      <c r="BK219" s="15">
        <f t="shared" si="211"/>
        <v>0</v>
      </c>
      <c r="BL219" s="15">
        <f t="shared" si="211"/>
        <v>1</v>
      </c>
      <c r="BM219" s="15">
        <f t="shared" si="211"/>
        <v>1</v>
      </c>
      <c r="BN219" s="15">
        <f t="shared" si="211"/>
        <v>1</v>
      </c>
      <c r="BO219" s="15">
        <f t="shared" si="211"/>
        <v>1</v>
      </c>
      <c r="BP219" s="15">
        <f t="shared" si="211"/>
        <v>1</v>
      </c>
      <c r="BQ219" s="15">
        <f t="shared" si="211"/>
        <v>1</v>
      </c>
      <c r="BR219" s="15">
        <f t="shared" si="211"/>
        <v>1</v>
      </c>
      <c r="BS219" s="15">
        <f t="shared" si="195"/>
        <v>0</v>
      </c>
      <c r="BT219" s="15">
        <f t="shared" si="196"/>
        <v>0</v>
      </c>
      <c r="BU219" s="15">
        <f t="shared" si="197"/>
        <v>0</v>
      </c>
      <c r="BV219" s="15">
        <f t="shared" si="198"/>
        <v>0</v>
      </c>
      <c r="BW219" s="15">
        <f t="shared" si="199"/>
        <v>0</v>
      </c>
      <c r="BX219" s="15">
        <f t="shared" si="200"/>
        <v>0</v>
      </c>
      <c r="BY219" s="15">
        <f t="shared" si="201"/>
        <v>0</v>
      </c>
      <c r="BZ219" s="15">
        <f t="shared" si="202"/>
        <v>0</v>
      </c>
      <c r="CA219" s="15">
        <f t="shared" si="203"/>
        <v>1</v>
      </c>
      <c r="CB219" s="15">
        <f t="shared" si="204"/>
        <v>1</v>
      </c>
      <c r="CC219" s="15">
        <f t="shared" si="205"/>
        <v>1</v>
      </c>
      <c r="CD219" s="15">
        <f t="shared" si="206"/>
        <v>1</v>
      </c>
      <c r="CE219" s="15">
        <f t="shared" si="207"/>
        <v>1</v>
      </c>
      <c r="CF219" s="15">
        <f t="shared" si="208"/>
        <v>1</v>
      </c>
      <c r="CG219" s="15">
        <f t="shared" si="209"/>
        <v>1</v>
      </c>
    </row>
    <row r="220" spans="1:85" x14ac:dyDescent="0.25">
      <c r="A220" t="s">
        <v>239</v>
      </c>
      <c r="B220" t="s">
        <v>72</v>
      </c>
      <c r="C220" t="s">
        <v>109</v>
      </c>
      <c r="D220">
        <v>2024</v>
      </c>
      <c r="E220" t="s">
        <v>83</v>
      </c>
      <c r="F220" t="s">
        <v>84</v>
      </c>
      <c r="G220" t="s">
        <v>85</v>
      </c>
      <c r="H220" t="s">
        <v>86</v>
      </c>
      <c r="I220" t="s">
        <v>78</v>
      </c>
      <c r="L220" t="s">
        <v>79</v>
      </c>
      <c r="M220">
        <v>80.599999999999994</v>
      </c>
      <c r="N220">
        <v>2</v>
      </c>
      <c r="O220" s="1">
        <v>46141</v>
      </c>
      <c r="P220" s="1"/>
      <c r="Q220" s="1"/>
      <c r="R220" s="1"/>
      <c r="S220" s="1">
        <v>46144</v>
      </c>
      <c r="T220" s="1"/>
      <c r="U220" s="1">
        <v>46151</v>
      </c>
      <c r="W220" s="1">
        <v>46153</v>
      </c>
      <c r="X220" s="1">
        <v>46154</v>
      </c>
      <c r="Y220" s="1">
        <v>46159</v>
      </c>
      <c r="Z220" s="1">
        <v>46160</v>
      </c>
      <c r="AA220">
        <v>2026</v>
      </c>
      <c r="AB220" t="s">
        <v>110</v>
      </c>
      <c r="AC220" t="s">
        <v>87</v>
      </c>
      <c r="AD220" s="2">
        <f t="shared" si="166"/>
        <v>1</v>
      </c>
      <c r="AE220" s="2">
        <f t="shared" si="167"/>
        <v>1</v>
      </c>
      <c r="AF220" s="2">
        <f t="shared" si="168"/>
        <v>1</v>
      </c>
      <c r="AG220" s="2">
        <f t="shared" si="169"/>
        <v>1</v>
      </c>
      <c r="AH220" s="2">
        <f t="shared" si="170"/>
        <v>1</v>
      </c>
      <c r="AI220" s="2">
        <f t="shared" si="171"/>
        <v>1</v>
      </c>
      <c r="AJ220" s="2">
        <f t="shared" si="172"/>
        <v>1</v>
      </c>
      <c r="AK220" s="2">
        <f t="shared" si="173"/>
        <v>1</v>
      </c>
      <c r="AL220" s="2">
        <f t="shared" si="174"/>
        <v>1</v>
      </c>
      <c r="AM220" s="2">
        <f t="shared" si="175"/>
        <v>1</v>
      </c>
      <c r="AN220" s="2">
        <f t="shared" si="176"/>
        <v>1</v>
      </c>
      <c r="AO220" s="2">
        <f t="shared" si="177"/>
        <v>1</v>
      </c>
      <c r="AP220" s="2">
        <f t="shared" si="178"/>
        <v>1</v>
      </c>
      <c r="AQ220" s="2">
        <f t="shared" si="179"/>
        <v>1</v>
      </c>
      <c r="AR220" s="2">
        <f t="shared" si="180"/>
        <v>1</v>
      </c>
      <c r="AS220" s="2">
        <f t="shared" si="181"/>
        <v>1</v>
      </c>
      <c r="AT220" s="3">
        <f t="shared" si="182"/>
        <v>10</v>
      </c>
      <c r="AU220" s="3">
        <f t="shared" si="183"/>
        <v>12</v>
      </c>
      <c r="AV220" s="3">
        <f t="shared" si="184"/>
        <v>19</v>
      </c>
      <c r="AW220" s="4">
        <f t="shared" si="185"/>
        <v>120</v>
      </c>
      <c r="AX220" s="4">
        <f t="shared" si="186"/>
        <v>123</v>
      </c>
      <c r="AY220" s="4">
        <f t="shared" si="187"/>
        <v>130</v>
      </c>
      <c r="AZ220" s="4">
        <f t="shared" si="188"/>
        <v>132</v>
      </c>
      <c r="BA220" s="4">
        <f t="shared" si="189"/>
        <v>133</v>
      </c>
      <c r="BB220" s="4">
        <f t="shared" si="190"/>
        <v>138</v>
      </c>
      <c r="BC220" s="4">
        <f t="shared" si="191"/>
        <v>139</v>
      </c>
      <c r="BD220" s="245">
        <f t="shared" si="194"/>
        <v>0</v>
      </c>
      <c r="BE220" s="245">
        <f t="shared" si="192"/>
        <v>0</v>
      </c>
      <c r="BF220" s="245">
        <f t="shared" si="211"/>
        <v>0</v>
      </c>
      <c r="BG220" s="245">
        <f t="shared" si="211"/>
        <v>0</v>
      </c>
      <c r="BH220" s="245">
        <f t="shared" si="211"/>
        <v>0</v>
      </c>
      <c r="BI220" s="245">
        <f t="shared" si="211"/>
        <v>0</v>
      </c>
      <c r="BJ220" s="245">
        <f t="shared" si="211"/>
        <v>0</v>
      </c>
      <c r="BK220" s="245">
        <f t="shared" si="211"/>
        <v>0</v>
      </c>
      <c r="BL220" s="245">
        <f t="shared" si="211"/>
        <v>1</v>
      </c>
      <c r="BM220" s="245">
        <f t="shared" si="211"/>
        <v>1</v>
      </c>
      <c r="BN220" s="245">
        <f t="shared" si="211"/>
        <v>1</v>
      </c>
      <c r="BO220" s="245">
        <f t="shared" si="211"/>
        <v>1</v>
      </c>
      <c r="BP220" s="245">
        <f t="shared" si="211"/>
        <v>1</v>
      </c>
      <c r="BQ220" s="245">
        <f t="shared" si="211"/>
        <v>1</v>
      </c>
      <c r="BR220" s="245">
        <f t="shared" si="211"/>
        <v>1</v>
      </c>
      <c r="BS220" s="245">
        <f t="shared" si="195"/>
        <v>0</v>
      </c>
      <c r="BT220" s="245">
        <f t="shared" si="196"/>
        <v>0</v>
      </c>
      <c r="BU220" s="245">
        <f t="shared" si="197"/>
        <v>0</v>
      </c>
      <c r="BV220" s="245">
        <f t="shared" si="198"/>
        <v>0</v>
      </c>
      <c r="BW220" s="245">
        <f t="shared" si="199"/>
        <v>0</v>
      </c>
      <c r="BX220" s="245">
        <f t="shared" si="200"/>
        <v>0</v>
      </c>
      <c r="BY220" s="245">
        <f t="shared" si="201"/>
        <v>0</v>
      </c>
      <c r="BZ220" s="245">
        <f t="shared" si="202"/>
        <v>0</v>
      </c>
      <c r="CA220" s="245">
        <f t="shared" si="203"/>
        <v>1</v>
      </c>
      <c r="CB220" s="245">
        <f t="shared" si="204"/>
        <v>1</v>
      </c>
      <c r="CC220" s="245">
        <f t="shared" si="205"/>
        <v>1</v>
      </c>
      <c r="CD220" s="245">
        <f t="shared" si="206"/>
        <v>1</v>
      </c>
      <c r="CE220" s="245">
        <f t="shared" si="207"/>
        <v>1</v>
      </c>
      <c r="CF220" s="245">
        <f t="shared" si="208"/>
        <v>1</v>
      </c>
      <c r="CG220" s="245">
        <f t="shared" si="209"/>
        <v>1</v>
      </c>
    </row>
    <row r="221" spans="1:85" x14ac:dyDescent="0.25">
      <c r="A221" t="s">
        <v>240</v>
      </c>
      <c r="B221" t="s">
        <v>72</v>
      </c>
      <c r="C221" t="s">
        <v>109</v>
      </c>
      <c r="D221">
        <v>2024</v>
      </c>
      <c r="E221" t="s">
        <v>83</v>
      </c>
      <c r="F221" t="s">
        <v>84</v>
      </c>
      <c r="G221" t="s">
        <v>85</v>
      </c>
      <c r="H221" t="s">
        <v>86</v>
      </c>
      <c r="I221" t="s">
        <v>78</v>
      </c>
      <c r="L221" t="s">
        <v>79</v>
      </c>
      <c r="M221">
        <v>80.599999999999994</v>
      </c>
      <c r="N221">
        <v>2</v>
      </c>
      <c r="O221" s="1"/>
      <c r="P221" s="1">
        <v>46139</v>
      </c>
      <c r="Q221" s="1"/>
      <c r="R221" s="1">
        <v>46139</v>
      </c>
      <c r="S221" s="1">
        <v>46141</v>
      </c>
      <c r="T221" s="1"/>
      <c r="U221" s="1">
        <v>46145</v>
      </c>
      <c r="W221" s="1">
        <v>46147</v>
      </c>
      <c r="X221" s="1">
        <v>46149</v>
      </c>
      <c r="Y221" s="1">
        <v>46151</v>
      </c>
      <c r="Z221" s="1">
        <v>46152</v>
      </c>
      <c r="AA221">
        <v>2026</v>
      </c>
      <c r="AB221" t="s">
        <v>110</v>
      </c>
      <c r="AC221" t="s">
        <v>87</v>
      </c>
      <c r="AD221" s="2">
        <f t="shared" si="166"/>
        <v>1</v>
      </c>
      <c r="AE221" s="2">
        <f t="shared" si="167"/>
        <v>1</v>
      </c>
      <c r="AF221" s="2">
        <f t="shared" si="168"/>
        <v>1</v>
      </c>
      <c r="AG221" s="2">
        <f t="shared" si="169"/>
        <v>1</v>
      </c>
      <c r="AH221" s="2">
        <f t="shared" si="170"/>
        <v>1</v>
      </c>
      <c r="AI221" s="2">
        <f t="shared" si="171"/>
        <v>1</v>
      </c>
      <c r="AJ221" s="2">
        <f t="shared" si="172"/>
        <v>1</v>
      </c>
      <c r="AK221" s="2">
        <f t="shared" si="173"/>
        <v>1</v>
      </c>
      <c r="AL221" s="2">
        <f t="shared" si="174"/>
        <v>1</v>
      </c>
      <c r="AM221" s="2">
        <f t="shared" si="175"/>
        <v>1</v>
      </c>
      <c r="AN221" s="2">
        <f t="shared" si="176"/>
        <v>1</v>
      </c>
      <c r="AO221" s="2">
        <f t="shared" si="177"/>
        <v>1</v>
      </c>
      <c r="AP221" s="2">
        <f t="shared" si="178"/>
        <v>1</v>
      </c>
      <c r="AQ221" s="2">
        <f t="shared" si="179"/>
        <v>1</v>
      </c>
      <c r="AR221" s="2">
        <f t="shared" si="180"/>
        <v>1</v>
      </c>
      <c r="AS221" s="2">
        <f t="shared" si="181"/>
        <v>1</v>
      </c>
      <c r="AT221" s="3">
        <f t="shared" si="182"/>
        <v>6</v>
      </c>
      <c r="AU221" s="3">
        <f t="shared" si="183"/>
        <v>8</v>
      </c>
      <c r="AV221" s="3">
        <f t="shared" si="184"/>
        <v>13</v>
      </c>
      <c r="AW221" s="4">
        <f t="shared" si="185"/>
        <v>118</v>
      </c>
      <c r="AX221" s="4">
        <f t="shared" si="186"/>
        <v>120</v>
      </c>
      <c r="AY221" s="4">
        <f t="shared" si="187"/>
        <v>124</v>
      </c>
      <c r="AZ221" s="4">
        <f t="shared" si="188"/>
        <v>126</v>
      </c>
      <c r="BA221" s="4">
        <f t="shared" si="189"/>
        <v>128</v>
      </c>
      <c r="BB221" s="4">
        <f t="shared" si="190"/>
        <v>130</v>
      </c>
      <c r="BC221" s="4">
        <f t="shared" si="191"/>
        <v>131</v>
      </c>
      <c r="BD221" s="15">
        <f t="shared" si="194"/>
        <v>0</v>
      </c>
      <c r="BE221" s="15">
        <f t="shared" si="192"/>
        <v>0</v>
      </c>
      <c r="BF221" s="15">
        <f t="shared" si="211"/>
        <v>0</v>
      </c>
      <c r="BG221" s="15">
        <f t="shared" si="211"/>
        <v>0</v>
      </c>
      <c r="BH221" s="15">
        <f t="shared" si="211"/>
        <v>0</v>
      </c>
      <c r="BI221" s="15">
        <f t="shared" si="211"/>
        <v>0</v>
      </c>
      <c r="BJ221" s="15">
        <f t="shared" si="211"/>
        <v>0</v>
      </c>
      <c r="BK221" s="15">
        <f t="shared" si="211"/>
        <v>1</v>
      </c>
      <c r="BL221" s="15">
        <f t="shared" si="211"/>
        <v>1</v>
      </c>
      <c r="BM221" s="15">
        <f t="shared" si="211"/>
        <v>1</v>
      </c>
      <c r="BN221" s="15">
        <f t="shared" si="211"/>
        <v>1</v>
      </c>
      <c r="BO221" s="15">
        <f t="shared" si="211"/>
        <v>1</v>
      </c>
      <c r="BP221" s="15">
        <f t="shared" si="211"/>
        <v>1</v>
      </c>
      <c r="BQ221" s="15">
        <f t="shared" si="211"/>
        <v>1</v>
      </c>
      <c r="BR221" s="15">
        <f t="shared" si="211"/>
        <v>1</v>
      </c>
      <c r="BS221" s="15">
        <f t="shared" si="195"/>
        <v>0</v>
      </c>
      <c r="BT221" s="15">
        <f t="shared" si="196"/>
        <v>0</v>
      </c>
      <c r="BU221" s="15">
        <f t="shared" si="197"/>
        <v>0</v>
      </c>
      <c r="BV221" s="15">
        <f t="shared" si="198"/>
        <v>0</v>
      </c>
      <c r="BW221" s="15">
        <f t="shared" si="199"/>
        <v>0</v>
      </c>
      <c r="BX221" s="15">
        <f t="shared" si="200"/>
        <v>0</v>
      </c>
      <c r="BY221" s="15">
        <f t="shared" si="201"/>
        <v>0</v>
      </c>
      <c r="BZ221" s="15">
        <f t="shared" si="202"/>
        <v>1</v>
      </c>
      <c r="CA221" s="15">
        <f t="shared" si="203"/>
        <v>1</v>
      </c>
      <c r="CB221" s="15">
        <f t="shared" si="204"/>
        <v>1</v>
      </c>
      <c r="CC221" s="15">
        <f t="shared" si="205"/>
        <v>1</v>
      </c>
      <c r="CD221" s="15">
        <f t="shared" si="206"/>
        <v>1</v>
      </c>
      <c r="CE221" s="15">
        <f t="shared" si="207"/>
        <v>1</v>
      </c>
      <c r="CF221" s="15">
        <f t="shared" si="208"/>
        <v>1</v>
      </c>
      <c r="CG221" s="15">
        <f t="shared" si="209"/>
        <v>1</v>
      </c>
    </row>
    <row r="222" spans="1:85" x14ac:dyDescent="0.25">
      <c r="A222" t="s">
        <v>241</v>
      </c>
      <c r="B222" t="s">
        <v>72</v>
      </c>
      <c r="C222" t="s">
        <v>109</v>
      </c>
      <c r="D222">
        <v>2024</v>
      </c>
      <c r="E222" t="s">
        <v>83</v>
      </c>
      <c r="F222" t="s">
        <v>84</v>
      </c>
      <c r="G222" t="s">
        <v>85</v>
      </c>
      <c r="H222" t="s">
        <v>86</v>
      </c>
      <c r="I222" t="s">
        <v>78</v>
      </c>
      <c r="L222" t="s">
        <v>79</v>
      </c>
      <c r="M222">
        <v>80.599999999999994</v>
      </c>
      <c r="N222">
        <v>2</v>
      </c>
      <c r="O222" s="1">
        <v>46133</v>
      </c>
      <c r="P222" s="1"/>
      <c r="Q222" s="1"/>
      <c r="R222" s="1"/>
      <c r="S222" s="1">
        <v>46135</v>
      </c>
      <c r="T222" s="1"/>
      <c r="U222" s="1">
        <v>46143</v>
      </c>
      <c r="W222" s="1">
        <v>46151</v>
      </c>
      <c r="X222" s="1">
        <v>46155</v>
      </c>
      <c r="Y222" s="1">
        <v>46157</v>
      </c>
      <c r="Z222" s="1">
        <v>46158</v>
      </c>
      <c r="AA222">
        <v>2026</v>
      </c>
      <c r="AB222" t="s">
        <v>110</v>
      </c>
      <c r="AC222" t="s">
        <v>87</v>
      </c>
      <c r="AD222" s="2">
        <f t="shared" si="166"/>
        <v>1</v>
      </c>
      <c r="AE222" s="2">
        <f t="shared" si="167"/>
        <v>1</v>
      </c>
      <c r="AF222" s="2">
        <f t="shared" si="168"/>
        <v>1</v>
      </c>
      <c r="AG222" s="2">
        <f t="shared" si="169"/>
        <v>1</v>
      </c>
      <c r="AH222" s="2">
        <f t="shared" si="170"/>
        <v>1</v>
      </c>
      <c r="AI222" s="2">
        <f t="shared" si="171"/>
        <v>1</v>
      </c>
      <c r="AJ222" s="2">
        <f t="shared" si="172"/>
        <v>1</v>
      </c>
      <c r="AK222" s="2">
        <f t="shared" si="173"/>
        <v>1</v>
      </c>
      <c r="AL222" s="2">
        <f t="shared" si="174"/>
        <v>1</v>
      </c>
      <c r="AM222" s="2">
        <f t="shared" si="175"/>
        <v>1</v>
      </c>
      <c r="AN222" s="2">
        <f t="shared" si="176"/>
        <v>1</v>
      </c>
      <c r="AO222" s="2">
        <f t="shared" si="177"/>
        <v>1</v>
      </c>
      <c r="AP222" s="2">
        <f t="shared" si="178"/>
        <v>1</v>
      </c>
      <c r="AQ222" s="2">
        <f t="shared" si="179"/>
        <v>1</v>
      </c>
      <c r="AR222" s="2">
        <f t="shared" si="180"/>
        <v>1</v>
      </c>
      <c r="AS222" s="2">
        <f t="shared" si="181"/>
        <v>1</v>
      </c>
      <c r="AT222" s="3">
        <f t="shared" si="182"/>
        <v>10</v>
      </c>
      <c r="AU222" s="3">
        <f t="shared" si="183"/>
        <v>18</v>
      </c>
      <c r="AV222" s="3">
        <f t="shared" si="184"/>
        <v>25</v>
      </c>
      <c r="AW222" s="4">
        <f t="shared" si="185"/>
        <v>112</v>
      </c>
      <c r="AX222" s="4">
        <f t="shared" si="186"/>
        <v>114</v>
      </c>
      <c r="AY222" s="4">
        <f t="shared" si="187"/>
        <v>122</v>
      </c>
      <c r="AZ222" s="4">
        <f t="shared" si="188"/>
        <v>130</v>
      </c>
      <c r="BA222" s="4">
        <f t="shared" si="189"/>
        <v>134</v>
      </c>
      <c r="BB222" s="4">
        <f t="shared" si="190"/>
        <v>136</v>
      </c>
      <c r="BC222" s="4">
        <f t="shared" si="191"/>
        <v>137</v>
      </c>
      <c r="BD222" s="15">
        <f t="shared" si="194"/>
        <v>0</v>
      </c>
      <c r="BE222" s="15">
        <f t="shared" si="192"/>
        <v>0</v>
      </c>
      <c r="BF222" s="15">
        <f t="shared" si="211"/>
        <v>0</v>
      </c>
      <c r="BG222" s="15">
        <f t="shared" si="211"/>
        <v>0</v>
      </c>
      <c r="BH222" s="15">
        <f t="shared" si="211"/>
        <v>0</v>
      </c>
      <c r="BI222" s="15">
        <f t="shared" si="211"/>
        <v>0</v>
      </c>
      <c r="BJ222" s="15">
        <f t="shared" si="211"/>
        <v>1</v>
      </c>
      <c r="BK222" s="15">
        <f t="shared" si="211"/>
        <v>1</v>
      </c>
      <c r="BL222" s="15">
        <f t="shared" si="211"/>
        <v>1</v>
      </c>
      <c r="BM222" s="15">
        <f t="shared" si="211"/>
        <v>1</v>
      </c>
      <c r="BN222" s="15">
        <f t="shared" si="211"/>
        <v>1</v>
      </c>
      <c r="BO222" s="15">
        <f t="shared" si="211"/>
        <v>1</v>
      </c>
      <c r="BP222" s="15">
        <f t="shared" si="211"/>
        <v>1</v>
      </c>
      <c r="BQ222" s="15">
        <f t="shared" si="211"/>
        <v>1</v>
      </c>
      <c r="BR222" s="15">
        <f t="shared" si="211"/>
        <v>1</v>
      </c>
      <c r="BS222" s="15">
        <f t="shared" si="195"/>
        <v>0</v>
      </c>
      <c r="BT222" s="15">
        <f t="shared" si="196"/>
        <v>0</v>
      </c>
      <c r="BU222" s="15">
        <f t="shared" si="197"/>
        <v>0</v>
      </c>
      <c r="BV222" s="15">
        <f t="shared" si="198"/>
        <v>0</v>
      </c>
      <c r="BW222" s="15">
        <f t="shared" si="199"/>
        <v>0</v>
      </c>
      <c r="BX222" s="15">
        <f t="shared" si="200"/>
        <v>0</v>
      </c>
      <c r="BY222" s="15">
        <f t="shared" si="201"/>
        <v>1</v>
      </c>
      <c r="BZ222" s="15">
        <f t="shared" si="202"/>
        <v>1</v>
      </c>
      <c r="CA222" s="15">
        <f t="shared" si="203"/>
        <v>1</v>
      </c>
      <c r="CB222" s="15">
        <f t="shared" si="204"/>
        <v>1</v>
      </c>
      <c r="CC222" s="15">
        <f t="shared" si="205"/>
        <v>1</v>
      </c>
      <c r="CD222" s="15">
        <f t="shared" si="206"/>
        <v>1</v>
      </c>
      <c r="CE222" s="15">
        <f t="shared" si="207"/>
        <v>1</v>
      </c>
      <c r="CF222" s="15">
        <f t="shared" si="208"/>
        <v>1</v>
      </c>
      <c r="CG222" s="15">
        <f t="shared" si="209"/>
        <v>1</v>
      </c>
    </row>
    <row r="223" spans="1:85" x14ac:dyDescent="0.25">
      <c r="A223" t="s">
        <v>680</v>
      </c>
      <c r="B223" t="s">
        <v>72</v>
      </c>
      <c r="C223" t="s">
        <v>109</v>
      </c>
      <c r="D223">
        <v>2024</v>
      </c>
      <c r="E223" t="s">
        <v>83</v>
      </c>
      <c r="F223" t="s">
        <v>84</v>
      </c>
      <c r="G223" t="s">
        <v>85</v>
      </c>
      <c r="H223" t="s">
        <v>86</v>
      </c>
      <c r="I223" t="s">
        <v>78</v>
      </c>
      <c r="L223" t="s">
        <v>89</v>
      </c>
      <c r="M223">
        <v>1</v>
      </c>
      <c r="N223">
        <v>2</v>
      </c>
      <c r="O223" s="1">
        <v>46165</v>
      </c>
      <c r="P223" s="1"/>
      <c r="Q223" s="1"/>
      <c r="R223" s="1"/>
      <c r="S223" s="1">
        <v>46167</v>
      </c>
      <c r="T223" s="1"/>
      <c r="U223" s="1">
        <v>46172</v>
      </c>
      <c r="W223" s="1">
        <v>46174</v>
      </c>
      <c r="X223" s="1">
        <v>46182</v>
      </c>
      <c r="Y223" s="1">
        <v>46184</v>
      </c>
      <c r="Z223" s="1">
        <v>46185</v>
      </c>
      <c r="AA223">
        <v>2026</v>
      </c>
      <c r="AB223" t="s">
        <v>110</v>
      </c>
      <c r="AC223" t="s">
        <v>87</v>
      </c>
      <c r="AD223" s="2">
        <f t="shared" si="166"/>
        <v>1</v>
      </c>
      <c r="AE223" s="2">
        <f t="shared" si="167"/>
        <v>1</v>
      </c>
      <c r="AF223" s="2">
        <f t="shared" si="168"/>
        <v>1</v>
      </c>
      <c r="AG223" s="2">
        <f t="shared" si="169"/>
        <v>1</v>
      </c>
      <c r="AH223" s="2">
        <f t="shared" si="170"/>
        <v>1</v>
      </c>
      <c r="AI223" s="2">
        <f t="shared" si="171"/>
        <v>1</v>
      </c>
      <c r="AJ223" s="2">
        <f t="shared" si="172"/>
        <v>1</v>
      </c>
      <c r="AK223" s="2">
        <f t="shared" si="173"/>
        <v>1</v>
      </c>
      <c r="AL223" s="2">
        <f t="shared" si="174"/>
        <v>1</v>
      </c>
      <c r="AM223" s="2">
        <f t="shared" si="175"/>
        <v>1</v>
      </c>
      <c r="AN223" s="2">
        <f t="shared" si="176"/>
        <v>1</v>
      </c>
      <c r="AO223" s="2">
        <f t="shared" si="177"/>
        <v>1</v>
      </c>
      <c r="AP223" s="2">
        <f t="shared" si="178"/>
        <v>1</v>
      </c>
      <c r="AQ223" s="2">
        <f t="shared" si="179"/>
        <v>1</v>
      </c>
      <c r="AR223" s="2">
        <f t="shared" si="180"/>
        <v>1</v>
      </c>
      <c r="AS223" s="2">
        <f t="shared" si="181"/>
        <v>1</v>
      </c>
      <c r="AT223" s="3">
        <f t="shared" si="182"/>
        <v>7</v>
      </c>
      <c r="AU223" s="3">
        <f t="shared" si="183"/>
        <v>9</v>
      </c>
      <c r="AV223" s="3">
        <f t="shared" si="184"/>
        <v>20</v>
      </c>
      <c r="AW223" s="4">
        <f t="shared" si="185"/>
        <v>144</v>
      </c>
      <c r="AX223" s="4">
        <f t="shared" si="186"/>
        <v>146</v>
      </c>
      <c r="AY223" s="4">
        <f t="shared" si="187"/>
        <v>151</v>
      </c>
      <c r="AZ223" s="4">
        <f t="shared" si="188"/>
        <v>153</v>
      </c>
      <c r="BA223" s="4">
        <f t="shared" si="189"/>
        <v>161</v>
      </c>
      <c r="BB223" s="4">
        <f t="shared" si="190"/>
        <v>163</v>
      </c>
      <c r="BC223" s="4">
        <f t="shared" si="191"/>
        <v>164</v>
      </c>
      <c r="BD223" s="15">
        <f t="shared" si="194"/>
        <v>0</v>
      </c>
      <c r="BE223" s="15">
        <f t="shared" si="192"/>
        <v>0</v>
      </c>
      <c r="BF223" s="15">
        <f t="shared" si="211"/>
        <v>0</v>
      </c>
      <c r="BG223" s="15">
        <f t="shared" si="211"/>
        <v>0</v>
      </c>
      <c r="BH223" s="15">
        <f t="shared" si="211"/>
        <v>0</v>
      </c>
      <c r="BI223" s="15">
        <f t="shared" si="211"/>
        <v>0</v>
      </c>
      <c r="BJ223" s="15">
        <f t="shared" si="211"/>
        <v>0</v>
      </c>
      <c r="BK223" s="15">
        <f t="shared" si="211"/>
        <v>0</v>
      </c>
      <c r="BL223" s="15">
        <f t="shared" si="211"/>
        <v>0</v>
      </c>
      <c r="BM223" s="15">
        <f t="shared" si="211"/>
        <v>0</v>
      </c>
      <c r="BN223" s="15">
        <f t="shared" si="211"/>
        <v>0</v>
      </c>
      <c r="BO223" s="15">
        <f t="shared" si="211"/>
        <v>1</v>
      </c>
      <c r="BP223" s="15">
        <f t="shared" si="211"/>
        <v>1</v>
      </c>
      <c r="BQ223" s="15">
        <f t="shared" si="211"/>
        <v>1</v>
      </c>
      <c r="BR223" s="15">
        <f t="shared" si="211"/>
        <v>1</v>
      </c>
      <c r="BS223" s="15">
        <f t="shared" si="195"/>
        <v>0</v>
      </c>
      <c r="BT223" s="15">
        <f t="shared" si="196"/>
        <v>0</v>
      </c>
      <c r="BU223" s="15">
        <f t="shared" si="197"/>
        <v>0</v>
      </c>
      <c r="BV223" s="15">
        <f t="shared" si="198"/>
        <v>0</v>
      </c>
      <c r="BW223" s="15">
        <f t="shared" si="199"/>
        <v>0</v>
      </c>
      <c r="BX223" s="15">
        <f t="shared" si="200"/>
        <v>0</v>
      </c>
      <c r="BY223" s="15">
        <f t="shared" si="201"/>
        <v>0</v>
      </c>
      <c r="BZ223" s="15">
        <f t="shared" si="202"/>
        <v>0</v>
      </c>
      <c r="CA223" s="15">
        <f t="shared" si="203"/>
        <v>0</v>
      </c>
      <c r="CB223" s="15">
        <f t="shared" si="204"/>
        <v>0</v>
      </c>
      <c r="CC223" s="15">
        <f t="shared" si="205"/>
        <v>0</v>
      </c>
      <c r="CD223" s="15">
        <f t="shared" si="206"/>
        <v>1</v>
      </c>
      <c r="CE223" s="15">
        <f t="shared" si="207"/>
        <v>1</v>
      </c>
      <c r="CF223" s="15">
        <f t="shared" si="208"/>
        <v>1</v>
      </c>
      <c r="CG223" s="15">
        <f t="shared" si="209"/>
        <v>1</v>
      </c>
    </row>
    <row r="224" spans="1:85" x14ac:dyDescent="0.25">
      <c r="A224" t="s">
        <v>242</v>
      </c>
      <c r="B224" t="s">
        <v>72</v>
      </c>
      <c r="C224" t="s">
        <v>109</v>
      </c>
      <c r="D224">
        <v>2024</v>
      </c>
      <c r="E224" t="s">
        <v>83</v>
      </c>
      <c r="F224" t="s">
        <v>84</v>
      </c>
      <c r="G224" t="s">
        <v>85</v>
      </c>
      <c r="H224" t="s">
        <v>86</v>
      </c>
      <c r="I224" t="s">
        <v>78</v>
      </c>
      <c r="L224" t="s">
        <v>79</v>
      </c>
      <c r="M224">
        <v>80.599999999999994</v>
      </c>
      <c r="N224">
        <v>2</v>
      </c>
      <c r="O224" s="1">
        <v>46143</v>
      </c>
      <c r="P224" s="1"/>
      <c r="Q224" s="1"/>
      <c r="R224" s="1"/>
      <c r="S224" s="1"/>
      <c r="T224" s="1">
        <v>46145</v>
      </c>
      <c r="U224" s="1">
        <v>46149</v>
      </c>
      <c r="W224" s="1">
        <v>46151</v>
      </c>
      <c r="X224" s="1">
        <v>46153</v>
      </c>
      <c r="Y224" s="1">
        <v>46155</v>
      </c>
      <c r="Z224" s="1">
        <v>46156</v>
      </c>
      <c r="AA224">
        <v>2026</v>
      </c>
      <c r="AB224" t="s">
        <v>110</v>
      </c>
      <c r="AC224" t="s">
        <v>87</v>
      </c>
      <c r="AD224" s="2">
        <f t="shared" si="166"/>
        <v>1</v>
      </c>
      <c r="AE224" s="2">
        <f t="shared" si="167"/>
        <v>1</v>
      </c>
      <c r="AF224" s="2">
        <f t="shared" si="168"/>
        <v>1</v>
      </c>
      <c r="AG224" s="2">
        <f t="shared" si="169"/>
        <v>1</v>
      </c>
      <c r="AH224" s="2">
        <f t="shared" si="170"/>
        <v>1</v>
      </c>
      <c r="AI224" s="2">
        <f t="shared" si="171"/>
        <v>1</v>
      </c>
      <c r="AJ224" s="2">
        <f t="shared" si="172"/>
        <v>1</v>
      </c>
      <c r="AK224" s="2">
        <f t="shared" si="173"/>
        <v>1</v>
      </c>
      <c r="AL224" s="2">
        <f t="shared" si="174"/>
        <v>1</v>
      </c>
      <c r="AM224" s="2">
        <f t="shared" si="175"/>
        <v>1</v>
      </c>
      <c r="AN224" s="2">
        <f t="shared" si="176"/>
        <v>1</v>
      </c>
      <c r="AO224" s="2">
        <f t="shared" si="177"/>
        <v>1</v>
      </c>
      <c r="AP224" s="2">
        <f t="shared" si="178"/>
        <v>1</v>
      </c>
      <c r="AQ224" s="2">
        <f t="shared" si="179"/>
        <v>1</v>
      </c>
      <c r="AR224" s="2">
        <f t="shared" si="180"/>
        <v>1</v>
      </c>
      <c r="AS224" s="2">
        <f t="shared" si="181"/>
        <v>1</v>
      </c>
      <c r="AT224" s="3">
        <f t="shared" si="182"/>
        <v>6</v>
      </c>
      <c r="AU224" s="3">
        <f t="shared" si="183"/>
        <v>8</v>
      </c>
      <c r="AV224" s="3">
        <f t="shared" si="184"/>
        <v>13</v>
      </c>
      <c r="AW224" s="4">
        <f t="shared" si="185"/>
        <v>122</v>
      </c>
      <c r="AX224" s="4">
        <f t="shared" si="186"/>
        <v>124</v>
      </c>
      <c r="AY224" s="4">
        <f t="shared" si="187"/>
        <v>128</v>
      </c>
      <c r="AZ224" s="4">
        <f t="shared" si="188"/>
        <v>130</v>
      </c>
      <c r="BA224" s="4">
        <f t="shared" si="189"/>
        <v>132</v>
      </c>
      <c r="BB224" s="4">
        <f t="shared" si="190"/>
        <v>134</v>
      </c>
      <c r="BC224" s="4">
        <f t="shared" si="191"/>
        <v>135</v>
      </c>
      <c r="BD224" s="15">
        <f t="shared" si="194"/>
        <v>0</v>
      </c>
      <c r="BE224" s="15">
        <f t="shared" si="192"/>
        <v>0</v>
      </c>
      <c r="BF224" s="15">
        <f t="shared" ref="BF224:BR233" si="212">IF(BF$1-$AW224&gt;$CK$1,1,0)</f>
        <v>0</v>
      </c>
      <c r="BG224" s="15">
        <f t="shared" si="212"/>
        <v>0</v>
      </c>
      <c r="BH224" s="15">
        <f t="shared" si="212"/>
        <v>0</v>
      </c>
      <c r="BI224" s="15">
        <f t="shared" si="212"/>
        <v>0</v>
      </c>
      <c r="BJ224" s="15">
        <f t="shared" si="212"/>
        <v>0</v>
      </c>
      <c r="BK224" s="15">
        <f t="shared" si="212"/>
        <v>0</v>
      </c>
      <c r="BL224" s="15">
        <f t="shared" si="212"/>
        <v>1</v>
      </c>
      <c r="BM224" s="15">
        <f t="shared" si="212"/>
        <v>1</v>
      </c>
      <c r="BN224" s="15">
        <f t="shared" si="212"/>
        <v>1</v>
      </c>
      <c r="BO224" s="15">
        <f t="shared" si="212"/>
        <v>1</v>
      </c>
      <c r="BP224" s="15">
        <f t="shared" si="212"/>
        <v>1</v>
      </c>
      <c r="BQ224" s="15">
        <f t="shared" si="212"/>
        <v>1</v>
      </c>
      <c r="BR224" s="15">
        <f t="shared" si="212"/>
        <v>1</v>
      </c>
      <c r="BS224" s="15">
        <f t="shared" si="195"/>
        <v>0</v>
      </c>
      <c r="BT224" s="15">
        <f t="shared" si="196"/>
        <v>0</v>
      </c>
      <c r="BU224" s="15">
        <f t="shared" si="197"/>
        <v>0</v>
      </c>
      <c r="BV224" s="15">
        <f t="shared" si="198"/>
        <v>0</v>
      </c>
      <c r="BW224" s="15">
        <f t="shared" si="199"/>
        <v>0</v>
      </c>
      <c r="BX224" s="15">
        <f t="shared" si="200"/>
        <v>0</v>
      </c>
      <c r="BY224" s="15">
        <f t="shared" si="201"/>
        <v>0</v>
      </c>
      <c r="BZ224" s="15">
        <f t="shared" si="202"/>
        <v>0</v>
      </c>
      <c r="CA224" s="15">
        <f t="shared" si="203"/>
        <v>1</v>
      </c>
      <c r="CB224" s="15">
        <f t="shared" si="204"/>
        <v>1</v>
      </c>
      <c r="CC224" s="15">
        <f t="shared" si="205"/>
        <v>1</v>
      </c>
      <c r="CD224" s="15">
        <f t="shared" si="206"/>
        <v>1</v>
      </c>
      <c r="CE224" s="15">
        <f t="shared" si="207"/>
        <v>1</v>
      </c>
      <c r="CF224" s="15">
        <f t="shared" si="208"/>
        <v>1</v>
      </c>
      <c r="CG224" s="15">
        <f t="shared" si="209"/>
        <v>1</v>
      </c>
    </row>
    <row r="225" spans="1:85" x14ac:dyDescent="0.25">
      <c r="A225" t="s">
        <v>243</v>
      </c>
      <c r="B225" t="s">
        <v>72</v>
      </c>
      <c r="C225" t="s">
        <v>109</v>
      </c>
      <c r="D225">
        <v>2024</v>
      </c>
      <c r="E225" t="s">
        <v>83</v>
      </c>
      <c r="F225" t="s">
        <v>84</v>
      </c>
      <c r="G225" t="s">
        <v>85</v>
      </c>
      <c r="H225" t="s">
        <v>86</v>
      </c>
      <c r="I225" t="s">
        <v>78</v>
      </c>
      <c r="L225" t="s">
        <v>79</v>
      </c>
      <c r="M225">
        <v>80.599999999999994</v>
      </c>
      <c r="N225">
        <v>2</v>
      </c>
      <c r="O225" s="1">
        <v>46152</v>
      </c>
      <c r="P225" s="1"/>
      <c r="Q225" s="1"/>
      <c r="R225" s="1"/>
      <c r="S225" s="1">
        <v>46154</v>
      </c>
      <c r="T225" s="1"/>
      <c r="U225" s="1">
        <v>46160</v>
      </c>
      <c r="W225" s="1">
        <v>46161</v>
      </c>
      <c r="X225" s="1">
        <v>46169</v>
      </c>
      <c r="Y225" s="1">
        <v>46170</v>
      </c>
      <c r="Z225" s="1">
        <v>46171</v>
      </c>
      <c r="AA225">
        <v>2026</v>
      </c>
      <c r="AB225" t="s">
        <v>110</v>
      </c>
      <c r="AC225" t="s">
        <v>87</v>
      </c>
      <c r="AD225" s="2">
        <f t="shared" si="166"/>
        <v>1</v>
      </c>
      <c r="AE225" s="2">
        <f t="shared" si="167"/>
        <v>1</v>
      </c>
      <c r="AF225" s="2">
        <f t="shared" si="168"/>
        <v>1</v>
      </c>
      <c r="AG225" s="2">
        <f t="shared" si="169"/>
        <v>1</v>
      </c>
      <c r="AH225" s="2">
        <f t="shared" si="170"/>
        <v>1</v>
      </c>
      <c r="AI225" s="2">
        <f t="shared" si="171"/>
        <v>1</v>
      </c>
      <c r="AJ225" s="2">
        <f t="shared" si="172"/>
        <v>1</v>
      </c>
      <c r="AK225" s="2">
        <f t="shared" si="173"/>
        <v>1</v>
      </c>
      <c r="AL225" s="2">
        <f t="shared" si="174"/>
        <v>1</v>
      </c>
      <c r="AM225" s="2">
        <f t="shared" si="175"/>
        <v>1</v>
      </c>
      <c r="AN225" s="2">
        <f t="shared" si="176"/>
        <v>1</v>
      </c>
      <c r="AO225" s="2">
        <f t="shared" si="177"/>
        <v>1</v>
      </c>
      <c r="AP225" s="2">
        <f t="shared" si="178"/>
        <v>1</v>
      </c>
      <c r="AQ225" s="2">
        <f t="shared" si="179"/>
        <v>1</v>
      </c>
      <c r="AR225" s="2">
        <f t="shared" si="180"/>
        <v>1</v>
      </c>
      <c r="AS225" s="2">
        <f t="shared" si="181"/>
        <v>1</v>
      </c>
      <c r="AT225" s="3">
        <f t="shared" si="182"/>
        <v>8</v>
      </c>
      <c r="AU225" s="3">
        <f t="shared" si="183"/>
        <v>9</v>
      </c>
      <c r="AV225" s="3">
        <f t="shared" si="184"/>
        <v>19</v>
      </c>
      <c r="AW225" s="4">
        <f t="shared" si="185"/>
        <v>131</v>
      </c>
      <c r="AX225" s="4">
        <f t="shared" si="186"/>
        <v>133</v>
      </c>
      <c r="AY225" s="4">
        <f t="shared" si="187"/>
        <v>139</v>
      </c>
      <c r="AZ225" s="4">
        <f t="shared" si="188"/>
        <v>140</v>
      </c>
      <c r="BA225" s="4">
        <f t="shared" si="189"/>
        <v>148</v>
      </c>
      <c r="BB225" s="4">
        <f t="shared" si="190"/>
        <v>149</v>
      </c>
      <c r="BC225" s="4">
        <f t="shared" si="191"/>
        <v>150</v>
      </c>
      <c r="BD225" s="245">
        <f t="shared" si="194"/>
        <v>0</v>
      </c>
      <c r="BE225" s="245">
        <f t="shared" si="192"/>
        <v>0</v>
      </c>
      <c r="BF225" s="245">
        <f t="shared" si="212"/>
        <v>0</v>
      </c>
      <c r="BG225" s="245">
        <f t="shared" si="212"/>
        <v>0</v>
      </c>
      <c r="BH225" s="245">
        <f t="shared" si="212"/>
        <v>0</v>
      </c>
      <c r="BI225" s="245">
        <f t="shared" si="212"/>
        <v>0</v>
      </c>
      <c r="BJ225" s="245">
        <f t="shared" si="212"/>
        <v>0</v>
      </c>
      <c r="BK225" s="245">
        <f t="shared" si="212"/>
        <v>0</v>
      </c>
      <c r="BL225" s="245">
        <f t="shared" si="212"/>
        <v>0</v>
      </c>
      <c r="BM225" s="245">
        <f t="shared" si="212"/>
        <v>1</v>
      </c>
      <c r="BN225" s="245">
        <f t="shared" si="212"/>
        <v>1</v>
      </c>
      <c r="BO225" s="245">
        <f t="shared" si="212"/>
        <v>1</v>
      </c>
      <c r="BP225" s="245">
        <f t="shared" si="212"/>
        <v>1</v>
      </c>
      <c r="BQ225" s="245">
        <f t="shared" si="212"/>
        <v>1</v>
      </c>
      <c r="BR225" s="245">
        <f t="shared" si="212"/>
        <v>1</v>
      </c>
      <c r="BS225" s="245">
        <f t="shared" si="195"/>
        <v>0</v>
      </c>
      <c r="BT225" s="245">
        <f t="shared" si="196"/>
        <v>0</v>
      </c>
      <c r="BU225" s="245">
        <f t="shared" si="197"/>
        <v>0</v>
      </c>
      <c r="BV225" s="245">
        <f t="shared" si="198"/>
        <v>0</v>
      </c>
      <c r="BW225" s="245">
        <f t="shared" si="199"/>
        <v>0</v>
      </c>
      <c r="BX225" s="245">
        <f t="shared" si="200"/>
        <v>0</v>
      </c>
      <c r="BY225" s="245">
        <f t="shared" si="201"/>
        <v>0</v>
      </c>
      <c r="BZ225" s="245">
        <f t="shared" si="202"/>
        <v>0</v>
      </c>
      <c r="CA225" s="245">
        <f t="shared" si="203"/>
        <v>0</v>
      </c>
      <c r="CB225" s="245">
        <f t="shared" si="204"/>
        <v>1</v>
      </c>
      <c r="CC225" s="245">
        <f t="shared" si="205"/>
        <v>1</v>
      </c>
      <c r="CD225" s="245">
        <f t="shared" si="206"/>
        <v>1</v>
      </c>
      <c r="CE225" s="245">
        <f t="shared" si="207"/>
        <v>1</v>
      </c>
      <c r="CF225" s="245">
        <f t="shared" si="208"/>
        <v>1</v>
      </c>
      <c r="CG225" s="245">
        <f t="shared" si="209"/>
        <v>1</v>
      </c>
    </row>
    <row r="226" spans="1:85" x14ac:dyDescent="0.25">
      <c r="A226" t="s">
        <v>636</v>
      </c>
      <c r="B226" t="s">
        <v>158</v>
      </c>
      <c r="C226" t="s">
        <v>109</v>
      </c>
      <c r="D226">
        <v>2024</v>
      </c>
      <c r="E226" t="s">
        <v>620</v>
      </c>
      <c r="F226" t="s">
        <v>137</v>
      </c>
      <c r="G226" t="s">
        <v>621</v>
      </c>
      <c r="H226" t="s">
        <v>559</v>
      </c>
      <c r="I226" t="s">
        <v>78</v>
      </c>
      <c r="L226" t="s">
        <v>89</v>
      </c>
      <c r="M226">
        <v>1</v>
      </c>
      <c r="N226">
        <v>2</v>
      </c>
      <c r="O226" s="1"/>
      <c r="P226" s="1"/>
      <c r="Q226" s="1">
        <v>46157</v>
      </c>
      <c r="R226" s="1">
        <v>46158</v>
      </c>
      <c r="S226" s="1">
        <v>46161</v>
      </c>
      <c r="T226" s="1"/>
      <c r="U226" s="1">
        <v>46165</v>
      </c>
      <c r="W226" s="1">
        <v>46168</v>
      </c>
      <c r="X226" s="1">
        <v>46177</v>
      </c>
      <c r="Y226" s="1">
        <v>46180</v>
      </c>
      <c r="Z226" s="1">
        <v>46181</v>
      </c>
      <c r="AA226">
        <v>2026</v>
      </c>
      <c r="AB226" t="s">
        <v>110</v>
      </c>
      <c r="AC226" t="s">
        <v>476</v>
      </c>
      <c r="AD226" s="2">
        <f t="shared" si="166"/>
        <v>1</v>
      </c>
      <c r="AE226" s="2">
        <f t="shared" si="167"/>
        <v>1</v>
      </c>
      <c r="AF226" s="2">
        <f t="shared" si="168"/>
        <v>1</v>
      </c>
      <c r="AG226" s="2">
        <f t="shared" si="169"/>
        <v>1</v>
      </c>
      <c r="AH226" s="2">
        <f t="shared" si="170"/>
        <v>1</v>
      </c>
      <c r="AI226" s="2">
        <f t="shared" si="171"/>
        <v>1</v>
      </c>
      <c r="AJ226" s="2">
        <f t="shared" si="172"/>
        <v>1</v>
      </c>
      <c r="AK226" s="2">
        <f t="shared" si="173"/>
        <v>1</v>
      </c>
      <c r="AL226" s="2">
        <f t="shared" si="174"/>
        <v>1</v>
      </c>
      <c r="AM226" s="2">
        <f t="shared" si="175"/>
        <v>1</v>
      </c>
      <c r="AN226" s="2">
        <f t="shared" si="176"/>
        <v>1</v>
      </c>
      <c r="AO226" s="2">
        <f t="shared" si="177"/>
        <v>1</v>
      </c>
      <c r="AP226" s="2">
        <f t="shared" si="178"/>
        <v>1</v>
      </c>
      <c r="AQ226" s="2">
        <f t="shared" si="179"/>
        <v>1</v>
      </c>
      <c r="AR226" s="2">
        <f t="shared" si="180"/>
        <v>1</v>
      </c>
      <c r="AS226" s="2">
        <f t="shared" si="181"/>
        <v>1</v>
      </c>
      <c r="AT226" s="3">
        <f t="shared" si="182"/>
        <v>8</v>
      </c>
      <c r="AU226" s="3">
        <f t="shared" si="183"/>
        <v>11</v>
      </c>
      <c r="AV226" s="3">
        <f t="shared" si="184"/>
        <v>24</v>
      </c>
      <c r="AW226" s="4">
        <f t="shared" si="185"/>
        <v>136</v>
      </c>
      <c r="AX226" s="4">
        <f t="shared" si="186"/>
        <v>140</v>
      </c>
      <c r="AY226" s="4">
        <f t="shared" si="187"/>
        <v>144</v>
      </c>
      <c r="AZ226" s="4">
        <f t="shared" si="188"/>
        <v>147</v>
      </c>
      <c r="BA226" s="4">
        <f t="shared" si="189"/>
        <v>156</v>
      </c>
      <c r="BB226" s="4">
        <f t="shared" si="190"/>
        <v>159</v>
      </c>
      <c r="BC226" s="4">
        <f t="shared" si="191"/>
        <v>160</v>
      </c>
      <c r="BD226" s="15">
        <f t="shared" si="194"/>
        <v>0</v>
      </c>
      <c r="BE226" s="15">
        <f t="shared" si="192"/>
        <v>0</v>
      </c>
      <c r="BF226" s="15">
        <f t="shared" si="212"/>
        <v>0</v>
      </c>
      <c r="BG226" s="15">
        <f t="shared" si="212"/>
        <v>0</v>
      </c>
      <c r="BH226" s="15">
        <f t="shared" si="212"/>
        <v>0</v>
      </c>
      <c r="BI226" s="15">
        <f t="shared" si="212"/>
        <v>0</v>
      </c>
      <c r="BJ226" s="15">
        <f t="shared" si="212"/>
        <v>0</v>
      </c>
      <c r="BK226" s="15">
        <f t="shared" si="212"/>
        <v>0</v>
      </c>
      <c r="BL226" s="15">
        <f t="shared" si="212"/>
        <v>0</v>
      </c>
      <c r="BM226" s="15">
        <f t="shared" si="212"/>
        <v>0</v>
      </c>
      <c r="BN226" s="15">
        <f t="shared" si="212"/>
        <v>1</v>
      </c>
      <c r="BO226" s="15">
        <f t="shared" si="212"/>
        <v>1</v>
      </c>
      <c r="BP226" s="15">
        <f t="shared" si="212"/>
        <v>1</v>
      </c>
      <c r="BQ226" s="15">
        <f t="shared" si="212"/>
        <v>1</v>
      </c>
      <c r="BR226" s="15">
        <f t="shared" si="212"/>
        <v>1</v>
      </c>
      <c r="BS226" s="15">
        <f t="shared" si="195"/>
        <v>0</v>
      </c>
      <c r="BT226" s="15">
        <f t="shared" si="196"/>
        <v>0</v>
      </c>
      <c r="BU226" s="15">
        <f t="shared" si="197"/>
        <v>0</v>
      </c>
      <c r="BV226" s="15">
        <f t="shared" si="198"/>
        <v>0</v>
      </c>
      <c r="BW226" s="15">
        <f t="shared" si="199"/>
        <v>0</v>
      </c>
      <c r="BX226" s="15">
        <f t="shared" si="200"/>
        <v>0</v>
      </c>
      <c r="BY226" s="15">
        <f t="shared" si="201"/>
        <v>0</v>
      </c>
      <c r="BZ226" s="15">
        <f t="shared" si="202"/>
        <v>0</v>
      </c>
      <c r="CA226" s="15">
        <f t="shared" si="203"/>
        <v>0</v>
      </c>
      <c r="CB226" s="15">
        <f t="shared" si="204"/>
        <v>0</v>
      </c>
      <c r="CC226" s="15">
        <f t="shared" si="205"/>
        <v>1</v>
      </c>
      <c r="CD226" s="15">
        <f t="shared" si="206"/>
        <v>1</v>
      </c>
      <c r="CE226" s="15">
        <f t="shared" si="207"/>
        <v>1</v>
      </c>
      <c r="CF226" s="15">
        <f t="shared" si="208"/>
        <v>1</v>
      </c>
      <c r="CG226" s="15">
        <f t="shared" si="209"/>
        <v>1</v>
      </c>
    </row>
    <row r="227" spans="1:85" x14ac:dyDescent="0.25">
      <c r="A227" t="s">
        <v>619</v>
      </c>
      <c r="B227" t="s">
        <v>158</v>
      </c>
      <c r="C227" t="s">
        <v>109</v>
      </c>
      <c r="D227">
        <v>2024</v>
      </c>
      <c r="E227" t="s">
        <v>620</v>
      </c>
      <c r="F227" t="s">
        <v>137</v>
      </c>
      <c r="G227" t="s">
        <v>621</v>
      </c>
      <c r="H227" t="s">
        <v>559</v>
      </c>
      <c r="I227" t="s">
        <v>78</v>
      </c>
      <c r="L227" t="s">
        <v>89</v>
      </c>
      <c r="M227">
        <v>1</v>
      </c>
      <c r="N227">
        <v>2</v>
      </c>
      <c r="O227" s="1">
        <v>46156</v>
      </c>
      <c r="P227" s="1"/>
      <c r="Q227" s="1"/>
      <c r="R227" s="1"/>
      <c r="S227" s="1"/>
      <c r="T227" s="1"/>
      <c r="U227" s="1"/>
      <c r="W227" s="1"/>
      <c r="X227" s="1"/>
      <c r="Y227" s="1"/>
      <c r="Z227" s="1"/>
      <c r="AA227">
        <v>2026</v>
      </c>
      <c r="AB227" t="s">
        <v>110</v>
      </c>
      <c r="AC227" t="s">
        <v>476</v>
      </c>
      <c r="AD227" s="2">
        <f t="shared" si="166"/>
        <v>1</v>
      </c>
      <c r="AE227" s="2">
        <f t="shared" si="167"/>
        <v>1</v>
      </c>
      <c r="AF227" s="2">
        <f t="shared" si="168"/>
        <v>0</v>
      </c>
      <c r="AG227" s="2">
        <f t="shared" si="169"/>
        <v>0</v>
      </c>
      <c r="AH227" s="2">
        <f t="shared" si="170"/>
        <v>0</v>
      </c>
      <c r="AI227" s="2">
        <f t="shared" si="171"/>
        <v>0</v>
      </c>
      <c r="AJ227" s="2">
        <f t="shared" si="172"/>
        <v>0</v>
      </c>
      <c r="AK227" s="2">
        <f t="shared" si="173"/>
        <v>0</v>
      </c>
      <c r="AL227" s="2">
        <f t="shared" si="174"/>
        <v>0</v>
      </c>
      <c r="AM227" s="2">
        <f t="shared" si="175"/>
        <v>0</v>
      </c>
      <c r="AN227" s="2">
        <f t="shared" si="176"/>
        <v>0</v>
      </c>
      <c r="AO227" s="2">
        <f t="shared" si="177"/>
        <v>0</v>
      </c>
      <c r="AP227" s="2">
        <f t="shared" si="178"/>
        <v>0</v>
      </c>
      <c r="AQ227" s="2">
        <f t="shared" si="179"/>
        <v>0</v>
      </c>
      <c r="AR227" s="2">
        <f t="shared" si="180"/>
        <v>0</v>
      </c>
      <c r="AS227" s="2">
        <f t="shared" si="181"/>
        <v>0</v>
      </c>
      <c r="AT227" s="3" t="str">
        <f t="shared" si="182"/>
        <v>na</v>
      </c>
      <c r="AU227" s="3" t="str">
        <f t="shared" si="183"/>
        <v>na</v>
      </c>
      <c r="AV227" s="3" t="str">
        <f t="shared" si="184"/>
        <v>na</v>
      </c>
      <c r="AW227" s="4">
        <f t="shared" si="185"/>
        <v>135</v>
      </c>
      <c r="AX227" s="4" t="str">
        <f t="shared" si="186"/>
        <v>na</v>
      </c>
      <c r="AY227" s="4" t="str">
        <f t="shared" si="187"/>
        <v>na</v>
      </c>
      <c r="AZ227" s="4" t="str">
        <f t="shared" si="188"/>
        <v>na</v>
      </c>
      <c r="BA227" s="4" t="str">
        <f t="shared" si="189"/>
        <v>na</v>
      </c>
      <c r="BB227" s="4" t="str">
        <f t="shared" si="190"/>
        <v>na</v>
      </c>
      <c r="BC227" s="4" t="str">
        <f t="shared" si="191"/>
        <v>na</v>
      </c>
      <c r="BD227" s="15">
        <f t="shared" si="194"/>
        <v>0</v>
      </c>
      <c r="BE227" s="15">
        <f t="shared" si="192"/>
        <v>0</v>
      </c>
      <c r="BF227" s="15">
        <f t="shared" si="212"/>
        <v>0</v>
      </c>
      <c r="BG227" s="15">
        <f t="shared" si="212"/>
        <v>0</v>
      </c>
      <c r="BH227" s="15">
        <f t="shared" si="212"/>
        <v>0</v>
      </c>
      <c r="BI227" s="15">
        <f t="shared" si="212"/>
        <v>0</v>
      </c>
      <c r="BJ227" s="15">
        <f t="shared" si="212"/>
        <v>0</v>
      </c>
      <c r="BK227" s="15">
        <f t="shared" si="212"/>
        <v>0</v>
      </c>
      <c r="BL227" s="15">
        <f t="shared" si="212"/>
        <v>0</v>
      </c>
      <c r="BM227" s="15">
        <f t="shared" si="212"/>
        <v>0</v>
      </c>
      <c r="BN227" s="15">
        <f t="shared" si="212"/>
        <v>1</v>
      </c>
      <c r="BO227" s="15">
        <f t="shared" si="212"/>
        <v>1</v>
      </c>
      <c r="BP227" s="15">
        <f t="shared" si="212"/>
        <v>1</v>
      </c>
      <c r="BQ227" s="15">
        <f t="shared" si="212"/>
        <v>1</v>
      </c>
      <c r="BR227" s="15">
        <f t="shared" si="212"/>
        <v>1</v>
      </c>
      <c r="BS227" s="15">
        <f t="shared" si="195"/>
        <v>0</v>
      </c>
      <c r="BT227" s="15">
        <f t="shared" si="196"/>
        <v>0</v>
      </c>
      <c r="BU227" s="15">
        <f t="shared" si="197"/>
        <v>0</v>
      </c>
      <c r="BV227" s="15">
        <f t="shared" si="198"/>
        <v>0</v>
      </c>
      <c r="BW227" s="15">
        <f t="shared" si="199"/>
        <v>0</v>
      </c>
      <c r="BX227" s="15">
        <f t="shared" si="200"/>
        <v>0</v>
      </c>
      <c r="BY227" s="15">
        <f t="shared" si="201"/>
        <v>0</v>
      </c>
      <c r="BZ227" s="15">
        <f t="shared" si="202"/>
        <v>0</v>
      </c>
      <c r="CA227" s="15">
        <f t="shared" si="203"/>
        <v>0</v>
      </c>
      <c r="CB227" s="15">
        <f t="shared" si="204"/>
        <v>0</v>
      </c>
      <c r="CC227" s="15">
        <f t="shared" si="205"/>
        <v>0</v>
      </c>
      <c r="CD227" s="15">
        <f t="shared" si="206"/>
        <v>0</v>
      </c>
      <c r="CE227" s="15">
        <f t="shared" si="207"/>
        <v>0</v>
      </c>
      <c r="CF227" s="15">
        <f t="shared" si="208"/>
        <v>0</v>
      </c>
      <c r="CG227" s="15">
        <f t="shared" si="209"/>
        <v>0</v>
      </c>
    </row>
    <row r="228" spans="1:85" x14ac:dyDescent="0.25">
      <c r="A228" t="s">
        <v>742</v>
      </c>
      <c r="B228" t="s">
        <v>158</v>
      </c>
      <c r="C228" t="s">
        <v>109</v>
      </c>
      <c r="D228">
        <v>2024</v>
      </c>
      <c r="E228" t="s">
        <v>620</v>
      </c>
      <c r="F228" t="s">
        <v>137</v>
      </c>
      <c r="G228" t="s">
        <v>621</v>
      </c>
      <c r="H228" t="s">
        <v>559</v>
      </c>
      <c r="I228" t="s">
        <v>78</v>
      </c>
      <c r="L228" t="s">
        <v>79</v>
      </c>
      <c r="M228">
        <v>62.4</v>
      </c>
      <c r="N228">
        <v>2</v>
      </c>
      <c r="O228" s="1">
        <v>46176</v>
      </c>
      <c r="P228" s="1"/>
      <c r="Q228" s="1"/>
      <c r="R228" s="1"/>
      <c r="S228" s="1"/>
      <c r="T228" s="1"/>
      <c r="U228" s="1"/>
      <c r="W228" s="1"/>
      <c r="X228" s="1"/>
      <c r="Y228" s="1"/>
      <c r="Z228" s="1"/>
      <c r="AA228">
        <v>2026</v>
      </c>
      <c r="AB228" t="s">
        <v>110</v>
      </c>
      <c r="AC228" t="s">
        <v>476</v>
      </c>
      <c r="AD228" s="2">
        <f t="shared" si="166"/>
        <v>1</v>
      </c>
      <c r="AE228" s="2">
        <f t="shared" si="167"/>
        <v>1</v>
      </c>
      <c r="AF228" s="2">
        <f t="shared" si="168"/>
        <v>0</v>
      </c>
      <c r="AG228" s="2">
        <f t="shared" si="169"/>
        <v>0</v>
      </c>
      <c r="AH228" s="2">
        <f t="shared" si="170"/>
        <v>0</v>
      </c>
      <c r="AI228" s="2">
        <f t="shared" si="171"/>
        <v>0</v>
      </c>
      <c r="AJ228" s="2">
        <f t="shared" si="172"/>
        <v>0</v>
      </c>
      <c r="AK228" s="2">
        <f t="shared" si="173"/>
        <v>0</v>
      </c>
      <c r="AL228" s="2">
        <f t="shared" si="174"/>
        <v>0</v>
      </c>
      <c r="AM228" s="2">
        <f t="shared" si="175"/>
        <v>0</v>
      </c>
      <c r="AN228" s="2">
        <f t="shared" si="176"/>
        <v>0</v>
      </c>
      <c r="AO228" s="2">
        <f t="shared" si="177"/>
        <v>0</v>
      </c>
      <c r="AP228" s="2">
        <f t="shared" si="178"/>
        <v>0</v>
      </c>
      <c r="AQ228" s="2">
        <f t="shared" si="179"/>
        <v>0</v>
      </c>
      <c r="AR228" s="2">
        <f t="shared" si="180"/>
        <v>0</v>
      </c>
      <c r="AS228" s="2">
        <f t="shared" si="181"/>
        <v>0</v>
      </c>
      <c r="AT228" s="3" t="str">
        <f t="shared" si="182"/>
        <v>na</v>
      </c>
      <c r="AU228" s="3" t="str">
        <f t="shared" si="183"/>
        <v>na</v>
      </c>
      <c r="AV228" s="3" t="str">
        <f t="shared" si="184"/>
        <v>na</v>
      </c>
      <c r="AW228" s="4">
        <f t="shared" si="185"/>
        <v>155</v>
      </c>
      <c r="AX228" s="4" t="str">
        <f t="shared" si="186"/>
        <v>na</v>
      </c>
      <c r="AY228" s="4" t="str">
        <f t="shared" si="187"/>
        <v>na</v>
      </c>
      <c r="AZ228" s="4" t="str">
        <f t="shared" si="188"/>
        <v>na</v>
      </c>
      <c r="BA228" s="4" t="str">
        <f t="shared" si="189"/>
        <v>na</v>
      </c>
      <c r="BB228" s="4" t="str">
        <f t="shared" si="190"/>
        <v>na</v>
      </c>
      <c r="BC228" s="4" t="str">
        <f t="shared" si="191"/>
        <v>na</v>
      </c>
      <c r="BD228" s="15">
        <f t="shared" si="194"/>
        <v>0</v>
      </c>
      <c r="BE228" s="15">
        <f t="shared" si="192"/>
        <v>0</v>
      </c>
      <c r="BF228" s="15">
        <f t="shared" si="212"/>
        <v>0</v>
      </c>
      <c r="BG228" s="15">
        <f t="shared" si="212"/>
        <v>0</v>
      </c>
      <c r="BH228" s="15">
        <f t="shared" si="212"/>
        <v>0</v>
      </c>
      <c r="BI228" s="15">
        <f t="shared" si="212"/>
        <v>0</v>
      </c>
      <c r="BJ228" s="15">
        <f t="shared" si="212"/>
        <v>0</v>
      </c>
      <c r="BK228" s="15">
        <f t="shared" si="212"/>
        <v>0</v>
      </c>
      <c r="BL228" s="15">
        <f t="shared" si="212"/>
        <v>0</v>
      </c>
      <c r="BM228" s="15">
        <f t="shared" si="212"/>
        <v>0</v>
      </c>
      <c r="BN228" s="15">
        <f t="shared" si="212"/>
        <v>0</v>
      </c>
      <c r="BO228" s="15">
        <f t="shared" si="212"/>
        <v>0</v>
      </c>
      <c r="BP228" s="15">
        <f t="shared" si="212"/>
        <v>0</v>
      </c>
      <c r="BQ228" s="15">
        <f t="shared" si="212"/>
        <v>1</v>
      </c>
      <c r="BR228" s="15">
        <f t="shared" si="212"/>
        <v>1</v>
      </c>
      <c r="BS228" s="15">
        <f t="shared" si="195"/>
        <v>0</v>
      </c>
      <c r="BT228" s="15">
        <f t="shared" si="196"/>
        <v>0</v>
      </c>
      <c r="BU228" s="15">
        <f t="shared" si="197"/>
        <v>0</v>
      </c>
      <c r="BV228" s="15">
        <f t="shared" si="198"/>
        <v>0</v>
      </c>
      <c r="BW228" s="15">
        <f t="shared" si="199"/>
        <v>0</v>
      </c>
      <c r="BX228" s="15">
        <f t="shared" si="200"/>
        <v>0</v>
      </c>
      <c r="BY228" s="15">
        <f t="shared" si="201"/>
        <v>0</v>
      </c>
      <c r="BZ228" s="15">
        <f t="shared" si="202"/>
        <v>0</v>
      </c>
      <c r="CA228" s="15">
        <f t="shared" si="203"/>
        <v>0</v>
      </c>
      <c r="CB228" s="15">
        <f t="shared" si="204"/>
        <v>0</v>
      </c>
      <c r="CC228" s="15">
        <f t="shared" si="205"/>
        <v>0</v>
      </c>
      <c r="CD228" s="15">
        <f t="shared" si="206"/>
        <v>0</v>
      </c>
      <c r="CE228" s="15">
        <f t="shared" si="207"/>
        <v>0</v>
      </c>
      <c r="CF228" s="15">
        <f t="shared" si="208"/>
        <v>0</v>
      </c>
      <c r="CG228" s="15">
        <f t="shared" si="209"/>
        <v>0</v>
      </c>
    </row>
    <row r="229" spans="1:85" x14ac:dyDescent="0.25">
      <c r="A229" t="s">
        <v>635</v>
      </c>
      <c r="B229" t="s">
        <v>158</v>
      </c>
      <c r="C229" t="s">
        <v>109</v>
      </c>
      <c r="D229">
        <v>2024</v>
      </c>
      <c r="E229" t="s">
        <v>620</v>
      </c>
      <c r="F229" t="s">
        <v>137</v>
      </c>
      <c r="G229" t="s">
        <v>621</v>
      </c>
      <c r="H229" t="s">
        <v>559</v>
      </c>
      <c r="I229" t="s">
        <v>78</v>
      </c>
      <c r="L229" t="s">
        <v>79</v>
      </c>
      <c r="M229">
        <v>62.4</v>
      </c>
      <c r="N229">
        <v>2</v>
      </c>
      <c r="O229" s="1"/>
      <c r="P229" s="1"/>
      <c r="Q229" s="1">
        <v>46158</v>
      </c>
      <c r="R229" s="1">
        <v>46160</v>
      </c>
      <c r="S229" s="1"/>
      <c r="T229" s="1"/>
      <c r="U229" s="1"/>
      <c r="W229" s="1"/>
      <c r="X229" s="1"/>
      <c r="Y229" s="1"/>
      <c r="Z229" s="1"/>
      <c r="AA229">
        <v>2026</v>
      </c>
      <c r="AB229" t="s">
        <v>110</v>
      </c>
      <c r="AC229" t="s">
        <v>476</v>
      </c>
      <c r="AD229" s="2">
        <f t="shared" si="166"/>
        <v>1</v>
      </c>
      <c r="AE229" s="2">
        <f t="shared" si="167"/>
        <v>1</v>
      </c>
      <c r="AF229" s="2">
        <f t="shared" si="168"/>
        <v>0</v>
      </c>
      <c r="AG229" s="2">
        <f t="shared" si="169"/>
        <v>0</v>
      </c>
      <c r="AH229" s="2">
        <f t="shared" si="170"/>
        <v>0</v>
      </c>
      <c r="AI229" s="2">
        <f t="shared" si="171"/>
        <v>0</v>
      </c>
      <c r="AJ229" s="2">
        <f t="shared" si="172"/>
        <v>0</v>
      </c>
      <c r="AK229" s="2">
        <f t="shared" si="173"/>
        <v>0</v>
      </c>
      <c r="AL229" s="2">
        <f t="shared" si="174"/>
        <v>0</v>
      </c>
      <c r="AM229" s="2">
        <f t="shared" si="175"/>
        <v>0</v>
      </c>
      <c r="AN229" s="2">
        <f t="shared" si="176"/>
        <v>0</v>
      </c>
      <c r="AO229" s="2">
        <f t="shared" si="177"/>
        <v>0</v>
      </c>
      <c r="AP229" s="2">
        <f t="shared" si="178"/>
        <v>0</v>
      </c>
      <c r="AQ229" s="2">
        <f t="shared" si="179"/>
        <v>0</v>
      </c>
      <c r="AR229" s="2">
        <f t="shared" si="180"/>
        <v>0</v>
      </c>
      <c r="AS229" s="2">
        <f t="shared" si="181"/>
        <v>0</v>
      </c>
      <c r="AT229" s="3" t="str">
        <f t="shared" si="182"/>
        <v>na</v>
      </c>
      <c r="AU229" s="3" t="str">
        <f t="shared" si="183"/>
        <v>na</v>
      </c>
      <c r="AV229" s="3" t="str">
        <f t="shared" si="184"/>
        <v>na</v>
      </c>
      <c r="AW229" s="4">
        <f t="shared" si="185"/>
        <v>137</v>
      </c>
      <c r="AX229" s="4" t="str">
        <f t="shared" si="186"/>
        <v>na</v>
      </c>
      <c r="AY229" s="4" t="str">
        <f t="shared" si="187"/>
        <v>na</v>
      </c>
      <c r="AZ229" s="4" t="str">
        <f t="shared" si="188"/>
        <v>na</v>
      </c>
      <c r="BA229" s="4" t="str">
        <f t="shared" si="189"/>
        <v>na</v>
      </c>
      <c r="BB229" s="4" t="str">
        <f t="shared" si="190"/>
        <v>na</v>
      </c>
      <c r="BC229" s="4" t="str">
        <f t="shared" si="191"/>
        <v>na</v>
      </c>
      <c r="BD229" s="15">
        <f t="shared" si="194"/>
        <v>0</v>
      </c>
      <c r="BE229" s="15">
        <f t="shared" si="192"/>
        <v>0</v>
      </c>
      <c r="BF229" s="15">
        <f t="shared" si="212"/>
        <v>0</v>
      </c>
      <c r="BG229" s="15">
        <f t="shared" si="212"/>
        <v>0</v>
      </c>
      <c r="BH229" s="15">
        <f t="shared" si="212"/>
        <v>0</v>
      </c>
      <c r="BI229" s="15">
        <f t="shared" si="212"/>
        <v>0</v>
      </c>
      <c r="BJ229" s="15">
        <f t="shared" si="212"/>
        <v>0</v>
      </c>
      <c r="BK229" s="15">
        <f t="shared" si="212"/>
        <v>0</v>
      </c>
      <c r="BL229" s="15">
        <f t="shared" si="212"/>
        <v>0</v>
      </c>
      <c r="BM229" s="15">
        <f t="shared" si="212"/>
        <v>0</v>
      </c>
      <c r="BN229" s="15">
        <f t="shared" si="212"/>
        <v>1</v>
      </c>
      <c r="BO229" s="15">
        <f t="shared" si="212"/>
        <v>1</v>
      </c>
      <c r="BP229" s="15">
        <f t="shared" si="212"/>
        <v>1</v>
      </c>
      <c r="BQ229" s="15">
        <f t="shared" si="212"/>
        <v>1</v>
      </c>
      <c r="BR229" s="15">
        <f t="shared" si="212"/>
        <v>1</v>
      </c>
      <c r="BS229" s="15">
        <f t="shared" si="195"/>
        <v>0</v>
      </c>
      <c r="BT229" s="15">
        <f t="shared" si="196"/>
        <v>0</v>
      </c>
      <c r="BU229" s="15">
        <f t="shared" si="197"/>
        <v>0</v>
      </c>
      <c r="BV229" s="15">
        <f t="shared" si="198"/>
        <v>0</v>
      </c>
      <c r="BW229" s="15">
        <f t="shared" si="199"/>
        <v>0</v>
      </c>
      <c r="BX229" s="15">
        <f t="shared" si="200"/>
        <v>0</v>
      </c>
      <c r="BY229" s="15">
        <f t="shared" si="201"/>
        <v>0</v>
      </c>
      <c r="BZ229" s="15">
        <f t="shared" si="202"/>
        <v>0</v>
      </c>
      <c r="CA229" s="15">
        <f t="shared" si="203"/>
        <v>0</v>
      </c>
      <c r="CB229" s="15">
        <f t="shared" si="204"/>
        <v>0</v>
      </c>
      <c r="CC229" s="15">
        <f t="shared" si="205"/>
        <v>0</v>
      </c>
      <c r="CD229" s="15">
        <f t="shared" si="206"/>
        <v>0</v>
      </c>
      <c r="CE229" s="15">
        <f t="shared" si="207"/>
        <v>0</v>
      </c>
      <c r="CF229" s="15">
        <f t="shared" si="208"/>
        <v>0</v>
      </c>
      <c r="CG229" s="15">
        <f t="shared" si="209"/>
        <v>0</v>
      </c>
    </row>
    <row r="230" spans="1:85" x14ac:dyDescent="0.25">
      <c r="A230" t="s">
        <v>840</v>
      </c>
      <c r="B230" t="s">
        <v>158</v>
      </c>
      <c r="C230" t="s">
        <v>109</v>
      </c>
      <c r="D230">
        <v>2024</v>
      </c>
      <c r="E230" t="s">
        <v>620</v>
      </c>
      <c r="F230" t="s">
        <v>137</v>
      </c>
      <c r="G230" t="s">
        <v>621</v>
      </c>
      <c r="H230" t="s">
        <v>559</v>
      </c>
      <c r="I230" t="s">
        <v>78</v>
      </c>
      <c r="L230" t="s">
        <v>79</v>
      </c>
      <c r="M230">
        <v>62.4</v>
      </c>
      <c r="N230">
        <v>2</v>
      </c>
      <c r="O230" s="1"/>
      <c r="P230" s="1"/>
      <c r="Q230" s="1">
        <v>46192</v>
      </c>
      <c r="R230" s="1">
        <v>46192</v>
      </c>
      <c r="S230" s="1"/>
      <c r="T230" s="1">
        <v>46193</v>
      </c>
      <c r="U230" s="1"/>
      <c r="V230" s="1">
        <v>46196</v>
      </c>
      <c r="W230" s="1">
        <v>46197</v>
      </c>
      <c r="X230" s="1">
        <v>46198</v>
      </c>
      <c r="Y230" s="1">
        <v>46199</v>
      </c>
      <c r="Z230" s="1"/>
      <c r="AA230">
        <v>2026</v>
      </c>
      <c r="AB230" t="s">
        <v>110</v>
      </c>
      <c r="AC230" t="s">
        <v>476</v>
      </c>
      <c r="AD230" s="2">
        <f t="shared" si="166"/>
        <v>1</v>
      </c>
      <c r="AE230" s="2">
        <f t="shared" si="167"/>
        <v>1</v>
      </c>
      <c r="AF230" s="2">
        <f t="shared" si="168"/>
        <v>1</v>
      </c>
      <c r="AG230" s="2">
        <f t="shared" si="169"/>
        <v>1</v>
      </c>
      <c r="AH230" s="2">
        <f t="shared" si="170"/>
        <v>1</v>
      </c>
      <c r="AI230" s="2">
        <f t="shared" si="171"/>
        <v>1</v>
      </c>
      <c r="AJ230" s="2">
        <f t="shared" si="172"/>
        <v>1</v>
      </c>
      <c r="AK230" s="2">
        <f t="shared" si="173"/>
        <v>1</v>
      </c>
      <c r="AL230" s="2">
        <f t="shared" si="174"/>
        <v>1</v>
      </c>
      <c r="AM230" s="2">
        <f t="shared" si="175"/>
        <v>1</v>
      </c>
      <c r="AN230" s="2">
        <f t="shared" si="176"/>
        <v>1</v>
      </c>
      <c r="AO230" s="2">
        <f t="shared" si="177"/>
        <v>1</v>
      </c>
      <c r="AP230" s="2">
        <f t="shared" si="178"/>
        <v>0</v>
      </c>
      <c r="AQ230" s="2">
        <f t="shared" si="179"/>
        <v>1</v>
      </c>
      <c r="AR230" s="2">
        <f t="shared" si="180"/>
        <v>1</v>
      </c>
      <c r="AS230" s="2">
        <f t="shared" si="181"/>
        <v>0</v>
      </c>
      <c r="AT230" s="3">
        <f t="shared" si="182"/>
        <v>4</v>
      </c>
      <c r="AU230" s="3">
        <f t="shared" si="183"/>
        <v>5</v>
      </c>
      <c r="AV230" s="3" t="str">
        <f t="shared" si="184"/>
        <v>na</v>
      </c>
      <c r="AW230" s="4">
        <f t="shared" si="185"/>
        <v>171</v>
      </c>
      <c r="AX230" s="4">
        <f t="shared" si="186"/>
        <v>172</v>
      </c>
      <c r="AY230" s="4">
        <f t="shared" si="187"/>
        <v>175</v>
      </c>
      <c r="AZ230" s="4">
        <f t="shared" si="188"/>
        <v>176</v>
      </c>
      <c r="BA230" s="4">
        <f t="shared" si="189"/>
        <v>177</v>
      </c>
      <c r="BB230" s="4">
        <f t="shared" si="190"/>
        <v>178</v>
      </c>
      <c r="BC230" s="4" t="str">
        <f t="shared" si="191"/>
        <v>na</v>
      </c>
      <c r="BD230" s="15">
        <f t="shared" si="194"/>
        <v>0</v>
      </c>
      <c r="BE230" s="15">
        <f t="shared" si="192"/>
        <v>0</v>
      </c>
      <c r="BF230" s="15">
        <f t="shared" si="212"/>
        <v>0</v>
      </c>
      <c r="BG230" s="15">
        <f t="shared" si="212"/>
        <v>0</v>
      </c>
      <c r="BH230" s="15">
        <f t="shared" si="212"/>
        <v>0</v>
      </c>
      <c r="BI230" s="15">
        <f t="shared" si="212"/>
        <v>0</v>
      </c>
      <c r="BJ230" s="15">
        <f t="shared" si="212"/>
        <v>0</v>
      </c>
      <c r="BK230" s="15">
        <f t="shared" si="212"/>
        <v>0</v>
      </c>
      <c r="BL230" s="15">
        <f t="shared" si="212"/>
        <v>0</v>
      </c>
      <c r="BM230" s="15">
        <f t="shared" si="212"/>
        <v>0</v>
      </c>
      <c r="BN230" s="15">
        <f t="shared" si="212"/>
        <v>0</v>
      </c>
      <c r="BO230" s="15">
        <f t="shared" si="212"/>
        <v>0</v>
      </c>
      <c r="BP230" s="15">
        <f t="shared" si="212"/>
        <v>0</v>
      </c>
      <c r="BQ230" s="15">
        <f t="shared" si="212"/>
        <v>0</v>
      </c>
      <c r="BR230" s="15">
        <f t="shared" si="212"/>
        <v>0</v>
      </c>
      <c r="BS230" s="15">
        <f t="shared" si="195"/>
        <v>0</v>
      </c>
      <c r="BT230" s="15">
        <f t="shared" si="196"/>
        <v>0</v>
      </c>
      <c r="BU230" s="15">
        <f t="shared" si="197"/>
        <v>0</v>
      </c>
      <c r="BV230" s="15">
        <f t="shared" si="198"/>
        <v>0</v>
      </c>
      <c r="BW230" s="15">
        <f t="shared" si="199"/>
        <v>0</v>
      </c>
      <c r="BX230" s="15">
        <f t="shared" si="200"/>
        <v>0</v>
      </c>
      <c r="BY230" s="15">
        <f t="shared" si="201"/>
        <v>0</v>
      </c>
      <c r="BZ230" s="15">
        <f t="shared" si="202"/>
        <v>0</v>
      </c>
      <c r="CA230" s="15">
        <f t="shared" si="203"/>
        <v>0</v>
      </c>
      <c r="CB230" s="15">
        <f t="shared" si="204"/>
        <v>0</v>
      </c>
      <c r="CC230" s="15">
        <f t="shared" si="205"/>
        <v>0</v>
      </c>
      <c r="CD230" s="15">
        <f t="shared" si="206"/>
        <v>0</v>
      </c>
      <c r="CE230" s="15">
        <f t="shared" si="207"/>
        <v>0</v>
      </c>
      <c r="CF230" s="15">
        <f t="shared" si="208"/>
        <v>0</v>
      </c>
      <c r="CG230" s="15">
        <f t="shared" si="209"/>
        <v>0</v>
      </c>
    </row>
    <row r="231" spans="1:85" x14ac:dyDescent="0.25">
      <c r="A231" t="s">
        <v>226</v>
      </c>
      <c r="B231" t="s">
        <v>72</v>
      </c>
      <c r="C231" t="s">
        <v>109</v>
      </c>
      <c r="D231">
        <v>2024</v>
      </c>
      <c r="E231" t="s">
        <v>74</v>
      </c>
      <c r="F231" t="s">
        <v>75</v>
      </c>
      <c r="G231" t="s">
        <v>104</v>
      </c>
      <c r="H231" t="s">
        <v>105</v>
      </c>
      <c r="I231" t="s">
        <v>78</v>
      </c>
      <c r="L231" t="s">
        <v>79</v>
      </c>
      <c r="M231">
        <v>92.46</v>
      </c>
      <c r="N231">
        <v>2</v>
      </c>
      <c r="O231" s="1">
        <v>46142</v>
      </c>
      <c r="P231" s="1"/>
      <c r="Q231" s="1"/>
      <c r="R231" s="1"/>
      <c r="S231" s="1"/>
      <c r="T231" s="1">
        <v>46144</v>
      </c>
      <c r="U231" s="1">
        <v>46147</v>
      </c>
      <c r="W231" s="1">
        <v>46148</v>
      </c>
      <c r="X231" s="1">
        <v>46149</v>
      </c>
      <c r="Y231" s="1">
        <v>46151</v>
      </c>
      <c r="Z231" s="1">
        <v>46152</v>
      </c>
      <c r="AA231">
        <v>2026</v>
      </c>
      <c r="AB231" t="s">
        <v>110</v>
      </c>
      <c r="AC231" t="s">
        <v>106</v>
      </c>
      <c r="AD231" s="2">
        <f t="shared" si="166"/>
        <v>1</v>
      </c>
      <c r="AE231" s="2">
        <f t="shared" si="167"/>
        <v>1</v>
      </c>
      <c r="AF231" s="2">
        <f t="shared" si="168"/>
        <v>1</v>
      </c>
      <c r="AG231" s="2">
        <f t="shared" si="169"/>
        <v>1</v>
      </c>
      <c r="AH231" s="2">
        <f t="shared" si="170"/>
        <v>1</v>
      </c>
      <c r="AI231" s="2">
        <f t="shared" si="171"/>
        <v>1</v>
      </c>
      <c r="AJ231" s="2">
        <f t="shared" si="172"/>
        <v>1</v>
      </c>
      <c r="AK231" s="2">
        <f t="shared" si="173"/>
        <v>1</v>
      </c>
      <c r="AL231" s="2">
        <f t="shared" si="174"/>
        <v>1</v>
      </c>
      <c r="AM231" s="2">
        <f t="shared" si="175"/>
        <v>1</v>
      </c>
      <c r="AN231" s="2">
        <f t="shared" si="176"/>
        <v>1</v>
      </c>
      <c r="AO231" s="2">
        <f t="shared" si="177"/>
        <v>1</v>
      </c>
      <c r="AP231" s="2">
        <f t="shared" si="178"/>
        <v>1</v>
      </c>
      <c r="AQ231" s="2">
        <f t="shared" si="179"/>
        <v>1</v>
      </c>
      <c r="AR231" s="2">
        <f t="shared" si="180"/>
        <v>1</v>
      </c>
      <c r="AS231" s="2">
        <f t="shared" si="181"/>
        <v>1</v>
      </c>
      <c r="AT231" s="3">
        <f t="shared" si="182"/>
        <v>5</v>
      </c>
      <c r="AU231" s="3">
        <f t="shared" si="183"/>
        <v>6</v>
      </c>
      <c r="AV231" s="3">
        <f t="shared" si="184"/>
        <v>10</v>
      </c>
      <c r="AW231" s="4">
        <f t="shared" si="185"/>
        <v>121</v>
      </c>
      <c r="AX231" s="4">
        <f t="shared" si="186"/>
        <v>123</v>
      </c>
      <c r="AY231" s="4">
        <f t="shared" si="187"/>
        <v>126</v>
      </c>
      <c r="AZ231" s="4">
        <f t="shared" si="188"/>
        <v>127</v>
      </c>
      <c r="BA231" s="4">
        <f t="shared" si="189"/>
        <v>128</v>
      </c>
      <c r="BB231" s="4">
        <f t="shared" si="190"/>
        <v>130</v>
      </c>
      <c r="BC231" s="4">
        <f t="shared" si="191"/>
        <v>131</v>
      </c>
      <c r="BD231" s="15">
        <f t="shared" si="194"/>
        <v>0</v>
      </c>
      <c r="BE231" s="15">
        <f t="shared" si="192"/>
        <v>0</v>
      </c>
      <c r="BF231" s="15">
        <f t="shared" si="212"/>
        <v>0</v>
      </c>
      <c r="BG231" s="15">
        <f t="shared" si="212"/>
        <v>0</v>
      </c>
      <c r="BH231" s="15">
        <f t="shared" si="212"/>
        <v>0</v>
      </c>
      <c r="BI231" s="15">
        <f t="shared" si="212"/>
        <v>0</v>
      </c>
      <c r="BJ231" s="15">
        <f t="shared" si="212"/>
        <v>0</v>
      </c>
      <c r="BK231" s="15">
        <f t="shared" si="212"/>
        <v>0</v>
      </c>
      <c r="BL231" s="15">
        <f t="shared" si="212"/>
        <v>1</v>
      </c>
      <c r="BM231" s="15">
        <f t="shared" si="212"/>
        <v>1</v>
      </c>
      <c r="BN231" s="15">
        <f t="shared" si="212"/>
        <v>1</v>
      </c>
      <c r="BO231" s="15">
        <f t="shared" si="212"/>
        <v>1</v>
      </c>
      <c r="BP231" s="15">
        <f t="shared" si="212"/>
        <v>1</v>
      </c>
      <c r="BQ231" s="15">
        <f t="shared" si="212"/>
        <v>1</v>
      </c>
      <c r="BR231" s="15">
        <f t="shared" si="212"/>
        <v>1</v>
      </c>
      <c r="BS231" s="15">
        <f t="shared" si="195"/>
        <v>0</v>
      </c>
      <c r="BT231" s="15">
        <f t="shared" si="196"/>
        <v>0</v>
      </c>
      <c r="BU231" s="15">
        <f t="shared" si="197"/>
        <v>0</v>
      </c>
      <c r="BV231" s="15">
        <f t="shared" si="198"/>
        <v>0</v>
      </c>
      <c r="BW231" s="15">
        <f t="shared" si="199"/>
        <v>0</v>
      </c>
      <c r="BX231" s="15">
        <f t="shared" si="200"/>
        <v>0</v>
      </c>
      <c r="BY231" s="15">
        <f t="shared" si="201"/>
        <v>0</v>
      </c>
      <c r="BZ231" s="15">
        <f t="shared" si="202"/>
        <v>0</v>
      </c>
      <c r="CA231" s="15">
        <f t="shared" si="203"/>
        <v>1</v>
      </c>
      <c r="CB231" s="15">
        <f t="shared" si="204"/>
        <v>1</v>
      </c>
      <c r="CC231" s="15">
        <f t="shared" si="205"/>
        <v>1</v>
      </c>
      <c r="CD231" s="15">
        <f t="shared" si="206"/>
        <v>1</v>
      </c>
      <c r="CE231" s="15">
        <f t="shared" si="207"/>
        <v>1</v>
      </c>
      <c r="CF231" s="15">
        <f t="shared" si="208"/>
        <v>1</v>
      </c>
      <c r="CG231" s="15">
        <f t="shared" si="209"/>
        <v>1</v>
      </c>
    </row>
    <row r="232" spans="1:85" x14ac:dyDescent="0.25">
      <c r="A232" t="s">
        <v>236</v>
      </c>
      <c r="B232" t="s">
        <v>72</v>
      </c>
      <c r="C232" t="s">
        <v>109</v>
      </c>
      <c r="D232">
        <v>2024</v>
      </c>
      <c r="E232" t="s">
        <v>83</v>
      </c>
      <c r="F232" t="s">
        <v>84</v>
      </c>
      <c r="G232" t="s">
        <v>85</v>
      </c>
      <c r="H232" t="s">
        <v>86</v>
      </c>
      <c r="I232" t="s">
        <v>78</v>
      </c>
      <c r="L232" t="s">
        <v>79</v>
      </c>
      <c r="M232">
        <v>80.599999999999994</v>
      </c>
      <c r="N232">
        <v>2</v>
      </c>
      <c r="O232" s="1">
        <v>46149</v>
      </c>
      <c r="P232" s="1"/>
      <c r="Q232" s="1"/>
      <c r="R232" s="1"/>
      <c r="S232" s="1">
        <v>46152</v>
      </c>
      <c r="T232" s="1"/>
      <c r="U232" s="1">
        <v>46155</v>
      </c>
      <c r="W232" s="1">
        <v>46156</v>
      </c>
      <c r="X232" s="1">
        <v>46157</v>
      </c>
      <c r="Y232" s="1">
        <v>46159</v>
      </c>
      <c r="Z232" s="1">
        <v>46160</v>
      </c>
      <c r="AA232">
        <v>2026</v>
      </c>
      <c r="AB232" t="s">
        <v>110</v>
      </c>
      <c r="AC232" t="s">
        <v>87</v>
      </c>
      <c r="AD232" s="2">
        <f t="shared" si="166"/>
        <v>1</v>
      </c>
      <c r="AE232" s="2">
        <f t="shared" si="167"/>
        <v>1</v>
      </c>
      <c r="AF232" s="2">
        <f t="shared" si="168"/>
        <v>1</v>
      </c>
      <c r="AG232" s="2">
        <f t="shared" si="169"/>
        <v>1</v>
      </c>
      <c r="AH232" s="2">
        <f t="shared" si="170"/>
        <v>1</v>
      </c>
      <c r="AI232" s="2">
        <f t="shared" si="171"/>
        <v>1</v>
      </c>
      <c r="AJ232" s="2">
        <f t="shared" si="172"/>
        <v>1</v>
      </c>
      <c r="AK232" s="2">
        <f t="shared" si="173"/>
        <v>1</v>
      </c>
      <c r="AL232" s="2">
        <f t="shared" si="174"/>
        <v>1</v>
      </c>
      <c r="AM232" s="2">
        <f t="shared" si="175"/>
        <v>1</v>
      </c>
      <c r="AN232" s="2">
        <f t="shared" si="176"/>
        <v>1</v>
      </c>
      <c r="AO232" s="2">
        <f t="shared" si="177"/>
        <v>1</v>
      </c>
      <c r="AP232" s="2">
        <f t="shared" si="178"/>
        <v>1</v>
      </c>
      <c r="AQ232" s="2">
        <f t="shared" si="179"/>
        <v>1</v>
      </c>
      <c r="AR232" s="2">
        <f t="shared" si="180"/>
        <v>1</v>
      </c>
      <c r="AS232" s="2">
        <f t="shared" si="181"/>
        <v>1</v>
      </c>
      <c r="AT232" s="3">
        <f t="shared" si="182"/>
        <v>6</v>
      </c>
      <c r="AU232" s="3">
        <f t="shared" si="183"/>
        <v>7</v>
      </c>
      <c r="AV232" s="3">
        <f t="shared" si="184"/>
        <v>11</v>
      </c>
      <c r="AW232" s="4">
        <f t="shared" si="185"/>
        <v>128</v>
      </c>
      <c r="AX232" s="4">
        <f t="shared" si="186"/>
        <v>131</v>
      </c>
      <c r="AY232" s="4">
        <f t="shared" si="187"/>
        <v>134</v>
      </c>
      <c r="AZ232" s="4">
        <f t="shared" si="188"/>
        <v>135</v>
      </c>
      <c r="BA232" s="4">
        <f t="shared" si="189"/>
        <v>136</v>
      </c>
      <c r="BB232" s="4">
        <f t="shared" si="190"/>
        <v>138</v>
      </c>
      <c r="BC232" s="4">
        <f t="shared" si="191"/>
        <v>139</v>
      </c>
      <c r="BD232" s="15">
        <f t="shared" si="194"/>
        <v>0</v>
      </c>
      <c r="BE232" s="15">
        <f t="shared" si="192"/>
        <v>0</v>
      </c>
      <c r="BF232" s="15">
        <f t="shared" si="212"/>
        <v>0</v>
      </c>
      <c r="BG232" s="15">
        <f t="shared" si="212"/>
        <v>0</v>
      </c>
      <c r="BH232" s="15">
        <f t="shared" si="212"/>
        <v>0</v>
      </c>
      <c r="BI232" s="15">
        <f t="shared" si="212"/>
        <v>0</v>
      </c>
      <c r="BJ232" s="15">
        <f t="shared" si="212"/>
        <v>0</v>
      </c>
      <c r="BK232" s="15">
        <f t="shared" si="212"/>
        <v>0</v>
      </c>
      <c r="BL232" s="15">
        <f t="shared" si="212"/>
        <v>0</v>
      </c>
      <c r="BM232" s="15">
        <f t="shared" si="212"/>
        <v>1</v>
      </c>
      <c r="BN232" s="15">
        <f t="shared" si="212"/>
        <v>1</v>
      </c>
      <c r="BO232" s="15">
        <f t="shared" si="212"/>
        <v>1</v>
      </c>
      <c r="BP232" s="15">
        <f t="shared" si="212"/>
        <v>1</v>
      </c>
      <c r="BQ232" s="15">
        <f t="shared" si="212"/>
        <v>1</v>
      </c>
      <c r="BR232" s="15">
        <f t="shared" si="212"/>
        <v>1</v>
      </c>
      <c r="BS232" s="15">
        <f t="shared" si="195"/>
        <v>0</v>
      </c>
      <c r="BT232" s="15">
        <f t="shared" si="196"/>
        <v>0</v>
      </c>
      <c r="BU232" s="15">
        <f t="shared" si="197"/>
        <v>0</v>
      </c>
      <c r="BV232" s="15">
        <f t="shared" si="198"/>
        <v>0</v>
      </c>
      <c r="BW232" s="15">
        <f t="shared" si="199"/>
        <v>0</v>
      </c>
      <c r="BX232" s="15">
        <f t="shared" si="200"/>
        <v>0</v>
      </c>
      <c r="BY232" s="15">
        <f t="shared" si="201"/>
        <v>0</v>
      </c>
      <c r="BZ232" s="15">
        <f t="shared" si="202"/>
        <v>0</v>
      </c>
      <c r="CA232" s="15">
        <f t="shared" si="203"/>
        <v>0</v>
      </c>
      <c r="CB232" s="15">
        <f t="shared" si="204"/>
        <v>1</v>
      </c>
      <c r="CC232" s="15">
        <f t="shared" si="205"/>
        <v>1</v>
      </c>
      <c r="CD232" s="15">
        <f t="shared" si="206"/>
        <v>1</v>
      </c>
      <c r="CE232" s="15">
        <f t="shared" si="207"/>
        <v>1</v>
      </c>
      <c r="CF232" s="15">
        <f t="shared" si="208"/>
        <v>1</v>
      </c>
      <c r="CG232" s="15">
        <f t="shared" si="209"/>
        <v>1</v>
      </c>
    </row>
    <row r="233" spans="1:85" x14ac:dyDescent="0.25">
      <c r="A233" t="s">
        <v>151</v>
      </c>
      <c r="B233" t="s">
        <v>72</v>
      </c>
      <c r="C233" t="s">
        <v>109</v>
      </c>
      <c r="D233">
        <v>2024</v>
      </c>
      <c r="E233" t="s">
        <v>83</v>
      </c>
      <c r="F233" t="s">
        <v>84</v>
      </c>
      <c r="G233" t="s">
        <v>85</v>
      </c>
      <c r="H233" t="s">
        <v>86</v>
      </c>
      <c r="I233" t="s">
        <v>78</v>
      </c>
      <c r="L233" t="s">
        <v>79</v>
      </c>
      <c r="M233">
        <v>80.599999999999994</v>
      </c>
      <c r="N233">
        <v>2</v>
      </c>
      <c r="O233" s="1">
        <v>46143</v>
      </c>
      <c r="P233" s="1"/>
      <c r="Q233" s="1"/>
      <c r="R233" s="1"/>
      <c r="S233" s="1"/>
      <c r="T233" s="1">
        <v>46145</v>
      </c>
      <c r="U233" s="1">
        <v>46149</v>
      </c>
      <c r="W233" s="1">
        <v>46151</v>
      </c>
      <c r="X233" s="1">
        <v>46152</v>
      </c>
      <c r="Y233" s="1">
        <v>46154</v>
      </c>
      <c r="Z233" s="1">
        <v>46155</v>
      </c>
      <c r="AA233">
        <v>2026</v>
      </c>
      <c r="AB233" t="s">
        <v>110</v>
      </c>
      <c r="AC233" t="s">
        <v>87</v>
      </c>
      <c r="AD233" s="2">
        <f t="shared" si="166"/>
        <v>1</v>
      </c>
      <c r="AE233" s="2">
        <f t="shared" si="167"/>
        <v>1</v>
      </c>
      <c r="AF233" s="2">
        <f t="shared" si="168"/>
        <v>1</v>
      </c>
      <c r="AG233" s="2">
        <f t="shared" si="169"/>
        <v>1</v>
      </c>
      <c r="AH233" s="2">
        <f t="shared" si="170"/>
        <v>1</v>
      </c>
      <c r="AI233" s="2">
        <f t="shared" si="171"/>
        <v>1</v>
      </c>
      <c r="AJ233" s="2">
        <f t="shared" si="172"/>
        <v>1</v>
      </c>
      <c r="AK233" s="2">
        <f t="shared" si="173"/>
        <v>1</v>
      </c>
      <c r="AL233" s="2">
        <f t="shared" si="174"/>
        <v>1</v>
      </c>
      <c r="AM233" s="2">
        <f t="shared" si="175"/>
        <v>1</v>
      </c>
      <c r="AN233" s="2">
        <f t="shared" si="176"/>
        <v>1</v>
      </c>
      <c r="AO233" s="2">
        <f t="shared" si="177"/>
        <v>1</v>
      </c>
      <c r="AP233" s="2">
        <f t="shared" si="178"/>
        <v>1</v>
      </c>
      <c r="AQ233" s="2">
        <f t="shared" si="179"/>
        <v>1</v>
      </c>
      <c r="AR233" s="2">
        <f t="shared" si="180"/>
        <v>1</v>
      </c>
      <c r="AS233" s="2">
        <f t="shared" si="181"/>
        <v>1</v>
      </c>
      <c r="AT233" s="3">
        <f t="shared" si="182"/>
        <v>6</v>
      </c>
      <c r="AU233" s="3">
        <f t="shared" si="183"/>
        <v>8</v>
      </c>
      <c r="AV233" s="3">
        <f t="shared" si="184"/>
        <v>12</v>
      </c>
      <c r="AW233" s="4">
        <f t="shared" si="185"/>
        <v>122</v>
      </c>
      <c r="AX233" s="4">
        <f t="shared" si="186"/>
        <v>124</v>
      </c>
      <c r="AY233" s="4">
        <f t="shared" si="187"/>
        <v>128</v>
      </c>
      <c r="AZ233" s="4">
        <f t="shared" si="188"/>
        <v>130</v>
      </c>
      <c r="BA233" s="4">
        <f t="shared" si="189"/>
        <v>131</v>
      </c>
      <c r="BB233" s="4">
        <f t="shared" si="190"/>
        <v>133</v>
      </c>
      <c r="BC233" s="4">
        <f t="shared" si="191"/>
        <v>134</v>
      </c>
      <c r="BD233" s="15">
        <f t="shared" si="194"/>
        <v>0</v>
      </c>
      <c r="BE233" s="15">
        <f t="shared" si="192"/>
        <v>0</v>
      </c>
      <c r="BF233" s="15">
        <f t="shared" si="212"/>
        <v>0</v>
      </c>
      <c r="BG233" s="15">
        <f t="shared" si="212"/>
        <v>0</v>
      </c>
      <c r="BH233" s="15">
        <f t="shared" si="212"/>
        <v>0</v>
      </c>
      <c r="BI233" s="15">
        <f t="shared" si="212"/>
        <v>0</v>
      </c>
      <c r="BJ233" s="15">
        <f t="shared" si="212"/>
        <v>0</v>
      </c>
      <c r="BK233" s="15">
        <f t="shared" si="212"/>
        <v>0</v>
      </c>
      <c r="BL233" s="15">
        <f t="shared" si="212"/>
        <v>1</v>
      </c>
      <c r="BM233" s="15">
        <f t="shared" si="212"/>
        <v>1</v>
      </c>
      <c r="BN233" s="15">
        <f t="shared" si="212"/>
        <v>1</v>
      </c>
      <c r="BO233" s="15">
        <f t="shared" si="212"/>
        <v>1</v>
      </c>
      <c r="BP233" s="15">
        <f t="shared" si="212"/>
        <v>1</v>
      </c>
      <c r="BQ233" s="15">
        <f t="shared" si="212"/>
        <v>1</v>
      </c>
      <c r="BR233" s="15">
        <f t="shared" si="212"/>
        <v>1</v>
      </c>
      <c r="BS233" s="15">
        <f t="shared" si="195"/>
        <v>0</v>
      </c>
      <c r="BT233" s="15">
        <f t="shared" si="196"/>
        <v>0</v>
      </c>
      <c r="BU233" s="15">
        <f t="shared" si="197"/>
        <v>0</v>
      </c>
      <c r="BV233" s="15">
        <f t="shared" si="198"/>
        <v>0</v>
      </c>
      <c r="BW233" s="15">
        <f t="shared" si="199"/>
        <v>0</v>
      </c>
      <c r="BX233" s="15">
        <f t="shared" si="200"/>
        <v>0</v>
      </c>
      <c r="BY233" s="15">
        <f t="shared" si="201"/>
        <v>0</v>
      </c>
      <c r="BZ233" s="15">
        <f t="shared" si="202"/>
        <v>0</v>
      </c>
      <c r="CA233" s="15">
        <f t="shared" si="203"/>
        <v>1</v>
      </c>
      <c r="CB233" s="15">
        <f t="shared" si="204"/>
        <v>1</v>
      </c>
      <c r="CC233" s="15">
        <f t="shared" si="205"/>
        <v>1</v>
      </c>
      <c r="CD233" s="15">
        <f t="shared" si="206"/>
        <v>1</v>
      </c>
      <c r="CE233" s="15">
        <f t="shared" si="207"/>
        <v>1</v>
      </c>
      <c r="CF233" s="15">
        <f t="shared" si="208"/>
        <v>1</v>
      </c>
      <c r="CG233" s="15">
        <f t="shared" si="209"/>
        <v>1</v>
      </c>
    </row>
    <row r="234" spans="1:85" x14ac:dyDescent="0.25">
      <c r="A234" t="s">
        <v>249</v>
      </c>
      <c r="B234" t="s">
        <v>72</v>
      </c>
      <c r="C234" t="s">
        <v>109</v>
      </c>
      <c r="D234">
        <v>2024</v>
      </c>
      <c r="E234" t="s">
        <v>74</v>
      </c>
      <c r="F234" t="s">
        <v>75</v>
      </c>
      <c r="G234" t="s">
        <v>104</v>
      </c>
      <c r="H234" t="s">
        <v>105</v>
      </c>
      <c r="I234" t="s">
        <v>78</v>
      </c>
      <c r="L234" t="s">
        <v>79</v>
      </c>
      <c r="M234">
        <v>92.46</v>
      </c>
      <c r="N234">
        <v>2</v>
      </c>
      <c r="O234" s="1"/>
      <c r="P234" s="1">
        <v>46152</v>
      </c>
      <c r="Q234" s="1"/>
      <c r="R234" s="1">
        <v>46152</v>
      </c>
      <c r="S234" s="1">
        <v>46154</v>
      </c>
      <c r="T234" s="1"/>
      <c r="U234" s="1">
        <v>46159</v>
      </c>
      <c r="W234" s="1">
        <v>46164</v>
      </c>
      <c r="X234" s="1">
        <v>46172</v>
      </c>
      <c r="Y234" s="1">
        <v>46174</v>
      </c>
      <c r="Z234" s="1">
        <v>46175</v>
      </c>
      <c r="AA234">
        <v>2026</v>
      </c>
      <c r="AB234" t="s">
        <v>110</v>
      </c>
      <c r="AC234" t="s">
        <v>106</v>
      </c>
      <c r="AD234" s="2">
        <f t="shared" si="166"/>
        <v>1</v>
      </c>
      <c r="AE234" s="2">
        <f t="shared" si="167"/>
        <v>1</v>
      </c>
      <c r="AF234" s="2">
        <f t="shared" si="168"/>
        <v>1</v>
      </c>
      <c r="AG234" s="2">
        <f t="shared" si="169"/>
        <v>1</v>
      </c>
      <c r="AH234" s="2">
        <f t="shared" si="170"/>
        <v>1</v>
      </c>
      <c r="AI234" s="2">
        <f t="shared" si="171"/>
        <v>1</v>
      </c>
      <c r="AJ234" s="2">
        <f t="shared" si="172"/>
        <v>1</v>
      </c>
      <c r="AK234" s="2">
        <f t="shared" si="173"/>
        <v>1</v>
      </c>
      <c r="AL234" s="2">
        <f t="shared" si="174"/>
        <v>1</v>
      </c>
      <c r="AM234" s="2">
        <f t="shared" si="175"/>
        <v>1</v>
      </c>
      <c r="AN234" s="2">
        <f t="shared" si="176"/>
        <v>1</v>
      </c>
      <c r="AO234" s="2">
        <f t="shared" si="177"/>
        <v>1</v>
      </c>
      <c r="AP234" s="2">
        <f t="shared" si="178"/>
        <v>1</v>
      </c>
      <c r="AQ234" s="2">
        <f t="shared" si="179"/>
        <v>1</v>
      </c>
      <c r="AR234" s="2">
        <f t="shared" si="180"/>
        <v>1</v>
      </c>
      <c r="AS234" s="2">
        <f t="shared" si="181"/>
        <v>1</v>
      </c>
      <c r="AT234" s="3">
        <f t="shared" si="182"/>
        <v>7</v>
      </c>
      <c r="AU234" s="3">
        <f t="shared" si="183"/>
        <v>12</v>
      </c>
      <c r="AV234" s="3">
        <f t="shared" si="184"/>
        <v>23</v>
      </c>
      <c r="AW234" s="4">
        <f t="shared" si="185"/>
        <v>131</v>
      </c>
      <c r="AX234" s="4">
        <f t="shared" si="186"/>
        <v>133</v>
      </c>
      <c r="AY234" s="4">
        <f t="shared" si="187"/>
        <v>138</v>
      </c>
      <c r="AZ234" s="4">
        <f t="shared" si="188"/>
        <v>143</v>
      </c>
      <c r="BA234" s="4">
        <f t="shared" si="189"/>
        <v>151</v>
      </c>
      <c r="BB234" s="4">
        <f t="shared" si="190"/>
        <v>153</v>
      </c>
      <c r="BC234" s="4">
        <f t="shared" si="191"/>
        <v>154</v>
      </c>
      <c r="BD234" s="15">
        <f t="shared" si="194"/>
        <v>0</v>
      </c>
      <c r="BE234" s="15">
        <f t="shared" si="192"/>
        <v>0</v>
      </c>
      <c r="BF234" s="15">
        <f t="shared" ref="BF234:BR243" si="213">IF(BF$1-$AW234&gt;$CK$1,1,0)</f>
        <v>0</v>
      </c>
      <c r="BG234" s="15">
        <f t="shared" si="213"/>
        <v>0</v>
      </c>
      <c r="BH234" s="15">
        <f t="shared" si="213"/>
        <v>0</v>
      </c>
      <c r="BI234" s="15">
        <f t="shared" si="213"/>
        <v>0</v>
      </c>
      <c r="BJ234" s="15">
        <f t="shared" si="213"/>
        <v>0</v>
      </c>
      <c r="BK234" s="15">
        <f t="shared" si="213"/>
        <v>0</v>
      </c>
      <c r="BL234" s="15">
        <f t="shared" si="213"/>
        <v>0</v>
      </c>
      <c r="BM234" s="15">
        <f t="shared" si="213"/>
        <v>1</v>
      </c>
      <c r="BN234" s="15">
        <f t="shared" si="213"/>
        <v>1</v>
      </c>
      <c r="BO234" s="15">
        <f t="shared" si="213"/>
        <v>1</v>
      </c>
      <c r="BP234" s="15">
        <f t="shared" si="213"/>
        <v>1</v>
      </c>
      <c r="BQ234" s="15">
        <f t="shared" si="213"/>
        <v>1</v>
      </c>
      <c r="BR234" s="15">
        <f t="shared" si="213"/>
        <v>1</v>
      </c>
      <c r="BS234" s="15">
        <f t="shared" si="195"/>
        <v>0</v>
      </c>
      <c r="BT234" s="15">
        <f t="shared" si="196"/>
        <v>0</v>
      </c>
      <c r="BU234" s="15">
        <f t="shared" si="197"/>
        <v>0</v>
      </c>
      <c r="BV234" s="15">
        <f t="shared" si="198"/>
        <v>0</v>
      </c>
      <c r="BW234" s="15">
        <f t="shared" si="199"/>
        <v>0</v>
      </c>
      <c r="BX234" s="15">
        <f t="shared" si="200"/>
        <v>0</v>
      </c>
      <c r="BY234" s="15">
        <f t="shared" si="201"/>
        <v>0</v>
      </c>
      <c r="BZ234" s="15">
        <f t="shared" si="202"/>
        <v>0</v>
      </c>
      <c r="CA234" s="15">
        <f t="shared" si="203"/>
        <v>0</v>
      </c>
      <c r="CB234" s="15">
        <f t="shared" si="204"/>
        <v>1</v>
      </c>
      <c r="CC234" s="15">
        <f t="shared" si="205"/>
        <v>1</v>
      </c>
      <c r="CD234" s="15">
        <f t="shared" si="206"/>
        <v>1</v>
      </c>
      <c r="CE234" s="15">
        <f t="shared" si="207"/>
        <v>1</v>
      </c>
      <c r="CF234" s="15">
        <f t="shared" si="208"/>
        <v>1</v>
      </c>
      <c r="CG234" s="15">
        <f t="shared" si="209"/>
        <v>1</v>
      </c>
    </row>
    <row r="235" spans="1:85" x14ac:dyDescent="0.25">
      <c r="A235" t="s">
        <v>111</v>
      </c>
      <c r="B235" t="s">
        <v>72</v>
      </c>
      <c r="C235" t="s">
        <v>109</v>
      </c>
      <c r="D235">
        <v>2024</v>
      </c>
      <c r="E235" t="s">
        <v>83</v>
      </c>
      <c r="F235" t="s">
        <v>84</v>
      </c>
      <c r="G235" t="s">
        <v>85</v>
      </c>
      <c r="H235" t="s">
        <v>86</v>
      </c>
      <c r="I235" t="s">
        <v>78</v>
      </c>
      <c r="L235" t="s">
        <v>79</v>
      </c>
      <c r="M235">
        <v>80.599999999999994</v>
      </c>
      <c r="N235">
        <v>2</v>
      </c>
      <c r="O235" s="1">
        <v>46142</v>
      </c>
      <c r="P235" s="1"/>
      <c r="Q235" s="1"/>
      <c r="R235" s="1"/>
      <c r="S235" s="1">
        <v>46145</v>
      </c>
      <c r="T235" s="1"/>
      <c r="U235" s="1">
        <v>46150</v>
      </c>
      <c r="W235" s="1">
        <v>46151</v>
      </c>
      <c r="X235" s="1">
        <v>46154</v>
      </c>
      <c r="Y235" s="1">
        <v>46156</v>
      </c>
      <c r="Z235" s="1">
        <v>46157</v>
      </c>
      <c r="AA235">
        <v>2026</v>
      </c>
      <c r="AB235" t="s">
        <v>110</v>
      </c>
      <c r="AC235" t="s">
        <v>87</v>
      </c>
      <c r="AD235" s="2">
        <f t="shared" si="166"/>
        <v>1</v>
      </c>
      <c r="AE235" s="2">
        <f t="shared" si="167"/>
        <v>1</v>
      </c>
      <c r="AF235" s="2">
        <f t="shared" si="168"/>
        <v>1</v>
      </c>
      <c r="AG235" s="2">
        <f t="shared" si="169"/>
        <v>1</v>
      </c>
      <c r="AH235" s="2">
        <f t="shared" si="170"/>
        <v>1</v>
      </c>
      <c r="AI235" s="2">
        <f t="shared" si="171"/>
        <v>1</v>
      </c>
      <c r="AJ235" s="2">
        <f t="shared" si="172"/>
        <v>1</v>
      </c>
      <c r="AK235" s="2">
        <f t="shared" si="173"/>
        <v>1</v>
      </c>
      <c r="AL235" s="2">
        <f t="shared" si="174"/>
        <v>1</v>
      </c>
      <c r="AM235" s="2">
        <f t="shared" si="175"/>
        <v>1</v>
      </c>
      <c r="AN235" s="2">
        <f t="shared" si="176"/>
        <v>1</v>
      </c>
      <c r="AO235" s="2">
        <f t="shared" si="177"/>
        <v>1</v>
      </c>
      <c r="AP235" s="2">
        <f t="shared" si="178"/>
        <v>1</v>
      </c>
      <c r="AQ235" s="2">
        <f t="shared" si="179"/>
        <v>1</v>
      </c>
      <c r="AR235" s="2">
        <f t="shared" si="180"/>
        <v>1</v>
      </c>
      <c r="AS235" s="2">
        <f t="shared" si="181"/>
        <v>1</v>
      </c>
      <c r="AT235" s="3">
        <f t="shared" si="182"/>
        <v>8</v>
      </c>
      <c r="AU235" s="3">
        <f t="shared" si="183"/>
        <v>9</v>
      </c>
      <c r="AV235" s="3">
        <f t="shared" si="184"/>
        <v>15</v>
      </c>
      <c r="AW235" s="4">
        <f t="shared" si="185"/>
        <v>121</v>
      </c>
      <c r="AX235" s="4">
        <f t="shared" si="186"/>
        <v>124</v>
      </c>
      <c r="AY235" s="4">
        <f t="shared" si="187"/>
        <v>129</v>
      </c>
      <c r="AZ235" s="4">
        <f t="shared" si="188"/>
        <v>130</v>
      </c>
      <c r="BA235" s="4">
        <f t="shared" si="189"/>
        <v>133</v>
      </c>
      <c r="BB235" s="4">
        <f t="shared" si="190"/>
        <v>135</v>
      </c>
      <c r="BC235" s="4">
        <f t="shared" si="191"/>
        <v>136</v>
      </c>
      <c r="BD235" s="15">
        <f t="shared" si="194"/>
        <v>0</v>
      </c>
      <c r="BE235" s="15">
        <f t="shared" si="192"/>
        <v>0</v>
      </c>
      <c r="BF235" s="15">
        <f t="shared" si="213"/>
        <v>0</v>
      </c>
      <c r="BG235" s="15">
        <f t="shared" si="213"/>
        <v>0</v>
      </c>
      <c r="BH235" s="15">
        <f t="shared" si="213"/>
        <v>0</v>
      </c>
      <c r="BI235" s="15">
        <f t="shared" si="213"/>
        <v>0</v>
      </c>
      <c r="BJ235" s="15">
        <f t="shared" si="213"/>
        <v>0</v>
      </c>
      <c r="BK235" s="15">
        <f t="shared" si="213"/>
        <v>0</v>
      </c>
      <c r="BL235" s="15">
        <f t="shared" si="213"/>
        <v>1</v>
      </c>
      <c r="BM235" s="15">
        <f t="shared" si="213"/>
        <v>1</v>
      </c>
      <c r="BN235" s="15">
        <f t="shared" si="213"/>
        <v>1</v>
      </c>
      <c r="BO235" s="15">
        <f t="shared" si="213"/>
        <v>1</v>
      </c>
      <c r="BP235" s="15">
        <f t="shared" si="213"/>
        <v>1</v>
      </c>
      <c r="BQ235" s="15">
        <f t="shared" si="213"/>
        <v>1</v>
      </c>
      <c r="BR235" s="15">
        <f t="shared" si="213"/>
        <v>1</v>
      </c>
      <c r="BS235" s="15">
        <f t="shared" si="195"/>
        <v>0</v>
      </c>
      <c r="BT235" s="15">
        <f t="shared" si="196"/>
        <v>0</v>
      </c>
      <c r="BU235" s="15">
        <f t="shared" si="197"/>
        <v>0</v>
      </c>
      <c r="BV235" s="15">
        <f t="shared" si="198"/>
        <v>0</v>
      </c>
      <c r="BW235" s="15">
        <f t="shared" si="199"/>
        <v>0</v>
      </c>
      <c r="BX235" s="15">
        <f t="shared" si="200"/>
        <v>0</v>
      </c>
      <c r="BY235" s="15">
        <f t="shared" si="201"/>
        <v>0</v>
      </c>
      <c r="BZ235" s="15">
        <f t="shared" si="202"/>
        <v>0</v>
      </c>
      <c r="CA235" s="15">
        <f t="shared" si="203"/>
        <v>1</v>
      </c>
      <c r="CB235" s="15">
        <f t="shared" si="204"/>
        <v>1</v>
      </c>
      <c r="CC235" s="15">
        <f t="shared" si="205"/>
        <v>1</v>
      </c>
      <c r="CD235" s="15">
        <f t="shared" si="206"/>
        <v>1</v>
      </c>
      <c r="CE235" s="15">
        <f t="shared" si="207"/>
        <v>1</v>
      </c>
      <c r="CF235" s="15">
        <f t="shared" si="208"/>
        <v>1</v>
      </c>
      <c r="CG235" s="15">
        <f t="shared" si="209"/>
        <v>1</v>
      </c>
    </row>
    <row r="236" spans="1:85" x14ac:dyDescent="0.25">
      <c r="A236" t="s">
        <v>112</v>
      </c>
      <c r="B236" t="s">
        <v>72</v>
      </c>
      <c r="C236" t="s">
        <v>109</v>
      </c>
      <c r="D236">
        <v>2024</v>
      </c>
      <c r="E236" t="s">
        <v>83</v>
      </c>
      <c r="F236" t="s">
        <v>84</v>
      </c>
      <c r="G236" t="s">
        <v>85</v>
      </c>
      <c r="H236" t="s">
        <v>86</v>
      </c>
      <c r="I236" t="s">
        <v>78</v>
      </c>
      <c r="L236" t="s">
        <v>79</v>
      </c>
      <c r="M236">
        <v>80.599999999999994</v>
      </c>
      <c r="N236">
        <v>2</v>
      </c>
      <c r="O236" s="1"/>
      <c r="P236" s="1">
        <v>46149</v>
      </c>
      <c r="Q236" s="1"/>
      <c r="R236" s="1">
        <v>46149</v>
      </c>
      <c r="S236" s="1">
        <v>46151</v>
      </c>
      <c r="T236" s="1"/>
      <c r="U236" s="1"/>
      <c r="W236" s="1"/>
      <c r="X236" s="1"/>
      <c r="Y236" s="1"/>
      <c r="Z236" s="1"/>
      <c r="AA236">
        <v>2026</v>
      </c>
      <c r="AB236" t="s">
        <v>110</v>
      </c>
      <c r="AC236" t="s">
        <v>87</v>
      </c>
      <c r="AD236" s="2">
        <f t="shared" si="166"/>
        <v>1</v>
      </c>
      <c r="AE236" s="2">
        <f t="shared" si="167"/>
        <v>1</v>
      </c>
      <c r="AF236" s="2">
        <f t="shared" si="168"/>
        <v>1</v>
      </c>
      <c r="AG236" s="2">
        <f t="shared" si="169"/>
        <v>1</v>
      </c>
      <c r="AH236" s="2">
        <f t="shared" si="170"/>
        <v>0</v>
      </c>
      <c r="AI236" s="2">
        <f t="shared" si="171"/>
        <v>0</v>
      </c>
      <c r="AJ236" s="2">
        <f t="shared" si="172"/>
        <v>0</v>
      </c>
      <c r="AK236" s="2">
        <f t="shared" si="173"/>
        <v>0</v>
      </c>
      <c r="AL236" s="2">
        <f t="shared" si="174"/>
        <v>0</v>
      </c>
      <c r="AM236" s="2">
        <f t="shared" si="175"/>
        <v>0</v>
      </c>
      <c r="AN236" s="2">
        <f t="shared" si="176"/>
        <v>0</v>
      </c>
      <c r="AO236" s="2">
        <f t="shared" si="177"/>
        <v>0</v>
      </c>
      <c r="AP236" s="2">
        <f t="shared" si="178"/>
        <v>0</v>
      </c>
      <c r="AQ236" s="2">
        <f t="shared" si="179"/>
        <v>0</v>
      </c>
      <c r="AR236" s="2">
        <f t="shared" si="180"/>
        <v>0</v>
      </c>
      <c r="AS236" s="2">
        <f t="shared" si="181"/>
        <v>0</v>
      </c>
      <c r="AT236" s="3" t="str">
        <f t="shared" si="182"/>
        <v>na</v>
      </c>
      <c r="AU236" s="3" t="str">
        <f t="shared" si="183"/>
        <v>na</v>
      </c>
      <c r="AV236" s="3" t="str">
        <f t="shared" si="184"/>
        <v>na</v>
      </c>
      <c r="AW236" s="4">
        <f t="shared" si="185"/>
        <v>128</v>
      </c>
      <c r="AX236" s="4">
        <f t="shared" si="186"/>
        <v>130</v>
      </c>
      <c r="AY236" s="4" t="str">
        <f t="shared" si="187"/>
        <v>na</v>
      </c>
      <c r="AZ236" s="4" t="str">
        <f t="shared" si="188"/>
        <v>na</v>
      </c>
      <c r="BA236" s="4" t="str">
        <f t="shared" si="189"/>
        <v>na</v>
      </c>
      <c r="BB236" s="4" t="str">
        <f t="shared" si="190"/>
        <v>na</v>
      </c>
      <c r="BC236" s="4" t="str">
        <f t="shared" si="191"/>
        <v>na</v>
      </c>
      <c r="BD236" s="15">
        <f t="shared" si="194"/>
        <v>0</v>
      </c>
      <c r="BE236" s="15">
        <f t="shared" si="192"/>
        <v>0</v>
      </c>
      <c r="BF236" s="15">
        <f t="shared" si="213"/>
        <v>0</v>
      </c>
      <c r="BG236" s="15">
        <f t="shared" si="213"/>
        <v>0</v>
      </c>
      <c r="BH236" s="15">
        <f t="shared" si="213"/>
        <v>0</v>
      </c>
      <c r="BI236" s="15">
        <f t="shared" si="213"/>
        <v>0</v>
      </c>
      <c r="BJ236" s="15">
        <f t="shared" si="213"/>
        <v>0</v>
      </c>
      <c r="BK236" s="15">
        <f t="shared" si="213"/>
        <v>0</v>
      </c>
      <c r="BL236" s="15">
        <f t="shared" si="213"/>
        <v>0</v>
      </c>
      <c r="BM236" s="15">
        <f t="shared" si="213"/>
        <v>1</v>
      </c>
      <c r="BN236" s="15">
        <f t="shared" si="213"/>
        <v>1</v>
      </c>
      <c r="BO236" s="15">
        <f t="shared" si="213"/>
        <v>1</v>
      </c>
      <c r="BP236" s="15">
        <f t="shared" si="213"/>
        <v>1</v>
      </c>
      <c r="BQ236" s="15">
        <f t="shared" si="213"/>
        <v>1</v>
      </c>
      <c r="BR236" s="15">
        <f t="shared" si="213"/>
        <v>1</v>
      </c>
      <c r="BS236" s="15">
        <f t="shared" si="195"/>
        <v>0</v>
      </c>
      <c r="BT236" s="15">
        <f t="shared" si="196"/>
        <v>0</v>
      </c>
      <c r="BU236" s="15">
        <f t="shared" si="197"/>
        <v>0</v>
      </c>
      <c r="BV236" s="15">
        <f t="shared" si="198"/>
        <v>0</v>
      </c>
      <c r="BW236" s="15">
        <f t="shared" si="199"/>
        <v>0</v>
      </c>
      <c r="BX236" s="15">
        <f t="shared" si="200"/>
        <v>0</v>
      </c>
      <c r="BY236" s="15">
        <f t="shared" si="201"/>
        <v>0</v>
      </c>
      <c r="BZ236" s="15">
        <f t="shared" si="202"/>
        <v>0</v>
      </c>
      <c r="CA236" s="15">
        <f t="shared" si="203"/>
        <v>0</v>
      </c>
      <c r="CB236" s="15">
        <f t="shared" si="204"/>
        <v>0</v>
      </c>
      <c r="CC236" s="15">
        <f t="shared" si="205"/>
        <v>0</v>
      </c>
      <c r="CD236" s="15">
        <f t="shared" si="206"/>
        <v>0</v>
      </c>
      <c r="CE236" s="15">
        <f t="shared" si="207"/>
        <v>0</v>
      </c>
      <c r="CF236" s="15">
        <f t="shared" si="208"/>
        <v>0</v>
      </c>
      <c r="CG236" s="15">
        <f t="shared" si="209"/>
        <v>0</v>
      </c>
    </row>
    <row r="237" spans="1:85" x14ac:dyDescent="0.25">
      <c r="A237" t="s">
        <v>846</v>
      </c>
      <c r="B237" t="s">
        <v>72</v>
      </c>
      <c r="C237" t="s">
        <v>109</v>
      </c>
      <c r="D237">
        <v>2024</v>
      </c>
      <c r="E237" t="s">
        <v>83</v>
      </c>
      <c r="F237" t="s">
        <v>84</v>
      </c>
      <c r="G237" t="s">
        <v>85</v>
      </c>
      <c r="H237" t="s">
        <v>86</v>
      </c>
      <c r="I237" t="s">
        <v>78</v>
      </c>
      <c r="L237" t="s">
        <v>79</v>
      </c>
      <c r="M237">
        <v>80.599999999999994</v>
      </c>
      <c r="N237">
        <v>2</v>
      </c>
      <c r="O237" s="1"/>
      <c r="P237" s="1"/>
      <c r="Q237" s="1"/>
      <c r="R237" s="1"/>
      <c r="S237" s="1">
        <v>46195</v>
      </c>
      <c r="T237" s="1"/>
      <c r="U237" s="1">
        <v>46200</v>
      </c>
      <c r="W237" s="1"/>
      <c r="X237" s="1"/>
      <c r="Y237" s="1"/>
      <c r="Z237" s="1"/>
      <c r="AA237">
        <v>2026</v>
      </c>
      <c r="AB237" t="s">
        <v>110</v>
      </c>
      <c r="AC237" t="s">
        <v>87</v>
      </c>
      <c r="AD237" s="2">
        <f t="shared" si="166"/>
        <v>1</v>
      </c>
      <c r="AE237" s="2">
        <f t="shared" si="167"/>
        <v>1</v>
      </c>
      <c r="AF237" s="2">
        <f t="shared" si="168"/>
        <v>1</v>
      </c>
      <c r="AG237" s="2">
        <f t="shared" si="169"/>
        <v>1</v>
      </c>
      <c r="AH237" s="2">
        <f t="shared" si="170"/>
        <v>1</v>
      </c>
      <c r="AI237" s="2">
        <f t="shared" si="171"/>
        <v>1</v>
      </c>
      <c r="AJ237" s="2">
        <f t="shared" si="172"/>
        <v>0</v>
      </c>
      <c r="AK237" s="2">
        <f t="shared" si="173"/>
        <v>0</v>
      </c>
      <c r="AL237" s="2">
        <f t="shared" si="174"/>
        <v>0</v>
      </c>
      <c r="AM237" s="2">
        <f t="shared" si="175"/>
        <v>0</v>
      </c>
      <c r="AN237" s="2">
        <f t="shared" si="176"/>
        <v>0</v>
      </c>
      <c r="AO237" s="2">
        <f t="shared" si="177"/>
        <v>0</v>
      </c>
      <c r="AP237" s="2">
        <f t="shared" si="178"/>
        <v>0</v>
      </c>
      <c r="AQ237" s="2">
        <f t="shared" si="179"/>
        <v>1</v>
      </c>
      <c r="AR237" s="2">
        <f t="shared" si="180"/>
        <v>0</v>
      </c>
      <c r="AS237" s="2">
        <f t="shared" si="181"/>
        <v>0</v>
      </c>
      <c r="AT237" s="3">
        <f t="shared" si="182"/>
        <v>5</v>
      </c>
      <c r="AU237" s="3" t="str">
        <f t="shared" si="183"/>
        <v>na</v>
      </c>
      <c r="AV237" s="3" t="str">
        <f t="shared" si="184"/>
        <v>na</v>
      </c>
      <c r="AW237" s="4">
        <f t="shared" si="185"/>
        <v>174</v>
      </c>
      <c r="AX237" s="4">
        <f t="shared" si="186"/>
        <v>174</v>
      </c>
      <c r="AY237" s="4">
        <f t="shared" si="187"/>
        <v>179</v>
      </c>
      <c r="AZ237" s="4" t="str">
        <f t="shared" si="188"/>
        <v>na</v>
      </c>
      <c r="BA237" s="4" t="str">
        <f t="shared" si="189"/>
        <v>na</v>
      </c>
      <c r="BB237" s="4" t="str">
        <f t="shared" si="190"/>
        <v>na</v>
      </c>
      <c r="BC237" s="4" t="str">
        <f t="shared" si="191"/>
        <v>na</v>
      </c>
      <c r="BD237" s="15">
        <f t="shared" si="194"/>
        <v>0</v>
      </c>
      <c r="BE237" s="15">
        <f t="shared" si="192"/>
        <v>0</v>
      </c>
      <c r="BF237" s="15">
        <f t="shared" si="213"/>
        <v>0</v>
      </c>
      <c r="BG237" s="15">
        <f t="shared" si="213"/>
        <v>0</v>
      </c>
      <c r="BH237" s="15">
        <f t="shared" si="213"/>
        <v>0</v>
      </c>
      <c r="BI237" s="15">
        <f t="shared" si="213"/>
        <v>0</v>
      </c>
      <c r="BJ237" s="15">
        <f t="shared" si="213"/>
        <v>0</v>
      </c>
      <c r="BK237" s="15">
        <f t="shared" si="213"/>
        <v>0</v>
      </c>
      <c r="BL237" s="15">
        <f t="shared" si="213"/>
        <v>0</v>
      </c>
      <c r="BM237" s="15">
        <f t="shared" si="213"/>
        <v>0</v>
      </c>
      <c r="BN237" s="15">
        <f t="shared" si="213"/>
        <v>0</v>
      </c>
      <c r="BO237" s="15">
        <f t="shared" si="213"/>
        <v>0</v>
      </c>
      <c r="BP237" s="15">
        <f t="shared" si="213"/>
        <v>0</v>
      </c>
      <c r="BQ237" s="15">
        <f t="shared" si="213"/>
        <v>0</v>
      </c>
      <c r="BR237" s="15">
        <f t="shared" si="213"/>
        <v>0</v>
      </c>
      <c r="BS237" s="15">
        <f t="shared" si="195"/>
        <v>0</v>
      </c>
      <c r="BT237" s="15">
        <f t="shared" si="196"/>
        <v>0</v>
      </c>
      <c r="BU237" s="15">
        <f t="shared" si="197"/>
        <v>0</v>
      </c>
      <c r="BV237" s="15">
        <f t="shared" si="198"/>
        <v>0</v>
      </c>
      <c r="BW237" s="15">
        <f t="shared" si="199"/>
        <v>0</v>
      </c>
      <c r="BX237" s="15">
        <f t="shared" si="200"/>
        <v>0</v>
      </c>
      <c r="BY237" s="15">
        <f t="shared" si="201"/>
        <v>0</v>
      </c>
      <c r="BZ237" s="15">
        <f t="shared" si="202"/>
        <v>0</v>
      </c>
      <c r="CA237" s="15">
        <f t="shared" si="203"/>
        <v>0</v>
      </c>
      <c r="CB237" s="15">
        <f t="shared" si="204"/>
        <v>0</v>
      </c>
      <c r="CC237" s="15">
        <f t="shared" si="205"/>
        <v>0</v>
      </c>
      <c r="CD237" s="15">
        <f t="shared" si="206"/>
        <v>0</v>
      </c>
      <c r="CE237" s="15">
        <f t="shared" si="207"/>
        <v>0</v>
      </c>
      <c r="CF237" s="15">
        <f t="shared" si="208"/>
        <v>0</v>
      </c>
      <c r="CG237" s="15">
        <f t="shared" si="209"/>
        <v>0</v>
      </c>
    </row>
    <row r="238" spans="1:85" x14ac:dyDescent="0.25">
      <c r="A238" t="s">
        <v>113</v>
      </c>
      <c r="B238" t="s">
        <v>72</v>
      </c>
      <c r="C238" t="s">
        <v>109</v>
      </c>
      <c r="D238">
        <v>2024</v>
      </c>
      <c r="E238" t="s">
        <v>83</v>
      </c>
      <c r="F238" t="s">
        <v>84</v>
      </c>
      <c r="G238" t="s">
        <v>85</v>
      </c>
      <c r="H238" t="s">
        <v>86</v>
      </c>
      <c r="I238" t="s">
        <v>78</v>
      </c>
      <c r="L238" t="s">
        <v>79</v>
      </c>
      <c r="M238">
        <v>80.599999999999994</v>
      </c>
      <c r="N238">
        <v>2</v>
      </c>
      <c r="O238" s="1"/>
      <c r="P238" s="1"/>
      <c r="Q238" s="1">
        <v>46140</v>
      </c>
      <c r="R238" s="1">
        <v>46140</v>
      </c>
      <c r="S238" s="1"/>
      <c r="T238" s="1"/>
      <c r="U238" s="1"/>
      <c r="W238" s="1"/>
      <c r="X238" s="1"/>
      <c r="Y238" s="1"/>
      <c r="Z238" s="1"/>
      <c r="AA238">
        <v>2026</v>
      </c>
      <c r="AB238" t="s">
        <v>110</v>
      </c>
      <c r="AC238" t="s">
        <v>87</v>
      </c>
      <c r="AD238" s="2">
        <f t="shared" si="166"/>
        <v>1</v>
      </c>
      <c r="AE238" s="2">
        <f t="shared" si="167"/>
        <v>1</v>
      </c>
      <c r="AF238" s="2">
        <f t="shared" si="168"/>
        <v>0</v>
      </c>
      <c r="AG238" s="2">
        <f t="shared" si="169"/>
        <v>0</v>
      </c>
      <c r="AH238" s="2">
        <f t="shared" si="170"/>
        <v>0</v>
      </c>
      <c r="AI238" s="2">
        <f t="shared" si="171"/>
        <v>0</v>
      </c>
      <c r="AJ238" s="2">
        <f t="shared" si="172"/>
        <v>0</v>
      </c>
      <c r="AK238" s="2">
        <f t="shared" si="173"/>
        <v>0</v>
      </c>
      <c r="AL238" s="2">
        <f t="shared" si="174"/>
        <v>0</v>
      </c>
      <c r="AM238" s="2">
        <f t="shared" si="175"/>
        <v>0</v>
      </c>
      <c r="AN238" s="2">
        <f t="shared" si="176"/>
        <v>0</v>
      </c>
      <c r="AO238" s="2">
        <f t="shared" si="177"/>
        <v>0</v>
      </c>
      <c r="AP238" s="2">
        <f t="shared" si="178"/>
        <v>0</v>
      </c>
      <c r="AQ238" s="2">
        <f t="shared" si="179"/>
        <v>0</v>
      </c>
      <c r="AR238" s="2">
        <f t="shared" si="180"/>
        <v>0</v>
      </c>
      <c r="AS238" s="2">
        <f t="shared" si="181"/>
        <v>0</v>
      </c>
      <c r="AT238" s="3" t="str">
        <f t="shared" si="182"/>
        <v>na</v>
      </c>
      <c r="AU238" s="3" t="str">
        <f t="shared" si="183"/>
        <v>na</v>
      </c>
      <c r="AV238" s="3" t="str">
        <f t="shared" si="184"/>
        <v>na</v>
      </c>
      <c r="AW238" s="4">
        <f t="shared" si="185"/>
        <v>119</v>
      </c>
      <c r="AX238" s="4" t="str">
        <f t="shared" si="186"/>
        <v>na</v>
      </c>
      <c r="AY238" s="4" t="str">
        <f t="shared" si="187"/>
        <v>na</v>
      </c>
      <c r="AZ238" s="4" t="str">
        <f t="shared" si="188"/>
        <v>na</v>
      </c>
      <c r="BA238" s="4" t="str">
        <f t="shared" si="189"/>
        <v>na</v>
      </c>
      <c r="BB238" s="4" t="str">
        <f t="shared" si="190"/>
        <v>na</v>
      </c>
      <c r="BC238" s="4" t="str">
        <f t="shared" si="191"/>
        <v>na</v>
      </c>
      <c r="BD238" s="15">
        <f t="shared" si="194"/>
        <v>0</v>
      </c>
      <c r="BE238" s="15">
        <f t="shared" si="192"/>
        <v>0</v>
      </c>
      <c r="BF238" s="15">
        <f t="shared" si="213"/>
        <v>0</v>
      </c>
      <c r="BG238" s="15">
        <f t="shared" si="213"/>
        <v>0</v>
      </c>
      <c r="BH238" s="15">
        <f t="shared" si="213"/>
        <v>0</v>
      </c>
      <c r="BI238" s="15">
        <f t="shared" si="213"/>
        <v>0</v>
      </c>
      <c r="BJ238" s="15">
        <f t="shared" si="213"/>
        <v>0</v>
      </c>
      <c r="BK238" s="15">
        <f t="shared" si="213"/>
        <v>1</v>
      </c>
      <c r="BL238" s="15">
        <f t="shared" si="213"/>
        <v>1</v>
      </c>
      <c r="BM238" s="15">
        <f t="shared" si="213"/>
        <v>1</v>
      </c>
      <c r="BN238" s="15">
        <f t="shared" si="213"/>
        <v>1</v>
      </c>
      <c r="BO238" s="15">
        <f t="shared" si="213"/>
        <v>1</v>
      </c>
      <c r="BP238" s="15">
        <f t="shared" si="213"/>
        <v>1</v>
      </c>
      <c r="BQ238" s="15">
        <f t="shared" si="213"/>
        <v>1</v>
      </c>
      <c r="BR238" s="15">
        <f t="shared" si="213"/>
        <v>1</v>
      </c>
      <c r="BS238" s="15">
        <f t="shared" si="195"/>
        <v>0</v>
      </c>
      <c r="BT238" s="15">
        <f t="shared" si="196"/>
        <v>0</v>
      </c>
      <c r="BU238" s="15">
        <f t="shared" si="197"/>
        <v>0</v>
      </c>
      <c r="BV238" s="15">
        <f t="shared" si="198"/>
        <v>0</v>
      </c>
      <c r="BW238" s="15">
        <f t="shared" si="199"/>
        <v>0</v>
      </c>
      <c r="BX238" s="15">
        <f t="shared" si="200"/>
        <v>0</v>
      </c>
      <c r="BY238" s="15">
        <f t="shared" si="201"/>
        <v>0</v>
      </c>
      <c r="BZ238" s="15">
        <f t="shared" si="202"/>
        <v>0</v>
      </c>
      <c r="CA238" s="15">
        <f t="shared" si="203"/>
        <v>0</v>
      </c>
      <c r="CB238" s="15">
        <f t="shared" si="204"/>
        <v>0</v>
      </c>
      <c r="CC238" s="15">
        <f t="shared" si="205"/>
        <v>0</v>
      </c>
      <c r="CD238" s="15">
        <f t="shared" si="206"/>
        <v>0</v>
      </c>
      <c r="CE238" s="15">
        <f t="shared" si="207"/>
        <v>0</v>
      </c>
      <c r="CF238" s="15">
        <f t="shared" si="208"/>
        <v>0</v>
      </c>
      <c r="CG238" s="15">
        <f t="shared" si="209"/>
        <v>0</v>
      </c>
    </row>
    <row r="239" spans="1:85" x14ac:dyDescent="0.25">
      <c r="A239" t="s">
        <v>114</v>
      </c>
      <c r="B239" t="s">
        <v>72</v>
      </c>
      <c r="C239" t="s">
        <v>109</v>
      </c>
      <c r="D239">
        <v>2024</v>
      </c>
      <c r="E239" t="s">
        <v>83</v>
      </c>
      <c r="F239" t="s">
        <v>84</v>
      </c>
      <c r="G239" t="s">
        <v>85</v>
      </c>
      <c r="H239" t="s">
        <v>86</v>
      </c>
      <c r="I239" t="s">
        <v>78</v>
      </c>
      <c r="L239" t="s">
        <v>89</v>
      </c>
      <c r="M239">
        <v>1</v>
      </c>
      <c r="N239">
        <v>2</v>
      </c>
      <c r="O239" s="1">
        <v>46142</v>
      </c>
      <c r="P239" s="1"/>
      <c r="Q239" s="1"/>
      <c r="R239" s="1"/>
      <c r="S239" s="1"/>
      <c r="T239" s="1">
        <v>46145</v>
      </c>
      <c r="U239" s="1">
        <v>46150</v>
      </c>
      <c r="V239" s="1">
        <v>46148</v>
      </c>
      <c r="W239" s="1">
        <v>46151</v>
      </c>
      <c r="X239" s="1">
        <v>46152</v>
      </c>
      <c r="Y239" s="1">
        <v>46153</v>
      </c>
      <c r="Z239" s="1">
        <v>46154</v>
      </c>
      <c r="AA239">
        <v>2026</v>
      </c>
      <c r="AB239" t="s">
        <v>110</v>
      </c>
      <c r="AC239" t="s">
        <v>87</v>
      </c>
      <c r="AD239" s="2">
        <f t="shared" si="166"/>
        <v>1</v>
      </c>
      <c r="AE239" s="2">
        <f t="shared" si="167"/>
        <v>1</v>
      </c>
      <c r="AF239" s="2">
        <f t="shared" si="168"/>
        <v>1</v>
      </c>
      <c r="AG239" s="2">
        <f t="shared" si="169"/>
        <v>1</v>
      </c>
      <c r="AH239" s="2">
        <f t="shared" si="170"/>
        <v>1</v>
      </c>
      <c r="AI239" s="2">
        <f t="shared" si="171"/>
        <v>1</v>
      </c>
      <c r="AJ239" s="2">
        <f t="shared" si="172"/>
        <v>1</v>
      </c>
      <c r="AK239" s="2">
        <f t="shared" si="173"/>
        <v>1</v>
      </c>
      <c r="AL239" s="2">
        <f t="shared" si="174"/>
        <v>1</v>
      </c>
      <c r="AM239" s="2">
        <f t="shared" si="175"/>
        <v>1</v>
      </c>
      <c r="AN239" s="2">
        <f t="shared" si="176"/>
        <v>1</v>
      </c>
      <c r="AO239" s="2">
        <f t="shared" si="177"/>
        <v>1</v>
      </c>
      <c r="AP239" s="2">
        <f t="shared" si="178"/>
        <v>1</v>
      </c>
      <c r="AQ239" s="2">
        <f t="shared" si="179"/>
        <v>1</v>
      </c>
      <c r="AR239" s="2">
        <f t="shared" si="180"/>
        <v>1</v>
      </c>
      <c r="AS239" s="2">
        <f t="shared" si="181"/>
        <v>1</v>
      </c>
      <c r="AT239" s="3">
        <f t="shared" si="182"/>
        <v>6</v>
      </c>
      <c r="AU239" s="3">
        <f t="shared" si="183"/>
        <v>9</v>
      </c>
      <c r="AV239" s="3">
        <f t="shared" si="184"/>
        <v>12</v>
      </c>
      <c r="AW239" s="4">
        <f t="shared" si="185"/>
        <v>121</v>
      </c>
      <c r="AX239" s="4">
        <f t="shared" si="186"/>
        <v>124</v>
      </c>
      <c r="AY239" s="4">
        <f t="shared" si="187"/>
        <v>127</v>
      </c>
      <c r="AZ239" s="4">
        <f t="shared" si="188"/>
        <v>130</v>
      </c>
      <c r="BA239" s="4">
        <f t="shared" si="189"/>
        <v>131</v>
      </c>
      <c r="BB239" s="4">
        <f t="shared" si="190"/>
        <v>132</v>
      </c>
      <c r="BC239" s="4">
        <f t="shared" si="191"/>
        <v>133</v>
      </c>
      <c r="BD239" s="15">
        <f t="shared" si="194"/>
        <v>0</v>
      </c>
      <c r="BE239" s="15">
        <f t="shared" si="192"/>
        <v>0</v>
      </c>
      <c r="BF239" s="15">
        <f t="shared" si="213"/>
        <v>0</v>
      </c>
      <c r="BG239" s="15">
        <f t="shared" si="213"/>
        <v>0</v>
      </c>
      <c r="BH239" s="15">
        <f t="shared" si="213"/>
        <v>0</v>
      </c>
      <c r="BI239" s="15">
        <f t="shared" si="213"/>
        <v>0</v>
      </c>
      <c r="BJ239" s="15">
        <f t="shared" si="213"/>
        <v>0</v>
      </c>
      <c r="BK239" s="15">
        <f t="shared" si="213"/>
        <v>0</v>
      </c>
      <c r="BL239" s="15">
        <f t="shared" si="213"/>
        <v>1</v>
      </c>
      <c r="BM239" s="15">
        <f t="shared" si="213"/>
        <v>1</v>
      </c>
      <c r="BN239" s="15">
        <f t="shared" si="213"/>
        <v>1</v>
      </c>
      <c r="BO239" s="15">
        <f t="shared" si="213"/>
        <v>1</v>
      </c>
      <c r="BP239" s="15">
        <f t="shared" si="213"/>
        <v>1</v>
      </c>
      <c r="BQ239" s="15">
        <f t="shared" si="213"/>
        <v>1</v>
      </c>
      <c r="BR239" s="15">
        <f t="shared" si="213"/>
        <v>1</v>
      </c>
      <c r="BS239" s="15">
        <f t="shared" si="195"/>
        <v>0</v>
      </c>
      <c r="BT239" s="15">
        <f t="shared" si="196"/>
        <v>0</v>
      </c>
      <c r="BU239" s="15">
        <f t="shared" si="197"/>
        <v>0</v>
      </c>
      <c r="BV239" s="15">
        <f t="shared" si="198"/>
        <v>0</v>
      </c>
      <c r="BW239" s="15">
        <f t="shared" si="199"/>
        <v>0</v>
      </c>
      <c r="BX239" s="15">
        <f t="shared" si="200"/>
        <v>0</v>
      </c>
      <c r="BY239" s="15">
        <f t="shared" si="201"/>
        <v>0</v>
      </c>
      <c r="BZ239" s="15">
        <f t="shared" si="202"/>
        <v>0</v>
      </c>
      <c r="CA239" s="15">
        <f t="shared" si="203"/>
        <v>1</v>
      </c>
      <c r="CB239" s="15">
        <f t="shared" si="204"/>
        <v>1</v>
      </c>
      <c r="CC239" s="15">
        <f t="shared" si="205"/>
        <v>1</v>
      </c>
      <c r="CD239" s="15">
        <f t="shared" si="206"/>
        <v>1</v>
      </c>
      <c r="CE239" s="15">
        <f t="shared" si="207"/>
        <v>1</v>
      </c>
      <c r="CF239" s="15">
        <f t="shared" si="208"/>
        <v>1</v>
      </c>
      <c r="CG239" s="15">
        <f t="shared" si="209"/>
        <v>1</v>
      </c>
    </row>
    <row r="240" spans="1:85" x14ac:dyDescent="0.25">
      <c r="A240" t="s">
        <v>115</v>
      </c>
      <c r="B240" t="s">
        <v>72</v>
      </c>
      <c r="C240" t="s">
        <v>109</v>
      </c>
      <c r="D240">
        <v>2024</v>
      </c>
      <c r="E240" t="s">
        <v>83</v>
      </c>
      <c r="F240" t="s">
        <v>84</v>
      </c>
      <c r="G240" t="s">
        <v>85</v>
      </c>
      <c r="H240" t="s">
        <v>86</v>
      </c>
      <c r="I240" t="s">
        <v>78</v>
      </c>
      <c r="L240" t="s">
        <v>79</v>
      </c>
      <c r="M240">
        <v>80.599999999999994</v>
      </c>
      <c r="N240">
        <v>2</v>
      </c>
      <c r="O240" s="1"/>
      <c r="P240" s="1"/>
      <c r="Q240" s="1"/>
      <c r="R240" s="1"/>
      <c r="S240" s="1"/>
      <c r="T240" s="1">
        <v>46145</v>
      </c>
      <c r="U240" s="1">
        <v>46150</v>
      </c>
      <c r="W240" s="1">
        <v>46151</v>
      </c>
      <c r="X240" s="1">
        <v>46152</v>
      </c>
      <c r="Y240" s="1">
        <v>46153</v>
      </c>
      <c r="Z240" s="1">
        <v>46154</v>
      </c>
      <c r="AA240">
        <v>2026</v>
      </c>
      <c r="AB240" t="s">
        <v>110</v>
      </c>
      <c r="AC240" t="s">
        <v>87</v>
      </c>
      <c r="AD240" s="2">
        <f t="shared" si="166"/>
        <v>1</v>
      </c>
      <c r="AE240" s="2">
        <f t="shared" si="167"/>
        <v>1</v>
      </c>
      <c r="AF240" s="2">
        <f t="shared" si="168"/>
        <v>1</v>
      </c>
      <c r="AG240" s="2">
        <f t="shared" si="169"/>
        <v>1</v>
      </c>
      <c r="AH240" s="2">
        <f t="shared" si="170"/>
        <v>1</v>
      </c>
      <c r="AI240" s="2">
        <f t="shared" si="171"/>
        <v>1</v>
      </c>
      <c r="AJ240" s="2">
        <f t="shared" si="172"/>
        <v>1</v>
      </c>
      <c r="AK240" s="2">
        <f t="shared" si="173"/>
        <v>1</v>
      </c>
      <c r="AL240" s="2">
        <f t="shared" si="174"/>
        <v>1</v>
      </c>
      <c r="AM240" s="2">
        <f t="shared" si="175"/>
        <v>1</v>
      </c>
      <c r="AN240" s="2">
        <f t="shared" si="176"/>
        <v>1</v>
      </c>
      <c r="AO240" s="2">
        <f t="shared" si="177"/>
        <v>1</v>
      </c>
      <c r="AP240" s="2">
        <f t="shared" si="178"/>
        <v>1</v>
      </c>
      <c r="AQ240" s="2">
        <f t="shared" si="179"/>
        <v>1</v>
      </c>
      <c r="AR240" s="2">
        <f t="shared" si="180"/>
        <v>1</v>
      </c>
      <c r="AS240" s="2">
        <f t="shared" si="181"/>
        <v>1</v>
      </c>
      <c r="AT240" s="3">
        <f t="shared" si="182"/>
        <v>5</v>
      </c>
      <c r="AU240" s="3">
        <f t="shared" si="183"/>
        <v>6</v>
      </c>
      <c r="AV240" s="3">
        <f t="shared" si="184"/>
        <v>9</v>
      </c>
      <c r="AW240" s="4">
        <f t="shared" si="185"/>
        <v>124</v>
      </c>
      <c r="AX240" s="4">
        <f t="shared" si="186"/>
        <v>124</v>
      </c>
      <c r="AY240" s="4">
        <f t="shared" si="187"/>
        <v>129</v>
      </c>
      <c r="AZ240" s="4">
        <f t="shared" si="188"/>
        <v>130</v>
      </c>
      <c r="BA240" s="4">
        <f t="shared" si="189"/>
        <v>131</v>
      </c>
      <c r="BB240" s="4">
        <f t="shared" si="190"/>
        <v>132</v>
      </c>
      <c r="BC240" s="4">
        <f t="shared" si="191"/>
        <v>133</v>
      </c>
      <c r="BD240" s="15">
        <f t="shared" si="194"/>
        <v>0</v>
      </c>
      <c r="BE240" s="15">
        <f t="shared" si="192"/>
        <v>0</v>
      </c>
      <c r="BF240" s="15">
        <f t="shared" si="213"/>
        <v>0</v>
      </c>
      <c r="BG240" s="15">
        <f t="shared" si="213"/>
        <v>0</v>
      </c>
      <c r="BH240" s="15">
        <f t="shared" si="213"/>
        <v>0</v>
      </c>
      <c r="BI240" s="15">
        <f t="shared" si="213"/>
        <v>0</v>
      </c>
      <c r="BJ240" s="15">
        <f t="shared" si="213"/>
        <v>0</v>
      </c>
      <c r="BK240" s="15">
        <f t="shared" si="213"/>
        <v>0</v>
      </c>
      <c r="BL240" s="15">
        <f t="shared" si="213"/>
        <v>1</v>
      </c>
      <c r="BM240" s="15">
        <f t="shared" si="213"/>
        <v>1</v>
      </c>
      <c r="BN240" s="15">
        <f t="shared" si="213"/>
        <v>1</v>
      </c>
      <c r="BO240" s="15">
        <f t="shared" si="213"/>
        <v>1</v>
      </c>
      <c r="BP240" s="15">
        <f t="shared" si="213"/>
        <v>1</v>
      </c>
      <c r="BQ240" s="15">
        <f t="shared" si="213"/>
        <v>1</v>
      </c>
      <c r="BR240" s="15">
        <f t="shared" si="213"/>
        <v>1</v>
      </c>
      <c r="BS240" s="15">
        <f t="shared" si="195"/>
        <v>0</v>
      </c>
      <c r="BT240" s="15">
        <f t="shared" si="196"/>
        <v>0</v>
      </c>
      <c r="BU240" s="15">
        <f t="shared" si="197"/>
        <v>0</v>
      </c>
      <c r="BV240" s="15">
        <f t="shared" si="198"/>
        <v>0</v>
      </c>
      <c r="BW240" s="15">
        <f t="shared" si="199"/>
        <v>0</v>
      </c>
      <c r="BX240" s="15">
        <f t="shared" si="200"/>
        <v>0</v>
      </c>
      <c r="BY240" s="15">
        <f t="shared" si="201"/>
        <v>0</v>
      </c>
      <c r="BZ240" s="15">
        <f t="shared" si="202"/>
        <v>0</v>
      </c>
      <c r="CA240" s="15">
        <f t="shared" si="203"/>
        <v>1</v>
      </c>
      <c r="CB240" s="15">
        <f t="shared" si="204"/>
        <v>1</v>
      </c>
      <c r="CC240" s="15">
        <f t="shared" si="205"/>
        <v>1</v>
      </c>
      <c r="CD240" s="15">
        <f t="shared" si="206"/>
        <v>1</v>
      </c>
      <c r="CE240" s="15">
        <f t="shared" si="207"/>
        <v>1</v>
      </c>
      <c r="CF240" s="15">
        <f t="shared" si="208"/>
        <v>1</v>
      </c>
      <c r="CG240" s="15">
        <f t="shared" si="209"/>
        <v>1</v>
      </c>
    </row>
    <row r="241" spans="1:85" x14ac:dyDescent="0.25">
      <c r="A241" t="s">
        <v>120</v>
      </c>
      <c r="B241" t="s">
        <v>72</v>
      </c>
      <c r="C241" t="s">
        <v>109</v>
      </c>
      <c r="D241">
        <v>2024</v>
      </c>
      <c r="E241" t="s">
        <v>83</v>
      </c>
      <c r="F241" t="s">
        <v>84</v>
      </c>
      <c r="G241" t="s">
        <v>85</v>
      </c>
      <c r="H241" t="s">
        <v>86</v>
      </c>
      <c r="I241" t="s">
        <v>78</v>
      </c>
      <c r="L241" t="s">
        <v>89</v>
      </c>
      <c r="M241">
        <v>1</v>
      </c>
      <c r="N241">
        <v>2</v>
      </c>
      <c r="O241" s="1"/>
      <c r="P241" s="1"/>
      <c r="Q241" s="1"/>
      <c r="R241" s="1"/>
      <c r="S241" s="1"/>
      <c r="T241" s="1">
        <v>46147</v>
      </c>
      <c r="U241" s="1">
        <v>46151</v>
      </c>
      <c r="W241" s="1">
        <v>46153</v>
      </c>
      <c r="X241" s="1"/>
      <c r="Y241" s="1"/>
      <c r="Z241" s="1"/>
      <c r="AA241">
        <v>2026</v>
      </c>
      <c r="AB241" t="s">
        <v>110</v>
      </c>
      <c r="AC241" t="s">
        <v>87</v>
      </c>
      <c r="AD241" s="2">
        <f t="shared" si="166"/>
        <v>1</v>
      </c>
      <c r="AE241" s="2">
        <f t="shared" si="167"/>
        <v>1</v>
      </c>
      <c r="AF241" s="2">
        <f t="shared" si="168"/>
        <v>1</v>
      </c>
      <c r="AG241" s="2">
        <f t="shared" si="169"/>
        <v>1</v>
      </c>
      <c r="AH241" s="2">
        <f t="shared" si="170"/>
        <v>1</v>
      </c>
      <c r="AI241" s="2">
        <f t="shared" si="171"/>
        <v>1</v>
      </c>
      <c r="AJ241" s="2">
        <f t="shared" si="172"/>
        <v>1</v>
      </c>
      <c r="AK241" s="2">
        <f t="shared" si="173"/>
        <v>1</v>
      </c>
      <c r="AL241" s="2">
        <f t="shared" si="174"/>
        <v>0</v>
      </c>
      <c r="AM241" s="2">
        <f t="shared" si="175"/>
        <v>0</v>
      </c>
      <c r="AN241" s="2">
        <f t="shared" si="176"/>
        <v>0</v>
      </c>
      <c r="AO241" s="2">
        <f t="shared" si="177"/>
        <v>0</v>
      </c>
      <c r="AP241" s="2">
        <f t="shared" si="178"/>
        <v>0</v>
      </c>
      <c r="AQ241" s="2">
        <f t="shared" si="179"/>
        <v>1</v>
      </c>
      <c r="AR241" s="2">
        <f t="shared" si="180"/>
        <v>1</v>
      </c>
      <c r="AS241" s="2">
        <f t="shared" si="181"/>
        <v>0</v>
      </c>
      <c r="AT241" s="3">
        <f t="shared" si="182"/>
        <v>4</v>
      </c>
      <c r="AU241" s="3">
        <f t="shared" si="183"/>
        <v>6</v>
      </c>
      <c r="AV241" s="3" t="str">
        <f t="shared" si="184"/>
        <v>na</v>
      </c>
      <c r="AW241" s="4">
        <f t="shared" si="185"/>
        <v>126</v>
      </c>
      <c r="AX241" s="4">
        <f t="shared" si="186"/>
        <v>126</v>
      </c>
      <c r="AY241" s="4">
        <f t="shared" si="187"/>
        <v>130</v>
      </c>
      <c r="AZ241" s="4">
        <f t="shared" si="188"/>
        <v>132</v>
      </c>
      <c r="BA241" s="4" t="str">
        <f t="shared" si="189"/>
        <v>na</v>
      </c>
      <c r="BB241" s="4" t="str">
        <f t="shared" si="190"/>
        <v>na</v>
      </c>
      <c r="BC241" s="4" t="str">
        <f t="shared" si="191"/>
        <v>na</v>
      </c>
      <c r="BD241" s="15">
        <f t="shared" si="194"/>
        <v>0</v>
      </c>
      <c r="BE241" s="15">
        <f t="shared" si="192"/>
        <v>0</v>
      </c>
      <c r="BF241" s="15">
        <f t="shared" si="213"/>
        <v>0</v>
      </c>
      <c r="BG241" s="15">
        <f t="shared" si="213"/>
        <v>0</v>
      </c>
      <c r="BH241" s="15">
        <f t="shared" si="213"/>
        <v>0</v>
      </c>
      <c r="BI241" s="15">
        <f t="shared" si="213"/>
        <v>0</v>
      </c>
      <c r="BJ241" s="15">
        <f t="shared" si="213"/>
        <v>0</v>
      </c>
      <c r="BK241" s="15">
        <f t="shared" si="213"/>
        <v>0</v>
      </c>
      <c r="BL241" s="15">
        <f t="shared" si="213"/>
        <v>1</v>
      </c>
      <c r="BM241" s="15">
        <f t="shared" si="213"/>
        <v>1</v>
      </c>
      <c r="BN241" s="15">
        <f t="shared" si="213"/>
        <v>1</v>
      </c>
      <c r="BO241" s="15">
        <f t="shared" si="213"/>
        <v>1</v>
      </c>
      <c r="BP241" s="15">
        <f t="shared" si="213"/>
        <v>1</v>
      </c>
      <c r="BQ241" s="15">
        <f t="shared" si="213"/>
        <v>1</v>
      </c>
      <c r="BR241" s="15">
        <f t="shared" si="213"/>
        <v>1</v>
      </c>
      <c r="BS241" s="15">
        <f t="shared" si="195"/>
        <v>0</v>
      </c>
      <c r="BT241" s="15">
        <f t="shared" si="196"/>
        <v>0</v>
      </c>
      <c r="BU241" s="15">
        <f t="shared" si="197"/>
        <v>0</v>
      </c>
      <c r="BV241" s="15">
        <f t="shared" si="198"/>
        <v>0</v>
      </c>
      <c r="BW241" s="15">
        <f t="shared" si="199"/>
        <v>0</v>
      </c>
      <c r="BX241" s="15">
        <f t="shared" si="200"/>
        <v>0</v>
      </c>
      <c r="BY241" s="15">
        <f t="shared" si="201"/>
        <v>0</v>
      </c>
      <c r="BZ241" s="15">
        <f t="shared" si="202"/>
        <v>0</v>
      </c>
      <c r="CA241" s="15">
        <f t="shared" si="203"/>
        <v>0</v>
      </c>
      <c r="CB241" s="15">
        <f t="shared" si="204"/>
        <v>0</v>
      </c>
      <c r="CC241" s="15">
        <f t="shared" si="205"/>
        <v>0</v>
      </c>
      <c r="CD241" s="15">
        <f t="shared" si="206"/>
        <v>0</v>
      </c>
      <c r="CE241" s="15">
        <f t="shared" si="207"/>
        <v>0</v>
      </c>
      <c r="CF241" s="15">
        <f t="shared" si="208"/>
        <v>0</v>
      </c>
      <c r="CG241" s="15">
        <f t="shared" si="209"/>
        <v>0</v>
      </c>
    </row>
    <row r="242" spans="1:85" x14ac:dyDescent="0.25">
      <c r="A242" t="s">
        <v>116</v>
      </c>
      <c r="B242" t="s">
        <v>72</v>
      </c>
      <c r="C242" t="s">
        <v>109</v>
      </c>
      <c r="D242">
        <v>2024</v>
      </c>
      <c r="E242" t="s">
        <v>83</v>
      </c>
      <c r="F242" t="s">
        <v>84</v>
      </c>
      <c r="G242" t="s">
        <v>85</v>
      </c>
      <c r="H242" t="s">
        <v>86</v>
      </c>
      <c r="I242" t="s">
        <v>78</v>
      </c>
      <c r="L242" t="s">
        <v>79</v>
      </c>
      <c r="M242">
        <v>80.599999999999994</v>
      </c>
      <c r="N242">
        <v>2</v>
      </c>
      <c r="O242" s="1">
        <v>46149</v>
      </c>
      <c r="P242" s="1"/>
      <c r="Q242" s="1"/>
      <c r="R242" s="1"/>
      <c r="S242" s="1">
        <v>46152</v>
      </c>
      <c r="T242" s="1"/>
      <c r="U242" s="1"/>
      <c r="W242" s="1"/>
      <c r="X242" s="1"/>
      <c r="Y242" s="1"/>
      <c r="Z242" s="1"/>
      <c r="AA242">
        <v>2026</v>
      </c>
      <c r="AB242" t="s">
        <v>110</v>
      </c>
      <c r="AC242" t="s">
        <v>87</v>
      </c>
      <c r="AD242" s="2">
        <f t="shared" si="166"/>
        <v>1</v>
      </c>
      <c r="AE242" s="2">
        <f t="shared" si="167"/>
        <v>1</v>
      </c>
      <c r="AF242" s="2">
        <f t="shared" si="168"/>
        <v>1</v>
      </c>
      <c r="AG242" s="2">
        <f t="shared" si="169"/>
        <v>1</v>
      </c>
      <c r="AH242" s="2">
        <f t="shared" si="170"/>
        <v>0</v>
      </c>
      <c r="AI242" s="2">
        <f t="shared" si="171"/>
        <v>0</v>
      </c>
      <c r="AJ242" s="2">
        <f t="shared" si="172"/>
        <v>0</v>
      </c>
      <c r="AK242" s="2">
        <f t="shared" si="173"/>
        <v>0</v>
      </c>
      <c r="AL242" s="2">
        <f t="shared" si="174"/>
        <v>0</v>
      </c>
      <c r="AM242" s="2">
        <f t="shared" si="175"/>
        <v>0</v>
      </c>
      <c r="AN242" s="2">
        <f t="shared" si="176"/>
        <v>0</v>
      </c>
      <c r="AO242" s="2">
        <f t="shared" si="177"/>
        <v>0</v>
      </c>
      <c r="AP242" s="2">
        <f t="shared" si="178"/>
        <v>0</v>
      </c>
      <c r="AQ242" s="2">
        <f t="shared" si="179"/>
        <v>0</v>
      </c>
      <c r="AR242" s="2">
        <f t="shared" si="180"/>
        <v>0</v>
      </c>
      <c r="AS242" s="2">
        <f t="shared" si="181"/>
        <v>0</v>
      </c>
      <c r="AT242" s="3" t="str">
        <f t="shared" si="182"/>
        <v>na</v>
      </c>
      <c r="AU242" s="3" t="str">
        <f t="shared" si="183"/>
        <v>na</v>
      </c>
      <c r="AV242" s="3" t="str">
        <f t="shared" si="184"/>
        <v>na</v>
      </c>
      <c r="AW242" s="4">
        <f t="shared" si="185"/>
        <v>128</v>
      </c>
      <c r="AX242" s="4">
        <f t="shared" si="186"/>
        <v>131</v>
      </c>
      <c r="AY242" s="4" t="str">
        <f t="shared" si="187"/>
        <v>na</v>
      </c>
      <c r="AZ242" s="4" t="str">
        <f t="shared" si="188"/>
        <v>na</v>
      </c>
      <c r="BA242" s="4" t="str">
        <f t="shared" si="189"/>
        <v>na</v>
      </c>
      <c r="BB242" s="4" t="str">
        <f t="shared" si="190"/>
        <v>na</v>
      </c>
      <c r="BC242" s="4" t="str">
        <f t="shared" si="191"/>
        <v>na</v>
      </c>
      <c r="BD242" s="15">
        <f t="shared" si="194"/>
        <v>0</v>
      </c>
      <c r="BE242" s="15">
        <f t="shared" si="192"/>
        <v>0</v>
      </c>
      <c r="BF242" s="15">
        <f t="shared" si="213"/>
        <v>0</v>
      </c>
      <c r="BG242" s="15">
        <f t="shared" si="213"/>
        <v>0</v>
      </c>
      <c r="BH242" s="15">
        <f t="shared" si="213"/>
        <v>0</v>
      </c>
      <c r="BI242" s="15">
        <f t="shared" si="213"/>
        <v>0</v>
      </c>
      <c r="BJ242" s="15">
        <f t="shared" si="213"/>
        <v>0</v>
      </c>
      <c r="BK242" s="15">
        <f t="shared" si="213"/>
        <v>0</v>
      </c>
      <c r="BL242" s="15">
        <f t="shared" si="213"/>
        <v>0</v>
      </c>
      <c r="BM242" s="15">
        <f t="shared" si="213"/>
        <v>1</v>
      </c>
      <c r="BN242" s="15">
        <f t="shared" si="213"/>
        <v>1</v>
      </c>
      <c r="BO242" s="15">
        <f t="shared" si="213"/>
        <v>1</v>
      </c>
      <c r="BP242" s="15">
        <f t="shared" si="213"/>
        <v>1</v>
      </c>
      <c r="BQ242" s="15">
        <f t="shared" si="213"/>
        <v>1</v>
      </c>
      <c r="BR242" s="15">
        <f t="shared" si="213"/>
        <v>1</v>
      </c>
      <c r="BS242" s="15">
        <f t="shared" si="195"/>
        <v>0</v>
      </c>
      <c r="BT242" s="15">
        <f t="shared" si="196"/>
        <v>0</v>
      </c>
      <c r="BU242" s="15">
        <f t="shared" si="197"/>
        <v>0</v>
      </c>
      <c r="BV242" s="15">
        <f t="shared" si="198"/>
        <v>0</v>
      </c>
      <c r="BW242" s="15">
        <f t="shared" si="199"/>
        <v>0</v>
      </c>
      <c r="BX242" s="15">
        <f t="shared" si="200"/>
        <v>0</v>
      </c>
      <c r="BY242" s="15">
        <f t="shared" si="201"/>
        <v>0</v>
      </c>
      <c r="BZ242" s="15">
        <f t="shared" si="202"/>
        <v>0</v>
      </c>
      <c r="CA242" s="15">
        <f t="shared" si="203"/>
        <v>0</v>
      </c>
      <c r="CB242" s="15">
        <f t="shared" si="204"/>
        <v>0</v>
      </c>
      <c r="CC242" s="15">
        <f t="shared" si="205"/>
        <v>0</v>
      </c>
      <c r="CD242" s="15">
        <f t="shared" si="206"/>
        <v>0</v>
      </c>
      <c r="CE242" s="15">
        <f t="shared" si="207"/>
        <v>0</v>
      </c>
      <c r="CF242" s="15">
        <f t="shared" si="208"/>
        <v>0</v>
      </c>
      <c r="CG242" s="15">
        <f t="shared" si="209"/>
        <v>0</v>
      </c>
    </row>
    <row r="243" spans="1:85" x14ac:dyDescent="0.25">
      <c r="A243" t="s">
        <v>117</v>
      </c>
      <c r="B243" t="s">
        <v>72</v>
      </c>
      <c r="C243" t="s">
        <v>109</v>
      </c>
      <c r="D243">
        <v>2024</v>
      </c>
      <c r="E243" t="s">
        <v>83</v>
      </c>
      <c r="F243" t="s">
        <v>84</v>
      </c>
      <c r="G243" t="s">
        <v>85</v>
      </c>
      <c r="H243" t="s">
        <v>86</v>
      </c>
      <c r="I243" t="s">
        <v>78</v>
      </c>
      <c r="L243" t="s">
        <v>89</v>
      </c>
      <c r="M243">
        <v>1</v>
      </c>
      <c r="N243">
        <v>2</v>
      </c>
      <c r="O243" s="1">
        <v>46140</v>
      </c>
      <c r="P243" s="1"/>
      <c r="Q243" s="1"/>
      <c r="R243" s="1"/>
      <c r="S243" s="1">
        <v>46142</v>
      </c>
      <c r="T243" s="1"/>
      <c r="U243" s="1">
        <v>46146</v>
      </c>
      <c r="W243" s="1">
        <v>46148</v>
      </c>
      <c r="X243" s="1">
        <v>46150</v>
      </c>
      <c r="Y243" s="1">
        <v>46151</v>
      </c>
      <c r="Z243" s="1">
        <v>46152</v>
      </c>
      <c r="AA243">
        <v>2026</v>
      </c>
      <c r="AB243" t="s">
        <v>110</v>
      </c>
      <c r="AC243" t="s">
        <v>87</v>
      </c>
      <c r="AD243" s="2">
        <f t="shared" si="166"/>
        <v>1</v>
      </c>
      <c r="AE243" s="2">
        <f t="shared" si="167"/>
        <v>1</v>
      </c>
      <c r="AF243" s="2">
        <f t="shared" si="168"/>
        <v>1</v>
      </c>
      <c r="AG243" s="2">
        <f t="shared" si="169"/>
        <v>1</v>
      </c>
      <c r="AH243" s="2">
        <f t="shared" si="170"/>
        <v>1</v>
      </c>
      <c r="AI243" s="2">
        <f t="shared" si="171"/>
        <v>1</v>
      </c>
      <c r="AJ243" s="2">
        <f t="shared" si="172"/>
        <v>1</v>
      </c>
      <c r="AK243" s="2">
        <f t="shared" si="173"/>
        <v>1</v>
      </c>
      <c r="AL243" s="2">
        <f t="shared" si="174"/>
        <v>1</v>
      </c>
      <c r="AM243" s="2">
        <f t="shared" si="175"/>
        <v>1</v>
      </c>
      <c r="AN243" s="2">
        <f t="shared" si="176"/>
        <v>1</v>
      </c>
      <c r="AO243" s="2">
        <f t="shared" si="177"/>
        <v>1</v>
      </c>
      <c r="AP243" s="2">
        <f t="shared" si="178"/>
        <v>1</v>
      </c>
      <c r="AQ243" s="2">
        <f t="shared" si="179"/>
        <v>1</v>
      </c>
      <c r="AR243" s="2">
        <f t="shared" si="180"/>
        <v>1</v>
      </c>
      <c r="AS243" s="2">
        <f t="shared" si="181"/>
        <v>1</v>
      </c>
      <c r="AT243" s="3">
        <f t="shared" si="182"/>
        <v>6</v>
      </c>
      <c r="AU243" s="3">
        <f t="shared" si="183"/>
        <v>8</v>
      </c>
      <c r="AV243" s="3">
        <f t="shared" si="184"/>
        <v>12</v>
      </c>
      <c r="AW243" s="4">
        <f t="shared" si="185"/>
        <v>119</v>
      </c>
      <c r="AX243" s="4">
        <f t="shared" si="186"/>
        <v>121</v>
      </c>
      <c r="AY243" s="4">
        <f t="shared" si="187"/>
        <v>125</v>
      </c>
      <c r="AZ243" s="4">
        <f t="shared" si="188"/>
        <v>127</v>
      </c>
      <c r="BA243" s="4">
        <f t="shared" si="189"/>
        <v>129</v>
      </c>
      <c r="BB243" s="4">
        <f t="shared" si="190"/>
        <v>130</v>
      </c>
      <c r="BC243" s="4">
        <f t="shared" si="191"/>
        <v>131</v>
      </c>
      <c r="BD243" s="15">
        <f t="shared" si="194"/>
        <v>0</v>
      </c>
      <c r="BE243" s="15">
        <f t="shared" si="192"/>
        <v>0</v>
      </c>
      <c r="BF243" s="15">
        <f t="shared" si="213"/>
        <v>0</v>
      </c>
      <c r="BG243" s="15">
        <f t="shared" si="213"/>
        <v>0</v>
      </c>
      <c r="BH243" s="15">
        <f t="shared" si="213"/>
        <v>0</v>
      </c>
      <c r="BI243" s="15">
        <f t="shared" si="213"/>
        <v>0</v>
      </c>
      <c r="BJ243" s="15">
        <f t="shared" si="213"/>
        <v>0</v>
      </c>
      <c r="BK243" s="15">
        <f t="shared" si="213"/>
        <v>1</v>
      </c>
      <c r="BL243" s="15">
        <f t="shared" si="213"/>
        <v>1</v>
      </c>
      <c r="BM243" s="15">
        <f t="shared" si="213"/>
        <v>1</v>
      </c>
      <c r="BN243" s="15">
        <f t="shared" si="213"/>
        <v>1</v>
      </c>
      <c r="BO243" s="15">
        <f t="shared" si="213"/>
        <v>1</v>
      </c>
      <c r="BP243" s="15">
        <f t="shared" si="213"/>
        <v>1</v>
      </c>
      <c r="BQ243" s="15">
        <f t="shared" si="213"/>
        <v>1</v>
      </c>
      <c r="BR243" s="15">
        <f t="shared" si="213"/>
        <v>1</v>
      </c>
      <c r="BS243" s="15">
        <f t="shared" si="195"/>
        <v>0</v>
      </c>
      <c r="BT243" s="15">
        <f t="shared" si="196"/>
        <v>0</v>
      </c>
      <c r="BU243" s="15">
        <f t="shared" si="197"/>
        <v>0</v>
      </c>
      <c r="BV243" s="15">
        <f t="shared" si="198"/>
        <v>0</v>
      </c>
      <c r="BW243" s="15">
        <f t="shared" si="199"/>
        <v>0</v>
      </c>
      <c r="BX243" s="15">
        <f t="shared" si="200"/>
        <v>0</v>
      </c>
      <c r="BY243" s="15">
        <f t="shared" si="201"/>
        <v>0</v>
      </c>
      <c r="BZ243" s="15">
        <f t="shared" si="202"/>
        <v>1</v>
      </c>
      <c r="CA243" s="15">
        <f t="shared" si="203"/>
        <v>1</v>
      </c>
      <c r="CB243" s="15">
        <f t="shared" si="204"/>
        <v>1</v>
      </c>
      <c r="CC243" s="15">
        <f t="shared" si="205"/>
        <v>1</v>
      </c>
      <c r="CD243" s="15">
        <f t="shared" si="206"/>
        <v>1</v>
      </c>
      <c r="CE243" s="15">
        <f t="shared" si="207"/>
        <v>1</v>
      </c>
      <c r="CF243" s="15">
        <f t="shared" si="208"/>
        <v>1</v>
      </c>
      <c r="CG243" s="15">
        <f t="shared" si="209"/>
        <v>1</v>
      </c>
    </row>
    <row r="244" spans="1:85" x14ac:dyDescent="0.25">
      <c r="A244" t="s">
        <v>118</v>
      </c>
      <c r="B244" t="s">
        <v>72</v>
      </c>
      <c r="C244" t="s">
        <v>109</v>
      </c>
      <c r="D244">
        <v>2024</v>
      </c>
      <c r="E244" t="s">
        <v>83</v>
      </c>
      <c r="F244" t="s">
        <v>84</v>
      </c>
      <c r="G244" t="s">
        <v>85</v>
      </c>
      <c r="H244" t="s">
        <v>86</v>
      </c>
      <c r="I244" t="s">
        <v>78</v>
      </c>
      <c r="L244" t="s">
        <v>79</v>
      </c>
      <c r="M244">
        <v>80.599999999999994</v>
      </c>
      <c r="N244">
        <v>2</v>
      </c>
      <c r="O244" s="1">
        <v>46150</v>
      </c>
      <c r="P244" s="1"/>
      <c r="Q244" s="1"/>
      <c r="R244" s="1"/>
      <c r="S244" s="1">
        <v>46152</v>
      </c>
      <c r="T244" s="1"/>
      <c r="U244" s="1">
        <v>46156</v>
      </c>
      <c r="W244" s="1">
        <v>46157</v>
      </c>
      <c r="X244" s="1"/>
      <c r="Y244" s="1">
        <v>46169</v>
      </c>
      <c r="Z244" s="1">
        <v>46170</v>
      </c>
      <c r="AA244">
        <v>2026</v>
      </c>
      <c r="AB244" t="s">
        <v>110</v>
      </c>
      <c r="AC244" t="s">
        <v>87</v>
      </c>
      <c r="AD244" s="2">
        <f t="shared" si="166"/>
        <v>1</v>
      </c>
      <c r="AE244" s="2">
        <f t="shared" si="167"/>
        <v>1</v>
      </c>
      <c r="AF244" s="2">
        <f t="shared" si="168"/>
        <v>1</v>
      </c>
      <c r="AG244" s="2">
        <f t="shared" si="169"/>
        <v>1</v>
      </c>
      <c r="AH244" s="2">
        <f t="shared" si="170"/>
        <v>1</v>
      </c>
      <c r="AI244" s="2">
        <f t="shared" si="171"/>
        <v>1</v>
      </c>
      <c r="AJ244" s="2">
        <f t="shared" si="172"/>
        <v>1</v>
      </c>
      <c r="AK244" s="2">
        <f t="shared" si="173"/>
        <v>1</v>
      </c>
      <c r="AL244" s="2">
        <f t="shared" si="174"/>
        <v>1</v>
      </c>
      <c r="AM244" s="2">
        <f t="shared" si="175"/>
        <v>0</v>
      </c>
      <c r="AN244" s="2">
        <f t="shared" si="176"/>
        <v>1</v>
      </c>
      <c r="AO244" s="2">
        <f t="shared" si="177"/>
        <v>1</v>
      </c>
      <c r="AP244" s="2">
        <f t="shared" si="178"/>
        <v>1</v>
      </c>
      <c r="AQ244" s="2">
        <f t="shared" si="179"/>
        <v>1</v>
      </c>
      <c r="AR244" s="2">
        <f t="shared" si="180"/>
        <v>1</v>
      </c>
      <c r="AS244" s="2">
        <f t="shared" si="181"/>
        <v>1</v>
      </c>
      <c r="AT244" s="3">
        <f t="shared" si="182"/>
        <v>6</v>
      </c>
      <c r="AU244" s="3">
        <f t="shared" si="183"/>
        <v>7</v>
      </c>
      <c r="AV244" s="3">
        <f t="shared" si="184"/>
        <v>20</v>
      </c>
      <c r="AW244" s="4">
        <f t="shared" si="185"/>
        <v>129</v>
      </c>
      <c r="AX244" s="4">
        <f t="shared" si="186"/>
        <v>131</v>
      </c>
      <c r="AY244" s="4">
        <f t="shared" si="187"/>
        <v>135</v>
      </c>
      <c r="AZ244" s="4">
        <f t="shared" si="188"/>
        <v>136</v>
      </c>
      <c r="BA244" s="4" t="str">
        <f t="shared" si="189"/>
        <v>na</v>
      </c>
      <c r="BB244" s="4">
        <f t="shared" si="190"/>
        <v>148</v>
      </c>
      <c r="BC244" s="4">
        <f t="shared" si="191"/>
        <v>149</v>
      </c>
      <c r="BD244" s="15">
        <f t="shared" si="194"/>
        <v>0</v>
      </c>
      <c r="BE244" s="15">
        <f t="shared" si="192"/>
        <v>0</v>
      </c>
      <c r="BF244" s="15">
        <f t="shared" ref="BF244:BR253" si="214">IF(BF$1-$AW244&gt;$CK$1,1,0)</f>
        <v>0</v>
      </c>
      <c r="BG244" s="15">
        <f t="shared" si="214"/>
        <v>0</v>
      </c>
      <c r="BH244" s="15">
        <f t="shared" si="214"/>
        <v>0</v>
      </c>
      <c r="BI244" s="15">
        <f t="shared" si="214"/>
        <v>0</v>
      </c>
      <c r="BJ244" s="15">
        <f t="shared" si="214"/>
        <v>0</v>
      </c>
      <c r="BK244" s="15">
        <f t="shared" si="214"/>
        <v>0</v>
      </c>
      <c r="BL244" s="15">
        <f t="shared" si="214"/>
        <v>0</v>
      </c>
      <c r="BM244" s="15">
        <f t="shared" si="214"/>
        <v>1</v>
      </c>
      <c r="BN244" s="15">
        <f t="shared" si="214"/>
        <v>1</v>
      </c>
      <c r="BO244" s="15">
        <f t="shared" si="214"/>
        <v>1</v>
      </c>
      <c r="BP244" s="15">
        <f t="shared" si="214"/>
        <v>1</v>
      </c>
      <c r="BQ244" s="15">
        <f t="shared" si="214"/>
        <v>1</v>
      </c>
      <c r="BR244" s="15">
        <f t="shared" si="214"/>
        <v>1</v>
      </c>
      <c r="BS244" s="15">
        <f t="shared" si="195"/>
        <v>0</v>
      </c>
      <c r="BT244" s="15">
        <f t="shared" si="196"/>
        <v>0</v>
      </c>
      <c r="BU244" s="15">
        <f t="shared" si="197"/>
        <v>0</v>
      </c>
      <c r="BV244" s="15">
        <f t="shared" si="198"/>
        <v>0</v>
      </c>
      <c r="BW244" s="15">
        <f t="shared" si="199"/>
        <v>0</v>
      </c>
      <c r="BX244" s="15">
        <f t="shared" si="200"/>
        <v>0</v>
      </c>
      <c r="BY244" s="15">
        <f t="shared" si="201"/>
        <v>0</v>
      </c>
      <c r="BZ244" s="15">
        <f t="shared" si="202"/>
        <v>0</v>
      </c>
      <c r="CA244" s="15">
        <f t="shared" si="203"/>
        <v>0</v>
      </c>
      <c r="CB244" s="15">
        <f t="shared" si="204"/>
        <v>1</v>
      </c>
      <c r="CC244" s="15">
        <f t="shared" si="205"/>
        <v>1</v>
      </c>
      <c r="CD244" s="15">
        <f t="shared" si="206"/>
        <v>1</v>
      </c>
      <c r="CE244" s="15">
        <f t="shared" si="207"/>
        <v>1</v>
      </c>
      <c r="CF244" s="15">
        <f t="shared" si="208"/>
        <v>1</v>
      </c>
      <c r="CG244" s="15">
        <f t="shared" si="209"/>
        <v>1</v>
      </c>
    </row>
    <row r="245" spans="1:85" x14ac:dyDescent="0.25">
      <c r="A245" t="s">
        <v>121</v>
      </c>
      <c r="B245" t="s">
        <v>72</v>
      </c>
      <c r="C245" t="s">
        <v>109</v>
      </c>
      <c r="D245">
        <v>2024</v>
      </c>
      <c r="E245" t="s">
        <v>83</v>
      </c>
      <c r="F245" t="s">
        <v>84</v>
      </c>
      <c r="G245" t="s">
        <v>85</v>
      </c>
      <c r="H245" t="s">
        <v>86</v>
      </c>
      <c r="I245" t="s">
        <v>78</v>
      </c>
      <c r="L245" t="s">
        <v>79</v>
      </c>
      <c r="M245">
        <v>80.599999999999994</v>
      </c>
      <c r="N245">
        <v>2</v>
      </c>
      <c r="O245" s="1"/>
      <c r="P245" s="1"/>
      <c r="Q245" s="1">
        <v>46150</v>
      </c>
      <c r="R245" s="1">
        <v>46150</v>
      </c>
      <c r="S245" s="1"/>
      <c r="T245" s="1">
        <v>46151</v>
      </c>
      <c r="U245" s="1">
        <v>46154</v>
      </c>
      <c r="W245" s="1">
        <v>46155</v>
      </c>
      <c r="X245" s="1">
        <v>46156</v>
      </c>
      <c r="Y245" s="1">
        <v>46158</v>
      </c>
      <c r="Z245" s="1">
        <v>46159</v>
      </c>
      <c r="AA245">
        <v>2026</v>
      </c>
      <c r="AB245" t="s">
        <v>110</v>
      </c>
      <c r="AC245" t="s">
        <v>87</v>
      </c>
      <c r="AD245" s="2">
        <f t="shared" si="166"/>
        <v>1</v>
      </c>
      <c r="AE245" s="2">
        <f t="shared" si="167"/>
        <v>1</v>
      </c>
      <c r="AF245" s="2">
        <f t="shared" si="168"/>
        <v>1</v>
      </c>
      <c r="AG245" s="2">
        <f t="shared" si="169"/>
        <v>1</v>
      </c>
      <c r="AH245" s="2">
        <f t="shared" si="170"/>
        <v>1</v>
      </c>
      <c r="AI245" s="2">
        <f t="shared" si="171"/>
        <v>1</v>
      </c>
      <c r="AJ245" s="2">
        <f t="shared" si="172"/>
        <v>1</v>
      </c>
      <c r="AK245" s="2">
        <f t="shared" si="173"/>
        <v>1</v>
      </c>
      <c r="AL245" s="2">
        <f t="shared" si="174"/>
        <v>1</v>
      </c>
      <c r="AM245" s="2">
        <f t="shared" si="175"/>
        <v>1</v>
      </c>
      <c r="AN245" s="2">
        <f t="shared" si="176"/>
        <v>1</v>
      </c>
      <c r="AO245" s="2">
        <f t="shared" si="177"/>
        <v>1</v>
      </c>
      <c r="AP245" s="2">
        <f t="shared" si="178"/>
        <v>1</v>
      </c>
      <c r="AQ245" s="2">
        <f t="shared" si="179"/>
        <v>1</v>
      </c>
      <c r="AR245" s="2">
        <f t="shared" si="180"/>
        <v>1</v>
      </c>
      <c r="AS245" s="2">
        <f t="shared" si="181"/>
        <v>1</v>
      </c>
      <c r="AT245" s="3">
        <f t="shared" si="182"/>
        <v>4</v>
      </c>
      <c r="AU245" s="3">
        <f t="shared" si="183"/>
        <v>5</v>
      </c>
      <c r="AV245" s="3">
        <f t="shared" si="184"/>
        <v>9</v>
      </c>
      <c r="AW245" s="4">
        <f t="shared" si="185"/>
        <v>129</v>
      </c>
      <c r="AX245" s="4">
        <f t="shared" si="186"/>
        <v>130</v>
      </c>
      <c r="AY245" s="4">
        <f t="shared" si="187"/>
        <v>133</v>
      </c>
      <c r="AZ245" s="4">
        <f t="shared" si="188"/>
        <v>134</v>
      </c>
      <c r="BA245" s="4">
        <f t="shared" si="189"/>
        <v>135</v>
      </c>
      <c r="BB245" s="4">
        <f t="shared" si="190"/>
        <v>137</v>
      </c>
      <c r="BC245" s="4">
        <f t="shared" si="191"/>
        <v>138</v>
      </c>
      <c r="BD245" s="15">
        <f t="shared" si="194"/>
        <v>0</v>
      </c>
      <c r="BE245" s="15">
        <f t="shared" si="192"/>
        <v>0</v>
      </c>
      <c r="BF245" s="15">
        <f t="shared" si="214"/>
        <v>0</v>
      </c>
      <c r="BG245" s="15">
        <f t="shared" si="214"/>
        <v>0</v>
      </c>
      <c r="BH245" s="15">
        <f t="shared" si="214"/>
        <v>0</v>
      </c>
      <c r="BI245" s="15">
        <f t="shared" si="214"/>
        <v>0</v>
      </c>
      <c r="BJ245" s="15">
        <f t="shared" si="214"/>
        <v>0</v>
      </c>
      <c r="BK245" s="15">
        <f t="shared" si="214"/>
        <v>0</v>
      </c>
      <c r="BL245" s="15">
        <f t="shared" si="214"/>
        <v>0</v>
      </c>
      <c r="BM245" s="15">
        <f t="shared" si="214"/>
        <v>1</v>
      </c>
      <c r="BN245" s="15">
        <f t="shared" si="214"/>
        <v>1</v>
      </c>
      <c r="BO245" s="15">
        <f t="shared" si="214"/>
        <v>1</v>
      </c>
      <c r="BP245" s="15">
        <f t="shared" si="214"/>
        <v>1</v>
      </c>
      <c r="BQ245" s="15">
        <f t="shared" si="214"/>
        <v>1</v>
      </c>
      <c r="BR245" s="15">
        <f t="shared" si="214"/>
        <v>1</v>
      </c>
      <c r="BS245" s="15">
        <f t="shared" si="195"/>
        <v>0</v>
      </c>
      <c r="BT245" s="15">
        <f t="shared" si="196"/>
        <v>0</v>
      </c>
      <c r="BU245" s="15">
        <f t="shared" si="197"/>
        <v>0</v>
      </c>
      <c r="BV245" s="15">
        <f t="shared" si="198"/>
        <v>0</v>
      </c>
      <c r="BW245" s="15">
        <f t="shared" si="199"/>
        <v>0</v>
      </c>
      <c r="BX245" s="15">
        <f t="shared" si="200"/>
        <v>0</v>
      </c>
      <c r="BY245" s="15">
        <f t="shared" si="201"/>
        <v>0</v>
      </c>
      <c r="BZ245" s="15">
        <f t="shared" si="202"/>
        <v>0</v>
      </c>
      <c r="CA245" s="15">
        <f t="shared" si="203"/>
        <v>0</v>
      </c>
      <c r="CB245" s="15">
        <f t="shared" si="204"/>
        <v>1</v>
      </c>
      <c r="CC245" s="15">
        <f t="shared" si="205"/>
        <v>1</v>
      </c>
      <c r="CD245" s="15">
        <f t="shared" si="206"/>
        <v>1</v>
      </c>
      <c r="CE245" s="15">
        <f t="shared" si="207"/>
        <v>1</v>
      </c>
      <c r="CF245" s="15">
        <f t="shared" si="208"/>
        <v>1</v>
      </c>
      <c r="CG245" s="15">
        <f t="shared" si="209"/>
        <v>1</v>
      </c>
    </row>
    <row r="246" spans="1:85" x14ac:dyDescent="0.25">
      <c r="A246" t="s">
        <v>124</v>
      </c>
      <c r="B246" t="s">
        <v>72</v>
      </c>
      <c r="C246" t="s">
        <v>109</v>
      </c>
      <c r="D246">
        <v>2024</v>
      </c>
      <c r="E246" t="s">
        <v>83</v>
      </c>
      <c r="F246" t="s">
        <v>84</v>
      </c>
      <c r="G246" t="s">
        <v>85</v>
      </c>
      <c r="H246" t="s">
        <v>86</v>
      </c>
      <c r="I246" t="s">
        <v>78</v>
      </c>
      <c r="L246" t="s">
        <v>79</v>
      </c>
      <c r="M246">
        <v>80.599999999999994</v>
      </c>
      <c r="N246">
        <v>2</v>
      </c>
      <c r="O246" s="1">
        <v>46130</v>
      </c>
      <c r="P246" s="1"/>
      <c r="Q246" s="1"/>
      <c r="R246" s="1"/>
      <c r="S246" s="1">
        <v>46134</v>
      </c>
      <c r="T246" s="1"/>
      <c r="U246" s="1">
        <v>46143</v>
      </c>
      <c r="W246" s="1">
        <v>46146</v>
      </c>
      <c r="X246" s="1">
        <v>46148</v>
      </c>
      <c r="Y246" s="1">
        <v>46150</v>
      </c>
      <c r="Z246" s="1">
        <v>46151</v>
      </c>
      <c r="AA246">
        <v>2026</v>
      </c>
      <c r="AB246" t="s">
        <v>110</v>
      </c>
      <c r="AC246" t="s">
        <v>87</v>
      </c>
      <c r="AD246" s="2">
        <f t="shared" si="166"/>
        <v>1</v>
      </c>
      <c r="AE246" s="2">
        <f t="shared" si="167"/>
        <v>1</v>
      </c>
      <c r="AF246" s="2">
        <f t="shared" si="168"/>
        <v>1</v>
      </c>
      <c r="AG246" s="2">
        <f t="shared" si="169"/>
        <v>1</v>
      </c>
      <c r="AH246" s="2">
        <f t="shared" si="170"/>
        <v>1</v>
      </c>
      <c r="AI246" s="2">
        <f t="shared" si="171"/>
        <v>1</v>
      </c>
      <c r="AJ246" s="2">
        <f t="shared" si="172"/>
        <v>1</v>
      </c>
      <c r="AK246" s="2">
        <f t="shared" si="173"/>
        <v>1</v>
      </c>
      <c r="AL246" s="2">
        <f t="shared" si="174"/>
        <v>1</v>
      </c>
      <c r="AM246" s="2">
        <f t="shared" si="175"/>
        <v>1</v>
      </c>
      <c r="AN246" s="2">
        <f t="shared" si="176"/>
        <v>1</v>
      </c>
      <c r="AO246" s="2">
        <f t="shared" si="177"/>
        <v>1</v>
      </c>
      <c r="AP246" s="2">
        <f t="shared" si="178"/>
        <v>1</v>
      </c>
      <c r="AQ246" s="2">
        <f t="shared" si="179"/>
        <v>1</v>
      </c>
      <c r="AR246" s="2">
        <f t="shared" si="180"/>
        <v>1</v>
      </c>
      <c r="AS246" s="2">
        <f t="shared" si="181"/>
        <v>1</v>
      </c>
      <c r="AT246" s="3">
        <f t="shared" si="182"/>
        <v>13</v>
      </c>
      <c r="AU246" s="3">
        <f t="shared" si="183"/>
        <v>16</v>
      </c>
      <c r="AV246" s="3">
        <f t="shared" si="184"/>
        <v>21</v>
      </c>
      <c r="AW246" s="4">
        <f t="shared" si="185"/>
        <v>109</v>
      </c>
      <c r="AX246" s="4">
        <f t="shared" si="186"/>
        <v>113</v>
      </c>
      <c r="AY246" s="4">
        <f t="shared" si="187"/>
        <v>122</v>
      </c>
      <c r="AZ246" s="4">
        <f t="shared" si="188"/>
        <v>125</v>
      </c>
      <c r="BA246" s="4">
        <f t="shared" si="189"/>
        <v>127</v>
      </c>
      <c r="BB246" s="4">
        <f t="shared" si="190"/>
        <v>129</v>
      </c>
      <c r="BC246" s="4">
        <f t="shared" si="191"/>
        <v>130</v>
      </c>
      <c r="BD246" s="15">
        <f t="shared" si="194"/>
        <v>0</v>
      </c>
      <c r="BE246" s="15">
        <f t="shared" si="192"/>
        <v>0</v>
      </c>
      <c r="BF246" s="15">
        <f t="shared" si="214"/>
        <v>0</v>
      </c>
      <c r="BG246" s="15">
        <f t="shared" si="214"/>
        <v>0</v>
      </c>
      <c r="BH246" s="15">
        <f t="shared" si="214"/>
        <v>0</v>
      </c>
      <c r="BI246" s="15">
        <f t="shared" si="214"/>
        <v>0</v>
      </c>
      <c r="BJ246" s="15">
        <f t="shared" si="214"/>
        <v>1</v>
      </c>
      <c r="BK246" s="15">
        <f t="shared" si="214"/>
        <v>1</v>
      </c>
      <c r="BL246" s="15">
        <f t="shared" si="214"/>
        <v>1</v>
      </c>
      <c r="BM246" s="15">
        <f t="shared" si="214"/>
        <v>1</v>
      </c>
      <c r="BN246" s="15">
        <f t="shared" si="214"/>
        <v>1</v>
      </c>
      <c r="BO246" s="15">
        <f t="shared" si="214"/>
        <v>1</v>
      </c>
      <c r="BP246" s="15">
        <f t="shared" si="214"/>
        <v>1</v>
      </c>
      <c r="BQ246" s="15">
        <f t="shared" si="214"/>
        <v>1</v>
      </c>
      <c r="BR246" s="15">
        <f t="shared" si="214"/>
        <v>1</v>
      </c>
      <c r="BS246" s="15">
        <f t="shared" si="195"/>
        <v>0</v>
      </c>
      <c r="BT246" s="15">
        <f t="shared" si="196"/>
        <v>0</v>
      </c>
      <c r="BU246" s="15">
        <f t="shared" si="197"/>
        <v>0</v>
      </c>
      <c r="BV246" s="15">
        <f t="shared" si="198"/>
        <v>0</v>
      </c>
      <c r="BW246" s="15">
        <f t="shared" si="199"/>
        <v>0</v>
      </c>
      <c r="BX246" s="15">
        <f t="shared" si="200"/>
        <v>0</v>
      </c>
      <c r="BY246" s="15">
        <f t="shared" si="201"/>
        <v>1</v>
      </c>
      <c r="BZ246" s="15">
        <f t="shared" si="202"/>
        <v>1</v>
      </c>
      <c r="CA246" s="15">
        <f t="shared" si="203"/>
        <v>1</v>
      </c>
      <c r="CB246" s="15">
        <f t="shared" si="204"/>
        <v>1</v>
      </c>
      <c r="CC246" s="15">
        <f t="shared" si="205"/>
        <v>1</v>
      </c>
      <c r="CD246" s="15">
        <f t="shared" si="206"/>
        <v>1</v>
      </c>
      <c r="CE246" s="15">
        <f t="shared" si="207"/>
        <v>1</v>
      </c>
      <c r="CF246" s="15">
        <f t="shared" si="208"/>
        <v>1</v>
      </c>
      <c r="CG246" s="15">
        <f t="shared" si="209"/>
        <v>1</v>
      </c>
    </row>
    <row r="247" spans="1:85" x14ac:dyDescent="0.25">
      <c r="A247" t="s">
        <v>122</v>
      </c>
      <c r="B247" t="s">
        <v>72</v>
      </c>
      <c r="C247" t="s">
        <v>109</v>
      </c>
      <c r="D247">
        <v>2024</v>
      </c>
      <c r="E247" t="s">
        <v>83</v>
      </c>
      <c r="F247" t="s">
        <v>84</v>
      </c>
      <c r="G247" t="s">
        <v>85</v>
      </c>
      <c r="H247" t="s">
        <v>86</v>
      </c>
      <c r="I247" t="s">
        <v>78</v>
      </c>
      <c r="L247" t="s">
        <v>79</v>
      </c>
      <c r="M247">
        <v>80.599999999999994</v>
      </c>
      <c r="N247">
        <v>2</v>
      </c>
      <c r="O247" s="1">
        <v>46139</v>
      </c>
      <c r="P247" s="1"/>
      <c r="Q247" s="1"/>
      <c r="R247" s="1"/>
      <c r="S247" s="1">
        <v>46140</v>
      </c>
      <c r="T247" s="1"/>
      <c r="U247" s="1">
        <v>46144</v>
      </c>
      <c r="W247" s="1">
        <v>46146</v>
      </c>
      <c r="X247" s="1">
        <v>46148</v>
      </c>
      <c r="Y247" s="1">
        <v>46149</v>
      </c>
      <c r="Z247" s="1">
        <v>46151</v>
      </c>
      <c r="AA247">
        <v>2026</v>
      </c>
      <c r="AB247" t="s">
        <v>110</v>
      </c>
      <c r="AC247" t="s">
        <v>87</v>
      </c>
      <c r="AD247" s="2">
        <f t="shared" si="166"/>
        <v>1</v>
      </c>
      <c r="AE247" s="2">
        <f t="shared" si="167"/>
        <v>1</v>
      </c>
      <c r="AF247" s="2">
        <f t="shared" si="168"/>
        <v>1</v>
      </c>
      <c r="AG247" s="2">
        <f t="shared" si="169"/>
        <v>1</v>
      </c>
      <c r="AH247" s="2">
        <f t="shared" si="170"/>
        <v>1</v>
      </c>
      <c r="AI247" s="2">
        <f t="shared" si="171"/>
        <v>1</v>
      </c>
      <c r="AJ247" s="2">
        <f t="shared" si="172"/>
        <v>1</v>
      </c>
      <c r="AK247" s="2">
        <f t="shared" si="173"/>
        <v>1</v>
      </c>
      <c r="AL247" s="2">
        <f t="shared" si="174"/>
        <v>1</v>
      </c>
      <c r="AM247" s="2">
        <f t="shared" si="175"/>
        <v>1</v>
      </c>
      <c r="AN247" s="2">
        <f t="shared" si="176"/>
        <v>1</v>
      </c>
      <c r="AO247" s="2">
        <f t="shared" si="177"/>
        <v>1</v>
      </c>
      <c r="AP247" s="2">
        <f t="shared" si="178"/>
        <v>1</v>
      </c>
      <c r="AQ247" s="2">
        <f t="shared" si="179"/>
        <v>1</v>
      </c>
      <c r="AR247" s="2">
        <f t="shared" si="180"/>
        <v>1</v>
      </c>
      <c r="AS247" s="2">
        <f t="shared" si="181"/>
        <v>1</v>
      </c>
      <c r="AT247" s="3">
        <f t="shared" si="182"/>
        <v>5</v>
      </c>
      <c r="AU247" s="3">
        <f t="shared" si="183"/>
        <v>7</v>
      </c>
      <c r="AV247" s="3">
        <f t="shared" si="184"/>
        <v>12</v>
      </c>
      <c r="AW247" s="4">
        <f t="shared" si="185"/>
        <v>118</v>
      </c>
      <c r="AX247" s="4">
        <f t="shared" si="186"/>
        <v>119</v>
      </c>
      <c r="AY247" s="4">
        <f t="shared" si="187"/>
        <v>123</v>
      </c>
      <c r="AZ247" s="4">
        <f t="shared" si="188"/>
        <v>125</v>
      </c>
      <c r="BA247" s="4">
        <f t="shared" si="189"/>
        <v>127</v>
      </c>
      <c r="BB247" s="4">
        <f t="shared" si="190"/>
        <v>128</v>
      </c>
      <c r="BC247" s="4">
        <f t="shared" si="191"/>
        <v>130</v>
      </c>
      <c r="BD247" s="15">
        <f t="shared" si="194"/>
        <v>0</v>
      </c>
      <c r="BE247" s="15">
        <f t="shared" si="192"/>
        <v>0</v>
      </c>
      <c r="BF247" s="15">
        <f t="shared" si="214"/>
        <v>0</v>
      </c>
      <c r="BG247" s="15">
        <f t="shared" si="214"/>
        <v>0</v>
      </c>
      <c r="BH247" s="15">
        <f t="shared" si="214"/>
        <v>0</v>
      </c>
      <c r="BI247" s="15">
        <f t="shared" si="214"/>
        <v>0</v>
      </c>
      <c r="BJ247" s="15">
        <f t="shared" si="214"/>
        <v>0</v>
      </c>
      <c r="BK247" s="15">
        <f t="shared" si="214"/>
        <v>1</v>
      </c>
      <c r="BL247" s="15">
        <f t="shared" si="214"/>
        <v>1</v>
      </c>
      <c r="BM247" s="15">
        <f t="shared" si="214"/>
        <v>1</v>
      </c>
      <c r="BN247" s="15">
        <f t="shared" si="214"/>
        <v>1</v>
      </c>
      <c r="BO247" s="15">
        <f t="shared" si="214"/>
        <v>1</v>
      </c>
      <c r="BP247" s="15">
        <f t="shared" si="214"/>
        <v>1</v>
      </c>
      <c r="BQ247" s="15">
        <f t="shared" si="214"/>
        <v>1</v>
      </c>
      <c r="BR247" s="15">
        <f t="shared" si="214"/>
        <v>1</v>
      </c>
      <c r="BS247" s="15">
        <f t="shared" si="195"/>
        <v>0</v>
      </c>
      <c r="BT247" s="15">
        <f t="shared" si="196"/>
        <v>0</v>
      </c>
      <c r="BU247" s="15">
        <f t="shared" si="197"/>
        <v>0</v>
      </c>
      <c r="BV247" s="15">
        <f t="shared" si="198"/>
        <v>0</v>
      </c>
      <c r="BW247" s="15">
        <f t="shared" si="199"/>
        <v>0</v>
      </c>
      <c r="BX247" s="15">
        <f t="shared" si="200"/>
        <v>0</v>
      </c>
      <c r="BY247" s="15">
        <f t="shared" si="201"/>
        <v>0</v>
      </c>
      <c r="BZ247" s="15">
        <f t="shared" si="202"/>
        <v>1</v>
      </c>
      <c r="CA247" s="15">
        <f t="shared" si="203"/>
        <v>1</v>
      </c>
      <c r="CB247" s="15">
        <f t="shared" si="204"/>
        <v>1</v>
      </c>
      <c r="CC247" s="15">
        <f t="shared" si="205"/>
        <v>1</v>
      </c>
      <c r="CD247" s="15">
        <f t="shared" si="206"/>
        <v>1</v>
      </c>
      <c r="CE247" s="15">
        <f t="shared" si="207"/>
        <v>1</v>
      </c>
      <c r="CF247" s="15">
        <f t="shared" si="208"/>
        <v>1</v>
      </c>
      <c r="CG247" s="15">
        <f t="shared" si="209"/>
        <v>1</v>
      </c>
    </row>
    <row r="248" spans="1:85" x14ac:dyDescent="0.25">
      <c r="A248" t="s">
        <v>224</v>
      </c>
      <c r="B248" t="s">
        <v>72</v>
      </c>
      <c r="C248" t="s">
        <v>109</v>
      </c>
      <c r="D248">
        <v>2024</v>
      </c>
      <c r="E248" t="s">
        <v>74</v>
      </c>
      <c r="F248" t="s">
        <v>75</v>
      </c>
      <c r="G248" t="s">
        <v>76</v>
      </c>
      <c r="H248" t="s">
        <v>77</v>
      </c>
      <c r="I248" t="s">
        <v>78</v>
      </c>
      <c r="L248" t="s">
        <v>79</v>
      </c>
      <c r="M248">
        <v>104.62</v>
      </c>
      <c r="N248">
        <v>2</v>
      </c>
      <c r="O248" s="1"/>
      <c r="P248" s="1">
        <v>46147</v>
      </c>
      <c r="Q248" s="1"/>
      <c r="R248" s="1">
        <v>46147</v>
      </c>
      <c r="S248" s="1">
        <v>46149</v>
      </c>
      <c r="T248" s="1"/>
      <c r="U248" s="1">
        <v>46152</v>
      </c>
      <c r="W248" s="1">
        <v>46153</v>
      </c>
      <c r="X248" s="1">
        <v>46155</v>
      </c>
      <c r="Y248" s="1">
        <v>46157</v>
      </c>
      <c r="Z248" s="1">
        <v>46158</v>
      </c>
      <c r="AA248">
        <v>2026</v>
      </c>
      <c r="AB248" t="s">
        <v>110</v>
      </c>
      <c r="AC248" t="s">
        <v>81</v>
      </c>
      <c r="AD248" s="2">
        <f t="shared" si="166"/>
        <v>1</v>
      </c>
      <c r="AE248" s="2">
        <f t="shared" si="167"/>
        <v>1</v>
      </c>
      <c r="AF248" s="2">
        <f t="shared" si="168"/>
        <v>1</v>
      </c>
      <c r="AG248" s="2">
        <f t="shared" si="169"/>
        <v>1</v>
      </c>
      <c r="AH248" s="2">
        <f t="shared" si="170"/>
        <v>1</v>
      </c>
      <c r="AI248" s="2">
        <f t="shared" si="171"/>
        <v>1</v>
      </c>
      <c r="AJ248" s="2">
        <f t="shared" si="172"/>
        <v>1</v>
      </c>
      <c r="AK248" s="2">
        <f t="shared" si="173"/>
        <v>1</v>
      </c>
      <c r="AL248" s="2">
        <f t="shared" si="174"/>
        <v>1</v>
      </c>
      <c r="AM248" s="2">
        <f t="shared" si="175"/>
        <v>1</v>
      </c>
      <c r="AN248" s="2">
        <f t="shared" si="176"/>
        <v>1</v>
      </c>
      <c r="AO248" s="2">
        <f t="shared" si="177"/>
        <v>1</v>
      </c>
      <c r="AP248" s="2">
        <f t="shared" si="178"/>
        <v>1</v>
      </c>
      <c r="AQ248" s="2">
        <f t="shared" si="179"/>
        <v>1</v>
      </c>
      <c r="AR248" s="2">
        <f t="shared" si="180"/>
        <v>1</v>
      </c>
      <c r="AS248" s="2">
        <f t="shared" si="181"/>
        <v>1</v>
      </c>
      <c r="AT248" s="3">
        <f t="shared" si="182"/>
        <v>5</v>
      </c>
      <c r="AU248" s="3">
        <f t="shared" si="183"/>
        <v>6</v>
      </c>
      <c r="AV248" s="3">
        <f t="shared" si="184"/>
        <v>11</v>
      </c>
      <c r="AW248" s="4">
        <f t="shared" si="185"/>
        <v>126</v>
      </c>
      <c r="AX248" s="4">
        <f t="shared" si="186"/>
        <v>128</v>
      </c>
      <c r="AY248" s="4">
        <f t="shared" si="187"/>
        <v>131</v>
      </c>
      <c r="AZ248" s="4">
        <f t="shared" si="188"/>
        <v>132</v>
      </c>
      <c r="BA248" s="4">
        <f t="shared" si="189"/>
        <v>134</v>
      </c>
      <c r="BB248" s="4">
        <f t="shared" si="190"/>
        <v>136</v>
      </c>
      <c r="BC248" s="4">
        <f t="shared" si="191"/>
        <v>137</v>
      </c>
      <c r="BD248" s="15">
        <f t="shared" si="194"/>
        <v>0</v>
      </c>
      <c r="BE248" s="15">
        <f t="shared" si="192"/>
        <v>0</v>
      </c>
      <c r="BF248" s="15">
        <f t="shared" si="214"/>
        <v>0</v>
      </c>
      <c r="BG248" s="15">
        <f t="shared" si="214"/>
        <v>0</v>
      </c>
      <c r="BH248" s="15">
        <f t="shared" si="214"/>
        <v>0</v>
      </c>
      <c r="BI248" s="15">
        <f t="shared" si="214"/>
        <v>0</v>
      </c>
      <c r="BJ248" s="15">
        <f t="shared" si="214"/>
        <v>0</v>
      </c>
      <c r="BK248" s="15">
        <f t="shared" si="214"/>
        <v>0</v>
      </c>
      <c r="BL248" s="15">
        <f t="shared" si="214"/>
        <v>1</v>
      </c>
      <c r="BM248" s="15">
        <f t="shared" si="214"/>
        <v>1</v>
      </c>
      <c r="BN248" s="15">
        <f t="shared" si="214"/>
        <v>1</v>
      </c>
      <c r="BO248" s="15">
        <f t="shared" si="214"/>
        <v>1</v>
      </c>
      <c r="BP248" s="15">
        <f t="shared" si="214"/>
        <v>1</v>
      </c>
      <c r="BQ248" s="15">
        <f t="shared" si="214"/>
        <v>1</v>
      </c>
      <c r="BR248" s="15">
        <f t="shared" si="214"/>
        <v>1</v>
      </c>
      <c r="BS248" s="15">
        <f t="shared" si="195"/>
        <v>0</v>
      </c>
      <c r="BT248" s="15">
        <f t="shared" si="196"/>
        <v>0</v>
      </c>
      <c r="BU248" s="15">
        <f t="shared" si="197"/>
        <v>0</v>
      </c>
      <c r="BV248" s="15">
        <f t="shared" si="198"/>
        <v>0</v>
      </c>
      <c r="BW248" s="15">
        <f t="shared" si="199"/>
        <v>0</v>
      </c>
      <c r="BX248" s="15">
        <f t="shared" si="200"/>
        <v>0</v>
      </c>
      <c r="BY248" s="15">
        <f t="shared" si="201"/>
        <v>0</v>
      </c>
      <c r="BZ248" s="15">
        <f t="shared" si="202"/>
        <v>0</v>
      </c>
      <c r="CA248" s="15">
        <f t="shared" si="203"/>
        <v>1</v>
      </c>
      <c r="CB248" s="15">
        <f t="shared" si="204"/>
        <v>1</v>
      </c>
      <c r="CC248" s="15">
        <f t="shared" si="205"/>
        <v>1</v>
      </c>
      <c r="CD248" s="15">
        <f t="shared" si="206"/>
        <v>1</v>
      </c>
      <c r="CE248" s="15">
        <f t="shared" si="207"/>
        <v>1</v>
      </c>
      <c r="CF248" s="15">
        <f t="shared" si="208"/>
        <v>1</v>
      </c>
      <c r="CG248" s="15">
        <f t="shared" si="209"/>
        <v>1</v>
      </c>
    </row>
    <row r="249" spans="1:85" x14ac:dyDescent="0.25">
      <c r="A249" t="s">
        <v>223</v>
      </c>
      <c r="B249" t="s">
        <v>72</v>
      </c>
      <c r="C249" t="s">
        <v>109</v>
      </c>
      <c r="D249">
        <v>2024</v>
      </c>
      <c r="E249" t="s">
        <v>74</v>
      </c>
      <c r="F249" t="s">
        <v>75</v>
      </c>
      <c r="G249" t="s">
        <v>76</v>
      </c>
      <c r="H249" t="s">
        <v>77</v>
      </c>
      <c r="I249" t="s">
        <v>78</v>
      </c>
      <c r="L249" t="s">
        <v>89</v>
      </c>
      <c r="M249">
        <v>1</v>
      </c>
      <c r="N249">
        <v>2</v>
      </c>
      <c r="O249" s="1"/>
      <c r="P249" s="1">
        <v>46146</v>
      </c>
      <c r="Q249" s="1"/>
      <c r="R249" s="1">
        <v>46146</v>
      </c>
      <c r="S249" s="1">
        <v>46148</v>
      </c>
      <c r="T249" s="1"/>
      <c r="U249" s="1">
        <v>46154</v>
      </c>
      <c r="W249" s="1">
        <v>46155</v>
      </c>
      <c r="X249" s="1">
        <v>46171</v>
      </c>
      <c r="Y249" s="1">
        <v>46172</v>
      </c>
      <c r="Z249" s="1">
        <v>46174</v>
      </c>
      <c r="AA249">
        <v>2026</v>
      </c>
      <c r="AB249" t="s">
        <v>110</v>
      </c>
      <c r="AC249" t="s">
        <v>81</v>
      </c>
      <c r="AD249" s="2">
        <f t="shared" si="166"/>
        <v>1</v>
      </c>
      <c r="AE249" s="2">
        <f t="shared" si="167"/>
        <v>1</v>
      </c>
      <c r="AF249" s="2">
        <f t="shared" si="168"/>
        <v>1</v>
      </c>
      <c r="AG249" s="2">
        <f t="shared" si="169"/>
        <v>1</v>
      </c>
      <c r="AH249" s="2">
        <f t="shared" si="170"/>
        <v>1</v>
      </c>
      <c r="AI249" s="2">
        <f t="shared" si="171"/>
        <v>1</v>
      </c>
      <c r="AJ249" s="2">
        <f t="shared" si="172"/>
        <v>1</v>
      </c>
      <c r="AK249" s="2">
        <f t="shared" si="173"/>
        <v>1</v>
      </c>
      <c r="AL249" s="2">
        <f t="shared" si="174"/>
        <v>1</v>
      </c>
      <c r="AM249" s="2">
        <f t="shared" si="175"/>
        <v>1</v>
      </c>
      <c r="AN249" s="2">
        <f t="shared" si="176"/>
        <v>1</v>
      </c>
      <c r="AO249" s="2">
        <f t="shared" si="177"/>
        <v>1</v>
      </c>
      <c r="AP249" s="2">
        <f t="shared" si="178"/>
        <v>1</v>
      </c>
      <c r="AQ249" s="2">
        <f t="shared" si="179"/>
        <v>1</v>
      </c>
      <c r="AR249" s="2">
        <f t="shared" si="180"/>
        <v>1</v>
      </c>
      <c r="AS249" s="2">
        <f t="shared" si="181"/>
        <v>1</v>
      </c>
      <c r="AT249" s="3">
        <f t="shared" si="182"/>
        <v>8</v>
      </c>
      <c r="AU249" s="3">
        <f t="shared" si="183"/>
        <v>9</v>
      </c>
      <c r="AV249" s="3">
        <f t="shared" si="184"/>
        <v>28</v>
      </c>
      <c r="AW249" s="4">
        <f t="shared" si="185"/>
        <v>125</v>
      </c>
      <c r="AX249" s="4">
        <f t="shared" si="186"/>
        <v>127</v>
      </c>
      <c r="AY249" s="4">
        <f t="shared" si="187"/>
        <v>133</v>
      </c>
      <c r="AZ249" s="4">
        <f t="shared" si="188"/>
        <v>134</v>
      </c>
      <c r="BA249" s="4">
        <f t="shared" si="189"/>
        <v>150</v>
      </c>
      <c r="BB249" s="4">
        <f t="shared" si="190"/>
        <v>151</v>
      </c>
      <c r="BC249" s="4">
        <f t="shared" si="191"/>
        <v>153</v>
      </c>
      <c r="BD249" s="15">
        <f t="shared" si="194"/>
        <v>0</v>
      </c>
      <c r="BE249" s="15">
        <f t="shared" si="192"/>
        <v>0</v>
      </c>
      <c r="BF249" s="15">
        <f t="shared" si="214"/>
        <v>0</v>
      </c>
      <c r="BG249" s="15">
        <f t="shared" si="214"/>
        <v>0</v>
      </c>
      <c r="BH249" s="15">
        <f t="shared" si="214"/>
        <v>0</v>
      </c>
      <c r="BI249" s="15">
        <f t="shared" si="214"/>
        <v>0</v>
      </c>
      <c r="BJ249" s="15">
        <f t="shared" si="214"/>
        <v>0</v>
      </c>
      <c r="BK249" s="15">
        <f t="shared" si="214"/>
        <v>0</v>
      </c>
      <c r="BL249" s="15">
        <f t="shared" si="214"/>
        <v>1</v>
      </c>
      <c r="BM249" s="15">
        <f t="shared" si="214"/>
        <v>1</v>
      </c>
      <c r="BN249" s="15">
        <f t="shared" si="214"/>
        <v>1</v>
      </c>
      <c r="BO249" s="15">
        <f t="shared" si="214"/>
        <v>1</v>
      </c>
      <c r="BP249" s="15">
        <f t="shared" si="214"/>
        <v>1</v>
      </c>
      <c r="BQ249" s="15">
        <f t="shared" si="214"/>
        <v>1</v>
      </c>
      <c r="BR249" s="15">
        <f t="shared" si="214"/>
        <v>1</v>
      </c>
      <c r="BS249" s="15">
        <f t="shared" si="195"/>
        <v>0</v>
      </c>
      <c r="BT249" s="15">
        <f t="shared" si="196"/>
        <v>0</v>
      </c>
      <c r="BU249" s="15">
        <f t="shared" si="197"/>
        <v>0</v>
      </c>
      <c r="BV249" s="15">
        <f t="shared" si="198"/>
        <v>0</v>
      </c>
      <c r="BW249" s="15">
        <f t="shared" si="199"/>
        <v>0</v>
      </c>
      <c r="BX249" s="15">
        <f t="shared" si="200"/>
        <v>0</v>
      </c>
      <c r="BY249" s="15">
        <f t="shared" si="201"/>
        <v>0</v>
      </c>
      <c r="BZ249" s="15">
        <f t="shared" si="202"/>
        <v>0</v>
      </c>
      <c r="CA249" s="15">
        <f t="shared" si="203"/>
        <v>1</v>
      </c>
      <c r="CB249" s="15">
        <f t="shared" si="204"/>
        <v>1</v>
      </c>
      <c r="CC249" s="15">
        <f t="shared" si="205"/>
        <v>1</v>
      </c>
      <c r="CD249" s="15">
        <f t="shared" si="206"/>
        <v>1</v>
      </c>
      <c r="CE249" s="15">
        <f t="shared" si="207"/>
        <v>1</v>
      </c>
      <c r="CF249" s="15">
        <f t="shared" si="208"/>
        <v>1</v>
      </c>
      <c r="CG249" s="15">
        <f t="shared" si="209"/>
        <v>1</v>
      </c>
    </row>
    <row r="250" spans="1:85" x14ac:dyDescent="0.25">
      <c r="A250" t="s">
        <v>222</v>
      </c>
      <c r="B250" t="s">
        <v>72</v>
      </c>
      <c r="C250" t="s">
        <v>109</v>
      </c>
      <c r="D250">
        <v>2024</v>
      </c>
      <c r="E250" t="s">
        <v>74</v>
      </c>
      <c r="F250" t="s">
        <v>75</v>
      </c>
      <c r="G250" t="s">
        <v>76</v>
      </c>
      <c r="H250" t="s">
        <v>77</v>
      </c>
      <c r="I250" t="s">
        <v>78</v>
      </c>
      <c r="L250" t="s">
        <v>89</v>
      </c>
      <c r="M250">
        <v>1</v>
      </c>
      <c r="N250">
        <v>2</v>
      </c>
      <c r="O250" s="1">
        <v>46140</v>
      </c>
      <c r="P250" s="1"/>
      <c r="Q250" s="1"/>
      <c r="R250" s="1"/>
      <c r="S250" s="1">
        <v>46142</v>
      </c>
      <c r="T250" s="1"/>
      <c r="U250" s="1">
        <v>46151</v>
      </c>
      <c r="W250" s="1">
        <v>46155</v>
      </c>
      <c r="X250" s="1">
        <v>46156</v>
      </c>
      <c r="Y250" s="1">
        <v>46158</v>
      </c>
      <c r="Z250" s="1">
        <v>46159</v>
      </c>
      <c r="AA250">
        <v>2026</v>
      </c>
      <c r="AB250" t="s">
        <v>110</v>
      </c>
      <c r="AC250" t="s">
        <v>81</v>
      </c>
      <c r="AD250" s="2">
        <f t="shared" si="166"/>
        <v>1</v>
      </c>
      <c r="AE250" s="2">
        <f t="shared" si="167"/>
        <v>1</v>
      </c>
      <c r="AF250" s="2">
        <f t="shared" si="168"/>
        <v>1</v>
      </c>
      <c r="AG250" s="2">
        <f t="shared" si="169"/>
        <v>1</v>
      </c>
      <c r="AH250" s="2">
        <f t="shared" si="170"/>
        <v>1</v>
      </c>
      <c r="AI250" s="2">
        <f t="shared" si="171"/>
        <v>1</v>
      </c>
      <c r="AJ250" s="2">
        <f t="shared" si="172"/>
        <v>1</v>
      </c>
      <c r="AK250" s="2">
        <f t="shared" si="173"/>
        <v>1</v>
      </c>
      <c r="AL250" s="2">
        <f t="shared" si="174"/>
        <v>1</v>
      </c>
      <c r="AM250" s="2">
        <f t="shared" si="175"/>
        <v>1</v>
      </c>
      <c r="AN250" s="2">
        <f t="shared" si="176"/>
        <v>1</v>
      </c>
      <c r="AO250" s="2">
        <f t="shared" si="177"/>
        <v>1</v>
      </c>
      <c r="AP250" s="2">
        <f t="shared" si="178"/>
        <v>1</v>
      </c>
      <c r="AQ250" s="2">
        <f t="shared" si="179"/>
        <v>1</v>
      </c>
      <c r="AR250" s="2">
        <f t="shared" si="180"/>
        <v>1</v>
      </c>
      <c r="AS250" s="2">
        <f t="shared" si="181"/>
        <v>1</v>
      </c>
      <c r="AT250" s="3">
        <f t="shared" si="182"/>
        <v>11</v>
      </c>
      <c r="AU250" s="3">
        <f t="shared" si="183"/>
        <v>15</v>
      </c>
      <c r="AV250" s="3">
        <f t="shared" si="184"/>
        <v>19</v>
      </c>
      <c r="AW250" s="4">
        <f t="shared" si="185"/>
        <v>119</v>
      </c>
      <c r="AX250" s="4">
        <f t="shared" si="186"/>
        <v>121</v>
      </c>
      <c r="AY250" s="4">
        <f t="shared" si="187"/>
        <v>130</v>
      </c>
      <c r="AZ250" s="4">
        <f t="shared" si="188"/>
        <v>134</v>
      </c>
      <c r="BA250" s="4">
        <f t="shared" si="189"/>
        <v>135</v>
      </c>
      <c r="BB250" s="4">
        <f t="shared" si="190"/>
        <v>137</v>
      </c>
      <c r="BC250" s="4">
        <f t="shared" si="191"/>
        <v>138</v>
      </c>
      <c r="BD250" s="15">
        <f t="shared" si="194"/>
        <v>0</v>
      </c>
      <c r="BE250" s="15">
        <f t="shared" si="192"/>
        <v>0</v>
      </c>
      <c r="BF250" s="15">
        <f t="shared" si="214"/>
        <v>0</v>
      </c>
      <c r="BG250" s="15">
        <f t="shared" si="214"/>
        <v>0</v>
      </c>
      <c r="BH250" s="15">
        <f t="shared" si="214"/>
        <v>0</v>
      </c>
      <c r="BI250" s="15">
        <f t="shared" si="214"/>
        <v>0</v>
      </c>
      <c r="BJ250" s="15">
        <f t="shared" si="214"/>
        <v>0</v>
      </c>
      <c r="BK250" s="15">
        <f t="shared" si="214"/>
        <v>1</v>
      </c>
      <c r="BL250" s="15">
        <f t="shared" si="214"/>
        <v>1</v>
      </c>
      <c r="BM250" s="15">
        <f t="shared" si="214"/>
        <v>1</v>
      </c>
      <c r="BN250" s="15">
        <f t="shared" si="214"/>
        <v>1</v>
      </c>
      <c r="BO250" s="15">
        <f t="shared" si="214"/>
        <v>1</v>
      </c>
      <c r="BP250" s="15">
        <f t="shared" si="214"/>
        <v>1</v>
      </c>
      <c r="BQ250" s="15">
        <f t="shared" si="214"/>
        <v>1</v>
      </c>
      <c r="BR250" s="15">
        <f t="shared" si="214"/>
        <v>1</v>
      </c>
      <c r="BS250" s="15">
        <f t="shared" si="195"/>
        <v>0</v>
      </c>
      <c r="BT250" s="15">
        <f t="shared" si="196"/>
        <v>0</v>
      </c>
      <c r="BU250" s="15">
        <f t="shared" si="197"/>
        <v>0</v>
      </c>
      <c r="BV250" s="15">
        <f t="shared" si="198"/>
        <v>0</v>
      </c>
      <c r="BW250" s="15">
        <f t="shared" si="199"/>
        <v>0</v>
      </c>
      <c r="BX250" s="15">
        <f t="shared" si="200"/>
        <v>0</v>
      </c>
      <c r="BY250" s="15">
        <f t="shared" si="201"/>
        <v>0</v>
      </c>
      <c r="BZ250" s="15">
        <f t="shared" si="202"/>
        <v>1</v>
      </c>
      <c r="CA250" s="15">
        <f t="shared" si="203"/>
        <v>1</v>
      </c>
      <c r="CB250" s="15">
        <f t="shared" si="204"/>
        <v>1</v>
      </c>
      <c r="CC250" s="15">
        <f t="shared" si="205"/>
        <v>1</v>
      </c>
      <c r="CD250" s="15">
        <f t="shared" si="206"/>
        <v>1</v>
      </c>
      <c r="CE250" s="15">
        <f t="shared" si="207"/>
        <v>1</v>
      </c>
      <c r="CF250" s="15">
        <f t="shared" si="208"/>
        <v>1</v>
      </c>
      <c r="CG250" s="15">
        <f t="shared" si="209"/>
        <v>1</v>
      </c>
    </row>
    <row r="251" spans="1:85" x14ac:dyDescent="0.25">
      <c r="A251" t="s">
        <v>221</v>
      </c>
      <c r="B251" t="s">
        <v>72</v>
      </c>
      <c r="C251" t="s">
        <v>109</v>
      </c>
      <c r="D251">
        <v>2024</v>
      </c>
      <c r="E251" t="s">
        <v>74</v>
      </c>
      <c r="F251" t="s">
        <v>75</v>
      </c>
      <c r="G251" t="s">
        <v>76</v>
      </c>
      <c r="H251" t="s">
        <v>77</v>
      </c>
      <c r="I251" t="s">
        <v>78</v>
      </c>
      <c r="L251" t="s">
        <v>79</v>
      </c>
      <c r="M251">
        <v>104.62</v>
      </c>
      <c r="N251">
        <v>2</v>
      </c>
      <c r="O251" s="1"/>
      <c r="P251" s="1"/>
      <c r="Q251" s="1">
        <v>46143</v>
      </c>
      <c r="R251" s="1">
        <v>46143</v>
      </c>
      <c r="S251" s="1"/>
      <c r="T251" s="1">
        <v>46144</v>
      </c>
      <c r="U251" s="1">
        <v>46151</v>
      </c>
      <c r="W251" s="1">
        <v>46153</v>
      </c>
      <c r="X251" s="1">
        <v>46154</v>
      </c>
      <c r="Y251" s="1">
        <v>46155</v>
      </c>
      <c r="Z251" s="1">
        <v>46156</v>
      </c>
      <c r="AA251">
        <v>2026</v>
      </c>
      <c r="AB251" t="s">
        <v>110</v>
      </c>
      <c r="AC251" t="s">
        <v>81</v>
      </c>
      <c r="AD251" s="2">
        <f t="shared" si="166"/>
        <v>1</v>
      </c>
      <c r="AE251" s="2">
        <f t="shared" si="167"/>
        <v>1</v>
      </c>
      <c r="AF251" s="2">
        <f t="shared" si="168"/>
        <v>1</v>
      </c>
      <c r="AG251" s="2">
        <f t="shared" si="169"/>
        <v>1</v>
      </c>
      <c r="AH251" s="2">
        <f t="shared" si="170"/>
        <v>1</v>
      </c>
      <c r="AI251" s="2">
        <f t="shared" si="171"/>
        <v>1</v>
      </c>
      <c r="AJ251" s="2">
        <f t="shared" si="172"/>
        <v>1</v>
      </c>
      <c r="AK251" s="2">
        <f t="shared" si="173"/>
        <v>1</v>
      </c>
      <c r="AL251" s="2">
        <f t="shared" si="174"/>
        <v>1</v>
      </c>
      <c r="AM251" s="2">
        <f t="shared" si="175"/>
        <v>1</v>
      </c>
      <c r="AN251" s="2">
        <f t="shared" si="176"/>
        <v>1</v>
      </c>
      <c r="AO251" s="2">
        <f t="shared" si="177"/>
        <v>1</v>
      </c>
      <c r="AP251" s="2">
        <f t="shared" si="178"/>
        <v>1</v>
      </c>
      <c r="AQ251" s="2">
        <f t="shared" si="179"/>
        <v>1</v>
      </c>
      <c r="AR251" s="2">
        <f t="shared" si="180"/>
        <v>1</v>
      </c>
      <c r="AS251" s="2">
        <f t="shared" si="181"/>
        <v>1</v>
      </c>
      <c r="AT251" s="3">
        <f t="shared" si="182"/>
        <v>8</v>
      </c>
      <c r="AU251" s="3">
        <f t="shared" si="183"/>
        <v>10</v>
      </c>
      <c r="AV251" s="3">
        <f t="shared" si="184"/>
        <v>13</v>
      </c>
      <c r="AW251" s="4">
        <f t="shared" si="185"/>
        <v>122</v>
      </c>
      <c r="AX251" s="4">
        <f t="shared" si="186"/>
        <v>123</v>
      </c>
      <c r="AY251" s="4">
        <f t="shared" si="187"/>
        <v>130</v>
      </c>
      <c r="AZ251" s="4">
        <f t="shared" si="188"/>
        <v>132</v>
      </c>
      <c r="BA251" s="4">
        <f t="shared" si="189"/>
        <v>133</v>
      </c>
      <c r="BB251" s="4">
        <f t="shared" si="190"/>
        <v>134</v>
      </c>
      <c r="BC251" s="4">
        <f t="shared" si="191"/>
        <v>135</v>
      </c>
      <c r="BD251" s="15">
        <f t="shared" si="194"/>
        <v>0</v>
      </c>
      <c r="BE251" s="15">
        <f t="shared" si="192"/>
        <v>0</v>
      </c>
      <c r="BF251" s="15">
        <f t="shared" si="214"/>
        <v>0</v>
      </c>
      <c r="BG251" s="15">
        <f t="shared" si="214"/>
        <v>0</v>
      </c>
      <c r="BH251" s="15">
        <f t="shared" si="214"/>
        <v>0</v>
      </c>
      <c r="BI251" s="15">
        <f t="shared" si="214"/>
        <v>0</v>
      </c>
      <c r="BJ251" s="15">
        <f t="shared" si="214"/>
        <v>0</v>
      </c>
      <c r="BK251" s="15">
        <f t="shared" si="214"/>
        <v>0</v>
      </c>
      <c r="BL251" s="15">
        <f t="shared" si="214"/>
        <v>1</v>
      </c>
      <c r="BM251" s="15">
        <f t="shared" si="214"/>
        <v>1</v>
      </c>
      <c r="BN251" s="15">
        <f t="shared" si="214"/>
        <v>1</v>
      </c>
      <c r="BO251" s="15">
        <f t="shared" si="214"/>
        <v>1</v>
      </c>
      <c r="BP251" s="15">
        <f t="shared" si="214"/>
        <v>1</v>
      </c>
      <c r="BQ251" s="15">
        <f t="shared" si="214"/>
        <v>1</v>
      </c>
      <c r="BR251" s="15">
        <f t="shared" si="214"/>
        <v>1</v>
      </c>
      <c r="BS251" s="15">
        <f t="shared" si="195"/>
        <v>0</v>
      </c>
      <c r="BT251" s="15">
        <f t="shared" si="196"/>
        <v>0</v>
      </c>
      <c r="BU251" s="15">
        <f t="shared" si="197"/>
        <v>0</v>
      </c>
      <c r="BV251" s="15">
        <f t="shared" si="198"/>
        <v>0</v>
      </c>
      <c r="BW251" s="15">
        <f t="shared" si="199"/>
        <v>0</v>
      </c>
      <c r="BX251" s="15">
        <f t="shared" si="200"/>
        <v>0</v>
      </c>
      <c r="BY251" s="15">
        <f t="shared" si="201"/>
        <v>0</v>
      </c>
      <c r="BZ251" s="15">
        <f t="shared" si="202"/>
        <v>0</v>
      </c>
      <c r="CA251" s="15">
        <f t="shared" si="203"/>
        <v>1</v>
      </c>
      <c r="CB251" s="15">
        <f t="shared" si="204"/>
        <v>1</v>
      </c>
      <c r="CC251" s="15">
        <f t="shared" si="205"/>
        <v>1</v>
      </c>
      <c r="CD251" s="15">
        <f t="shared" si="206"/>
        <v>1</v>
      </c>
      <c r="CE251" s="15">
        <f t="shared" si="207"/>
        <v>1</v>
      </c>
      <c r="CF251" s="15">
        <f t="shared" si="208"/>
        <v>1</v>
      </c>
      <c r="CG251" s="15">
        <f t="shared" si="209"/>
        <v>1</v>
      </c>
    </row>
    <row r="252" spans="1:85" x14ac:dyDescent="0.25">
      <c r="A252" t="s">
        <v>796</v>
      </c>
      <c r="B252" t="s">
        <v>72</v>
      </c>
      <c r="C252" t="s">
        <v>109</v>
      </c>
      <c r="D252">
        <v>2024</v>
      </c>
      <c r="E252" t="s">
        <v>74</v>
      </c>
      <c r="F252" t="s">
        <v>75</v>
      </c>
      <c r="G252" t="s">
        <v>76</v>
      </c>
      <c r="H252" t="s">
        <v>77</v>
      </c>
      <c r="I252" t="s">
        <v>78</v>
      </c>
      <c r="L252" t="s">
        <v>79</v>
      </c>
      <c r="M252">
        <v>104.62</v>
      </c>
      <c r="N252">
        <v>2</v>
      </c>
      <c r="O252" s="1">
        <v>46182</v>
      </c>
      <c r="P252" s="1"/>
      <c r="Q252" s="1"/>
      <c r="R252" s="1"/>
      <c r="S252" s="1">
        <v>46183</v>
      </c>
      <c r="T252" s="1"/>
      <c r="U252" s="1">
        <v>46187</v>
      </c>
      <c r="W252" s="1">
        <v>46191</v>
      </c>
      <c r="X252" s="1">
        <v>46193</v>
      </c>
      <c r="Y252" s="1">
        <v>46194</v>
      </c>
      <c r="Z252" s="1">
        <v>46195</v>
      </c>
      <c r="AA252">
        <v>2026</v>
      </c>
      <c r="AB252" t="s">
        <v>110</v>
      </c>
      <c r="AC252" t="s">
        <v>81</v>
      </c>
      <c r="AD252" s="2">
        <f t="shared" si="166"/>
        <v>1</v>
      </c>
      <c r="AE252" s="2">
        <f t="shared" si="167"/>
        <v>1</v>
      </c>
      <c r="AF252" s="2">
        <f t="shared" si="168"/>
        <v>1</v>
      </c>
      <c r="AG252" s="2">
        <f t="shared" si="169"/>
        <v>1</v>
      </c>
      <c r="AH252" s="2">
        <f t="shared" si="170"/>
        <v>1</v>
      </c>
      <c r="AI252" s="2">
        <f t="shared" si="171"/>
        <v>1</v>
      </c>
      <c r="AJ252" s="2">
        <f t="shared" si="172"/>
        <v>1</v>
      </c>
      <c r="AK252" s="2">
        <f t="shared" si="173"/>
        <v>1</v>
      </c>
      <c r="AL252" s="2">
        <f t="shared" si="174"/>
        <v>1</v>
      </c>
      <c r="AM252" s="2">
        <f t="shared" si="175"/>
        <v>1</v>
      </c>
      <c r="AN252" s="2">
        <f t="shared" si="176"/>
        <v>1</v>
      </c>
      <c r="AO252" s="2">
        <f t="shared" si="177"/>
        <v>1</v>
      </c>
      <c r="AP252" s="2">
        <f t="shared" si="178"/>
        <v>1</v>
      </c>
      <c r="AQ252" s="2">
        <f t="shared" si="179"/>
        <v>1</v>
      </c>
      <c r="AR252" s="2">
        <f t="shared" si="180"/>
        <v>1</v>
      </c>
      <c r="AS252" s="2">
        <f t="shared" si="181"/>
        <v>1</v>
      </c>
      <c r="AT252" s="3">
        <f t="shared" si="182"/>
        <v>5</v>
      </c>
      <c r="AU252" s="3">
        <f t="shared" si="183"/>
        <v>9</v>
      </c>
      <c r="AV252" s="3">
        <f t="shared" si="184"/>
        <v>13</v>
      </c>
      <c r="AW252" s="4">
        <f t="shared" si="185"/>
        <v>161</v>
      </c>
      <c r="AX252" s="4">
        <f t="shared" si="186"/>
        <v>162</v>
      </c>
      <c r="AY252" s="4">
        <f t="shared" si="187"/>
        <v>166</v>
      </c>
      <c r="AZ252" s="4">
        <f t="shared" si="188"/>
        <v>170</v>
      </c>
      <c r="BA252" s="4">
        <f t="shared" si="189"/>
        <v>172</v>
      </c>
      <c r="BB252" s="4">
        <f t="shared" si="190"/>
        <v>173</v>
      </c>
      <c r="BC252" s="4">
        <f t="shared" si="191"/>
        <v>174</v>
      </c>
      <c r="BD252" s="245">
        <f t="shared" si="194"/>
        <v>0</v>
      </c>
      <c r="BE252" s="245">
        <f t="shared" si="192"/>
        <v>0</v>
      </c>
      <c r="BF252" s="245">
        <f t="shared" si="214"/>
        <v>0</v>
      </c>
      <c r="BG252" s="245">
        <f t="shared" si="214"/>
        <v>0</v>
      </c>
      <c r="BH252" s="245">
        <f t="shared" si="214"/>
        <v>0</v>
      </c>
      <c r="BI252" s="245">
        <f t="shared" si="214"/>
        <v>0</v>
      </c>
      <c r="BJ252" s="245">
        <f t="shared" si="214"/>
        <v>0</v>
      </c>
      <c r="BK252" s="245">
        <f t="shared" si="214"/>
        <v>0</v>
      </c>
      <c r="BL252" s="245">
        <f t="shared" si="214"/>
        <v>0</v>
      </c>
      <c r="BM252" s="245">
        <f t="shared" si="214"/>
        <v>0</v>
      </c>
      <c r="BN252" s="245">
        <f t="shared" si="214"/>
        <v>0</v>
      </c>
      <c r="BO252" s="245">
        <f t="shared" si="214"/>
        <v>0</v>
      </c>
      <c r="BP252" s="245">
        <f t="shared" si="214"/>
        <v>0</v>
      </c>
      <c r="BQ252" s="245">
        <f t="shared" si="214"/>
        <v>1</v>
      </c>
      <c r="BR252" s="245">
        <f t="shared" si="214"/>
        <v>1</v>
      </c>
      <c r="BS252" s="245">
        <f t="shared" si="195"/>
        <v>0</v>
      </c>
      <c r="BT252" s="245">
        <f t="shared" si="196"/>
        <v>0</v>
      </c>
      <c r="BU252" s="245">
        <f t="shared" si="197"/>
        <v>0</v>
      </c>
      <c r="BV252" s="245">
        <f t="shared" si="198"/>
        <v>0</v>
      </c>
      <c r="BW252" s="245">
        <f t="shared" si="199"/>
        <v>0</v>
      </c>
      <c r="BX252" s="245">
        <f t="shared" si="200"/>
        <v>0</v>
      </c>
      <c r="BY252" s="245">
        <f t="shared" si="201"/>
        <v>0</v>
      </c>
      <c r="BZ252" s="245">
        <f t="shared" si="202"/>
        <v>0</v>
      </c>
      <c r="CA252" s="245">
        <f t="shared" si="203"/>
        <v>0</v>
      </c>
      <c r="CB252" s="245">
        <f t="shared" si="204"/>
        <v>0</v>
      </c>
      <c r="CC252" s="245">
        <f t="shared" si="205"/>
        <v>0</v>
      </c>
      <c r="CD252" s="245">
        <f t="shared" si="206"/>
        <v>0</v>
      </c>
      <c r="CE252" s="245">
        <f t="shared" si="207"/>
        <v>0</v>
      </c>
      <c r="CF252" s="245">
        <f t="shared" si="208"/>
        <v>1</v>
      </c>
      <c r="CG252" s="245">
        <f t="shared" si="209"/>
        <v>1</v>
      </c>
    </row>
    <row r="253" spans="1:85" x14ac:dyDescent="0.25">
      <c r="A253" t="s">
        <v>220</v>
      </c>
      <c r="B253" t="s">
        <v>72</v>
      </c>
      <c r="C253" t="s">
        <v>109</v>
      </c>
      <c r="D253">
        <v>2024</v>
      </c>
      <c r="E253" t="s">
        <v>74</v>
      </c>
      <c r="F253" t="s">
        <v>75</v>
      </c>
      <c r="G253" t="s">
        <v>76</v>
      </c>
      <c r="H253" t="s">
        <v>77</v>
      </c>
      <c r="I253" t="s">
        <v>78</v>
      </c>
      <c r="L253" t="s">
        <v>79</v>
      </c>
      <c r="M253">
        <v>104.62</v>
      </c>
      <c r="N253">
        <v>2</v>
      </c>
      <c r="O253" s="1">
        <v>46152</v>
      </c>
      <c r="P253" s="1"/>
      <c r="Q253" s="1"/>
      <c r="R253" s="1"/>
      <c r="S253" s="1">
        <v>46153</v>
      </c>
      <c r="T253" s="1"/>
      <c r="U253" s="1">
        <v>46157</v>
      </c>
      <c r="W253" s="1">
        <v>46161</v>
      </c>
      <c r="X253" s="1">
        <v>46163</v>
      </c>
      <c r="Y253" s="1">
        <v>46169</v>
      </c>
      <c r="Z253" s="1">
        <v>46170</v>
      </c>
      <c r="AA253">
        <v>2026</v>
      </c>
      <c r="AB253" t="s">
        <v>110</v>
      </c>
      <c r="AC253" t="s">
        <v>81</v>
      </c>
      <c r="AD253" s="2">
        <f t="shared" si="166"/>
        <v>1</v>
      </c>
      <c r="AE253" s="2">
        <f t="shared" si="167"/>
        <v>1</v>
      </c>
      <c r="AF253" s="2">
        <f t="shared" si="168"/>
        <v>1</v>
      </c>
      <c r="AG253" s="2">
        <f t="shared" si="169"/>
        <v>1</v>
      </c>
      <c r="AH253" s="2">
        <f t="shared" si="170"/>
        <v>1</v>
      </c>
      <c r="AI253" s="2">
        <f t="shared" si="171"/>
        <v>1</v>
      </c>
      <c r="AJ253" s="2">
        <f t="shared" si="172"/>
        <v>1</v>
      </c>
      <c r="AK253" s="2">
        <f t="shared" si="173"/>
        <v>1</v>
      </c>
      <c r="AL253" s="2">
        <f t="shared" si="174"/>
        <v>1</v>
      </c>
      <c r="AM253" s="2">
        <f t="shared" si="175"/>
        <v>1</v>
      </c>
      <c r="AN253" s="2">
        <f t="shared" si="176"/>
        <v>1</v>
      </c>
      <c r="AO253" s="2">
        <f t="shared" si="177"/>
        <v>1</v>
      </c>
      <c r="AP253" s="2">
        <f t="shared" si="178"/>
        <v>1</v>
      </c>
      <c r="AQ253" s="2">
        <f t="shared" si="179"/>
        <v>1</v>
      </c>
      <c r="AR253" s="2">
        <f t="shared" si="180"/>
        <v>1</v>
      </c>
      <c r="AS253" s="2">
        <f t="shared" si="181"/>
        <v>1</v>
      </c>
      <c r="AT253" s="3">
        <f t="shared" si="182"/>
        <v>5</v>
      </c>
      <c r="AU253" s="3">
        <f t="shared" si="183"/>
        <v>9</v>
      </c>
      <c r="AV253" s="3">
        <f t="shared" si="184"/>
        <v>18</v>
      </c>
      <c r="AW253" s="4">
        <f t="shared" si="185"/>
        <v>131</v>
      </c>
      <c r="AX253" s="4">
        <f t="shared" si="186"/>
        <v>132</v>
      </c>
      <c r="AY253" s="4">
        <f t="shared" si="187"/>
        <v>136</v>
      </c>
      <c r="AZ253" s="4">
        <f t="shared" si="188"/>
        <v>140</v>
      </c>
      <c r="BA253" s="4">
        <f t="shared" si="189"/>
        <v>142</v>
      </c>
      <c r="BB253" s="4">
        <f t="shared" si="190"/>
        <v>148</v>
      </c>
      <c r="BC253" s="4">
        <f t="shared" si="191"/>
        <v>149</v>
      </c>
      <c r="BD253" s="15">
        <f t="shared" si="194"/>
        <v>0</v>
      </c>
      <c r="BE253" s="15">
        <f t="shared" si="192"/>
        <v>0</v>
      </c>
      <c r="BF253" s="15">
        <f t="shared" si="214"/>
        <v>0</v>
      </c>
      <c r="BG253" s="15">
        <f t="shared" si="214"/>
        <v>0</v>
      </c>
      <c r="BH253" s="15">
        <f t="shared" si="214"/>
        <v>0</v>
      </c>
      <c r="BI253" s="15">
        <f t="shared" si="214"/>
        <v>0</v>
      </c>
      <c r="BJ253" s="15">
        <f t="shared" si="214"/>
        <v>0</v>
      </c>
      <c r="BK253" s="15">
        <f t="shared" si="214"/>
        <v>0</v>
      </c>
      <c r="BL253" s="15">
        <f t="shared" si="214"/>
        <v>0</v>
      </c>
      <c r="BM253" s="15">
        <f t="shared" si="214"/>
        <v>1</v>
      </c>
      <c r="BN253" s="15">
        <f t="shared" si="214"/>
        <v>1</v>
      </c>
      <c r="BO253" s="15">
        <f t="shared" si="214"/>
        <v>1</v>
      </c>
      <c r="BP253" s="15">
        <f t="shared" si="214"/>
        <v>1</v>
      </c>
      <c r="BQ253" s="15">
        <f t="shared" si="214"/>
        <v>1</v>
      </c>
      <c r="BR253" s="15">
        <f t="shared" si="214"/>
        <v>1</v>
      </c>
      <c r="BS253" s="15">
        <f t="shared" si="195"/>
        <v>0</v>
      </c>
      <c r="BT253" s="15">
        <f t="shared" si="196"/>
        <v>0</v>
      </c>
      <c r="BU253" s="15">
        <f t="shared" si="197"/>
        <v>0</v>
      </c>
      <c r="BV253" s="15">
        <f t="shared" si="198"/>
        <v>0</v>
      </c>
      <c r="BW253" s="15">
        <f t="shared" si="199"/>
        <v>0</v>
      </c>
      <c r="BX253" s="15">
        <f t="shared" si="200"/>
        <v>0</v>
      </c>
      <c r="BY253" s="15">
        <f t="shared" si="201"/>
        <v>0</v>
      </c>
      <c r="BZ253" s="15">
        <f t="shared" si="202"/>
        <v>0</v>
      </c>
      <c r="CA253" s="15">
        <f t="shared" si="203"/>
        <v>0</v>
      </c>
      <c r="CB253" s="15">
        <f t="shared" si="204"/>
        <v>1</v>
      </c>
      <c r="CC253" s="15">
        <f t="shared" si="205"/>
        <v>1</v>
      </c>
      <c r="CD253" s="15">
        <f t="shared" si="206"/>
        <v>1</v>
      </c>
      <c r="CE253" s="15">
        <f t="shared" si="207"/>
        <v>1</v>
      </c>
      <c r="CF253" s="15">
        <f t="shared" si="208"/>
        <v>1</v>
      </c>
      <c r="CG253" s="15">
        <f t="shared" si="209"/>
        <v>1</v>
      </c>
    </row>
    <row r="254" spans="1:85" x14ac:dyDescent="0.25">
      <c r="A254" t="s">
        <v>210</v>
      </c>
      <c r="B254" t="s">
        <v>72</v>
      </c>
      <c r="C254" t="s">
        <v>109</v>
      </c>
      <c r="D254">
        <v>2024</v>
      </c>
      <c r="E254" t="s">
        <v>74</v>
      </c>
      <c r="F254" t="s">
        <v>75</v>
      </c>
      <c r="G254" t="s">
        <v>76</v>
      </c>
      <c r="H254" t="s">
        <v>77</v>
      </c>
      <c r="I254" t="s">
        <v>78</v>
      </c>
      <c r="L254" t="s">
        <v>79</v>
      </c>
      <c r="M254">
        <v>104.62</v>
      </c>
      <c r="N254">
        <v>2</v>
      </c>
      <c r="O254" s="1">
        <v>46146</v>
      </c>
      <c r="P254" s="1"/>
      <c r="Q254" s="1"/>
      <c r="R254" s="1"/>
      <c r="S254" s="1"/>
      <c r="T254" s="1">
        <v>46148</v>
      </c>
      <c r="U254" s="1">
        <v>46153</v>
      </c>
      <c r="W254" s="1">
        <v>46155</v>
      </c>
      <c r="X254" s="1">
        <v>46156</v>
      </c>
      <c r="Y254" s="1">
        <v>46158</v>
      </c>
      <c r="Z254" s="1">
        <v>46159</v>
      </c>
      <c r="AA254">
        <v>2026</v>
      </c>
      <c r="AB254" t="s">
        <v>110</v>
      </c>
      <c r="AC254" t="s">
        <v>81</v>
      </c>
      <c r="AD254" s="2">
        <f t="shared" si="166"/>
        <v>1</v>
      </c>
      <c r="AE254" s="2">
        <f t="shared" si="167"/>
        <v>1</v>
      </c>
      <c r="AF254" s="2">
        <f t="shared" si="168"/>
        <v>1</v>
      </c>
      <c r="AG254" s="2">
        <f t="shared" si="169"/>
        <v>1</v>
      </c>
      <c r="AH254" s="2">
        <f t="shared" si="170"/>
        <v>1</v>
      </c>
      <c r="AI254" s="2">
        <f t="shared" si="171"/>
        <v>1</v>
      </c>
      <c r="AJ254" s="2">
        <f t="shared" si="172"/>
        <v>1</v>
      </c>
      <c r="AK254" s="2">
        <f t="shared" si="173"/>
        <v>1</v>
      </c>
      <c r="AL254" s="2">
        <f t="shared" si="174"/>
        <v>1</v>
      </c>
      <c r="AM254" s="2">
        <f t="shared" si="175"/>
        <v>1</v>
      </c>
      <c r="AN254" s="2">
        <f t="shared" si="176"/>
        <v>1</v>
      </c>
      <c r="AO254" s="2">
        <f t="shared" si="177"/>
        <v>1</v>
      </c>
      <c r="AP254" s="2">
        <f t="shared" si="178"/>
        <v>1</v>
      </c>
      <c r="AQ254" s="2">
        <f t="shared" si="179"/>
        <v>1</v>
      </c>
      <c r="AR254" s="2">
        <f t="shared" si="180"/>
        <v>1</v>
      </c>
      <c r="AS254" s="2">
        <f t="shared" si="181"/>
        <v>1</v>
      </c>
      <c r="AT254" s="3">
        <f t="shared" si="182"/>
        <v>7</v>
      </c>
      <c r="AU254" s="3">
        <f t="shared" si="183"/>
        <v>9</v>
      </c>
      <c r="AV254" s="3">
        <f t="shared" si="184"/>
        <v>13</v>
      </c>
      <c r="AW254" s="4">
        <f t="shared" si="185"/>
        <v>125</v>
      </c>
      <c r="AX254" s="4">
        <f t="shared" si="186"/>
        <v>127</v>
      </c>
      <c r="AY254" s="4">
        <f t="shared" si="187"/>
        <v>132</v>
      </c>
      <c r="AZ254" s="4">
        <f t="shared" si="188"/>
        <v>134</v>
      </c>
      <c r="BA254" s="4">
        <f t="shared" si="189"/>
        <v>135</v>
      </c>
      <c r="BB254" s="4">
        <f t="shared" si="190"/>
        <v>137</v>
      </c>
      <c r="BC254" s="4">
        <f t="shared" si="191"/>
        <v>138</v>
      </c>
      <c r="BD254" s="15">
        <f t="shared" si="194"/>
        <v>0</v>
      </c>
      <c r="BE254" s="15">
        <f t="shared" si="192"/>
        <v>0</v>
      </c>
      <c r="BF254" s="15">
        <f t="shared" ref="BF254:BR263" si="215">IF(BF$1-$AW254&gt;$CK$1,1,0)</f>
        <v>0</v>
      </c>
      <c r="BG254" s="15">
        <f t="shared" si="215"/>
        <v>0</v>
      </c>
      <c r="BH254" s="15">
        <f t="shared" si="215"/>
        <v>0</v>
      </c>
      <c r="BI254" s="15">
        <f t="shared" si="215"/>
        <v>0</v>
      </c>
      <c r="BJ254" s="15">
        <f t="shared" si="215"/>
        <v>0</v>
      </c>
      <c r="BK254" s="15">
        <f t="shared" si="215"/>
        <v>0</v>
      </c>
      <c r="BL254" s="15">
        <f t="shared" si="215"/>
        <v>1</v>
      </c>
      <c r="BM254" s="15">
        <f t="shared" si="215"/>
        <v>1</v>
      </c>
      <c r="BN254" s="15">
        <f t="shared" si="215"/>
        <v>1</v>
      </c>
      <c r="BO254" s="15">
        <f t="shared" si="215"/>
        <v>1</v>
      </c>
      <c r="BP254" s="15">
        <f t="shared" si="215"/>
        <v>1</v>
      </c>
      <c r="BQ254" s="15">
        <f t="shared" si="215"/>
        <v>1</v>
      </c>
      <c r="BR254" s="15">
        <f t="shared" si="215"/>
        <v>1</v>
      </c>
      <c r="BS254" s="15">
        <f t="shared" si="195"/>
        <v>0</v>
      </c>
      <c r="BT254" s="15">
        <f t="shared" si="196"/>
        <v>0</v>
      </c>
      <c r="BU254" s="15">
        <f t="shared" si="197"/>
        <v>0</v>
      </c>
      <c r="BV254" s="15">
        <f t="shared" si="198"/>
        <v>0</v>
      </c>
      <c r="BW254" s="15">
        <f t="shared" si="199"/>
        <v>0</v>
      </c>
      <c r="BX254" s="15">
        <f t="shared" si="200"/>
        <v>0</v>
      </c>
      <c r="BY254" s="15">
        <f t="shared" si="201"/>
        <v>0</v>
      </c>
      <c r="BZ254" s="15">
        <f t="shared" si="202"/>
        <v>0</v>
      </c>
      <c r="CA254" s="15">
        <f t="shared" si="203"/>
        <v>1</v>
      </c>
      <c r="CB254" s="15">
        <f t="shared" si="204"/>
        <v>1</v>
      </c>
      <c r="CC254" s="15">
        <f t="shared" si="205"/>
        <v>1</v>
      </c>
      <c r="CD254" s="15">
        <f t="shared" si="206"/>
        <v>1</v>
      </c>
      <c r="CE254" s="15">
        <f t="shared" si="207"/>
        <v>1</v>
      </c>
      <c r="CF254" s="15">
        <f t="shared" si="208"/>
        <v>1</v>
      </c>
      <c r="CG254" s="15">
        <f t="shared" si="209"/>
        <v>1</v>
      </c>
    </row>
    <row r="255" spans="1:85" x14ac:dyDescent="0.25">
      <c r="A255" t="s">
        <v>218</v>
      </c>
      <c r="B255" t="s">
        <v>72</v>
      </c>
      <c r="C255" t="s">
        <v>109</v>
      </c>
      <c r="D255">
        <v>2024</v>
      </c>
      <c r="E255" t="s">
        <v>74</v>
      </c>
      <c r="F255" t="s">
        <v>75</v>
      </c>
      <c r="G255" t="s">
        <v>76</v>
      </c>
      <c r="H255" t="s">
        <v>77</v>
      </c>
      <c r="I255" t="s">
        <v>78</v>
      </c>
      <c r="L255" t="s">
        <v>79</v>
      </c>
      <c r="M255">
        <v>104.62</v>
      </c>
      <c r="N255">
        <v>2</v>
      </c>
      <c r="O255" s="1"/>
      <c r="P255" s="1">
        <v>46152</v>
      </c>
      <c r="Q255" s="1"/>
      <c r="R255" s="1">
        <v>46152</v>
      </c>
      <c r="S255" s="1">
        <v>46154</v>
      </c>
      <c r="T255" s="1"/>
      <c r="U255" s="1">
        <v>46157</v>
      </c>
      <c r="W255" s="1">
        <v>46160</v>
      </c>
      <c r="X255" s="1">
        <v>46168</v>
      </c>
      <c r="Y255" s="1">
        <v>46169</v>
      </c>
      <c r="Z255" s="1">
        <v>46170</v>
      </c>
      <c r="AA255">
        <v>2026</v>
      </c>
      <c r="AB255" t="s">
        <v>110</v>
      </c>
      <c r="AC255" t="s">
        <v>81</v>
      </c>
      <c r="AD255" s="2">
        <f t="shared" si="166"/>
        <v>1</v>
      </c>
      <c r="AE255" s="2">
        <f t="shared" si="167"/>
        <v>1</v>
      </c>
      <c r="AF255" s="2">
        <f t="shared" si="168"/>
        <v>1</v>
      </c>
      <c r="AG255" s="2">
        <f t="shared" si="169"/>
        <v>1</v>
      </c>
      <c r="AH255" s="2">
        <f t="shared" si="170"/>
        <v>1</v>
      </c>
      <c r="AI255" s="2">
        <f t="shared" si="171"/>
        <v>1</v>
      </c>
      <c r="AJ255" s="2">
        <f t="shared" si="172"/>
        <v>1</v>
      </c>
      <c r="AK255" s="2">
        <f t="shared" si="173"/>
        <v>1</v>
      </c>
      <c r="AL255" s="2">
        <f t="shared" si="174"/>
        <v>1</v>
      </c>
      <c r="AM255" s="2">
        <f t="shared" si="175"/>
        <v>1</v>
      </c>
      <c r="AN255" s="2">
        <f t="shared" si="176"/>
        <v>1</v>
      </c>
      <c r="AO255" s="2">
        <f t="shared" si="177"/>
        <v>1</v>
      </c>
      <c r="AP255" s="2">
        <f t="shared" si="178"/>
        <v>1</v>
      </c>
      <c r="AQ255" s="2">
        <f t="shared" si="179"/>
        <v>1</v>
      </c>
      <c r="AR255" s="2">
        <f t="shared" si="180"/>
        <v>1</v>
      </c>
      <c r="AS255" s="2">
        <f t="shared" si="181"/>
        <v>1</v>
      </c>
      <c r="AT255" s="3">
        <f t="shared" si="182"/>
        <v>5</v>
      </c>
      <c r="AU255" s="3">
        <f t="shared" si="183"/>
        <v>8</v>
      </c>
      <c r="AV255" s="3">
        <f t="shared" si="184"/>
        <v>18</v>
      </c>
      <c r="AW255" s="4">
        <f t="shared" si="185"/>
        <v>131</v>
      </c>
      <c r="AX255" s="4">
        <f t="shared" si="186"/>
        <v>133</v>
      </c>
      <c r="AY255" s="4">
        <f t="shared" si="187"/>
        <v>136</v>
      </c>
      <c r="AZ255" s="4">
        <f t="shared" si="188"/>
        <v>139</v>
      </c>
      <c r="BA255" s="4">
        <f t="shared" si="189"/>
        <v>147</v>
      </c>
      <c r="BB255" s="4">
        <f t="shared" si="190"/>
        <v>148</v>
      </c>
      <c r="BC255" s="4">
        <f t="shared" si="191"/>
        <v>149</v>
      </c>
      <c r="BD255" s="15">
        <f t="shared" si="194"/>
        <v>0</v>
      </c>
      <c r="BE255" s="15">
        <f t="shared" si="192"/>
        <v>0</v>
      </c>
      <c r="BF255" s="15">
        <f t="shared" si="215"/>
        <v>0</v>
      </c>
      <c r="BG255" s="15">
        <f t="shared" si="215"/>
        <v>0</v>
      </c>
      <c r="BH255" s="15">
        <f t="shared" si="215"/>
        <v>0</v>
      </c>
      <c r="BI255" s="15">
        <f t="shared" si="215"/>
        <v>0</v>
      </c>
      <c r="BJ255" s="15">
        <f t="shared" si="215"/>
        <v>0</v>
      </c>
      <c r="BK255" s="15">
        <f t="shared" si="215"/>
        <v>0</v>
      </c>
      <c r="BL255" s="15">
        <f t="shared" si="215"/>
        <v>0</v>
      </c>
      <c r="BM255" s="15">
        <f t="shared" si="215"/>
        <v>1</v>
      </c>
      <c r="BN255" s="15">
        <f t="shared" si="215"/>
        <v>1</v>
      </c>
      <c r="BO255" s="15">
        <f t="shared" si="215"/>
        <v>1</v>
      </c>
      <c r="BP255" s="15">
        <f t="shared" si="215"/>
        <v>1</v>
      </c>
      <c r="BQ255" s="15">
        <f t="shared" si="215"/>
        <v>1</v>
      </c>
      <c r="BR255" s="15">
        <f t="shared" si="215"/>
        <v>1</v>
      </c>
      <c r="BS255" s="15">
        <f t="shared" si="195"/>
        <v>0</v>
      </c>
      <c r="BT255" s="15">
        <f t="shared" si="196"/>
        <v>0</v>
      </c>
      <c r="BU255" s="15">
        <f t="shared" si="197"/>
        <v>0</v>
      </c>
      <c r="BV255" s="15">
        <f t="shared" si="198"/>
        <v>0</v>
      </c>
      <c r="BW255" s="15">
        <f t="shared" si="199"/>
        <v>0</v>
      </c>
      <c r="BX255" s="15">
        <f t="shared" si="200"/>
        <v>0</v>
      </c>
      <c r="BY255" s="15">
        <f t="shared" si="201"/>
        <v>0</v>
      </c>
      <c r="BZ255" s="15">
        <f t="shared" si="202"/>
        <v>0</v>
      </c>
      <c r="CA255" s="15">
        <f t="shared" si="203"/>
        <v>0</v>
      </c>
      <c r="CB255" s="15">
        <f t="shared" si="204"/>
        <v>1</v>
      </c>
      <c r="CC255" s="15">
        <f t="shared" si="205"/>
        <v>1</v>
      </c>
      <c r="CD255" s="15">
        <f t="shared" si="206"/>
        <v>1</v>
      </c>
      <c r="CE255" s="15">
        <f t="shared" si="207"/>
        <v>1</v>
      </c>
      <c r="CF255" s="15">
        <f t="shared" si="208"/>
        <v>1</v>
      </c>
      <c r="CG255" s="15">
        <f t="shared" si="209"/>
        <v>1</v>
      </c>
    </row>
    <row r="256" spans="1:85" x14ac:dyDescent="0.25">
      <c r="A256" t="s">
        <v>624</v>
      </c>
      <c r="B256" t="s">
        <v>158</v>
      </c>
      <c r="C256" t="s">
        <v>109</v>
      </c>
      <c r="D256">
        <v>2024</v>
      </c>
      <c r="E256" t="s">
        <v>620</v>
      </c>
      <c r="F256" t="s">
        <v>137</v>
      </c>
      <c r="G256" t="s">
        <v>621</v>
      </c>
      <c r="H256" t="s">
        <v>559</v>
      </c>
      <c r="I256" t="s">
        <v>78</v>
      </c>
      <c r="L256" t="s">
        <v>89</v>
      </c>
      <c r="M256">
        <v>1</v>
      </c>
      <c r="N256">
        <v>2</v>
      </c>
      <c r="O256" s="1"/>
      <c r="P256" s="1"/>
      <c r="Q256" s="1">
        <v>46156</v>
      </c>
      <c r="R256" s="1">
        <v>46157</v>
      </c>
      <c r="S256" s="1">
        <v>46158</v>
      </c>
      <c r="T256" s="1"/>
      <c r="U256" s="1"/>
      <c r="V256" s="1">
        <v>46161</v>
      </c>
      <c r="W256" s="1">
        <v>46164</v>
      </c>
      <c r="X256" s="1">
        <v>46168</v>
      </c>
      <c r="Y256" s="1">
        <v>46169</v>
      </c>
      <c r="Z256" s="1">
        <v>46170</v>
      </c>
      <c r="AA256">
        <v>2026</v>
      </c>
      <c r="AB256" t="s">
        <v>110</v>
      </c>
      <c r="AC256" t="s">
        <v>476</v>
      </c>
      <c r="AD256" s="2">
        <f t="shared" si="166"/>
        <v>1</v>
      </c>
      <c r="AE256" s="2">
        <f t="shared" si="167"/>
        <v>1</v>
      </c>
      <c r="AF256" s="2">
        <f t="shared" si="168"/>
        <v>1</v>
      </c>
      <c r="AG256" s="2">
        <f t="shared" si="169"/>
        <v>1</v>
      </c>
      <c r="AH256" s="2">
        <f t="shared" si="170"/>
        <v>1</v>
      </c>
      <c r="AI256" s="2">
        <f t="shared" si="171"/>
        <v>1</v>
      </c>
      <c r="AJ256" s="2">
        <f t="shared" si="172"/>
        <v>1</v>
      </c>
      <c r="AK256" s="2">
        <f t="shared" si="173"/>
        <v>1</v>
      </c>
      <c r="AL256" s="2">
        <f t="shared" si="174"/>
        <v>1</v>
      </c>
      <c r="AM256" s="2">
        <f t="shared" si="175"/>
        <v>1</v>
      </c>
      <c r="AN256" s="2">
        <f t="shared" si="176"/>
        <v>1</v>
      </c>
      <c r="AO256" s="2">
        <f t="shared" si="177"/>
        <v>1</v>
      </c>
      <c r="AP256" s="2">
        <f t="shared" si="178"/>
        <v>1</v>
      </c>
      <c r="AQ256" s="2">
        <f t="shared" si="179"/>
        <v>1</v>
      </c>
      <c r="AR256" s="2">
        <f t="shared" si="180"/>
        <v>1</v>
      </c>
      <c r="AS256" s="2">
        <f t="shared" si="181"/>
        <v>1</v>
      </c>
      <c r="AT256" s="3">
        <f t="shared" si="182"/>
        <v>5</v>
      </c>
      <c r="AU256" s="3">
        <f t="shared" si="183"/>
        <v>8</v>
      </c>
      <c r="AV256" s="3">
        <f t="shared" si="184"/>
        <v>14</v>
      </c>
      <c r="AW256" s="4">
        <f t="shared" si="185"/>
        <v>135</v>
      </c>
      <c r="AX256" s="4">
        <f t="shared" si="186"/>
        <v>137</v>
      </c>
      <c r="AY256" s="4">
        <f t="shared" si="187"/>
        <v>140</v>
      </c>
      <c r="AZ256" s="4">
        <f t="shared" si="188"/>
        <v>143</v>
      </c>
      <c r="BA256" s="4">
        <f t="shared" si="189"/>
        <v>147</v>
      </c>
      <c r="BB256" s="4">
        <f t="shared" si="190"/>
        <v>148</v>
      </c>
      <c r="BC256" s="4">
        <f t="shared" si="191"/>
        <v>149</v>
      </c>
      <c r="BD256" s="15">
        <f t="shared" si="194"/>
        <v>0</v>
      </c>
      <c r="BE256" s="15">
        <f t="shared" si="192"/>
        <v>0</v>
      </c>
      <c r="BF256" s="15">
        <f t="shared" si="215"/>
        <v>0</v>
      </c>
      <c r="BG256" s="15">
        <f t="shared" si="215"/>
        <v>0</v>
      </c>
      <c r="BH256" s="15">
        <f t="shared" si="215"/>
        <v>0</v>
      </c>
      <c r="BI256" s="15">
        <f t="shared" si="215"/>
        <v>0</v>
      </c>
      <c r="BJ256" s="15">
        <f t="shared" si="215"/>
        <v>0</v>
      </c>
      <c r="BK256" s="15">
        <f t="shared" si="215"/>
        <v>0</v>
      </c>
      <c r="BL256" s="15">
        <f t="shared" si="215"/>
        <v>0</v>
      </c>
      <c r="BM256" s="15">
        <f t="shared" si="215"/>
        <v>0</v>
      </c>
      <c r="BN256" s="15">
        <f t="shared" si="215"/>
        <v>1</v>
      </c>
      <c r="BO256" s="15">
        <f t="shared" si="215"/>
        <v>1</v>
      </c>
      <c r="BP256" s="15">
        <f t="shared" si="215"/>
        <v>1</v>
      </c>
      <c r="BQ256" s="15">
        <f t="shared" si="215"/>
        <v>1</v>
      </c>
      <c r="BR256" s="15">
        <f t="shared" si="215"/>
        <v>1</v>
      </c>
      <c r="BS256" s="15">
        <f t="shared" si="195"/>
        <v>0</v>
      </c>
      <c r="BT256" s="15">
        <f t="shared" si="196"/>
        <v>0</v>
      </c>
      <c r="BU256" s="15">
        <f t="shared" si="197"/>
        <v>0</v>
      </c>
      <c r="BV256" s="15">
        <f t="shared" si="198"/>
        <v>0</v>
      </c>
      <c r="BW256" s="15">
        <f t="shared" si="199"/>
        <v>0</v>
      </c>
      <c r="BX256" s="15">
        <f t="shared" si="200"/>
        <v>0</v>
      </c>
      <c r="BY256" s="15">
        <f t="shared" si="201"/>
        <v>0</v>
      </c>
      <c r="BZ256" s="15">
        <f t="shared" si="202"/>
        <v>0</v>
      </c>
      <c r="CA256" s="15">
        <f t="shared" si="203"/>
        <v>0</v>
      </c>
      <c r="CB256" s="15">
        <f t="shared" si="204"/>
        <v>0</v>
      </c>
      <c r="CC256" s="15">
        <f t="shared" si="205"/>
        <v>1</v>
      </c>
      <c r="CD256" s="15">
        <f t="shared" si="206"/>
        <v>1</v>
      </c>
      <c r="CE256" s="15">
        <f t="shared" si="207"/>
        <v>1</v>
      </c>
      <c r="CF256" s="15">
        <f t="shared" si="208"/>
        <v>1</v>
      </c>
      <c r="CG256" s="15">
        <f t="shared" si="209"/>
        <v>1</v>
      </c>
    </row>
    <row r="257" spans="1:85" x14ac:dyDescent="0.25">
      <c r="A257" t="s">
        <v>227</v>
      </c>
      <c r="B257" t="s">
        <v>72</v>
      </c>
      <c r="C257" t="s">
        <v>109</v>
      </c>
      <c r="D257">
        <v>2024</v>
      </c>
      <c r="E257" t="s">
        <v>153</v>
      </c>
      <c r="G257" t="s">
        <v>154</v>
      </c>
      <c r="H257" t="s">
        <v>155</v>
      </c>
      <c r="N257">
        <v>2</v>
      </c>
      <c r="O257" s="1"/>
      <c r="P257" s="1"/>
      <c r="Q257" s="1">
        <v>46139</v>
      </c>
      <c r="R257" s="1">
        <v>46139</v>
      </c>
      <c r="S257" s="1"/>
      <c r="T257" s="1"/>
      <c r="U257" s="1"/>
      <c r="W257" s="1"/>
      <c r="X257" s="1"/>
      <c r="Y257" s="1"/>
      <c r="Z257" s="1"/>
      <c r="AA257">
        <v>2026</v>
      </c>
      <c r="AB257" t="s">
        <v>110</v>
      </c>
      <c r="AD257" s="2">
        <f t="shared" si="166"/>
        <v>1</v>
      </c>
      <c r="AE257" s="2">
        <f t="shared" si="167"/>
        <v>1</v>
      </c>
      <c r="AF257" s="2">
        <f t="shared" si="168"/>
        <v>0</v>
      </c>
      <c r="AG257" s="2">
        <f t="shared" si="169"/>
        <v>0</v>
      </c>
      <c r="AH257" s="2">
        <f t="shared" si="170"/>
        <v>0</v>
      </c>
      <c r="AI257" s="2">
        <f t="shared" si="171"/>
        <v>0</v>
      </c>
      <c r="AJ257" s="2">
        <f t="shared" si="172"/>
        <v>0</v>
      </c>
      <c r="AK257" s="2">
        <f t="shared" si="173"/>
        <v>0</v>
      </c>
      <c r="AL257" s="2">
        <f t="shared" si="174"/>
        <v>0</v>
      </c>
      <c r="AM257" s="2">
        <f t="shared" si="175"/>
        <v>0</v>
      </c>
      <c r="AN257" s="2">
        <f t="shared" si="176"/>
        <v>0</v>
      </c>
      <c r="AO257" s="2">
        <f t="shared" si="177"/>
        <v>0</v>
      </c>
      <c r="AP257" s="2">
        <f t="shared" si="178"/>
        <v>0</v>
      </c>
      <c r="AQ257" s="2">
        <f t="shared" si="179"/>
        <v>0</v>
      </c>
      <c r="AR257" s="2">
        <f t="shared" si="180"/>
        <v>0</v>
      </c>
      <c r="AS257" s="2">
        <f t="shared" si="181"/>
        <v>0</v>
      </c>
      <c r="AT257" s="3" t="str">
        <f t="shared" si="182"/>
        <v>na</v>
      </c>
      <c r="AU257" s="3" t="str">
        <f t="shared" si="183"/>
        <v>na</v>
      </c>
      <c r="AV257" s="3" t="str">
        <f t="shared" si="184"/>
        <v>na</v>
      </c>
      <c r="AW257" s="4">
        <f t="shared" si="185"/>
        <v>118</v>
      </c>
      <c r="AX257" s="4" t="str">
        <f t="shared" si="186"/>
        <v>na</v>
      </c>
      <c r="AY257" s="4" t="str">
        <f t="shared" si="187"/>
        <v>na</v>
      </c>
      <c r="AZ257" s="4" t="str">
        <f t="shared" si="188"/>
        <v>na</v>
      </c>
      <c r="BA257" s="4" t="str">
        <f t="shared" si="189"/>
        <v>na</v>
      </c>
      <c r="BB257" s="4" t="str">
        <f t="shared" si="190"/>
        <v>na</v>
      </c>
      <c r="BC257" s="4" t="str">
        <f t="shared" si="191"/>
        <v>na</v>
      </c>
      <c r="BD257" s="15">
        <f t="shared" si="194"/>
        <v>0</v>
      </c>
      <c r="BE257" s="15">
        <f t="shared" si="192"/>
        <v>0</v>
      </c>
      <c r="BF257" s="15">
        <f t="shared" si="215"/>
        <v>0</v>
      </c>
      <c r="BG257" s="15">
        <f t="shared" si="215"/>
        <v>0</v>
      </c>
      <c r="BH257" s="15">
        <f t="shared" si="215"/>
        <v>0</v>
      </c>
      <c r="BI257" s="15">
        <f t="shared" si="215"/>
        <v>0</v>
      </c>
      <c r="BJ257" s="15">
        <f t="shared" si="215"/>
        <v>0</v>
      </c>
      <c r="BK257" s="15">
        <f t="shared" si="215"/>
        <v>1</v>
      </c>
      <c r="BL257" s="15">
        <f t="shared" si="215"/>
        <v>1</v>
      </c>
      <c r="BM257" s="15">
        <f t="shared" si="215"/>
        <v>1</v>
      </c>
      <c r="BN257" s="15">
        <f t="shared" si="215"/>
        <v>1</v>
      </c>
      <c r="BO257" s="15">
        <f t="shared" si="215"/>
        <v>1</v>
      </c>
      <c r="BP257" s="15">
        <f t="shared" si="215"/>
        <v>1</v>
      </c>
      <c r="BQ257" s="15">
        <f t="shared" si="215"/>
        <v>1</v>
      </c>
      <c r="BR257" s="15">
        <f t="shared" si="215"/>
        <v>1</v>
      </c>
      <c r="BS257" s="15">
        <f t="shared" si="195"/>
        <v>0</v>
      </c>
      <c r="BT257" s="15">
        <f t="shared" si="196"/>
        <v>0</v>
      </c>
      <c r="BU257" s="15">
        <f t="shared" si="197"/>
        <v>0</v>
      </c>
      <c r="BV257" s="15">
        <f t="shared" si="198"/>
        <v>0</v>
      </c>
      <c r="BW257" s="15">
        <f t="shared" si="199"/>
        <v>0</v>
      </c>
      <c r="BX257" s="15">
        <f t="shared" si="200"/>
        <v>0</v>
      </c>
      <c r="BY257" s="15">
        <f t="shared" si="201"/>
        <v>0</v>
      </c>
      <c r="BZ257" s="15">
        <f t="shared" si="202"/>
        <v>0</v>
      </c>
      <c r="CA257" s="15">
        <f t="shared" si="203"/>
        <v>0</v>
      </c>
      <c r="CB257" s="15">
        <f t="shared" si="204"/>
        <v>0</v>
      </c>
      <c r="CC257" s="15">
        <f t="shared" si="205"/>
        <v>0</v>
      </c>
      <c r="CD257" s="15">
        <f t="shared" si="206"/>
        <v>0</v>
      </c>
      <c r="CE257" s="15">
        <f t="shared" si="207"/>
        <v>0</v>
      </c>
      <c r="CF257" s="15">
        <f t="shared" si="208"/>
        <v>0</v>
      </c>
      <c r="CG257" s="15">
        <f t="shared" si="209"/>
        <v>0</v>
      </c>
    </row>
    <row r="258" spans="1:85" x14ac:dyDescent="0.25">
      <c r="A258" t="s">
        <v>216</v>
      </c>
      <c r="B258" t="s">
        <v>72</v>
      </c>
      <c r="C258" t="s">
        <v>109</v>
      </c>
      <c r="D258">
        <v>2024</v>
      </c>
      <c r="E258" t="s">
        <v>153</v>
      </c>
      <c r="G258" t="s">
        <v>154</v>
      </c>
      <c r="H258" t="s">
        <v>155</v>
      </c>
      <c r="N258">
        <v>2</v>
      </c>
      <c r="O258" s="1"/>
      <c r="P258" s="1"/>
      <c r="Q258" s="1">
        <v>46144</v>
      </c>
      <c r="R258" s="1">
        <v>46145</v>
      </c>
      <c r="S258" s="1"/>
      <c r="T258" s="1">
        <v>46146</v>
      </c>
      <c r="U258" s="1">
        <v>46150</v>
      </c>
      <c r="W258" s="1">
        <v>46151</v>
      </c>
      <c r="X258" s="1">
        <v>46153</v>
      </c>
      <c r="Y258" s="1">
        <v>46156</v>
      </c>
      <c r="Z258" s="1">
        <v>46157</v>
      </c>
      <c r="AA258">
        <v>2026</v>
      </c>
      <c r="AB258" t="s">
        <v>110</v>
      </c>
      <c r="AD258" s="2">
        <f t="shared" ref="AD258:AD321" si="216">IF(COUNT(O258:Z258)&gt;0,1,0)</f>
        <v>1</v>
      </c>
      <c r="AE258" s="2">
        <f t="shared" ref="AE258:AE321" si="217">IF(COUNT(O258:T258)&gt;0,1,0)</f>
        <v>1</v>
      </c>
      <c r="AF258" s="2">
        <f t="shared" ref="AF258:AF321" si="218">IF(COUNT(S258:Z258)&gt;0,1,0)</f>
        <v>1</v>
      </c>
      <c r="AG258" s="2">
        <f t="shared" ref="AG258:AG321" si="219">IF(COUNT(S258:T258)&gt;0,1,0)</f>
        <v>1</v>
      </c>
      <c r="AH258" s="2">
        <f t="shared" ref="AH258:AH321" si="220">IF(COUNT(U258:Z258)&gt;0,1,0)</f>
        <v>1</v>
      </c>
      <c r="AI258" s="2">
        <f t="shared" ref="AI258:AI321" si="221">IF(COUNT(U258:V258)&gt;0,1,0)</f>
        <v>1</v>
      </c>
      <c r="AJ258" s="2">
        <f t="shared" ref="AJ258:AJ321" si="222">IF(COUNT(W258:Z258)&gt;0,1,0)</f>
        <v>1</v>
      </c>
      <c r="AK258" s="2">
        <f t="shared" ref="AK258:AK321" si="223">IF(COUNT(W258)&gt;0,1,0)</f>
        <v>1</v>
      </c>
      <c r="AL258" s="2">
        <f t="shared" ref="AL258:AL321" si="224">IF(COUNT(X258:Z258)&gt;0,1,0)</f>
        <v>1</v>
      </c>
      <c r="AM258" s="2">
        <f t="shared" ref="AM258:AM321" si="225">IF(COUNT(X258)&gt;0,1,0)</f>
        <v>1</v>
      </c>
      <c r="AN258" s="2">
        <f t="shared" ref="AN258:AN321" si="226">IF(COUNT(Y258:Z258)&gt;0,1,0)</f>
        <v>1</v>
      </c>
      <c r="AO258" s="2">
        <f t="shared" ref="AO258:AO321" si="227">IF(COUNT(Y258)&gt;0,1,0)</f>
        <v>1</v>
      </c>
      <c r="AP258" s="2">
        <f t="shared" ref="AP258:AP321" si="228">IF(COUNT(Z258)&gt;0,1,0)</f>
        <v>1</v>
      </c>
      <c r="AQ258" s="2">
        <f t="shared" ref="AQ258:AQ321" si="229">IF(AE258+AI258&gt;1,1,0)</f>
        <v>1</v>
      </c>
      <c r="AR258" s="2">
        <f t="shared" ref="AR258:AR321" si="230">IF(AE258+AK258&gt;1,1,0)</f>
        <v>1</v>
      </c>
      <c r="AS258" s="2">
        <f t="shared" ref="AS258:AS321" si="231">IF(AP258+AE258&gt;1,1,0)</f>
        <v>1</v>
      </c>
      <c r="AT258" s="3">
        <f t="shared" ref="AT258:AT321" si="232">IF(AQ258=1,MIN(U258:V258)-MIN(O258:T258),"na")</f>
        <v>6</v>
      </c>
      <c r="AU258" s="3">
        <f t="shared" ref="AU258:AU321" si="233">IF(AR258=1,MAX(W258)-MIN(O258:T258),"na")</f>
        <v>7</v>
      </c>
      <c r="AV258" s="3">
        <f t="shared" ref="AV258:AV321" si="234">IF(AS258=1,+Z258-MIN(O258:T258),"na")</f>
        <v>13</v>
      </c>
      <c r="AW258" s="4">
        <f t="shared" ref="AW258:AW321" si="235">IF(AE258&gt;0,DATE(1900,MONTH(MIN(O258:T258)),DAY(MIN(O258:T258))),"na")</f>
        <v>123</v>
      </c>
      <c r="AX258" s="4">
        <f t="shared" ref="AX258:AX321" si="236">IF(AG258&gt;0,DATE(1900,MONTH(MIN(S258:T258)),DAY(MIN(S258:T258))),"na")</f>
        <v>125</v>
      </c>
      <c r="AY258" s="4">
        <f t="shared" ref="AY258:AY321" si="237">IF(AI258&gt;0,DATE(1900,MONTH(MIN(U258:V258)),DAY(MIN(U258:V258))),"na")</f>
        <v>129</v>
      </c>
      <c r="AZ258" s="4">
        <f t="shared" ref="AZ258:AZ321" si="238">IF(AK258&gt;0,DATE(1900,MONTH(MIN(W258)),DAY(MIN(W258))),"na")</f>
        <v>130</v>
      </c>
      <c r="BA258" s="4">
        <f t="shared" ref="BA258:BA321" si="239">IF(AM258&gt;0,DATE(1900,MONTH(MIN(X258)),DAY(MIN(X258))),"na")</f>
        <v>132</v>
      </c>
      <c r="BB258" s="4">
        <f t="shared" ref="BB258:BB321" si="240">IF(AO258&gt;0,DATE(1900,MONTH(MIN(Y258)),DAY(MIN(Y258))),"na")</f>
        <v>135</v>
      </c>
      <c r="BC258" s="4">
        <f t="shared" ref="BC258:BC321" si="241">IF(AP258&gt;0,DATE(1900,MONTH(Z258),DAY(Z258)),"na")</f>
        <v>136</v>
      </c>
      <c r="BD258" s="15">
        <f t="shared" si="194"/>
        <v>0</v>
      </c>
      <c r="BE258" s="15">
        <f t="shared" ref="BE258:BE321" si="242">IF(BE$1-$AW258&gt;$CK$1,1,0)</f>
        <v>0</v>
      </c>
      <c r="BF258" s="15">
        <f t="shared" si="215"/>
        <v>0</v>
      </c>
      <c r="BG258" s="15">
        <f t="shared" si="215"/>
        <v>0</v>
      </c>
      <c r="BH258" s="15">
        <f t="shared" si="215"/>
        <v>0</v>
      </c>
      <c r="BI258" s="15">
        <f t="shared" si="215"/>
        <v>0</v>
      </c>
      <c r="BJ258" s="15">
        <f t="shared" si="215"/>
        <v>0</v>
      </c>
      <c r="BK258" s="15">
        <f t="shared" si="215"/>
        <v>0</v>
      </c>
      <c r="BL258" s="15">
        <f t="shared" si="215"/>
        <v>1</v>
      </c>
      <c r="BM258" s="15">
        <f t="shared" si="215"/>
        <v>1</v>
      </c>
      <c r="BN258" s="15">
        <f t="shared" si="215"/>
        <v>1</v>
      </c>
      <c r="BO258" s="15">
        <f t="shared" si="215"/>
        <v>1</v>
      </c>
      <c r="BP258" s="15">
        <f t="shared" si="215"/>
        <v>1</v>
      </c>
      <c r="BQ258" s="15">
        <f t="shared" si="215"/>
        <v>1</v>
      </c>
      <c r="BR258" s="15">
        <f t="shared" si="215"/>
        <v>1</v>
      </c>
      <c r="BS258" s="15">
        <f t="shared" si="195"/>
        <v>0</v>
      </c>
      <c r="BT258" s="15">
        <f t="shared" si="196"/>
        <v>0</v>
      </c>
      <c r="BU258" s="15">
        <f t="shared" si="197"/>
        <v>0</v>
      </c>
      <c r="BV258" s="15">
        <f t="shared" si="198"/>
        <v>0</v>
      </c>
      <c r="BW258" s="15">
        <f t="shared" si="199"/>
        <v>0</v>
      </c>
      <c r="BX258" s="15">
        <f t="shared" si="200"/>
        <v>0</v>
      </c>
      <c r="BY258" s="15">
        <f t="shared" si="201"/>
        <v>0</v>
      </c>
      <c r="BZ258" s="15">
        <f t="shared" si="202"/>
        <v>0</v>
      </c>
      <c r="CA258" s="15">
        <f t="shared" si="203"/>
        <v>1</v>
      </c>
      <c r="CB258" s="15">
        <f t="shared" si="204"/>
        <v>1</v>
      </c>
      <c r="CC258" s="15">
        <f t="shared" si="205"/>
        <v>1</v>
      </c>
      <c r="CD258" s="15">
        <f t="shared" si="206"/>
        <v>1</v>
      </c>
      <c r="CE258" s="15">
        <f t="shared" si="207"/>
        <v>1</v>
      </c>
      <c r="CF258" s="15">
        <f t="shared" si="208"/>
        <v>1</v>
      </c>
      <c r="CG258" s="15">
        <f t="shared" si="209"/>
        <v>1</v>
      </c>
    </row>
    <row r="259" spans="1:85" x14ac:dyDescent="0.25">
      <c r="A259" t="s">
        <v>637</v>
      </c>
      <c r="B259" t="s">
        <v>72</v>
      </c>
      <c r="C259" t="s">
        <v>109</v>
      </c>
      <c r="D259">
        <v>2024</v>
      </c>
      <c r="E259" t="s">
        <v>136</v>
      </c>
      <c r="F259" t="s">
        <v>145</v>
      </c>
      <c r="G259" t="s">
        <v>628</v>
      </c>
      <c r="H259" t="s">
        <v>564</v>
      </c>
      <c r="I259" t="s">
        <v>78</v>
      </c>
      <c r="L259" t="s">
        <v>89</v>
      </c>
      <c r="M259">
        <v>1</v>
      </c>
      <c r="N259">
        <v>2</v>
      </c>
      <c r="O259" s="1"/>
      <c r="P259" s="1"/>
      <c r="Q259" s="1">
        <v>46157</v>
      </c>
      <c r="R259" s="1">
        <v>46158</v>
      </c>
      <c r="S259" s="1">
        <v>46159</v>
      </c>
      <c r="T259" s="1"/>
      <c r="U259" s="1">
        <v>46162</v>
      </c>
      <c r="W259" s="1">
        <v>46165</v>
      </c>
      <c r="X259" s="1">
        <v>46187</v>
      </c>
      <c r="Y259" s="1">
        <v>46189</v>
      </c>
      <c r="Z259" s="1">
        <v>46190</v>
      </c>
      <c r="AA259">
        <v>2026</v>
      </c>
      <c r="AB259" t="s">
        <v>110</v>
      </c>
      <c r="AC259" t="s">
        <v>475</v>
      </c>
      <c r="AD259" s="2">
        <f t="shared" si="216"/>
        <v>1</v>
      </c>
      <c r="AE259" s="2">
        <f t="shared" si="217"/>
        <v>1</v>
      </c>
      <c r="AF259" s="2">
        <f t="shared" si="218"/>
        <v>1</v>
      </c>
      <c r="AG259" s="2">
        <f t="shared" si="219"/>
        <v>1</v>
      </c>
      <c r="AH259" s="2">
        <f t="shared" si="220"/>
        <v>1</v>
      </c>
      <c r="AI259" s="2">
        <f t="shared" si="221"/>
        <v>1</v>
      </c>
      <c r="AJ259" s="2">
        <f t="shared" si="222"/>
        <v>1</v>
      </c>
      <c r="AK259" s="2">
        <f t="shared" si="223"/>
        <v>1</v>
      </c>
      <c r="AL259" s="2">
        <f t="shared" si="224"/>
        <v>1</v>
      </c>
      <c r="AM259" s="2">
        <f t="shared" si="225"/>
        <v>1</v>
      </c>
      <c r="AN259" s="2">
        <f t="shared" si="226"/>
        <v>1</v>
      </c>
      <c r="AO259" s="2">
        <f t="shared" si="227"/>
        <v>1</v>
      </c>
      <c r="AP259" s="2">
        <f t="shared" si="228"/>
        <v>1</v>
      </c>
      <c r="AQ259" s="2">
        <f t="shared" si="229"/>
        <v>1</v>
      </c>
      <c r="AR259" s="2">
        <f t="shared" si="230"/>
        <v>1</v>
      </c>
      <c r="AS259" s="2">
        <f t="shared" si="231"/>
        <v>1</v>
      </c>
      <c r="AT259" s="3">
        <f t="shared" si="232"/>
        <v>5</v>
      </c>
      <c r="AU259" s="3">
        <f t="shared" si="233"/>
        <v>8</v>
      </c>
      <c r="AV259" s="3">
        <f t="shared" si="234"/>
        <v>33</v>
      </c>
      <c r="AW259" s="4">
        <f t="shared" si="235"/>
        <v>136</v>
      </c>
      <c r="AX259" s="4">
        <f t="shared" si="236"/>
        <v>138</v>
      </c>
      <c r="AY259" s="4">
        <f t="shared" si="237"/>
        <v>141</v>
      </c>
      <c r="AZ259" s="4">
        <f t="shared" si="238"/>
        <v>144</v>
      </c>
      <c r="BA259" s="4">
        <f t="shared" si="239"/>
        <v>166</v>
      </c>
      <c r="BB259" s="4">
        <f t="shared" si="240"/>
        <v>168</v>
      </c>
      <c r="BC259" s="4">
        <f t="shared" si="241"/>
        <v>169</v>
      </c>
      <c r="BD259" s="15">
        <f t="shared" ref="BD259:BD322" si="243">IF(BD$1-$AW259&gt;$CK$1,1,0)</f>
        <v>0</v>
      </c>
      <c r="BE259" s="15">
        <f t="shared" si="242"/>
        <v>0</v>
      </c>
      <c r="BF259" s="15">
        <f t="shared" si="215"/>
        <v>0</v>
      </c>
      <c r="BG259" s="15">
        <f t="shared" si="215"/>
        <v>0</v>
      </c>
      <c r="BH259" s="15">
        <f t="shared" si="215"/>
        <v>0</v>
      </c>
      <c r="BI259" s="15">
        <f t="shared" si="215"/>
        <v>0</v>
      </c>
      <c r="BJ259" s="15">
        <f t="shared" si="215"/>
        <v>0</v>
      </c>
      <c r="BK259" s="15">
        <f t="shared" si="215"/>
        <v>0</v>
      </c>
      <c r="BL259" s="15">
        <f t="shared" si="215"/>
        <v>0</v>
      </c>
      <c r="BM259" s="15">
        <f t="shared" si="215"/>
        <v>0</v>
      </c>
      <c r="BN259" s="15">
        <f t="shared" si="215"/>
        <v>1</v>
      </c>
      <c r="BO259" s="15">
        <f t="shared" si="215"/>
        <v>1</v>
      </c>
      <c r="BP259" s="15">
        <f t="shared" si="215"/>
        <v>1</v>
      </c>
      <c r="BQ259" s="15">
        <f t="shared" si="215"/>
        <v>1</v>
      </c>
      <c r="BR259" s="15">
        <f t="shared" si="215"/>
        <v>1</v>
      </c>
      <c r="BS259" s="15">
        <f t="shared" si="195"/>
        <v>0</v>
      </c>
      <c r="BT259" s="15">
        <f t="shared" si="196"/>
        <v>0</v>
      </c>
      <c r="BU259" s="15">
        <f t="shared" si="197"/>
        <v>0</v>
      </c>
      <c r="BV259" s="15">
        <f t="shared" si="198"/>
        <v>0</v>
      </c>
      <c r="BW259" s="15">
        <f t="shared" si="199"/>
        <v>0</v>
      </c>
      <c r="BX259" s="15">
        <f t="shared" si="200"/>
        <v>0</v>
      </c>
      <c r="BY259" s="15">
        <f t="shared" si="201"/>
        <v>0</v>
      </c>
      <c r="BZ259" s="15">
        <f t="shared" si="202"/>
        <v>0</v>
      </c>
      <c r="CA259" s="15">
        <f t="shared" si="203"/>
        <v>0</v>
      </c>
      <c r="CB259" s="15">
        <f t="shared" si="204"/>
        <v>0</v>
      </c>
      <c r="CC259" s="15">
        <f t="shared" si="205"/>
        <v>1</v>
      </c>
      <c r="CD259" s="15">
        <f t="shared" si="206"/>
        <v>1</v>
      </c>
      <c r="CE259" s="15">
        <f t="shared" si="207"/>
        <v>1</v>
      </c>
      <c r="CF259" s="15">
        <f t="shared" si="208"/>
        <v>1</v>
      </c>
      <c r="CG259" s="15">
        <f t="shared" si="209"/>
        <v>1</v>
      </c>
    </row>
    <row r="260" spans="1:85" x14ac:dyDescent="0.25">
      <c r="A260" t="s">
        <v>119</v>
      </c>
      <c r="B260" t="s">
        <v>72</v>
      </c>
      <c r="C260" t="s">
        <v>109</v>
      </c>
      <c r="D260">
        <v>2024</v>
      </c>
      <c r="E260" t="s">
        <v>83</v>
      </c>
      <c r="F260" t="s">
        <v>84</v>
      </c>
      <c r="G260" t="s">
        <v>85</v>
      </c>
      <c r="H260" t="s">
        <v>86</v>
      </c>
      <c r="I260" t="s">
        <v>78</v>
      </c>
      <c r="L260" t="s">
        <v>79</v>
      </c>
      <c r="M260">
        <v>80.599999999999994</v>
      </c>
      <c r="N260">
        <v>2</v>
      </c>
      <c r="O260" s="1"/>
      <c r="P260" s="1"/>
      <c r="Q260" s="1">
        <v>46136</v>
      </c>
      <c r="R260" s="1">
        <v>46136</v>
      </c>
      <c r="S260" s="1">
        <v>46138</v>
      </c>
      <c r="T260" s="1"/>
      <c r="U260" s="1">
        <v>46142</v>
      </c>
      <c r="W260" s="1">
        <v>46144</v>
      </c>
      <c r="X260" s="1">
        <v>46145</v>
      </c>
      <c r="Y260" s="1">
        <v>46147</v>
      </c>
      <c r="Z260" s="1">
        <v>46151</v>
      </c>
      <c r="AA260">
        <v>2026</v>
      </c>
      <c r="AB260" t="s">
        <v>110</v>
      </c>
      <c r="AC260" t="s">
        <v>87</v>
      </c>
      <c r="AD260" s="2">
        <f t="shared" si="216"/>
        <v>1</v>
      </c>
      <c r="AE260" s="2">
        <f t="shared" si="217"/>
        <v>1</v>
      </c>
      <c r="AF260" s="2">
        <f t="shared" si="218"/>
        <v>1</v>
      </c>
      <c r="AG260" s="2">
        <f t="shared" si="219"/>
        <v>1</v>
      </c>
      <c r="AH260" s="2">
        <f t="shared" si="220"/>
        <v>1</v>
      </c>
      <c r="AI260" s="2">
        <f t="shared" si="221"/>
        <v>1</v>
      </c>
      <c r="AJ260" s="2">
        <f t="shared" si="222"/>
        <v>1</v>
      </c>
      <c r="AK260" s="2">
        <f t="shared" si="223"/>
        <v>1</v>
      </c>
      <c r="AL260" s="2">
        <f t="shared" si="224"/>
        <v>1</v>
      </c>
      <c r="AM260" s="2">
        <f t="shared" si="225"/>
        <v>1</v>
      </c>
      <c r="AN260" s="2">
        <f t="shared" si="226"/>
        <v>1</v>
      </c>
      <c r="AO260" s="2">
        <f t="shared" si="227"/>
        <v>1</v>
      </c>
      <c r="AP260" s="2">
        <f t="shared" si="228"/>
        <v>1</v>
      </c>
      <c r="AQ260" s="2">
        <f t="shared" si="229"/>
        <v>1</v>
      </c>
      <c r="AR260" s="2">
        <f t="shared" si="230"/>
        <v>1</v>
      </c>
      <c r="AS260" s="2">
        <f t="shared" si="231"/>
        <v>1</v>
      </c>
      <c r="AT260" s="3">
        <f t="shared" si="232"/>
        <v>6</v>
      </c>
      <c r="AU260" s="3">
        <f t="shared" si="233"/>
        <v>8</v>
      </c>
      <c r="AV260" s="3">
        <f t="shared" si="234"/>
        <v>15</v>
      </c>
      <c r="AW260" s="4">
        <f t="shared" si="235"/>
        <v>115</v>
      </c>
      <c r="AX260" s="4">
        <f t="shared" si="236"/>
        <v>117</v>
      </c>
      <c r="AY260" s="4">
        <f t="shared" si="237"/>
        <v>121</v>
      </c>
      <c r="AZ260" s="4">
        <f t="shared" si="238"/>
        <v>123</v>
      </c>
      <c r="BA260" s="4">
        <f t="shared" si="239"/>
        <v>124</v>
      </c>
      <c r="BB260" s="4">
        <f t="shared" si="240"/>
        <v>126</v>
      </c>
      <c r="BC260" s="4">
        <f t="shared" si="241"/>
        <v>130</v>
      </c>
      <c r="BD260" s="15">
        <f t="shared" si="243"/>
        <v>0</v>
      </c>
      <c r="BE260" s="15">
        <f t="shared" si="242"/>
        <v>0</v>
      </c>
      <c r="BF260" s="15">
        <f t="shared" si="215"/>
        <v>0</v>
      </c>
      <c r="BG260" s="15">
        <f t="shared" si="215"/>
        <v>0</v>
      </c>
      <c r="BH260" s="15">
        <f t="shared" si="215"/>
        <v>0</v>
      </c>
      <c r="BI260" s="15">
        <f t="shared" si="215"/>
        <v>0</v>
      </c>
      <c r="BJ260" s="15">
        <f t="shared" si="215"/>
        <v>0</v>
      </c>
      <c r="BK260" s="15">
        <f t="shared" si="215"/>
        <v>1</v>
      </c>
      <c r="BL260" s="15">
        <f t="shared" si="215"/>
        <v>1</v>
      </c>
      <c r="BM260" s="15">
        <f t="shared" si="215"/>
        <v>1</v>
      </c>
      <c r="BN260" s="15">
        <f t="shared" si="215"/>
        <v>1</v>
      </c>
      <c r="BO260" s="15">
        <f t="shared" si="215"/>
        <v>1</v>
      </c>
      <c r="BP260" s="15">
        <f t="shared" si="215"/>
        <v>1</v>
      </c>
      <c r="BQ260" s="15">
        <f t="shared" si="215"/>
        <v>1</v>
      </c>
      <c r="BR260" s="15">
        <f t="shared" si="215"/>
        <v>1</v>
      </c>
      <c r="BS260" s="15">
        <f t="shared" ref="BS260:BS323" si="244">IF(AND(BD260=1,$AP260=1),1,0)</f>
        <v>0</v>
      </c>
      <c r="BT260" s="15">
        <f t="shared" ref="BT260:BT323" si="245">IF(AND(BE260=1,$AP260=1),1,0)</f>
        <v>0</v>
      </c>
      <c r="BU260" s="15">
        <f t="shared" ref="BU260:BU323" si="246">IF(AND(BF260=1,$AP260=1),1,0)</f>
        <v>0</v>
      </c>
      <c r="BV260" s="15">
        <f t="shared" ref="BV260:BV323" si="247">IF(AND(BG260=1,$AP260=1),1,0)</f>
        <v>0</v>
      </c>
      <c r="BW260" s="15">
        <f t="shared" ref="BW260:BW323" si="248">IF(AND(BH260=1,$AP260=1),1,0)</f>
        <v>0</v>
      </c>
      <c r="BX260" s="15">
        <f t="shared" ref="BX260:BX323" si="249">IF(AND(BI260=1,$AP260=1),1,0)</f>
        <v>0</v>
      </c>
      <c r="BY260" s="15">
        <f t="shared" ref="BY260:BY323" si="250">IF(AND(BJ260=1,$AP260=1),1,0)</f>
        <v>0</v>
      </c>
      <c r="BZ260" s="15">
        <f t="shared" ref="BZ260:BZ323" si="251">IF(AND(BK260=1,$AP260=1),1,0)</f>
        <v>1</v>
      </c>
      <c r="CA260" s="15">
        <f t="shared" ref="CA260:CA323" si="252">IF(AND(BL260=1,$AP260=1),1,0)</f>
        <v>1</v>
      </c>
      <c r="CB260" s="15">
        <f t="shared" ref="CB260:CB323" si="253">IF(AND(BM260=1,$AP260=1),1,0)</f>
        <v>1</v>
      </c>
      <c r="CC260" s="15">
        <f t="shared" ref="CC260:CC323" si="254">IF(AND(BN260=1,$AP260=1),1,0)</f>
        <v>1</v>
      </c>
      <c r="CD260" s="15">
        <f t="shared" ref="CD260:CD323" si="255">IF(AND(BO260=1,$AP260=1),1,0)</f>
        <v>1</v>
      </c>
      <c r="CE260" s="15">
        <f t="shared" ref="CE260:CE323" si="256">IF(AND(BP260=1,$AP260=1),1,0)</f>
        <v>1</v>
      </c>
      <c r="CF260" s="15">
        <f t="shared" ref="CF260:CF323" si="257">IF(AND(BQ260=1,$AP260=1),1,0)</f>
        <v>1</v>
      </c>
      <c r="CG260" s="15">
        <f t="shared" ref="CG260:CG323" si="258">IF(AND(BR260=1,$AP260=1),1,0)</f>
        <v>1</v>
      </c>
    </row>
    <row r="261" spans="1:85" x14ac:dyDescent="0.25">
      <c r="A261" t="s">
        <v>199</v>
      </c>
      <c r="B261" t="s">
        <v>72</v>
      </c>
      <c r="C261" t="s">
        <v>109</v>
      </c>
      <c r="D261">
        <v>2024</v>
      </c>
      <c r="E261" t="s">
        <v>74</v>
      </c>
      <c r="F261" t="s">
        <v>75</v>
      </c>
      <c r="G261" t="s">
        <v>189</v>
      </c>
      <c r="H261" t="s">
        <v>190</v>
      </c>
      <c r="I261" t="s">
        <v>197</v>
      </c>
      <c r="L261" t="s">
        <v>79</v>
      </c>
      <c r="M261">
        <v>33.090000000000003</v>
      </c>
      <c r="N261">
        <v>2</v>
      </c>
      <c r="O261" s="1"/>
      <c r="P261" s="1"/>
      <c r="Q261" s="1">
        <v>46142</v>
      </c>
      <c r="R261" s="1">
        <v>46142</v>
      </c>
      <c r="S261" s="1"/>
      <c r="T261" s="1"/>
      <c r="U261" s="1"/>
      <c r="W261" s="1"/>
      <c r="X261" s="1"/>
      <c r="Y261" s="1"/>
      <c r="Z261" s="1"/>
      <c r="AA261">
        <v>2026</v>
      </c>
      <c r="AB261" t="s">
        <v>110</v>
      </c>
      <c r="AC261" t="s">
        <v>198</v>
      </c>
      <c r="AD261" s="2">
        <f t="shared" si="216"/>
        <v>1</v>
      </c>
      <c r="AE261" s="2">
        <f t="shared" si="217"/>
        <v>1</v>
      </c>
      <c r="AF261" s="2">
        <f t="shared" si="218"/>
        <v>0</v>
      </c>
      <c r="AG261" s="2">
        <f t="shared" si="219"/>
        <v>0</v>
      </c>
      <c r="AH261" s="2">
        <f t="shared" si="220"/>
        <v>0</v>
      </c>
      <c r="AI261" s="2">
        <f t="shared" si="221"/>
        <v>0</v>
      </c>
      <c r="AJ261" s="2">
        <f t="shared" si="222"/>
        <v>0</v>
      </c>
      <c r="AK261" s="2">
        <f t="shared" si="223"/>
        <v>0</v>
      </c>
      <c r="AL261" s="2">
        <f t="shared" si="224"/>
        <v>0</v>
      </c>
      <c r="AM261" s="2">
        <f t="shared" si="225"/>
        <v>0</v>
      </c>
      <c r="AN261" s="2">
        <f t="shared" si="226"/>
        <v>0</v>
      </c>
      <c r="AO261" s="2">
        <f t="shared" si="227"/>
        <v>0</v>
      </c>
      <c r="AP261" s="2">
        <f t="shared" si="228"/>
        <v>0</v>
      </c>
      <c r="AQ261" s="2">
        <f t="shared" si="229"/>
        <v>0</v>
      </c>
      <c r="AR261" s="2">
        <f t="shared" si="230"/>
        <v>0</v>
      </c>
      <c r="AS261" s="2">
        <f t="shared" si="231"/>
        <v>0</v>
      </c>
      <c r="AT261" s="3" t="str">
        <f t="shared" si="232"/>
        <v>na</v>
      </c>
      <c r="AU261" s="3" t="str">
        <f t="shared" si="233"/>
        <v>na</v>
      </c>
      <c r="AV261" s="3" t="str">
        <f t="shared" si="234"/>
        <v>na</v>
      </c>
      <c r="AW261" s="4">
        <f t="shared" si="235"/>
        <v>121</v>
      </c>
      <c r="AX261" s="4" t="str">
        <f t="shared" si="236"/>
        <v>na</v>
      </c>
      <c r="AY261" s="4" t="str">
        <f t="shared" si="237"/>
        <v>na</v>
      </c>
      <c r="AZ261" s="4" t="str">
        <f t="shared" si="238"/>
        <v>na</v>
      </c>
      <c r="BA261" s="4" t="str">
        <f t="shared" si="239"/>
        <v>na</v>
      </c>
      <c r="BB261" s="4" t="str">
        <f t="shared" si="240"/>
        <v>na</v>
      </c>
      <c r="BC261" s="4" t="str">
        <f t="shared" si="241"/>
        <v>na</v>
      </c>
      <c r="BD261" s="15">
        <f t="shared" si="243"/>
        <v>0</v>
      </c>
      <c r="BE261" s="15">
        <f t="shared" si="242"/>
        <v>0</v>
      </c>
      <c r="BF261" s="15">
        <f t="shared" si="215"/>
        <v>0</v>
      </c>
      <c r="BG261" s="15">
        <f t="shared" si="215"/>
        <v>0</v>
      </c>
      <c r="BH261" s="15">
        <f t="shared" si="215"/>
        <v>0</v>
      </c>
      <c r="BI261" s="15">
        <f t="shared" si="215"/>
        <v>0</v>
      </c>
      <c r="BJ261" s="15">
        <f t="shared" si="215"/>
        <v>0</v>
      </c>
      <c r="BK261" s="15">
        <f t="shared" si="215"/>
        <v>0</v>
      </c>
      <c r="BL261" s="15">
        <f t="shared" si="215"/>
        <v>1</v>
      </c>
      <c r="BM261" s="15">
        <f t="shared" si="215"/>
        <v>1</v>
      </c>
      <c r="BN261" s="15">
        <f t="shared" si="215"/>
        <v>1</v>
      </c>
      <c r="BO261" s="15">
        <f t="shared" si="215"/>
        <v>1</v>
      </c>
      <c r="BP261" s="15">
        <f t="shared" si="215"/>
        <v>1</v>
      </c>
      <c r="BQ261" s="15">
        <f t="shared" si="215"/>
        <v>1</v>
      </c>
      <c r="BR261" s="15">
        <f t="shared" si="215"/>
        <v>1</v>
      </c>
      <c r="BS261" s="15">
        <f t="shared" si="244"/>
        <v>0</v>
      </c>
      <c r="BT261" s="15">
        <f t="shared" si="245"/>
        <v>0</v>
      </c>
      <c r="BU261" s="15">
        <f t="shared" si="246"/>
        <v>0</v>
      </c>
      <c r="BV261" s="15">
        <f t="shared" si="247"/>
        <v>0</v>
      </c>
      <c r="BW261" s="15">
        <f t="shared" si="248"/>
        <v>0</v>
      </c>
      <c r="BX261" s="15">
        <f t="shared" si="249"/>
        <v>0</v>
      </c>
      <c r="BY261" s="15">
        <f t="shared" si="250"/>
        <v>0</v>
      </c>
      <c r="BZ261" s="15">
        <f t="shared" si="251"/>
        <v>0</v>
      </c>
      <c r="CA261" s="15">
        <f t="shared" si="252"/>
        <v>0</v>
      </c>
      <c r="CB261" s="15">
        <f t="shared" si="253"/>
        <v>0</v>
      </c>
      <c r="CC261" s="15">
        <f t="shared" si="254"/>
        <v>0</v>
      </c>
      <c r="CD261" s="15">
        <f t="shared" si="255"/>
        <v>0</v>
      </c>
      <c r="CE261" s="15">
        <f t="shared" si="256"/>
        <v>0</v>
      </c>
      <c r="CF261" s="15">
        <f t="shared" si="257"/>
        <v>0</v>
      </c>
      <c r="CG261" s="15">
        <f t="shared" si="258"/>
        <v>0</v>
      </c>
    </row>
    <row r="262" spans="1:85" x14ac:dyDescent="0.25">
      <c r="A262" t="s">
        <v>171</v>
      </c>
      <c r="B262" t="s">
        <v>72</v>
      </c>
      <c r="C262" t="s">
        <v>109</v>
      </c>
      <c r="D262">
        <v>2024</v>
      </c>
      <c r="E262" t="s">
        <v>83</v>
      </c>
      <c r="F262" t="s">
        <v>84</v>
      </c>
      <c r="G262" t="s">
        <v>85</v>
      </c>
      <c r="H262" t="s">
        <v>86</v>
      </c>
      <c r="I262" t="s">
        <v>78</v>
      </c>
      <c r="L262" t="s">
        <v>89</v>
      </c>
      <c r="M262">
        <v>1</v>
      </c>
      <c r="N262">
        <v>2</v>
      </c>
      <c r="O262" s="1">
        <v>46146</v>
      </c>
      <c r="P262" s="1"/>
      <c r="Q262" s="1"/>
      <c r="R262" s="1"/>
      <c r="S262" s="1">
        <v>46148</v>
      </c>
      <c r="T262" s="1"/>
      <c r="U262" s="1">
        <v>46152</v>
      </c>
      <c r="W262" s="1">
        <v>46155</v>
      </c>
      <c r="X262" s="1">
        <v>46156</v>
      </c>
      <c r="Y262" s="1">
        <v>46161</v>
      </c>
      <c r="Z262" s="1">
        <v>46163</v>
      </c>
      <c r="AA262">
        <v>2026</v>
      </c>
      <c r="AB262" t="s">
        <v>110</v>
      </c>
      <c r="AC262" t="s">
        <v>87</v>
      </c>
      <c r="AD262" s="2">
        <f t="shared" si="216"/>
        <v>1</v>
      </c>
      <c r="AE262" s="2">
        <f t="shared" si="217"/>
        <v>1</v>
      </c>
      <c r="AF262" s="2">
        <f t="shared" si="218"/>
        <v>1</v>
      </c>
      <c r="AG262" s="2">
        <f t="shared" si="219"/>
        <v>1</v>
      </c>
      <c r="AH262" s="2">
        <f t="shared" si="220"/>
        <v>1</v>
      </c>
      <c r="AI262" s="2">
        <f t="shared" si="221"/>
        <v>1</v>
      </c>
      <c r="AJ262" s="2">
        <f t="shared" si="222"/>
        <v>1</v>
      </c>
      <c r="AK262" s="2">
        <f t="shared" si="223"/>
        <v>1</v>
      </c>
      <c r="AL262" s="2">
        <f t="shared" si="224"/>
        <v>1</v>
      </c>
      <c r="AM262" s="2">
        <f t="shared" si="225"/>
        <v>1</v>
      </c>
      <c r="AN262" s="2">
        <f t="shared" si="226"/>
        <v>1</v>
      </c>
      <c r="AO262" s="2">
        <f t="shared" si="227"/>
        <v>1</v>
      </c>
      <c r="AP262" s="2">
        <f t="shared" si="228"/>
        <v>1</v>
      </c>
      <c r="AQ262" s="2">
        <f t="shared" si="229"/>
        <v>1</v>
      </c>
      <c r="AR262" s="2">
        <f t="shared" si="230"/>
        <v>1</v>
      </c>
      <c r="AS262" s="2">
        <f t="shared" si="231"/>
        <v>1</v>
      </c>
      <c r="AT262" s="3">
        <f t="shared" si="232"/>
        <v>6</v>
      </c>
      <c r="AU262" s="3">
        <f t="shared" si="233"/>
        <v>9</v>
      </c>
      <c r="AV262" s="3">
        <f t="shared" si="234"/>
        <v>17</v>
      </c>
      <c r="AW262" s="4">
        <f t="shared" si="235"/>
        <v>125</v>
      </c>
      <c r="AX262" s="4">
        <f t="shared" si="236"/>
        <v>127</v>
      </c>
      <c r="AY262" s="4">
        <f t="shared" si="237"/>
        <v>131</v>
      </c>
      <c r="AZ262" s="4">
        <f t="shared" si="238"/>
        <v>134</v>
      </c>
      <c r="BA262" s="4">
        <f t="shared" si="239"/>
        <v>135</v>
      </c>
      <c r="BB262" s="4">
        <f t="shared" si="240"/>
        <v>140</v>
      </c>
      <c r="BC262" s="4">
        <f t="shared" si="241"/>
        <v>142</v>
      </c>
      <c r="BD262" s="15">
        <f t="shared" si="243"/>
        <v>0</v>
      </c>
      <c r="BE262" s="15">
        <f t="shared" si="242"/>
        <v>0</v>
      </c>
      <c r="BF262" s="15">
        <f t="shared" si="215"/>
        <v>0</v>
      </c>
      <c r="BG262" s="15">
        <f t="shared" si="215"/>
        <v>0</v>
      </c>
      <c r="BH262" s="15">
        <f t="shared" si="215"/>
        <v>0</v>
      </c>
      <c r="BI262" s="15">
        <f t="shared" si="215"/>
        <v>0</v>
      </c>
      <c r="BJ262" s="15">
        <f t="shared" si="215"/>
        <v>0</v>
      </c>
      <c r="BK262" s="15">
        <f t="shared" si="215"/>
        <v>0</v>
      </c>
      <c r="BL262" s="15">
        <f t="shared" si="215"/>
        <v>1</v>
      </c>
      <c r="BM262" s="15">
        <f t="shared" si="215"/>
        <v>1</v>
      </c>
      <c r="BN262" s="15">
        <f t="shared" si="215"/>
        <v>1</v>
      </c>
      <c r="BO262" s="15">
        <f t="shared" si="215"/>
        <v>1</v>
      </c>
      <c r="BP262" s="15">
        <f t="shared" si="215"/>
        <v>1</v>
      </c>
      <c r="BQ262" s="15">
        <f t="shared" si="215"/>
        <v>1</v>
      </c>
      <c r="BR262" s="15">
        <f t="shared" si="215"/>
        <v>1</v>
      </c>
      <c r="BS262" s="15">
        <f t="shared" si="244"/>
        <v>0</v>
      </c>
      <c r="BT262" s="15">
        <f t="shared" si="245"/>
        <v>0</v>
      </c>
      <c r="BU262" s="15">
        <f t="shared" si="246"/>
        <v>0</v>
      </c>
      <c r="BV262" s="15">
        <f t="shared" si="247"/>
        <v>0</v>
      </c>
      <c r="BW262" s="15">
        <f t="shared" si="248"/>
        <v>0</v>
      </c>
      <c r="BX262" s="15">
        <f t="shared" si="249"/>
        <v>0</v>
      </c>
      <c r="BY262" s="15">
        <f t="shared" si="250"/>
        <v>0</v>
      </c>
      <c r="BZ262" s="15">
        <f t="shared" si="251"/>
        <v>0</v>
      </c>
      <c r="CA262" s="15">
        <f t="shared" si="252"/>
        <v>1</v>
      </c>
      <c r="CB262" s="15">
        <f t="shared" si="253"/>
        <v>1</v>
      </c>
      <c r="CC262" s="15">
        <f t="shared" si="254"/>
        <v>1</v>
      </c>
      <c r="CD262" s="15">
        <f t="shared" si="255"/>
        <v>1</v>
      </c>
      <c r="CE262" s="15">
        <f t="shared" si="256"/>
        <v>1</v>
      </c>
      <c r="CF262" s="15">
        <f t="shared" si="257"/>
        <v>1</v>
      </c>
      <c r="CG262" s="15">
        <f t="shared" si="258"/>
        <v>1</v>
      </c>
    </row>
    <row r="263" spans="1:85" x14ac:dyDescent="0.25">
      <c r="A263" t="s">
        <v>605</v>
      </c>
      <c r="B263" t="s">
        <v>72</v>
      </c>
      <c r="C263" t="s">
        <v>109</v>
      </c>
      <c r="D263">
        <v>2024</v>
      </c>
      <c r="E263" t="s">
        <v>74</v>
      </c>
      <c r="F263" t="s">
        <v>75</v>
      </c>
      <c r="G263" t="s">
        <v>104</v>
      </c>
      <c r="H263" t="s">
        <v>105</v>
      </c>
      <c r="I263" t="s">
        <v>78</v>
      </c>
      <c r="L263" t="s">
        <v>79</v>
      </c>
      <c r="M263">
        <v>92.46</v>
      </c>
      <c r="N263">
        <v>2</v>
      </c>
      <c r="O263" s="1"/>
      <c r="P263" s="1"/>
      <c r="Q263" s="1">
        <v>46155</v>
      </c>
      <c r="R263" s="1">
        <v>46155</v>
      </c>
      <c r="S263" s="1">
        <v>46157</v>
      </c>
      <c r="T263" s="1"/>
      <c r="U263" s="1"/>
      <c r="W263" s="1"/>
      <c r="X263" s="1"/>
      <c r="Y263" s="1"/>
      <c r="Z263" s="1"/>
      <c r="AA263">
        <v>2026</v>
      </c>
      <c r="AB263" t="s">
        <v>110</v>
      </c>
      <c r="AC263" t="s">
        <v>106</v>
      </c>
      <c r="AD263" s="2">
        <f t="shared" si="216"/>
        <v>1</v>
      </c>
      <c r="AE263" s="2">
        <f t="shared" si="217"/>
        <v>1</v>
      </c>
      <c r="AF263" s="2">
        <f t="shared" si="218"/>
        <v>1</v>
      </c>
      <c r="AG263" s="2">
        <f t="shared" si="219"/>
        <v>1</v>
      </c>
      <c r="AH263" s="2">
        <f t="shared" si="220"/>
        <v>0</v>
      </c>
      <c r="AI263" s="2">
        <f t="shared" si="221"/>
        <v>0</v>
      </c>
      <c r="AJ263" s="2">
        <f t="shared" si="222"/>
        <v>0</v>
      </c>
      <c r="AK263" s="2">
        <f t="shared" si="223"/>
        <v>0</v>
      </c>
      <c r="AL263" s="2">
        <f t="shared" si="224"/>
        <v>0</v>
      </c>
      <c r="AM263" s="2">
        <f t="shared" si="225"/>
        <v>0</v>
      </c>
      <c r="AN263" s="2">
        <f t="shared" si="226"/>
        <v>0</v>
      </c>
      <c r="AO263" s="2">
        <f t="shared" si="227"/>
        <v>0</v>
      </c>
      <c r="AP263" s="2">
        <f t="shared" si="228"/>
        <v>0</v>
      </c>
      <c r="AQ263" s="2">
        <f t="shared" si="229"/>
        <v>0</v>
      </c>
      <c r="AR263" s="2">
        <f t="shared" si="230"/>
        <v>0</v>
      </c>
      <c r="AS263" s="2">
        <f t="shared" si="231"/>
        <v>0</v>
      </c>
      <c r="AT263" s="3" t="str">
        <f t="shared" si="232"/>
        <v>na</v>
      </c>
      <c r="AU263" s="3" t="str">
        <f t="shared" si="233"/>
        <v>na</v>
      </c>
      <c r="AV263" s="3" t="str">
        <f t="shared" si="234"/>
        <v>na</v>
      </c>
      <c r="AW263" s="4">
        <f t="shared" si="235"/>
        <v>134</v>
      </c>
      <c r="AX263" s="4">
        <f t="shared" si="236"/>
        <v>136</v>
      </c>
      <c r="AY263" s="4" t="str">
        <f t="shared" si="237"/>
        <v>na</v>
      </c>
      <c r="AZ263" s="4" t="str">
        <f t="shared" si="238"/>
        <v>na</v>
      </c>
      <c r="BA263" s="4" t="str">
        <f t="shared" si="239"/>
        <v>na</v>
      </c>
      <c r="BB263" s="4" t="str">
        <f t="shared" si="240"/>
        <v>na</v>
      </c>
      <c r="BC263" s="4" t="str">
        <f t="shared" si="241"/>
        <v>na</v>
      </c>
      <c r="BD263" s="15">
        <f t="shared" si="243"/>
        <v>0</v>
      </c>
      <c r="BE263" s="15">
        <f t="shared" si="242"/>
        <v>0</v>
      </c>
      <c r="BF263" s="15">
        <f t="shared" si="215"/>
        <v>0</v>
      </c>
      <c r="BG263" s="15">
        <f t="shared" si="215"/>
        <v>0</v>
      </c>
      <c r="BH263" s="15">
        <f t="shared" si="215"/>
        <v>0</v>
      </c>
      <c r="BI263" s="15">
        <f t="shared" si="215"/>
        <v>0</v>
      </c>
      <c r="BJ263" s="15">
        <f t="shared" si="215"/>
        <v>0</v>
      </c>
      <c r="BK263" s="15">
        <f t="shared" si="215"/>
        <v>0</v>
      </c>
      <c r="BL263" s="15">
        <f t="shared" si="215"/>
        <v>0</v>
      </c>
      <c r="BM263" s="15">
        <f t="shared" si="215"/>
        <v>0</v>
      </c>
      <c r="BN263" s="15">
        <f t="shared" si="215"/>
        <v>1</v>
      </c>
      <c r="BO263" s="15">
        <f t="shared" si="215"/>
        <v>1</v>
      </c>
      <c r="BP263" s="15">
        <f t="shared" si="215"/>
        <v>1</v>
      </c>
      <c r="BQ263" s="15">
        <f t="shared" si="215"/>
        <v>1</v>
      </c>
      <c r="BR263" s="15">
        <f t="shared" si="215"/>
        <v>1</v>
      </c>
      <c r="BS263" s="15">
        <f t="shared" si="244"/>
        <v>0</v>
      </c>
      <c r="BT263" s="15">
        <f t="shared" si="245"/>
        <v>0</v>
      </c>
      <c r="BU263" s="15">
        <f t="shared" si="246"/>
        <v>0</v>
      </c>
      <c r="BV263" s="15">
        <f t="shared" si="247"/>
        <v>0</v>
      </c>
      <c r="BW263" s="15">
        <f t="shared" si="248"/>
        <v>0</v>
      </c>
      <c r="BX263" s="15">
        <f t="shared" si="249"/>
        <v>0</v>
      </c>
      <c r="BY263" s="15">
        <f t="shared" si="250"/>
        <v>0</v>
      </c>
      <c r="BZ263" s="15">
        <f t="shared" si="251"/>
        <v>0</v>
      </c>
      <c r="CA263" s="15">
        <f t="shared" si="252"/>
        <v>0</v>
      </c>
      <c r="CB263" s="15">
        <f t="shared" si="253"/>
        <v>0</v>
      </c>
      <c r="CC263" s="15">
        <f t="shared" si="254"/>
        <v>0</v>
      </c>
      <c r="CD263" s="15">
        <f t="shared" si="255"/>
        <v>0</v>
      </c>
      <c r="CE263" s="15">
        <f t="shared" si="256"/>
        <v>0</v>
      </c>
      <c r="CF263" s="15">
        <f t="shared" si="257"/>
        <v>0</v>
      </c>
      <c r="CG263" s="15">
        <f t="shared" si="258"/>
        <v>0</v>
      </c>
    </row>
    <row r="264" spans="1:85" x14ac:dyDescent="0.25">
      <c r="A264" t="s">
        <v>255</v>
      </c>
      <c r="B264" t="s">
        <v>72</v>
      </c>
      <c r="C264" t="s">
        <v>109</v>
      </c>
      <c r="D264">
        <v>2024</v>
      </c>
      <c r="E264" t="s">
        <v>74</v>
      </c>
      <c r="F264" t="s">
        <v>75</v>
      </c>
      <c r="G264" t="s">
        <v>104</v>
      </c>
      <c r="H264" t="s">
        <v>105</v>
      </c>
      <c r="I264" t="s">
        <v>78</v>
      </c>
      <c r="L264" t="s">
        <v>89</v>
      </c>
      <c r="M264">
        <v>1</v>
      </c>
      <c r="N264">
        <v>2</v>
      </c>
      <c r="O264" s="1"/>
      <c r="P264" s="1">
        <v>46147</v>
      </c>
      <c r="Q264" s="1"/>
      <c r="R264" s="1">
        <v>46147</v>
      </c>
      <c r="S264" s="1">
        <v>46149</v>
      </c>
      <c r="T264" s="1"/>
      <c r="U264" s="1">
        <v>46152</v>
      </c>
      <c r="W264" s="1">
        <v>46154</v>
      </c>
      <c r="X264" s="1">
        <v>46155</v>
      </c>
      <c r="Y264" s="1">
        <v>46156</v>
      </c>
      <c r="Z264" s="1">
        <v>46157</v>
      </c>
      <c r="AA264">
        <v>2026</v>
      </c>
      <c r="AB264" t="s">
        <v>110</v>
      </c>
      <c r="AC264" t="s">
        <v>106</v>
      </c>
      <c r="AD264" s="2">
        <f t="shared" si="216"/>
        <v>1</v>
      </c>
      <c r="AE264" s="2">
        <f t="shared" si="217"/>
        <v>1</v>
      </c>
      <c r="AF264" s="2">
        <f t="shared" si="218"/>
        <v>1</v>
      </c>
      <c r="AG264" s="2">
        <f t="shared" si="219"/>
        <v>1</v>
      </c>
      <c r="AH264" s="2">
        <f t="shared" si="220"/>
        <v>1</v>
      </c>
      <c r="AI264" s="2">
        <f t="shared" si="221"/>
        <v>1</v>
      </c>
      <c r="AJ264" s="2">
        <f t="shared" si="222"/>
        <v>1</v>
      </c>
      <c r="AK264" s="2">
        <f t="shared" si="223"/>
        <v>1</v>
      </c>
      <c r="AL264" s="2">
        <f t="shared" si="224"/>
        <v>1</v>
      </c>
      <c r="AM264" s="2">
        <f t="shared" si="225"/>
        <v>1</v>
      </c>
      <c r="AN264" s="2">
        <f t="shared" si="226"/>
        <v>1</v>
      </c>
      <c r="AO264" s="2">
        <f t="shared" si="227"/>
        <v>1</v>
      </c>
      <c r="AP264" s="2">
        <f t="shared" si="228"/>
        <v>1</v>
      </c>
      <c r="AQ264" s="2">
        <f t="shared" si="229"/>
        <v>1</v>
      </c>
      <c r="AR264" s="2">
        <f t="shared" si="230"/>
        <v>1</v>
      </c>
      <c r="AS264" s="2">
        <f t="shared" si="231"/>
        <v>1</v>
      </c>
      <c r="AT264" s="3">
        <f t="shared" si="232"/>
        <v>5</v>
      </c>
      <c r="AU264" s="3">
        <f t="shared" si="233"/>
        <v>7</v>
      </c>
      <c r="AV264" s="3">
        <f t="shared" si="234"/>
        <v>10</v>
      </c>
      <c r="AW264" s="4">
        <f t="shared" si="235"/>
        <v>126</v>
      </c>
      <c r="AX264" s="4">
        <f t="shared" si="236"/>
        <v>128</v>
      </c>
      <c r="AY264" s="4">
        <f t="shared" si="237"/>
        <v>131</v>
      </c>
      <c r="AZ264" s="4">
        <f t="shared" si="238"/>
        <v>133</v>
      </c>
      <c r="BA264" s="4">
        <f t="shared" si="239"/>
        <v>134</v>
      </c>
      <c r="BB264" s="4">
        <f t="shared" si="240"/>
        <v>135</v>
      </c>
      <c r="BC264" s="4">
        <f t="shared" si="241"/>
        <v>136</v>
      </c>
      <c r="BD264" s="15">
        <f t="shared" si="243"/>
        <v>0</v>
      </c>
      <c r="BE264" s="15">
        <f t="shared" si="242"/>
        <v>0</v>
      </c>
      <c r="BF264" s="15">
        <f t="shared" ref="BF264:BR273" si="259">IF(BF$1-$AW264&gt;$CK$1,1,0)</f>
        <v>0</v>
      </c>
      <c r="BG264" s="15">
        <f t="shared" si="259"/>
        <v>0</v>
      </c>
      <c r="BH264" s="15">
        <f t="shared" si="259"/>
        <v>0</v>
      </c>
      <c r="BI264" s="15">
        <f t="shared" si="259"/>
        <v>0</v>
      </c>
      <c r="BJ264" s="15">
        <f t="shared" si="259"/>
        <v>0</v>
      </c>
      <c r="BK264" s="15">
        <f t="shared" si="259"/>
        <v>0</v>
      </c>
      <c r="BL264" s="15">
        <f t="shared" si="259"/>
        <v>1</v>
      </c>
      <c r="BM264" s="15">
        <f t="shared" si="259"/>
        <v>1</v>
      </c>
      <c r="BN264" s="15">
        <f t="shared" si="259"/>
        <v>1</v>
      </c>
      <c r="BO264" s="15">
        <f t="shared" si="259"/>
        <v>1</v>
      </c>
      <c r="BP264" s="15">
        <f t="shared" si="259"/>
        <v>1</v>
      </c>
      <c r="BQ264" s="15">
        <f t="shared" si="259"/>
        <v>1</v>
      </c>
      <c r="BR264" s="15">
        <f t="shared" si="259"/>
        <v>1</v>
      </c>
      <c r="BS264" s="15">
        <f t="shared" si="244"/>
        <v>0</v>
      </c>
      <c r="BT264" s="15">
        <f t="shared" si="245"/>
        <v>0</v>
      </c>
      <c r="BU264" s="15">
        <f t="shared" si="246"/>
        <v>0</v>
      </c>
      <c r="BV264" s="15">
        <f t="shared" si="247"/>
        <v>0</v>
      </c>
      <c r="BW264" s="15">
        <f t="shared" si="248"/>
        <v>0</v>
      </c>
      <c r="BX264" s="15">
        <f t="shared" si="249"/>
        <v>0</v>
      </c>
      <c r="BY264" s="15">
        <f t="shared" si="250"/>
        <v>0</v>
      </c>
      <c r="BZ264" s="15">
        <f t="shared" si="251"/>
        <v>0</v>
      </c>
      <c r="CA264" s="15">
        <f t="shared" si="252"/>
        <v>1</v>
      </c>
      <c r="CB264" s="15">
        <f t="shared" si="253"/>
        <v>1</v>
      </c>
      <c r="CC264" s="15">
        <f t="shared" si="254"/>
        <v>1</v>
      </c>
      <c r="CD264" s="15">
        <f t="shared" si="255"/>
        <v>1</v>
      </c>
      <c r="CE264" s="15">
        <f t="shared" si="256"/>
        <v>1</v>
      </c>
      <c r="CF264" s="15">
        <f t="shared" si="257"/>
        <v>1</v>
      </c>
      <c r="CG264" s="15">
        <f t="shared" si="258"/>
        <v>1</v>
      </c>
    </row>
    <row r="265" spans="1:85" x14ac:dyDescent="0.25">
      <c r="A265" t="s">
        <v>229</v>
      </c>
      <c r="B265" t="s">
        <v>72</v>
      </c>
      <c r="C265" t="s">
        <v>109</v>
      </c>
      <c r="D265">
        <v>2024</v>
      </c>
      <c r="E265" t="s">
        <v>74</v>
      </c>
      <c r="F265" t="s">
        <v>75</v>
      </c>
      <c r="G265" t="s">
        <v>99</v>
      </c>
      <c r="H265" t="s">
        <v>100</v>
      </c>
      <c r="I265" t="s">
        <v>78</v>
      </c>
      <c r="L265" t="s">
        <v>89</v>
      </c>
      <c r="M265">
        <v>1</v>
      </c>
      <c r="N265">
        <v>2</v>
      </c>
      <c r="O265" s="1">
        <v>46154</v>
      </c>
      <c r="P265" s="1"/>
      <c r="Q265" s="1"/>
      <c r="R265" s="1"/>
      <c r="S265" s="1"/>
      <c r="T265" s="1">
        <v>46156</v>
      </c>
      <c r="U265" s="1">
        <v>46160</v>
      </c>
      <c r="W265" s="1">
        <v>46161</v>
      </c>
      <c r="X265" s="1">
        <v>46163</v>
      </c>
      <c r="Y265" s="1">
        <v>46168</v>
      </c>
      <c r="Z265" s="1">
        <v>46169</v>
      </c>
      <c r="AA265">
        <v>2026</v>
      </c>
      <c r="AB265" t="s">
        <v>110</v>
      </c>
      <c r="AC265" t="s">
        <v>101</v>
      </c>
      <c r="AD265" s="2">
        <f t="shared" si="216"/>
        <v>1</v>
      </c>
      <c r="AE265" s="2">
        <f t="shared" si="217"/>
        <v>1</v>
      </c>
      <c r="AF265" s="2">
        <f t="shared" si="218"/>
        <v>1</v>
      </c>
      <c r="AG265" s="2">
        <f t="shared" si="219"/>
        <v>1</v>
      </c>
      <c r="AH265" s="2">
        <f t="shared" si="220"/>
        <v>1</v>
      </c>
      <c r="AI265" s="2">
        <f t="shared" si="221"/>
        <v>1</v>
      </c>
      <c r="AJ265" s="2">
        <f t="shared" si="222"/>
        <v>1</v>
      </c>
      <c r="AK265" s="2">
        <f t="shared" si="223"/>
        <v>1</v>
      </c>
      <c r="AL265" s="2">
        <f t="shared" si="224"/>
        <v>1</v>
      </c>
      <c r="AM265" s="2">
        <f t="shared" si="225"/>
        <v>1</v>
      </c>
      <c r="AN265" s="2">
        <f t="shared" si="226"/>
        <v>1</v>
      </c>
      <c r="AO265" s="2">
        <f t="shared" si="227"/>
        <v>1</v>
      </c>
      <c r="AP265" s="2">
        <f t="shared" si="228"/>
        <v>1</v>
      </c>
      <c r="AQ265" s="2">
        <f t="shared" si="229"/>
        <v>1</v>
      </c>
      <c r="AR265" s="2">
        <f t="shared" si="230"/>
        <v>1</v>
      </c>
      <c r="AS265" s="2">
        <f t="shared" si="231"/>
        <v>1</v>
      </c>
      <c r="AT265" s="3">
        <f t="shared" si="232"/>
        <v>6</v>
      </c>
      <c r="AU265" s="3">
        <f t="shared" si="233"/>
        <v>7</v>
      </c>
      <c r="AV265" s="3">
        <f t="shared" si="234"/>
        <v>15</v>
      </c>
      <c r="AW265" s="4">
        <f t="shared" si="235"/>
        <v>133</v>
      </c>
      <c r="AX265" s="4">
        <f t="shared" si="236"/>
        <v>135</v>
      </c>
      <c r="AY265" s="4">
        <f t="shared" si="237"/>
        <v>139</v>
      </c>
      <c r="AZ265" s="4">
        <f t="shared" si="238"/>
        <v>140</v>
      </c>
      <c r="BA265" s="4">
        <f t="shared" si="239"/>
        <v>142</v>
      </c>
      <c r="BB265" s="4">
        <f t="shared" si="240"/>
        <v>147</v>
      </c>
      <c r="BC265" s="4">
        <f t="shared" si="241"/>
        <v>148</v>
      </c>
      <c r="BD265" s="15">
        <f t="shared" si="243"/>
        <v>0</v>
      </c>
      <c r="BE265" s="15">
        <f t="shared" si="242"/>
        <v>0</v>
      </c>
      <c r="BF265" s="15">
        <f t="shared" si="259"/>
        <v>0</v>
      </c>
      <c r="BG265" s="15">
        <f t="shared" si="259"/>
        <v>0</v>
      </c>
      <c r="BH265" s="15">
        <f t="shared" si="259"/>
        <v>0</v>
      </c>
      <c r="BI265" s="15">
        <f t="shared" si="259"/>
        <v>0</v>
      </c>
      <c r="BJ265" s="15">
        <f t="shared" si="259"/>
        <v>0</v>
      </c>
      <c r="BK265" s="15">
        <f t="shared" si="259"/>
        <v>0</v>
      </c>
      <c r="BL265" s="15">
        <f t="shared" si="259"/>
        <v>0</v>
      </c>
      <c r="BM265" s="15">
        <f t="shared" si="259"/>
        <v>1</v>
      </c>
      <c r="BN265" s="15">
        <f t="shared" si="259"/>
        <v>1</v>
      </c>
      <c r="BO265" s="15">
        <f t="shared" si="259"/>
        <v>1</v>
      </c>
      <c r="BP265" s="15">
        <f t="shared" si="259"/>
        <v>1</v>
      </c>
      <c r="BQ265" s="15">
        <f t="shared" si="259"/>
        <v>1</v>
      </c>
      <c r="BR265" s="15">
        <f t="shared" si="259"/>
        <v>1</v>
      </c>
      <c r="BS265" s="15">
        <f t="shared" si="244"/>
        <v>0</v>
      </c>
      <c r="BT265" s="15">
        <f t="shared" si="245"/>
        <v>0</v>
      </c>
      <c r="BU265" s="15">
        <f t="shared" si="246"/>
        <v>0</v>
      </c>
      <c r="BV265" s="15">
        <f t="shared" si="247"/>
        <v>0</v>
      </c>
      <c r="BW265" s="15">
        <f t="shared" si="248"/>
        <v>0</v>
      </c>
      <c r="BX265" s="15">
        <f t="shared" si="249"/>
        <v>0</v>
      </c>
      <c r="BY265" s="15">
        <f t="shared" si="250"/>
        <v>0</v>
      </c>
      <c r="BZ265" s="15">
        <f t="shared" si="251"/>
        <v>0</v>
      </c>
      <c r="CA265" s="15">
        <f t="shared" si="252"/>
        <v>0</v>
      </c>
      <c r="CB265" s="15">
        <f t="shared" si="253"/>
        <v>1</v>
      </c>
      <c r="CC265" s="15">
        <f t="shared" si="254"/>
        <v>1</v>
      </c>
      <c r="CD265" s="15">
        <f t="shared" si="255"/>
        <v>1</v>
      </c>
      <c r="CE265" s="15">
        <f t="shared" si="256"/>
        <v>1</v>
      </c>
      <c r="CF265" s="15">
        <f t="shared" si="257"/>
        <v>1</v>
      </c>
      <c r="CG265" s="15">
        <f t="shared" si="258"/>
        <v>1</v>
      </c>
    </row>
    <row r="266" spans="1:85" x14ac:dyDescent="0.25">
      <c r="A266" t="s">
        <v>208</v>
      </c>
      <c r="B266" t="s">
        <v>72</v>
      </c>
      <c r="C266" t="s">
        <v>109</v>
      </c>
      <c r="D266">
        <v>2024</v>
      </c>
      <c r="E266" t="s">
        <v>74</v>
      </c>
      <c r="F266" t="s">
        <v>75</v>
      </c>
      <c r="G266" t="s">
        <v>189</v>
      </c>
      <c r="H266" t="s">
        <v>190</v>
      </c>
      <c r="I266" t="s">
        <v>197</v>
      </c>
      <c r="L266" t="s">
        <v>79</v>
      </c>
      <c r="M266">
        <v>33.090000000000003</v>
      </c>
      <c r="N266">
        <v>2</v>
      </c>
      <c r="O266" s="1">
        <v>46142</v>
      </c>
      <c r="P266" s="1"/>
      <c r="Q266" s="1"/>
      <c r="R266" s="1"/>
      <c r="S266" s="1">
        <v>46144</v>
      </c>
      <c r="T266" s="1"/>
      <c r="U266" s="1"/>
      <c r="V266" s="1">
        <v>46149</v>
      </c>
      <c r="W266" s="1">
        <v>46151</v>
      </c>
      <c r="X266" s="1">
        <v>46152</v>
      </c>
      <c r="Y266" s="1">
        <v>46155</v>
      </c>
      <c r="Z266" s="1">
        <v>46156</v>
      </c>
      <c r="AA266">
        <v>2026</v>
      </c>
      <c r="AB266" t="s">
        <v>110</v>
      </c>
      <c r="AC266" t="s">
        <v>198</v>
      </c>
      <c r="AD266" s="2">
        <f t="shared" si="216"/>
        <v>1</v>
      </c>
      <c r="AE266" s="2">
        <f t="shared" si="217"/>
        <v>1</v>
      </c>
      <c r="AF266" s="2">
        <f t="shared" si="218"/>
        <v>1</v>
      </c>
      <c r="AG266" s="2">
        <f t="shared" si="219"/>
        <v>1</v>
      </c>
      <c r="AH266" s="2">
        <f t="shared" si="220"/>
        <v>1</v>
      </c>
      <c r="AI266" s="2">
        <f t="shared" si="221"/>
        <v>1</v>
      </c>
      <c r="AJ266" s="2">
        <f t="shared" si="222"/>
        <v>1</v>
      </c>
      <c r="AK266" s="2">
        <f t="shared" si="223"/>
        <v>1</v>
      </c>
      <c r="AL266" s="2">
        <f t="shared" si="224"/>
        <v>1</v>
      </c>
      <c r="AM266" s="2">
        <f t="shared" si="225"/>
        <v>1</v>
      </c>
      <c r="AN266" s="2">
        <f t="shared" si="226"/>
        <v>1</v>
      </c>
      <c r="AO266" s="2">
        <f t="shared" si="227"/>
        <v>1</v>
      </c>
      <c r="AP266" s="2">
        <f t="shared" si="228"/>
        <v>1</v>
      </c>
      <c r="AQ266" s="2">
        <f t="shared" si="229"/>
        <v>1</v>
      </c>
      <c r="AR266" s="2">
        <f t="shared" si="230"/>
        <v>1</v>
      </c>
      <c r="AS266" s="2">
        <f t="shared" si="231"/>
        <v>1</v>
      </c>
      <c r="AT266" s="3">
        <f t="shared" si="232"/>
        <v>7</v>
      </c>
      <c r="AU266" s="3">
        <f t="shared" si="233"/>
        <v>9</v>
      </c>
      <c r="AV266" s="3">
        <f t="shared" si="234"/>
        <v>14</v>
      </c>
      <c r="AW266" s="4">
        <f t="shared" si="235"/>
        <v>121</v>
      </c>
      <c r="AX266" s="4">
        <f t="shared" si="236"/>
        <v>123</v>
      </c>
      <c r="AY266" s="4">
        <f t="shared" si="237"/>
        <v>128</v>
      </c>
      <c r="AZ266" s="4">
        <f t="shared" si="238"/>
        <v>130</v>
      </c>
      <c r="BA266" s="4">
        <f t="shared" si="239"/>
        <v>131</v>
      </c>
      <c r="BB266" s="4">
        <f t="shared" si="240"/>
        <v>134</v>
      </c>
      <c r="BC266" s="4">
        <f t="shared" si="241"/>
        <v>135</v>
      </c>
      <c r="BD266" s="15">
        <f t="shared" si="243"/>
        <v>0</v>
      </c>
      <c r="BE266" s="15">
        <f t="shared" si="242"/>
        <v>0</v>
      </c>
      <c r="BF266" s="15">
        <f t="shared" si="259"/>
        <v>0</v>
      </c>
      <c r="BG266" s="15">
        <f t="shared" si="259"/>
        <v>0</v>
      </c>
      <c r="BH266" s="15">
        <f t="shared" si="259"/>
        <v>0</v>
      </c>
      <c r="BI266" s="15">
        <f t="shared" si="259"/>
        <v>0</v>
      </c>
      <c r="BJ266" s="15">
        <f t="shared" si="259"/>
        <v>0</v>
      </c>
      <c r="BK266" s="15">
        <f t="shared" si="259"/>
        <v>0</v>
      </c>
      <c r="BL266" s="15">
        <f t="shared" si="259"/>
        <v>1</v>
      </c>
      <c r="BM266" s="15">
        <f t="shared" si="259"/>
        <v>1</v>
      </c>
      <c r="BN266" s="15">
        <f t="shared" si="259"/>
        <v>1</v>
      </c>
      <c r="BO266" s="15">
        <f t="shared" si="259"/>
        <v>1</v>
      </c>
      <c r="BP266" s="15">
        <f t="shared" si="259"/>
        <v>1</v>
      </c>
      <c r="BQ266" s="15">
        <f t="shared" si="259"/>
        <v>1</v>
      </c>
      <c r="BR266" s="15">
        <f t="shared" si="259"/>
        <v>1</v>
      </c>
      <c r="BS266" s="15">
        <f t="shared" si="244"/>
        <v>0</v>
      </c>
      <c r="BT266" s="15">
        <f t="shared" si="245"/>
        <v>0</v>
      </c>
      <c r="BU266" s="15">
        <f t="shared" si="246"/>
        <v>0</v>
      </c>
      <c r="BV266" s="15">
        <f t="shared" si="247"/>
        <v>0</v>
      </c>
      <c r="BW266" s="15">
        <f t="shared" si="248"/>
        <v>0</v>
      </c>
      <c r="BX266" s="15">
        <f t="shared" si="249"/>
        <v>0</v>
      </c>
      <c r="BY266" s="15">
        <f t="shared" si="250"/>
        <v>0</v>
      </c>
      <c r="BZ266" s="15">
        <f t="shared" si="251"/>
        <v>0</v>
      </c>
      <c r="CA266" s="15">
        <f t="shared" si="252"/>
        <v>1</v>
      </c>
      <c r="CB266" s="15">
        <f t="shared" si="253"/>
        <v>1</v>
      </c>
      <c r="CC266" s="15">
        <f t="shared" si="254"/>
        <v>1</v>
      </c>
      <c r="CD266" s="15">
        <f t="shared" si="255"/>
        <v>1</v>
      </c>
      <c r="CE266" s="15">
        <f t="shared" si="256"/>
        <v>1</v>
      </c>
      <c r="CF266" s="15">
        <f t="shared" si="257"/>
        <v>1</v>
      </c>
      <c r="CG266" s="15">
        <f t="shared" si="258"/>
        <v>1</v>
      </c>
    </row>
    <row r="267" spans="1:85" x14ac:dyDescent="0.25">
      <c r="A267" t="s">
        <v>207</v>
      </c>
      <c r="B267" t="s">
        <v>72</v>
      </c>
      <c r="C267" t="s">
        <v>109</v>
      </c>
      <c r="D267">
        <v>2024</v>
      </c>
      <c r="E267" t="s">
        <v>74</v>
      </c>
      <c r="F267" t="s">
        <v>75</v>
      </c>
      <c r="G267" t="s">
        <v>189</v>
      </c>
      <c r="H267" t="s">
        <v>190</v>
      </c>
      <c r="I267" t="s">
        <v>197</v>
      </c>
      <c r="L267" t="s">
        <v>79</v>
      </c>
      <c r="M267">
        <v>33.090000000000003</v>
      </c>
      <c r="N267">
        <v>2</v>
      </c>
      <c r="O267" s="1"/>
      <c r="P267" s="1"/>
      <c r="Q267" s="1">
        <v>46142</v>
      </c>
      <c r="R267" s="1">
        <v>46142</v>
      </c>
      <c r="S267" s="1">
        <v>46145</v>
      </c>
      <c r="T267" s="1"/>
      <c r="U267" s="1">
        <v>46148</v>
      </c>
      <c r="W267" s="1">
        <v>46149</v>
      </c>
      <c r="X267" s="1">
        <v>46150</v>
      </c>
      <c r="Y267" s="1">
        <v>46152</v>
      </c>
      <c r="Z267" s="1">
        <v>46153</v>
      </c>
      <c r="AA267">
        <v>2026</v>
      </c>
      <c r="AB267" t="s">
        <v>110</v>
      </c>
      <c r="AC267" t="s">
        <v>198</v>
      </c>
      <c r="AD267" s="2">
        <f t="shared" si="216"/>
        <v>1</v>
      </c>
      <c r="AE267" s="2">
        <f t="shared" si="217"/>
        <v>1</v>
      </c>
      <c r="AF267" s="2">
        <f t="shared" si="218"/>
        <v>1</v>
      </c>
      <c r="AG267" s="2">
        <f t="shared" si="219"/>
        <v>1</v>
      </c>
      <c r="AH267" s="2">
        <f t="shared" si="220"/>
        <v>1</v>
      </c>
      <c r="AI267" s="2">
        <f t="shared" si="221"/>
        <v>1</v>
      </c>
      <c r="AJ267" s="2">
        <f t="shared" si="222"/>
        <v>1</v>
      </c>
      <c r="AK267" s="2">
        <f t="shared" si="223"/>
        <v>1</v>
      </c>
      <c r="AL267" s="2">
        <f t="shared" si="224"/>
        <v>1</v>
      </c>
      <c r="AM267" s="2">
        <f t="shared" si="225"/>
        <v>1</v>
      </c>
      <c r="AN267" s="2">
        <f t="shared" si="226"/>
        <v>1</v>
      </c>
      <c r="AO267" s="2">
        <f t="shared" si="227"/>
        <v>1</v>
      </c>
      <c r="AP267" s="2">
        <f t="shared" si="228"/>
        <v>1</v>
      </c>
      <c r="AQ267" s="2">
        <f t="shared" si="229"/>
        <v>1</v>
      </c>
      <c r="AR267" s="2">
        <f t="shared" si="230"/>
        <v>1</v>
      </c>
      <c r="AS267" s="2">
        <f t="shared" si="231"/>
        <v>1</v>
      </c>
      <c r="AT267" s="3">
        <f t="shared" si="232"/>
        <v>6</v>
      </c>
      <c r="AU267" s="3">
        <f t="shared" si="233"/>
        <v>7</v>
      </c>
      <c r="AV267" s="3">
        <f t="shared" si="234"/>
        <v>11</v>
      </c>
      <c r="AW267" s="4">
        <f t="shared" si="235"/>
        <v>121</v>
      </c>
      <c r="AX267" s="4">
        <f t="shared" si="236"/>
        <v>124</v>
      </c>
      <c r="AY267" s="4">
        <f t="shared" si="237"/>
        <v>127</v>
      </c>
      <c r="AZ267" s="4">
        <f t="shared" si="238"/>
        <v>128</v>
      </c>
      <c r="BA267" s="4">
        <f t="shared" si="239"/>
        <v>129</v>
      </c>
      <c r="BB267" s="4">
        <f t="shared" si="240"/>
        <v>131</v>
      </c>
      <c r="BC267" s="4">
        <f t="shared" si="241"/>
        <v>132</v>
      </c>
      <c r="BD267" s="15">
        <f t="shared" si="243"/>
        <v>0</v>
      </c>
      <c r="BE267" s="15">
        <f t="shared" si="242"/>
        <v>0</v>
      </c>
      <c r="BF267" s="15">
        <f t="shared" si="259"/>
        <v>0</v>
      </c>
      <c r="BG267" s="15">
        <f t="shared" si="259"/>
        <v>0</v>
      </c>
      <c r="BH267" s="15">
        <f t="shared" si="259"/>
        <v>0</v>
      </c>
      <c r="BI267" s="15">
        <f t="shared" si="259"/>
        <v>0</v>
      </c>
      <c r="BJ267" s="15">
        <f t="shared" si="259"/>
        <v>0</v>
      </c>
      <c r="BK267" s="15">
        <f t="shared" si="259"/>
        <v>0</v>
      </c>
      <c r="BL267" s="15">
        <f t="shared" si="259"/>
        <v>1</v>
      </c>
      <c r="BM267" s="15">
        <f t="shared" si="259"/>
        <v>1</v>
      </c>
      <c r="BN267" s="15">
        <f t="shared" si="259"/>
        <v>1</v>
      </c>
      <c r="BO267" s="15">
        <f t="shared" si="259"/>
        <v>1</v>
      </c>
      <c r="BP267" s="15">
        <f t="shared" si="259"/>
        <v>1</v>
      </c>
      <c r="BQ267" s="15">
        <f t="shared" si="259"/>
        <v>1</v>
      </c>
      <c r="BR267" s="15">
        <f t="shared" si="259"/>
        <v>1</v>
      </c>
      <c r="BS267" s="15">
        <f t="shared" si="244"/>
        <v>0</v>
      </c>
      <c r="BT267" s="15">
        <f t="shared" si="245"/>
        <v>0</v>
      </c>
      <c r="BU267" s="15">
        <f t="shared" si="246"/>
        <v>0</v>
      </c>
      <c r="BV267" s="15">
        <f t="shared" si="247"/>
        <v>0</v>
      </c>
      <c r="BW267" s="15">
        <f t="shared" si="248"/>
        <v>0</v>
      </c>
      <c r="BX267" s="15">
        <f t="shared" si="249"/>
        <v>0</v>
      </c>
      <c r="BY267" s="15">
        <f t="shared" si="250"/>
        <v>0</v>
      </c>
      <c r="BZ267" s="15">
        <f t="shared" si="251"/>
        <v>0</v>
      </c>
      <c r="CA267" s="15">
        <f t="shared" si="252"/>
        <v>1</v>
      </c>
      <c r="CB267" s="15">
        <f t="shared" si="253"/>
        <v>1</v>
      </c>
      <c r="CC267" s="15">
        <f t="shared" si="254"/>
        <v>1</v>
      </c>
      <c r="CD267" s="15">
        <f t="shared" si="255"/>
        <v>1</v>
      </c>
      <c r="CE267" s="15">
        <f t="shared" si="256"/>
        <v>1</v>
      </c>
      <c r="CF267" s="15">
        <f t="shared" si="257"/>
        <v>1</v>
      </c>
      <c r="CG267" s="15">
        <f t="shared" si="258"/>
        <v>1</v>
      </c>
    </row>
    <row r="268" spans="1:85" x14ac:dyDescent="0.25">
      <c r="A268" t="s">
        <v>206</v>
      </c>
      <c r="B268" t="s">
        <v>72</v>
      </c>
      <c r="C268" t="s">
        <v>109</v>
      </c>
      <c r="D268">
        <v>2024</v>
      </c>
      <c r="E268" t="s">
        <v>74</v>
      </c>
      <c r="F268" t="s">
        <v>75</v>
      </c>
      <c r="G268" t="s">
        <v>189</v>
      </c>
      <c r="H268" t="s">
        <v>190</v>
      </c>
      <c r="I268" t="s">
        <v>197</v>
      </c>
      <c r="L268" t="s">
        <v>79</v>
      </c>
      <c r="M268">
        <v>33.090000000000003</v>
      </c>
      <c r="N268">
        <v>2</v>
      </c>
      <c r="O268" s="1"/>
      <c r="P268" s="1">
        <v>46151</v>
      </c>
      <c r="Q268" s="1"/>
      <c r="R268" s="1">
        <v>46151</v>
      </c>
      <c r="S268" s="1">
        <v>46152</v>
      </c>
      <c r="T268" s="1"/>
      <c r="U268" s="1">
        <v>46155</v>
      </c>
      <c r="W268" s="1">
        <v>46156</v>
      </c>
      <c r="X268" s="1">
        <v>46157</v>
      </c>
      <c r="Y268" s="1">
        <v>46159</v>
      </c>
      <c r="Z268" s="1">
        <v>46160</v>
      </c>
      <c r="AA268">
        <v>2026</v>
      </c>
      <c r="AB268" t="s">
        <v>110</v>
      </c>
      <c r="AC268" t="s">
        <v>198</v>
      </c>
      <c r="AD268" s="2">
        <f t="shared" si="216"/>
        <v>1</v>
      </c>
      <c r="AE268" s="2">
        <f t="shared" si="217"/>
        <v>1</v>
      </c>
      <c r="AF268" s="2">
        <f t="shared" si="218"/>
        <v>1</v>
      </c>
      <c r="AG268" s="2">
        <f t="shared" si="219"/>
        <v>1</v>
      </c>
      <c r="AH268" s="2">
        <f t="shared" si="220"/>
        <v>1</v>
      </c>
      <c r="AI268" s="2">
        <f t="shared" si="221"/>
        <v>1</v>
      </c>
      <c r="AJ268" s="2">
        <f t="shared" si="222"/>
        <v>1</v>
      </c>
      <c r="AK268" s="2">
        <f t="shared" si="223"/>
        <v>1</v>
      </c>
      <c r="AL268" s="2">
        <f t="shared" si="224"/>
        <v>1</v>
      </c>
      <c r="AM268" s="2">
        <f t="shared" si="225"/>
        <v>1</v>
      </c>
      <c r="AN268" s="2">
        <f t="shared" si="226"/>
        <v>1</v>
      </c>
      <c r="AO268" s="2">
        <f t="shared" si="227"/>
        <v>1</v>
      </c>
      <c r="AP268" s="2">
        <f t="shared" si="228"/>
        <v>1</v>
      </c>
      <c r="AQ268" s="2">
        <f t="shared" si="229"/>
        <v>1</v>
      </c>
      <c r="AR268" s="2">
        <f t="shared" si="230"/>
        <v>1</v>
      </c>
      <c r="AS268" s="2">
        <f t="shared" si="231"/>
        <v>1</v>
      </c>
      <c r="AT268" s="3">
        <f t="shared" si="232"/>
        <v>4</v>
      </c>
      <c r="AU268" s="3">
        <f t="shared" si="233"/>
        <v>5</v>
      </c>
      <c r="AV268" s="3">
        <f t="shared" si="234"/>
        <v>9</v>
      </c>
      <c r="AW268" s="4">
        <f t="shared" si="235"/>
        <v>130</v>
      </c>
      <c r="AX268" s="4">
        <f t="shared" si="236"/>
        <v>131</v>
      </c>
      <c r="AY268" s="4">
        <f t="shared" si="237"/>
        <v>134</v>
      </c>
      <c r="AZ268" s="4">
        <f t="shared" si="238"/>
        <v>135</v>
      </c>
      <c r="BA268" s="4">
        <f t="shared" si="239"/>
        <v>136</v>
      </c>
      <c r="BB268" s="4">
        <f t="shared" si="240"/>
        <v>138</v>
      </c>
      <c r="BC268" s="4">
        <f t="shared" si="241"/>
        <v>139</v>
      </c>
      <c r="BD268" s="15">
        <f t="shared" si="243"/>
        <v>0</v>
      </c>
      <c r="BE268" s="15">
        <f t="shared" si="242"/>
        <v>0</v>
      </c>
      <c r="BF268" s="15">
        <f t="shared" si="259"/>
        <v>0</v>
      </c>
      <c r="BG268" s="15">
        <f t="shared" si="259"/>
        <v>0</v>
      </c>
      <c r="BH268" s="15">
        <f t="shared" si="259"/>
        <v>0</v>
      </c>
      <c r="BI268" s="15">
        <f t="shared" si="259"/>
        <v>0</v>
      </c>
      <c r="BJ268" s="15">
        <f t="shared" si="259"/>
        <v>0</v>
      </c>
      <c r="BK268" s="15">
        <f t="shared" si="259"/>
        <v>0</v>
      </c>
      <c r="BL268" s="15">
        <f t="shared" si="259"/>
        <v>0</v>
      </c>
      <c r="BM268" s="15">
        <f t="shared" si="259"/>
        <v>1</v>
      </c>
      <c r="BN268" s="15">
        <f t="shared" si="259"/>
        <v>1</v>
      </c>
      <c r="BO268" s="15">
        <f t="shared" si="259"/>
        <v>1</v>
      </c>
      <c r="BP268" s="15">
        <f t="shared" si="259"/>
        <v>1</v>
      </c>
      <c r="BQ268" s="15">
        <f t="shared" si="259"/>
        <v>1</v>
      </c>
      <c r="BR268" s="15">
        <f t="shared" si="259"/>
        <v>1</v>
      </c>
      <c r="BS268" s="15">
        <f t="shared" si="244"/>
        <v>0</v>
      </c>
      <c r="BT268" s="15">
        <f t="shared" si="245"/>
        <v>0</v>
      </c>
      <c r="BU268" s="15">
        <f t="shared" si="246"/>
        <v>0</v>
      </c>
      <c r="BV268" s="15">
        <f t="shared" si="247"/>
        <v>0</v>
      </c>
      <c r="BW268" s="15">
        <f t="shared" si="248"/>
        <v>0</v>
      </c>
      <c r="BX268" s="15">
        <f t="shared" si="249"/>
        <v>0</v>
      </c>
      <c r="BY268" s="15">
        <f t="shared" si="250"/>
        <v>0</v>
      </c>
      <c r="BZ268" s="15">
        <f t="shared" si="251"/>
        <v>0</v>
      </c>
      <c r="CA268" s="15">
        <f t="shared" si="252"/>
        <v>0</v>
      </c>
      <c r="CB268" s="15">
        <f t="shared" si="253"/>
        <v>1</v>
      </c>
      <c r="CC268" s="15">
        <f t="shared" si="254"/>
        <v>1</v>
      </c>
      <c r="CD268" s="15">
        <f t="shared" si="255"/>
        <v>1</v>
      </c>
      <c r="CE268" s="15">
        <f t="shared" si="256"/>
        <v>1</v>
      </c>
      <c r="CF268" s="15">
        <f t="shared" si="257"/>
        <v>1</v>
      </c>
      <c r="CG268" s="15">
        <f t="shared" si="258"/>
        <v>1</v>
      </c>
    </row>
    <row r="269" spans="1:85" x14ac:dyDescent="0.25">
      <c r="A269" t="s">
        <v>205</v>
      </c>
      <c r="B269" t="s">
        <v>72</v>
      </c>
      <c r="C269" t="s">
        <v>109</v>
      </c>
      <c r="D269">
        <v>2024</v>
      </c>
      <c r="E269" t="s">
        <v>74</v>
      </c>
      <c r="F269" t="s">
        <v>75</v>
      </c>
      <c r="G269" t="s">
        <v>189</v>
      </c>
      <c r="H269" t="s">
        <v>190</v>
      </c>
      <c r="I269" t="s">
        <v>78</v>
      </c>
      <c r="L269" t="s">
        <v>89</v>
      </c>
      <c r="M269">
        <v>1</v>
      </c>
      <c r="N269">
        <v>2</v>
      </c>
      <c r="O269" s="1">
        <v>46141</v>
      </c>
      <c r="P269" s="1"/>
      <c r="Q269" s="1"/>
      <c r="R269" s="1"/>
      <c r="S269" s="1">
        <v>46143</v>
      </c>
      <c r="T269" s="1"/>
      <c r="U269" s="1">
        <v>46148</v>
      </c>
      <c r="W269" s="1">
        <v>46150</v>
      </c>
      <c r="X269" s="1">
        <v>46151</v>
      </c>
      <c r="Y269" s="1">
        <v>46153</v>
      </c>
      <c r="Z269" s="1">
        <v>46155</v>
      </c>
      <c r="AA269">
        <v>2026</v>
      </c>
      <c r="AB269" t="s">
        <v>110</v>
      </c>
      <c r="AC269" t="s">
        <v>191</v>
      </c>
      <c r="AD269" s="2">
        <f t="shared" si="216"/>
        <v>1</v>
      </c>
      <c r="AE269" s="2">
        <f t="shared" si="217"/>
        <v>1</v>
      </c>
      <c r="AF269" s="2">
        <f t="shared" si="218"/>
        <v>1</v>
      </c>
      <c r="AG269" s="2">
        <f t="shared" si="219"/>
        <v>1</v>
      </c>
      <c r="AH269" s="2">
        <f t="shared" si="220"/>
        <v>1</v>
      </c>
      <c r="AI269" s="2">
        <f t="shared" si="221"/>
        <v>1</v>
      </c>
      <c r="AJ269" s="2">
        <f t="shared" si="222"/>
        <v>1</v>
      </c>
      <c r="AK269" s="2">
        <f t="shared" si="223"/>
        <v>1</v>
      </c>
      <c r="AL269" s="2">
        <f t="shared" si="224"/>
        <v>1</v>
      </c>
      <c r="AM269" s="2">
        <f t="shared" si="225"/>
        <v>1</v>
      </c>
      <c r="AN269" s="2">
        <f t="shared" si="226"/>
        <v>1</v>
      </c>
      <c r="AO269" s="2">
        <f t="shared" si="227"/>
        <v>1</v>
      </c>
      <c r="AP269" s="2">
        <f t="shared" si="228"/>
        <v>1</v>
      </c>
      <c r="AQ269" s="2">
        <f t="shared" si="229"/>
        <v>1</v>
      </c>
      <c r="AR269" s="2">
        <f t="shared" si="230"/>
        <v>1</v>
      </c>
      <c r="AS269" s="2">
        <f t="shared" si="231"/>
        <v>1</v>
      </c>
      <c r="AT269" s="3">
        <f t="shared" si="232"/>
        <v>7</v>
      </c>
      <c r="AU269" s="3">
        <f t="shared" si="233"/>
        <v>9</v>
      </c>
      <c r="AV269" s="3">
        <f t="shared" si="234"/>
        <v>14</v>
      </c>
      <c r="AW269" s="4">
        <f t="shared" si="235"/>
        <v>120</v>
      </c>
      <c r="AX269" s="4">
        <f t="shared" si="236"/>
        <v>122</v>
      </c>
      <c r="AY269" s="4">
        <f t="shared" si="237"/>
        <v>127</v>
      </c>
      <c r="AZ269" s="4">
        <f t="shared" si="238"/>
        <v>129</v>
      </c>
      <c r="BA269" s="4">
        <f t="shared" si="239"/>
        <v>130</v>
      </c>
      <c r="BB269" s="4">
        <f t="shared" si="240"/>
        <v>132</v>
      </c>
      <c r="BC269" s="4">
        <f t="shared" si="241"/>
        <v>134</v>
      </c>
      <c r="BD269" s="15">
        <f t="shared" si="243"/>
        <v>0</v>
      </c>
      <c r="BE269" s="15">
        <f t="shared" si="242"/>
        <v>0</v>
      </c>
      <c r="BF269" s="15">
        <f t="shared" si="259"/>
        <v>0</v>
      </c>
      <c r="BG269" s="15">
        <f t="shared" si="259"/>
        <v>0</v>
      </c>
      <c r="BH269" s="15">
        <f t="shared" si="259"/>
        <v>0</v>
      </c>
      <c r="BI269" s="15">
        <f t="shared" si="259"/>
        <v>0</v>
      </c>
      <c r="BJ269" s="15">
        <f t="shared" si="259"/>
        <v>0</v>
      </c>
      <c r="BK269" s="15">
        <f t="shared" si="259"/>
        <v>0</v>
      </c>
      <c r="BL269" s="15">
        <f t="shared" si="259"/>
        <v>1</v>
      </c>
      <c r="BM269" s="15">
        <f t="shared" si="259"/>
        <v>1</v>
      </c>
      <c r="BN269" s="15">
        <f t="shared" si="259"/>
        <v>1</v>
      </c>
      <c r="BO269" s="15">
        <f t="shared" si="259"/>
        <v>1</v>
      </c>
      <c r="BP269" s="15">
        <f t="shared" si="259"/>
        <v>1</v>
      </c>
      <c r="BQ269" s="15">
        <f t="shared" si="259"/>
        <v>1</v>
      </c>
      <c r="BR269" s="15">
        <f t="shared" si="259"/>
        <v>1</v>
      </c>
      <c r="BS269" s="15">
        <f t="shared" si="244"/>
        <v>0</v>
      </c>
      <c r="BT269" s="15">
        <f t="shared" si="245"/>
        <v>0</v>
      </c>
      <c r="BU269" s="15">
        <f t="shared" si="246"/>
        <v>0</v>
      </c>
      <c r="BV269" s="15">
        <f t="shared" si="247"/>
        <v>0</v>
      </c>
      <c r="BW269" s="15">
        <f t="shared" si="248"/>
        <v>0</v>
      </c>
      <c r="BX269" s="15">
        <f t="shared" si="249"/>
        <v>0</v>
      </c>
      <c r="BY269" s="15">
        <f t="shared" si="250"/>
        <v>0</v>
      </c>
      <c r="BZ269" s="15">
        <f t="shared" si="251"/>
        <v>0</v>
      </c>
      <c r="CA269" s="15">
        <f t="shared" si="252"/>
        <v>1</v>
      </c>
      <c r="CB269" s="15">
        <f t="shared" si="253"/>
        <v>1</v>
      </c>
      <c r="CC269" s="15">
        <f t="shared" si="254"/>
        <v>1</v>
      </c>
      <c r="CD269" s="15">
        <f t="shared" si="255"/>
        <v>1</v>
      </c>
      <c r="CE269" s="15">
        <f t="shared" si="256"/>
        <v>1</v>
      </c>
      <c r="CF269" s="15">
        <f t="shared" si="257"/>
        <v>1</v>
      </c>
      <c r="CG269" s="15">
        <f t="shared" si="258"/>
        <v>1</v>
      </c>
    </row>
    <row r="270" spans="1:85" x14ac:dyDescent="0.25">
      <c r="A270" t="s">
        <v>204</v>
      </c>
      <c r="B270" t="s">
        <v>72</v>
      </c>
      <c r="C270" t="s">
        <v>109</v>
      </c>
      <c r="D270">
        <v>2024</v>
      </c>
      <c r="E270" t="s">
        <v>74</v>
      </c>
      <c r="F270" t="s">
        <v>75</v>
      </c>
      <c r="G270" t="s">
        <v>189</v>
      </c>
      <c r="H270" t="s">
        <v>190</v>
      </c>
      <c r="I270" t="s">
        <v>197</v>
      </c>
      <c r="L270" t="s">
        <v>89</v>
      </c>
      <c r="M270">
        <v>1</v>
      </c>
      <c r="N270">
        <v>2</v>
      </c>
      <c r="O270" s="1"/>
      <c r="P270" s="1"/>
      <c r="Q270" s="1">
        <v>46150</v>
      </c>
      <c r="R270" s="1">
        <v>46151</v>
      </c>
      <c r="S270" s="1">
        <v>46152</v>
      </c>
      <c r="T270" s="1"/>
      <c r="U270" s="1">
        <v>46157</v>
      </c>
      <c r="W270" s="1">
        <v>46158</v>
      </c>
      <c r="X270" s="1">
        <v>46173</v>
      </c>
      <c r="Y270" s="1">
        <v>46174</v>
      </c>
      <c r="Z270" s="1">
        <v>46175</v>
      </c>
      <c r="AA270">
        <v>2026</v>
      </c>
      <c r="AB270" t="s">
        <v>110</v>
      </c>
      <c r="AC270" t="s">
        <v>198</v>
      </c>
      <c r="AD270" s="2">
        <f t="shared" si="216"/>
        <v>1</v>
      </c>
      <c r="AE270" s="2">
        <f t="shared" si="217"/>
        <v>1</v>
      </c>
      <c r="AF270" s="2">
        <f t="shared" si="218"/>
        <v>1</v>
      </c>
      <c r="AG270" s="2">
        <f t="shared" si="219"/>
        <v>1</v>
      </c>
      <c r="AH270" s="2">
        <f t="shared" si="220"/>
        <v>1</v>
      </c>
      <c r="AI270" s="2">
        <f t="shared" si="221"/>
        <v>1</v>
      </c>
      <c r="AJ270" s="2">
        <f t="shared" si="222"/>
        <v>1</v>
      </c>
      <c r="AK270" s="2">
        <f t="shared" si="223"/>
        <v>1</v>
      </c>
      <c r="AL270" s="2">
        <f t="shared" si="224"/>
        <v>1</v>
      </c>
      <c r="AM270" s="2">
        <f t="shared" si="225"/>
        <v>1</v>
      </c>
      <c r="AN270" s="2">
        <f t="shared" si="226"/>
        <v>1</v>
      </c>
      <c r="AO270" s="2">
        <f t="shared" si="227"/>
        <v>1</v>
      </c>
      <c r="AP270" s="2">
        <f t="shared" si="228"/>
        <v>1</v>
      </c>
      <c r="AQ270" s="2">
        <f t="shared" si="229"/>
        <v>1</v>
      </c>
      <c r="AR270" s="2">
        <f t="shared" si="230"/>
        <v>1</v>
      </c>
      <c r="AS270" s="2">
        <f t="shared" si="231"/>
        <v>1</v>
      </c>
      <c r="AT270" s="3">
        <f t="shared" si="232"/>
        <v>7</v>
      </c>
      <c r="AU270" s="3">
        <f t="shared" si="233"/>
        <v>8</v>
      </c>
      <c r="AV270" s="3">
        <f t="shared" si="234"/>
        <v>25</v>
      </c>
      <c r="AW270" s="4">
        <f t="shared" si="235"/>
        <v>129</v>
      </c>
      <c r="AX270" s="4">
        <f t="shared" si="236"/>
        <v>131</v>
      </c>
      <c r="AY270" s="4">
        <f t="shared" si="237"/>
        <v>136</v>
      </c>
      <c r="AZ270" s="4">
        <f t="shared" si="238"/>
        <v>137</v>
      </c>
      <c r="BA270" s="4">
        <f t="shared" si="239"/>
        <v>152</v>
      </c>
      <c r="BB270" s="4">
        <f t="shared" si="240"/>
        <v>153</v>
      </c>
      <c r="BC270" s="4">
        <f t="shared" si="241"/>
        <v>154</v>
      </c>
      <c r="BD270" s="15">
        <f t="shared" si="243"/>
        <v>0</v>
      </c>
      <c r="BE270" s="15">
        <f t="shared" si="242"/>
        <v>0</v>
      </c>
      <c r="BF270" s="15">
        <f t="shared" si="259"/>
        <v>0</v>
      </c>
      <c r="BG270" s="15">
        <f t="shared" si="259"/>
        <v>0</v>
      </c>
      <c r="BH270" s="15">
        <f t="shared" si="259"/>
        <v>0</v>
      </c>
      <c r="BI270" s="15">
        <f t="shared" si="259"/>
        <v>0</v>
      </c>
      <c r="BJ270" s="15">
        <f t="shared" si="259"/>
        <v>0</v>
      </c>
      <c r="BK270" s="15">
        <f t="shared" si="259"/>
        <v>0</v>
      </c>
      <c r="BL270" s="15">
        <f t="shared" si="259"/>
        <v>0</v>
      </c>
      <c r="BM270" s="15">
        <f t="shared" si="259"/>
        <v>1</v>
      </c>
      <c r="BN270" s="15">
        <f t="shared" si="259"/>
        <v>1</v>
      </c>
      <c r="BO270" s="15">
        <f t="shared" si="259"/>
        <v>1</v>
      </c>
      <c r="BP270" s="15">
        <f t="shared" si="259"/>
        <v>1</v>
      </c>
      <c r="BQ270" s="15">
        <f t="shared" si="259"/>
        <v>1</v>
      </c>
      <c r="BR270" s="15">
        <f t="shared" si="259"/>
        <v>1</v>
      </c>
      <c r="BS270" s="15">
        <f t="shared" si="244"/>
        <v>0</v>
      </c>
      <c r="BT270" s="15">
        <f t="shared" si="245"/>
        <v>0</v>
      </c>
      <c r="BU270" s="15">
        <f t="shared" si="246"/>
        <v>0</v>
      </c>
      <c r="BV270" s="15">
        <f t="shared" si="247"/>
        <v>0</v>
      </c>
      <c r="BW270" s="15">
        <f t="shared" si="248"/>
        <v>0</v>
      </c>
      <c r="BX270" s="15">
        <f t="shared" si="249"/>
        <v>0</v>
      </c>
      <c r="BY270" s="15">
        <f t="shared" si="250"/>
        <v>0</v>
      </c>
      <c r="BZ270" s="15">
        <f t="shared" si="251"/>
        <v>0</v>
      </c>
      <c r="CA270" s="15">
        <f t="shared" si="252"/>
        <v>0</v>
      </c>
      <c r="CB270" s="15">
        <f t="shared" si="253"/>
        <v>1</v>
      </c>
      <c r="CC270" s="15">
        <f t="shared" si="254"/>
        <v>1</v>
      </c>
      <c r="CD270" s="15">
        <f t="shared" si="255"/>
        <v>1</v>
      </c>
      <c r="CE270" s="15">
        <f t="shared" si="256"/>
        <v>1</v>
      </c>
      <c r="CF270" s="15">
        <f t="shared" si="257"/>
        <v>1</v>
      </c>
      <c r="CG270" s="15">
        <f t="shared" si="258"/>
        <v>1</v>
      </c>
    </row>
    <row r="271" spans="1:85" x14ac:dyDescent="0.25">
      <c r="A271" t="s">
        <v>203</v>
      </c>
      <c r="B271" t="s">
        <v>72</v>
      </c>
      <c r="C271" t="s">
        <v>109</v>
      </c>
      <c r="D271">
        <v>2024</v>
      </c>
      <c r="E271" t="s">
        <v>74</v>
      </c>
      <c r="F271" t="s">
        <v>75</v>
      </c>
      <c r="G271" t="s">
        <v>189</v>
      </c>
      <c r="H271" t="s">
        <v>190</v>
      </c>
      <c r="I271" t="s">
        <v>78</v>
      </c>
      <c r="L271" t="s">
        <v>79</v>
      </c>
      <c r="M271">
        <v>35.46</v>
      </c>
      <c r="N271">
        <v>2</v>
      </c>
      <c r="O271" s="1"/>
      <c r="P271" s="1"/>
      <c r="Q271" s="1"/>
      <c r="R271" s="1"/>
      <c r="S271" s="1"/>
      <c r="T271" s="1">
        <v>46145</v>
      </c>
      <c r="U271" s="1">
        <v>46148</v>
      </c>
      <c r="W271" s="1">
        <v>46149</v>
      </c>
      <c r="X271" s="1">
        <v>46150</v>
      </c>
      <c r="Y271" s="1">
        <v>46151</v>
      </c>
      <c r="Z271" s="1">
        <v>46152</v>
      </c>
      <c r="AA271">
        <v>2026</v>
      </c>
      <c r="AB271" t="s">
        <v>110</v>
      </c>
      <c r="AC271" t="s">
        <v>191</v>
      </c>
      <c r="AD271" s="2">
        <f t="shared" si="216"/>
        <v>1</v>
      </c>
      <c r="AE271" s="2">
        <f t="shared" si="217"/>
        <v>1</v>
      </c>
      <c r="AF271" s="2">
        <f t="shared" si="218"/>
        <v>1</v>
      </c>
      <c r="AG271" s="2">
        <f t="shared" si="219"/>
        <v>1</v>
      </c>
      <c r="AH271" s="2">
        <f t="shared" si="220"/>
        <v>1</v>
      </c>
      <c r="AI271" s="2">
        <f t="shared" si="221"/>
        <v>1</v>
      </c>
      <c r="AJ271" s="2">
        <f t="shared" si="222"/>
        <v>1</v>
      </c>
      <c r="AK271" s="2">
        <f t="shared" si="223"/>
        <v>1</v>
      </c>
      <c r="AL271" s="2">
        <f t="shared" si="224"/>
        <v>1</v>
      </c>
      <c r="AM271" s="2">
        <f t="shared" si="225"/>
        <v>1</v>
      </c>
      <c r="AN271" s="2">
        <f t="shared" si="226"/>
        <v>1</v>
      </c>
      <c r="AO271" s="2">
        <f t="shared" si="227"/>
        <v>1</v>
      </c>
      <c r="AP271" s="2">
        <f t="shared" si="228"/>
        <v>1</v>
      </c>
      <c r="AQ271" s="2">
        <f t="shared" si="229"/>
        <v>1</v>
      </c>
      <c r="AR271" s="2">
        <f t="shared" si="230"/>
        <v>1</v>
      </c>
      <c r="AS271" s="2">
        <f t="shared" si="231"/>
        <v>1</v>
      </c>
      <c r="AT271" s="3">
        <f t="shared" si="232"/>
        <v>3</v>
      </c>
      <c r="AU271" s="3">
        <f t="shared" si="233"/>
        <v>4</v>
      </c>
      <c r="AV271" s="3">
        <f t="shared" si="234"/>
        <v>7</v>
      </c>
      <c r="AW271" s="4">
        <f t="shared" si="235"/>
        <v>124</v>
      </c>
      <c r="AX271" s="4">
        <f t="shared" si="236"/>
        <v>124</v>
      </c>
      <c r="AY271" s="4">
        <f t="shared" si="237"/>
        <v>127</v>
      </c>
      <c r="AZ271" s="4">
        <f t="shared" si="238"/>
        <v>128</v>
      </c>
      <c r="BA271" s="4">
        <f t="shared" si="239"/>
        <v>129</v>
      </c>
      <c r="BB271" s="4">
        <f t="shared" si="240"/>
        <v>130</v>
      </c>
      <c r="BC271" s="4">
        <f t="shared" si="241"/>
        <v>131</v>
      </c>
      <c r="BD271" s="15">
        <f t="shared" si="243"/>
        <v>0</v>
      </c>
      <c r="BE271" s="15">
        <f t="shared" si="242"/>
        <v>0</v>
      </c>
      <c r="BF271" s="15">
        <f t="shared" si="259"/>
        <v>0</v>
      </c>
      <c r="BG271" s="15">
        <f t="shared" si="259"/>
        <v>0</v>
      </c>
      <c r="BH271" s="15">
        <f t="shared" si="259"/>
        <v>0</v>
      </c>
      <c r="BI271" s="15">
        <f t="shared" si="259"/>
        <v>0</v>
      </c>
      <c r="BJ271" s="15">
        <f t="shared" si="259"/>
        <v>0</v>
      </c>
      <c r="BK271" s="15">
        <f t="shared" si="259"/>
        <v>0</v>
      </c>
      <c r="BL271" s="15">
        <f t="shared" si="259"/>
        <v>1</v>
      </c>
      <c r="BM271" s="15">
        <f t="shared" si="259"/>
        <v>1</v>
      </c>
      <c r="BN271" s="15">
        <f t="shared" si="259"/>
        <v>1</v>
      </c>
      <c r="BO271" s="15">
        <f t="shared" si="259"/>
        <v>1</v>
      </c>
      <c r="BP271" s="15">
        <f t="shared" si="259"/>
        <v>1</v>
      </c>
      <c r="BQ271" s="15">
        <f t="shared" si="259"/>
        <v>1</v>
      </c>
      <c r="BR271" s="15">
        <f t="shared" si="259"/>
        <v>1</v>
      </c>
      <c r="BS271" s="15">
        <f t="shared" si="244"/>
        <v>0</v>
      </c>
      <c r="BT271" s="15">
        <f t="shared" si="245"/>
        <v>0</v>
      </c>
      <c r="BU271" s="15">
        <f t="shared" si="246"/>
        <v>0</v>
      </c>
      <c r="BV271" s="15">
        <f t="shared" si="247"/>
        <v>0</v>
      </c>
      <c r="BW271" s="15">
        <f t="shared" si="248"/>
        <v>0</v>
      </c>
      <c r="BX271" s="15">
        <f t="shared" si="249"/>
        <v>0</v>
      </c>
      <c r="BY271" s="15">
        <f t="shared" si="250"/>
        <v>0</v>
      </c>
      <c r="BZ271" s="15">
        <f t="shared" si="251"/>
        <v>0</v>
      </c>
      <c r="CA271" s="15">
        <f t="shared" si="252"/>
        <v>1</v>
      </c>
      <c r="CB271" s="15">
        <f t="shared" si="253"/>
        <v>1</v>
      </c>
      <c r="CC271" s="15">
        <f t="shared" si="254"/>
        <v>1</v>
      </c>
      <c r="CD271" s="15">
        <f t="shared" si="255"/>
        <v>1</v>
      </c>
      <c r="CE271" s="15">
        <f t="shared" si="256"/>
        <v>1</v>
      </c>
      <c r="CF271" s="15">
        <f t="shared" si="257"/>
        <v>1</v>
      </c>
      <c r="CG271" s="15">
        <f t="shared" si="258"/>
        <v>1</v>
      </c>
    </row>
    <row r="272" spans="1:85" x14ac:dyDescent="0.25">
      <c r="A272" t="s">
        <v>188</v>
      </c>
      <c r="B272" t="s">
        <v>72</v>
      </c>
      <c r="C272" t="s">
        <v>109</v>
      </c>
      <c r="D272">
        <v>2024</v>
      </c>
      <c r="E272" t="s">
        <v>74</v>
      </c>
      <c r="F272" t="s">
        <v>75</v>
      </c>
      <c r="G272" t="s">
        <v>189</v>
      </c>
      <c r="H272" t="s">
        <v>190</v>
      </c>
      <c r="I272" t="s">
        <v>78</v>
      </c>
      <c r="L272" t="s">
        <v>89</v>
      </c>
      <c r="M272">
        <v>1</v>
      </c>
      <c r="N272">
        <v>2</v>
      </c>
      <c r="O272" s="1"/>
      <c r="P272" s="1">
        <v>46143</v>
      </c>
      <c r="Q272" s="1"/>
      <c r="R272" s="1">
        <v>46143</v>
      </c>
      <c r="S272" s="1"/>
      <c r="T272" s="1">
        <v>46145</v>
      </c>
      <c r="U272" s="1">
        <v>46148</v>
      </c>
      <c r="W272" s="1">
        <v>46149</v>
      </c>
      <c r="X272" s="1">
        <v>46150</v>
      </c>
      <c r="Y272" s="1">
        <v>46151</v>
      </c>
      <c r="Z272" s="1">
        <v>46152</v>
      </c>
      <c r="AA272">
        <v>2026</v>
      </c>
      <c r="AB272" t="s">
        <v>110</v>
      </c>
      <c r="AC272" t="s">
        <v>191</v>
      </c>
      <c r="AD272" s="2">
        <f t="shared" si="216"/>
        <v>1</v>
      </c>
      <c r="AE272" s="2">
        <f t="shared" si="217"/>
        <v>1</v>
      </c>
      <c r="AF272" s="2">
        <f t="shared" si="218"/>
        <v>1</v>
      </c>
      <c r="AG272" s="2">
        <f t="shared" si="219"/>
        <v>1</v>
      </c>
      <c r="AH272" s="2">
        <f t="shared" si="220"/>
        <v>1</v>
      </c>
      <c r="AI272" s="2">
        <f t="shared" si="221"/>
        <v>1</v>
      </c>
      <c r="AJ272" s="2">
        <f t="shared" si="222"/>
        <v>1</v>
      </c>
      <c r="AK272" s="2">
        <f t="shared" si="223"/>
        <v>1</v>
      </c>
      <c r="AL272" s="2">
        <f t="shared" si="224"/>
        <v>1</v>
      </c>
      <c r="AM272" s="2">
        <f t="shared" si="225"/>
        <v>1</v>
      </c>
      <c r="AN272" s="2">
        <f t="shared" si="226"/>
        <v>1</v>
      </c>
      <c r="AO272" s="2">
        <f t="shared" si="227"/>
        <v>1</v>
      </c>
      <c r="AP272" s="2">
        <f t="shared" si="228"/>
        <v>1</v>
      </c>
      <c r="AQ272" s="2">
        <f t="shared" si="229"/>
        <v>1</v>
      </c>
      <c r="AR272" s="2">
        <f t="shared" si="230"/>
        <v>1</v>
      </c>
      <c r="AS272" s="2">
        <f t="shared" si="231"/>
        <v>1</v>
      </c>
      <c r="AT272" s="3">
        <f t="shared" si="232"/>
        <v>5</v>
      </c>
      <c r="AU272" s="3">
        <f t="shared" si="233"/>
        <v>6</v>
      </c>
      <c r="AV272" s="3">
        <f t="shared" si="234"/>
        <v>9</v>
      </c>
      <c r="AW272" s="4">
        <f t="shared" si="235"/>
        <v>122</v>
      </c>
      <c r="AX272" s="4">
        <f t="shared" si="236"/>
        <v>124</v>
      </c>
      <c r="AY272" s="4">
        <f t="shared" si="237"/>
        <v>127</v>
      </c>
      <c r="AZ272" s="4">
        <f t="shared" si="238"/>
        <v>128</v>
      </c>
      <c r="BA272" s="4">
        <f t="shared" si="239"/>
        <v>129</v>
      </c>
      <c r="BB272" s="4">
        <f t="shared" si="240"/>
        <v>130</v>
      </c>
      <c r="BC272" s="4">
        <f t="shared" si="241"/>
        <v>131</v>
      </c>
      <c r="BD272" s="15">
        <f t="shared" si="243"/>
        <v>0</v>
      </c>
      <c r="BE272" s="15">
        <f t="shared" si="242"/>
        <v>0</v>
      </c>
      <c r="BF272" s="15">
        <f t="shared" si="259"/>
        <v>0</v>
      </c>
      <c r="BG272" s="15">
        <f t="shared" si="259"/>
        <v>0</v>
      </c>
      <c r="BH272" s="15">
        <f t="shared" si="259"/>
        <v>0</v>
      </c>
      <c r="BI272" s="15">
        <f t="shared" si="259"/>
        <v>0</v>
      </c>
      <c r="BJ272" s="15">
        <f t="shared" si="259"/>
        <v>0</v>
      </c>
      <c r="BK272" s="15">
        <f t="shared" si="259"/>
        <v>0</v>
      </c>
      <c r="BL272" s="15">
        <f t="shared" si="259"/>
        <v>1</v>
      </c>
      <c r="BM272" s="15">
        <f t="shared" si="259"/>
        <v>1</v>
      </c>
      <c r="BN272" s="15">
        <f t="shared" si="259"/>
        <v>1</v>
      </c>
      <c r="BO272" s="15">
        <f t="shared" si="259"/>
        <v>1</v>
      </c>
      <c r="BP272" s="15">
        <f t="shared" si="259"/>
        <v>1</v>
      </c>
      <c r="BQ272" s="15">
        <f t="shared" si="259"/>
        <v>1</v>
      </c>
      <c r="BR272" s="15">
        <f t="shared" si="259"/>
        <v>1</v>
      </c>
      <c r="BS272" s="15">
        <f t="shared" si="244"/>
        <v>0</v>
      </c>
      <c r="BT272" s="15">
        <f t="shared" si="245"/>
        <v>0</v>
      </c>
      <c r="BU272" s="15">
        <f t="shared" si="246"/>
        <v>0</v>
      </c>
      <c r="BV272" s="15">
        <f t="shared" si="247"/>
        <v>0</v>
      </c>
      <c r="BW272" s="15">
        <f t="shared" si="248"/>
        <v>0</v>
      </c>
      <c r="BX272" s="15">
        <f t="shared" si="249"/>
        <v>0</v>
      </c>
      <c r="BY272" s="15">
        <f t="shared" si="250"/>
        <v>0</v>
      </c>
      <c r="BZ272" s="15">
        <f t="shared" si="251"/>
        <v>0</v>
      </c>
      <c r="CA272" s="15">
        <f t="shared" si="252"/>
        <v>1</v>
      </c>
      <c r="CB272" s="15">
        <f t="shared" si="253"/>
        <v>1</v>
      </c>
      <c r="CC272" s="15">
        <f t="shared" si="254"/>
        <v>1</v>
      </c>
      <c r="CD272" s="15">
        <f t="shared" si="255"/>
        <v>1</v>
      </c>
      <c r="CE272" s="15">
        <f t="shared" si="256"/>
        <v>1</v>
      </c>
      <c r="CF272" s="15">
        <f t="shared" si="257"/>
        <v>1</v>
      </c>
      <c r="CG272" s="15">
        <f t="shared" si="258"/>
        <v>1</v>
      </c>
    </row>
    <row r="273" spans="1:85" x14ac:dyDescent="0.25">
      <c r="A273" t="s">
        <v>108</v>
      </c>
      <c r="B273" t="s">
        <v>72</v>
      </c>
      <c r="C273" t="s">
        <v>109</v>
      </c>
      <c r="D273">
        <v>2024</v>
      </c>
      <c r="E273" t="s">
        <v>83</v>
      </c>
      <c r="F273" t="s">
        <v>84</v>
      </c>
      <c r="G273" t="s">
        <v>85</v>
      </c>
      <c r="H273" t="s">
        <v>86</v>
      </c>
      <c r="I273" t="s">
        <v>78</v>
      </c>
      <c r="L273" t="s">
        <v>79</v>
      </c>
      <c r="M273">
        <v>80.599999999999994</v>
      </c>
      <c r="N273">
        <v>2</v>
      </c>
      <c r="O273" s="1">
        <v>46139</v>
      </c>
      <c r="P273" s="1"/>
      <c r="Q273" s="1"/>
      <c r="R273" s="1"/>
      <c r="S273" s="1"/>
      <c r="T273" s="1"/>
      <c r="U273" s="1"/>
      <c r="W273" s="1"/>
      <c r="X273" s="1"/>
      <c r="Y273" s="1"/>
      <c r="Z273" s="1"/>
      <c r="AA273">
        <v>2026</v>
      </c>
      <c r="AB273" t="s">
        <v>110</v>
      </c>
      <c r="AC273" t="s">
        <v>87</v>
      </c>
      <c r="AD273" s="2">
        <f t="shared" si="216"/>
        <v>1</v>
      </c>
      <c r="AE273" s="2">
        <f t="shared" si="217"/>
        <v>1</v>
      </c>
      <c r="AF273" s="2">
        <f t="shared" si="218"/>
        <v>0</v>
      </c>
      <c r="AG273" s="2">
        <f t="shared" si="219"/>
        <v>0</v>
      </c>
      <c r="AH273" s="2">
        <f t="shared" si="220"/>
        <v>0</v>
      </c>
      <c r="AI273" s="2">
        <f t="shared" si="221"/>
        <v>0</v>
      </c>
      <c r="AJ273" s="2">
        <f t="shared" si="222"/>
        <v>0</v>
      </c>
      <c r="AK273" s="2">
        <f t="shared" si="223"/>
        <v>0</v>
      </c>
      <c r="AL273" s="2">
        <f t="shared" si="224"/>
        <v>0</v>
      </c>
      <c r="AM273" s="2">
        <f t="shared" si="225"/>
        <v>0</v>
      </c>
      <c r="AN273" s="2">
        <f t="shared" si="226"/>
        <v>0</v>
      </c>
      <c r="AO273" s="2">
        <f t="shared" si="227"/>
        <v>0</v>
      </c>
      <c r="AP273" s="2">
        <f t="shared" si="228"/>
        <v>0</v>
      </c>
      <c r="AQ273" s="2">
        <f t="shared" si="229"/>
        <v>0</v>
      </c>
      <c r="AR273" s="2">
        <f t="shared" si="230"/>
        <v>0</v>
      </c>
      <c r="AS273" s="2">
        <f t="shared" si="231"/>
        <v>0</v>
      </c>
      <c r="AT273" s="3" t="str">
        <f t="shared" si="232"/>
        <v>na</v>
      </c>
      <c r="AU273" s="3" t="str">
        <f t="shared" si="233"/>
        <v>na</v>
      </c>
      <c r="AV273" s="3" t="str">
        <f t="shared" si="234"/>
        <v>na</v>
      </c>
      <c r="AW273" s="4">
        <f t="shared" si="235"/>
        <v>118</v>
      </c>
      <c r="AX273" s="4" t="str">
        <f t="shared" si="236"/>
        <v>na</v>
      </c>
      <c r="AY273" s="4" t="str">
        <f t="shared" si="237"/>
        <v>na</v>
      </c>
      <c r="AZ273" s="4" t="str">
        <f t="shared" si="238"/>
        <v>na</v>
      </c>
      <c r="BA273" s="4" t="str">
        <f t="shared" si="239"/>
        <v>na</v>
      </c>
      <c r="BB273" s="4" t="str">
        <f t="shared" si="240"/>
        <v>na</v>
      </c>
      <c r="BC273" s="4" t="str">
        <f t="shared" si="241"/>
        <v>na</v>
      </c>
      <c r="BD273" s="15">
        <f t="shared" si="243"/>
        <v>0</v>
      </c>
      <c r="BE273" s="15">
        <f t="shared" si="242"/>
        <v>0</v>
      </c>
      <c r="BF273" s="15">
        <f t="shared" si="259"/>
        <v>0</v>
      </c>
      <c r="BG273" s="15">
        <f t="shared" si="259"/>
        <v>0</v>
      </c>
      <c r="BH273" s="15">
        <f t="shared" si="259"/>
        <v>0</v>
      </c>
      <c r="BI273" s="15">
        <f t="shared" si="259"/>
        <v>0</v>
      </c>
      <c r="BJ273" s="15">
        <f t="shared" si="259"/>
        <v>0</v>
      </c>
      <c r="BK273" s="15">
        <f t="shared" si="259"/>
        <v>1</v>
      </c>
      <c r="BL273" s="15">
        <f t="shared" si="259"/>
        <v>1</v>
      </c>
      <c r="BM273" s="15">
        <f t="shared" si="259"/>
        <v>1</v>
      </c>
      <c r="BN273" s="15">
        <f t="shared" si="259"/>
        <v>1</v>
      </c>
      <c r="BO273" s="15">
        <f t="shared" si="259"/>
        <v>1</v>
      </c>
      <c r="BP273" s="15">
        <f t="shared" si="259"/>
        <v>1</v>
      </c>
      <c r="BQ273" s="15">
        <f t="shared" si="259"/>
        <v>1</v>
      </c>
      <c r="BR273" s="15">
        <f t="shared" si="259"/>
        <v>1</v>
      </c>
      <c r="BS273" s="15">
        <f t="shared" si="244"/>
        <v>0</v>
      </c>
      <c r="BT273" s="15">
        <f t="shared" si="245"/>
        <v>0</v>
      </c>
      <c r="BU273" s="15">
        <f t="shared" si="246"/>
        <v>0</v>
      </c>
      <c r="BV273" s="15">
        <f t="shared" si="247"/>
        <v>0</v>
      </c>
      <c r="BW273" s="15">
        <f t="shared" si="248"/>
        <v>0</v>
      </c>
      <c r="BX273" s="15">
        <f t="shared" si="249"/>
        <v>0</v>
      </c>
      <c r="BY273" s="15">
        <f t="shared" si="250"/>
        <v>0</v>
      </c>
      <c r="BZ273" s="15">
        <f t="shared" si="251"/>
        <v>0</v>
      </c>
      <c r="CA273" s="15">
        <f t="shared" si="252"/>
        <v>0</v>
      </c>
      <c r="CB273" s="15">
        <f t="shared" si="253"/>
        <v>0</v>
      </c>
      <c r="CC273" s="15">
        <f t="shared" si="254"/>
        <v>0</v>
      </c>
      <c r="CD273" s="15">
        <f t="shared" si="255"/>
        <v>0</v>
      </c>
      <c r="CE273" s="15">
        <f t="shared" si="256"/>
        <v>0</v>
      </c>
      <c r="CF273" s="15">
        <f t="shared" si="257"/>
        <v>0</v>
      </c>
      <c r="CG273" s="15">
        <f t="shared" si="258"/>
        <v>0</v>
      </c>
    </row>
    <row r="274" spans="1:85" x14ac:dyDescent="0.25">
      <c r="A274" t="s">
        <v>209</v>
      </c>
      <c r="B274" t="s">
        <v>72</v>
      </c>
      <c r="C274" t="s">
        <v>109</v>
      </c>
      <c r="D274">
        <v>2024</v>
      </c>
      <c r="E274" t="s">
        <v>74</v>
      </c>
      <c r="F274" t="s">
        <v>75</v>
      </c>
      <c r="G274" t="s">
        <v>189</v>
      </c>
      <c r="H274" t="s">
        <v>190</v>
      </c>
      <c r="I274" t="s">
        <v>78</v>
      </c>
      <c r="L274" t="s">
        <v>79</v>
      </c>
      <c r="M274">
        <v>35.46</v>
      </c>
      <c r="N274">
        <v>2</v>
      </c>
      <c r="O274" s="1">
        <v>46146</v>
      </c>
      <c r="P274" s="1"/>
      <c r="Q274" s="1"/>
      <c r="R274" s="1"/>
      <c r="S274" s="1"/>
      <c r="T274" s="1"/>
      <c r="U274" s="1"/>
      <c r="W274" s="1"/>
      <c r="X274" s="1"/>
      <c r="Y274" s="1"/>
      <c r="Z274" s="1"/>
      <c r="AA274">
        <v>2026</v>
      </c>
      <c r="AB274" t="s">
        <v>110</v>
      </c>
      <c r="AC274" t="s">
        <v>191</v>
      </c>
      <c r="AD274" s="2">
        <f t="shared" si="216"/>
        <v>1</v>
      </c>
      <c r="AE274" s="2">
        <f t="shared" si="217"/>
        <v>1</v>
      </c>
      <c r="AF274" s="2">
        <f t="shared" si="218"/>
        <v>0</v>
      </c>
      <c r="AG274" s="2">
        <f t="shared" si="219"/>
        <v>0</v>
      </c>
      <c r="AH274" s="2">
        <f t="shared" si="220"/>
        <v>0</v>
      </c>
      <c r="AI274" s="2">
        <f t="shared" si="221"/>
        <v>0</v>
      </c>
      <c r="AJ274" s="2">
        <f t="shared" si="222"/>
        <v>0</v>
      </c>
      <c r="AK274" s="2">
        <f t="shared" si="223"/>
        <v>0</v>
      </c>
      <c r="AL274" s="2">
        <f t="shared" si="224"/>
        <v>0</v>
      </c>
      <c r="AM274" s="2">
        <f t="shared" si="225"/>
        <v>0</v>
      </c>
      <c r="AN274" s="2">
        <f t="shared" si="226"/>
        <v>0</v>
      </c>
      <c r="AO274" s="2">
        <f t="shared" si="227"/>
        <v>0</v>
      </c>
      <c r="AP274" s="2">
        <f t="shared" si="228"/>
        <v>0</v>
      </c>
      <c r="AQ274" s="2">
        <f t="shared" si="229"/>
        <v>0</v>
      </c>
      <c r="AR274" s="2">
        <f t="shared" si="230"/>
        <v>0</v>
      </c>
      <c r="AS274" s="2">
        <f t="shared" si="231"/>
        <v>0</v>
      </c>
      <c r="AT274" s="3" t="str">
        <f t="shared" si="232"/>
        <v>na</v>
      </c>
      <c r="AU274" s="3" t="str">
        <f t="shared" si="233"/>
        <v>na</v>
      </c>
      <c r="AV274" s="3" t="str">
        <f t="shared" si="234"/>
        <v>na</v>
      </c>
      <c r="AW274" s="4">
        <f t="shared" si="235"/>
        <v>125</v>
      </c>
      <c r="AX274" s="4" t="str">
        <f t="shared" si="236"/>
        <v>na</v>
      </c>
      <c r="AY274" s="4" t="str">
        <f t="shared" si="237"/>
        <v>na</v>
      </c>
      <c r="AZ274" s="4" t="str">
        <f t="shared" si="238"/>
        <v>na</v>
      </c>
      <c r="BA274" s="4" t="str">
        <f t="shared" si="239"/>
        <v>na</v>
      </c>
      <c r="BB274" s="4" t="str">
        <f t="shared" si="240"/>
        <v>na</v>
      </c>
      <c r="BC274" s="4" t="str">
        <f t="shared" si="241"/>
        <v>na</v>
      </c>
      <c r="BD274" s="15">
        <f t="shared" si="243"/>
        <v>0</v>
      </c>
      <c r="BE274" s="15">
        <f t="shared" si="242"/>
        <v>0</v>
      </c>
      <c r="BF274" s="15">
        <f t="shared" ref="BF274:BR283" si="260">IF(BF$1-$AW274&gt;$CK$1,1,0)</f>
        <v>0</v>
      </c>
      <c r="BG274" s="15">
        <f t="shared" si="260"/>
        <v>0</v>
      </c>
      <c r="BH274" s="15">
        <f t="shared" si="260"/>
        <v>0</v>
      </c>
      <c r="BI274" s="15">
        <f t="shared" si="260"/>
        <v>0</v>
      </c>
      <c r="BJ274" s="15">
        <f t="shared" si="260"/>
        <v>0</v>
      </c>
      <c r="BK274" s="15">
        <f t="shared" si="260"/>
        <v>0</v>
      </c>
      <c r="BL274" s="15">
        <f t="shared" si="260"/>
        <v>1</v>
      </c>
      <c r="BM274" s="15">
        <f t="shared" si="260"/>
        <v>1</v>
      </c>
      <c r="BN274" s="15">
        <f t="shared" si="260"/>
        <v>1</v>
      </c>
      <c r="BO274" s="15">
        <f t="shared" si="260"/>
        <v>1</v>
      </c>
      <c r="BP274" s="15">
        <f t="shared" si="260"/>
        <v>1</v>
      </c>
      <c r="BQ274" s="15">
        <f t="shared" si="260"/>
        <v>1</v>
      </c>
      <c r="BR274" s="15">
        <f t="shared" si="260"/>
        <v>1</v>
      </c>
      <c r="BS274" s="15">
        <f t="shared" si="244"/>
        <v>0</v>
      </c>
      <c r="BT274" s="15">
        <f t="shared" si="245"/>
        <v>0</v>
      </c>
      <c r="BU274" s="15">
        <f t="shared" si="246"/>
        <v>0</v>
      </c>
      <c r="BV274" s="15">
        <f t="shared" si="247"/>
        <v>0</v>
      </c>
      <c r="BW274" s="15">
        <f t="shared" si="248"/>
        <v>0</v>
      </c>
      <c r="BX274" s="15">
        <f t="shared" si="249"/>
        <v>0</v>
      </c>
      <c r="BY274" s="15">
        <f t="shared" si="250"/>
        <v>0</v>
      </c>
      <c r="BZ274" s="15">
        <f t="shared" si="251"/>
        <v>0</v>
      </c>
      <c r="CA274" s="15">
        <f t="shared" si="252"/>
        <v>0</v>
      </c>
      <c r="CB274" s="15">
        <f t="shared" si="253"/>
        <v>0</v>
      </c>
      <c r="CC274" s="15">
        <f t="shared" si="254"/>
        <v>0</v>
      </c>
      <c r="CD274" s="15">
        <f t="shared" si="255"/>
        <v>0</v>
      </c>
      <c r="CE274" s="15">
        <f t="shared" si="256"/>
        <v>0</v>
      </c>
      <c r="CF274" s="15">
        <f t="shared" si="257"/>
        <v>0</v>
      </c>
      <c r="CG274" s="15">
        <f t="shared" si="258"/>
        <v>0</v>
      </c>
    </row>
    <row r="275" spans="1:85" x14ac:dyDescent="0.25">
      <c r="A275" t="s">
        <v>248</v>
      </c>
      <c r="B275" t="s">
        <v>72</v>
      </c>
      <c r="C275" t="s">
        <v>109</v>
      </c>
      <c r="D275">
        <v>2024</v>
      </c>
      <c r="E275" t="s">
        <v>74</v>
      </c>
      <c r="F275" t="s">
        <v>75</v>
      </c>
      <c r="G275" t="s">
        <v>104</v>
      </c>
      <c r="H275" t="s">
        <v>105</v>
      </c>
      <c r="I275" t="s">
        <v>78</v>
      </c>
      <c r="L275" t="s">
        <v>79</v>
      </c>
      <c r="M275">
        <v>92.46</v>
      </c>
      <c r="N275">
        <v>2</v>
      </c>
      <c r="O275" s="1"/>
      <c r="P275" s="1"/>
      <c r="Q275" s="1">
        <v>46148</v>
      </c>
      <c r="R275" s="1">
        <v>46148</v>
      </c>
      <c r="S275" s="1">
        <v>46150</v>
      </c>
      <c r="T275" s="1"/>
      <c r="U275" s="1">
        <v>46153</v>
      </c>
      <c r="W275" s="1">
        <v>46154</v>
      </c>
      <c r="X275" s="1">
        <v>46156</v>
      </c>
      <c r="Y275" s="1">
        <v>46159</v>
      </c>
      <c r="Z275" s="1">
        <v>46160</v>
      </c>
      <c r="AA275">
        <v>2026</v>
      </c>
      <c r="AB275" t="s">
        <v>110</v>
      </c>
      <c r="AC275" t="s">
        <v>106</v>
      </c>
      <c r="AD275" s="2">
        <f t="shared" si="216"/>
        <v>1</v>
      </c>
      <c r="AE275" s="2">
        <f t="shared" si="217"/>
        <v>1</v>
      </c>
      <c r="AF275" s="2">
        <f t="shared" si="218"/>
        <v>1</v>
      </c>
      <c r="AG275" s="2">
        <f t="shared" si="219"/>
        <v>1</v>
      </c>
      <c r="AH275" s="2">
        <f t="shared" si="220"/>
        <v>1</v>
      </c>
      <c r="AI275" s="2">
        <f t="shared" si="221"/>
        <v>1</v>
      </c>
      <c r="AJ275" s="2">
        <f t="shared" si="222"/>
        <v>1</v>
      </c>
      <c r="AK275" s="2">
        <f t="shared" si="223"/>
        <v>1</v>
      </c>
      <c r="AL275" s="2">
        <f t="shared" si="224"/>
        <v>1</v>
      </c>
      <c r="AM275" s="2">
        <f t="shared" si="225"/>
        <v>1</v>
      </c>
      <c r="AN275" s="2">
        <f t="shared" si="226"/>
        <v>1</v>
      </c>
      <c r="AO275" s="2">
        <f t="shared" si="227"/>
        <v>1</v>
      </c>
      <c r="AP275" s="2">
        <f t="shared" si="228"/>
        <v>1</v>
      </c>
      <c r="AQ275" s="2">
        <f t="shared" si="229"/>
        <v>1</v>
      </c>
      <c r="AR275" s="2">
        <f t="shared" si="230"/>
        <v>1</v>
      </c>
      <c r="AS275" s="2">
        <f t="shared" si="231"/>
        <v>1</v>
      </c>
      <c r="AT275" s="3">
        <f t="shared" si="232"/>
        <v>5</v>
      </c>
      <c r="AU275" s="3">
        <f t="shared" si="233"/>
        <v>6</v>
      </c>
      <c r="AV275" s="3">
        <f t="shared" si="234"/>
        <v>12</v>
      </c>
      <c r="AW275" s="4">
        <f t="shared" si="235"/>
        <v>127</v>
      </c>
      <c r="AX275" s="4">
        <f t="shared" si="236"/>
        <v>129</v>
      </c>
      <c r="AY275" s="4">
        <f t="shared" si="237"/>
        <v>132</v>
      </c>
      <c r="AZ275" s="4">
        <f t="shared" si="238"/>
        <v>133</v>
      </c>
      <c r="BA275" s="4">
        <f t="shared" si="239"/>
        <v>135</v>
      </c>
      <c r="BB275" s="4">
        <f t="shared" si="240"/>
        <v>138</v>
      </c>
      <c r="BC275" s="4">
        <f t="shared" si="241"/>
        <v>139</v>
      </c>
      <c r="BD275" s="15">
        <f t="shared" si="243"/>
        <v>0</v>
      </c>
      <c r="BE275" s="15">
        <f t="shared" si="242"/>
        <v>0</v>
      </c>
      <c r="BF275" s="15">
        <f t="shared" si="260"/>
        <v>0</v>
      </c>
      <c r="BG275" s="15">
        <f t="shared" si="260"/>
        <v>0</v>
      </c>
      <c r="BH275" s="15">
        <f t="shared" si="260"/>
        <v>0</v>
      </c>
      <c r="BI275" s="15">
        <f t="shared" si="260"/>
        <v>0</v>
      </c>
      <c r="BJ275" s="15">
        <f t="shared" si="260"/>
        <v>0</v>
      </c>
      <c r="BK275" s="15">
        <f t="shared" si="260"/>
        <v>0</v>
      </c>
      <c r="BL275" s="15">
        <f t="shared" si="260"/>
        <v>0</v>
      </c>
      <c r="BM275" s="15">
        <f t="shared" si="260"/>
        <v>1</v>
      </c>
      <c r="BN275" s="15">
        <f t="shared" si="260"/>
        <v>1</v>
      </c>
      <c r="BO275" s="15">
        <f t="shared" si="260"/>
        <v>1</v>
      </c>
      <c r="BP275" s="15">
        <f t="shared" si="260"/>
        <v>1</v>
      </c>
      <c r="BQ275" s="15">
        <f t="shared" si="260"/>
        <v>1</v>
      </c>
      <c r="BR275" s="15">
        <f t="shared" si="260"/>
        <v>1</v>
      </c>
      <c r="BS275" s="15">
        <f t="shared" si="244"/>
        <v>0</v>
      </c>
      <c r="BT275" s="15">
        <f t="shared" si="245"/>
        <v>0</v>
      </c>
      <c r="BU275" s="15">
        <f t="shared" si="246"/>
        <v>0</v>
      </c>
      <c r="BV275" s="15">
        <f t="shared" si="247"/>
        <v>0</v>
      </c>
      <c r="BW275" s="15">
        <f t="shared" si="248"/>
        <v>0</v>
      </c>
      <c r="BX275" s="15">
        <f t="shared" si="249"/>
        <v>0</v>
      </c>
      <c r="BY275" s="15">
        <f t="shared" si="250"/>
        <v>0</v>
      </c>
      <c r="BZ275" s="15">
        <f t="shared" si="251"/>
        <v>0</v>
      </c>
      <c r="CA275" s="15">
        <f t="shared" si="252"/>
        <v>0</v>
      </c>
      <c r="CB275" s="15">
        <f t="shared" si="253"/>
        <v>1</v>
      </c>
      <c r="CC275" s="15">
        <f t="shared" si="254"/>
        <v>1</v>
      </c>
      <c r="CD275" s="15">
        <f t="shared" si="255"/>
        <v>1</v>
      </c>
      <c r="CE275" s="15">
        <f t="shared" si="256"/>
        <v>1</v>
      </c>
      <c r="CF275" s="15">
        <f t="shared" si="257"/>
        <v>1</v>
      </c>
      <c r="CG275" s="15">
        <f t="shared" si="258"/>
        <v>1</v>
      </c>
    </row>
    <row r="276" spans="1:85" x14ac:dyDescent="0.25">
      <c r="A276" t="s">
        <v>196</v>
      </c>
      <c r="B276" t="s">
        <v>72</v>
      </c>
      <c r="C276" t="s">
        <v>109</v>
      </c>
      <c r="D276">
        <v>2024</v>
      </c>
      <c r="E276" t="s">
        <v>74</v>
      </c>
      <c r="F276" t="s">
        <v>75</v>
      </c>
      <c r="G276" t="s">
        <v>189</v>
      </c>
      <c r="H276" t="s">
        <v>190</v>
      </c>
      <c r="I276" t="s">
        <v>197</v>
      </c>
      <c r="L276" t="s">
        <v>79</v>
      </c>
      <c r="M276">
        <v>33.090000000000003</v>
      </c>
      <c r="N276">
        <v>2</v>
      </c>
      <c r="O276" s="1">
        <v>46132</v>
      </c>
      <c r="P276" s="1"/>
      <c r="Q276" s="1"/>
      <c r="R276" s="1"/>
      <c r="S276" s="1">
        <v>46135</v>
      </c>
      <c r="T276" s="1"/>
      <c r="U276" s="1">
        <v>46145</v>
      </c>
      <c r="W276" s="1">
        <v>46146</v>
      </c>
      <c r="X276" s="1">
        <v>46148</v>
      </c>
      <c r="Y276" s="1">
        <v>46149</v>
      </c>
      <c r="Z276" s="1">
        <v>46150</v>
      </c>
      <c r="AA276">
        <v>2026</v>
      </c>
      <c r="AB276" t="s">
        <v>110</v>
      </c>
      <c r="AC276" t="s">
        <v>198</v>
      </c>
      <c r="AD276" s="2">
        <f t="shared" si="216"/>
        <v>1</v>
      </c>
      <c r="AE276" s="2">
        <f t="shared" si="217"/>
        <v>1</v>
      </c>
      <c r="AF276" s="2">
        <f t="shared" si="218"/>
        <v>1</v>
      </c>
      <c r="AG276" s="2">
        <f t="shared" si="219"/>
        <v>1</v>
      </c>
      <c r="AH276" s="2">
        <f t="shared" si="220"/>
        <v>1</v>
      </c>
      <c r="AI276" s="2">
        <f t="shared" si="221"/>
        <v>1</v>
      </c>
      <c r="AJ276" s="2">
        <f t="shared" si="222"/>
        <v>1</v>
      </c>
      <c r="AK276" s="2">
        <f t="shared" si="223"/>
        <v>1</v>
      </c>
      <c r="AL276" s="2">
        <f t="shared" si="224"/>
        <v>1</v>
      </c>
      <c r="AM276" s="2">
        <f t="shared" si="225"/>
        <v>1</v>
      </c>
      <c r="AN276" s="2">
        <f t="shared" si="226"/>
        <v>1</v>
      </c>
      <c r="AO276" s="2">
        <f t="shared" si="227"/>
        <v>1</v>
      </c>
      <c r="AP276" s="2">
        <f t="shared" si="228"/>
        <v>1</v>
      </c>
      <c r="AQ276" s="2">
        <f t="shared" si="229"/>
        <v>1</v>
      </c>
      <c r="AR276" s="2">
        <f t="shared" si="230"/>
        <v>1</v>
      </c>
      <c r="AS276" s="2">
        <f t="shared" si="231"/>
        <v>1</v>
      </c>
      <c r="AT276" s="3">
        <f t="shared" si="232"/>
        <v>13</v>
      </c>
      <c r="AU276" s="3">
        <f t="shared" si="233"/>
        <v>14</v>
      </c>
      <c r="AV276" s="3">
        <f t="shared" si="234"/>
        <v>18</v>
      </c>
      <c r="AW276" s="4">
        <f t="shared" si="235"/>
        <v>111</v>
      </c>
      <c r="AX276" s="4">
        <f t="shared" si="236"/>
        <v>114</v>
      </c>
      <c r="AY276" s="4">
        <f t="shared" si="237"/>
        <v>124</v>
      </c>
      <c r="AZ276" s="4">
        <f t="shared" si="238"/>
        <v>125</v>
      </c>
      <c r="BA276" s="4">
        <f t="shared" si="239"/>
        <v>127</v>
      </c>
      <c r="BB276" s="4">
        <f t="shared" si="240"/>
        <v>128</v>
      </c>
      <c r="BC276" s="4">
        <f t="shared" si="241"/>
        <v>129</v>
      </c>
      <c r="BD276" s="15">
        <f t="shared" si="243"/>
        <v>0</v>
      </c>
      <c r="BE276" s="15">
        <f t="shared" si="242"/>
        <v>0</v>
      </c>
      <c r="BF276" s="15">
        <f t="shared" si="260"/>
        <v>0</v>
      </c>
      <c r="BG276" s="15">
        <f t="shared" si="260"/>
        <v>0</v>
      </c>
      <c r="BH276" s="15">
        <f t="shared" si="260"/>
        <v>0</v>
      </c>
      <c r="BI276" s="15">
        <f t="shared" si="260"/>
        <v>0</v>
      </c>
      <c r="BJ276" s="15">
        <f t="shared" si="260"/>
        <v>1</v>
      </c>
      <c r="BK276" s="15">
        <f t="shared" si="260"/>
        <v>1</v>
      </c>
      <c r="BL276" s="15">
        <f t="shared" si="260"/>
        <v>1</v>
      </c>
      <c r="BM276" s="15">
        <f t="shared" si="260"/>
        <v>1</v>
      </c>
      <c r="BN276" s="15">
        <f t="shared" si="260"/>
        <v>1</v>
      </c>
      <c r="BO276" s="15">
        <f t="shared" si="260"/>
        <v>1</v>
      </c>
      <c r="BP276" s="15">
        <f t="shared" si="260"/>
        <v>1</v>
      </c>
      <c r="BQ276" s="15">
        <f t="shared" si="260"/>
        <v>1</v>
      </c>
      <c r="BR276" s="15">
        <f t="shared" si="260"/>
        <v>1</v>
      </c>
      <c r="BS276" s="15">
        <f t="shared" si="244"/>
        <v>0</v>
      </c>
      <c r="BT276" s="15">
        <f t="shared" si="245"/>
        <v>0</v>
      </c>
      <c r="BU276" s="15">
        <f t="shared" si="246"/>
        <v>0</v>
      </c>
      <c r="BV276" s="15">
        <f t="shared" si="247"/>
        <v>0</v>
      </c>
      <c r="BW276" s="15">
        <f t="shared" si="248"/>
        <v>0</v>
      </c>
      <c r="BX276" s="15">
        <f t="shared" si="249"/>
        <v>0</v>
      </c>
      <c r="BY276" s="15">
        <f t="shared" si="250"/>
        <v>1</v>
      </c>
      <c r="BZ276" s="15">
        <f t="shared" si="251"/>
        <v>1</v>
      </c>
      <c r="CA276" s="15">
        <f t="shared" si="252"/>
        <v>1</v>
      </c>
      <c r="CB276" s="15">
        <f t="shared" si="253"/>
        <v>1</v>
      </c>
      <c r="CC276" s="15">
        <f t="shared" si="254"/>
        <v>1</v>
      </c>
      <c r="CD276" s="15">
        <f t="shared" si="255"/>
        <v>1</v>
      </c>
      <c r="CE276" s="15">
        <f t="shared" si="256"/>
        <v>1</v>
      </c>
      <c r="CF276" s="15">
        <f t="shared" si="257"/>
        <v>1</v>
      </c>
      <c r="CG276" s="15">
        <f t="shared" si="258"/>
        <v>1</v>
      </c>
    </row>
    <row r="277" spans="1:85" x14ac:dyDescent="0.25">
      <c r="A277" t="s">
        <v>195</v>
      </c>
      <c r="B277" t="s">
        <v>72</v>
      </c>
      <c r="C277" t="s">
        <v>109</v>
      </c>
      <c r="D277">
        <v>2024</v>
      </c>
      <c r="E277" t="s">
        <v>74</v>
      </c>
      <c r="F277" t="s">
        <v>75</v>
      </c>
      <c r="G277" t="s">
        <v>99</v>
      </c>
      <c r="H277" t="s">
        <v>100</v>
      </c>
      <c r="I277" t="s">
        <v>78</v>
      </c>
      <c r="L277" t="s">
        <v>89</v>
      </c>
      <c r="M277">
        <v>1</v>
      </c>
      <c r="N277">
        <v>2</v>
      </c>
      <c r="O277" s="1">
        <v>46149</v>
      </c>
      <c r="P277" s="1"/>
      <c r="Q277" s="1"/>
      <c r="R277" s="1"/>
      <c r="S277" s="1">
        <v>46151</v>
      </c>
      <c r="T277" s="1"/>
      <c r="U277" s="1">
        <v>46155</v>
      </c>
      <c r="W277" s="1">
        <v>46157</v>
      </c>
      <c r="X277" s="1">
        <v>46160</v>
      </c>
      <c r="Y277" s="1">
        <v>46162</v>
      </c>
      <c r="Z277" s="1">
        <v>46163</v>
      </c>
      <c r="AA277">
        <v>2026</v>
      </c>
      <c r="AB277" t="s">
        <v>110</v>
      </c>
      <c r="AC277" t="s">
        <v>101</v>
      </c>
      <c r="AD277" s="2">
        <f t="shared" si="216"/>
        <v>1</v>
      </c>
      <c r="AE277" s="2">
        <f t="shared" si="217"/>
        <v>1</v>
      </c>
      <c r="AF277" s="2">
        <f t="shared" si="218"/>
        <v>1</v>
      </c>
      <c r="AG277" s="2">
        <f t="shared" si="219"/>
        <v>1</v>
      </c>
      <c r="AH277" s="2">
        <f t="shared" si="220"/>
        <v>1</v>
      </c>
      <c r="AI277" s="2">
        <f t="shared" si="221"/>
        <v>1</v>
      </c>
      <c r="AJ277" s="2">
        <f t="shared" si="222"/>
        <v>1</v>
      </c>
      <c r="AK277" s="2">
        <f t="shared" si="223"/>
        <v>1</v>
      </c>
      <c r="AL277" s="2">
        <f t="shared" si="224"/>
        <v>1</v>
      </c>
      <c r="AM277" s="2">
        <f t="shared" si="225"/>
        <v>1</v>
      </c>
      <c r="AN277" s="2">
        <f t="shared" si="226"/>
        <v>1</v>
      </c>
      <c r="AO277" s="2">
        <f t="shared" si="227"/>
        <v>1</v>
      </c>
      <c r="AP277" s="2">
        <f t="shared" si="228"/>
        <v>1</v>
      </c>
      <c r="AQ277" s="2">
        <f t="shared" si="229"/>
        <v>1</v>
      </c>
      <c r="AR277" s="2">
        <f t="shared" si="230"/>
        <v>1</v>
      </c>
      <c r="AS277" s="2">
        <f t="shared" si="231"/>
        <v>1</v>
      </c>
      <c r="AT277" s="3">
        <f t="shared" si="232"/>
        <v>6</v>
      </c>
      <c r="AU277" s="3">
        <f t="shared" si="233"/>
        <v>8</v>
      </c>
      <c r="AV277" s="3">
        <f t="shared" si="234"/>
        <v>14</v>
      </c>
      <c r="AW277" s="4">
        <f t="shared" si="235"/>
        <v>128</v>
      </c>
      <c r="AX277" s="4">
        <f t="shared" si="236"/>
        <v>130</v>
      </c>
      <c r="AY277" s="4">
        <f t="shared" si="237"/>
        <v>134</v>
      </c>
      <c r="AZ277" s="4">
        <f t="shared" si="238"/>
        <v>136</v>
      </c>
      <c r="BA277" s="4">
        <f t="shared" si="239"/>
        <v>139</v>
      </c>
      <c r="BB277" s="4">
        <f t="shared" si="240"/>
        <v>141</v>
      </c>
      <c r="BC277" s="4">
        <f t="shared" si="241"/>
        <v>142</v>
      </c>
      <c r="BD277" s="15">
        <f t="shared" si="243"/>
        <v>0</v>
      </c>
      <c r="BE277" s="15">
        <f t="shared" si="242"/>
        <v>0</v>
      </c>
      <c r="BF277" s="15">
        <f t="shared" si="260"/>
        <v>0</v>
      </c>
      <c r="BG277" s="15">
        <f t="shared" si="260"/>
        <v>0</v>
      </c>
      <c r="BH277" s="15">
        <f t="shared" si="260"/>
        <v>0</v>
      </c>
      <c r="BI277" s="15">
        <f t="shared" si="260"/>
        <v>0</v>
      </c>
      <c r="BJ277" s="15">
        <f t="shared" si="260"/>
        <v>0</v>
      </c>
      <c r="BK277" s="15">
        <f t="shared" si="260"/>
        <v>0</v>
      </c>
      <c r="BL277" s="15">
        <f t="shared" si="260"/>
        <v>0</v>
      </c>
      <c r="BM277" s="15">
        <f t="shared" si="260"/>
        <v>1</v>
      </c>
      <c r="BN277" s="15">
        <f t="shared" si="260"/>
        <v>1</v>
      </c>
      <c r="BO277" s="15">
        <f t="shared" si="260"/>
        <v>1</v>
      </c>
      <c r="BP277" s="15">
        <f t="shared" si="260"/>
        <v>1</v>
      </c>
      <c r="BQ277" s="15">
        <f t="shared" si="260"/>
        <v>1</v>
      </c>
      <c r="BR277" s="15">
        <f t="shared" si="260"/>
        <v>1</v>
      </c>
      <c r="BS277" s="15">
        <f t="shared" si="244"/>
        <v>0</v>
      </c>
      <c r="BT277" s="15">
        <f t="shared" si="245"/>
        <v>0</v>
      </c>
      <c r="BU277" s="15">
        <f t="shared" si="246"/>
        <v>0</v>
      </c>
      <c r="BV277" s="15">
        <f t="shared" si="247"/>
        <v>0</v>
      </c>
      <c r="BW277" s="15">
        <f t="shared" si="248"/>
        <v>0</v>
      </c>
      <c r="BX277" s="15">
        <f t="shared" si="249"/>
        <v>0</v>
      </c>
      <c r="BY277" s="15">
        <f t="shared" si="250"/>
        <v>0</v>
      </c>
      <c r="BZ277" s="15">
        <f t="shared" si="251"/>
        <v>0</v>
      </c>
      <c r="CA277" s="15">
        <f t="shared" si="252"/>
        <v>0</v>
      </c>
      <c r="CB277" s="15">
        <f t="shared" si="253"/>
        <v>1</v>
      </c>
      <c r="CC277" s="15">
        <f t="shared" si="254"/>
        <v>1</v>
      </c>
      <c r="CD277" s="15">
        <f t="shared" si="255"/>
        <v>1</v>
      </c>
      <c r="CE277" s="15">
        <f t="shared" si="256"/>
        <v>1</v>
      </c>
      <c r="CF277" s="15">
        <f t="shared" si="257"/>
        <v>1</v>
      </c>
      <c r="CG277" s="15">
        <f t="shared" si="258"/>
        <v>1</v>
      </c>
    </row>
    <row r="278" spans="1:85" x14ac:dyDescent="0.25">
      <c r="A278" t="s">
        <v>194</v>
      </c>
      <c r="B278" t="s">
        <v>72</v>
      </c>
      <c r="C278" t="s">
        <v>109</v>
      </c>
      <c r="D278">
        <v>2024</v>
      </c>
      <c r="E278" t="s">
        <v>74</v>
      </c>
      <c r="F278" t="s">
        <v>75</v>
      </c>
      <c r="G278" t="s">
        <v>99</v>
      </c>
      <c r="H278" t="s">
        <v>100</v>
      </c>
      <c r="I278" t="s">
        <v>78</v>
      </c>
      <c r="L278" t="s">
        <v>89</v>
      </c>
      <c r="M278">
        <v>1</v>
      </c>
      <c r="N278">
        <v>2</v>
      </c>
      <c r="O278" s="1"/>
      <c r="P278" s="1"/>
      <c r="Q278" s="1">
        <v>46144</v>
      </c>
      <c r="R278" s="1">
        <v>46144</v>
      </c>
      <c r="S278" s="1">
        <v>46146</v>
      </c>
      <c r="T278" s="1"/>
      <c r="U278" s="1">
        <v>46150</v>
      </c>
      <c r="W278" s="1">
        <v>46151</v>
      </c>
      <c r="X278" s="1">
        <v>46152</v>
      </c>
      <c r="Y278" s="1">
        <v>46154</v>
      </c>
      <c r="Z278" s="1">
        <v>46155</v>
      </c>
      <c r="AA278">
        <v>2026</v>
      </c>
      <c r="AB278" t="s">
        <v>110</v>
      </c>
      <c r="AC278" t="s">
        <v>101</v>
      </c>
      <c r="AD278" s="2">
        <f t="shared" si="216"/>
        <v>1</v>
      </c>
      <c r="AE278" s="2">
        <f t="shared" si="217"/>
        <v>1</v>
      </c>
      <c r="AF278" s="2">
        <f t="shared" si="218"/>
        <v>1</v>
      </c>
      <c r="AG278" s="2">
        <f t="shared" si="219"/>
        <v>1</v>
      </c>
      <c r="AH278" s="2">
        <f t="shared" si="220"/>
        <v>1</v>
      </c>
      <c r="AI278" s="2">
        <f t="shared" si="221"/>
        <v>1</v>
      </c>
      <c r="AJ278" s="2">
        <f t="shared" si="222"/>
        <v>1</v>
      </c>
      <c r="AK278" s="2">
        <f t="shared" si="223"/>
        <v>1</v>
      </c>
      <c r="AL278" s="2">
        <f t="shared" si="224"/>
        <v>1</v>
      </c>
      <c r="AM278" s="2">
        <f t="shared" si="225"/>
        <v>1</v>
      </c>
      <c r="AN278" s="2">
        <f t="shared" si="226"/>
        <v>1</v>
      </c>
      <c r="AO278" s="2">
        <f t="shared" si="227"/>
        <v>1</v>
      </c>
      <c r="AP278" s="2">
        <f t="shared" si="228"/>
        <v>1</v>
      </c>
      <c r="AQ278" s="2">
        <f t="shared" si="229"/>
        <v>1</v>
      </c>
      <c r="AR278" s="2">
        <f t="shared" si="230"/>
        <v>1</v>
      </c>
      <c r="AS278" s="2">
        <f t="shared" si="231"/>
        <v>1</v>
      </c>
      <c r="AT278" s="3">
        <f t="shared" si="232"/>
        <v>6</v>
      </c>
      <c r="AU278" s="3">
        <f t="shared" si="233"/>
        <v>7</v>
      </c>
      <c r="AV278" s="3">
        <f t="shared" si="234"/>
        <v>11</v>
      </c>
      <c r="AW278" s="4">
        <f t="shared" si="235"/>
        <v>123</v>
      </c>
      <c r="AX278" s="4">
        <f t="shared" si="236"/>
        <v>125</v>
      </c>
      <c r="AY278" s="4">
        <f t="shared" si="237"/>
        <v>129</v>
      </c>
      <c r="AZ278" s="4">
        <f t="shared" si="238"/>
        <v>130</v>
      </c>
      <c r="BA278" s="4">
        <f t="shared" si="239"/>
        <v>131</v>
      </c>
      <c r="BB278" s="4">
        <f t="shared" si="240"/>
        <v>133</v>
      </c>
      <c r="BC278" s="4">
        <f t="shared" si="241"/>
        <v>134</v>
      </c>
      <c r="BD278" s="15">
        <f t="shared" si="243"/>
        <v>0</v>
      </c>
      <c r="BE278" s="15">
        <f t="shared" si="242"/>
        <v>0</v>
      </c>
      <c r="BF278" s="15">
        <f t="shared" si="260"/>
        <v>0</v>
      </c>
      <c r="BG278" s="15">
        <f t="shared" si="260"/>
        <v>0</v>
      </c>
      <c r="BH278" s="15">
        <f t="shared" si="260"/>
        <v>0</v>
      </c>
      <c r="BI278" s="15">
        <f t="shared" si="260"/>
        <v>0</v>
      </c>
      <c r="BJ278" s="15">
        <f t="shared" si="260"/>
        <v>0</v>
      </c>
      <c r="BK278" s="15">
        <f t="shared" si="260"/>
        <v>0</v>
      </c>
      <c r="BL278" s="15">
        <f t="shared" si="260"/>
        <v>1</v>
      </c>
      <c r="BM278" s="15">
        <f t="shared" si="260"/>
        <v>1</v>
      </c>
      <c r="BN278" s="15">
        <f t="shared" si="260"/>
        <v>1</v>
      </c>
      <c r="BO278" s="15">
        <f t="shared" si="260"/>
        <v>1</v>
      </c>
      <c r="BP278" s="15">
        <f t="shared" si="260"/>
        <v>1</v>
      </c>
      <c r="BQ278" s="15">
        <f t="shared" si="260"/>
        <v>1</v>
      </c>
      <c r="BR278" s="15">
        <f t="shared" si="260"/>
        <v>1</v>
      </c>
      <c r="BS278" s="15">
        <f t="shared" si="244"/>
        <v>0</v>
      </c>
      <c r="BT278" s="15">
        <f t="shared" si="245"/>
        <v>0</v>
      </c>
      <c r="BU278" s="15">
        <f t="shared" si="246"/>
        <v>0</v>
      </c>
      <c r="BV278" s="15">
        <f t="shared" si="247"/>
        <v>0</v>
      </c>
      <c r="BW278" s="15">
        <f t="shared" si="248"/>
        <v>0</v>
      </c>
      <c r="BX278" s="15">
        <f t="shared" si="249"/>
        <v>0</v>
      </c>
      <c r="BY278" s="15">
        <f t="shared" si="250"/>
        <v>0</v>
      </c>
      <c r="BZ278" s="15">
        <f t="shared" si="251"/>
        <v>0</v>
      </c>
      <c r="CA278" s="15">
        <f t="shared" si="252"/>
        <v>1</v>
      </c>
      <c r="CB278" s="15">
        <f t="shared" si="253"/>
        <v>1</v>
      </c>
      <c r="CC278" s="15">
        <f t="shared" si="254"/>
        <v>1</v>
      </c>
      <c r="CD278" s="15">
        <f t="shared" si="255"/>
        <v>1</v>
      </c>
      <c r="CE278" s="15">
        <f t="shared" si="256"/>
        <v>1</v>
      </c>
      <c r="CF278" s="15">
        <f t="shared" si="257"/>
        <v>1</v>
      </c>
      <c r="CG278" s="15">
        <f t="shared" si="258"/>
        <v>1</v>
      </c>
    </row>
    <row r="279" spans="1:85" x14ac:dyDescent="0.25">
      <c r="A279" t="s">
        <v>193</v>
      </c>
      <c r="B279" t="s">
        <v>72</v>
      </c>
      <c r="C279" t="s">
        <v>109</v>
      </c>
      <c r="D279">
        <v>2024</v>
      </c>
      <c r="E279" t="s">
        <v>74</v>
      </c>
      <c r="F279" t="s">
        <v>75</v>
      </c>
      <c r="G279" t="s">
        <v>99</v>
      </c>
      <c r="H279" t="s">
        <v>100</v>
      </c>
      <c r="I279" t="s">
        <v>78</v>
      </c>
      <c r="L279" t="s">
        <v>79</v>
      </c>
      <c r="M279">
        <v>49.11</v>
      </c>
      <c r="N279">
        <v>2</v>
      </c>
      <c r="O279" s="1">
        <v>46148</v>
      </c>
      <c r="P279" s="1"/>
      <c r="Q279" s="1"/>
      <c r="R279" s="1"/>
      <c r="S279" s="1"/>
      <c r="T279" s="1">
        <v>46150</v>
      </c>
      <c r="U279" s="1">
        <v>46154</v>
      </c>
      <c r="W279" s="1">
        <v>46156</v>
      </c>
      <c r="X279" s="1">
        <v>46159</v>
      </c>
      <c r="Y279" s="1">
        <v>46162</v>
      </c>
      <c r="Z279" s="1">
        <v>46163</v>
      </c>
      <c r="AA279">
        <v>2026</v>
      </c>
      <c r="AB279" t="s">
        <v>110</v>
      </c>
      <c r="AC279" t="s">
        <v>101</v>
      </c>
      <c r="AD279" s="2">
        <f t="shared" si="216"/>
        <v>1</v>
      </c>
      <c r="AE279" s="2">
        <f t="shared" si="217"/>
        <v>1</v>
      </c>
      <c r="AF279" s="2">
        <f t="shared" si="218"/>
        <v>1</v>
      </c>
      <c r="AG279" s="2">
        <f t="shared" si="219"/>
        <v>1</v>
      </c>
      <c r="AH279" s="2">
        <f t="shared" si="220"/>
        <v>1</v>
      </c>
      <c r="AI279" s="2">
        <f t="shared" si="221"/>
        <v>1</v>
      </c>
      <c r="AJ279" s="2">
        <f t="shared" si="222"/>
        <v>1</v>
      </c>
      <c r="AK279" s="2">
        <f t="shared" si="223"/>
        <v>1</v>
      </c>
      <c r="AL279" s="2">
        <f t="shared" si="224"/>
        <v>1</v>
      </c>
      <c r="AM279" s="2">
        <f t="shared" si="225"/>
        <v>1</v>
      </c>
      <c r="AN279" s="2">
        <f t="shared" si="226"/>
        <v>1</v>
      </c>
      <c r="AO279" s="2">
        <f t="shared" si="227"/>
        <v>1</v>
      </c>
      <c r="AP279" s="2">
        <f t="shared" si="228"/>
        <v>1</v>
      </c>
      <c r="AQ279" s="2">
        <f t="shared" si="229"/>
        <v>1</v>
      </c>
      <c r="AR279" s="2">
        <f t="shared" si="230"/>
        <v>1</v>
      </c>
      <c r="AS279" s="2">
        <f t="shared" si="231"/>
        <v>1</v>
      </c>
      <c r="AT279" s="3">
        <f t="shared" si="232"/>
        <v>6</v>
      </c>
      <c r="AU279" s="3">
        <f t="shared" si="233"/>
        <v>8</v>
      </c>
      <c r="AV279" s="3">
        <f t="shared" si="234"/>
        <v>15</v>
      </c>
      <c r="AW279" s="4">
        <f t="shared" si="235"/>
        <v>127</v>
      </c>
      <c r="AX279" s="4">
        <f t="shared" si="236"/>
        <v>129</v>
      </c>
      <c r="AY279" s="4">
        <f t="shared" si="237"/>
        <v>133</v>
      </c>
      <c r="AZ279" s="4">
        <f t="shared" si="238"/>
        <v>135</v>
      </c>
      <c r="BA279" s="4">
        <f t="shared" si="239"/>
        <v>138</v>
      </c>
      <c r="BB279" s="4">
        <f t="shared" si="240"/>
        <v>141</v>
      </c>
      <c r="BC279" s="4">
        <f t="shared" si="241"/>
        <v>142</v>
      </c>
      <c r="BD279" s="15">
        <f t="shared" si="243"/>
        <v>0</v>
      </c>
      <c r="BE279" s="15">
        <f t="shared" si="242"/>
        <v>0</v>
      </c>
      <c r="BF279" s="15">
        <f t="shared" si="260"/>
        <v>0</v>
      </c>
      <c r="BG279" s="15">
        <f t="shared" si="260"/>
        <v>0</v>
      </c>
      <c r="BH279" s="15">
        <f t="shared" si="260"/>
        <v>0</v>
      </c>
      <c r="BI279" s="15">
        <f t="shared" si="260"/>
        <v>0</v>
      </c>
      <c r="BJ279" s="15">
        <f t="shared" si="260"/>
        <v>0</v>
      </c>
      <c r="BK279" s="15">
        <f t="shared" si="260"/>
        <v>0</v>
      </c>
      <c r="BL279" s="15">
        <f t="shared" si="260"/>
        <v>0</v>
      </c>
      <c r="BM279" s="15">
        <f t="shared" si="260"/>
        <v>1</v>
      </c>
      <c r="BN279" s="15">
        <f t="shared" si="260"/>
        <v>1</v>
      </c>
      <c r="BO279" s="15">
        <f t="shared" si="260"/>
        <v>1</v>
      </c>
      <c r="BP279" s="15">
        <f t="shared" si="260"/>
        <v>1</v>
      </c>
      <c r="BQ279" s="15">
        <f t="shared" si="260"/>
        <v>1</v>
      </c>
      <c r="BR279" s="15">
        <f t="shared" si="260"/>
        <v>1</v>
      </c>
      <c r="BS279" s="15">
        <f t="shared" si="244"/>
        <v>0</v>
      </c>
      <c r="BT279" s="15">
        <f t="shared" si="245"/>
        <v>0</v>
      </c>
      <c r="BU279" s="15">
        <f t="shared" si="246"/>
        <v>0</v>
      </c>
      <c r="BV279" s="15">
        <f t="shared" si="247"/>
        <v>0</v>
      </c>
      <c r="BW279" s="15">
        <f t="shared" si="248"/>
        <v>0</v>
      </c>
      <c r="BX279" s="15">
        <f t="shared" si="249"/>
        <v>0</v>
      </c>
      <c r="BY279" s="15">
        <f t="shared" si="250"/>
        <v>0</v>
      </c>
      <c r="BZ279" s="15">
        <f t="shared" si="251"/>
        <v>0</v>
      </c>
      <c r="CA279" s="15">
        <f t="shared" si="252"/>
        <v>0</v>
      </c>
      <c r="CB279" s="15">
        <f t="shared" si="253"/>
        <v>1</v>
      </c>
      <c r="CC279" s="15">
        <f t="shared" si="254"/>
        <v>1</v>
      </c>
      <c r="CD279" s="15">
        <f t="shared" si="255"/>
        <v>1</v>
      </c>
      <c r="CE279" s="15">
        <f t="shared" si="256"/>
        <v>1</v>
      </c>
      <c r="CF279" s="15">
        <f t="shared" si="257"/>
        <v>1</v>
      </c>
      <c r="CG279" s="15">
        <f t="shared" si="258"/>
        <v>1</v>
      </c>
    </row>
    <row r="280" spans="1:85" x14ac:dyDescent="0.25">
      <c r="A280" t="s">
        <v>192</v>
      </c>
      <c r="B280" t="s">
        <v>72</v>
      </c>
      <c r="C280" t="s">
        <v>109</v>
      </c>
      <c r="D280">
        <v>2024</v>
      </c>
      <c r="E280" t="s">
        <v>74</v>
      </c>
      <c r="F280" t="s">
        <v>75</v>
      </c>
      <c r="G280" t="s">
        <v>76</v>
      </c>
      <c r="H280" t="s">
        <v>77</v>
      </c>
      <c r="I280" t="s">
        <v>78</v>
      </c>
      <c r="L280" t="s">
        <v>79</v>
      </c>
      <c r="M280">
        <v>104.62</v>
      </c>
      <c r="N280">
        <v>2</v>
      </c>
      <c r="O280" s="1">
        <v>46147</v>
      </c>
      <c r="P280" s="1"/>
      <c r="Q280" s="1"/>
      <c r="R280" s="1"/>
      <c r="S280" s="1"/>
      <c r="T280" s="1"/>
      <c r="U280" s="1"/>
      <c r="W280" s="1"/>
      <c r="X280" s="1"/>
      <c r="Y280" s="1"/>
      <c r="Z280" s="1"/>
      <c r="AA280">
        <v>2026</v>
      </c>
      <c r="AB280" t="s">
        <v>110</v>
      </c>
      <c r="AC280" t="s">
        <v>81</v>
      </c>
      <c r="AD280" s="2">
        <f t="shared" si="216"/>
        <v>1</v>
      </c>
      <c r="AE280" s="2">
        <f t="shared" si="217"/>
        <v>1</v>
      </c>
      <c r="AF280" s="2">
        <f t="shared" si="218"/>
        <v>0</v>
      </c>
      <c r="AG280" s="2">
        <f t="shared" si="219"/>
        <v>0</v>
      </c>
      <c r="AH280" s="2">
        <f t="shared" si="220"/>
        <v>0</v>
      </c>
      <c r="AI280" s="2">
        <f t="shared" si="221"/>
        <v>0</v>
      </c>
      <c r="AJ280" s="2">
        <f t="shared" si="222"/>
        <v>0</v>
      </c>
      <c r="AK280" s="2">
        <f t="shared" si="223"/>
        <v>0</v>
      </c>
      <c r="AL280" s="2">
        <f t="shared" si="224"/>
        <v>0</v>
      </c>
      <c r="AM280" s="2">
        <f t="shared" si="225"/>
        <v>0</v>
      </c>
      <c r="AN280" s="2">
        <f t="shared" si="226"/>
        <v>0</v>
      </c>
      <c r="AO280" s="2">
        <f t="shared" si="227"/>
        <v>0</v>
      </c>
      <c r="AP280" s="2">
        <f t="shared" si="228"/>
        <v>0</v>
      </c>
      <c r="AQ280" s="2">
        <f t="shared" si="229"/>
        <v>0</v>
      </c>
      <c r="AR280" s="2">
        <f t="shared" si="230"/>
        <v>0</v>
      </c>
      <c r="AS280" s="2">
        <f t="shared" si="231"/>
        <v>0</v>
      </c>
      <c r="AT280" s="3" t="str">
        <f t="shared" si="232"/>
        <v>na</v>
      </c>
      <c r="AU280" s="3" t="str">
        <f t="shared" si="233"/>
        <v>na</v>
      </c>
      <c r="AV280" s="3" t="str">
        <f t="shared" si="234"/>
        <v>na</v>
      </c>
      <c r="AW280" s="4">
        <f t="shared" si="235"/>
        <v>126</v>
      </c>
      <c r="AX280" s="4" t="str">
        <f t="shared" si="236"/>
        <v>na</v>
      </c>
      <c r="AY280" s="4" t="str">
        <f t="shared" si="237"/>
        <v>na</v>
      </c>
      <c r="AZ280" s="4" t="str">
        <f t="shared" si="238"/>
        <v>na</v>
      </c>
      <c r="BA280" s="4" t="str">
        <f t="shared" si="239"/>
        <v>na</v>
      </c>
      <c r="BB280" s="4" t="str">
        <f t="shared" si="240"/>
        <v>na</v>
      </c>
      <c r="BC280" s="4" t="str">
        <f t="shared" si="241"/>
        <v>na</v>
      </c>
      <c r="BD280" s="15">
        <f t="shared" si="243"/>
        <v>0</v>
      </c>
      <c r="BE280" s="15">
        <f t="shared" si="242"/>
        <v>0</v>
      </c>
      <c r="BF280" s="15">
        <f t="shared" si="260"/>
        <v>0</v>
      </c>
      <c r="BG280" s="15">
        <f t="shared" si="260"/>
        <v>0</v>
      </c>
      <c r="BH280" s="15">
        <f t="shared" si="260"/>
        <v>0</v>
      </c>
      <c r="BI280" s="15">
        <f t="shared" si="260"/>
        <v>0</v>
      </c>
      <c r="BJ280" s="15">
        <f t="shared" si="260"/>
        <v>0</v>
      </c>
      <c r="BK280" s="15">
        <f t="shared" si="260"/>
        <v>0</v>
      </c>
      <c r="BL280" s="15">
        <f t="shared" si="260"/>
        <v>1</v>
      </c>
      <c r="BM280" s="15">
        <f t="shared" si="260"/>
        <v>1</v>
      </c>
      <c r="BN280" s="15">
        <f t="shared" si="260"/>
        <v>1</v>
      </c>
      <c r="BO280" s="15">
        <f t="shared" si="260"/>
        <v>1</v>
      </c>
      <c r="BP280" s="15">
        <f t="shared" si="260"/>
        <v>1</v>
      </c>
      <c r="BQ280" s="15">
        <f t="shared" si="260"/>
        <v>1</v>
      </c>
      <c r="BR280" s="15">
        <f t="shared" si="260"/>
        <v>1</v>
      </c>
      <c r="BS280" s="15">
        <f t="shared" si="244"/>
        <v>0</v>
      </c>
      <c r="BT280" s="15">
        <f t="shared" si="245"/>
        <v>0</v>
      </c>
      <c r="BU280" s="15">
        <f t="shared" si="246"/>
        <v>0</v>
      </c>
      <c r="BV280" s="15">
        <f t="shared" si="247"/>
        <v>0</v>
      </c>
      <c r="BW280" s="15">
        <f t="shared" si="248"/>
        <v>0</v>
      </c>
      <c r="BX280" s="15">
        <f t="shared" si="249"/>
        <v>0</v>
      </c>
      <c r="BY280" s="15">
        <f t="shared" si="250"/>
        <v>0</v>
      </c>
      <c r="BZ280" s="15">
        <f t="shared" si="251"/>
        <v>0</v>
      </c>
      <c r="CA280" s="15">
        <f t="shared" si="252"/>
        <v>0</v>
      </c>
      <c r="CB280" s="15">
        <f t="shared" si="253"/>
        <v>0</v>
      </c>
      <c r="CC280" s="15">
        <f t="shared" si="254"/>
        <v>0</v>
      </c>
      <c r="CD280" s="15">
        <f t="shared" si="255"/>
        <v>0</v>
      </c>
      <c r="CE280" s="15">
        <f t="shared" si="256"/>
        <v>0</v>
      </c>
      <c r="CF280" s="15">
        <f t="shared" si="257"/>
        <v>0</v>
      </c>
      <c r="CG280" s="15">
        <f t="shared" si="258"/>
        <v>0</v>
      </c>
    </row>
    <row r="281" spans="1:85" x14ac:dyDescent="0.25">
      <c r="A281" t="s">
        <v>217</v>
      </c>
      <c r="B281" t="s">
        <v>72</v>
      </c>
      <c r="C281" t="s">
        <v>109</v>
      </c>
      <c r="D281">
        <v>2024</v>
      </c>
      <c r="E281" t="s">
        <v>74</v>
      </c>
      <c r="F281" t="s">
        <v>75</v>
      </c>
      <c r="G281" t="s">
        <v>76</v>
      </c>
      <c r="H281" t="s">
        <v>77</v>
      </c>
      <c r="I281" t="s">
        <v>78</v>
      </c>
      <c r="L281" t="s">
        <v>79</v>
      </c>
      <c r="M281">
        <v>104.62</v>
      </c>
      <c r="N281">
        <v>2</v>
      </c>
      <c r="O281" s="1">
        <v>46146</v>
      </c>
      <c r="P281" s="1"/>
      <c r="Q281" s="1"/>
      <c r="R281" s="1"/>
      <c r="S281" s="1"/>
      <c r="T281" s="1">
        <v>46148</v>
      </c>
      <c r="U281" s="1">
        <v>46151</v>
      </c>
      <c r="W281" s="1">
        <v>46153</v>
      </c>
      <c r="X281" s="1">
        <v>46154</v>
      </c>
      <c r="Y281" s="1">
        <v>46155</v>
      </c>
      <c r="Z281" s="1">
        <v>46156</v>
      </c>
      <c r="AA281">
        <v>2026</v>
      </c>
      <c r="AB281" t="s">
        <v>110</v>
      </c>
      <c r="AC281" t="s">
        <v>81</v>
      </c>
      <c r="AD281" s="2">
        <f t="shared" si="216"/>
        <v>1</v>
      </c>
      <c r="AE281" s="2">
        <f t="shared" si="217"/>
        <v>1</v>
      </c>
      <c r="AF281" s="2">
        <f t="shared" si="218"/>
        <v>1</v>
      </c>
      <c r="AG281" s="2">
        <f t="shared" si="219"/>
        <v>1</v>
      </c>
      <c r="AH281" s="2">
        <f t="shared" si="220"/>
        <v>1</v>
      </c>
      <c r="AI281" s="2">
        <f t="shared" si="221"/>
        <v>1</v>
      </c>
      <c r="AJ281" s="2">
        <f t="shared" si="222"/>
        <v>1</v>
      </c>
      <c r="AK281" s="2">
        <f t="shared" si="223"/>
        <v>1</v>
      </c>
      <c r="AL281" s="2">
        <f t="shared" si="224"/>
        <v>1</v>
      </c>
      <c r="AM281" s="2">
        <f t="shared" si="225"/>
        <v>1</v>
      </c>
      <c r="AN281" s="2">
        <f t="shared" si="226"/>
        <v>1</v>
      </c>
      <c r="AO281" s="2">
        <f t="shared" si="227"/>
        <v>1</v>
      </c>
      <c r="AP281" s="2">
        <f t="shared" si="228"/>
        <v>1</v>
      </c>
      <c r="AQ281" s="2">
        <f t="shared" si="229"/>
        <v>1</v>
      </c>
      <c r="AR281" s="2">
        <f t="shared" si="230"/>
        <v>1</v>
      </c>
      <c r="AS281" s="2">
        <f t="shared" si="231"/>
        <v>1</v>
      </c>
      <c r="AT281" s="3">
        <f t="shared" si="232"/>
        <v>5</v>
      </c>
      <c r="AU281" s="3">
        <f t="shared" si="233"/>
        <v>7</v>
      </c>
      <c r="AV281" s="3">
        <f t="shared" si="234"/>
        <v>10</v>
      </c>
      <c r="AW281" s="4">
        <f t="shared" si="235"/>
        <v>125</v>
      </c>
      <c r="AX281" s="4">
        <f t="shared" si="236"/>
        <v>127</v>
      </c>
      <c r="AY281" s="4">
        <f t="shared" si="237"/>
        <v>130</v>
      </c>
      <c r="AZ281" s="4">
        <f t="shared" si="238"/>
        <v>132</v>
      </c>
      <c r="BA281" s="4">
        <f t="shared" si="239"/>
        <v>133</v>
      </c>
      <c r="BB281" s="4">
        <f t="shared" si="240"/>
        <v>134</v>
      </c>
      <c r="BC281" s="4">
        <f t="shared" si="241"/>
        <v>135</v>
      </c>
      <c r="BD281" s="245">
        <f t="shared" si="243"/>
        <v>0</v>
      </c>
      <c r="BE281" s="245">
        <f t="shared" si="242"/>
        <v>0</v>
      </c>
      <c r="BF281" s="245">
        <f t="shared" si="260"/>
        <v>0</v>
      </c>
      <c r="BG281" s="245">
        <f t="shared" si="260"/>
        <v>0</v>
      </c>
      <c r="BH281" s="245">
        <f t="shared" si="260"/>
        <v>0</v>
      </c>
      <c r="BI281" s="245">
        <f t="shared" si="260"/>
        <v>0</v>
      </c>
      <c r="BJ281" s="245">
        <f t="shared" si="260"/>
        <v>0</v>
      </c>
      <c r="BK281" s="245">
        <f t="shared" si="260"/>
        <v>0</v>
      </c>
      <c r="BL281" s="245">
        <f t="shared" si="260"/>
        <v>1</v>
      </c>
      <c r="BM281" s="245">
        <f t="shared" si="260"/>
        <v>1</v>
      </c>
      <c r="BN281" s="245">
        <f t="shared" si="260"/>
        <v>1</v>
      </c>
      <c r="BO281" s="245">
        <f t="shared" si="260"/>
        <v>1</v>
      </c>
      <c r="BP281" s="245">
        <f t="shared" si="260"/>
        <v>1</v>
      </c>
      <c r="BQ281" s="245">
        <f t="shared" si="260"/>
        <v>1</v>
      </c>
      <c r="BR281" s="245">
        <f t="shared" si="260"/>
        <v>1</v>
      </c>
      <c r="BS281" s="245">
        <f t="shared" si="244"/>
        <v>0</v>
      </c>
      <c r="BT281" s="245">
        <f t="shared" si="245"/>
        <v>0</v>
      </c>
      <c r="BU281" s="245">
        <f t="shared" si="246"/>
        <v>0</v>
      </c>
      <c r="BV281" s="245">
        <f t="shared" si="247"/>
        <v>0</v>
      </c>
      <c r="BW281" s="245">
        <f t="shared" si="248"/>
        <v>0</v>
      </c>
      <c r="BX281" s="245">
        <f t="shared" si="249"/>
        <v>0</v>
      </c>
      <c r="BY281" s="245">
        <f t="shared" si="250"/>
        <v>0</v>
      </c>
      <c r="BZ281" s="245">
        <f t="shared" si="251"/>
        <v>0</v>
      </c>
      <c r="CA281" s="245">
        <f t="shared" si="252"/>
        <v>1</v>
      </c>
      <c r="CB281" s="245">
        <f t="shared" si="253"/>
        <v>1</v>
      </c>
      <c r="CC281" s="245">
        <f t="shared" si="254"/>
        <v>1</v>
      </c>
      <c r="CD281" s="245">
        <f t="shared" si="255"/>
        <v>1</v>
      </c>
      <c r="CE281" s="245">
        <f t="shared" si="256"/>
        <v>1</v>
      </c>
      <c r="CF281" s="245">
        <f t="shared" si="257"/>
        <v>1</v>
      </c>
      <c r="CG281" s="245">
        <f t="shared" si="258"/>
        <v>1</v>
      </c>
    </row>
    <row r="282" spans="1:85" x14ac:dyDescent="0.25">
      <c r="A282" t="s">
        <v>782</v>
      </c>
      <c r="B282" t="s">
        <v>158</v>
      </c>
      <c r="C282" t="s">
        <v>109</v>
      </c>
      <c r="D282">
        <v>2024</v>
      </c>
      <c r="E282" t="s">
        <v>159</v>
      </c>
      <c r="F282" t="s">
        <v>160</v>
      </c>
      <c r="G282" t="s">
        <v>161</v>
      </c>
      <c r="H282" t="s">
        <v>162</v>
      </c>
      <c r="I282" t="s">
        <v>197</v>
      </c>
      <c r="L282" t="s">
        <v>79</v>
      </c>
      <c r="M282">
        <v>6.04</v>
      </c>
      <c r="N282">
        <v>2</v>
      </c>
      <c r="O282" s="1">
        <v>46180</v>
      </c>
      <c r="P282" s="1"/>
      <c r="Q282" s="1"/>
      <c r="R282" s="1"/>
      <c r="S282" s="1">
        <v>46182</v>
      </c>
      <c r="T282" s="1"/>
      <c r="U282" s="1"/>
      <c r="W282" s="1"/>
      <c r="X282" s="1"/>
      <c r="Y282" s="1"/>
      <c r="Z282" s="1"/>
      <c r="AA282">
        <v>2026</v>
      </c>
      <c r="AB282" t="s">
        <v>110</v>
      </c>
      <c r="AC282" t="s">
        <v>353</v>
      </c>
      <c r="AD282" s="2">
        <f t="shared" si="216"/>
        <v>1</v>
      </c>
      <c r="AE282" s="2">
        <f t="shared" si="217"/>
        <v>1</v>
      </c>
      <c r="AF282" s="2">
        <f t="shared" si="218"/>
        <v>1</v>
      </c>
      <c r="AG282" s="2">
        <f t="shared" si="219"/>
        <v>1</v>
      </c>
      <c r="AH282" s="2">
        <f t="shared" si="220"/>
        <v>0</v>
      </c>
      <c r="AI282" s="2">
        <f t="shared" si="221"/>
        <v>0</v>
      </c>
      <c r="AJ282" s="2">
        <f t="shared" si="222"/>
        <v>0</v>
      </c>
      <c r="AK282" s="2">
        <f t="shared" si="223"/>
        <v>0</v>
      </c>
      <c r="AL282" s="2">
        <f t="shared" si="224"/>
        <v>0</v>
      </c>
      <c r="AM282" s="2">
        <f t="shared" si="225"/>
        <v>0</v>
      </c>
      <c r="AN282" s="2">
        <f t="shared" si="226"/>
        <v>0</v>
      </c>
      <c r="AO282" s="2">
        <f t="shared" si="227"/>
        <v>0</v>
      </c>
      <c r="AP282" s="2">
        <f t="shared" si="228"/>
        <v>0</v>
      </c>
      <c r="AQ282" s="2">
        <f t="shared" si="229"/>
        <v>0</v>
      </c>
      <c r="AR282" s="2">
        <f t="shared" si="230"/>
        <v>0</v>
      </c>
      <c r="AS282" s="2">
        <f t="shared" si="231"/>
        <v>0</v>
      </c>
      <c r="AT282" s="3" t="str">
        <f t="shared" si="232"/>
        <v>na</v>
      </c>
      <c r="AU282" s="3" t="str">
        <f t="shared" si="233"/>
        <v>na</v>
      </c>
      <c r="AV282" s="3" t="str">
        <f t="shared" si="234"/>
        <v>na</v>
      </c>
      <c r="AW282" s="4">
        <f t="shared" si="235"/>
        <v>159</v>
      </c>
      <c r="AX282" s="4">
        <f t="shared" si="236"/>
        <v>161</v>
      </c>
      <c r="AY282" s="4" t="str">
        <f t="shared" si="237"/>
        <v>na</v>
      </c>
      <c r="AZ282" s="4" t="str">
        <f t="shared" si="238"/>
        <v>na</v>
      </c>
      <c r="BA282" s="4" t="str">
        <f t="shared" si="239"/>
        <v>na</v>
      </c>
      <c r="BB282" s="4" t="str">
        <f t="shared" si="240"/>
        <v>na</v>
      </c>
      <c r="BC282" s="4" t="str">
        <f t="shared" si="241"/>
        <v>na</v>
      </c>
      <c r="BD282" s="15">
        <f t="shared" si="243"/>
        <v>0</v>
      </c>
      <c r="BE282" s="15">
        <f t="shared" si="242"/>
        <v>0</v>
      </c>
      <c r="BF282" s="15">
        <f t="shared" si="260"/>
        <v>0</v>
      </c>
      <c r="BG282" s="15">
        <f t="shared" si="260"/>
        <v>0</v>
      </c>
      <c r="BH282" s="15">
        <f t="shared" si="260"/>
        <v>0</v>
      </c>
      <c r="BI282" s="15">
        <f t="shared" si="260"/>
        <v>0</v>
      </c>
      <c r="BJ282" s="15">
        <f t="shared" si="260"/>
        <v>0</v>
      </c>
      <c r="BK282" s="15">
        <f t="shared" si="260"/>
        <v>0</v>
      </c>
      <c r="BL282" s="15">
        <f t="shared" si="260"/>
        <v>0</v>
      </c>
      <c r="BM282" s="15">
        <f t="shared" si="260"/>
        <v>0</v>
      </c>
      <c r="BN282" s="15">
        <f t="shared" si="260"/>
        <v>0</v>
      </c>
      <c r="BO282" s="15">
        <f t="shared" si="260"/>
        <v>0</v>
      </c>
      <c r="BP282" s="15">
        <f t="shared" si="260"/>
        <v>0</v>
      </c>
      <c r="BQ282" s="15">
        <f t="shared" si="260"/>
        <v>1</v>
      </c>
      <c r="BR282" s="15">
        <f t="shared" si="260"/>
        <v>1</v>
      </c>
      <c r="BS282" s="15">
        <f t="shared" si="244"/>
        <v>0</v>
      </c>
      <c r="BT282" s="15">
        <f t="shared" si="245"/>
        <v>0</v>
      </c>
      <c r="BU282" s="15">
        <f t="shared" si="246"/>
        <v>0</v>
      </c>
      <c r="BV282" s="15">
        <f t="shared" si="247"/>
        <v>0</v>
      </c>
      <c r="BW282" s="15">
        <f t="shared" si="248"/>
        <v>0</v>
      </c>
      <c r="BX282" s="15">
        <f t="shared" si="249"/>
        <v>0</v>
      </c>
      <c r="BY282" s="15">
        <f t="shared" si="250"/>
        <v>0</v>
      </c>
      <c r="BZ282" s="15">
        <f t="shared" si="251"/>
        <v>0</v>
      </c>
      <c r="CA282" s="15">
        <f t="shared" si="252"/>
        <v>0</v>
      </c>
      <c r="CB282" s="15">
        <f t="shared" si="253"/>
        <v>0</v>
      </c>
      <c r="CC282" s="15">
        <f t="shared" si="254"/>
        <v>0</v>
      </c>
      <c r="CD282" s="15">
        <f t="shared" si="255"/>
        <v>0</v>
      </c>
      <c r="CE282" s="15">
        <f t="shared" si="256"/>
        <v>0</v>
      </c>
      <c r="CF282" s="15">
        <f t="shared" si="257"/>
        <v>0</v>
      </c>
      <c r="CG282" s="15">
        <f t="shared" si="258"/>
        <v>0</v>
      </c>
    </row>
    <row r="283" spans="1:85" x14ac:dyDescent="0.25">
      <c r="A283" t="s">
        <v>219</v>
      </c>
      <c r="B283" t="s">
        <v>72</v>
      </c>
      <c r="C283" t="s">
        <v>109</v>
      </c>
      <c r="D283">
        <v>2024</v>
      </c>
      <c r="E283" t="s">
        <v>74</v>
      </c>
      <c r="F283" t="s">
        <v>75</v>
      </c>
      <c r="G283" t="s">
        <v>76</v>
      </c>
      <c r="H283" t="s">
        <v>77</v>
      </c>
      <c r="I283" t="s">
        <v>78</v>
      </c>
      <c r="L283" t="s">
        <v>79</v>
      </c>
      <c r="M283">
        <v>104.62</v>
      </c>
      <c r="N283">
        <v>2</v>
      </c>
      <c r="O283" s="1"/>
      <c r="P283" s="1">
        <v>46153</v>
      </c>
      <c r="Q283" s="1"/>
      <c r="R283" s="1">
        <v>46153</v>
      </c>
      <c r="S283" s="1"/>
      <c r="T283" s="1">
        <v>46155</v>
      </c>
      <c r="U283" s="1">
        <v>46159</v>
      </c>
      <c r="W283" s="1">
        <v>46161</v>
      </c>
      <c r="X283" s="1">
        <v>46175</v>
      </c>
      <c r="Y283" s="1">
        <v>46176</v>
      </c>
      <c r="Z283" s="1">
        <v>46177</v>
      </c>
      <c r="AA283">
        <v>2026</v>
      </c>
      <c r="AB283" t="s">
        <v>110</v>
      </c>
      <c r="AC283" t="s">
        <v>81</v>
      </c>
      <c r="AD283" s="2">
        <f t="shared" si="216"/>
        <v>1</v>
      </c>
      <c r="AE283" s="2">
        <f t="shared" si="217"/>
        <v>1</v>
      </c>
      <c r="AF283" s="2">
        <f t="shared" si="218"/>
        <v>1</v>
      </c>
      <c r="AG283" s="2">
        <f t="shared" si="219"/>
        <v>1</v>
      </c>
      <c r="AH283" s="2">
        <f t="shared" si="220"/>
        <v>1</v>
      </c>
      <c r="AI283" s="2">
        <f t="shared" si="221"/>
        <v>1</v>
      </c>
      <c r="AJ283" s="2">
        <f t="shared" si="222"/>
        <v>1</v>
      </c>
      <c r="AK283" s="2">
        <f t="shared" si="223"/>
        <v>1</v>
      </c>
      <c r="AL283" s="2">
        <f t="shared" si="224"/>
        <v>1</v>
      </c>
      <c r="AM283" s="2">
        <f t="shared" si="225"/>
        <v>1</v>
      </c>
      <c r="AN283" s="2">
        <f t="shared" si="226"/>
        <v>1</v>
      </c>
      <c r="AO283" s="2">
        <f t="shared" si="227"/>
        <v>1</v>
      </c>
      <c r="AP283" s="2">
        <f t="shared" si="228"/>
        <v>1</v>
      </c>
      <c r="AQ283" s="2">
        <f t="shared" si="229"/>
        <v>1</v>
      </c>
      <c r="AR283" s="2">
        <f t="shared" si="230"/>
        <v>1</v>
      </c>
      <c r="AS283" s="2">
        <f t="shared" si="231"/>
        <v>1</v>
      </c>
      <c r="AT283" s="3">
        <f t="shared" si="232"/>
        <v>6</v>
      </c>
      <c r="AU283" s="3">
        <f t="shared" si="233"/>
        <v>8</v>
      </c>
      <c r="AV283" s="3">
        <f t="shared" si="234"/>
        <v>24</v>
      </c>
      <c r="AW283" s="4">
        <f t="shared" si="235"/>
        <v>132</v>
      </c>
      <c r="AX283" s="4">
        <f t="shared" si="236"/>
        <v>134</v>
      </c>
      <c r="AY283" s="4">
        <f t="shared" si="237"/>
        <v>138</v>
      </c>
      <c r="AZ283" s="4">
        <f t="shared" si="238"/>
        <v>140</v>
      </c>
      <c r="BA283" s="4">
        <f t="shared" si="239"/>
        <v>154</v>
      </c>
      <c r="BB283" s="4">
        <f t="shared" si="240"/>
        <v>155</v>
      </c>
      <c r="BC283" s="4">
        <f t="shared" si="241"/>
        <v>156</v>
      </c>
      <c r="BD283" s="15">
        <f t="shared" si="243"/>
        <v>0</v>
      </c>
      <c r="BE283" s="15">
        <f t="shared" si="242"/>
        <v>0</v>
      </c>
      <c r="BF283" s="15">
        <f t="shared" si="260"/>
        <v>0</v>
      </c>
      <c r="BG283" s="15">
        <f t="shared" si="260"/>
        <v>0</v>
      </c>
      <c r="BH283" s="15">
        <f t="shared" si="260"/>
        <v>0</v>
      </c>
      <c r="BI283" s="15">
        <f t="shared" si="260"/>
        <v>0</v>
      </c>
      <c r="BJ283" s="15">
        <f t="shared" si="260"/>
        <v>0</v>
      </c>
      <c r="BK283" s="15">
        <f t="shared" si="260"/>
        <v>0</v>
      </c>
      <c r="BL283" s="15">
        <f t="shared" si="260"/>
        <v>0</v>
      </c>
      <c r="BM283" s="15">
        <f t="shared" si="260"/>
        <v>1</v>
      </c>
      <c r="BN283" s="15">
        <f t="shared" si="260"/>
        <v>1</v>
      </c>
      <c r="BO283" s="15">
        <f t="shared" si="260"/>
        <v>1</v>
      </c>
      <c r="BP283" s="15">
        <f t="shared" si="260"/>
        <v>1</v>
      </c>
      <c r="BQ283" s="15">
        <f t="shared" si="260"/>
        <v>1</v>
      </c>
      <c r="BR283" s="15">
        <f t="shared" si="260"/>
        <v>1</v>
      </c>
      <c r="BS283" s="15">
        <f t="shared" si="244"/>
        <v>0</v>
      </c>
      <c r="BT283" s="15">
        <f t="shared" si="245"/>
        <v>0</v>
      </c>
      <c r="BU283" s="15">
        <f t="shared" si="246"/>
        <v>0</v>
      </c>
      <c r="BV283" s="15">
        <f t="shared" si="247"/>
        <v>0</v>
      </c>
      <c r="BW283" s="15">
        <f t="shared" si="248"/>
        <v>0</v>
      </c>
      <c r="BX283" s="15">
        <f t="shared" si="249"/>
        <v>0</v>
      </c>
      <c r="BY283" s="15">
        <f t="shared" si="250"/>
        <v>0</v>
      </c>
      <c r="BZ283" s="15">
        <f t="shared" si="251"/>
        <v>0</v>
      </c>
      <c r="CA283" s="15">
        <f t="shared" si="252"/>
        <v>0</v>
      </c>
      <c r="CB283" s="15">
        <f t="shared" si="253"/>
        <v>1</v>
      </c>
      <c r="CC283" s="15">
        <f t="shared" si="254"/>
        <v>1</v>
      </c>
      <c r="CD283" s="15">
        <f t="shared" si="255"/>
        <v>1</v>
      </c>
      <c r="CE283" s="15">
        <f t="shared" si="256"/>
        <v>1</v>
      </c>
      <c r="CF283" s="15">
        <f t="shared" si="257"/>
        <v>1</v>
      </c>
      <c r="CG283" s="15">
        <f t="shared" si="258"/>
        <v>1</v>
      </c>
    </row>
    <row r="284" spans="1:85" x14ac:dyDescent="0.25">
      <c r="A284" t="s">
        <v>745</v>
      </c>
      <c r="B284" t="s">
        <v>158</v>
      </c>
      <c r="C284" t="s">
        <v>109</v>
      </c>
      <c r="D284">
        <v>2024</v>
      </c>
      <c r="E284" t="s">
        <v>159</v>
      </c>
      <c r="F284" t="s">
        <v>160</v>
      </c>
      <c r="G284" t="s">
        <v>161</v>
      </c>
      <c r="H284" t="s">
        <v>162</v>
      </c>
      <c r="I284" t="s">
        <v>197</v>
      </c>
      <c r="L284" t="s">
        <v>79</v>
      </c>
      <c r="M284">
        <v>6.04</v>
      </c>
      <c r="N284">
        <v>2</v>
      </c>
      <c r="O284" s="1">
        <v>46176</v>
      </c>
      <c r="P284" s="1"/>
      <c r="Q284" s="1"/>
      <c r="R284" s="1"/>
      <c r="S284" s="1"/>
      <c r="T284" s="1">
        <v>46177</v>
      </c>
      <c r="U284" s="1"/>
      <c r="W284" s="1"/>
      <c r="X284" s="1"/>
      <c r="Y284" s="1"/>
      <c r="Z284" s="1"/>
      <c r="AA284">
        <v>2026</v>
      </c>
      <c r="AB284" t="s">
        <v>110</v>
      </c>
      <c r="AC284" t="s">
        <v>353</v>
      </c>
      <c r="AD284" s="2">
        <f t="shared" si="216"/>
        <v>1</v>
      </c>
      <c r="AE284" s="2">
        <f t="shared" si="217"/>
        <v>1</v>
      </c>
      <c r="AF284" s="2">
        <f t="shared" si="218"/>
        <v>1</v>
      </c>
      <c r="AG284" s="2">
        <f t="shared" si="219"/>
        <v>1</v>
      </c>
      <c r="AH284" s="2">
        <f t="shared" si="220"/>
        <v>0</v>
      </c>
      <c r="AI284" s="2">
        <f t="shared" si="221"/>
        <v>0</v>
      </c>
      <c r="AJ284" s="2">
        <f t="shared" si="222"/>
        <v>0</v>
      </c>
      <c r="AK284" s="2">
        <f t="shared" si="223"/>
        <v>0</v>
      </c>
      <c r="AL284" s="2">
        <f t="shared" si="224"/>
        <v>0</v>
      </c>
      <c r="AM284" s="2">
        <f t="shared" si="225"/>
        <v>0</v>
      </c>
      <c r="AN284" s="2">
        <f t="shared" si="226"/>
        <v>0</v>
      </c>
      <c r="AO284" s="2">
        <f t="shared" si="227"/>
        <v>0</v>
      </c>
      <c r="AP284" s="2">
        <f t="shared" si="228"/>
        <v>0</v>
      </c>
      <c r="AQ284" s="2">
        <f t="shared" si="229"/>
        <v>0</v>
      </c>
      <c r="AR284" s="2">
        <f t="shared" si="230"/>
        <v>0</v>
      </c>
      <c r="AS284" s="2">
        <f t="shared" si="231"/>
        <v>0</v>
      </c>
      <c r="AT284" s="3" t="str">
        <f t="shared" si="232"/>
        <v>na</v>
      </c>
      <c r="AU284" s="3" t="str">
        <f t="shared" si="233"/>
        <v>na</v>
      </c>
      <c r="AV284" s="3" t="str">
        <f t="shared" si="234"/>
        <v>na</v>
      </c>
      <c r="AW284" s="4">
        <f t="shared" si="235"/>
        <v>155</v>
      </c>
      <c r="AX284" s="4">
        <f t="shared" si="236"/>
        <v>156</v>
      </c>
      <c r="AY284" s="4" t="str">
        <f t="shared" si="237"/>
        <v>na</v>
      </c>
      <c r="AZ284" s="4" t="str">
        <f t="shared" si="238"/>
        <v>na</v>
      </c>
      <c r="BA284" s="4" t="str">
        <f t="shared" si="239"/>
        <v>na</v>
      </c>
      <c r="BB284" s="4" t="str">
        <f t="shared" si="240"/>
        <v>na</v>
      </c>
      <c r="BC284" s="4" t="str">
        <f t="shared" si="241"/>
        <v>na</v>
      </c>
      <c r="BD284" s="15">
        <f t="shared" si="243"/>
        <v>0</v>
      </c>
      <c r="BE284" s="15">
        <f t="shared" si="242"/>
        <v>0</v>
      </c>
      <c r="BF284" s="15">
        <f t="shared" ref="BF284:BR293" si="261">IF(BF$1-$AW284&gt;$CK$1,1,0)</f>
        <v>0</v>
      </c>
      <c r="BG284" s="15">
        <f t="shared" si="261"/>
        <v>0</v>
      </c>
      <c r="BH284" s="15">
        <f t="shared" si="261"/>
        <v>0</v>
      </c>
      <c r="BI284" s="15">
        <f t="shared" si="261"/>
        <v>0</v>
      </c>
      <c r="BJ284" s="15">
        <f t="shared" si="261"/>
        <v>0</v>
      </c>
      <c r="BK284" s="15">
        <f t="shared" si="261"/>
        <v>0</v>
      </c>
      <c r="BL284" s="15">
        <f t="shared" si="261"/>
        <v>0</v>
      </c>
      <c r="BM284" s="15">
        <f t="shared" si="261"/>
        <v>0</v>
      </c>
      <c r="BN284" s="15">
        <f t="shared" si="261"/>
        <v>0</v>
      </c>
      <c r="BO284" s="15">
        <f t="shared" si="261"/>
        <v>0</v>
      </c>
      <c r="BP284" s="15">
        <f t="shared" si="261"/>
        <v>0</v>
      </c>
      <c r="BQ284" s="15">
        <f t="shared" si="261"/>
        <v>1</v>
      </c>
      <c r="BR284" s="15">
        <f t="shared" si="261"/>
        <v>1</v>
      </c>
      <c r="BS284" s="15">
        <f t="shared" si="244"/>
        <v>0</v>
      </c>
      <c r="BT284" s="15">
        <f t="shared" si="245"/>
        <v>0</v>
      </c>
      <c r="BU284" s="15">
        <f t="shared" si="246"/>
        <v>0</v>
      </c>
      <c r="BV284" s="15">
        <f t="shared" si="247"/>
        <v>0</v>
      </c>
      <c r="BW284" s="15">
        <f t="shared" si="248"/>
        <v>0</v>
      </c>
      <c r="BX284" s="15">
        <f t="shared" si="249"/>
        <v>0</v>
      </c>
      <c r="BY284" s="15">
        <f t="shared" si="250"/>
        <v>0</v>
      </c>
      <c r="BZ284" s="15">
        <f t="shared" si="251"/>
        <v>0</v>
      </c>
      <c r="CA284" s="15">
        <f t="shared" si="252"/>
        <v>0</v>
      </c>
      <c r="CB284" s="15">
        <f t="shared" si="253"/>
        <v>0</v>
      </c>
      <c r="CC284" s="15">
        <f t="shared" si="254"/>
        <v>0</v>
      </c>
      <c r="CD284" s="15">
        <f t="shared" si="255"/>
        <v>0</v>
      </c>
      <c r="CE284" s="15">
        <f t="shared" si="256"/>
        <v>0</v>
      </c>
      <c r="CF284" s="15">
        <f t="shared" si="257"/>
        <v>0</v>
      </c>
      <c r="CG284" s="15">
        <f t="shared" si="258"/>
        <v>0</v>
      </c>
    </row>
    <row r="285" spans="1:85" x14ac:dyDescent="0.25">
      <c r="A285" t="s">
        <v>690</v>
      </c>
      <c r="B285" t="s">
        <v>72</v>
      </c>
      <c r="C285" t="s">
        <v>109</v>
      </c>
      <c r="D285">
        <v>2024</v>
      </c>
      <c r="E285" t="s">
        <v>74</v>
      </c>
      <c r="F285" t="s">
        <v>75</v>
      </c>
      <c r="G285" t="s">
        <v>76</v>
      </c>
      <c r="H285" t="s">
        <v>77</v>
      </c>
      <c r="I285" t="s">
        <v>78</v>
      </c>
      <c r="L285" t="s">
        <v>89</v>
      </c>
      <c r="M285">
        <v>1</v>
      </c>
      <c r="N285">
        <v>2</v>
      </c>
      <c r="O285" s="1"/>
      <c r="P285" s="1"/>
      <c r="Q285" s="1">
        <v>46168</v>
      </c>
      <c r="R285" s="1">
        <v>46169</v>
      </c>
      <c r="S285" s="1">
        <v>46170</v>
      </c>
      <c r="T285" s="1"/>
      <c r="U285" s="1">
        <v>46178</v>
      </c>
      <c r="W285" s="1">
        <v>46179</v>
      </c>
      <c r="X285" s="1">
        <v>46181</v>
      </c>
      <c r="Y285" s="1">
        <v>46187</v>
      </c>
      <c r="Z285" s="1">
        <v>46189</v>
      </c>
      <c r="AA285">
        <v>2026</v>
      </c>
      <c r="AB285" t="s">
        <v>110</v>
      </c>
      <c r="AC285" t="s">
        <v>81</v>
      </c>
      <c r="AD285" s="2">
        <f t="shared" si="216"/>
        <v>1</v>
      </c>
      <c r="AE285" s="2">
        <f t="shared" si="217"/>
        <v>1</v>
      </c>
      <c r="AF285" s="2">
        <f t="shared" si="218"/>
        <v>1</v>
      </c>
      <c r="AG285" s="2">
        <f t="shared" si="219"/>
        <v>1</v>
      </c>
      <c r="AH285" s="2">
        <f t="shared" si="220"/>
        <v>1</v>
      </c>
      <c r="AI285" s="2">
        <f t="shared" si="221"/>
        <v>1</v>
      </c>
      <c r="AJ285" s="2">
        <f t="shared" si="222"/>
        <v>1</v>
      </c>
      <c r="AK285" s="2">
        <f t="shared" si="223"/>
        <v>1</v>
      </c>
      <c r="AL285" s="2">
        <f t="shared" si="224"/>
        <v>1</v>
      </c>
      <c r="AM285" s="2">
        <f t="shared" si="225"/>
        <v>1</v>
      </c>
      <c r="AN285" s="2">
        <f t="shared" si="226"/>
        <v>1</v>
      </c>
      <c r="AO285" s="2">
        <f t="shared" si="227"/>
        <v>1</v>
      </c>
      <c r="AP285" s="2">
        <f t="shared" si="228"/>
        <v>1</v>
      </c>
      <c r="AQ285" s="2">
        <f t="shared" si="229"/>
        <v>1</v>
      </c>
      <c r="AR285" s="2">
        <f t="shared" si="230"/>
        <v>1</v>
      </c>
      <c r="AS285" s="2">
        <f t="shared" si="231"/>
        <v>1</v>
      </c>
      <c r="AT285" s="3">
        <f t="shared" si="232"/>
        <v>10</v>
      </c>
      <c r="AU285" s="3">
        <f t="shared" si="233"/>
        <v>11</v>
      </c>
      <c r="AV285" s="3">
        <f t="shared" si="234"/>
        <v>21</v>
      </c>
      <c r="AW285" s="4">
        <f t="shared" si="235"/>
        <v>147</v>
      </c>
      <c r="AX285" s="4">
        <f t="shared" si="236"/>
        <v>149</v>
      </c>
      <c r="AY285" s="4">
        <f t="shared" si="237"/>
        <v>157</v>
      </c>
      <c r="AZ285" s="4">
        <f t="shared" si="238"/>
        <v>158</v>
      </c>
      <c r="BA285" s="4">
        <f t="shared" si="239"/>
        <v>160</v>
      </c>
      <c r="BB285" s="4">
        <f t="shared" si="240"/>
        <v>166</v>
      </c>
      <c r="BC285" s="4">
        <f t="shared" si="241"/>
        <v>168</v>
      </c>
      <c r="BD285" s="15">
        <f t="shared" si="243"/>
        <v>0</v>
      </c>
      <c r="BE285" s="15">
        <f t="shared" si="242"/>
        <v>0</v>
      </c>
      <c r="BF285" s="15">
        <f t="shared" si="261"/>
        <v>0</v>
      </c>
      <c r="BG285" s="15">
        <f t="shared" si="261"/>
        <v>0</v>
      </c>
      <c r="BH285" s="15">
        <f t="shared" si="261"/>
        <v>0</v>
      </c>
      <c r="BI285" s="15">
        <f t="shared" si="261"/>
        <v>0</v>
      </c>
      <c r="BJ285" s="15">
        <f t="shared" si="261"/>
        <v>0</v>
      </c>
      <c r="BK285" s="15">
        <f t="shared" si="261"/>
        <v>0</v>
      </c>
      <c r="BL285" s="15">
        <f t="shared" si="261"/>
        <v>0</v>
      </c>
      <c r="BM285" s="15">
        <f t="shared" si="261"/>
        <v>0</v>
      </c>
      <c r="BN285" s="15">
        <f t="shared" si="261"/>
        <v>0</v>
      </c>
      <c r="BO285" s="15">
        <f t="shared" si="261"/>
        <v>1</v>
      </c>
      <c r="BP285" s="15">
        <f t="shared" si="261"/>
        <v>1</v>
      </c>
      <c r="BQ285" s="15">
        <f t="shared" si="261"/>
        <v>1</v>
      </c>
      <c r="BR285" s="15">
        <f t="shared" si="261"/>
        <v>1</v>
      </c>
      <c r="BS285" s="15">
        <f t="shared" si="244"/>
        <v>0</v>
      </c>
      <c r="BT285" s="15">
        <f t="shared" si="245"/>
        <v>0</v>
      </c>
      <c r="BU285" s="15">
        <f t="shared" si="246"/>
        <v>0</v>
      </c>
      <c r="BV285" s="15">
        <f t="shared" si="247"/>
        <v>0</v>
      </c>
      <c r="BW285" s="15">
        <f t="shared" si="248"/>
        <v>0</v>
      </c>
      <c r="BX285" s="15">
        <f t="shared" si="249"/>
        <v>0</v>
      </c>
      <c r="BY285" s="15">
        <f t="shared" si="250"/>
        <v>0</v>
      </c>
      <c r="BZ285" s="15">
        <f t="shared" si="251"/>
        <v>0</v>
      </c>
      <c r="CA285" s="15">
        <f t="shared" si="252"/>
        <v>0</v>
      </c>
      <c r="CB285" s="15">
        <f t="shared" si="253"/>
        <v>0</v>
      </c>
      <c r="CC285" s="15">
        <f t="shared" si="254"/>
        <v>0</v>
      </c>
      <c r="CD285" s="15">
        <f t="shared" si="255"/>
        <v>1</v>
      </c>
      <c r="CE285" s="15">
        <f t="shared" si="256"/>
        <v>1</v>
      </c>
      <c r="CF285" s="15">
        <f t="shared" si="257"/>
        <v>1</v>
      </c>
      <c r="CG285" s="15">
        <f t="shared" si="258"/>
        <v>1</v>
      </c>
    </row>
    <row r="286" spans="1:85" x14ac:dyDescent="0.25">
      <c r="A286" t="s">
        <v>202</v>
      </c>
      <c r="B286" t="s">
        <v>72</v>
      </c>
      <c r="C286" t="s">
        <v>109</v>
      </c>
      <c r="D286">
        <v>2024</v>
      </c>
      <c r="E286" t="s">
        <v>74</v>
      </c>
      <c r="F286" t="s">
        <v>75</v>
      </c>
      <c r="G286" t="s">
        <v>76</v>
      </c>
      <c r="H286" t="s">
        <v>77</v>
      </c>
      <c r="I286" t="s">
        <v>78</v>
      </c>
      <c r="L286" t="s">
        <v>89</v>
      </c>
      <c r="M286">
        <v>1</v>
      </c>
      <c r="N286">
        <v>2</v>
      </c>
      <c r="O286" s="1"/>
      <c r="P286" s="1"/>
      <c r="Q286" s="1">
        <v>46143</v>
      </c>
      <c r="R286" s="1">
        <v>46143</v>
      </c>
      <c r="S286" s="1">
        <v>46145</v>
      </c>
      <c r="T286" s="1"/>
      <c r="U286" s="1">
        <v>46148</v>
      </c>
      <c r="W286" s="1">
        <v>46149</v>
      </c>
      <c r="X286" s="1">
        <v>46151</v>
      </c>
      <c r="Y286" s="1">
        <v>46152</v>
      </c>
      <c r="Z286" s="1">
        <v>46153</v>
      </c>
      <c r="AA286">
        <v>2026</v>
      </c>
      <c r="AB286" t="s">
        <v>110</v>
      </c>
      <c r="AC286" t="s">
        <v>81</v>
      </c>
      <c r="AD286" s="2">
        <f t="shared" si="216"/>
        <v>1</v>
      </c>
      <c r="AE286" s="2">
        <f t="shared" si="217"/>
        <v>1</v>
      </c>
      <c r="AF286" s="2">
        <f t="shared" si="218"/>
        <v>1</v>
      </c>
      <c r="AG286" s="2">
        <f t="shared" si="219"/>
        <v>1</v>
      </c>
      <c r="AH286" s="2">
        <f t="shared" si="220"/>
        <v>1</v>
      </c>
      <c r="AI286" s="2">
        <f t="shared" si="221"/>
        <v>1</v>
      </c>
      <c r="AJ286" s="2">
        <f t="shared" si="222"/>
        <v>1</v>
      </c>
      <c r="AK286" s="2">
        <f t="shared" si="223"/>
        <v>1</v>
      </c>
      <c r="AL286" s="2">
        <f t="shared" si="224"/>
        <v>1</v>
      </c>
      <c r="AM286" s="2">
        <f t="shared" si="225"/>
        <v>1</v>
      </c>
      <c r="AN286" s="2">
        <f t="shared" si="226"/>
        <v>1</v>
      </c>
      <c r="AO286" s="2">
        <f t="shared" si="227"/>
        <v>1</v>
      </c>
      <c r="AP286" s="2">
        <f t="shared" si="228"/>
        <v>1</v>
      </c>
      <c r="AQ286" s="2">
        <f t="shared" si="229"/>
        <v>1</v>
      </c>
      <c r="AR286" s="2">
        <f t="shared" si="230"/>
        <v>1</v>
      </c>
      <c r="AS286" s="2">
        <f t="shared" si="231"/>
        <v>1</v>
      </c>
      <c r="AT286" s="3">
        <f t="shared" si="232"/>
        <v>5</v>
      </c>
      <c r="AU286" s="3">
        <f t="shared" si="233"/>
        <v>6</v>
      </c>
      <c r="AV286" s="3">
        <f t="shared" si="234"/>
        <v>10</v>
      </c>
      <c r="AW286" s="4">
        <f t="shared" si="235"/>
        <v>122</v>
      </c>
      <c r="AX286" s="4">
        <f t="shared" si="236"/>
        <v>124</v>
      </c>
      <c r="AY286" s="4">
        <f t="shared" si="237"/>
        <v>127</v>
      </c>
      <c r="AZ286" s="4">
        <f t="shared" si="238"/>
        <v>128</v>
      </c>
      <c r="BA286" s="4">
        <f t="shared" si="239"/>
        <v>130</v>
      </c>
      <c r="BB286" s="4">
        <f t="shared" si="240"/>
        <v>131</v>
      </c>
      <c r="BC286" s="4">
        <f t="shared" si="241"/>
        <v>132</v>
      </c>
      <c r="BD286" s="15">
        <f t="shared" si="243"/>
        <v>0</v>
      </c>
      <c r="BE286" s="15">
        <f t="shared" si="242"/>
        <v>0</v>
      </c>
      <c r="BF286" s="15">
        <f t="shared" si="261"/>
        <v>0</v>
      </c>
      <c r="BG286" s="15">
        <f t="shared" si="261"/>
        <v>0</v>
      </c>
      <c r="BH286" s="15">
        <f t="shared" si="261"/>
        <v>0</v>
      </c>
      <c r="BI286" s="15">
        <f t="shared" si="261"/>
        <v>0</v>
      </c>
      <c r="BJ286" s="15">
        <f t="shared" si="261"/>
        <v>0</v>
      </c>
      <c r="BK286" s="15">
        <f t="shared" si="261"/>
        <v>0</v>
      </c>
      <c r="BL286" s="15">
        <f t="shared" si="261"/>
        <v>1</v>
      </c>
      <c r="BM286" s="15">
        <f t="shared" si="261"/>
        <v>1</v>
      </c>
      <c r="BN286" s="15">
        <f t="shared" si="261"/>
        <v>1</v>
      </c>
      <c r="BO286" s="15">
        <f t="shared" si="261"/>
        <v>1</v>
      </c>
      <c r="BP286" s="15">
        <f t="shared" si="261"/>
        <v>1</v>
      </c>
      <c r="BQ286" s="15">
        <f t="shared" si="261"/>
        <v>1</v>
      </c>
      <c r="BR286" s="15">
        <f t="shared" si="261"/>
        <v>1</v>
      </c>
      <c r="BS286" s="15">
        <f t="shared" si="244"/>
        <v>0</v>
      </c>
      <c r="BT286" s="15">
        <f t="shared" si="245"/>
        <v>0</v>
      </c>
      <c r="BU286" s="15">
        <f t="shared" si="246"/>
        <v>0</v>
      </c>
      <c r="BV286" s="15">
        <f t="shared" si="247"/>
        <v>0</v>
      </c>
      <c r="BW286" s="15">
        <f t="shared" si="248"/>
        <v>0</v>
      </c>
      <c r="BX286" s="15">
        <f t="shared" si="249"/>
        <v>0</v>
      </c>
      <c r="BY286" s="15">
        <f t="shared" si="250"/>
        <v>0</v>
      </c>
      <c r="BZ286" s="15">
        <f t="shared" si="251"/>
        <v>0</v>
      </c>
      <c r="CA286" s="15">
        <f t="shared" si="252"/>
        <v>1</v>
      </c>
      <c r="CB286" s="15">
        <f t="shared" si="253"/>
        <v>1</v>
      </c>
      <c r="CC286" s="15">
        <f t="shared" si="254"/>
        <v>1</v>
      </c>
      <c r="CD286" s="15">
        <f t="shared" si="255"/>
        <v>1</v>
      </c>
      <c r="CE286" s="15">
        <f t="shared" si="256"/>
        <v>1</v>
      </c>
      <c r="CF286" s="15">
        <f t="shared" si="257"/>
        <v>1</v>
      </c>
      <c r="CG286" s="15">
        <f t="shared" si="258"/>
        <v>1</v>
      </c>
    </row>
    <row r="287" spans="1:85" x14ac:dyDescent="0.25">
      <c r="A287" t="s">
        <v>225</v>
      </c>
      <c r="B287" t="s">
        <v>72</v>
      </c>
      <c r="C287" t="s">
        <v>109</v>
      </c>
      <c r="D287">
        <v>2024</v>
      </c>
      <c r="E287" t="s">
        <v>74</v>
      </c>
      <c r="F287" t="s">
        <v>75</v>
      </c>
      <c r="G287" t="s">
        <v>76</v>
      </c>
      <c r="H287" t="s">
        <v>77</v>
      </c>
      <c r="I287" t="s">
        <v>78</v>
      </c>
      <c r="L287" t="s">
        <v>79</v>
      </c>
      <c r="M287">
        <v>104.62</v>
      </c>
      <c r="N287">
        <v>2</v>
      </c>
      <c r="O287" s="1">
        <v>46145</v>
      </c>
      <c r="P287" s="1"/>
      <c r="Q287" s="1"/>
      <c r="R287" s="1"/>
      <c r="S287" s="1"/>
      <c r="T287" s="1"/>
      <c r="U287" s="1"/>
      <c r="W287" s="1"/>
      <c r="X287" s="1"/>
      <c r="Y287" s="1"/>
      <c r="Z287" s="1"/>
      <c r="AA287">
        <v>2026</v>
      </c>
      <c r="AB287" t="s">
        <v>110</v>
      </c>
      <c r="AC287" t="s">
        <v>81</v>
      </c>
      <c r="AD287" s="2">
        <f t="shared" si="216"/>
        <v>1</v>
      </c>
      <c r="AE287" s="2">
        <f t="shared" si="217"/>
        <v>1</v>
      </c>
      <c r="AF287" s="2">
        <f t="shared" si="218"/>
        <v>0</v>
      </c>
      <c r="AG287" s="2">
        <f t="shared" si="219"/>
        <v>0</v>
      </c>
      <c r="AH287" s="2">
        <f t="shared" si="220"/>
        <v>0</v>
      </c>
      <c r="AI287" s="2">
        <f t="shared" si="221"/>
        <v>0</v>
      </c>
      <c r="AJ287" s="2">
        <f t="shared" si="222"/>
        <v>0</v>
      </c>
      <c r="AK287" s="2">
        <f t="shared" si="223"/>
        <v>0</v>
      </c>
      <c r="AL287" s="2">
        <f t="shared" si="224"/>
        <v>0</v>
      </c>
      <c r="AM287" s="2">
        <f t="shared" si="225"/>
        <v>0</v>
      </c>
      <c r="AN287" s="2">
        <f t="shared" si="226"/>
        <v>0</v>
      </c>
      <c r="AO287" s="2">
        <f t="shared" si="227"/>
        <v>0</v>
      </c>
      <c r="AP287" s="2">
        <f t="shared" si="228"/>
        <v>0</v>
      </c>
      <c r="AQ287" s="2">
        <f t="shared" si="229"/>
        <v>0</v>
      </c>
      <c r="AR287" s="2">
        <f t="shared" si="230"/>
        <v>0</v>
      </c>
      <c r="AS287" s="2">
        <f t="shared" si="231"/>
        <v>0</v>
      </c>
      <c r="AT287" s="3" t="str">
        <f t="shared" si="232"/>
        <v>na</v>
      </c>
      <c r="AU287" s="3" t="str">
        <f t="shared" si="233"/>
        <v>na</v>
      </c>
      <c r="AV287" s="3" t="str">
        <f t="shared" si="234"/>
        <v>na</v>
      </c>
      <c r="AW287" s="4">
        <f t="shared" si="235"/>
        <v>124</v>
      </c>
      <c r="AX287" s="4" t="str">
        <f t="shared" si="236"/>
        <v>na</v>
      </c>
      <c r="AY287" s="4" t="str">
        <f t="shared" si="237"/>
        <v>na</v>
      </c>
      <c r="AZ287" s="4" t="str">
        <f t="shared" si="238"/>
        <v>na</v>
      </c>
      <c r="BA287" s="4" t="str">
        <f t="shared" si="239"/>
        <v>na</v>
      </c>
      <c r="BB287" s="4" t="str">
        <f t="shared" si="240"/>
        <v>na</v>
      </c>
      <c r="BC287" s="4" t="str">
        <f t="shared" si="241"/>
        <v>na</v>
      </c>
      <c r="BD287" s="15">
        <f t="shared" si="243"/>
        <v>0</v>
      </c>
      <c r="BE287" s="15">
        <f t="shared" si="242"/>
        <v>0</v>
      </c>
      <c r="BF287" s="15">
        <f t="shared" si="261"/>
        <v>0</v>
      </c>
      <c r="BG287" s="15">
        <f t="shared" si="261"/>
        <v>0</v>
      </c>
      <c r="BH287" s="15">
        <f t="shared" si="261"/>
        <v>0</v>
      </c>
      <c r="BI287" s="15">
        <f t="shared" si="261"/>
        <v>0</v>
      </c>
      <c r="BJ287" s="15">
        <f t="shared" si="261"/>
        <v>0</v>
      </c>
      <c r="BK287" s="15">
        <f t="shared" si="261"/>
        <v>0</v>
      </c>
      <c r="BL287" s="15">
        <f t="shared" si="261"/>
        <v>1</v>
      </c>
      <c r="BM287" s="15">
        <f t="shared" si="261"/>
        <v>1</v>
      </c>
      <c r="BN287" s="15">
        <f t="shared" si="261"/>
        <v>1</v>
      </c>
      <c r="BO287" s="15">
        <f t="shared" si="261"/>
        <v>1</v>
      </c>
      <c r="BP287" s="15">
        <f t="shared" si="261"/>
        <v>1</v>
      </c>
      <c r="BQ287" s="15">
        <f t="shared" si="261"/>
        <v>1</v>
      </c>
      <c r="BR287" s="15">
        <f t="shared" si="261"/>
        <v>1</v>
      </c>
      <c r="BS287" s="15">
        <f t="shared" si="244"/>
        <v>0</v>
      </c>
      <c r="BT287" s="15">
        <f t="shared" si="245"/>
        <v>0</v>
      </c>
      <c r="BU287" s="15">
        <f t="shared" si="246"/>
        <v>0</v>
      </c>
      <c r="BV287" s="15">
        <f t="shared" si="247"/>
        <v>0</v>
      </c>
      <c r="BW287" s="15">
        <f t="shared" si="248"/>
        <v>0</v>
      </c>
      <c r="BX287" s="15">
        <f t="shared" si="249"/>
        <v>0</v>
      </c>
      <c r="BY287" s="15">
        <f t="shared" si="250"/>
        <v>0</v>
      </c>
      <c r="BZ287" s="15">
        <f t="shared" si="251"/>
        <v>0</v>
      </c>
      <c r="CA287" s="15">
        <f t="shared" si="252"/>
        <v>0</v>
      </c>
      <c r="CB287" s="15">
        <f t="shared" si="253"/>
        <v>0</v>
      </c>
      <c r="CC287" s="15">
        <f t="shared" si="254"/>
        <v>0</v>
      </c>
      <c r="CD287" s="15">
        <f t="shared" si="255"/>
        <v>0</v>
      </c>
      <c r="CE287" s="15">
        <f t="shared" si="256"/>
        <v>0</v>
      </c>
      <c r="CF287" s="15">
        <f t="shared" si="257"/>
        <v>0</v>
      </c>
      <c r="CG287" s="15">
        <f t="shared" si="258"/>
        <v>0</v>
      </c>
    </row>
    <row r="288" spans="1:85" x14ac:dyDescent="0.25">
      <c r="A288" t="s">
        <v>201</v>
      </c>
      <c r="B288" t="s">
        <v>72</v>
      </c>
      <c r="C288" t="s">
        <v>109</v>
      </c>
      <c r="D288">
        <v>2024</v>
      </c>
      <c r="E288" t="s">
        <v>74</v>
      </c>
      <c r="F288" t="s">
        <v>75</v>
      </c>
      <c r="G288" t="s">
        <v>189</v>
      </c>
      <c r="H288" t="s">
        <v>190</v>
      </c>
      <c r="I288" t="s">
        <v>78</v>
      </c>
      <c r="L288" t="s">
        <v>79</v>
      </c>
      <c r="M288">
        <v>35.46</v>
      </c>
      <c r="N288">
        <v>2</v>
      </c>
      <c r="O288" s="1">
        <v>46143</v>
      </c>
      <c r="P288" s="1"/>
      <c r="Q288" s="1"/>
      <c r="R288" s="1"/>
      <c r="S288" s="1">
        <v>46145</v>
      </c>
      <c r="T288" s="1"/>
      <c r="U288" s="1">
        <v>46152</v>
      </c>
      <c r="W288" s="1">
        <v>46153</v>
      </c>
      <c r="X288" s="1"/>
      <c r="Y288" s="1"/>
      <c r="Z288" s="1"/>
      <c r="AA288">
        <v>2026</v>
      </c>
      <c r="AB288" t="s">
        <v>110</v>
      </c>
      <c r="AC288" t="s">
        <v>191</v>
      </c>
      <c r="AD288" s="2">
        <f t="shared" si="216"/>
        <v>1</v>
      </c>
      <c r="AE288" s="2">
        <f t="shared" si="217"/>
        <v>1</v>
      </c>
      <c r="AF288" s="2">
        <f t="shared" si="218"/>
        <v>1</v>
      </c>
      <c r="AG288" s="2">
        <f t="shared" si="219"/>
        <v>1</v>
      </c>
      <c r="AH288" s="2">
        <f t="shared" si="220"/>
        <v>1</v>
      </c>
      <c r="AI288" s="2">
        <f t="shared" si="221"/>
        <v>1</v>
      </c>
      <c r="AJ288" s="2">
        <f t="shared" si="222"/>
        <v>1</v>
      </c>
      <c r="AK288" s="2">
        <f t="shared" si="223"/>
        <v>1</v>
      </c>
      <c r="AL288" s="2">
        <f t="shared" si="224"/>
        <v>0</v>
      </c>
      <c r="AM288" s="2">
        <f t="shared" si="225"/>
        <v>0</v>
      </c>
      <c r="AN288" s="2">
        <f t="shared" si="226"/>
        <v>0</v>
      </c>
      <c r="AO288" s="2">
        <f t="shared" si="227"/>
        <v>0</v>
      </c>
      <c r="AP288" s="2">
        <f t="shared" si="228"/>
        <v>0</v>
      </c>
      <c r="AQ288" s="2">
        <f t="shared" si="229"/>
        <v>1</v>
      </c>
      <c r="AR288" s="2">
        <f t="shared" si="230"/>
        <v>1</v>
      </c>
      <c r="AS288" s="2">
        <f t="shared" si="231"/>
        <v>0</v>
      </c>
      <c r="AT288" s="3">
        <f t="shared" si="232"/>
        <v>9</v>
      </c>
      <c r="AU288" s="3">
        <f t="shared" si="233"/>
        <v>10</v>
      </c>
      <c r="AV288" s="3" t="str">
        <f t="shared" si="234"/>
        <v>na</v>
      </c>
      <c r="AW288" s="4">
        <f t="shared" si="235"/>
        <v>122</v>
      </c>
      <c r="AX288" s="4">
        <f t="shared" si="236"/>
        <v>124</v>
      </c>
      <c r="AY288" s="4">
        <f t="shared" si="237"/>
        <v>131</v>
      </c>
      <c r="AZ288" s="4">
        <f t="shared" si="238"/>
        <v>132</v>
      </c>
      <c r="BA288" s="4" t="str">
        <f t="shared" si="239"/>
        <v>na</v>
      </c>
      <c r="BB288" s="4" t="str">
        <f t="shared" si="240"/>
        <v>na</v>
      </c>
      <c r="BC288" s="4" t="str">
        <f t="shared" si="241"/>
        <v>na</v>
      </c>
      <c r="BD288" s="15">
        <f t="shared" si="243"/>
        <v>0</v>
      </c>
      <c r="BE288" s="15">
        <f t="shared" si="242"/>
        <v>0</v>
      </c>
      <c r="BF288" s="15">
        <f t="shared" si="261"/>
        <v>0</v>
      </c>
      <c r="BG288" s="15">
        <f t="shared" si="261"/>
        <v>0</v>
      </c>
      <c r="BH288" s="15">
        <f t="shared" si="261"/>
        <v>0</v>
      </c>
      <c r="BI288" s="15">
        <f t="shared" si="261"/>
        <v>0</v>
      </c>
      <c r="BJ288" s="15">
        <f t="shared" si="261"/>
        <v>0</v>
      </c>
      <c r="BK288" s="15">
        <f t="shared" si="261"/>
        <v>0</v>
      </c>
      <c r="BL288" s="15">
        <f t="shared" si="261"/>
        <v>1</v>
      </c>
      <c r="BM288" s="15">
        <f t="shared" si="261"/>
        <v>1</v>
      </c>
      <c r="BN288" s="15">
        <f t="shared" si="261"/>
        <v>1</v>
      </c>
      <c r="BO288" s="15">
        <f t="shared" si="261"/>
        <v>1</v>
      </c>
      <c r="BP288" s="15">
        <f t="shared" si="261"/>
        <v>1</v>
      </c>
      <c r="BQ288" s="15">
        <f t="shared" si="261"/>
        <v>1</v>
      </c>
      <c r="BR288" s="15">
        <f t="shared" si="261"/>
        <v>1</v>
      </c>
      <c r="BS288" s="15">
        <f t="shared" si="244"/>
        <v>0</v>
      </c>
      <c r="BT288" s="15">
        <f t="shared" si="245"/>
        <v>0</v>
      </c>
      <c r="BU288" s="15">
        <f t="shared" si="246"/>
        <v>0</v>
      </c>
      <c r="BV288" s="15">
        <f t="shared" si="247"/>
        <v>0</v>
      </c>
      <c r="BW288" s="15">
        <f t="shared" si="248"/>
        <v>0</v>
      </c>
      <c r="BX288" s="15">
        <f t="shared" si="249"/>
        <v>0</v>
      </c>
      <c r="BY288" s="15">
        <f t="shared" si="250"/>
        <v>0</v>
      </c>
      <c r="BZ288" s="15">
        <f t="shared" si="251"/>
        <v>0</v>
      </c>
      <c r="CA288" s="15">
        <f t="shared" si="252"/>
        <v>0</v>
      </c>
      <c r="CB288" s="15">
        <f t="shared" si="253"/>
        <v>0</v>
      </c>
      <c r="CC288" s="15">
        <f t="shared" si="254"/>
        <v>0</v>
      </c>
      <c r="CD288" s="15">
        <f t="shared" si="255"/>
        <v>0</v>
      </c>
      <c r="CE288" s="15">
        <f t="shared" si="256"/>
        <v>0</v>
      </c>
      <c r="CF288" s="15">
        <f t="shared" si="257"/>
        <v>0</v>
      </c>
      <c r="CG288" s="15">
        <f t="shared" si="258"/>
        <v>0</v>
      </c>
    </row>
    <row r="289" spans="1:85" x14ac:dyDescent="0.25">
      <c r="A289" t="s">
        <v>307</v>
      </c>
      <c r="B289" t="s">
        <v>72</v>
      </c>
      <c r="C289" t="s">
        <v>109</v>
      </c>
      <c r="D289">
        <v>2024</v>
      </c>
      <c r="E289" t="s">
        <v>265</v>
      </c>
      <c r="F289" t="s">
        <v>266</v>
      </c>
      <c r="G289" t="s">
        <v>267</v>
      </c>
      <c r="H289" t="s">
        <v>268</v>
      </c>
      <c r="I289" t="s">
        <v>78</v>
      </c>
      <c r="L289" t="s">
        <v>79</v>
      </c>
      <c r="M289">
        <v>60.27</v>
      </c>
      <c r="N289">
        <v>2</v>
      </c>
      <c r="O289" s="1"/>
      <c r="P289" s="1">
        <v>46141</v>
      </c>
      <c r="Q289" s="1"/>
      <c r="R289" s="1">
        <v>46141</v>
      </c>
      <c r="S289" s="1">
        <v>46143</v>
      </c>
      <c r="T289" s="1"/>
      <c r="U289" s="1"/>
      <c r="W289" s="1"/>
      <c r="X289" s="1"/>
      <c r="Y289" s="1"/>
      <c r="Z289" s="1"/>
      <c r="AA289">
        <v>2026</v>
      </c>
      <c r="AB289" t="s">
        <v>110</v>
      </c>
      <c r="AC289" t="s">
        <v>269</v>
      </c>
      <c r="AD289" s="2">
        <f t="shared" si="216"/>
        <v>1</v>
      </c>
      <c r="AE289" s="2">
        <f t="shared" si="217"/>
        <v>1</v>
      </c>
      <c r="AF289" s="2">
        <f t="shared" si="218"/>
        <v>1</v>
      </c>
      <c r="AG289" s="2">
        <f t="shared" si="219"/>
        <v>1</v>
      </c>
      <c r="AH289" s="2">
        <f t="shared" si="220"/>
        <v>0</v>
      </c>
      <c r="AI289" s="2">
        <f t="shared" si="221"/>
        <v>0</v>
      </c>
      <c r="AJ289" s="2">
        <f t="shared" si="222"/>
        <v>0</v>
      </c>
      <c r="AK289" s="2">
        <f t="shared" si="223"/>
        <v>0</v>
      </c>
      <c r="AL289" s="2">
        <f t="shared" si="224"/>
        <v>0</v>
      </c>
      <c r="AM289" s="2">
        <f t="shared" si="225"/>
        <v>0</v>
      </c>
      <c r="AN289" s="2">
        <f t="shared" si="226"/>
        <v>0</v>
      </c>
      <c r="AO289" s="2">
        <f t="shared" si="227"/>
        <v>0</v>
      </c>
      <c r="AP289" s="2">
        <f t="shared" si="228"/>
        <v>0</v>
      </c>
      <c r="AQ289" s="2">
        <f t="shared" si="229"/>
        <v>0</v>
      </c>
      <c r="AR289" s="2">
        <f t="shared" si="230"/>
        <v>0</v>
      </c>
      <c r="AS289" s="2">
        <f t="shared" si="231"/>
        <v>0</v>
      </c>
      <c r="AT289" s="3" t="str">
        <f t="shared" si="232"/>
        <v>na</v>
      </c>
      <c r="AU289" s="3" t="str">
        <f t="shared" si="233"/>
        <v>na</v>
      </c>
      <c r="AV289" s="3" t="str">
        <f t="shared" si="234"/>
        <v>na</v>
      </c>
      <c r="AW289" s="4">
        <f t="shared" si="235"/>
        <v>120</v>
      </c>
      <c r="AX289" s="4">
        <f t="shared" si="236"/>
        <v>122</v>
      </c>
      <c r="AY289" s="4" t="str">
        <f t="shared" si="237"/>
        <v>na</v>
      </c>
      <c r="AZ289" s="4" t="str">
        <f t="shared" si="238"/>
        <v>na</v>
      </c>
      <c r="BA289" s="4" t="str">
        <f t="shared" si="239"/>
        <v>na</v>
      </c>
      <c r="BB289" s="4" t="str">
        <f t="shared" si="240"/>
        <v>na</v>
      </c>
      <c r="BC289" s="4" t="str">
        <f t="shared" si="241"/>
        <v>na</v>
      </c>
      <c r="BD289" s="15">
        <f t="shared" si="243"/>
        <v>0</v>
      </c>
      <c r="BE289" s="15">
        <f t="shared" si="242"/>
        <v>0</v>
      </c>
      <c r="BF289" s="15">
        <f t="shared" si="261"/>
        <v>0</v>
      </c>
      <c r="BG289" s="15">
        <f t="shared" si="261"/>
        <v>0</v>
      </c>
      <c r="BH289" s="15">
        <f t="shared" si="261"/>
        <v>0</v>
      </c>
      <c r="BI289" s="15">
        <f t="shared" si="261"/>
        <v>0</v>
      </c>
      <c r="BJ289" s="15">
        <f t="shared" si="261"/>
        <v>0</v>
      </c>
      <c r="BK289" s="15">
        <f t="shared" si="261"/>
        <v>0</v>
      </c>
      <c r="BL289" s="15">
        <f t="shared" si="261"/>
        <v>1</v>
      </c>
      <c r="BM289" s="15">
        <f t="shared" si="261"/>
        <v>1</v>
      </c>
      <c r="BN289" s="15">
        <f t="shared" si="261"/>
        <v>1</v>
      </c>
      <c r="BO289" s="15">
        <f t="shared" si="261"/>
        <v>1</v>
      </c>
      <c r="BP289" s="15">
        <f t="shared" si="261"/>
        <v>1</v>
      </c>
      <c r="BQ289" s="15">
        <f t="shared" si="261"/>
        <v>1</v>
      </c>
      <c r="BR289" s="15">
        <f t="shared" si="261"/>
        <v>1</v>
      </c>
      <c r="BS289" s="15">
        <f t="shared" si="244"/>
        <v>0</v>
      </c>
      <c r="BT289" s="15">
        <f t="shared" si="245"/>
        <v>0</v>
      </c>
      <c r="BU289" s="15">
        <f t="shared" si="246"/>
        <v>0</v>
      </c>
      <c r="BV289" s="15">
        <f t="shared" si="247"/>
        <v>0</v>
      </c>
      <c r="BW289" s="15">
        <f t="shared" si="248"/>
        <v>0</v>
      </c>
      <c r="BX289" s="15">
        <f t="shared" si="249"/>
        <v>0</v>
      </c>
      <c r="BY289" s="15">
        <f t="shared" si="250"/>
        <v>0</v>
      </c>
      <c r="BZ289" s="15">
        <f t="shared" si="251"/>
        <v>0</v>
      </c>
      <c r="CA289" s="15">
        <f t="shared" si="252"/>
        <v>0</v>
      </c>
      <c r="CB289" s="15">
        <f t="shared" si="253"/>
        <v>0</v>
      </c>
      <c r="CC289" s="15">
        <f t="shared" si="254"/>
        <v>0</v>
      </c>
      <c r="CD289" s="15">
        <f t="shared" si="255"/>
        <v>0</v>
      </c>
      <c r="CE289" s="15">
        <f t="shared" si="256"/>
        <v>0</v>
      </c>
      <c r="CF289" s="15">
        <f t="shared" si="257"/>
        <v>0</v>
      </c>
      <c r="CG289" s="15">
        <f t="shared" si="258"/>
        <v>0</v>
      </c>
    </row>
    <row r="290" spans="1:85" x14ac:dyDescent="0.25">
      <c r="A290" t="s">
        <v>719</v>
      </c>
      <c r="B290" t="s">
        <v>158</v>
      </c>
      <c r="C290" t="s">
        <v>109</v>
      </c>
      <c r="D290">
        <v>2024</v>
      </c>
      <c r="E290" t="s">
        <v>159</v>
      </c>
      <c r="F290" t="s">
        <v>160</v>
      </c>
      <c r="G290" t="s">
        <v>161</v>
      </c>
      <c r="H290" t="s">
        <v>162</v>
      </c>
      <c r="I290" t="s">
        <v>78</v>
      </c>
      <c r="L290" t="s">
        <v>79</v>
      </c>
      <c r="M290">
        <v>44.42</v>
      </c>
      <c r="N290">
        <v>2</v>
      </c>
      <c r="O290" s="1"/>
      <c r="P290" s="1"/>
      <c r="Q290" s="1">
        <v>46172</v>
      </c>
      <c r="R290" s="1">
        <v>46172</v>
      </c>
      <c r="S290" s="1">
        <v>46173</v>
      </c>
      <c r="T290" s="1"/>
      <c r="U290" s="1">
        <v>46177</v>
      </c>
      <c r="W290" s="1">
        <v>46179</v>
      </c>
      <c r="X290" s="1">
        <v>46181</v>
      </c>
      <c r="Y290" s="1">
        <v>46182</v>
      </c>
      <c r="Z290" s="1">
        <v>46183</v>
      </c>
      <c r="AA290">
        <v>2026</v>
      </c>
      <c r="AB290" t="s">
        <v>110</v>
      </c>
      <c r="AC290" t="s">
        <v>163</v>
      </c>
      <c r="AD290" s="2">
        <f t="shared" si="216"/>
        <v>1</v>
      </c>
      <c r="AE290" s="2">
        <f t="shared" si="217"/>
        <v>1</v>
      </c>
      <c r="AF290" s="2">
        <f t="shared" si="218"/>
        <v>1</v>
      </c>
      <c r="AG290" s="2">
        <f t="shared" si="219"/>
        <v>1</v>
      </c>
      <c r="AH290" s="2">
        <f t="shared" si="220"/>
        <v>1</v>
      </c>
      <c r="AI290" s="2">
        <f t="shared" si="221"/>
        <v>1</v>
      </c>
      <c r="AJ290" s="2">
        <f t="shared" si="222"/>
        <v>1</v>
      </c>
      <c r="AK290" s="2">
        <f t="shared" si="223"/>
        <v>1</v>
      </c>
      <c r="AL290" s="2">
        <f t="shared" si="224"/>
        <v>1</v>
      </c>
      <c r="AM290" s="2">
        <f t="shared" si="225"/>
        <v>1</v>
      </c>
      <c r="AN290" s="2">
        <f t="shared" si="226"/>
        <v>1</v>
      </c>
      <c r="AO290" s="2">
        <f t="shared" si="227"/>
        <v>1</v>
      </c>
      <c r="AP290" s="2">
        <f t="shared" si="228"/>
        <v>1</v>
      </c>
      <c r="AQ290" s="2">
        <f t="shared" si="229"/>
        <v>1</v>
      </c>
      <c r="AR290" s="2">
        <f t="shared" si="230"/>
        <v>1</v>
      </c>
      <c r="AS290" s="2">
        <f t="shared" si="231"/>
        <v>1</v>
      </c>
      <c r="AT290" s="3">
        <f t="shared" si="232"/>
        <v>5</v>
      </c>
      <c r="AU290" s="3">
        <f t="shared" si="233"/>
        <v>7</v>
      </c>
      <c r="AV290" s="3">
        <f t="shared" si="234"/>
        <v>11</v>
      </c>
      <c r="AW290" s="4">
        <f t="shared" si="235"/>
        <v>151</v>
      </c>
      <c r="AX290" s="4">
        <f t="shared" si="236"/>
        <v>152</v>
      </c>
      <c r="AY290" s="4">
        <f t="shared" si="237"/>
        <v>156</v>
      </c>
      <c r="AZ290" s="4">
        <f t="shared" si="238"/>
        <v>158</v>
      </c>
      <c r="BA290" s="4">
        <f t="shared" si="239"/>
        <v>160</v>
      </c>
      <c r="BB290" s="4">
        <f t="shared" si="240"/>
        <v>161</v>
      </c>
      <c r="BC290" s="4">
        <f t="shared" si="241"/>
        <v>162</v>
      </c>
      <c r="BD290" s="15">
        <f t="shared" si="243"/>
        <v>0</v>
      </c>
      <c r="BE290" s="15">
        <f t="shared" si="242"/>
        <v>0</v>
      </c>
      <c r="BF290" s="15">
        <f t="shared" si="261"/>
        <v>0</v>
      </c>
      <c r="BG290" s="15">
        <f t="shared" si="261"/>
        <v>0</v>
      </c>
      <c r="BH290" s="15">
        <f t="shared" si="261"/>
        <v>0</v>
      </c>
      <c r="BI290" s="15">
        <f t="shared" si="261"/>
        <v>0</v>
      </c>
      <c r="BJ290" s="15">
        <f t="shared" si="261"/>
        <v>0</v>
      </c>
      <c r="BK290" s="15">
        <f t="shared" si="261"/>
        <v>0</v>
      </c>
      <c r="BL290" s="15">
        <f t="shared" si="261"/>
        <v>0</v>
      </c>
      <c r="BM290" s="15">
        <f t="shared" si="261"/>
        <v>0</v>
      </c>
      <c r="BN290" s="15">
        <f t="shared" si="261"/>
        <v>0</v>
      </c>
      <c r="BO290" s="15">
        <f t="shared" si="261"/>
        <v>0</v>
      </c>
      <c r="BP290" s="15">
        <f t="shared" si="261"/>
        <v>1</v>
      </c>
      <c r="BQ290" s="15">
        <f t="shared" si="261"/>
        <v>1</v>
      </c>
      <c r="BR290" s="15">
        <f t="shared" si="261"/>
        <v>1</v>
      </c>
      <c r="BS290" s="15">
        <f t="shared" si="244"/>
        <v>0</v>
      </c>
      <c r="BT290" s="15">
        <f t="shared" si="245"/>
        <v>0</v>
      </c>
      <c r="BU290" s="15">
        <f t="shared" si="246"/>
        <v>0</v>
      </c>
      <c r="BV290" s="15">
        <f t="shared" si="247"/>
        <v>0</v>
      </c>
      <c r="BW290" s="15">
        <f t="shared" si="248"/>
        <v>0</v>
      </c>
      <c r="BX290" s="15">
        <f t="shared" si="249"/>
        <v>0</v>
      </c>
      <c r="BY290" s="15">
        <f t="shared" si="250"/>
        <v>0</v>
      </c>
      <c r="BZ290" s="15">
        <f t="shared" si="251"/>
        <v>0</v>
      </c>
      <c r="CA290" s="15">
        <f t="shared" si="252"/>
        <v>0</v>
      </c>
      <c r="CB290" s="15">
        <f t="shared" si="253"/>
        <v>0</v>
      </c>
      <c r="CC290" s="15">
        <f t="shared" si="254"/>
        <v>0</v>
      </c>
      <c r="CD290" s="15">
        <f t="shared" si="255"/>
        <v>0</v>
      </c>
      <c r="CE290" s="15">
        <f t="shared" si="256"/>
        <v>1</v>
      </c>
      <c r="CF290" s="15">
        <f t="shared" si="257"/>
        <v>1</v>
      </c>
      <c r="CG290" s="15">
        <f t="shared" si="258"/>
        <v>1</v>
      </c>
    </row>
    <row r="291" spans="1:85" x14ac:dyDescent="0.25">
      <c r="A291" t="s">
        <v>414</v>
      </c>
      <c r="B291" t="s">
        <v>72</v>
      </c>
      <c r="C291" t="s">
        <v>109</v>
      </c>
      <c r="D291">
        <v>2024</v>
      </c>
      <c r="E291" t="s">
        <v>265</v>
      </c>
      <c r="F291" t="s">
        <v>266</v>
      </c>
      <c r="G291" t="s">
        <v>267</v>
      </c>
      <c r="H291" t="s">
        <v>268</v>
      </c>
      <c r="I291" t="s">
        <v>78</v>
      </c>
      <c r="L291" t="s">
        <v>79</v>
      </c>
      <c r="M291">
        <v>60.27</v>
      </c>
      <c r="N291">
        <v>2</v>
      </c>
      <c r="O291" s="1"/>
      <c r="P291" s="1"/>
      <c r="Q291" s="1">
        <v>46153</v>
      </c>
      <c r="R291" s="1">
        <v>46153</v>
      </c>
      <c r="S291" s="1">
        <v>46155</v>
      </c>
      <c r="T291" s="1"/>
      <c r="U291" s="1">
        <v>46159</v>
      </c>
      <c r="W291" s="1">
        <v>46161</v>
      </c>
      <c r="X291" s="1">
        <v>46166</v>
      </c>
      <c r="Y291" s="1">
        <v>46177</v>
      </c>
      <c r="Z291" s="1">
        <v>46178</v>
      </c>
      <c r="AA291">
        <v>2026</v>
      </c>
      <c r="AB291" t="s">
        <v>110</v>
      </c>
      <c r="AC291" t="s">
        <v>269</v>
      </c>
      <c r="AD291" s="2">
        <f t="shared" si="216"/>
        <v>1</v>
      </c>
      <c r="AE291" s="2">
        <f t="shared" si="217"/>
        <v>1</v>
      </c>
      <c r="AF291" s="2">
        <f t="shared" si="218"/>
        <v>1</v>
      </c>
      <c r="AG291" s="2">
        <f t="shared" si="219"/>
        <v>1</v>
      </c>
      <c r="AH291" s="2">
        <f t="shared" si="220"/>
        <v>1</v>
      </c>
      <c r="AI291" s="2">
        <f t="shared" si="221"/>
        <v>1</v>
      </c>
      <c r="AJ291" s="2">
        <f t="shared" si="222"/>
        <v>1</v>
      </c>
      <c r="AK291" s="2">
        <f t="shared" si="223"/>
        <v>1</v>
      </c>
      <c r="AL291" s="2">
        <f t="shared" si="224"/>
        <v>1</v>
      </c>
      <c r="AM291" s="2">
        <f t="shared" si="225"/>
        <v>1</v>
      </c>
      <c r="AN291" s="2">
        <f t="shared" si="226"/>
        <v>1</v>
      </c>
      <c r="AO291" s="2">
        <f t="shared" si="227"/>
        <v>1</v>
      </c>
      <c r="AP291" s="2">
        <f t="shared" si="228"/>
        <v>1</v>
      </c>
      <c r="AQ291" s="2">
        <f t="shared" si="229"/>
        <v>1</v>
      </c>
      <c r="AR291" s="2">
        <f t="shared" si="230"/>
        <v>1</v>
      </c>
      <c r="AS291" s="2">
        <f t="shared" si="231"/>
        <v>1</v>
      </c>
      <c r="AT291" s="3">
        <f t="shared" si="232"/>
        <v>6</v>
      </c>
      <c r="AU291" s="3">
        <f t="shared" si="233"/>
        <v>8</v>
      </c>
      <c r="AV291" s="3">
        <f t="shared" si="234"/>
        <v>25</v>
      </c>
      <c r="AW291" s="4">
        <f t="shared" si="235"/>
        <v>132</v>
      </c>
      <c r="AX291" s="4">
        <f t="shared" si="236"/>
        <v>134</v>
      </c>
      <c r="AY291" s="4">
        <f t="shared" si="237"/>
        <v>138</v>
      </c>
      <c r="AZ291" s="4">
        <f t="shared" si="238"/>
        <v>140</v>
      </c>
      <c r="BA291" s="4">
        <f t="shared" si="239"/>
        <v>145</v>
      </c>
      <c r="BB291" s="4">
        <f t="shared" si="240"/>
        <v>156</v>
      </c>
      <c r="BC291" s="4">
        <f t="shared" si="241"/>
        <v>157</v>
      </c>
      <c r="BD291" s="15">
        <f t="shared" si="243"/>
        <v>0</v>
      </c>
      <c r="BE291" s="15">
        <f t="shared" si="242"/>
        <v>0</v>
      </c>
      <c r="BF291" s="15">
        <f t="shared" si="261"/>
        <v>0</v>
      </c>
      <c r="BG291" s="15">
        <f t="shared" si="261"/>
        <v>0</v>
      </c>
      <c r="BH291" s="15">
        <f t="shared" si="261"/>
        <v>0</v>
      </c>
      <c r="BI291" s="15">
        <f t="shared" si="261"/>
        <v>0</v>
      </c>
      <c r="BJ291" s="15">
        <f t="shared" si="261"/>
        <v>0</v>
      </c>
      <c r="BK291" s="15">
        <f t="shared" si="261"/>
        <v>0</v>
      </c>
      <c r="BL291" s="15">
        <f t="shared" si="261"/>
        <v>0</v>
      </c>
      <c r="BM291" s="15">
        <f t="shared" si="261"/>
        <v>1</v>
      </c>
      <c r="BN291" s="15">
        <f t="shared" si="261"/>
        <v>1</v>
      </c>
      <c r="BO291" s="15">
        <f t="shared" si="261"/>
        <v>1</v>
      </c>
      <c r="BP291" s="15">
        <f t="shared" si="261"/>
        <v>1</v>
      </c>
      <c r="BQ291" s="15">
        <f t="shared" si="261"/>
        <v>1</v>
      </c>
      <c r="BR291" s="15">
        <f t="shared" si="261"/>
        <v>1</v>
      </c>
      <c r="BS291" s="15">
        <f t="shared" si="244"/>
        <v>0</v>
      </c>
      <c r="BT291" s="15">
        <f t="shared" si="245"/>
        <v>0</v>
      </c>
      <c r="BU291" s="15">
        <f t="shared" si="246"/>
        <v>0</v>
      </c>
      <c r="BV291" s="15">
        <f t="shared" si="247"/>
        <v>0</v>
      </c>
      <c r="BW291" s="15">
        <f t="shared" si="248"/>
        <v>0</v>
      </c>
      <c r="BX291" s="15">
        <f t="shared" si="249"/>
        <v>0</v>
      </c>
      <c r="BY291" s="15">
        <f t="shared" si="250"/>
        <v>0</v>
      </c>
      <c r="BZ291" s="15">
        <f t="shared" si="251"/>
        <v>0</v>
      </c>
      <c r="CA291" s="15">
        <f t="shared" si="252"/>
        <v>0</v>
      </c>
      <c r="CB291" s="15">
        <f t="shared" si="253"/>
        <v>1</v>
      </c>
      <c r="CC291" s="15">
        <f t="shared" si="254"/>
        <v>1</v>
      </c>
      <c r="CD291" s="15">
        <f t="shared" si="255"/>
        <v>1</v>
      </c>
      <c r="CE291" s="15">
        <f t="shared" si="256"/>
        <v>1</v>
      </c>
      <c r="CF291" s="15">
        <f t="shared" si="257"/>
        <v>1</v>
      </c>
      <c r="CG291" s="15">
        <f t="shared" si="258"/>
        <v>1</v>
      </c>
    </row>
    <row r="292" spans="1:85" x14ac:dyDescent="0.25">
      <c r="A292" t="s">
        <v>417</v>
      </c>
      <c r="B292" t="s">
        <v>72</v>
      </c>
      <c r="C292" t="s">
        <v>109</v>
      </c>
      <c r="D292">
        <v>2024</v>
      </c>
      <c r="E292" t="s">
        <v>265</v>
      </c>
      <c r="F292" t="s">
        <v>266</v>
      </c>
      <c r="G292" t="s">
        <v>267</v>
      </c>
      <c r="H292" t="s">
        <v>268</v>
      </c>
      <c r="I292" t="s">
        <v>78</v>
      </c>
      <c r="L292" t="s">
        <v>89</v>
      </c>
      <c r="M292">
        <v>1</v>
      </c>
      <c r="N292">
        <v>2</v>
      </c>
      <c r="O292" s="1">
        <v>46143</v>
      </c>
      <c r="P292" s="1"/>
      <c r="Q292" s="1"/>
      <c r="R292" s="1"/>
      <c r="S292" s="1">
        <v>46145</v>
      </c>
      <c r="T292" s="1"/>
      <c r="U292" s="1">
        <v>46150</v>
      </c>
      <c r="W292" s="1">
        <v>46151</v>
      </c>
      <c r="X292" s="1">
        <v>46154</v>
      </c>
      <c r="Y292" s="1">
        <v>46162</v>
      </c>
      <c r="Z292" s="1">
        <v>46163</v>
      </c>
      <c r="AA292">
        <v>2026</v>
      </c>
      <c r="AB292" t="s">
        <v>110</v>
      </c>
      <c r="AC292" t="s">
        <v>269</v>
      </c>
      <c r="AD292" s="2">
        <f t="shared" si="216"/>
        <v>1</v>
      </c>
      <c r="AE292" s="2">
        <f t="shared" si="217"/>
        <v>1</v>
      </c>
      <c r="AF292" s="2">
        <f t="shared" si="218"/>
        <v>1</v>
      </c>
      <c r="AG292" s="2">
        <f t="shared" si="219"/>
        <v>1</v>
      </c>
      <c r="AH292" s="2">
        <f t="shared" si="220"/>
        <v>1</v>
      </c>
      <c r="AI292" s="2">
        <f t="shared" si="221"/>
        <v>1</v>
      </c>
      <c r="AJ292" s="2">
        <f t="shared" si="222"/>
        <v>1</v>
      </c>
      <c r="AK292" s="2">
        <f t="shared" si="223"/>
        <v>1</v>
      </c>
      <c r="AL292" s="2">
        <f t="shared" si="224"/>
        <v>1</v>
      </c>
      <c r="AM292" s="2">
        <f t="shared" si="225"/>
        <v>1</v>
      </c>
      <c r="AN292" s="2">
        <f t="shared" si="226"/>
        <v>1</v>
      </c>
      <c r="AO292" s="2">
        <f t="shared" si="227"/>
        <v>1</v>
      </c>
      <c r="AP292" s="2">
        <f t="shared" si="228"/>
        <v>1</v>
      </c>
      <c r="AQ292" s="2">
        <f t="shared" si="229"/>
        <v>1</v>
      </c>
      <c r="AR292" s="2">
        <f t="shared" si="230"/>
        <v>1</v>
      </c>
      <c r="AS292" s="2">
        <f t="shared" si="231"/>
        <v>1</v>
      </c>
      <c r="AT292" s="3">
        <f t="shared" si="232"/>
        <v>7</v>
      </c>
      <c r="AU292" s="3">
        <f t="shared" si="233"/>
        <v>8</v>
      </c>
      <c r="AV292" s="3">
        <f t="shared" si="234"/>
        <v>20</v>
      </c>
      <c r="AW292" s="4">
        <f t="shared" si="235"/>
        <v>122</v>
      </c>
      <c r="AX292" s="4">
        <f t="shared" si="236"/>
        <v>124</v>
      </c>
      <c r="AY292" s="4">
        <f t="shared" si="237"/>
        <v>129</v>
      </c>
      <c r="AZ292" s="4">
        <f t="shared" si="238"/>
        <v>130</v>
      </c>
      <c r="BA292" s="4">
        <f t="shared" si="239"/>
        <v>133</v>
      </c>
      <c r="BB292" s="4">
        <f t="shared" si="240"/>
        <v>141</v>
      </c>
      <c r="BC292" s="4">
        <f t="shared" si="241"/>
        <v>142</v>
      </c>
      <c r="BD292" s="15">
        <f t="shared" si="243"/>
        <v>0</v>
      </c>
      <c r="BE292" s="15">
        <f t="shared" si="242"/>
        <v>0</v>
      </c>
      <c r="BF292" s="15">
        <f t="shared" si="261"/>
        <v>0</v>
      </c>
      <c r="BG292" s="15">
        <f t="shared" si="261"/>
        <v>0</v>
      </c>
      <c r="BH292" s="15">
        <f t="shared" si="261"/>
        <v>0</v>
      </c>
      <c r="BI292" s="15">
        <f t="shared" si="261"/>
        <v>0</v>
      </c>
      <c r="BJ292" s="15">
        <f t="shared" si="261"/>
        <v>0</v>
      </c>
      <c r="BK292" s="15">
        <f t="shared" si="261"/>
        <v>0</v>
      </c>
      <c r="BL292" s="15">
        <f t="shared" si="261"/>
        <v>1</v>
      </c>
      <c r="BM292" s="15">
        <f t="shared" si="261"/>
        <v>1</v>
      </c>
      <c r="BN292" s="15">
        <f t="shared" si="261"/>
        <v>1</v>
      </c>
      <c r="BO292" s="15">
        <f t="shared" si="261"/>
        <v>1</v>
      </c>
      <c r="BP292" s="15">
        <f t="shared" si="261"/>
        <v>1</v>
      </c>
      <c r="BQ292" s="15">
        <f t="shared" si="261"/>
        <v>1</v>
      </c>
      <c r="BR292" s="15">
        <f t="shared" si="261"/>
        <v>1</v>
      </c>
      <c r="BS292" s="15">
        <f t="shared" si="244"/>
        <v>0</v>
      </c>
      <c r="BT292" s="15">
        <f t="shared" si="245"/>
        <v>0</v>
      </c>
      <c r="BU292" s="15">
        <f t="shared" si="246"/>
        <v>0</v>
      </c>
      <c r="BV292" s="15">
        <f t="shared" si="247"/>
        <v>0</v>
      </c>
      <c r="BW292" s="15">
        <f t="shared" si="248"/>
        <v>0</v>
      </c>
      <c r="BX292" s="15">
        <f t="shared" si="249"/>
        <v>0</v>
      </c>
      <c r="BY292" s="15">
        <f t="shared" si="250"/>
        <v>0</v>
      </c>
      <c r="BZ292" s="15">
        <f t="shared" si="251"/>
        <v>0</v>
      </c>
      <c r="CA292" s="15">
        <f t="shared" si="252"/>
        <v>1</v>
      </c>
      <c r="CB292" s="15">
        <f t="shared" si="253"/>
        <v>1</v>
      </c>
      <c r="CC292" s="15">
        <f t="shared" si="254"/>
        <v>1</v>
      </c>
      <c r="CD292" s="15">
        <f t="shared" si="255"/>
        <v>1</v>
      </c>
      <c r="CE292" s="15">
        <f t="shared" si="256"/>
        <v>1</v>
      </c>
      <c r="CF292" s="15">
        <f t="shared" si="257"/>
        <v>1</v>
      </c>
      <c r="CG292" s="15">
        <f t="shared" si="258"/>
        <v>1</v>
      </c>
    </row>
    <row r="293" spans="1:85" x14ac:dyDescent="0.25">
      <c r="A293" t="s">
        <v>416</v>
      </c>
      <c r="B293" t="s">
        <v>72</v>
      </c>
      <c r="C293" t="s">
        <v>109</v>
      </c>
      <c r="D293">
        <v>2024</v>
      </c>
      <c r="E293" t="s">
        <v>265</v>
      </c>
      <c r="F293" t="s">
        <v>266</v>
      </c>
      <c r="G293" t="s">
        <v>267</v>
      </c>
      <c r="H293" t="s">
        <v>268</v>
      </c>
      <c r="I293" t="s">
        <v>78</v>
      </c>
      <c r="L293" t="s">
        <v>89</v>
      </c>
      <c r="M293">
        <v>1</v>
      </c>
      <c r="N293">
        <v>2</v>
      </c>
      <c r="O293" s="1">
        <v>46147</v>
      </c>
      <c r="P293" s="1"/>
      <c r="Q293" s="1"/>
      <c r="R293" s="1"/>
      <c r="S293" s="1">
        <v>46149</v>
      </c>
      <c r="T293" s="1"/>
      <c r="U293" s="1">
        <v>46153</v>
      </c>
      <c r="W293" s="1">
        <v>46155</v>
      </c>
      <c r="X293" s="1">
        <v>46156</v>
      </c>
      <c r="Y293" s="1">
        <v>46157</v>
      </c>
      <c r="Z293" s="1">
        <v>46158</v>
      </c>
      <c r="AA293">
        <v>2026</v>
      </c>
      <c r="AB293" t="s">
        <v>110</v>
      </c>
      <c r="AC293" t="s">
        <v>269</v>
      </c>
      <c r="AD293" s="2">
        <f t="shared" si="216"/>
        <v>1</v>
      </c>
      <c r="AE293" s="2">
        <f t="shared" si="217"/>
        <v>1</v>
      </c>
      <c r="AF293" s="2">
        <f t="shared" si="218"/>
        <v>1</v>
      </c>
      <c r="AG293" s="2">
        <f t="shared" si="219"/>
        <v>1</v>
      </c>
      <c r="AH293" s="2">
        <f t="shared" si="220"/>
        <v>1</v>
      </c>
      <c r="AI293" s="2">
        <f t="shared" si="221"/>
        <v>1</v>
      </c>
      <c r="AJ293" s="2">
        <f t="shared" si="222"/>
        <v>1</v>
      </c>
      <c r="AK293" s="2">
        <f t="shared" si="223"/>
        <v>1</v>
      </c>
      <c r="AL293" s="2">
        <f t="shared" si="224"/>
        <v>1</v>
      </c>
      <c r="AM293" s="2">
        <f t="shared" si="225"/>
        <v>1</v>
      </c>
      <c r="AN293" s="2">
        <f t="shared" si="226"/>
        <v>1</v>
      </c>
      <c r="AO293" s="2">
        <f t="shared" si="227"/>
        <v>1</v>
      </c>
      <c r="AP293" s="2">
        <f t="shared" si="228"/>
        <v>1</v>
      </c>
      <c r="AQ293" s="2">
        <f t="shared" si="229"/>
        <v>1</v>
      </c>
      <c r="AR293" s="2">
        <f t="shared" si="230"/>
        <v>1</v>
      </c>
      <c r="AS293" s="2">
        <f t="shared" si="231"/>
        <v>1</v>
      </c>
      <c r="AT293" s="3">
        <f t="shared" si="232"/>
        <v>6</v>
      </c>
      <c r="AU293" s="3">
        <f t="shared" si="233"/>
        <v>8</v>
      </c>
      <c r="AV293" s="3">
        <f t="shared" si="234"/>
        <v>11</v>
      </c>
      <c r="AW293" s="4">
        <f t="shared" si="235"/>
        <v>126</v>
      </c>
      <c r="AX293" s="4">
        <f t="shared" si="236"/>
        <v>128</v>
      </c>
      <c r="AY293" s="4">
        <f t="shared" si="237"/>
        <v>132</v>
      </c>
      <c r="AZ293" s="4">
        <f t="shared" si="238"/>
        <v>134</v>
      </c>
      <c r="BA293" s="4">
        <f t="shared" si="239"/>
        <v>135</v>
      </c>
      <c r="BB293" s="4">
        <f t="shared" si="240"/>
        <v>136</v>
      </c>
      <c r="BC293" s="4">
        <f t="shared" si="241"/>
        <v>137</v>
      </c>
      <c r="BD293" s="15">
        <f t="shared" si="243"/>
        <v>0</v>
      </c>
      <c r="BE293" s="15">
        <f t="shared" si="242"/>
        <v>0</v>
      </c>
      <c r="BF293" s="15">
        <f t="shared" si="261"/>
        <v>0</v>
      </c>
      <c r="BG293" s="15">
        <f t="shared" si="261"/>
        <v>0</v>
      </c>
      <c r="BH293" s="15">
        <f t="shared" si="261"/>
        <v>0</v>
      </c>
      <c r="BI293" s="15">
        <f t="shared" si="261"/>
        <v>0</v>
      </c>
      <c r="BJ293" s="15">
        <f t="shared" si="261"/>
        <v>0</v>
      </c>
      <c r="BK293" s="15">
        <f t="shared" si="261"/>
        <v>0</v>
      </c>
      <c r="BL293" s="15">
        <f t="shared" si="261"/>
        <v>1</v>
      </c>
      <c r="BM293" s="15">
        <f t="shared" si="261"/>
        <v>1</v>
      </c>
      <c r="BN293" s="15">
        <f t="shared" si="261"/>
        <v>1</v>
      </c>
      <c r="BO293" s="15">
        <f t="shared" si="261"/>
        <v>1</v>
      </c>
      <c r="BP293" s="15">
        <f t="shared" si="261"/>
        <v>1</v>
      </c>
      <c r="BQ293" s="15">
        <f t="shared" si="261"/>
        <v>1</v>
      </c>
      <c r="BR293" s="15">
        <f t="shared" si="261"/>
        <v>1</v>
      </c>
      <c r="BS293" s="15">
        <f t="shared" si="244"/>
        <v>0</v>
      </c>
      <c r="BT293" s="15">
        <f t="shared" si="245"/>
        <v>0</v>
      </c>
      <c r="BU293" s="15">
        <f t="shared" si="246"/>
        <v>0</v>
      </c>
      <c r="BV293" s="15">
        <f t="shared" si="247"/>
        <v>0</v>
      </c>
      <c r="BW293" s="15">
        <f t="shared" si="248"/>
        <v>0</v>
      </c>
      <c r="BX293" s="15">
        <f t="shared" si="249"/>
        <v>0</v>
      </c>
      <c r="BY293" s="15">
        <f t="shared" si="250"/>
        <v>0</v>
      </c>
      <c r="BZ293" s="15">
        <f t="shared" si="251"/>
        <v>0</v>
      </c>
      <c r="CA293" s="15">
        <f t="shared" si="252"/>
        <v>1</v>
      </c>
      <c r="CB293" s="15">
        <f t="shared" si="253"/>
        <v>1</v>
      </c>
      <c r="CC293" s="15">
        <f t="shared" si="254"/>
        <v>1</v>
      </c>
      <c r="CD293" s="15">
        <f t="shared" si="255"/>
        <v>1</v>
      </c>
      <c r="CE293" s="15">
        <f t="shared" si="256"/>
        <v>1</v>
      </c>
      <c r="CF293" s="15">
        <f t="shared" si="257"/>
        <v>1</v>
      </c>
      <c r="CG293" s="15">
        <f t="shared" si="258"/>
        <v>1</v>
      </c>
    </row>
    <row r="294" spans="1:85" x14ac:dyDescent="0.25">
      <c r="A294" t="s">
        <v>415</v>
      </c>
      <c r="B294" t="s">
        <v>72</v>
      </c>
      <c r="C294" t="s">
        <v>109</v>
      </c>
      <c r="D294">
        <v>2024</v>
      </c>
      <c r="E294" t="s">
        <v>265</v>
      </c>
      <c r="F294" t="s">
        <v>266</v>
      </c>
      <c r="G294" t="s">
        <v>267</v>
      </c>
      <c r="H294" t="s">
        <v>268</v>
      </c>
      <c r="I294" t="s">
        <v>78</v>
      </c>
      <c r="L294" t="s">
        <v>79</v>
      </c>
      <c r="M294">
        <v>60.27</v>
      </c>
      <c r="N294">
        <v>2</v>
      </c>
      <c r="O294" s="1"/>
      <c r="P294" s="1"/>
      <c r="Q294" s="1">
        <v>46144</v>
      </c>
      <c r="R294" s="1">
        <v>46144</v>
      </c>
      <c r="S294" s="1">
        <v>46146</v>
      </c>
      <c r="T294" s="1"/>
      <c r="U294" s="1"/>
      <c r="W294" s="1"/>
      <c r="X294" s="1"/>
      <c r="Y294" s="1"/>
      <c r="Z294" s="1"/>
      <c r="AA294">
        <v>2026</v>
      </c>
      <c r="AB294" t="s">
        <v>110</v>
      </c>
      <c r="AC294" t="s">
        <v>269</v>
      </c>
      <c r="AD294" s="2">
        <f t="shared" si="216"/>
        <v>1</v>
      </c>
      <c r="AE294" s="2">
        <f t="shared" si="217"/>
        <v>1</v>
      </c>
      <c r="AF294" s="2">
        <f t="shared" si="218"/>
        <v>1</v>
      </c>
      <c r="AG294" s="2">
        <f t="shared" si="219"/>
        <v>1</v>
      </c>
      <c r="AH294" s="2">
        <f t="shared" si="220"/>
        <v>0</v>
      </c>
      <c r="AI294" s="2">
        <f t="shared" si="221"/>
        <v>0</v>
      </c>
      <c r="AJ294" s="2">
        <f t="shared" si="222"/>
        <v>0</v>
      </c>
      <c r="AK294" s="2">
        <f t="shared" si="223"/>
        <v>0</v>
      </c>
      <c r="AL294" s="2">
        <f t="shared" si="224"/>
        <v>0</v>
      </c>
      <c r="AM294" s="2">
        <f t="shared" si="225"/>
        <v>0</v>
      </c>
      <c r="AN294" s="2">
        <f t="shared" si="226"/>
        <v>0</v>
      </c>
      <c r="AO294" s="2">
        <f t="shared" si="227"/>
        <v>0</v>
      </c>
      <c r="AP294" s="2">
        <f t="shared" si="228"/>
        <v>0</v>
      </c>
      <c r="AQ294" s="2">
        <f t="shared" si="229"/>
        <v>0</v>
      </c>
      <c r="AR294" s="2">
        <f t="shared" si="230"/>
        <v>0</v>
      </c>
      <c r="AS294" s="2">
        <f t="shared" si="231"/>
        <v>0</v>
      </c>
      <c r="AT294" s="3" t="str">
        <f t="shared" si="232"/>
        <v>na</v>
      </c>
      <c r="AU294" s="3" t="str">
        <f t="shared" si="233"/>
        <v>na</v>
      </c>
      <c r="AV294" s="3" t="str">
        <f t="shared" si="234"/>
        <v>na</v>
      </c>
      <c r="AW294" s="4">
        <f t="shared" si="235"/>
        <v>123</v>
      </c>
      <c r="AX294" s="4">
        <f t="shared" si="236"/>
        <v>125</v>
      </c>
      <c r="AY294" s="4" t="str">
        <f t="shared" si="237"/>
        <v>na</v>
      </c>
      <c r="AZ294" s="4" t="str">
        <f t="shared" si="238"/>
        <v>na</v>
      </c>
      <c r="BA294" s="4" t="str">
        <f t="shared" si="239"/>
        <v>na</v>
      </c>
      <c r="BB294" s="4" t="str">
        <f t="shared" si="240"/>
        <v>na</v>
      </c>
      <c r="BC294" s="4" t="str">
        <f t="shared" si="241"/>
        <v>na</v>
      </c>
      <c r="BD294" s="15">
        <f t="shared" si="243"/>
        <v>0</v>
      </c>
      <c r="BE294" s="15">
        <f t="shared" si="242"/>
        <v>0</v>
      </c>
      <c r="BF294" s="15">
        <f t="shared" ref="BF294:BR303" si="262">IF(BF$1-$AW294&gt;$CK$1,1,0)</f>
        <v>0</v>
      </c>
      <c r="BG294" s="15">
        <f t="shared" si="262"/>
        <v>0</v>
      </c>
      <c r="BH294" s="15">
        <f t="shared" si="262"/>
        <v>0</v>
      </c>
      <c r="BI294" s="15">
        <f t="shared" si="262"/>
        <v>0</v>
      </c>
      <c r="BJ294" s="15">
        <f t="shared" si="262"/>
        <v>0</v>
      </c>
      <c r="BK294" s="15">
        <f t="shared" si="262"/>
        <v>0</v>
      </c>
      <c r="BL294" s="15">
        <f t="shared" si="262"/>
        <v>1</v>
      </c>
      <c r="BM294" s="15">
        <f t="shared" si="262"/>
        <v>1</v>
      </c>
      <c r="BN294" s="15">
        <f t="shared" si="262"/>
        <v>1</v>
      </c>
      <c r="BO294" s="15">
        <f t="shared" si="262"/>
        <v>1</v>
      </c>
      <c r="BP294" s="15">
        <f t="shared" si="262"/>
        <v>1</v>
      </c>
      <c r="BQ294" s="15">
        <f t="shared" si="262"/>
        <v>1</v>
      </c>
      <c r="BR294" s="15">
        <f t="shared" si="262"/>
        <v>1</v>
      </c>
      <c r="BS294" s="15">
        <f t="shared" si="244"/>
        <v>0</v>
      </c>
      <c r="BT294" s="15">
        <f t="shared" si="245"/>
        <v>0</v>
      </c>
      <c r="BU294" s="15">
        <f t="shared" si="246"/>
        <v>0</v>
      </c>
      <c r="BV294" s="15">
        <f t="shared" si="247"/>
        <v>0</v>
      </c>
      <c r="BW294" s="15">
        <f t="shared" si="248"/>
        <v>0</v>
      </c>
      <c r="BX294" s="15">
        <f t="shared" si="249"/>
        <v>0</v>
      </c>
      <c r="BY294" s="15">
        <f t="shared" si="250"/>
        <v>0</v>
      </c>
      <c r="BZ294" s="15">
        <f t="shared" si="251"/>
        <v>0</v>
      </c>
      <c r="CA294" s="15">
        <f t="shared" si="252"/>
        <v>0</v>
      </c>
      <c r="CB294" s="15">
        <f t="shared" si="253"/>
        <v>0</v>
      </c>
      <c r="CC294" s="15">
        <f t="shared" si="254"/>
        <v>0</v>
      </c>
      <c r="CD294" s="15">
        <f t="shared" si="255"/>
        <v>0</v>
      </c>
      <c r="CE294" s="15">
        <f t="shared" si="256"/>
        <v>0</v>
      </c>
      <c r="CF294" s="15">
        <f t="shared" si="257"/>
        <v>0</v>
      </c>
      <c r="CG294" s="15">
        <f t="shared" si="258"/>
        <v>0</v>
      </c>
    </row>
    <row r="295" spans="1:85" x14ac:dyDescent="0.25">
      <c r="A295" t="s">
        <v>362</v>
      </c>
      <c r="B295" t="s">
        <v>72</v>
      </c>
      <c r="C295" t="s">
        <v>109</v>
      </c>
      <c r="D295">
        <v>2024</v>
      </c>
      <c r="E295" t="s">
        <v>265</v>
      </c>
      <c r="F295" t="s">
        <v>266</v>
      </c>
      <c r="G295" t="s">
        <v>267</v>
      </c>
      <c r="H295" t="s">
        <v>268</v>
      </c>
      <c r="I295" t="s">
        <v>78</v>
      </c>
      <c r="L295" t="s">
        <v>89</v>
      </c>
      <c r="M295">
        <v>1</v>
      </c>
      <c r="N295">
        <v>2</v>
      </c>
      <c r="O295" s="1"/>
      <c r="P295" s="1">
        <v>46139</v>
      </c>
      <c r="Q295" s="1"/>
      <c r="R295" s="1">
        <v>46139</v>
      </c>
      <c r="S295" s="1">
        <v>46142</v>
      </c>
      <c r="T295" s="1"/>
      <c r="U295" s="1">
        <v>46146</v>
      </c>
      <c r="W295" s="1">
        <v>46148</v>
      </c>
      <c r="X295" s="1">
        <v>46150</v>
      </c>
      <c r="Y295" s="1">
        <v>46153</v>
      </c>
      <c r="Z295" s="1">
        <v>46155</v>
      </c>
      <c r="AA295">
        <v>2026</v>
      </c>
      <c r="AB295" t="s">
        <v>110</v>
      </c>
      <c r="AC295" t="s">
        <v>269</v>
      </c>
      <c r="AD295" s="2">
        <f t="shared" si="216"/>
        <v>1</v>
      </c>
      <c r="AE295" s="2">
        <f t="shared" si="217"/>
        <v>1</v>
      </c>
      <c r="AF295" s="2">
        <f t="shared" si="218"/>
        <v>1</v>
      </c>
      <c r="AG295" s="2">
        <f t="shared" si="219"/>
        <v>1</v>
      </c>
      <c r="AH295" s="2">
        <f t="shared" si="220"/>
        <v>1</v>
      </c>
      <c r="AI295" s="2">
        <f t="shared" si="221"/>
        <v>1</v>
      </c>
      <c r="AJ295" s="2">
        <f t="shared" si="222"/>
        <v>1</v>
      </c>
      <c r="AK295" s="2">
        <f t="shared" si="223"/>
        <v>1</v>
      </c>
      <c r="AL295" s="2">
        <f t="shared" si="224"/>
        <v>1</v>
      </c>
      <c r="AM295" s="2">
        <f t="shared" si="225"/>
        <v>1</v>
      </c>
      <c r="AN295" s="2">
        <f t="shared" si="226"/>
        <v>1</v>
      </c>
      <c r="AO295" s="2">
        <f t="shared" si="227"/>
        <v>1</v>
      </c>
      <c r="AP295" s="2">
        <f t="shared" si="228"/>
        <v>1</v>
      </c>
      <c r="AQ295" s="2">
        <f t="shared" si="229"/>
        <v>1</v>
      </c>
      <c r="AR295" s="2">
        <f t="shared" si="230"/>
        <v>1</v>
      </c>
      <c r="AS295" s="2">
        <f t="shared" si="231"/>
        <v>1</v>
      </c>
      <c r="AT295" s="3">
        <f t="shared" si="232"/>
        <v>7</v>
      </c>
      <c r="AU295" s="3">
        <f t="shared" si="233"/>
        <v>9</v>
      </c>
      <c r="AV295" s="3">
        <f t="shared" si="234"/>
        <v>16</v>
      </c>
      <c r="AW295" s="4">
        <f t="shared" si="235"/>
        <v>118</v>
      </c>
      <c r="AX295" s="4">
        <f t="shared" si="236"/>
        <v>121</v>
      </c>
      <c r="AY295" s="4">
        <f t="shared" si="237"/>
        <v>125</v>
      </c>
      <c r="AZ295" s="4">
        <f t="shared" si="238"/>
        <v>127</v>
      </c>
      <c r="BA295" s="4">
        <f t="shared" si="239"/>
        <v>129</v>
      </c>
      <c r="BB295" s="4">
        <f t="shared" si="240"/>
        <v>132</v>
      </c>
      <c r="BC295" s="4">
        <f t="shared" si="241"/>
        <v>134</v>
      </c>
      <c r="BD295" s="15">
        <f t="shared" si="243"/>
        <v>0</v>
      </c>
      <c r="BE295" s="15">
        <f t="shared" si="242"/>
        <v>0</v>
      </c>
      <c r="BF295" s="15">
        <f t="shared" si="262"/>
        <v>0</v>
      </c>
      <c r="BG295" s="15">
        <f t="shared" si="262"/>
        <v>0</v>
      </c>
      <c r="BH295" s="15">
        <f t="shared" si="262"/>
        <v>0</v>
      </c>
      <c r="BI295" s="15">
        <f t="shared" si="262"/>
        <v>0</v>
      </c>
      <c r="BJ295" s="15">
        <f t="shared" si="262"/>
        <v>0</v>
      </c>
      <c r="BK295" s="15">
        <f t="shared" si="262"/>
        <v>1</v>
      </c>
      <c r="BL295" s="15">
        <f t="shared" si="262"/>
        <v>1</v>
      </c>
      <c r="BM295" s="15">
        <f t="shared" si="262"/>
        <v>1</v>
      </c>
      <c r="BN295" s="15">
        <f t="shared" si="262"/>
        <v>1</v>
      </c>
      <c r="BO295" s="15">
        <f t="shared" si="262"/>
        <v>1</v>
      </c>
      <c r="BP295" s="15">
        <f t="shared" si="262"/>
        <v>1</v>
      </c>
      <c r="BQ295" s="15">
        <f t="shared" si="262"/>
        <v>1</v>
      </c>
      <c r="BR295" s="15">
        <f t="shared" si="262"/>
        <v>1</v>
      </c>
      <c r="BS295" s="15">
        <f t="shared" si="244"/>
        <v>0</v>
      </c>
      <c r="BT295" s="15">
        <f t="shared" si="245"/>
        <v>0</v>
      </c>
      <c r="BU295" s="15">
        <f t="shared" si="246"/>
        <v>0</v>
      </c>
      <c r="BV295" s="15">
        <f t="shared" si="247"/>
        <v>0</v>
      </c>
      <c r="BW295" s="15">
        <f t="shared" si="248"/>
        <v>0</v>
      </c>
      <c r="BX295" s="15">
        <f t="shared" si="249"/>
        <v>0</v>
      </c>
      <c r="BY295" s="15">
        <f t="shared" si="250"/>
        <v>0</v>
      </c>
      <c r="BZ295" s="15">
        <f t="shared" si="251"/>
        <v>1</v>
      </c>
      <c r="CA295" s="15">
        <f t="shared" si="252"/>
        <v>1</v>
      </c>
      <c r="CB295" s="15">
        <f t="shared" si="253"/>
        <v>1</v>
      </c>
      <c r="CC295" s="15">
        <f t="shared" si="254"/>
        <v>1</v>
      </c>
      <c r="CD295" s="15">
        <f t="shared" si="255"/>
        <v>1</v>
      </c>
      <c r="CE295" s="15">
        <f t="shared" si="256"/>
        <v>1</v>
      </c>
      <c r="CF295" s="15">
        <f t="shared" si="257"/>
        <v>1</v>
      </c>
      <c r="CG295" s="15">
        <f t="shared" si="258"/>
        <v>1</v>
      </c>
    </row>
    <row r="296" spans="1:85" x14ac:dyDescent="0.25">
      <c r="A296" t="s">
        <v>270</v>
      </c>
      <c r="B296" t="s">
        <v>72</v>
      </c>
      <c r="C296" t="s">
        <v>109</v>
      </c>
      <c r="D296">
        <v>2024</v>
      </c>
      <c r="E296" t="s">
        <v>265</v>
      </c>
      <c r="F296" t="s">
        <v>266</v>
      </c>
      <c r="G296" t="s">
        <v>267</v>
      </c>
      <c r="H296" t="s">
        <v>268</v>
      </c>
      <c r="I296" t="s">
        <v>78</v>
      </c>
      <c r="K296" t="s">
        <v>271</v>
      </c>
      <c r="L296" t="s">
        <v>79</v>
      </c>
      <c r="M296">
        <v>60.27</v>
      </c>
      <c r="N296">
        <v>2</v>
      </c>
      <c r="O296" s="1">
        <v>46142</v>
      </c>
      <c r="P296" s="1"/>
      <c r="Q296" s="1"/>
      <c r="R296" s="1"/>
      <c r="S296" s="1">
        <v>46146</v>
      </c>
      <c r="T296" s="1"/>
      <c r="U296" s="1">
        <v>46150</v>
      </c>
      <c r="W296" s="1">
        <v>46153</v>
      </c>
      <c r="X296" s="1">
        <v>46155</v>
      </c>
      <c r="Y296" s="1">
        <v>46157</v>
      </c>
      <c r="Z296" s="1">
        <v>46158</v>
      </c>
      <c r="AA296">
        <v>2026</v>
      </c>
      <c r="AB296" t="s">
        <v>110</v>
      </c>
      <c r="AC296" t="s">
        <v>269</v>
      </c>
      <c r="AD296" s="2">
        <f t="shared" si="216"/>
        <v>1</v>
      </c>
      <c r="AE296" s="2">
        <f t="shared" si="217"/>
        <v>1</v>
      </c>
      <c r="AF296" s="2">
        <f t="shared" si="218"/>
        <v>1</v>
      </c>
      <c r="AG296" s="2">
        <f t="shared" si="219"/>
        <v>1</v>
      </c>
      <c r="AH296" s="2">
        <f t="shared" si="220"/>
        <v>1</v>
      </c>
      <c r="AI296" s="2">
        <f t="shared" si="221"/>
        <v>1</v>
      </c>
      <c r="AJ296" s="2">
        <f t="shared" si="222"/>
        <v>1</v>
      </c>
      <c r="AK296" s="2">
        <f t="shared" si="223"/>
        <v>1</v>
      </c>
      <c r="AL296" s="2">
        <f t="shared" si="224"/>
        <v>1</v>
      </c>
      <c r="AM296" s="2">
        <f t="shared" si="225"/>
        <v>1</v>
      </c>
      <c r="AN296" s="2">
        <f t="shared" si="226"/>
        <v>1</v>
      </c>
      <c r="AO296" s="2">
        <f t="shared" si="227"/>
        <v>1</v>
      </c>
      <c r="AP296" s="2">
        <f t="shared" si="228"/>
        <v>1</v>
      </c>
      <c r="AQ296" s="2">
        <f t="shared" si="229"/>
        <v>1</v>
      </c>
      <c r="AR296" s="2">
        <f t="shared" si="230"/>
        <v>1</v>
      </c>
      <c r="AS296" s="2">
        <f t="shared" si="231"/>
        <v>1</v>
      </c>
      <c r="AT296" s="3">
        <f t="shared" si="232"/>
        <v>8</v>
      </c>
      <c r="AU296" s="3">
        <f t="shared" si="233"/>
        <v>11</v>
      </c>
      <c r="AV296" s="3">
        <f t="shared" si="234"/>
        <v>16</v>
      </c>
      <c r="AW296" s="4">
        <f t="shared" si="235"/>
        <v>121</v>
      </c>
      <c r="AX296" s="4">
        <f t="shared" si="236"/>
        <v>125</v>
      </c>
      <c r="AY296" s="4">
        <f t="shared" si="237"/>
        <v>129</v>
      </c>
      <c r="AZ296" s="4">
        <f t="shared" si="238"/>
        <v>132</v>
      </c>
      <c r="BA296" s="4">
        <f t="shared" si="239"/>
        <v>134</v>
      </c>
      <c r="BB296" s="4">
        <f t="shared" si="240"/>
        <v>136</v>
      </c>
      <c r="BC296" s="4">
        <f t="shared" si="241"/>
        <v>137</v>
      </c>
      <c r="BD296" s="15">
        <f t="shared" si="243"/>
        <v>0</v>
      </c>
      <c r="BE296" s="15">
        <f t="shared" si="242"/>
        <v>0</v>
      </c>
      <c r="BF296" s="15">
        <f t="shared" si="262"/>
        <v>0</v>
      </c>
      <c r="BG296" s="15">
        <f t="shared" si="262"/>
        <v>0</v>
      </c>
      <c r="BH296" s="15">
        <f t="shared" si="262"/>
        <v>0</v>
      </c>
      <c r="BI296" s="15">
        <f t="shared" si="262"/>
        <v>0</v>
      </c>
      <c r="BJ296" s="15">
        <f t="shared" si="262"/>
        <v>0</v>
      </c>
      <c r="BK296" s="15">
        <f t="shared" si="262"/>
        <v>0</v>
      </c>
      <c r="BL296" s="15">
        <f t="shared" si="262"/>
        <v>1</v>
      </c>
      <c r="BM296" s="15">
        <f t="shared" si="262"/>
        <v>1</v>
      </c>
      <c r="BN296" s="15">
        <f t="shared" si="262"/>
        <v>1</v>
      </c>
      <c r="BO296" s="15">
        <f t="shared" si="262"/>
        <v>1</v>
      </c>
      <c r="BP296" s="15">
        <f t="shared" si="262"/>
        <v>1</v>
      </c>
      <c r="BQ296" s="15">
        <f t="shared" si="262"/>
        <v>1</v>
      </c>
      <c r="BR296" s="15">
        <f t="shared" si="262"/>
        <v>1</v>
      </c>
      <c r="BS296" s="15">
        <f t="shared" si="244"/>
        <v>0</v>
      </c>
      <c r="BT296" s="15">
        <f t="shared" si="245"/>
        <v>0</v>
      </c>
      <c r="BU296" s="15">
        <f t="shared" si="246"/>
        <v>0</v>
      </c>
      <c r="BV296" s="15">
        <f t="shared" si="247"/>
        <v>0</v>
      </c>
      <c r="BW296" s="15">
        <f t="shared" si="248"/>
        <v>0</v>
      </c>
      <c r="BX296" s="15">
        <f t="shared" si="249"/>
        <v>0</v>
      </c>
      <c r="BY296" s="15">
        <f t="shared" si="250"/>
        <v>0</v>
      </c>
      <c r="BZ296" s="15">
        <f t="shared" si="251"/>
        <v>0</v>
      </c>
      <c r="CA296" s="15">
        <f t="shared" si="252"/>
        <v>1</v>
      </c>
      <c r="CB296" s="15">
        <f t="shared" si="253"/>
        <v>1</v>
      </c>
      <c r="CC296" s="15">
        <f t="shared" si="254"/>
        <v>1</v>
      </c>
      <c r="CD296" s="15">
        <f t="shared" si="255"/>
        <v>1</v>
      </c>
      <c r="CE296" s="15">
        <f t="shared" si="256"/>
        <v>1</v>
      </c>
      <c r="CF296" s="15">
        <f t="shared" si="257"/>
        <v>1</v>
      </c>
      <c r="CG296" s="15">
        <f t="shared" si="258"/>
        <v>1</v>
      </c>
    </row>
    <row r="297" spans="1:85" x14ac:dyDescent="0.25">
      <c r="A297" t="s">
        <v>290</v>
      </c>
      <c r="B297" t="s">
        <v>72</v>
      </c>
      <c r="C297" t="s">
        <v>109</v>
      </c>
      <c r="D297">
        <v>2024</v>
      </c>
      <c r="E297" t="s">
        <v>265</v>
      </c>
      <c r="F297" t="s">
        <v>266</v>
      </c>
      <c r="G297" t="s">
        <v>267</v>
      </c>
      <c r="H297" t="s">
        <v>268</v>
      </c>
      <c r="I297" t="s">
        <v>78</v>
      </c>
      <c r="L297" t="s">
        <v>89</v>
      </c>
      <c r="M297">
        <v>1</v>
      </c>
      <c r="N297">
        <v>2</v>
      </c>
      <c r="O297" s="1">
        <v>46142</v>
      </c>
      <c r="P297" s="1"/>
      <c r="Q297" s="1"/>
      <c r="R297" s="1"/>
      <c r="S297" s="1">
        <v>46144</v>
      </c>
      <c r="T297" s="1"/>
      <c r="U297" s="1">
        <v>46147</v>
      </c>
      <c r="W297" s="1">
        <v>46149</v>
      </c>
      <c r="X297" s="1">
        <v>46150</v>
      </c>
      <c r="Y297" s="1">
        <v>46153</v>
      </c>
      <c r="Z297" s="1">
        <v>46154</v>
      </c>
      <c r="AA297">
        <v>2026</v>
      </c>
      <c r="AB297" t="s">
        <v>110</v>
      </c>
      <c r="AC297" t="s">
        <v>269</v>
      </c>
      <c r="AD297" s="2">
        <f t="shared" si="216"/>
        <v>1</v>
      </c>
      <c r="AE297" s="2">
        <f t="shared" si="217"/>
        <v>1</v>
      </c>
      <c r="AF297" s="2">
        <f t="shared" si="218"/>
        <v>1</v>
      </c>
      <c r="AG297" s="2">
        <f t="shared" si="219"/>
        <v>1</v>
      </c>
      <c r="AH297" s="2">
        <f t="shared" si="220"/>
        <v>1</v>
      </c>
      <c r="AI297" s="2">
        <f t="shared" si="221"/>
        <v>1</v>
      </c>
      <c r="AJ297" s="2">
        <f t="shared" si="222"/>
        <v>1</v>
      </c>
      <c r="AK297" s="2">
        <f t="shared" si="223"/>
        <v>1</v>
      </c>
      <c r="AL297" s="2">
        <f t="shared" si="224"/>
        <v>1</v>
      </c>
      <c r="AM297" s="2">
        <f t="shared" si="225"/>
        <v>1</v>
      </c>
      <c r="AN297" s="2">
        <f t="shared" si="226"/>
        <v>1</v>
      </c>
      <c r="AO297" s="2">
        <f t="shared" si="227"/>
        <v>1</v>
      </c>
      <c r="AP297" s="2">
        <f t="shared" si="228"/>
        <v>1</v>
      </c>
      <c r="AQ297" s="2">
        <f t="shared" si="229"/>
        <v>1</v>
      </c>
      <c r="AR297" s="2">
        <f t="shared" si="230"/>
        <v>1</v>
      </c>
      <c r="AS297" s="2">
        <f t="shared" si="231"/>
        <v>1</v>
      </c>
      <c r="AT297" s="3">
        <f t="shared" si="232"/>
        <v>5</v>
      </c>
      <c r="AU297" s="3">
        <f t="shared" si="233"/>
        <v>7</v>
      </c>
      <c r="AV297" s="3">
        <f t="shared" si="234"/>
        <v>12</v>
      </c>
      <c r="AW297" s="4">
        <f t="shared" si="235"/>
        <v>121</v>
      </c>
      <c r="AX297" s="4">
        <f t="shared" si="236"/>
        <v>123</v>
      </c>
      <c r="AY297" s="4">
        <f t="shared" si="237"/>
        <v>126</v>
      </c>
      <c r="AZ297" s="4">
        <f t="shared" si="238"/>
        <v>128</v>
      </c>
      <c r="BA297" s="4">
        <f t="shared" si="239"/>
        <v>129</v>
      </c>
      <c r="BB297" s="4">
        <f t="shared" si="240"/>
        <v>132</v>
      </c>
      <c r="BC297" s="4">
        <f t="shared" si="241"/>
        <v>133</v>
      </c>
      <c r="BD297" s="15">
        <f t="shared" si="243"/>
        <v>0</v>
      </c>
      <c r="BE297" s="15">
        <f t="shared" si="242"/>
        <v>0</v>
      </c>
      <c r="BF297" s="15">
        <f t="shared" si="262"/>
        <v>0</v>
      </c>
      <c r="BG297" s="15">
        <f t="shared" si="262"/>
        <v>0</v>
      </c>
      <c r="BH297" s="15">
        <f t="shared" si="262"/>
        <v>0</v>
      </c>
      <c r="BI297" s="15">
        <f t="shared" si="262"/>
        <v>0</v>
      </c>
      <c r="BJ297" s="15">
        <f t="shared" si="262"/>
        <v>0</v>
      </c>
      <c r="BK297" s="15">
        <f t="shared" si="262"/>
        <v>0</v>
      </c>
      <c r="BL297" s="15">
        <f t="shared" si="262"/>
        <v>1</v>
      </c>
      <c r="BM297" s="15">
        <f t="shared" si="262"/>
        <v>1</v>
      </c>
      <c r="BN297" s="15">
        <f t="shared" si="262"/>
        <v>1</v>
      </c>
      <c r="BO297" s="15">
        <f t="shared" si="262"/>
        <v>1</v>
      </c>
      <c r="BP297" s="15">
        <f t="shared" si="262"/>
        <v>1</v>
      </c>
      <c r="BQ297" s="15">
        <f t="shared" si="262"/>
        <v>1</v>
      </c>
      <c r="BR297" s="15">
        <f t="shared" si="262"/>
        <v>1</v>
      </c>
      <c r="BS297" s="15">
        <f t="shared" si="244"/>
        <v>0</v>
      </c>
      <c r="BT297" s="15">
        <f t="shared" si="245"/>
        <v>0</v>
      </c>
      <c r="BU297" s="15">
        <f t="shared" si="246"/>
        <v>0</v>
      </c>
      <c r="BV297" s="15">
        <f t="shared" si="247"/>
        <v>0</v>
      </c>
      <c r="BW297" s="15">
        <f t="shared" si="248"/>
        <v>0</v>
      </c>
      <c r="BX297" s="15">
        <f t="shared" si="249"/>
        <v>0</v>
      </c>
      <c r="BY297" s="15">
        <f t="shared" si="250"/>
        <v>0</v>
      </c>
      <c r="BZ297" s="15">
        <f t="shared" si="251"/>
        <v>0</v>
      </c>
      <c r="CA297" s="15">
        <f t="shared" si="252"/>
        <v>1</v>
      </c>
      <c r="CB297" s="15">
        <f t="shared" si="253"/>
        <v>1</v>
      </c>
      <c r="CC297" s="15">
        <f t="shared" si="254"/>
        <v>1</v>
      </c>
      <c r="CD297" s="15">
        <f t="shared" si="255"/>
        <v>1</v>
      </c>
      <c r="CE297" s="15">
        <f t="shared" si="256"/>
        <v>1</v>
      </c>
      <c r="CF297" s="15">
        <f t="shared" si="257"/>
        <v>1</v>
      </c>
      <c r="CG297" s="15">
        <f t="shared" si="258"/>
        <v>1</v>
      </c>
    </row>
    <row r="298" spans="1:85" x14ac:dyDescent="0.25">
      <c r="A298" t="s">
        <v>291</v>
      </c>
      <c r="B298" t="s">
        <v>72</v>
      </c>
      <c r="C298" t="s">
        <v>109</v>
      </c>
      <c r="D298">
        <v>2024</v>
      </c>
      <c r="E298" t="s">
        <v>265</v>
      </c>
      <c r="F298" t="s">
        <v>266</v>
      </c>
      <c r="G298" t="s">
        <v>267</v>
      </c>
      <c r="H298" t="s">
        <v>268</v>
      </c>
      <c r="I298" t="s">
        <v>78</v>
      </c>
      <c r="K298" t="s">
        <v>292</v>
      </c>
      <c r="L298" t="s">
        <v>79</v>
      </c>
      <c r="M298">
        <v>60.27</v>
      </c>
      <c r="N298">
        <v>2</v>
      </c>
      <c r="O298" s="1"/>
      <c r="P298" s="1">
        <v>46149</v>
      </c>
      <c r="Q298" s="1"/>
      <c r="R298" s="1">
        <v>46149</v>
      </c>
      <c r="S298" s="1">
        <v>46152</v>
      </c>
      <c r="T298" s="1"/>
      <c r="U298" s="1">
        <v>46156</v>
      </c>
      <c r="W298" s="1">
        <v>46157</v>
      </c>
      <c r="X298" s="1">
        <v>46161</v>
      </c>
      <c r="Y298" s="1">
        <v>46162</v>
      </c>
      <c r="Z298" s="1">
        <v>46163</v>
      </c>
      <c r="AA298">
        <v>2026</v>
      </c>
      <c r="AB298" t="s">
        <v>110</v>
      </c>
      <c r="AC298" t="s">
        <v>269</v>
      </c>
      <c r="AD298" s="2">
        <f t="shared" si="216"/>
        <v>1</v>
      </c>
      <c r="AE298" s="2">
        <f t="shared" si="217"/>
        <v>1</v>
      </c>
      <c r="AF298" s="2">
        <f t="shared" si="218"/>
        <v>1</v>
      </c>
      <c r="AG298" s="2">
        <f t="shared" si="219"/>
        <v>1</v>
      </c>
      <c r="AH298" s="2">
        <f t="shared" si="220"/>
        <v>1</v>
      </c>
      <c r="AI298" s="2">
        <f t="shared" si="221"/>
        <v>1</v>
      </c>
      <c r="AJ298" s="2">
        <f t="shared" si="222"/>
        <v>1</v>
      </c>
      <c r="AK298" s="2">
        <f t="shared" si="223"/>
        <v>1</v>
      </c>
      <c r="AL298" s="2">
        <f t="shared" si="224"/>
        <v>1</v>
      </c>
      <c r="AM298" s="2">
        <f t="shared" si="225"/>
        <v>1</v>
      </c>
      <c r="AN298" s="2">
        <f t="shared" si="226"/>
        <v>1</v>
      </c>
      <c r="AO298" s="2">
        <f t="shared" si="227"/>
        <v>1</v>
      </c>
      <c r="AP298" s="2">
        <f t="shared" si="228"/>
        <v>1</v>
      </c>
      <c r="AQ298" s="2">
        <f t="shared" si="229"/>
        <v>1</v>
      </c>
      <c r="AR298" s="2">
        <f t="shared" si="230"/>
        <v>1</v>
      </c>
      <c r="AS298" s="2">
        <f t="shared" si="231"/>
        <v>1</v>
      </c>
      <c r="AT298" s="3">
        <f t="shared" si="232"/>
        <v>7</v>
      </c>
      <c r="AU298" s="3">
        <f t="shared" si="233"/>
        <v>8</v>
      </c>
      <c r="AV298" s="3">
        <f t="shared" si="234"/>
        <v>14</v>
      </c>
      <c r="AW298" s="4">
        <f t="shared" si="235"/>
        <v>128</v>
      </c>
      <c r="AX298" s="4">
        <f t="shared" si="236"/>
        <v>131</v>
      </c>
      <c r="AY298" s="4">
        <f t="shared" si="237"/>
        <v>135</v>
      </c>
      <c r="AZ298" s="4">
        <f t="shared" si="238"/>
        <v>136</v>
      </c>
      <c r="BA298" s="4">
        <f t="shared" si="239"/>
        <v>140</v>
      </c>
      <c r="BB298" s="4">
        <f t="shared" si="240"/>
        <v>141</v>
      </c>
      <c r="BC298" s="4">
        <f t="shared" si="241"/>
        <v>142</v>
      </c>
      <c r="BD298" s="15">
        <f t="shared" si="243"/>
        <v>0</v>
      </c>
      <c r="BE298" s="15">
        <f t="shared" si="242"/>
        <v>0</v>
      </c>
      <c r="BF298" s="15">
        <f t="shared" si="262"/>
        <v>0</v>
      </c>
      <c r="BG298" s="15">
        <f t="shared" si="262"/>
        <v>0</v>
      </c>
      <c r="BH298" s="15">
        <f t="shared" si="262"/>
        <v>0</v>
      </c>
      <c r="BI298" s="15">
        <f t="shared" si="262"/>
        <v>0</v>
      </c>
      <c r="BJ298" s="15">
        <f t="shared" si="262"/>
        <v>0</v>
      </c>
      <c r="BK298" s="15">
        <f t="shared" si="262"/>
        <v>0</v>
      </c>
      <c r="BL298" s="15">
        <f t="shared" si="262"/>
        <v>0</v>
      </c>
      <c r="BM298" s="15">
        <f t="shared" si="262"/>
        <v>1</v>
      </c>
      <c r="BN298" s="15">
        <f t="shared" si="262"/>
        <v>1</v>
      </c>
      <c r="BO298" s="15">
        <f t="shared" si="262"/>
        <v>1</v>
      </c>
      <c r="BP298" s="15">
        <f t="shared" si="262"/>
        <v>1</v>
      </c>
      <c r="BQ298" s="15">
        <f t="shared" si="262"/>
        <v>1</v>
      </c>
      <c r="BR298" s="15">
        <f t="shared" si="262"/>
        <v>1</v>
      </c>
      <c r="BS298" s="15">
        <f t="shared" si="244"/>
        <v>0</v>
      </c>
      <c r="BT298" s="15">
        <f t="shared" si="245"/>
        <v>0</v>
      </c>
      <c r="BU298" s="15">
        <f t="shared" si="246"/>
        <v>0</v>
      </c>
      <c r="BV298" s="15">
        <f t="shared" si="247"/>
        <v>0</v>
      </c>
      <c r="BW298" s="15">
        <f t="shared" si="248"/>
        <v>0</v>
      </c>
      <c r="BX298" s="15">
        <f t="shared" si="249"/>
        <v>0</v>
      </c>
      <c r="BY298" s="15">
        <f t="shared" si="250"/>
        <v>0</v>
      </c>
      <c r="BZ298" s="15">
        <f t="shared" si="251"/>
        <v>0</v>
      </c>
      <c r="CA298" s="15">
        <f t="shared" si="252"/>
        <v>0</v>
      </c>
      <c r="CB298" s="15">
        <f t="shared" si="253"/>
        <v>1</v>
      </c>
      <c r="CC298" s="15">
        <f t="shared" si="254"/>
        <v>1</v>
      </c>
      <c r="CD298" s="15">
        <f t="shared" si="255"/>
        <v>1</v>
      </c>
      <c r="CE298" s="15">
        <f t="shared" si="256"/>
        <v>1</v>
      </c>
      <c r="CF298" s="15">
        <f t="shared" si="257"/>
        <v>1</v>
      </c>
      <c r="CG298" s="15">
        <f t="shared" si="258"/>
        <v>1</v>
      </c>
    </row>
    <row r="299" spans="1:85" x14ac:dyDescent="0.25">
      <c r="A299" t="s">
        <v>293</v>
      </c>
      <c r="B299" t="s">
        <v>72</v>
      </c>
      <c r="C299" t="s">
        <v>109</v>
      </c>
      <c r="D299">
        <v>2024</v>
      </c>
      <c r="E299" t="s">
        <v>265</v>
      </c>
      <c r="F299" t="s">
        <v>266</v>
      </c>
      <c r="G299" t="s">
        <v>267</v>
      </c>
      <c r="H299" t="s">
        <v>268</v>
      </c>
      <c r="I299" t="s">
        <v>78</v>
      </c>
      <c r="L299" t="s">
        <v>79</v>
      </c>
      <c r="M299">
        <v>60.27</v>
      </c>
      <c r="N299">
        <v>2</v>
      </c>
      <c r="O299" s="1">
        <v>46140</v>
      </c>
      <c r="P299" s="1"/>
      <c r="Q299" s="1"/>
      <c r="R299" s="1"/>
      <c r="S299" s="1">
        <v>46142</v>
      </c>
      <c r="T299" s="1"/>
      <c r="U299" s="1"/>
      <c r="W299" s="1"/>
      <c r="X299" s="1"/>
      <c r="Y299" s="1"/>
      <c r="Z299" s="1"/>
      <c r="AA299">
        <v>2026</v>
      </c>
      <c r="AB299" t="s">
        <v>110</v>
      </c>
      <c r="AC299" t="s">
        <v>269</v>
      </c>
      <c r="AD299" s="2">
        <f t="shared" si="216"/>
        <v>1</v>
      </c>
      <c r="AE299" s="2">
        <f t="shared" si="217"/>
        <v>1</v>
      </c>
      <c r="AF299" s="2">
        <f t="shared" si="218"/>
        <v>1</v>
      </c>
      <c r="AG299" s="2">
        <f t="shared" si="219"/>
        <v>1</v>
      </c>
      <c r="AH299" s="2">
        <f t="shared" si="220"/>
        <v>0</v>
      </c>
      <c r="AI299" s="2">
        <f t="shared" si="221"/>
        <v>0</v>
      </c>
      <c r="AJ299" s="2">
        <f t="shared" si="222"/>
        <v>0</v>
      </c>
      <c r="AK299" s="2">
        <f t="shared" si="223"/>
        <v>0</v>
      </c>
      <c r="AL299" s="2">
        <f t="shared" si="224"/>
        <v>0</v>
      </c>
      <c r="AM299" s="2">
        <f t="shared" si="225"/>
        <v>0</v>
      </c>
      <c r="AN299" s="2">
        <f t="shared" si="226"/>
        <v>0</v>
      </c>
      <c r="AO299" s="2">
        <f t="shared" si="227"/>
        <v>0</v>
      </c>
      <c r="AP299" s="2">
        <f t="shared" si="228"/>
        <v>0</v>
      </c>
      <c r="AQ299" s="2">
        <f t="shared" si="229"/>
        <v>0</v>
      </c>
      <c r="AR299" s="2">
        <f t="shared" si="230"/>
        <v>0</v>
      </c>
      <c r="AS299" s="2">
        <f t="shared" si="231"/>
        <v>0</v>
      </c>
      <c r="AT299" s="3" t="str">
        <f t="shared" si="232"/>
        <v>na</v>
      </c>
      <c r="AU299" s="3" t="str">
        <f t="shared" si="233"/>
        <v>na</v>
      </c>
      <c r="AV299" s="3" t="str">
        <f t="shared" si="234"/>
        <v>na</v>
      </c>
      <c r="AW299" s="4">
        <f t="shared" si="235"/>
        <v>119</v>
      </c>
      <c r="AX299" s="4">
        <f t="shared" si="236"/>
        <v>121</v>
      </c>
      <c r="AY299" s="4" t="str">
        <f t="shared" si="237"/>
        <v>na</v>
      </c>
      <c r="AZ299" s="4" t="str">
        <f t="shared" si="238"/>
        <v>na</v>
      </c>
      <c r="BA299" s="4" t="str">
        <f t="shared" si="239"/>
        <v>na</v>
      </c>
      <c r="BB299" s="4" t="str">
        <f t="shared" si="240"/>
        <v>na</v>
      </c>
      <c r="BC299" s="4" t="str">
        <f t="shared" si="241"/>
        <v>na</v>
      </c>
      <c r="BD299" s="15">
        <f t="shared" si="243"/>
        <v>0</v>
      </c>
      <c r="BE299" s="15">
        <f t="shared" si="242"/>
        <v>0</v>
      </c>
      <c r="BF299" s="15">
        <f t="shared" si="262"/>
        <v>0</v>
      </c>
      <c r="BG299" s="15">
        <f t="shared" si="262"/>
        <v>0</v>
      </c>
      <c r="BH299" s="15">
        <f t="shared" si="262"/>
        <v>0</v>
      </c>
      <c r="BI299" s="15">
        <f t="shared" si="262"/>
        <v>0</v>
      </c>
      <c r="BJ299" s="15">
        <f t="shared" si="262"/>
        <v>0</v>
      </c>
      <c r="BK299" s="15">
        <f t="shared" si="262"/>
        <v>1</v>
      </c>
      <c r="BL299" s="15">
        <f t="shared" si="262"/>
        <v>1</v>
      </c>
      <c r="BM299" s="15">
        <f t="shared" si="262"/>
        <v>1</v>
      </c>
      <c r="BN299" s="15">
        <f t="shared" si="262"/>
        <v>1</v>
      </c>
      <c r="BO299" s="15">
        <f t="shared" si="262"/>
        <v>1</v>
      </c>
      <c r="BP299" s="15">
        <f t="shared" si="262"/>
        <v>1</v>
      </c>
      <c r="BQ299" s="15">
        <f t="shared" si="262"/>
        <v>1</v>
      </c>
      <c r="BR299" s="15">
        <f t="shared" si="262"/>
        <v>1</v>
      </c>
      <c r="BS299" s="15">
        <f t="shared" si="244"/>
        <v>0</v>
      </c>
      <c r="BT299" s="15">
        <f t="shared" si="245"/>
        <v>0</v>
      </c>
      <c r="BU299" s="15">
        <f t="shared" si="246"/>
        <v>0</v>
      </c>
      <c r="BV299" s="15">
        <f t="shared" si="247"/>
        <v>0</v>
      </c>
      <c r="BW299" s="15">
        <f t="shared" si="248"/>
        <v>0</v>
      </c>
      <c r="BX299" s="15">
        <f t="shared" si="249"/>
        <v>0</v>
      </c>
      <c r="BY299" s="15">
        <f t="shared" si="250"/>
        <v>0</v>
      </c>
      <c r="BZ299" s="15">
        <f t="shared" si="251"/>
        <v>0</v>
      </c>
      <c r="CA299" s="15">
        <f t="shared" si="252"/>
        <v>0</v>
      </c>
      <c r="CB299" s="15">
        <f t="shared" si="253"/>
        <v>0</v>
      </c>
      <c r="CC299" s="15">
        <f t="shared" si="254"/>
        <v>0</v>
      </c>
      <c r="CD299" s="15">
        <f t="shared" si="255"/>
        <v>0</v>
      </c>
      <c r="CE299" s="15">
        <f t="shared" si="256"/>
        <v>0</v>
      </c>
      <c r="CF299" s="15">
        <f t="shared" si="257"/>
        <v>0</v>
      </c>
      <c r="CG299" s="15">
        <f t="shared" si="258"/>
        <v>0</v>
      </c>
    </row>
    <row r="300" spans="1:85" x14ac:dyDescent="0.25">
      <c r="A300" t="s">
        <v>294</v>
      </c>
      <c r="B300" t="s">
        <v>72</v>
      </c>
      <c r="C300" t="s">
        <v>109</v>
      </c>
      <c r="D300">
        <v>2024</v>
      </c>
      <c r="E300" t="s">
        <v>265</v>
      </c>
      <c r="F300" t="s">
        <v>266</v>
      </c>
      <c r="G300" t="s">
        <v>267</v>
      </c>
      <c r="H300" t="s">
        <v>268</v>
      </c>
      <c r="I300" t="s">
        <v>78</v>
      </c>
      <c r="L300" t="s">
        <v>79</v>
      </c>
      <c r="M300">
        <v>60.27</v>
      </c>
      <c r="N300">
        <v>2</v>
      </c>
      <c r="O300" s="1"/>
      <c r="P300" s="1"/>
      <c r="Q300" s="1">
        <v>46142</v>
      </c>
      <c r="R300" s="1">
        <v>46143</v>
      </c>
      <c r="S300" s="1"/>
      <c r="T300" s="1"/>
      <c r="U300" s="1"/>
      <c r="W300" s="1"/>
      <c r="X300" s="1"/>
      <c r="Y300" s="1"/>
      <c r="Z300" s="1"/>
      <c r="AA300">
        <v>2026</v>
      </c>
      <c r="AB300" t="s">
        <v>110</v>
      </c>
      <c r="AC300" t="s">
        <v>269</v>
      </c>
      <c r="AD300" s="2">
        <f t="shared" si="216"/>
        <v>1</v>
      </c>
      <c r="AE300" s="2">
        <f t="shared" si="217"/>
        <v>1</v>
      </c>
      <c r="AF300" s="2">
        <f t="shared" si="218"/>
        <v>0</v>
      </c>
      <c r="AG300" s="2">
        <f t="shared" si="219"/>
        <v>0</v>
      </c>
      <c r="AH300" s="2">
        <f t="shared" si="220"/>
        <v>0</v>
      </c>
      <c r="AI300" s="2">
        <f t="shared" si="221"/>
        <v>0</v>
      </c>
      <c r="AJ300" s="2">
        <f t="shared" si="222"/>
        <v>0</v>
      </c>
      <c r="AK300" s="2">
        <f t="shared" si="223"/>
        <v>0</v>
      </c>
      <c r="AL300" s="2">
        <f t="shared" si="224"/>
        <v>0</v>
      </c>
      <c r="AM300" s="2">
        <f t="shared" si="225"/>
        <v>0</v>
      </c>
      <c r="AN300" s="2">
        <f t="shared" si="226"/>
        <v>0</v>
      </c>
      <c r="AO300" s="2">
        <f t="shared" si="227"/>
        <v>0</v>
      </c>
      <c r="AP300" s="2">
        <f t="shared" si="228"/>
        <v>0</v>
      </c>
      <c r="AQ300" s="2">
        <f t="shared" si="229"/>
        <v>0</v>
      </c>
      <c r="AR300" s="2">
        <f t="shared" si="230"/>
        <v>0</v>
      </c>
      <c r="AS300" s="2">
        <f t="shared" si="231"/>
        <v>0</v>
      </c>
      <c r="AT300" s="3" t="str">
        <f t="shared" si="232"/>
        <v>na</v>
      </c>
      <c r="AU300" s="3" t="str">
        <f t="shared" si="233"/>
        <v>na</v>
      </c>
      <c r="AV300" s="3" t="str">
        <f t="shared" si="234"/>
        <v>na</v>
      </c>
      <c r="AW300" s="4">
        <f t="shared" si="235"/>
        <v>121</v>
      </c>
      <c r="AX300" s="4" t="str">
        <f t="shared" si="236"/>
        <v>na</v>
      </c>
      <c r="AY300" s="4" t="str">
        <f t="shared" si="237"/>
        <v>na</v>
      </c>
      <c r="AZ300" s="4" t="str">
        <f t="shared" si="238"/>
        <v>na</v>
      </c>
      <c r="BA300" s="4" t="str">
        <f t="shared" si="239"/>
        <v>na</v>
      </c>
      <c r="BB300" s="4" t="str">
        <f t="shared" si="240"/>
        <v>na</v>
      </c>
      <c r="BC300" s="4" t="str">
        <f t="shared" si="241"/>
        <v>na</v>
      </c>
      <c r="BD300" s="15">
        <f t="shared" si="243"/>
        <v>0</v>
      </c>
      <c r="BE300" s="15">
        <f t="shared" si="242"/>
        <v>0</v>
      </c>
      <c r="BF300" s="15">
        <f t="shared" si="262"/>
        <v>0</v>
      </c>
      <c r="BG300" s="15">
        <f t="shared" si="262"/>
        <v>0</v>
      </c>
      <c r="BH300" s="15">
        <f t="shared" si="262"/>
        <v>0</v>
      </c>
      <c r="BI300" s="15">
        <f t="shared" si="262"/>
        <v>0</v>
      </c>
      <c r="BJ300" s="15">
        <f t="shared" si="262"/>
        <v>0</v>
      </c>
      <c r="BK300" s="15">
        <f t="shared" si="262"/>
        <v>0</v>
      </c>
      <c r="BL300" s="15">
        <f t="shared" si="262"/>
        <v>1</v>
      </c>
      <c r="BM300" s="15">
        <f t="shared" si="262"/>
        <v>1</v>
      </c>
      <c r="BN300" s="15">
        <f t="shared" si="262"/>
        <v>1</v>
      </c>
      <c r="BO300" s="15">
        <f t="shared" si="262"/>
        <v>1</v>
      </c>
      <c r="BP300" s="15">
        <f t="shared" si="262"/>
        <v>1</v>
      </c>
      <c r="BQ300" s="15">
        <f t="shared" si="262"/>
        <v>1</v>
      </c>
      <c r="BR300" s="15">
        <f t="shared" si="262"/>
        <v>1</v>
      </c>
      <c r="BS300" s="15">
        <f t="shared" si="244"/>
        <v>0</v>
      </c>
      <c r="BT300" s="15">
        <f t="shared" si="245"/>
        <v>0</v>
      </c>
      <c r="BU300" s="15">
        <f t="shared" si="246"/>
        <v>0</v>
      </c>
      <c r="BV300" s="15">
        <f t="shared" si="247"/>
        <v>0</v>
      </c>
      <c r="BW300" s="15">
        <f t="shared" si="248"/>
        <v>0</v>
      </c>
      <c r="BX300" s="15">
        <f t="shared" si="249"/>
        <v>0</v>
      </c>
      <c r="BY300" s="15">
        <f t="shared" si="250"/>
        <v>0</v>
      </c>
      <c r="BZ300" s="15">
        <f t="shared" si="251"/>
        <v>0</v>
      </c>
      <c r="CA300" s="15">
        <f t="shared" si="252"/>
        <v>0</v>
      </c>
      <c r="CB300" s="15">
        <f t="shared" si="253"/>
        <v>0</v>
      </c>
      <c r="CC300" s="15">
        <f t="shared" si="254"/>
        <v>0</v>
      </c>
      <c r="CD300" s="15">
        <f t="shared" si="255"/>
        <v>0</v>
      </c>
      <c r="CE300" s="15">
        <f t="shared" si="256"/>
        <v>0</v>
      </c>
      <c r="CF300" s="15">
        <f t="shared" si="257"/>
        <v>0</v>
      </c>
      <c r="CG300" s="15">
        <f t="shared" si="258"/>
        <v>0</v>
      </c>
    </row>
    <row r="301" spans="1:85" x14ac:dyDescent="0.25">
      <c r="A301" t="s">
        <v>389</v>
      </c>
      <c r="B301" t="s">
        <v>72</v>
      </c>
      <c r="C301" t="s">
        <v>109</v>
      </c>
      <c r="D301">
        <v>2024</v>
      </c>
      <c r="E301" t="s">
        <v>265</v>
      </c>
      <c r="F301" t="s">
        <v>266</v>
      </c>
      <c r="G301" t="s">
        <v>267</v>
      </c>
      <c r="H301" t="s">
        <v>268</v>
      </c>
      <c r="I301" t="s">
        <v>78</v>
      </c>
      <c r="L301" t="s">
        <v>89</v>
      </c>
      <c r="M301">
        <v>1</v>
      </c>
      <c r="N301">
        <v>2</v>
      </c>
      <c r="O301" s="1"/>
      <c r="P301" s="1"/>
      <c r="Q301" s="1">
        <v>46147</v>
      </c>
      <c r="R301" s="1">
        <v>46147</v>
      </c>
      <c r="S301" s="1">
        <v>46149</v>
      </c>
      <c r="T301" s="1"/>
      <c r="U301" s="1"/>
      <c r="W301" s="1"/>
      <c r="X301" s="1"/>
      <c r="Y301" s="1"/>
      <c r="Z301" s="1"/>
      <c r="AA301">
        <v>2026</v>
      </c>
      <c r="AB301" t="s">
        <v>110</v>
      </c>
      <c r="AC301" t="s">
        <v>269</v>
      </c>
      <c r="AD301" s="2">
        <f t="shared" si="216"/>
        <v>1</v>
      </c>
      <c r="AE301" s="2">
        <f t="shared" si="217"/>
        <v>1</v>
      </c>
      <c r="AF301" s="2">
        <f t="shared" si="218"/>
        <v>1</v>
      </c>
      <c r="AG301" s="2">
        <f t="shared" si="219"/>
        <v>1</v>
      </c>
      <c r="AH301" s="2">
        <f t="shared" si="220"/>
        <v>0</v>
      </c>
      <c r="AI301" s="2">
        <f t="shared" si="221"/>
        <v>0</v>
      </c>
      <c r="AJ301" s="2">
        <f t="shared" si="222"/>
        <v>0</v>
      </c>
      <c r="AK301" s="2">
        <f t="shared" si="223"/>
        <v>0</v>
      </c>
      <c r="AL301" s="2">
        <f t="shared" si="224"/>
        <v>0</v>
      </c>
      <c r="AM301" s="2">
        <f t="shared" si="225"/>
        <v>0</v>
      </c>
      <c r="AN301" s="2">
        <f t="shared" si="226"/>
        <v>0</v>
      </c>
      <c r="AO301" s="2">
        <f t="shared" si="227"/>
        <v>0</v>
      </c>
      <c r="AP301" s="2">
        <f t="shared" si="228"/>
        <v>0</v>
      </c>
      <c r="AQ301" s="2">
        <f t="shared" si="229"/>
        <v>0</v>
      </c>
      <c r="AR301" s="2">
        <f t="shared" si="230"/>
        <v>0</v>
      </c>
      <c r="AS301" s="2">
        <f t="shared" si="231"/>
        <v>0</v>
      </c>
      <c r="AT301" s="3" t="str">
        <f t="shared" si="232"/>
        <v>na</v>
      </c>
      <c r="AU301" s="3" t="str">
        <f t="shared" si="233"/>
        <v>na</v>
      </c>
      <c r="AV301" s="3" t="str">
        <f t="shared" si="234"/>
        <v>na</v>
      </c>
      <c r="AW301" s="4">
        <f t="shared" si="235"/>
        <v>126</v>
      </c>
      <c r="AX301" s="4">
        <f t="shared" si="236"/>
        <v>128</v>
      </c>
      <c r="AY301" s="4" t="str">
        <f t="shared" si="237"/>
        <v>na</v>
      </c>
      <c r="AZ301" s="4" t="str">
        <f t="shared" si="238"/>
        <v>na</v>
      </c>
      <c r="BA301" s="4" t="str">
        <f t="shared" si="239"/>
        <v>na</v>
      </c>
      <c r="BB301" s="4" t="str">
        <f t="shared" si="240"/>
        <v>na</v>
      </c>
      <c r="BC301" s="4" t="str">
        <f t="shared" si="241"/>
        <v>na</v>
      </c>
      <c r="BD301" s="15">
        <f t="shared" si="243"/>
        <v>0</v>
      </c>
      <c r="BE301" s="15">
        <f t="shared" si="242"/>
        <v>0</v>
      </c>
      <c r="BF301" s="15">
        <f t="shared" si="262"/>
        <v>0</v>
      </c>
      <c r="BG301" s="15">
        <f t="shared" si="262"/>
        <v>0</v>
      </c>
      <c r="BH301" s="15">
        <f t="shared" si="262"/>
        <v>0</v>
      </c>
      <c r="BI301" s="15">
        <f t="shared" si="262"/>
        <v>0</v>
      </c>
      <c r="BJ301" s="15">
        <f t="shared" si="262"/>
        <v>0</v>
      </c>
      <c r="BK301" s="15">
        <f t="shared" si="262"/>
        <v>0</v>
      </c>
      <c r="BL301" s="15">
        <f t="shared" si="262"/>
        <v>1</v>
      </c>
      <c r="BM301" s="15">
        <f t="shared" si="262"/>
        <v>1</v>
      </c>
      <c r="BN301" s="15">
        <f t="shared" si="262"/>
        <v>1</v>
      </c>
      <c r="BO301" s="15">
        <f t="shared" si="262"/>
        <v>1</v>
      </c>
      <c r="BP301" s="15">
        <f t="shared" si="262"/>
        <v>1</v>
      </c>
      <c r="BQ301" s="15">
        <f t="shared" si="262"/>
        <v>1</v>
      </c>
      <c r="BR301" s="15">
        <f t="shared" si="262"/>
        <v>1</v>
      </c>
      <c r="BS301" s="15">
        <f t="shared" si="244"/>
        <v>0</v>
      </c>
      <c r="BT301" s="15">
        <f t="shared" si="245"/>
        <v>0</v>
      </c>
      <c r="BU301" s="15">
        <f t="shared" si="246"/>
        <v>0</v>
      </c>
      <c r="BV301" s="15">
        <f t="shared" si="247"/>
        <v>0</v>
      </c>
      <c r="BW301" s="15">
        <f t="shared" si="248"/>
        <v>0</v>
      </c>
      <c r="BX301" s="15">
        <f t="shared" si="249"/>
        <v>0</v>
      </c>
      <c r="BY301" s="15">
        <f t="shared" si="250"/>
        <v>0</v>
      </c>
      <c r="BZ301" s="15">
        <f t="shared" si="251"/>
        <v>0</v>
      </c>
      <c r="CA301" s="15">
        <f t="shared" si="252"/>
        <v>0</v>
      </c>
      <c r="CB301" s="15">
        <f t="shared" si="253"/>
        <v>0</v>
      </c>
      <c r="CC301" s="15">
        <f t="shared" si="254"/>
        <v>0</v>
      </c>
      <c r="CD301" s="15">
        <f t="shared" si="255"/>
        <v>0</v>
      </c>
      <c r="CE301" s="15">
        <f t="shared" si="256"/>
        <v>0</v>
      </c>
      <c r="CF301" s="15">
        <f t="shared" si="257"/>
        <v>0</v>
      </c>
      <c r="CG301" s="15">
        <f t="shared" si="258"/>
        <v>0</v>
      </c>
    </row>
    <row r="302" spans="1:85" x14ac:dyDescent="0.25">
      <c r="A302" t="s">
        <v>296</v>
      </c>
      <c r="B302" t="s">
        <v>72</v>
      </c>
      <c r="C302" t="s">
        <v>109</v>
      </c>
      <c r="D302">
        <v>2024</v>
      </c>
      <c r="E302" t="s">
        <v>265</v>
      </c>
      <c r="F302" t="s">
        <v>266</v>
      </c>
      <c r="G302" t="s">
        <v>267</v>
      </c>
      <c r="H302" t="s">
        <v>268</v>
      </c>
      <c r="I302" t="s">
        <v>78</v>
      </c>
      <c r="L302" t="s">
        <v>79</v>
      </c>
      <c r="M302">
        <v>60.27</v>
      </c>
      <c r="N302">
        <v>2</v>
      </c>
      <c r="O302" s="1"/>
      <c r="P302" s="1"/>
      <c r="Q302" s="1">
        <v>46145</v>
      </c>
      <c r="R302" s="1">
        <v>46145</v>
      </c>
      <c r="S302" s="1">
        <v>46147</v>
      </c>
      <c r="T302" s="1"/>
      <c r="U302" s="1">
        <v>46153</v>
      </c>
      <c r="W302" s="1">
        <v>46155</v>
      </c>
      <c r="X302" s="1">
        <v>46164</v>
      </c>
      <c r="Y302" s="1">
        <v>46166</v>
      </c>
      <c r="Z302" s="1">
        <v>46167</v>
      </c>
      <c r="AA302">
        <v>2026</v>
      </c>
      <c r="AB302" t="s">
        <v>110</v>
      </c>
      <c r="AC302" t="s">
        <v>269</v>
      </c>
      <c r="AD302" s="2">
        <f t="shared" si="216"/>
        <v>1</v>
      </c>
      <c r="AE302" s="2">
        <f t="shared" si="217"/>
        <v>1</v>
      </c>
      <c r="AF302" s="2">
        <f t="shared" si="218"/>
        <v>1</v>
      </c>
      <c r="AG302" s="2">
        <f t="shared" si="219"/>
        <v>1</v>
      </c>
      <c r="AH302" s="2">
        <f t="shared" si="220"/>
        <v>1</v>
      </c>
      <c r="AI302" s="2">
        <f t="shared" si="221"/>
        <v>1</v>
      </c>
      <c r="AJ302" s="2">
        <f t="shared" si="222"/>
        <v>1</v>
      </c>
      <c r="AK302" s="2">
        <f t="shared" si="223"/>
        <v>1</v>
      </c>
      <c r="AL302" s="2">
        <f t="shared" si="224"/>
        <v>1</v>
      </c>
      <c r="AM302" s="2">
        <f t="shared" si="225"/>
        <v>1</v>
      </c>
      <c r="AN302" s="2">
        <f t="shared" si="226"/>
        <v>1</v>
      </c>
      <c r="AO302" s="2">
        <f t="shared" si="227"/>
        <v>1</v>
      </c>
      <c r="AP302" s="2">
        <f t="shared" si="228"/>
        <v>1</v>
      </c>
      <c r="AQ302" s="2">
        <f t="shared" si="229"/>
        <v>1</v>
      </c>
      <c r="AR302" s="2">
        <f t="shared" si="230"/>
        <v>1</v>
      </c>
      <c r="AS302" s="2">
        <f t="shared" si="231"/>
        <v>1</v>
      </c>
      <c r="AT302" s="3">
        <f t="shared" si="232"/>
        <v>8</v>
      </c>
      <c r="AU302" s="3">
        <f t="shared" si="233"/>
        <v>10</v>
      </c>
      <c r="AV302" s="3">
        <f t="shared" si="234"/>
        <v>22</v>
      </c>
      <c r="AW302" s="4">
        <f t="shared" si="235"/>
        <v>124</v>
      </c>
      <c r="AX302" s="4">
        <f t="shared" si="236"/>
        <v>126</v>
      </c>
      <c r="AY302" s="4">
        <f t="shared" si="237"/>
        <v>132</v>
      </c>
      <c r="AZ302" s="4">
        <f t="shared" si="238"/>
        <v>134</v>
      </c>
      <c r="BA302" s="4">
        <f t="shared" si="239"/>
        <v>143</v>
      </c>
      <c r="BB302" s="4">
        <f t="shared" si="240"/>
        <v>145</v>
      </c>
      <c r="BC302" s="4">
        <f t="shared" si="241"/>
        <v>146</v>
      </c>
      <c r="BD302" s="15">
        <f t="shared" si="243"/>
        <v>0</v>
      </c>
      <c r="BE302" s="15">
        <f t="shared" si="242"/>
        <v>0</v>
      </c>
      <c r="BF302" s="15">
        <f t="shared" si="262"/>
        <v>0</v>
      </c>
      <c r="BG302" s="15">
        <f t="shared" si="262"/>
        <v>0</v>
      </c>
      <c r="BH302" s="15">
        <f t="shared" si="262"/>
        <v>0</v>
      </c>
      <c r="BI302" s="15">
        <f t="shared" si="262"/>
        <v>0</v>
      </c>
      <c r="BJ302" s="15">
        <f t="shared" si="262"/>
        <v>0</v>
      </c>
      <c r="BK302" s="15">
        <f t="shared" si="262"/>
        <v>0</v>
      </c>
      <c r="BL302" s="15">
        <f t="shared" si="262"/>
        <v>1</v>
      </c>
      <c r="BM302" s="15">
        <f t="shared" si="262"/>
        <v>1</v>
      </c>
      <c r="BN302" s="15">
        <f t="shared" si="262"/>
        <v>1</v>
      </c>
      <c r="BO302" s="15">
        <f t="shared" si="262"/>
        <v>1</v>
      </c>
      <c r="BP302" s="15">
        <f t="shared" si="262"/>
        <v>1</v>
      </c>
      <c r="BQ302" s="15">
        <f t="shared" si="262"/>
        <v>1</v>
      </c>
      <c r="BR302" s="15">
        <f t="shared" si="262"/>
        <v>1</v>
      </c>
      <c r="BS302" s="15">
        <f t="shared" si="244"/>
        <v>0</v>
      </c>
      <c r="BT302" s="15">
        <f t="shared" si="245"/>
        <v>0</v>
      </c>
      <c r="BU302" s="15">
        <f t="shared" si="246"/>
        <v>0</v>
      </c>
      <c r="BV302" s="15">
        <f t="shared" si="247"/>
        <v>0</v>
      </c>
      <c r="BW302" s="15">
        <f t="shared" si="248"/>
        <v>0</v>
      </c>
      <c r="BX302" s="15">
        <f t="shared" si="249"/>
        <v>0</v>
      </c>
      <c r="BY302" s="15">
        <f t="shared" si="250"/>
        <v>0</v>
      </c>
      <c r="BZ302" s="15">
        <f t="shared" si="251"/>
        <v>0</v>
      </c>
      <c r="CA302" s="15">
        <f t="shared" si="252"/>
        <v>1</v>
      </c>
      <c r="CB302" s="15">
        <f t="shared" si="253"/>
        <v>1</v>
      </c>
      <c r="CC302" s="15">
        <f t="shared" si="254"/>
        <v>1</v>
      </c>
      <c r="CD302" s="15">
        <f t="shared" si="255"/>
        <v>1</v>
      </c>
      <c r="CE302" s="15">
        <f t="shared" si="256"/>
        <v>1</v>
      </c>
      <c r="CF302" s="15">
        <f t="shared" si="257"/>
        <v>1</v>
      </c>
      <c r="CG302" s="15">
        <f t="shared" si="258"/>
        <v>1</v>
      </c>
    </row>
    <row r="303" spans="1:85" x14ac:dyDescent="0.25">
      <c r="A303" t="s">
        <v>614</v>
      </c>
      <c r="B303" t="s">
        <v>72</v>
      </c>
      <c r="C303" t="s">
        <v>109</v>
      </c>
      <c r="D303">
        <v>2024</v>
      </c>
      <c r="E303" t="s">
        <v>265</v>
      </c>
      <c r="F303" t="s">
        <v>266</v>
      </c>
      <c r="G303" t="s">
        <v>267</v>
      </c>
      <c r="H303" t="s">
        <v>268</v>
      </c>
      <c r="I303" t="s">
        <v>78</v>
      </c>
      <c r="K303" t="s">
        <v>430</v>
      </c>
      <c r="L303" t="s">
        <v>79</v>
      </c>
      <c r="M303">
        <v>60.27</v>
      </c>
      <c r="N303">
        <v>2</v>
      </c>
      <c r="O303" s="1">
        <v>46155</v>
      </c>
      <c r="P303" s="1"/>
      <c r="Q303" s="1"/>
      <c r="R303" s="1"/>
      <c r="S303" s="1">
        <v>46157</v>
      </c>
      <c r="T303" s="1"/>
      <c r="U303" s="1">
        <v>46161</v>
      </c>
      <c r="W303" s="1">
        <v>46163</v>
      </c>
      <c r="X303" s="1">
        <v>46166</v>
      </c>
      <c r="Y303" s="1">
        <v>46169</v>
      </c>
      <c r="Z303" s="1">
        <v>46170</v>
      </c>
      <c r="AA303">
        <v>2026</v>
      </c>
      <c r="AB303" t="s">
        <v>110</v>
      </c>
      <c r="AC303" t="s">
        <v>269</v>
      </c>
      <c r="AD303" s="2">
        <f t="shared" si="216"/>
        <v>1</v>
      </c>
      <c r="AE303" s="2">
        <f t="shared" si="217"/>
        <v>1</v>
      </c>
      <c r="AF303" s="2">
        <f t="shared" si="218"/>
        <v>1</v>
      </c>
      <c r="AG303" s="2">
        <f t="shared" si="219"/>
        <v>1</v>
      </c>
      <c r="AH303" s="2">
        <f t="shared" si="220"/>
        <v>1</v>
      </c>
      <c r="AI303" s="2">
        <f t="shared" si="221"/>
        <v>1</v>
      </c>
      <c r="AJ303" s="2">
        <f t="shared" si="222"/>
        <v>1</v>
      </c>
      <c r="AK303" s="2">
        <f t="shared" si="223"/>
        <v>1</v>
      </c>
      <c r="AL303" s="2">
        <f t="shared" si="224"/>
        <v>1</v>
      </c>
      <c r="AM303" s="2">
        <f t="shared" si="225"/>
        <v>1</v>
      </c>
      <c r="AN303" s="2">
        <f t="shared" si="226"/>
        <v>1</v>
      </c>
      <c r="AO303" s="2">
        <f t="shared" si="227"/>
        <v>1</v>
      </c>
      <c r="AP303" s="2">
        <f t="shared" si="228"/>
        <v>1</v>
      </c>
      <c r="AQ303" s="2">
        <f t="shared" si="229"/>
        <v>1</v>
      </c>
      <c r="AR303" s="2">
        <f t="shared" si="230"/>
        <v>1</v>
      </c>
      <c r="AS303" s="2">
        <f t="shared" si="231"/>
        <v>1</v>
      </c>
      <c r="AT303" s="3">
        <f t="shared" si="232"/>
        <v>6</v>
      </c>
      <c r="AU303" s="3">
        <f t="shared" si="233"/>
        <v>8</v>
      </c>
      <c r="AV303" s="3">
        <f t="shared" si="234"/>
        <v>15</v>
      </c>
      <c r="AW303" s="4">
        <f t="shared" si="235"/>
        <v>134</v>
      </c>
      <c r="AX303" s="4">
        <f t="shared" si="236"/>
        <v>136</v>
      </c>
      <c r="AY303" s="4">
        <f t="shared" si="237"/>
        <v>140</v>
      </c>
      <c r="AZ303" s="4">
        <f t="shared" si="238"/>
        <v>142</v>
      </c>
      <c r="BA303" s="4">
        <f t="shared" si="239"/>
        <v>145</v>
      </c>
      <c r="BB303" s="4">
        <f t="shared" si="240"/>
        <v>148</v>
      </c>
      <c r="BC303" s="4">
        <f t="shared" si="241"/>
        <v>149</v>
      </c>
      <c r="BD303" s="15">
        <f t="shared" si="243"/>
        <v>0</v>
      </c>
      <c r="BE303" s="15">
        <f t="shared" si="242"/>
        <v>0</v>
      </c>
      <c r="BF303" s="15">
        <f t="shared" si="262"/>
        <v>0</v>
      </c>
      <c r="BG303" s="15">
        <f t="shared" si="262"/>
        <v>0</v>
      </c>
      <c r="BH303" s="15">
        <f t="shared" si="262"/>
        <v>0</v>
      </c>
      <c r="BI303" s="15">
        <f t="shared" si="262"/>
        <v>0</v>
      </c>
      <c r="BJ303" s="15">
        <f t="shared" si="262"/>
        <v>0</v>
      </c>
      <c r="BK303" s="15">
        <f t="shared" si="262"/>
        <v>0</v>
      </c>
      <c r="BL303" s="15">
        <f t="shared" si="262"/>
        <v>0</v>
      </c>
      <c r="BM303" s="15">
        <f t="shared" si="262"/>
        <v>0</v>
      </c>
      <c r="BN303" s="15">
        <f t="shared" si="262"/>
        <v>1</v>
      </c>
      <c r="BO303" s="15">
        <f t="shared" si="262"/>
        <v>1</v>
      </c>
      <c r="BP303" s="15">
        <f t="shared" si="262"/>
        <v>1</v>
      </c>
      <c r="BQ303" s="15">
        <f t="shared" si="262"/>
        <v>1</v>
      </c>
      <c r="BR303" s="15">
        <f t="shared" si="262"/>
        <v>1</v>
      </c>
      <c r="BS303" s="15">
        <f t="shared" si="244"/>
        <v>0</v>
      </c>
      <c r="BT303" s="15">
        <f t="shared" si="245"/>
        <v>0</v>
      </c>
      <c r="BU303" s="15">
        <f t="shared" si="246"/>
        <v>0</v>
      </c>
      <c r="BV303" s="15">
        <f t="shared" si="247"/>
        <v>0</v>
      </c>
      <c r="BW303" s="15">
        <f t="shared" si="248"/>
        <v>0</v>
      </c>
      <c r="BX303" s="15">
        <f t="shared" si="249"/>
        <v>0</v>
      </c>
      <c r="BY303" s="15">
        <f t="shared" si="250"/>
        <v>0</v>
      </c>
      <c r="BZ303" s="15">
        <f t="shared" si="251"/>
        <v>0</v>
      </c>
      <c r="CA303" s="15">
        <f t="shared" si="252"/>
        <v>0</v>
      </c>
      <c r="CB303" s="15">
        <f t="shared" si="253"/>
        <v>0</v>
      </c>
      <c r="CC303" s="15">
        <f t="shared" si="254"/>
        <v>1</v>
      </c>
      <c r="CD303" s="15">
        <f t="shared" si="255"/>
        <v>1</v>
      </c>
      <c r="CE303" s="15">
        <f t="shared" si="256"/>
        <v>1</v>
      </c>
      <c r="CF303" s="15">
        <f t="shared" si="257"/>
        <v>1</v>
      </c>
      <c r="CG303" s="15">
        <f t="shared" si="258"/>
        <v>1</v>
      </c>
    </row>
    <row r="304" spans="1:85" x14ac:dyDescent="0.25">
      <c r="A304" t="s">
        <v>298</v>
      </c>
      <c r="B304" t="s">
        <v>72</v>
      </c>
      <c r="C304" t="s">
        <v>109</v>
      </c>
      <c r="D304">
        <v>2024</v>
      </c>
      <c r="E304" t="s">
        <v>265</v>
      </c>
      <c r="F304" t="s">
        <v>266</v>
      </c>
      <c r="G304" t="s">
        <v>267</v>
      </c>
      <c r="H304" t="s">
        <v>268</v>
      </c>
      <c r="I304" t="s">
        <v>78</v>
      </c>
      <c r="L304" t="s">
        <v>79</v>
      </c>
      <c r="M304">
        <v>60.27</v>
      </c>
      <c r="N304">
        <v>2</v>
      </c>
      <c r="O304" s="1"/>
      <c r="P304" s="1">
        <v>46139</v>
      </c>
      <c r="Q304" s="1"/>
      <c r="R304" s="1">
        <v>46139</v>
      </c>
      <c r="S304" s="1">
        <v>46144</v>
      </c>
      <c r="T304" s="1"/>
      <c r="U304" s="1">
        <v>46147</v>
      </c>
      <c r="W304" s="1">
        <v>46149</v>
      </c>
      <c r="X304" s="1">
        <v>46150</v>
      </c>
      <c r="Y304" s="1">
        <v>46151</v>
      </c>
      <c r="Z304" s="1">
        <v>46153</v>
      </c>
      <c r="AA304">
        <v>2026</v>
      </c>
      <c r="AB304" t="s">
        <v>110</v>
      </c>
      <c r="AC304" t="s">
        <v>269</v>
      </c>
      <c r="AD304" s="2">
        <f t="shared" si="216"/>
        <v>1</v>
      </c>
      <c r="AE304" s="2">
        <f t="shared" si="217"/>
        <v>1</v>
      </c>
      <c r="AF304" s="2">
        <f t="shared" si="218"/>
        <v>1</v>
      </c>
      <c r="AG304" s="2">
        <f t="shared" si="219"/>
        <v>1</v>
      </c>
      <c r="AH304" s="2">
        <f t="shared" si="220"/>
        <v>1</v>
      </c>
      <c r="AI304" s="2">
        <f t="shared" si="221"/>
        <v>1</v>
      </c>
      <c r="AJ304" s="2">
        <f t="shared" si="222"/>
        <v>1</v>
      </c>
      <c r="AK304" s="2">
        <f t="shared" si="223"/>
        <v>1</v>
      </c>
      <c r="AL304" s="2">
        <f t="shared" si="224"/>
        <v>1</v>
      </c>
      <c r="AM304" s="2">
        <f t="shared" si="225"/>
        <v>1</v>
      </c>
      <c r="AN304" s="2">
        <f t="shared" si="226"/>
        <v>1</v>
      </c>
      <c r="AO304" s="2">
        <f t="shared" si="227"/>
        <v>1</v>
      </c>
      <c r="AP304" s="2">
        <f t="shared" si="228"/>
        <v>1</v>
      </c>
      <c r="AQ304" s="2">
        <f t="shared" si="229"/>
        <v>1</v>
      </c>
      <c r="AR304" s="2">
        <f t="shared" si="230"/>
        <v>1</v>
      </c>
      <c r="AS304" s="2">
        <f t="shared" si="231"/>
        <v>1</v>
      </c>
      <c r="AT304" s="3">
        <f t="shared" si="232"/>
        <v>8</v>
      </c>
      <c r="AU304" s="3">
        <f t="shared" si="233"/>
        <v>10</v>
      </c>
      <c r="AV304" s="3">
        <f t="shared" si="234"/>
        <v>14</v>
      </c>
      <c r="AW304" s="4">
        <f t="shared" si="235"/>
        <v>118</v>
      </c>
      <c r="AX304" s="4">
        <f t="shared" si="236"/>
        <v>123</v>
      </c>
      <c r="AY304" s="4">
        <f t="shared" si="237"/>
        <v>126</v>
      </c>
      <c r="AZ304" s="4">
        <f t="shared" si="238"/>
        <v>128</v>
      </c>
      <c r="BA304" s="4">
        <f t="shared" si="239"/>
        <v>129</v>
      </c>
      <c r="BB304" s="4">
        <f t="shared" si="240"/>
        <v>130</v>
      </c>
      <c r="BC304" s="4">
        <f t="shared" si="241"/>
        <v>132</v>
      </c>
      <c r="BD304" s="15">
        <f t="shared" si="243"/>
        <v>0</v>
      </c>
      <c r="BE304" s="15">
        <f t="shared" si="242"/>
        <v>0</v>
      </c>
      <c r="BF304" s="15">
        <f t="shared" ref="BF304:BR313" si="263">IF(BF$1-$AW304&gt;$CK$1,1,0)</f>
        <v>0</v>
      </c>
      <c r="BG304" s="15">
        <f t="shared" si="263"/>
        <v>0</v>
      </c>
      <c r="BH304" s="15">
        <f t="shared" si="263"/>
        <v>0</v>
      </c>
      <c r="BI304" s="15">
        <f t="shared" si="263"/>
        <v>0</v>
      </c>
      <c r="BJ304" s="15">
        <f t="shared" si="263"/>
        <v>0</v>
      </c>
      <c r="BK304" s="15">
        <f t="shared" si="263"/>
        <v>1</v>
      </c>
      <c r="BL304" s="15">
        <f t="shared" si="263"/>
        <v>1</v>
      </c>
      <c r="BM304" s="15">
        <f t="shared" si="263"/>
        <v>1</v>
      </c>
      <c r="BN304" s="15">
        <f t="shared" si="263"/>
        <v>1</v>
      </c>
      <c r="BO304" s="15">
        <f t="shared" si="263"/>
        <v>1</v>
      </c>
      <c r="BP304" s="15">
        <f t="shared" si="263"/>
        <v>1</v>
      </c>
      <c r="BQ304" s="15">
        <f t="shared" si="263"/>
        <v>1</v>
      </c>
      <c r="BR304" s="15">
        <f t="shared" si="263"/>
        <v>1</v>
      </c>
      <c r="BS304" s="15">
        <f t="shared" si="244"/>
        <v>0</v>
      </c>
      <c r="BT304" s="15">
        <f t="shared" si="245"/>
        <v>0</v>
      </c>
      <c r="BU304" s="15">
        <f t="shared" si="246"/>
        <v>0</v>
      </c>
      <c r="BV304" s="15">
        <f t="shared" si="247"/>
        <v>0</v>
      </c>
      <c r="BW304" s="15">
        <f t="shared" si="248"/>
        <v>0</v>
      </c>
      <c r="BX304" s="15">
        <f t="shared" si="249"/>
        <v>0</v>
      </c>
      <c r="BY304" s="15">
        <f t="shared" si="250"/>
        <v>0</v>
      </c>
      <c r="BZ304" s="15">
        <f t="shared" si="251"/>
        <v>1</v>
      </c>
      <c r="CA304" s="15">
        <f t="shared" si="252"/>
        <v>1</v>
      </c>
      <c r="CB304" s="15">
        <f t="shared" si="253"/>
        <v>1</v>
      </c>
      <c r="CC304" s="15">
        <f t="shared" si="254"/>
        <v>1</v>
      </c>
      <c r="CD304" s="15">
        <f t="shared" si="255"/>
        <v>1</v>
      </c>
      <c r="CE304" s="15">
        <f t="shared" si="256"/>
        <v>1</v>
      </c>
      <c r="CF304" s="15">
        <f t="shared" si="257"/>
        <v>1</v>
      </c>
      <c r="CG304" s="15">
        <f t="shared" si="258"/>
        <v>1</v>
      </c>
    </row>
    <row r="305" spans="1:85" x14ac:dyDescent="0.25">
      <c r="A305" t="s">
        <v>289</v>
      </c>
      <c r="B305" t="s">
        <v>72</v>
      </c>
      <c r="C305" t="s">
        <v>109</v>
      </c>
      <c r="D305">
        <v>2024</v>
      </c>
      <c r="E305" t="s">
        <v>265</v>
      </c>
      <c r="F305" t="s">
        <v>266</v>
      </c>
      <c r="G305" t="s">
        <v>267</v>
      </c>
      <c r="H305" t="s">
        <v>268</v>
      </c>
      <c r="I305" t="s">
        <v>78</v>
      </c>
      <c r="L305" t="s">
        <v>79</v>
      </c>
      <c r="M305">
        <v>60.27</v>
      </c>
      <c r="N305">
        <v>2</v>
      </c>
      <c r="O305" s="1"/>
      <c r="P305" s="1"/>
      <c r="Q305" s="1"/>
      <c r="R305" s="1"/>
      <c r="S305" s="1">
        <v>46146</v>
      </c>
      <c r="T305" s="1"/>
      <c r="U305" s="1">
        <v>46151</v>
      </c>
      <c r="W305" s="1">
        <v>46154</v>
      </c>
      <c r="X305" s="1">
        <v>46156</v>
      </c>
      <c r="Y305" s="1">
        <v>46158</v>
      </c>
      <c r="Z305" s="1">
        <v>46159</v>
      </c>
      <c r="AA305">
        <v>2026</v>
      </c>
      <c r="AB305" t="s">
        <v>110</v>
      </c>
      <c r="AC305" t="s">
        <v>269</v>
      </c>
      <c r="AD305" s="2">
        <f t="shared" si="216"/>
        <v>1</v>
      </c>
      <c r="AE305" s="2">
        <f t="shared" si="217"/>
        <v>1</v>
      </c>
      <c r="AF305" s="2">
        <f t="shared" si="218"/>
        <v>1</v>
      </c>
      <c r="AG305" s="2">
        <f t="shared" si="219"/>
        <v>1</v>
      </c>
      <c r="AH305" s="2">
        <f t="shared" si="220"/>
        <v>1</v>
      </c>
      <c r="AI305" s="2">
        <f t="shared" si="221"/>
        <v>1</v>
      </c>
      <c r="AJ305" s="2">
        <f t="shared" si="222"/>
        <v>1</v>
      </c>
      <c r="AK305" s="2">
        <f t="shared" si="223"/>
        <v>1</v>
      </c>
      <c r="AL305" s="2">
        <f t="shared" si="224"/>
        <v>1</v>
      </c>
      <c r="AM305" s="2">
        <f t="shared" si="225"/>
        <v>1</v>
      </c>
      <c r="AN305" s="2">
        <f t="shared" si="226"/>
        <v>1</v>
      </c>
      <c r="AO305" s="2">
        <f t="shared" si="227"/>
        <v>1</v>
      </c>
      <c r="AP305" s="2">
        <f t="shared" si="228"/>
        <v>1</v>
      </c>
      <c r="AQ305" s="2">
        <f t="shared" si="229"/>
        <v>1</v>
      </c>
      <c r="AR305" s="2">
        <f t="shared" si="230"/>
        <v>1</v>
      </c>
      <c r="AS305" s="2">
        <f t="shared" si="231"/>
        <v>1</v>
      </c>
      <c r="AT305" s="3">
        <f t="shared" si="232"/>
        <v>5</v>
      </c>
      <c r="AU305" s="3">
        <f t="shared" si="233"/>
        <v>8</v>
      </c>
      <c r="AV305" s="3">
        <f t="shared" si="234"/>
        <v>13</v>
      </c>
      <c r="AW305" s="4">
        <f t="shared" si="235"/>
        <v>125</v>
      </c>
      <c r="AX305" s="4">
        <f t="shared" si="236"/>
        <v>125</v>
      </c>
      <c r="AY305" s="4">
        <f t="shared" si="237"/>
        <v>130</v>
      </c>
      <c r="AZ305" s="4">
        <f t="shared" si="238"/>
        <v>133</v>
      </c>
      <c r="BA305" s="4">
        <f t="shared" si="239"/>
        <v>135</v>
      </c>
      <c r="BB305" s="4">
        <f t="shared" si="240"/>
        <v>137</v>
      </c>
      <c r="BC305" s="4">
        <f t="shared" si="241"/>
        <v>138</v>
      </c>
      <c r="BD305" s="15">
        <f t="shared" si="243"/>
        <v>0</v>
      </c>
      <c r="BE305" s="15">
        <f t="shared" si="242"/>
        <v>0</v>
      </c>
      <c r="BF305" s="15">
        <f t="shared" si="263"/>
        <v>0</v>
      </c>
      <c r="BG305" s="15">
        <f t="shared" si="263"/>
        <v>0</v>
      </c>
      <c r="BH305" s="15">
        <f t="shared" si="263"/>
        <v>0</v>
      </c>
      <c r="BI305" s="15">
        <f t="shared" si="263"/>
        <v>0</v>
      </c>
      <c r="BJ305" s="15">
        <f t="shared" si="263"/>
        <v>0</v>
      </c>
      <c r="BK305" s="15">
        <f t="shared" si="263"/>
        <v>0</v>
      </c>
      <c r="BL305" s="15">
        <f t="shared" si="263"/>
        <v>1</v>
      </c>
      <c r="BM305" s="15">
        <f t="shared" si="263"/>
        <v>1</v>
      </c>
      <c r="BN305" s="15">
        <f t="shared" si="263"/>
        <v>1</v>
      </c>
      <c r="BO305" s="15">
        <f t="shared" si="263"/>
        <v>1</v>
      </c>
      <c r="BP305" s="15">
        <f t="shared" si="263"/>
        <v>1</v>
      </c>
      <c r="BQ305" s="15">
        <f t="shared" si="263"/>
        <v>1</v>
      </c>
      <c r="BR305" s="15">
        <f t="shared" si="263"/>
        <v>1</v>
      </c>
      <c r="BS305" s="15">
        <f t="shared" si="244"/>
        <v>0</v>
      </c>
      <c r="BT305" s="15">
        <f t="shared" si="245"/>
        <v>0</v>
      </c>
      <c r="BU305" s="15">
        <f t="shared" si="246"/>
        <v>0</v>
      </c>
      <c r="BV305" s="15">
        <f t="shared" si="247"/>
        <v>0</v>
      </c>
      <c r="BW305" s="15">
        <f t="shared" si="248"/>
        <v>0</v>
      </c>
      <c r="BX305" s="15">
        <f t="shared" si="249"/>
        <v>0</v>
      </c>
      <c r="BY305" s="15">
        <f t="shared" si="250"/>
        <v>0</v>
      </c>
      <c r="BZ305" s="15">
        <f t="shared" si="251"/>
        <v>0</v>
      </c>
      <c r="CA305" s="15">
        <f t="shared" si="252"/>
        <v>1</v>
      </c>
      <c r="CB305" s="15">
        <f t="shared" si="253"/>
        <v>1</v>
      </c>
      <c r="CC305" s="15">
        <f t="shared" si="254"/>
        <v>1</v>
      </c>
      <c r="CD305" s="15">
        <f t="shared" si="255"/>
        <v>1</v>
      </c>
      <c r="CE305" s="15">
        <f t="shared" si="256"/>
        <v>1</v>
      </c>
      <c r="CF305" s="15">
        <f t="shared" si="257"/>
        <v>1</v>
      </c>
      <c r="CG305" s="15">
        <f t="shared" si="258"/>
        <v>1</v>
      </c>
    </row>
    <row r="306" spans="1:85" x14ac:dyDescent="0.25">
      <c r="A306" t="s">
        <v>329</v>
      </c>
      <c r="B306" t="s">
        <v>72</v>
      </c>
      <c r="C306" t="s">
        <v>109</v>
      </c>
      <c r="D306">
        <v>2024</v>
      </c>
      <c r="E306" t="s">
        <v>265</v>
      </c>
      <c r="F306" t="s">
        <v>266</v>
      </c>
      <c r="G306" t="s">
        <v>267</v>
      </c>
      <c r="H306" t="s">
        <v>268</v>
      </c>
      <c r="I306" t="s">
        <v>78</v>
      </c>
      <c r="K306" t="s">
        <v>330</v>
      </c>
      <c r="L306" t="s">
        <v>89</v>
      </c>
      <c r="M306">
        <v>1</v>
      </c>
      <c r="N306">
        <v>2</v>
      </c>
      <c r="O306" s="1"/>
      <c r="P306" s="1">
        <v>46143</v>
      </c>
      <c r="Q306" s="1"/>
      <c r="R306" s="1">
        <v>46143</v>
      </c>
      <c r="S306" s="1">
        <v>46145</v>
      </c>
      <c r="T306" s="1"/>
      <c r="U306" s="1">
        <v>46150</v>
      </c>
      <c r="W306" s="1">
        <v>46152</v>
      </c>
      <c r="X306" s="1">
        <v>46155</v>
      </c>
      <c r="Y306" s="1">
        <v>46157</v>
      </c>
      <c r="Z306" s="1">
        <v>46158</v>
      </c>
      <c r="AA306">
        <v>2026</v>
      </c>
      <c r="AB306" t="s">
        <v>110</v>
      </c>
      <c r="AC306" t="s">
        <v>269</v>
      </c>
      <c r="AD306" s="2">
        <f t="shared" si="216"/>
        <v>1</v>
      </c>
      <c r="AE306" s="2">
        <f t="shared" si="217"/>
        <v>1</v>
      </c>
      <c r="AF306" s="2">
        <f t="shared" si="218"/>
        <v>1</v>
      </c>
      <c r="AG306" s="2">
        <f t="shared" si="219"/>
        <v>1</v>
      </c>
      <c r="AH306" s="2">
        <f t="shared" si="220"/>
        <v>1</v>
      </c>
      <c r="AI306" s="2">
        <f t="shared" si="221"/>
        <v>1</v>
      </c>
      <c r="AJ306" s="2">
        <f t="shared" si="222"/>
        <v>1</v>
      </c>
      <c r="AK306" s="2">
        <f t="shared" si="223"/>
        <v>1</v>
      </c>
      <c r="AL306" s="2">
        <f t="shared" si="224"/>
        <v>1</v>
      </c>
      <c r="AM306" s="2">
        <f t="shared" si="225"/>
        <v>1</v>
      </c>
      <c r="AN306" s="2">
        <f t="shared" si="226"/>
        <v>1</v>
      </c>
      <c r="AO306" s="2">
        <f t="shared" si="227"/>
        <v>1</v>
      </c>
      <c r="AP306" s="2">
        <f t="shared" si="228"/>
        <v>1</v>
      </c>
      <c r="AQ306" s="2">
        <f t="shared" si="229"/>
        <v>1</v>
      </c>
      <c r="AR306" s="2">
        <f t="shared" si="230"/>
        <v>1</v>
      </c>
      <c r="AS306" s="2">
        <f t="shared" si="231"/>
        <v>1</v>
      </c>
      <c r="AT306" s="3">
        <f t="shared" si="232"/>
        <v>7</v>
      </c>
      <c r="AU306" s="3">
        <f t="shared" si="233"/>
        <v>9</v>
      </c>
      <c r="AV306" s="3">
        <f t="shared" si="234"/>
        <v>15</v>
      </c>
      <c r="AW306" s="4">
        <f t="shared" si="235"/>
        <v>122</v>
      </c>
      <c r="AX306" s="4">
        <f t="shared" si="236"/>
        <v>124</v>
      </c>
      <c r="AY306" s="4">
        <f t="shared" si="237"/>
        <v>129</v>
      </c>
      <c r="AZ306" s="4">
        <f t="shared" si="238"/>
        <v>131</v>
      </c>
      <c r="BA306" s="4">
        <f t="shared" si="239"/>
        <v>134</v>
      </c>
      <c r="BB306" s="4">
        <f t="shared" si="240"/>
        <v>136</v>
      </c>
      <c r="BC306" s="4">
        <f t="shared" si="241"/>
        <v>137</v>
      </c>
      <c r="BD306" s="15">
        <f t="shared" si="243"/>
        <v>0</v>
      </c>
      <c r="BE306" s="15">
        <f t="shared" si="242"/>
        <v>0</v>
      </c>
      <c r="BF306" s="15">
        <f t="shared" si="263"/>
        <v>0</v>
      </c>
      <c r="BG306" s="15">
        <f t="shared" si="263"/>
        <v>0</v>
      </c>
      <c r="BH306" s="15">
        <f t="shared" si="263"/>
        <v>0</v>
      </c>
      <c r="BI306" s="15">
        <f t="shared" si="263"/>
        <v>0</v>
      </c>
      <c r="BJ306" s="15">
        <f t="shared" si="263"/>
        <v>0</v>
      </c>
      <c r="BK306" s="15">
        <f t="shared" si="263"/>
        <v>0</v>
      </c>
      <c r="BL306" s="15">
        <f t="shared" si="263"/>
        <v>1</v>
      </c>
      <c r="BM306" s="15">
        <f t="shared" si="263"/>
        <v>1</v>
      </c>
      <c r="BN306" s="15">
        <f t="shared" si="263"/>
        <v>1</v>
      </c>
      <c r="BO306" s="15">
        <f t="shared" si="263"/>
        <v>1</v>
      </c>
      <c r="BP306" s="15">
        <f t="shared" si="263"/>
        <v>1</v>
      </c>
      <c r="BQ306" s="15">
        <f t="shared" si="263"/>
        <v>1</v>
      </c>
      <c r="BR306" s="15">
        <f t="shared" si="263"/>
        <v>1</v>
      </c>
      <c r="BS306" s="15">
        <f t="shared" si="244"/>
        <v>0</v>
      </c>
      <c r="BT306" s="15">
        <f t="shared" si="245"/>
        <v>0</v>
      </c>
      <c r="BU306" s="15">
        <f t="shared" si="246"/>
        <v>0</v>
      </c>
      <c r="BV306" s="15">
        <f t="shared" si="247"/>
        <v>0</v>
      </c>
      <c r="BW306" s="15">
        <f t="shared" si="248"/>
        <v>0</v>
      </c>
      <c r="BX306" s="15">
        <f t="shared" si="249"/>
        <v>0</v>
      </c>
      <c r="BY306" s="15">
        <f t="shared" si="250"/>
        <v>0</v>
      </c>
      <c r="BZ306" s="15">
        <f t="shared" si="251"/>
        <v>0</v>
      </c>
      <c r="CA306" s="15">
        <f t="shared" si="252"/>
        <v>1</v>
      </c>
      <c r="CB306" s="15">
        <f t="shared" si="253"/>
        <v>1</v>
      </c>
      <c r="CC306" s="15">
        <f t="shared" si="254"/>
        <v>1</v>
      </c>
      <c r="CD306" s="15">
        <f t="shared" si="255"/>
        <v>1</v>
      </c>
      <c r="CE306" s="15">
        <f t="shared" si="256"/>
        <v>1</v>
      </c>
      <c r="CF306" s="15">
        <f t="shared" si="257"/>
        <v>1</v>
      </c>
      <c r="CG306" s="15">
        <f t="shared" si="258"/>
        <v>1</v>
      </c>
    </row>
    <row r="307" spans="1:85" x14ac:dyDescent="0.25">
      <c r="A307" t="s">
        <v>302</v>
      </c>
      <c r="B307" t="s">
        <v>72</v>
      </c>
      <c r="C307" t="s">
        <v>109</v>
      </c>
      <c r="D307">
        <v>2024</v>
      </c>
      <c r="E307" t="s">
        <v>265</v>
      </c>
      <c r="F307" t="s">
        <v>266</v>
      </c>
      <c r="G307" t="s">
        <v>267</v>
      </c>
      <c r="H307" t="s">
        <v>268</v>
      </c>
      <c r="I307" t="s">
        <v>78</v>
      </c>
      <c r="L307" t="s">
        <v>79</v>
      </c>
      <c r="M307">
        <v>60.27</v>
      </c>
      <c r="N307">
        <v>2</v>
      </c>
      <c r="O307" s="1"/>
      <c r="P307" s="1"/>
      <c r="Q307" s="1">
        <v>46151</v>
      </c>
      <c r="R307" s="1">
        <v>46151</v>
      </c>
      <c r="S307" s="1">
        <v>46152</v>
      </c>
      <c r="T307" s="1"/>
      <c r="U307" s="1"/>
      <c r="V307" s="1">
        <v>46156</v>
      </c>
      <c r="W307" s="1">
        <v>46158</v>
      </c>
      <c r="X307" s="1">
        <v>46168</v>
      </c>
      <c r="Y307" s="1">
        <v>46170</v>
      </c>
      <c r="Z307" s="1">
        <v>46171</v>
      </c>
      <c r="AA307">
        <v>2026</v>
      </c>
      <c r="AB307" t="s">
        <v>110</v>
      </c>
      <c r="AC307" t="s">
        <v>269</v>
      </c>
      <c r="AD307" s="2">
        <f t="shared" si="216"/>
        <v>1</v>
      </c>
      <c r="AE307" s="2">
        <f t="shared" si="217"/>
        <v>1</v>
      </c>
      <c r="AF307" s="2">
        <f t="shared" si="218"/>
        <v>1</v>
      </c>
      <c r="AG307" s="2">
        <f t="shared" si="219"/>
        <v>1</v>
      </c>
      <c r="AH307" s="2">
        <f t="shared" si="220"/>
        <v>1</v>
      </c>
      <c r="AI307" s="2">
        <f t="shared" si="221"/>
        <v>1</v>
      </c>
      <c r="AJ307" s="2">
        <f t="shared" si="222"/>
        <v>1</v>
      </c>
      <c r="AK307" s="2">
        <f t="shared" si="223"/>
        <v>1</v>
      </c>
      <c r="AL307" s="2">
        <f t="shared" si="224"/>
        <v>1</v>
      </c>
      <c r="AM307" s="2">
        <f t="shared" si="225"/>
        <v>1</v>
      </c>
      <c r="AN307" s="2">
        <f t="shared" si="226"/>
        <v>1</v>
      </c>
      <c r="AO307" s="2">
        <f t="shared" si="227"/>
        <v>1</v>
      </c>
      <c r="AP307" s="2">
        <f t="shared" si="228"/>
        <v>1</v>
      </c>
      <c r="AQ307" s="2">
        <f t="shared" si="229"/>
        <v>1</v>
      </c>
      <c r="AR307" s="2">
        <f t="shared" si="230"/>
        <v>1</v>
      </c>
      <c r="AS307" s="2">
        <f t="shared" si="231"/>
        <v>1</v>
      </c>
      <c r="AT307" s="3">
        <f t="shared" si="232"/>
        <v>5</v>
      </c>
      <c r="AU307" s="3">
        <f t="shared" si="233"/>
        <v>7</v>
      </c>
      <c r="AV307" s="3">
        <f t="shared" si="234"/>
        <v>20</v>
      </c>
      <c r="AW307" s="4">
        <f t="shared" si="235"/>
        <v>130</v>
      </c>
      <c r="AX307" s="4">
        <f t="shared" si="236"/>
        <v>131</v>
      </c>
      <c r="AY307" s="4">
        <f t="shared" si="237"/>
        <v>135</v>
      </c>
      <c r="AZ307" s="4">
        <f t="shared" si="238"/>
        <v>137</v>
      </c>
      <c r="BA307" s="4">
        <f t="shared" si="239"/>
        <v>147</v>
      </c>
      <c r="BB307" s="4">
        <f t="shared" si="240"/>
        <v>149</v>
      </c>
      <c r="BC307" s="4">
        <f t="shared" si="241"/>
        <v>150</v>
      </c>
      <c r="BD307" s="15">
        <f t="shared" si="243"/>
        <v>0</v>
      </c>
      <c r="BE307" s="15">
        <f t="shared" si="242"/>
        <v>0</v>
      </c>
      <c r="BF307" s="15">
        <f t="shared" si="263"/>
        <v>0</v>
      </c>
      <c r="BG307" s="15">
        <f t="shared" si="263"/>
        <v>0</v>
      </c>
      <c r="BH307" s="15">
        <f t="shared" si="263"/>
        <v>0</v>
      </c>
      <c r="BI307" s="15">
        <f t="shared" si="263"/>
        <v>0</v>
      </c>
      <c r="BJ307" s="15">
        <f t="shared" si="263"/>
        <v>0</v>
      </c>
      <c r="BK307" s="15">
        <f t="shared" si="263"/>
        <v>0</v>
      </c>
      <c r="BL307" s="15">
        <f t="shared" si="263"/>
        <v>0</v>
      </c>
      <c r="BM307" s="15">
        <f t="shared" si="263"/>
        <v>1</v>
      </c>
      <c r="BN307" s="15">
        <f t="shared" si="263"/>
        <v>1</v>
      </c>
      <c r="BO307" s="15">
        <f t="shared" si="263"/>
        <v>1</v>
      </c>
      <c r="BP307" s="15">
        <f t="shared" si="263"/>
        <v>1</v>
      </c>
      <c r="BQ307" s="15">
        <f t="shared" si="263"/>
        <v>1</v>
      </c>
      <c r="BR307" s="15">
        <f t="shared" si="263"/>
        <v>1</v>
      </c>
      <c r="BS307" s="15">
        <f t="shared" si="244"/>
        <v>0</v>
      </c>
      <c r="BT307" s="15">
        <f t="shared" si="245"/>
        <v>0</v>
      </c>
      <c r="BU307" s="15">
        <f t="shared" si="246"/>
        <v>0</v>
      </c>
      <c r="BV307" s="15">
        <f t="shared" si="247"/>
        <v>0</v>
      </c>
      <c r="BW307" s="15">
        <f t="shared" si="248"/>
        <v>0</v>
      </c>
      <c r="BX307" s="15">
        <f t="shared" si="249"/>
        <v>0</v>
      </c>
      <c r="BY307" s="15">
        <f t="shared" si="250"/>
        <v>0</v>
      </c>
      <c r="BZ307" s="15">
        <f t="shared" si="251"/>
        <v>0</v>
      </c>
      <c r="CA307" s="15">
        <f t="shared" si="252"/>
        <v>0</v>
      </c>
      <c r="CB307" s="15">
        <f t="shared" si="253"/>
        <v>1</v>
      </c>
      <c r="CC307" s="15">
        <f t="shared" si="254"/>
        <v>1</v>
      </c>
      <c r="CD307" s="15">
        <f t="shared" si="255"/>
        <v>1</v>
      </c>
      <c r="CE307" s="15">
        <f t="shared" si="256"/>
        <v>1</v>
      </c>
      <c r="CF307" s="15">
        <f t="shared" si="257"/>
        <v>1</v>
      </c>
      <c r="CG307" s="15">
        <f t="shared" si="258"/>
        <v>1</v>
      </c>
    </row>
    <row r="308" spans="1:85" x14ac:dyDescent="0.25">
      <c r="A308" t="s">
        <v>360</v>
      </c>
      <c r="B308" t="s">
        <v>72</v>
      </c>
      <c r="C308" t="s">
        <v>109</v>
      </c>
      <c r="D308">
        <v>2024</v>
      </c>
      <c r="E308" t="s">
        <v>265</v>
      </c>
      <c r="F308" t="s">
        <v>266</v>
      </c>
      <c r="G308" t="s">
        <v>267</v>
      </c>
      <c r="H308" t="s">
        <v>268</v>
      </c>
      <c r="I308" t="s">
        <v>78</v>
      </c>
      <c r="L308" t="s">
        <v>79</v>
      </c>
      <c r="M308">
        <v>60.27</v>
      </c>
      <c r="N308">
        <v>2</v>
      </c>
      <c r="O308" s="1"/>
      <c r="P308" s="1"/>
      <c r="Q308" s="1"/>
      <c r="R308" s="1"/>
      <c r="S308" s="1">
        <v>46146</v>
      </c>
      <c r="T308" s="1"/>
      <c r="U308" s="1">
        <v>46151</v>
      </c>
      <c r="W308" s="1">
        <v>46152</v>
      </c>
      <c r="X308" s="1">
        <v>46153</v>
      </c>
      <c r="Y308" s="1"/>
      <c r="Z308" s="1"/>
      <c r="AA308">
        <v>2026</v>
      </c>
      <c r="AB308" t="s">
        <v>110</v>
      </c>
      <c r="AC308" t="s">
        <v>269</v>
      </c>
      <c r="AD308" s="2">
        <f t="shared" si="216"/>
        <v>1</v>
      </c>
      <c r="AE308" s="2">
        <f t="shared" si="217"/>
        <v>1</v>
      </c>
      <c r="AF308" s="2">
        <f t="shared" si="218"/>
        <v>1</v>
      </c>
      <c r="AG308" s="2">
        <f t="shared" si="219"/>
        <v>1</v>
      </c>
      <c r="AH308" s="2">
        <f t="shared" si="220"/>
        <v>1</v>
      </c>
      <c r="AI308" s="2">
        <f t="shared" si="221"/>
        <v>1</v>
      </c>
      <c r="AJ308" s="2">
        <f t="shared" si="222"/>
        <v>1</v>
      </c>
      <c r="AK308" s="2">
        <f t="shared" si="223"/>
        <v>1</v>
      </c>
      <c r="AL308" s="2">
        <f t="shared" si="224"/>
        <v>1</v>
      </c>
      <c r="AM308" s="2">
        <f t="shared" si="225"/>
        <v>1</v>
      </c>
      <c r="AN308" s="2">
        <f t="shared" si="226"/>
        <v>0</v>
      </c>
      <c r="AO308" s="2">
        <f t="shared" si="227"/>
        <v>0</v>
      </c>
      <c r="AP308" s="2">
        <f t="shared" si="228"/>
        <v>0</v>
      </c>
      <c r="AQ308" s="2">
        <f t="shared" si="229"/>
        <v>1</v>
      </c>
      <c r="AR308" s="2">
        <f t="shared" si="230"/>
        <v>1</v>
      </c>
      <c r="AS308" s="2">
        <f t="shared" si="231"/>
        <v>0</v>
      </c>
      <c r="AT308" s="3">
        <f t="shared" si="232"/>
        <v>5</v>
      </c>
      <c r="AU308" s="3">
        <f t="shared" si="233"/>
        <v>6</v>
      </c>
      <c r="AV308" s="3" t="str">
        <f t="shared" si="234"/>
        <v>na</v>
      </c>
      <c r="AW308" s="4">
        <f t="shared" si="235"/>
        <v>125</v>
      </c>
      <c r="AX308" s="4">
        <f t="shared" si="236"/>
        <v>125</v>
      </c>
      <c r="AY308" s="4">
        <f t="shared" si="237"/>
        <v>130</v>
      </c>
      <c r="AZ308" s="4">
        <f t="shared" si="238"/>
        <v>131</v>
      </c>
      <c r="BA308" s="4">
        <f t="shared" si="239"/>
        <v>132</v>
      </c>
      <c r="BB308" s="4" t="str">
        <f t="shared" si="240"/>
        <v>na</v>
      </c>
      <c r="BC308" s="4" t="str">
        <f t="shared" si="241"/>
        <v>na</v>
      </c>
      <c r="BD308" s="15">
        <f t="shared" si="243"/>
        <v>0</v>
      </c>
      <c r="BE308" s="15">
        <f t="shared" si="242"/>
        <v>0</v>
      </c>
      <c r="BF308" s="15">
        <f t="shared" si="263"/>
        <v>0</v>
      </c>
      <c r="BG308" s="15">
        <f t="shared" si="263"/>
        <v>0</v>
      </c>
      <c r="BH308" s="15">
        <f t="shared" si="263"/>
        <v>0</v>
      </c>
      <c r="BI308" s="15">
        <f t="shared" si="263"/>
        <v>0</v>
      </c>
      <c r="BJ308" s="15">
        <f t="shared" si="263"/>
        <v>0</v>
      </c>
      <c r="BK308" s="15">
        <f t="shared" si="263"/>
        <v>0</v>
      </c>
      <c r="BL308" s="15">
        <f t="shared" si="263"/>
        <v>1</v>
      </c>
      <c r="BM308" s="15">
        <f t="shared" si="263"/>
        <v>1</v>
      </c>
      <c r="BN308" s="15">
        <f t="shared" si="263"/>
        <v>1</v>
      </c>
      <c r="BO308" s="15">
        <f t="shared" si="263"/>
        <v>1</v>
      </c>
      <c r="BP308" s="15">
        <f t="shared" si="263"/>
        <v>1</v>
      </c>
      <c r="BQ308" s="15">
        <f t="shared" si="263"/>
        <v>1</v>
      </c>
      <c r="BR308" s="15">
        <f t="shared" si="263"/>
        <v>1</v>
      </c>
      <c r="BS308" s="15">
        <f t="shared" si="244"/>
        <v>0</v>
      </c>
      <c r="BT308" s="15">
        <f t="shared" si="245"/>
        <v>0</v>
      </c>
      <c r="BU308" s="15">
        <f t="shared" si="246"/>
        <v>0</v>
      </c>
      <c r="BV308" s="15">
        <f t="shared" si="247"/>
        <v>0</v>
      </c>
      <c r="BW308" s="15">
        <f t="shared" si="248"/>
        <v>0</v>
      </c>
      <c r="BX308" s="15">
        <f t="shared" si="249"/>
        <v>0</v>
      </c>
      <c r="BY308" s="15">
        <f t="shared" si="250"/>
        <v>0</v>
      </c>
      <c r="BZ308" s="15">
        <f t="shared" si="251"/>
        <v>0</v>
      </c>
      <c r="CA308" s="15">
        <f t="shared" si="252"/>
        <v>0</v>
      </c>
      <c r="CB308" s="15">
        <f t="shared" si="253"/>
        <v>0</v>
      </c>
      <c r="CC308" s="15">
        <f t="shared" si="254"/>
        <v>0</v>
      </c>
      <c r="CD308" s="15">
        <f t="shared" si="255"/>
        <v>0</v>
      </c>
      <c r="CE308" s="15">
        <f t="shared" si="256"/>
        <v>0</v>
      </c>
      <c r="CF308" s="15">
        <f t="shared" si="257"/>
        <v>0</v>
      </c>
      <c r="CG308" s="15">
        <f t="shared" si="258"/>
        <v>0</v>
      </c>
    </row>
    <row r="309" spans="1:85" x14ac:dyDescent="0.25">
      <c r="A309" t="s">
        <v>609</v>
      </c>
      <c r="B309" t="s">
        <v>72</v>
      </c>
      <c r="C309" t="s">
        <v>109</v>
      </c>
      <c r="D309">
        <v>2024</v>
      </c>
      <c r="E309" t="s">
        <v>265</v>
      </c>
      <c r="F309" t="s">
        <v>266</v>
      </c>
      <c r="G309" t="s">
        <v>267</v>
      </c>
      <c r="H309" t="s">
        <v>268</v>
      </c>
      <c r="I309" t="s">
        <v>78</v>
      </c>
      <c r="K309" t="s">
        <v>292</v>
      </c>
      <c r="L309" t="s">
        <v>79</v>
      </c>
      <c r="M309">
        <v>60.27</v>
      </c>
      <c r="N309">
        <v>2</v>
      </c>
      <c r="O309" s="1">
        <v>46155</v>
      </c>
      <c r="P309" s="1"/>
      <c r="Q309" s="1"/>
      <c r="R309" s="1"/>
      <c r="S309" s="1"/>
      <c r="T309" s="1">
        <v>46157</v>
      </c>
      <c r="U309" s="1">
        <v>46163</v>
      </c>
      <c r="W309" s="1">
        <v>46164</v>
      </c>
      <c r="X309" s="1">
        <v>46167</v>
      </c>
      <c r="Y309" s="1">
        <v>46171</v>
      </c>
      <c r="Z309" s="1">
        <v>46174</v>
      </c>
      <c r="AA309">
        <v>2026</v>
      </c>
      <c r="AB309" t="s">
        <v>110</v>
      </c>
      <c r="AC309" t="s">
        <v>269</v>
      </c>
      <c r="AD309" s="2">
        <f t="shared" si="216"/>
        <v>1</v>
      </c>
      <c r="AE309" s="2">
        <f t="shared" si="217"/>
        <v>1</v>
      </c>
      <c r="AF309" s="2">
        <f t="shared" si="218"/>
        <v>1</v>
      </c>
      <c r="AG309" s="2">
        <f t="shared" si="219"/>
        <v>1</v>
      </c>
      <c r="AH309" s="2">
        <f t="shared" si="220"/>
        <v>1</v>
      </c>
      <c r="AI309" s="2">
        <f t="shared" si="221"/>
        <v>1</v>
      </c>
      <c r="AJ309" s="2">
        <f t="shared" si="222"/>
        <v>1</v>
      </c>
      <c r="AK309" s="2">
        <f t="shared" si="223"/>
        <v>1</v>
      </c>
      <c r="AL309" s="2">
        <f t="shared" si="224"/>
        <v>1</v>
      </c>
      <c r="AM309" s="2">
        <f t="shared" si="225"/>
        <v>1</v>
      </c>
      <c r="AN309" s="2">
        <f t="shared" si="226"/>
        <v>1</v>
      </c>
      <c r="AO309" s="2">
        <f t="shared" si="227"/>
        <v>1</v>
      </c>
      <c r="AP309" s="2">
        <f t="shared" si="228"/>
        <v>1</v>
      </c>
      <c r="AQ309" s="2">
        <f t="shared" si="229"/>
        <v>1</v>
      </c>
      <c r="AR309" s="2">
        <f t="shared" si="230"/>
        <v>1</v>
      </c>
      <c r="AS309" s="2">
        <f t="shared" si="231"/>
        <v>1</v>
      </c>
      <c r="AT309" s="3">
        <f t="shared" si="232"/>
        <v>8</v>
      </c>
      <c r="AU309" s="3">
        <f t="shared" si="233"/>
        <v>9</v>
      </c>
      <c r="AV309" s="3">
        <f t="shared" si="234"/>
        <v>19</v>
      </c>
      <c r="AW309" s="4">
        <f t="shared" si="235"/>
        <v>134</v>
      </c>
      <c r="AX309" s="4">
        <f t="shared" si="236"/>
        <v>136</v>
      </c>
      <c r="AY309" s="4">
        <f t="shared" si="237"/>
        <v>142</v>
      </c>
      <c r="AZ309" s="4">
        <f t="shared" si="238"/>
        <v>143</v>
      </c>
      <c r="BA309" s="4">
        <f t="shared" si="239"/>
        <v>146</v>
      </c>
      <c r="BB309" s="4">
        <f t="shared" si="240"/>
        <v>150</v>
      </c>
      <c r="BC309" s="4">
        <f t="shared" si="241"/>
        <v>153</v>
      </c>
      <c r="BD309" s="15">
        <f t="shared" si="243"/>
        <v>0</v>
      </c>
      <c r="BE309" s="15">
        <f t="shared" si="242"/>
        <v>0</v>
      </c>
      <c r="BF309" s="15">
        <f t="shared" si="263"/>
        <v>0</v>
      </c>
      <c r="BG309" s="15">
        <f t="shared" si="263"/>
        <v>0</v>
      </c>
      <c r="BH309" s="15">
        <f t="shared" si="263"/>
        <v>0</v>
      </c>
      <c r="BI309" s="15">
        <f t="shared" si="263"/>
        <v>0</v>
      </c>
      <c r="BJ309" s="15">
        <f t="shared" si="263"/>
        <v>0</v>
      </c>
      <c r="BK309" s="15">
        <f t="shared" si="263"/>
        <v>0</v>
      </c>
      <c r="BL309" s="15">
        <f t="shared" si="263"/>
        <v>0</v>
      </c>
      <c r="BM309" s="15">
        <f t="shared" si="263"/>
        <v>0</v>
      </c>
      <c r="BN309" s="15">
        <f t="shared" si="263"/>
        <v>1</v>
      </c>
      <c r="BO309" s="15">
        <f t="shared" si="263"/>
        <v>1</v>
      </c>
      <c r="BP309" s="15">
        <f t="shared" si="263"/>
        <v>1</v>
      </c>
      <c r="BQ309" s="15">
        <f t="shared" si="263"/>
        <v>1</v>
      </c>
      <c r="BR309" s="15">
        <f t="shared" si="263"/>
        <v>1</v>
      </c>
      <c r="BS309" s="15">
        <f t="shared" si="244"/>
        <v>0</v>
      </c>
      <c r="BT309" s="15">
        <f t="shared" si="245"/>
        <v>0</v>
      </c>
      <c r="BU309" s="15">
        <f t="shared" si="246"/>
        <v>0</v>
      </c>
      <c r="BV309" s="15">
        <f t="shared" si="247"/>
        <v>0</v>
      </c>
      <c r="BW309" s="15">
        <f t="shared" si="248"/>
        <v>0</v>
      </c>
      <c r="BX309" s="15">
        <f t="shared" si="249"/>
        <v>0</v>
      </c>
      <c r="BY309" s="15">
        <f t="shared" si="250"/>
        <v>0</v>
      </c>
      <c r="BZ309" s="15">
        <f t="shared" si="251"/>
        <v>0</v>
      </c>
      <c r="CA309" s="15">
        <f t="shared" si="252"/>
        <v>0</v>
      </c>
      <c r="CB309" s="15">
        <f t="shared" si="253"/>
        <v>0</v>
      </c>
      <c r="CC309" s="15">
        <f t="shared" si="254"/>
        <v>1</v>
      </c>
      <c r="CD309" s="15">
        <f t="shared" si="255"/>
        <v>1</v>
      </c>
      <c r="CE309" s="15">
        <f t="shared" si="256"/>
        <v>1</v>
      </c>
      <c r="CF309" s="15">
        <f t="shared" si="257"/>
        <v>1</v>
      </c>
      <c r="CG309" s="15">
        <f t="shared" si="258"/>
        <v>1</v>
      </c>
    </row>
    <row r="310" spans="1:85" x14ac:dyDescent="0.25">
      <c r="A310" t="s">
        <v>665</v>
      </c>
      <c r="B310" t="s">
        <v>72</v>
      </c>
      <c r="C310" t="s">
        <v>109</v>
      </c>
      <c r="D310">
        <v>2024</v>
      </c>
      <c r="E310" t="s">
        <v>265</v>
      </c>
      <c r="F310" t="s">
        <v>266</v>
      </c>
      <c r="G310" t="s">
        <v>267</v>
      </c>
      <c r="H310" t="s">
        <v>268</v>
      </c>
      <c r="I310" t="s">
        <v>78</v>
      </c>
      <c r="K310" t="s">
        <v>666</v>
      </c>
      <c r="L310" t="s">
        <v>79</v>
      </c>
      <c r="M310">
        <v>60.27</v>
      </c>
      <c r="N310">
        <v>2</v>
      </c>
      <c r="O310" s="1"/>
      <c r="P310" s="1">
        <v>46163</v>
      </c>
      <c r="Q310" s="1"/>
      <c r="R310" s="1">
        <v>46164</v>
      </c>
      <c r="S310" s="1"/>
      <c r="T310" s="1">
        <v>46172</v>
      </c>
      <c r="U310" s="1"/>
      <c r="V310" s="1">
        <v>46190</v>
      </c>
      <c r="W310" s="1"/>
      <c r="X310" s="1"/>
      <c r="Y310" s="1"/>
      <c r="Z310" s="1"/>
      <c r="AA310">
        <v>2026</v>
      </c>
      <c r="AB310" t="s">
        <v>110</v>
      </c>
      <c r="AC310" t="s">
        <v>269</v>
      </c>
      <c r="AD310" s="2">
        <f t="shared" si="216"/>
        <v>1</v>
      </c>
      <c r="AE310" s="2">
        <f t="shared" si="217"/>
        <v>1</v>
      </c>
      <c r="AF310" s="2">
        <f t="shared" si="218"/>
        <v>1</v>
      </c>
      <c r="AG310" s="2">
        <f t="shared" si="219"/>
        <v>1</v>
      </c>
      <c r="AH310" s="2">
        <f t="shared" si="220"/>
        <v>1</v>
      </c>
      <c r="AI310" s="2">
        <f t="shared" si="221"/>
        <v>1</v>
      </c>
      <c r="AJ310" s="2">
        <f t="shared" si="222"/>
        <v>0</v>
      </c>
      <c r="AK310" s="2">
        <f t="shared" si="223"/>
        <v>0</v>
      </c>
      <c r="AL310" s="2">
        <f t="shared" si="224"/>
        <v>0</v>
      </c>
      <c r="AM310" s="2">
        <f t="shared" si="225"/>
        <v>0</v>
      </c>
      <c r="AN310" s="2">
        <f t="shared" si="226"/>
        <v>0</v>
      </c>
      <c r="AO310" s="2">
        <f t="shared" si="227"/>
        <v>0</v>
      </c>
      <c r="AP310" s="2">
        <f t="shared" si="228"/>
        <v>0</v>
      </c>
      <c r="AQ310" s="2">
        <f t="shared" si="229"/>
        <v>1</v>
      </c>
      <c r="AR310" s="2">
        <f t="shared" si="230"/>
        <v>0</v>
      </c>
      <c r="AS310" s="2">
        <f t="shared" si="231"/>
        <v>0</v>
      </c>
      <c r="AT310" s="3">
        <f t="shared" si="232"/>
        <v>27</v>
      </c>
      <c r="AU310" s="3" t="str">
        <f t="shared" si="233"/>
        <v>na</v>
      </c>
      <c r="AV310" s="3" t="str">
        <f t="shared" si="234"/>
        <v>na</v>
      </c>
      <c r="AW310" s="4">
        <f t="shared" si="235"/>
        <v>142</v>
      </c>
      <c r="AX310" s="4">
        <f t="shared" si="236"/>
        <v>151</v>
      </c>
      <c r="AY310" s="4">
        <f t="shared" si="237"/>
        <v>169</v>
      </c>
      <c r="AZ310" s="4" t="str">
        <f t="shared" si="238"/>
        <v>na</v>
      </c>
      <c r="BA310" s="4" t="str">
        <f t="shared" si="239"/>
        <v>na</v>
      </c>
      <c r="BB310" s="4" t="str">
        <f t="shared" si="240"/>
        <v>na</v>
      </c>
      <c r="BC310" s="4" t="str">
        <f t="shared" si="241"/>
        <v>na</v>
      </c>
      <c r="BD310" s="15">
        <f t="shared" si="243"/>
        <v>0</v>
      </c>
      <c r="BE310" s="15">
        <f t="shared" si="242"/>
        <v>0</v>
      </c>
      <c r="BF310" s="15">
        <f t="shared" si="263"/>
        <v>0</v>
      </c>
      <c r="BG310" s="15">
        <f t="shared" si="263"/>
        <v>0</v>
      </c>
      <c r="BH310" s="15">
        <f t="shared" si="263"/>
        <v>0</v>
      </c>
      <c r="BI310" s="15">
        <f t="shared" si="263"/>
        <v>0</v>
      </c>
      <c r="BJ310" s="15">
        <f t="shared" si="263"/>
        <v>0</v>
      </c>
      <c r="BK310" s="15">
        <f t="shared" si="263"/>
        <v>0</v>
      </c>
      <c r="BL310" s="15">
        <f t="shared" si="263"/>
        <v>0</v>
      </c>
      <c r="BM310" s="15">
        <f t="shared" si="263"/>
        <v>0</v>
      </c>
      <c r="BN310" s="15">
        <f t="shared" si="263"/>
        <v>0</v>
      </c>
      <c r="BO310" s="15">
        <f t="shared" si="263"/>
        <v>1</v>
      </c>
      <c r="BP310" s="15">
        <f t="shared" si="263"/>
        <v>1</v>
      </c>
      <c r="BQ310" s="15">
        <f t="shared" si="263"/>
        <v>1</v>
      </c>
      <c r="BR310" s="15">
        <f t="shared" si="263"/>
        <v>1</v>
      </c>
      <c r="BS310" s="15">
        <f t="shared" si="244"/>
        <v>0</v>
      </c>
      <c r="BT310" s="15">
        <f t="shared" si="245"/>
        <v>0</v>
      </c>
      <c r="BU310" s="15">
        <f t="shared" si="246"/>
        <v>0</v>
      </c>
      <c r="BV310" s="15">
        <f t="shared" si="247"/>
        <v>0</v>
      </c>
      <c r="BW310" s="15">
        <f t="shared" si="248"/>
        <v>0</v>
      </c>
      <c r="BX310" s="15">
        <f t="shared" si="249"/>
        <v>0</v>
      </c>
      <c r="BY310" s="15">
        <f t="shared" si="250"/>
        <v>0</v>
      </c>
      <c r="BZ310" s="15">
        <f t="shared" si="251"/>
        <v>0</v>
      </c>
      <c r="CA310" s="15">
        <f t="shared" si="252"/>
        <v>0</v>
      </c>
      <c r="CB310" s="15">
        <f t="shared" si="253"/>
        <v>0</v>
      </c>
      <c r="CC310" s="15">
        <f t="shared" si="254"/>
        <v>0</v>
      </c>
      <c r="CD310" s="15">
        <f t="shared" si="255"/>
        <v>0</v>
      </c>
      <c r="CE310" s="15">
        <f t="shared" si="256"/>
        <v>0</v>
      </c>
      <c r="CF310" s="15">
        <f t="shared" si="257"/>
        <v>0</v>
      </c>
      <c r="CG310" s="15">
        <f t="shared" si="258"/>
        <v>0</v>
      </c>
    </row>
    <row r="311" spans="1:85" x14ac:dyDescent="0.25">
      <c r="A311" t="s">
        <v>304</v>
      </c>
      <c r="B311" t="s">
        <v>72</v>
      </c>
      <c r="C311" t="s">
        <v>109</v>
      </c>
      <c r="D311">
        <v>2024</v>
      </c>
      <c r="E311" t="s">
        <v>265</v>
      </c>
      <c r="F311" t="s">
        <v>266</v>
      </c>
      <c r="G311" t="s">
        <v>267</v>
      </c>
      <c r="H311" t="s">
        <v>268</v>
      </c>
      <c r="I311" t="s">
        <v>78</v>
      </c>
      <c r="L311" t="s">
        <v>79</v>
      </c>
      <c r="M311">
        <v>60.27</v>
      </c>
      <c r="N311">
        <v>2</v>
      </c>
      <c r="O311" s="1"/>
      <c r="P311" s="1">
        <v>46126</v>
      </c>
      <c r="Q311" s="1"/>
      <c r="R311" s="1">
        <v>46126</v>
      </c>
      <c r="S311" s="1"/>
      <c r="T311" s="1"/>
      <c r="U311" s="1"/>
      <c r="W311" s="1"/>
      <c r="X311" s="1"/>
      <c r="Y311" s="1"/>
      <c r="Z311" s="1"/>
      <c r="AA311">
        <v>2026</v>
      </c>
      <c r="AB311" t="s">
        <v>110</v>
      </c>
      <c r="AC311" t="s">
        <v>269</v>
      </c>
      <c r="AD311" s="2">
        <f t="shared" si="216"/>
        <v>1</v>
      </c>
      <c r="AE311" s="2">
        <f t="shared" si="217"/>
        <v>1</v>
      </c>
      <c r="AF311" s="2">
        <f t="shared" si="218"/>
        <v>0</v>
      </c>
      <c r="AG311" s="2">
        <f t="shared" si="219"/>
        <v>0</v>
      </c>
      <c r="AH311" s="2">
        <f t="shared" si="220"/>
        <v>0</v>
      </c>
      <c r="AI311" s="2">
        <f t="shared" si="221"/>
        <v>0</v>
      </c>
      <c r="AJ311" s="2">
        <f t="shared" si="222"/>
        <v>0</v>
      </c>
      <c r="AK311" s="2">
        <f t="shared" si="223"/>
        <v>0</v>
      </c>
      <c r="AL311" s="2">
        <f t="shared" si="224"/>
        <v>0</v>
      </c>
      <c r="AM311" s="2">
        <f t="shared" si="225"/>
        <v>0</v>
      </c>
      <c r="AN311" s="2">
        <f t="shared" si="226"/>
        <v>0</v>
      </c>
      <c r="AO311" s="2">
        <f t="shared" si="227"/>
        <v>0</v>
      </c>
      <c r="AP311" s="2">
        <f t="shared" si="228"/>
        <v>0</v>
      </c>
      <c r="AQ311" s="2">
        <f t="shared" si="229"/>
        <v>0</v>
      </c>
      <c r="AR311" s="2">
        <f t="shared" si="230"/>
        <v>0</v>
      </c>
      <c r="AS311" s="2">
        <f t="shared" si="231"/>
        <v>0</v>
      </c>
      <c r="AT311" s="3" t="str">
        <f t="shared" si="232"/>
        <v>na</v>
      </c>
      <c r="AU311" s="3" t="str">
        <f t="shared" si="233"/>
        <v>na</v>
      </c>
      <c r="AV311" s="3" t="str">
        <f t="shared" si="234"/>
        <v>na</v>
      </c>
      <c r="AW311" s="4">
        <f t="shared" si="235"/>
        <v>105</v>
      </c>
      <c r="AX311" s="4" t="str">
        <f t="shared" si="236"/>
        <v>na</v>
      </c>
      <c r="AY311" s="4" t="str">
        <f t="shared" si="237"/>
        <v>na</v>
      </c>
      <c r="AZ311" s="4" t="str">
        <f t="shared" si="238"/>
        <v>na</v>
      </c>
      <c r="BA311" s="4" t="str">
        <f t="shared" si="239"/>
        <v>na</v>
      </c>
      <c r="BB311" s="4" t="str">
        <f t="shared" si="240"/>
        <v>na</v>
      </c>
      <c r="BC311" s="4" t="str">
        <f t="shared" si="241"/>
        <v>na</v>
      </c>
      <c r="BD311" s="15">
        <f t="shared" si="243"/>
        <v>0</v>
      </c>
      <c r="BE311" s="15">
        <f t="shared" si="242"/>
        <v>0</v>
      </c>
      <c r="BF311" s="15">
        <f t="shared" si="263"/>
        <v>0</v>
      </c>
      <c r="BG311" s="15">
        <f t="shared" si="263"/>
        <v>0</v>
      </c>
      <c r="BH311" s="15">
        <f t="shared" si="263"/>
        <v>0</v>
      </c>
      <c r="BI311" s="15">
        <f t="shared" si="263"/>
        <v>1</v>
      </c>
      <c r="BJ311" s="15">
        <f t="shared" si="263"/>
        <v>1</v>
      </c>
      <c r="BK311" s="15">
        <f t="shared" si="263"/>
        <v>1</v>
      </c>
      <c r="BL311" s="15">
        <f t="shared" si="263"/>
        <v>1</v>
      </c>
      <c r="BM311" s="15">
        <f t="shared" si="263"/>
        <v>1</v>
      </c>
      <c r="BN311" s="15">
        <f t="shared" si="263"/>
        <v>1</v>
      </c>
      <c r="BO311" s="15">
        <f t="shared" si="263"/>
        <v>1</v>
      </c>
      <c r="BP311" s="15">
        <f t="shared" si="263"/>
        <v>1</v>
      </c>
      <c r="BQ311" s="15">
        <f t="shared" si="263"/>
        <v>1</v>
      </c>
      <c r="BR311" s="15">
        <f t="shared" si="263"/>
        <v>1</v>
      </c>
      <c r="BS311" s="15">
        <f t="shared" si="244"/>
        <v>0</v>
      </c>
      <c r="BT311" s="15">
        <f t="shared" si="245"/>
        <v>0</v>
      </c>
      <c r="BU311" s="15">
        <f t="shared" si="246"/>
        <v>0</v>
      </c>
      <c r="BV311" s="15">
        <f t="shared" si="247"/>
        <v>0</v>
      </c>
      <c r="BW311" s="15">
        <f t="shared" si="248"/>
        <v>0</v>
      </c>
      <c r="BX311" s="15">
        <f t="shared" si="249"/>
        <v>0</v>
      </c>
      <c r="BY311" s="15">
        <f t="shared" si="250"/>
        <v>0</v>
      </c>
      <c r="BZ311" s="15">
        <f t="shared" si="251"/>
        <v>0</v>
      </c>
      <c r="CA311" s="15">
        <f t="shared" si="252"/>
        <v>0</v>
      </c>
      <c r="CB311" s="15">
        <f t="shared" si="253"/>
        <v>0</v>
      </c>
      <c r="CC311" s="15">
        <f t="shared" si="254"/>
        <v>0</v>
      </c>
      <c r="CD311" s="15">
        <f t="shared" si="255"/>
        <v>0</v>
      </c>
      <c r="CE311" s="15">
        <f t="shared" si="256"/>
        <v>0</v>
      </c>
      <c r="CF311" s="15">
        <f t="shared" si="257"/>
        <v>0</v>
      </c>
      <c r="CG311" s="15">
        <f t="shared" si="258"/>
        <v>0</v>
      </c>
    </row>
    <row r="312" spans="1:85" x14ac:dyDescent="0.25">
      <c r="A312" t="s">
        <v>305</v>
      </c>
      <c r="B312" t="s">
        <v>72</v>
      </c>
      <c r="C312" t="s">
        <v>109</v>
      </c>
      <c r="D312">
        <v>2024</v>
      </c>
      <c r="E312" t="s">
        <v>265</v>
      </c>
      <c r="F312" t="s">
        <v>266</v>
      </c>
      <c r="G312" t="s">
        <v>267</v>
      </c>
      <c r="H312" t="s">
        <v>268</v>
      </c>
      <c r="I312" t="s">
        <v>78</v>
      </c>
      <c r="L312" t="s">
        <v>79</v>
      </c>
      <c r="M312">
        <v>60.27</v>
      </c>
      <c r="N312">
        <v>2</v>
      </c>
      <c r="O312" s="1">
        <v>46153</v>
      </c>
      <c r="P312" s="1"/>
      <c r="Q312" s="1"/>
      <c r="R312" s="1"/>
      <c r="S312" s="1">
        <v>46155</v>
      </c>
      <c r="T312" s="1"/>
      <c r="U312" s="1">
        <v>46158</v>
      </c>
      <c r="W312" s="1">
        <v>46164</v>
      </c>
      <c r="X312" s="1">
        <v>46167</v>
      </c>
      <c r="Y312" s="1">
        <v>46169</v>
      </c>
      <c r="Z312" s="1">
        <v>46172</v>
      </c>
      <c r="AA312">
        <v>2026</v>
      </c>
      <c r="AB312" t="s">
        <v>110</v>
      </c>
      <c r="AC312" t="s">
        <v>269</v>
      </c>
      <c r="AD312" s="2">
        <f t="shared" si="216"/>
        <v>1</v>
      </c>
      <c r="AE312" s="2">
        <f t="shared" si="217"/>
        <v>1</v>
      </c>
      <c r="AF312" s="2">
        <f t="shared" si="218"/>
        <v>1</v>
      </c>
      <c r="AG312" s="2">
        <f t="shared" si="219"/>
        <v>1</v>
      </c>
      <c r="AH312" s="2">
        <f t="shared" si="220"/>
        <v>1</v>
      </c>
      <c r="AI312" s="2">
        <f t="shared" si="221"/>
        <v>1</v>
      </c>
      <c r="AJ312" s="2">
        <f t="shared" si="222"/>
        <v>1</v>
      </c>
      <c r="AK312" s="2">
        <f t="shared" si="223"/>
        <v>1</v>
      </c>
      <c r="AL312" s="2">
        <f t="shared" si="224"/>
        <v>1</v>
      </c>
      <c r="AM312" s="2">
        <f t="shared" si="225"/>
        <v>1</v>
      </c>
      <c r="AN312" s="2">
        <f t="shared" si="226"/>
        <v>1</v>
      </c>
      <c r="AO312" s="2">
        <f t="shared" si="227"/>
        <v>1</v>
      </c>
      <c r="AP312" s="2">
        <f t="shared" si="228"/>
        <v>1</v>
      </c>
      <c r="AQ312" s="2">
        <f t="shared" si="229"/>
        <v>1</v>
      </c>
      <c r="AR312" s="2">
        <f t="shared" si="230"/>
        <v>1</v>
      </c>
      <c r="AS312" s="2">
        <f t="shared" si="231"/>
        <v>1</v>
      </c>
      <c r="AT312" s="3">
        <f t="shared" si="232"/>
        <v>5</v>
      </c>
      <c r="AU312" s="3">
        <f t="shared" si="233"/>
        <v>11</v>
      </c>
      <c r="AV312" s="3">
        <f t="shared" si="234"/>
        <v>19</v>
      </c>
      <c r="AW312" s="4">
        <f t="shared" si="235"/>
        <v>132</v>
      </c>
      <c r="AX312" s="4">
        <f t="shared" si="236"/>
        <v>134</v>
      </c>
      <c r="AY312" s="4">
        <f t="shared" si="237"/>
        <v>137</v>
      </c>
      <c r="AZ312" s="4">
        <f t="shared" si="238"/>
        <v>143</v>
      </c>
      <c r="BA312" s="4">
        <f t="shared" si="239"/>
        <v>146</v>
      </c>
      <c r="BB312" s="4">
        <f t="shared" si="240"/>
        <v>148</v>
      </c>
      <c r="BC312" s="4">
        <f t="shared" si="241"/>
        <v>151</v>
      </c>
      <c r="BD312" s="15">
        <f t="shared" si="243"/>
        <v>0</v>
      </c>
      <c r="BE312" s="15">
        <f t="shared" si="242"/>
        <v>0</v>
      </c>
      <c r="BF312" s="15">
        <f t="shared" si="263"/>
        <v>0</v>
      </c>
      <c r="BG312" s="15">
        <f t="shared" si="263"/>
        <v>0</v>
      </c>
      <c r="BH312" s="15">
        <f t="shared" si="263"/>
        <v>0</v>
      </c>
      <c r="BI312" s="15">
        <f t="shared" si="263"/>
        <v>0</v>
      </c>
      <c r="BJ312" s="15">
        <f t="shared" si="263"/>
        <v>0</v>
      </c>
      <c r="BK312" s="15">
        <f t="shared" si="263"/>
        <v>0</v>
      </c>
      <c r="BL312" s="15">
        <f t="shared" si="263"/>
        <v>0</v>
      </c>
      <c r="BM312" s="15">
        <f t="shared" si="263"/>
        <v>1</v>
      </c>
      <c r="BN312" s="15">
        <f t="shared" si="263"/>
        <v>1</v>
      </c>
      <c r="BO312" s="15">
        <f t="shared" si="263"/>
        <v>1</v>
      </c>
      <c r="BP312" s="15">
        <f t="shared" si="263"/>
        <v>1</v>
      </c>
      <c r="BQ312" s="15">
        <f t="shared" si="263"/>
        <v>1</v>
      </c>
      <c r="BR312" s="15">
        <f t="shared" si="263"/>
        <v>1</v>
      </c>
      <c r="BS312" s="15">
        <f t="shared" si="244"/>
        <v>0</v>
      </c>
      <c r="BT312" s="15">
        <f t="shared" si="245"/>
        <v>0</v>
      </c>
      <c r="BU312" s="15">
        <f t="shared" si="246"/>
        <v>0</v>
      </c>
      <c r="BV312" s="15">
        <f t="shared" si="247"/>
        <v>0</v>
      </c>
      <c r="BW312" s="15">
        <f t="shared" si="248"/>
        <v>0</v>
      </c>
      <c r="BX312" s="15">
        <f t="shared" si="249"/>
        <v>0</v>
      </c>
      <c r="BY312" s="15">
        <f t="shared" si="250"/>
        <v>0</v>
      </c>
      <c r="BZ312" s="15">
        <f t="shared" si="251"/>
        <v>0</v>
      </c>
      <c r="CA312" s="15">
        <f t="shared" si="252"/>
        <v>0</v>
      </c>
      <c r="CB312" s="15">
        <f t="shared" si="253"/>
        <v>1</v>
      </c>
      <c r="CC312" s="15">
        <f t="shared" si="254"/>
        <v>1</v>
      </c>
      <c r="CD312" s="15">
        <f t="shared" si="255"/>
        <v>1</v>
      </c>
      <c r="CE312" s="15">
        <f t="shared" si="256"/>
        <v>1</v>
      </c>
      <c r="CF312" s="15">
        <f t="shared" si="257"/>
        <v>1</v>
      </c>
      <c r="CG312" s="15">
        <f t="shared" si="258"/>
        <v>1</v>
      </c>
    </row>
    <row r="313" spans="1:85" x14ac:dyDescent="0.25">
      <c r="A313" t="s">
        <v>306</v>
      </c>
      <c r="B313" t="s">
        <v>72</v>
      </c>
      <c r="C313" t="s">
        <v>109</v>
      </c>
      <c r="D313">
        <v>2024</v>
      </c>
      <c r="E313" t="s">
        <v>265</v>
      </c>
      <c r="F313" t="s">
        <v>266</v>
      </c>
      <c r="G313" t="s">
        <v>267</v>
      </c>
      <c r="H313" t="s">
        <v>268</v>
      </c>
      <c r="I313" t="s">
        <v>78</v>
      </c>
      <c r="L313" t="s">
        <v>79</v>
      </c>
      <c r="M313">
        <v>60.27</v>
      </c>
      <c r="N313">
        <v>2</v>
      </c>
      <c r="O313" s="1"/>
      <c r="P313" s="1">
        <v>46143</v>
      </c>
      <c r="Q313" s="1"/>
      <c r="R313" s="1">
        <v>46143</v>
      </c>
      <c r="S313" s="1"/>
      <c r="T313" s="1">
        <v>46146</v>
      </c>
      <c r="U313" s="1">
        <v>46150</v>
      </c>
      <c r="W313" s="1">
        <v>46152</v>
      </c>
      <c r="X313" s="1">
        <v>46156</v>
      </c>
      <c r="Y313" s="1">
        <v>46163</v>
      </c>
      <c r="Z313" s="1">
        <v>46164</v>
      </c>
      <c r="AA313">
        <v>2026</v>
      </c>
      <c r="AB313" t="s">
        <v>110</v>
      </c>
      <c r="AC313" t="s">
        <v>269</v>
      </c>
      <c r="AD313" s="2">
        <f t="shared" si="216"/>
        <v>1</v>
      </c>
      <c r="AE313" s="2">
        <f t="shared" si="217"/>
        <v>1</v>
      </c>
      <c r="AF313" s="2">
        <f t="shared" si="218"/>
        <v>1</v>
      </c>
      <c r="AG313" s="2">
        <f t="shared" si="219"/>
        <v>1</v>
      </c>
      <c r="AH313" s="2">
        <f t="shared" si="220"/>
        <v>1</v>
      </c>
      <c r="AI313" s="2">
        <f t="shared" si="221"/>
        <v>1</v>
      </c>
      <c r="AJ313" s="2">
        <f t="shared" si="222"/>
        <v>1</v>
      </c>
      <c r="AK313" s="2">
        <f t="shared" si="223"/>
        <v>1</v>
      </c>
      <c r="AL313" s="2">
        <f t="shared" si="224"/>
        <v>1</v>
      </c>
      <c r="AM313" s="2">
        <f t="shared" si="225"/>
        <v>1</v>
      </c>
      <c r="AN313" s="2">
        <f t="shared" si="226"/>
        <v>1</v>
      </c>
      <c r="AO313" s="2">
        <f t="shared" si="227"/>
        <v>1</v>
      </c>
      <c r="AP313" s="2">
        <f t="shared" si="228"/>
        <v>1</v>
      </c>
      <c r="AQ313" s="2">
        <f t="shared" si="229"/>
        <v>1</v>
      </c>
      <c r="AR313" s="2">
        <f t="shared" si="230"/>
        <v>1</v>
      </c>
      <c r="AS313" s="2">
        <f t="shared" si="231"/>
        <v>1</v>
      </c>
      <c r="AT313" s="3">
        <f t="shared" si="232"/>
        <v>7</v>
      </c>
      <c r="AU313" s="3">
        <f t="shared" si="233"/>
        <v>9</v>
      </c>
      <c r="AV313" s="3">
        <f t="shared" si="234"/>
        <v>21</v>
      </c>
      <c r="AW313" s="4">
        <f t="shared" si="235"/>
        <v>122</v>
      </c>
      <c r="AX313" s="4">
        <f t="shared" si="236"/>
        <v>125</v>
      </c>
      <c r="AY313" s="4">
        <f t="shared" si="237"/>
        <v>129</v>
      </c>
      <c r="AZ313" s="4">
        <f t="shared" si="238"/>
        <v>131</v>
      </c>
      <c r="BA313" s="4">
        <f t="shared" si="239"/>
        <v>135</v>
      </c>
      <c r="BB313" s="4">
        <f t="shared" si="240"/>
        <v>142</v>
      </c>
      <c r="BC313" s="4">
        <f t="shared" si="241"/>
        <v>143</v>
      </c>
      <c r="BD313" s="15">
        <f t="shared" si="243"/>
        <v>0</v>
      </c>
      <c r="BE313" s="15">
        <f t="shared" si="242"/>
        <v>0</v>
      </c>
      <c r="BF313" s="15">
        <f t="shared" si="263"/>
        <v>0</v>
      </c>
      <c r="BG313" s="15">
        <f t="shared" si="263"/>
        <v>0</v>
      </c>
      <c r="BH313" s="15">
        <f t="shared" si="263"/>
        <v>0</v>
      </c>
      <c r="BI313" s="15">
        <f t="shared" si="263"/>
        <v>0</v>
      </c>
      <c r="BJ313" s="15">
        <f t="shared" si="263"/>
        <v>0</v>
      </c>
      <c r="BK313" s="15">
        <f t="shared" si="263"/>
        <v>0</v>
      </c>
      <c r="BL313" s="15">
        <f t="shared" si="263"/>
        <v>1</v>
      </c>
      <c r="BM313" s="15">
        <f t="shared" si="263"/>
        <v>1</v>
      </c>
      <c r="BN313" s="15">
        <f t="shared" si="263"/>
        <v>1</v>
      </c>
      <c r="BO313" s="15">
        <f t="shared" si="263"/>
        <v>1</v>
      </c>
      <c r="BP313" s="15">
        <f t="shared" si="263"/>
        <v>1</v>
      </c>
      <c r="BQ313" s="15">
        <f t="shared" si="263"/>
        <v>1</v>
      </c>
      <c r="BR313" s="15">
        <f t="shared" si="263"/>
        <v>1</v>
      </c>
      <c r="BS313" s="15">
        <f t="shared" si="244"/>
        <v>0</v>
      </c>
      <c r="BT313" s="15">
        <f t="shared" si="245"/>
        <v>0</v>
      </c>
      <c r="BU313" s="15">
        <f t="shared" si="246"/>
        <v>0</v>
      </c>
      <c r="BV313" s="15">
        <f t="shared" si="247"/>
        <v>0</v>
      </c>
      <c r="BW313" s="15">
        <f t="shared" si="248"/>
        <v>0</v>
      </c>
      <c r="BX313" s="15">
        <f t="shared" si="249"/>
        <v>0</v>
      </c>
      <c r="BY313" s="15">
        <f t="shared" si="250"/>
        <v>0</v>
      </c>
      <c r="BZ313" s="15">
        <f t="shared" si="251"/>
        <v>0</v>
      </c>
      <c r="CA313" s="15">
        <f t="shared" si="252"/>
        <v>1</v>
      </c>
      <c r="CB313" s="15">
        <f t="shared" si="253"/>
        <v>1</v>
      </c>
      <c r="CC313" s="15">
        <f t="shared" si="254"/>
        <v>1</v>
      </c>
      <c r="CD313" s="15">
        <f t="shared" si="255"/>
        <v>1</v>
      </c>
      <c r="CE313" s="15">
        <f t="shared" si="256"/>
        <v>1</v>
      </c>
      <c r="CF313" s="15">
        <f t="shared" si="257"/>
        <v>1</v>
      </c>
      <c r="CG313" s="15">
        <f t="shared" si="258"/>
        <v>1</v>
      </c>
    </row>
    <row r="314" spans="1:85" x14ac:dyDescent="0.25">
      <c r="A314" t="s">
        <v>280</v>
      </c>
      <c r="B314" t="s">
        <v>72</v>
      </c>
      <c r="C314" t="s">
        <v>109</v>
      </c>
      <c r="D314">
        <v>2024</v>
      </c>
      <c r="E314" t="s">
        <v>265</v>
      </c>
      <c r="F314" t="s">
        <v>266</v>
      </c>
      <c r="G314" t="s">
        <v>267</v>
      </c>
      <c r="H314" t="s">
        <v>268</v>
      </c>
      <c r="I314" t="s">
        <v>78</v>
      </c>
      <c r="L314" t="s">
        <v>79</v>
      </c>
      <c r="M314">
        <v>60.27</v>
      </c>
      <c r="N314">
        <v>2</v>
      </c>
      <c r="O314" s="1"/>
      <c r="P314" s="1"/>
      <c r="Q314" s="1">
        <v>46146</v>
      </c>
      <c r="R314" s="1">
        <v>46146</v>
      </c>
      <c r="S314" s="1"/>
      <c r="T314" s="1">
        <v>46148</v>
      </c>
      <c r="U314" s="1">
        <v>46154</v>
      </c>
      <c r="W314" s="1">
        <v>46155</v>
      </c>
      <c r="X314" s="1">
        <v>46163</v>
      </c>
      <c r="Y314" s="1">
        <v>46165</v>
      </c>
      <c r="Z314" s="1">
        <v>46166</v>
      </c>
      <c r="AA314">
        <v>2026</v>
      </c>
      <c r="AB314" t="s">
        <v>110</v>
      </c>
      <c r="AC314" t="s">
        <v>269</v>
      </c>
      <c r="AD314" s="2">
        <f t="shared" si="216"/>
        <v>1</v>
      </c>
      <c r="AE314" s="2">
        <f t="shared" si="217"/>
        <v>1</v>
      </c>
      <c r="AF314" s="2">
        <f t="shared" si="218"/>
        <v>1</v>
      </c>
      <c r="AG314" s="2">
        <f t="shared" si="219"/>
        <v>1</v>
      </c>
      <c r="AH314" s="2">
        <f t="shared" si="220"/>
        <v>1</v>
      </c>
      <c r="AI314" s="2">
        <f t="shared" si="221"/>
        <v>1</v>
      </c>
      <c r="AJ314" s="2">
        <f t="shared" si="222"/>
        <v>1</v>
      </c>
      <c r="AK314" s="2">
        <f t="shared" si="223"/>
        <v>1</v>
      </c>
      <c r="AL314" s="2">
        <f t="shared" si="224"/>
        <v>1</v>
      </c>
      <c r="AM314" s="2">
        <f t="shared" si="225"/>
        <v>1</v>
      </c>
      <c r="AN314" s="2">
        <f t="shared" si="226"/>
        <v>1</v>
      </c>
      <c r="AO314" s="2">
        <f t="shared" si="227"/>
        <v>1</v>
      </c>
      <c r="AP314" s="2">
        <f t="shared" si="228"/>
        <v>1</v>
      </c>
      <c r="AQ314" s="2">
        <f t="shared" si="229"/>
        <v>1</v>
      </c>
      <c r="AR314" s="2">
        <f t="shared" si="230"/>
        <v>1</v>
      </c>
      <c r="AS314" s="2">
        <f t="shared" si="231"/>
        <v>1</v>
      </c>
      <c r="AT314" s="3">
        <f t="shared" si="232"/>
        <v>8</v>
      </c>
      <c r="AU314" s="3">
        <f t="shared" si="233"/>
        <v>9</v>
      </c>
      <c r="AV314" s="3">
        <f t="shared" si="234"/>
        <v>20</v>
      </c>
      <c r="AW314" s="4">
        <f t="shared" si="235"/>
        <v>125</v>
      </c>
      <c r="AX314" s="4">
        <f t="shared" si="236"/>
        <v>127</v>
      </c>
      <c r="AY314" s="4">
        <f t="shared" si="237"/>
        <v>133</v>
      </c>
      <c r="AZ314" s="4">
        <f t="shared" si="238"/>
        <v>134</v>
      </c>
      <c r="BA314" s="4">
        <f t="shared" si="239"/>
        <v>142</v>
      </c>
      <c r="BB314" s="4">
        <f t="shared" si="240"/>
        <v>144</v>
      </c>
      <c r="BC314" s="4">
        <f t="shared" si="241"/>
        <v>145</v>
      </c>
      <c r="BD314" s="15">
        <f t="shared" si="243"/>
        <v>0</v>
      </c>
      <c r="BE314" s="15">
        <f t="shared" si="242"/>
        <v>0</v>
      </c>
      <c r="BF314" s="15">
        <f t="shared" ref="BF314:BR323" si="264">IF(BF$1-$AW314&gt;$CK$1,1,0)</f>
        <v>0</v>
      </c>
      <c r="BG314" s="15">
        <f t="shared" si="264"/>
        <v>0</v>
      </c>
      <c r="BH314" s="15">
        <f t="shared" si="264"/>
        <v>0</v>
      </c>
      <c r="BI314" s="15">
        <f t="shared" si="264"/>
        <v>0</v>
      </c>
      <c r="BJ314" s="15">
        <f t="shared" si="264"/>
        <v>0</v>
      </c>
      <c r="BK314" s="15">
        <f t="shared" si="264"/>
        <v>0</v>
      </c>
      <c r="BL314" s="15">
        <f t="shared" si="264"/>
        <v>1</v>
      </c>
      <c r="BM314" s="15">
        <f t="shared" si="264"/>
        <v>1</v>
      </c>
      <c r="BN314" s="15">
        <f t="shared" si="264"/>
        <v>1</v>
      </c>
      <c r="BO314" s="15">
        <f t="shared" si="264"/>
        <v>1</v>
      </c>
      <c r="BP314" s="15">
        <f t="shared" si="264"/>
        <v>1</v>
      </c>
      <c r="BQ314" s="15">
        <f t="shared" si="264"/>
        <v>1</v>
      </c>
      <c r="BR314" s="15">
        <f t="shared" si="264"/>
        <v>1</v>
      </c>
      <c r="BS314" s="15">
        <f t="shared" si="244"/>
        <v>0</v>
      </c>
      <c r="BT314" s="15">
        <f t="shared" si="245"/>
        <v>0</v>
      </c>
      <c r="BU314" s="15">
        <f t="shared" si="246"/>
        <v>0</v>
      </c>
      <c r="BV314" s="15">
        <f t="shared" si="247"/>
        <v>0</v>
      </c>
      <c r="BW314" s="15">
        <f t="shared" si="248"/>
        <v>0</v>
      </c>
      <c r="BX314" s="15">
        <f t="shared" si="249"/>
        <v>0</v>
      </c>
      <c r="BY314" s="15">
        <f t="shared" si="250"/>
        <v>0</v>
      </c>
      <c r="BZ314" s="15">
        <f t="shared" si="251"/>
        <v>0</v>
      </c>
      <c r="CA314" s="15">
        <f t="shared" si="252"/>
        <v>1</v>
      </c>
      <c r="CB314" s="15">
        <f t="shared" si="253"/>
        <v>1</v>
      </c>
      <c r="CC314" s="15">
        <f t="shared" si="254"/>
        <v>1</v>
      </c>
      <c r="CD314" s="15">
        <f t="shared" si="255"/>
        <v>1</v>
      </c>
      <c r="CE314" s="15">
        <f t="shared" si="256"/>
        <v>1</v>
      </c>
      <c r="CF314" s="15">
        <f t="shared" si="257"/>
        <v>1</v>
      </c>
      <c r="CG314" s="15">
        <f t="shared" si="258"/>
        <v>1</v>
      </c>
    </row>
    <row r="315" spans="1:85" x14ac:dyDescent="0.25">
      <c r="A315" t="s">
        <v>277</v>
      </c>
      <c r="B315" t="s">
        <v>72</v>
      </c>
      <c r="C315" t="s">
        <v>109</v>
      </c>
      <c r="D315">
        <v>2024</v>
      </c>
      <c r="E315" t="s">
        <v>265</v>
      </c>
      <c r="F315" t="s">
        <v>266</v>
      </c>
      <c r="G315" t="s">
        <v>267</v>
      </c>
      <c r="H315" t="s">
        <v>268</v>
      </c>
      <c r="I315" t="s">
        <v>78</v>
      </c>
      <c r="K315" t="s">
        <v>278</v>
      </c>
      <c r="L315" t="s">
        <v>79</v>
      </c>
      <c r="M315">
        <v>60.27</v>
      </c>
      <c r="N315">
        <v>2</v>
      </c>
      <c r="O315" s="1">
        <v>46144</v>
      </c>
      <c r="P315" s="1"/>
      <c r="Q315" s="1"/>
      <c r="R315" s="1"/>
      <c r="S315" s="1">
        <v>46146</v>
      </c>
      <c r="T315" s="1"/>
      <c r="U315" s="1">
        <v>46149</v>
      </c>
      <c r="W315" s="1">
        <v>46151</v>
      </c>
      <c r="X315" s="1">
        <v>46152</v>
      </c>
      <c r="Y315" s="1">
        <v>46153</v>
      </c>
      <c r="Z315" s="1">
        <v>46155</v>
      </c>
      <c r="AA315">
        <v>2026</v>
      </c>
      <c r="AB315" t="s">
        <v>110</v>
      </c>
      <c r="AC315" t="s">
        <v>269</v>
      </c>
      <c r="AD315" s="2">
        <f t="shared" si="216"/>
        <v>1</v>
      </c>
      <c r="AE315" s="2">
        <f t="shared" si="217"/>
        <v>1</v>
      </c>
      <c r="AF315" s="2">
        <f t="shared" si="218"/>
        <v>1</v>
      </c>
      <c r="AG315" s="2">
        <f t="shared" si="219"/>
        <v>1</v>
      </c>
      <c r="AH315" s="2">
        <f t="shared" si="220"/>
        <v>1</v>
      </c>
      <c r="AI315" s="2">
        <f t="shared" si="221"/>
        <v>1</v>
      </c>
      <c r="AJ315" s="2">
        <f t="shared" si="222"/>
        <v>1</v>
      </c>
      <c r="AK315" s="2">
        <f t="shared" si="223"/>
        <v>1</v>
      </c>
      <c r="AL315" s="2">
        <f t="shared" si="224"/>
        <v>1</v>
      </c>
      <c r="AM315" s="2">
        <f t="shared" si="225"/>
        <v>1</v>
      </c>
      <c r="AN315" s="2">
        <f t="shared" si="226"/>
        <v>1</v>
      </c>
      <c r="AO315" s="2">
        <f t="shared" si="227"/>
        <v>1</v>
      </c>
      <c r="AP315" s="2">
        <f t="shared" si="228"/>
        <v>1</v>
      </c>
      <c r="AQ315" s="2">
        <f t="shared" si="229"/>
        <v>1</v>
      </c>
      <c r="AR315" s="2">
        <f t="shared" si="230"/>
        <v>1</v>
      </c>
      <c r="AS315" s="2">
        <f t="shared" si="231"/>
        <v>1</v>
      </c>
      <c r="AT315" s="3">
        <f t="shared" si="232"/>
        <v>5</v>
      </c>
      <c r="AU315" s="3">
        <f t="shared" si="233"/>
        <v>7</v>
      </c>
      <c r="AV315" s="3">
        <f t="shared" si="234"/>
        <v>11</v>
      </c>
      <c r="AW315" s="4">
        <f t="shared" si="235"/>
        <v>123</v>
      </c>
      <c r="AX315" s="4">
        <f t="shared" si="236"/>
        <v>125</v>
      </c>
      <c r="AY315" s="4">
        <f t="shared" si="237"/>
        <v>128</v>
      </c>
      <c r="AZ315" s="4">
        <f t="shared" si="238"/>
        <v>130</v>
      </c>
      <c r="BA315" s="4">
        <f t="shared" si="239"/>
        <v>131</v>
      </c>
      <c r="BB315" s="4">
        <f t="shared" si="240"/>
        <v>132</v>
      </c>
      <c r="BC315" s="4">
        <f t="shared" si="241"/>
        <v>134</v>
      </c>
      <c r="BD315" s="15">
        <f t="shared" si="243"/>
        <v>0</v>
      </c>
      <c r="BE315" s="15">
        <f t="shared" si="242"/>
        <v>0</v>
      </c>
      <c r="BF315" s="15">
        <f t="shared" si="264"/>
        <v>0</v>
      </c>
      <c r="BG315" s="15">
        <f t="shared" si="264"/>
        <v>0</v>
      </c>
      <c r="BH315" s="15">
        <f t="shared" si="264"/>
        <v>0</v>
      </c>
      <c r="BI315" s="15">
        <f t="shared" si="264"/>
        <v>0</v>
      </c>
      <c r="BJ315" s="15">
        <f t="shared" si="264"/>
        <v>0</v>
      </c>
      <c r="BK315" s="15">
        <f t="shared" si="264"/>
        <v>0</v>
      </c>
      <c r="BL315" s="15">
        <f t="shared" si="264"/>
        <v>1</v>
      </c>
      <c r="BM315" s="15">
        <f t="shared" si="264"/>
        <v>1</v>
      </c>
      <c r="BN315" s="15">
        <f t="shared" si="264"/>
        <v>1</v>
      </c>
      <c r="BO315" s="15">
        <f t="shared" si="264"/>
        <v>1</v>
      </c>
      <c r="BP315" s="15">
        <f t="shared" si="264"/>
        <v>1</v>
      </c>
      <c r="BQ315" s="15">
        <f t="shared" si="264"/>
        <v>1</v>
      </c>
      <c r="BR315" s="15">
        <f t="shared" si="264"/>
        <v>1</v>
      </c>
      <c r="BS315" s="15">
        <f t="shared" si="244"/>
        <v>0</v>
      </c>
      <c r="BT315" s="15">
        <f t="shared" si="245"/>
        <v>0</v>
      </c>
      <c r="BU315" s="15">
        <f t="shared" si="246"/>
        <v>0</v>
      </c>
      <c r="BV315" s="15">
        <f t="shared" si="247"/>
        <v>0</v>
      </c>
      <c r="BW315" s="15">
        <f t="shared" si="248"/>
        <v>0</v>
      </c>
      <c r="BX315" s="15">
        <f t="shared" si="249"/>
        <v>0</v>
      </c>
      <c r="BY315" s="15">
        <f t="shared" si="250"/>
        <v>0</v>
      </c>
      <c r="BZ315" s="15">
        <f t="shared" si="251"/>
        <v>0</v>
      </c>
      <c r="CA315" s="15">
        <f t="shared" si="252"/>
        <v>1</v>
      </c>
      <c r="CB315" s="15">
        <f t="shared" si="253"/>
        <v>1</v>
      </c>
      <c r="CC315" s="15">
        <f t="shared" si="254"/>
        <v>1</v>
      </c>
      <c r="CD315" s="15">
        <f t="shared" si="255"/>
        <v>1</v>
      </c>
      <c r="CE315" s="15">
        <f t="shared" si="256"/>
        <v>1</v>
      </c>
      <c r="CF315" s="15">
        <f t="shared" si="257"/>
        <v>1</v>
      </c>
      <c r="CG315" s="15">
        <f t="shared" si="258"/>
        <v>1</v>
      </c>
    </row>
    <row r="316" spans="1:85" x14ac:dyDescent="0.25">
      <c r="A316" t="s">
        <v>295</v>
      </c>
      <c r="B316" t="s">
        <v>72</v>
      </c>
      <c r="C316" t="s">
        <v>109</v>
      </c>
      <c r="D316">
        <v>2024</v>
      </c>
      <c r="E316" t="s">
        <v>265</v>
      </c>
      <c r="F316" t="s">
        <v>266</v>
      </c>
      <c r="G316" t="s">
        <v>267</v>
      </c>
      <c r="H316" t="s">
        <v>268</v>
      </c>
      <c r="I316" t="s">
        <v>78</v>
      </c>
      <c r="L316" t="s">
        <v>89</v>
      </c>
      <c r="M316">
        <v>1</v>
      </c>
      <c r="N316">
        <v>2</v>
      </c>
      <c r="O316" s="1">
        <v>46146</v>
      </c>
      <c r="P316" s="1"/>
      <c r="Q316" s="1"/>
      <c r="R316" s="1"/>
      <c r="S316" s="1"/>
      <c r="T316" s="1">
        <v>46148</v>
      </c>
      <c r="U316" s="1">
        <v>46154</v>
      </c>
      <c r="W316" s="1">
        <v>46156</v>
      </c>
      <c r="X316" s="1">
        <v>46162</v>
      </c>
      <c r="Y316" s="1">
        <v>46163</v>
      </c>
      <c r="Z316" s="1">
        <v>46164</v>
      </c>
      <c r="AA316">
        <v>2026</v>
      </c>
      <c r="AB316" t="s">
        <v>110</v>
      </c>
      <c r="AC316" t="s">
        <v>269</v>
      </c>
      <c r="AD316" s="2">
        <f t="shared" si="216"/>
        <v>1</v>
      </c>
      <c r="AE316" s="2">
        <f t="shared" si="217"/>
        <v>1</v>
      </c>
      <c r="AF316" s="2">
        <f t="shared" si="218"/>
        <v>1</v>
      </c>
      <c r="AG316" s="2">
        <f t="shared" si="219"/>
        <v>1</v>
      </c>
      <c r="AH316" s="2">
        <f t="shared" si="220"/>
        <v>1</v>
      </c>
      <c r="AI316" s="2">
        <f t="shared" si="221"/>
        <v>1</v>
      </c>
      <c r="AJ316" s="2">
        <f t="shared" si="222"/>
        <v>1</v>
      </c>
      <c r="AK316" s="2">
        <f t="shared" si="223"/>
        <v>1</v>
      </c>
      <c r="AL316" s="2">
        <f t="shared" si="224"/>
        <v>1</v>
      </c>
      <c r="AM316" s="2">
        <f t="shared" si="225"/>
        <v>1</v>
      </c>
      <c r="AN316" s="2">
        <f t="shared" si="226"/>
        <v>1</v>
      </c>
      <c r="AO316" s="2">
        <f t="shared" si="227"/>
        <v>1</v>
      </c>
      <c r="AP316" s="2">
        <f t="shared" si="228"/>
        <v>1</v>
      </c>
      <c r="AQ316" s="2">
        <f t="shared" si="229"/>
        <v>1</v>
      </c>
      <c r="AR316" s="2">
        <f t="shared" si="230"/>
        <v>1</v>
      </c>
      <c r="AS316" s="2">
        <f t="shared" si="231"/>
        <v>1</v>
      </c>
      <c r="AT316" s="3">
        <f t="shared" si="232"/>
        <v>8</v>
      </c>
      <c r="AU316" s="3">
        <f t="shared" si="233"/>
        <v>10</v>
      </c>
      <c r="AV316" s="3">
        <f t="shared" si="234"/>
        <v>18</v>
      </c>
      <c r="AW316" s="4">
        <f t="shared" si="235"/>
        <v>125</v>
      </c>
      <c r="AX316" s="4">
        <f t="shared" si="236"/>
        <v>127</v>
      </c>
      <c r="AY316" s="4">
        <f t="shared" si="237"/>
        <v>133</v>
      </c>
      <c r="AZ316" s="4">
        <f t="shared" si="238"/>
        <v>135</v>
      </c>
      <c r="BA316" s="4">
        <f t="shared" si="239"/>
        <v>141</v>
      </c>
      <c r="BB316" s="4">
        <f t="shared" si="240"/>
        <v>142</v>
      </c>
      <c r="BC316" s="4">
        <f t="shared" si="241"/>
        <v>143</v>
      </c>
      <c r="BD316" s="15">
        <f t="shared" si="243"/>
        <v>0</v>
      </c>
      <c r="BE316" s="15">
        <f t="shared" si="242"/>
        <v>0</v>
      </c>
      <c r="BF316" s="15">
        <f t="shared" si="264"/>
        <v>0</v>
      </c>
      <c r="BG316" s="15">
        <f t="shared" si="264"/>
        <v>0</v>
      </c>
      <c r="BH316" s="15">
        <f t="shared" si="264"/>
        <v>0</v>
      </c>
      <c r="BI316" s="15">
        <f t="shared" si="264"/>
        <v>0</v>
      </c>
      <c r="BJ316" s="15">
        <f t="shared" si="264"/>
        <v>0</v>
      </c>
      <c r="BK316" s="15">
        <f t="shared" si="264"/>
        <v>0</v>
      </c>
      <c r="BL316" s="15">
        <f t="shared" si="264"/>
        <v>1</v>
      </c>
      <c r="BM316" s="15">
        <f t="shared" si="264"/>
        <v>1</v>
      </c>
      <c r="BN316" s="15">
        <f t="shared" si="264"/>
        <v>1</v>
      </c>
      <c r="BO316" s="15">
        <f t="shared" si="264"/>
        <v>1</v>
      </c>
      <c r="BP316" s="15">
        <f t="shared" si="264"/>
        <v>1</v>
      </c>
      <c r="BQ316" s="15">
        <f t="shared" si="264"/>
        <v>1</v>
      </c>
      <c r="BR316" s="15">
        <f t="shared" si="264"/>
        <v>1</v>
      </c>
      <c r="BS316" s="15">
        <f t="shared" si="244"/>
        <v>0</v>
      </c>
      <c r="BT316" s="15">
        <f t="shared" si="245"/>
        <v>0</v>
      </c>
      <c r="BU316" s="15">
        <f t="shared" si="246"/>
        <v>0</v>
      </c>
      <c r="BV316" s="15">
        <f t="shared" si="247"/>
        <v>0</v>
      </c>
      <c r="BW316" s="15">
        <f t="shared" si="248"/>
        <v>0</v>
      </c>
      <c r="BX316" s="15">
        <f t="shared" si="249"/>
        <v>0</v>
      </c>
      <c r="BY316" s="15">
        <f t="shared" si="250"/>
        <v>0</v>
      </c>
      <c r="BZ316" s="15">
        <f t="shared" si="251"/>
        <v>0</v>
      </c>
      <c r="CA316" s="15">
        <f t="shared" si="252"/>
        <v>1</v>
      </c>
      <c r="CB316" s="15">
        <f t="shared" si="253"/>
        <v>1</v>
      </c>
      <c r="CC316" s="15">
        <f t="shared" si="254"/>
        <v>1</v>
      </c>
      <c r="CD316" s="15">
        <f t="shared" si="255"/>
        <v>1</v>
      </c>
      <c r="CE316" s="15">
        <f t="shared" si="256"/>
        <v>1</v>
      </c>
      <c r="CF316" s="15">
        <f t="shared" si="257"/>
        <v>1</v>
      </c>
      <c r="CG316" s="15">
        <f t="shared" si="258"/>
        <v>1</v>
      </c>
    </row>
    <row r="317" spans="1:85" x14ac:dyDescent="0.25">
      <c r="A317" t="s">
        <v>399</v>
      </c>
      <c r="B317" t="s">
        <v>72</v>
      </c>
      <c r="C317" t="s">
        <v>109</v>
      </c>
      <c r="D317">
        <v>2024</v>
      </c>
      <c r="E317" t="s">
        <v>136</v>
      </c>
      <c r="F317" t="s">
        <v>145</v>
      </c>
      <c r="G317" t="s">
        <v>146</v>
      </c>
      <c r="H317" t="s">
        <v>147</v>
      </c>
      <c r="I317" t="s">
        <v>78</v>
      </c>
      <c r="L317" t="s">
        <v>79</v>
      </c>
      <c r="M317">
        <v>112.02</v>
      </c>
      <c r="N317">
        <v>2</v>
      </c>
      <c r="O317" s="1">
        <v>46152</v>
      </c>
      <c r="P317" s="1"/>
      <c r="Q317" s="1"/>
      <c r="R317" s="1"/>
      <c r="S317" s="1">
        <v>46153</v>
      </c>
      <c r="T317" s="1"/>
      <c r="U317" s="1">
        <v>46156</v>
      </c>
      <c r="W317" s="1">
        <v>46157</v>
      </c>
      <c r="X317" s="1">
        <v>46158</v>
      </c>
      <c r="Y317" s="1">
        <v>46159</v>
      </c>
      <c r="Z317" s="1">
        <v>46161</v>
      </c>
      <c r="AA317">
        <v>2026</v>
      </c>
      <c r="AB317" t="s">
        <v>110</v>
      </c>
      <c r="AC317" t="s">
        <v>148</v>
      </c>
      <c r="AD317" s="2">
        <f t="shared" si="216"/>
        <v>1</v>
      </c>
      <c r="AE317" s="2">
        <f t="shared" si="217"/>
        <v>1</v>
      </c>
      <c r="AF317" s="2">
        <f t="shared" si="218"/>
        <v>1</v>
      </c>
      <c r="AG317" s="2">
        <f t="shared" si="219"/>
        <v>1</v>
      </c>
      <c r="AH317" s="2">
        <f t="shared" si="220"/>
        <v>1</v>
      </c>
      <c r="AI317" s="2">
        <f t="shared" si="221"/>
        <v>1</v>
      </c>
      <c r="AJ317" s="2">
        <f t="shared" si="222"/>
        <v>1</v>
      </c>
      <c r="AK317" s="2">
        <f t="shared" si="223"/>
        <v>1</v>
      </c>
      <c r="AL317" s="2">
        <f t="shared" si="224"/>
        <v>1</v>
      </c>
      <c r="AM317" s="2">
        <f t="shared" si="225"/>
        <v>1</v>
      </c>
      <c r="AN317" s="2">
        <f t="shared" si="226"/>
        <v>1</v>
      </c>
      <c r="AO317" s="2">
        <f t="shared" si="227"/>
        <v>1</v>
      </c>
      <c r="AP317" s="2">
        <f t="shared" si="228"/>
        <v>1</v>
      </c>
      <c r="AQ317" s="2">
        <f t="shared" si="229"/>
        <v>1</v>
      </c>
      <c r="AR317" s="2">
        <f t="shared" si="230"/>
        <v>1</v>
      </c>
      <c r="AS317" s="2">
        <f t="shared" si="231"/>
        <v>1</v>
      </c>
      <c r="AT317" s="3">
        <f t="shared" si="232"/>
        <v>4</v>
      </c>
      <c r="AU317" s="3">
        <f t="shared" si="233"/>
        <v>5</v>
      </c>
      <c r="AV317" s="3">
        <f t="shared" si="234"/>
        <v>9</v>
      </c>
      <c r="AW317" s="4">
        <f t="shared" si="235"/>
        <v>131</v>
      </c>
      <c r="AX317" s="4">
        <f t="shared" si="236"/>
        <v>132</v>
      </c>
      <c r="AY317" s="4">
        <f t="shared" si="237"/>
        <v>135</v>
      </c>
      <c r="AZ317" s="4">
        <f t="shared" si="238"/>
        <v>136</v>
      </c>
      <c r="BA317" s="4">
        <f t="shared" si="239"/>
        <v>137</v>
      </c>
      <c r="BB317" s="4">
        <f t="shared" si="240"/>
        <v>138</v>
      </c>
      <c r="BC317" s="4">
        <f t="shared" si="241"/>
        <v>140</v>
      </c>
      <c r="BD317" s="15">
        <f t="shared" si="243"/>
        <v>0</v>
      </c>
      <c r="BE317" s="15">
        <f t="shared" si="242"/>
        <v>0</v>
      </c>
      <c r="BF317" s="15">
        <f t="shared" si="264"/>
        <v>0</v>
      </c>
      <c r="BG317" s="15">
        <f t="shared" si="264"/>
        <v>0</v>
      </c>
      <c r="BH317" s="15">
        <f t="shared" si="264"/>
        <v>0</v>
      </c>
      <c r="BI317" s="15">
        <f t="shared" si="264"/>
        <v>0</v>
      </c>
      <c r="BJ317" s="15">
        <f t="shared" si="264"/>
        <v>0</v>
      </c>
      <c r="BK317" s="15">
        <f t="shared" si="264"/>
        <v>0</v>
      </c>
      <c r="BL317" s="15">
        <f t="shared" si="264"/>
        <v>0</v>
      </c>
      <c r="BM317" s="15">
        <f t="shared" si="264"/>
        <v>1</v>
      </c>
      <c r="BN317" s="15">
        <f t="shared" si="264"/>
        <v>1</v>
      </c>
      <c r="BO317" s="15">
        <f t="shared" si="264"/>
        <v>1</v>
      </c>
      <c r="BP317" s="15">
        <f t="shared" si="264"/>
        <v>1</v>
      </c>
      <c r="BQ317" s="15">
        <f t="shared" si="264"/>
        <v>1</v>
      </c>
      <c r="BR317" s="15">
        <f t="shared" si="264"/>
        <v>1</v>
      </c>
      <c r="BS317" s="15">
        <f t="shared" si="244"/>
        <v>0</v>
      </c>
      <c r="BT317" s="15">
        <f t="shared" si="245"/>
        <v>0</v>
      </c>
      <c r="BU317" s="15">
        <f t="shared" si="246"/>
        <v>0</v>
      </c>
      <c r="BV317" s="15">
        <f t="shared" si="247"/>
        <v>0</v>
      </c>
      <c r="BW317" s="15">
        <f t="shared" si="248"/>
        <v>0</v>
      </c>
      <c r="BX317" s="15">
        <f t="shared" si="249"/>
        <v>0</v>
      </c>
      <c r="BY317" s="15">
        <f t="shared" si="250"/>
        <v>0</v>
      </c>
      <c r="BZ317" s="15">
        <f t="shared" si="251"/>
        <v>0</v>
      </c>
      <c r="CA317" s="15">
        <f t="shared" si="252"/>
        <v>0</v>
      </c>
      <c r="CB317" s="15">
        <f t="shared" si="253"/>
        <v>1</v>
      </c>
      <c r="CC317" s="15">
        <f t="shared" si="254"/>
        <v>1</v>
      </c>
      <c r="CD317" s="15">
        <f t="shared" si="255"/>
        <v>1</v>
      </c>
      <c r="CE317" s="15">
        <f t="shared" si="256"/>
        <v>1</v>
      </c>
      <c r="CF317" s="15">
        <f t="shared" si="257"/>
        <v>1</v>
      </c>
      <c r="CG317" s="15">
        <f t="shared" si="258"/>
        <v>1</v>
      </c>
    </row>
    <row r="318" spans="1:85" x14ac:dyDescent="0.25">
      <c r="A318" t="s">
        <v>397</v>
      </c>
      <c r="B318" t="s">
        <v>158</v>
      </c>
      <c r="C318" t="s">
        <v>109</v>
      </c>
      <c r="D318">
        <v>2024</v>
      </c>
      <c r="E318" t="s">
        <v>159</v>
      </c>
      <c r="F318" t="s">
        <v>160</v>
      </c>
      <c r="G318" t="s">
        <v>161</v>
      </c>
      <c r="H318" t="s">
        <v>162</v>
      </c>
      <c r="I318" t="s">
        <v>78</v>
      </c>
      <c r="L318" t="s">
        <v>89</v>
      </c>
      <c r="M318">
        <v>1</v>
      </c>
      <c r="N318">
        <v>2</v>
      </c>
      <c r="O318" s="1">
        <v>46152</v>
      </c>
      <c r="P318" s="1"/>
      <c r="Q318" s="1"/>
      <c r="R318" s="1"/>
      <c r="S318" s="1">
        <v>46153</v>
      </c>
      <c r="T318" s="1"/>
      <c r="U318" s="1">
        <v>46157</v>
      </c>
      <c r="W318" s="1">
        <v>46161</v>
      </c>
      <c r="X318" s="1">
        <v>46163</v>
      </c>
      <c r="Y318" s="1">
        <v>46165</v>
      </c>
      <c r="Z318" s="1">
        <v>46166</v>
      </c>
      <c r="AA318">
        <v>2026</v>
      </c>
      <c r="AB318" t="s">
        <v>110</v>
      </c>
      <c r="AC318" t="s">
        <v>163</v>
      </c>
      <c r="AD318" s="2">
        <f t="shared" si="216"/>
        <v>1</v>
      </c>
      <c r="AE318" s="2">
        <f t="shared" si="217"/>
        <v>1</v>
      </c>
      <c r="AF318" s="2">
        <f t="shared" si="218"/>
        <v>1</v>
      </c>
      <c r="AG318" s="2">
        <f t="shared" si="219"/>
        <v>1</v>
      </c>
      <c r="AH318" s="2">
        <f t="shared" si="220"/>
        <v>1</v>
      </c>
      <c r="AI318" s="2">
        <f t="shared" si="221"/>
        <v>1</v>
      </c>
      <c r="AJ318" s="2">
        <f t="shared" si="222"/>
        <v>1</v>
      </c>
      <c r="AK318" s="2">
        <f t="shared" si="223"/>
        <v>1</v>
      </c>
      <c r="AL318" s="2">
        <f t="shared" si="224"/>
        <v>1</v>
      </c>
      <c r="AM318" s="2">
        <f t="shared" si="225"/>
        <v>1</v>
      </c>
      <c r="AN318" s="2">
        <f t="shared" si="226"/>
        <v>1</v>
      </c>
      <c r="AO318" s="2">
        <f t="shared" si="227"/>
        <v>1</v>
      </c>
      <c r="AP318" s="2">
        <f t="shared" si="228"/>
        <v>1</v>
      </c>
      <c r="AQ318" s="2">
        <f t="shared" si="229"/>
        <v>1</v>
      </c>
      <c r="AR318" s="2">
        <f t="shared" si="230"/>
        <v>1</v>
      </c>
      <c r="AS318" s="2">
        <f t="shared" si="231"/>
        <v>1</v>
      </c>
      <c r="AT318" s="3">
        <f t="shared" si="232"/>
        <v>5</v>
      </c>
      <c r="AU318" s="3">
        <f t="shared" si="233"/>
        <v>9</v>
      </c>
      <c r="AV318" s="3">
        <f t="shared" si="234"/>
        <v>14</v>
      </c>
      <c r="AW318" s="4">
        <f t="shared" si="235"/>
        <v>131</v>
      </c>
      <c r="AX318" s="4">
        <f t="shared" si="236"/>
        <v>132</v>
      </c>
      <c r="AY318" s="4">
        <f t="shared" si="237"/>
        <v>136</v>
      </c>
      <c r="AZ318" s="4">
        <f t="shared" si="238"/>
        <v>140</v>
      </c>
      <c r="BA318" s="4">
        <f t="shared" si="239"/>
        <v>142</v>
      </c>
      <c r="BB318" s="4">
        <f t="shared" si="240"/>
        <v>144</v>
      </c>
      <c r="BC318" s="4">
        <f t="shared" si="241"/>
        <v>145</v>
      </c>
      <c r="BD318" s="15">
        <f t="shared" si="243"/>
        <v>0</v>
      </c>
      <c r="BE318" s="15">
        <f t="shared" si="242"/>
        <v>0</v>
      </c>
      <c r="BF318" s="15">
        <f t="shared" si="264"/>
        <v>0</v>
      </c>
      <c r="BG318" s="15">
        <f t="shared" si="264"/>
        <v>0</v>
      </c>
      <c r="BH318" s="15">
        <f t="shared" si="264"/>
        <v>0</v>
      </c>
      <c r="BI318" s="15">
        <f t="shared" si="264"/>
        <v>0</v>
      </c>
      <c r="BJ318" s="15">
        <f t="shared" si="264"/>
        <v>0</v>
      </c>
      <c r="BK318" s="15">
        <f t="shared" si="264"/>
        <v>0</v>
      </c>
      <c r="BL318" s="15">
        <f t="shared" si="264"/>
        <v>0</v>
      </c>
      <c r="BM318" s="15">
        <f t="shared" si="264"/>
        <v>1</v>
      </c>
      <c r="BN318" s="15">
        <f t="shared" si="264"/>
        <v>1</v>
      </c>
      <c r="BO318" s="15">
        <f t="shared" si="264"/>
        <v>1</v>
      </c>
      <c r="BP318" s="15">
        <f t="shared" si="264"/>
        <v>1</v>
      </c>
      <c r="BQ318" s="15">
        <f t="shared" si="264"/>
        <v>1</v>
      </c>
      <c r="BR318" s="15">
        <f t="shared" si="264"/>
        <v>1</v>
      </c>
      <c r="BS318" s="15">
        <f t="shared" si="244"/>
        <v>0</v>
      </c>
      <c r="BT318" s="15">
        <f t="shared" si="245"/>
        <v>0</v>
      </c>
      <c r="BU318" s="15">
        <f t="shared" si="246"/>
        <v>0</v>
      </c>
      <c r="BV318" s="15">
        <f t="shared" si="247"/>
        <v>0</v>
      </c>
      <c r="BW318" s="15">
        <f t="shared" si="248"/>
        <v>0</v>
      </c>
      <c r="BX318" s="15">
        <f t="shared" si="249"/>
        <v>0</v>
      </c>
      <c r="BY318" s="15">
        <f t="shared" si="250"/>
        <v>0</v>
      </c>
      <c r="BZ318" s="15">
        <f t="shared" si="251"/>
        <v>0</v>
      </c>
      <c r="CA318" s="15">
        <f t="shared" si="252"/>
        <v>0</v>
      </c>
      <c r="CB318" s="15">
        <f t="shared" si="253"/>
        <v>1</v>
      </c>
      <c r="CC318" s="15">
        <f t="shared" si="254"/>
        <v>1</v>
      </c>
      <c r="CD318" s="15">
        <f t="shared" si="255"/>
        <v>1</v>
      </c>
      <c r="CE318" s="15">
        <f t="shared" si="256"/>
        <v>1</v>
      </c>
      <c r="CF318" s="15">
        <f t="shared" si="257"/>
        <v>1</v>
      </c>
      <c r="CG318" s="15">
        <f t="shared" si="258"/>
        <v>1</v>
      </c>
    </row>
    <row r="319" spans="1:85" x14ac:dyDescent="0.25">
      <c r="A319" t="s">
        <v>849</v>
      </c>
      <c r="B319" t="s">
        <v>158</v>
      </c>
      <c r="C319" t="s">
        <v>109</v>
      </c>
      <c r="D319">
        <v>2024</v>
      </c>
      <c r="E319" t="s">
        <v>159</v>
      </c>
      <c r="F319" t="s">
        <v>160</v>
      </c>
      <c r="G319" t="s">
        <v>161</v>
      </c>
      <c r="H319" t="s">
        <v>162</v>
      </c>
      <c r="I319" t="s">
        <v>78</v>
      </c>
      <c r="L319" t="s">
        <v>89</v>
      </c>
      <c r="M319">
        <v>1</v>
      </c>
      <c r="N319">
        <v>2</v>
      </c>
      <c r="O319" s="1">
        <v>46196</v>
      </c>
      <c r="P319" s="1"/>
      <c r="Q319" s="1"/>
      <c r="R319" s="1"/>
      <c r="S319" s="1"/>
      <c r="T319" s="1">
        <v>46201</v>
      </c>
      <c r="U319" s="1"/>
      <c r="W319" s="1"/>
      <c r="X319" s="1"/>
      <c r="Y319" s="1"/>
      <c r="Z319" s="1"/>
      <c r="AA319">
        <v>2026</v>
      </c>
      <c r="AB319" t="s">
        <v>110</v>
      </c>
      <c r="AC319" t="s">
        <v>163</v>
      </c>
      <c r="AD319" s="2">
        <f t="shared" si="216"/>
        <v>1</v>
      </c>
      <c r="AE319" s="2">
        <f t="shared" si="217"/>
        <v>1</v>
      </c>
      <c r="AF319" s="2">
        <f t="shared" si="218"/>
        <v>1</v>
      </c>
      <c r="AG319" s="2">
        <f t="shared" si="219"/>
        <v>1</v>
      </c>
      <c r="AH319" s="2">
        <f t="shared" si="220"/>
        <v>0</v>
      </c>
      <c r="AI319" s="2">
        <f t="shared" si="221"/>
        <v>0</v>
      </c>
      <c r="AJ319" s="2">
        <f t="shared" si="222"/>
        <v>0</v>
      </c>
      <c r="AK319" s="2">
        <f t="shared" si="223"/>
        <v>0</v>
      </c>
      <c r="AL319" s="2">
        <f t="shared" si="224"/>
        <v>0</v>
      </c>
      <c r="AM319" s="2">
        <f t="shared" si="225"/>
        <v>0</v>
      </c>
      <c r="AN319" s="2">
        <f t="shared" si="226"/>
        <v>0</v>
      </c>
      <c r="AO319" s="2">
        <f t="shared" si="227"/>
        <v>0</v>
      </c>
      <c r="AP319" s="2">
        <f t="shared" si="228"/>
        <v>0</v>
      </c>
      <c r="AQ319" s="2">
        <f t="shared" si="229"/>
        <v>0</v>
      </c>
      <c r="AR319" s="2">
        <f t="shared" si="230"/>
        <v>0</v>
      </c>
      <c r="AS319" s="2">
        <f t="shared" si="231"/>
        <v>0</v>
      </c>
      <c r="AT319" s="3" t="str">
        <f t="shared" si="232"/>
        <v>na</v>
      </c>
      <c r="AU319" s="3" t="str">
        <f t="shared" si="233"/>
        <v>na</v>
      </c>
      <c r="AV319" s="3" t="str">
        <f t="shared" si="234"/>
        <v>na</v>
      </c>
      <c r="AW319" s="4">
        <f t="shared" si="235"/>
        <v>175</v>
      </c>
      <c r="AX319" s="4">
        <f t="shared" si="236"/>
        <v>180</v>
      </c>
      <c r="AY319" s="4" t="str">
        <f t="shared" si="237"/>
        <v>na</v>
      </c>
      <c r="AZ319" s="4" t="str">
        <f t="shared" si="238"/>
        <v>na</v>
      </c>
      <c r="BA319" s="4" t="str">
        <f t="shared" si="239"/>
        <v>na</v>
      </c>
      <c r="BB319" s="4" t="str">
        <f t="shared" si="240"/>
        <v>na</v>
      </c>
      <c r="BC319" s="4" t="str">
        <f t="shared" si="241"/>
        <v>na</v>
      </c>
      <c r="BD319" s="15">
        <f t="shared" si="243"/>
        <v>0</v>
      </c>
      <c r="BE319" s="15">
        <f t="shared" si="242"/>
        <v>0</v>
      </c>
      <c r="BF319" s="15">
        <f t="shared" si="264"/>
        <v>0</v>
      </c>
      <c r="BG319" s="15">
        <f t="shared" si="264"/>
        <v>0</v>
      </c>
      <c r="BH319" s="15">
        <f t="shared" si="264"/>
        <v>0</v>
      </c>
      <c r="BI319" s="15">
        <f t="shared" si="264"/>
        <v>0</v>
      </c>
      <c r="BJ319" s="15">
        <f t="shared" si="264"/>
        <v>0</v>
      </c>
      <c r="BK319" s="15">
        <f t="shared" si="264"/>
        <v>0</v>
      </c>
      <c r="BL319" s="15">
        <f t="shared" si="264"/>
        <v>0</v>
      </c>
      <c r="BM319" s="15">
        <f t="shared" si="264"/>
        <v>0</v>
      </c>
      <c r="BN319" s="15">
        <f t="shared" si="264"/>
        <v>0</v>
      </c>
      <c r="BO319" s="15">
        <f t="shared" si="264"/>
        <v>0</v>
      </c>
      <c r="BP319" s="15">
        <f t="shared" si="264"/>
        <v>0</v>
      </c>
      <c r="BQ319" s="15">
        <f t="shared" si="264"/>
        <v>0</v>
      </c>
      <c r="BR319" s="15">
        <f t="shared" si="264"/>
        <v>0</v>
      </c>
      <c r="BS319" s="15">
        <f t="shared" si="244"/>
        <v>0</v>
      </c>
      <c r="BT319" s="15">
        <f t="shared" si="245"/>
        <v>0</v>
      </c>
      <c r="BU319" s="15">
        <f t="shared" si="246"/>
        <v>0</v>
      </c>
      <c r="BV319" s="15">
        <f t="shared" si="247"/>
        <v>0</v>
      </c>
      <c r="BW319" s="15">
        <f t="shared" si="248"/>
        <v>0</v>
      </c>
      <c r="BX319" s="15">
        <f t="shared" si="249"/>
        <v>0</v>
      </c>
      <c r="BY319" s="15">
        <f t="shared" si="250"/>
        <v>0</v>
      </c>
      <c r="BZ319" s="15">
        <f t="shared" si="251"/>
        <v>0</v>
      </c>
      <c r="CA319" s="15">
        <f t="shared" si="252"/>
        <v>0</v>
      </c>
      <c r="CB319" s="15">
        <f t="shared" si="253"/>
        <v>0</v>
      </c>
      <c r="CC319" s="15">
        <f t="shared" si="254"/>
        <v>0</v>
      </c>
      <c r="CD319" s="15">
        <f t="shared" si="255"/>
        <v>0</v>
      </c>
      <c r="CE319" s="15">
        <f t="shared" si="256"/>
        <v>0</v>
      </c>
      <c r="CF319" s="15">
        <f t="shared" si="257"/>
        <v>0</v>
      </c>
      <c r="CG319" s="15">
        <f t="shared" si="258"/>
        <v>0</v>
      </c>
    </row>
    <row r="320" spans="1:85" x14ac:dyDescent="0.25">
      <c r="A320" t="s">
        <v>867</v>
      </c>
      <c r="B320" t="s">
        <v>158</v>
      </c>
      <c r="C320" t="s">
        <v>109</v>
      </c>
      <c r="D320">
        <v>2024</v>
      </c>
      <c r="E320" t="s">
        <v>159</v>
      </c>
      <c r="F320" t="s">
        <v>160</v>
      </c>
      <c r="G320" t="s">
        <v>161</v>
      </c>
      <c r="H320" t="s">
        <v>162</v>
      </c>
      <c r="I320" t="s">
        <v>78</v>
      </c>
      <c r="L320" t="s">
        <v>89</v>
      </c>
      <c r="M320">
        <v>1</v>
      </c>
      <c r="N320">
        <v>2</v>
      </c>
      <c r="O320" s="1"/>
      <c r="P320" s="1"/>
      <c r="Q320" s="1">
        <v>46200</v>
      </c>
      <c r="R320" s="1">
        <v>46200</v>
      </c>
      <c r="S320" s="1"/>
      <c r="T320" s="1">
        <v>46201</v>
      </c>
      <c r="U320" s="1"/>
      <c r="W320" s="1"/>
      <c r="X320" s="1"/>
      <c r="Y320" s="1"/>
      <c r="Z320" s="1"/>
      <c r="AA320">
        <v>2026</v>
      </c>
      <c r="AB320" t="s">
        <v>110</v>
      </c>
      <c r="AC320" t="s">
        <v>163</v>
      </c>
      <c r="AD320" s="2">
        <f t="shared" si="216"/>
        <v>1</v>
      </c>
      <c r="AE320" s="2">
        <f t="shared" si="217"/>
        <v>1</v>
      </c>
      <c r="AF320" s="2">
        <f t="shared" si="218"/>
        <v>1</v>
      </c>
      <c r="AG320" s="2">
        <f t="shared" si="219"/>
        <v>1</v>
      </c>
      <c r="AH320" s="2">
        <f t="shared" si="220"/>
        <v>0</v>
      </c>
      <c r="AI320" s="2">
        <f t="shared" si="221"/>
        <v>0</v>
      </c>
      <c r="AJ320" s="2">
        <f t="shared" si="222"/>
        <v>0</v>
      </c>
      <c r="AK320" s="2">
        <f t="shared" si="223"/>
        <v>0</v>
      </c>
      <c r="AL320" s="2">
        <f t="shared" si="224"/>
        <v>0</v>
      </c>
      <c r="AM320" s="2">
        <f t="shared" si="225"/>
        <v>0</v>
      </c>
      <c r="AN320" s="2">
        <f t="shared" si="226"/>
        <v>0</v>
      </c>
      <c r="AO320" s="2">
        <f t="shared" si="227"/>
        <v>0</v>
      </c>
      <c r="AP320" s="2">
        <f t="shared" si="228"/>
        <v>0</v>
      </c>
      <c r="AQ320" s="2">
        <f t="shared" si="229"/>
        <v>0</v>
      </c>
      <c r="AR320" s="2">
        <f t="shared" si="230"/>
        <v>0</v>
      </c>
      <c r="AS320" s="2">
        <f t="shared" si="231"/>
        <v>0</v>
      </c>
      <c r="AT320" s="3" t="str">
        <f t="shared" si="232"/>
        <v>na</v>
      </c>
      <c r="AU320" s="3" t="str">
        <f t="shared" si="233"/>
        <v>na</v>
      </c>
      <c r="AV320" s="3" t="str">
        <f t="shared" si="234"/>
        <v>na</v>
      </c>
      <c r="AW320" s="4">
        <f t="shared" si="235"/>
        <v>179</v>
      </c>
      <c r="AX320" s="4">
        <f t="shared" si="236"/>
        <v>180</v>
      </c>
      <c r="AY320" s="4" t="str">
        <f t="shared" si="237"/>
        <v>na</v>
      </c>
      <c r="AZ320" s="4" t="str">
        <f t="shared" si="238"/>
        <v>na</v>
      </c>
      <c r="BA320" s="4" t="str">
        <f t="shared" si="239"/>
        <v>na</v>
      </c>
      <c r="BB320" s="4" t="str">
        <f t="shared" si="240"/>
        <v>na</v>
      </c>
      <c r="BC320" s="4" t="str">
        <f t="shared" si="241"/>
        <v>na</v>
      </c>
      <c r="BD320" s="15">
        <f t="shared" si="243"/>
        <v>0</v>
      </c>
      <c r="BE320" s="15">
        <f t="shared" si="242"/>
        <v>0</v>
      </c>
      <c r="BF320" s="15">
        <f t="shared" si="264"/>
        <v>0</v>
      </c>
      <c r="BG320" s="15">
        <f t="shared" si="264"/>
        <v>0</v>
      </c>
      <c r="BH320" s="15">
        <f t="shared" si="264"/>
        <v>0</v>
      </c>
      <c r="BI320" s="15">
        <f t="shared" si="264"/>
        <v>0</v>
      </c>
      <c r="BJ320" s="15">
        <f t="shared" si="264"/>
        <v>0</v>
      </c>
      <c r="BK320" s="15">
        <f t="shared" si="264"/>
        <v>0</v>
      </c>
      <c r="BL320" s="15">
        <f t="shared" si="264"/>
        <v>0</v>
      </c>
      <c r="BM320" s="15">
        <f t="shared" si="264"/>
        <v>0</v>
      </c>
      <c r="BN320" s="15">
        <f t="shared" si="264"/>
        <v>0</v>
      </c>
      <c r="BO320" s="15">
        <f t="shared" si="264"/>
        <v>0</v>
      </c>
      <c r="BP320" s="15">
        <f t="shared" si="264"/>
        <v>0</v>
      </c>
      <c r="BQ320" s="15">
        <f t="shared" si="264"/>
        <v>0</v>
      </c>
      <c r="BR320" s="15">
        <f t="shared" si="264"/>
        <v>0</v>
      </c>
      <c r="BS320" s="15">
        <f t="shared" si="244"/>
        <v>0</v>
      </c>
      <c r="BT320" s="15">
        <f t="shared" si="245"/>
        <v>0</v>
      </c>
      <c r="BU320" s="15">
        <f t="shared" si="246"/>
        <v>0</v>
      </c>
      <c r="BV320" s="15">
        <f t="shared" si="247"/>
        <v>0</v>
      </c>
      <c r="BW320" s="15">
        <f t="shared" si="248"/>
        <v>0</v>
      </c>
      <c r="BX320" s="15">
        <f t="shared" si="249"/>
        <v>0</v>
      </c>
      <c r="BY320" s="15">
        <f t="shared" si="250"/>
        <v>0</v>
      </c>
      <c r="BZ320" s="15">
        <f t="shared" si="251"/>
        <v>0</v>
      </c>
      <c r="CA320" s="15">
        <f t="shared" si="252"/>
        <v>0</v>
      </c>
      <c r="CB320" s="15">
        <f t="shared" si="253"/>
        <v>0</v>
      </c>
      <c r="CC320" s="15">
        <f t="shared" si="254"/>
        <v>0</v>
      </c>
      <c r="CD320" s="15">
        <f t="shared" si="255"/>
        <v>0</v>
      </c>
      <c r="CE320" s="15">
        <f t="shared" si="256"/>
        <v>0</v>
      </c>
      <c r="CF320" s="15">
        <f t="shared" si="257"/>
        <v>0</v>
      </c>
      <c r="CG320" s="15">
        <f t="shared" si="258"/>
        <v>0</v>
      </c>
    </row>
    <row r="321" spans="1:85" x14ac:dyDescent="0.25">
      <c r="A321" t="s">
        <v>776</v>
      </c>
      <c r="B321" t="s">
        <v>158</v>
      </c>
      <c r="C321" t="s">
        <v>109</v>
      </c>
      <c r="D321">
        <v>2024</v>
      </c>
      <c r="E321" t="s">
        <v>159</v>
      </c>
      <c r="F321" t="s">
        <v>160</v>
      </c>
      <c r="G321" t="s">
        <v>161</v>
      </c>
      <c r="H321" t="s">
        <v>162</v>
      </c>
      <c r="I321" t="s">
        <v>78</v>
      </c>
      <c r="L321" t="s">
        <v>79</v>
      </c>
      <c r="M321">
        <v>44.42</v>
      </c>
      <c r="N321">
        <v>2</v>
      </c>
      <c r="O321" s="1">
        <v>46179</v>
      </c>
      <c r="P321" s="1"/>
      <c r="Q321" s="1">
        <v>46182</v>
      </c>
      <c r="R321" s="1">
        <v>46182</v>
      </c>
      <c r="S321" s="1"/>
      <c r="T321" s="1"/>
      <c r="U321" s="1"/>
      <c r="W321" s="1"/>
      <c r="X321" s="1"/>
      <c r="Y321" s="1"/>
      <c r="Z321" s="1"/>
      <c r="AA321">
        <v>2026</v>
      </c>
      <c r="AB321" t="s">
        <v>110</v>
      </c>
      <c r="AC321" t="s">
        <v>163</v>
      </c>
      <c r="AD321" s="2">
        <f t="shared" si="216"/>
        <v>1</v>
      </c>
      <c r="AE321" s="2">
        <f t="shared" si="217"/>
        <v>1</v>
      </c>
      <c r="AF321" s="2">
        <f t="shared" si="218"/>
        <v>0</v>
      </c>
      <c r="AG321" s="2">
        <f t="shared" si="219"/>
        <v>0</v>
      </c>
      <c r="AH321" s="2">
        <f t="shared" si="220"/>
        <v>0</v>
      </c>
      <c r="AI321" s="2">
        <f t="shared" si="221"/>
        <v>0</v>
      </c>
      <c r="AJ321" s="2">
        <f t="shared" si="222"/>
        <v>0</v>
      </c>
      <c r="AK321" s="2">
        <f t="shared" si="223"/>
        <v>0</v>
      </c>
      <c r="AL321" s="2">
        <f t="shared" si="224"/>
        <v>0</v>
      </c>
      <c r="AM321" s="2">
        <f t="shared" si="225"/>
        <v>0</v>
      </c>
      <c r="AN321" s="2">
        <f t="shared" si="226"/>
        <v>0</v>
      </c>
      <c r="AO321" s="2">
        <f t="shared" si="227"/>
        <v>0</v>
      </c>
      <c r="AP321" s="2">
        <f t="shared" si="228"/>
        <v>0</v>
      </c>
      <c r="AQ321" s="2">
        <f t="shared" si="229"/>
        <v>0</v>
      </c>
      <c r="AR321" s="2">
        <f t="shared" si="230"/>
        <v>0</v>
      </c>
      <c r="AS321" s="2">
        <f t="shared" si="231"/>
        <v>0</v>
      </c>
      <c r="AT321" s="3" t="str">
        <f t="shared" si="232"/>
        <v>na</v>
      </c>
      <c r="AU321" s="3" t="str">
        <f t="shared" si="233"/>
        <v>na</v>
      </c>
      <c r="AV321" s="3" t="str">
        <f t="shared" si="234"/>
        <v>na</v>
      </c>
      <c r="AW321" s="4">
        <f t="shared" si="235"/>
        <v>158</v>
      </c>
      <c r="AX321" s="4" t="str">
        <f t="shared" si="236"/>
        <v>na</v>
      </c>
      <c r="AY321" s="4" t="str">
        <f t="shared" si="237"/>
        <v>na</v>
      </c>
      <c r="AZ321" s="4" t="str">
        <f t="shared" si="238"/>
        <v>na</v>
      </c>
      <c r="BA321" s="4" t="str">
        <f t="shared" si="239"/>
        <v>na</v>
      </c>
      <c r="BB321" s="4" t="str">
        <f t="shared" si="240"/>
        <v>na</v>
      </c>
      <c r="BC321" s="4" t="str">
        <f t="shared" si="241"/>
        <v>na</v>
      </c>
      <c r="BD321" s="15">
        <f t="shared" si="243"/>
        <v>0</v>
      </c>
      <c r="BE321" s="15">
        <f t="shared" si="242"/>
        <v>0</v>
      </c>
      <c r="BF321" s="15">
        <f t="shared" si="264"/>
        <v>0</v>
      </c>
      <c r="BG321" s="15">
        <f t="shared" si="264"/>
        <v>0</v>
      </c>
      <c r="BH321" s="15">
        <f t="shared" si="264"/>
        <v>0</v>
      </c>
      <c r="BI321" s="15">
        <f t="shared" si="264"/>
        <v>0</v>
      </c>
      <c r="BJ321" s="15">
        <f t="shared" si="264"/>
        <v>0</v>
      </c>
      <c r="BK321" s="15">
        <f t="shared" si="264"/>
        <v>0</v>
      </c>
      <c r="BL321" s="15">
        <f t="shared" si="264"/>
        <v>0</v>
      </c>
      <c r="BM321" s="15">
        <f t="shared" si="264"/>
        <v>0</v>
      </c>
      <c r="BN321" s="15">
        <f t="shared" si="264"/>
        <v>0</v>
      </c>
      <c r="BO321" s="15">
        <f t="shared" si="264"/>
        <v>0</v>
      </c>
      <c r="BP321" s="15">
        <f t="shared" si="264"/>
        <v>0</v>
      </c>
      <c r="BQ321" s="15">
        <f t="shared" si="264"/>
        <v>1</v>
      </c>
      <c r="BR321" s="15">
        <f t="shared" si="264"/>
        <v>1</v>
      </c>
      <c r="BS321" s="15">
        <f t="shared" si="244"/>
        <v>0</v>
      </c>
      <c r="BT321" s="15">
        <f t="shared" si="245"/>
        <v>0</v>
      </c>
      <c r="BU321" s="15">
        <f t="shared" si="246"/>
        <v>0</v>
      </c>
      <c r="BV321" s="15">
        <f t="shared" si="247"/>
        <v>0</v>
      </c>
      <c r="BW321" s="15">
        <f t="shared" si="248"/>
        <v>0</v>
      </c>
      <c r="BX321" s="15">
        <f t="shared" si="249"/>
        <v>0</v>
      </c>
      <c r="BY321" s="15">
        <f t="shared" si="250"/>
        <v>0</v>
      </c>
      <c r="BZ321" s="15">
        <f t="shared" si="251"/>
        <v>0</v>
      </c>
      <c r="CA321" s="15">
        <f t="shared" si="252"/>
        <v>0</v>
      </c>
      <c r="CB321" s="15">
        <f t="shared" si="253"/>
        <v>0</v>
      </c>
      <c r="CC321" s="15">
        <f t="shared" si="254"/>
        <v>0</v>
      </c>
      <c r="CD321" s="15">
        <f t="shared" si="255"/>
        <v>0</v>
      </c>
      <c r="CE321" s="15">
        <f t="shared" si="256"/>
        <v>0</v>
      </c>
      <c r="CF321" s="15">
        <f t="shared" si="257"/>
        <v>0</v>
      </c>
      <c r="CG321" s="15">
        <f t="shared" si="258"/>
        <v>0</v>
      </c>
    </row>
    <row r="322" spans="1:85" x14ac:dyDescent="0.25">
      <c r="A322" t="s">
        <v>718</v>
      </c>
      <c r="B322" t="s">
        <v>158</v>
      </c>
      <c r="C322" t="s">
        <v>109</v>
      </c>
      <c r="D322">
        <v>2024</v>
      </c>
      <c r="E322" t="s">
        <v>159</v>
      </c>
      <c r="F322" t="s">
        <v>160</v>
      </c>
      <c r="G322" t="s">
        <v>161</v>
      </c>
      <c r="H322" t="s">
        <v>162</v>
      </c>
      <c r="I322" t="s">
        <v>78</v>
      </c>
      <c r="L322" t="s">
        <v>89</v>
      </c>
      <c r="M322">
        <v>1</v>
      </c>
      <c r="N322">
        <v>2</v>
      </c>
      <c r="O322" s="1">
        <v>46172</v>
      </c>
      <c r="P322" s="1"/>
      <c r="Q322" s="1">
        <v>46173</v>
      </c>
      <c r="R322" s="1">
        <v>46173</v>
      </c>
      <c r="S322" s="1">
        <v>46174</v>
      </c>
      <c r="T322" s="1"/>
      <c r="U322" s="1">
        <v>46181</v>
      </c>
      <c r="W322" s="1">
        <v>46187</v>
      </c>
      <c r="X322" s="1">
        <v>46189</v>
      </c>
      <c r="Y322" s="1">
        <v>46194</v>
      </c>
      <c r="Z322" s="1">
        <v>46196</v>
      </c>
      <c r="AA322">
        <v>2026</v>
      </c>
      <c r="AB322" t="s">
        <v>110</v>
      </c>
      <c r="AC322" t="s">
        <v>163</v>
      </c>
      <c r="AD322" s="2">
        <f t="shared" ref="AD322:AD385" si="265">IF(COUNT(O322:Z322)&gt;0,1,0)</f>
        <v>1</v>
      </c>
      <c r="AE322" s="2">
        <f t="shared" ref="AE322:AE385" si="266">IF(COUNT(O322:T322)&gt;0,1,0)</f>
        <v>1</v>
      </c>
      <c r="AF322" s="2">
        <f t="shared" ref="AF322:AF385" si="267">IF(COUNT(S322:Z322)&gt;0,1,0)</f>
        <v>1</v>
      </c>
      <c r="AG322" s="2">
        <f t="shared" ref="AG322:AG385" si="268">IF(COUNT(S322:T322)&gt;0,1,0)</f>
        <v>1</v>
      </c>
      <c r="AH322" s="2">
        <f t="shared" ref="AH322:AH385" si="269">IF(COUNT(U322:Z322)&gt;0,1,0)</f>
        <v>1</v>
      </c>
      <c r="AI322" s="2">
        <f t="shared" ref="AI322:AI385" si="270">IF(COUNT(U322:V322)&gt;0,1,0)</f>
        <v>1</v>
      </c>
      <c r="AJ322" s="2">
        <f t="shared" ref="AJ322:AJ385" si="271">IF(COUNT(W322:Z322)&gt;0,1,0)</f>
        <v>1</v>
      </c>
      <c r="AK322" s="2">
        <f t="shared" ref="AK322:AK385" si="272">IF(COUNT(W322)&gt;0,1,0)</f>
        <v>1</v>
      </c>
      <c r="AL322" s="2">
        <f t="shared" ref="AL322:AL385" si="273">IF(COUNT(X322:Z322)&gt;0,1,0)</f>
        <v>1</v>
      </c>
      <c r="AM322" s="2">
        <f t="shared" ref="AM322:AM385" si="274">IF(COUNT(X322)&gt;0,1,0)</f>
        <v>1</v>
      </c>
      <c r="AN322" s="2">
        <f t="shared" ref="AN322:AN385" si="275">IF(COUNT(Y322:Z322)&gt;0,1,0)</f>
        <v>1</v>
      </c>
      <c r="AO322" s="2">
        <f t="shared" ref="AO322:AO385" si="276">IF(COUNT(Y322)&gt;0,1,0)</f>
        <v>1</v>
      </c>
      <c r="AP322" s="2">
        <f t="shared" ref="AP322:AP385" si="277">IF(COUNT(Z322)&gt;0,1,0)</f>
        <v>1</v>
      </c>
      <c r="AQ322" s="2">
        <f t="shared" ref="AQ322:AQ385" si="278">IF(AE322+AI322&gt;1,1,0)</f>
        <v>1</v>
      </c>
      <c r="AR322" s="2">
        <f t="shared" ref="AR322:AR385" si="279">IF(AE322+AK322&gt;1,1,0)</f>
        <v>1</v>
      </c>
      <c r="AS322" s="2">
        <f t="shared" ref="AS322:AS385" si="280">IF(AP322+AE322&gt;1,1,0)</f>
        <v>1</v>
      </c>
      <c r="AT322" s="3">
        <f t="shared" ref="AT322:AT385" si="281">IF(AQ322=1,MIN(U322:V322)-MIN(O322:T322),"na")</f>
        <v>9</v>
      </c>
      <c r="AU322" s="3">
        <f t="shared" ref="AU322:AU385" si="282">IF(AR322=1,MAX(W322)-MIN(O322:T322),"na")</f>
        <v>15</v>
      </c>
      <c r="AV322" s="3">
        <f t="shared" ref="AV322:AV385" si="283">IF(AS322=1,+Z322-MIN(O322:T322),"na")</f>
        <v>24</v>
      </c>
      <c r="AW322" s="4">
        <f t="shared" ref="AW322:AW385" si="284">IF(AE322&gt;0,DATE(1900,MONTH(MIN(O322:T322)),DAY(MIN(O322:T322))),"na")</f>
        <v>151</v>
      </c>
      <c r="AX322" s="4">
        <f t="shared" ref="AX322:AX385" si="285">IF(AG322&gt;0,DATE(1900,MONTH(MIN(S322:T322)),DAY(MIN(S322:T322))),"na")</f>
        <v>153</v>
      </c>
      <c r="AY322" s="4">
        <f t="shared" ref="AY322:AY385" si="286">IF(AI322&gt;0,DATE(1900,MONTH(MIN(U322:V322)),DAY(MIN(U322:V322))),"na")</f>
        <v>160</v>
      </c>
      <c r="AZ322" s="4">
        <f t="shared" ref="AZ322:AZ385" si="287">IF(AK322&gt;0,DATE(1900,MONTH(MIN(W322)),DAY(MIN(W322))),"na")</f>
        <v>166</v>
      </c>
      <c r="BA322" s="4">
        <f t="shared" ref="BA322:BA385" si="288">IF(AM322&gt;0,DATE(1900,MONTH(MIN(X322)),DAY(MIN(X322))),"na")</f>
        <v>168</v>
      </c>
      <c r="BB322" s="4">
        <f t="shared" ref="BB322:BB385" si="289">IF(AO322&gt;0,DATE(1900,MONTH(MIN(Y322)),DAY(MIN(Y322))),"na")</f>
        <v>173</v>
      </c>
      <c r="BC322" s="4">
        <f t="shared" ref="BC322:BC385" si="290">IF(AP322&gt;0,DATE(1900,MONTH(Z322),DAY(Z322)),"na")</f>
        <v>175</v>
      </c>
      <c r="BD322" s="15">
        <f t="shared" si="243"/>
        <v>0</v>
      </c>
      <c r="BE322" s="15">
        <f t="shared" ref="BE322:BE385" si="291">IF(BE$1-$AW322&gt;$CK$1,1,0)</f>
        <v>0</v>
      </c>
      <c r="BF322" s="15">
        <f t="shared" si="264"/>
        <v>0</v>
      </c>
      <c r="BG322" s="15">
        <f t="shared" si="264"/>
        <v>0</v>
      </c>
      <c r="BH322" s="15">
        <f t="shared" si="264"/>
        <v>0</v>
      </c>
      <c r="BI322" s="15">
        <f t="shared" si="264"/>
        <v>0</v>
      </c>
      <c r="BJ322" s="15">
        <f t="shared" si="264"/>
        <v>0</v>
      </c>
      <c r="BK322" s="15">
        <f t="shared" si="264"/>
        <v>0</v>
      </c>
      <c r="BL322" s="15">
        <f t="shared" si="264"/>
        <v>0</v>
      </c>
      <c r="BM322" s="15">
        <f t="shared" si="264"/>
        <v>0</v>
      </c>
      <c r="BN322" s="15">
        <f t="shared" si="264"/>
        <v>0</v>
      </c>
      <c r="BO322" s="15">
        <f t="shared" si="264"/>
        <v>0</v>
      </c>
      <c r="BP322" s="15">
        <f t="shared" si="264"/>
        <v>1</v>
      </c>
      <c r="BQ322" s="15">
        <f t="shared" si="264"/>
        <v>1</v>
      </c>
      <c r="BR322" s="15">
        <f t="shared" si="264"/>
        <v>1</v>
      </c>
      <c r="BS322" s="15">
        <f t="shared" si="244"/>
        <v>0</v>
      </c>
      <c r="BT322" s="15">
        <f t="shared" si="245"/>
        <v>0</v>
      </c>
      <c r="BU322" s="15">
        <f t="shared" si="246"/>
        <v>0</v>
      </c>
      <c r="BV322" s="15">
        <f t="shared" si="247"/>
        <v>0</v>
      </c>
      <c r="BW322" s="15">
        <f t="shared" si="248"/>
        <v>0</v>
      </c>
      <c r="BX322" s="15">
        <f t="shared" si="249"/>
        <v>0</v>
      </c>
      <c r="BY322" s="15">
        <f t="shared" si="250"/>
        <v>0</v>
      </c>
      <c r="BZ322" s="15">
        <f t="shared" si="251"/>
        <v>0</v>
      </c>
      <c r="CA322" s="15">
        <f t="shared" si="252"/>
        <v>0</v>
      </c>
      <c r="CB322" s="15">
        <f t="shared" si="253"/>
        <v>0</v>
      </c>
      <c r="CC322" s="15">
        <f t="shared" si="254"/>
        <v>0</v>
      </c>
      <c r="CD322" s="15">
        <f t="shared" si="255"/>
        <v>0</v>
      </c>
      <c r="CE322" s="15">
        <f t="shared" si="256"/>
        <v>1</v>
      </c>
      <c r="CF322" s="15">
        <f t="shared" si="257"/>
        <v>1</v>
      </c>
      <c r="CG322" s="15">
        <f t="shared" si="258"/>
        <v>1</v>
      </c>
    </row>
    <row r="323" spans="1:85" x14ac:dyDescent="0.25">
      <c r="A323" t="s">
        <v>717</v>
      </c>
      <c r="B323" t="s">
        <v>158</v>
      </c>
      <c r="C323" t="s">
        <v>109</v>
      </c>
      <c r="D323">
        <v>2024</v>
      </c>
      <c r="E323" t="s">
        <v>159</v>
      </c>
      <c r="F323" t="s">
        <v>160</v>
      </c>
      <c r="G323" t="s">
        <v>161</v>
      </c>
      <c r="H323" t="s">
        <v>162</v>
      </c>
      <c r="I323" t="s">
        <v>78</v>
      </c>
      <c r="L323" t="s">
        <v>79</v>
      </c>
      <c r="M323">
        <v>44.42</v>
      </c>
      <c r="N323">
        <v>2</v>
      </c>
      <c r="O323" s="1"/>
      <c r="P323" s="1"/>
      <c r="Q323" s="1">
        <v>46172</v>
      </c>
      <c r="R323" s="1">
        <v>46172</v>
      </c>
      <c r="S323" s="1"/>
      <c r="T323" s="1"/>
      <c r="U323" s="1"/>
      <c r="W323" s="1"/>
      <c r="X323" s="1"/>
      <c r="Y323" s="1"/>
      <c r="Z323" s="1"/>
      <c r="AA323">
        <v>2026</v>
      </c>
      <c r="AB323" t="s">
        <v>110</v>
      </c>
      <c r="AC323" t="s">
        <v>163</v>
      </c>
      <c r="AD323" s="2">
        <f t="shared" si="265"/>
        <v>1</v>
      </c>
      <c r="AE323" s="2">
        <f t="shared" si="266"/>
        <v>1</v>
      </c>
      <c r="AF323" s="2">
        <f t="shared" si="267"/>
        <v>0</v>
      </c>
      <c r="AG323" s="2">
        <f t="shared" si="268"/>
        <v>0</v>
      </c>
      <c r="AH323" s="2">
        <f t="shared" si="269"/>
        <v>0</v>
      </c>
      <c r="AI323" s="2">
        <f t="shared" si="270"/>
        <v>0</v>
      </c>
      <c r="AJ323" s="2">
        <f t="shared" si="271"/>
        <v>0</v>
      </c>
      <c r="AK323" s="2">
        <f t="shared" si="272"/>
        <v>0</v>
      </c>
      <c r="AL323" s="2">
        <f t="shared" si="273"/>
        <v>0</v>
      </c>
      <c r="AM323" s="2">
        <f t="shared" si="274"/>
        <v>0</v>
      </c>
      <c r="AN323" s="2">
        <f t="shared" si="275"/>
        <v>0</v>
      </c>
      <c r="AO323" s="2">
        <f t="shared" si="276"/>
        <v>0</v>
      </c>
      <c r="AP323" s="2">
        <f t="shared" si="277"/>
        <v>0</v>
      </c>
      <c r="AQ323" s="2">
        <f t="shared" si="278"/>
        <v>0</v>
      </c>
      <c r="AR323" s="2">
        <f t="shared" si="279"/>
        <v>0</v>
      </c>
      <c r="AS323" s="2">
        <f t="shared" si="280"/>
        <v>0</v>
      </c>
      <c r="AT323" s="3" t="str">
        <f t="shared" si="281"/>
        <v>na</v>
      </c>
      <c r="AU323" s="3" t="str">
        <f t="shared" si="282"/>
        <v>na</v>
      </c>
      <c r="AV323" s="3" t="str">
        <f t="shared" si="283"/>
        <v>na</v>
      </c>
      <c r="AW323" s="4">
        <f t="shared" si="284"/>
        <v>151</v>
      </c>
      <c r="AX323" s="4" t="str">
        <f t="shared" si="285"/>
        <v>na</v>
      </c>
      <c r="AY323" s="4" t="str">
        <f t="shared" si="286"/>
        <v>na</v>
      </c>
      <c r="AZ323" s="4" t="str">
        <f t="shared" si="287"/>
        <v>na</v>
      </c>
      <c r="BA323" s="4" t="str">
        <f t="shared" si="288"/>
        <v>na</v>
      </c>
      <c r="BB323" s="4" t="str">
        <f t="shared" si="289"/>
        <v>na</v>
      </c>
      <c r="BC323" s="4" t="str">
        <f t="shared" si="290"/>
        <v>na</v>
      </c>
      <c r="BD323" s="15">
        <f t="shared" ref="BD323:BD386" si="292">IF(BD$1-$AW323&gt;$CK$1,1,0)</f>
        <v>0</v>
      </c>
      <c r="BE323" s="15">
        <f t="shared" si="291"/>
        <v>0</v>
      </c>
      <c r="BF323" s="15">
        <f t="shared" si="264"/>
        <v>0</v>
      </c>
      <c r="BG323" s="15">
        <f t="shared" si="264"/>
        <v>0</v>
      </c>
      <c r="BH323" s="15">
        <f t="shared" si="264"/>
        <v>0</v>
      </c>
      <c r="BI323" s="15">
        <f t="shared" si="264"/>
        <v>0</v>
      </c>
      <c r="BJ323" s="15">
        <f t="shared" si="264"/>
        <v>0</v>
      </c>
      <c r="BK323" s="15">
        <f t="shared" si="264"/>
        <v>0</v>
      </c>
      <c r="BL323" s="15">
        <f t="shared" si="264"/>
        <v>0</v>
      </c>
      <c r="BM323" s="15">
        <f t="shared" si="264"/>
        <v>0</v>
      </c>
      <c r="BN323" s="15">
        <f t="shared" si="264"/>
        <v>0</v>
      </c>
      <c r="BO323" s="15">
        <f t="shared" si="264"/>
        <v>0</v>
      </c>
      <c r="BP323" s="15">
        <f t="shared" si="264"/>
        <v>1</v>
      </c>
      <c r="BQ323" s="15">
        <f t="shared" si="264"/>
        <v>1</v>
      </c>
      <c r="BR323" s="15">
        <f t="shared" si="264"/>
        <v>1</v>
      </c>
      <c r="BS323" s="15">
        <f t="shared" si="244"/>
        <v>0</v>
      </c>
      <c r="BT323" s="15">
        <f t="shared" si="245"/>
        <v>0</v>
      </c>
      <c r="BU323" s="15">
        <f t="shared" si="246"/>
        <v>0</v>
      </c>
      <c r="BV323" s="15">
        <f t="shared" si="247"/>
        <v>0</v>
      </c>
      <c r="BW323" s="15">
        <f t="shared" si="248"/>
        <v>0</v>
      </c>
      <c r="BX323" s="15">
        <f t="shared" si="249"/>
        <v>0</v>
      </c>
      <c r="BY323" s="15">
        <f t="shared" si="250"/>
        <v>0</v>
      </c>
      <c r="BZ323" s="15">
        <f t="shared" si="251"/>
        <v>0</v>
      </c>
      <c r="CA323" s="15">
        <f t="shared" si="252"/>
        <v>0</v>
      </c>
      <c r="CB323" s="15">
        <f t="shared" si="253"/>
        <v>0</v>
      </c>
      <c r="CC323" s="15">
        <f t="shared" si="254"/>
        <v>0</v>
      </c>
      <c r="CD323" s="15">
        <f t="shared" si="255"/>
        <v>0</v>
      </c>
      <c r="CE323" s="15">
        <f t="shared" si="256"/>
        <v>0</v>
      </c>
      <c r="CF323" s="15">
        <f t="shared" si="257"/>
        <v>0</v>
      </c>
      <c r="CG323" s="15">
        <f t="shared" si="258"/>
        <v>0</v>
      </c>
    </row>
    <row r="324" spans="1:85" x14ac:dyDescent="0.25">
      <c r="A324" t="s">
        <v>669</v>
      </c>
      <c r="B324" t="s">
        <v>158</v>
      </c>
      <c r="C324" t="s">
        <v>109</v>
      </c>
      <c r="D324">
        <v>2024</v>
      </c>
      <c r="E324" t="s">
        <v>159</v>
      </c>
      <c r="F324" t="s">
        <v>160</v>
      </c>
      <c r="G324" t="s">
        <v>161</v>
      </c>
      <c r="H324" t="s">
        <v>162</v>
      </c>
      <c r="I324" t="s">
        <v>78</v>
      </c>
      <c r="L324" t="s">
        <v>79</v>
      </c>
      <c r="M324">
        <v>44.42</v>
      </c>
      <c r="N324">
        <v>2</v>
      </c>
      <c r="O324" s="1"/>
      <c r="P324" s="1"/>
      <c r="Q324" s="1">
        <v>46163</v>
      </c>
      <c r="R324" s="1">
        <v>46163</v>
      </c>
      <c r="S324" s="1">
        <v>46165</v>
      </c>
      <c r="T324" s="1"/>
      <c r="U324" s="1">
        <v>46171</v>
      </c>
      <c r="W324" s="1">
        <v>46172</v>
      </c>
      <c r="X324" s="1">
        <v>46173</v>
      </c>
      <c r="Y324" s="1">
        <v>46174</v>
      </c>
      <c r="Z324" s="1">
        <v>46176</v>
      </c>
      <c r="AA324">
        <v>2026</v>
      </c>
      <c r="AB324" t="s">
        <v>110</v>
      </c>
      <c r="AC324" t="s">
        <v>163</v>
      </c>
      <c r="AD324" s="2">
        <f t="shared" si="265"/>
        <v>1</v>
      </c>
      <c r="AE324" s="2">
        <f t="shared" si="266"/>
        <v>1</v>
      </c>
      <c r="AF324" s="2">
        <f t="shared" si="267"/>
        <v>1</v>
      </c>
      <c r="AG324" s="2">
        <f t="shared" si="268"/>
        <v>1</v>
      </c>
      <c r="AH324" s="2">
        <f t="shared" si="269"/>
        <v>1</v>
      </c>
      <c r="AI324" s="2">
        <f t="shared" si="270"/>
        <v>1</v>
      </c>
      <c r="AJ324" s="2">
        <f t="shared" si="271"/>
        <v>1</v>
      </c>
      <c r="AK324" s="2">
        <f t="shared" si="272"/>
        <v>1</v>
      </c>
      <c r="AL324" s="2">
        <f t="shared" si="273"/>
        <v>1</v>
      </c>
      <c r="AM324" s="2">
        <f t="shared" si="274"/>
        <v>1</v>
      </c>
      <c r="AN324" s="2">
        <f t="shared" si="275"/>
        <v>1</v>
      </c>
      <c r="AO324" s="2">
        <f t="shared" si="276"/>
        <v>1</v>
      </c>
      <c r="AP324" s="2">
        <f t="shared" si="277"/>
        <v>1</v>
      </c>
      <c r="AQ324" s="2">
        <f t="shared" si="278"/>
        <v>1</v>
      </c>
      <c r="AR324" s="2">
        <f t="shared" si="279"/>
        <v>1</v>
      </c>
      <c r="AS324" s="2">
        <f t="shared" si="280"/>
        <v>1</v>
      </c>
      <c r="AT324" s="3">
        <f t="shared" si="281"/>
        <v>8</v>
      </c>
      <c r="AU324" s="3">
        <f t="shared" si="282"/>
        <v>9</v>
      </c>
      <c r="AV324" s="3">
        <f t="shared" si="283"/>
        <v>13</v>
      </c>
      <c r="AW324" s="4">
        <f t="shared" si="284"/>
        <v>142</v>
      </c>
      <c r="AX324" s="4">
        <f t="shared" si="285"/>
        <v>144</v>
      </c>
      <c r="AY324" s="4">
        <f t="shared" si="286"/>
        <v>150</v>
      </c>
      <c r="AZ324" s="4">
        <f t="shared" si="287"/>
        <v>151</v>
      </c>
      <c r="BA324" s="4">
        <f t="shared" si="288"/>
        <v>152</v>
      </c>
      <c r="BB324" s="4">
        <f t="shared" si="289"/>
        <v>153</v>
      </c>
      <c r="BC324" s="4">
        <f t="shared" si="290"/>
        <v>155</v>
      </c>
      <c r="BD324" s="15">
        <f t="shared" si="292"/>
        <v>0</v>
      </c>
      <c r="BE324" s="15">
        <f t="shared" si="291"/>
        <v>0</v>
      </c>
      <c r="BF324" s="15">
        <f t="shared" ref="BF324:BR333" si="293">IF(BF$1-$AW324&gt;$CK$1,1,0)</f>
        <v>0</v>
      </c>
      <c r="BG324" s="15">
        <f t="shared" si="293"/>
        <v>0</v>
      </c>
      <c r="BH324" s="15">
        <f t="shared" si="293"/>
        <v>0</v>
      </c>
      <c r="BI324" s="15">
        <f t="shared" si="293"/>
        <v>0</v>
      </c>
      <c r="BJ324" s="15">
        <f t="shared" si="293"/>
        <v>0</v>
      </c>
      <c r="BK324" s="15">
        <f t="shared" si="293"/>
        <v>0</v>
      </c>
      <c r="BL324" s="15">
        <f t="shared" si="293"/>
        <v>0</v>
      </c>
      <c r="BM324" s="15">
        <f t="shared" si="293"/>
        <v>0</v>
      </c>
      <c r="BN324" s="15">
        <f t="shared" si="293"/>
        <v>0</v>
      </c>
      <c r="BO324" s="15">
        <f t="shared" si="293"/>
        <v>1</v>
      </c>
      <c r="BP324" s="15">
        <f t="shared" si="293"/>
        <v>1</v>
      </c>
      <c r="BQ324" s="15">
        <f t="shared" si="293"/>
        <v>1</v>
      </c>
      <c r="BR324" s="15">
        <f t="shared" si="293"/>
        <v>1</v>
      </c>
      <c r="BS324" s="15">
        <f t="shared" ref="BS324:BS387" si="294">IF(AND(BD324=1,$AP324=1),1,0)</f>
        <v>0</v>
      </c>
      <c r="BT324" s="15">
        <f t="shared" ref="BT324:BT387" si="295">IF(AND(BE324=1,$AP324=1),1,0)</f>
        <v>0</v>
      </c>
      <c r="BU324" s="15">
        <f t="shared" ref="BU324:BU387" si="296">IF(AND(BF324=1,$AP324=1),1,0)</f>
        <v>0</v>
      </c>
      <c r="BV324" s="15">
        <f t="shared" ref="BV324:BV387" si="297">IF(AND(BG324=1,$AP324=1),1,0)</f>
        <v>0</v>
      </c>
      <c r="BW324" s="15">
        <f t="shared" ref="BW324:BW387" si="298">IF(AND(BH324=1,$AP324=1),1,0)</f>
        <v>0</v>
      </c>
      <c r="BX324" s="15">
        <f t="shared" ref="BX324:BX387" si="299">IF(AND(BI324=1,$AP324=1),1,0)</f>
        <v>0</v>
      </c>
      <c r="BY324" s="15">
        <f t="shared" ref="BY324:BY387" si="300">IF(AND(BJ324=1,$AP324=1),1,0)</f>
        <v>0</v>
      </c>
      <c r="BZ324" s="15">
        <f t="shared" ref="BZ324:BZ387" si="301">IF(AND(BK324=1,$AP324=1),1,0)</f>
        <v>0</v>
      </c>
      <c r="CA324" s="15">
        <f t="shared" ref="CA324:CA387" si="302">IF(AND(BL324=1,$AP324=1),1,0)</f>
        <v>0</v>
      </c>
      <c r="CB324" s="15">
        <f t="shared" ref="CB324:CB387" si="303">IF(AND(BM324=1,$AP324=1),1,0)</f>
        <v>0</v>
      </c>
      <c r="CC324" s="15">
        <f t="shared" ref="CC324:CC387" si="304">IF(AND(BN324=1,$AP324=1),1,0)</f>
        <v>0</v>
      </c>
      <c r="CD324" s="15">
        <f t="shared" ref="CD324:CD387" si="305">IF(AND(BO324=1,$AP324=1),1,0)</f>
        <v>1</v>
      </c>
      <c r="CE324" s="15">
        <f t="shared" ref="CE324:CE387" si="306">IF(AND(BP324=1,$AP324=1),1,0)</f>
        <v>1</v>
      </c>
      <c r="CF324" s="15">
        <f t="shared" ref="CF324:CF387" si="307">IF(AND(BQ324=1,$AP324=1),1,0)</f>
        <v>1</v>
      </c>
      <c r="CG324" s="15">
        <f t="shared" ref="CG324:CG387" si="308">IF(AND(BR324=1,$AP324=1),1,0)</f>
        <v>1</v>
      </c>
    </row>
    <row r="325" spans="1:85" x14ac:dyDescent="0.25">
      <c r="A325" t="s">
        <v>829</v>
      </c>
      <c r="B325" t="s">
        <v>158</v>
      </c>
      <c r="C325" t="s">
        <v>109</v>
      </c>
      <c r="D325">
        <v>2024</v>
      </c>
      <c r="E325" t="s">
        <v>159</v>
      </c>
      <c r="F325" t="s">
        <v>160</v>
      </c>
      <c r="G325" t="s">
        <v>161</v>
      </c>
      <c r="H325" t="s">
        <v>162</v>
      </c>
      <c r="I325" t="s">
        <v>78</v>
      </c>
      <c r="L325" t="s">
        <v>79</v>
      </c>
      <c r="M325">
        <v>44.42</v>
      </c>
      <c r="N325">
        <v>2</v>
      </c>
      <c r="O325" s="1"/>
      <c r="P325" s="1">
        <v>46189</v>
      </c>
      <c r="Q325" s="1"/>
      <c r="R325" s="1">
        <v>46189</v>
      </c>
      <c r="S325" s="1">
        <v>46191</v>
      </c>
      <c r="T325" s="1"/>
      <c r="U325" s="1">
        <v>46196</v>
      </c>
      <c r="W325" s="1">
        <v>46198</v>
      </c>
      <c r="X325" s="1">
        <v>46201</v>
      </c>
      <c r="Y325" s="1"/>
      <c r="Z325" s="1"/>
      <c r="AA325">
        <v>2026</v>
      </c>
      <c r="AB325" t="s">
        <v>110</v>
      </c>
      <c r="AC325" t="s">
        <v>163</v>
      </c>
      <c r="AD325" s="2">
        <f t="shared" si="265"/>
        <v>1</v>
      </c>
      <c r="AE325" s="2">
        <f t="shared" si="266"/>
        <v>1</v>
      </c>
      <c r="AF325" s="2">
        <f t="shared" si="267"/>
        <v>1</v>
      </c>
      <c r="AG325" s="2">
        <f t="shared" si="268"/>
        <v>1</v>
      </c>
      <c r="AH325" s="2">
        <f t="shared" si="269"/>
        <v>1</v>
      </c>
      <c r="AI325" s="2">
        <f t="shared" si="270"/>
        <v>1</v>
      </c>
      <c r="AJ325" s="2">
        <f t="shared" si="271"/>
        <v>1</v>
      </c>
      <c r="AK325" s="2">
        <f t="shared" si="272"/>
        <v>1</v>
      </c>
      <c r="AL325" s="2">
        <f t="shared" si="273"/>
        <v>1</v>
      </c>
      <c r="AM325" s="2">
        <f t="shared" si="274"/>
        <v>1</v>
      </c>
      <c r="AN325" s="2">
        <f t="shared" si="275"/>
        <v>0</v>
      </c>
      <c r="AO325" s="2">
        <f t="shared" si="276"/>
        <v>0</v>
      </c>
      <c r="AP325" s="2">
        <f t="shared" si="277"/>
        <v>0</v>
      </c>
      <c r="AQ325" s="2">
        <f t="shared" si="278"/>
        <v>1</v>
      </c>
      <c r="AR325" s="2">
        <f t="shared" si="279"/>
        <v>1</v>
      </c>
      <c r="AS325" s="2">
        <f t="shared" si="280"/>
        <v>0</v>
      </c>
      <c r="AT325" s="3">
        <f t="shared" si="281"/>
        <v>7</v>
      </c>
      <c r="AU325" s="3">
        <f t="shared" si="282"/>
        <v>9</v>
      </c>
      <c r="AV325" s="3" t="str">
        <f t="shared" si="283"/>
        <v>na</v>
      </c>
      <c r="AW325" s="4">
        <f t="shared" si="284"/>
        <v>168</v>
      </c>
      <c r="AX325" s="4">
        <f t="shared" si="285"/>
        <v>170</v>
      </c>
      <c r="AY325" s="4">
        <f t="shared" si="286"/>
        <v>175</v>
      </c>
      <c r="AZ325" s="4">
        <f t="shared" si="287"/>
        <v>177</v>
      </c>
      <c r="BA325" s="4">
        <f t="shared" si="288"/>
        <v>180</v>
      </c>
      <c r="BB325" s="4" t="str">
        <f t="shared" si="289"/>
        <v>na</v>
      </c>
      <c r="BC325" s="4" t="str">
        <f t="shared" si="290"/>
        <v>na</v>
      </c>
      <c r="BD325" s="15">
        <f t="shared" si="292"/>
        <v>0</v>
      </c>
      <c r="BE325" s="15">
        <f t="shared" si="291"/>
        <v>0</v>
      </c>
      <c r="BF325" s="15">
        <f t="shared" si="293"/>
        <v>0</v>
      </c>
      <c r="BG325" s="15">
        <f t="shared" si="293"/>
        <v>0</v>
      </c>
      <c r="BH325" s="15">
        <f t="shared" si="293"/>
        <v>0</v>
      </c>
      <c r="BI325" s="15">
        <f t="shared" si="293"/>
        <v>0</v>
      </c>
      <c r="BJ325" s="15">
        <f t="shared" si="293"/>
        <v>0</v>
      </c>
      <c r="BK325" s="15">
        <f t="shared" si="293"/>
        <v>0</v>
      </c>
      <c r="BL325" s="15">
        <f t="shared" si="293"/>
        <v>0</v>
      </c>
      <c r="BM325" s="15">
        <f t="shared" si="293"/>
        <v>0</v>
      </c>
      <c r="BN325" s="15">
        <f t="shared" si="293"/>
        <v>0</v>
      </c>
      <c r="BO325" s="15">
        <f t="shared" si="293"/>
        <v>0</v>
      </c>
      <c r="BP325" s="15">
        <f t="shared" si="293"/>
        <v>0</v>
      </c>
      <c r="BQ325" s="15">
        <f t="shared" si="293"/>
        <v>0</v>
      </c>
      <c r="BR325" s="15">
        <f t="shared" si="293"/>
        <v>1</v>
      </c>
      <c r="BS325" s="15">
        <f t="shared" si="294"/>
        <v>0</v>
      </c>
      <c r="BT325" s="15">
        <f t="shared" si="295"/>
        <v>0</v>
      </c>
      <c r="BU325" s="15">
        <f t="shared" si="296"/>
        <v>0</v>
      </c>
      <c r="BV325" s="15">
        <f t="shared" si="297"/>
        <v>0</v>
      </c>
      <c r="BW325" s="15">
        <f t="shared" si="298"/>
        <v>0</v>
      </c>
      <c r="BX325" s="15">
        <f t="shared" si="299"/>
        <v>0</v>
      </c>
      <c r="BY325" s="15">
        <f t="shared" si="300"/>
        <v>0</v>
      </c>
      <c r="BZ325" s="15">
        <f t="shared" si="301"/>
        <v>0</v>
      </c>
      <c r="CA325" s="15">
        <f t="shared" si="302"/>
        <v>0</v>
      </c>
      <c r="CB325" s="15">
        <f t="shared" si="303"/>
        <v>0</v>
      </c>
      <c r="CC325" s="15">
        <f t="shared" si="304"/>
        <v>0</v>
      </c>
      <c r="CD325" s="15">
        <f t="shared" si="305"/>
        <v>0</v>
      </c>
      <c r="CE325" s="15">
        <f t="shared" si="306"/>
        <v>0</v>
      </c>
      <c r="CF325" s="15">
        <f t="shared" si="307"/>
        <v>0</v>
      </c>
      <c r="CG325" s="15">
        <f t="shared" si="308"/>
        <v>0</v>
      </c>
    </row>
    <row r="326" spans="1:85" x14ac:dyDescent="0.25">
      <c r="A326" t="s">
        <v>746</v>
      </c>
      <c r="B326" t="s">
        <v>158</v>
      </c>
      <c r="C326" t="s">
        <v>109</v>
      </c>
      <c r="D326">
        <v>2024</v>
      </c>
      <c r="E326" t="s">
        <v>159</v>
      </c>
      <c r="F326" t="s">
        <v>160</v>
      </c>
      <c r="G326" t="s">
        <v>161</v>
      </c>
      <c r="H326" t="s">
        <v>162</v>
      </c>
      <c r="I326" t="s">
        <v>197</v>
      </c>
      <c r="L326" t="s">
        <v>89</v>
      </c>
      <c r="M326">
        <v>1</v>
      </c>
      <c r="N326">
        <v>2</v>
      </c>
      <c r="O326" s="1">
        <v>46176</v>
      </c>
      <c r="P326" s="1"/>
      <c r="Q326" s="1"/>
      <c r="R326" s="1"/>
      <c r="S326" s="1">
        <v>46178</v>
      </c>
      <c r="T326" s="1"/>
      <c r="U326" s="1">
        <v>46191</v>
      </c>
      <c r="W326" s="1">
        <v>46195</v>
      </c>
      <c r="X326" s="1">
        <v>46197</v>
      </c>
      <c r="Y326" s="1">
        <v>46198</v>
      </c>
      <c r="Z326" s="1">
        <v>46199</v>
      </c>
      <c r="AA326">
        <v>2026</v>
      </c>
      <c r="AB326" t="s">
        <v>110</v>
      </c>
      <c r="AC326" t="s">
        <v>353</v>
      </c>
      <c r="AD326" s="2">
        <f t="shared" si="265"/>
        <v>1</v>
      </c>
      <c r="AE326" s="2">
        <f t="shared" si="266"/>
        <v>1</v>
      </c>
      <c r="AF326" s="2">
        <f t="shared" si="267"/>
        <v>1</v>
      </c>
      <c r="AG326" s="2">
        <f t="shared" si="268"/>
        <v>1</v>
      </c>
      <c r="AH326" s="2">
        <f t="shared" si="269"/>
        <v>1</v>
      </c>
      <c r="AI326" s="2">
        <f t="shared" si="270"/>
        <v>1</v>
      </c>
      <c r="AJ326" s="2">
        <f t="shared" si="271"/>
        <v>1</v>
      </c>
      <c r="AK326" s="2">
        <f t="shared" si="272"/>
        <v>1</v>
      </c>
      <c r="AL326" s="2">
        <f t="shared" si="273"/>
        <v>1</v>
      </c>
      <c r="AM326" s="2">
        <f t="shared" si="274"/>
        <v>1</v>
      </c>
      <c r="AN326" s="2">
        <f t="shared" si="275"/>
        <v>1</v>
      </c>
      <c r="AO326" s="2">
        <f t="shared" si="276"/>
        <v>1</v>
      </c>
      <c r="AP326" s="2">
        <f t="shared" si="277"/>
        <v>1</v>
      </c>
      <c r="AQ326" s="2">
        <f t="shared" si="278"/>
        <v>1</v>
      </c>
      <c r="AR326" s="2">
        <f t="shared" si="279"/>
        <v>1</v>
      </c>
      <c r="AS326" s="2">
        <f t="shared" si="280"/>
        <v>1</v>
      </c>
      <c r="AT326" s="3">
        <f t="shared" si="281"/>
        <v>15</v>
      </c>
      <c r="AU326" s="3">
        <f t="shared" si="282"/>
        <v>19</v>
      </c>
      <c r="AV326" s="3">
        <f t="shared" si="283"/>
        <v>23</v>
      </c>
      <c r="AW326" s="4">
        <f t="shared" si="284"/>
        <v>155</v>
      </c>
      <c r="AX326" s="4">
        <f t="shared" si="285"/>
        <v>157</v>
      </c>
      <c r="AY326" s="4">
        <f t="shared" si="286"/>
        <v>170</v>
      </c>
      <c r="AZ326" s="4">
        <f t="shared" si="287"/>
        <v>174</v>
      </c>
      <c r="BA326" s="4">
        <f t="shared" si="288"/>
        <v>176</v>
      </c>
      <c r="BB326" s="4">
        <f t="shared" si="289"/>
        <v>177</v>
      </c>
      <c r="BC326" s="4">
        <f t="shared" si="290"/>
        <v>178</v>
      </c>
      <c r="BD326" s="15">
        <f t="shared" si="292"/>
        <v>0</v>
      </c>
      <c r="BE326" s="15">
        <f t="shared" si="291"/>
        <v>0</v>
      </c>
      <c r="BF326" s="15">
        <f t="shared" si="293"/>
        <v>0</v>
      </c>
      <c r="BG326" s="15">
        <f t="shared" si="293"/>
        <v>0</v>
      </c>
      <c r="BH326" s="15">
        <f t="shared" si="293"/>
        <v>0</v>
      </c>
      <c r="BI326" s="15">
        <f t="shared" si="293"/>
        <v>0</v>
      </c>
      <c r="BJ326" s="15">
        <f t="shared" si="293"/>
        <v>0</v>
      </c>
      <c r="BK326" s="15">
        <f t="shared" si="293"/>
        <v>0</v>
      </c>
      <c r="BL326" s="15">
        <f t="shared" si="293"/>
        <v>0</v>
      </c>
      <c r="BM326" s="15">
        <f t="shared" si="293"/>
        <v>0</v>
      </c>
      <c r="BN326" s="15">
        <f t="shared" si="293"/>
        <v>0</v>
      </c>
      <c r="BO326" s="15">
        <f t="shared" si="293"/>
        <v>0</v>
      </c>
      <c r="BP326" s="15">
        <f t="shared" si="293"/>
        <v>0</v>
      </c>
      <c r="BQ326" s="15">
        <f t="shared" si="293"/>
        <v>1</v>
      </c>
      <c r="BR326" s="15">
        <f t="shared" si="293"/>
        <v>1</v>
      </c>
      <c r="BS326" s="15">
        <f t="shared" si="294"/>
        <v>0</v>
      </c>
      <c r="BT326" s="15">
        <f t="shared" si="295"/>
        <v>0</v>
      </c>
      <c r="BU326" s="15">
        <f t="shared" si="296"/>
        <v>0</v>
      </c>
      <c r="BV326" s="15">
        <f t="shared" si="297"/>
        <v>0</v>
      </c>
      <c r="BW326" s="15">
        <f t="shared" si="298"/>
        <v>0</v>
      </c>
      <c r="BX326" s="15">
        <f t="shared" si="299"/>
        <v>0</v>
      </c>
      <c r="BY326" s="15">
        <f t="shared" si="300"/>
        <v>0</v>
      </c>
      <c r="BZ326" s="15">
        <f t="shared" si="301"/>
        <v>0</v>
      </c>
      <c r="CA326" s="15">
        <f t="shared" si="302"/>
        <v>0</v>
      </c>
      <c r="CB326" s="15">
        <f t="shared" si="303"/>
        <v>0</v>
      </c>
      <c r="CC326" s="15">
        <f t="shared" si="304"/>
        <v>0</v>
      </c>
      <c r="CD326" s="15">
        <f t="shared" si="305"/>
        <v>0</v>
      </c>
      <c r="CE326" s="15">
        <f t="shared" si="306"/>
        <v>0</v>
      </c>
      <c r="CF326" s="15">
        <f t="shared" si="307"/>
        <v>1</v>
      </c>
      <c r="CG326" s="15">
        <f t="shared" si="308"/>
        <v>1</v>
      </c>
    </row>
    <row r="327" spans="1:85" x14ac:dyDescent="0.25">
      <c r="A327" t="s">
        <v>835</v>
      </c>
      <c r="B327" t="s">
        <v>158</v>
      </c>
      <c r="C327" t="s">
        <v>109</v>
      </c>
      <c r="D327">
        <v>2024</v>
      </c>
      <c r="E327" t="s">
        <v>159</v>
      </c>
      <c r="F327" t="s">
        <v>160</v>
      </c>
      <c r="G327" t="s">
        <v>161</v>
      </c>
      <c r="H327" t="s">
        <v>162</v>
      </c>
      <c r="I327" t="s">
        <v>197</v>
      </c>
      <c r="L327" t="s">
        <v>79</v>
      </c>
      <c r="M327">
        <v>6.04</v>
      </c>
      <c r="N327">
        <v>2</v>
      </c>
      <c r="O327" s="1">
        <v>46190</v>
      </c>
      <c r="P327" s="1"/>
      <c r="Q327" s="1"/>
      <c r="R327" s="1"/>
      <c r="S327" s="1"/>
      <c r="T327" s="1">
        <v>46192</v>
      </c>
      <c r="U327" s="1">
        <v>46196</v>
      </c>
      <c r="W327" s="1">
        <v>46198</v>
      </c>
      <c r="X327" s="1">
        <v>46200</v>
      </c>
      <c r="Y327" s="1"/>
      <c r="Z327" s="1"/>
      <c r="AA327">
        <v>2026</v>
      </c>
      <c r="AB327" t="s">
        <v>110</v>
      </c>
      <c r="AC327" t="s">
        <v>353</v>
      </c>
      <c r="AD327" s="2">
        <f t="shared" si="265"/>
        <v>1</v>
      </c>
      <c r="AE327" s="2">
        <f t="shared" si="266"/>
        <v>1</v>
      </c>
      <c r="AF327" s="2">
        <f t="shared" si="267"/>
        <v>1</v>
      </c>
      <c r="AG327" s="2">
        <f t="shared" si="268"/>
        <v>1</v>
      </c>
      <c r="AH327" s="2">
        <f t="shared" si="269"/>
        <v>1</v>
      </c>
      <c r="AI327" s="2">
        <f t="shared" si="270"/>
        <v>1</v>
      </c>
      <c r="AJ327" s="2">
        <f t="shared" si="271"/>
        <v>1</v>
      </c>
      <c r="AK327" s="2">
        <f t="shared" si="272"/>
        <v>1</v>
      </c>
      <c r="AL327" s="2">
        <f t="shared" si="273"/>
        <v>1</v>
      </c>
      <c r="AM327" s="2">
        <f t="shared" si="274"/>
        <v>1</v>
      </c>
      <c r="AN327" s="2">
        <f t="shared" si="275"/>
        <v>0</v>
      </c>
      <c r="AO327" s="2">
        <f t="shared" si="276"/>
        <v>0</v>
      </c>
      <c r="AP327" s="2">
        <f t="shared" si="277"/>
        <v>0</v>
      </c>
      <c r="AQ327" s="2">
        <f t="shared" si="278"/>
        <v>1</v>
      </c>
      <c r="AR327" s="2">
        <f t="shared" si="279"/>
        <v>1</v>
      </c>
      <c r="AS327" s="2">
        <f t="shared" si="280"/>
        <v>0</v>
      </c>
      <c r="AT327" s="3">
        <f t="shared" si="281"/>
        <v>6</v>
      </c>
      <c r="AU327" s="3">
        <f t="shared" si="282"/>
        <v>8</v>
      </c>
      <c r="AV327" s="3" t="str">
        <f t="shared" si="283"/>
        <v>na</v>
      </c>
      <c r="AW327" s="4">
        <f t="shared" si="284"/>
        <v>169</v>
      </c>
      <c r="AX327" s="4">
        <f t="shared" si="285"/>
        <v>171</v>
      </c>
      <c r="AY327" s="4">
        <f t="shared" si="286"/>
        <v>175</v>
      </c>
      <c r="AZ327" s="4">
        <f t="shared" si="287"/>
        <v>177</v>
      </c>
      <c r="BA327" s="4">
        <f t="shared" si="288"/>
        <v>179</v>
      </c>
      <c r="BB327" s="4" t="str">
        <f t="shared" si="289"/>
        <v>na</v>
      </c>
      <c r="BC327" s="4" t="str">
        <f t="shared" si="290"/>
        <v>na</v>
      </c>
      <c r="BD327" s="15">
        <f t="shared" si="292"/>
        <v>0</v>
      </c>
      <c r="BE327" s="15">
        <f t="shared" si="291"/>
        <v>0</v>
      </c>
      <c r="BF327" s="15">
        <f t="shared" si="293"/>
        <v>0</v>
      </c>
      <c r="BG327" s="15">
        <f t="shared" si="293"/>
        <v>0</v>
      </c>
      <c r="BH327" s="15">
        <f t="shared" si="293"/>
        <v>0</v>
      </c>
      <c r="BI327" s="15">
        <f t="shared" si="293"/>
        <v>0</v>
      </c>
      <c r="BJ327" s="15">
        <f t="shared" si="293"/>
        <v>0</v>
      </c>
      <c r="BK327" s="15">
        <f t="shared" si="293"/>
        <v>0</v>
      </c>
      <c r="BL327" s="15">
        <f t="shared" si="293"/>
        <v>0</v>
      </c>
      <c r="BM327" s="15">
        <f t="shared" si="293"/>
        <v>0</v>
      </c>
      <c r="BN327" s="15">
        <f t="shared" si="293"/>
        <v>0</v>
      </c>
      <c r="BO327" s="15">
        <f t="shared" si="293"/>
        <v>0</v>
      </c>
      <c r="BP327" s="15">
        <f t="shared" si="293"/>
        <v>0</v>
      </c>
      <c r="BQ327" s="15">
        <f t="shared" si="293"/>
        <v>0</v>
      </c>
      <c r="BR327" s="15">
        <f t="shared" si="293"/>
        <v>0</v>
      </c>
      <c r="BS327" s="15">
        <f t="shared" si="294"/>
        <v>0</v>
      </c>
      <c r="BT327" s="15">
        <f t="shared" si="295"/>
        <v>0</v>
      </c>
      <c r="BU327" s="15">
        <f t="shared" si="296"/>
        <v>0</v>
      </c>
      <c r="BV327" s="15">
        <f t="shared" si="297"/>
        <v>0</v>
      </c>
      <c r="BW327" s="15">
        <f t="shared" si="298"/>
        <v>0</v>
      </c>
      <c r="BX327" s="15">
        <f t="shared" si="299"/>
        <v>0</v>
      </c>
      <c r="BY327" s="15">
        <f t="shared" si="300"/>
        <v>0</v>
      </c>
      <c r="BZ327" s="15">
        <f t="shared" si="301"/>
        <v>0</v>
      </c>
      <c r="CA327" s="15">
        <f t="shared" si="302"/>
        <v>0</v>
      </c>
      <c r="CB327" s="15">
        <f t="shared" si="303"/>
        <v>0</v>
      </c>
      <c r="CC327" s="15">
        <f t="shared" si="304"/>
        <v>0</v>
      </c>
      <c r="CD327" s="15">
        <f t="shared" si="305"/>
        <v>0</v>
      </c>
      <c r="CE327" s="15">
        <f t="shared" si="306"/>
        <v>0</v>
      </c>
      <c r="CF327" s="15">
        <f t="shared" si="307"/>
        <v>0</v>
      </c>
      <c r="CG327" s="15">
        <f t="shared" si="308"/>
        <v>0</v>
      </c>
    </row>
    <row r="328" spans="1:85" x14ac:dyDescent="0.25">
      <c r="A328" t="s">
        <v>668</v>
      </c>
      <c r="B328" t="s">
        <v>158</v>
      </c>
      <c r="C328" t="s">
        <v>109</v>
      </c>
      <c r="D328">
        <v>2024</v>
      </c>
      <c r="E328" t="s">
        <v>159</v>
      </c>
      <c r="F328" t="s">
        <v>160</v>
      </c>
      <c r="G328" t="s">
        <v>161</v>
      </c>
      <c r="H328" t="s">
        <v>162</v>
      </c>
      <c r="I328" t="s">
        <v>197</v>
      </c>
      <c r="L328" t="s">
        <v>79</v>
      </c>
      <c r="M328">
        <v>6.04</v>
      </c>
      <c r="N328">
        <v>2</v>
      </c>
      <c r="O328" s="1"/>
      <c r="P328" s="1">
        <v>46163</v>
      </c>
      <c r="Q328" s="1"/>
      <c r="R328" s="1">
        <v>46163</v>
      </c>
      <c r="S328" s="1"/>
      <c r="T328" s="1">
        <v>46164</v>
      </c>
      <c r="U328" s="1">
        <v>46169</v>
      </c>
      <c r="W328" s="1">
        <v>46173</v>
      </c>
      <c r="X328" s="1">
        <v>46175</v>
      </c>
      <c r="Y328" s="1">
        <v>46178</v>
      </c>
      <c r="Z328" s="1">
        <v>46179</v>
      </c>
      <c r="AA328">
        <v>2026</v>
      </c>
      <c r="AB328" t="s">
        <v>110</v>
      </c>
      <c r="AC328" t="s">
        <v>353</v>
      </c>
      <c r="AD328" s="2">
        <f t="shared" si="265"/>
        <v>1</v>
      </c>
      <c r="AE328" s="2">
        <f t="shared" si="266"/>
        <v>1</v>
      </c>
      <c r="AF328" s="2">
        <f t="shared" si="267"/>
        <v>1</v>
      </c>
      <c r="AG328" s="2">
        <f t="shared" si="268"/>
        <v>1</v>
      </c>
      <c r="AH328" s="2">
        <f t="shared" si="269"/>
        <v>1</v>
      </c>
      <c r="AI328" s="2">
        <f t="shared" si="270"/>
        <v>1</v>
      </c>
      <c r="AJ328" s="2">
        <f t="shared" si="271"/>
        <v>1</v>
      </c>
      <c r="AK328" s="2">
        <f t="shared" si="272"/>
        <v>1</v>
      </c>
      <c r="AL328" s="2">
        <f t="shared" si="273"/>
        <v>1</v>
      </c>
      <c r="AM328" s="2">
        <f t="shared" si="274"/>
        <v>1</v>
      </c>
      <c r="AN328" s="2">
        <f t="shared" si="275"/>
        <v>1</v>
      </c>
      <c r="AO328" s="2">
        <f t="shared" si="276"/>
        <v>1</v>
      </c>
      <c r="AP328" s="2">
        <f t="shared" si="277"/>
        <v>1</v>
      </c>
      <c r="AQ328" s="2">
        <f t="shared" si="278"/>
        <v>1</v>
      </c>
      <c r="AR328" s="2">
        <f t="shared" si="279"/>
        <v>1</v>
      </c>
      <c r="AS328" s="2">
        <f t="shared" si="280"/>
        <v>1</v>
      </c>
      <c r="AT328" s="3">
        <f t="shared" si="281"/>
        <v>6</v>
      </c>
      <c r="AU328" s="3">
        <f t="shared" si="282"/>
        <v>10</v>
      </c>
      <c r="AV328" s="3">
        <f t="shared" si="283"/>
        <v>16</v>
      </c>
      <c r="AW328" s="4">
        <f t="shared" si="284"/>
        <v>142</v>
      </c>
      <c r="AX328" s="4">
        <f t="shared" si="285"/>
        <v>143</v>
      </c>
      <c r="AY328" s="4">
        <f t="shared" si="286"/>
        <v>148</v>
      </c>
      <c r="AZ328" s="4">
        <f t="shared" si="287"/>
        <v>152</v>
      </c>
      <c r="BA328" s="4">
        <f t="shared" si="288"/>
        <v>154</v>
      </c>
      <c r="BB328" s="4">
        <f t="shared" si="289"/>
        <v>157</v>
      </c>
      <c r="BC328" s="4">
        <f t="shared" si="290"/>
        <v>158</v>
      </c>
      <c r="BD328" s="15">
        <f t="shared" si="292"/>
        <v>0</v>
      </c>
      <c r="BE328" s="15">
        <f t="shared" si="291"/>
        <v>0</v>
      </c>
      <c r="BF328" s="15">
        <f t="shared" si="293"/>
        <v>0</v>
      </c>
      <c r="BG328" s="15">
        <f t="shared" si="293"/>
        <v>0</v>
      </c>
      <c r="BH328" s="15">
        <f t="shared" si="293"/>
        <v>0</v>
      </c>
      <c r="BI328" s="15">
        <f t="shared" si="293"/>
        <v>0</v>
      </c>
      <c r="BJ328" s="15">
        <f t="shared" si="293"/>
        <v>0</v>
      </c>
      <c r="BK328" s="15">
        <f t="shared" si="293"/>
        <v>0</v>
      </c>
      <c r="BL328" s="15">
        <f t="shared" si="293"/>
        <v>0</v>
      </c>
      <c r="BM328" s="15">
        <f t="shared" si="293"/>
        <v>0</v>
      </c>
      <c r="BN328" s="15">
        <f t="shared" si="293"/>
        <v>0</v>
      </c>
      <c r="BO328" s="15">
        <f t="shared" si="293"/>
        <v>1</v>
      </c>
      <c r="BP328" s="15">
        <f t="shared" si="293"/>
        <v>1</v>
      </c>
      <c r="BQ328" s="15">
        <f t="shared" si="293"/>
        <v>1</v>
      </c>
      <c r="BR328" s="15">
        <f t="shared" si="293"/>
        <v>1</v>
      </c>
      <c r="BS328" s="15">
        <f t="shared" si="294"/>
        <v>0</v>
      </c>
      <c r="BT328" s="15">
        <f t="shared" si="295"/>
        <v>0</v>
      </c>
      <c r="BU328" s="15">
        <f t="shared" si="296"/>
        <v>0</v>
      </c>
      <c r="BV328" s="15">
        <f t="shared" si="297"/>
        <v>0</v>
      </c>
      <c r="BW328" s="15">
        <f t="shared" si="298"/>
        <v>0</v>
      </c>
      <c r="BX328" s="15">
        <f t="shared" si="299"/>
        <v>0</v>
      </c>
      <c r="BY328" s="15">
        <f t="shared" si="300"/>
        <v>0</v>
      </c>
      <c r="BZ328" s="15">
        <f t="shared" si="301"/>
        <v>0</v>
      </c>
      <c r="CA328" s="15">
        <f t="shared" si="302"/>
        <v>0</v>
      </c>
      <c r="CB328" s="15">
        <f t="shared" si="303"/>
        <v>0</v>
      </c>
      <c r="CC328" s="15">
        <f t="shared" si="304"/>
        <v>0</v>
      </c>
      <c r="CD328" s="15">
        <f t="shared" si="305"/>
        <v>1</v>
      </c>
      <c r="CE328" s="15">
        <f t="shared" si="306"/>
        <v>1</v>
      </c>
      <c r="CF328" s="15">
        <f t="shared" si="307"/>
        <v>1</v>
      </c>
      <c r="CG328" s="15">
        <f t="shared" si="308"/>
        <v>1</v>
      </c>
    </row>
    <row r="329" spans="1:85" x14ac:dyDescent="0.25">
      <c r="A329" t="s">
        <v>404</v>
      </c>
      <c r="B329" t="s">
        <v>72</v>
      </c>
      <c r="C329" t="s">
        <v>109</v>
      </c>
      <c r="D329">
        <v>2024</v>
      </c>
      <c r="E329" t="s">
        <v>265</v>
      </c>
      <c r="F329" t="s">
        <v>266</v>
      </c>
      <c r="G329" t="s">
        <v>267</v>
      </c>
      <c r="H329" t="s">
        <v>268</v>
      </c>
      <c r="I329" t="s">
        <v>78</v>
      </c>
      <c r="L329" t="s">
        <v>79</v>
      </c>
      <c r="M329">
        <v>60.27</v>
      </c>
      <c r="N329">
        <v>2</v>
      </c>
      <c r="O329" s="1"/>
      <c r="P329" s="1"/>
      <c r="Q329" s="1"/>
      <c r="R329" s="1"/>
      <c r="S329" s="1">
        <v>46145</v>
      </c>
      <c r="T329" s="1"/>
      <c r="U329" s="1">
        <v>46149</v>
      </c>
      <c r="W329" s="1">
        <v>46151</v>
      </c>
      <c r="X329" s="1">
        <v>46153</v>
      </c>
      <c r="Y329" s="1">
        <v>46155</v>
      </c>
      <c r="Z329" s="1">
        <v>46156</v>
      </c>
      <c r="AA329">
        <v>2026</v>
      </c>
      <c r="AB329" t="s">
        <v>110</v>
      </c>
      <c r="AC329" t="s">
        <v>269</v>
      </c>
      <c r="AD329" s="2">
        <f t="shared" si="265"/>
        <v>1</v>
      </c>
      <c r="AE329" s="2">
        <f t="shared" si="266"/>
        <v>1</v>
      </c>
      <c r="AF329" s="2">
        <f t="shared" si="267"/>
        <v>1</v>
      </c>
      <c r="AG329" s="2">
        <f t="shared" si="268"/>
        <v>1</v>
      </c>
      <c r="AH329" s="2">
        <f t="shared" si="269"/>
        <v>1</v>
      </c>
      <c r="AI329" s="2">
        <f t="shared" si="270"/>
        <v>1</v>
      </c>
      <c r="AJ329" s="2">
        <f t="shared" si="271"/>
        <v>1</v>
      </c>
      <c r="AK329" s="2">
        <f t="shared" si="272"/>
        <v>1</v>
      </c>
      <c r="AL329" s="2">
        <f t="shared" si="273"/>
        <v>1</v>
      </c>
      <c r="AM329" s="2">
        <f t="shared" si="274"/>
        <v>1</v>
      </c>
      <c r="AN329" s="2">
        <f t="shared" si="275"/>
        <v>1</v>
      </c>
      <c r="AO329" s="2">
        <f t="shared" si="276"/>
        <v>1</v>
      </c>
      <c r="AP329" s="2">
        <f t="shared" si="277"/>
        <v>1</v>
      </c>
      <c r="AQ329" s="2">
        <f t="shared" si="278"/>
        <v>1</v>
      </c>
      <c r="AR329" s="2">
        <f t="shared" si="279"/>
        <v>1</v>
      </c>
      <c r="AS329" s="2">
        <f t="shared" si="280"/>
        <v>1</v>
      </c>
      <c r="AT329" s="3">
        <f t="shared" si="281"/>
        <v>4</v>
      </c>
      <c r="AU329" s="3">
        <f t="shared" si="282"/>
        <v>6</v>
      </c>
      <c r="AV329" s="3">
        <f t="shared" si="283"/>
        <v>11</v>
      </c>
      <c r="AW329" s="4">
        <f t="shared" si="284"/>
        <v>124</v>
      </c>
      <c r="AX329" s="4">
        <f t="shared" si="285"/>
        <v>124</v>
      </c>
      <c r="AY329" s="4">
        <f t="shared" si="286"/>
        <v>128</v>
      </c>
      <c r="AZ329" s="4">
        <f t="shared" si="287"/>
        <v>130</v>
      </c>
      <c r="BA329" s="4">
        <f t="shared" si="288"/>
        <v>132</v>
      </c>
      <c r="BB329" s="4">
        <f t="shared" si="289"/>
        <v>134</v>
      </c>
      <c r="BC329" s="4">
        <f t="shared" si="290"/>
        <v>135</v>
      </c>
      <c r="BD329" s="15">
        <f t="shared" si="292"/>
        <v>0</v>
      </c>
      <c r="BE329" s="15">
        <f t="shared" si="291"/>
        <v>0</v>
      </c>
      <c r="BF329" s="15">
        <f t="shared" si="293"/>
        <v>0</v>
      </c>
      <c r="BG329" s="15">
        <f t="shared" si="293"/>
        <v>0</v>
      </c>
      <c r="BH329" s="15">
        <f t="shared" si="293"/>
        <v>0</v>
      </c>
      <c r="BI329" s="15">
        <f t="shared" si="293"/>
        <v>0</v>
      </c>
      <c r="BJ329" s="15">
        <f t="shared" si="293"/>
        <v>0</v>
      </c>
      <c r="BK329" s="15">
        <f t="shared" si="293"/>
        <v>0</v>
      </c>
      <c r="BL329" s="15">
        <f t="shared" si="293"/>
        <v>1</v>
      </c>
      <c r="BM329" s="15">
        <f t="shared" si="293"/>
        <v>1</v>
      </c>
      <c r="BN329" s="15">
        <f t="shared" si="293"/>
        <v>1</v>
      </c>
      <c r="BO329" s="15">
        <f t="shared" si="293"/>
        <v>1</v>
      </c>
      <c r="BP329" s="15">
        <f t="shared" si="293"/>
        <v>1</v>
      </c>
      <c r="BQ329" s="15">
        <f t="shared" si="293"/>
        <v>1</v>
      </c>
      <c r="BR329" s="15">
        <f t="shared" si="293"/>
        <v>1</v>
      </c>
      <c r="BS329" s="15">
        <f t="shared" si="294"/>
        <v>0</v>
      </c>
      <c r="BT329" s="15">
        <f t="shared" si="295"/>
        <v>0</v>
      </c>
      <c r="BU329" s="15">
        <f t="shared" si="296"/>
        <v>0</v>
      </c>
      <c r="BV329" s="15">
        <f t="shared" si="297"/>
        <v>0</v>
      </c>
      <c r="BW329" s="15">
        <f t="shared" si="298"/>
        <v>0</v>
      </c>
      <c r="BX329" s="15">
        <f t="shared" si="299"/>
        <v>0</v>
      </c>
      <c r="BY329" s="15">
        <f t="shared" si="300"/>
        <v>0</v>
      </c>
      <c r="BZ329" s="15">
        <f t="shared" si="301"/>
        <v>0</v>
      </c>
      <c r="CA329" s="15">
        <f t="shared" si="302"/>
        <v>1</v>
      </c>
      <c r="CB329" s="15">
        <f t="shared" si="303"/>
        <v>1</v>
      </c>
      <c r="CC329" s="15">
        <f t="shared" si="304"/>
        <v>1</v>
      </c>
      <c r="CD329" s="15">
        <f t="shared" si="305"/>
        <v>1</v>
      </c>
      <c r="CE329" s="15">
        <f t="shared" si="306"/>
        <v>1</v>
      </c>
      <c r="CF329" s="15">
        <f t="shared" si="307"/>
        <v>1</v>
      </c>
      <c r="CG329" s="15">
        <f t="shared" si="308"/>
        <v>1</v>
      </c>
    </row>
    <row r="330" spans="1:85" x14ac:dyDescent="0.25">
      <c r="A330" t="s">
        <v>644</v>
      </c>
      <c r="B330" t="s">
        <v>72</v>
      </c>
      <c r="C330" t="s">
        <v>109</v>
      </c>
      <c r="D330">
        <v>2024</v>
      </c>
      <c r="E330" t="s">
        <v>136</v>
      </c>
      <c r="F330" t="s">
        <v>145</v>
      </c>
      <c r="G330" t="s">
        <v>146</v>
      </c>
      <c r="H330" t="s">
        <v>147</v>
      </c>
      <c r="I330" t="s">
        <v>78</v>
      </c>
      <c r="L330" t="s">
        <v>79</v>
      </c>
      <c r="M330">
        <v>112.02</v>
      </c>
      <c r="N330">
        <v>2</v>
      </c>
      <c r="O330" s="1">
        <v>46160</v>
      </c>
      <c r="P330" s="1"/>
      <c r="Q330" s="1"/>
      <c r="R330" s="1"/>
      <c r="S330" s="1">
        <v>46161</v>
      </c>
      <c r="T330" s="1"/>
      <c r="U330" s="1">
        <v>46167</v>
      </c>
      <c r="W330" s="1">
        <v>46172</v>
      </c>
      <c r="X330" s="1">
        <v>46177</v>
      </c>
      <c r="Y330" s="1">
        <v>46180</v>
      </c>
      <c r="Z330" s="1">
        <v>46181</v>
      </c>
      <c r="AA330">
        <v>2026</v>
      </c>
      <c r="AB330" t="s">
        <v>110</v>
      </c>
      <c r="AC330" t="s">
        <v>148</v>
      </c>
      <c r="AD330" s="2">
        <f t="shared" si="265"/>
        <v>1</v>
      </c>
      <c r="AE330" s="2">
        <f t="shared" si="266"/>
        <v>1</v>
      </c>
      <c r="AF330" s="2">
        <f t="shared" si="267"/>
        <v>1</v>
      </c>
      <c r="AG330" s="2">
        <f t="shared" si="268"/>
        <v>1</v>
      </c>
      <c r="AH330" s="2">
        <f t="shared" si="269"/>
        <v>1</v>
      </c>
      <c r="AI330" s="2">
        <f t="shared" si="270"/>
        <v>1</v>
      </c>
      <c r="AJ330" s="2">
        <f t="shared" si="271"/>
        <v>1</v>
      </c>
      <c r="AK330" s="2">
        <f t="shared" si="272"/>
        <v>1</v>
      </c>
      <c r="AL330" s="2">
        <f t="shared" si="273"/>
        <v>1</v>
      </c>
      <c r="AM330" s="2">
        <f t="shared" si="274"/>
        <v>1</v>
      </c>
      <c r="AN330" s="2">
        <f t="shared" si="275"/>
        <v>1</v>
      </c>
      <c r="AO330" s="2">
        <f t="shared" si="276"/>
        <v>1</v>
      </c>
      <c r="AP330" s="2">
        <f t="shared" si="277"/>
        <v>1</v>
      </c>
      <c r="AQ330" s="2">
        <f t="shared" si="278"/>
        <v>1</v>
      </c>
      <c r="AR330" s="2">
        <f t="shared" si="279"/>
        <v>1</v>
      </c>
      <c r="AS330" s="2">
        <f t="shared" si="280"/>
        <v>1</v>
      </c>
      <c r="AT330" s="3">
        <f t="shared" si="281"/>
        <v>7</v>
      </c>
      <c r="AU330" s="3">
        <f t="shared" si="282"/>
        <v>12</v>
      </c>
      <c r="AV330" s="3">
        <f t="shared" si="283"/>
        <v>21</v>
      </c>
      <c r="AW330" s="4">
        <f t="shared" si="284"/>
        <v>139</v>
      </c>
      <c r="AX330" s="4">
        <f t="shared" si="285"/>
        <v>140</v>
      </c>
      <c r="AY330" s="4">
        <f t="shared" si="286"/>
        <v>146</v>
      </c>
      <c r="AZ330" s="4">
        <f t="shared" si="287"/>
        <v>151</v>
      </c>
      <c r="BA330" s="4">
        <f t="shared" si="288"/>
        <v>156</v>
      </c>
      <c r="BB330" s="4">
        <f t="shared" si="289"/>
        <v>159</v>
      </c>
      <c r="BC330" s="4">
        <f t="shared" si="290"/>
        <v>160</v>
      </c>
      <c r="BD330" s="15">
        <f t="shared" si="292"/>
        <v>0</v>
      </c>
      <c r="BE330" s="15">
        <f t="shared" si="291"/>
        <v>0</v>
      </c>
      <c r="BF330" s="15">
        <f t="shared" si="293"/>
        <v>0</v>
      </c>
      <c r="BG330" s="15">
        <f t="shared" si="293"/>
        <v>0</v>
      </c>
      <c r="BH330" s="15">
        <f t="shared" si="293"/>
        <v>0</v>
      </c>
      <c r="BI330" s="15">
        <f t="shared" si="293"/>
        <v>0</v>
      </c>
      <c r="BJ330" s="15">
        <f t="shared" si="293"/>
        <v>0</v>
      </c>
      <c r="BK330" s="15">
        <f t="shared" si="293"/>
        <v>0</v>
      </c>
      <c r="BL330" s="15">
        <f t="shared" si="293"/>
        <v>0</v>
      </c>
      <c r="BM330" s="15">
        <f t="shared" si="293"/>
        <v>0</v>
      </c>
      <c r="BN330" s="15">
        <f t="shared" si="293"/>
        <v>1</v>
      </c>
      <c r="BO330" s="15">
        <f t="shared" si="293"/>
        <v>1</v>
      </c>
      <c r="BP330" s="15">
        <f t="shared" si="293"/>
        <v>1</v>
      </c>
      <c r="BQ330" s="15">
        <f t="shared" si="293"/>
        <v>1</v>
      </c>
      <c r="BR330" s="15">
        <f t="shared" si="293"/>
        <v>1</v>
      </c>
      <c r="BS330" s="15">
        <f t="shared" si="294"/>
        <v>0</v>
      </c>
      <c r="BT330" s="15">
        <f t="shared" si="295"/>
        <v>0</v>
      </c>
      <c r="BU330" s="15">
        <f t="shared" si="296"/>
        <v>0</v>
      </c>
      <c r="BV330" s="15">
        <f t="shared" si="297"/>
        <v>0</v>
      </c>
      <c r="BW330" s="15">
        <f t="shared" si="298"/>
        <v>0</v>
      </c>
      <c r="BX330" s="15">
        <f t="shared" si="299"/>
        <v>0</v>
      </c>
      <c r="BY330" s="15">
        <f t="shared" si="300"/>
        <v>0</v>
      </c>
      <c r="BZ330" s="15">
        <f t="shared" si="301"/>
        <v>0</v>
      </c>
      <c r="CA330" s="15">
        <f t="shared" si="302"/>
        <v>0</v>
      </c>
      <c r="CB330" s="15">
        <f t="shared" si="303"/>
        <v>0</v>
      </c>
      <c r="CC330" s="15">
        <f t="shared" si="304"/>
        <v>1</v>
      </c>
      <c r="CD330" s="15">
        <f t="shared" si="305"/>
        <v>1</v>
      </c>
      <c r="CE330" s="15">
        <f t="shared" si="306"/>
        <v>1</v>
      </c>
      <c r="CF330" s="15">
        <f t="shared" si="307"/>
        <v>1</v>
      </c>
      <c r="CG330" s="15">
        <f t="shared" si="308"/>
        <v>1</v>
      </c>
    </row>
    <row r="331" spans="1:85" x14ac:dyDescent="0.25">
      <c r="A331" t="s">
        <v>273</v>
      </c>
      <c r="B331" t="s">
        <v>72</v>
      </c>
      <c r="C331" t="s">
        <v>109</v>
      </c>
      <c r="D331">
        <v>2024</v>
      </c>
      <c r="E331" t="s">
        <v>265</v>
      </c>
      <c r="F331" t="s">
        <v>266</v>
      </c>
      <c r="G331" t="s">
        <v>267</v>
      </c>
      <c r="H331" t="s">
        <v>268</v>
      </c>
      <c r="I331" t="s">
        <v>78</v>
      </c>
      <c r="L331" t="s">
        <v>79</v>
      </c>
      <c r="M331">
        <v>60.27</v>
      </c>
      <c r="N331">
        <v>2</v>
      </c>
      <c r="O331" s="1">
        <v>46144</v>
      </c>
      <c r="P331" s="1"/>
      <c r="Q331" s="1"/>
      <c r="R331" s="1"/>
      <c r="S331" s="1">
        <v>46146</v>
      </c>
      <c r="T331" s="1"/>
      <c r="U331" s="1">
        <v>46151</v>
      </c>
      <c r="W331" s="1">
        <v>46154</v>
      </c>
      <c r="X331" s="1">
        <v>46155</v>
      </c>
      <c r="Y331" s="1">
        <v>46158</v>
      </c>
      <c r="Z331" s="1">
        <v>46159</v>
      </c>
      <c r="AA331">
        <v>2026</v>
      </c>
      <c r="AB331" t="s">
        <v>110</v>
      </c>
      <c r="AC331" t="s">
        <v>269</v>
      </c>
      <c r="AD331" s="2">
        <f t="shared" si="265"/>
        <v>1</v>
      </c>
      <c r="AE331" s="2">
        <f t="shared" si="266"/>
        <v>1</v>
      </c>
      <c r="AF331" s="2">
        <f t="shared" si="267"/>
        <v>1</v>
      </c>
      <c r="AG331" s="2">
        <f t="shared" si="268"/>
        <v>1</v>
      </c>
      <c r="AH331" s="2">
        <f t="shared" si="269"/>
        <v>1</v>
      </c>
      <c r="AI331" s="2">
        <f t="shared" si="270"/>
        <v>1</v>
      </c>
      <c r="AJ331" s="2">
        <f t="shared" si="271"/>
        <v>1</v>
      </c>
      <c r="AK331" s="2">
        <f t="shared" si="272"/>
        <v>1</v>
      </c>
      <c r="AL331" s="2">
        <f t="shared" si="273"/>
        <v>1</v>
      </c>
      <c r="AM331" s="2">
        <f t="shared" si="274"/>
        <v>1</v>
      </c>
      <c r="AN331" s="2">
        <f t="shared" si="275"/>
        <v>1</v>
      </c>
      <c r="AO331" s="2">
        <f t="shared" si="276"/>
        <v>1</v>
      </c>
      <c r="AP331" s="2">
        <f t="shared" si="277"/>
        <v>1</v>
      </c>
      <c r="AQ331" s="2">
        <f t="shared" si="278"/>
        <v>1</v>
      </c>
      <c r="AR331" s="2">
        <f t="shared" si="279"/>
        <v>1</v>
      </c>
      <c r="AS331" s="2">
        <f t="shared" si="280"/>
        <v>1</v>
      </c>
      <c r="AT331" s="3">
        <f t="shared" si="281"/>
        <v>7</v>
      </c>
      <c r="AU331" s="3">
        <f t="shared" si="282"/>
        <v>10</v>
      </c>
      <c r="AV331" s="3">
        <f t="shared" si="283"/>
        <v>15</v>
      </c>
      <c r="AW331" s="4">
        <f t="shared" si="284"/>
        <v>123</v>
      </c>
      <c r="AX331" s="4">
        <f t="shared" si="285"/>
        <v>125</v>
      </c>
      <c r="AY331" s="4">
        <f t="shared" si="286"/>
        <v>130</v>
      </c>
      <c r="AZ331" s="4">
        <f t="shared" si="287"/>
        <v>133</v>
      </c>
      <c r="BA331" s="4">
        <f t="shared" si="288"/>
        <v>134</v>
      </c>
      <c r="BB331" s="4">
        <f t="shared" si="289"/>
        <v>137</v>
      </c>
      <c r="BC331" s="4">
        <f t="shared" si="290"/>
        <v>138</v>
      </c>
      <c r="BD331" s="15">
        <f t="shared" si="292"/>
        <v>0</v>
      </c>
      <c r="BE331" s="15">
        <f t="shared" si="291"/>
        <v>0</v>
      </c>
      <c r="BF331" s="15">
        <f t="shared" si="293"/>
        <v>0</v>
      </c>
      <c r="BG331" s="15">
        <f t="shared" si="293"/>
        <v>0</v>
      </c>
      <c r="BH331" s="15">
        <f t="shared" si="293"/>
        <v>0</v>
      </c>
      <c r="BI331" s="15">
        <f t="shared" si="293"/>
        <v>0</v>
      </c>
      <c r="BJ331" s="15">
        <f t="shared" si="293"/>
        <v>0</v>
      </c>
      <c r="BK331" s="15">
        <f t="shared" si="293"/>
        <v>0</v>
      </c>
      <c r="BL331" s="15">
        <f t="shared" si="293"/>
        <v>1</v>
      </c>
      <c r="BM331" s="15">
        <f t="shared" si="293"/>
        <v>1</v>
      </c>
      <c r="BN331" s="15">
        <f t="shared" si="293"/>
        <v>1</v>
      </c>
      <c r="BO331" s="15">
        <f t="shared" si="293"/>
        <v>1</v>
      </c>
      <c r="BP331" s="15">
        <f t="shared" si="293"/>
        <v>1</v>
      </c>
      <c r="BQ331" s="15">
        <f t="shared" si="293"/>
        <v>1</v>
      </c>
      <c r="BR331" s="15">
        <f t="shared" si="293"/>
        <v>1</v>
      </c>
      <c r="BS331" s="15">
        <f t="shared" si="294"/>
        <v>0</v>
      </c>
      <c r="BT331" s="15">
        <f t="shared" si="295"/>
        <v>0</v>
      </c>
      <c r="BU331" s="15">
        <f t="shared" si="296"/>
        <v>0</v>
      </c>
      <c r="BV331" s="15">
        <f t="shared" si="297"/>
        <v>0</v>
      </c>
      <c r="BW331" s="15">
        <f t="shared" si="298"/>
        <v>0</v>
      </c>
      <c r="BX331" s="15">
        <f t="shared" si="299"/>
        <v>0</v>
      </c>
      <c r="BY331" s="15">
        <f t="shared" si="300"/>
        <v>0</v>
      </c>
      <c r="BZ331" s="15">
        <f t="shared" si="301"/>
        <v>0</v>
      </c>
      <c r="CA331" s="15">
        <f t="shared" si="302"/>
        <v>1</v>
      </c>
      <c r="CB331" s="15">
        <f t="shared" si="303"/>
        <v>1</v>
      </c>
      <c r="CC331" s="15">
        <f t="shared" si="304"/>
        <v>1</v>
      </c>
      <c r="CD331" s="15">
        <f t="shared" si="305"/>
        <v>1</v>
      </c>
      <c r="CE331" s="15">
        <f t="shared" si="306"/>
        <v>1</v>
      </c>
      <c r="CF331" s="15">
        <f t="shared" si="307"/>
        <v>1</v>
      </c>
      <c r="CG331" s="15">
        <f t="shared" si="308"/>
        <v>1</v>
      </c>
    </row>
    <row r="332" spans="1:85" x14ac:dyDescent="0.25">
      <c r="A332" t="s">
        <v>400</v>
      </c>
      <c r="B332" t="s">
        <v>72</v>
      </c>
      <c r="C332" t="s">
        <v>109</v>
      </c>
      <c r="D332">
        <v>2024</v>
      </c>
      <c r="E332" t="s">
        <v>136</v>
      </c>
      <c r="F332" t="s">
        <v>145</v>
      </c>
      <c r="G332" t="s">
        <v>146</v>
      </c>
      <c r="H332" t="s">
        <v>147</v>
      </c>
      <c r="I332" t="s">
        <v>78</v>
      </c>
      <c r="L332" t="s">
        <v>79</v>
      </c>
      <c r="M332">
        <v>112.02</v>
      </c>
      <c r="N332">
        <v>2</v>
      </c>
      <c r="O332" s="1"/>
      <c r="P332" s="1"/>
      <c r="Q332" s="1"/>
      <c r="R332" s="1"/>
      <c r="S332" s="1">
        <v>46151</v>
      </c>
      <c r="T332" s="1"/>
      <c r="U332" s="1">
        <v>46154</v>
      </c>
      <c r="W332" s="1">
        <v>46156</v>
      </c>
      <c r="X332" s="1">
        <v>46164</v>
      </c>
      <c r="Y332" s="1">
        <v>46169</v>
      </c>
      <c r="Z332" s="1">
        <v>46170</v>
      </c>
      <c r="AA332">
        <v>2026</v>
      </c>
      <c r="AB332" t="s">
        <v>110</v>
      </c>
      <c r="AC332" t="s">
        <v>148</v>
      </c>
      <c r="AD332" s="2">
        <f t="shared" si="265"/>
        <v>1</v>
      </c>
      <c r="AE332" s="2">
        <f t="shared" si="266"/>
        <v>1</v>
      </c>
      <c r="AF332" s="2">
        <f t="shared" si="267"/>
        <v>1</v>
      </c>
      <c r="AG332" s="2">
        <f t="shared" si="268"/>
        <v>1</v>
      </c>
      <c r="AH332" s="2">
        <f t="shared" si="269"/>
        <v>1</v>
      </c>
      <c r="AI332" s="2">
        <f t="shared" si="270"/>
        <v>1</v>
      </c>
      <c r="AJ332" s="2">
        <f t="shared" si="271"/>
        <v>1</v>
      </c>
      <c r="AK332" s="2">
        <f t="shared" si="272"/>
        <v>1</v>
      </c>
      <c r="AL332" s="2">
        <f t="shared" si="273"/>
        <v>1</v>
      </c>
      <c r="AM332" s="2">
        <f t="shared" si="274"/>
        <v>1</v>
      </c>
      <c r="AN332" s="2">
        <f t="shared" si="275"/>
        <v>1</v>
      </c>
      <c r="AO332" s="2">
        <f t="shared" si="276"/>
        <v>1</v>
      </c>
      <c r="AP332" s="2">
        <f t="shared" si="277"/>
        <v>1</v>
      </c>
      <c r="AQ332" s="2">
        <f t="shared" si="278"/>
        <v>1</v>
      </c>
      <c r="AR332" s="2">
        <f t="shared" si="279"/>
        <v>1</v>
      </c>
      <c r="AS332" s="2">
        <f t="shared" si="280"/>
        <v>1</v>
      </c>
      <c r="AT332" s="3">
        <f t="shared" si="281"/>
        <v>3</v>
      </c>
      <c r="AU332" s="3">
        <f t="shared" si="282"/>
        <v>5</v>
      </c>
      <c r="AV332" s="3">
        <f t="shared" si="283"/>
        <v>19</v>
      </c>
      <c r="AW332" s="4">
        <f t="shared" si="284"/>
        <v>130</v>
      </c>
      <c r="AX332" s="4">
        <f t="shared" si="285"/>
        <v>130</v>
      </c>
      <c r="AY332" s="4">
        <f t="shared" si="286"/>
        <v>133</v>
      </c>
      <c r="AZ332" s="4">
        <f t="shared" si="287"/>
        <v>135</v>
      </c>
      <c r="BA332" s="4">
        <f t="shared" si="288"/>
        <v>143</v>
      </c>
      <c r="BB332" s="4">
        <f t="shared" si="289"/>
        <v>148</v>
      </c>
      <c r="BC332" s="4">
        <f t="shared" si="290"/>
        <v>149</v>
      </c>
      <c r="BD332" s="15">
        <f t="shared" si="292"/>
        <v>0</v>
      </c>
      <c r="BE332" s="15">
        <f t="shared" si="291"/>
        <v>0</v>
      </c>
      <c r="BF332" s="15">
        <f t="shared" si="293"/>
        <v>0</v>
      </c>
      <c r="BG332" s="15">
        <f t="shared" si="293"/>
        <v>0</v>
      </c>
      <c r="BH332" s="15">
        <f t="shared" si="293"/>
        <v>0</v>
      </c>
      <c r="BI332" s="15">
        <f t="shared" si="293"/>
        <v>0</v>
      </c>
      <c r="BJ332" s="15">
        <f t="shared" si="293"/>
        <v>0</v>
      </c>
      <c r="BK332" s="15">
        <f t="shared" si="293"/>
        <v>0</v>
      </c>
      <c r="BL332" s="15">
        <f t="shared" si="293"/>
        <v>0</v>
      </c>
      <c r="BM332" s="15">
        <f t="shared" si="293"/>
        <v>1</v>
      </c>
      <c r="BN332" s="15">
        <f t="shared" si="293"/>
        <v>1</v>
      </c>
      <c r="BO332" s="15">
        <f t="shared" si="293"/>
        <v>1</v>
      </c>
      <c r="BP332" s="15">
        <f t="shared" si="293"/>
        <v>1</v>
      </c>
      <c r="BQ332" s="15">
        <f t="shared" si="293"/>
        <v>1</v>
      </c>
      <c r="BR332" s="15">
        <f t="shared" si="293"/>
        <v>1</v>
      </c>
      <c r="BS332" s="15">
        <f t="shared" si="294"/>
        <v>0</v>
      </c>
      <c r="BT332" s="15">
        <f t="shared" si="295"/>
        <v>0</v>
      </c>
      <c r="BU332" s="15">
        <f t="shared" si="296"/>
        <v>0</v>
      </c>
      <c r="BV332" s="15">
        <f t="shared" si="297"/>
        <v>0</v>
      </c>
      <c r="BW332" s="15">
        <f t="shared" si="298"/>
        <v>0</v>
      </c>
      <c r="BX332" s="15">
        <f t="shared" si="299"/>
        <v>0</v>
      </c>
      <c r="BY332" s="15">
        <f t="shared" si="300"/>
        <v>0</v>
      </c>
      <c r="BZ332" s="15">
        <f t="shared" si="301"/>
        <v>0</v>
      </c>
      <c r="CA332" s="15">
        <f t="shared" si="302"/>
        <v>0</v>
      </c>
      <c r="CB332" s="15">
        <f t="shared" si="303"/>
        <v>1</v>
      </c>
      <c r="CC332" s="15">
        <f t="shared" si="304"/>
        <v>1</v>
      </c>
      <c r="CD332" s="15">
        <f t="shared" si="305"/>
        <v>1</v>
      </c>
      <c r="CE332" s="15">
        <f t="shared" si="306"/>
        <v>1</v>
      </c>
      <c r="CF332" s="15">
        <f t="shared" si="307"/>
        <v>1</v>
      </c>
      <c r="CG332" s="15">
        <f t="shared" si="308"/>
        <v>1</v>
      </c>
    </row>
    <row r="333" spans="1:85" x14ac:dyDescent="0.25">
      <c r="A333" t="s">
        <v>401</v>
      </c>
      <c r="B333" t="s">
        <v>72</v>
      </c>
      <c r="C333" t="s">
        <v>109</v>
      </c>
      <c r="D333">
        <v>2024</v>
      </c>
      <c r="E333" t="s">
        <v>136</v>
      </c>
      <c r="F333" t="s">
        <v>145</v>
      </c>
      <c r="G333" t="s">
        <v>146</v>
      </c>
      <c r="H333" t="s">
        <v>147</v>
      </c>
      <c r="I333" t="s">
        <v>78</v>
      </c>
      <c r="L333" t="s">
        <v>79</v>
      </c>
      <c r="M333">
        <v>112.02</v>
      </c>
      <c r="N333">
        <v>2</v>
      </c>
      <c r="O333" s="1"/>
      <c r="P333" s="1"/>
      <c r="Q333" s="1">
        <v>46153</v>
      </c>
      <c r="R333" s="1">
        <v>46153</v>
      </c>
      <c r="S333" s="1"/>
      <c r="T333" s="1">
        <v>46154</v>
      </c>
      <c r="U333" s="1"/>
      <c r="V333" s="1">
        <v>46158</v>
      </c>
      <c r="W333" s="1">
        <v>46166</v>
      </c>
      <c r="X333" s="1">
        <v>46177</v>
      </c>
      <c r="Y333" s="1">
        <v>46183</v>
      </c>
      <c r="Z333" s="1">
        <v>46184</v>
      </c>
      <c r="AA333">
        <v>2026</v>
      </c>
      <c r="AB333" t="s">
        <v>110</v>
      </c>
      <c r="AC333" t="s">
        <v>148</v>
      </c>
      <c r="AD333" s="2">
        <f t="shared" si="265"/>
        <v>1</v>
      </c>
      <c r="AE333" s="2">
        <f t="shared" si="266"/>
        <v>1</v>
      </c>
      <c r="AF333" s="2">
        <f t="shared" si="267"/>
        <v>1</v>
      </c>
      <c r="AG333" s="2">
        <f t="shared" si="268"/>
        <v>1</v>
      </c>
      <c r="AH333" s="2">
        <f t="shared" si="269"/>
        <v>1</v>
      </c>
      <c r="AI333" s="2">
        <f t="shared" si="270"/>
        <v>1</v>
      </c>
      <c r="AJ333" s="2">
        <f t="shared" si="271"/>
        <v>1</v>
      </c>
      <c r="AK333" s="2">
        <f t="shared" si="272"/>
        <v>1</v>
      </c>
      <c r="AL333" s="2">
        <f t="shared" si="273"/>
        <v>1</v>
      </c>
      <c r="AM333" s="2">
        <f t="shared" si="274"/>
        <v>1</v>
      </c>
      <c r="AN333" s="2">
        <f t="shared" si="275"/>
        <v>1</v>
      </c>
      <c r="AO333" s="2">
        <f t="shared" si="276"/>
        <v>1</v>
      </c>
      <c r="AP333" s="2">
        <f t="shared" si="277"/>
        <v>1</v>
      </c>
      <c r="AQ333" s="2">
        <f t="shared" si="278"/>
        <v>1</v>
      </c>
      <c r="AR333" s="2">
        <f t="shared" si="279"/>
        <v>1</v>
      </c>
      <c r="AS333" s="2">
        <f t="shared" si="280"/>
        <v>1</v>
      </c>
      <c r="AT333" s="3">
        <f t="shared" si="281"/>
        <v>5</v>
      </c>
      <c r="AU333" s="3">
        <f t="shared" si="282"/>
        <v>13</v>
      </c>
      <c r="AV333" s="3">
        <f t="shared" si="283"/>
        <v>31</v>
      </c>
      <c r="AW333" s="4">
        <f t="shared" si="284"/>
        <v>132</v>
      </c>
      <c r="AX333" s="4">
        <f t="shared" si="285"/>
        <v>133</v>
      </c>
      <c r="AY333" s="4">
        <f t="shared" si="286"/>
        <v>137</v>
      </c>
      <c r="AZ333" s="4">
        <f t="shared" si="287"/>
        <v>145</v>
      </c>
      <c r="BA333" s="4">
        <f t="shared" si="288"/>
        <v>156</v>
      </c>
      <c r="BB333" s="4">
        <f t="shared" si="289"/>
        <v>162</v>
      </c>
      <c r="BC333" s="4">
        <f t="shared" si="290"/>
        <v>163</v>
      </c>
      <c r="BD333" s="15">
        <f t="shared" si="292"/>
        <v>0</v>
      </c>
      <c r="BE333" s="15">
        <f t="shared" si="291"/>
        <v>0</v>
      </c>
      <c r="BF333" s="15">
        <f t="shared" si="293"/>
        <v>0</v>
      </c>
      <c r="BG333" s="15">
        <f t="shared" si="293"/>
        <v>0</v>
      </c>
      <c r="BH333" s="15">
        <f t="shared" si="293"/>
        <v>0</v>
      </c>
      <c r="BI333" s="15">
        <f t="shared" si="293"/>
        <v>0</v>
      </c>
      <c r="BJ333" s="15">
        <f t="shared" si="293"/>
        <v>0</v>
      </c>
      <c r="BK333" s="15">
        <f t="shared" si="293"/>
        <v>0</v>
      </c>
      <c r="BL333" s="15">
        <f t="shared" si="293"/>
        <v>0</v>
      </c>
      <c r="BM333" s="15">
        <f t="shared" si="293"/>
        <v>1</v>
      </c>
      <c r="BN333" s="15">
        <f t="shared" si="293"/>
        <v>1</v>
      </c>
      <c r="BO333" s="15">
        <f t="shared" si="293"/>
        <v>1</v>
      </c>
      <c r="BP333" s="15">
        <f t="shared" si="293"/>
        <v>1</v>
      </c>
      <c r="BQ333" s="15">
        <f t="shared" si="293"/>
        <v>1</v>
      </c>
      <c r="BR333" s="15">
        <f t="shared" si="293"/>
        <v>1</v>
      </c>
      <c r="BS333" s="15">
        <f t="shared" si="294"/>
        <v>0</v>
      </c>
      <c r="BT333" s="15">
        <f t="shared" si="295"/>
        <v>0</v>
      </c>
      <c r="BU333" s="15">
        <f t="shared" si="296"/>
        <v>0</v>
      </c>
      <c r="BV333" s="15">
        <f t="shared" si="297"/>
        <v>0</v>
      </c>
      <c r="BW333" s="15">
        <f t="shared" si="298"/>
        <v>0</v>
      </c>
      <c r="BX333" s="15">
        <f t="shared" si="299"/>
        <v>0</v>
      </c>
      <c r="BY333" s="15">
        <f t="shared" si="300"/>
        <v>0</v>
      </c>
      <c r="BZ333" s="15">
        <f t="shared" si="301"/>
        <v>0</v>
      </c>
      <c r="CA333" s="15">
        <f t="shared" si="302"/>
        <v>0</v>
      </c>
      <c r="CB333" s="15">
        <f t="shared" si="303"/>
        <v>1</v>
      </c>
      <c r="CC333" s="15">
        <f t="shared" si="304"/>
        <v>1</v>
      </c>
      <c r="CD333" s="15">
        <f t="shared" si="305"/>
        <v>1</v>
      </c>
      <c r="CE333" s="15">
        <f t="shared" si="306"/>
        <v>1</v>
      </c>
      <c r="CF333" s="15">
        <f t="shared" si="307"/>
        <v>1</v>
      </c>
      <c r="CG333" s="15">
        <f t="shared" si="308"/>
        <v>1</v>
      </c>
    </row>
    <row r="334" spans="1:85" x14ac:dyDescent="0.25">
      <c r="A334" t="s">
        <v>372</v>
      </c>
      <c r="B334" t="s">
        <v>158</v>
      </c>
      <c r="C334" t="s">
        <v>109</v>
      </c>
      <c r="D334">
        <v>2024</v>
      </c>
      <c r="E334" t="s">
        <v>159</v>
      </c>
      <c r="F334" t="s">
        <v>160</v>
      </c>
      <c r="G334" t="s">
        <v>161</v>
      </c>
      <c r="H334" t="s">
        <v>162</v>
      </c>
      <c r="I334" t="s">
        <v>197</v>
      </c>
      <c r="L334" t="s">
        <v>89</v>
      </c>
      <c r="M334">
        <v>1</v>
      </c>
      <c r="N334">
        <v>2</v>
      </c>
      <c r="O334" s="1">
        <v>46154</v>
      </c>
      <c r="P334" s="1"/>
      <c r="Q334" s="1"/>
      <c r="R334" s="1"/>
      <c r="S334" s="1">
        <v>46156</v>
      </c>
      <c r="T334" s="1"/>
      <c r="U334" s="1">
        <v>46159</v>
      </c>
      <c r="W334" s="1">
        <v>46165</v>
      </c>
      <c r="X334" s="1">
        <v>46173</v>
      </c>
      <c r="Y334" s="1">
        <v>46174</v>
      </c>
      <c r="Z334" s="1">
        <v>46175</v>
      </c>
      <c r="AA334">
        <v>2026</v>
      </c>
      <c r="AB334" t="s">
        <v>110</v>
      </c>
      <c r="AC334" t="s">
        <v>353</v>
      </c>
      <c r="AD334" s="2">
        <f t="shared" si="265"/>
        <v>1</v>
      </c>
      <c r="AE334" s="2">
        <f t="shared" si="266"/>
        <v>1</v>
      </c>
      <c r="AF334" s="2">
        <f t="shared" si="267"/>
        <v>1</v>
      </c>
      <c r="AG334" s="2">
        <f t="shared" si="268"/>
        <v>1</v>
      </c>
      <c r="AH334" s="2">
        <f t="shared" si="269"/>
        <v>1</v>
      </c>
      <c r="AI334" s="2">
        <f t="shared" si="270"/>
        <v>1</v>
      </c>
      <c r="AJ334" s="2">
        <f t="shared" si="271"/>
        <v>1</v>
      </c>
      <c r="AK334" s="2">
        <f t="shared" si="272"/>
        <v>1</v>
      </c>
      <c r="AL334" s="2">
        <f t="shared" si="273"/>
        <v>1</v>
      </c>
      <c r="AM334" s="2">
        <f t="shared" si="274"/>
        <v>1</v>
      </c>
      <c r="AN334" s="2">
        <f t="shared" si="275"/>
        <v>1</v>
      </c>
      <c r="AO334" s="2">
        <f t="shared" si="276"/>
        <v>1</v>
      </c>
      <c r="AP334" s="2">
        <f t="shared" si="277"/>
        <v>1</v>
      </c>
      <c r="AQ334" s="2">
        <f t="shared" si="278"/>
        <v>1</v>
      </c>
      <c r="AR334" s="2">
        <f t="shared" si="279"/>
        <v>1</v>
      </c>
      <c r="AS334" s="2">
        <f t="shared" si="280"/>
        <v>1</v>
      </c>
      <c r="AT334" s="3">
        <f t="shared" si="281"/>
        <v>5</v>
      </c>
      <c r="AU334" s="3">
        <f t="shared" si="282"/>
        <v>11</v>
      </c>
      <c r="AV334" s="3">
        <f t="shared" si="283"/>
        <v>21</v>
      </c>
      <c r="AW334" s="4">
        <f t="shared" si="284"/>
        <v>133</v>
      </c>
      <c r="AX334" s="4">
        <f t="shared" si="285"/>
        <v>135</v>
      </c>
      <c r="AY334" s="4">
        <f t="shared" si="286"/>
        <v>138</v>
      </c>
      <c r="AZ334" s="4">
        <f t="shared" si="287"/>
        <v>144</v>
      </c>
      <c r="BA334" s="4">
        <f t="shared" si="288"/>
        <v>152</v>
      </c>
      <c r="BB334" s="4">
        <f t="shared" si="289"/>
        <v>153</v>
      </c>
      <c r="BC334" s="4">
        <f t="shared" si="290"/>
        <v>154</v>
      </c>
      <c r="BD334" s="15">
        <f t="shared" si="292"/>
        <v>0</v>
      </c>
      <c r="BE334" s="15">
        <f t="shared" si="291"/>
        <v>0</v>
      </c>
      <c r="BF334" s="15">
        <f t="shared" ref="BF334:BR343" si="309">IF(BF$1-$AW334&gt;$CK$1,1,0)</f>
        <v>0</v>
      </c>
      <c r="BG334" s="15">
        <f t="shared" si="309"/>
        <v>0</v>
      </c>
      <c r="BH334" s="15">
        <f t="shared" si="309"/>
        <v>0</v>
      </c>
      <c r="BI334" s="15">
        <f t="shared" si="309"/>
        <v>0</v>
      </c>
      <c r="BJ334" s="15">
        <f t="shared" si="309"/>
        <v>0</v>
      </c>
      <c r="BK334" s="15">
        <f t="shared" si="309"/>
        <v>0</v>
      </c>
      <c r="BL334" s="15">
        <f t="shared" si="309"/>
        <v>0</v>
      </c>
      <c r="BM334" s="15">
        <f t="shared" si="309"/>
        <v>1</v>
      </c>
      <c r="BN334" s="15">
        <f t="shared" si="309"/>
        <v>1</v>
      </c>
      <c r="BO334" s="15">
        <f t="shared" si="309"/>
        <v>1</v>
      </c>
      <c r="BP334" s="15">
        <f t="shared" si="309"/>
        <v>1</v>
      </c>
      <c r="BQ334" s="15">
        <f t="shared" si="309"/>
        <v>1</v>
      </c>
      <c r="BR334" s="15">
        <f t="shared" si="309"/>
        <v>1</v>
      </c>
      <c r="BS334" s="15">
        <f t="shared" si="294"/>
        <v>0</v>
      </c>
      <c r="BT334" s="15">
        <f t="shared" si="295"/>
        <v>0</v>
      </c>
      <c r="BU334" s="15">
        <f t="shared" si="296"/>
        <v>0</v>
      </c>
      <c r="BV334" s="15">
        <f t="shared" si="297"/>
        <v>0</v>
      </c>
      <c r="BW334" s="15">
        <f t="shared" si="298"/>
        <v>0</v>
      </c>
      <c r="BX334" s="15">
        <f t="shared" si="299"/>
        <v>0</v>
      </c>
      <c r="BY334" s="15">
        <f t="shared" si="300"/>
        <v>0</v>
      </c>
      <c r="BZ334" s="15">
        <f t="shared" si="301"/>
        <v>0</v>
      </c>
      <c r="CA334" s="15">
        <f t="shared" si="302"/>
        <v>0</v>
      </c>
      <c r="CB334" s="15">
        <f t="shared" si="303"/>
        <v>1</v>
      </c>
      <c r="CC334" s="15">
        <f t="shared" si="304"/>
        <v>1</v>
      </c>
      <c r="CD334" s="15">
        <f t="shared" si="305"/>
        <v>1</v>
      </c>
      <c r="CE334" s="15">
        <f t="shared" si="306"/>
        <v>1</v>
      </c>
      <c r="CF334" s="15">
        <f t="shared" si="307"/>
        <v>1</v>
      </c>
      <c r="CG334" s="15">
        <f t="shared" si="308"/>
        <v>1</v>
      </c>
    </row>
    <row r="335" spans="1:85" x14ac:dyDescent="0.25">
      <c r="A335" t="s">
        <v>403</v>
      </c>
      <c r="B335" t="s">
        <v>72</v>
      </c>
      <c r="C335" t="s">
        <v>109</v>
      </c>
      <c r="D335">
        <v>2024</v>
      </c>
      <c r="E335" t="s">
        <v>136</v>
      </c>
      <c r="F335" t="s">
        <v>145</v>
      </c>
      <c r="G335" t="s">
        <v>146</v>
      </c>
      <c r="H335" t="s">
        <v>147</v>
      </c>
      <c r="I335" t="s">
        <v>78</v>
      </c>
      <c r="L335" t="s">
        <v>79</v>
      </c>
      <c r="M335">
        <v>112.02</v>
      </c>
      <c r="N335">
        <v>2</v>
      </c>
      <c r="O335" s="1"/>
      <c r="P335" s="1">
        <v>46139</v>
      </c>
      <c r="Q335" s="1"/>
      <c r="R335" s="1">
        <v>46140</v>
      </c>
      <c r="S335" s="1">
        <v>46142</v>
      </c>
      <c r="T335" s="1"/>
      <c r="U335" s="1"/>
      <c r="W335" s="1"/>
      <c r="X335" s="1"/>
      <c r="Y335" s="1"/>
      <c r="Z335" s="1"/>
      <c r="AA335">
        <v>2026</v>
      </c>
      <c r="AB335" t="s">
        <v>110</v>
      </c>
      <c r="AC335" t="s">
        <v>148</v>
      </c>
      <c r="AD335" s="2">
        <f t="shared" si="265"/>
        <v>1</v>
      </c>
      <c r="AE335" s="2">
        <f t="shared" si="266"/>
        <v>1</v>
      </c>
      <c r="AF335" s="2">
        <f t="shared" si="267"/>
        <v>1</v>
      </c>
      <c r="AG335" s="2">
        <f t="shared" si="268"/>
        <v>1</v>
      </c>
      <c r="AH335" s="2">
        <f t="shared" si="269"/>
        <v>0</v>
      </c>
      <c r="AI335" s="2">
        <f t="shared" si="270"/>
        <v>0</v>
      </c>
      <c r="AJ335" s="2">
        <f t="shared" si="271"/>
        <v>0</v>
      </c>
      <c r="AK335" s="2">
        <f t="shared" si="272"/>
        <v>0</v>
      </c>
      <c r="AL335" s="2">
        <f t="shared" si="273"/>
        <v>0</v>
      </c>
      <c r="AM335" s="2">
        <f t="shared" si="274"/>
        <v>0</v>
      </c>
      <c r="AN335" s="2">
        <f t="shared" si="275"/>
        <v>0</v>
      </c>
      <c r="AO335" s="2">
        <f t="shared" si="276"/>
        <v>0</v>
      </c>
      <c r="AP335" s="2">
        <f t="shared" si="277"/>
        <v>0</v>
      </c>
      <c r="AQ335" s="2">
        <f t="shared" si="278"/>
        <v>0</v>
      </c>
      <c r="AR335" s="2">
        <f t="shared" si="279"/>
        <v>0</v>
      </c>
      <c r="AS335" s="2">
        <f t="shared" si="280"/>
        <v>0</v>
      </c>
      <c r="AT335" s="3" t="str">
        <f t="shared" si="281"/>
        <v>na</v>
      </c>
      <c r="AU335" s="3" t="str">
        <f t="shared" si="282"/>
        <v>na</v>
      </c>
      <c r="AV335" s="3" t="str">
        <f t="shared" si="283"/>
        <v>na</v>
      </c>
      <c r="AW335" s="4">
        <f t="shared" si="284"/>
        <v>118</v>
      </c>
      <c r="AX335" s="4">
        <f t="shared" si="285"/>
        <v>121</v>
      </c>
      <c r="AY335" s="4" t="str">
        <f t="shared" si="286"/>
        <v>na</v>
      </c>
      <c r="AZ335" s="4" t="str">
        <f t="shared" si="287"/>
        <v>na</v>
      </c>
      <c r="BA335" s="4" t="str">
        <f t="shared" si="288"/>
        <v>na</v>
      </c>
      <c r="BB335" s="4" t="str">
        <f t="shared" si="289"/>
        <v>na</v>
      </c>
      <c r="BC335" s="4" t="str">
        <f t="shared" si="290"/>
        <v>na</v>
      </c>
      <c r="BD335" s="15">
        <f t="shared" si="292"/>
        <v>0</v>
      </c>
      <c r="BE335" s="15">
        <f t="shared" si="291"/>
        <v>0</v>
      </c>
      <c r="BF335" s="15">
        <f t="shared" si="309"/>
        <v>0</v>
      </c>
      <c r="BG335" s="15">
        <f t="shared" si="309"/>
        <v>0</v>
      </c>
      <c r="BH335" s="15">
        <f t="shared" si="309"/>
        <v>0</v>
      </c>
      <c r="BI335" s="15">
        <f t="shared" si="309"/>
        <v>0</v>
      </c>
      <c r="BJ335" s="15">
        <f t="shared" si="309"/>
        <v>0</v>
      </c>
      <c r="BK335" s="15">
        <f t="shared" si="309"/>
        <v>1</v>
      </c>
      <c r="BL335" s="15">
        <f t="shared" si="309"/>
        <v>1</v>
      </c>
      <c r="BM335" s="15">
        <f t="shared" si="309"/>
        <v>1</v>
      </c>
      <c r="BN335" s="15">
        <f t="shared" si="309"/>
        <v>1</v>
      </c>
      <c r="BO335" s="15">
        <f t="shared" si="309"/>
        <v>1</v>
      </c>
      <c r="BP335" s="15">
        <f t="shared" si="309"/>
        <v>1</v>
      </c>
      <c r="BQ335" s="15">
        <f t="shared" si="309"/>
        <v>1</v>
      </c>
      <c r="BR335" s="15">
        <f t="shared" si="309"/>
        <v>1</v>
      </c>
      <c r="BS335" s="15">
        <f t="shared" si="294"/>
        <v>0</v>
      </c>
      <c r="BT335" s="15">
        <f t="shared" si="295"/>
        <v>0</v>
      </c>
      <c r="BU335" s="15">
        <f t="shared" si="296"/>
        <v>0</v>
      </c>
      <c r="BV335" s="15">
        <f t="shared" si="297"/>
        <v>0</v>
      </c>
      <c r="BW335" s="15">
        <f t="shared" si="298"/>
        <v>0</v>
      </c>
      <c r="BX335" s="15">
        <f t="shared" si="299"/>
        <v>0</v>
      </c>
      <c r="BY335" s="15">
        <f t="shared" si="300"/>
        <v>0</v>
      </c>
      <c r="BZ335" s="15">
        <f t="shared" si="301"/>
        <v>0</v>
      </c>
      <c r="CA335" s="15">
        <f t="shared" si="302"/>
        <v>0</v>
      </c>
      <c r="CB335" s="15">
        <f t="shared" si="303"/>
        <v>0</v>
      </c>
      <c r="CC335" s="15">
        <f t="shared" si="304"/>
        <v>0</v>
      </c>
      <c r="CD335" s="15">
        <f t="shared" si="305"/>
        <v>0</v>
      </c>
      <c r="CE335" s="15">
        <f t="shared" si="306"/>
        <v>0</v>
      </c>
      <c r="CF335" s="15">
        <f t="shared" si="307"/>
        <v>0</v>
      </c>
      <c r="CG335" s="15">
        <f t="shared" si="308"/>
        <v>0</v>
      </c>
    </row>
    <row r="336" spans="1:85" x14ac:dyDescent="0.25">
      <c r="A336" t="s">
        <v>811</v>
      </c>
      <c r="B336" t="s">
        <v>158</v>
      </c>
      <c r="C336" t="s">
        <v>109</v>
      </c>
      <c r="D336">
        <v>2024</v>
      </c>
      <c r="E336" t="s">
        <v>159</v>
      </c>
      <c r="F336" t="s">
        <v>160</v>
      </c>
      <c r="G336" t="s">
        <v>161</v>
      </c>
      <c r="H336" t="s">
        <v>162</v>
      </c>
      <c r="I336" t="s">
        <v>197</v>
      </c>
      <c r="L336" t="s">
        <v>89</v>
      </c>
      <c r="M336">
        <v>1</v>
      </c>
      <c r="N336">
        <v>2</v>
      </c>
      <c r="O336" s="1"/>
      <c r="P336" s="1">
        <v>46186</v>
      </c>
      <c r="Q336" s="1"/>
      <c r="R336" s="1">
        <v>46187</v>
      </c>
      <c r="S336" s="1"/>
      <c r="T336" s="1"/>
      <c r="U336" s="1"/>
      <c r="W336" s="1"/>
      <c r="X336" s="1"/>
      <c r="Y336" s="1"/>
      <c r="Z336" s="1"/>
      <c r="AA336">
        <v>2026</v>
      </c>
      <c r="AB336" t="s">
        <v>110</v>
      </c>
      <c r="AC336" t="s">
        <v>353</v>
      </c>
      <c r="AD336" s="2">
        <f t="shared" si="265"/>
        <v>1</v>
      </c>
      <c r="AE336" s="2">
        <f t="shared" si="266"/>
        <v>1</v>
      </c>
      <c r="AF336" s="2">
        <f t="shared" si="267"/>
        <v>0</v>
      </c>
      <c r="AG336" s="2">
        <f t="shared" si="268"/>
        <v>0</v>
      </c>
      <c r="AH336" s="2">
        <f t="shared" si="269"/>
        <v>0</v>
      </c>
      <c r="AI336" s="2">
        <f t="shared" si="270"/>
        <v>0</v>
      </c>
      <c r="AJ336" s="2">
        <f t="shared" si="271"/>
        <v>0</v>
      </c>
      <c r="AK336" s="2">
        <f t="shared" si="272"/>
        <v>0</v>
      </c>
      <c r="AL336" s="2">
        <f t="shared" si="273"/>
        <v>0</v>
      </c>
      <c r="AM336" s="2">
        <f t="shared" si="274"/>
        <v>0</v>
      </c>
      <c r="AN336" s="2">
        <f t="shared" si="275"/>
        <v>0</v>
      </c>
      <c r="AO336" s="2">
        <f t="shared" si="276"/>
        <v>0</v>
      </c>
      <c r="AP336" s="2">
        <f t="shared" si="277"/>
        <v>0</v>
      </c>
      <c r="AQ336" s="2">
        <f t="shared" si="278"/>
        <v>0</v>
      </c>
      <c r="AR336" s="2">
        <f t="shared" si="279"/>
        <v>0</v>
      </c>
      <c r="AS336" s="2">
        <f t="shared" si="280"/>
        <v>0</v>
      </c>
      <c r="AT336" s="3" t="str">
        <f t="shared" si="281"/>
        <v>na</v>
      </c>
      <c r="AU336" s="3" t="str">
        <f t="shared" si="282"/>
        <v>na</v>
      </c>
      <c r="AV336" s="3" t="str">
        <f t="shared" si="283"/>
        <v>na</v>
      </c>
      <c r="AW336" s="4">
        <f t="shared" si="284"/>
        <v>165</v>
      </c>
      <c r="AX336" s="4" t="str">
        <f t="shared" si="285"/>
        <v>na</v>
      </c>
      <c r="AY336" s="4" t="str">
        <f t="shared" si="286"/>
        <v>na</v>
      </c>
      <c r="AZ336" s="4" t="str">
        <f t="shared" si="287"/>
        <v>na</v>
      </c>
      <c r="BA336" s="4" t="str">
        <f t="shared" si="288"/>
        <v>na</v>
      </c>
      <c r="BB336" s="4" t="str">
        <f t="shared" si="289"/>
        <v>na</v>
      </c>
      <c r="BC336" s="4" t="str">
        <f t="shared" si="290"/>
        <v>na</v>
      </c>
      <c r="BD336" s="15">
        <f t="shared" si="292"/>
        <v>0</v>
      </c>
      <c r="BE336" s="15">
        <f t="shared" si="291"/>
        <v>0</v>
      </c>
      <c r="BF336" s="15">
        <f t="shared" si="309"/>
        <v>0</v>
      </c>
      <c r="BG336" s="15">
        <f t="shared" si="309"/>
        <v>0</v>
      </c>
      <c r="BH336" s="15">
        <f t="shared" si="309"/>
        <v>0</v>
      </c>
      <c r="BI336" s="15">
        <f t="shared" si="309"/>
        <v>0</v>
      </c>
      <c r="BJ336" s="15">
        <f t="shared" si="309"/>
        <v>0</v>
      </c>
      <c r="BK336" s="15">
        <f t="shared" si="309"/>
        <v>0</v>
      </c>
      <c r="BL336" s="15">
        <f t="shared" si="309"/>
        <v>0</v>
      </c>
      <c r="BM336" s="15">
        <f t="shared" si="309"/>
        <v>0</v>
      </c>
      <c r="BN336" s="15">
        <f t="shared" si="309"/>
        <v>0</v>
      </c>
      <c r="BO336" s="15">
        <f t="shared" si="309"/>
        <v>0</v>
      </c>
      <c r="BP336" s="15">
        <f t="shared" si="309"/>
        <v>0</v>
      </c>
      <c r="BQ336" s="15">
        <f t="shared" si="309"/>
        <v>0</v>
      </c>
      <c r="BR336" s="15">
        <f t="shared" si="309"/>
        <v>1</v>
      </c>
      <c r="BS336" s="15">
        <f t="shared" si="294"/>
        <v>0</v>
      </c>
      <c r="BT336" s="15">
        <f t="shared" si="295"/>
        <v>0</v>
      </c>
      <c r="BU336" s="15">
        <f t="shared" si="296"/>
        <v>0</v>
      </c>
      <c r="BV336" s="15">
        <f t="shared" si="297"/>
        <v>0</v>
      </c>
      <c r="BW336" s="15">
        <f t="shared" si="298"/>
        <v>0</v>
      </c>
      <c r="BX336" s="15">
        <f t="shared" si="299"/>
        <v>0</v>
      </c>
      <c r="BY336" s="15">
        <f t="shared" si="300"/>
        <v>0</v>
      </c>
      <c r="BZ336" s="15">
        <f t="shared" si="301"/>
        <v>0</v>
      </c>
      <c r="CA336" s="15">
        <f t="shared" si="302"/>
        <v>0</v>
      </c>
      <c r="CB336" s="15">
        <f t="shared" si="303"/>
        <v>0</v>
      </c>
      <c r="CC336" s="15">
        <f t="shared" si="304"/>
        <v>0</v>
      </c>
      <c r="CD336" s="15">
        <f t="shared" si="305"/>
        <v>0</v>
      </c>
      <c r="CE336" s="15">
        <f t="shared" si="306"/>
        <v>0</v>
      </c>
      <c r="CF336" s="15">
        <f t="shared" si="307"/>
        <v>0</v>
      </c>
      <c r="CG336" s="15">
        <f t="shared" si="308"/>
        <v>0</v>
      </c>
    </row>
    <row r="337" spans="1:85" x14ac:dyDescent="0.25">
      <c r="A337" t="s">
        <v>683</v>
      </c>
      <c r="B337" t="s">
        <v>158</v>
      </c>
      <c r="C337" t="s">
        <v>109</v>
      </c>
      <c r="D337">
        <v>2024</v>
      </c>
      <c r="E337" t="s">
        <v>159</v>
      </c>
      <c r="F337" t="s">
        <v>160</v>
      </c>
      <c r="G337" t="s">
        <v>161</v>
      </c>
      <c r="H337" t="s">
        <v>162</v>
      </c>
      <c r="I337" t="s">
        <v>197</v>
      </c>
      <c r="L337" t="s">
        <v>79</v>
      </c>
      <c r="M337">
        <v>6.04</v>
      </c>
      <c r="N337">
        <v>2</v>
      </c>
      <c r="O337" s="1"/>
      <c r="P337" s="1"/>
      <c r="Q337" s="1">
        <v>46165</v>
      </c>
      <c r="R337" s="1">
        <v>46165</v>
      </c>
      <c r="S337" s="1">
        <v>46167</v>
      </c>
      <c r="T337" s="1"/>
      <c r="U337" s="1">
        <v>46171</v>
      </c>
      <c r="W337" s="1">
        <v>46173</v>
      </c>
      <c r="X337" s="1">
        <v>46175</v>
      </c>
      <c r="Y337" s="1">
        <v>46177</v>
      </c>
      <c r="Z337" s="1">
        <v>46181</v>
      </c>
      <c r="AA337">
        <v>2026</v>
      </c>
      <c r="AB337" t="s">
        <v>110</v>
      </c>
      <c r="AC337" t="s">
        <v>353</v>
      </c>
      <c r="AD337" s="2">
        <f t="shared" si="265"/>
        <v>1</v>
      </c>
      <c r="AE337" s="2">
        <f t="shared" si="266"/>
        <v>1</v>
      </c>
      <c r="AF337" s="2">
        <f t="shared" si="267"/>
        <v>1</v>
      </c>
      <c r="AG337" s="2">
        <f t="shared" si="268"/>
        <v>1</v>
      </c>
      <c r="AH337" s="2">
        <f t="shared" si="269"/>
        <v>1</v>
      </c>
      <c r="AI337" s="2">
        <f t="shared" si="270"/>
        <v>1</v>
      </c>
      <c r="AJ337" s="2">
        <f t="shared" si="271"/>
        <v>1</v>
      </c>
      <c r="AK337" s="2">
        <f t="shared" si="272"/>
        <v>1</v>
      </c>
      <c r="AL337" s="2">
        <f t="shared" si="273"/>
        <v>1</v>
      </c>
      <c r="AM337" s="2">
        <f t="shared" si="274"/>
        <v>1</v>
      </c>
      <c r="AN337" s="2">
        <f t="shared" si="275"/>
        <v>1</v>
      </c>
      <c r="AO337" s="2">
        <f t="shared" si="276"/>
        <v>1</v>
      </c>
      <c r="AP337" s="2">
        <f t="shared" si="277"/>
        <v>1</v>
      </c>
      <c r="AQ337" s="2">
        <f t="shared" si="278"/>
        <v>1</v>
      </c>
      <c r="AR337" s="2">
        <f t="shared" si="279"/>
        <v>1</v>
      </c>
      <c r="AS337" s="2">
        <f t="shared" si="280"/>
        <v>1</v>
      </c>
      <c r="AT337" s="3">
        <f t="shared" si="281"/>
        <v>6</v>
      </c>
      <c r="AU337" s="3">
        <f t="shared" si="282"/>
        <v>8</v>
      </c>
      <c r="AV337" s="3">
        <f t="shared" si="283"/>
        <v>16</v>
      </c>
      <c r="AW337" s="4">
        <f t="shared" si="284"/>
        <v>144</v>
      </c>
      <c r="AX337" s="4">
        <f t="shared" si="285"/>
        <v>146</v>
      </c>
      <c r="AY337" s="4">
        <f t="shared" si="286"/>
        <v>150</v>
      </c>
      <c r="AZ337" s="4">
        <f t="shared" si="287"/>
        <v>152</v>
      </c>
      <c r="BA337" s="4">
        <f t="shared" si="288"/>
        <v>154</v>
      </c>
      <c r="BB337" s="4">
        <f t="shared" si="289"/>
        <v>156</v>
      </c>
      <c r="BC337" s="4">
        <f t="shared" si="290"/>
        <v>160</v>
      </c>
      <c r="BD337" s="15">
        <f t="shared" si="292"/>
        <v>0</v>
      </c>
      <c r="BE337" s="15">
        <f t="shared" si="291"/>
        <v>0</v>
      </c>
      <c r="BF337" s="15">
        <f t="shared" si="309"/>
        <v>0</v>
      </c>
      <c r="BG337" s="15">
        <f t="shared" si="309"/>
        <v>0</v>
      </c>
      <c r="BH337" s="15">
        <f t="shared" si="309"/>
        <v>0</v>
      </c>
      <c r="BI337" s="15">
        <f t="shared" si="309"/>
        <v>0</v>
      </c>
      <c r="BJ337" s="15">
        <f t="shared" si="309"/>
        <v>0</v>
      </c>
      <c r="BK337" s="15">
        <f t="shared" si="309"/>
        <v>0</v>
      </c>
      <c r="BL337" s="15">
        <f t="shared" si="309"/>
        <v>0</v>
      </c>
      <c r="BM337" s="15">
        <f t="shared" si="309"/>
        <v>0</v>
      </c>
      <c r="BN337" s="15">
        <f t="shared" si="309"/>
        <v>0</v>
      </c>
      <c r="BO337" s="15">
        <f t="shared" si="309"/>
        <v>1</v>
      </c>
      <c r="BP337" s="15">
        <f t="shared" si="309"/>
        <v>1</v>
      </c>
      <c r="BQ337" s="15">
        <f t="shared" si="309"/>
        <v>1</v>
      </c>
      <c r="BR337" s="15">
        <f t="shared" si="309"/>
        <v>1</v>
      </c>
      <c r="BS337" s="15">
        <f t="shared" si="294"/>
        <v>0</v>
      </c>
      <c r="BT337" s="15">
        <f t="shared" si="295"/>
        <v>0</v>
      </c>
      <c r="BU337" s="15">
        <f t="shared" si="296"/>
        <v>0</v>
      </c>
      <c r="BV337" s="15">
        <f t="shared" si="297"/>
        <v>0</v>
      </c>
      <c r="BW337" s="15">
        <f t="shared" si="298"/>
        <v>0</v>
      </c>
      <c r="BX337" s="15">
        <f t="shared" si="299"/>
        <v>0</v>
      </c>
      <c r="BY337" s="15">
        <f t="shared" si="300"/>
        <v>0</v>
      </c>
      <c r="BZ337" s="15">
        <f t="shared" si="301"/>
        <v>0</v>
      </c>
      <c r="CA337" s="15">
        <f t="shared" si="302"/>
        <v>0</v>
      </c>
      <c r="CB337" s="15">
        <f t="shared" si="303"/>
        <v>0</v>
      </c>
      <c r="CC337" s="15">
        <f t="shared" si="304"/>
        <v>0</v>
      </c>
      <c r="CD337" s="15">
        <f t="shared" si="305"/>
        <v>1</v>
      </c>
      <c r="CE337" s="15">
        <f t="shared" si="306"/>
        <v>1</v>
      </c>
      <c r="CF337" s="15">
        <f t="shared" si="307"/>
        <v>1</v>
      </c>
      <c r="CG337" s="15">
        <f t="shared" si="308"/>
        <v>1</v>
      </c>
    </row>
    <row r="338" spans="1:85" x14ac:dyDescent="0.25">
      <c r="A338" t="s">
        <v>743</v>
      </c>
      <c r="B338" t="s">
        <v>158</v>
      </c>
      <c r="C338" t="s">
        <v>109</v>
      </c>
      <c r="D338">
        <v>2024</v>
      </c>
      <c r="E338" t="s">
        <v>159</v>
      </c>
      <c r="F338" t="s">
        <v>160</v>
      </c>
      <c r="G338" t="s">
        <v>161</v>
      </c>
      <c r="H338" t="s">
        <v>162</v>
      </c>
      <c r="I338" t="s">
        <v>197</v>
      </c>
      <c r="L338" t="s">
        <v>79</v>
      </c>
      <c r="M338">
        <v>6.04</v>
      </c>
      <c r="N338">
        <v>2</v>
      </c>
      <c r="O338" s="1"/>
      <c r="P338" s="1"/>
      <c r="Q338" s="1">
        <v>46176</v>
      </c>
      <c r="R338" s="1">
        <v>46176</v>
      </c>
      <c r="S338" s="1">
        <v>46178</v>
      </c>
      <c r="T338" s="1"/>
      <c r="U338" s="1">
        <v>46182</v>
      </c>
      <c r="W338" s="1">
        <v>46185</v>
      </c>
      <c r="X338" s="1">
        <v>46188</v>
      </c>
      <c r="Y338" s="1">
        <v>46190</v>
      </c>
      <c r="Z338" s="1">
        <v>46191</v>
      </c>
      <c r="AA338">
        <v>2026</v>
      </c>
      <c r="AB338" t="s">
        <v>110</v>
      </c>
      <c r="AC338" t="s">
        <v>353</v>
      </c>
      <c r="AD338" s="2">
        <f t="shared" si="265"/>
        <v>1</v>
      </c>
      <c r="AE338" s="2">
        <f t="shared" si="266"/>
        <v>1</v>
      </c>
      <c r="AF338" s="2">
        <f t="shared" si="267"/>
        <v>1</v>
      </c>
      <c r="AG338" s="2">
        <f t="shared" si="268"/>
        <v>1</v>
      </c>
      <c r="AH338" s="2">
        <f t="shared" si="269"/>
        <v>1</v>
      </c>
      <c r="AI338" s="2">
        <f t="shared" si="270"/>
        <v>1</v>
      </c>
      <c r="AJ338" s="2">
        <f t="shared" si="271"/>
        <v>1</v>
      </c>
      <c r="AK338" s="2">
        <f t="shared" si="272"/>
        <v>1</v>
      </c>
      <c r="AL338" s="2">
        <f t="shared" si="273"/>
        <v>1</v>
      </c>
      <c r="AM338" s="2">
        <f t="shared" si="274"/>
        <v>1</v>
      </c>
      <c r="AN338" s="2">
        <f t="shared" si="275"/>
        <v>1</v>
      </c>
      <c r="AO338" s="2">
        <f t="shared" si="276"/>
        <v>1</v>
      </c>
      <c r="AP338" s="2">
        <f t="shared" si="277"/>
        <v>1</v>
      </c>
      <c r="AQ338" s="2">
        <f t="shared" si="278"/>
        <v>1</v>
      </c>
      <c r="AR338" s="2">
        <f t="shared" si="279"/>
        <v>1</v>
      </c>
      <c r="AS338" s="2">
        <f t="shared" si="280"/>
        <v>1</v>
      </c>
      <c r="AT338" s="3">
        <f t="shared" si="281"/>
        <v>6</v>
      </c>
      <c r="AU338" s="3">
        <f t="shared" si="282"/>
        <v>9</v>
      </c>
      <c r="AV338" s="3">
        <f t="shared" si="283"/>
        <v>15</v>
      </c>
      <c r="AW338" s="4">
        <f t="shared" si="284"/>
        <v>155</v>
      </c>
      <c r="AX338" s="4">
        <f t="shared" si="285"/>
        <v>157</v>
      </c>
      <c r="AY338" s="4">
        <f t="shared" si="286"/>
        <v>161</v>
      </c>
      <c r="AZ338" s="4">
        <f t="shared" si="287"/>
        <v>164</v>
      </c>
      <c r="BA338" s="4">
        <f t="shared" si="288"/>
        <v>167</v>
      </c>
      <c r="BB338" s="4">
        <f t="shared" si="289"/>
        <v>169</v>
      </c>
      <c r="BC338" s="4">
        <f t="shared" si="290"/>
        <v>170</v>
      </c>
      <c r="BD338" s="15">
        <f t="shared" si="292"/>
        <v>0</v>
      </c>
      <c r="BE338" s="15">
        <f t="shared" si="291"/>
        <v>0</v>
      </c>
      <c r="BF338" s="15">
        <f t="shared" si="309"/>
        <v>0</v>
      </c>
      <c r="BG338" s="15">
        <f t="shared" si="309"/>
        <v>0</v>
      </c>
      <c r="BH338" s="15">
        <f t="shared" si="309"/>
        <v>0</v>
      </c>
      <c r="BI338" s="15">
        <f t="shared" si="309"/>
        <v>0</v>
      </c>
      <c r="BJ338" s="15">
        <f t="shared" si="309"/>
        <v>0</v>
      </c>
      <c r="BK338" s="15">
        <f t="shared" si="309"/>
        <v>0</v>
      </c>
      <c r="BL338" s="15">
        <f t="shared" si="309"/>
        <v>0</v>
      </c>
      <c r="BM338" s="15">
        <f t="shared" si="309"/>
        <v>0</v>
      </c>
      <c r="BN338" s="15">
        <f t="shared" si="309"/>
        <v>0</v>
      </c>
      <c r="BO338" s="15">
        <f t="shared" si="309"/>
        <v>0</v>
      </c>
      <c r="BP338" s="15">
        <f t="shared" si="309"/>
        <v>0</v>
      </c>
      <c r="BQ338" s="15">
        <f t="shared" si="309"/>
        <v>1</v>
      </c>
      <c r="BR338" s="15">
        <f t="shared" si="309"/>
        <v>1</v>
      </c>
      <c r="BS338" s="15">
        <f t="shared" si="294"/>
        <v>0</v>
      </c>
      <c r="BT338" s="15">
        <f t="shared" si="295"/>
        <v>0</v>
      </c>
      <c r="BU338" s="15">
        <f t="shared" si="296"/>
        <v>0</v>
      </c>
      <c r="BV338" s="15">
        <f t="shared" si="297"/>
        <v>0</v>
      </c>
      <c r="BW338" s="15">
        <f t="shared" si="298"/>
        <v>0</v>
      </c>
      <c r="BX338" s="15">
        <f t="shared" si="299"/>
        <v>0</v>
      </c>
      <c r="BY338" s="15">
        <f t="shared" si="300"/>
        <v>0</v>
      </c>
      <c r="BZ338" s="15">
        <f t="shared" si="301"/>
        <v>0</v>
      </c>
      <c r="CA338" s="15">
        <f t="shared" si="302"/>
        <v>0</v>
      </c>
      <c r="CB338" s="15">
        <f t="shared" si="303"/>
        <v>0</v>
      </c>
      <c r="CC338" s="15">
        <f t="shared" si="304"/>
        <v>0</v>
      </c>
      <c r="CD338" s="15">
        <f t="shared" si="305"/>
        <v>0</v>
      </c>
      <c r="CE338" s="15">
        <f t="shared" si="306"/>
        <v>0</v>
      </c>
      <c r="CF338" s="15">
        <f t="shared" si="307"/>
        <v>1</v>
      </c>
      <c r="CG338" s="15">
        <f t="shared" si="308"/>
        <v>1</v>
      </c>
    </row>
    <row r="339" spans="1:85" x14ac:dyDescent="0.25">
      <c r="A339" t="s">
        <v>722</v>
      </c>
      <c r="B339" t="s">
        <v>158</v>
      </c>
      <c r="C339" t="s">
        <v>109</v>
      </c>
      <c r="D339">
        <v>2024</v>
      </c>
      <c r="E339" t="s">
        <v>159</v>
      </c>
      <c r="F339" t="s">
        <v>160</v>
      </c>
      <c r="G339" t="s">
        <v>161</v>
      </c>
      <c r="H339" t="s">
        <v>162</v>
      </c>
      <c r="I339" t="s">
        <v>197</v>
      </c>
      <c r="L339" t="s">
        <v>89</v>
      </c>
      <c r="M339">
        <v>1</v>
      </c>
      <c r="N339">
        <v>2</v>
      </c>
      <c r="O339" s="1"/>
      <c r="P339" s="1">
        <v>46173</v>
      </c>
      <c r="Q339" s="1"/>
      <c r="R339" s="1">
        <v>46173</v>
      </c>
      <c r="S339" s="1">
        <v>46174</v>
      </c>
      <c r="T339" s="1"/>
      <c r="U339" s="1">
        <v>46179</v>
      </c>
      <c r="W339" s="1">
        <v>46180</v>
      </c>
      <c r="X339" s="1">
        <v>46181</v>
      </c>
      <c r="Y339" s="1">
        <v>46185</v>
      </c>
      <c r="Z339" s="1">
        <v>46186</v>
      </c>
      <c r="AA339">
        <v>2026</v>
      </c>
      <c r="AB339" t="s">
        <v>110</v>
      </c>
      <c r="AC339" t="s">
        <v>353</v>
      </c>
      <c r="AD339" s="2">
        <f t="shared" si="265"/>
        <v>1</v>
      </c>
      <c r="AE339" s="2">
        <f t="shared" si="266"/>
        <v>1</v>
      </c>
      <c r="AF339" s="2">
        <f t="shared" si="267"/>
        <v>1</v>
      </c>
      <c r="AG339" s="2">
        <f t="shared" si="268"/>
        <v>1</v>
      </c>
      <c r="AH339" s="2">
        <f t="shared" si="269"/>
        <v>1</v>
      </c>
      <c r="AI339" s="2">
        <f t="shared" si="270"/>
        <v>1</v>
      </c>
      <c r="AJ339" s="2">
        <f t="shared" si="271"/>
        <v>1</v>
      </c>
      <c r="AK339" s="2">
        <f t="shared" si="272"/>
        <v>1</v>
      </c>
      <c r="AL339" s="2">
        <f t="shared" si="273"/>
        <v>1</v>
      </c>
      <c r="AM339" s="2">
        <f t="shared" si="274"/>
        <v>1</v>
      </c>
      <c r="AN339" s="2">
        <f t="shared" si="275"/>
        <v>1</v>
      </c>
      <c r="AO339" s="2">
        <f t="shared" si="276"/>
        <v>1</v>
      </c>
      <c r="AP339" s="2">
        <f t="shared" si="277"/>
        <v>1</v>
      </c>
      <c r="AQ339" s="2">
        <f t="shared" si="278"/>
        <v>1</v>
      </c>
      <c r="AR339" s="2">
        <f t="shared" si="279"/>
        <v>1</v>
      </c>
      <c r="AS339" s="2">
        <f t="shared" si="280"/>
        <v>1</v>
      </c>
      <c r="AT339" s="3">
        <f t="shared" si="281"/>
        <v>6</v>
      </c>
      <c r="AU339" s="3">
        <f t="shared" si="282"/>
        <v>7</v>
      </c>
      <c r="AV339" s="3">
        <f t="shared" si="283"/>
        <v>13</v>
      </c>
      <c r="AW339" s="4">
        <f t="shared" si="284"/>
        <v>152</v>
      </c>
      <c r="AX339" s="4">
        <f t="shared" si="285"/>
        <v>153</v>
      </c>
      <c r="AY339" s="4">
        <f t="shared" si="286"/>
        <v>158</v>
      </c>
      <c r="AZ339" s="4">
        <f t="shared" si="287"/>
        <v>159</v>
      </c>
      <c r="BA339" s="4">
        <f t="shared" si="288"/>
        <v>160</v>
      </c>
      <c r="BB339" s="4">
        <f t="shared" si="289"/>
        <v>164</v>
      </c>
      <c r="BC339" s="4">
        <f t="shared" si="290"/>
        <v>165</v>
      </c>
      <c r="BD339" s="15">
        <f t="shared" si="292"/>
        <v>0</v>
      </c>
      <c r="BE339" s="15">
        <f t="shared" si="291"/>
        <v>0</v>
      </c>
      <c r="BF339" s="15">
        <f t="shared" si="309"/>
        <v>0</v>
      </c>
      <c r="BG339" s="15">
        <f t="shared" si="309"/>
        <v>0</v>
      </c>
      <c r="BH339" s="15">
        <f t="shared" si="309"/>
        <v>0</v>
      </c>
      <c r="BI339" s="15">
        <f t="shared" si="309"/>
        <v>0</v>
      </c>
      <c r="BJ339" s="15">
        <f t="shared" si="309"/>
        <v>0</v>
      </c>
      <c r="BK339" s="15">
        <f t="shared" si="309"/>
        <v>0</v>
      </c>
      <c r="BL339" s="15">
        <f t="shared" si="309"/>
        <v>0</v>
      </c>
      <c r="BM339" s="15">
        <f t="shared" si="309"/>
        <v>0</v>
      </c>
      <c r="BN339" s="15">
        <f t="shared" si="309"/>
        <v>0</v>
      </c>
      <c r="BO339" s="15">
        <f t="shared" si="309"/>
        <v>0</v>
      </c>
      <c r="BP339" s="15">
        <f t="shared" si="309"/>
        <v>1</v>
      </c>
      <c r="BQ339" s="15">
        <f t="shared" si="309"/>
        <v>1</v>
      </c>
      <c r="BR339" s="15">
        <f t="shared" si="309"/>
        <v>1</v>
      </c>
      <c r="BS339" s="15">
        <f t="shared" si="294"/>
        <v>0</v>
      </c>
      <c r="BT339" s="15">
        <f t="shared" si="295"/>
        <v>0</v>
      </c>
      <c r="BU339" s="15">
        <f t="shared" si="296"/>
        <v>0</v>
      </c>
      <c r="BV339" s="15">
        <f t="shared" si="297"/>
        <v>0</v>
      </c>
      <c r="BW339" s="15">
        <f t="shared" si="298"/>
        <v>0</v>
      </c>
      <c r="BX339" s="15">
        <f t="shared" si="299"/>
        <v>0</v>
      </c>
      <c r="BY339" s="15">
        <f t="shared" si="300"/>
        <v>0</v>
      </c>
      <c r="BZ339" s="15">
        <f t="shared" si="301"/>
        <v>0</v>
      </c>
      <c r="CA339" s="15">
        <f t="shared" si="302"/>
        <v>0</v>
      </c>
      <c r="CB339" s="15">
        <f t="shared" si="303"/>
        <v>0</v>
      </c>
      <c r="CC339" s="15">
        <f t="shared" si="304"/>
        <v>0</v>
      </c>
      <c r="CD339" s="15">
        <f t="shared" si="305"/>
        <v>0</v>
      </c>
      <c r="CE339" s="15">
        <f t="shared" si="306"/>
        <v>1</v>
      </c>
      <c r="CF339" s="15">
        <f t="shared" si="307"/>
        <v>1</v>
      </c>
      <c r="CG339" s="15">
        <f t="shared" si="308"/>
        <v>1</v>
      </c>
    </row>
    <row r="340" spans="1:85" x14ac:dyDescent="0.25">
      <c r="A340" t="s">
        <v>797</v>
      </c>
      <c r="B340" t="s">
        <v>158</v>
      </c>
      <c r="C340" t="s">
        <v>109</v>
      </c>
      <c r="D340">
        <v>2024</v>
      </c>
      <c r="E340" t="s">
        <v>159</v>
      </c>
      <c r="F340" t="s">
        <v>160</v>
      </c>
      <c r="G340" t="s">
        <v>161</v>
      </c>
      <c r="H340" t="s">
        <v>162</v>
      </c>
      <c r="I340" t="s">
        <v>197</v>
      </c>
      <c r="L340" t="s">
        <v>79</v>
      </c>
      <c r="M340">
        <v>6.04</v>
      </c>
      <c r="N340">
        <v>2</v>
      </c>
      <c r="O340" s="1">
        <v>46182</v>
      </c>
      <c r="P340" s="1"/>
      <c r="Q340" s="1"/>
      <c r="R340" s="1"/>
      <c r="S340" s="1">
        <v>46183</v>
      </c>
      <c r="T340" s="1"/>
      <c r="U340" s="1">
        <v>46191</v>
      </c>
      <c r="W340" s="1">
        <v>46193</v>
      </c>
      <c r="X340" s="1">
        <v>46198</v>
      </c>
      <c r="Y340" s="1">
        <v>46199</v>
      </c>
      <c r="Z340" s="1">
        <v>46201</v>
      </c>
      <c r="AA340">
        <v>2026</v>
      </c>
      <c r="AB340" t="s">
        <v>110</v>
      </c>
      <c r="AC340" t="s">
        <v>353</v>
      </c>
      <c r="AD340" s="2">
        <f t="shared" si="265"/>
        <v>1</v>
      </c>
      <c r="AE340" s="2">
        <f t="shared" si="266"/>
        <v>1</v>
      </c>
      <c r="AF340" s="2">
        <f t="shared" si="267"/>
        <v>1</v>
      </c>
      <c r="AG340" s="2">
        <f t="shared" si="268"/>
        <v>1</v>
      </c>
      <c r="AH340" s="2">
        <f t="shared" si="269"/>
        <v>1</v>
      </c>
      <c r="AI340" s="2">
        <f t="shared" si="270"/>
        <v>1</v>
      </c>
      <c r="AJ340" s="2">
        <f t="shared" si="271"/>
        <v>1</v>
      </c>
      <c r="AK340" s="2">
        <f t="shared" si="272"/>
        <v>1</v>
      </c>
      <c r="AL340" s="2">
        <f t="shared" si="273"/>
        <v>1</v>
      </c>
      <c r="AM340" s="2">
        <f t="shared" si="274"/>
        <v>1</v>
      </c>
      <c r="AN340" s="2">
        <f t="shared" si="275"/>
        <v>1</v>
      </c>
      <c r="AO340" s="2">
        <f t="shared" si="276"/>
        <v>1</v>
      </c>
      <c r="AP340" s="2">
        <f t="shared" si="277"/>
        <v>1</v>
      </c>
      <c r="AQ340" s="2">
        <f t="shared" si="278"/>
        <v>1</v>
      </c>
      <c r="AR340" s="2">
        <f t="shared" si="279"/>
        <v>1</v>
      </c>
      <c r="AS340" s="2">
        <f t="shared" si="280"/>
        <v>1</v>
      </c>
      <c r="AT340" s="3">
        <f t="shared" si="281"/>
        <v>9</v>
      </c>
      <c r="AU340" s="3">
        <f t="shared" si="282"/>
        <v>11</v>
      </c>
      <c r="AV340" s="3">
        <f t="shared" si="283"/>
        <v>19</v>
      </c>
      <c r="AW340" s="4">
        <f t="shared" si="284"/>
        <v>161</v>
      </c>
      <c r="AX340" s="4">
        <f t="shared" si="285"/>
        <v>162</v>
      </c>
      <c r="AY340" s="4">
        <f t="shared" si="286"/>
        <v>170</v>
      </c>
      <c r="AZ340" s="4">
        <f t="shared" si="287"/>
        <v>172</v>
      </c>
      <c r="BA340" s="4">
        <f t="shared" si="288"/>
        <v>177</v>
      </c>
      <c r="BB340" s="4">
        <f t="shared" si="289"/>
        <v>178</v>
      </c>
      <c r="BC340" s="4">
        <f t="shared" si="290"/>
        <v>180</v>
      </c>
      <c r="BD340" s="15">
        <f t="shared" si="292"/>
        <v>0</v>
      </c>
      <c r="BE340" s="15">
        <f t="shared" si="291"/>
        <v>0</v>
      </c>
      <c r="BF340" s="15">
        <f t="shared" si="309"/>
        <v>0</v>
      </c>
      <c r="BG340" s="15">
        <f t="shared" si="309"/>
        <v>0</v>
      </c>
      <c r="BH340" s="15">
        <f t="shared" si="309"/>
        <v>0</v>
      </c>
      <c r="BI340" s="15">
        <f t="shared" si="309"/>
        <v>0</v>
      </c>
      <c r="BJ340" s="15">
        <f t="shared" si="309"/>
        <v>0</v>
      </c>
      <c r="BK340" s="15">
        <f t="shared" si="309"/>
        <v>0</v>
      </c>
      <c r="BL340" s="15">
        <f t="shared" si="309"/>
        <v>0</v>
      </c>
      <c r="BM340" s="15">
        <f t="shared" si="309"/>
        <v>0</v>
      </c>
      <c r="BN340" s="15">
        <f t="shared" si="309"/>
        <v>0</v>
      </c>
      <c r="BO340" s="15">
        <f t="shared" si="309"/>
        <v>0</v>
      </c>
      <c r="BP340" s="15">
        <f t="shared" si="309"/>
        <v>0</v>
      </c>
      <c r="BQ340" s="15">
        <f t="shared" si="309"/>
        <v>1</v>
      </c>
      <c r="BR340" s="15">
        <f t="shared" si="309"/>
        <v>1</v>
      </c>
      <c r="BS340" s="15">
        <f t="shared" si="294"/>
        <v>0</v>
      </c>
      <c r="BT340" s="15">
        <f t="shared" si="295"/>
        <v>0</v>
      </c>
      <c r="BU340" s="15">
        <f t="shared" si="296"/>
        <v>0</v>
      </c>
      <c r="BV340" s="15">
        <f t="shared" si="297"/>
        <v>0</v>
      </c>
      <c r="BW340" s="15">
        <f t="shared" si="298"/>
        <v>0</v>
      </c>
      <c r="BX340" s="15">
        <f t="shared" si="299"/>
        <v>0</v>
      </c>
      <c r="BY340" s="15">
        <f t="shared" si="300"/>
        <v>0</v>
      </c>
      <c r="BZ340" s="15">
        <f t="shared" si="301"/>
        <v>0</v>
      </c>
      <c r="CA340" s="15">
        <f t="shared" si="302"/>
        <v>0</v>
      </c>
      <c r="CB340" s="15">
        <f t="shared" si="303"/>
        <v>0</v>
      </c>
      <c r="CC340" s="15">
        <f t="shared" si="304"/>
        <v>0</v>
      </c>
      <c r="CD340" s="15">
        <f t="shared" si="305"/>
        <v>0</v>
      </c>
      <c r="CE340" s="15">
        <f t="shared" si="306"/>
        <v>0</v>
      </c>
      <c r="CF340" s="15">
        <f t="shared" si="307"/>
        <v>1</v>
      </c>
      <c r="CG340" s="15">
        <f t="shared" si="308"/>
        <v>1</v>
      </c>
    </row>
    <row r="341" spans="1:85" x14ac:dyDescent="0.25">
      <c r="A341" t="s">
        <v>713</v>
      </c>
      <c r="B341" t="s">
        <v>158</v>
      </c>
      <c r="C341" t="s">
        <v>109</v>
      </c>
      <c r="D341">
        <v>2024</v>
      </c>
      <c r="E341" t="s">
        <v>620</v>
      </c>
      <c r="F341" t="s">
        <v>137</v>
      </c>
      <c r="G341" t="s">
        <v>621</v>
      </c>
      <c r="H341" t="s">
        <v>559</v>
      </c>
      <c r="I341" t="s">
        <v>78</v>
      </c>
      <c r="L341" t="s">
        <v>89</v>
      </c>
      <c r="M341">
        <v>1</v>
      </c>
      <c r="N341">
        <v>2</v>
      </c>
      <c r="O341" s="1"/>
      <c r="P341" s="1">
        <v>46172</v>
      </c>
      <c r="Q341" s="1"/>
      <c r="R341" s="1">
        <v>46173</v>
      </c>
      <c r="S341" s="1">
        <v>46174</v>
      </c>
      <c r="T341" s="1"/>
      <c r="U341" s="1"/>
      <c r="V341" s="1">
        <v>46185</v>
      </c>
      <c r="W341" s="1">
        <v>46188</v>
      </c>
      <c r="X341" s="1">
        <v>46189</v>
      </c>
      <c r="Y341" s="1">
        <v>46191</v>
      </c>
      <c r="Z341" s="1">
        <v>46197</v>
      </c>
      <c r="AA341">
        <v>2026</v>
      </c>
      <c r="AB341" t="s">
        <v>110</v>
      </c>
      <c r="AC341" t="s">
        <v>476</v>
      </c>
      <c r="AD341" s="2">
        <f t="shared" si="265"/>
        <v>1</v>
      </c>
      <c r="AE341" s="2">
        <f t="shared" si="266"/>
        <v>1</v>
      </c>
      <c r="AF341" s="2">
        <f t="shared" si="267"/>
        <v>1</v>
      </c>
      <c r="AG341" s="2">
        <f t="shared" si="268"/>
        <v>1</v>
      </c>
      <c r="AH341" s="2">
        <f t="shared" si="269"/>
        <v>1</v>
      </c>
      <c r="AI341" s="2">
        <f t="shared" si="270"/>
        <v>1</v>
      </c>
      <c r="AJ341" s="2">
        <f t="shared" si="271"/>
        <v>1</v>
      </c>
      <c r="AK341" s="2">
        <f t="shared" si="272"/>
        <v>1</v>
      </c>
      <c r="AL341" s="2">
        <f t="shared" si="273"/>
        <v>1</v>
      </c>
      <c r="AM341" s="2">
        <f t="shared" si="274"/>
        <v>1</v>
      </c>
      <c r="AN341" s="2">
        <f t="shared" si="275"/>
        <v>1</v>
      </c>
      <c r="AO341" s="2">
        <f t="shared" si="276"/>
        <v>1</v>
      </c>
      <c r="AP341" s="2">
        <f t="shared" si="277"/>
        <v>1</v>
      </c>
      <c r="AQ341" s="2">
        <f t="shared" si="278"/>
        <v>1</v>
      </c>
      <c r="AR341" s="2">
        <f t="shared" si="279"/>
        <v>1</v>
      </c>
      <c r="AS341" s="2">
        <f t="shared" si="280"/>
        <v>1</v>
      </c>
      <c r="AT341" s="3">
        <f t="shared" si="281"/>
        <v>13</v>
      </c>
      <c r="AU341" s="3">
        <f t="shared" si="282"/>
        <v>16</v>
      </c>
      <c r="AV341" s="3">
        <f t="shared" si="283"/>
        <v>25</v>
      </c>
      <c r="AW341" s="4">
        <f t="shared" si="284"/>
        <v>151</v>
      </c>
      <c r="AX341" s="4">
        <f t="shared" si="285"/>
        <v>153</v>
      </c>
      <c r="AY341" s="4">
        <f t="shared" si="286"/>
        <v>164</v>
      </c>
      <c r="AZ341" s="4">
        <f t="shared" si="287"/>
        <v>167</v>
      </c>
      <c r="BA341" s="4">
        <f t="shared" si="288"/>
        <v>168</v>
      </c>
      <c r="BB341" s="4">
        <f t="shared" si="289"/>
        <v>170</v>
      </c>
      <c r="BC341" s="4">
        <f t="shared" si="290"/>
        <v>176</v>
      </c>
      <c r="BD341" s="15">
        <f t="shared" si="292"/>
        <v>0</v>
      </c>
      <c r="BE341" s="15">
        <f t="shared" si="291"/>
        <v>0</v>
      </c>
      <c r="BF341" s="15">
        <f t="shared" si="309"/>
        <v>0</v>
      </c>
      <c r="BG341" s="15">
        <f t="shared" si="309"/>
        <v>0</v>
      </c>
      <c r="BH341" s="15">
        <f t="shared" si="309"/>
        <v>0</v>
      </c>
      <c r="BI341" s="15">
        <f t="shared" si="309"/>
        <v>0</v>
      </c>
      <c r="BJ341" s="15">
        <f t="shared" si="309"/>
        <v>0</v>
      </c>
      <c r="BK341" s="15">
        <f t="shared" si="309"/>
        <v>0</v>
      </c>
      <c r="BL341" s="15">
        <f t="shared" si="309"/>
        <v>0</v>
      </c>
      <c r="BM341" s="15">
        <f t="shared" si="309"/>
        <v>0</v>
      </c>
      <c r="BN341" s="15">
        <f t="shared" si="309"/>
        <v>0</v>
      </c>
      <c r="BO341" s="15">
        <f t="shared" si="309"/>
        <v>0</v>
      </c>
      <c r="BP341" s="15">
        <f t="shared" si="309"/>
        <v>1</v>
      </c>
      <c r="BQ341" s="15">
        <f t="shared" si="309"/>
        <v>1</v>
      </c>
      <c r="BR341" s="15">
        <f t="shared" si="309"/>
        <v>1</v>
      </c>
      <c r="BS341" s="15">
        <f t="shared" si="294"/>
        <v>0</v>
      </c>
      <c r="BT341" s="15">
        <f t="shared" si="295"/>
        <v>0</v>
      </c>
      <c r="BU341" s="15">
        <f t="shared" si="296"/>
        <v>0</v>
      </c>
      <c r="BV341" s="15">
        <f t="shared" si="297"/>
        <v>0</v>
      </c>
      <c r="BW341" s="15">
        <f t="shared" si="298"/>
        <v>0</v>
      </c>
      <c r="BX341" s="15">
        <f t="shared" si="299"/>
        <v>0</v>
      </c>
      <c r="BY341" s="15">
        <f t="shared" si="300"/>
        <v>0</v>
      </c>
      <c r="BZ341" s="15">
        <f t="shared" si="301"/>
        <v>0</v>
      </c>
      <c r="CA341" s="15">
        <f t="shared" si="302"/>
        <v>0</v>
      </c>
      <c r="CB341" s="15">
        <f t="shared" si="303"/>
        <v>0</v>
      </c>
      <c r="CC341" s="15">
        <f t="shared" si="304"/>
        <v>0</v>
      </c>
      <c r="CD341" s="15">
        <f t="shared" si="305"/>
        <v>0</v>
      </c>
      <c r="CE341" s="15">
        <f t="shared" si="306"/>
        <v>1</v>
      </c>
      <c r="CF341" s="15">
        <f t="shared" si="307"/>
        <v>1</v>
      </c>
      <c r="CG341" s="15">
        <f t="shared" si="308"/>
        <v>1</v>
      </c>
    </row>
    <row r="342" spans="1:85" x14ac:dyDescent="0.25">
      <c r="A342" t="s">
        <v>658</v>
      </c>
      <c r="B342" t="s">
        <v>158</v>
      </c>
      <c r="C342" t="s">
        <v>109</v>
      </c>
      <c r="D342">
        <v>2024</v>
      </c>
      <c r="E342" t="s">
        <v>159</v>
      </c>
      <c r="F342" t="s">
        <v>160</v>
      </c>
      <c r="G342" t="s">
        <v>161</v>
      </c>
      <c r="H342" t="s">
        <v>162</v>
      </c>
      <c r="I342" t="s">
        <v>197</v>
      </c>
      <c r="L342" t="s">
        <v>79</v>
      </c>
      <c r="M342">
        <v>6.04</v>
      </c>
      <c r="N342">
        <v>2</v>
      </c>
      <c r="O342" s="1"/>
      <c r="P342" s="1"/>
      <c r="Q342" s="1">
        <v>46161</v>
      </c>
      <c r="R342" s="1">
        <v>46161</v>
      </c>
      <c r="S342" s="1">
        <v>46164</v>
      </c>
      <c r="T342" s="1"/>
      <c r="U342" s="1">
        <v>46178</v>
      </c>
      <c r="W342" s="1">
        <v>46179</v>
      </c>
      <c r="X342" s="1">
        <v>46180</v>
      </c>
      <c r="Y342" s="1">
        <v>46181</v>
      </c>
      <c r="Z342" s="1">
        <v>46182</v>
      </c>
      <c r="AA342">
        <v>2026</v>
      </c>
      <c r="AB342" t="s">
        <v>110</v>
      </c>
      <c r="AC342" t="s">
        <v>353</v>
      </c>
      <c r="AD342" s="2">
        <f t="shared" si="265"/>
        <v>1</v>
      </c>
      <c r="AE342" s="2">
        <f t="shared" si="266"/>
        <v>1</v>
      </c>
      <c r="AF342" s="2">
        <f t="shared" si="267"/>
        <v>1</v>
      </c>
      <c r="AG342" s="2">
        <f t="shared" si="268"/>
        <v>1</v>
      </c>
      <c r="AH342" s="2">
        <f t="shared" si="269"/>
        <v>1</v>
      </c>
      <c r="AI342" s="2">
        <f t="shared" si="270"/>
        <v>1</v>
      </c>
      <c r="AJ342" s="2">
        <f t="shared" si="271"/>
        <v>1</v>
      </c>
      <c r="AK342" s="2">
        <f t="shared" si="272"/>
        <v>1</v>
      </c>
      <c r="AL342" s="2">
        <f t="shared" si="273"/>
        <v>1</v>
      </c>
      <c r="AM342" s="2">
        <f t="shared" si="274"/>
        <v>1</v>
      </c>
      <c r="AN342" s="2">
        <f t="shared" si="275"/>
        <v>1</v>
      </c>
      <c r="AO342" s="2">
        <f t="shared" si="276"/>
        <v>1</v>
      </c>
      <c r="AP342" s="2">
        <f t="shared" si="277"/>
        <v>1</v>
      </c>
      <c r="AQ342" s="2">
        <f t="shared" si="278"/>
        <v>1</v>
      </c>
      <c r="AR342" s="2">
        <f t="shared" si="279"/>
        <v>1</v>
      </c>
      <c r="AS342" s="2">
        <f t="shared" si="280"/>
        <v>1</v>
      </c>
      <c r="AT342" s="3">
        <f t="shared" si="281"/>
        <v>17</v>
      </c>
      <c r="AU342" s="3">
        <f t="shared" si="282"/>
        <v>18</v>
      </c>
      <c r="AV342" s="3">
        <f t="shared" si="283"/>
        <v>21</v>
      </c>
      <c r="AW342" s="4">
        <f t="shared" si="284"/>
        <v>140</v>
      </c>
      <c r="AX342" s="4">
        <f t="shared" si="285"/>
        <v>143</v>
      </c>
      <c r="AY342" s="4">
        <f t="shared" si="286"/>
        <v>157</v>
      </c>
      <c r="AZ342" s="4">
        <f t="shared" si="287"/>
        <v>158</v>
      </c>
      <c r="BA342" s="4">
        <f t="shared" si="288"/>
        <v>159</v>
      </c>
      <c r="BB342" s="4">
        <f t="shared" si="289"/>
        <v>160</v>
      </c>
      <c r="BC342" s="4">
        <f t="shared" si="290"/>
        <v>161</v>
      </c>
      <c r="BD342" s="15">
        <f t="shared" si="292"/>
        <v>0</v>
      </c>
      <c r="BE342" s="15">
        <f t="shared" si="291"/>
        <v>0</v>
      </c>
      <c r="BF342" s="15">
        <f t="shared" si="309"/>
        <v>0</v>
      </c>
      <c r="BG342" s="15">
        <f t="shared" si="309"/>
        <v>0</v>
      </c>
      <c r="BH342" s="15">
        <f t="shared" si="309"/>
        <v>0</v>
      </c>
      <c r="BI342" s="15">
        <f t="shared" si="309"/>
        <v>0</v>
      </c>
      <c r="BJ342" s="15">
        <f t="shared" si="309"/>
        <v>0</v>
      </c>
      <c r="BK342" s="15">
        <f t="shared" si="309"/>
        <v>0</v>
      </c>
      <c r="BL342" s="15">
        <f t="shared" si="309"/>
        <v>0</v>
      </c>
      <c r="BM342" s="15">
        <f t="shared" si="309"/>
        <v>0</v>
      </c>
      <c r="BN342" s="15">
        <f t="shared" si="309"/>
        <v>1</v>
      </c>
      <c r="BO342" s="15">
        <f t="shared" si="309"/>
        <v>1</v>
      </c>
      <c r="BP342" s="15">
        <f t="shared" si="309"/>
        <v>1</v>
      </c>
      <c r="BQ342" s="15">
        <f t="shared" si="309"/>
        <v>1</v>
      </c>
      <c r="BR342" s="15">
        <f t="shared" si="309"/>
        <v>1</v>
      </c>
      <c r="BS342" s="15">
        <f t="shared" si="294"/>
        <v>0</v>
      </c>
      <c r="BT342" s="15">
        <f t="shared" si="295"/>
        <v>0</v>
      </c>
      <c r="BU342" s="15">
        <f t="shared" si="296"/>
        <v>0</v>
      </c>
      <c r="BV342" s="15">
        <f t="shared" si="297"/>
        <v>0</v>
      </c>
      <c r="BW342" s="15">
        <f t="shared" si="298"/>
        <v>0</v>
      </c>
      <c r="BX342" s="15">
        <f t="shared" si="299"/>
        <v>0</v>
      </c>
      <c r="BY342" s="15">
        <f t="shared" si="300"/>
        <v>0</v>
      </c>
      <c r="BZ342" s="15">
        <f t="shared" si="301"/>
        <v>0</v>
      </c>
      <c r="CA342" s="15">
        <f t="shared" si="302"/>
        <v>0</v>
      </c>
      <c r="CB342" s="15">
        <f t="shared" si="303"/>
        <v>0</v>
      </c>
      <c r="CC342" s="15">
        <f t="shared" si="304"/>
        <v>1</v>
      </c>
      <c r="CD342" s="15">
        <f t="shared" si="305"/>
        <v>1</v>
      </c>
      <c r="CE342" s="15">
        <f t="shared" si="306"/>
        <v>1</v>
      </c>
      <c r="CF342" s="15">
        <f t="shared" si="307"/>
        <v>1</v>
      </c>
      <c r="CG342" s="15">
        <f t="shared" si="308"/>
        <v>1</v>
      </c>
    </row>
    <row r="343" spans="1:85" x14ac:dyDescent="0.25">
      <c r="A343" t="s">
        <v>860</v>
      </c>
      <c r="B343" t="s">
        <v>158</v>
      </c>
      <c r="C343" t="s">
        <v>109</v>
      </c>
      <c r="D343">
        <v>2024</v>
      </c>
      <c r="E343" t="s">
        <v>620</v>
      </c>
      <c r="G343" t="s">
        <v>861</v>
      </c>
      <c r="H343" t="s">
        <v>862</v>
      </c>
      <c r="I343" t="s">
        <v>863</v>
      </c>
      <c r="K343" t="s">
        <v>864</v>
      </c>
      <c r="L343" t="s">
        <v>89</v>
      </c>
      <c r="M343">
        <v>1</v>
      </c>
      <c r="N343">
        <v>2</v>
      </c>
      <c r="O343" s="1">
        <v>46199</v>
      </c>
      <c r="P343" s="1"/>
      <c r="Q343" s="1"/>
      <c r="R343" s="1"/>
      <c r="S343" s="1"/>
      <c r="T343" s="1"/>
      <c r="U343" s="1"/>
      <c r="W343" s="1"/>
      <c r="X343" s="1"/>
      <c r="Y343" s="1"/>
      <c r="Z343" s="1"/>
      <c r="AA343">
        <v>2026</v>
      </c>
      <c r="AB343" t="s">
        <v>110</v>
      </c>
      <c r="AC343" t="s">
        <v>865</v>
      </c>
      <c r="AD343" s="2">
        <f t="shared" si="265"/>
        <v>1</v>
      </c>
      <c r="AE343" s="2">
        <f t="shared" si="266"/>
        <v>1</v>
      </c>
      <c r="AF343" s="2">
        <f t="shared" si="267"/>
        <v>0</v>
      </c>
      <c r="AG343" s="2">
        <f t="shared" si="268"/>
        <v>0</v>
      </c>
      <c r="AH343" s="2">
        <f t="shared" si="269"/>
        <v>0</v>
      </c>
      <c r="AI343" s="2">
        <f t="shared" si="270"/>
        <v>0</v>
      </c>
      <c r="AJ343" s="2">
        <f t="shared" si="271"/>
        <v>0</v>
      </c>
      <c r="AK343" s="2">
        <f t="shared" si="272"/>
        <v>0</v>
      </c>
      <c r="AL343" s="2">
        <f t="shared" si="273"/>
        <v>0</v>
      </c>
      <c r="AM343" s="2">
        <f t="shared" si="274"/>
        <v>0</v>
      </c>
      <c r="AN343" s="2">
        <f t="shared" si="275"/>
        <v>0</v>
      </c>
      <c r="AO343" s="2">
        <f t="shared" si="276"/>
        <v>0</v>
      </c>
      <c r="AP343" s="2">
        <f t="shared" si="277"/>
        <v>0</v>
      </c>
      <c r="AQ343" s="2">
        <f t="shared" si="278"/>
        <v>0</v>
      </c>
      <c r="AR343" s="2">
        <f t="shared" si="279"/>
        <v>0</v>
      </c>
      <c r="AS343" s="2">
        <f t="shared" si="280"/>
        <v>0</v>
      </c>
      <c r="AT343" s="3" t="str">
        <f t="shared" si="281"/>
        <v>na</v>
      </c>
      <c r="AU343" s="3" t="str">
        <f t="shared" si="282"/>
        <v>na</v>
      </c>
      <c r="AV343" s="3" t="str">
        <f t="shared" si="283"/>
        <v>na</v>
      </c>
      <c r="AW343" s="4">
        <f t="shared" si="284"/>
        <v>178</v>
      </c>
      <c r="AX343" s="4" t="str">
        <f t="shared" si="285"/>
        <v>na</v>
      </c>
      <c r="AY343" s="4" t="str">
        <f t="shared" si="286"/>
        <v>na</v>
      </c>
      <c r="AZ343" s="4" t="str">
        <f t="shared" si="287"/>
        <v>na</v>
      </c>
      <c r="BA343" s="4" t="str">
        <f t="shared" si="288"/>
        <v>na</v>
      </c>
      <c r="BB343" s="4" t="str">
        <f t="shared" si="289"/>
        <v>na</v>
      </c>
      <c r="BC343" s="4" t="str">
        <f t="shared" si="290"/>
        <v>na</v>
      </c>
      <c r="BD343" s="15">
        <f t="shared" si="292"/>
        <v>0</v>
      </c>
      <c r="BE343" s="15">
        <f t="shared" si="291"/>
        <v>0</v>
      </c>
      <c r="BF343" s="15">
        <f t="shared" si="309"/>
        <v>0</v>
      </c>
      <c r="BG343" s="15">
        <f t="shared" si="309"/>
        <v>0</v>
      </c>
      <c r="BH343" s="15">
        <f t="shared" si="309"/>
        <v>0</v>
      </c>
      <c r="BI343" s="15">
        <f t="shared" si="309"/>
        <v>0</v>
      </c>
      <c r="BJ343" s="15">
        <f t="shared" si="309"/>
        <v>0</v>
      </c>
      <c r="BK343" s="15">
        <f t="shared" si="309"/>
        <v>0</v>
      </c>
      <c r="BL343" s="15">
        <f t="shared" si="309"/>
        <v>0</v>
      </c>
      <c r="BM343" s="15">
        <f t="shared" si="309"/>
        <v>0</v>
      </c>
      <c r="BN343" s="15">
        <f t="shared" si="309"/>
        <v>0</v>
      </c>
      <c r="BO343" s="15">
        <f t="shared" si="309"/>
        <v>0</v>
      </c>
      <c r="BP343" s="15">
        <f t="shared" si="309"/>
        <v>0</v>
      </c>
      <c r="BQ343" s="15">
        <f t="shared" si="309"/>
        <v>0</v>
      </c>
      <c r="BR343" s="15">
        <f t="shared" si="309"/>
        <v>0</v>
      </c>
      <c r="BS343" s="15">
        <f t="shared" si="294"/>
        <v>0</v>
      </c>
      <c r="BT343" s="15">
        <f t="shared" si="295"/>
        <v>0</v>
      </c>
      <c r="BU343" s="15">
        <f t="shared" si="296"/>
        <v>0</v>
      </c>
      <c r="BV343" s="15">
        <f t="shared" si="297"/>
        <v>0</v>
      </c>
      <c r="BW343" s="15">
        <f t="shared" si="298"/>
        <v>0</v>
      </c>
      <c r="BX343" s="15">
        <f t="shared" si="299"/>
        <v>0</v>
      </c>
      <c r="BY343" s="15">
        <f t="shared" si="300"/>
        <v>0</v>
      </c>
      <c r="BZ343" s="15">
        <f t="shared" si="301"/>
        <v>0</v>
      </c>
      <c r="CA343" s="15">
        <f t="shared" si="302"/>
        <v>0</v>
      </c>
      <c r="CB343" s="15">
        <f t="shared" si="303"/>
        <v>0</v>
      </c>
      <c r="CC343" s="15">
        <f t="shared" si="304"/>
        <v>0</v>
      </c>
      <c r="CD343" s="15">
        <f t="shared" si="305"/>
        <v>0</v>
      </c>
      <c r="CE343" s="15">
        <f t="shared" si="306"/>
        <v>0</v>
      </c>
      <c r="CF343" s="15">
        <f t="shared" si="307"/>
        <v>0</v>
      </c>
      <c r="CG343" s="15">
        <f t="shared" si="308"/>
        <v>0</v>
      </c>
    </row>
    <row r="344" spans="1:85" x14ac:dyDescent="0.25">
      <c r="A344" t="s">
        <v>682</v>
      </c>
      <c r="B344" t="s">
        <v>158</v>
      </c>
      <c r="C344" t="s">
        <v>109</v>
      </c>
      <c r="D344">
        <v>2024</v>
      </c>
      <c r="E344" t="s">
        <v>159</v>
      </c>
      <c r="F344" t="s">
        <v>160</v>
      </c>
      <c r="G344" t="s">
        <v>161</v>
      </c>
      <c r="H344" t="s">
        <v>162</v>
      </c>
      <c r="I344" t="s">
        <v>197</v>
      </c>
      <c r="L344" t="s">
        <v>79</v>
      </c>
      <c r="M344">
        <v>6.04</v>
      </c>
      <c r="N344">
        <v>2</v>
      </c>
      <c r="O344" s="1"/>
      <c r="P344" s="1"/>
      <c r="Q344" s="1">
        <v>46165</v>
      </c>
      <c r="R344" s="1">
        <v>46165</v>
      </c>
      <c r="S344" s="1"/>
      <c r="T344" s="1">
        <v>46167</v>
      </c>
      <c r="U344" s="1"/>
      <c r="W344" s="1"/>
      <c r="X344" s="1"/>
      <c r="Y344" s="1"/>
      <c r="Z344" s="1"/>
      <c r="AA344">
        <v>2026</v>
      </c>
      <c r="AB344" t="s">
        <v>110</v>
      </c>
      <c r="AC344" t="s">
        <v>353</v>
      </c>
      <c r="AD344" s="2">
        <f t="shared" si="265"/>
        <v>1</v>
      </c>
      <c r="AE344" s="2">
        <f t="shared" si="266"/>
        <v>1</v>
      </c>
      <c r="AF344" s="2">
        <f t="shared" si="267"/>
        <v>1</v>
      </c>
      <c r="AG344" s="2">
        <f t="shared" si="268"/>
        <v>1</v>
      </c>
      <c r="AH344" s="2">
        <f t="shared" si="269"/>
        <v>0</v>
      </c>
      <c r="AI344" s="2">
        <f t="shared" si="270"/>
        <v>0</v>
      </c>
      <c r="AJ344" s="2">
        <f t="shared" si="271"/>
        <v>0</v>
      </c>
      <c r="AK344" s="2">
        <f t="shared" si="272"/>
        <v>0</v>
      </c>
      <c r="AL344" s="2">
        <f t="shared" si="273"/>
        <v>0</v>
      </c>
      <c r="AM344" s="2">
        <f t="shared" si="274"/>
        <v>0</v>
      </c>
      <c r="AN344" s="2">
        <f t="shared" si="275"/>
        <v>0</v>
      </c>
      <c r="AO344" s="2">
        <f t="shared" si="276"/>
        <v>0</v>
      </c>
      <c r="AP344" s="2">
        <f t="shared" si="277"/>
        <v>0</v>
      </c>
      <c r="AQ344" s="2">
        <f t="shared" si="278"/>
        <v>0</v>
      </c>
      <c r="AR344" s="2">
        <f t="shared" si="279"/>
        <v>0</v>
      </c>
      <c r="AS344" s="2">
        <f t="shared" si="280"/>
        <v>0</v>
      </c>
      <c r="AT344" s="3" t="str">
        <f t="shared" si="281"/>
        <v>na</v>
      </c>
      <c r="AU344" s="3" t="str">
        <f t="shared" si="282"/>
        <v>na</v>
      </c>
      <c r="AV344" s="3" t="str">
        <f t="shared" si="283"/>
        <v>na</v>
      </c>
      <c r="AW344" s="4">
        <f t="shared" si="284"/>
        <v>144</v>
      </c>
      <c r="AX344" s="4">
        <f t="shared" si="285"/>
        <v>146</v>
      </c>
      <c r="AY344" s="4" t="str">
        <f t="shared" si="286"/>
        <v>na</v>
      </c>
      <c r="AZ344" s="4" t="str">
        <f t="shared" si="287"/>
        <v>na</v>
      </c>
      <c r="BA344" s="4" t="str">
        <f t="shared" si="288"/>
        <v>na</v>
      </c>
      <c r="BB344" s="4" t="str">
        <f t="shared" si="289"/>
        <v>na</v>
      </c>
      <c r="BC344" s="4" t="str">
        <f t="shared" si="290"/>
        <v>na</v>
      </c>
      <c r="BD344" s="15">
        <f t="shared" si="292"/>
        <v>0</v>
      </c>
      <c r="BE344" s="15">
        <f t="shared" si="291"/>
        <v>0</v>
      </c>
      <c r="BF344" s="15">
        <f t="shared" ref="BF344:BR353" si="310">IF(BF$1-$AW344&gt;$CK$1,1,0)</f>
        <v>0</v>
      </c>
      <c r="BG344" s="15">
        <f t="shared" si="310"/>
        <v>0</v>
      </c>
      <c r="BH344" s="15">
        <f t="shared" si="310"/>
        <v>0</v>
      </c>
      <c r="BI344" s="15">
        <f t="shared" si="310"/>
        <v>0</v>
      </c>
      <c r="BJ344" s="15">
        <f t="shared" si="310"/>
        <v>0</v>
      </c>
      <c r="BK344" s="15">
        <f t="shared" si="310"/>
        <v>0</v>
      </c>
      <c r="BL344" s="15">
        <f t="shared" si="310"/>
        <v>0</v>
      </c>
      <c r="BM344" s="15">
        <f t="shared" si="310"/>
        <v>0</v>
      </c>
      <c r="BN344" s="15">
        <f t="shared" si="310"/>
        <v>0</v>
      </c>
      <c r="BO344" s="15">
        <f t="shared" si="310"/>
        <v>1</v>
      </c>
      <c r="BP344" s="15">
        <f t="shared" si="310"/>
        <v>1</v>
      </c>
      <c r="BQ344" s="15">
        <f t="shared" si="310"/>
        <v>1</v>
      </c>
      <c r="BR344" s="15">
        <f t="shared" si="310"/>
        <v>1</v>
      </c>
      <c r="BS344" s="15">
        <f t="shared" si="294"/>
        <v>0</v>
      </c>
      <c r="BT344" s="15">
        <f t="shared" si="295"/>
        <v>0</v>
      </c>
      <c r="BU344" s="15">
        <f t="shared" si="296"/>
        <v>0</v>
      </c>
      <c r="BV344" s="15">
        <f t="shared" si="297"/>
        <v>0</v>
      </c>
      <c r="BW344" s="15">
        <f t="shared" si="298"/>
        <v>0</v>
      </c>
      <c r="BX344" s="15">
        <f t="shared" si="299"/>
        <v>0</v>
      </c>
      <c r="BY344" s="15">
        <f t="shared" si="300"/>
        <v>0</v>
      </c>
      <c r="BZ344" s="15">
        <f t="shared" si="301"/>
        <v>0</v>
      </c>
      <c r="CA344" s="15">
        <f t="shared" si="302"/>
        <v>0</v>
      </c>
      <c r="CB344" s="15">
        <f t="shared" si="303"/>
        <v>0</v>
      </c>
      <c r="CC344" s="15">
        <f t="shared" si="304"/>
        <v>0</v>
      </c>
      <c r="CD344" s="15">
        <f t="shared" si="305"/>
        <v>0</v>
      </c>
      <c r="CE344" s="15">
        <f t="shared" si="306"/>
        <v>0</v>
      </c>
      <c r="CF344" s="15">
        <f t="shared" si="307"/>
        <v>0</v>
      </c>
      <c r="CG344" s="15">
        <f t="shared" si="308"/>
        <v>0</v>
      </c>
    </row>
    <row r="345" spans="1:85" x14ac:dyDescent="0.25">
      <c r="A345" t="s">
        <v>314</v>
      </c>
      <c r="B345" t="s">
        <v>72</v>
      </c>
      <c r="C345" t="s">
        <v>109</v>
      </c>
      <c r="D345">
        <v>2024</v>
      </c>
      <c r="E345" t="s">
        <v>265</v>
      </c>
      <c r="F345" t="s">
        <v>266</v>
      </c>
      <c r="G345" t="s">
        <v>267</v>
      </c>
      <c r="H345" t="s">
        <v>268</v>
      </c>
      <c r="I345" t="s">
        <v>78</v>
      </c>
      <c r="K345" t="s">
        <v>315</v>
      </c>
      <c r="L345" t="s">
        <v>79</v>
      </c>
      <c r="M345">
        <v>60.27</v>
      </c>
      <c r="N345">
        <v>2</v>
      </c>
      <c r="O345" s="1">
        <v>46145</v>
      </c>
      <c r="P345" s="1"/>
      <c r="Q345" s="1"/>
      <c r="R345" s="1"/>
      <c r="S345" s="1"/>
      <c r="T345" s="1"/>
      <c r="U345" s="1"/>
      <c r="W345" s="1"/>
      <c r="X345" s="1"/>
      <c r="Y345" s="1"/>
      <c r="Z345" s="1"/>
      <c r="AA345">
        <v>2026</v>
      </c>
      <c r="AB345" t="s">
        <v>110</v>
      </c>
      <c r="AC345" t="s">
        <v>269</v>
      </c>
      <c r="AD345" s="2">
        <f t="shared" si="265"/>
        <v>1</v>
      </c>
      <c r="AE345" s="2">
        <f t="shared" si="266"/>
        <v>1</v>
      </c>
      <c r="AF345" s="2">
        <f t="shared" si="267"/>
        <v>0</v>
      </c>
      <c r="AG345" s="2">
        <f t="shared" si="268"/>
        <v>0</v>
      </c>
      <c r="AH345" s="2">
        <f t="shared" si="269"/>
        <v>0</v>
      </c>
      <c r="AI345" s="2">
        <f t="shared" si="270"/>
        <v>0</v>
      </c>
      <c r="AJ345" s="2">
        <f t="shared" si="271"/>
        <v>0</v>
      </c>
      <c r="AK345" s="2">
        <f t="shared" si="272"/>
        <v>0</v>
      </c>
      <c r="AL345" s="2">
        <f t="shared" si="273"/>
        <v>0</v>
      </c>
      <c r="AM345" s="2">
        <f t="shared" si="274"/>
        <v>0</v>
      </c>
      <c r="AN345" s="2">
        <f t="shared" si="275"/>
        <v>0</v>
      </c>
      <c r="AO345" s="2">
        <f t="shared" si="276"/>
        <v>0</v>
      </c>
      <c r="AP345" s="2">
        <f t="shared" si="277"/>
        <v>0</v>
      </c>
      <c r="AQ345" s="2">
        <f t="shared" si="278"/>
        <v>0</v>
      </c>
      <c r="AR345" s="2">
        <f t="shared" si="279"/>
        <v>0</v>
      </c>
      <c r="AS345" s="2">
        <f t="shared" si="280"/>
        <v>0</v>
      </c>
      <c r="AT345" s="3" t="str">
        <f t="shared" si="281"/>
        <v>na</v>
      </c>
      <c r="AU345" s="3" t="str">
        <f t="shared" si="282"/>
        <v>na</v>
      </c>
      <c r="AV345" s="3" t="str">
        <f t="shared" si="283"/>
        <v>na</v>
      </c>
      <c r="AW345" s="4">
        <f t="shared" si="284"/>
        <v>124</v>
      </c>
      <c r="AX345" s="4" t="str">
        <f t="shared" si="285"/>
        <v>na</v>
      </c>
      <c r="AY345" s="4" t="str">
        <f t="shared" si="286"/>
        <v>na</v>
      </c>
      <c r="AZ345" s="4" t="str">
        <f t="shared" si="287"/>
        <v>na</v>
      </c>
      <c r="BA345" s="4" t="str">
        <f t="shared" si="288"/>
        <v>na</v>
      </c>
      <c r="BB345" s="4" t="str">
        <f t="shared" si="289"/>
        <v>na</v>
      </c>
      <c r="BC345" s="4" t="str">
        <f t="shared" si="290"/>
        <v>na</v>
      </c>
      <c r="BD345" s="15">
        <f t="shared" si="292"/>
        <v>0</v>
      </c>
      <c r="BE345" s="15">
        <f t="shared" si="291"/>
        <v>0</v>
      </c>
      <c r="BF345" s="15">
        <f t="shared" si="310"/>
        <v>0</v>
      </c>
      <c r="BG345" s="15">
        <f t="shared" si="310"/>
        <v>0</v>
      </c>
      <c r="BH345" s="15">
        <f t="shared" si="310"/>
        <v>0</v>
      </c>
      <c r="BI345" s="15">
        <f t="shared" si="310"/>
        <v>0</v>
      </c>
      <c r="BJ345" s="15">
        <f t="shared" si="310"/>
        <v>0</v>
      </c>
      <c r="BK345" s="15">
        <f t="shared" si="310"/>
        <v>0</v>
      </c>
      <c r="BL345" s="15">
        <f t="shared" si="310"/>
        <v>1</v>
      </c>
      <c r="BM345" s="15">
        <f t="shared" si="310"/>
        <v>1</v>
      </c>
      <c r="BN345" s="15">
        <f t="shared" si="310"/>
        <v>1</v>
      </c>
      <c r="BO345" s="15">
        <f t="shared" si="310"/>
        <v>1</v>
      </c>
      <c r="BP345" s="15">
        <f t="shared" si="310"/>
        <v>1</v>
      </c>
      <c r="BQ345" s="15">
        <f t="shared" si="310"/>
        <v>1</v>
      </c>
      <c r="BR345" s="15">
        <f t="shared" si="310"/>
        <v>1</v>
      </c>
      <c r="BS345" s="15">
        <f t="shared" si="294"/>
        <v>0</v>
      </c>
      <c r="BT345" s="15">
        <f t="shared" si="295"/>
        <v>0</v>
      </c>
      <c r="BU345" s="15">
        <f t="shared" si="296"/>
        <v>0</v>
      </c>
      <c r="BV345" s="15">
        <f t="shared" si="297"/>
        <v>0</v>
      </c>
      <c r="BW345" s="15">
        <f t="shared" si="298"/>
        <v>0</v>
      </c>
      <c r="BX345" s="15">
        <f t="shared" si="299"/>
        <v>0</v>
      </c>
      <c r="BY345" s="15">
        <f t="shared" si="300"/>
        <v>0</v>
      </c>
      <c r="BZ345" s="15">
        <f t="shared" si="301"/>
        <v>0</v>
      </c>
      <c r="CA345" s="15">
        <f t="shared" si="302"/>
        <v>0</v>
      </c>
      <c r="CB345" s="15">
        <f t="shared" si="303"/>
        <v>0</v>
      </c>
      <c r="CC345" s="15">
        <f t="shared" si="304"/>
        <v>0</v>
      </c>
      <c r="CD345" s="15">
        <f t="shared" si="305"/>
        <v>0</v>
      </c>
      <c r="CE345" s="15">
        <f t="shared" si="306"/>
        <v>0</v>
      </c>
      <c r="CF345" s="15">
        <f t="shared" si="307"/>
        <v>0</v>
      </c>
      <c r="CG345" s="15">
        <f t="shared" si="308"/>
        <v>0</v>
      </c>
    </row>
    <row r="346" spans="1:85" x14ac:dyDescent="0.25">
      <c r="A346" t="s">
        <v>342</v>
      </c>
      <c r="B346" t="s">
        <v>72</v>
      </c>
      <c r="C346" t="s">
        <v>109</v>
      </c>
      <c r="D346">
        <v>2024</v>
      </c>
      <c r="E346" t="s">
        <v>265</v>
      </c>
      <c r="F346" t="s">
        <v>266</v>
      </c>
      <c r="G346" t="s">
        <v>267</v>
      </c>
      <c r="H346" t="s">
        <v>268</v>
      </c>
      <c r="I346" t="s">
        <v>78</v>
      </c>
      <c r="L346" t="s">
        <v>79</v>
      </c>
      <c r="M346">
        <v>60.27</v>
      </c>
      <c r="N346">
        <v>2</v>
      </c>
      <c r="O346" s="1"/>
      <c r="P346" s="1"/>
      <c r="Q346" s="1"/>
      <c r="R346" s="1"/>
      <c r="S346" s="1">
        <v>46146</v>
      </c>
      <c r="T346" s="1"/>
      <c r="U346" s="1">
        <v>46150</v>
      </c>
      <c r="W346" s="1">
        <v>46152</v>
      </c>
      <c r="X346" s="1">
        <v>46154</v>
      </c>
      <c r="Y346" s="1">
        <v>46156</v>
      </c>
      <c r="Z346" s="1">
        <v>46158</v>
      </c>
      <c r="AA346">
        <v>2026</v>
      </c>
      <c r="AB346" t="s">
        <v>110</v>
      </c>
      <c r="AC346" t="s">
        <v>269</v>
      </c>
      <c r="AD346" s="2">
        <f t="shared" si="265"/>
        <v>1</v>
      </c>
      <c r="AE346" s="2">
        <f t="shared" si="266"/>
        <v>1</v>
      </c>
      <c r="AF346" s="2">
        <f t="shared" si="267"/>
        <v>1</v>
      </c>
      <c r="AG346" s="2">
        <f t="shared" si="268"/>
        <v>1</v>
      </c>
      <c r="AH346" s="2">
        <f t="shared" si="269"/>
        <v>1</v>
      </c>
      <c r="AI346" s="2">
        <f t="shared" si="270"/>
        <v>1</v>
      </c>
      <c r="AJ346" s="2">
        <f t="shared" si="271"/>
        <v>1</v>
      </c>
      <c r="AK346" s="2">
        <f t="shared" si="272"/>
        <v>1</v>
      </c>
      <c r="AL346" s="2">
        <f t="shared" si="273"/>
        <v>1</v>
      </c>
      <c r="AM346" s="2">
        <f t="shared" si="274"/>
        <v>1</v>
      </c>
      <c r="AN346" s="2">
        <f t="shared" si="275"/>
        <v>1</v>
      </c>
      <c r="AO346" s="2">
        <f t="shared" si="276"/>
        <v>1</v>
      </c>
      <c r="AP346" s="2">
        <f t="shared" si="277"/>
        <v>1</v>
      </c>
      <c r="AQ346" s="2">
        <f t="shared" si="278"/>
        <v>1</v>
      </c>
      <c r="AR346" s="2">
        <f t="shared" si="279"/>
        <v>1</v>
      </c>
      <c r="AS346" s="2">
        <f t="shared" si="280"/>
        <v>1</v>
      </c>
      <c r="AT346" s="3">
        <f t="shared" si="281"/>
        <v>4</v>
      </c>
      <c r="AU346" s="3">
        <f t="shared" si="282"/>
        <v>6</v>
      </c>
      <c r="AV346" s="3">
        <f t="shared" si="283"/>
        <v>12</v>
      </c>
      <c r="AW346" s="4">
        <f t="shared" si="284"/>
        <v>125</v>
      </c>
      <c r="AX346" s="4">
        <f t="shared" si="285"/>
        <v>125</v>
      </c>
      <c r="AY346" s="4">
        <f t="shared" si="286"/>
        <v>129</v>
      </c>
      <c r="AZ346" s="4">
        <f t="shared" si="287"/>
        <v>131</v>
      </c>
      <c r="BA346" s="4">
        <f t="shared" si="288"/>
        <v>133</v>
      </c>
      <c r="BB346" s="4">
        <f t="shared" si="289"/>
        <v>135</v>
      </c>
      <c r="BC346" s="4">
        <f t="shared" si="290"/>
        <v>137</v>
      </c>
      <c r="BD346" s="15">
        <f t="shared" si="292"/>
        <v>0</v>
      </c>
      <c r="BE346" s="15">
        <f t="shared" si="291"/>
        <v>0</v>
      </c>
      <c r="BF346" s="15">
        <f t="shared" si="310"/>
        <v>0</v>
      </c>
      <c r="BG346" s="15">
        <f t="shared" si="310"/>
        <v>0</v>
      </c>
      <c r="BH346" s="15">
        <f t="shared" si="310"/>
        <v>0</v>
      </c>
      <c r="BI346" s="15">
        <f t="shared" si="310"/>
        <v>0</v>
      </c>
      <c r="BJ346" s="15">
        <f t="shared" si="310"/>
        <v>0</v>
      </c>
      <c r="BK346" s="15">
        <f t="shared" si="310"/>
        <v>0</v>
      </c>
      <c r="BL346" s="15">
        <f t="shared" si="310"/>
        <v>1</v>
      </c>
      <c r="BM346" s="15">
        <f t="shared" si="310"/>
        <v>1</v>
      </c>
      <c r="BN346" s="15">
        <f t="shared" si="310"/>
        <v>1</v>
      </c>
      <c r="BO346" s="15">
        <f t="shared" si="310"/>
        <v>1</v>
      </c>
      <c r="BP346" s="15">
        <f t="shared" si="310"/>
        <v>1</v>
      </c>
      <c r="BQ346" s="15">
        <f t="shared" si="310"/>
        <v>1</v>
      </c>
      <c r="BR346" s="15">
        <f t="shared" si="310"/>
        <v>1</v>
      </c>
      <c r="BS346" s="15">
        <f t="shared" si="294"/>
        <v>0</v>
      </c>
      <c r="BT346" s="15">
        <f t="shared" si="295"/>
        <v>0</v>
      </c>
      <c r="BU346" s="15">
        <f t="shared" si="296"/>
        <v>0</v>
      </c>
      <c r="BV346" s="15">
        <f t="shared" si="297"/>
        <v>0</v>
      </c>
      <c r="BW346" s="15">
        <f t="shared" si="298"/>
        <v>0</v>
      </c>
      <c r="BX346" s="15">
        <f t="shared" si="299"/>
        <v>0</v>
      </c>
      <c r="BY346" s="15">
        <f t="shared" si="300"/>
        <v>0</v>
      </c>
      <c r="BZ346" s="15">
        <f t="shared" si="301"/>
        <v>0</v>
      </c>
      <c r="CA346" s="15">
        <f t="shared" si="302"/>
        <v>1</v>
      </c>
      <c r="CB346" s="15">
        <f t="shared" si="303"/>
        <v>1</v>
      </c>
      <c r="CC346" s="15">
        <f t="shared" si="304"/>
        <v>1</v>
      </c>
      <c r="CD346" s="15">
        <f t="shared" si="305"/>
        <v>1</v>
      </c>
      <c r="CE346" s="15">
        <f t="shared" si="306"/>
        <v>1</v>
      </c>
      <c r="CF346" s="15">
        <f t="shared" si="307"/>
        <v>1</v>
      </c>
      <c r="CG346" s="15">
        <f t="shared" si="308"/>
        <v>1</v>
      </c>
    </row>
    <row r="347" spans="1:85" x14ac:dyDescent="0.25">
      <c r="A347" t="s">
        <v>343</v>
      </c>
      <c r="B347" t="s">
        <v>72</v>
      </c>
      <c r="C347" t="s">
        <v>109</v>
      </c>
      <c r="D347">
        <v>2024</v>
      </c>
      <c r="E347" t="s">
        <v>265</v>
      </c>
      <c r="F347" t="s">
        <v>266</v>
      </c>
      <c r="G347" t="s">
        <v>267</v>
      </c>
      <c r="H347" t="s">
        <v>268</v>
      </c>
      <c r="I347" t="s">
        <v>78</v>
      </c>
      <c r="K347" t="s">
        <v>344</v>
      </c>
      <c r="L347" t="s">
        <v>79</v>
      </c>
      <c r="M347">
        <v>60.27</v>
      </c>
      <c r="N347">
        <v>2</v>
      </c>
      <c r="O347" s="1">
        <v>46146</v>
      </c>
      <c r="P347" s="1"/>
      <c r="Q347" s="1"/>
      <c r="R347" s="1"/>
      <c r="S347" s="1">
        <v>46147</v>
      </c>
      <c r="T347" s="1"/>
      <c r="U347" s="1"/>
      <c r="W347" s="1">
        <v>46153</v>
      </c>
      <c r="X347" s="1">
        <v>46157</v>
      </c>
      <c r="Y347" s="1">
        <v>46159</v>
      </c>
      <c r="Z347" s="1">
        <v>46160</v>
      </c>
      <c r="AA347">
        <v>2026</v>
      </c>
      <c r="AB347" t="s">
        <v>110</v>
      </c>
      <c r="AC347" t="s">
        <v>269</v>
      </c>
      <c r="AD347" s="2">
        <f t="shared" si="265"/>
        <v>1</v>
      </c>
      <c r="AE347" s="2">
        <f t="shared" si="266"/>
        <v>1</v>
      </c>
      <c r="AF347" s="2">
        <f t="shared" si="267"/>
        <v>1</v>
      </c>
      <c r="AG347" s="2">
        <f t="shared" si="268"/>
        <v>1</v>
      </c>
      <c r="AH347" s="2">
        <f t="shared" si="269"/>
        <v>1</v>
      </c>
      <c r="AI347" s="2">
        <f t="shared" si="270"/>
        <v>0</v>
      </c>
      <c r="AJ347" s="2">
        <f t="shared" si="271"/>
        <v>1</v>
      </c>
      <c r="AK347" s="2">
        <f t="shared" si="272"/>
        <v>1</v>
      </c>
      <c r="AL347" s="2">
        <f t="shared" si="273"/>
        <v>1</v>
      </c>
      <c r="AM347" s="2">
        <f t="shared" si="274"/>
        <v>1</v>
      </c>
      <c r="AN347" s="2">
        <f t="shared" si="275"/>
        <v>1</v>
      </c>
      <c r="AO347" s="2">
        <f t="shared" si="276"/>
        <v>1</v>
      </c>
      <c r="AP347" s="2">
        <f t="shared" si="277"/>
        <v>1</v>
      </c>
      <c r="AQ347" s="2">
        <f t="shared" si="278"/>
        <v>0</v>
      </c>
      <c r="AR347" s="2">
        <f t="shared" si="279"/>
        <v>1</v>
      </c>
      <c r="AS347" s="2">
        <f t="shared" si="280"/>
        <v>1</v>
      </c>
      <c r="AT347" s="3" t="str">
        <f t="shared" si="281"/>
        <v>na</v>
      </c>
      <c r="AU347" s="3">
        <f t="shared" si="282"/>
        <v>7</v>
      </c>
      <c r="AV347" s="3">
        <f t="shared" si="283"/>
        <v>14</v>
      </c>
      <c r="AW347" s="4">
        <f t="shared" si="284"/>
        <v>125</v>
      </c>
      <c r="AX347" s="4">
        <f t="shared" si="285"/>
        <v>126</v>
      </c>
      <c r="AY347" s="4" t="str">
        <f t="shared" si="286"/>
        <v>na</v>
      </c>
      <c r="AZ347" s="4">
        <f t="shared" si="287"/>
        <v>132</v>
      </c>
      <c r="BA347" s="4">
        <f t="shared" si="288"/>
        <v>136</v>
      </c>
      <c r="BB347" s="4">
        <f t="shared" si="289"/>
        <v>138</v>
      </c>
      <c r="BC347" s="4">
        <f t="shared" si="290"/>
        <v>139</v>
      </c>
      <c r="BD347" s="15">
        <f t="shared" si="292"/>
        <v>0</v>
      </c>
      <c r="BE347" s="15">
        <f t="shared" si="291"/>
        <v>0</v>
      </c>
      <c r="BF347" s="15">
        <f t="shared" si="310"/>
        <v>0</v>
      </c>
      <c r="BG347" s="15">
        <f t="shared" si="310"/>
        <v>0</v>
      </c>
      <c r="BH347" s="15">
        <f t="shared" si="310"/>
        <v>0</v>
      </c>
      <c r="BI347" s="15">
        <f t="shared" si="310"/>
        <v>0</v>
      </c>
      <c r="BJ347" s="15">
        <f t="shared" si="310"/>
        <v>0</v>
      </c>
      <c r="BK347" s="15">
        <f t="shared" si="310"/>
        <v>0</v>
      </c>
      <c r="BL347" s="15">
        <f t="shared" si="310"/>
        <v>1</v>
      </c>
      <c r="BM347" s="15">
        <f t="shared" si="310"/>
        <v>1</v>
      </c>
      <c r="BN347" s="15">
        <f t="shared" si="310"/>
        <v>1</v>
      </c>
      <c r="BO347" s="15">
        <f t="shared" si="310"/>
        <v>1</v>
      </c>
      <c r="BP347" s="15">
        <f t="shared" si="310"/>
        <v>1</v>
      </c>
      <c r="BQ347" s="15">
        <f t="shared" si="310"/>
        <v>1</v>
      </c>
      <c r="BR347" s="15">
        <f t="shared" si="310"/>
        <v>1</v>
      </c>
      <c r="BS347" s="15">
        <f t="shared" si="294"/>
        <v>0</v>
      </c>
      <c r="BT347" s="15">
        <f t="shared" si="295"/>
        <v>0</v>
      </c>
      <c r="BU347" s="15">
        <f t="shared" si="296"/>
        <v>0</v>
      </c>
      <c r="BV347" s="15">
        <f t="shared" si="297"/>
        <v>0</v>
      </c>
      <c r="BW347" s="15">
        <f t="shared" si="298"/>
        <v>0</v>
      </c>
      <c r="BX347" s="15">
        <f t="shared" si="299"/>
        <v>0</v>
      </c>
      <c r="BY347" s="15">
        <f t="shared" si="300"/>
        <v>0</v>
      </c>
      <c r="BZ347" s="15">
        <f t="shared" si="301"/>
        <v>0</v>
      </c>
      <c r="CA347" s="15">
        <f t="shared" si="302"/>
        <v>1</v>
      </c>
      <c r="CB347" s="15">
        <f t="shared" si="303"/>
        <v>1</v>
      </c>
      <c r="CC347" s="15">
        <f t="shared" si="304"/>
        <v>1</v>
      </c>
      <c r="CD347" s="15">
        <f t="shared" si="305"/>
        <v>1</v>
      </c>
      <c r="CE347" s="15">
        <f t="shared" si="306"/>
        <v>1</v>
      </c>
      <c r="CF347" s="15">
        <f t="shared" si="307"/>
        <v>1</v>
      </c>
      <c r="CG347" s="15">
        <f t="shared" si="308"/>
        <v>1</v>
      </c>
    </row>
    <row r="348" spans="1:85" x14ac:dyDescent="0.25">
      <c r="A348" t="s">
        <v>345</v>
      </c>
      <c r="B348" t="s">
        <v>72</v>
      </c>
      <c r="C348" t="s">
        <v>109</v>
      </c>
      <c r="D348">
        <v>2024</v>
      </c>
      <c r="E348" t="s">
        <v>265</v>
      </c>
      <c r="F348" t="s">
        <v>266</v>
      </c>
      <c r="G348" t="s">
        <v>267</v>
      </c>
      <c r="H348" t="s">
        <v>268</v>
      </c>
      <c r="I348" t="s">
        <v>78</v>
      </c>
      <c r="L348" t="s">
        <v>79</v>
      </c>
      <c r="M348">
        <v>60.27</v>
      </c>
      <c r="N348">
        <v>2</v>
      </c>
      <c r="O348" s="1"/>
      <c r="P348" s="1"/>
      <c r="Q348" s="1">
        <v>46141</v>
      </c>
      <c r="R348" s="1">
        <v>46141</v>
      </c>
      <c r="S348" s="1">
        <v>46144</v>
      </c>
      <c r="T348" s="1"/>
      <c r="U348" s="1">
        <v>46148</v>
      </c>
      <c r="W348" s="1">
        <v>46149</v>
      </c>
      <c r="X348" s="1">
        <v>46150</v>
      </c>
      <c r="Y348" s="1">
        <v>46153</v>
      </c>
      <c r="Z348" s="1">
        <v>46154</v>
      </c>
      <c r="AA348">
        <v>2026</v>
      </c>
      <c r="AB348" t="s">
        <v>110</v>
      </c>
      <c r="AC348" t="s">
        <v>269</v>
      </c>
      <c r="AD348" s="2">
        <f t="shared" si="265"/>
        <v>1</v>
      </c>
      <c r="AE348" s="2">
        <f t="shared" si="266"/>
        <v>1</v>
      </c>
      <c r="AF348" s="2">
        <f t="shared" si="267"/>
        <v>1</v>
      </c>
      <c r="AG348" s="2">
        <f t="shared" si="268"/>
        <v>1</v>
      </c>
      <c r="AH348" s="2">
        <f t="shared" si="269"/>
        <v>1</v>
      </c>
      <c r="AI348" s="2">
        <f t="shared" si="270"/>
        <v>1</v>
      </c>
      <c r="AJ348" s="2">
        <f t="shared" si="271"/>
        <v>1</v>
      </c>
      <c r="AK348" s="2">
        <f t="shared" si="272"/>
        <v>1</v>
      </c>
      <c r="AL348" s="2">
        <f t="shared" si="273"/>
        <v>1</v>
      </c>
      <c r="AM348" s="2">
        <f t="shared" si="274"/>
        <v>1</v>
      </c>
      <c r="AN348" s="2">
        <f t="shared" si="275"/>
        <v>1</v>
      </c>
      <c r="AO348" s="2">
        <f t="shared" si="276"/>
        <v>1</v>
      </c>
      <c r="AP348" s="2">
        <f t="shared" si="277"/>
        <v>1</v>
      </c>
      <c r="AQ348" s="2">
        <f t="shared" si="278"/>
        <v>1</v>
      </c>
      <c r="AR348" s="2">
        <f t="shared" si="279"/>
        <v>1</v>
      </c>
      <c r="AS348" s="2">
        <f t="shared" si="280"/>
        <v>1</v>
      </c>
      <c r="AT348" s="3">
        <f t="shared" si="281"/>
        <v>7</v>
      </c>
      <c r="AU348" s="3">
        <f t="shared" si="282"/>
        <v>8</v>
      </c>
      <c r="AV348" s="3">
        <f t="shared" si="283"/>
        <v>13</v>
      </c>
      <c r="AW348" s="4">
        <f t="shared" si="284"/>
        <v>120</v>
      </c>
      <c r="AX348" s="4">
        <f t="shared" si="285"/>
        <v>123</v>
      </c>
      <c r="AY348" s="4">
        <f t="shared" si="286"/>
        <v>127</v>
      </c>
      <c r="AZ348" s="4">
        <f t="shared" si="287"/>
        <v>128</v>
      </c>
      <c r="BA348" s="4">
        <f t="shared" si="288"/>
        <v>129</v>
      </c>
      <c r="BB348" s="4">
        <f t="shared" si="289"/>
        <v>132</v>
      </c>
      <c r="BC348" s="4">
        <f t="shared" si="290"/>
        <v>133</v>
      </c>
      <c r="BD348" s="15">
        <f t="shared" si="292"/>
        <v>0</v>
      </c>
      <c r="BE348" s="15">
        <f t="shared" si="291"/>
        <v>0</v>
      </c>
      <c r="BF348" s="15">
        <f t="shared" si="310"/>
        <v>0</v>
      </c>
      <c r="BG348" s="15">
        <f t="shared" si="310"/>
        <v>0</v>
      </c>
      <c r="BH348" s="15">
        <f t="shared" si="310"/>
        <v>0</v>
      </c>
      <c r="BI348" s="15">
        <f t="shared" si="310"/>
        <v>0</v>
      </c>
      <c r="BJ348" s="15">
        <f t="shared" si="310"/>
        <v>0</v>
      </c>
      <c r="BK348" s="15">
        <f t="shared" si="310"/>
        <v>0</v>
      </c>
      <c r="BL348" s="15">
        <f t="shared" si="310"/>
        <v>1</v>
      </c>
      <c r="BM348" s="15">
        <f t="shared" si="310"/>
        <v>1</v>
      </c>
      <c r="BN348" s="15">
        <f t="shared" si="310"/>
        <v>1</v>
      </c>
      <c r="BO348" s="15">
        <f t="shared" si="310"/>
        <v>1</v>
      </c>
      <c r="BP348" s="15">
        <f t="shared" si="310"/>
        <v>1</v>
      </c>
      <c r="BQ348" s="15">
        <f t="shared" si="310"/>
        <v>1</v>
      </c>
      <c r="BR348" s="15">
        <f t="shared" si="310"/>
        <v>1</v>
      </c>
      <c r="BS348" s="15">
        <f t="shared" si="294"/>
        <v>0</v>
      </c>
      <c r="BT348" s="15">
        <f t="shared" si="295"/>
        <v>0</v>
      </c>
      <c r="BU348" s="15">
        <f t="shared" si="296"/>
        <v>0</v>
      </c>
      <c r="BV348" s="15">
        <f t="shared" si="297"/>
        <v>0</v>
      </c>
      <c r="BW348" s="15">
        <f t="shared" si="298"/>
        <v>0</v>
      </c>
      <c r="BX348" s="15">
        <f t="shared" si="299"/>
        <v>0</v>
      </c>
      <c r="BY348" s="15">
        <f t="shared" si="300"/>
        <v>0</v>
      </c>
      <c r="BZ348" s="15">
        <f t="shared" si="301"/>
        <v>0</v>
      </c>
      <c r="CA348" s="15">
        <f t="shared" si="302"/>
        <v>1</v>
      </c>
      <c r="CB348" s="15">
        <f t="shared" si="303"/>
        <v>1</v>
      </c>
      <c r="CC348" s="15">
        <f t="shared" si="304"/>
        <v>1</v>
      </c>
      <c r="CD348" s="15">
        <f t="shared" si="305"/>
        <v>1</v>
      </c>
      <c r="CE348" s="15">
        <f t="shared" si="306"/>
        <v>1</v>
      </c>
      <c r="CF348" s="15">
        <f t="shared" si="307"/>
        <v>1</v>
      </c>
      <c r="CG348" s="15">
        <f t="shared" si="308"/>
        <v>1</v>
      </c>
    </row>
    <row r="349" spans="1:85" x14ac:dyDescent="0.25">
      <c r="A349" t="s">
        <v>346</v>
      </c>
      <c r="B349" t="s">
        <v>72</v>
      </c>
      <c r="C349" t="s">
        <v>109</v>
      </c>
      <c r="D349">
        <v>2024</v>
      </c>
      <c r="E349" t="s">
        <v>265</v>
      </c>
      <c r="F349" t="s">
        <v>266</v>
      </c>
      <c r="G349" t="s">
        <v>267</v>
      </c>
      <c r="H349" t="s">
        <v>268</v>
      </c>
      <c r="I349" t="s">
        <v>78</v>
      </c>
      <c r="L349" t="s">
        <v>89</v>
      </c>
      <c r="M349">
        <v>1</v>
      </c>
      <c r="N349">
        <v>2</v>
      </c>
      <c r="O349" s="1"/>
      <c r="P349" s="1"/>
      <c r="Q349" s="1">
        <v>46148</v>
      </c>
      <c r="R349" s="1">
        <v>46148</v>
      </c>
      <c r="S349" s="1">
        <v>46150</v>
      </c>
      <c r="T349" s="1"/>
      <c r="U349" s="1">
        <v>46155</v>
      </c>
      <c r="W349" s="1">
        <v>46156</v>
      </c>
      <c r="X349" s="1">
        <v>46157</v>
      </c>
      <c r="Y349" s="1">
        <v>46159</v>
      </c>
      <c r="Z349" s="1">
        <v>46161</v>
      </c>
      <c r="AA349">
        <v>2026</v>
      </c>
      <c r="AB349" t="s">
        <v>110</v>
      </c>
      <c r="AC349" t="s">
        <v>269</v>
      </c>
      <c r="AD349" s="2">
        <f t="shared" si="265"/>
        <v>1</v>
      </c>
      <c r="AE349" s="2">
        <f t="shared" si="266"/>
        <v>1</v>
      </c>
      <c r="AF349" s="2">
        <f t="shared" si="267"/>
        <v>1</v>
      </c>
      <c r="AG349" s="2">
        <f t="shared" si="268"/>
        <v>1</v>
      </c>
      <c r="AH349" s="2">
        <f t="shared" si="269"/>
        <v>1</v>
      </c>
      <c r="AI349" s="2">
        <f t="shared" si="270"/>
        <v>1</v>
      </c>
      <c r="AJ349" s="2">
        <f t="shared" si="271"/>
        <v>1</v>
      </c>
      <c r="AK349" s="2">
        <f t="shared" si="272"/>
        <v>1</v>
      </c>
      <c r="AL349" s="2">
        <f t="shared" si="273"/>
        <v>1</v>
      </c>
      <c r="AM349" s="2">
        <f t="shared" si="274"/>
        <v>1</v>
      </c>
      <c r="AN349" s="2">
        <f t="shared" si="275"/>
        <v>1</v>
      </c>
      <c r="AO349" s="2">
        <f t="shared" si="276"/>
        <v>1</v>
      </c>
      <c r="AP349" s="2">
        <f t="shared" si="277"/>
        <v>1</v>
      </c>
      <c r="AQ349" s="2">
        <f t="shared" si="278"/>
        <v>1</v>
      </c>
      <c r="AR349" s="2">
        <f t="shared" si="279"/>
        <v>1</v>
      </c>
      <c r="AS349" s="2">
        <f t="shared" si="280"/>
        <v>1</v>
      </c>
      <c r="AT349" s="3">
        <f t="shared" si="281"/>
        <v>7</v>
      </c>
      <c r="AU349" s="3">
        <f t="shared" si="282"/>
        <v>8</v>
      </c>
      <c r="AV349" s="3">
        <f t="shared" si="283"/>
        <v>13</v>
      </c>
      <c r="AW349" s="4">
        <f t="shared" si="284"/>
        <v>127</v>
      </c>
      <c r="AX349" s="4">
        <f t="shared" si="285"/>
        <v>129</v>
      </c>
      <c r="AY349" s="4">
        <f t="shared" si="286"/>
        <v>134</v>
      </c>
      <c r="AZ349" s="4">
        <f t="shared" si="287"/>
        <v>135</v>
      </c>
      <c r="BA349" s="4">
        <f t="shared" si="288"/>
        <v>136</v>
      </c>
      <c r="BB349" s="4">
        <f t="shared" si="289"/>
        <v>138</v>
      </c>
      <c r="BC349" s="4">
        <f t="shared" si="290"/>
        <v>140</v>
      </c>
      <c r="BD349" s="15">
        <f t="shared" si="292"/>
        <v>0</v>
      </c>
      <c r="BE349" s="15">
        <f t="shared" si="291"/>
        <v>0</v>
      </c>
      <c r="BF349" s="15">
        <f t="shared" si="310"/>
        <v>0</v>
      </c>
      <c r="BG349" s="15">
        <f t="shared" si="310"/>
        <v>0</v>
      </c>
      <c r="BH349" s="15">
        <f t="shared" si="310"/>
        <v>0</v>
      </c>
      <c r="BI349" s="15">
        <f t="shared" si="310"/>
        <v>0</v>
      </c>
      <c r="BJ349" s="15">
        <f t="shared" si="310"/>
        <v>0</v>
      </c>
      <c r="BK349" s="15">
        <f t="shared" si="310"/>
        <v>0</v>
      </c>
      <c r="BL349" s="15">
        <f t="shared" si="310"/>
        <v>0</v>
      </c>
      <c r="BM349" s="15">
        <f t="shared" si="310"/>
        <v>1</v>
      </c>
      <c r="BN349" s="15">
        <f t="shared" si="310"/>
        <v>1</v>
      </c>
      <c r="BO349" s="15">
        <f t="shared" si="310"/>
        <v>1</v>
      </c>
      <c r="BP349" s="15">
        <f t="shared" si="310"/>
        <v>1</v>
      </c>
      <c r="BQ349" s="15">
        <f t="shared" si="310"/>
        <v>1</v>
      </c>
      <c r="BR349" s="15">
        <f t="shared" si="310"/>
        <v>1</v>
      </c>
      <c r="BS349" s="15">
        <f t="shared" si="294"/>
        <v>0</v>
      </c>
      <c r="BT349" s="15">
        <f t="shared" si="295"/>
        <v>0</v>
      </c>
      <c r="BU349" s="15">
        <f t="shared" si="296"/>
        <v>0</v>
      </c>
      <c r="BV349" s="15">
        <f t="shared" si="297"/>
        <v>0</v>
      </c>
      <c r="BW349" s="15">
        <f t="shared" si="298"/>
        <v>0</v>
      </c>
      <c r="BX349" s="15">
        <f t="shared" si="299"/>
        <v>0</v>
      </c>
      <c r="BY349" s="15">
        <f t="shared" si="300"/>
        <v>0</v>
      </c>
      <c r="BZ349" s="15">
        <f t="shared" si="301"/>
        <v>0</v>
      </c>
      <c r="CA349" s="15">
        <f t="shared" si="302"/>
        <v>0</v>
      </c>
      <c r="CB349" s="15">
        <f t="shared" si="303"/>
        <v>1</v>
      </c>
      <c r="CC349" s="15">
        <f t="shared" si="304"/>
        <v>1</v>
      </c>
      <c r="CD349" s="15">
        <f t="shared" si="305"/>
        <v>1</v>
      </c>
      <c r="CE349" s="15">
        <f t="shared" si="306"/>
        <v>1</v>
      </c>
      <c r="CF349" s="15">
        <f t="shared" si="307"/>
        <v>1</v>
      </c>
      <c r="CG349" s="15">
        <f t="shared" si="308"/>
        <v>1</v>
      </c>
    </row>
    <row r="350" spans="1:85" x14ac:dyDescent="0.25">
      <c r="A350" t="s">
        <v>347</v>
      </c>
      <c r="B350" t="s">
        <v>72</v>
      </c>
      <c r="C350" t="s">
        <v>109</v>
      </c>
      <c r="D350">
        <v>2024</v>
      </c>
      <c r="E350" t="s">
        <v>265</v>
      </c>
      <c r="F350" t="s">
        <v>266</v>
      </c>
      <c r="G350" t="s">
        <v>267</v>
      </c>
      <c r="H350" t="s">
        <v>268</v>
      </c>
      <c r="I350" t="s">
        <v>78</v>
      </c>
      <c r="L350" t="s">
        <v>89</v>
      </c>
      <c r="M350">
        <v>1</v>
      </c>
      <c r="N350">
        <v>2</v>
      </c>
      <c r="O350" s="1">
        <v>46145</v>
      </c>
      <c r="P350" s="1"/>
      <c r="Q350" s="1"/>
      <c r="R350" s="1"/>
      <c r="S350" s="1"/>
      <c r="T350" s="1"/>
      <c r="U350" s="1"/>
      <c r="W350" s="1"/>
      <c r="X350" s="1"/>
      <c r="Y350" s="1"/>
      <c r="Z350" s="1"/>
      <c r="AA350">
        <v>2026</v>
      </c>
      <c r="AB350" t="s">
        <v>110</v>
      </c>
      <c r="AC350" t="s">
        <v>269</v>
      </c>
      <c r="AD350" s="2">
        <f t="shared" si="265"/>
        <v>1</v>
      </c>
      <c r="AE350" s="2">
        <f t="shared" si="266"/>
        <v>1</v>
      </c>
      <c r="AF350" s="2">
        <f t="shared" si="267"/>
        <v>0</v>
      </c>
      <c r="AG350" s="2">
        <f t="shared" si="268"/>
        <v>0</v>
      </c>
      <c r="AH350" s="2">
        <f t="shared" si="269"/>
        <v>0</v>
      </c>
      <c r="AI350" s="2">
        <f t="shared" si="270"/>
        <v>0</v>
      </c>
      <c r="AJ350" s="2">
        <f t="shared" si="271"/>
        <v>0</v>
      </c>
      <c r="AK350" s="2">
        <f t="shared" si="272"/>
        <v>0</v>
      </c>
      <c r="AL350" s="2">
        <f t="shared" si="273"/>
        <v>0</v>
      </c>
      <c r="AM350" s="2">
        <f t="shared" si="274"/>
        <v>0</v>
      </c>
      <c r="AN350" s="2">
        <f t="shared" si="275"/>
        <v>0</v>
      </c>
      <c r="AO350" s="2">
        <f t="shared" si="276"/>
        <v>0</v>
      </c>
      <c r="AP350" s="2">
        <f t="shared" si="277"/>
        <v>0</v>
      </c>
      <c r="AQ350" s="2">
        <f t="shared" si="278"/>
        <v>0</v>
      </c>
      <c r="AR350" s="2">
        <f t="shared" si="279"/>
        <v>0</v>
      </c>
      <c r="AS350" s="2">
        <f t="shared" si="280"/>
        <v>0</v>
      </c>
      <c r="AT350" s="3" t="str">
        <f t="shared" si="281"/>
        <v>na</v>
      </c>
      <c r="AU350" s="3" t="str">
        <f t="shared" si="282"/>
        <v>na</v>
      </c>
      <c r="AV350" s="3" t="str">
        <f t="shared" si="283"/>
        <v>na</v>
      </c>
      <c r="AW350" s="4">
        <f t="shared" si="284"/>
        <v>124</v>
      </c>
      <c r="AX350" s="4" t="str">
        <f t="shared" si="285"/>
        <v>na</v>
      </c>
      <c r="AY350" s="4" t="str">
        <f t="shared" si="286"/>
        <v>na</v>
      </c>
      <c r="AZ350" s="4" t="str">
        <f t="shared" si="287"/>
        <v>na</v>
      </c>
      <c r="BA350" s="4" t="str">
        <f t="shared" si="288"/>
        <v>na</v>
      </c>
      <c r="BB350" s="4" t="str">
        <f t="shared" si="289"/>
        <v>na</v>
      </c>
      <c r="BC350" s="4" t="str">
        <f t="shared" si="290"/>
        <v>na</v>
      </c>
      <c r="BD350" s="15">
        <f t="shared" si="292"/>
        <v>0</v>
      </c>
      <c r="BE350" s="15">
        <f t="shared" si="291"/>
        <v>0</v>
      </c>
      <c r="BF350" s="15">
        <f t="shared" si="310"/>
        <v>0</v>
      </c>
      <c r="BG350" s="15">
        <f t="shared" si="310"/>
        <v>0</v>
      </c>
      <c r="BH350" s="15">
        <f t="shared" si="310"/>
        <v>0</v>
      </c>
      <c r="BI350" s="15">
        <f t="shared" si="310"/>
        <v>0</v>
      </c>
      <c r="BJ350" s="15">
        <f t="shared" si="310"/>
        <v>0</v>
      </c>
      <c r="BK350" s="15">
        <f t="shared" si="310"/>
        <v>0</v>
      </c>
      <c r="BL350" s="15">
        <f t="shared" si="310"/>
        <v>1</v>
      </c>
      <c r="BM350" s="15">
        <f t="shared" si="310"/>
        <v>1</v>
      </c>
      <c r="BN350" s="15">
        <f t="shared" si="310"/>
        <v>1</v>
      </c>
      <c r="BO350" s="15">
        <f t="shared" si="310"/>
        <v>1</v>
      </c>
      <c r="BP350" s="15">
        <f t="shared" si="310"/>
        <v>1</v>
      </c>
      <c r="BQ350" s="15">
        <f t="shared" si="310"/>
        <v>1</v>
      </c>
      <c r="BR350" s="15">
        <f t="shared" si="310"/>
        <v>1</v>
      </c>
      <c r="BS350" s="15">
        <f t="shared" si="294"/>
        <v>0</v>
      </c>
      <c r="BT350" s="15">
        <f t="shared" si="295"/>
        <v>0</v>
      </c>
      <c r="BU350" s="15">
        <f t="shared" si="296"/>
        <v>0</v>
      </c>
      <c r="BV350" s="15">
        <f t="shared" si="297"/>
        <v>0</v>
      </c>
      <c r="BW350" s="15">
        <f t="shared" si="298"/>
        <v>0</v>
      </c>
      <c r="BX350" s="15">
        <f t="shared" si="299"/>
        <v>0</v>
      </c>
      <c r="BY350" s="15">
        <f t="shared" si="300"/>
        <v>0</v>
      </c>
      <c r="BZ350" s="15">
        <f t="shared" si="301"/>
        <v>0</v>
      </c>
      <c r="CA350" s="15">
        <f t="shared" si="302"/>
        <v>0</v>
      </c>
      <c r="CB350" s="15">
        <f t="shared" si="303"/>
        <v>0</v>
      </c>
      <c r="CC350" s="15">
        <f t="shared" si="304"/>
        <v>0</v>
      </c>
      <c r="CD350" s="15">
        <f t="shared" si="305"/>
        <v>0</v>
      </c>
      <c r="CE350" s="15">
        <f t="shared" si="306"/>
        <v>0</v>
      </c>
      <c r="CF350" s="15">
        <f t="shared" si="307"/>
        <v>0</v>
      </c>
      <c r="CG350" s="15">
        <f t="shared" si="308"/>
        <v>0</v>
      </c>
    </row>
    <row r="351" spans="1:85" x14ac:dyDescent="0.25">
      <c r="A351" t="s">
        <v>320</v>
      </c>
      <c r="B351" t="s">
        <v>72</v>
      </c>
      <c r="C351" t="s">
        <v>109</v>
      </c>
      <c r="D351">
        <v>2024</v>
      </c>
      <c r="E351" t="s">
        <v>265</v>
      </c>
      <c r="F351" t="s">
        <v>266</v>
      </c>
      <c r="G351" t="s">
        <v>267</v>
      </c>
      <c r="H351" t="s">
        <v>268</v>
      </c>
      <c r="I351" t="s">
        <v>78</v>
      </c>
      <c r="L351" t="s">
        <v>79</v>
      </c>
      <c r="M351">
        <v>60.27</v>
      </c>
      <c r="N351">
        <v>2</v>
      </c>
      <c r="O351" s="1">
        <v>46149</v>
      </c>
      <c r="P351" s="1"/>
      <c r="Q351" s="1"/>
      <c r="R351" s="1"/>
      <c r="S351" s="1"/>
      <c r="T351" s="1">
        <v>46150</v>
      </c>
      <c r="U351" s="1">
        <v>46154</v>
      </c>
      <c r="W351" s="1">
        <v>46155</v>
      </c>
      <c r="X351" s="1">
        <v>46157</v>
      </c>
      <c r="Y351" s="1">
        <v>46158</v>
      </c>
      <c r="Z351" s="1">
        <v>46159</v>
      </c>
      <c r="AA351">
        <v>2026</v>
      </c>
      <c r="AB351" t="s">
        <v>110</v>
      </c>
      <c r="AC351" t="s">
        <v>269</v>
      </c>
      <c r="AD351" s="2">
        <f t="shared" si="265"/>
        <v>1</v>
      </c>
      <c r="AE351" s="2">
        <f t="shared" si="266"/>
        <v>1</v>
      </c>
      <c r="AF351" s="2">
        <f t="shared" si="267"/>
        <v>1</v>
      </c>
      <c r="AG351" s="2">
        <f t="shared" si="268"/>
        <v>1</v>
      </c>
      <c r="AH351" s="2">
        <f t="shared" si="269"/>
        <v>1</v>
      </c>
      <c r="AI351" s="2">
        <f t="shared" si="270"/>
        <v>1</v>
      </c>
      <c r="AJ351" s="2">
        <f t="shared" si="271"/>
        <v>1</v>
      </c>
      <c r="AK351" s="2">
        <f t="shared" si="272"/>
        <v>1</v>
      </c>
      <c r="AL351" s="2">
        <f t="shared" si="273"/>
        <v>1</v>
      </c>
      <c r="AM351" s="2">
        <f t="shared" si="274"/>
        <v>1</v>
      </c>
      <c r="AN351" s="2">
        <f t="shared" si="275"/>
        <v>1</v>
      </c>
      <c r="AO351" s="2">
        <f t="shared" si="276"/>
        <v>1</v>
      </c>
      <c r="AP351" s="2">
        <f t="shared" si="277"/>
        <v>1</v>
      </c>
      <c r="AQ351" s="2">
        <f t="shared" si="278"/>
        <v>1</v>
      </c>
      <c r="AR351" s="2">
        <f t="shared" si="279"/>
        <v>1</v>
      </c>
      <c r="AS351" s="2">
        <f t="shared" si="280"/>
        <v>1</v>
      </c>
      <c r="AT351" s="3">
        <f t="shared" si="281"/>
        <v>5</v>
      </c>
      <c r="AU351" s="3">
        <f t="shared" si="282"/>
        <v>6</v>
      </c>
      <c r="AV351" s="3">
        <f t="shared" si="283"/>
        <v>10</v>
      </c>
      <c r="AW351" s="4">
        <f t="shared" si="284"/>
        <v>128</v>
      </c>
      <c r="AX351" s="4">
        <f t="shared" si="285"/>
        <v>129</v>
      </c>
      <c r="AY351" s="4">
        <f t="shared" si="286"/>
        <v>133</v>
      </c>
      <c r="AZ351" s="4">
        <f t="shared" si="287"/>
        <v>134</v>
      </c>
      <c r="BA351" s="4">
        <f t="shared" si="288"/>
        <v>136</v>
      </c>
      <c r="BB351" s="4">
        <f t="shared" si="289"/>
        <v>137</v>
      </c>
      <c r="BC351" s="4">
        <f t="shared" si="290"/>
        <v>138</v>
      </c>
      <c r="BD351" s="15">
        <f t="shared" si="292"/>
        <v>0</v>
      </c>
      <c r="BE351" s="15">
        <f t="shared" si="291"/>
        <v>0</v>
      </c>
      <c r="BF351" s="15">
        <f t="shared" si="310"/>
        <v>0</v>
      </c>
      <c r="BG351" s="15">
        <f t="shared" si="310"/>
        <v>0</v>
      </c>
      <c r="BH351" s="15">
        <f t="shared" si="310"/>
        <v>0</v>
      </c>
      <c r="BI351" s="15">
        <f t="shared" si="310"/>
        <v>0</v>
      </c>
      <c r="BJ351" s="15">
        <f t="shared" si="310"/>
        <v>0</v>
      </c>
      <c r="BK351" s="15">
        <f t="shared" si="310"/>
        <v>0</v>
      </c>
      <c r="BL351" s="15">
        <f t="shared" si="310"/>
        <v>0</v>
      </c>
      <c r="BM351" s="15">
        <f t="shared" si="310"/>
        <v>1</v>
      </c>
      <c r="BN351" s="15">
        <f t="shared" si="310"/>
        <v>1</v>
      </c>
      <c r="BO351" s="15">
        <f t="shared" si="310"/>
        <v>1</v>
      </c>
      <c r="BP351" s="15">
        <f t="shared" si="310"/>
        <v>1</v>
      </c>
      <c r="BQ351" s="15">
        <f t="shared" si="310"/>
        <v>1</v>
      </c>
      <c r="BR351" s="15">
        <f t="shared" si="310"/>
        <v>1</v>
      </c>
      <c r="BS351" s="15">
        <f t="shared" si="294"/>
        <v>0</v>
      </c>
      <c r="BT351" s="15">
        <f t="shared" si="295"/>
        <v>0</v>
      </c>
      <c r="BU351" s="15">
        <f t="shared" si="296"/>
        <v>0</v>
      </c>
      <c r="BV351" s="15">
        <f t="shared" si="297"/>
        <v>0</v>
      </c>
      <c r="BW351" s="15">
        <f t="shared" si="298"/>
        <v>0</v>
      </c>
      <c r="BX351" s="15">
        <f t="shared" si="299"/>
        <v>0</v>
      </c>
      <c r="BY351" s="15">
        <f t="shared" si="300"/>
        <v>0</v>
      </c>
      <c r="BZ351" s="15">
        <f t="shared" si="301"/>
        <v>0</v>
      </c>
      <c r="CA351" s="15">
        <f t="shared" si="302"/>
        <v>0</v>
      </c>
      <c r="CB351" s="15">
        <f t="shared" si="303"/>
        <v>1</v>
      </c>
      <c r="CC351" s="15">
        <f t="shared" si="304"/>
        <v>1</v>
      </c>
      <c r="CD351" s="15">
        <f t="shared" si="305"/>
        <v>1</v>
      </c>
      <c r="CE351" s="15">
        <f t="shared" si="306"/>
        <v>1</v>
      </c>
      <c r="CF351" s="15">
        <f t="shared" si="307"/>
        <v>1</v>
      </c>
      <c r="CG351" s="15">
        <f t="shared" si="308"/>
        <v>1</v>
      </c>
    </row>
    <row r="352" spans="1:85" x14ac:dyDescent="0.25">
      <c r="A352" t="s">
        <v>340</v>
      </c>
      <c r="B352" t="s">
        <v>72</v>
      </c>
      <c r="C352" t="s">
        <v>109</v>
      </c>
      <c r="D352">
        <v>2024</v>
      </c>
      <c r="E352" t="s">
        <v>265</v>
      </c>
      <c r="F352" t="s">
        <v>266</v>
      </c>
      <c r="G352" t="s">
        <v>267</v>
      </c>
      <c r="H352" t="s">
        <v>268</v>
      </c>
      <c r="I352" t="s">
        <v>78</v>
      </c>
      <c r="L352" t="s">
        <v>79</v>
      </c>
      <c r="M352">
        <v>60.27</v>
      </c>
      <c r="N352">
        <v>2</v>
      </c>
      <c r="O352" s="1"/>
      <c r="P352" s="1"/>
      <c r="Q352" s="1"/>
      <c r="R352" s="1"/>
      <c r="S352" s="1">
        <v>46146</v>
      </c>
      <c r="T352" s="1"/>
      <c r="U352" s="1">
        <v>46150</v>
      </c>
      <c r="W352" s="1">
        <v>46152</v>
      </c>
      <c r="X352" s="1">
        <v>46153</v>
      </c>
      <c r="Y352" s="1">
        <v>46154</v>
      </c>
      <c r="Z352" s="1">
        <v>46155</v>
      </c>
      <c r="AA352">
        <v>2026</v>
      </c>
      <c r="AB352" t="s">
        <v>110</v>
      </c>
      <c r="AC352" t="s">
        <v>269</v>
      </c>
      <c r="AD352" s="2">
        <f t="shared" si="265"/>
        <v>1</v>
      </c>
      <c r="AE352" s="2">
        <f t="shared" si="266"/>
        <v>1</v>
      </c>
      <c r="AF352" s="2">
        <f t="shared" si="267"/>
        <v>1</v>
      </c>
      <c r="AG352" s="2">
        <f t="shared" si="268"/>
        <v>1</v>
      </c>
      <c r="AH352" s="2">
        <f t="shared" si="269"/>
        <v>1</v>
      </c>
      <c r="AI352" s="2">
        <f t="shared" si="270"/>
        <v>1</v>
      </c>
      <c r="AJ352" s="2">
        <f t="shared" si="271"/>
        <v>1</v>
      </c>
      <c r="AK352" s="2">
        <f t="shared" si="272"/>
        <v>1</v>
      </c>
      <c r="AL352" s="2">
        <f t="shared" si="273"/>
        <v>1</v>
      </c>
      <c r="AM352" s="2">
        <f t="shared" si="274"/>
        <v>1</v>
      </c>
      <c r="AN352" s="2">
        <f t="shared" si="275"/>
        <v>1</v>
      </c>
      <c r="AO352" s="2">
        <f t="shared" si="276"/>
        <v>1</v>
      </c>
      <c r="AP352" s="2">
        <f t="shared" si="277"/>
        <v>1</v>
      </c>
      <c r="AQ352" s="2">
        <f t="shared" si="278"/>
        <v>1</v>
      </c>
      <c r="AR352" s="2">
        <f t="shared" si="279"/>
        <v>1</v>
      </c>
      <c r="AS352" s="2">
        <f t="shared" si="280"/>
        <v>1</v>
      </c>
      <c r="AT352" s="3">
        <f t="shared" si="281"/>
        <v>4</v>
      </c>
      <c r="AU352" s="3">
        <f t="shared" si="282"/>
        <v>6</v>
      </c>
      <c r="AV352" s="3">
        <f t="shared" si="283"/>
        <v>9</v>
      </c>
      <c r="AW352" s="4">
        <f t="shared" si="284"/>
        <v>125</v>
      </c>
      <c r="AX352" s="4">
        <f t="shared" si="285"/>
        <v>125</v>
      </c>
      <c r="AY352" s="4">
        <f t="shared" si="286"/>
        <v>129</v>
      </c>
      <c r="AZ352" s="4">
        <f t="shared" si="287"/>
        <v>131</v>
      </c>
      <c r="BA352" s="4">
        <f t="shared" si="288"/>
        <v>132</v>
      </c>
      <c r="BB352" s="4">
        <f t="shared" si="289"/>
        <v>133</v>
      </c>
      <c r="BC352" s="4">
        <f t="shared" si="290"/>
        <v>134</v>
      </c>
      <c r="BD352" s="15">
        <f t="shared" si="292"/>
        <v>0</v>
      </c>
      <c r="BE352" s="15">
        <f t="shared" si="291"/>
        <v>0</v>
      </c>
      <c r="BF352" s="15">
        <f t="shared" si="310"/>
        <v>0</v>
      </c>
      <c r="BG352" s="15">
        <f t="shared" si="310"/>
        <v>0</v>
      </c>
      <c r="BH352" s="15">
        <f t="shared" si="310"/>
        <v>0</v>
      </c>
      <c r="BI352" s="15">
        <f t="shared" si="310"/>
        <v>0</v>
      </c>
      <c r="BJ352" s="15">
        <f t="shared" si="310"/>
        <v>0</v>
      </c>
      <c r="BK352" s="15">
        <f t="shared" si="310"/>
        <v>0</v>
      </c>
      <c r="BL352" s="15">
        <f t="shared" si="310"/>
        <v>1</v>
      </c>
      <c r="BM352" s="15">
        <f t="shared" si="310"/>
        <v>1</v>
      </c>
      <c r="BN352" s="15">
        <f t="shared" si="310"/>
        <v>1</v>
      </c>
      <c r="BO352" s="15">
        <f t="shared" si="310"/>
        <v>1</v>
      </c>
      <c r="BP352" s="15">
        <f t="shared" si="310"/>
        <v>1</v>
      </c>
      <c r="BQ352" s="15">
        <f t="shared" si="310"/>
        <v>1</v>
      </c>
      <c r="BR352" s="15">
        <f t="shared" si="310"/>
        <v>1</v>
      </c>
      <c r="BS352" s="15">
        <f t="shared" si="294"/>
        <v>0</v>
      </c>
      <c r="BT352" s="15">
        <f t="shared" si="295"/>
        <v>0</v>
      </c>
      <c r="BU352" s="15">
        <f t="shared" si="296"/>
        <v>0</v>
      </c>
      <c r="BV352" s="15">
        <f t="shared" si="297"/>
        <v>0</v>
      </c>
      <c r="BW352" s="15">
        <f t="shared" si="298"/>
        <v>0</v>
      </c>
      <c r="BX352" s="15">
        <f t="shared" si="299"/>
        <v>0</v>
      </c>
      <c r="BY352" s="15">
        <f t="shared" si="300"/>
        <v>0</v>
      </c>
      <c r="BZ352" s="15">
        <f t="shared" si="301"/>
        <v>0</v>
      </c>
      <c r="CA352" s="15">
        <f t="shared" si="302"/>
        <v>1</v>
      </c>
      <c r="CB352" s="15">
        <f t="shared" si="303"/>
        <v>1</v>
      </c>
      <c r="CC352" s="15">
        <f t="shared" si="304"/>
        <v>1</v>
      </c>
      <c r="CD352" s="15">
        <f t="shared" si="305"/>
        <v>1</v>
      </c>
      <c r="CE352" s="15">
        <f t="shared" si="306"/>
        <v>1</v>
      </c>
      <c r="CF352" s="15">
        <f t="shared" si="307"/>
        <v>1</v>
      </c>
      <c r="CG352" s="15">
        <f t="shared" si="308"/>
        <v>1</v>
      </c>
    </row>
    <row r="353" spans="1:85" x14ac:dyDescent="0.25">
      <c r="A353" t="s">
        <v>610</v>
      </c>
      <c r="B353" t="s">
        <v>72</v>
      </c>
      <c r="C353" t="s">
        <v>109</v>
      </c>
      <c r="D353">
        <v>2024</v>
      </c>
      <c r="E353" t="s">
        <v>265</v>
      </c>
      <c r="F353" t="s">
        <v>266</v>
      </c>
      <c r="G353" t="s">
        <v>267</v>
      </c>
      <c r="H353" t="s">
        <v>268</v>
      </c>
      <c r="I353" t="s">
        <v>78</v>
      </c>
      <c r="L353" t="s">
        <v>79</v>
      </c>
      <c r="M353">
        <v>60.27</v>
      </c>
      <c r="N353">
        <v>2</v>
      </c>
      <c r="O353" s="1">
        <v>46155</v>
      </c>
      <c r="P353" s="1"/>
      <c r="Q353" s="1"/>
      <c r="R353" s="1"/>
      <c r="S353" s="1"/>
      <c r="T353" s="1">
        <v>46157</v>
      </c>
      <c r="U353" s="1"/>
      <c r="W353" s="1"/>
      <c r="X353" s="1"/>
      <c r="Y353" s="1"/>
      <c r="Z353" s="1"/>
      <c r="AA353">
        <v>2026</v>
      </c>
      <c r="AB353" t="s">
        <v>110</v>
      </c>
      <c r="AC353" t="s">
        <v>269</v>
      </c>
      <c r="AD353" s="2">
        <f t="shared" si="265"/>
        <v>1</v>
      </c>
      <c r="AE353" s="2">
        <f t="shared" si="266"/>
        <v>1</v>
      </c>
      <c r="AF353" s="2">
        <f t="shared" si="267"/>
        <v>1</v>
      </c>
      <c r="AG353" s="2">
        <f t="shared" si="268"/>
        <v>1</v>
      </c>
      <c r="AH353" s="2">
        <f t="shared" si="269"/>
        <v>0</v>
      </c>
      <c r="AI353" s="2">
        <f t="shared" si="270"/>
        <v>0</v>
      </c>
      <c r="AJ353" s="2">
        <f t="shared" si="271"/>
        <v>0</v>
      </c>
      <c r="AK353" s="2">
        <f t="shared" si="272"/>
        <v>0</v>
      </c>
      <c r="AL353" s="2">
        <f t="shared" si="273"/>
        <v>0</v>
      </c>
      <c r="AM353" s="2">
        <f t="shared" si="274"/>
        <v>0</v>
      </c>
      <c r="AN353" s="2">
        <f t="shared" si="275"/>
        <v>0</v>
      </c>
      <c r="AO353" s="2">
        <f t="shared" si="276"/>
        <v>0</v>
      </c>
      <c r="AP353" s="2">
        <f t="shared" si="277"/>
        <v>0</v>
      </c>
      <c r="AQ353" s="2">
        <f t="shared" si="278"/>
        <v>0</v>
      </c>
      <c r="AR353" s="2">
        <f t="shared" si="279"/>
        <v>0</v>
      </c>
      <c r="AS353" s="2">
        <f t="shared" si="280"/>
        <v>0</v>
      </c>
      <c r="AT353" s="3" t="str">
        <f t="shared" si="281"/>
        <v>na</v>
      </c>
      <c r="AU353" s="3" t="str">
        <f t="shared" si="282"/>
        <v>na</v>
      </c>
      <c r="AV353" s="3" t="str">
        <f t="shared" si="283"/>
        <v>na</v>
      </c>
      <c r="AW353" s="4">
        <f t="shared" si="284"/>
        <v>134</v>
      </c>
      <c r="AX353" s="4">
        <f t="shared" si="285"/>
        <v>136</v>
      </c>
      <c r="AY353" s="4" t="str">
        <f t="shared" si="286"/>
        <v>na</v>
      </c>
      <c r="AZ353" s="4" t="str">
        <f t="shared" si="287"/>
        <v>na</v>
      </c>
      <c r="BA353" s="4" t="str">
        <f t="shared" si="288"/>
        <v>na</v>
      </c>
      <c r="BB353" s="4" t="str">
        <f t="shared" si="289"/>
        <v>na</v>
      </c>
      <c r="BC353" s="4" t="str">
        <f t="shared" si="290"/>
        <v>na</v>
      </c>
      <c r="BD353" s="15">
        <f t="shared" si="292"/>
        <v>0</v>
      </c>
      <c r="BE353" s="15">
        <f t="shared" si="291"/>
        <v>0</v>
      </c>
      <c r="BF353" s="15">
        <f t="shared" si="310"/>
        <v>0</v>
      </c>
      <c r="BG353" s="15">
        <f t="shared" si="310"/>
        <v>0</v>
      </c>
      <c r="BH353" s="15">
        <f t="shared" si="310"/>
        <v>0</v>
      </c>
      <c r="BI353" s="15">
        <f t="shared" si="310"/>
        <v>0</v>
      </c>
      <c r="BJ353" s="15">
        <f t="shared" si="310"/>
        <v>0</v>
      </c>
      <c r="BK353" s="15">
        <f t="shared" si="310"/>
        <v>0</v>
      </c>
      <c r="BL353" s="15">
        <f t="shared" si="310"/>
        <v>0</v>
      </c>
      <c r="BM353" s="15">
        <f t="shared" si="310"/>
        <v>0</v>
      </c>
      <c r="BN353" s="15">
        <f t="shared" si="310"/>
        <v>1</v>
      </c>
      <c r="BO353" s="15">
        <f t="shared" si="310"/>
        <v>1</v>
      </c>
      <c r="BP353" s="15">
        <f t="shared" si="310"/>
        <v>1</v>
      </c>
      <c r="BQ353" s="15">
        <f t="shared" si="310"/>
        <v>1</v>
      </c>
      <c r="BR353" s="15">
        <f t="shared" si="310"/>
        <v>1</v>
      </c>
      <c r="BS353" s="15">
        <f t="shared" si="294"/>
        <v>0</v>
      </c>
      <c r="BT353" s="15">
        <f t="shared" si="295"/>
        <v>0</v>
      </c>
      <c r="BU353" s="15">
        <f t="shared" si="296"/>
        <v>0</v>
      </c>
      <c r="BV353" s="15">
        <f t="shared" si="297"/>
        <v>0</v>
      </c>
      <c r="BW353" s="15">
        <f t="shared" si="298"/>
        <v>0</v>
      </c>
      <c r="BX353" s="15">
        <f t="shared" si="299"/>
        <v>0</v>
      </c>
      <c r="BY353" s="15">
        <f t="shared" si="300"/>
        <v>0</v>
      </c>
      <c r="BZ353" s="15">
        <f t="shared" si="301"/>
        <v>0</v>
      </c>
      <c r="CA353" s="15">
        <f t="shared" si="302"/>
        <v>0</v>
      </c>
      <c r="CB353" s="15">
        <f t="shared" si="303"/>
        <v>0</v>
      </c>
      <c r="CC353" s="15">
        <f t="shared" si="304"/>
        <v>0</v>
      </c>
      <c r="CD353" s="15">
        <f t="shared" si="305"/>
        <v>0</v>
      </c>
      <c r="CE353" s="15">
        <f t="shared" si="306"/>
        <v>0</v>
      </c>
      <c r="CF353" s="15">
        <f t="shared" si="307"/>
        <v>0</v>
      </c>
      <c r="CG353" s="15">
        <f t="shared" si="308"/>
        <v>0</v>
      </c>
    </row>
    <row r="354" spans="1:85" x14ac:dyDescent="0.25">
      <c r="A354" t="s">
        <v>338</v>
      </c>
      <c r="B354" t="s">
        <v>72</v>
      </c>
      <c r="C354" t="s">
        <v>109</v>
      </c>
      <c r="D354">
        <v>2024</v>
      </c>
      <c r="E354" t="s">
        <v>265</v>
      </c>
      <c r="F354" t="s">
        <v>266</v>
      </c>
      <c r="G354" t="s">
        <v>267</v>
      </c>
      <c r="H354" t="s">
        <v>268</v>
      </c>
      <c r="I354" t="s">
        <v>78</v>
      </c>
      <c r="L354" t="s">
        <v>79</v>
      </c>
      <c r="M354">
        <v>60.27</v>
      </c>
      <c r="N354">
        <v>2</v>
      </c>
      <c r="O354" s="1">
        <v>46146</v>
      </c>
      <c r="P354" s="1"/>
      <c r="Q354" s="1"/>
      <c r="R354" s="1"/>
      <c r="S354" s="1">
        <v>46148</v>
      </c>
      <c r="T354" s="1"/>
      <c r="U354" s="1">
        <v>46154</v>
      </c>
      <c r="W354" s="1">
        <v>46155</v>
      </c>
      <c r="X354" s="1">
        <v>46157</v>
      </c>
      <c r="Y354" s="1">
        <v>46158</v>
      </c>
      <c r="Z354" s="1">
        <v>46159</v>
      </c>
      <c r="AA354">
        <v>2026</v>
      </c>
      <c r="AB354" t="s">
        <v>110</v>
      </c>
      <c r="AC354" t="s">
        <v>269</v>
      </c>
      <c r="AD354" s="2">
        <f t="shared" si="265"/>
        <v>1</v>
      </c>
      <c r="AE354" s="2">
        <f t="shared" si="266"/>
        <v>1</v>
      </c>
      <c r="AF354" s="2">
        <f t="shared" si="267"/>
        <v>1</v>
      </c>
      <c r="AG354" s="2">
        <f t="shared" si="268"/>
        <v>1</v>
      </c>
      <c r="AH354" s="2">
        <f t="shared" si="269"/>
        <v>1</v>
      </c>
      <c r="AI354" s="2">
        <f t="shared" si="270"/>
        <v>1</v>
      </c>
      <c r="AJ354" s="2">
        <f t="shared" si="271"/>
        <v>1</v>
      </c>
      <c r="AK354" s="2">
        <f t="shared" si="272"/>
        <v>1</v>
      </c>
      <c r="AL354" s="2">
        <f t="shared" si="273"/>
        <v>1</v>
      </c>
      <c r="AM354" s="2">
        <f t="shared" si="274"/>
        <v>1</v>
      </c>
      <c r="AN354" s="2">
        <f t="shared" si="275"/>
        <v>1</v>
      </c>
      <c r="AO354" s="2">
        <f t="shared" si="276"/>
        <v>1</v>
      </c>
      <c r="AP354" s="2">
        <f t="shared" si="277"/>
        <v>1</v>
      </c>
      <c r="AQ354" s="2">
        <f t="shared" si="278"/>
        <v>1</v>
      </c>
      <c r="AR354" s="2">
        <f t="shared" si="279"/>
        <v>1</v>
      </c>
      <c r="AS354" s="2">
        <f t="shared" si="280"/>
        <v>1</v>
      </c>
      <c r="AT354" s="3">
        <f t="shared" si="281"/>
        <v>8</v>
      </c>
      <c r="AU354" s="3">
        <f t="shared" si="282"/>
        <v>9</v>
      </c>
      <c r="AV354" s="3">
        <f t="shared" si="283"/>
        <v>13</v>
      </c>
      <c r="AW354" s="4">
        <f t="shared" si="284"/>
        <v>125</v>
      </c>
      <c r="AX354" s="4">
        <f t="shared" si="285"/>
        <v>127</v>
      </c>
      <c r="AY354" s="4">
        <f t="shared" si="286"/>
        <v>133</v>
      </c>
      <c r="AZ354" s="4">
        <f t="shared" si="287"/>
        <v>134</v>
      </c>
      <c r="BA354" s="4">
        <f t="shared" si="288"/>
        <v>136</v>
      </c>
      <c r="BB354" s="4">
        <f t="shared" si="289"/>
        <v>137</v>
      </c>
      <c r="BC354" s="4">
        <f t="shared" si="290"/>
        <v>138</v>
      </c>
      <c r="BD354" s="15">
        <f t="shared" si="292"/>
        <v>0</v>
      </c>
      <c r="BE354" s="15">
        <f t="shared" si="291"/>
        <v>0</v>
      </c>
      <c r="BF354" s="15">
        <f t="shared" ref="BF354:BR363" si="311">IF(BF$1-$AW354&gt;$CK$1,1,0)</f>
        <v>0</v>
      </c>
      <c r="BG354" s="15">
        <f t="shared" si="311"/>
        <v>0</v>
      </c>
      <c r="BH354" s="15">
        <f t="shared" si="311"/>
        <v>0</v>
      </c>
      <c r="BI354" s="15">
        <f t="shared" si="311"/>
        <v>0</v>
      </c>
      <c r="BJ354" s="15">
        <f t="shared" si="311"/>
        <v>0</v>
      </c>
      <c r="BK354" s="15">
        <f t="shared" si="311"/>
        <v>0</v>
      </c>
      <c r="BL354" s="15">
        <f t="shared" si="311"/>
        <v>1</v>
      </c>
      <c r="BM354" s="15">
        <f t="shared" si="311"/>
        <v>1</v>
      </c>
      <c r="BN354" s="15">
        <f t="shared" si="311"/>
        <v>1</v>
      </c>
      <c r="BO354" s="15">
        <f t="shared" si="311"/>
        <v>1</v>
      </c>
      <c r="BP354" s="15">
        <f t="shared" si="311"/>
        <v>1</v>
      </c>
      <c r="BQ354" s="15">
        <f t="shared" si="311"/>
        <v>1</v>
      </c>
      <c r="BR354" s="15">
        <f t="shared" si="311"/>
        <v>1</v>
      </c>
      <c r="BS354" s="15">
        <f t="shared" si="294"/>
        <v>0</v>
      </c>
      <c r="BT354" s="15">
        <f t="shared" si="295"/>
        <v>0</v>
      </c>
      <c r="BU354" s="15">
        <f t="shared" si="296"/>
        <v>0</v>
      </c>
      <c r="BV354" s="15">
        <f t="shared" si="297"/>
        <v>0</v>
      </c>
      <c r="BW354" s="15">
        <f t="shared" si="298"/>
        <v>0</v>
      </c>
      <c r="BX354" s="15">
        <f t="shared" si="299"/>
        <v>0</v>
      </c>
      <c r="BY354" s="15">
        <f t="shared" si="300"/>
        <v>0</v>
      </c>
      <c r="BZ354" s="15">
        <f t="shared" si="301"/>
        <v>0</v>
      </c>
      <c r="CA354" s="15">
        <f t="shared" si="302"/>
        <v>1</v>
      </c>
      <c r="CB354" s="15">
        <f t="shared" si="303"/>
        <v>1</v>
      </c>
      <c r="CC354" s="15">
        <f t="shared" si="304"/>
        <v>1</v>
      </c>
      <c r="CD354" s="15">
        <f t="shared" si="305"/>
        <v>1</v>
      </c>
      <c r="CE354" s="15">
        <f t="shared" si="306"/>
        <v>1</v>
      </c>
      <c r="CF354" s="15">
        <f t="shared" si="307"/>
        <v>1</v>
      </c>
      <c r="CG354" s="15">
        <f t="shared" si="308"/>
        <v>1</v>
      </c>
    </row>
    <row r="355" spans="1:85" x14ac:dyDescent="0.25">
      <c r="A355" t="s">
        <v>311</v>
      </c>
      <c r="B355" t="s">
        <v>72</v>
      </c>
      <c r="C355" t="s">
        <v>109</v>
      </c>
      <c r="D355">
        <v>2024</v>
      </c>
      <c r="E355" t="s">
        <v>265</v>
      </c>
      <c r="F355" t="s">
        <v>266</v>
      </c>
      <c r="G355" t="s">
        <v>267</v>
      </c>
      <c r="H355" t="s">
        <v>268</v>
      </c>
      <c r="I355" t="s">
        <v>78</v>
      </c>
      <c r="L355" t="s">
        <v>79</v>
      </c>
      <c r="M355">
        <v>60.27</v>
      </c>
      <c r="N355">
        <v>2</v>
      </c>
      <c r="O355" s="1">
        <v>46149</v>
      </c>
      <c r="P355" s="1"/>
      <c r="Q355" s="1"/>
      <c r="R355" s="1"/>
      <c r="S355" s="1">
        <v>46151</v>
      </c>
      <c r="T355" s="1"/>
      <c r="U355" s="1">
        <v>46154</v>
      </c>
      <c r="W355" s="1">
        <v>46156</v>
      </c>
      <c r="X355" s="1">
        <v>46158</v>
      </c>
      <c r="Y355" s="1">
        <v>46161</v>
      </c>
      <c r="Z355" s="1">
        <v>46162</v>
      </c>
      <c r="AA355">
        <v>2026</v>
      </c>
      <c r="AB355" t="s">
        <v>110</v>
      </c>
      <c r="AC355" t="s">
        <v>269</v>
      </c>
      <c r="AD355" s="2">
        <f t="shared" si="265"/>
        <v>1</v>
      </c>
      <c r="AE355" s="2">
        <f t="shared" si="266"/>
        <v>1</v>
      </c>
      <c r="AF355" s="2">
        <f t="shared" si="267"/>
        <v>1</v>
      </c>
      <c r="AG355" s="2">
        <f t="shared" si="268"/>
        <v>1</v>
      </c>
      <c r="AH355" s="2">
        <f t="shared" si="269"/>
        <v>1</v>
      </c>
      <c r="AI355" s="2">
        <f t="shared" si="270"/>
        <v>1</v>
      </c>
      <c r="AJ355" s="2">
        <f t="shared" si="271"/>
        <v>1</v>
      </c>
      <c r="AK355" s="2">
        <f t="shared" si="272"/>
        <v>1</v>
      </c>
      <c r="AL355" s="2">
        <f t="shared" si="273"/>
        <v>1</v>
      </c>
      <c r="AM355" s="2">
        <f t="shared" si="274"/>
        <v>1</v>
      </c>
      <c r="AN355" s="2">
        <f t="shared" si="275"/>
        <v>1</v>
      </c>
      <c r="AO355" s="2">
        <f t="shared" si="276"/>
        <v>1</v>
      </c>
      <c r="AP355" s="2">
        <f t="shared" si="277"/>
        <v>1</v>
      </c>
      <c r="AQ355" s="2">
        <f t="shared" si="278"/>
        <v>1</v>
      </c>
      <c r="AR355" s="2">
        <f t="shared" si="279"/>
        <v>1</v>
      </c>
      <c r="AS355" s="2">
        <f t="shared" si="280"/>
        <v>1</v>
      </c>
      <c r="AT355" s="3">
        <f t="shared" si="281"/>
        <v>5</v>
      </c>
      <c r="AU355" s="3">
        <f t="shared" si="282"/>
        <v>7</v>
      </c>
      <c r="AV355" s="3">
        <f t="shared" si="283"/>
        <v>13</v>
      </c>
      <c r="AW355" s="4">
        <f t="shared" si="284"/>
        <v>128</v>
      </c>
      <c r="AX355" s="4">
        <f t="shared" si="285"/>
        <v>130</v>
      </c>
      <c r="AY355" s="4">
        <f t="shared" si="286"/>
        <v>133</v>
      </c>
      <c r="AZ355" s="4">
        <f t="shared" si="287"/>
        <v>135</v>
      </c>
      <c r="BA355" s="4">
        <f t="shared" si="288"/>
        <v>137</v>
      </c>
      <c r="BB355" s="4">
        <f t="shared" si="289"/>
        <v>140</v>
      </c>
      <c r="BC355" s="4">
        <f t="shared" si="290"/>
        <v>141</v>
      </c>
      <c r="BD355" s="15">
        <f t="shared" si="292"/>
        <v>0</v>
      </c>
      <c r="BE355" s="15">
        <f t="shared" si="291"/>
        <v>0</v>
      </c>
      <c r="BF355" s="15">
        <f t="shared" si="311"/>
        <v>0</v>
      </c>
      <c r="BG355" s="15">
        <f t="shared" si="311"/>
        <v>0</v>
      </c>
      <c r="BH355" s="15">
        <f t="shared" si="311"/>
        <v>0</v>
      </c>
      <c r="BI355" s="15">
        <f t="shared" si="311"/>
        <v>0</v>
      </c>
      <c r="BJ355" s="15">
        <f t="shared" si="311"/>
        <v>0</v>
      </c>
      <c r="BK355" s="15">
        <f t="shared" si="311"/>
        <v>0</v>
      </c>
      <c r="BL355" s="15">
        <f t="shared" si="311"/>
        <v>0</v>
      </c>
      <c r="BM355" s="15">
        <f t="shared" si="311"/>
        <v>1</v>
      </c>
      <c r="BN355" s="15">
        <f t="shared" si="311"/>
        <v>1</v>
      </c>
      <c r="BO355" s="15">
        <f t="shared" si="311"/>
        <v>1</v>
      </c>
      <c r="BP355" s="15">
        <f t="shared" si="311"/>
        <v>1</v>
      </c>
      <c r="BQ355" s="15">
        <f t="shared" si="311"/>
        <v>1</v>
      </c>
      <c r="BR355" s="15">
        <f t="shared" si="311"/>
        <v>1</v>
      </c>
      <c r="BS355" s="15">
        <f t="shared" si="294"/>
        <v>0</v>
      </c>
      <c r="BT355" s="15">
        <f t="shared" si="295"/>
        <v>0</v>
      </c>
      <c r="BU355" s="15">
        <f t="shared" si="296"/>
        <v>0</v>
      </c>
      <c r="BV355" s="15">
        <f t="shared" si="297"/>
        <v>0</v>
      </c>
      <c r="BW355" s="15">
        <f t="shared" si="298"/>
        <v>0</v>
      </c>
      <c r="BX355" s="15">
        <f t="shared" si="299"/>
        <v>0</v>
      </c>
      <c r="BY355" s="15">
        <f t="shared" si="300"/>
        <v>0</v>
      </c>
      <c r="BZ355" s="15">
        <f t="shared" si="301"/>
        <v>0</v>
      </c>
      <c r="CA355" s="15">
        <f t="shared" si="302"/>
        <v>0</v>
      </c>
      <c r="CB355" s="15">
        <f t="shared" si="303"/>
        <v>1</v>
      </c>
      <c r="CC355" s="15">
        <f t="shared" si="304"/>
        <v>1</v>
      </c>
      <c r="CD355" s="15">
        <f t="shared" si="305"/>
        <v>1</v>
      </c>
      <c r="CE355" s="15">
        <f t="shared" si="306"/>
        <v>1</v>
      </c>
      <c r="CF355" s="15">
        <f t="shared" si="307"/>
        <v>1</v>
      </c>
      <c r="CG355" s="15">
        <f t="shared" si="308"/>
        <v>1</v>
      </c>
    </row>
    <row r="356" spans="1:85" x14ac:dyDescent="0.25">
      <c r="A356" t="s">
        <v>638</v>
      </c>
      <c r="B356" t="s">
        <v>72</v>
      </c>
      <c r="C356" t="s">
        <v>109</v>
      </c>
      <c r="D356">
        <v>2024</v>
      </c>
      <c r="E356" t="s">
        <v>265</v>
      </c>
      <c r="F356" t="s">
        <v>266</v>
      </c>
      <c r="G356" t="s">
        <v>267</v>
      </c>
      <c r="H356" t="s">
        <v>268</v>
      </c>
      <c r="I356" t="s">
        <v>78</v>
      </c>
      <c r="L356" t="s">
        <v>79</v>
      </c>
      <c r="M356">
        <v>60.27</v>
      </c>
      <c r="N356">
        <v>2</v>
      </c>
      <c r="O356" s="1">
        <v>46157</v>
      </c>
      <c r="P356" s="1"/>
      <c r="Q356" s="1"/>
      <c r="R356" s="1"/>
      <c r="S356" s="1">
        <v>46159</v>
      </c>
      <c r="T356" s="1"/>
      <c r="U356" s="1">
        <v>46164</v>
      </c>
      <c r="W356" s="1"/>
      <c r="X356" s="1"/>
      <c r="Y356" s="1"/>
      <c r="Z356" s="1"/>
      <c r="AA356">
        <v>2026</v>
      </c>
      <c r="AB356" t="s">
        <v>110</v>
      </c>
      <c r="AC356" t="s">
        <v>269</v>
      </c>
      <c r="AD356" s="2">
        <f t="shared" si="265"/>
        <v>1</v>
      </c>
      <c r="AE356" s="2">
        <f t="shared" si="266"/>
        <v>1</v>
      </c>
      <c r="AF356" s="2">
        <f t="shared" si="267"/>
        <v>1</v>
      </c>
      <c r="AG356" s="2">
        <f t="shared" si="268"/>
        <v>1</v>
      </c>
      <c r="AH356" s="2">
        <f t="shared" si="269"/>
        <v>1</v>
      </c>
      <c r="AI356" s="2">
        <f t="shared" si="270"/>
        <v>1</v>
      </c>
      <c r="AJ356" s="2">
        <f t="shared" si="271"/>
        <v>0</v>
      </c>
      <c r="AK356" s="2">
        <f t="shared" si="272"/>
        <v>0</v>
      </c>
      <c r="AL356" s="2">
        <f t="shared" si="273"/>
        <v>0</v>
      </c>
      <c r="AM356" s="2">
        <f t="shared" si="274"/>
        <v>0</v>
      </c>
      <c r="AN356" s="2">
        <f t="shared" si="275"/>
        <v>0</v>
      </c>
      <c r="AO356" s="2">
        <f t="shared" si="276"/>
        <v>0</v>
      </c>
      <c r="AP356" s="2">
        <f t="shared" si="277"/>
        <v>0</v>
      </c>
      <c r="AQ356" s="2">
        <f t="shared" si="278"/>
        <v>1</v>
      </c>
      <c r="AR356" s="2">
        <f t="shared" si="279"/>
        <v>0</v>
      </c>
      <c r="AS356" s="2">
        <f t="shared" si="280"/>
        <v>0</v>
      </c>
      <c r="AT356" s="3">
        <f t="shared" si="281"/>
        <v>7</v>
      </c>
      <c r="AU356" s="3" t="str">
        <f t="shared" si="282"/>
        <v>na</v>
      </c>
      <c r="AV356" s="3" t="str">
        <f t="shared" si="283"/>
        <v>na</v>
      </c>
      <c r="AW356" s="4">
        <f t="shared" si="284"/>
        <v>136</v>
      </c>
      <c r="AX356" s="4">
        <f t="shared" si="285"/>
        <v>138</v>
      </c>
      <c r="AY356" s="4">
        <f t="shared" si="286"/>
        <v>143</v>
      </c>
      <c r="AZ356" s="4" t="str">
        <f t="shared" si="287"/>
        <v>na</v>
      </c>
      <c r="BA356" s="4" t="str">
        <f t="shared" si="288"/>
        <v>na</v>
      </c>
      <c r="BB356" s="4" t="str">
        <f t="shared" si="289"/>
        <v>na</v>
      </c>
      <c r="BC356" s="4" t="str">
        <f t="shared" si="290"/>
        <v>na</v>
      </c>
      <c r="BD356" s="15">
        <f t="shared" si="292"/>
        <v>0</v>
      </c>
      <c r="BE356" s="15">
        <f t="shared" si="291"/>
        <v>0</v>
      </c>
      <c r="BF356" s="15">
        <f t="shared" si="311"/>
        <v>0</v>
      </c>
      <c r="BG356" s="15">
        <f t="shared" si="311"/>
        <v>0</v>
      </c>
      <c r="BH356" s="15">
        <f t="shared" si="311"/>
        <v>0</v>
      </c>
      <c r="BI356" s="15">
        <f t="shared" si="311"/>
        <v>0</v>
      </c>
      <c r="BJ356" s="15">
        <f t="shared" si="311"/>
        <v>0</v>
      </c>
      <c r="BK356" s="15">
        <f t="shared" si="311"/>
        <v>0</v>
      </c>
      <c r="BL356" s="15">
        <f t="shared" si="311"/>
        <v>0</v>
      </c>
      <c r="BM356" s="15">
        <f t="shared" si="311"/>
        <v>0</v>
      </c>
      <c r="BN356" s="15">
        <f t="shared" si="311"/>
        <v>1</v>
      </c>
      <c r="BO356" s="15">
        <f t="shared" si="311"/>
        <v>1</v>
      </c>
      <c r="BP356" s="15">
        <f t="shared" si="311"/>
        <v>1</v>
      </c>
      <c r="BQ356" s="15">
        <f t="shared" si="311"/>
        <v>1</v>
      </c>
      <c r="BR356" s="15">
        <f t="shared" si="311"/>
        <v>1</v>
      </c>
      <c r="BS356" s="15">
        <f t="shared" si="294"/>
        <v>0</v>
      </c>
      <c r="BT356" s="15">
        <f t="shared" si="295"/>
        <v>0</v>
      </c>
      <c r="BU356" s="15">
        <f t="shared" si="296"/>
        <v>0</v>
      </c>
      <c r="BV356" s="15">
        <f t="shared" si="297"/>
        <v>0</v>
      </c>
      <c r="BW356" s="15">
        <f t="shared" si="298"/>
        <v>0</v>
      </c>
      <c r="BX356" s="15">
        <f t="shared" si="299"/>
        <v>0</v>
      </c>
      <c r="BY356" s="15">
        <f t="shared" si="300"/>
        <v>0</v>
      </c>
      <c r="BZ356" s="15">
        <f t="shared" si="301"/>
        <v>0</v>
      </c>
      <c r="CA356" s="15">
        <f t="shared" si="302"/>
        <v>0</v>
      </c>
      <c r="CB356" s="15">
        <f t="shared" si="303"/>
        <v>0</v>
      </c>
      <c r="CC356" s="15">
        <f t="shared" si="304"/>
        <v>0</v>
      </c>
      <c r="CD356" s="15">
        <f t="shared" si="305"/>
        <v>0</v>
      </c>
      <c r="CE356" s="15">
        <f t="shared" si="306"/>
        <v>0</v>
      </c>
      <c r="CF356" s="15">
        <f t="shared" si="307"/>
        <v>0</v>
      </c>
      <c r="CG356" s="15">
        <f t="shared" si="308"/>
        <v>0</v>
      </c>
    </row>
    <row r="357" spans="1:85" x14ac:dyDescent="0.25">
      <c r="A357" t="s">
        <v>297</v>
      </c>
      <c r="B357" t="s">
        <v>72</v>
      </c>
      <c r="C357" t="s">
        <v>109</v>
      </c>
      <c r="D357">
        <v>2024</v>
      </c>
      <c r="E357" t="s">
        <v>265</v>
      </c>
      <c r="F357" t="s">
        <v>266</v>
      </c>
      <c r="G357" t="s">
        <v>267</v>
      </c>
      <c r="H357" t="s">
        <v>268</v>
      </c>
      <c r="I357" t="s">
        <v>78</v>
      </c>
      <c r="L357" t="s">
        <v>79</v>
      </c>
      <c r="M357">
        <v>60.27</v>
      </c>
      <c r="N357">
        <v>2</v>
      </c>
      <c r="O357" s="1"/>
      <c r="P357" s="1">
        <v>46144</v>
      </c>
      <c r="Q357" s="1"/>
      <c r="R357" s="1">
        <v>46144</v>
      </c>
      <c r="S357" s="1">
        <v>46145</v>
      </c>
      <c r="T357" s="1"/>
      <c r="U357" s="1">
        <v>46151</v>
      </c>
      <c r="W357" s="1">
        <v>46152</v>
      </c>
      <c r="X357" s="1">
        <v>46173</v>
      </c>
      <c r="Y357" s="1">
        <v>46174</v>
      </c>
      <c r="Z357" s="1">
        <v>46176</v>
      </c>
      <c r="AA357">
        <v>2026</v>
      </c>
      <c r="AB357" t="s">
        <v>110</v>
      </c>
      <c r="AC357" t="s">
        <v>269</v>
      </c>
      <c r="AD357" s="2">
        <f t="shared" si="265"/>
        <v>1</v>
      </c>
      <c r="AE357" s="2">
        <f t="shared" si="266"/>
        <v>1</v>
      </c>
      <c r="AF357" s="2">
        <f t="shared" si="267"/>
        <v>1</v>
      </c>
      <c r="AG357" s="2">
        <f t="shared" si="268"/>
        <v>1</v>
      </c>
      <c r="AH357" s="2">
        <f t="shared" si="269"/>
        <v>1</v>
      </c>
      <c r="AI357" s="2">
        <f t="shared" si="270"/>
        <v>1</v>
      </c>
      <c r="AJ357" s="2">
        <f t="shared" si="271"/>
        <v>1</v>
      </c>
      <c r="AK357" s="2">
        <f t="shared" si="272"/>
        <v>1</v>
      </c>
      <c r="AL357" s="2">
        <f t="shared" si="273"/>
        <v>1</v>
      </c>
      <c r="AM357" s="2">
        <f t="shared" si="274"/>
        <v>1</v>
      </c>
      <c r="AN357" s="2">
        <f t="shared" si="275"/>
        <v>1</v>
      </c>
      <c r="AO357" s="2">
        <f t="shared" si="276"/>
        <v>1</v>
      </c>
      <c r="AP357" s="2">
        <f t="shared" si="277"/>
        <v>1</v>
      </c>
      <c r="AQ357" s="2">
        <f t="shared" si="278"/>
        <v>1</v>
      </c>
      <c r="AR357" s="2">
        <f t="shared" si="279"/>
        <v>1</v>
      </c>
      <c r="AS357" s="2">
        <f t="shared" si="280"/>
        <v>1</v>
      </c>
      <c r="AT357" s="3">
        <f t="shared" si="281"/>
        <v>7</v>
      </c>
      <c r="AU357" s="3">
        <f t="shared" si="282"/>
        <v>8</v>
      </c>
      <c r="AV357" s="3">
        <f t="shared" si="283"/>
        <v>32</v>
      </c>
      <c r="AW357" s="4">
        <f t="shared" si="284"/>
        <v>123</v>
      </c>
      <c r="AX357" s="4">
        <f t="shared" si="285"/>
        <v>124</v>
      </c>
      <c r="AY357" s="4">
        <f t="shared" si="286"/>
        <v>130</v>
      </c>
      <c r="AZ357" s="4">
        <f t="shared" si="287"/>
        <v>131</v>
      </c>
      <c r="BA357" s="4">
        <f t="shared" si="288"/>
        <v>152</v>
      </c>
      <c r="BB357" s="4">
        <f t="shared" si="289"/>
        <v>153</v>
      </c>
      <c r="BC357" s="4">
        <f t="shared" si="290"/>
        <v>155</v>
      </c>
      <c r="BD357" s="15">
        <f t="shared" si="292"/>
        <v>0</v>
      </c>
      <c r="BE357" s="15">
        <f t="shared" si="291"/>
        <v>0</v>
      </c>
      <c r="BF357" s="15">
        <f t="shared" si="311"/>
        <v>0</v>
      </c>
      <c r="BG357" s="15">
        <f t="shared" si="311"/>
        <v>0</v>
      </c>
      <c r="BH357" s="15">
        <f t="shared" si="311"/>
        <v>0</v>
      </c>
      <c r="BI357" s="15">
        <f t="shared" si="311"/>
        <v>0</v>
      </c>
      <c r="BJ357" s="15">
        <f t="shared" si="311"/>
        <v>0</v>
      </c>
      <c r="BK357" s="15">
        <f t="shared" si="311"/>
        <v>0</v>
      </c>
      <c r="BL357" s="15">
        <f t="shared" si="311"/>
        <v>1</v>
      </c>
      <c r="BM357" s="15">
        <f t="shared" si="311"/>
        <v>1</v>
      </c>
      <c r="BN357" s="15">
        <f t="shared" si="311"/>
        <v>1</v>
      </c>
      <c r="BO357" s="15">
        <f t="shared" si="311"/>
        <v>1</v>
      </c>
      <c r="BP357" s="15">
        <f t="shared" si="311"/>
        <v>1</v>
      </c>
      <c r="BQ357" s="15">
        <f t="shared" si="311"/>
        <v>1</v>
      </c>
      <c r="BR357" s="15">
        <f t="shared" si="311"/>
        <v>1</v>
      </c>
      <c r="BS357" s="15">
        <f t="shared" si="294"/>
        <v>0</v>
      </c>
      <c r="BT357" s="15">
        <f t="shared" si="295"/>
        <v>0</v>
      </c>
      <c r="BU357" s="15">
        <f t="shared" si="296"/>
        <v>0</v>
      </c>
      <c r="BV357" s="15">
        <f t="shared" si="297"/>
        <v>0</v>
      </c>
      <c r="BW357" s="15">
        <f t="shared" si="298"/>
        <v>0</v>
      </c>
      <c r="BX357" s="15">
        <f t="shared" si="299"/>
        <v>0</v>
      </c>
      <c r="BY357" s="15">
        <f t="shared" si="300"/>
        <v>0</v>
      </c>
      <c r="BZ357" s="15">
        <f t="shared" si="301"/>
        <v>0</v>
      </c>
      <c r="CA357" s="15">
        <f t="shared" si="302"/>
        <v>1</v>
      </c>
      <c r="CB357" s="15">
        <f t="shared" si="303"/>
        <v>1</v>
      </c>
      <c r="CC357" s="15">
        <f t="shared" si="304"/>
        <v>1</v>
      </c>
      <c r="CD357" s="15">
        <f t="shared" si="305"/>
        <v>1</v>
      </c>
      <c r="CE357" s="15">
        <f t="shared" si="306"/>
        <v>1</v>
      </c>
      <c r="CF357" s="15">
        <f t="shared" si="307"/>
        <v>1</v>
      </c>
      <c r="CG357" s="15">
        <f t="shared" si="308"/>
        <v>1</v>
      </c>
    </row>
    <row r="358" spans="1:85" x14ac:dyDescent="0.25">
      <c r="A358" t="s">
        <v>313</v>
      </c>
      <c r="B358" t="s">
        <v>72</v>
      </c>
      <c r="C358" t="s">
        <v>109</v>
      </c>
      <c r="D358">
        <v>2024</v>
      </c>
      <c r="E358" t="s">
        <v>265</v>
      </c>
      <c r="F358" t="s">
        <v>266</v>
      </c>
      <c r="G358" t="s">
        <v>267</v>
      </c>
      <c r="H358" t="s">
        <v>268</v>
      </c>
      <c r="I358" t="s">
        <v>78</v>
      </c>
      <c r="L358" t="s">
        <v>89</v>
      </c>
      <c r="M358">
        <v>1</v>
      </c>
      <c r="N358">
        <v>2</v>
      </c>
      <c r="O358" s="1"/>
      <c r="P358" s="1"/>
      <c r="Q358" s="1">
        <v>46148</v>
      </c>
      <c r="R358" s="1">
        <v>46148</v>
      </c>
      <c r="S358" s="1">
        <v>46150</v>
      </c>
      <c r="T358" s="1"/>
      <c r="U358" s="1">
        <v>46154</v>
      </c>
      <c r="W358" s="1">
        <v>46155</v>
      </c>
      <c r="X358" s="1">
        <v>46157</v>
      </c>
      <c r="Y358" s="1">
        <v>46158</v>
      </c>
      <c r="Z358" s="1">
        <v>46159</v>
      </c>
      <c r="AA358">
        <v>2026</v>
      </c>
      <c r="AB358" t="s">
        <v>110</v>
      </c>
      <c r="AC358" t="s">
        <v>269</v>
      </c>
      <c r="AD358" s="2">
        <f t="shared" si="265"/>
        <v>1</v>
      </c>
      <c r="AE358" s="2">
        <f t="shared" si="266"/>
        <v>1</v>
      </c>
      <c r="AF358" s="2">
        <f t="shared" si="267"/>
        <v>1</v>
      </c>
      <c r="AG358" s="2">
        <f t="shared" si="268"/>
        <v>1</v>
      </c>
      <c r="AH358" s="2">
        <f t="shared" si="269"/>
        <v>1</v>
      </c>
      <c r="AI358" s="2">
        <f t="shared" si="270"/>
        <v>1</v>
      </c>
      <c r="AJ358" s="2">
        <f t="shared" si="271"/>
        <v>1</v>
      </c>
      <c r="AK358" s="2">
        <f t="shared" si="272"/>
        <v>1</v>
      </c>
      <c r="AL358" s="2">
        <f t="shared" si="273"/>
        <v>1</v>
      </c>
      <c r="AM358" s="2">
        <f t="shared" si="274"/>
        <v>1</v>
      </c>
      <c r="AN358" s="2">
        <f t="shared" si="275"/>
        <v>1</v>
      </c>
      <c r="AO358" s="2">
        <f t="shared" si="276"/>
        <v>1</v>
      </c>
      <c r="AP358" s="2">
        <f t="shared" si="277"/>
        <v>1</v>
      </c>
      <c r="AQ358" s="2">
        <f t="shared" si="278"/>
        <v>1</v>
      </c>
      <c r="AR358" s="2">
        <f t="shared" si="279"/>
        <v>1</v>
      </c>
      <c r="AS358" s="2">
        <f t="shared" si="280"/>
        <v>1</v>
      </c>
      <c r="AT358" s="3">
        <f t="shared" si="281"/>
        <v>6</v>
      </c>
      <c r="AU358" s="3">
        <f t="shared" si="282"/>
        <v>7</v>
      </c>
      <c r="AV358" s="3">
        <f t="shared" si="283"/>
        <v>11</v>
      </c>
      <c r="AW358" s="4">
        <f t="shared" si="284"/>
        <v>127</v>
      </c>
      <c r="AX358" s="4">
        <f t="shared" si="285"/>
        <v>129</v>
      </c>
      <c r="AY358" s="4">
        <f t="shared" si="286"/>
        <v>133</v>
      </c>
      <c r="AZ358" s="4">
        <f t="shared" si="287"/>
        <v>134</v>
      </c>
      <c r="BA358" s="4">
        <f t="shared" si="288"/>
        <v>136</v>
      </c>
      <c r="BB358" s="4">
        <f t="shared" si="289"/>
        <v>137</v>
      </c>
      <c r="BC358" s="4">
        <f t="shared" si="290"/>
        <v>138</v>
      </c>
      <c r="BD358" s="15">
        <f t="shared" si="292"/>
        <v>0</v>
      </c>
      <c r="BE358" s="15">
        <f t="shared" si="291"/>
        <v>0</v>
      </c>
      <c r="BF358" s="15">
        <f t="shared" si="311"/>
        <v>0</v>
      </c>
      <c r="BG358" s="15">
        <f t="shared" si="311"/>
        <v>0</v>
      </c>
      <c r="BH358" s="15">
        <f t="shared" si="311"/>
        <v>0</v>
      </c>
      <c r="BI358" s="15">
        <f t="shared" si="311"/>
        <v>0</v>
      </c>
      <c r="BJ358" s="15">
        <f t="shared" si="311"/>
        <v>0</v>
      </c>
      <c r="BK358" s="15">
        <f t="shared" si="311"/>
        <v>0</v>
      </c>
      <c r="BL358" s="15">
        <f t="shared" si="311"/>
        <v>0</v>
      </c>
      <c r="BM358" s="15">
        <f t="shared" si="311"/>
        <v>1</v>
      </c>
      <c r="BN358" s="15">
        <f t="shared" si="311"/>
        <v>1</v>
      </c>
      <c r="BO358" s="15">
        <f t="shared" si="311"/>
        <v>1</v>
      </c>
      <c r="BP358" s="15">
        <f t="shared" si="311"/>
        <v>1</v>
      </c>
      <c r="BQ358" s="15">
        <f t="shared" si="311"/>
        <v>1</v>
      </c>
      <c r="BR358" s="15">
        <f t="shared" si="311"/>
        <v>1</v>
      </c>
      <c r="BS358" s="15">
        <f t="shared" si="294"/>
        <v>0</v>
      </c>
      <c r="BT358" s="15">
        <f t="shared" si="295"/>
        <v>0</v>
      </c>
      <c r="BU358" s="15">
        <f t="shared" si="296"/>
        <v>0</v>
      </c>
      <c r="BV358" s="15">
        <f t="shared" si="297"/>
        <v>0</v>
      </c>
      <c r="BW358" s="15">
        <f t="shared" si="298"/>
        <v>0</v>
      </c>
      <c r="BX358" s="15">
        <f t="shared" si="299"/>
        <v>0</v>
      </c>
      <c r="BY358" s="15">
        <f t="shared" si="300"/>
        <v>0</v>
      </c>
      <c r="BZ358" s="15">
        <f t="shared" si="301"/>
        <v>0</v>
      </c>
      <c r="CA358" s="15">
        <f t="shared" si="302"/>
        <v>0</v>
      </c>
      <c r="CB358" s="15">
        <f t="shared" si="303"/>
        <v>1</v>
      </c>
      <c r="CC358" s="15">
        <f t="shared" si="304"/>
        <v>1</v>
      </c>
      <c r="CD358" s="15">
        <f t="shared" si="305"/>
        <v>1</v>
      </c>
      <c r="CE358" s="15">
        <f t="shared" si="306"/>
        <v>1</v>
      </c>
      <c r="CF358" s="15">
        <f t="shared" si="307"/>
        <v>1</v>
      </c>
      <c r="CG358" s="15">
        <f t="shared" si="308"/>
        <v>1</v>
      </c>
    </row>
    <row r="359" spans="1:85" x14ac:dyDescent="0.25">
      <c r="A359" t="s">
        <v>339</v>
      </c>
      <c r="B359" t="s">
        <v>72</v>
      </c>
      <c r="C359" t="s">
        <v>109</v>
      </c>
      <c r="D359">
        <v>2024</v>
      </c>
      <c r="E359" t="s">
        <v>265</v>
      </c>
      <c r="F359" t="s">
        <v>266</v>
      </c>
      <c r="G359" t="s">
        <v>267</v>
      </c>
      <c r="H359" t="s">
        <v>268</v>
      </c>
      <c r="I359" t="s">
        <v>78</v>
      </c>
      <c r="L359" t="s">
        <v>89</v>
      </c>
      <c r="M359">
        <v>1</v>
      </c>
      <c r="N359">
        <v>2</v>
      </c>
      <c r="O359" s="1">
        <v>46133</v>
      </c>
      <c r="P359" s="1"/>
      <c r="Q359" s="1"/>
      <c r="R359" s="1"/>
      <c r="S359" s="1"/>
      <c r="T359" s="1">
        <v>46137</v>
      </c>
      <c r="U359" s="1"/>
      <c r="W359" s="1"/>
      <c r="X359" s="1"/>
      <c r="Y359" s="1"/>
      <c r="Z359" s="1"/>
      <c r="AA359">
        <v>2026</v>
      </c>
      <c r="AB359" t="s">
        <v>110</v>
      </c>
      <c r="AC359" t="s">
        <v>269</v>
      </c>
      <c r="AD359" s="2">
        <f t="shared" si="265"/>
        <v>1</v>
      </c>
      <c r="AE359" s="2">
        <f t="shared" si="266"/>
        <v>1</v>
      </c>
      <c r="AF359" s="2">
        <f t="shared" si="267"/>
        <v>1</v>
      </c>
      <c r="AG359" s="2">
        <f t="shared" si="268"/>
        <v>1</v>
      </c>
      <c r="AH359" s="2">
        <f t="shared" si="269"/>
        <v>0</v>
      </c>
      <c r="AI359" s="2">
        <f t="shared" si="270"/>
        <v>0</v>
      </c>
      <c r="AJ359" s="2">
        <f t="shared" si="271"/>
        <v>0</v>
      </c>
      <c r="AK359" s="2">
        <f t="shared" si="272"/>
        <v>0</v>
      </c>
      <c r="AL359" s="2">
        <f t="shared" si="273"/>
        <v>0</v>
      </c>
      <c r="AM359" s="2">
        <f t="shared" si="274"/>
        <v>0</v>
      </c>
      <c r="AN359" s="2">
        <f t="shared" si="275"/>
        <v>0</v>
      </c>
      <c r="AO359" s="2">
        <f t="shared" si="276"/>
        <v>0</v>
      </c>
      <c r="AP359" s="2">
        <f t="shared" si="277"/>
        <v>0</v>
      </c>
      <c r="AQ359" s="2">
        <f t="shared" si="278"/>
        <v>0</v>
      </c>
      <c r="AR359" s="2">
        <f t="shared" si="279"/>
        <v>0</v>
      </c>
      <c r="AS359" s="2">
        <f t="shared" si="280"/>
        <v>0</v>
      </c>
      <c r="AT359" s="3" t="str">
        <f t="shared" si="281"/>
        <v>na</v>
      </c>
      <c r="AU359" s="3" t="str">
        <f t="shared" si="282"/>
        <v>na</v>
      </c>
      <c r="AV359" s="3" t="str">
        <f t="shared" si="283"/>
        <v>na</v>
      </c>
      <c r="AW359" s="4">
        <f t="shared" si="284"/>
        <v>112</v>
      </c>
      <c r="AX359" s="4">
        <f t="shared" si="285"/>
        <v>116</v>
      </c>
      <c r="AY359" s="4" t="str">
        <f t="shared" si="286"/>
        <v>na</v>
      </c>
      <c r="AZ359" s="4" t="str">
        <f t="shared" si="287"/>
        <v>na</v>
      </c>
      <c r="BA359" s="4" t="str">
        <f t="shared" si="288"/>
        <v>na</v>
      </c>
      <c r="BB359" s="4" t="str">
        <f t="shared" si="289"/>
        <v>na</v>
      </c>
      <c r="BC359" s="4" t="str">
        <f t="shared" si="290"/>
        <v>na</v>
      </c>
      <c r="BD359" s="15">
        <f t="shared" si="292"/>
        <v>0</v>
      </c>
      <c r="BE359" s="15">
        <f t="shared" si="291"/>
        <v>0</v>
      </c>
      <c r="BF359" s="15">
        <f t="shared" si="311"/>
        <v>0</v>
      </c>
      <c r="BG359" s="15">
        <f t="shared" si="311"/>
        <v>0</v>
      </c>
      <c r="BH359" s="15">
        <f t="shared" si="311"/>
        <v>0</v>
      </c>
      <c r="BI359" s="15">
        <f t="shared" si="311"/>
        <v>0</v>
      </c>
      <c r="BJ359" s="15">
        <f t="shared" si="311"/>
        <v>1</v>
      </c>
      <c r="BK359" s="15">
        <f t="shared" si="311"/>
        <v>1</v>
      </c>
      <c r="BL359" s="15">
        <f t="shared" si="311"/>
        <v>1</v>
      </c>
      <c r="BM359" s="15">
        <f t="shared" si="311"/>
        <v>1</v>
      </c>
      <c r="BN359" s="15">
        <f t="shared" si="311"/>
        <v>1</v>
      </c>
      <c r="BO359" s="15">
        <f t="shared" si="311"/>
        <v>1</v>
      </c>
      <c r="BP359" s="15">
        <f t="shared" si="311"/>
        <v>1</v>
      </c>
      <c r="BQ359" s="15">
        <f t="shared" si="311"/>
        <v>1</v>
      </c>
      <c r="BR359" s="15">
        <f t="shared" si="311"/>
        <v>1</v>
      </c>
      <c r="BS359" s="15">
        <f t="shared" si="294"/>
        <v>0</v>
      </c>
      <c r="BT359" s="15">
        <f t="shared" si="295"/>
        <v>0</v>
      </c>
      <c r="BU359" s="15">
        <f t="shared" si="296"/>
        <v>0</v>
      </c>
      <c r="BV359" s="15">
        <f t="shared" si="297"/>
        <v>0</v>
      </c>
      <c r="BW359" s="15">
        <f t="shared" si="298"/>
        <v>0</v>
      </c>
      <c r="BX359" s="15">
        <f t="shared" si="299"/>
        <v>0</v>
      </c>
      <c r="BY359" s="15">
        <f t="shared" si="300"/>
        <v>0</v>
      </c>
      <c r="BZ359" s="15">
        <f t="shared" si="301"/>
        <v>0</v>
      </c>
      <c r="CA359" s="15">
        <f t="shared" si="302"/>
        <v>0</v>
      </c>
      <c r="CB359" s="15">
        <f t="shared" si="303"/>
        <v>0</v>
      </c>
      <c r="CC359" s="15">
        <f t="shared" si="304"/>
        <v>0</v>
      </c>
      <c r="CD359" s="15">
        <f t="shared" si="305"/>
        <v>0</v>
      </c>
      <c r="CE359" s="15">
        <f t="shared" si="306"/>
        <v>0</v>
      </c>
      <c r="CF359" s="15">
        <f t="shared" si="307"/>
        <v>0</v>
      </c>
      <c r="CG359" s="15">
        <f t="shared" si="308"/>
        <v>0</v>
      </c>
    </row>
    <row r="360" spans="1:85" x14ac:dyDescent="0.25">
      <c r="A360" t="s">
        <v>316</v>
      </c>
      <c r="B360" t="s">
        <v>72</v>
      </c>
      <c r="C360" t="s">
        <v>109</v>
      </c>
      <c r="D360">
        <v>2024</v>
      </c>
      <c r="E360" t="s">
        <v>265</v>
      </c>
      <c r="F360" t="s">
        <v>266</v>
      </c>
      <c r="G360" t="s">
        <v>267</v>
      </c>
      <c r="H360" t="s">
        <v>268</v>
      </c>
      <c r="I360" t="s">
        <v>78</v>
      </c>
      <c r="L360" t="s">
        <v>89</v>
      </c>
      <c r="M360">
        <v>1</v>
      </c>
      <c r="N360">
        <v>2</v>
      </c>
      <c r="O360" s="1">
        <v>46134</v>
      </c>
      <c r="P360" s="1"/>
      <c r="Q360" s="1"/>
      <c r="R360" s="1"/>
      <c r="S360" s="1">
        <v>46138</v>
      </c>
      <c r="T360" s="1"/>
      <c r="U360" s="1"/>
      <c r="W360" s="1"/>
      <c r="X360" s="1"/>
      <c r="Y360" s="1"/>
      <c r="Z360" s="1"/>
      <c r="AA360">
        <v>2026</v>
      </c>
      <c r="AB360" t="s">
        <v>110</v>
      </c>
      <c r="AC360" t="s">
        <v>269</v>
      </c>
      <c r="AD360" s="2">
        <f t="shared" si="265"/>
        <v>1</v>
      </c>
      <c r="AE360" s="2">
        <f t="shared" si="266"/>
        <v>1</v>
      </c>
      <c r="AF360" s="2">
        <f t="shared" si="267"/>
        <v>1</v>
      </c>
      <c r="AG360" s="2">
        <f t="shared" si="268"/>
        <v>1</v>
      </c>
      <c r="AH360" s="2">
        <f t="shared" si="269"/>
        <v>0</v>
      </c>
      <c r="AI360" s="2">
        <f t="shared" si="270"/>
        <v>0</v>
      </c>
      <c r="AJ360" s="2">
        <f t="shared" si="271"/>
        <v>0</v>
      </c>
      <c r="AK360" s="2">
        <f t="shared" si="272"/>
        <v>0</v>
      </c>
      <c r="AL360" s="2">
        <f t="shared" si="273"/>
        <v>0</v>
      </c>
      <c r="AM360" s="2">
        <f t="shared" si="274"/>
        <v>0</v>
      </c>
      <c r="AN360" s="2">
        <f t="shared" si="275"/>
        <v>0</v>
      </c>
      <c r="AO360" s="2">
        <f t="shared" si="276"/>
        <v>0</v>
      </c>
      <c r="AP360" s="2">
        <f t="shared" si="277"/>
        <v>0</v>
      </c>
      <c r="AQ360" s="2">
        <f t="shared" si="278"/>
        <v>0</v>
      </c>
      <c r="AR360" s="2">
        <f t="shared" si="279"/>
        <v>0</v>
      </c>
      <c r="AS360" s="2">
        <f t="shared" si="280"/>
        <v>0</v>
      </c>
      <c r="AT360" s="3" t="str">
        <f t="shared" si="281"/>
        <v>na</v>
      </c>
      <c r="AU360" s="3" t="str">
        <f t="shared" si="282"/>
        <v>na</v>
      </c>
      <c r="AV360" s="3" t="str">
        <f t="shared" si="283"/>
        <v>na</v>
      </c>
      <c r="AW360" s="4">
        <f t="shared" si="284"/>
        <v>113</v>
      </c>
      <c r="AX360" s="4">
        <f t="shared" si="285"/>
        <v>117</v>
      </c>
      <c r="AY360" s="4" t="str">
        <f t="shared" si="286"/>
        <v>na</v>
      </c>
      <c r="AZ360" s="4" t="str">
        <f t="shared" si="287"/>
        <v>na</v>
      </c>
      <c r="BA360" s="4" t="str">
        <f t="shared" si="288"/>
        <v>na</v>
      </c>
      <c r="BB360" s="4" t="str">
        <f t="shared" si="289"/>
        <v>na</v>
      </c>
      <c r="BC360" s="4" t="str">
        <f t="shared" si="290"/>
        <v>na</v>
      </c>
      <c r="BD360" s="15">
        <f t="shared" si="292"/>
        <v>0</v>
      </c>
      <c r="BE360" s="15">
        <f t="shared" si="291"/>
        <v>0</v>
      </c>
      <c r="BF360" s="15">
        <f t="shared" si="311"/>
        <v>0</v>
      </c>
      <c r="BG360" s="15">
        <f t="shared" si="311"/>
        <v>0</v>
      </c>
      <c r="BH360" s="15">
        <f t="shared" si="311"/>
        <v>0</v>
      </c>
      <c r="BI360" s="15">
        <f t="shared" si="311"/>
        <v>0</v>
      </c>
      <c r="BJ360" s="15">
        <f t="shared" si="311"/>
        <v>0</v>
      </c>
      <c r="BK360" s="15">
        <f t="shared" si="311"/>
        <v>1</v>
      </c>
      <c r="BL360" s="15">
        <f t="shared" si="311"/>
        <v>1</v>
      </c>
      <c r="BM360" s="15">
        <f t="shared" si="311"/>
        <v>1</v>
      </c>
      <c r="BN360" s="15">
        <f t="shared" si="311"/>
        <v>1</v>
      </c>
      <c r="BO360" s="15">
        <f t="shared" si="311"/>
        <v>1</v>
      </c>
      <c r="BP360" s="15">
        <f t="shared" si="311"/>
        <v>1</v>
      </c>
      <c r="BQ360" s="15">
        <f t="shared" si="311"/>
        <v>1</v>
      </c>
      <c r="BR360" s="15">
        <f t="shared" si="311"/>
        <v>1</v>
      </c>
      <c r="BS360" s="15">
        <f t="shared" si="294"/>
        <v>0</v>
      </c>
      <c r="BT360" s="15">
        <f t="shared" si="295"/>
        <v>0</v>
      </c>
      <c r="BU360" s="15">
        <f t="shared" si="296"/>
        <v>0</v>
      </c>
      <c r="BV360" s="15">
        <f t="shared" si="297"/>
        <v>0</v>
      </c>
      <c r="BW360" s="15">
        <f t="shared" si="298"/>
        <v>0</v>
      </c>
      <c r="BX360" s="15">
        <f t="shared" si="299"/>
        <v>0</v>
      </c>
      <c r="BY360" s="15">
        <f t="shared" si="300"/>
        <v>0</v>
      </c>
      <c r="BZ360" s="15">
        <f t="shared" si="301"/>
        <v>0</v>
      </c>
      <c r="CA360" s="15">
        <f t="shared" si="302"/>
        <v>0</v>
      </c>
      <c r="CB360" s="15">
        <f t="shared" si="303"/>
        <v>0</v>
      </c>
      <c r="CC360" s="15">
        <f t="shared" si="304"/>
        <v>0</v>
      </c>
      <c r="CD360" s="15">
        <f t="shared" si="305"/>
        <v>0</v>
      </c>
      <c r="CE360" s="15">
        <f t="shared" si="306"/>
        <v>0</v>
      </c>
      <c r="CF360" s="15">
        <f t="shared" si="307"/>
        <v>0</v>
      </c>
      <c r="CG360" s="15">
        <f t="shared" si="308"/>
        <v>0</v>
      </c>
    </row>
    <row r="361" spans="1:85" x14ac:dyDescent="0.25">
      <c r="A361" t="s">
        <v>317</v>
      </c>
      <c r="B361" t="s">
        <v>72</v>
      </c>
      <c r="C361" t="s">
        <v>109</v>
      </c>
      <c r="D361">
        <v>2024</v>
      </c>
      <c r="E361" t="s">
        <v>153</v>
      </c>
      <c r="G361" t="s">
        <v>309</v>
      </c>
      <c r="H361" t="s">
        <v>310</v>
      </c>
      <c r="N361">
        <v>2</v>
      </c>
      <c r="O361" s="1"/>
      <c r="P361" s="1"/>
      <c r="Q361" s="1">
        <v>46148</v>
      </c>
      <c r="R361" s="1">
        <v>46148</v>
      </c>
      <c r="S361" s="1"/>
      <c r="T361" s="1"/>
      <c r="U361" s="1"/>
      <c r="W361" s="1"/>
      <c r="X361" s="1"/>
      <c r="Y361" s="1"/>
      <c r="Z361" s="1"/>
      <c r="AA361">
        <v>2026</v>
      </c>
      <c r="AB361" t="s">
        <v>110</v>
      </c>
      <c r="AD361" s="2">
        <f t="shared" si="265"/>
        <v>1</v>
      </c>
      <c r="AE361" s="2">
        <f t="shared" si="266"/>
        <v>1</v>
      </c>
      <c r="AF361" s="2">
        <f t="shared" si="267"/>
        <v>0</v>
      </c>
      <c r="AG361" s="2">
        <f t="shared" si="268"/>
        <v>0</v>
      </c>
      <c r="AH361" s="2">
        <f t="shared" si="269"/>
        <v>0</v>
      </c>
      <c r="AI361" s="2">
        <f t="shared" si="270"/>
        <v>0</v>
      </c>
      <c r="AJ361" s="2">
        <f t="shared" si="271"/>
        <v>0</v>
      </c>
      <c r="AK361" s="2">
        <f t="shared" si="272"/>
        <v>0</v>
      </c>
      <c r="AL361" s="2">
        <f t="shared" si="273"/>
        <v>0</v>
      </c>
      <c r="AM361" s="2">
        <f t="shared" si="274"/>
        <v>0</v>
      </c>
      <c r="AN361" s="2">
        <f t="shared" si="275"/>
        <v>0</v>
      </c>
      <c r="AO361" s="2">
        <f t="shared" si="276"/>
        <v>0</v>
      </c>
      <c r="AP361" s="2">
        <f t="shared" si="277"/>
        <v>0</v>
      </c>
      <c r="AQ361" s="2">
        <f t="shared" si="278"/>
        <v>0</v>
      </c>
      <c r="AR361" s="2">
        <f t="shared" si="279"/>
        <v>0</v>
      </c>
      <c r="AS361" s="2">
        <f t="shared" si="280"/>
        <v>0</v>
      </c>
      <c r="AT361" s="3" t="str">
        <f t="shared" si="281"/>
        <v>na</v>
      </c>
      <c r="AU361" s="3" t="str">
        <f t="shared" si="282"/>
        <v>na</v>
      </c>
      <c r="AV361" s="3" t="str">
        <f t="shared" si="283"/>
        <v>na</v>
      </c>
      <c r="AW361" s="4">
        <f t="shared" si="284"/>
        <v>127</v>
      </c>
      <c r="AX361" s="4" t="str">
        <f t="shared" si="285"/>
        <v>na</v>
      </c>
      <c r="AY361" s="4" t="str">
        <f t="shared" si="286"/>
        <v>na</v>
      </c>
      <c r="AZ361" s="4" t="str">
        <f t="shared" si="287"/>
        <v>na</v>
      </c>
      <c r="BA361" s="4" t="str">
        <f t="shared" si="288"/>
        <v>na</v>
      </c>
      <c r="BB361" s="4" t="str">
        <f t="shared" si="289"/>
        <v>na</v>
      </c>
      <c r="BC361" s="4" t="str">
        <f t="shared" si="290"/>
        <v>na</v>
      </c>
      <c r="BD361" s="15">
        <f t="shared" si="292"/>
        <v>0</v>
      </c>
      <c r="BE361" s="15">
        <f t="shared" si="291"/>
        <v>0</v>
      </c>
      <c r="BF361" s="15">
        <f t="shared" si="311"/>
        <v>0</v>
      </c>
      <c r="BG361" s="15">
        <f t="shared" si="311"/>
        <v>0</v>
      </c>
      <c r="BH361" s="15">
        <f t="shared" si="311"/>
        <v>0</v>
      </c>
      <c r="BI361" s="15">
        <f t="shared" si="311"/>
        <v>0</v>
      </c>
      <c r="BJ361" s="15">
        <f t="shared" si="311"/>
        <v>0</v>
      </c>
      <c r="BK361" s="15">
        <f t="shared" si="311"/>
        <v>0</v>
      </c>
      <c r="BL361" s="15">
        <f t="shared" si="311"/>
        <v>0</v>
      </c>
      <c r="BM361" s="15">
        <f t="shared" si="311"/>
        <v>1</v>
      </c>
      <c r="BN361" s="15">
        <f t="shared" si="311"/>
        <v>1</v>
      </c>
      <c r="BO361" s="15">
        <f t="shared" si="311"/>
        <v>1</v>
      </c>
      <c r="BP361" s="15">
        <f t="shared" si="311"/>
        <v>1</v>
      </c>
      <c r="BQ361" s="15">
        <f t="shared" si="311"/>
        <v>1</v>
      </c>
      <c r="BR361" s="15">
        <f t="shared" si="311"/>
        <v>1</v>
      </c>
      <c r="BS361" s="15">
        <f t="shared" si="294"/>
        <v>0</v>
      </c>
      <c r="BT361" s="15">
        <f t="shared" si="295"/>
        <v>0</v>
      </c>
      <c r="BU361" s="15">
        <f t="shared" si="296"/>
        <v>0</v>
      </c>
      <c r="BV361" s="15">
        <f t="shared" si="297"/>
        <v>0</v>
      </c>
      <c r="BW361" s="15">
        <f t="shared" si="298"/>
        <v>0</v>
      </c>
      <c r="BX361" s="15">
        <f t="shared" si="299"/>
        <v>0</v>
      </c>
      <c r="BY361" s="15">
        <f t="shared" si="300"/>
        <v>0</v>
      </c>
      <c r="BZ361" s="15">
        <f t="shared" si="301"/>
        <v>0</v>
      </c>
      <c r="CA361" s="15">
        <f t="shared" si="302"/>
        <v>0</v>
      </c>
      <c r="CB361" s="15">
        <f t="shared" si="303"/>
        <v>0</v>
      </c>
      <c r="CC361" s="15">
        <f t="shared" si="304"/>
        <v>0</v>
      </c>
      <c r="CD361" s="15">
        <f t="shared" si="305"/>
        <v>0</v>
      </c>
      <c r="CE361" s="15">
        <f t="shared" si="306"/>
        <v>0</v>
      </c>
      <c r="CF361" s="15">
        <f t="shared" si="307"/>
        <v>0</v>
      </c>
      <c r="CG361" s="15">
        <f t="shared" si="308"/>
        <v>0</v>
      </c>
    </row>
    <row r="362" spans="1:85" x14ac:dyDescent="0.25">
      <c r="A362" t="s">
        <v>327</v>
      </c>
      <c r="B362" t="s">
        <v>72</v>
      </c>
      <c r="C362" t="s">
        <v>109</v>
      </c>
      <c r="D362">
        <v>2024</v>
      </c>
      <c r="E362" t="s">
        <v>153</v>
      </c>
      <c r="G362" t="s">
        <v>309</v>
      </c>
      <c r="H362" t="s">
        <v>310</v>
      </c>
      <c r="N362">
        <v>2</v>
      </c>
      <c r="O362" s="1">
        <v>46145</v>
      </c>
      <c r="P362" s="1"/>
      <c r="Q362" s="1"/>
      <c r="R362" s="1"/>
      <c r="S362" s="1">
        <v>46148</v>
      </c>
      <c r="T362" s="1"/>
      <c r="U362" s="1">
        <v>46151</v>
      </c>
      <c r="W362" s="1">
        <v>46152</v>
      </c>
      <c r="X362" s="1">
        <v>46153</v>
      </c>
      <c r="Y362" s="1">
        <v>46154</v>
      </c>
      <c r="Z362" s="1">
        <v>46155</v>
      </c>
      <c r="AA362">
        <v>2026</v>
      </c>
      <c r="AB362" t="s">
        <v>110</v>
      </c>
      <c r="AD362" s="2">
        <f t="shared" si="265"/>
        <v>1</v>
      </c>
      <c r="AE362" s="2">
        <f t="shared" si="266"/>
        <v>1</v>
      </c>
      <c r="AF362" s="2">
        <f t="shared" si="267"/>
        <v>1</v>
      </c>
      <c r="AG362" s="2">
        <f t="shared" si="268"/>
        <v>1</v>
      </c>
      <c r="AH362" s="2">
        <f t="shared" si="269"/>
        <v>1</v>
      </c>
      <c r="AI362" s="2">
        <f t="shared" si="270"/>
        <v>1</v>
      </c>
      <c r="AJ362" s="2">
        <f t="shared" si="271"/>
        <v>1</v>
      </c>
      <c r="AK362" s="2">
        <f t="shared" si="272"/>
        <v>1</v>
      </c>
      <c r="AL362" s="2">
        <f t="shared" si="273"/>
        <v>1</v>
      </c>
      <c r="AM362" s="2">
        <f t="shared" si="274"/>
        <v>1</v>
      </c>
      <c r="AN362" s="2">
        <f t="shared" si="275"/>
        <v>1</v>
      </c>
      <c r="AO362" s="2">
        <f t="shared" si="276"/>
        <v>1</v>
      </c>
      <c r="AP362" s="2">
        <f t="shared" si="277"/>
        <v>1</v>
      </c>
      <c r="AQ362" s="2">
        <f t="shared" si="278"/>
        <v>1</v>
      </c>
      <c r="AR362" s="2">
        <f t="shared" si="279"/>
        <v>1</v>
      </c>
      <c r="AS362" s="2">
        <f t="shared" si="280"/>
        <v>1</v>
      </c>
      <c r="AT362" s="3">
        <f t="shared" si="281"/>
        <v>6</v>
      </c>
      <c r="AU362" s="3">
        <f t="shared" si="282"/>
        <v>7</v>
      </c>
      <c r="AV362" s="3">
        <f t="shared" si="283"/>
        <v>10</v>
      </c>
      <c r="AW362" s="4">
        <f t="shared" si="284"/>
        <v>124</v>
      </c>
      <c r="AX362" s="4">
        <f t="shared" si="285"/>
        <v>127</v>
      </c>
      <c r="AY362" s="4">
        <f t="shared" si="286"/>
        <v>130</v>
      </c>
      <c r="AZ362" s="4">
        <f t="shared" si="287"/>
        <v>131</v>
      </c>
      <c r="BA362" s="4">
        <f t="shared" si="288"/>
        <v>132</v>
      </c>
      <c r="BB362" s="4">
        <f t="shared" si="289"/>
        <v>133</v>
      </c>
      <c r="BC362" s="4">
        <f t="shared" si="290"/>
        <v>134</v>
      </c>
      <c r="BD362" s="15">
        <f t="shared" si="292"/>
        <v>0</v>
      </c>
      <c r="BE362" s="15">
        <f t="shared" si="291"/>
        <v>0</v>
      </c>
      <c r="BF362" s="15">
        <f t="shared" si="311"/>
        <v>0</v>
      </c>
      <c r="BG362" s="15">
        <f t="shared" si="311"/>
        <v>0</v>
      </c>
      <c r="BH362" s="15">
        <f t="shared" si="311"/>
        <v>0</v>
      </c>
      <c r="BI362" s="15">
        <f t="shared" si="311"/>
        <v>0</v>
      </c>
      <c r="BJ362" s="15">
        <f t="shared" si="311"/>
        <v>0</v>
      </c>
      <c r="BK362" s="15">
        <f t="shared" si="311"/>
        <v>0</v>
      </c>
      <c r="BL362" s="15">
        <f t="shared" si="311"/>
        <v>1</v>
      </c>
      <c r="BM362" s="15">
        <f t="shared" si="311"/>
        <v>1</v>
      </c>
      <c r="BN362" s="15">
        <f t="shared" si="311"/>
        <v>1</v>
      </c>
      <c r="BO362" s="15">
        <f t="shared" si="311"/>
        <v>1</v>
      </c>
      <c r="BP362" s="15">
        <f t="shared" si="311"/>
        <v>1</v>
      </c>
      <c r="BQ362" s="15">
        <f t="shared" si="311"/>
        <v>1</v>
      </c>
      <c r="BR362" s="15">
        <f t="shared" si="311"/>
        <v>1</v>
      </c>
      <c r="BS362" s="15">
        <f t="shared" si="294"/>
        <v>0</v>
      </c>
      <c r="BT362" s="15">
        <f t="shared" si="295"/>
        <v>0</v>
      </c>
      <c r="BU362" s="15">
        <f t="shared" si="296"/>
        <v>0</v>
      </c>
      <c r="BV362" s="15">
        <f t="shared" si="297"/>
        <v>0</v>
      </c>
      <c r="BW362" s="15">
        <f t="shared" si="298"/>
        <v>0</v>
      </c>
      <c r="BX362" s="15">
        <f t="shared" si="299"/>
        <v>0</v>
      </c>
      <c r="BY362" s="15">
        <f t="shared" si="300"/>
        <v>0</v>
      </c>
      <c r="BZ362" s="15">
        <f t="shared" si="301"/>
        <v>0</v>
      </c>
      <c r="CA362" s="15">
        <f t="shared" si="302"/>
        <v>1</v>
      </c>
      <c r="CB362" s="15">
        <f t="shared" si="303"/>
        <v>1</v>
      </c>
      <c r="CC362" s="15">
        <f t="shared" si="304"/>
        <v>1</v>
      </c>
      <c r="CD362" s="15">
        <f t="shared" si="305"/>
        <v>1</v>
      </c>
      <c r="CE362" s="15">
        <f t="shared" si="306"/>
        <v>1</v>
      </c>
      <c r="CF362" s="15">
        <f t="shared" si="307"/>
        <v>1</v>
      </c>
      <c r="CG362" s="15">
        <f t="shared" si="308"/>
        <v>1</v>
      </c>
    </row>
    <row r="363" spans="1:85" x14ac:dyDescent="0.25">
      <c r="A363" t="s">
        <v>319</v>
      </c>
      <c r="B363" t="s">
        <v>72</v>
      </c>
      <c r="C363" t="s">
        <v>109</v>
      </c>
      <c r="D363">
        <v>2024</v>
      </c>
      <c r="E363" t="s">
        <v>153</v>
      </c>
      <c r="G363" t="s">
        <v>309</v>
      </c>
      <c r="H363" t="s">
        <v>310</v>
      </c>
      <c r="N363">
        <v>2</v>
      </c>
      <c r="O363" s="1"/>
      <c r="P363" s="1"/>
      <c r="Q363" s="1">
        <v>46150</v>
      </c>
      <c r="R363" s="1">
        <v>46150</v>
      </c>
      <c r="S363" s="1">
        <v>46152</v>
      </c>
      <c r="T363" s="1"/>
      <c r="U363" s="1">
        <v>46160</v>
      </c>
      <c r="W363" s="1">
        <v>46163</v>
      </c>
      <c r="X363" s="1">
        <v>46166</v>
      </c>
      <c r="Y363" s="1">
        <v>46170</v>
      </c>
      <c r="Z363" s="1">
        <v>46171</v>
      </c>
      <c r="AA363">
        <v>2026</v>
      </c>
      <c r="AB363" t="s">
        <v>110</v>
      </c>
      <c r="AD363" s="2">
        <f t="shared" si="265"/>
        <v>1</v>
      </c>
      <c r="AE363" s="2">
        <f t="shared" si="266"/>
        <v>1</v>
      </c>
      <c r="AF363" s="2">
        <f t="shared" si="267"/>
        <v>1</v>
      </c>
      <c r="AG363" s="2">
        <f t="shared" si="268"/>
        <v>1</v>
      </c>
      <c r="AH363" s="2">
        <f t="shared" si="269"/>
        <v>1</v>
      </c>
      <c r="AI363" s="2">
        <f t="shared" si="270"/>
        <v>1</v>
      </c>
      <c r="AJ363" s="2">
        <f t="shared" si="271"/>
        <v>1</v>
      </c>
      <c r="AK363" s="2">
        <f t="shared" si="272"/>
        <v>1</v>
      </c>
      <c r="AL363" s="2">
        <f t="shared" si="273"/>
        <v>1</v>
      </c>
      <c r="AM363" s="2">
        <f t="shared" si="274"/>
        <v>1</v>
      </c>
      <c r="AN363" s="2">
        <f t="shared" si="275"/>
        <v>1</v>
      </c>
      <c r="AO363" s="2">
        <f t="shared" si="276"/>
        <v>1</v>
      </c>
      <c r="AP363" s="2">
        <f t="shared" si="277"/>
        <v>1</v>
      </c>
      <c r="AQ363" s="2">
        <f t="shared" si="278"/>
        <v>1</v>
      </c>
      <c r="AR363" s="2">
        <f t="shared" si="279"/>
        <v>1</v>
      </c>
      <c r="AS363" s="2">
        <f t="shared" si="280"/>
        <v>1</v>
      </c>
      <c r="AT363" s="3">
        <f t="shared" si="281"/>
        <v>10</v>
      </c>
      <c r="AU363" s="3">
        <f t="shared" si="282"/>
        <v>13</v>
      </c>
      <c r="AV363" s="3">
        <f t="shared" si="283"/>
        <v>21</v>
      </c>
      <c r="AW363" s="4">
        <f t="shared" si="284"/>
        <v>129</v>
      </c>
      <c r="AX363" s="4">
        <f t="shared" si="285"/>
        <v>131</v>
      </c>
      <c r="AY363" s="4">
        <f t="shared" si="286"/>
        <v>139</v>
      </c>
      <c r="AZ363" s="4">
        <f t="shared" si="287"/>
        <v>142</v>
      </c>
      <c r="BA363" s="4">
        <f t="shared" si="288"/>
        <v>145</v>
      </c>
      <c r="BB363" s="4">
        <f t="shared" si="289"/>
        <v>149</v>
      </c>
      <c r="BC363" s="4">
        <f t="shared" si="290"/>
        <v>150</v>
      </c>
      <c r="BD363" s="15">
        <f t="shared" si="292"/>
        <v>0</v>
      </c>
      <c r="BE363" s="15">
        <f t="shared" si="291"/>
        <v>0</v>
      </c>
      <c r="BF363" s="15">
        <f t="shared" si="311"/>
        <v>0</v>
      </c>
      <c r="BG363" s="15">
        <f t="shared" si="311"/>
        <v>0</v>
      </c>
      <c r="BH363" s="15">
        <f t="shared" si="311"/>
        <v>0</v>
      </c>
      <c r="BI363" s="15">
        <f t="shared" si="311"/>
        <v>0</v>
      </c>
      <c r="BJ363" s="15">
        <f t="shared" si="311"/>
        <v>0</v>
      </c>
      <c r="BK363" s="15">
        <f t="shared" si="311"/>
        <v>0</v>
      </c>
      <c r="BL363" s="15">
        <f t="shared" si="311"/>
        <v>0</v>
      </c>
      <c r="BM363" s="15">
        <f t="shared" si="311"/>
        <v>1</v>
      </c>
      <c r="BN363" s="15">
        <f t="shared" si="311"/>
        <v>1</v>
      </c>
      <c r="BO363" s="15">
        <f t="shared" si="311"/>
        <v>1</v>
      </c>
      <c r="BP363" s="15">
        <f t="shared" si="311"/>
        <v>1</v>
      </c>
      <c r="BQ363" s="15">
        <f t="shared" si="311"/>
        <v>1</v>
      </c>
      <c r="BR363" s="15">
        <f t="shared" si="311"/>
        <v>1</v>
      </c>
      <c r="BS363" s="15">
        <f t="shared" si="294"/>
        <v>0</v>
      </c>
      <c r="BT363" s="15">
        <f t="shared" si="295"/>
        <v>0</v>
      </c>
      <c r="BU363" s="15">
        <f t="shared" si="296"/>
        <v>0</v>
      </c>
      <c r="BV363" s="15">
        <f t="shared" si="297"/>
        <v>0</v>
      </c>
      <c r="BW363" s="15">
        <f t="shared" si="298"/>
        <v>0</v>
      </c>
      <c r="BX363" s="15">
        <f t="shared" si="299"/>
        <v>0</v>
      </c>
      <c r="BY363" s="15">
        <f t="shared" si="300"/>
        <v>0</v>
      </c>
      <c r="BZ363" s="15">
        <f t="shared" si="301"/>
        <v>0</v>
      </c>
      <c r="CA363" s="15">
        <f t="shared" si="302"/>
        <v>0</v>
      </c>
      <c r="CB363" s="15">
        <f t="shared" si="303"/>
        <v>1</v>
      </c>
      <c r="CC363" s="15">
        <f t="shared" si="304"/>
        <v>1</v>
      </c>
      <c r="CD363" s="15">
        <f t="shared" si="305"/>
        <v>1</v>
      </c>
      <c r="CE363" s="15">
        <f t="shared" si="306"/>
        <v>1</v>
      </c>
      <c r="CF363" s="15">
        <f t="shared" si="307"/>
        <v>1</v>
      </c>
      <c r="CG363" s="15">
        <f t="shared" si="308"/>
        <v>1</v>
      </c>
    </row>
    <row r="364" spans="1:85" x14ac:dyDescent="0.25">
      <c r="A364" t="s">
        <v>308</v>
      </c>
      <c r="B364" t="s">
        <v>72</v>
      </c>
      <c r="C364" t="s">
        <v>109</v>
      </c>
      <c r="D364">
        <v>2024</v>
      </c>
      <c r="E364" t="s">
        <v>153</v>
      </c>
      <c r="G364" t="s">
        <v>309</v>
      </c>
      <c r="H364" t="s">
        <v>310</v>
      </c>
      <c r="N364">
        <v>2</v>
      </c>
      <c r="O364" s="1"/>
      <c r="P364" s="1">
        <v>46140</v>
      </c>
      <c r="Q364" s="1"/>
      <c r="R364" s="1">
        <v>46140</v>
      </c>
      <c r="S364" s="1"/>
      <c r="T364" s="1"/>
      <c r="U364" s="1"/>
      <c r="W364" s="1"/>
      <c r="X364" s="1"/>
      <c r="Y364" s="1"/>
      <c r="Z364" s="1"/>
      <c r="AA364">
        <v>2026</v>
      </c>
      <c r="AB364" t="s">
        <v>110</v>
      </c>
      <c r="AD364" s="2">
        <f t="shared" si="265"/>
        <v>1</v>
      </c>
      <c r="AE364" s="2">
        <f t="shared" si="266"/>
        <v>1</v>
      </c>
      <c r="AF364" s="2">
        <f t="shared" si="267"/>
        <v>0</v>
      </c>
      <c r="AG364" s="2">
        <f t="shared" si="268"/>
        <v>0</v>
      </c>
      <c r="AH364" s="2">
        <f t="shared" si="269"/>
        <v>0</v>
      </c>
      <c r="AI364" s="2">
        <f t="shared" si="270"/>
        <v>0</v>
      </c>
      <c r="AJ364" s="2">
        <f t="shared" si="271"/>
        <v>0</v>
      </c>
      <c r="AK364" s="2">
        <f t="shared" si="272"/>
        <v>0</v>
      </c>
      <c r="AL364" s="2">
        <f t="shared" si="273"/>
        <v>0</v>
      </c>
      <c r="AM364" s="2">
        <f t="shared" si="274"/>
        <v>0</v>
      </c>
      <c r="AN364" s="2">
        <f t="shared" si="275"/>
        <v>0</v>
      </c>
      <c r="AO364" s="2">
        <f t="shared" si="276"/>
        <v>0</v>
      </c>
      <c r="AP364" s="2">
        <f t="shared" si="277"/>
        <v>0</v>
      </c>
      <c r="AQ364" s="2">
        <f t="shared" si="278"/>
        <v>0</v>
      </c>
      <c r="AR364" s="2">
        <f t="shared" si="279"/>
        <v>0</v>
      </c>
      <c r="AS364" s="2">
        <f t="shared" si="280"/>
        <v>0</v>
      </c>
      <c r="AT364" s="3" t="str">
        <f t="shared" si="281"/>
        <v>na</v>
      </c>
      <c r="AU364" s="3" t="str">
        <f t="shared" si="282"/>
        <v>na</v>
      </c>
      <c r="AV364" s="3" t="str">
        <f t="shared" si="283"/>
        <v>na</v>
      </c>
      <c r="AW364" s="4">
        <f t="shared" si="284"/>
        <v>119</v>
      </c>
      <c r="AX364" s="4" t="str">
        <f t="shared" si="285"/>
        <v>na</v>
      </c>
      <c r="AY364" s="4" t="str">
        <f t="shared" si="286"/>
        <v>na</v>
      </c>
      <c r="AZ364" s="4" t="str">
        <f t="shared" si="287"/>
        <v>na</v>
      </c>
      <c r="BA364" s="4" t="str">
        <f t="shared" si="288"/>
        <v>na</v>
      </c>
      <c r="BB364" s="4" t="str">
        <f t="shared" si="289"/>
        <v>na</v>
      </c>
      <c r="BC364" s="4" t="str">
        <f t="shared" si="290"/>
        <v>na</v>
      </c>
      <c r="BD364" s="15">
        <f t="shared" si="292"/>
        <v>0</v>
      </c>
      <c r="BE364" s="15">
        <f t="shared" si="291"/>
        <v>0</v>
      </c>
      <c r="BF364" s="15">
        <f t="shared" ref="BF364:BR373" si="312">IF(BF$1-$AW364&gt;$CK$1,1,0)</f>
        <v>0</v>
      </c>
      <c r="BG364" s="15">
        <f t="shared" si="312"/>
        <v>0</v>
      </c>
      <c r="BH364" s="15">
        <f t="shared" si="312"/>
        <v>0</v>
      </c>
      <c r="BI364" s="15">
        <f t="shared" si="312"/>
        <v>0</v>
      </c>
      <c r="BJ364" s="15">
        <f t="shared" si="312"/>
        <v>0</v>
      </c>
      <c r="BK364" s="15">
        <f t="shared" si="312"/>
        <v>1</v>
      </c>
      <c r="BL364" s="15">
        <f t="shared" si="312"/>
        <v>1</v>
      </c>
      <c r="BM364" s="15">
        <f t="shared" si="312"/>
        <v>1</v>
      </c>
      <c r="BN364" s="15">
        <f t="shared" si="312"/>
        <v>1</v>
      </c>
      <c r="BO364" s="15">
        <f t="shared" si="312"/>
        <v>1</v>
      </c>
      <c r="BP364" s="15">
        <f t="shared" si="312"/>
        <v>1</v>
      </c>
      <c r="BQ364" s="15">
        <f t="shared" si="312"/>
        <v>1</v>
      </c>
      <c r="BR364" s="15">
        <f t="shared" si="312"/>
        <v>1</v>
      </c>
      <c r="BS364" s="15">
        <f t="shared" si="294"/>
        <v>0</v>
      </c>
      <c r="BT364" s="15">
        <f t="shared" si="295"/>
        <v>0</v>
      </c>
      <c r="BU364" s="15">
        <f t="shared" si="296"/>
        <v>0</v>
      </c>
      <c r="BV364" s="15">
        <f t="shared" si="297"/>
        <v>0</v>
      </c>
      <c r="BW364" s="15">
        <f t="shared" si="298"/>
        <v>0</v>
      </c>
      <c r="BX364" s="15">
        <f t="shared" si="299"/>
        <v>0</v>
      </c>
      <c r="BY364" s="15">
        <f t="shared" si="300"/>
        <v>0</v>
      </c>
      <c r="BZ364" s="15">
        <f t="shared" si="301"/>
        <v>0</v>
      </c>
      <c r="CA364" s="15">
        <f t="shared" si="302"/>
        <v>0</v>
      </c>
      <c r="CB364" s="15">
        <f t="shared" si="303"/>
        <v>0</v>
      </c>
      <c r="CC364" s="15">
        <f t="shared" si="304"/>
        <v>0</v>
      </c>
      <c r="CD364" s="15">
        <f t="shared" si="305"/>
        <v>0</v>
      </c>
      <c r="CE364" s="15">
        <f t="shared" si="306"/>
        <v>0</v>
      </c>
      <c r="CF364" s="15">
        <f t="shared" si="307"/>
        <v>0</v>
      </c>
      <c r="CG364" s="15">
        <f t="shared" si="308"/>
        <v>0</v>
      </c>
    </row>
    <row r="365" spans="1:85" x14ac:dyDescent="0.25">
      <c r="A365" t="s">
        <v>321</v>
      </c>
      <c r="B365" t="s">
        <v>72</v>
      </c>
      <c r="C365" t="s">
        <v>109</v>
      </c>
      <c r="D365">
        <v>2024</v>
      </c>
      <c r="E365" t="s">
        <v>153</v>
      </c>
      <c r="G365" t="s">
        <v>309</v>
      </c>
      <c r="H365" t="s">
        <v>310</v>
      </c>
      <c r="N365">
        <v>2</v>
      </c>
      <c r="O365" s="1">
        <v>46143</v>
      </c>
      <c r="P365" s="1"/>
      <c r="Q365" s="1"/>
      <c r="R365" s="1"/>
      <c r="S365" s="1">
        <v>46145</v>
      </c>
      <c r="T365" s="1"/>
      <c r="U365" s="1">
        <v>46149</v>
      </c>
      <c r="W365" s="1">
        <v>46150</v>
      </c>
      <c r="X365" s="1">
        <v>46151</v>
      </c>
      <c r="Y365" s="1">
        <v>46153</v>
      </c>
      <c r="Z365" s="1">
        <v>46154</v>
      </c>
      <c r="AA365">
        <v>2026</v>
      </c>
      <c r="AB365" t="s">
        <v>110</v>
      </c>
      <c r="AD365" s="2">
        <f t="shared" si="265"/>
        <v>1</v>
      </c>
      <c r="AE365" s="2">
        <f t="shared" si="266"/>
        <v>1</v>
      </c>
      <c r="AF365" s="2">
        <f t="shared" si="267"/>
        <v>1</v>
      </c>
      <c r="AG365" s="2">
        <f t="shared" si="268"/>
        <v>1</v>
      </c>
      <c r="AH365" s="2">
        <f t="shared" si="269"/>
        <v>1</v>
      </c>
      <c r="AI365" s="2">
        <f t="shared" si="270"/>
        <v>1</v>
      </c>
      <c r="AJ365" s="2">
        <f t="shared" si="271"/>
        <v>1</v>
      </c>
      <c r="AK365" s="2">
        <f t="shared" si="272"/>
        <v>1</v>
      </c>
      <c r="AL365" s="2">
        <f t="shared" si="273"/>
        <v>1</v>
      </c>
      <c r="AM365" s="2">
        <f t="shared" si="274"/>
        <v>1</v>
      </c>
      <c r="AN365" s="2">
        <f t="shared" si="275"/>
        <v>1</v>
      </c>
      <c r="AO365" s="2">
        <f t="shared" si="276"/>
        <v>1</v>
      </c>
      <c r="AP365" s="2">
        <f t="shared" si="277"/>
        <v>1</v>
      </c>
      <c r="AQ365" s="2">
        <f t="shared" si="278"/>
        <v>1</v>
      </c>
      <c r="AR365" s="2">
        <f t="shared" si="279"/>
        <v>1</v>
      </c>
      <c r="AS365" s="2">
        <f t="shared" si="280"/>
        <v>1</v>
      </c>
      <c r="AT365" s="3">
        <f t="shared" si="281"/>
        <v>6</v>
      </c>
      <c r="AU365" s="3">
        <f t="shared" si="282"/>
        <v>7</v>
      </c>
      <c r="AV365" s="3">
        <f t="shared" si="283"/>
        <v>11</v>
      </c>
      <c r="AW365" s="4">
        <f t="shared" si="284"/>
        <v>122</v>
      </c>
      <c r="AX365" s="4">
        <f t="shared" si="285"/>
        <v>124</v>
      </c>
      <c r="AY365" s="4">
        <f t="shared" si="286"/>
        <v>128</v>
      </c>
      <c r="AZ365" s="4">
        <f t="shared" si="287"/>
        <v>129</v>
      </c>
      <c r="BA365" s="4">
        <f t="shared" si="288"/>
        <v>130</v>
      </c>
      <c r="BB365" s="4">
        <f t="shared" si="289"/>
        <v>132</v>
      </c>
      <c r="BC365" s="4">
        <f t="shared" si="290"/>
        <v>133</v>
      </c>
      <c r="BD365" s="15">
        <f t="shared" si="292"/>
        <v>0</v>
      </c>
      <c r="BE365" s="15">
        <f t="shared" si="291"/>
        <v>0</v>
      </c>
      <c r="BF365" s="15">
        <f t="shared" si="312"/>
        <v>0</v>
      </c>
      <c r="BG365" s="15">
        <f t="shared" si="312"/>
        <v>0</v>
      </c>
      <c r="BH365" s="15">
        <f t="shared" si="312"/>
        <v>0</v>
      </c>
      <c r="BI365" s="15">
        <f t="shared" si="312"/>
        <v>0</v>
      </c>
      <c r="BJ365" s="15">
        <f t="shared" si="312"/>
        <v>0</v>
      </c>
      <c r="BK365" s="15">
        <f t="shared" si="312"/>
        <v>0</v>
      </c>
      <c r="BL365" s="15">
        <f t="shared" si="312"/>
        <v>1</v>
      </c>
      <c r="BM365" s="15">
        <f t="shared" si="312"/>
        <v>1</v>
      </c>
      <c r="BN365" s="15">
        <f t="shared" si="312"/>
        <v>1</v>
      </c>
      <c r="BO365" s="15">
        <f t="shared" si="312"/>
        <v>1</v>
      </c>
      <c r="BP365" s="15">
        <f t="shared" si="312"/>
        <v>1</v>
      </c>
      <c r="BQ365" s="15">
        <f t="shared" si="312"/>
        <v>1</v>
      </c>
      <c r="BR365" s="15">
        <f t="shared" si="312"/>
        <v>1</v>
      </c>
      <c r="BS365" s="15">
        <f t="shared" si="294"/>
        <v>0</v>
      </c>
      <c r="BT365" s="15">
        <f t="shared" si="295"/>
        <v>0</v>
      </c>
      <c r="BU365" s="15">
        <f t="shared" si="296"/>
        <v>0</v>
      </c>
      <c r="BV365" s="15">
        <f t="shared" si="297"/>
        <v>0</v>
      </c>
      <c r="BW365" s="15">
        <f t="shared" si="298"/>
        <v>0</v>
      </c>
      <c r="BX365" s="15">
        <f t="shared" si="299"/>
        <v>0</v>
      </c>
      <c r="BY365" s="15">
        <f t="shared" si="300"/>
        <v>0</v>
      </c>
      <c r="BZ365" s="15">
        <f t="shared" si="301"/>
        <v>0</v>
      </c>
      <c r="CA365" s="15">
        <f t="shared" si="302"/>
        <v>1</v>
      </c>
      <c r="CB365" s="15">
        <f t="shared" si="303"/>
        <v>1</v>
      </c>
      <c r="CC365" s="15">
        <f t="shared" si="304"/>
        <v>1</v>
      </c>
      <c r="CD365" s="15">
        <f t="shared" si="305"/>
        <v>1</v>
      </c>
      <c r="CE365" s="15">
        <f t="shared" si="306"/>
        <v>1</v>
      </c>
      <c r="CF365" s="15">
        <f t="shared" si="307"/>
        <v>1</v>
      </c>
      <c r="CG365" s="15">
        <f t="shared" si="308"/>
        <v>1</v>
      </c>
    </row>
    <row r="366" spans="1:85" x14ac:dyDescent="0.25">
      <c r="A366" t="s">
        <v>611</v>
      </c>
      <c r="B366" t="s">
        <v>72</v>
      </c>
      <c r="C366" t="s">
        <v>109</v>
      </c>
      <c r="D366">
        <v>2024</v>
      </c>
      <c r="E366" t="s">
        <v>153</v>
      </c>
      <c r="G366" t="s">
        <v>309</v>
      </c>
      <c r="H366" t="s">
        <v>310</v>
      </c>
      <c r="N366">
        <v>2</v>
      </c>
      <c r="O366" s="1">
        <v>46155</v>
      </c>
      <c r="P366" s="1"/>
      <c r="Q366" s="1"/>
      <c r="R366" s="1"/>
      <c r="S366" s="1"/>
      <c r="T366" s="1"/>
      <c r="U366" s="1"/>
      <c r="W366" s="1"/>
      <c r="X366" s="1"/>
      <c r="Y366" s="1"/>
      <c r="Z366" s="1"/>
      <c r="AA366">
        <v>2026</v>
      </c>
      <c r="AB366" t="s">
        <v>110</v>
      </c>
      <c r="AD366" s="2">
        <f t="shared" si="265"/>
        <v>1</v>
      </c>
      <c r="AE366" s="2">
        <f t="shared" si="266"/>
        <v>1</v>
      </c>
      <c r="AF366" s="2">
        <f t="shared" si="267"/>
        <v>0</v>
      </c>
      <c r="AG366" s="2">
        <f t="shared" si="268"/>
        <v>0</v>
      </c>
      <c r="AH366" s="2">
        <f t="shared" si="269"/>
        <v>0</v>
      </c>
      <c r="AI366" s="2">
        <f t="shared" si="270"/>
        <v>0</v>
      </c>
      <c r="AJ366" s="2">
        <f t="shared" si="271"/>
        <v>0</v>
      </c>
      <c r="AK366" s="2">
        <f t="shared" si="272"/>
        <v>0</v>
      </c>
      <c r="AL366" s="2">
        <f t="shared" si="273"/>
        <v>0</v>
      </c>
      <c r="AM366" s="2">
        <f t="shared" si="274"/>
        <v>0</v>
      </c>
      <c r="AN366" s="2">
        <f t="shared" si="275"/>
        <v>0</v>
      </c>
      <c r="AO366" s="2">
        <f t="shared" si="276"/>
        <v>0</v>
      </c>
      <c r="AP366" s="2">
        <f t="shared" si="277"/>
        <v>0</v>
      </c>
      <c r="AQ366" s="2">
        <f t="shared" si="278"/>
        <v>0</v>
      </c>
      <c r="AR366" s="2">
        <f t="shared" si="279"/>
        <v>0</v>
      </c>
      <c r="AS366" s="2">
        <f t="shared" si="280"/>
        <v>0</v>
      </c>
      <c r="AT366" s="3" t="str">
        <f t="shared" si="281"/>
        <v>na</v>
      </c>
      <c r="AU366" s="3" t="str">
        <f t="shared" si="282"/>
        <v>na</v>
      </c>
      <c r="AV366" s="3" t="str">
        <f t="shared" si="283"/>
        <v>na</v>
      </c>
      <c r="AW366" s="4">
        <f t="shared" si="284"/>
        <v>134</v>
      </c>
      <c r="AX366" s="4" t="str">
        <f t="shared" si="285"/>
        <v>na</v>
      </c>
      <c r="AY366" s="4" t="str">
        <f t="shared" si="286"/>
        <v>na</v>
      </c>
      <c r="AZ366" s="4" t="str">
        <f t="shared" si="287"/>
        <v>na</v>
      </c>
      <c r="BA366" s="4" t="str">
        <f t="shared" si="288"/>
        <v>na</v>
      </c>
      <c r="BB366" s="4" t="str">
        <f t="shared" si="289"/>
        <v>na</v>
      </c>
      <c r="BC366" s="4" t="str">
        <f t="shared" si="290"/>
        <v>na</v>
      </c>
      <c r="BD366" s="15">
        <f t="shared" si="292"/>
        <v>0</v>
      </c>
      <c r="BE366" s="15">
        <f t="shared" si="291"/>
        <v>0</v>
      </c>
      <c r="BF366" s="15">
        <f t="shared" si="312"/>
        <v>0</v>
      </c>
      <c r="BG366" s="15">
        <f t="shared" si="312"/>
        <v>0</v>
      </c>
      <c r="BH366" s="15">
        <f t="shared" si="312"/>
        <v>0</v>
      </c>
      <c r="BI366" s="15">
        <f t="shared" si="312"/>
        <v>0</v>
      </c>
      <c r="BJ366" s="15">
        <f t="shared" si="312"/>
        <v>0</v>
      </c>
      <c r="BK366" s="15">
        <f t="shared" si="312"/>
        <v>0</v>
      </c>
      <c r="BL366" s="15">
        <f t="shared" si="312"/>
        <v>0</v>
      </c>
      <c r="BM366" s="15">
        <f t="shared" si="312"/>
        <v>0</v>
      </c>
      <c r="BN366" s="15">
        <f t="shared" si="312"/>
        <v>1</v>
      </c>
      <c r="BO366" s="15">
        <f t="shared" si="312"/>
        <v>1</v>
      </c>
      <c r="BP366" s="15">
        <f t="shared" si="312"/>
        <v>1</v>
      </c>
      <c r="BQ366" s="15">
        <f t="shared" si="312"/>
        <v>1</v>
      </c>
      <c r="BR366" s="15">
        <f t="shared" si="312"/>
        <v>1</v>
      </c>
      <c r="BS366" s="15">
        <f t="shared" si="294"/>
        <v>0</v>
      </c>
      <c r="BT366" s="15">
        <f t="shared" si="295"/>
        <v>0</v>
      </c>
      <c r="BU366" s="15">
        <f t="shared" si="296"/>
        <v>0</v>
      </c>
      <c r="BV366" s="15">
        <f t="shared" si="297"/>
        <v>0</v>
      </c>
      <c r="BW366" s="15">
        <f t="shared" si="298"/>
        <v>0</v>
      </c>
      <c r="BX366" s="15">
        <f t="shared" si="299"/>
        <v>0</v>
      </c>
      <c r="BY366" s="15">
        <f t="shared" si="300"/>
        <v>0</v>
      </c>
      <c r="BZ366" s="15">
        <f t="shared" si="301"/>
        <v>0</v>
      </c>
      <c r="CA366" s="15">
        <f t="shared" si="302"/>
        <v>0</v>
      </c>
      <c r="CB366" s="15">
        <f t="shared" si="303"/>
        <v>0</v>
      </c>
      <c r="CC366" s="15">
        <f t="shared" si="304"/>
        <v>0</v>
      </c>
      <c r="CD366" s="15">
        <f t="shared" si="305"/>
        <v>0</v>
      </c>
      <c r="CE366" s="15">
        <f t="shared" si="306"/>
        <v>0</v>
      </c>
      <c r="CF366" s="15">
        <f t="shared" si="307"/>
        <v>0</v>
      </c>
      <c r="CG366" s="15">
        <f t="shared" si="308"/>
        <v>0</v>
      </c>
    </row>
    <row r="367" spans="1:85" x14ac:dyDescent="0.25">
      <c r="A367" t="s">
        <v>322</v>
      </c>
      <c r="B367" t="s">
        <v>72</v>
      </c>
      <c r="C367" t="s">
        <v>109</v>
      </c>
      <c r="D367">
        <v>2024</v>
      </c>
      <c r="E367" t="s">
        <v>153</v>
      </c>
      <c r="G367" t="s">
        <v>309</v>
      </c>
      <c r="H367" t="s">
        <v>310</v>
      </c>
      <c r="N367">
        <v>2</v>
      </c>
      <c r="O367" s="1">
        <v>46151</v>
      </c>
      <c r="P367" s="1"/>
      <c r="Q367" s="1"/>
      <c r="R367" s="1"/>
      <c r="S367" s="1">
        <v>46153</v>
      </c>
      <c r="T367" s="1"/>
      <c r="U367" s="1">
        <v>46162</v>
      </c>
      <c r="W367" s="1">
        <v>46164</v>
      </c>
      <c r="X367" s="1">
        <v>46181</v>
      </c>
      <c r="Y367" s="1">
        <v>46183</v>
      </c>
      <c r="Z367" s="1">
        <v>46192</v>
      </c>
      <c r="AA367">
        <v>2026</v>
      </c>
      <c r="AB367" t="s">
        <v>110</v>
      </c>
      <c r="AD367" s="2">
        <f t="shared" si="265"/>
        <v>1</v>
      </c>
      <c r="AE367" s="2">
        <f t="shared" si="266"/>
        <v>1</v>
      </c>
      <c r="AF367" s="2">
        <f t="shared" si="267"/>
        <v>1</v>
      </c>
      <c r="AG367" s="2">
        <f t="shared" si="268"/>
        <v>1</v>
      </c>
      <c r="AH367" s="2">
        <f t="shared" si="269"/>
        <v>1</v>
      </c>
      <c r="AI367" s="2">
        <f t="shared" si="270"/>
        <v>1</v>
      </c>
      <c r="AJ367" s="2">
        <f t="shared" si="271"/>
        <v>1</v>
      </c>
      <c r="AK367" s="2">
        <f t="shared" si="272"/>
        <v>1</v>
      </c>
      <c r="AL367" s="2">
        <f t="shared" si="273"/>
        <v>1</v>
      </c>
      <c r="AM367" s="2">
        <f t="shared" si="274"/>
        <v>1</v>
      </c>
      <c r="AN367" s="2">
        <f t="shared" si="275"/>
        <v>1</v>
      </c>
      <c r="AO367" s="2">
        <f t="shared" si="276"/>
        <v>1</v>
      </c>
      <c r="AP367" s="2">
        <f t="shared" si="277"/>
        <v>1</v>
      </c>
      <c r="AQ367" s="2">
        <f t="shared" si="278"/>
        <v>1</v>
      </c>
      <c r="AR367" s="2">
        <f t="shared" si="279"/>
        <v>1</v>
      </c>
      <c r="AS367" s="2">
        <f t="shared" si="280"/>
        <v>1</v>
      </c>
      <c r="AT367" s="3">
        <f t="shared" si="281"/>
        <v>11</v>
      </c>
      <c r="AU367" s="3">
        <f t="shared" si="282"/>
        <v>13</v>
      </c>
      <c r="AV367" s="3">
        <f t="shared" si="283"/>
        <v>41</v>
      </c>
      <c r="AW367" s="4">
        <f t="shared" si="284"/>
        <v>130</v>
      </c>
      <c r="AX367" s="4">
        <f t="shared" si="285"/>
        <v>132</v>
      </c>
      <c r="AY367" s="4">
        <f t="shared" si="286"/>
        <v>141</v>
      </c>
      <c r="AZ367" s="4">
        <f t="shared" si="287"/>
        <v>143</v>
      </c>
      <c r="BA367" s="4">
        <f t="shared" si="288"/>
        <v>160</v>
      </c>
      <c r="BB367" s="4">
        <f t="shared" si="289"/>
        <v>162</v>
      </c>
      <c r="BC367" s="4">
        <f t="shared" si="290"/>
        <v>171</v>
      </c>
      <c r="BD367" s="15">
        <f t="shared" si="292"/>
        <v>0</v>
      </c>
      <c r="BE367" s="15">
        <f t="shared" si="291"/>
        <v>0</v>
      </c>
      <c r="BF367" s="15">
        <f t="shared" si="312"/>
        <v>0</v>
      </c>
      <c r="BG367" s="15">
        <f t="shared" si="312"/>
        <v>0</v>
      </c>
      <c r="BH367" s="15">
        <f t="shared" si="312"/>
        <v>0</v>
      </c>
      <c r="BI367" s="15">
        <f t="shared" si="312"/>
        <v>0</v>
      </c>
      <c r="BJ367" s="15">
        <f t="shared" si="312"/>
        <v>0</v>
      </c>
      <c r="BK367" s="15">
        <f t="shared" si="312"/>
        <v>0</v>
      </c>
      <c r="BL367" s="15">
        <f t="shared" si="312"/>
        <v>0</v>
      </c>
      <c r="BM367" s="15">
        <f t="shared" si="312"/>
        <v>1</v>
      </c>
      <c r="BN367" s="15">
        <f t="shared" si="312"/>
        <v>1</v>
      </c>
      <c r="BO367" s="15">
        <f t="shared" si="312"/>
        <v>1</v>
      </c>
      <c r="BP367" s="15">
        <f t="shared" si="312"/>
        <v>1</v>
      </c>
      <c r="BQ367" s="15">
        <f t="shared" si="312"/>
        <v>1</v>
      </c>
      <c r="BR367" s="15">
        <f t="shared" si="312"/>
        <v>1</v>
      </c>
      <c r="BS367" s="15">
        <f t="shared" si="294"/>
        <v>0</v>
      </c>
      <c r="BT367" s="15">
        <f t="shared" si="295"/>
        <v>0</v>
      </c>
      <c r="BU367" s="15">
        <f t="shared" si="296"/>
        <v>0</v>
      </c>
      <c r="BV367" s="15">
        <f t="shared" si="297"/>
        <v>0</v>
      </c>
      <c r="BW367" s="15">
        <f t="shared" si="298"/>
        <v>0</v>
      </c>
      <c r="BX367" s="15">
        <f t="shared" si="299"/>
        <v>0</v>
      </c>
      <c r="BY367" s="15">
        <f t="shared" si="300"/>
        <v>0</v>
      </c>
      <c r="BZ367" s="15">
        <f t="shared" si="301"/>
        <v>0</v>
      </c>
      <c r="CA367" s="15">
        <f t="shared" si="302"/>
        <v>0</v>
      </c>
      <c r="CB367" s="15">
        <f t="shared" si="303"/>
        <v>1</v>
      </c>
      <c r="CC367" s="15">
        <f t="shared" si="304"/>
        <v>1</v>
      </c>
      <c r="CD367" s="15">
        <f t="shared" si="305"/>
        <v>1</v>
      </c>
      <c r="CE367" s="15">
        <f t="shared" si="306"/>
        <v>1</v>
      </c>
      <c r="CF367" s="15">
        <f t="shared" si="307"/>
        <v>1</v>
      </c>
      <c r="CG367" s="15">
        <f t="shared" si="308"/>
        <v>1</v>
      </c>
    </row>
    <row r="368" spans="1:85" x14ac:dyDescent="0.25">
      <c r="A368" t="s">
        <v>323</v>
      </c>
      <c r="B368" t="s">
        <v>72</v>
      </c>
      <c r="C368" t="s">
        <v>109</v>
      </c>
      <c r="D368">
        <v>2024</v>
      </c>
      <c r="E368" t="s">
        <v>153</v>
      </c>
      <c r="G368" t="s">
        <v>309</v>
      </c>
      <c r="H368" t="s">
        <v>310</v>
      </c>
      <c r="N368">
        <v>2</v>
      </c>
      <c r="O368" s="1"/>
      <c r="P368" s="1"/>
      <c r="Q368" s="1">
        <v>46129</v>
      </c>
      <c r="R368" s="1">
        <v>46129</v>
      </c>
      <c r="S368" s="1">
        <v>46132</v>
      </c>
      <c r="T368" s="1"/>
      <c r="U368" s="1"/>
      <c r="W368" s="1"/>
      <c r="X368" s="1"/>
      <c r="Y368" s="1"/>
      <c r="Z368" s="1"/>
      <c r="AA368">
        <v>2026</v>
      </c>
      <c r="AB368" t="s">
        <v>110</v>
      </c>
      <c r="AD368" s="2">
        <f t="shared" si="265"/>
        <v>1</v>
      </c>
      <c r="AE368" s="2">
        <f t="shared" si="266"/>
        <v>1</v>
      </c>
      <c r="AF368" s="2">
        <f t="shared" si="267"/>
        <v>1</v>
      </c>
      <c r="AG368" s="2">
        <f t="shared" si="268"/>
        <v>1</v>
      </c>
      <c r="AH368" s="2">
        <f t="shared" si="269"/>
        <v>0</v>
      </c>
      <c r="AI368" s="2">
        <f t="shared" si="270"/>
        <v>0</v>
      </c>
      <c r="AJ368" s="2">
        <f t="shared" si="271"/>
        <v>0</v>
      </c>
      <c r="AK368" s="2">
        <f t="shared" si="272"/>
        <v>0</v>
      </c>
      <c r="AL368" s="2">
        <f t="shared" si="273"/>
        <v>0</v>
      </c>
      <c r="AM368" s="2">
        <f t="shared" si="274"/>
        <v>0</v>
      </c>
      <c r="AN368" s="2">
        <f t="shared" si="275"/>
        <v>0</v>
      </c>
      <c r="AO368" s="2">
        <f t="shared" si="276"/>
        <v>0</v>
      </c>
      <c r="AP368" s="2">
        <f t="shared" si="277"/>
        <v>0</v>
      </c>
      <c r="AQ368" s="2">
        <f t="shared" si="278"/>
        <v>0</v>
      </c>
      <c r="AR368" s="2">
        <f t="shared" si="279"/>
        <v>0</v>
      </c>
      <c r="AS368" s="2">
        <f t="shared" si="280"/>
        <v>0</v>
      </c>
      <c r="AT368" s="3" t="str">
        <f t="shared" si="281"/>
        <v>na</v>
      </c>
      <c r="AU368" s="3" t="str">
        <f t="shared" si="282"/>
        <v>na</v>
      </c>
      <c r="AV368" s="3" t="str">
        <f t="shared" si="283"/>
        <v>na</v>
      </c>
      <c r="AW368" s="4">
        <f t="shared" si="284"/>
        <v>108</v>
      </c>
      <c r="AX368" s="4">
        <f t="shared" si="285"/>
        <v>111</v>
      </c>
      <c r="AY368" s="4" t="str">
        <f t="shared" si="286"/>
        <v>na</v>
      </c>
      <c r="AZ368" s="4" t="str">
        <f t="shared" si="287"/>
        <v>na</v>
      </c>
      <c r="BA368" s="4" t="str">
        <f t="shared" si="288"/>
        <v>na</v>
      </c>
      <c r="BB368" s="4" t="str">
        <f t="shared" si="289"/>
        <v>na</v>
      </c>
      <c r="BC368" s="4" t="str">
        <f t="shared" si="290"/>
        <v>na</v>
      </c>
      <c r="BD368" s="15">
        <f t="shared" si="292"/>
        <v>0</v>
      </c>
      <c r="BE368" s="15">
        <f t="shared" si="291"/>
        <v>0</v>
      </c>
      <c r="BF368" s="15">
        <f t="shared" si="312"/>
        <v>0</v>
      </c>
      <c r="BG368" s="15">
        <f t="shared" si="312"/>
        <v>0</v>
      </c>
      <c r="BH368" s="15">
        <f t="shared" si="312"/>
        <v>0</v>
      </c>
      <c r="BI368" s="15">
        <f t="shared" si="312"/>
        <v>0</v>
      </c>
      <c r="BJ368" s="15">
        <f t="shared" si="312"/>
        <v>1</v>
      </c>
      <c r="BK368" s="15">
        <f t="shared" si="312"/>
        <v>1</v>
      </c>
      <c r="BL368" s="15">
        <f t="shared" si="312"/>
        <v>1</v>
      </c>
      <c r="BM368" s="15">
        <f t="shared" si="312"/>
        <v>1</v>
      </c>
      <c r="BN368" s="15">
        <f t="shared" si="312"/>
        <v>1</v>
      </c>
      <c r="BO368" s="15">
        <f t="shared" si="312"/>
        <v>1</v>
      </c>
      <c r="BP368" s="15">
        <f t="shared" si="312"/>
        <v>1</v>
      </c>
      <c r="BQ368" s="15">
        <f t="shared" si="312"/>
        <v>1</v>
      </c>
      <c r="BR368" s="15">
        <f t="shared" si="312"/>
        <v>1</v>
      </c>
      <c r="BS368" s="15">
        <f t="shared" si="294"/>
        <v>0</v>
      </c>
      <c r="BT368" s="15">
        <f t="shared" si="295"/>
        <v>0</v>
      </c>
      <c r="BU368" s="15">
        <f t="shared" si="296"/>
        <v>0</v>
      </c>
      <c r="BV368" s="15">
        <f t="shared" si="297"/>
        <v>0</v>
      </c>
      <c r="BW368" s="15">
        <f t="shared" si="298"/>
        <v>0</v>
      </c>
      <c r="BX368" s="15">
        <f t="shared" si="299"/>
        <v>0</v>
      </c>
      <c r="BY368" s="15">
        <f t="shared" si="300"/>
        <v>0</v>
      </c>
      <c r="BZ368" s="15">
        <f t="shared" si="301"/>
        <v>0</v>
      </c>
      <c r="CA368" s="15">
        <f t="shared" si="302"/>
        <v>0</v>
      </c>
      <c r="CB368" s="15">
        <f t="shared" si="303"/>
        <v>0</v>
      </c>
      <c r="CC368" s="15">
        <f t="shared" si="304"/>
        <v>0</v>
      </c>
      <c r="CD368" s="15">
        <f t="shared" si="305"/>
        <v>0</v>
      </c>
      <c r="CE368" s="15">
        <f t="shared" si="306"/>
        <v>0</v>
      </c>
      <c r="CF368" s="15">
        <f t="shared" si="307"/>
        <v>0</v>
      </c>
      <c r="CG368" s="15">
        <f t="shared" si="308"/>
        <v>0</v>
      </c>
    </row>
    <row r="369" spans="1:85" x14ac:dyDescent="0.25">
      <c r="A369" t="s">
        <v>324</v>
      </c>
      <c r="B369" t="s">
        <v>72</v>
      </c>
      <c r="C369" t="s">
        <v>109</v>
      </c>
      <c r="D369">
        <v>2024</v>
      </c>
      <c r="E369" t="s">
        <v>153</v>
      </c>
      <c r="G369" t="s">
        <v>309</v>
      </c>
      <c r="H369" t="s">
        <v>310</v>
      </c>
      <c r="N369">
        <v>2</v>
      </c>
      <c r="O369" s="1">
        <v>46150</v>
      </c>
      <c r="P369" s="1"/>
      <c r="Q369" s="1"/>
      <c r="R369" s="1"/>
      <c r="S369" s="1">
        <v>46152</v>
      </c>
      <c r="T369" s="1"/>
      <c r="U369" s="1">
        <v>46156</v>
      </c>
      <c r="W369" s="1">
        <v>46157</v>
      </c>
      <c r="X369" s="1">
        <v>46158</v>
      </c>
      <c r="Y369" s="1">
        <v>46160</v>
      </c>
      <c r="Z369" s="1">
        <v>46162</v>
      </c>
      <c r="AA369">
        <v>2026</v>
      </c>
      <c r="AB369" t="s">
        <v>110</v>
      </c>
      <c r="AD369" s="2">
        <f t="shared" si="265"/>
        <v>1</v>
      </c>
      <c r="AE369" s="2">
        <f t="shared" si="266"/>
        <v>1</v>
      </c>
      <c r="AF369" s="2">
        <f t="shared" si="267"/>
        <v>1</v>
      </c>
      <c r="AG369" s="2">
        <f t="shared" si="268"/>
        <v>1</v>
      </c>
      <c r="AH369" s="2">
        <f t="shared" si="269"/>
        <v>1</v>
      </c>
      <c r="AI369" s="2">
        <f t="shared" si="270"/>
        <v>1</v>
      </c>
      <c r="AJ369" s="2">
        <f t="shared" si="271"/>
        <v>1</v>
      </c>
      <c r="AK369" s="2">
        <f t="shared" si="272"/>
        <v>1</v>
      </c>
      <c r="AL369" s="2">
        <f t="shared" si="273"/>
        <v>1</v>
      </c>
      <c r="AM369" s="2">
        <f t="shared" si="274"/>
        <v>1</v>
      </c>
      <c r="AN369" s="2">
        <f t="shared" si="275"/>
        <v>1</v>
      </c>
      <c r="AO369" s="2">
        <f t="shared" si="276"/>
        <v>1</v>
      </c>
      <c r="AP369" s="2">
        <f t="shared" si="277"/>
        <v>1</v>
      </c>
      <c r="AQ369" s="2">
        <f t="shared" si="278"/>
        <v>1</v>
      </c>
      <c r="AR369" s="2">
        <f t="shared" si="279"/>
        <v>1</v>
      </c>
      <c r="AS369" s="2">
        <f t="shared" si="280"/>
        <v>1</v>
      </c>
      <c r="AT369" s="3">
        <f t="shared" si="281"/>
        <v>6</v>
      </c>
      <c r="AU369" s="3">
        <f t="shared" si="282"/>
        <v>7</v>
      </c>
      <c r="AV369" s="3">
        <f t="shared" si="283"/>
        <v>12</v>
      </c>
      <c r="AW369" s="4">
        <f t="shared" si="284"/>
        <v>129</v>
      </c>
      <c r="AX369" s="4">
        <f t="shared" si="285"/>
        <v>131</v>
      </c>
      <c r="AY369" s="4">
        <f t="shared" si="286"/>
        <v>135</v>
      </c>
      <c r="AZ369" s="4">
        <f t="shared" si="287"/>
        <v>136</v>
      </c>
      <c r="BA369" s="4">
        <f t="shared" si="288"/>
        <v>137</v>
      </c>
      <c r="BB369" s="4">
        <f t="shared" si="289"/>
        <v>139</v>
      </c>
      <c r="BC369" s="4">
        <f t="shared" si="290"/>
        <v>141</v>
      </c>
      <c r="BD369" s="15">
        <f t="shared" si="292"/>
        <v>0</v>
      </c>
      <c r="BE369" s="15">
        <f t="shared" si="291"/>
        <v>0</v>
      </c>
      <c r="BF369" s="15">
        <f t="shared" si="312"/>
        <v>0</v>
      </c>
      <c r="BG369" s="15">
        <f t="shared" si="312"/>
        <v>0</v>
      </c>
      <c r="BH369" s="15">
        <f t="shared" si="312"/>
        <v>0</v>
      </c>
      <c r="BI369" s="15">
        <f t="shared" si="312"/>
        <v>0</v>
      </c>
      <c r="BJ369" s="15">
        <f t="shared" si="312"/>
        <v>0</v>
      </c>
      <c r="BK369" s="15">
        <f t="shared" si="312"/>
        <v>0</v>
      </c>
      <c r="BL369" s="15">
        <f t="shared" si="312"/>
        <v>0</v>
      </c>
      <c r="BM369" s="15">
        <f t="shared" si="312"/>
        <v>1</v>
      </c>
      <c r="BN369" s="15">
        <f t="shared" si="312"/>
        <v>1</v>
      </c>
      <c r="BO369" s="15">
        <f t="shared" si="312"/>
        <v>1</v>
      </c>
      <c r="BP369" s="15">
        <f t="shared" si="312"/>
        <v>1</v>
      </c>
      <c r="BQ369" s="15">
        <f t="shared" si="312"/>
        <v>1</v>
      </c>
      <c r="BR369" s="15">
        <f t="shared" si="312"/>
        <v>1</v>
      </c>
      <c r="BS369" s="15">
        <f t="shared" si="294"/>
        <v>0</v>
      </c>
      <c r="BT369" s="15">
        <f t="shared" si="295"/>
        <v>0</v>
      </c>
      <c r="BU369" s="15">
        <f t="shared" si="296"/>
        <v>0</v>
      </c>
      <c r="BV369" s="15">
        <f t="shared" si="297"/>
        <v>0</v>
      </c>
      <c r="BW369" s="15">
        <f t="shared" si="298"/>
        <v>0</v>
      </c>
      <c r="BX369" s="15">
        <f t="shared" si="299"/>
        <v>0</v>
      </c>
      <c r="BY369" s="15">
        <f t="shared" si="300"/>
        <v>0</v>
      </c>
      <c r="BZ369" s="15">
        <f t="shared" si="301"/>
        <v>0</v>
      </c>
      <c r="CA369" s="15">
        <f t="shared" si="302"/>
        <v>0</v>
      </c>
      <c r="CB369" s="15">
        <f t="shared" si="303"/>
        <v>1</v>
      </c>
      <c r="CC369" s="15">
        <f t="shared" si="304"/>
        <v>1</v>
      </c>
      <c r="CD369" s="15">
        <f t="shared" si="305"/>
        <v>1</v>
      </c>
      <c r="CE369" s="15">
        <f t="shared" si="306"/>
        <v>1</v>
      </c>
      <c r="CF369" s="15">
        <f t="shared" si="307"/>
        <v>1</v>
      </c>
      <c r="CG369" s="15">
        <f t="shared" si="308"/>
        <v>1</v>
      </c>
    </row>
    <row r="370" spans="1:85" x14ac:dyDescent="0.25">
      <c r="A370" t="s">
        <v>325</v>
      </c>
      <c r="B370" t="s">
        <v>72</v>
      </c>
      <c r="C370" t="s">
        <v>109</v>
      </c>
      <c r="D370">
        <v>2024</v>
      </c>
      <c r="E370" t="s">
        <v>153</v>
      </c>
      <c r="G370" t="s">
        <v>309</v>
      </c>
      <c r="H370" t="s">
        <v>310</v>
      </c>
      <c r="N370">
        <v>2</v>
      </c>
      <c r="O370" s="1">
        <v>46146</v>
      </c>
      <c r="P370" s="1"/>
      <c r="Q370" s="1"/>
      <c r="R370" s="1"/>
      <c r="S370" s="1">
        <v>46149</v>
      </c>
      <c r="T370" s="1"/>
      <c r="U370" s="1"/>
      <c r="V370" s="1">
        <v>46156</v>
      </c>
      <c r="W370" s="1">
        <v>46159</v>
      </c>
      <c r="X370" s="1">
        <v>46169</v>
      </c>
      <c r="Y370" s="1">
        <v>46171</v>
      </c>
      <c r="Z370" s="1">
        <v>46172</v>
      </c>
      <c r="AA370">
        <v>2026</v>
      </c>
      <c r="AB370" t="s">
        <v>110</v>
      </c>
      <c r="AD370" s="2">
        <f t="shared" si="265"/>
        <v>1</v>
      </c>
      <c r="AE370" s="2">
        <f t="shared" si="266"/>
        <v>1</v>
      </c>
      <c r="AF370" s="2">
        <f t="shared" si="267"/>
        <v>1</v>
      </c>
      <c r="AG370" s="2">
        <f t="shared" si="268"/>
        <v>1</v>
      </c>
      <c r="AH370" s="2">
        <f t="shared" si="269"/>
        <v>1</v>
      </c>
      <c r="AI370" s="2">
        <f t="shared" si="270"/>
        <v>1</v>
      </c>
      <c r="AJ370" s="2">
        <f t="shared" si="271"/>
        <v>1</v>
      </c>
      <c r="AK370" s="2">
        <f t="shared" si="272"/>
        <v>1</v>
      </c>
      <c r="AL370" s="2">
        <f t="shared" si="273"/>
        <v>1</v>
      </c>
      <c r="AM370" s="2">
        <f t="shared" si="274"/>
        <v>1</v>
      </c>
      <c r="AN370" s="2">
        <f t="shared" si="275"/>
        <v>1</v>
      </c>
      <c r="AO370" s="2">
        <f t="shared" si="276"/>
        <v>1</v>
      </c>
      <c r="AP370" s="2">
        <f t="shared" si="277"/>
        <v>1</v>
      </c>
      <c r="AQ370" s="2">
        <f t="shared" si="278"/>
        <v>1</v>
      </c>
      <c r="AR370" s="2">
        <f t="shared" si="279"/>
        <v>1</v>
      </c>
      <c r="AS370" s="2">
        <f t="shared" si="280"/>
        <v>1</v>
      </c>
      <c r="AT370" s="3">
        <f t="shared" si="281"/>
        <v>10</v>
      </c>
      <c r="AU370" s="3">
        <f t="shared" si="282"/>
        <v>13</v>
      </c>
      <c r="AV370" s="3">
        <f t="shared" si="283"/>
        <v>26</v>
      </c>
      <c r="AW370" s="4">
        <f t="shared" si="284"/>
        <v>125</v>
      </c>
      <c r="AX370" s="4">
        <f t="shared" si="285"/>
        <v>128</v>
      </c>
      <c r="AY370" s="4">
        <f t="shared" si="286"/>
        <v>135</v>
      </c>
      <c r="AZ370" s="4">
        <f t="shared" si="287"/>
        <v>138</v>
      </c>
      <c r="BA370" s="4">
        <f t="shared" si="288"/>
        <v>148</v>
      </c>
      <c r="BB370" s="4">
        <f t="shared" si="289"/>
        <v>150</v>
      </c>
      <c r="BC370" s="4">
        <f t="shared" si="290"/>
        <v>151</v>
      </c>
      <c r="BD370" s="15">
        <f t="shared" si="292"/>
        <v>0</v>
      </c>
      <c r="BE370" s="15">
        <f t="shared" si="291"/>
        <v>0</v>
      </c>
      <c r="BF370" s="15">
        <f t="shared" si="312"/>
        <v>0</v>
      </c>
      <c r="BG370" s="15">
        <f t="shared" si="312"/>
        <v>0</v>
      </c>
      <c r="BH370" s="15">
        <f t="shared" si="312"/>
        <v>0</v>
      </c>
      <c r="BI370" s="15">
        <f t="shared" si="312"/>
        <v>0</v>
      </c>
      <c r="BJ370" s="15">
        <f t="shared" si="312"/>
        <v>0</v>
      </c>
      <c r="BK370" s="15">
        <f t="shared" si="312"/>
        <v>0</v>
      </c>
      <c r="BL370" s="15">
        <f t="shared" si="312"/>
        <v>1</v>
      </c>
      <c r="BM370" s="15">
        <f t="shared" si="312"/>
        <v>1</v>
      </c>
      <c r="BN370" s="15">
        <f t="shared" si="312"/>
        <v>1</v>
      </c>
      <c r="BO370" s="15">
        <f t="shared" si="312"/>
        <v>1</v>
      </c>
      <c r="BP370" s="15">
        <f t="shared" si="312"/>
        <v>1</v>
      </c>
      <c r="BQ370" s="15">
        <f t="shared" si="312"/>
        <v>1</v>
      </c>
      <c r="BR370" s="15">
        <f t="shared" si="312"/>
        <v>1</v>
      </c>
      <c r="BS370" s="15">
        <f t="shared" si="294"/>
        <v>0</v>
      </c>
      <c r="BT370" s="15">
        <f t="shared" si="295"/>
        <v>0</v>
      </c>
      <c r="BU370" s="15">
        <f t="shared" si="296"/>
        <v>0</v>
      </c>
      <c r="BV370" s="15">
        <f t="shared" si="297"/>
        <v>0</v>
      </c>
      <c r="BW370" s="15">
        <f t="shared" si="298"/>
        <v>0</v>
      </c>
      <c r="BX370" s="15">
        <f t="shared" si="299"/>
        <v>0</v>
      </c>
      <c r="BY370" s="15">
        <f t="shared" si="300"/>
        <v>0</v>
      </c>
      <c r="BZ370" s="15">
        <f t="shared" si="301"/>
        <v>0</v>
      </c>
      <c r="CA370" s="15">
        <f t="shared" si="302"/>
        <v>1</v>
      </c>
      <c r="CB370" s="15">
        <f t="shared" si="303"/>
        <v>1</v>
      </c>
      <c r="CC370" s="15">
        <f t="shared" si="304"/>
        <v>1</v>
      </c>
      <c r="CD370" s="15">
        <f t="shared" si="305"/>
        <v>1</v>
      </c>
      <c r="CE370" s="15">
        <f t="shared" si="306"/>
        <v>1</v>
      </c>
      <c r="CF370" s="15">
        <f t="shared" si="307"/>
        <v>1</v>
      </c>
      <c r="CG370" s="15">
        <f t="shared" si="308"/>
        <v>1</v>
      </c>
    </row>
    <row r="371" spans="1:85" x14ac:dyDescent="0.25">
      <c r="A371" t="s">
        <v>326</v>
      </c>
      <c r="B371" t="s">
        <v>72</v>
      </c>
      <c r="C371" t="s">
        <v>109</v>
      </c>
      <c r="D371">
        <v>2024</v>
      </c>
      <c r="E371" t="s">
        <v>153</v>
      </c>
      <c r="G371" t="s">
        <v>309</v>
      </c>
      <c r="H371" t="s">
        <v>310</v>
      </c>
      <c r="N371">
        <v>2</v>
      </c>
      <c r="O371" s="1"/>
      <c r="P371" s="1">
        <v>46144</v>
      </c>
      <c r="Q371" s="1"/>
      <c r="R371" s="1">
        <v>46144</v>
      </c>
      <c r="S371" s="1"/>
      <c r="T371" s="1">
        <v>46147</v>
      </c>
      <c r="U371" s="1">
        <v>46150</v>
      </c>
      <c r="W371" s="1">
        <v>46152</v>
      </c>
      <c r="X371" s="1">
        <v>46158</v>
      </c>
      <c r="Y371" s="1">
        <v>46160</v>
      </c>
      <c r="Z371" s="1">
        <v>46161</v>
      </c>
      <c r="AA371">
        <v>2026</v>
      </c>
      <c r="AB371" t="s">
        <v>110</v>
      </c>
      <c r="AD371" s="2">
        <f t="shared" si="265"/>
        <v>1</v>
      </c>
      <c r="AE371" s="2">
        <f t="shared" si="266"/>
        <v>1</v>
      </c>
      <c r="AF371" s="2">
        <f t="shared" si="267"/>
        <v>1</v>
      </c>
      <c r="AG371" s="2">
        <f t="shared" si="268"/>
        <v>1</v>
      </c>
      <c r="AH371" s="2">
        <f t="shared" si="269"/>
        <v>1</v>
      </c>
      <c r="AI371" s="2">
        <f t="shared" si="270"/>
        <v>1</v>
      </c>
      <c r="AJ371" s="2">
        <f t="shared" si="271"/>
        <v>1</v>
      </c>
      <c r="AK371" s="2">
        <f t="shared" si="272"/>
        <v>1</v>
      </c>
      <c r="AL371" s="2">
        <f t="shared" si="273"/>
        <v>1</v>
      </c>
      <c r="AM371" s="2">
        <f t="shared" si="274"/>
        <v>1</v>
      </c>
      <c r="AN371" s="2">
        <f t="shared" si="275"/>
        <v>1</v>
      </c>
      <c r="AO371" s="2">
        <f t="shared" si="276"/>
        <v>1</v>
      </c>
      <c r="AP371" s="2">
        <f t="shared" si="277"/>
        <v>1</v>
      </c>
      <c r="AQ371" s="2">
        <f t="shared" si="278"/>
        <v>1</v>
      </c>
      <c r="AR371" s="2">
        <f t="shared" si="279"/>
        <v>1</v>
      </c>
      <c r="AS371" s="2">
        <f t="shared" si="280"/>
        <v>1</v>
      </c>
      <c r="AT371" s="3">
        <f t="shared" si="281"/>
        <v>6</v>
      </c>
      <c r="AU371" s="3">
        <f t="shared" si="282"/>
        <v>8</v>
      </c>
      <c r="AV371" s="3">
        <f t="shared" si="283"/>
        <v>17</v>
      </c>
      <c r="AW371" s="4">
        <f t="shared" si="284"/>
        <v>123</v>
      </c>
      <c r="AX371" s="4">
        <f t="shared" si="285"/>
        <v>126</v>
      </c>
      <c r="AY371" s="4">
        <f t="shared" si="286"/>
        <v>129</v>
      </c>
      <c r="AZ371" s="4">
        <f t="shared" si="287"/>
        <v>131</v>
      </c>
      <c r="BA371" s="4">
        <f t="shared" si="288"/>
        <v>137</v>
      </c>
      <c r="BB371" s="4">
        <f t="shared" si="289"/>
        <v>139</v>
      </c>
      <c r="BC371" s="4">
        <f t="shared" si="290"/>
        <v>140</v>
      </c>
      <c r="BD371" s="15">
        <f t="shared" si="292"/>
        <v>0</v>
      </c>
      <c r="BE371" s="15">
        <f t="shared" si="291"/>
        <v>0</v>
      </c>
      <c r="BF371" s="15">
        <f t="shared" si="312"/>
        <v>0</v>
      </c>
      <c r="BG371" s="15">
        <f t="shared" si="312"/>
        <v>0</v>
      </c>
      <c r="BH371" s="15">
        <f t="shared" si="312"/>
        <v>0</v>
      </c>
      <c r="BI371" s="15">
        <f t="shared" si="312"/>
        <v>0</v>
      </c>
      <c r="BJ371" s="15">
        <f t="shared" si="312"/>
        <v>0</v>
      </c>
      <c r="BK371" s="15">
        <f t="shared" si="312"/>
        <v>0</v>
      </c>
      <c r="BL371" s="15">
        <f t="shared" si="312"/>
        <v>1</v>
      </c>
      <c r="BM371" s="15">
        <f t="shared" si="312"/>
        <v>1</v>
      </c>
      <c r="BN371" s="15">
        <f t="shared" si="312"/>
        <v>1</v>
      </c>
      <c r="BO371" s="15">
        <f t="shared" si="312"/>
        <v>1</v>
      </c>
      <c r="BP371" s="15">
        <f t="shared" si="312"/>
        <v>1</v>
      </c>
      <c r="BQ371" s="15">
        <f t="shared" si="312"/>
        <v>1</v>
      </c>
      <c r="BR371" s="15">
        <f t="shared" si="312"/>
        <v>1</v>
      </c>
      <c r="BS371" s="15">
        <f t="shared" si="294"/>
        <v>0</v>
      </c>
      <c r="BT371" s="15">
        <f t="shared" si="295"/>
        <v>0</v>
      </c>
      <c r="BU371" s="15">
        <f t="shared" si="296"/>
        <v>0</v>
      </c>
      <c r="BV371" s="15">
        <f t="shared" si="297"/>
        <v>0</v>
      </c>
      <c r="BW371" s="15">
        <f t="shared" si="298"/>
        <v>0</v>
      </c>
      <c r="BX371" s="15">
        <f t="shared" si="299"/>
        <v>0</v>
      </c>
      <c r="BY371" s="15">
        <f t="shared" si="300"/>
        <v>0</v>
      </c>
      <c r="BZ371" s="15">
        <f t="shared" si="301"/>
        <v>0</v>
      </c>
      <c r="CA371" s="15">
        <f t="shared" si="302"/>
        <v>1</v>
      </c>
      <c r="CB371" s="15">
        <f t="shared" si="303"/>
        <v>1</v>
      </c>
      <c r="CC371" s="15">
        <f t="shared" si="304"/>
        <v>1</v>
      </c>
      <c r="CD371" s="15">
        <f t="shared" si="305"/>
        <v>1</v>
      </c>
      <c r="CE371" s="15">
        <f t="shared" si="306"/>
        <v>1</v>
      </c>
      <c r="CF371" s="15">
        <f t="shared" si="307"/>
        <v>1</v>
      </c>
      <c r="CG371" s="15">
        <f t="shared" si="308"/>
        <v>1</v>
      </c>
    </row>
    <row r="372" spans="1:85" x14ac:dyDescent="0.25">
      <c r="A372" t="s">
        <v>312</v>
      </c>
      <c r="B372" t="s">
        <v>72</v>
      </c>
      <c r="C372" t="s">
        <v>109</v>
      </c>
      <c r="D372">
        <v>2024</v>
      </c>
      <c r="E372" t="s">
        <v>265</v>
      </c>
      <c r="F372" t="s">
        <v>266</v>
      </c>
      <c r="G372" t="s">
        <v>267</v>
      </c>
      <c r="H372" t="s">
        <v>268</v>
      </c>
      <c r="I372" t="s">
        <v>78</v>
      </c>
      <c r="L372" t="s">
        <v>89</v>
      </c>
      <c r="M372">
        <v>1</v>
      </c>
      <c r="N372">
        <v>2</v>
      </c>
      <c r="O372" s="1">
        <v>46144</v>
      </c>
      <c r="P372" s="1"/>
      <c r="Q372" s="1"/>
      <c r="R372" s="1"/>
      <c r="S372" s="1"/>
      <c r="T372" s="1">
        <v>46147</v>
      </c>
      <c r="U372" s="1"/>
      <c r="V372" s="1">
        <v>46151</v>
      </c>
      <c r="W372" s="1">
        <v>46153</v>
      </c>
      <c r="X372" s="1">
        <v>46161</v>
      </c>
      <c r="Y372" s="1">
        <v>46163</v>
      </c>
      <c r="Z372" s="1">
        <v>46164</v>
      </c>
      <c r="AA372">
        <v>2026</v>
      </c>
      <c r="AB372" t="s">
        <v>110</v>
      </c>
      <c r="AC372" t="s">
        <v>269</v>
      </c>
      <c r="AD372" s="2">
        <f t="shared" si="265"/>
        <v>1</v>
      </c>
      <c r="AE372" s="2">
        <f t="shared" si="266"/>
        <v>1</v>
      </c>
      <c r="AF372" s="2">
        <f t="shared" si="267"/>
        <v>1</v>
      </c>
      <c r="AG372" s="2">
        <f t="shared" si="268"/>
        <v>1</v>
      </c>
      <c r="AH372" s="2">
        <f t="shared" si="269"/>
        <v>1</v>
      </c>
      <c r="AI372" s="2">
        <f t="shared" si="270"/>
        <v>1</v>
      </c>
      <c r="AJ372" s="2">
        <f t="shared" si="271"/>
        <v>1</v>
      </c>
      <c r="AK372" s="2">
        <f t="shared" si="272"/>
        <v>1</v>
      </c>
      <c r="AL372" s="2">
        <f t="shared" si="273"/>
        <v>1</v>
      </c>
      <c r="AM372" s="2">
        <f t="shared" si="274"/>
        <v>1</v>
      </c>
      <c r="AN372" s="2">
        <f t="shared" si="275"/>
        <v>1</v>
      </c>
      <c r="AO372" s="2">
        <f t="shared" si="276"/>
        <v>1</v>
      </c>
      <c r="AP372" s="2">
        <f t="shared" si="277"/>
        <v>1</v>
      </c>
      <c r="AQ372" s="2">
        <f t="shared" si="278"/>
        <v>1</v>
      </c>
      <c r="AR372" s="2">
        <f t="shared" si="279"/>
        <v>1</v>
      </c>
      <c r="AS372" s="2">
        <f t="shared" si="280"/>
        <v>1</v>
      </c>
      <c r="AT372" s="3">
        <f t="shared" si="281"/>
        <v>7</v>
      </c>
      <c r="AU372" s="3">
        <f t="shared" si="282"/>
        <v>9</v>
      </c>
      <c r="AV372" s="3">
        <f t="shared" si="283"/>
        <v>20</v>
      </c>
      <c r="AW372" s="4">
        <f t="shared" si="284"/>
        <v>123</v>
      </c>
      <c r="AX372" s="4">
        <f t="shared" si="285"/>
        <v>126</v>
      </c>
      <c r="AY372" s="4">
        <f t="shared" si="286"/>
        <v>130</v>
      </c>
      <c r="AZ372" s="4">
        <f t="shared" si="287"/>
        <v>132</v>
      </c>
      <c r="BA372" s="4">
        <f t="shared" si="288"/>
        <v>140</v>
      </c>
      <c r="BB372" s="4">
        <f t="shared" si="289"/>
        <v>142</v>
      </c>
      <c r="BC372" s="4">
        <f t="shared" si="290"/>
        <v>143</v>
      </c>
      <c r="BD372" s="15">
        <f t="shared" si="292"/>
        <v>0</v>
      </c>
      <c r="BE372" s="15">
        <f t="shared" si="291"/>
        <v>0</v>
      </c>
      <c r="BF372" s="15">
        <f t="shared" si="312"/>
        <v>0</v>
      </c>
      <c r="BG372" s="15">
        <f t="shared" si="312"/>
        <v>0</v>
      </c>
      <c r="BH372" s="15">
        <f t="shared" si="312"/>
        <v>0</v>
      </c>
      <c r="BI372" s="15">
        <f t="shared" si="312"/>
        <v>0</v>
      </c>
      <c r="BJ372" s="15">
        <f t="shared" si="312"/>
        <v>0</v>
      </c>
      <c r="BK372" s="15">
        <f t="shared" si="312"/>
        <v>0</v>
      </c>
      <c r="BL372" s="15">
        <f t="shared" si="312"/>
        <v>1</v>
      </c>
      <c r="BM372" s="15">
        <f t="shared" si="312"/>
        <v>1</v>
      </c>
      <c r="BN372" s="15">
        <f t="shared" si="312"/>
        <v>1</v>
      </c>
      <c r="BO372" s="15">
        <f t="shared" si="312"/>
        <v>1</v>
      </c>
      <c r="BP372" s="15">
        <f t="shared" si="312"/>
        <v>1</v>
      </c>
      <c r="BQ372" s="15">
        <f t="shared" si="312"/>
        <v>1</v>
      </c>
      <c r="BR372" s="15">
        <f t="shared" si="312"/>
        <v>1</v>
      </c>
      <c r="BS372" s="15">
        <f t="shared" si="294"/>
        <v>0</v>
      </c>
      <c r="BT372" s="15">
        <f t="shared" si="295"/>
        <v>0</v>
      </c>
      <c r="BU372" s="15">
        <f t="shared" si="296"/>
        <v>0</v>
      </c>
      <c r="BV372" s="15">
        <f t="shared" si="297"/>
        <v>0</v>
      </c>
      <c r="BW372" s="15">
        <f t="shared" si="298"/>
        <v>0</v>
      </c>
      <c r="BX372" s="15">
        <f t="shared" si="299"/>
        <v>0</v>
      </c>
      <c r="BY372" s="15">
        <f t="shared" si="300"/>
        <v>0</v>
      </c>
      <c r="BZ372" s="15">
        <f t="shared" si="301"/>
        <v>0</v>
      </c>
      <c r="CA372" s="15">
        <f t="shared" si="302"/>
        <v>1</v>
      </c>
      <c r="CB372" s="15">
        <f t="shared" si="303"/>
        <v>1</v>
      </c>
      <c r="CC372" s="15">
        <f t="shared" si="304"/>
        <v>1</v>
      </c>
      <c r="CD372" s="15">
        <f t="shared" si="305"/>
        <v>1</v>
      </c>
      <c r="CE372" s="15">
        <f t="shared" si="306"/>
        <v>1</v>
      </c>
      <c r="CF372" s="15">
        <f t="shared" si="307"/>
        <v>1</v>
      </c>
      <c r="CG372" s="15">
        <f t="shared" si="308"/>
        <v>1</v>
      </c>
    </row>
    <row r="373" spans="1:85" x14ac:dyDescent="0.25">
      <c r="A373" t="s">
        <v>714</v>
      </c>
      <c r="B373" t="s">
        <v>72</v>
      </c>
      <c r="C373" t="s">
        <v>109</v>
      </c>
      <c r="D373">
        <v>2024</v>
      </c>
      <c r="E373" t="s">
        <v>265</v>
      </c>
      <c r="F373" t="s">
        <v>266</v>
      </c>
      <c r="G373" t="s">
        <v>267</v>
      </c>
      <c r="H373" t="s">
        <v>268</v>
      </c>
      <c r="I373" t="s">
        <v>78</v>
      </c>
      <c r="L373" t="s">
        <v>79</v>
      </c>
      <c r="M373">
        <v>60.27</v>
      </c>
      <c r="N373">
        <v>2</v>
      </c>
      <c r="O373" s="1"/>
      <c r="P373" s="1"/>
      <c r="Q373" s="1">
        <v>46172</v>
      </c>
      <c r="R373" s="1">
        <v>46172</v>
      </c>
      <c r="S373" s="1">
        <v>46173</v>
      </c>
      <c r="T373" s="1"/>
      <c r="U373" s="1">
        <v>46185</v>
      </c>
      <c r="W373" s="1">
        <v>46190</v>
      </c>
      <c r="X373" s="1">
        <v>46192</v>
      </c>
      <c r="Y373" s="1">
        <v>46194</v>
      </c>
      <c r="Z373" s="1">
        <v>46196</v>
      </c>
      <c r="AA373">
        <v>2026</v>
      </c>
      <c r="AB373" t="s">
        <v>110</v>
      </c>
      <c r="AC373" t="s">
        <v>269</v>
      </c>
      <c r="AD373" s="2">
        <f t="shared" si="265"/>
        <v>1</v>
      </c>
      <c r="AE373" s="2">
        <f t="shared" si="266"/>
        <v>1</v>
      </c>
      <c r="AF373" s="2">
        <f t="shared" si="267"/>
        <v>1</v>
      </c>
      <c r="AG373" s="2">
        <f t="shared" si="268"/>
        <v>1</v>
      </c>
      <c r="AH373" s="2">
        <f t="shared" si="269"/>
        <v>1</v>
      </c>
      <c r="AI373" s="2">
        <f t="shared" si="270"/>
        <v>1</v>
      </c>
      <c r="AJ373" s="2">
        <f t="shared" si="271"/>
        <v>1</v>
      </c>
      <c r="AK373" s="2">
        <f t="shared" si="272"/>
        <v>1</v>
      </c>
      <c r="AL373" s="2">
        <f t="shared" si="273"/>
        <v>1</v>
      </c>
      <c r="AM373" s="2">
        <f t="shared" si="274"/>
        <v>1</v>
      </c>
      <c r="AN373" s="2">
        <f t="shared" si="275"/>
        <v>1</v>
      </c>
      <c r="AO373" s="2">
        <f t="shared" si="276"/>
        <v>1</v>
      </c>
      <c r="AP373" s="2">
        <f t="shared" si="277"/>
        <v>1</v>
      </c>
      <c r="AQ373" s="2">
        <f t="shared" si="278"/>
        <v>1</v>
      </c>
      <c r="AR373" s="2">
        <f t="shared" si="279"/>
        <v>1</v>
      </c>
      <c r="AS373" s="2">
        <f t="shared" si="280"/>
        <v>1</v>
      </c>
      <c r="AT373" s="3">
        <f t="shared" si="281"/>
        <v>13</v>
      </c>
      <c r="AU373" s="3">
        <f t="shared" si="282"/>
        <v>18</v>
      </c>
      <c r="AV373" s="3">
        <f t="shared" si="283"/>
        <v>24</v>
      </c>
      <c r="AW373" s="4">
        <f t="shared" si="284"/>
        <v>151</v>
      </c>
      <c r="AX373" s="4">
        <f t="shared" si="285"/>
        <v>152</v>
      </c>
      <c r="AY373" s="4">
        <f t="shared" si="286"/>
        <v>164</v>
      </c>
      <c r="AZ373" s="4">
        <f t="shared" si="287"/>
        <v>169</v>
      </c>
      <c r="BA373" s="4">
        <f t="shared" si="288"/>
        <v>171</v>
      </c>
      <c r="BB373" s="4">
        <f t="shared" si="289"/>
        <v>173</v>
      </c>
      <c r="BC373" s="4">
        <f t="shared" si="290"/>
        <v>175</v>
      </c>
      <c r="BD373" s="15">
        <f t="shared" si="292"/>
        <v>0</v>
      </c>
      <c r="BE373" s="15">
        <f t="shared" si="291"/>
        <v>0</v>
      </c>
      <c r="BF373" s="15">
        <f t="shared" si="312"/>
        <v>0</v>
      </c>
      <c r="BG373" s="15">
        <f t="shared" si="312"/>
        <v>0</v>
      </c>
      <c r="BH373" s="15">
        <f t="shared" si="312"/>
        <v>0</v>
      </c>
      <c r="BI373" s="15">
        <f t="shared" si="312"/>
        <v>0</v>
      </c>
      <c r="BJ373" s="15">
        <f t="shared" si="312"/>
        <v>0</v>
      </c>
      <c r="BK373" s="15">
        <f t="shared" si="312"/>
        <v>0</v>
      </c>
      <c r="BL373" s="15">
        <f t="shared" si="312"/>
        <v>0</v>
      </c>
      <c r="BM373" s="15">
        <f t="shared" si="312"/>
        <v>0</v>
      </c>
      <c r="BN373" s="15">
        <f t="shared" si="312"/>
        <v>0</v>
      </c>
      <c r="BO373" s="15">
        <f t="shared" si="312"/>
        <v>0</v>
      </c>
      <c r="BP373" s="15">
        <f t="shared" si="312"/>
        <v>1</v>
      </c>
      <c r="BQ373" s="15">
        <f t="shared" si="312"/>
        <v>1</v>
      </c>
      <c r="BR373" s="15">
        <f t="shared" si="312"/>
        <v>1</v>
      </c>
      <c r="BS373" s="15">
        <f t="shared" si="294"/>
        <v>0</v>
      </c>
      <c r="BT373" s="15">
        <f t="shared" si="295"/>
        <v>0</v>
      </c>
      <c r="BU373" s="15">
        <f t="shared" si="296"/>
        <v>0</v>
      </c>
      <c r="BV373" s="15">
        <f t="shared" si="297"/>
        <v>0</v>
      </c>
      <c r="BW373" s="15">
        <f t="shared" si="298"/>
        <v>0</v>
      </c>
      <c r="BX373" s="15">
        <f t="shared" si="299"/>
        <v>0</v>
      </c>
      <c r="BY373" s="15">
        <f t="shared" si="300"/>
        <v>0</v>
      </c>
      <c r="BZ373" s="15">
        <f t="shared" si="301"/>
        <v>0</v>
      </c>
      <c r="CA373" s="15">
        <f t="shared" si="302"/>
        <v>0</v>
      </c>
      <c r="CB373" s="15">
        <f t="shared" si="303"/>
        <v>0</v>
      </c>
      <c r="CC373" s="15">
        <f t="shared" si="304"/>
        <v>0</v>
      </c>
      <c r="CD373" s="15">
        <f t="shared" si="305"/>
        <v>0</v>
      </c>
      <c r="CE373" s="15">
        <f t="shared" si="306"/>
        <v>1</v>
      </c>
      <c r="CF373" s="15">
        <f t="shared" si="307"/>
        <v>1</v>
      </c>
      <c r="CG373" s="15">
        <f t="shared" si="308"/>
        <v>1</v>
      </c>
    </row>
    <row r="374" spans="1:85" x14ac:dyDescent="0.25">
      <c r="A374" t="s">
        <v>645</v>
      </c>
      <c r="B374" t="s">
        <v>72</v>
      </c>
      <c r="C374" t="s">
        <v>109</v>
      </c>
      <c r="D374">
        <v>2024</v>
      </c>
      <c r="E374" t="s">
        <v>136</v>
      </c>
      <c r="F374" t="s">
        <v>145</v>
      </c>
      <c r="G374" t="s">
        <v>146</v>
      </c>
      <c r="H374" t="s">
        <v>147</v>
      </c>
      <c r="I374" t="s">
        <v>78</v>
      </c>
      <c r="L374" t="s">
        <v>79</v>
      </c>
      <c r="M374">
        <v>112.02</v>
      </c>
      <c r="N374">
        <v>2</v>
      </c>
      <c r="O374" s="1">
        <v>46158</v>
      </c>
      <c r="P374" s="1"/>
      <c r="Q374" s="1"/>
      <c r="R374" s="1"/>
      <c r="S374" s="1"/>
      <c r="T374" s="1">
        <v>46161</v>
      </c>
      <c r="U374" s="1">
        <v>46167</v>
      </c>
      <c r="W374" s="1">
        <v>46169</v>
      </c>
      <c r="X374" s="1">
        <v>46178</v>
      </c>
      <c r="Y374" s="1">
        <v>46179</v>
      </c>
      <c r="Z374" s="1">
        <v>46181</v>
      </c>
      <c r="AA374">
        <v>2026</v>
      </c>
      <c r="AB374" t="s">
        <v>110</v>
      </c>
      <c r="AC374" t="s">
        <v>148</v>
      </c>
      <c r="AD374" s="2">
        <f t="shared" si="265"/>
        <v>1</v>
      </c>
      <c r="AE374" s="2">
        <f t="shared" si="266"/>
        <v>1</v>
      </c>
      <c r="AF374" s="2">
        <f t="shared" si="267"/>
        <v>1</v>
      </c>
      <c r="AG374" s="2">
        <f t="shared" si="268"/>
        <v>1</v>
      </c>
      <c r="AH374" s="2">
        <f t="shared" si="269"/>
        <v>1</v>
      </c>
      <c r="AI374" s="2">
        <f t="shared" si="270"/>
        <v>1</v>
      </c>
      <c r="AJ374" s="2">
        <f t="shared" si="271"/>
        <v>1</v>
      </c>
      <c r="AK374" s="2">
        <f t="shared" si="272"/>
        <v>1</v>
      </c>
      <c r="AL374" s="2">
        <f t="shared" si="273"/>
        <v>1</v>
      </c>
      <c r="AM374" s="2">
        <f t="shared" si="274"/>
        <v>1</v>
      </c>
      <c r="AN374" s="2">
        <f t="shared" si="275"/>
        <v>1</v>
      </c>
      <c r="AO374" s="2">
        <f t="shared" si="276"/>
        <v>1</v>
      </c>
      <c r="AP374" s="2">
        <f t="shared" si="277"/>
        <v>1</v>
      </c>
      <c r="AQ374" s="2">
        <f t="shared" si="278"/>
        <v>1</v>
      </c>
      <c r="AR374" s="2">
        <f t="shared" si="279"/>
        <v>1</v>
      </c>
      <c r="AS374" s="2">
        <f t="shared" si="280"/>
        <v>1</v>
      </c>
      <c r="AT374" s="3">
        <f t="shared" si="281"/>
        <v>9</v>
      </c>
      <c r="AU374" s="3">
        <f t="shared" si="282"/>
        <v>11</v>
      </c>
      <c r="AV374" s="3">
        <f t="shared" si="283"/>
        <v>23</v>
      </c>
      <c r="AW374" s="4">
        <f t="shared" si="284"/>
        <v>137</v>
      </c>
      <c r="AX374" s="4">
        <f t="shared" si="285"/>
        <v>140</v>
      </c>
      <c r="AY374" s="4">
        <f t="shared" si="286"/>
        <v>146</v>
      </c>
      <c r="AZ374" s="4">
        <f t="shared" si="287"/>
        <v>148</v>
      </c>
      <c r="BA374" s="4">
        <f t="shared" si="288"/>
        <v>157</v>
      </c>
      <c r="BB374" s="4">
        <f t="shared" si="289"/>
        <v>158</v>
      </c>
      <c r="BC374" s="4">
        <f t="shared" si="290"/>
        <v>160</v>
      </c>
      <c r="BD374" s="15">
        <f t="shared" si="292"/>
        <v>0</v>
      </c>
      <c r="BE374" s="15">
        <f t="shared" si="291"/>
        <v>0</v>
      </c>
      <c r="BF374" s="15">
        <f t="shared" ref="BF374:BR383" si="313">IF(BF$1-$AW374&gt;$CK$1,1,0)</f>
        <v>0</v>
      </c>
      <c r="BG374" s="15">
        <f t="shared" si="313"/>
        <v>0</v>
      </c>
      <c r="BH374" s="15">
        <f t="shared" si="313"/>
        <v>0</v>
      </c>
      <c r="BI374" s="15">
        <f t="shared" si="313"/>
        <v>0</v>
      </c>
      <c r="BJ374" s="15">
        <f t="shared" si="313"/>
        <v>0</v>
      </c>
      <c r="BK374" s="15">
        <f t="shared" si="313"/>
        <v>0</v>
      </c>
      <c r="BL374" s="15">
        <f t="shared" si="313"/>
        <v>0</v>
      </c>
      <c r="BM374" s="15">
        <f t="shared" si="313"/>
        <v>0</v>
      </c>
      <c r="BN374" s="15">
        <f t="shared" si="313"/>
        <v>1</v>
      </c>
      <c r="BO374" s="15">
        <f t="shared" si="313"/>
        <v>1</v>
      </c>
      <c r="BP374" s="15">
        <f t="shared" si="313"/>
        <v>1</v>
      </c>
      <c r="BQ374" s="15">
        <f t="shared" si="313"/>
        <v>1</v>
      </c>
      <c r="BR374" s="15">
        <f t="shared" si="313"/>
        <v>1</v>
      </c>
      <c r="BS374" s="15">
        <f t="shared" si="294"/>
        <v>0</v>
      </c>
      <c r="BT374" s="15">
        <f t="shared" si="295"/>
        <v>0</v>
      </c>
      <c r="BU374" s="15">
        <f t="shared" si="296"/>
        <v>0</v>
      </c>
      <c r="BV374" s="15">
        <f t="shared" si="297"/>
        <v>0</v>
      </c>
      <c r="BW374" s="15">
        <f t="shared" si="298"/>
        <v>0</v>
      </c>
      <c r="BX374" s="15">
        <f t="shared" si="299"/>
        <v>0</v>
      </c>
      <c r="BY374" s="15">
        <f t="shared" si="300"/>
        <v>0</v>
      </c>
      <c r="BZ374" s="15">
        <f t="shared" si="301"/>
        <v>0</v>
      </c>
      <c r="CA374" s="15">
        <f t="shared" si="302"/>
        <v>0</v>
      </c>
      <c r="CB374" s="15">
        <f t="shared" si="303"/>
        <v>0</v>
      </c>
      <c r="CC374" s="15">
        <f t="shared" si="304"/>
        <v>1</v>
      </c>
      <c r="CD374" s="15">
        <f t="shared" si="305"/>
        <v>1</v>
      </c>
      <c r="CE374" s="15">
        <f t="shared" si="306"/>
        <v>1</v>
      </c>
      <c r="CF374" s="15">
        <f t="shared" si="307"/>
        <v>1</v>
      </c>
      <c r="CG374" s="15">
        <f t="shared" si="308"/>
        <v>1</v>
      </c>
    </row>
    <row r="375" spans="1:85" x14ac:dyDescent="0.25">
      <c r="A375" t="s">
        <v>274</v>
      </c>
      <c r="B375" t="s">
        <v>72</v>
      </c>
      <c r="C375" t="s">
        <v>109</v>
      </c>
      <c r="D375">
        <v>2024</v>
      </c>
      <c r="E375" t="s">
        <v>265</v>
      </c>
      <c r="F375" t="s">
        <v>266</v>
      </c>
      <c r="G375" t="s">
        <v>267</v>
      </c>
      <c r="H375" t="s">
        <v>268</v>
      </c>
      <c r="I375" t="s">
        <v>78</v>
      </c>
      <c r="L375" t="s">
        <v>79</v>
      </c>
      <c r="M375">
        <v>60.27</v>
      </c>
      <c r="N375">
        <v>2</v>
      </c>
      <c r="O375" s="1"/>
      <c r="P375" s="1">
        <v>46149</v>
      </c>
      <c r="Q375" s="1"/>
      <c r="R375" s="1">
        <v>46150</v>
      </c>
      <c r="S375" s="1">
        <v>46152</v>
      </c>
      <c r="T375" s="1"/>
      <c r="U375" s="1">
        <v>46158</v>
      </c>
      <c r="W375" s="1">
        <v>46164</v>
      </c>
      <c r="X375" s="1">
        <v>46165</v>
      </c>
      <c r="Y375" s="1">
        <v>46166</v>
      </c>
      <c r="Z375" s="1">
        <v>46167</v>
      </c>
      <c r="AA375">
        <v>2026</v>
      </c>
      <c r="AB375" t="s">
        <v>110</v>
      </c>
      <c r="AC375" t="s">
        <v>269</v>
      </c>
      <c r="AD375" s="2">
        <f t="shared" si="265"/>
        <v>1</v>
      </c>
      <c r="AE375" s="2">
        <f t="shared" si="266"/>
        <v>1</v>
      </c>
      <c r="AF375" s="2">
        <f t="shared" si="267"/>
        <v>1</v>
      </c>
      <c r="AG375" s="2">
        <f t="shared" si="268"/>
        <v>1</v>
      </c>
      <c r="AH375" s="2">
        <f t="shared" si="269"/>
        <v>1</v>
      </c>
      <c r="AI375" s="2">
        <f t="shared" si="270"/>
        <v>1</v>
      </c>
      <c r="AJ375" s="2">
        <f t="shared" si="271"/>
        <v>1</v>
      </c>
      <c r="AK375" s="2">
        <f t="shared" si="272"/>
        <v>1</v>
      </c>
      <c r="AL375" s="2">
        <f t="shared" si="273"/>
        <v>1</v>
      </c>
      <c r="AM375" s="2">
        <f t="shared" si="274"/>
        <v>1</v>
      </c>
      <c r="AN375" s="2">
        <f t="shared" si="275"/>
        <v>1</v>
      </c>
      <c r="AO375" s="2">
        <f t="shared" si="276"/>
        <v>1</v>
      </c>
      <c r="AP375" s="2">
        <f t="shared" si="277"/>
        <v>1</v>
      </c>
      <c r="AQ375" s="2">
        <f t="shared" si="278"/>
        <v>1</v>
      </c>
      <c r="AR375" s="2">
        <f t="shared" si="279"/>
        <v>1</v>
      </c>
      <c r="AS375" s="2">
        <f t="shared" si="280"/>
        <v>1</v>
      </c>
      <c r="AT375" s="3">
        <f t="shared" si="281"/>
        <v>9</v>
      </c>
      <c r="AU375" s="3">
        <f t="shared" si="282"/>
        <v>15</v>
      </c>
      <c r="AV375" s="3">
        <f t="shared" si="283"/>
        <v>18</v>
      </c>
      <c r="AW375" s="4">
        <f t="shared" si="284"/>
        <v>128</v>
      </c>
      <c r="AX375" s="4">
        <f t="shared" si="285"/>
        <v>131</v>
      </c>
      <c r="AY375" s="4">
        <f t="shared" si="286"/>
        <v>137</v>
      </c>
      <c r="AZ375" s="4">
        <f t="shared" si="287"/>
        <v>143</v>
      </c>
      <c r="BA375" s="4">
        <f t="shared" si="288"/>
        <v>144</v>
      </c>
      <c r="BB375" s="4">
        <f t="shared" si="289"/>
        <v>145</v>
      </c>
      <c r="BC375" s="4">
        <f t="shared" si="290"/>
        <v>146</v>
      </c>
      <c r="BD375" s="15">
        <f t="shared" si="292"/>
        <v>0</v>
      </c>
      <c r="BE375" s="15">
        <f t="shared" si="291"/>
        <v>0</v>
      </c>
      <c r="BF375" s="15">
        <f t="shared" si="313"/>
        <v>0</v>
      </c>
      <c r="BG375" s="15">
        <f t="shared" si="313"/>
        <v>0</v>
      </c>
      <c r="BH375" s="15">
        <f t="shared" si="313"/>
        <v>0</v>
      </c>
      <c r="BI375" s="15">
        <f t="shared" si="313"/>
        <v>0</v>
      </c>
      <c r="BJ375" s="15">
        <f t="shared" si="313"/>
        <v>0</v>
      </c>
      <c r="BK375" s="15">
        <f t="shared" si="313"/>
        <v>0</v>
      </c>
      <c r="BL375" s="15">
        <f t="shared" si="313"/>
        <v>0</v>
      </c>
      <c r="BM375" s="15">
        <f t="shared" si="313"/>
        <v>1</v>
      </c>
      <c r="BN375" s="15">
        <f t="shared" si="313"/>
        <v>1</v>
      </c>
      <c r="BO375" s="15">
        <f t="shared" si="313"/>
        <v>1</v>
      </c>
      <c r="BP375" s="15">
        <f t="shared" si="313"/>
        <v>1</v>
      </c>
      <c r="BQ375" s="15">
        <f t="shared" si="313"/>
        <v>1</v>
      </c>
      <c r="BR375" s="15">
        <f t="shared" si="313"/>
        <v>1</v>
      </c>
      <c r="BS375" s="15">
        <f t="shared" si="294"/>
        <v>0</v>
      </c>
      <c r="BT375" s="15">
        <f t="shared" si="295"/>
        <v>0</v>
      </c>
      <c r="BU375" s="15">
        <f t="shared" si="296"/>
        <v>0</v>
      </c>
      <c r="BV375" s="15">
        <f t="shared" si="297"/>
        <v>0</v>
      </c>
      <c r="BW375" s="15">
        <f t="shared" si="298"/>
        <v>0</v>
      </c>
      <c r="BX375" s="15">
        <f t="shared" si="299"/>
        <v>0</v>
      </c>
      <c r="BY375" s="15">
        <f t="shared" si="300"/>
        <v>0</v>
      </c>
      <c r="BZ375" s="15">
        <f t="shared" si="301"/>
        <v>0</v>
      </c>
      <c r="CA375" s="15">
        <f t="shared" si="302"/>
        <v>0</v>
      </c>
      <c r="CB375" s="15">
        <f t="shared" si="303"/>
        <v>1</v>
      </c>
      <c r="CC375" s="15">
        <f t="shared" si="304"/>
        <v>1</v>
      </c>
      <c r="CD375" s="15">
        <f t="shared" si="305"/>
        <v>1</v>
      </c>
      <c r="CE375" s="15">
        <f t="shared" si="306"/>
        <v>1</v>
      </c>
      <c r="CF375" s="15">
        <f t="shared" si="307"/>
        <v>1</v>
      </c>
      <c r="CG375" s="15">
        <f t="shared" si="308"/>
        <v>1</v>
      </c>
    </row>
    <row r="376" spans="1:85" x14ac:dyDescent="0.25">
      <c r="A376" t="s">
        <v>275</v>
      </c>
      <c r="B376" t="s">
        <v>72</v>
      </c>
      <c r="C376" t="s">
        <v>109</v>
      </c>
      <c r="D376">
        <v>2024</v>
      </c>
      <c r="E376" t="s">
        <v>265</v>
      </c>
      <c r="F376" t="s">
        <v>266</v>
      </c>
      <c r="G376" t="s">
        <v>267</v>
      </c>
      <c r="H376" t="s">
        <v>268</v>
      </c>
      <c r="I376" t="s">
        <v>78</v>
      </c>
      <c r="L376" t="s">
        <v>89</v>
      </c>
      <c r="M376">
        <v>1</v>
      </c>
      <c r="N376">
        <v>2</v>
      </c>
      <c r="O376" s="1"/>
      <c r="P376" s="1">
        <v>46142</v>
      </c>
      <c r="Q376" s="1"/>
      <c r="R376" s="1">
        <v>46142</v>
      </c>
      <c r="S376" s="1"/>
      <c r="T376" s="1">
        <v>46145</v>
      </c>
      <c r="U376" s="1">
        <v>46149</v>
      </c>
      <c r="W376" s="1">
        <v>46151</v>
      </c>
      <c r="X376" s="1">
        <v>46152</v>
      </c>
      <c r="Y376" s="1">
        <v>46153</v>
      </c>
      <c r="Z376" s="1">
        <v>46154</v>
      </c>
      <c r="AA376">
        <v>2026</v>
      </c>
      <c r="AB376" t="s">
        <v>110</v>
      </c>
      <c r="AC376" t="s">
        <v>269</v>
      </c>
      <c r="AD376" s="2">
        <f t="shared" si="265"/>
        <v>1</v>
      </c>
      <c r="AE376" s="2">
        <f t="shared" si="266"/>
        <v>1</v>
      </c>
      <c r="AF376" s="2">
        <f t="shared" si="267"/>
        <v>1</v>
      </c>
      <c r="AG376" s="2">
        <f t="shared" si="268"/>
        <v>1</v>
      </c>
      <c r="AH376" s="2">
        <f t="shared" si="269"/>
        <v>1</v>
      </c>
      <c r="AI376" s="2">
        <f t="shared" si="270"/>
        <v>1</v>
      </c>
      <c r="AJ376" s="2">
        <f t="shared" si="271"/>
        <v>1</v>
      </c>
      <c r="AK376" s="2">
        <f t="shared" si="272"/>
        <v>1</v>
      </c>
      <c r="AL376" s="2">
        <f t="shared" si="273"/>
        <v>1</v>
      </c>
      <c r="AM376" s="2">
        <f t="shared" si="274"/>
        <v>1</v>
      </c>
      <c r="AN376" s="2">
        <f t="shared" si="275"/>
        <v>1</v>
      </c>
      <c r="AO376" s="2">
        <f t="shared" si="276"/>
        <v>1</v>
      </c>
      <c r="AP376" s="2">
        <f t="shared" si="277"/>
        <v>1</v>
      </c>
      <c r="AQ376" s="2">
        <f t="shared" si="278"/>
        <v>1</v>
      </c>
      <c r="AR376" s="2">
        <f t="shared" si="279"/>
        <v>1</v>
      </c>
      <c r="AS376" s="2">
        <f t="shared" si="280"/>
        <v>1</v>
      </c>
      <c r="AT376" s="3">
        <f t="shared" si="281"/>
        <v>7</v>
      </c>
      <c r="AU376" s="3">
        <f t="shared" si="282"/>
        <v>9</v>
      </c>
      <c r="AV376" s="3">
        <f t="shared" si="283"/>
        <v>12</v>
      </c>
      <c r="AW376" s="4">
        <f t="shared" si="284"/>
        <v>121</v>
      </c>
      <c r="AX376" s="4">
        <f t="shared" si="285"/>
        <v>124</v>
      </c>
      <c r="AY376" s="4">
        <f t="shared" si="286"/>
        <v>128</v>
      </c>
      <c r="AZ376" s="4">
        <f t="shared" si="287"/>
        <v>130</v>
      </c>
      <c r="BA376" s="4">
        <f t="shared" si="288"/>
        <v>131</v>
      </c>
      <c r="BB376" s="4">
        <f t="shared" si="289"/>
        <v>132</v>
      </c>
      <c r="BC376" s="4">
        <f t="shared" si="290"/>
        <v>133</v>
      </c>
      <c r="BD376" s="15">
        <f t="shared" si="292"/>
        <v>0</v>
      </c>
      <c r="BE376" s="15">
        <f t="shared" si="291"/>
        <v>0</v>
      </c>
      <c r="BF376" s="15">
        <f t="shared" si="313"/>
        <v>0</v>
      </c>
      <c r="BG376" s="15">
        <f t="shared" si="313"/>
        <v>0</v>
      </c>
      <c r="BH376" s="15">
        <f t="shared" si="313"/>
        <v>0</v>
      </c>
      <c r="BI376" s="15">
        <f t="shared" si="313"/>
        <v>0</v>
      </c>
      <c r="BJ376" s="15">
        <f t="shared" si="313"/>
        <v>0</v>
      </c>
      <c r="BK376" s="15">
        <f t="shared" si="313"/>
        <v>0</v>
      </c>
      <c r="BL376" s="15">
        <f t="shared" si="313"/>
        <v>1</v>
      </c>
      <c r="BM376" s="15">
        <f t="shared" si="313"/>
        <v>1</v>
      </c>
      <c r="BN376" s="15">
        <f t="shared" si="313"/>
        <v>1</v>
      </c>
      <c r="BO376" s="15">
        <f t="shared" si="313"/>
        <v>1</v>
      </c>
      <c r="BP376" s="15">
        <f t="shared" si="313"/>
        <v>1</v>
      </c>
      <c r="BQ376" s="15">
        <f t="shared" si="313"/>
        <v>1</v>
      </c>
      <c r="BR376" s="15">
        <f t="shared" si="313"/>
        <v>1</v>
      </c>
      <c r="BS376" s="15">
        <f t="shared" si="294"/>
        <v>0</v>
      </c>
      <c r="BT376" s="15">
        <f t="shared" si="295"/>
        <v>0</v>
      </c>
      <c r="BU376" s="15">
        <f t="shared" si="296"/>
        <v>0</v>
      </c>
      <c r="BV376" s="15">
        <f t="shared" si="297"/>
        <v>0</v>
      </c>
      <c r="BW376" s="15">
        <f t="shared" si="298"/>
        <v>0</v>
      </c>
      <c r="BX376" s="15">
        <f t="shared" si="299"/>
        <v>0</v>
      </c>
      <c r="BY376" s="15">
        <f t="shared" si="300"/>
        <v>0</v>
      </c>
      <c r="BZ376" s="15">
        <f t="shared" si="301"/>
        <v>0</v>
      </c>
      <c r="CA376" s="15">
        <f t="shared" si="302"/>
        <v>1</v>
      </c>
      <c r="CB376" s="15">
        <f t="shared" si="303"/>
        <v>1</v>
      </c>
      <c r="CC376" s="15">
        <f t="shared" si="304"/>
        <v>1</v>
      </c>
      <c r="CD376" s="15">
        <f t="shared" si="305"/>
        <v>1</v>
      </c>
      <c r="CE376" s="15">
        <f t="shared" si="306"/>
        <v>1</v>
      </c>
      <c r="CF376" s="15">
        <f t="shared" si="307"/>
        <v>1</v>
      </c>
      <c r="CG376" s="15">
        <f t="shared" si="308"/>
        <v>1</v>
      </c>
    </row>
    <row r="377" spans="1:85" x14ac:dyDescent="0.25">
      <c r="A377" t="s">
        <v>276</v>
      </c>
      <c r="B377" t="s">
        <v>72</v>
      </c>
      <c r="C377" t="s">
        <v>109</v>
      </c>
      <c r="D377">
        <v>2024</v>
      </c>
      <c r="E377" t="s">
        <v>265</v>
      </c>
      <c r="F377" t="s">
        <v>266</v>
      </c>
      <c r="G377" t="s">
        <v>267</v>
      </c>
      <c r="H377" t="s">
        <v>268</v>
      </c>
      <c r="I377" t="s">
        <v>78</v>
      </c>
      <c r="L377" t="s">
        <v>79</v>
      </c>
      <c r="M377">
        <v>60.27</v>
      </c>
      <c r="N377">
        <v>2</v>
      </c>
      <c r="O377" s="1"/>
      <c r="P377" s="1">
        <v>46139</v>
      </c>
      <c r="Q377" s="1"/>
      <c r="R377" s="1">
        <v>46140</v>
      </c>
      <c r="S377" s="1">
        <v>46142</v>
      </c>
      <c r="T377" s="1"/>
      <c r="U377" s="1">
        <v>46146</v>
      </c>
      <c r="W377" s="1">
        <v>46147</v>
      </c>
      <c r="X377" s="1">
        <v>46153</v>
      </c>
      <c r="Y377" s="1">
        <v>46154</v>
      </c>
      <c r="Z377" s="1">
        <v>46155</v>
      </c>
      <c r="AA377">
        <v>2026</v>
      </c>
      <c r="AB377" t="s">
        <v>110</v>
      </c>
      <c r="AC377" t="s">
        <v>269</v>
      </c>
      <c r="AD377" s="2">
        <f t="shared" si="265"/>
        <v>1</v>
      </c>
      <c r="AE377" s="2">
        <f t="shared" si="266"/>
        <v>1</v>
      </c>
      <c r="AF377" s="2">
        <f t="shared" si="267"/>
        <v>1</v>
      </c>
      <c r="AG377" s="2">
        <f t="shared" si="268"/>
        <v>1</v>
      </c>
      <c r="AH377" s="2">
        <f t="shared" si="269"/>
        <v>1</v>
      </c>
      <c r="AI377" s="2">
        <f t="shared" si="270"/>
        <v>1</v>
      </c>
      <c r="AJ377" s="2">
        <f t="shared" si="271"/>
        <v>1</v>
      </c>
      <c r="AK377" s="2">
        <f t="shared" si="272"/>
        <v>1</v>
      </c>
      <c r="AL377" s="2">
        <f t="shared" si="273"/>
        <v>1</v>
      </c>
      <c r="AM377" s="2">
        <f t="shared" si="274"/>
        <v>1</v>
      </c>
      <c r="AN377" s="2">
        <f t="shared" si="275"/>
        <v>1</v>
      </c>
      <c r="AO377" s="2">
        <f t="shared" si="276"/>
        <v>1</v>
      </c>
      <c r="AP377" s="2">
        <f t="shared" si="277"/>
        <v>1</v>
      </c>
      <c r="AQ377" s="2">
        <f t="shared" si="278"/>
        <v>1</v>
      </c>
      <c r="AR377" s="2">
        <f t="shared" si="279"/>
        <v>1</v>
      </c>
      <c r="AS377" s="2">
        <f t="shared" si="280"/>
        <v>1</v>
      </c>
      <c r="AT377" s="3">
        <f t="shared" si="281"/>
        <v>7</v>
      </c>
      <c r="AU377" s="3">
        <f t="shared" si="282"/>
        <v>8</v>
      </c>
      <c r="AV377" s="3">
        <f t="shared" si="283"/>
        <v>16</v>
      </c>
      <c r="AW377" s="4">
        <f t="shared" si="284"/>
        <v>118</v>
      </c>
      <c r="AX377" s="4">
        <f t="shared" si="285"/>
        <v>121</v>
      </c>
      <c r="AY377" s="4">
        <f t="shared" si="286"/>
        <v>125</v>
      </c>
      <c r="AZ377" s="4">
        <f t="shared" si="287"/>
        <v>126</v>
      </c>
      <c r="BA377" s="4">
        <f t="shared" si="288"/>
        <v>132</v>
      </c>
      <c r="BB377" s="4">
        <f t="shared" si="289"/>
        <v>133</v>
      </c>
      <c r="BC377" s="4">
        <f t="shared" si="290"/>
        <v>134</v>
      </c>
      <c r="BD377" s="15">
        <f t="shared" si="292"/>
        <v>0</v>
      </c>
      <c r="BE377" s="15">
        <f t="shared" si="291"/>
        <v>0</v>
      </c>
      <c r="BF377" s="15">
        <f t="shared" si="313"/>
        <v>0</v>
      </c>
      <c r="BG377" s="15">
        <f t="shared" si="313"/>
        <v>0</v>
      </c>
      <c r="BH377" s="15">
        <f t="shared" si="313"/>
        <v>0</v>
      </c>
      <c r="BI377" s="15">
        <f t="shared" si="313"/>
        <v>0</v>
      </c>
      <c r="BJ377" s="15">
        <f t="shared" si="313"/>
        <v>0</v>
      </c>
      <c r="BK377" s="15">
        <f t="shared" si="313"/>
        <v>1</v>
      </c>
      <c r="BL377" s="15">
        <f t="shared" si="313"/>
        <v>1</v>
      </c>
      <c r="BM377" s="15">
        <f t="shared" si="313"/>
        <v>1</v>
      </c>
      <c r="BN377" s="15">
        <f t="shared" si="313"/>
        <v>1</v>
      </c>
      <c r="BO377" s="15">
        <f t="shared" si="313"/>
        <v>1</v>
      </c>
      <c r="BP377" s="15">
        <f t="shared" si="313"/>
        <v>1</v>
      </c>
      <c r="BQ377" s="15">
        <f t="shared" si="313"/>
        <v>1</v>
      </c>
      <c r="BR377" s="15">
        <f t="shared" si="313"/>
        <v>1</v>
      </c>
      <c r="BS377" s="15">
        <f t="shared" si="294"/>
        <v>0</v>
      </c>
      <c r="BT377" s="15">
        <f t="shared" si="295"/>
        <v>0</v>
      </c>
      <c r="BU377" s="15">
        <f t="shared" si="296"/>
        <v>0</v>
      </c>
      <c r="BV377" s="15">
        <f t="shared" si="297"/>
        <v>0</v>
      </c>
      <c r="BW377" s="15">
        <f t="shared" si="298"/>
        <v>0</v>
      </c>
      <c r="BX377" s="15">
        <f t="shared" si="299"/>
        <v>0</v>
      </c>
      <c r="BY377" s="15">
        <f t="shared" si="300"/>
        <v>0</v>
      </c>
      <c r="BZ377" s="15">
        <f t="shared" si="301"/>
        <v>1</v>
      </c>
      <c r="CA377" s="15">
        <f t="shared" si="302"/>
        <v>1</v>
      </c>
      <c r="CB377" s="15">
        <f t="shared" si="303"/>
        <v>1</v>
      </c>
      <c r="CC377" s="15">
        <f t="shared" si="304"/>
        <v>1</v>
      </c>
      <c r="CD377" s="15">
        <f t="shared" si="305"/>
        <v>1</v>
      </c>
      <c r="CE377" s="15">
        <f t="shared" si="306"/>
        <v>1</v>
      </c>
      <c r="CF377" s="15">
        <f t="shared" si="307"/>
        <v>1</v>
      </c>
      <c r="CG377" s="15">
        <f t="shared" si="308"/>
        <v>1</v>
      </c>
    </row>
    <row r="378" spans="1:85" x14ac:dyDescent="0.25">
      <c r="A378" t="s">
        <v>288</v>
      </c>
      <c r="B378" t="s">
        <v>72</v>
      </c>
      <c r="C378" t="s">
        <v>109</v>
      </c>
      <c r="D378">
        <v>2024</v>
      </c>
      <c r="E378" t="s">
        <v>265</v>
      </c>
      <c r="F378" t="s">
        <v>266</v>
      </c>
      <c r="G378" t="s">
        <v>267</v>
      </c>
      <c r="H378" t="s">
        <v>268</v>
      </c>
      <c r="I378" t="s">
        <v>78</v>
      </c>
      <c r="L378" t="s">
        <v>79</v>
      </c>
      <c r="M378">
        <v>60.27</v>
      </c>
      <c r="N378">
        <v>2</v>
      </c>
      <c r="O378" s="1"/>
      <c r="P378" s="1"/>
      <c r="Q378" s="1">
        <v>46154</v>
      </c>
      <c r="R378" s="1">
        <v>46154</v>
      </c>
      <c r="S378" s="1"/>
      <c r="T378" s="1">
        <v>46156</v>
      </c>
      <c r="U378" s="1">
        <v>46164</v>
      </c>
      <c r="W378" s="1">
        <v>46166</v>
      </c>
      <c r="X378" s="1">
        <v>46180</v>
      </c>
      <c r="Y378" s="1">
        <v>46189</v>
      </c>
      <c r="Z378" s="1"/>
      <c r="AA378">
        <v>2026</v>
      </c>
      <c r="AB378" t="s">
        <v>110</v>
      </c>
      <c r="AC378" t="s">
        <v>269</v>
      </c>
      <c r="AD378" s="2">
        <f t="shared" si="265"/>
        <v>1</v>
      </c>
      <c r="AE378" s="2">
        <f t="shared" si="266"/>
        <v>1</v>
      </c>
      <c r="AF378" s="2">
        <f t="shared" si="267"/>
        <v>1</v>
      </c>
      <c r="AG378" s="2">
        <f t="shared" si="268"/>
        <v>1</v>
      </c>
      <c r="AH378" s="2">
        <f t="shared" si="269"/>
        <v>1</v>
      </c>
      <c r="AI378" s="2">
        <f t="shared" si="270"/>
        <v>1</v>
      </c>
      <c r="AJ378" s="2">
        <f t="shared" si="271"/>
        <v>1</v>
      </c>
      <c r="AK378" s="2">
        <f t="shared" si="272"/>
        <v>1</v>
      </c>
      <c r="AL378" s="2">
        <f t="shared" si="273"/>
        <v>1</v>
      </c>
      <c r="AM378" s="2">
        <f t="shared" si="274"/>
        <v>1</v>
      </c>
      <c r="AN378" s="2">
        <f t="shared" si="275"/>
        <v>1</v>
      </c>
      <c r="AO378" s="2">
        <f t="shared" si="276"/>
        <v>1</v>
      </c>
      <c r="AP378" s="2">
        <f t="shared" si="277"/>
        <v>0</v>
      </c>
      <c r="AQ378" s="2">
        <f t="shared" si="278"/>
        <v>1</v>
      </c>
      <c r="AR378" s="2">
        <f t="shared" si="279"/>
        <v>1</v>
      </c>
      <c r="AS378" s="2">
        <f t="shared" si="280"/>
        <v>0</v>
      </c>
      <c r="AT378" s="3">
        <f t="shared" si="281"/>
        <v>10</v>
      </c>
      <c r="AU378" s="3">
        <f t="shared" si="282"/>
        <v>12</v>
      </c>
      <c r="AV378" s="3" t="str">
        <f t="shared" si="283"/>
        <v>na</v>
      </c>
      <c r="AW378" s="4">
        <f t="shared" si="284"/>
        <v>133</v>
      </c>
      <c r="AX378" s="4">
        <f t="shared" si="285"/>
        <v>135</v>
      </c>
      <c r="AY378" s="4">
        <f t="shared" si="286"/>
        <v>143</v>
      </c>
      <c r="AZ378" s="4">
        <f t="shared" si="287"/>
        <v>145</v>
      </c>
      <c r="BA378" s="4">
        <f t="shared" si="288"/>
        <v>159</v>
      </c>
      <c r="BB378" s="4">
        <f t="shared" si="289"/>
        <v>168</v>
      </c>
      <c r="BC378" s="4" t="str">
        <f t="shared" si="290"/>
        <v>na</v>
      </c>
      <c r="BD378" s="15">
        <f t="shared" si="292"/>
        <v>0</v>
      </c>
      <c r="BE378" s="15">
        <f t="shared" si="291"/>
        <v>0</v>
      </c>
      <c r="BF378" s="15">
        <f t="shared" si="313"/>
        <v>0</v>
      </c>
      <c r="BG378" s="15">
        <f t="shared" si="313"/>
        <v>0</v>
      </c>
      <c r="BH378" s="15">
        <f t="shared" si="313"/>
        <v>0</v>
      </c>
      <c r="BI378" s="15">
        <f t="shared" si="313"/>
        <v>0</v>
      </c>
      <c r="BJ378" s="15">
        <f t="shared" si="313"/>
        <v>0</v>
      </c>
      <c r="BK378" s="15">
        <f t="shared" si="313"/>
        <v>0</v>
      </c>
      <c r="BL378" s="15">
        <f t="shared" si="313"/>
        <v>0</v>
      </c>
      <c r="BM378" s="15">
        <f t="shared" si="313"/>
        <v>1</v>
      </c>
      <c r="BN378" s="15">
        <f t="shared" si="313"/>
        <v>1</v>
      </c>
      <c r="BO378" s="15">
        <f t="shared" si="313"/>
        <v>1</v>
      </c>
      <c r="BP378" s="15">
        <f t="shared" si="313"/>
        <v>1</v>
      </c>
      <c r="BQ378" s="15">
        <f t="shared" si="313"/>
        <v>1</v>
      </c>
      <c r="BR378" s="15">
        <f t="shared" si="313"/>
        <v>1</v>
      </c>
      <c r="BS378" s="15">
        <f t="shared" si="294"/>
        <v>0</v>
      </c>
      <c r="BT378" s="15">
        <f t="shared" si="295"/>
        <v>0</v>
      </c>
      <c r="BU378" s="15">
        <f t="shared" si="296"/>
        <v>0</v>
      </c>
      <c r="BV378" s="15">
        <f t="shared" si="297"/>
        <v>0</v>
      </c>
      <c r="BW378" s="15">
        <f t="shared" si="298"/>
        <v>0</v>
      </c>
      <c r="BX378" s="15">
        <f t="shared" si="299"/>
        <v>0</v>
      </c>
      <c r="BY378" s="15">
        <f t="shared" si="300"/>
        <v>0</v>
      </c>
      <c r="BZ378" s="15">
        <f t="shared" si="301"/>
        <v>0</v>
      </c>
      <c r="CA378" s="15">
        <f t="shared" si="302"/>
        <v>0</v>
      </c>
      <c r="CB378" s="15">
        <f t="shared" si="303"/>
        <v>0</v>
      </c>
      <c r="CC378" s="15">
        <f t="shared" si="304"/>
        <v>0</v>
      </c>
      <c r="CD378" s="15">
        <f t="shared" si="305"/>
        <v>0</v>
      </c>
      <c r="CE378" s="15">
        <f t="shared" si="306"/>
        <v>0</v>
      </c>
      <c r="CF378" s="15">
        <f t="shared" si="307"/>
        <v>0</v>
      </c>
      <c r="CG378" s="15">
        <f t="shared" si="308"/>
        <v>0</v>
      </c>
    </row>
    <row r="379" spans="1:85" x14ac:dyDescent="0.25">
      <c r="A379" t="s">
        <v>279</v>
      </c>
      <c r="B379" t="s">
        <v>72</v>
      </c>
      <c r="C379" t="s">
        <v>109</v>
      </c>
      <c r="D379">
        <v>2024</v>
      </c>
      <c r="E379" t="s">
        <v>265</v>
      </c>
      <c r="F379" t="s">
        <v>266</v>
      </c>
      <c r="G379" t="s">
        <v>267</v>
      </c>
      <c r="H379" t="s">
        <v>268</v>
      </c>
      <c r="I379" t="s">
        <v>78</v>
      </c>
      <c r="L379" t="s">
        <v>79</v>
      </c>
      <c r="M379">
        <v>60.27</v>
      </c>
      <c r="N379">
        <v>2</v>
      </c>
      <c r="O379" s="1">
        <v>46150</v>
      </c>
      <c r="P379" s="1"/>
      <c r="Q379" s="1"/>
      <c r="R379" s="1"/>
      <c r="S379" s="1">
        <v>46152</v>
      </c>
      <c r="T379" s="1"/>
      <c r="U379" s="1">
        <v>46156</v>
      </c>
      <c r="W379" s="1">
        <v>46163</v>
      </c>
      <c r="X379" s="1">
        <v>46180</v>
      </c>
      <c r="Y379" s="1">
        <v>46185</v>
      </c>
      <c r="Z379" s="1">
        <v>46186</v>
      </c>
      <c r="AA379">
        <v>2026</v>
      </c>
      <c r="AB379" t="s">
        <v>110</v>
      </c>
      <c r="AC379" t="s">
        <v>269</v>
      </c>
      <c r="AD379" s="2">
        <f t="shared" si="265"/>
        <v>1</v>
      </c>
      <c r="AE379" s="2">
        <f t="shared" si="266"/>
        <v>1</v>
      </c>
      <c r="AF379" s="2">
        <f t="shared" si="267"/>
        <v>1</v>
      </c>
      <c r="AG379" s="2">
        <f t="shared" si="268"/>
        <v>1</v>
      </c>
      <c r="AH379" s="2">
        <f t="shared" si="269"/>
        <v>1</v>
      </c>
      <c r="AI379" s="2">
        <f t="shared" si="270"/>
        <v>1</v>
      </c>
      <c r="AJ379" s="2">
        <f t="shared" si="271"/>
        <v>1</v>
      </c>
      <c r="AK379" s="2">
        <f t="shared" si="272"/>
        <v>1</v>
      </c>
      <c r="AL379" s="2">
        <f t="shared" si="273"/>
        <v>1</v>
      </c>
      <c r="AM379" s="2">
        <f t="shared" si="274"/>
        <v>1</v>
      </c>
      <c r="AN379" s="2">
        <f t="shared" si="275"/>
        <v>1</v>
      </c>
      <c r="AO379" s="2">
        <f t="shared" si="276"/>
        <v>1</v>
      </c>
      <c r="AP379" s="2">
        <f t="shared" si="277"/>
        <v>1</v>
      </c>
      <c r="AQ379" s="2">
        <f t="shared" si="278"/>
        <v>1</v>
      </c>
      <c r="AR379" s="2">
        <f t="shared" si="279"/>
        <v>1</v>
      </c>
      <c r="AS379" s="2">
        <f t="shared" si="280"/>
        <v>1</v>
      </c>
      <c r="AT379" s="3">
        <f t="shared" si="281"/>
        <v>6</v>
      </c>
      <c r="AU379" s="3">
        <f t="shared" si="282"/>
        <v>13</v>
      </c>
      <c r="AV379" s="3">
        <f t="shared" si="283"/>
        <v>36</v>
      </c>
      <c r="AW379" s="4">
        <f t="shared" si="284"/>
        <v>129</v>
      </c>
      <c r="AX379" s="4">
        <f t="shared" si="285"/>
        <v>131</v>
      </c>
      <c r="AY379" s="4">
        <f t="shared" si="286"/>
        <v>135</v>
      </c>
      <c r="AZ379" s="4">
        <f t="shared" si="287"/>
        <v>142</v>
      </c>
      <c r="BA379" s="4">
        <f t="shared" si="288"/>
        <v>159</v>
      </c>
      <c r="BB379" s="4">
        <f t="shared" si="289"/>
        <v>164</v>
      </c>
      <c r="BC379" s="4">
        <f t="shared" si="290"/>
        <v>165</v>
      </c>
      <c r="BD379" s="15">
        <f t="shared" si="292"/>
        <v>0</v>
      </c>
      <c r="BE379" s="15">
        <f t="shared" si="291"/>
        <v>0</v>
      </c>
      <c r="BF379" s="15">
        <f t="shared" si="313"/>
        <v>0</v>
      </c>
      <c r="BG379" s="15">
        <f t="shared" si="313"/>
        <v>0</v>
      </c>
      <c r="BH379" s="15">
        <f t="shared" si="313"/>
        <v>0</v>
      </c>
      <c r="BI379" s="15">
        <f t="shared" si="313"/>
        <v>0</v>
      </c>
      <c r="BJ379" s="15">
        <f t="shared" si="313"/>
        <v>0</v>
      </c>
      <c r="BK379" s="15">
        <f t="shared" si="313"/>
        <v>0</v>
      </c>
      <c r="BL379" s="15">
        <f t="shared" si="313"/>
        <v>0</v>
      </c>
      <c r="BM379" s="15">
        <f t="shared" si="313"/>
        <v>1</v>
      </c>
      <c r="BN379" s="15">
        <f t="shared" si="313"/>
        <v>1</v>
      </c>
      <c r="BO379" s="15">
        <f t="shared" si="313"/>
        <v>1</v>
      </c>
      <c r="BP379" s="15">
        <f t="shared" si="313"/>
        <v>1</v>
      </c>
      <c r="BQ379" s="15">
        <f t="shared" si="313"/>
        <v>1</v>
      </c>
      <c r="BR379" s="15">
        <f t="shared" si="313"/>
        <v>1</v>
      </c>
      <c r="BS379" s="15">
        <f t="shared" si="294"/>
        <v>0</v>
      </c>
      <c r="BT379" s="15">
        <f t="shared" si="295"/>
        <v>0</v>
      </c>
      <c r="BU379" s="15">
        <f t="shared" si="296"/>
        <v>0</v>
      </c>
      <c r="BV379" s="15">
        <f t="shared" si="297"/>
        <v>0</v>
      </c>
      <c r="BW379" s="15">
        <f t="shared" si="298"/>
        <v>0</v>
      </c>
      <c r="BX379" s="15">
        <f t="shared" si="299"/>
        <v>0</v>
      </c>
      <c r="BY379" s="15">
        <f t="shared" si="300"/>
        <v>0</v>
      </c>
      <c r="BZ379" s="15">
        <f t="shared" si="301"/>
        <v>0</v>
      </c>
      <c r="CA379" s="15">
        <f t="shared" si="302"/>
        <v>0</v>
      </c>
      <c r="CB379" s="15">
        <f t="shared" si="303"/>
        <v>1</v>
      </c>
      <c r="CC379" s="15">
        <f t="shared" si="304"/>
        <v>1</v>
      </c>
      <c r="CD379" s="15">
        <f t="shared" si="305"/>
        <v>1</v>
      </c>
      <c r="CE379" s="15">
        <f t="shared" si="306"/>
        <v>1</v>
      </c>
      <c r="CF379" s="15">
        <f t="shared" si="307"/>
        <v>1</v>
      </c>
      <c r="CG379" s="15">
        <f t="shared" si="308"/>
        <v>1</v>
      </c>
    </row>
    <row r="380" spans="1:85" x14ac:dyDescent="0.25">
      <c r="A380" t="s">
        <v>264</v>
      </c>
      <c r="B380" t="s">
        <v>72</v>
      </c>
      <c r="C380" t="s">
        <v>109</v>
      </c>
      <c r="D380">
        <v>2024</v>
      </c>
      <c r="E380" t="s">
        <v>265</v>
      </c>
      <c r="F380" t="s">
        <v>266</v>
      </c>
      <c r="G380" t="s">
        <v>267</v>
      </c>
      <c r="H380" t="s">
        <v>268</v>
      </c>
      <c r="I380" t="s">
        <v>78</v>
      </c>
      <c r="L380" t="s">
        <v>79</v>
      </c>
      <c r="M380">
        <v>60.27</v>
      </c>
      <c r="N380">
        <v>2</v>
      </c>
      <c r="O380" s="1">
        <v>46147</v>
      </c>
      <c r="P380" s="1"/>
      <c r="Q380" s="1"/>
      <c r="R380" s="1"/>
      <c r="S380" s="1"/>
      <c r="T380" s="1">
        <v>46151</v>
      </c>
      <c r="U380" s="1">
        <v>46155</v>
      </c>
      <c r="W380" s="1">
        <v>46157</v>
      </c>
      <c r="X380" s="1">
        <v>46175</v>
      </c>
      <c r="Y380" s="1">
        <v>46188</v>
      </c>
      <c r="Z380" s="1">
        <v>46189</v>
      </c>
      <c r="AA380">
        <v>2026</v>
      </c>
      <c r="AB380" t="s">
        <v>110</v>
      </c>
      <c r="AC380" t="s">
        <v>269</v>
      </c>
      <c r="AD380" s="2">
        <f t="shared" si="265"/>
        <v>1</v>
      </c>
      <c r="AE380" s="2">
        <f t="shared" si="266"/>
        <v>1</v>
      </c>
      <c r="AF380" s="2">
        <f t="shared" si="267"/>
        <v>1</v>
      </c>
      <c r="AG380" s="2">
        <f t="shared" si="268"/>
        <v>1</v>
      </c>
      <c r="AH380" s="2">
        <f t="shared" si="269"/>
        <v>1</v>
      </c>
      <c r="AI380" s="2">
        <f t="shared" si="270"/>
        <v>1</v>
      </c>
      <c r="AJ380" s="2">
        <f t="shared" si="271"/>
        <v>1</v>
      </c>
      <c r="AK380" s="2">
        <f t="shared" si="272"/>
        <v>1</v>
      </c>
      <c r="AL380" s="2">
        <f t="shared" si="273"/>
        <v>1</v>
      </c>
      <c r="AM380" s="2">
        <f t="shared" si="274"/>
        <v>1</v>
      </c>
      <c r="AN380" s="2">
        <f t="shared" si="275"/>
        <v>1</v>
      </c>
      <c r="AO380" s="2">
        <f t="shared" si="276"/>
        <v>1</v>
      </c>
      <c r="AP380" s="2">
        <f t="shared" si="277"/>
        <v>1</v>
      </c>
      <c r="AQ380" s="2">
        <f t="shared" si="278"/>
        <v>1</v>
      </c>
      <c r="AR380" s="2">
        <f t="shared" si="279"/>
        <v>1</v>
      </c>
      <c r="AS380" s="2">
        <f t="shared" si="280"/>
        <v>1</v>
      </c>
      <c r="AT380" s="3">
        <f t="shared" si="281"/>
        <v>8</v>
      </c>
      <c r="AU380" s="3">
        <f t="shared" si="282"/>
        <v>10</v>
      </c>
      <c r="AV380" s="3">
        <f t="shared" si="283"/>
        <v>42</v>
      </c>
      <c r="AW380" s="4">
        <f t="shared" si="284"/>
        <v>126</v>
      </c>
      <c r="AX380" s="4">
        <f t="shared" si="285"/>
        <v>130</v>
      </c>
      <c r="AY380" s="4">
        <f t="shared" si="286"/>
        <v>134</v>
      </c>
      <c r="AZ380" s="4">
        <f t="shared" si="287"/>
        <v>136</v>
      </c>
      <c r="BA380" s="4">
        <f t="shared" si="288"/>
        <v>154</v>
      </c>
      <c r="BB380" s="4">
        <f t="shared" si="289"/>
        <v>167</v>
      </c>
      <c r="BC380" s="4">
        <f t="shared" si="290"/>
        <v>168</v>
      </c>
      <c r="BD380" s="15">
        <f t="shared" si="292"/>
        <v>0</v>
      </c>
      <c r="BE380" s="15">
        <f t="shared" si="291"/>
        <v>0</v>
      </c>
      <c r="BF380" s="15">
        <f t="shared" si="313"/>
        <v>0</v>
      </c>
      <c r="BG380" s="15">
        <f t="shared" si="313"/>
        <v>0</v>
      </c>
      <c r="BH380" s="15">
        <f t="shared" si="313"/>
        <v>0</v>
      </c>
      <c r="BI380" s="15">
        <f t="shared" si="313"/>
        <v>0</v>
      </c>
      <c r="BJ380" s="15">
        <f t="shared" si="313"/>
        <v>0</v>
      </c>
      <c r="BK380" s="15">
        <f t="shared" si="313"/>
        <v>0</v>
      </c>
      <c r="BL380" s="15">
        <f t="shared" si="313"/>
        <v>1</v>
      </c>
      <c r="BM380" s="15">
        <f t="shared" si="313"/>
        <v>1</v>
      </c>
      <c r="BN380" s="15">
        <f t="shared" si="313"/>
        <v>1</v>
      </c>
      <c r="BO380" s="15">
        <f t="shared" si="313"/>
        <v>1</v>
      </c>
      <c r="BP380" s="15">
        <f t="shared" si="313"/>
        <v>1</v>
      </c>
      <c r="BQ380" s="15">
        <f t="shared" si="313"/>
        <v>1</v>
      </c>
      <c r="BR380" s="15">
        <f t="shared" si="313"/>
        <v>1</v>
      </c>
      <c r="BS380" s="15">
        <f t="shared" si="294"/>
        <v>0</v>
      </c>
      <c r="BT380" s="15">
        <f t="shared" si="295"/>
        <v>0</v>
      </c>
      <c r="BU380" s="15">
        <f t="shared" si="296"/>
        <v>0</v>
      </c>
      <c r="BV380" s="15">
        <f t="shared" si="297"/>
        <v>0</v>
      </c>
      <c r="BW380" s="15">
        <f t="shared" si="298"/>
        <v>0</v>
      </c>
      <c r="BX380" s="15">
        <f t="shared" si="299"/>
        <v>0</v>
      </c>
      <c r="BY380" s="15">
        <f t="shared" si="300"/>
        <v>0</v>
      </c>
      <c r="BZ380" s="15">
        <f t="shared" si="301"/>
        <v>0</v>
      </c>
      <c r="CA380" s="15">
        <f t="shared" si="302"/>
        <v>1</v>
      </c>
      <c r="CB380" s="15">
        <f t="shared" si="303"/>
        <v>1</v>
      </c>
      <c r="CC380" s="15">
        <f t="shared" si="304"/>
        <v>1</v>
      </c>
      <c r="CD380" s="15">
        <f t="shared" si="305"/>
        <v>1</v>
      </c>
      <c r="CE380" s="15">
        <f t="shared" si="306"/>
        <v>1</v>
      </c>
      <c r="CF380" s="15">
        <f t="shared" si="307"/>
        <v>1</v>
      </c>
      <c r="CG380" s="15">
        <f t="shared" si="308"/>
        <v>1</v>
      </c>
    </row>
    <row r="381" spans="1:85" x14ac:dyDescent="0.25">
      <c r="A381" t="s">
        <v>281</v>
      </c>
      <c r="B381" t="s">
        <v>72</v>
      </c>
      <c r="C381" t="s">
        <v>109</v>
      </c>
      <c r="D381">
        <v>2024</v>
      </c>
      <c r="E381" t="s">
        <v>265</v>
      </c>
      <c r="F381" t="s">
        <v>266</v>
      </c>
      <c r="G381" t="s">
        <v>267</v>
      </c>
      <c r="H381" t="s">
        <v>268</v>
      </c>
      <c r="I381" t="s">
        <v>78</v>
      </c>
      <c r="L381" t="s">
        <v>79</v>
      </c>
      <c r="M381">
        <v>60.27</v>
      </c>
      <c r="N381">
        <v>2</v>
      </c>
      <c r="O381" s="1"/>
      <c r="P381" s="1"/>
      <c r="Q381" s="1">
        <v>46153</v>
      </c>
      <c r="R381" s="1">
        <v>46153</v>
      </c>
      <c r="S381" s="1"/>
      <c r="T381" s="1">
        <v>46155</v>
      </c>
      <c r="U381" s="1"/>
      <c r="W381" s="1"/>
      <c r="X381" s="1"/>
      <c r="Y381" s="1"/>
      <c r="Z381" s="1"/>
      <c r="AA381">
        <v>2026</v>
      </c>
      <c r="AB381" t="s">
        <v>110</v>
      </c>
      <c r="AC381" t="s">
        <v>269</v>
      </c>
      <c r="AD381" s="2">
        <f t="shared" si="265"/>
        <v>1</v>
      </c>
      <c r="AE381" s="2">
        <f t="shared" si="266"/>
        <v>1</v>
      </c>
      <c r="AF381" s="2">
        <f t="shared" si="267"/>
        <v>1</v>
      </c>
      <c r="AG381" s="2">
        <f t="shared" si="268"/>
        <v>1</v>
      </c>
      <c r="AH381" s="2">
        <f t="shared" si="269"/>
        <v>0</v>
      </c>
      <c r="AI381" s="2">
        <f t="shared" si="270"/>
        <v>0</v>
      </c>
      <c r="AJ381" s="2">
        <f t="shared" si="271"/>
        <v>0</v>
      </c>
      <c r="AK381" s="2">
        <f t="shared" si="272"/>
        <v>0</v>
      </c>
      <c r="AL381" s="2">
        <f t="shared" si="273"/>
        <v>0</v>
      </c>
      <c r="AM381" s="2">
        <f t="shared" si="274"/>
        <v>0</v>
      </c>
      <c r="AN381" s="2">
        <f t="shared" si="275"/>
        <v>0</v>
      </c>
      <c r="AO381" s="2">
        <f t="shared" si="276"/>
        <v>0</v>
      </c>
      <c r="AP381" s="2">
        <f t="shared" si="277"/>
        <v>0</v>
      </c>
      <c r="AQ381" s="2">
        <f t="shared" si="278"/>
        <v>0</v>
      </c>
      <c r="AR381" s="2">
        <f t="shared" si="279"/>
        <v>0</v>
      </c>
      <c r="AS381" s="2">
        <f t="shared" si="280"/>
        <v>0</v>
      </c>
      <c r="AT381" s="3" t="str">
        <f t="shared" si="281"/>
        <v>na</v>
      </c>
      <c r="AU381" s="3" t="str">
        <f t="shared" si="282"/>
        <v>na</v>
      </c>
      <c r="AV381" s="3" t="str">
        <f t="shared" si="283"/>
        <v>na</v>
      </c>
      <c r="AW381" s="4">
        <f t="shared" si="284"/>
        <v>132</v>
      </c>
      <c r="AX381" s="4">
        <f t="shared" si="285"/>
        <v>134</v>
      </c>
      <c r="AY381" s="4" t="str">
        <f t="shared" si="286"/>
        <v>na</v>
      </c>
      <c r="AZ381" s="4" t="str">
        <f t="shared" si="287"/>
        <v>na</v>
      </c>
      <c r="BA381" s="4" t="str">
        <f t="shared" si="288"/>
        <v>na</v>
      </c>
      <c r="BB381" s="4" t="str">
        <f t="shared" si="289"/>
        <v>na</v>
      </c>
      <c r="BC381" s="4" t="str">
        <f t="shared" si="290"/>
        <v>na</v>
      </c>
      <c r="BD381" s="15">
        <f t="shared" si="292"/>
        <v>0</v>
      </c>
      <c r="BE381" s="15">
        <f t="shared" si="291"/>
        <v>0</v>
      </c>
      <c r="BF381" s="15">
        <f t="shared" si="313"/>
        <v>0</v>
      </c>
      <c r="BG381" s="15">
        <f t="shared" si="313"/>
        <v>0</v>
      </c>
      <c r="BH381" s="15">
        <f t="shared" si="313"/>
        <v>0</v>
      </c>
      <c r="BI381" s="15">
        <f t="shared" si="313"/>
        <v>0</v>
      </c>
      <c r="BJ381" s="15">
        <f t="shared" si="313"/>
        <v>0</v>
      </c>
      <c r="BK381" s="15">
        <f t="shared" si="313"/>
        <v>0</v>
      </c>
      <c r="BL381" s="15">
        <f t="shared" si="313"/>
        <v>0</v>
      </c>
      <c r="BM381" s="15">
        <f t="shared" si="313"/>
        <v>1</v>
      </c>
      <c r="BN381" s="15">
        <f t="shared" si="313"/>
        <v>1</v>
      </c>
      <c r="BO381" s="15">
        <f t="shared" si="313"/>
        <v>1</v>
      </c>
      <c r="BP381" s="15">
        <f t="shared" si="313"/>
        <v>1</v>
      </c>
      <c r="BQ381" s="15">
        <f t="shared" si="313"/>
        <v>1</v>
      </c>
      <c r="BR381" s="15">
        <f t="shared" si="313"/>
        <v>1</v>
      </c>
      <c r="BS381" s="15">
        <f t="shared" si="294"/>
        <v>0</v>
      </c>
      <c r="BT381" s="15">
        <f t="shared" si="295"/>
        <v>0</v>
      </c>
      <c r="BU381" s="15">
        <f t="shared" si="296"/>
        <v>0</v>
      </c>
      <c r="BV381" s="15">
        <f t="shared" si="297"/>
        <v>0</v>
      </c>
      <c r="BW381" s="15">
        <f t="shared" si="298"/>
        <v>0</v>
      </c>
      <c r="BX381" s="15">
        <f t="shared" si="299"/>
        <v>0</v>
      </c>
      <c r="BY381" s="15">
        <f t="shared" si="300"/>
        <v>0</v>
      </c>
      <c r="BZ381" s="15">
        <f t="shared" si="301"/>
        <v>0</v>
      </c>
      <c r="CA381" s="15">
        <f t="shared" si="302"/>
        <v>0</v>
      </c>
      <c r="CB381" s="15">
        <f t="shared" si="303"/>
        <v>0</v>
      </c>
      <c r="CC381" s="15">
        <f t="shared" si="304"/>
        <v>0</v>
      </c>
      <c r="CD381" s="15">
        <f t="shared" si="305"/>
        <v>0</v>
      </c>
      <c r="CE381" s="15">
        <f t="shared" si="306"/>
        <v>0</v>
      </c>
      <c r="CF381" s="15">
        <f t="shared" si="307"/>
        <v>0</v>
      </c>
      <c r="CG381" s="15">
        <f t="shared" si="308"/>
        <v>0</v>
      </c>
    </row>
    <row r="382" spans="1:85" x14ac:dyDescent="0.25">
      <c r="A382" t="s">
        <v>282</v>
      </c>
      <c r="B382" t="s">
        <v>72</v>
      </c>
      <c r="C382" t="s">
        <v>109</v>
      </c>
      <c r="D382">
        <v>2024</v>
      </c>
      <c r="E382" t="s">
        <v>265</v>
      </c>
      <c r="F382" t="s">
        <v>266</v>
      </c>
      <c r="G382" t="s">
        <v>267</v>
      </c>
      <c r="H382" t="s">
        <v>268</v>
      </c>
      <c r="I382" t="s">
        <v>78</v>
      </c>
      <c r="L382" t="s">
        <v>79</v>
      </c>
      <c r="M382">
        <v>60.27</v>
      </c>
      <c r="N382">
        <v>2</v>
      </c>
      <c r="O382" s="1"/>
      <c r="P382" s="1"/>
      <c r="Q382" s="1">
        <v>46143</v>
      </c>
      <c r="R382" s="1">
        <v>46143</v>
      </c>
      <c r="S382" s="1">
        <v>46146</v>
      </c>
      <c r="T382" s="1"/>
      <c r="U382" s="1">
        <v>46150</v>
      </c>
      <c r="W382" s="1">
        <v>46151</v>
      </c>
      <c r="X382" s="1">
        <v>46154</v>
      </c>
      <c r="Y382" s="1">
        <v>46156</v>
      </c>
      <c r="Z382" s="1">
        <v>46157</v>
      </c>
      <c r="AA382">
        <v>2026</v>
      </c>
      <c r="AB382" t="s">
        <v>110</v>
      </c>
      <c r="AC382" t="s">
        <v>269</v>
      </c>
      <c r="AD382" s="2">
        <f t="shared" si="265"/>
        <v>1</v>
      </c>
      <c r="AE382" s="2">
        <f t="shared" si="266"/>
        <v>1</v>
      </c>
      <c r="AF382" s="2">
        <f t="shared" si="267"/>
        <v>1</v>
      </c>
      <c r="AG382" s="2">
        <f t="shared" si="268"/>
        <v>1</v>
      </c>
      <c r="AH382" s="2">
        <f t="shared" si="269"/>
        <v>1</v>
      </c>
      <c r="AI382" s="2">
        <f t="shared" si="270"/>
        <v>1</v>
      </c>
      <c r="AJ382" s="2">
        <f t="shared" si="271"/>
        <v>1</v>
      </c>
      <c r="AK382" s="2">
        <f t="shared" si="272"/>
        <v>1</v>
      </c>
      <c r="AL382" s="2">
        <f t="shared" si="273"/>
        <v>1</v>
      </c>
      <c r="AM382" s="2">
        <f t="shared" si="274"/>
        <v>1</v>
      </c>
      <c r="AN382" s="2">
        <f t="shared" si="275"/>
        <v>1</v>
      </c>
      <c r="AO382" s="2">
        <f t="shared" si="276"/>
        <v>1</v>
      </c>
      <c r="AP382" s="2">
        <f t="shared" si="277"/>
        <v>1</v>
      </c>
      <c r="AQ382" s="2">
        <f t="shared" si="278"/>
        <v>1</v>
      </c>
      <c r="AR382" s="2">
        <f t="shared" si="279"/>
        <v>1</v>
      </c>
      <c r="AS382" s="2">
        <f t="shared" si="280"/>
        <v>1</v>
      </c>
      <c r="AT382" s="3">
        <f t="shared" si="281"/>
        <v>7</v>
      </c>
      <c r="AU382" s="3">
        <f t="shared" si="282"/>
        <v>8</v>
      </c>
      <c r="AV382" s="3">
        <f t="shared" si="283"/>
        <v>14</v>
      </c>
      <c r="AW382" s="4">
        <f t="shared" si="284"/>
        <v>122</v>
      </c>
      <c r="AX382" s="4">
        <f t="shared" si="285"/>
        <v>125</v>
      </c>
      <c r="AY382" s="4">
        <f t="shared" si="286"/>
        <v>129</v>
      </c>
      <c r="AZ382" s="4">
        <f t="shared" si="287"/>
        <v>130</v>
      </c>
      <c r="BA382" s="4">
        <f t="shared" si="288"/>
        <v>133</v>
      </c>
      <c r="BB382" s="4">
        <f t="shared" si="289"/>
        <v>135</v>
      </c>
      <c r="BC382" s="4">
        <f t="shared" si="290"/>
        <v>136</v>
      </c>
      <c r="BD382" s="15">
        <f t="shared" si="292"/>
        <v>0</v>
      </c>
      <c r="BE382" s="15">
        <f t="shared" si="291"/>
        <v>0</v>
      </c>
      <c r="BF382" s="15">
        <f t="shared" si="313"/>
        <v>0</v>
      </c>
      <c r="BG382" s="15">
        <f t="shared" si="313"/>
        <v>0</v>
      </c>
      <c r="BH382" s="15">
        <f t="shared" si="313"/>
        <v>0</v>
      </c>
      <c r="BI382" s="15">
        <f t="shared" si="313"/>
        <v>0</v>
      </c>
      <c r="BJ382" s="15">
        <f t="shared" si="313"/>
        <v>0</v>
      </c>
      <c r="BK382" s="15">
        <f t="shared" si="313"/>
        <v>0</v>
      </c>
      <c r="BL382" s="15">
        <f t="shared" si="313"/>
        <v>1</v>
      </c>
      <c r="BM382" s="15">
        <f t="shared" si="313"/>
        <v>1</v>
      </c>
      <c r="BN382" s="15">
        <f t="shared" si="313"/>
        <v>1</v>
      </c>
      <c r="BO382" s="15">
        <f t="shared" si="313"/>
        <v>1</v>
      </c>
      <c r="BP382" s="15">
        <f t="shared" si="313"/>
        <v>1</v>
      </c>
      <c r="BQ382" s="15">
        <f t="shared" si="313"/>
        <v>1</v>
      </c>
      <c r="BR382" s="15">
        <f t="shared" si="313"/>
        <v>1</v>
      </c>
      <c r="BS382" s="15">
        <f t="shared" si="294"/>
        <v>0</v>
      </c>
      <c r="BT382" s="15">
        <f t="shared" si="295"/>
        <v>0</v>
      </c>
      <c r="BU382" s="15">
        <f t="shared" si="296"/>
        <v>0</v>
      </c>
      <c r="BV382" s="15">
        <f t="shared" si="297"/>
        <v>0</v>
      </c>
      <c r="BW382" s="15">
        <f t="shared" si="298"/>
        <v>0</v>
      </c>
      <c r="BX382" s="15">
        <f t="shared" si="299"/>
        <v>0</v>
      </c>
      <c r="BY382" s="15">
        <f t="shared" si="300"/>
        <v>0</v>
      </c>
      <c r="BZ382" s="15">
        <f t="shared" si="301"/>
        <v>0</v>
      </c>
      <c r="CA382" s="15">
        <f t="shared" si="302"/>
        <v>1</v>
      </c>
      <c r="CB382" s="15">
        <f t="shared" si="303"/>
        <v>1</v>
      </c>
      <c r="CC382" s="15">
        <f t="shared" si="304"/>
        <v>1</v>
      </c>
      <c r="CD382" s="15">
        <f t="shared" si="305"/>
        <v>1</v>
      </c>
      <c r="CE382" s="15">
        <f t="shared" si="306"/>
        <v>1</v>
      </c>
      <c r="CF382" s="15">
        <f t="shared" si="307"/>
        <v>1</v>
      </c>
      <c r="CG382" s="15">
        <f t="shared" si="308"/>
        <v>1</v>
      </c>
    </row>
    <row r="383" spans="1:85" x14ac:dyDescent="0.25">
      <c r="A383" t="s">
        <v>607</v>
      </c>
      <c r="B383" t="s">
        <v>72</v>
      </c>
      <c r="C383" t="s">
        <v>109</v>
      </c>
      <c r="D383">
        <v>2024</v>
      </c>
      <c r="E383" t="s">
        <v>265</v>
      </c>
      <c r="F383" t="s">
        <v>266</v>
      </c>
      <c r="G383" t="s">
        <v>267</v>
      </c>
      <c r="H383" t="s">
        <v>268</v>
      </c>
      <c r="I383" t="s">
        <v>78</v>
      </c>
      <c r="K383" t="s">
        <v>608</v>
      </c>
      <c r="L383" t="s">
        <v>89</v>
      </c>
      <c r="M383">
        <v>1</v>
      </c>
      <c r="N383">
        <v>2</v>
      </c>
      <c r="O383" s="1"/>
      <c r="P383" s="1"/>
      <c r="Q383" s="1">
        <v>46155</v>
      </c>
      <c r="R383" s="1">
        <v>46155</v>
      </c>
      <c r="S383" s="1">
        <v>46158</v>
      </c>
      <c r="T383" s="1"/>
      <c r="U383" s="1">
        <v>46165</v>
      </c>
      <c r="W383" s="1">
        <v>46169</v>
      </c>
      <c r="X383" s="1">
        <v>46170</v>
      </c>
      <c r="Y383" s="1">
        <v>46175</v>
      </c>
      <c r="Z383" s="1">
        <v>46176</v>
      </c>
      <c r="AA383">
        <v>2026</v>
      </c>
      <c r="AB383" t="s">
        <v>110</v>
      </c>
      <c r="AC383" t="s">
        <v>269</v>
      </c>
      <c r="AD383" s="2">
        <f t="shared" si="265"/>
        <v>1</v>
      </c>
      <c r="AE383" s="2">
        <f t="shared" si="266"/>
        <v>1</v>
      </c>
      <c r="AF383" s="2">
        <f t="shared" si="267"/>
        <v>1</v>
      </c>
      <c r="AG383" s="2">
        <f t="shared" si="268"/>
        <v>1</v>
      </c>
      <c r="AH383" s="2">
        <f t="shared" si="269"/>
        <v>1</v>
      </c>
      <c r="AI383" s="2">
        <f t="shared" si="270"/>
        <v>1</v>
      </c>
      <c r="AJ383" s="2">
        <f t="shared" si="271"/>
        <v>1</v>
      </c>
      <c r="AK383" s="2">
        <f t="shared" si="272"/>
        <v>1</v>
      </c>
      <c r="AL383" s="2">
        <f t="shared" si="273"/>
        <v>1</v>
      </c>
      <c r="AM383" s="2">
        <f t="shared" si="274"/>
        <v>1</v>
      </c>
      <c r="AN383" s="2">
        <f t="shared" si="275"/>
        <v>1</v>
      </c>
      <c r="AO383" s="2">
        <f t="shared" si="276"/>
        <v>1</v>
      </c>
      <c r="AP383" s="2">
        <f t="shared" si="277"/>
        <v>1</v>
      </c>
      <c r="AQ383" s="2">
        <f t="shared" si="278"/>
        <v>1</v>
      </c>
      <c r="AR383" s="2">
        <f t="shared" si="279"/>
        <v>1</v>
      </c>
      <c r="AS383" s="2">
        <f t="shared" si="280"/>
        <v>1</v>
      </c>
      <c r="AT383" s="3">
        <f t="shared" si="281"/>
        <v>10</v>
      </c>
      <c r="AU383" s="3">
        <f t="shared" si="282"/>
        <v>14</v>
      </c>
      <c r="AV383" s="3">
        <f t="shared" si="283"/>
        <v>21</v>
      </c>
      <c r="AW383" s="4">
        <f t="shared" si="284"/>
        <v>134</v>
      </c>
      <c r="AX383" s="4">
        <f t="shared" si="285"/>
        <v>137</v>
      </c>
      <c r="AY383" s="4">
        <f t="shared" si="286"/>
        <v>144</v>
      </c>
      <c r="AZ383" s="4">
        <f t="shared" si="287"/>
        <v>148</v>
      </c>
      <c r="BA383" s="4">
        <f t="shared" si="288"/>
        <v>149</v>
      </c>
      <c r="BB383" s="4">
        <f t="shared" si="289"/>
        <v>154</v>
      </c>
      <c r="BC383" s="4">
        <f t="shared" si="290"/>
        <v>155</v>
      </c>
      <c r="BD383" s="15">
        <f t="shared" si="292"/>
        <v>0</v>
      </c>
      <c r="BE383" s="15">
        <f t="shared" si="291"/>
        <v>0</v>
      </c>
      <c r="BF383" s="15">
        <f t="shared" si="313"/>
        <v>0</v>
      </c>
      <c r="BG383" s="15">
        <f t="shared" si="313"/>
        <v>0</v>
      </c>
      <c r="BH383" s="15">
        <f t="shared" si="313"/>
        <v>0</v>
      </c>
      <c r="BI383" s="15">
        <f t="shared" si="313"/>
        <v>0</v>
      </c>
      <c r="BJ383" s="15">
        <f t="shared" si="313"/>
        <v>0</v>
      </c>
      <c r="BK383" s="15">
        <f t="shared" si="313"/>
        <v>0</v>
      </c>
      <c r="BL383" s="15">
        <f t="shared" si="313"/>
        <v>0</v>
      </c>
      <c r="BM383" s="15">
        <f t="shared" si="313"/>
        <v>0</v>
      </c>
      <c r="BN383" s="15">
        <f t="shared" si="313"/>
        <v>1</v>
      </c>
      <c r="BO383" s="15">
        <f t="shared" si="313"/>
        <v>1</v>
      </c>
      <c r="BP383" s="15">
        <f t="shared" si="313"/>
        <v>1</v>
      </c>
      <c r="BQ383" s="15">
        <f t="shared" si="313"/>
        <v>1</v>
      </c>
      <c r="BR383" s="15">
        <f t="shared" si="313"/>
        <v>1</v>
      </c>
      <c r="BS383" s="15">
        <f t="shared" si="294"/>
        <v>0</v>
      </c>
      <c r="BT383" s="15">
        <f t="shared" si="295"/>
        <v>0</v>
      </c>
      <c r="BU383" s="15">
        <f t="shared" si="296"/>
        <v>0</v>
      </c>
      <c r="BV383" s="15">
        <f t="shared" si="297"/>
        <v>0</v>
      </c>
      <c r="BW383" s="15">
        <f t="shared" si="298"/>
        <v>0</v>
      </c>
      <c r="BX383" s="15">
        <f t="shared" si="299"/>
        <v>0</v>
      </c>
      <c r="BY383" s="15">
        <f t="shared" si="300"/>
        <v>0</v>
      </c>
      <c r="BZ383" s="15">
        <f t="shared" si="301"/>
        <v>0</v>
      </c>
      <c r="CA383" s="15">
        <f t="shared" si="302"/>
        <v>0</v>
      </c>
      <c r="CB383" s="15">
        <f t="shared" si="303"/>
        <v>0</v>
      </c>
      <c r="CC383" s="15">
        <f t="shared" si="304"/>
        <v>1</v>
      </c>
      <c r="CD383" s="15">
        <f t="shared" si="305"/>
        <v>1</v>
      </c>
      <c r="CE383" s="15">
        <f t="shared" si="306"/>
        <v>1</v>
      </c>
      <c r="CF383" s="15">
        <f t="shared" si="307"/>
        <v>1</v>
      </c>
      <c r="CG383" s="15">
        <f t="shared" si="308"/>
        <v>1</v>
      </c>
    </row>
    <row r="384" spans="1:85" x14ac:dyDescent="0.25">
      <c r="A384" t="s">
        <v>283</v>
      </c>
      <c r="B384" t="s">
        <v>72</v>
      </c>
      <c r="C384" t="s">
        <v>109</v>
      </c>
      <c r="D384">
        <v>2024</v>
      </c>
      <c r="E384" t="s">
        <v>265</v>
      </c>
      <c r="F384" t="s">
        <v>266</v>
      </c>
      <c r="G384" t="s">
        <v>267</v>
      </c>
      <c r="H384" t="s">
        <v>268</v>
      </c>
      <c r="I384" t="s">
        <v>78</v>
      </c>
      <c r="L384" t="s">
        <v>79</v>
      </c>
      <c r="M384">
        <v>60.27</v>
      </c>
      <c r="N384">
        <v>2</v>
      </c>
      <c r="O384" s="1">
        <v>46135</v>
      </c>
      <c r="P384" s="1"/>
      <c r="Q384" s="1"/>
      <c r="R384" s="1"/>
      <c r="S384" s="1"/>
      <c r="T384" s="1">
        <v>46142</v>
      </c>
      <c r="U384" s="1">
        <v>46147</v>
      </c>
      <c r="W384" s="1">
        <v>46150</v>
      </c>
      <c r="X384" s="1">
        <v>46154</v>
      </c>
      <c r="Y384" s="1">
        <v>46158</v>
      </c>
      <c r="Z384" s="1">
        <v>46164</v>
      </c>
      <c r="AA384">
        <v>2026</v>
      </c>
      <c r="AB384" t="s">
        <v>110</v>
      </c>
      <c r="AC384" t="s">
        <v>269</v>
      </c>
      <c r="AD384" s="2">
        <f t="shared" si="265"/>
        <v>1</v>
      </c>
      <c r="AE384" s="2">
        <f t="shared" si="266"/>
        <v>1</v>
      </c>
      <c r="AF384" s="2">
        <f t="shared" si="267"/>
        <v>1</v>
      </c>
      <c r="AG384" s="2">
        <f t="shared" si="268"/>
        <v>1</v>
      </c>
      <c r="AH384" s="2">
        <f t="shared" si="269"/>
        <v>1</v>
      </c>
      <c r="AI384" s="2">
        <f t="shared" si="270"/>
        <v>1</v>
      </c>
      <c r="AJ384" s="2">
        <f t="shared" si="271"/>
        <v>1</v>
      </c>
      <c r="AK384" s="2">
        <f t="shared" si="272"/>
        <v>1</v>
      </c>
      <c r="AL384" s="2">
        <f t="shared" si="273"/>
        <v>1</v>
      </c>
      <c r="AM384" s="2">
        <f t="shared" si="274"/>
        <v>1</v>
      </c>
      <c r="AN384" s="2">
        <f t="shared" si="275"/>
        <v>1</v>
      </c>
      <c r="AO384" s="2">
        <f t="shared" si="276"/>
        <v>1</v>
      </c>
      <c r="AP384" s="2">
        <f t="shared" si="277"/>
        <v>1</v>
      </c>
      <c r="AQ384" s="2">
        <f t="shared" si="278"/>
        <v>1</v>
      </c>
      <c r="AR384" s="2">
        <f t="shared" si="279"/>
        <v>1</v>
      </c>
      <c r="AS384" s="2">
        <f t="shared" si="280"/>
        <v>1</v>
      </c>
      <c r="AT384" s="3">
        <f t="shared" si="281"/>
        <v>12</v>
      </c>
      <c r="AU384" s="3">
        <f t="shared" si="282"/>
        <v>15</v>
      </c>
      <c r="AV384" s="3">
        <f t="shared" si="283"/>
        <v>29</v>
      </c>
      <c r="AW384" s="4">
        <f t="shared" si="284"/>
        <v>114</v>
      </c>
      <c r="AX384" s="4">
        <f t="shared" si="285"/>
        <v>121</v>
      </c>
      <c r="AY384" s="4">
        <f t="shared" si="286"/>
        <v>126</v>
      </c>
      <c r="AZ384" s="4">
        <f t="shared" si="287"/>
        <v>129</v>
      </c>
      <c r="BA384" s="4">
        <f t="shared" si="288"/>
        <v>133</v>
      </c>
      <c r="BB384" s="4">
        <f t="shared" si="289"/>
        <v>137</v>
      </c>
      <c r="BC384" s="4">
        <f t="shared" si="290"/>
        <v>143</v>
      </c>
      <c r="BD384" s="15">
        <f t="shared" si="292"/>
        <v>0</v>
      </c>
      <c r="BE384" s="15">
        <f t="shared" si="291"/>
        <v>0</v>
      </c>
      <c r="BF384" s="15">
        <f t="shared" ref="BF384:BR393" si="314">IF(BF$1-$AW384&gt;$CK$1,1,0)</f>
        <v>0</v>
      </c>
      <c r="BG384" s="15">
        <f t="shared" si="314"/>
        <v>0</v>
      </c>
      <c r="BH384" s="15">
        <f t="shared" si="314"/>
        <v>0</v>
      </c>
      <c r="BI384" s="15">
        <f t="shared" si="314"/>
        <v>0</v>
      </c>
      <c r="BJ384" s="15">
        <f t="shared" si="314"/>
        <v>0</v>
      </c>
      <c r="BK384" s="15">
        <f t="shared" si="314"/>
        <v>1</v>
      </c>
      <c r="BL384" s="15">
        <f t="shared" si="314"/>
        <v>1</v>
      </c>
      <c r="BM384" s="15">
        <f t="shared" si="314"/>
        <v>1</v>
      </c>
      <c r="BN384" s="15">
        <f t="shared" si="314"/>
        <v>1</v>
      </c>
      <c r="BO384" s="15">
        <f t="shared" si="314"/>
        <v>1</v>
      </c>
      <c r="BP384" s="15">
        <f t="shared" si="314"/>
        <v>1</v>
      </c>
      <c r="BQ384" s="15">
        <f t="shared" si="314"/>
        <v>1</v>
      </c>
      <c r="BR384" s="15">
        <f t="shared" si="314"/>
        <v>1</v>
      </c>
      <c r="BS384" s="15">
        <f t="shared" si="294"/>
        <v>0</v>
      </c>
      <c r="BT384" s="15">
        <f t="shared" si="295"/>
        <v>0</v>
      </c>
      <c r="BU384" s="15">
        <f t="shared" si="296"/>
        <v>0</v>
      </c>
      <c r="BV384" s="15">
        <f t="shared" si="297"/>
        <v>0</v>
      </c>
      <c r="BW384" s="15">
        <f t="shared" si="298"/>
        <v>0</v>
      </c>
      <c r="BX384" s="15">
        <f t="shared" si="299"/>
        <v>0</v>
      </c>
      <c r="BY384" s="15">
        <f t="shared" si="300"/>
        <v>0</v>
      </c>
      <c r="BZ384" s="15">
        <f t="shared" si="301"/>
        <v>1</v>
      </c>
      <c r="CA384" s="15">
        <f t="shared" si="302"/>
        <v>1</v>
      </c>
      <c r="CB384" s="15">
        <f t="shared" si="303"/>
        <v>1</v>
      </c>
      <c r="CC384" s="15">
        <f t="shared" si="304"/>
        <v>1</v>
      </c>
      <c r="CD384" s="15">
        <f t="shared" si="305"/>
        <v>1</v>
      </c>
      <c r="CE384" s="15">
        <f t="shared" si="306"/>
        <v>1</v>
      </c>
      <c r="CF384" s="15">
        <f t="shared" si="307"/>
        <v>1</v>
      </c>
      <c r="CG384" s="15">
        <f t="shared" si="308"/>
        <v>1</v>
      </c>
    </row>
    <row r="385" spans="1:85" x14ac:dyDescent="0.25">
      <c r="A385" t="s">
        <v>284</v>
      </c>
      <c r="B385" t="s">
        <v>72</v>
      </c>
      <c r="C385" t="s">
        <v>109</v>
      </c>
      <c r="D385">
        <v>2024</v>
      </c>
      <c r="E385" t="s">
        <v>265</v>
      </c>
      <c r="F385" t="s">
        <v>266</v>
      </c>
      <c r="G385" t="s">
        <v>267</v>
      </c>
      <c r="H385" t="s">
        <v>268</v>
      </c>
      <c r="I385" t="s">
        <v>78</v>
      </c>
      <c r="K385" t="s">
        <v>285</v>
      </c>
      <c r="L385" t="s">
        <v>79</v>
      </c>
      <c r="M385">
        <v>60.27</v>
      </c>
      <c r="N385">
        <v>2</v>
      </c>
      <c r="O385" s="1">
        <v>46148</v>
      </c>
      <c r="P385" s="1"/>
      <c r="Q385" s="1"/>
      <c r="R385" s="1"/>
      <c r="S385" s="1"/>
      <c r="T385" s="1">
        <v>46150</v>
      </c>
      <c r="U385" s="1">
        <v>46155</v>
      </c>
      <c r="W385" s="1">
        <v>46157</v>
      </c>
      <c r="X385" s="1">
        <v>46181</v>
      </c>
      <c r="Y385" s="1">
        <v>46182</v>
      </c>
      <c r="Z385" s="1">
        <v>46185</v>
      </c>
      <c r="AA385">
        <v>2026</v>
      </c>
      <c r="AB385" t="s">
        <v>110</v>
      </c>
      <c r="AC385" t="s">
        <v>269</v>
      </c>
      <c r="AD385" s="2">
        <f t="shared" si="265"/>
        <v>1</v>
      </c>
      <c r="AE385" s="2">
        <f t="shared" si="266"/>
        <v>1</v>
      </c>
      <c r="AF385" s="2">
        <f t="shared" si="267"/>
        <v>1</v>
      </c>
      <c r="AG385" s="2">
        <f t="shared" si="268"/>
        <v>1</v>
      </c>
      <c r="AH385" s="2">
        <f t="shared" si="269"/>
        <v>1</v>
      </c>
      <c r="AI385" s="2">
        <f t="shared" si="270"/>
        <v>1</v>
      </c>
      <c r="AJ385" s="2">
        <f t="shared" si="271"/>
        <v>1</v>
      </c>
      <c r="AK385" s="2">
        <f t="shared" si="272"/>
        <v>1</v>
      </c>
      <c r="AL385" s="2">
        <f t="shared" si="273"/>
        <v>1</v>
      </c>
      <c r="AM385" s="2">
        <f t="shared" si="274"/>
        <v>1</v>
      </c>
      <c r="AN385" s="2">
        <f t="shared" si="275"/>
        <v>1</v>
      </c>
      <c r="AO385" s="2">
        <f t="shared" si="276"/>
        <v>1</v>
      </c>
      <c r="AP385" s="2">
        <f t="shared" si="277"/>
        <v>1</v>
      </c>
      <c r="AQ385" s="2">
        <f t="shared" si="278"/>
        <v>1</v>
      </c>
      <c r="AR385" s="2">
        <f t="shared" si="279"/>
        <v>1</v>
      </c>
      <c r="AS385" s="2">
        <f t="shared" si="280"/>
        <v>1</v>
      </c>
      <c r="AT385" s="3">
        <f t="shared" si="281"/>
        <v>7</v>
      </c>
      <c r="AU385" s="3">
        <f t="shared" si="282"/>
        <v>9</v>
      </c>
      <c r="AV385" s="3">
        <f t="shared" si="283"/>
        <v>37</v>
      </c>
      <c r="AW385" s="4">
        <f t="shared" si="284"/>
        <v>127</v>
      </c>
      <c r="AX385" s="4">
        <f t="shared" si="285"/>
        <v>129</v>
      </c>
      <c r="AY385" s="4">
        <f t="shared" si="286"/>
        <v>134</v>
      </c>
      <c r="AZ385" s="4">
        <f t="shared" si="287"/>
        <v>136</v>
      </c>
      <c r="BA385" s="4">
        <f t="shared" si="288"/>
        <v>160</v>
      </c>
      <c r="BB385" s="4">
        <f t="shared" si="289"/>
        <v>161</v>
      </c>
      <c r="BC385" s="4">
        <f t="shared" si="290"/>
        <v>164</v>
      </c>
      <c r="BD385" s="15">
        <f t="shared" si="292"/>
        <v>0</v>
      </c>
      <c r="BE385" s="15">
        <f t="shared" si="291"/>
        <v>0</v>
      </c>
      <c r="BF385" s="15">
        <f t="shared" si="314"/>
        <v>0</v>
      </c>
      <c r="BG385" s="15">
        <f t="shared" si="314"/>
        <v>0</v>
      </c>
      <c r="BH385" s="15">
        <f t="shared" si="314"/>
        <v>0</v>
      </c>
      <c r="BI385" s="15">
        <f t="shared" si="314"/>
        <v>0</v>
      </c>
      <c r="BJ385" s="15">
        <f t="shared" si="314"/>
        <v>0</v>
      </c>
      <c r="BK385" s="15">
        <f t="shared" si="314"/>
        <v>0</v>
      </c>
      <c r="BL385" s="15">
        <f t="shared" si="314"/>
        <v>0</v>
      </c>
      <c r="BM385" s="15">
        <f t="shared" si="314"/>
        <v>1</v>
      </c>
      <c r="BN385" s="15">
        <f t="shared" si="314"/>
        <v>1</v>
      </c>
      <c r="BO385" s="15">
        <f t="shared" si="314"/>
        <v>1</v>
      </c>
      <c r="BP385" s="15">
        <f t="shared" si="314"/>
        <v>1</v>
      </c>
      <c r="BQ385" s="15">
        <f t="shared" si="314"/>
        <v>1</v>
      </c>
      <c r="BR385" s="15">
        <f t="shared" si="314"/>
        <v>1</v>
      </c>
      <c r="BS385" s="15">
        <f t="shared" si="294"/>
        <v>0</v>
      </c>
      <c r="BT385" s="15">
        <f t="shared" si="295"/>
        <v>0</v>
      </c>
      <c r="BU385" s="15">
        <f t="shared" si="296"/>
        <v>0</v>
      </c>
      <c r="BV385" s="15">
        <f t="shared" si="297"/>
        <v>0</v>
      </c>
      <c r="BW385" s="15">
        <f t="shared" si="298"/>
        <v>0</v>
      </c>
      <c r="BX385" s="15">
        <f t="shared" si="299"/>
        <v>0</v>
      </c>
      <c r="BY385" s="15">
        <f t="shared" si="300"/>
        <v>0</v>
      </c>
      <c r="BZ385" s="15">
        <f t="shared" si="301"/>
        <v>0</v>
      </c>
      <c r="CA385" s="15">
        <f t="shared" si="302"/>
        <v>0</v>
      </c>
      <c r="CB385" s="15">
        <f t="shared" si="303"/>
        <v>1</v>
      </c>
      <c r="CC385" s="15">
        <f t="shared" si="304"/>
        <v>1</v>
      </c>
      <c r="CD385" s="15">
        <f t="shared" si="305"/>
        <v>1</v>
      </c>
      <c r="CE385" s="15">
        <f t="shared" si="306"/>
        <v>1</v>
      </c>
      <c r="CF385" s="15">
        <f t="shared" si="307"/>
        <v>1</v>
      </c>
      <c r="CG385" s="15">
        <f t="shared" si="308"/>
        <v>1</v>
      </c>
    </row>
    <row r="386" spans="1:85" x14ac:dyDescent="0.25">
      <c r="A386" t="s">
        <v>341</v>
      </c>
      <c r="B386" t="s">
        <v>72</v>
      </c>
      <c r="C386" t="s">
        <v>109</v>
      </c>
      <c r="D386">
        <v>2024</v>
      </c>
      <c r="E386" t="s">
        <v>265</v>
      </c>
      <c r="F386" t="s">
        <v>266</v>
      </c>
      <c r="G386" t="s">
        <v>267</v>
      </c>
      <c r="H386" t="s">
        <v>268</v>
      </c>
      <c r="I386" t="s">
        <v>78</v>
      </c>
      <c r="L386" t="s">
        <v>79</v>
      </c>
      <c r="M386">
        <v>60.27</v>
      </c>
      <c r="N386">
        <v>2</v>
      </c>
      <c r="O386" s="1">
        <v>46152</v>
      </c>
      <c r="P386" s="1"/>
      <c r="Q386" s="1"/>
      <c r="R386" s="1"/>
      <c r="S386" s="1">
        <v>46154</v>
      </c>
      <c r="T386" s="1"/>
      <c r="U386" s="1">
        <v>46177</v>
      </c>
      <c r="W386" s="1">
        <v>46178</v>
      </c>
      <c r="X386" s="1">
        <v>46180</v>
      </c>
      <c r="Y386" s="1">
        <v>46181</v>
      </c>
      <c r="Z386" s="1">
        <v>46182</v>
      </c>
      <c r="AA386">
        <v>2026</v>
      </c>
      <c r="AB386" t="s">
        <v>110</v>
      </c>
      <c r="AC386" t="s">
        <v>269</v>
      </c>
      <c r="AD386" s="2">
        <f t="shared" ref="AD386:AD449" si="315">IF(COUNT(O386:Z386)&gt;0,1,0)</f>
        <v>1</v>
      </c>
      <c r="AE386" s="2">
        <f t="shared" ref="AE386:AE449" si="316">IF(COUNT(O386:T386)&gt;0,1,0)</f>
        <v>1</v>
      </c>
      <c r="AF386" s="2">
        <f t="shared" ref="AF386:AF449" si="317">IF(COUNT(S386:Z386)&gt;0,1,0)</f>
        <v>1</v>
      </c>
      <c r="AG386" s="2">
        <f t="shared" ref="AG386:AG449" si="318">IF(COUNT(S386:T386)&gt;0,1,0)</f>
        <v>1</v>
      </c>
      <c r="AH386" s="2">
        <f t="shared" ref="AH386:AH449" si="319">IF(COUNT(U386:Z386)&gt;0,1,0)</f>
        <v>1</v>
      </c>
      <c r="AI386" s="2">
        <f t="shared" ref="AI386:AI449" si="320">IF(COUNT(U386:V386)&gt;0,1,0)</f>
        <v>1</v>
      </c>
      <c r="AJ386" s="2">
        <f t="shared" ref="AJ386:AJ449" si="321">IF(COUNT(W386:Z386)&gt;0,1,0)</f>
        <v>1</v>
      </c>
      <c r="AK386" s="2">
        <f t="shared" ref="AK386:AK449" si="322">IF(COUNT(W386)&gt;0,1,0)</f>
        <v>1</v>
      </c>
      <c r="AL386" s="2">
        <f t="shared" ref="AL386:AL449" si="323">IF(COUNT(X386:Z386)&gt;0,1,0)</f>
        <v>1</v>
      </c>
      <c r="AM386" s="2">
        <f t="shared" ref="AM386:AM449" si="324">IF(COUNT(X386)&gt;0,1,0)</f>
        <v>1</v>
      </c>
      <c r="AN386" s="2">
        <f t="shared" ref="AN386:AN449" si="325">IF(COUNT(Y386:Z386)&gt;0,1,0)</f>
        <v>1</v>
      </c>
      <c r="AO386" s="2">
        <f t="shared" ref="AO386:AO449" si="326">IF(COUNT(Y386)&gt;0,1,0)</f>
        <v>1</v>
      </c>
      <c r="AP386" s="2">
        <f t="shared" ref="AP386:AP449" si="327">IF(COUNT(Z386)&gt;0,1,0)</f>
        <v>1</v>
      </c>
      <c r="AQ386" s="2">
        <f t="shared" ref="AQ386:AQ449" si="328">IF(AE386+AI386&gt;1,1,0)</f>
        <v>1</v>
      </c>
      <c r="AR386" s="2">
        <f t="shared" ref="AR386:AR449" si="329">IF(AE386+AK386&gt;1,1,0)</f>
        <v>1</v>
      </c>
      <c r="AS386" s="2">
        <f t="shared" ref="AS386:AS449" si="330">IF(AP386+AE386&gt;1,1,0)</f>
        <v>1</v>
      </c>
      <c r="AT386" s="3">
        <f t="shared" ref="AT386:AT449" si="331">IF(AQ386=1,MIN(U386:V386)-MIN(O386:T386),"na")</f>
        <v>25</v>
      </c>
      <c r="AU386" s="3">
        <f t="shared" ref="AU386:AU449" si="332">IF(AR386=1,MAX(W386)-MIN(O386:T386),"na")</f>
        <v>26</v>
      </c>
      <c r="AV386" s="3">
        <f t="shared" ref="AV386:AV449" si="333">IF(AS386=1,+Z386-MIN(O386:T386),"na")</f>
        <v>30</v>
      </c>
      <c r="AW386" s="4">
        <f t="shared" ref="AW386:AW449" si="334">IF(AE386&gt;0,DATE(1900,MONTH(MIN(O386:T386)),DAY(MIN(O386:T386))),"na")</f>
        <v>131</v>
      </c>
      <c r="AX386" s="4">
        <f t="shared" ref="AX386:AX449" si="335">IF(AG386&gt;0,DATE(1900,MONTH(MIN(S386:T386)),DAY(MIN(S386:T386))),"na")</f>
        <v>133</v>
      </c>
      <c r="AY386" s="4">
        <f t="shared" ref="AY386:AY449" si="336">IF(AI386&gt;0,DATE(1900,MONTH(MIN(U386:V386)),DAY(MIN(U386:V386))),"na")</f>
        <v>156</v>
      </c>
      <c r="AZ386" s="4">
        <f t="shared" ref="AZ386:AZ449" si="337">IF(AK386&gt;0,DATE(1900,MONTH(MIN(W386)),DAY(MIN(W386))),"na")</f>
        <v>157</v>
      </c>
      <c r="BA386" s="4">
        <f t="shared" ref="BA386:BA449" si="338">IF(AM386&gt;0,DATE(1900,MONTH(MIN(X386)),DAY(MIN(X386))),"na")</f>
        <v>159</v>
      </c>
      <c r="BB386" s="4">
        <f t="shared" ref="BB386:BB449" si="339">IF(AO386&gt;0,DATE(1900,MONTH(MIN(Y386)),DAY(MIN(Y386))),"na")</f>
        <v>160</v>
      </c>
      <c r="BC386" s="4">
        <f t="shared" ref="BC386:BC449" si="340">IF(AP386&gt;0,DATE(1900,MONTH(Z386),DAY(Z386)),"na")</f>
        <v>161</v>
      </c>
      <c r="BD386" s="15">
        <f t="shared" si="292"/>
        <v>0</v>
      </c>
      <c r="BE386" s="15">
        <f t="shared" ref="BE386:BE449" si="341">IF(BE$1-$AW386&gt;$CK$1,1,0)</f>
        <v>0</v>
      </c>
      <c r="BF386" s="15">
        <f t="shared" si="314"/>
        <v>0</v>
      </c>
      <c r="BG386" s="15">
        <f t="shared" si="314"/>
        <v>0</v>
      </c>
      <c r="BH386" s="15">
        <f t="shared" si="314"/>
        <v>0</v>
      </c>
      <c r="BI386" s="15">
        <f t="shared" si="314"/>
        <v>0</v>
      </c>
      <c r="BJ386" s="15">
        <f t="shared" si="314"/>
        <v>0</v>
      </c>
      <c r="BK386" s="15">
        <f t="shared" si="314"/>
        <v>0</v>
      </c>
      <c r="BL386" s="15">
        <f t="shared" si="314"/>
        <v>0</v>
      </c>
      <c r="BM386" s="15">
        <f t="shared" si="314"/>
        <v>1</v>
      </c>
      <c r="BN386" s="15">
        <f t="shared" si="314"/>
        <v>1</v>
      </c>
      <c r="BO386" s="15">
        <f t="shared" si="314"/>
        <v>1</v>
      </c>
      <c r="BP386" s="15">
        <f t="shared" si="314"/>
        <v>1</v>
      </c>
      <c r="BQ386" s="15">
        <f t="shared" si="314"/>
        <v>1</v>
      </c>
      <c r="BR386" s="15">
        <f t="shared" si="314"/>
        <v>1</v>
      </c>
      <c r="BS386" s="15">
        <f t="shared" si="294"/>
        <v>0</v>
      </c>
      <c r="BT386" s="15">
        <f t="shared" si="295"/>
        <v>0</v>
      </c>
      <c r="BU386" s="15">
        <f t="shared" si="296"/>
        <v>0</v>
      </c>
      <c r="BV386" s="15">
        <f t="shared" si="297"/>
        <v>0</v>
      </c>
      <c r="BW386" s="15">
        <f t="shared" si="298"/>
        <v>0</v>
      </c>
      <c r="BX386" s="15">
        <f t="shared" si="299"/>
        <v>0</v>
      </c>
      <c r="BY386" s="15">
        <f t="shared" si="300"/>
        <v>0</v>
      </c>
      <c r="BZ386" s="15">
        <f t="shared" si="301"/>
        <v>0</v>
      </c>
      <c r="CA386" s="15">
        <f t="shared" si="302"/>
        <v>0</v>
      </c>
      <c r="CB386" s="15">
        <f t="shared" si="303"/>
        <v>1</v>
      </c>
      <c r="CC386" s="15">
        <f t="shared" si="304"/>
        <v>1</v>
      </c>
      <c r="CD386" s="15">
        <f t="shared" si="305"/>
        <v>1</v>
      </c>
      <c r="CE386" s="15">
        <f t="shared" si="306"/>
        <v>1</v>
      </c>
      <c r="CF386" s="15">
        <f t="shared" si="307"/>
        <v>1</v>
      </c>
      <c r="CG386" s="15">
        <f t="shared" si="308"/>
        <v>1</v>
      </c>
    </row>
    <row r="387" spans="1:85" x14ac:dyDescent="0.25">
      <c r="A387" t="s">
        <v>287</v>
      </c>
      <c r="B387" t="s">
        <v>72</v>
      </c>
      <c r="C387" t="s">
        <v>109</v>
      </c>
      <c r="D387">
        <v>2024</v>
      </c>
      <c r="E387" t="s">
        <v>265</v>
      </c>
      <c r="F387" t="s">
        <v>266</v>
      </c>
      <c r="G387" t="s">
        <v>267</v>
      </c>
      <c r="H387" t="s">
        <v>268</v>
      </c>
      <c r="I387" t="s">
        <v>78</v>
      </c>
      <c r="L387" t="s">
        <v>89</v>
      </c>
      <c r="M387">
        <v>1</v>
      </c>
      <c r="N387">
        <v>2</v>
      </c>
      <c r="O387" s="1">
        <v>46144</v>
      </c>
      <c r="P387" s="1"/>
      <c r="Q387" s="1"/>
      <c r="R387" s="1"/>
      <c r="S387" s="1"/>
      <c r="T387" s="1">
        <v>46146</v>
      </c>
      <c r="U387" s="1">
        <v>46149</v>
      </c>
      <c r="W387" s="1">
        <v>46150</v>
      </c>
      <c r="X387" s="1">
        <v>46151</v>
      </c>
      <c r="Y387" s="1">
        <v>46153</v>
      </c>
      <c r="Z387" s="1">
        <v>46154</v>
      </c>
      <c r="AA387">
        <v>2026</v>
      </c>
      <c r="AB387" t="s">
        <v>110</v>
      </c>
      <c r="AC387" t="s">
        <v>269</v>
      </c>
      <c r="AD387" s="2">
        <f t="shared" si="315"/>
        <v>1</v>
      </c>
      <c r="AE387" s="2">
        <f t="shared" si="316"/>
        <v>1</v>
      </c>
      <c r="AF387" s="2">
        <f t="shared" si="317"/>
        <v>1</v>
      </c>
      <c r="AG387" s="2">
        <f t="shared" si="318"/>
        <v>1</v>
      </c>
      <c r="AH387" s="2">
        <f t="shared" si="319"/>
        <v>1</v>
      </c>
      <c r="AI387" s="2">
        <f t="shared" si="320"/>
        <v>1</v>
      </c>
      <c r="AJ387" s="2">
        <f t="shared" si="321"/>
        <v>1</v>
      </c>
      <c r="AK387" s="2">
        <f t="shared" si="322"/>
        <v>1</v>
      </c>
      <c r="AL387" s="2">
        <f t="shared" si="323"/>
        <v>1</v>
      </c>
      <c r="AM387" s="2">
        <f t="shared" si="324"/>
        <v>1</v>
      </c>
      <c r="AN387" s="2">
        <f t="shared" si="325"/>
        <v>1</v>
      </c>
      <c r="AO387" s="2">
        <f t="shared" si="326"/>
        <v>1</v>
      </c>
      <c r="AP387" s="2">
        <f t="shared" si="327"/>
        <v>1</v>
      </c>
      <c r="AQ387" s="2">
        <f t="shared" si="328"/>
        <v>1</v>
      </c>
      <c r="AR387" s="2">
        <f t="shared" si="329"/>
        <v>1</v>
      </c>
      <c r="AS387" s="2">
        <f t="shared" si="330"/>
        <v>1</v>
      </c>
      <c r="AT387" s="3">
        <f t="shared" si="331"/>
        <v>5</v>
      </c>
      <c r="AU387" s="3">
        <f t="shared" si="332"/>
        <v>6</v>
      </c>
      <c r="AV387" s="3">
        <f t="shared" si="333"/>
        <v>10</v>
      </c>
      <c r="AW387" s="4">
        <f t="shared" si="334"/>
        <v>123</v>
      </c>
      <c r="AX387" s="4">
        <f t="shared" si="335"/>
        <v>125</v>
      </c>
      <c r="AY387" s="4">
        <f t="shared" si="336"/>
        <v>128</v>
      </c>
      <c r="AZ387" s="4">
        <f t="shared" si="337"/>
        <v>129</v>
      </c>
      <c r="BA387" s="4">
        <f t="shared" si="338"/>
        <v>130</v>
      </c>
      <c r="BB387" s="4">
        <f t="shared" si="339"/>
        <v>132</v>
      </c>
      <c r="BC387" s="4">
        <f t="shared" si="340"/>
        <v>133</v>
      </c>
      <c r="BD387" s="15">
        <f t="shared" ref="BD387:BD450" si="342">IF(BD$1-$AW387&gt;$CK$1,1,0)</f>
        <v>0</v>
      </c>
      <c r="BE387" s="15">
        <f t="shared" si="341"/>
        <v>0</v>
      </c>
      <c r="BF387" s="15">
        <f t="shared" si="314"/>
        <v>0</v>
      </c>
      <c r="BG387" s="15">
        <f t="shared" si="314"/>
        <v>0</v>
      </c>
      <c r="BH387" s="15">
        <f t="shared" si="314"/>
        <v>0</v>
      </c>
      <c r="BI387" s="15">
        <f t="shared" si="314"/>
        <v>0</v>
      </c>
      <c r="BJ387" s="15">
        <f t="shared" si="314"/>
        <v>0</v>
      </c>
      <c r="BK387" s="15">
        <f t="shared" si="314"/>
        <v>0</v>
      </c>
      <c r="BL387" s="15">
        <f t="shared" si="314"/>
        <v>1</v>
      </c>
      <c r="BM387" s="15">
        <f t="shared" si="314"/>
        <v>1</v>
      </c>
      <c r="BN387" s="15">
        <f t="shared" si="314"/>
        <v>1</v>
      </c>
      <c r="BO387" s="15">
        <f t="shared" si="314"/>
        <v>1</v>
      </c>
      <c r="BP387" s="15">
        <f t="shared" si="314"/>
        <v>1</v>
      </c>
      <c r="BQ387" s="15">
        <f t="shared" si="314"/>
        <v>1</v>
      </c>
      <c r="BR387" s="15">
        <f t="shared" si="314"/>
        <v>1</v>
      </c>
      <c r="BS387" s="15">
        <f t="shared" si="294"/>
        <v>0</v>
      </c>
      <c r="BT387" s="15">
        <f t="shared" si="295"/>
        <v>0</v>
      </c>
      <c r="BU387" s="15">
        <f t="shared" si="296"/>
        <v>0</v>
      </c>
      <c r="BV387" s="15">
        <f t="shared" si="297"/>
        <v>0</v>
      </c>
      <c r="BW387" s="15">
        <f t="shared" si="298"/>
        <v>0</v>
      </c>
      <c r="BX387" s="15">
        <f t="shared" si="299"/>
        <v>0</v>
      </c>
      <c r="BY387" s="15">
        <f t="shared" si="300"/>
        <v>0</v>
      </c>
      <c r="BZ387" s="15">
        <f t="shared" si="301"/>
        <v>0</v>
      </c>
      <c r="CA387" s="15">
        <f t="shared" si="302"/>
        <v>1</v>
      </c>
      <c r="CB387" s="15">
        <f t="shared" si="303"/>
        <v>1</v>
      </c>
      <c r="CC387" s="15">
        <f t="shared" si="304"/>
        <v>1</v>
      </c>
      <c r="CD387" s="15">
        <f t="shared" si="305"/>
        <v>1</v>
      </c>
      <c r="CE387" s="15">
        <f t="shared" si="306"/>
        <v>1</v>
      </c>
      <c r="CF387" s="15">
        <f t="shared" si="307"/>
        <v>1</v>
      </c>
      <c r="CG387" s="15">
        <f t="shared" si="308"/>
        <v>1</v>
      </c>
    </row>
    <row r="388" spans="1:85" x14ac:dyDescent="0.25">
      <c r="A388" t="s">
        <v>328</v>
      </c>
      <c r="B388" t="s">
        <v>72</v>
      </c>
      <c r="C388" t="s">
        <v>109</v>
      </c>
      <c r="D388">
        <v>2024</v>
      </c>
      <c r="E388" t="s">
        <v>265</v>
      </c>
      <c r="F388" t="s">
        <v>266</v>
      </c>
      <c r="G388" t="s">
        <v>267</v>
      </c>
      <c r="H388" t="s">
        <v>268</v>
      </c>
      <c r="I388" t="s">
        <v>78</v>
      </c>
      <c r="L388" t="s">
        <v>79</v>
      </c>
      <c r="M388">
        <v>60.27</v>
      </c>
      <c r="N388">
        <v>2</v>
      </c>
      <c r="O388" s="1"/>
      <c r="P388" s="1"/>
      <c r="Q388" s="1">
        <v>46142</v>
      </c>
      <c r="R388" s="1">
        <v>46143</v>
      </c>
      <c r="S388" s="1">
        <v>46145</v>
      </c>
      <c r="T388" s="1"/>
      <c r="U388" s="1"/>
      <c r="V388" s="1">
        <v>46150</v>
      </c>
      <c r="W388" s="1">
        <v>46152</v>
      </c>
      <c r="X388" s="1">
        <v>46153</v>
      </c>
      <c r="Y388" s="1">
        <v>46154</v>
      </c>
      <c r="Z388" s="1">
        <v>46155</v>
      </c>
      <c r="AA388">
        <v>2026</v>
      </c>
      <c r="AB388" t="s">
        <v>110</v>
      </c>
      <c r="AC388" t="s">
        <v>269</v>
      </c>
      <c r="AD388" s="2">
        <f t="shared" si="315"/>
        <v>1</v>
      </c>
      <c r="AE388" s="2">
        <f t="shared" si="316"/>
        <v>1</v>
      </c>
      <c r="AF388" s="2">
        <f t="shared" si="317"/>
        <v>1</v>
      </c>
      <c r="AG388" s="2">
        <f t="shared" si="318"/>
        <v>1</v>
      </c>
      <c r="AH388" s="2">
        <f t="shared" si="319"/>
        <v>1</v>
      </c>
      <c r="AI388" s="2">
        <f t="shared" si="320"/>
        <v>1</v>
      </c>
      <c r="AJ388" s="2">
        <f t="shared" si="321"/>
        <v>1</v>
      </c>
      <c r="AK388" s="2">
        <f t="shared" si="322"/>
        <v>1</v>
      </c>
      <c r="AL388" s="2">
        <f t="shared" si="323"/>
        <v>1</v>
      </c>
      <c r="AM388" s="2">
        <f t="shared" si="324"/>
        <v>1</v>
      </c>
      <c r="AN388" s="2">
        <f t="shared" si="325"/>
        <v>1</v>
      </c>
      <c r="AO388" s="2">
        <f t="shared" si="326"/>
        <v>1</v>
      </c>
      <c r="AP388" s="2">
        <f t="shared" si="327"/>
        <v>1</v>
      </c>
      <c r="AQ388" s="2">
        <f t="shared" si="328"/>
        <v>1</v>
      </c>
      <c r="AR388" s="2">
        <f t="shared" si="329"/>
        <v>1</v>
      </c>
      <c r="AS388" s="2">
        <f t="shared" si="330"/>
        <v>1</v>
      </c>
      <c r="AT388" s="3">
        <f t="shared" si="331"/>
        <v>8</v>
      </c>
      <c r="AU388" s="3">
        <f t="shared" si="332"/>
        <v>10</v>
      </c>
      <c r="AV388" s="3">
        <f t="shared" si="333"/>
        <v>13</v>
      </c>
      <c r="AW388" s="4">
        <f t="shared" si="334"/>
        <v>121</v>
      </c>
      <c r="AX388" s="4">
        <f t="shared" si="335"/>
        <v>124</v>
      </c>
      <c r="AY388" s="4">
        <f t="shared" si="336"/>
        <v>129</v>
      </c>
      <c r="AZ388" s="4">
        <f t="shared" si="337"/>
        <v>131</v>
      </c>
      <c r="BA388" s="4">
        <f t="shared" si="338"/>
        <v>132</v>
      </c>
      <c r="BB388" s="4">
        <f t="shared" si="339"/>
        <v>133</v>
      </c>
      <c r="BC388" s="4">
        <f t="shared" si="340"/>
        <v>134</v>
      </c>
      <c r="BD388" s="15">
        <f t="shared" si="342"/>
        <v>0</v>
      </c>
      <c r="BE388" s="15">
        <f t="shared" si="341"/>
        <v>0</v>
      </c>
      <c r="BF388" s="15">
        <f t="shared" si="314"/>
        <v>0</v>
      </c>
      <c r="BG388" s="15">
        <f t="shared" si="314"/>
        <v>0</v>
      </c>
      <c r="BH388" s="15">
        <f t="shared" si="314"/>
        <v>0</v>
      </c>
      <c r="BI388" s="15">
        <f t="shared" si="314"/>
        <v>0</v>
      </c>
      <c r="BJ388" s="15">
        <f t="shared" si="314"/>
        <v>0</v>
      </c>
      <c r="BK388" s="15">
        <f t="shared" si="314"/>
        <v>0</v>
      </c>
      <c r="BL388" s="15">
        <f t="shared" si="314"/>
        <v>1</v>
      </c>
      <c r="BM388" s="15">
        <f t="shared" si="314"/>
        <v>1</v>
      </c>
      <c r="BN388" s="15">
        <f t="shared" si="314"/>
        <v>1</v>
      </c>
      <c r="BO388" s="15">
        <f t="shared" si="314"/>
        <v>1</v>
      </c>
      <c r="BP388" s="15">
        <f t="shared" si="314"/>
        <v>1</v>
      </c>
      <c r="BQ388" s="15">
        <f t="shared" si="314"/>
        <v>1</v>
      </c>
      <c r="BR388" s="15">
        <f t="shared" si="314"/>
        <v>1</v>
      </c>
      <c r="BS388" s="15">
        <f t="shared" ref="BS388:BS451" si="343">IF(AND(BD388=1,$AP388=1),1,0)</f>
        <v>0</v>
      </c>
      <c r="BT388" s="15">
        <f t="shared" ref="BT388:BT451" si="344">IF(AND(BE388=1,$AP388=1),1,0)</f>
        <v>0</v>
      </c>
      <c r="BU388" s="15">
        <f t="shared" ref="BU388:BU451" si="345">IF(AND(BF388=1,$AP388=1),1,0)</f>
        <v>0</v>
      </c>
      <c r="BV388" s="15">
        <f t="shared" ref="BV388:BV451" si="346">IF(AND(BG388=1,$AP388=1),1,0)</f>
        <v>0</v>
      </c>
      <c r="BW388" s="15">
        <f t="shared" ref="BW388:BW451" si="347">IF(AND(BH388=1,$AP388=1),1,0)</f>
        <v>0</v>
      </c>
      <c r="BX388" s="15">
        <f t="shared" ref="BX388:BX451" si="348">IF(AND(BI388=1,$AP388=1),1,0)</f>
        <v>0</v>
      </c>
      <c r="BY388" s="15">
        <f t="shared" ref="BY388:BY451" si="349">IF(AND(BJ388=1,$AP388=1),1,0)</f>
        <v>0</v>
      </c>
      <c r="BZ388" s="15">
        <f t="shared" ref="BZ388:BZ451" si="350">IF(AND(BK388=1,$AP388=1),1,0)</f>
        <v>0</v>
      </c>
      <c r="CA388" s="15">
        <f t="shared" ref="CA388:CA451" si="351">IF(AND(BL388=1,$AP388=1),1,0)</f>
        <v>1</v>
      </c>
      <c r="CB388" s="15">
        <f t="shared" ref="CB388:CB451" si="352">IF(AND(BM388=1,$AP388=1),1,0)</f>
        <v>1</v>
      </c>
      <c r="CC388" s="15">
        <f t="shared" ref="CC388:CC451" si="353">IF(AND(BN388=1,$AP388=1),1,0)</f>
        <v>1</v>
      </c>
      <c r="CD388" s="15">
        <f t="shared" ref="CD388:CD451" si="354">IF(AND(BO388=1,$AP388=1),1,0)</f>
        <v>1</v>
      </c>
      <c r="CE388" s="15">
        <f t="shared" ref="CE388:CE451" si="355">IF(AND(BP388=1,$AP388=1),1,0)</f>
        <v>1</v>
      </c>
      <c r="CF388" s="15">
        <f t="shared" ref="CF388:CF451" si="356">IF(AND(BQ388=1,$AP388=1),1,0)</f>
        <v>1</v>
      </c>
      <c r="CG388" s="15">
        <f t="shared" ref="CG388:CG451" si="357">IF(AND(BR388=1,$AP388=1),1,0)</f>
        <v>1</v>
      </c>
    </row>
    <row r="389" spans="1:85" x14ac:dyDescent="0.25">
      <c r="A389" t="s">
        <v>318</v>
      </c>
      <c r="B389" t="s">
        <v>72</v>
      </c>
      <c r="C389" t="s">
        <v>109</v>
      </c>
      <c r="D389">
        <v>2024</v>
      </c>
      <c r="E389" t="s">
        <v>265</v>
      </c>
      <c r="F389" t="s">
        <v>266</v>
      </c>
      <c r="G389" t="s">
        <v>267</v>
      </c>
      <c r="H389" t="s">
        <v>268</v>
      </c>
      <c r="I389" t="s">
        <v>78</v>
      </c>
      <c r="L389" t="s">
        <v>79</v>
      </c>
      <c r="M389">
        <v>60.27</v>
      </c>
      <c r="N389">
        <v>2</v>
      </c>
      <c r="O389" s="1"/>
      <c r="P389" s="1"/>
      <c r="Q389" s="1">
        <v>46149</v>
      </c>
      <c r="R389" s="1">
        <v>46149</v>
      </c>
      <c r="S389" s="1"/>
      <c r="T389" s="1">
        <v>46150</v>
      </c>
      <c r="U389" s="1">
        <v>46160</v>
      </c>
      <c r="W389" s="1">
        <v>46161</v>
      </c>
      <c r="X389" s="1">
        <v>46163</v>
      </c>
      <c r="Y389" s="1">
        <v>46164</v>
      </c>
      <c r="Z389" s="1">
        <v>46165</v>
      </c>
      <c r="AA389">
        <v>2026</v>
      </c>
      <c r="AB389" t="s">
        <v>110</v>
      </c>
      <c r="AC389" t="s">
        <v>269</v>
      </c>
      <c r="AD389" s="2">
        <f t="shared" si="315"/>
        <v>1</v>
      </c>
      <c r="AE389" s="2">
        <f t="shared" si="316"/>
        <v>1</v>
      </c>
      <c r="AF389" s="2">
        <f t="shared" si="317"/>
        <v>1</v>
      </c>
      <c r="AG389" s="2">
        <f t="shared" si="318"/>
        <v>1</v>
      </c>
      <c r="AH389" s="2">
        <f t="shared" si="319"/>
        <v>1</v>
      </c>
      <c r="AI389" s="2">
        <f t="shared" si="320"/>
        <v>1</v>
      </c>
      <c r="AJ389" s="2">
        <f t="shared" si="321"/>
        <v>1</v>
      </c>
      <c r="AK389" s="2">
        <f t="shared" si="322"/>
        <v>1</v>
      </c>
      <c r="AL389" s="2">
        <f t="shared" si="323"/>
        <v>1</v>
      </c>
      <c r="AM389" s="2">
        <f t="shared" si="324"/>
        <v>1</v>
      </c>
      <c r="AN389" s="2">
        <f t="shared" si="325"/>
        <v>1</v>
      </c>
      <c r="AO389" s="2">
        <f t="shared" si="326"/>
        <v>1</v>
      </c>
      <c r="AP389" s="2">
        <f t="shared" si="327"/>
        <v>1</v>
      </c>
      <c r="AQ389" s="2">
        <f t="shared" si="328"/>
        <v>1</v>
      </c>
      <c r="AR389" s="2">
        <f t="shared" si="329"/>
        <v>1</v>
      </c>
      <c r="AS389" s="2">
        <f t="shared" si="330"/>
        <v>1</v>
      </c>
      <c r="AT389" s="3">
        <f t="shared" si="331"/>
        <v>11</v>
      </c>
      <c r="AU389" s="3">
        <f t="shared" si="332"/>
        <v>12</v>
      </c>
      <c r="AV389" s="3">
        <f t="shared" si="333"/>
        <v>16</v>
      </c>
      <c r="AW389" s="4">
        <f t="shared" si="334"/>
        <v>128</v>
      </c>
      <c r="AX389" s="4">
        <f t="shared" si="335"/>
        <v>129</v>
      </c>
      <c r="AY389" s="4">
        <f t="shared" si="336"/>
        <v>139</v>
      </c>
      <c r="AZ389" s="4">
        <f t="shared" si="337"/>
        <v>140</v>
      </c>
      <c r="BA389" s="4">
        <f t="shared" si="338"/>
        <v>142</v>
      </c>
      <c r="BB389" s="4">
        <f t="shared" si="339"/>
        <v>143</v>
      </c>
      <c r="BC389" s="4">
        <f t="shared" si="340"/>
        <v>144</v>
      </c>
      <c r="BD389" s="15">
        <f t="shared" si="342"/>
        <v>0</v>
      </c>
      <c r="BE389" s="15">
        <f t="shared" si="341"/>
        <v>0</v>
      </c>
      <c r="BF389" s="15">
        <f t="shared" si="314"/>
        <v>0</v>
      </c>
      <c r="BG389" s="15">
        <f t="shared" si="314"/>
        <v>0</v>
      </c>
      <c r="BH389" s="15">
        <f t="shared" si="314"/>
        <v>0</v>
      </c>
      <c r="BI389" s="15">
        <f t="shared" si="314"/>
        <v>0</v>
      </c>
      <c r="BJ389" s="15">
        <f t="shared" si="314"/>
        <v>0</v>
      </c>
      <c r="BK389" s="15">
        <f t="shared" si="314"/>
        <v>0</v>
      </c>
      <c r="BL389" s="15">
        <f t="shared" si="314"/>
        <v>0</v>
      </c>
      <c r="BM389" s="15">
        <f t="shared" si="314"/>
        <v>1</v>
      </c>
      <c r="BN389" s="15">
        <f t="shared" si="314"/>
        <v>1</v>
      </c>
      <c r="BO389" s="15">
        <f t="shared" si="314"/>
        <v>1</v>
      </c>
      <c r="BP389" s="15">
        <f t="shared" si="314"/>
        <v>1</v>
      </c>
      <c r="BQ389" s="15">
        <f t="shared" si="314"/>
        <v>1</v>
      </c>
      <c r="BR389" s="15">
        <f t="shared" si="314"/>
        <v>1</v>
      </c>
      <c r="BS389" s="15">
        <f t="shared" si="343"/>
        <v>0</v>
      </c>
      <c r="BT389" s="15">
        <f t="shared" si="344"/>
        <v>0</v>
      </c>
      <c r="BU389" s="15">
        <f t="shared" si="345"/>
        <v>0</v>
      </c>
      <c r="BV389" s="15">
        <f t="shared" si="346"/>
        <v>0</v>
      </c>
      <c r="BW389" s="15">
        <f t="shared" si="347"/>
        <v>0</v>
      </c>
      <c r="BX389" s="15">
        <f t="shared" si="348"/>
        <v>0</v>
      </c>
      <c r="BY389" s="15">
        <f t="shared" si="349"/>
        <v>0</v>
      </c>
      <c r="BZ389" s="15">
        <f t="shared" si="350"/>
        <v>0</v>
      </c>
      <c r="CA389" s="15">
        <f t="shared" si="351"/>
        <v>0</v>
      </c>
      <c r="CB389" s="15">
        <f t="shared" si="352"/>
        <v>1</v>
      </c>
      <c r="CC389" s="15">
        <f t="shared" si="353"/>
        <v>1</v>
      </c>
      <c r="CD389" s="15">
        <f t="shared" si="354"/>
        <v>1</v>
      </c>
      <c r="CE389" s="15">
        <f t="shared" si="355"/>
        <v>1</v>
      </c>
      <c r="CF389" s="15">
        <f t="shared" si="356"/>
        <v>1</v>
      </c>
      <c r="CG389" s="15">
        <f t="shared" si="357"/>
        <v>1</v>
      </c>
    </row>
    <row r="390" spans="1:85" x14ac:dyDescent="0.25">
      <c r="A390" t="s">
        <v>348</v>
      </c>
      <c r="B390" t="s">
        <v>72</v>
      </c>
      <c r="C390" t="s">
        <v>109</v>
      </c>
      <c r="D390">
        <v>2024</v>
      </c>
      <c r="E390" t="s">
        <v>265</v>
      </c>
      <c r="F390" t="s">
        <v>266</v>
      </c>
      <c r="G390" t="s">
        <v>267</v>
      </c>
      <c r="H390" t="s">
        <v>268</v>
      </c>
      <c r="I390" t="s">
        <v>78</v>
      </c>
      <c r="K390" t="s">
        <v>349</v>
      </c>
      <c r="L390" t="s">
        <v>79</v>
      </c>
      <c r="M390">
        <v>60.27</v>
      </c>
      <c r="N390">
        <v>2</v>
      </c>
      <c r="O390" s="1">
        <v>46154</v>
      </c>
      <c r="P390" s="1"/>
      <c r="Q390" s="1"/>
      <c r="R390" s="1"/>
      <c r="S390" s="1">
        <v>46156</v>
      </c>
      <c r="T390" s="1"/>
      <c r="U390" s="1">
        <v>46160</v>
      </c>
      <c r="W390" s="1">
        <v>46161</v>
      </c>
      <c r="X390" s="1">
        <v>46162</v>
      </c>
      <c r="Y390" s="1">
        <v>46164</v>
      </c>
      <c r="Z390" s="1">
        <v>46165</v>
      </c>
      <c r="AA390">
        <v>2026</v>
      </c>
      <c r="AB390" t="s">
        <v>110</v>
      </c>
      <c r="AC390" t="s">
        <v>269</v>
      </c>
      <c r="AD390" s="2">
        <f t="shared" si="315"/>
        <v>1</v>
      </c>
      <c r="AE390" s="2">
        <f t="shared" si="316"/>
        <v>1</v>
      </c>
      <c r="AF390" s="2">
        <f t="shared" si="317"/>
        <v>1</v>
      </c>
      <c r="AG390" s="2">
        <f t="shared" si="318"/>
        <v>1</v>
      </c>
      <c r="AH390" s="2">
        <f t="shared" si="319"/>
        <v>1</v>
      </c>
      <c r="AI390" s="2">
        <f t="shared" si="320"/>
        <v>1</v>
      </c>
      <c r="AJ390" s="2">
        <f t="shared" si="321"/>
        <v>1</v>
      </c>
      <c r="AK390" s="2">
        <f t="shared" si="322"/>
        <v>1</v>
      </c>
      <c r="AL390" s="2">
        <f t="shared" si="323"/>
        <v>1</v>
      </c>
      <c r="AM390" s="2">
        <f t="shared" si="324"/>
        <v>1</v>
      </c>
      <c r="AN390" s="2">
        <f t="shared" si="325"/>
        <v>1</v>
      </c>
      <c r="AO390" s="2">
        <f t="shared" si="326"/>
        <v>1</v>
      </c>
      <c r="AP390" s="2">
        <f t="shared" si="327"/>
        <v>1</v>
      </c>
      <c r="AQ390" s="2">
        <f t="shared" si="328"/>
        <v>1</v>
      </c>
      <c r="AR390" s="2">
        <f t="shared" si="329"/>
        <v>1</v>
      </c>
      <c r="AS390" s="2">
        <f t="shared" si="330"/>
        <v>1</v>
      </c>
      <c r="AT390" s="3">
        <f t="shared" si="331"/>
        <v>6</v>
      </c>
      <c r="AU390" s="3">
        <f t="shared" si="332"/>
        <v>7</v>
      </c>
      <c r="AV390" s="3">
        <f t="shared" si="333"/>
        <v>11</v>
      </c>
      <c r="AW390" s="4">
        <f t="shared" si="334"/>
        <v>133</v>
      </c>
      <c r="AX390" s="4">
        <f t="shared" si="335"/>
        <v>135</v>
      </c>
      <c r="AY390" s="4">
        <f t="shared" si="336"/>
        <v>139</v>
      </c>
      <c r="AZ390" s="4">
        <f t="shared" si="337"/>
        <v>140</v>
      </c>
      <c r="BA390" s="4">
        <f t="shared" si="338"/>
        <v>141</v>
      </c>
      <c r="BB390" s="4">
        <f t="shared" si="339"/>
        <v>143</v>
      </c>
      <c r="BC390" s="4">
        <f t="shared" si="340"/>
        <v>144</v>
      </c>
      <c r="BD390" s="15">
        <f t="shared" si="342"/>
        <v>0</v>
      </c>
      <c r="BE390" s="15">
        <f t="shared" si="341"/>
        <v>0</v>
      </c>
      <c r="BF390" s="15">
        <f t="shared" si="314"/>
        <v>0</v>
      </c>
      <c r="BG390" s="15">
        <f t="shared" si="314"/>
        <v>0</v>
      </c>
      <c r="BH390" s="15">
        <f t="shared" si="314"/>
        <v>0</v>
      </c>
      <c r="BI390" s="15">
        <f t="shared" si="314"/>
        <v>0</v>
      </c>
      <c r="BJ390" s="15">
        <f t="shared" si="314"/>
        <v>0</v>
      </c>
      <c r="BK390" s="15">
        <f t="shared" si="314"/>
        <v>0</v>
      </c>
      <c r="BL390" s="15">
        <f t="shared" si="314"/>
        <v>0</v>
      </c>
      <c r="BM390" s="15">
        <f t="shared" si="314"/>
        <v>1</v>
      </c>
      <c r="BN390" s="15">
        <f t="shared" si="314"/>
        <v>1</v>
      </c>
      <c r="BO390" s="15">
        <f t="shared" si="314"/>
        <v>1</v>
      </c>
      <c r="BP390" s="15">
        <f t="shared" si="314"/>
        <v>1</v>
      </c>
      <c r="BQ390" s="15">
        <f t="shared" si="314"/>
        <v>1</v>
      </c>
      <c r="BR390" s="15">
        <f t="shared" si="314"/>
        <v>1</v>
      </c>
      <c r="BS390" s="15">
        <f t="shared" si="343"/>
        <v>0</v>
      </c>
      <c r="BT390" s="15">
        <f t="shared" si="344"/>
        <v>0</v>
      </c>
      <c r="BU390" s="15">
        <f t="shared" si="345"/>
        <v>0</v>
      </c>
      <c r="BV390" s="15">
        <f t="shared" si="346"/>
        <v>0</v>
      </c>
      <c r="BW390" s="15">
        <f t="shared" si="347"/>
        <v>0</v>
      </c>
      <c r="BX390" s="15">
        <f t="shared" si="348"/>
        <v>0</v>
      </c>
      <c r="BY390" s="15">
        <f t="shared" si="349"/>
        <v>0</v>
      </c>
      <c r="BZ390" s="15">
        <f t="shared" si="350"/>
        <v>0</v>
      </c>
      <c r="CA390" s="15">
        <f t="shared" si="351"/>
        <v>0</v>
      </c>
      <c r="CB390" s="15">
        <f t="shared" si="352"/>
        <v>1</v>
      </c>
      <c r="CC390" s="15">
        <f t="shared" si="353"/>
        <v>1</v>
      </c>
      <c r="CD390" s="15">
        <f t="shared" si="354"/>
        <v>1</v>
      </c>
      <c r="CE390" s="15">
        <f t="shared" si="355"/>
        <v>1</v>
      </c>
      <c r="CF390" s="15">
        <f t="shared" si="356"/>
        <v>1</v>
      </c>
      <c r="CG390" s="15">
        <f t="shared" si="357"/>
        <v>1</v>
      </c>
    </row>
    <row r="391" spans="1:85" x14ac:dyDescent="0.25">
      <c r="A391" t="s">
        <v>299</v>
      </c>
      <c r="B391" t="s">
        <v>72</v>
      </c>
      <c r="C391" t="s">
        <v>109</v>
      </c>
      <c r="D391">
        <v>2024</v>
      </c>
      <c r="E391" t="s">
        <v>265</v>
      </c>
      <c r="F391" t="s">
        <v>266</v>
      </c>
      <c r="G391" t="s">
        <v>267</v>
      </c>
      <c r="H391" t="s">
        <v>268</v>
      </c>
      <c r="I391" t="s">
        <v>78</v>
      </c>
      <c r="K391" t="s">
        <v>300</v>
      </c>
      <c r="L391" t="s">
        <v>79</v>
      </c>
      <c r="M391">
        <v>60.27</v>
      </c>
      <c r="N391">
        <v>2</v>
      </c>
      <c r="O391" s="1">
        <v>46151</v>
      </c>
      <c r="P391" s="1"/>
      <c r="Q391" s="1"/>
      <c r="R391" s="1"/>
      <c r="S391" s="1">
        <v>46153</v>
      </c>
      <c r="T391" s="1"/>
      <c r="U391" s="1">
        <v>46158</v>
      </c>
      <c r="W391" s="1">
        <v>46160</v>
      </c>
      <c r="X391" s="1">
        <v>46163</v>
      </c>
      <c r="Y391" s="1">
        <v>46164</v>
      </c>
      <c r="Z391" s="1">
        <v>46167</v>
      </c>
      <c r="AA391">
        <v>2026</v>
      </c>
      <c r="AB391" t="s">
        <v>110</v>
      </c>
      <c r="AC391" t="s">
        <v>269</v>
      </c>
      <c r="AD391" s="2">
        <f t="shared" si="315"/>
        <v>1</v>
      </c>
      <c r="AE391" s="2">
        <f t="shared" si="316"/>
        <v>1</v>
      </c>
      <c r="AF391" s="2">
        <f t="shared" si="317"/>
        <v>1</v>
      </c>
      <c r="AG391" s="2">
        <f t="shared" si="318"/>
        <v>1</v>
      </c>
      <c r="AH391" s="2">
        <f t="shared" si="319"/>
        <v>1</v>
      </c>
      <c r="AI391" s="2">
        <f t="shared" si="320"/>
        <v>1</v>
      </c>
      <c r="AJ391" s="2">
        <f t="shared" si="321"/>
        <v>1</v>
      </c>
      <c r="AK391" s="2">
        <f t="shared" si="322"/>
        <v>1</v>
      </c>
      <c r="AL391" s="2">
        <f t="shared" si="323"/>
        <v>1</v>
      </c>
      <c r="AM391" s="2">
        <f t="shared" si="324"/>
        <v>1</v>
      </c>
      <c r="AN391" s="2">
        <f t="shared" si="325"/>
        <v>1</v>
      </c>
      <c r="AO391" s="2">
        <f t="shared" si="326"/>
        <v>1</v>
      </c>
      <c r="AP391" s="2">
        <f t="shared" si="327"/>
        <v>1</v>
      </c>
      <c r="AQ391" s="2">
        <f t="shared" si="328"/>
        <v>1</v>
      </c>
      <c r="AR391" s="2">
        <f t="shared" si="329"/>
        <v>1</v>
      </c>
      <c r="AS391" s="2">
        <f t="shared" si="330"/>
        <v>1</v>
      </c>
      <c r="AT391" s="3">
        <f t="shared" si="331"/>
        <v>7</v>
      </c>
      <c r="AU391" s="3">
        <f t="shared" si="332"/>
        <v>9</v>
      </c>
      <c r="AV391" s="3">
        <f t="shared" si="333"/>
        <v>16</v>
      </c>
      <c r="AW391" s="4">
        <f t="shared" si="334"/>
        <v>130</v>
      </c>
      <c r="AX391" s="4">
        <f t="shared" si="335"/>
        <v>132</v>
      </c>
      <c r="AY391" s="4">
        <f t="shared" si="336"/>
        <v>137</v>
      </c>
      <c r="AZ391" s="4">
        <f t="shared" si="337"/>
        <v>139</v>
      </c>
      <c r="BA391" s="4">
        <f t="shared" si="338"/>
        <v>142</v>
      </c>
      <c r="BB391" s="4">
        <f t="shared" si="339"/>
        <v>143</v>
      </c>
      <c r="BC391" s="4">
        <f t="shared" si="340"/>
        <v>146</v>
      </c>
      <c r="BD391" s="15">
        <f t="shared" si="342"/>
        <v>0</v>
      </c>
      <c r="BE391" s="15">
        <f t="shared" si="341"/>
        <v>0</v>
      </c>
      <c r="BF391" s="15">
        <f t="shared" si="314"/>
        <v>0</v>
      </c>
      <c r="BG391" s="15">
        <f t="shared" si="314"/>
        <v>0</v>
      </c>
      <c r="BH391" s="15">
        <f t="shared" si="314"/>
        <v>0</v>
      </c>
      <c r="BI391" s="15">
        <f t="shared" si="314"/>
        <v>0</v>
      </c>
      <c r="BJ391" s="15">
        <f t="shared" si="314"/>
        <v>0</v>
      </c>
      <c r="BK391" s="15">
        <f t="shared" si="314"/>
        <v>0</v>
      </c>
      <c r="BL391" s="15">
        <f t="shared" si="314"/>
        <v>0</v>
      </c>
      <c r="BM391" s="15">
        <f t="shared" si="314"/>
        <v>1</v>
      </c>
      <c r="BN391" s="15">
        <f t="shared" si="314"/>
        <v>1</v>
      </c>
      <c r="BO391" s="15">
        <f t="shared" si="314"/>
        <v>1</v>
      </c>
      <c r="BP391" s="15">
        <f t="shared" si="314"/>
        <v>1</v>
      </c>
      <c r="BQ391" s="15">
        <f t="shared" si="314"/>
        <v>1</v>
      </c>
      <c r="BR391" s="15">
        <f t="shared" si="314"/>
        <v>1</v>
      </c>
      <c r="BS391" s="15">
        <f t="shared" si="343"/>
        <v>0</v>
      </c>
      <c r="BT391" s="15">
        <f t="shared" si="344"/>
        <v>0</v>
      </c>
      <c r="BU391" s="15">
        <f t="shared" si="345"/>
        <v>0</v>
      </c>
      <c r="BV391" s="15">
        <f t="shared" si="346"/>
        <v>0</v>
      </c>
      <c r="BW391" s="15">
        <f t="shared" si="347"/>
        <v>0</v>
      </c>
      <c r="BX391" s="15">
        <f t="shared" si="348"/>
        <v>0</v>
      </c>
      <c r="BY391" s="15">
        <f t="shared" si="349"/>
        <v>0</v>
      </c>
      <c r="BZ391" s="15">
        <f t="shared" si="350"/>
        <v>0</v>
      </c>
      <c r="CA391" s="15">
        <f t="shared" si="351"/>
        <v>0</v>
      </c>
      <c r="CB391" s="15">
        <f t="shared" si="352"/>
        <v>1</v>
      </c>
      <c r="CC391" s="15">
        <f t="shared" si="353"/>
        <v>1</v>
      </c>
      <c r="CD391" s="15">
        <f t="shared" si="354"/>
        <v>1</v>
      </c>
      <c r="CE391" s="15">
        <f t="shared" si="355"/>
        <v>1</v>
      </c>
      <c r="CF391" s="15">
        <f t="shared" si="356"/>
        <v>1</v>
      </c>
      <c r="CG391" s="15">
        <f t="shared" si="357"/>
        <v>1</v>
      </c>
    </row>
    <row r="392" spans="1:85" x14ac:dyDescent="0.25">
      <c r="A392" t="s">
        <v>331</v>
      </c>
      <c r="B392" t="s">
        <v>72</v>
      </c>
      <c r="C392" t="s">
        <v>109</v>
      </c>
      <c r="D392">
        <v>2024</v>
      </c>
      <c r="E392" t="s">
        <v>265</v>
      </c>
      <c r="F392" t="s">
        <v>266</v>
      </c>
      <c r="G392" t="s">
        <v>267</v>
      </c>
      <c r="H392" t="s">
        <v>268</v>
      </c>
      <c r="I392" t="s">
        <v>78</v>
      </c>
      <c r="L392" t="s">
        <v>79</v>
      </c>
      <c r="M392">
        <v>60.27</v>
      </c>
      <c r="N392">
        <v>2</v>
      </c>
      <c r="O392" s="1">
        <v>46141</v>
      </c>
      <c r="P392" s="1"/>
      <c r="Q392" s="1"/>
      <c r="R392" s="1"/>
      <c r="S392" s="1">
        <v>46144</v>
      </c>
      <c r="T392" s="1"/>
      <c r="U392" s="1"/>
      <c r="W392" s="1"/>
      <c r="X392" s="1"/>
      <c r="Y392" s="1"/>
      <c r="Z392" s="1"/>
      <c r="AA392">
        <v>2026</v>
      </c>
      <c r="AB392" t="s">
        <v>110</v>
      </c>
      <c r="AC392" t="s">
        <v>269</v>
      </c>
      <c r="AD392" s="2">
        <f t="shared" si="315"/>
        <v>1</v>
      </c>
      <c r="AE392" s="2">
        <f t="shared" si="316"/>
        <v>1</v>
      </c>
      <c r="AF392" s="2">
        <f t="shared" si="317"/>
        <v>1</v>
      </c>
      <c r="AG392" s="2">
        <f t="shared" si="318"/>
        <v>1</v>
      </c>
      <c r="AH392" s="2">
        <f t="shared" si="319"/>
        <v>0</v>
      </c>
      <c r="AI392" s="2">
        <f t="shared" si="320"/>
        <v>0</v>
      </c>
      <c r="AJ392" s="2">
        <f t="shared" si="321"/>
        <v>0</v>
      </c>
      <c r="AK392" s="2">
        <f t="shared" si="322"/>
        <v>0</v>
      </c>
      <c r="AL392" s="2">
        <f t="shared" si="323"/>
        <v>0</v>
      </c>
      <c r="AM392" s="2">
        <f t="shared" si="324"/>
        <v>0</v>
      </c>
      <c r="AN392" s="2">
        <f t="shared" si="325"/>
        <v>0</v>
      </c>
      <c r="AO392" s="2">
        <f t="shared" si="326"/>
        <v>0</v>
      </c>
      <c r="AP392" s="2">
        <f t="shared" si="327"/>
        <v>0</v>
      </c>
      <c r="AQ392" s="2">
        <f t="shared" si="328"/>
        <v>0</v>
      </c>
      <c r="AR392" s="2">
        <f t="shared" si="329"/>
        <v>0</v>
      </c>
      <c r="AS392" s="2">
        <f t="shared" si="330"/>
        <v>0</v>
      </c>
      <c r="AT392" s="3" t="str">
        <f t="shared" si="331"/>
        <v>na</v>
      </c>
      <c r="AU392" s="3" t="str">
        <f t="shared" si="332"/>
        <v>na</v>
      </c>
      <c r="AV392" s="3" t="str">
        <f t="shared" si="333"/>
        <v>na</v>
      </c>
      <c r="AW392" s="4">
        <f t="shared" si="334"/>
        <v>120</v>
      </c>
      <c r="AX392" s="4">
        <f t="shared" si="335"/>
        <v>123</v>
      </c>
      <c r="AY392" s="4" t="str">
        <f t="shared" si="336"/>
        <v>na</v>
      </c>
      <c r="AZ392" s="4" t="str">
        <f t="shared" si="337"/>
        <v>na</v>
      </c>
      <c r="BA392" s="4" t="str">
        <f t="shared" si="338"/>
        <v>na</v>
      </c>
      <c r="BB392" s="4" t="str">
        <f t="shared" si="339"/>
        <v>na</v>
      </c>
      <c r="BC392" s="4" t="str">
        <f t="shared" si="340"/>
        <v>na</v>
      </c>
      <c r="BD392" s="15">
        <f t="shared" si="342"/>
        <v>0</v>
      </c>
      <c r="BE392" s="15">
        <f t="shared" si="341"/>
        <v>0</v>
      </c>
      <c r="BF392" s="15">
        <f t="shared" si="314"/>
        <v>0</v>
      </c>
      <c r="BG392" s="15">
        <f t="shared" si="314"/>
        <v>0</v>
      </c>
      <c r="BH392" s="15">
        <f t="shared" si="314"/>
        <v>0</v>
      </c>
      <c r="BI392" s="15">
        <f t="shared" si="314"/>
        <v>0</v>
      </c>
      <c r="BJ392" s="15">
        <f t="shared" si="314"/>
        <v>0</v>
      </c>
      <c r="BK392" s="15">
        <f t="shared" si="314"/>
        <v>0</v>
      </c>
      <c r="BL392" s="15">
        <f t="shared" si="314"/>
        <v>1</v>
      </c>
      <c r="BM392" s="15">
        <f t="shared" si="314"/>
        <v>1</v>
      </c>
      <c r="BN392" s="15">
        <f t="shared" si="314"/>
        <v>1</v>
      </c>
      <c r="BO392" s="15">
        <f t="shared" si="314"/>
        <v>1</v>
      </c>
      <c r="BP392" s="15">
        <f t="shared" si="314"/>
        <v>1</v>
      </c>
      <c r="BQ392" s="15">
        <f t="shared" si="314"/>
        <v>1</v>
      </c>
      <c r="BR392" s="15">
        <f t="shared" si="314"/>
        <v>1</v>
      </c>
      <c r="BS392" s="15">
        <f t="shared" si="343"/>
        <v>0</v>
      </c>
      <c r="BT392" s="15">
        <f t="shared" si="344"/>
        <v>0</v>
      </c>
      <c r="BU392" s="15">
        <f t="shared" si="345"/>
        <v>0</v>
      </c>
      <c r="BV392" s="15">
        <f t="shared" si="346"/>
        <v>0</v>
      </c>
      <c r="BW392" s="15">
        <f t="shared" si="347"/>
        <v>0</v>
      </c>
      <c r="BX392" s="15">
        <f t="shared" si="348"/>
        <v>0</v>
      </c>
      <c r="BY392" s="15">
        <f t="shared" si="349"/>
        <v>0</v>
      </c>
      <c r="BZ392" s="15">
        <f t="shared" si="350"/>
        <v>0</v>
      </c>
      <c r="CA392" s="15">
        <f t="shared" si="351"/>
        <v>0</v>
      </c>
      <c r="CB392" s="15">
        <f t="shared" si="352"/>
        <v>0</v>
      </c>
      <c r="CC392" s="15">
        <f t="shared" si="353"/>
        <v>0</v>
      </c>
      <c r="CD392" s="15">
        <f t="shared" si="354"/>
        <v>0</v>
      </c>
      <c r="CE392" s="15">
        <f t="shared" si="355"/>
        <v>0</v>
      </c>
      <c r="CF392" s="15">
        <f t="shared" si="356"/>
        <v>0</v>
      </c>
      <c r="CG392" s="15">
        <f t="shared" si="357"/>
        <v>0</v>
      </c>
    </row>
    <row r="393" spans="1:85" x14ac:dyDescent="0.25">
      <c r="A393" t="s">
        <v>332</v>
      </c>
      <c r="B393" t="s">
        <v>72</v>
      </c>
      <c r="C393" t="s">
        <v>109</v>
      </c>
      <c r="D393">
        <v>2024</v>
      </c>
      <c r="E393" t="s">
        <v>265</v>
      </c>
      <c r="F393" t="s">
        <v>266</v>
      </c>
      <c r="G393" t="s">
        <v>267</v>
      </c>
      <c r="H393" t="s">
        <v>268</v>
      </c>
      <c r="I393" t="s">
        <v>78</v>
      </c>
      <c r="K393" t="s">
        <v>333</v>
      </c>
      <c r="L393" t="s">
        <v>89</v>
      </c>
      <c r="M393">
        <v>1</v>
      </c>
      <c r="N393">
        <v>2</v>
      </c>
      <c r="O393" s="1"/>
      <c r="P393" s="1"/>
      <c r="Q393" s="1">
        <v>46140</v>
      </c>
      <c r="R393" s="1">
        <v>46140</v>
      </c>
      <c r="S393" s="1"/>
      <c r="T393" s="1"/>
      <c r="U393" s="1"/>
      <c r="W393" s="1"/>
      <c r="X393" s="1"/>
      <c r="Y393" s="1"/>
      <c r="Z393" s="1"/>
      <c r="AA393">
        <v>2026</v>
      </c>
      <c r="AB393" t="s">
        <v>110</v>
      </c>
      <c r="AC393" t="s">
        <v>269</v>
      </c>
      <c r="AD393" s="2">
        <f t="shared" si="315"/>
        <v>1</v>
      </c>
      <c r="AE393" s="2">
        <f t="shared" si="316"/>
        <v>1</v>
      </c>
      <c r="AF393" s="2">
        <f t="shared" si="317"/>
        <v>0</v>
      </c>
      <c r="AG393" s="2">
        <f t="shared" si="318"/>
        <v>0</v>
      </c>
      <c r="AH393" s="2">
        <f t="shared" si="319"/>
        <v>0</v>
      </c>
      <c r="AI393" s="2">
        <f t="shared" si="320"/>
        <v>0</v>
      </c>
      <c r="AJ393" s="2">
        <f t="shared" si="321"/>
        <v>0</v>
      </c>
      <c r="AK393" s="2">
        <f t="shared" si="322"/>
        <v>0</v>
      </c>
      <c r="AL393" s="2">
        <f t="shared" si="323"/>
        <v>0</v>
      </c>
      <c r="AM393" s="2">
        <f t="shared" si="324"/>
        <v>0</v>
      </c>
      <c r="AN393" s="2">
        <f t="shared" si="325"/>
        <v>0</v>
      </c>
      <c r="AO393" s="2">
        <f t="shared" si="326"/>
        <v>0</v>
      </c>
      <c r="AP393" s="2">
        <f t="shared" si="327"/>
        <v>0</v>
      </c>
      <c r="AQ393" s="2">
        <f t="shared" si="328"/>
        <v>0</v>
      </c>
      <c r="AR393" s="2">
        <f t="shared" si="329"/>
        <v>0</v>
      </c>
      <c r="AS393" s="2">
        <f t="shared" si="330"/>
        <v>0</v>
      </c>
      <c r="AT393" s="3" t="str">
        <f t="shared" si="331"/>
        <v>na</v>
      </c>
      <c r="AU393" s="3" t="str">
        <f t="shared" si="332"/>
        <v>na</v>
      </c>
      <c r="AV393" s="3" t="str">
        <f t="shared" si="333"/>
        <v>na</v>
      </c>
      <c r="AW393" s="4">
        <f t="shared" si="334"/>
        <v>119</v>
      </c>
      <c r="AX393" s="4" t="str">
        <f t="shared" si="335"/>
        <v>na</v>
      </c>
      <c r="AY393" s="4" t="str">
        <f t="shared" si="336"/>
        <v>na</v>
      </c>
      <c r="AZ393" s="4" t="str">
        <f t="shared" si="337"/>
        <v>na</v>
      </c>
      <c r="BA393" s="4" t="str">
        <f t="shared" si="338"/>
        <v>na</v>
      </c>
      <c r="BB393" s="4" t="str">
        <f t="shared" si="339"/>
        <v>na</v>
      </c>
      <c r="BC393" s="4" t="str">
        <f t="shared" si="340"/>
        <v>na</v>
      </c>
      <c r="BD393" s="15">
        <f t="shared" si="342"/>
        <v>0</v>
      </c>
      <c r="BE393" s="15">
        <f t="shared" si="341"/>
        <v>0</v>
      </c>
      <c r="BF393" s="15">
        <f t="shared" si="314"/>
        <v>0</v>
      </c>
      <c r="BG393" s="15">
        <f t="shared" si="314"/>
        <v>0</v>
      </c>
      <c r="BH393" s="15">
        <f t="shared" si="314"/>
        <v>0</v>
      </c>
      <c r="BI393" s="15">
        <f t="shared" si="314"/>
        <v>0</v>
      </c>
      <c r="BJ393" s="15">
        <f t="shared" si="314"/>
        <v>0</v>
      </c>
      <c r="BK393" s="15">
        <f t="shared" si="314"/>
        <v>1</v>
      </c>
      <c r="BL393" s="15">
        <f t="shared" si="314"/>
        <v>1</v>
      </c>
      <c r="BM393" s="15">
        <f t="shared" si="314"/>
        <v>1</v>
      </c>
      <c r="BN393" s="15">
        <f t="shared" si="314"/>
        <v>1</v>
      </c>
      <c r="BO393" s="15">
        <f t="shared" si="314"/>
        <v>1</v>
      </c>
      <c r="BP393" s="15">
        <f t="shared" si="314"/>
        <v>1</v>
      </c>
      <c r="BQ393" s="15">
        <f t="shared" si="314"/>
        <v>1</v>
      </c>
      <c r="BR393" s="15">
        <f t="shared" si="314"/>
        <v>1</v>
      </c>
      <c r="BS393" s="15">
        <f t="shared" si="343"/>
        <v>0</v>
      </c>
      <c r="BT393" s="15">
        <f t="shared" si="344"/>
        <v>0</v>
      </c>
      <c r="BU393" s="15">
        <f t="shared" si="345"/>
        <v>0</v>
      </c>
      <c r="BV393" s="15">
        <f t="shared" si="346"/>
        <v>0</v>
      </c>
      <c r="BW393" s="15">
        <f t="shared" si="347"/>
        <v>0</v>
      </c>
      <c r="BX393" s="15">
        <f t="shared" si="348"/>
        <v>0</v>
      </c>
      <c r="BY393" s="15">
        <f t="shared" si="349"/>
        <v>0</v>
      </c>
      <c r="BZ393" s="15">
        <f t="shared" si="350"/>
        <v>0</v>
      </c>
      <c r="CA393" s="15">
        <f t="shared" si="351"/>
        <v>0</v>
      </c>
      <c r="CB393" s="15">
        <f t="shared" si="352"/>
        <v>0</v>
      </c>
      <c r="CC393" s="15">
        <f t="shared" si="353"/>
        <v>0</v>
      </c>
      <c r="CD393" s="15">
        <f t="shared" si="354"/>
        <v>0</v>
      </c>
      <c r="CE393" s="15">
        <f t="shared" si="355"/>
        <v>0</v>
      </c>
      <c r="CF393" s="15">
        <f t="shared" si="356"/>
        <v>0</v>
      </c>
      <c r="CG393" s="15">
        <f t="shared" si="357"/>
        <v>0</v>
      </c>
    </row>
    <row r="394" spans="1:85" x14ac:dyDescent="0.25">
      <c r="A394" t="s">
        <v>334</v>
      </c>
      <c r="B394" t="s">
        <v>72</v>
      </c>
      <c r="C394" t="s">
        <v>109</v>
      </c>
      <c r="D394">
        <v>2024</v>
      </c>
      <c r="E394" t="s">
        <v>265</v>
      </c>
      <c r="F394" t="s">
        <v>266</v>
      </c>
      <c r="G394" t="s">
        <v>267</v>
      </c>
      <c r="H394" t="s">
        <v>268</v>
      </c>
      <c r="I394" t="s">
        <v>78</v>
      </c>
      <c r="L394" t="s">
        <v>79</v>
      </c>
      <c r="M394">
        <v>60.27</v>
      </c>
      <c r="N394">
        <v>2</v>
      </c>
      <c r="O394" s="1">
        <v>46145</v>
      </c>
      <c r="P394" s="1"/>
      <c r="Q394" s="1"/>
      <c r="R394" s="1"/>
      <c r="S394" s="1">
        <v>46148</v>
      </c>
      <c r="T394" s="1"/>
      <c r="U394" s="1">
        <v>46154</v>
      </c>
      <c r="W394" s="1">
        <v>46156</v>
      </c>
      <c r="X394" s="1">
        <v>46180</v>
      </c>
      <c r="Y394" s="1">
        <v>46181</v>
      </c>
      <c r="Z394" s="1">
        <v>46182</v>
      </c>
      <c r="AA394">
        <v>2026</v>
      </c>
      <c r="AB394" t="s">
        <v>110</v>
      </c>
      <c r="AC394" t="s">
        <v>269</v>
      </c>
      <c r="AD394" s="2">
        <f t="shared" si="315"/>
        <v>1</v>
      </c>
      <c r="AE394" s="2">
        <f t="shared" si="316"/>
        <v>1</v>
      </c>
      <c r="AF394" s="2">
        <f t="shared" si="317"/>
        <v>1</v>
      </c>
      <c r="AG394" s="2">
        <f t="shared" si="318"/>
        <v>1</v>
      </c>
      <c r="AH394" s="2">
        <f t="shared" si="319"/>
        <v>1</v>
      </c>
      <c r="AI394" s="2">
        <f t="shared" si="320"/>
        <v>1</v>
      </c>
      <c r="AJ394" s="2">
        <f t="shared" si="321"/>
        <v>1</v>
      </c>
      <c r="AK394" s="2">
        <f t="shared" si="322"/>
        <v>1</v>
      </c>
      <c r="AL394" s="2">
        <f t="shared" si="323"/>
        <v>1</v>
      </c>
      <c r="AM394" s="2">
        <f t="shared" si="324"/>
        <v>1</v>
      </c>
      <c r="AN394" s="2">
        <f t="shared" si="325"/>
        <v>1</v>
      </c>
      <c r="AO394" s="2">
        <f t="shared" si="326"/>
        <v>1</v>
      </c>
      <c r="AP394" s="2">
        <f t="shared" si="327"/>
        <v>1</v>
      </c>
      <c r="AQ394" s="2">
        <f t="shared" si="328"/>
        <v>1</v>
      </c>
      <c r="AR394" s="2">
        <f t="shared" si="329"/>
        <v>1</v>
      </c>
      <c r="AS394" s="2">
        <f t="shared" si="330"/>
        <v>1</v>
      </c>
      <c r="AT394" s="3">
        <f t="shared" si="331"/>
        <v>9</v>
      </c>
      <c r="AU394" s="3">
        <f t="shared" si="332"/>
        <v>11</v>
      </c>
      <c r="AV394" s="3">
        <f t="shared" si="333"/>
        <v>37</v>
      </c>
      <c r="AW394" s="4">
        <f t="shared" si="334"/>
        <v>124</v>
      </c>
      <c r="AX394" s="4">
        <f t="shared" si="335"/>
        <v>127</v>
      </c>
      <c r="AY394" s="4">
        <f t="shared" si="336"/>
        <v>133</v>
      </c>
      <c r="AZ394" s="4">
        <f t="shared" si="337"/>
        <v>135</v>
      </c>
      <c r="BA394" s="4">
        <f t="shared" si="338"/>
        <v>159</v>
      </c>
      <c r="BB394" s="4">
        <f t="shared" si="339"/>
        <v>160</v>
      </c>
      <c r="BC394" s="4">
        <f t="shared" si="340"/>
        <v>161</v>
      </c>
      <c r="BD394" s="15">
        <f t="shared" si="342"/>
        <v>0</v>
      </c>
      <c r="BE394" s="15">
        <f t="shared" si="341"/>
        <v>0</v>
      </c>
      <c r="BF394" s="15">
        <f t="shared" ref="BF394:BR403" si="358">IF(BF$1-$AW394&gt;$CK$1,1,0)</f>
        <v>0</v>
      </c>
      <c r="BG394" s="15">
        <f t="shared" si="358"/>
        <v>0</v>
      </c>
      <c r="BH394" s="15">
        <f t="shared" si="358"/>
        <v>0</v>
      </c>
      <c r="BI394" s="15">
        <f t="shared" si="358"/>
        <v>0</v>
      </c>
      <c r="BJ394" s="15">
        <f t="shared" si="358"/>
        <v>0</v>
      </c>
      <c r="BK394" s="15">
        <f t="shared" si="358"/>
        <v>0</v>
      </c>
      <c r="BL394" s="15">
        <f t="shared" si="358"/>
        <v>1</v>
      </c>
      <c r="BM394" s="15">
        <f t="shared" si="358"/>
        <v>1</v>
      </c>
      <c r="BN394" s="15">
        <f t="shared" si="358"/>
        <v>1</v>
      </c>
      <c r="BO394" s="15">
        <f t="shared" si="358"/>
        <v>1</v>
      </c>
      <c r="BP394" s="15">
        <f t="shared" si="358"/>
        <v>1</v>
      </c>
      <c r="BQ394" s="15">
        <f t="shared" si="358"/>
        <v>1</v>
      </c>
      <c r="BR394" s="15">
        <f t="shared" si="358"/>
        <v>1</v>
      </c>
      <c r="BS394" s="15">
        <f t="shared" si="343"/>
        <v>0</v>
      </c>
      <c r="BT394" s="15">
        <f t="shared" si="344"/>
        <v>0</v>
      </c>
      <c r="BU394" s="15">
        <f t="shared" si="345"/>
        <v>0</v>
      </c>
      <c r="BV394" s="15">
        <f t="shared" si="346"/>
        <v>0</v>
      </c>
      <c r="BW394" s="15">
        <f t="shared" si="347"/>
        <v>0</v>
      </c>
      <c r="BX394" s="15">
        <f t="shared" si="348"/>
        <v>0</v>
      </c>
      <c r="BY394" s="15">
        <f t="shared" si="349"/>
        <v>0</v>
      </c>
      <c r="BZ394" s="15">
        <f t="shared" si="350"/>
        <v>0</v>
      </c>
      <c r="CA394" s="15">
        <f t="shared" si="351"/>
        <v>1</v>
      </c>
      <c r="CB394" s="15">
        <f t="shared" si="352"/>
        <v>1</v>
      </c>
      <c r="CC394" s="15">
        <f t="shared" si="353"/>
        <v>1</v>
      </c>
      <c r="CD394" s="15">
        <f t="shared" si="354"/>
        <v>1</v>
      </c>
      <c r="CE394" s="15">
        <f t="shared" si="355"/>
        <v>1</v>
      </c>
      <c r="CF394" s="15">
        <f t="shared" si="356"/>
        <v>1</v>
      </c>
      <c r="CG394" s="15">
        <f t="shared" si="357"/>
        <v>1</v>
      </c>
    </row>
    <row r="395" spans="1:85" x14ac:dyDescent="0.25">
      <c r="A395" t="s">
        <v>335</v>
      </c>
      <c r="B395" t="s">
        <v>72</v>
      </c>
      <c r="C395" t="s">
        <v>109</v>
      </c>
      <c r="D395">
        <v>2024</v>
      </c>
      <c r="E395" t="s">
        <v>265</v>
      </c>
      <c r="F395" t="s">
        <v>266</v>
      </c>
      <c r="G395" t="s">
        <v>267</v>
      </c>
      <c r="H395" t="s">
        <v>268</v>
      </c>
      <c r="I395" t="s">
        <v>78</v>
      </c>
      <c r="K395" t="s">
        <v>336</v>
      </c>
      <c r="L395" t="s">
        <v>79</v>
      </c>
      <c r="M395">
        <v>60.27</v>
      </c>
      <c r="N395">
        <v>2</v>
      </c>
      <c r="O395" s="1">
        <v>46147</v>
      </c>
      <c r="P395" s="1"/>
      <c r="Q395" s="1"/>
      <c r="R395" s="1"/>
      <c r="S395" s="1">
        <v>46149</v>
      </c>
      <c r="T395" s="1"/>
      <c r="U395" s="1">
        <v>46153</v>
      </c>
      <c r="W395" s="1">
        <v>46155</v>
      </c>
      <c r="X395" s="1">
        <v>46157</v>
      </c>
      <c r="Y395" s="1">
        <v>46162</v>
      </c>
      <c r="Z395" s="1">
        <v>46163</v>
      </c>
      <c r="AA395">
        <v>2026</v>
      </c>
      <c r="AB395" t="s">
        <v>110</v>
      </c>
      <c r="AC395" t="s">
        <v>269</v>
      </c>
      <c r="AD395" s="2">
        <f t="shared" si="315"/>
        <v>1</v>
      </c>
      <c r="AE395" s="2">
        <f t="shared" si="316"/>
        <v>1</v>
      </c>
      <c r="AF395" s="2">
        <f t="shared" si="317"/>
        <v>1</v>
      </c>
      <c r="AG395" s="2">
        <f t="shared" si="318"/>
        <v>1</v>
      </c>
      <c r="AH395" s="2">
        <f t="shared" si="319"/>
        <v>1</v>
      </c>
      <c r="AI395" s="2">
        <f t="shared" si="320"/>
        <v>1</v>
      </c>
      <c r="AJ395" s="2">
        <f t="shared" si="321"/>
        <v>1</v>
      </c>
      <c r="AK395" s="2">
        <f t="shared" si="322"/>
        <v>1</v>
      </c>
      <c r="AL395" s="2">
        <f t="shared" si="323"/>
        <v>1</v>
      </c>
      <c r="AM395" s="2">
        <f t="shared" si="324"/>
        <v>1</v>
      </c>
      <c r="AN395" s="2">
        <f t="shared" si="325"/>
        <v>1</v>
      </c>
      <c r="AO395" s="2">
        <f t="shared" si="326"/>
        <v>1</v>
      </c>
      <c r="AP395" s="2">
        <f t="shared" si="327"/>
        <v>1</v>
      </c>
      <c r="AQ395" s="2">
        <f t="shared" si="328"/>
        <v>1</v>
      </c>
      <c r="AR395" s="2">
        <f t="shared" si="329"/>
        <v>1</v>
      </c>
      <c r="AS395" s="2">
        <f t="shared" si="330"/>
        <v>1</v>
      </c>
      <c r="AT395" s="3">
        <f t="shared" si="331"/>
        <v>6</v>
      </c>
      <c r="AU395" s="3">
        <f t="shared" si="332"/>
        <v>8</v>
      </c>
      <c r="AV395" s="3">
        <f t="shared" si="333"/>
        <v>16</v>
      </c>
      <c r="AW395" s="4">
        <f t="shared" si="334"/>
        <v>126</v>
      </c>
      <c r="AX395" s="4">
        <f t="shared" si="335"/>
        <v>128</v>
      </c>
      <c r="AY395" s="4">
        <f t="shared" si="336"/>
        <v>132</v>
      </c>
      <c r="AZ395" s="4">
        <f t="shared" si="337"/>
        <v>134</v>
      </c>
      <c r="BA395" s="4">
        <f t="shared" si="338"/>
        <v>136</v>
      </c>
      <c r="BB395" s="4">
        <f t="shared" si="339"/>
        <v>141</v>
      </c>
      <c r="BC395" s="4">
        <f t="shared" si="340"/>
        <v>142</v>
      </c>
      <c r="BD395" s="15">
        <f t="shared" si="342"/>
        <v>0</v>
      </c>
      <c r="BE395" s="15">
        <f t="shared" si="341"/>
        <v>0</v>
      </c>
      <c r="BF395" s="15">
        <f t="shared" si="358"/>
        <v>0</v>
      </c>
      <c r="BG395" s="15">
        <f t="shared" si="358"/>
        <v>0</v>
      </c>
      <c r="BH395" s="15">
        <f t="shared" si="358"/>
        <v>0</v>
      </c>
      <c r="BI395" s="15">
        <f t="shared" si="358"/>
        <v>0</v>
      </c>
      <c r="BJ395" s="15">
        <f t="shared" si="358"/>
        <v>0</v>
      </c>
      <c r="BK395" s="15">
        <f t="shared" si="358"/>
        <v>0</v>
      </c>
      <c r="BL395" s="15">
        <f t="shared" si="358"/>
        <v>1</v>
      </c>
      <c r="BM395" s="15">
        <f t="shared" si="358"/>
        <v>1</v>
      </c>
      <c r="BN395" s="15">
        <f t="shared" si="358"/>
        <v>1</v>
      </c>
      <c r="BO395" s="15">
        <f t="shared" si="358"/>
        <v>1</v>
      </c>
      <c r="BP395" s="15">
        <f t="shared" si="358"/>
        <v>1</v>
      </c>
      <c r="BQ395" s="15">
        <f t="shared" si="358"/>
        <v>1</v>
      </c>
      <c r="BR395" s="15">
        <f t="shared" si="358"/>
        <v>1</v>
      </c>
      <c r="BS395" s="15">
        <f t="shared" si="343"/>
        <v>0</v>
      </c>
      <c r="BT395" s="15">
        <f t="shared" si="344"/>
        <v>0</v>
      </c>
      <c r="BU395" s="15">
        <f t="shared" si="345"/>
        <v>0</v>
      </c>
      <c r="BV395" s="15">
        <f t="shared" si="346"/>
        <v>0</v>
      </c>
      <c r="BW395" s="15">
        <f t="shared" si="347"/>
        <v>0</v>
      </c>
      <c r="BX395" s="15">
        <f t="shared" si="348"/>
        <v>0</v>
      </c>
      <c r="BY395" s="15">
        <f t="shared" si="349"/>
        <v>0</v>
      </c>
      <c r="BZ395" s="15">
        <f t="shared" si="350"/>
        <v>0</v>
      </c>
      <c r="CA395" s="15">
        <f t="shared" si="351"/>
        <v>1</v>
      </c>
      <c r="CB395" s="15">
        <f t="shared" si="352"/>
        <v>1</v>
      </c>
      <c r="CC395" s="15">
        <f t="shared" si="353"/>
        <v>1</v>
      </c>
      <c r="CD395" s="15">
        <f t="shared" si="354"/>
        <v>1</v>
      </c>
      <c r="CE395" s="15">
        <f t="shared" si="355"/>
        <v>1</v>
      </c>
      <c r="CF395" s="15">
        <f t="shared" si="356"/>
        <v>1</v>
      </c>
      <c r="CG395" s="15">
        <f t="shared" si="357"/>
        <v>1</v>
      </c>
    </row>
    <row r="396" spans="1:85" x14ac:dyDescent="0.25">
      <c r="A396" t="s">
        <v>612</v>
      </c>
      <c r="B396" t="s">
        <v>72</v>
      </c>
      <c r="C396" t="s">
        <v>109</v>
      </c>
      <c r="D396">
        <v>2024</v>
      </c>
      <c r="E396" t="s">
        <v>265</v>
      </c>
      <c r="F396" t="s">
        <v>266</v>
      </c>
      <c r="G396" t="s">
        <v>267</v>
      </c>
      <c r="H396" t="s">
        <v>268</v>
      </c>
      <c r="I396" t="s">
        <v>78</v>
      </c>
      <c r="L396" t="s">
        <v>79</v>
      </c>
      <c r="M396">
        <v>60.27</v>
      </c>
      <c r="N396">
        <v>2</v>
      </c>
      <c r="O396" s="1">
        <v>46155</v>
      </c>
      <c r="P396" s="1"/>
      <c r="Q396" s="1"/>
      <c r="R396" s="1"/>
      <c r="S396" s="1"/>
      <c r="T396" s="1"/>
      <c r="U396" s="1"/>
      <c r="W396" s="1"/>
      <c r="X396" s="1"/>
      <c r="Y396" s="1"/>
      <c r="Z396" s="1"/>
      <c r="AA396">
        <v>2026</v>
      </c>
      <c r="AB396" t="s">
        <v>110</v>
      </c>
      <c r="AC396" t="s">
        <v>269</v>
      </c>
      <c r="AD396" s="2">
        <f t="shared" si="315"/>
        <v>1</v>
      </c>
      <c r="AE396" s="2">
        <f t="shared" si="316"/>
        <v>1</v>
      </c>
      <c r="AF396" s="2">
        <f t="shared" si="317"/>
        <v>0</v>
      </c>
      <c r="AG396" s="2">
        <f t="shared" si="318"/>
        <v>0</v>
      </c>
      <c r="AH396" s="2">
        <f t="shared" si="319"/>
        <v>0</v>
      </c>
      <c r="AI396" s="2">
        <f t="shared" si="320"/>
        <v>0</v>
      </c>
      <c r="AJ396" s="2">
        <f t="shared" si="321"/>
        <v>0</v>
      </c>
      <c r="AK396" s="2">
        <f t="shared" si="322"/>
        <v>0</v>
      </c>
      <c r="AL396" s="2">
        <f t="shared" si="323"/>
        <v>0</v>
      </c>
      <c r="AM396" s="2">
        <f t="shared" si="324"/>
        <v>0</v>
      </c>
      <c r="AN396" s="2">
        <f t="shared" si="325"/>
        <v>0</v>
      </c>
      <c r="AO396" s="2">
        <f t="shared" si="326"/>
        <v>0</v>
      </c>
      <c r="AP396" s="2">
        <f t="shared" si="327"/>
        <v>0</v>
      </c>
      <c r="AQ396" s="2">
        <f t="shared" si="328"/>
        <v>0</v>
      </c>
      <c r="AR396" s="2">
        <f t="shared" si="329"/>
        <v>0</v>
      </c>
      <c r="AS396" s="2">
        <f t="shared" si="330"/>
        <v>0</v>
      </c>
      <c r="AT396" s="3" t="str">
        <f t="shared" si="331"/>
        <v>na</v>
      </c>
      <c r="AU396" s="3" t="str">
        <f t="shared" si="332"/>
        <v>na</v>
      </c>
      <c r="AV396" s="3" t="str">
        <f t="shared" si="333"/>
        <v>na</v>
      </c>
      <c r="AW396" s="4">
        <f t="shared" si="334"/>
        <v>134</v>
      </c>
      <c r="AX396" s="4" t="str">
        <f t="shared" si="335"/>
        <v>na</v>
      </c>
      <c r="AY396" s="4" t="str">
        <f t="shared" si="336"/>
        <v>na</v>
      </c>
      <c r="AZ396" s="4" t="str">
        <f t="shared" si="337"/>
        <v>na</v>
      </c>
      <c r="BA396" s="4" t="str">
        <f t="shared" si="338"/>
        <v>na</v>
      </c>
      <c r="BB396" s="4" t="str">
        <f t="shared" si="339"/>
        <v>na</v>
      </c>
      <c r="BC396" s="4" t="str">
        <f t="shared" si="340"/>
        <v>na</v>
      </c>
      <c r="BD396" s="15">
        <f t="shared" si="342"/>
        <v>0</v>
      </c>
      <c r="BE396" s="15">
        <f t="shared" si="341"/>
        <v>0</v>
      </c>
      <c r="BF396" s="15">
        <f t="shared" si="358"/>
        <v>0</v>
      </c>
      <c r="BG396" s="15">
        <f t="shared" si="358"/>
        <v>0</v>
      </c>
      <c r="BH396" s="15">
        <f t="shared" si="358"/>
        <v>0</v>
      </c>
      <c r="BI396" s="15">
        <f t="shared" si="358"/>
        <v>0</v>
      </c>
      <c r="BJ396" s="15">
        <f t="shared" si="358"/>
        <v>0</v>
      </c>
      <c r="BK396" s="15">
        <f t="shared" si="358"/>
        <v>0</v>
      </c>
      <c r="BL396" s="15">
        <f t="shared" si="358"/>
        <v>0</v>
      </c>
      <c r="BM396" s="15">
        <f t="shared" si="358"/>
        <v>0</v>
      </c>
      <c r="BN396" s="15">
        <f t="shared" si="358"/>
        <v>1</v>
      </c>
      <c r="BO396" s="15">
        <f t="shared" si="358"/>
        <v>1</v>
      </c>
      <c r="BP396" s="15">
        <f t="shared" si="358"/>
        <v>1</v>
      </c>
      <c r="BQ396" s="15">
        <f t="shared" si="358"/>
        <v>1</v>
      </c>
      <c r="BR396" s="15">
        <f t="shared" si="358"/>
        <v>1</v>
      </c>
      <c r="BS396" s="15">
        <f t="shared" si="343"/>
        <v>0</v>
      </c>
      <c r="BT396" s="15">
        <f t="shared" si="344"/>
        <v>0</v>
      </c>
      <c r="BU396" s="15">
        <f t="shared" si="345"/>
        <v>0</v>
      </c>
      <c r="BV396" s="15">
        <f t="shared" si="346"/>
        <v>0</v>
      </c>
      <c r="BW396" s="15">
        <f t="shared" si="347"/>
        <v>0</v>
      </c>
      <c r="BX396" s="15">
        <f t="shared" si="348"/>
        <v>0</v>
      </c>
      <c r="BY396" s="15">
        <f t="shared" si="349"/>
        <v>0</v>
      </c>
      <c r="BZ396" s="15">
        <f t="shared" si="350"/>
        <v>0</v>
      </c>
      <c r="CA396" s="15">
        <f t="shared" si="351"/>
        <v>0</v>
      </c>
      <c r="CB396" s="15">
        <f t="shared" si="352"/>
        <v>0</v>
      </c>
      <c r="CC396" s="15">
        <f t="shared" si="353"/>
        <v>0</v>
      </c>
      <c r="CD396" s="15">
        <f t="shared" si="354"/>
        <v>0</v>
      </c>
      <c r="CE396" s="15">
        <f t="shared" si="355"/>
        <v>0</v>
      </c>
      <c r="CF396" s="15">
        <f t="shared" si="356"/>
        <v>0</v>
      </c>
      <c r="CG396" s="15">
        <f t="shared" si="357"/>
        <v>0</v>
      </c>
    </row>
    <row r="397" spans="1:85" x14ac:dyDescent="0.25">
      <c r="A397" t="s">
        <v>337</v>
      </c>
      <c r="B397" t="s">
        <v>72</v>
      </c>
      <c r="C397" t="s">
        <v>109</v>
      </c>
      <c r="D397">
        <v>2024</v>
      </c>
      <c r="E397" t="s">
        <v>265</v>
      </c>
      <c r="F397" t="s">
        <v>266</v>
      </c>
      <c r="G397" t="s">
        <v>267</v>
      </c>
      <c r="H397" t="s">
        <v>268</v>
      </c>
      <c r="I397" t="s">
        <v>78</v>
      </c>
      <c r="L397" t="s">
        <v>89</v>
      </c>
      <c r="M397">
        <v>1</v>
      </c>
      <c r="N397">
        <v>2</v>
      </c>
      <c r="O397" s="1"/>
      <c r="P397" s="1">
        <v>46142</v>
      </c>
      <c r="Q397" s="1"/>
      <c r="R397" s="1">
        <v>46142</v>
      </c>
      <c r="S397" s="1"/>
      <c r="T397" s="1">
        <v>46144</v>
      </c>
      <c r="U397" s="1"/>
      <c r="W397" s="1"/>
      <c r="X397" s="1"/>
      <c r="Y397" s="1"/>
      <c r="Z397" s="1"/>
      <c r="AA397">
        <v>2026</v>
      </c>
      <c r="AB397" t="s">
        <v>110</v>
      </c>
      <c r="AC397" t="s">
        <v>269</v>
      </c>
      <c r="AD397" s="2">
        <f t="shared" si="315"/>
        <v>1</v>
      </c>
      <c r="AE397" s="2">
        <f t="shared" si="316"/>
        <v>1</v>
      </c>
      <c r="AF397" s="2">
        <f t="shared" si="317"/>
        <v>1</v>
      </c>
      <c r="AG397" s="2">
        <f t="shared" si="318"/>
        <v>1</v>
      </c>
      <c r="AH397" s="2">
        <f t="shared" si="319"/>
        <v>0</v>
      </c>
      <c r="AI397" s="2">
        <f t="shared" si="320"/>
        <v>0</v>
      </c>
      <c r="AJ397" s="2">
        <f t="shared" si="321"/>
        <v>0</v>
      </c>
      <c r="AK397" s="2">
        <f t="shared" si="322"/>
        <v>0</v>
      </c>
      <c r="AL397" s="2">
        <f t="shared" si="323"/>
        <v>0</v>
      </c>
      <c r="AM397" s="2">
        <f t="shared" si="324"/>
        <v>0</v>
      </c>
      <c r="AN397" s="2">
        <f t="shared" si="325"/>
        <v>0</v>
      </c>
      <c r="AO397" s="2">
        <f t="shared" si="326"/>
        <v>0</v>
      </c>
      <c r="AP397" s="2">
        <f t="shared" si="327"/>
        <v>0</v>
      </c>
      <c r="AQ397" s="2">
        <f t="shared" si="328"/>
        <v>0</v>
      </c>
      <c r="AR397" s="2">
        <f t="shared" si="329"/>
        <v>0</v>
      </c>
      <c r="AS397" s="2">
        <f t="shared" si="330"/>
        <v>0</v>
      </c>
      <c r="AT397" s="3" t="str">
        <f t="shared" si="331"/>
        <v>na</v>
      </c>
      <c r="AU397" s="3" t="str">
        <f t="shared" si="332"/>
        <v>na</v>
      </c>
      <c r="AV397" s="3" t="str">
        <f t="shared" si="333"/>
        <v>na</v>
      </c>
      <c r="AW397" s="4">
        <f t="shared" si="334"/>
        <v>121</v>
      </c>
      <c r="AX397" s="4">
        <f t="shared" si="335"/>
        <v>123</v>
      </c>
      <c r="AY397" s="4" t="str">
        <f t="shared" si="336"/>
        <v>na</v>
      </c>
      <c r="AZ397" s="4" t="str">
        <f t="shared" si="337"/>
        <v>na</v>
      </c>
      <c r="BA397" s="4" t="str">
        <f t="shared" si="338"/>
        <v>na</v>
      </c>
      <c r="BB397" s="4" t="str">
        <f t="shared" si="339"/>
        <v>na</v>
      </c>
      <c r="BC397" s="4" t="str">
        <f t="shared" si="340"/>
        <v>na</v>
      </c>
      <c r="BD397" s="15">
        <f t="shared" si="342"/>
        <v>0</v>
      </c>
      <c r="BE397" s="15">
        <f t="shared" si="341"/>
        <v>0</v>
      </c>
      <c r="BF397" s="15">
        <f t="shared" si="358"/>
        <v>0</v>
      </c>
      <c r="BG397" s="15">
        <f t="shared" si="358"/>
        <v>0</v>
      </c>
      <c r="BH397" s="15">
        <f t="shared" si="358"/>
        <v>0</v>
      </c>
      <c r="BI397" s="15">
        <f t="shared" si="358"/>
        <v>0</v>
      </c>
      <c r="BJ397" s="15">
        <f t="shared" si="358"/>
        <v>0</v>
      </c>
      <c r="BK397" s="15">
        <f t="shared" si="358"/>
        <v>0</v>
      </c>
      <c r="BL397" s="15">
        <f t="shared" si="358"/>
        <v>1</v>
      </c>
      <c r="BM397" s="15">
        <f t="shared" si="358"/>
        <v>1</v>
      </c>
      <c r="BN397" s="15">
        <f t="shared" si="358"/>
        <v>1</v>
      </c>
      <c r="BO397" s="15">
        <f t="shared" si="358"/>
        <v>1</v>
      </c>
      <c r="BP397" s="15">
        <f t="shared" si="358"/>
        <v>1</v>
      </c>
      <c r="BQ397" s="15">
        <f t="shared" si="358"/>
        <v>1</v>
      </c>
      <c r="BR397" s="15">
        <f t="shared" si="358"/>
        <v>1</v>
      </c>
      <c r="BS397" s="15">
        <f t="shared" si="343"/>
        <v>0</v>
      </c>
      <c r="BT397" s="15">
        <f t="shared" si="344"/>
        <v>0</v>
      </c>
      <c r="BU397" s="15">
        <f t="shared" si="345"/>
        <v>0</v>
      </c>
      <c r="BV397" s="15">
        <f t="shared" si="346"/>
        <v>0</v>
      </c>
      <c r="BW397" s="15">
        <f t="shared" si="347"/>
        <v>0</v>
      </c>
      <c r="BX397" s="15">
        <f t="shared" si="348"/>
        <v>0</v>
      </c>
      <c r="BY397" s="15">
        <f t="shared" si="349"/>
        <v>0</v>
      </c>
      <c r="BZ397" s="15">
        <f t="shared" si="350"/>
        <v>0</v>
      </c>
      <c r="CA397" s="15">
        <f t="shared" si="351"/>
        <v>0</v>
      </c>
      <c r="CB397" s="15">
        <f t="shared" si="352"/>
        <v>0</v>
      </c>
      <c r="CC397" s="15">
        <f t="shared" si="353"/>
        <v>0</v>
      </c>
      <c r="CD397" s="15">
        <f t="shared" si="354"/>
        <v>0</v>
      </c>
      <c r="CE397" s="15">
        <f t="shared" si="355"/>
        <v>0</v>
      </c>
      <c r="CF397" s="15">
        <f t="shared" si="356"/>
        <v>0</v>
      </c>
      <c r="CG397" s="15">
        <f t="shared" si="357"/>
        <v>0</v>
      </c>
    </row>
    <row r="398" spans="1:85" x14ac:dyDescent="0.25">
      <c r="A398" t="s">
        <v>350</v>
      </c>
      <c r="B398" t="s">
        <v>72</v>
      </c>
      <c r="C398" t="s">
        <v>109</v>
      </c>
      <c r="D398">
        <v>2024</v>
      </c>
      <c r="E398" t="s">
        <v>265</v>
      </c>
      <c r="F398" t="s">
        <v>266</v>
      </c>
      <c r="G398" t="s">
        <v>267</v>
      </c>
      <c r="H398" t="s">
        <v>268</v>
      </c>
      <c r="I398" t="s">
        <v>78</v>
      </c>
      <c r="L398" t="s">
        <v>79</v>
      </c>
      <c r="M398">
        <v>60.27</v>
      </c>
      <c r="N398">
        <v>2</v>
      </c>
      <c r="O398" s="1"/>
      <c r="P398" s="1">
        <v>46144</v>
      </c>
      <c r="Q398" s="1"/>
      <c r="R398" s="1">
        <v>46144</v>
      </c>
      <c r="S398" s="1">
        <v>46145</v>
      </c>
      <c r="T398" s="1"/>
      <c r="U398" s="1">
        <v>46149</v>
      </c>
      <c r="W398" s="1">
        <v>46150</v>
      </c>
      <c r="X398" s="1">
        <v>46152</v>
      </c>
      <c r="Y398" s="1">
        <v>46153</v>
      </c>
      <c r="Z398" s="1">
        <v>46154</v>
      </c>
      <c r="AA398">
        <v>2026</v>
      </c>
      <c r="AB398" t="s">
        <v>110</v>
      </c>
      <c r="AC398" t="s">
        <v>269</v>
      </c>
      <c r="AD398" s="2">
        <f t="shared" si="315"/>
        <v>1</v>
      </c>
      <c r="AE398" s="2">
        <f t="shared" si="316"/>
        <v>1</v>
      </c>
      <c r="AF398" s="2">
        <f t="shared" si="317"/>
        <v>1</v>
      </c>
      <c r="AG398" s="2">
        <f t="shared" si="318"/>
        <v>1</v>
      </c>
      <c r="AH398" s="2">
        <f t="shared" si="319"/>
        <v>1</v>
      </c>
      <c r="AI398" s="2">
        <f t="shared" si="320"/>
        <v>1</v>
      </c>
      <c r="AJ398" s="2">
        <f t="shared" si="321"/>
        <v>1</v>
      </c>
      <c r="AK398" s="2">
        <f t="shared" si="322"/>
        <v>1</v>
      </c>
      <c r="AL398" s="2">
        <f t="shared" si="323"/>
        <v>1</v>
      </c>
      <c r="AM398" s="2">
        <f t="shared" si="324"/>
        <v>1</v>
      </c>
      <c r="AN398" s="2">
        <f t="shared" si="325"/>
        <v>1</v>
      </c>
      <c r="AO398" s="2">
        <f t="shared" si="326"/>
        <v>1</v>
      </c>
      <c r="AP398" s="2">
        <f t="shared" si="327"/>
        <v>1</v>
      </c>
      <c r="AQ398" s="2">
        <f t="shared" si="328"/>
        <v>1</v>
      </c>
      <c r="AR398" s="2">
        <f t="shared" si="329"/>
        <v>1</v>
      </c>
      <c r="AS398" s="2">
        <f t="shared" si="330"/>
        <v>1</v>
      </c>
      <c r="AT398" s="3">
        <f t="shared" si="331"/>
        <v>5</v>
      </c>
      <c r="AU398" s="3">
        <f t="shared" si="332"/>
        <v>6</v>
      </c>
      <c r="AV398" s="3">
        <f t="shared" si="333"/>
        <v>10</v>
      </c>
      <c r="AW398" s="4">
        <f t="shared" si="334"/>
        <v>123</v>
      </c>
      <c r="AX398" s="4">
        <f t="shared" si="335"/>
        <v>124</v>
      </c>
      <c r="AY398" s="4">
        <f t="shared" si="336"/>
        <v>128</v>
      </c>
      <c r="AZ398" s="4">
        <f t="shared" si="337"/>
        <v>129</v>
      </c>
      <c r="BA398" s="4">
        <f t="shared" si="338"/>
        <v>131</v>
      </c>
      <c r="BB398" s="4">
        <f t="shared" si="339"/>
        <v>132</v>
      </c>
      <c r="BC398" s="4">
        <f t="shared" si="340"/>
        <v>133</v>
      </c>
      <c r="BD398" s="15">
        <f t="shared" si="342"/>
        <v>0</v>
      </c>
      <c r="BE398" s="15">
        <f t="shared" si="341"/>
        <v>0</v>
      </c>
      <c r="BF398" s="15">
        <f t="shared" si="358"/>
        <v>0</v>
      </c>
      <c r="BG398" s="15">
        <f t="shared" si="358"/>
        <v>0</v>
      </c>
      <c r="BH398" s="15">
        <f t="shared" si="358"/>
        <v>0</v>
      </c>
      <c r="BI398" s="15">
        <f t="shared" si="358"/>
        <v>0</v>
      </c>
      <c r="BJ398" s="15">
        <f t="shared" si="358"/>
        <v>0</v>
      </c>
      <c r="BK398" s="15">
        <f t="shared" si="358"/>
        <v>0</v>
      </c>
      <c r="BL398" s="15">
        <f t="shared" si="358"/>
        <v>1</v>
      </c>
      <c r="BM398" s="15">
        <f t="shared" si="358"/>
        <v>1</v>
      </c>
      <c r="BN398" s="15">
        <f t="shared" si="358"/>
        <v>1</v>
      </c>
      <c r="BO398" s="15">
        <f t="shared" si="358"/>
        <v>1</v>
      </c>
      <c r="BP398" s="15">
        <f t="shared" si="358"/>
        <v>1</v>
      </c>
      <c r="BQ398" s="15">
        <f t="shared" si="358"/>
        <v>1</v>
      </c>
      <c r="BR398" s="15">
        <f t="shared" si="358"/>
        <v>1</v>
      </c>
      <c r="BS398" s="15">
        <f t="shared" si="343"/>
        <v>0</v>
      </c>
      <c r="BT398" s="15">
        <f t="shared" si="344"/>
        <v>0</v>
      </c>
      <c r="BU398" s="15">
        <f t="shared" si="345"/>
        <v>0</v>
      </c>
      <c r="BV398" s="15">
        <f t="shared" si="346"/>
        <v>0</v>
      </c>
      <c r="BW398" s="15">
        <f t="shared" si="347"/>
        <v>0</v>
      </c>
      <c r="BX398" s="15">
        <f t="shared" si="348"/>
        <v>0</v>
      </c>
      <c r="BY398" s="15">
        <f t="shared" si="349"/>
        <v>0</v>
      </c>
      <c r="BZ398" s="15">
        <f t="shared" si="350"/>
        <v>0</v>
      </c>
      <c r="CA398" s="15">
        <f t="shared" si="351"/>
        <v>1</v>
      </c>
      <c r="CB398" s="15">
        <f t="shared" si="352"/>
        <v>1</v>
      </c>
      <c r="CC398" s="15">
        <f t="shared" si="353"/>
        <v>1</v>
      </c>
      <c r="CD398" s="15">
        <f t="shared" si="354"/>
        <v>1</v>
      </c>
      <c r="CE398" s="15">
        <f t="shared" si="355"/>
        <v>1</v>
      </c>
      <c r="CF398" s="15">
        <f t="shared" si="356"/>
        <v>1</v>
      </c>
      <c r="CG398" s="15">
        <f t="shared" si="357"/>
        <v>1</v>
      </c>
    </row>
    <row r="399" spans="1:85" x14ac:dyDescent="0.25">
      <c r="A399" t="s">
        <v>626</v>
      </c>
      <c r="B399" t="s">
        <v>72</v>
      </c>
      <c r="C399" t="s">
        <v>109</v>
      </c>
      <c r="D399">
        <v>2024</v>
      </c>
      <c r="E399" t="s">
        <v>265</v>
      </c>
      <c r="F399" t="s">
        <v>266</v>
      </c>
      <c r="G399" t="s">
        <v>267</v>
      </c>
      <c r="H399" t="s">
        <v>268</v>
      </c>
      <c r="I399" t="s">
        <v>78</v>
      </c>
      <c r="L399" t="s">
        <v>79</v>
      </c>
      <c r="M399">
        <v>60.27</v>
      </c>
      <c r="N399">
        <v>2</v>
      </c>
      <c r="O399" s="1"/>
      <c r="P399" s="1"/>
      <c r="Q399" s="1">
        <v>46156</v>
      </c>
      <c r="R399" s="1">
        <v>46156</v>
      </c>
      <c r="S399" s="1"/>
      <c r="T399" s="1"/>
      <c r="U399" s="1"/>
      <c r="W399" s="1"/>
      <c r="X399" s="1"/>
      <c r="Y399" s="1"/>
      <c r="Z399" s="1"/>
      <c r="AA399">
        <v>2026</v>
      </c>
      <c r="AB399" t="s">
        <v>110</v>
      </c>
      <c r="AC399" t="s">
        <v>269</v>
      </c>
      <c r="AD399" s="2">
        <f t="shared" si="315"/>
        <v>1</v>
      </c>
      <c r="AE399" s="2">
        <f t="shared" si="316"/>
        <v>1</v>
      </c>
      <c r="AF399" s="2">
        <f t="shared" si="317"/>
        <v>0</v>
      </c>
      <c r="AG399" s="2">
        <f t="shared" si="318"/>
        <v>0</v>
      </c>
      <c r="AH399" s="2">
        <f t="shared" si="319"/>
        <v>0</v>
      </c>
      <c r="AI399" s="2">
        <f t="shared" si="320"/>
        <v>0</v>
      </c>
      <c r="AJ399" s="2">
        <f t="shared" si="321"/>
        <v>0</v>
      </c>
      <c r="AK399" s="2">
        <f t="shared" si="322"/>
        <v>0</v>
      </c>
      <c r="AL399" s="2">
        <f t="shared" si="323"/>
        <v>0</v>
      </c>
      <c r="AM399" s="2">
        <f t="shared" si="324"/>
        <v>0</v>
      </c>
      <c r="AN399" s="2">
        <f t="shared" si="325"/>
        <v>0</v>
      </c>
      <c r="AO399" s="2">
        <f t="shared" si="326"/>
        <v>0</v>
      </c>
      <c r="AP399" s="2">
        <f t="shared" si="327"/>
        <v>0</v>
      </c>
      <c r="AQ399" s="2">
        <f t="shared" si="328"/>
        <v>0</v>
      </c>
      <c r="AR399" s="2">
        <f t="shared" si="329"/>
        <v>0</v>
      </c>
      <c r="AS399" s="2">
        <f t="shared" si="330"/>
        <v>0</v>
      </c>
      <c r="AT399" s="3" t="str">
        <f t="shared" si="331"/>
        <v>na</v>
      </c>
      <c r="AU399" s="3" t="str">
        <f t="shared" si="332"/>
        <v>na</v>
      </c>
      <c r="AV399" s="3" t="str">
        <f t="shared" si="333"/>
        <v>na</v>
      </c>
      <c r="AW399" s="4">
        <f t="shared" si="334"/>
        <v>135</v>
      </c>
      <c r="AX399" s="4" t="str">
        <f t="shared" si="335"/>
        <v>na</v>
      </c>
      <c r="AY399" s="4" t="str">
        <f t="shared" si="336"/>
        <v>na</v>
      </c>
      <c r="AZ399" s="4" t="str">
        <f t="shared" si="337"/>
        <v>na</v>
      </c>
      <c r="BA399" s="4" t="str">
        <f t="shared" si="338"/>
        <v>na</v>
      </c>
      <c r="BB399" s="4" t="str">
        <f t="shared" si="339"/>
        <v>na</v>
      </c>
      <c r="BC399" s="4" t="str">
        <f t="shared" si="340"/>
        <v>na</v>
      </c>
      <c r="BD399" s="15">
        <f t="shared" si="342"/>
        <v>0</v>
      </c>
      <c r="BE399" s="15">
        <f t="shared" si="341"/>
        <v>0</v>
      </c>
      <c r="BF399" s="15">
        <f t="shared" si="358"/>
        <v>0</v>
      </c>
      <c r="BG399" s="15">
        <f t="shared" si="358"/>
        <v>0</v>
      </c>
      <c r="BH399" s="15">
        <f t="shared" si="358"/>
        <v>0</v>
      </c>
      <c r="BI399" s="15">
        <f t="shared" si="358"/>
        <v>0</v>
      </c>
      <c r="BJ399" s="15">
        <f t="shared" si="358"/>
        <v>0</v>
      </c>
      <c r="BK399" s="15">
        <f t="shared" si="358"/>
        <v>0</v>
      </c>
      <c r="BL399" s="15">
        <f t="shared" si="358"/>
        <v>0</v>
      </c>
      <c r="BM399" s="15">
        <f t="shared" si="358"/>
        <v>0</v>
      </c>
      <c r="BN399" s="15">
        <f t="shared" si="358"/>
        <v>1</v>
      </c>
      <c r="BO399" s="15">
        <f t="shared" si="358"/>
        <v>1</v>
      </c>
      <c r="BP399" s="15">
        <f t="shared" si="358"/>
        <v>1</v>
      </c>
      <c r="BQ399" s="15">
        <f t="shared" si="358"/>
        <v>1</v>
      </c>
      <c r="BR399" s="15">
        <f t="shared" si="358"/>
        <v>1</v>
      </c>
      <c r="BS399" s="15">
        <f t="shared" si="343"/>
        <v>0</v>
      </c>
      <c r="BT399" s="15">
        <f t="shared" si="344"/>
        <v>0</v>
      </c>
      <c r="BU399" s="15">
        <f t="shared" si="345"/>
        <v>0</v>
      </c>
      <c r="BV399" s="15">
        <f t="shared" si="346"/>
        <v>0</v>
      </c>
      <c r="BW399" s="15">
        <f t="shared" si="347"/>
        <v>0</v>
      </c>
      <c r="BX399" s="15">
        <f t="shared" si="348"/>
        <v>0</v>
      </c>
      <c r="BY399" s="15">
        <f t="shared" si="349"/>
        <v>0</v>
      </c>
      <c r="BZ399" s="15">
        <f t="shared" si="350"/>
        <v>0</v>
      </c>
      <c r="CA399" s="15">
        <f t="shared" si="351"/>
        <v>0</v>
      </c>
      <c r="CB399" s="15">
        <f t="shared" si="352"/>
        <v>0</v>
      </c>
      <c r="CC399" s="15">
        <f t="shared" si="353"/>
        <v>0</v>
      </c>
      <c r="CD399" s="15">
        <f t="shared" si="354"/>
        <v>0</v>
      </c>
      <c r="CE399" s="15">
        <f t="shared" si="355"/>
        <v>0</v>
      </c>
      <c r="CF399" s="15">
        <f t="shared" si="356"/>
        <v>0</v>
      </c>
      <c r="CG399" s="15">
        <f t="shared" si="357"/>
        <v>0</v>
      </c>
    </row>
    <row r="400" spans="1:85" x14ac:dyDescent="0.25">
      <c r="A400" t="s">
        <v>272</v>
      </c>
      <c r="B400" t="s">
        <v>72</v>
      </c>
      <c r="C400" t="s">
        <v>109</v>
      </c>
      <c r="D400">
        <v>2024</v>
      </c>
      <c r="E400" t="s">
        <v>265</v>
      </c>
      <c r="F400" t="s">
        <v>266</v>
      </c>
      <c r="G400" t="s">
        <v>267</v>
      </c>
      <c r="H400" t="s">
        <v>268</v>
      </c>
      <c r="I400" t="s">
        <v>78</v>
      </c>
      <c r="L400" t="s">
        <v>79</v>
      </c>
      <c r="M400">
        <v>60.27</v>
      </c>
      <c r="N400">
        <v>2</v>
      </c>
      <c r="O400" s="1">
        <v>46153</v>
      </c>
      <c r="P400" s="1"/>
      <c r="Q400" s="1"/>
      <c r="R400" s="1"/>
      <c r="S400" s="1">
        <v>46155</v>
      </c>
      <c r="T400" s="1"/>
      <c r="U400" s="1">
        <v>46161</v>
      </c>
      <c r="W400" s="1">
        <v>46170</v>
      </c>
      <c r="X400" s="1">
        <v>46171</v>
      </c>
      <c r="Y400" s="1">
        <v>46174</v>
      </c>
      <c r="Z400" s="1">
        <v>46175</v>
      </c>
      <c r="AA400">
        <v>2026</v>
      </c>
      <c r="AB400" t="s">
        <v>110</v>
      </c>
      <c r="AC400" t="s">
        <v>269</v>
      </c>
      <c r="AD400" s="2">
        <f t="shared" si="315"/>
        <v>1</v>
      </c>
      <c r="AE400" s="2">
        <f t="shared" si="316"/>
        <v>1</v>
      </c>
      <c r="AF400" s="2">
        <f t="shared" si="317"/>
        <v>1</v>
      </c>
      <c r="AG400" s="2">
        <f t="shared" si="318"/>
        <v>1</v>
      </c>
      <c r="AH400" s="2">
        <f t="shared" si="319"/>
        <v>1</v>
      </c>
      <c r="AI400" s="2">
        <f t="shared" si="320"/>
        <v>1</v>
      </c>
      <c r="AJ400" s="2">
        <f t="shared" si="321"/>
        <v>1</v>
      </c>
      <c r="AK400" s="2">
        <f t="shared" si="322"/>
        <v>1</v>
      </c>
      <c r="AL400" s="2">
        <f t="shared" si="323"/>
        <v>1</v>
      </c>
      <c r="AM400" s="2">
        <f t="shared" si="324"/>
        <v>1</v>
      </c>
      <c r="AN400" s="2">
        <f t="shared" si="325"/>
        <v>1</v>
      </c>
      <c r="AO400" s="2">
        <f t="shared" si="326"/>
        <v>1</v>
      </c>
      <c r="AP400" s="2">
        <f t="shared" si="327"/>
        <v>1</v>
      </c>
      <c r="AQ400" s="2">
        <f t="shared" si="328"/>
        <v>1</v>
      </c>
      <c r="AR400" s="2">
        <f t="shared" si="329"/>
        <v>1</v>
      </c>
      <c r="AS400" s="2">
        <f t="shared" si="330"/>
        <v>1</v>
      </c>
      <c r="AT400" s="3">
        <f t="shared" si="331"/>
        <v>8</v>
      </c>
      <c r="AU400" s="3">
        <f t="shared" si="332"/>
        <v>17</v>
      </c>
      <c r="AV400" s="3">
        <f t="shared" si="333"/>
        <v>22</v>
      </c>
      <c r="AW400" s="4">
        <f t="shared" si="334"/>
        <v>132</v>
      </c>
      <c r="AX400" s="4">
        <f t="shared" si="335"/>
        <v>134</v>
      </c>
      <c r="AY400" s="4">
        <f t="shared" si="336"/>
        <v>140</v>
      </c>
      <c r="AZ400" s="4">
        <f t="shared" si="337"/>
        <v>149</v>
      </c>
      <c r="BA400" s="4">
        <f t="shared" si="338"/>
        <v>150</v>
      </c>
      <c r="BB400" s="4">
        <f t="shared" si="339"/>
        <v>153</v>
      </c>
      <c r="BC400" s="4">
        <f t="shared" si="340"/>
        <v>154</v>
      </c>
      <c r="BD400" s="15">
        <f t="shared" si="342"/>
        <v>0</v>
      </c>
      <c r="BE400" s="15">
        <f t="shared" si="341"/>
        <v>0</v>
      </c>
      <c r="BF400" s="15">
        <f t="shared" si="358"/>
        <v>0</v>
      </c>
      <c r="BG400" s="15">
        <f t="shared" si="358"/>
        <v>0</v>
      </c>
      <c r="BH400" s="15">
        <f t="shared" si="358"/>
        <v>0</v>
      </c>
      <c r="BI400" s="15">
        <f t="shared" si="358"/>
        <v>0</v>
      </c>
      <c r="BJ400" s="15">
        <f t="shared" si="358"/>
        <v>0</v>
      </c>
      <c r="BK400" s="15">
        <f t="shared" si="358"/>
        <v>0</v>
      </c>
      <c r="BL400" s="15">
        <f t="shared" si="358"/>
        <v>0</v>
      </c>
      <c r="BM400" s="15">
        <f t="shared" si="358"/>
        <v>1</v>
      </c>
      <c r="BN400" s="15">
        <f t="shared" si="358"/>
        <v>1</v>
      </c>
      <c r="BO400" s="15">
        <f t="shared" si="358"/>
        <v>1</v>
      </c>
      <c r="BP400" s="15">
        <f t="shared" si="358"/>
        <v>1</v>
      </c>
      <c r="BQ400" s="15">
        <f t="shared" si="358"/>
        <v>1</v>
      </c>
      <c r="BR400" s="15">
        <f t="shared" si="358"/>
        <v>1</v>
      </c>
      <c r="BS400" s="15">
        <f t="shared" si="343"/>
        <v>0</v>
      </c>
      <c r="BT400" s="15">
        <f t="shared" si="344"/>
        <v>0</v>
      </c>
      <c r="BU400" s="15">
        <f t="shared" si="345"/>
        <v>0</v>
      </c>
      <c r="BV400" s="15">
        <f t="shared" si="346"/>
        <v>0</v>
      </c>
      <c r="BW400" s="15">
        <f t="shared" si="347"/>
        <v>0</v>
      </c>
      <c r="BX400" s="15">
        <f t="shared" si="348"/>
        <v>0</v>
      </c>
      <c r="BY400" s="15">
        <f t="shared" si="349"/>
        <v>0</v>
      </c>
      <c r="BZ400" s="15">
        <f t="shared" si="350"/>
        <v>0</v>
      </c>
      <c r="CA400" s="15">
        <f t="shared" si="351"/>
        <v>0</v>
      </c>
      <c r="CB400" s="15">
        <f t="shared" si="352"/>
        <v>1</v>
      </c>
      <c r="CC400" s="15">
        <f t="shared" si="353"/>
        <v>1</v>
      </c>
      <c r="CD400" s="15">
        <f t="shared" si="354"/>
        <v>1</v>
      </c>
      <c r="CE400" s="15">
        <f t="shared" si="355"/>
        <v>1</v>
      </c>
      <c r="CF400" s="15">
        <f t="shared" si="356"/>
        <v>1</v>
      </c>
      <c r="CG400" s="15">
        <f t="shared" si="357"/>
        <v>1</v>
      </c>
    </row>
    <row r="401" spans="1:85" x14ac:dyDescent="0.25">
      <c r="A401" t="s">
        <v>286</v>
      </c>
      <c r="B401" t="s">
        <v>72</v>
      </c>
      <c r="C401" t="s">
        <v>109</v>
      </c>
      <c r="D401">
        <v>2024</v>
      </c>
      <c r="E401" t="s">
        <v>265</v>
      </c>
      <c r="F401" t="s">
        <v>266</v>
      </c>
      <c r="G401" t="s">
        <v>267</v>
      </c>
      <c r="H401" t="s">
        <v>268</v>
      </c>
      <c r="I401" t="s">
        <v>78</v>
      </c>
      <c r="L401" t="s">
        <v>79</v>
      </c>
      <c r="M401">
        <v>60.27</v>
      </c>
      <c r="N401">
        <v>2</v>
      </c>
      <c r="O401" s="1">
        <v>46143</v>
      </c>
      <c r="P401" s="1"/>
      <c r="Q401" s="1"/>
      <c r="R401" s="1"/>
      <c r="S401" s="1"/>
      <c r="T401" s="1">
        <v>46148</v>
      </c>
      <c r="U401" s="1">
        <v>46152</v>
      </c>
      <c r="W401" s="1">
        <v>46155</v>
      </c>
      <c r="X401" s="1">
        <v>46156</v>
      </c>
      <c r="Y401" s="1">
        <v>46161</v>
      </c>
      <c r="Z401" s="1">
        <v>46163</v>
      </c>
      <c r="AA401">
        <v>2026</v>
      </c>
      <c r="AB401" t="s">
        <v>110</v>
      </c>
      <c r="AC401" t="s">
        <v>269</v>
      </c>
      <c r="AD401" s="2">
        <f t="shared" si="315"/>
        <v>1</v>
      </c>
      <c r="AE401" s="2">
        <f t="shared" si="316"/>
        <v>1</v>
      </c>
      <c r="AF401" s="2">
        <f t="shared" si="317"/>
        <v>1</v>
      </c>
      <c r="AG401" s="2">
        <f t="shared" si="318"/>
        <v>1</v>
      </c>
      <c r="AH401" s="2">
        <f t="shared" si="319"/>
        <v>1</v>
      </c>
      <c r="AI401" s="2">
        <f t="shared" si="320"/>
        <v>1</v>
      </c>
      <c r="AJ401" s="2">
        <f t="shared" si="321"/>
        <v>1</v>
      </c>
      <c r="AK401" s="2">
        <f t="shared" si="322"/>
        <v>1</v>
      </c>
      <c r="AL401" s="2">
        <f t="shared" si="323"/>
        <v>1</v>
      </c>
      <c r="AM401" s="2">
        <f t="shared" si="324"/>
        <v>1</v>
      </c>
      <c r="AN401" s="2">
        <f t="shared" si="325"/>
        <v>1</v>
      </c>
      <c r="AO401" s="2">
        <f t="shared" si="326"/>
        <v>1</v>
      </c>
      <c r="AP401" s="2">
        <f t="shared" si="327"/>
        <v>1</v>
      </c>
      <c r="AQ401" s="2">
        <f t="shared" si="328"/>
        <v>1</v>
      </c>
      <c r="AR401" s="2">
        <f t="shared" si="329"/>
        <v>1</v>
      </c>
      <c r="AS401" s="2">
        <f t="shared" si="330"/>
        <v>1</v>
      </c>
      <c r="AT401" s="3">
        <f t="shared" si="331"/>
        <v>9</v>
      </c>
      <c r="AU401" s="3">
        <f t="shared" si="332"/>
        <v>12</v>
      </c>
      <c r="AV401" s="3">
        <f t="shared" si="333"/>
        <v>20</v>
      </c>
      <c r="AW401" s="4">
        <f t="shared" si="334"/>
        <v>122</v>
      </c>
      <c r="AX401" s="4">
        <f t="shared" si="335"/>
        <v>127</v>
      </c>
      <c r="AY401" s="4">
        <f t="shared" si="336"/>
        <v>131</v>
      </c>
      <c r="AZ401" s="4">
        <f t="shared" si="337"/>
        <v>134</v>
      </c>
      <c r="BA401" s="4">
        <f t="shared" si="338"/>
        <v>135</v>
      </c>
      <c r="BB401" s="4">
        <f t="shared" si="339"/>
        <v>140</v>
      </c>
      <c r="BC401" s="4">
        <f t="shared" si="340"/>
        <v>142</v>
      </c>
      <c r="BD401" s="15">
        <f t="shared" si="342"/>
        <v>0</v>
      </c>
      <c r="BE401" s="15">
        <f t="shared" si="341"/>
        <v>0</v>
      </c>
      <c r="BF401" s="15">
        <f t="shared" si="358"/>
        <v>0</v>
      </c>
      <c r="BG401" s="15">
        <f t="shared" si="358"/>
        <v>0</v>
      </c>
      <c r="BH401" s="15">
        <f t="shared" si="358"/>
        <v>0</v>
      </c>
      <c r="BI401" s="15">
        <f t="shared" si="358"/>
        <v>0</v>
      </c>
      <c r="BJ401" s="15">
        <f t="shared" si="358"/>
        <v>0</v>
      </c>
      <c r="BK401" s="15">
        <f t="shared" si="358"/>
        <v>0</v>
      </c>
      <c r="BL401" s="15">
        <f t="shared" si="358"/>
        <v>1</v>
      </c>
      <c r="BM401" s="15">
        <f t="shared" si="358"/>
        <v>1</v>
      </c>
      <c r="BN401" s="15">
        <f t="shared" si="358"/>
        <v>1</v>
      </c>
      <c r="BO401" s="15">
        <f t="shared" si="358"/>
        <v>1</v>
      </c>
      <c r="BP401" s="15">
        <f t="shared" si="358"/>
        <v>1</v>
      </c>
      <c r="BQ401" s="15">
        <f t="shared" si="358"/>
        <v>1</v>
      </c>
      <c r="BR401" s="15">
        <f t="shared" si="358"/>
        <v>1</v>
      </c>
      <c r="BS401" s="15">
        <f t="shared" si="343"/>
        <v>0</v>
      </c>
      <c r="BT401" s="15">
        <f t="shared" si="344"/>
        <v>0</v>
      </c>
      <c r="BU401" s="15">
        <f t="shared" si="345"/>
        <v>0</v>
      </c>
      <c r="BV401" s="15">
        <f t="shared" si="346"/>
        <v>0</v>
      </c>
      <c r="BW401" s="15">
        <f t="shared" si="347"/>
        <v>0</v>
      </c>
      <c r="BX401" s="15">
        <f t="shared" si="348"/>
        <v>0</v>
      </c>
      <c r="BY401" s="15">
        <f t="shared" si="349"/>
        <v>0</v>
      </c>
      <c r="BZ401" s="15">
        <f t="shared" si="350"/>
        <v>0</v>
      </c>
      <c r="CA401" s="15">
        <f t="shared" si="351"/>
        <v>1</v>
      </c>
      <c r="CB401" s="15">
        <f t="shared" si="352"/>
        <v>1</v>
      </c>
      <c r="CC401" s="15">
        <f t="shared" si="353"/>
        <v>1</v>
      </c>
      <c r="CD401" s="15">
        <f t="shared" si="354"/>
        <v>1</v>
      </c>
      <c r="CE401" s="15">
        <f t="shared" si="355"/>
        <v>1</v>
      </c>
      <c r="CF401" s="15">
        <f t="shared" si="356"/>
        <v>1</v>
      </c>
      <c r="CG401" s="15">
        <f t="shared" si="357"/>
        <v>1</v>
      </c>
    </row>
    <row r="402" spans="1:85" x14ac:dyDescent="0.25">
      <c r="A402" t="s">
        <v>777</v>
      </c>
      <c r="B402" t="s">
        <v>158</v>
      </c>
      <c r="C402" t="s">
        <v>109</v>
      </c>
      <c r="D402">
        <v>2024</v>
      </c>
      <c r="E402" t="s">
        <v>159</v>
      </c>
      <c r="F402" t="s">
        <v>160</v>
      </c>
      <c r="G402" t="s">
        <v>161</v>
      </c>
      <c r="H402" t="s">
        <v>162</v>
      </c>
      <c r="I402" t="s">
        <v>197</v>
      </c>
      <c r="L402" t="s">
        <v>79</v>
      </c>
      <c r="M402">
        <v>6.04</v>
      </c>
      <c r="N402">
        <v>2</v>
      </c>
      <c r="O402" s="1">
        <v>46180</v>
      </c>
      <c r="P402" s="1"/>
      <c r="Q402" s="1"/>
      <c r="R402" s="1"/>
      <c r="S402" s="1">
        <v>46182</v>
      </c>
      <c r="T402" s="1"/>
      <c r="U402" s="1"/>
      <c r="V402" s="1">
        <v>46187</v>
      </c>
      <c r="W402" s="1">
        <v>46190</v>
      </c>
      <c r="X402" s="1">
        <v>46192</v>
      </c>
      <c r="Y402" s="1">
        <v>46193</v>
      </c>
      <c r="Z402" s="1">
        <v>46194</v>
      </c>
      <c r="AA402">
        <v>2026</v>
      </c>
      <c r="AB402" t="s">
        <v>110</v>
      </c>
      <c r="AC402" t="s">
        <v>353</v>
      </c>
      <c r="AD402" s="2">
        <f t="shared" si="315"/>
        <v>1</v>
      </c>
      <c r="AE402" s="2">
        <f t="shared" si="316"/>
        <v>1</v>
      </c>
      <c r="AF402" s="2">
        <f t="shared" si="317"/>
        <v>1</v>
      </c>
      <c r="AG402" s="2">
        <f t="shared" si="318"/>
        <v>1</v>
      </c>
      <c r="AH402" s="2">
        <f t="shared" si="319"/>
        <v>1</v>
      </c>
      <c r="AI402" s="2">
        <f t="shared" si="320"/>
        <v>1</v>
      </c>
      <c r="AJ402" s="2">
        <f t="shared" si="321"/>
        <v>1</v>
      </c>
      <c r="AK402" s="2">
        <f t="shared" si="322"/>
        <v>1</v>
      </c>
      <c r="AL402" s="2">
        <f t="shared" si="323"/>
        <v>1</v>
      </c>
      <c r="AM402" s="2">
        <f t="shared" si="324"/>
        <v>1</v>
      </c>
      <c r="AN402" s="2">
        <f t="shared" si="325"/>
        <v>1</v>
      </c>
      <c r="AO402" s="2">
        <f t="shared" si="326"/>
        <v>1</v>
      </c>
      <c r="AP402" s="2">
        <f t="shared" si="327"/>
        <v>1</v>
      </c>
      <c r="AQ402" s="2">
        <f t="shared" si="328"/>
        <v>1</v>
      </c>
      <c r="AR402" s="2">
        <f t="shared" si="329"/>
        <v>1</v>
      </c>
      <c r="AS402" s="2">
        <f t="shared" si="330"/>
        <v>1</v>
      </c>
      <c r="AT402" s="3">
        <f t="shared" si="331"/>
        <v>7</v>
      </c>
      <c r="AU402" s="3">
        <f t="shared" si="332"/>
        <v>10</v>
      </c>
      <c r="AV402" s="3">
        <f t="shared" si="333"/>
        <v>14</v>
      </c>
      <c r="AW402" s="4">
        <f t="shared" si="334"/>
        <v>159</v>
      </c>
      <c r="AX402" s="4">
        <f t="shared" si="335"/>
        <v>161</v>
      </c>
      <c r="AY402" s="4">
        <f t="shared" si="336"/>
        <v>166</v>
      </c>
      <c r="AZ402" s="4">
        <f t="shared" si="337"/>
        <v>169</v>
      </c>
      <c r="BA402" s="4">
        <f t="shared" si="338"/>
        <v>171</v>
      </c>
      <c r="BB402" s="4">
        <f t="shared" si="339"/>
        <v>172</v>
      </c>
      <c r="BC402" s="4">
        <f t="shared" si="340"/>
        <v>173</v>
      </c>
      <c r="BD402" s="15">
        <f t="shared" si="342"/>
        <v>0</v>
      </c>
      <c r="BE402" s="15">
        <f t="shared" si="341"/>
        <v>0</v>
      </c>
      <c r="BF402" s="15">
        <f t="shared" si="358"/>
        <v>0</v>
      </c>
      <c r="BG402" s="15">
        <f t="shared" si="358"/>
        <v>0</v>
      </c>
      <c r="BH402" s="15">
        <f t="shared" si="358"/>
        <v>0</v>
      </c>
      <c r="BI402" s="15">
        <f t="shared" si="358"/>
        <v>0</v>
      </c>
      <c r="BJ402" s="15">
        <f t="shared" si="358"/>
        <v>0</v>
      </c>
      <c r="BK402" s="15">
        <f t="shared" si="358"/>
        <v>0</v>
      </c>
      <c r="BL402" s="15">
        <f t="shared" si="358"/>
        <v>0</v>
      </c>
      <c r="BM402" s="15">
        <f t="shared" si="358"/>
        <v>0</v>
      </c>
      <c r="BN402" s="15">
        <f t="shared" si="358"/>
        <v>0</v>
      </c>
      <c r="BO402" s="15">
        <f t="shared" si="358"/>
        <v>0</v>
      </c>
      <c r="BP402" s="15">
        <f t="shared" si="358"/>
        <v>0</v>
      </c>
      <c r="BQ402" s="15">
        <f t="shared" si="358"/>
        <v>1</v>
      </c>
      <c r="BR402" s="15">
        <f t="shared" si="358"/>
        <v>1</v>
      </c>
      <c r="BS402" s="15">
        <f t="shared" si="343"/>
        <v>0</v>
      </c>
      <c r="BT402" s="15">
        <f t="shared" si="344"/>
        <v>0</v>
      </c>
      <c r="BU402" s="15">
        <f t="shared" si="345"/>
        <v>0</v>
      </c>
      <c r="BV402" s="15">
        <f t="shared" si="346"/>
        <v>0</v>
      </c>
      <c r="BW402" s="15">
        <f t="shared" si="347"/>
        <v>0</v>
      </c>
      <c r="BX402" s="15">
        <f t="shared" si="348"/>
        <v>0</v>
      </c>
      <c r="BY402" s="15">
        <f t="shared" si="349"/>
        <v>0</v>
      </c>
      <c r="BZ402" s="15">
        <f t="shared" si="350"/>
        <v>0</v>
      </c>
      <c r="CA402" s="15">
        <f t="shared" si="351"/>
        <v>0</v>
      </c>
      <c r="CB402" s="15">
        <f t="shared" si="352"/>
        <v>0</v>
      </c>
      <c r="CC402" s="15">
        <f t="shared" si="353"/>
        <v>0</v>
      </c>
      <c r="CD402" s="15">
        <f t="shared" si="354"/>
        <v>0</v>
      </c>
      <c r="CE402" s="15">
        <f t="shared" si="355"/>
        <v>0</v>
      </c>
      <c r="CF402" s="15">
        <f t="shared" si="356"/>
        <v>1</v>
      </c>
      <c r="CG402" s="15">
        <f t="shared" si="357"/>
        <v>1</v>
      </c>
    </row>
    <row r="403" spans="1:85" x14ac:dyDescent="0.25">
      <c r="A403" t="s">
        <v>357</v>
      </c>
      <c r="B403" t="s">
        <v>158</v>
      </c>
      <c r="C403" t="s">
        <v>109</v>
      </c>
      <c r="D403">
        <v>2024</v>
      </c>
      <c r="E403" t="s">
        <v>159</v>
      </c>
      <c r="F403" t="s">
        <v>160</v>
      </c>
      <c r="G403" t="s">
        <v>161</v>
      </c>
      <c r="H403" t="s">
        <v>162</v>
      </c>
      <c r="I403" t="s">
        <v>197</v>
      </c>
      <c r="L403" t="s">
        <v>79</v>
      </c>
      <c r="M403">
        <v>6.04</v>
      </c>
      <c r="N403">
        <v>2</v>
      </c>
      <c r="O403" s="1"/>
      <c r="P403" s="1"/>
      <c r="Q403" s="1">
        <v>46153</v>
      </c>
      <c r="R403" s="1">
        <v>46153</v>
      </c>
      <c r="S403" s="1"/>
      <c r="T403" s="1">
        <v>46156</v>
      </c>
      <c r="U403" s="1">
        <v>46161</v>
      </c>
      <c r="W403" s="1">
        <v>46163</v>
      </c>
      <c r="X403" s="1">
        <v>46165</v>
      </c>
      <c r="Y403" s="1">
        <v>46166</v>
      </c>
      <c r="Z403" s="1">
        <v>46167</v>
      </c>
      <c r="AA403">
        <v>2026</v>
      </c>
      <c r="AB403" t="s">
        <v>110</v>
      </c>
      <c r="AC403" t="s">
        <v>353</v>
      </c>
      <c r="AD403" s="2">
        <f t="shared" si="315"/>
        <v>1</v>
      </c>
      <c r="AE403" s="2">
        <f t="shared" si="316"/>
        <v>1</v>
      </c>
      <c r="AF403" s="2">
        <f t="shared" si="317"/>
        <v>1</v>
      </c>
      <c r="AG403" s="2">
        <f t="shared" si="318"/>
        <v>1</v>
      </c>
      <c r="AH403" s="2">
        <f t="shared" si="319"/>
        <v>1</v>
      </c>
      <c r="AI403" s="2">
        <f t="shared" si="320"/>
        <v>1</v>
      </c>
      <c r="AJ403" s="2">
        <f t="shared" si="321"/>
        <v>1</v>
      </c>
      <c r="AK403" s="2">
        <f t="shared" si="322"/>
        <v>1</v>
      </c>
      <c r="AL403" s="2">
        <f t="shared" si="323"/>
        <v>1</v>
      </c>
      <c r="AM403" s="2">
        <f t="shared" si="324"/>
        <v>1</v>
      </c>
      <c r="AN403" s="2">
        <f t="shared" si="325"/>
        <v>1</v>
      </c>
      <c r="AO403" s="2">
        <f t="shared" si="326"/>
        <v>1</v>
      </c>
      <c r="AP403" s="2">
        <f t="shared" si="327"/>
        <v>1</v>
      </c>
      <c r="AQ403" s="2">
        <f t="shared" si="328"/>
        <v>1</v>
      </c>
      <c r="AR403" s="2">
        <f t="shared" si="329"/>
        <v>1</v>
      </c>
      <c r="AS403" s="2">
        <f t="shared" si="330"/>
        <v>1</v>
      </c>
      <c r="AT403" s="3">
        <f t="shared" si="331"/>
        <v>8</v>
      </c>
      <c r="AU403" s="3">
        <f t="shared" si="332"/>
        <v>10</v>
      </c>
      <c r="AV403" s="3">
        <f t="shared" si="333"/>
        <v>14</v>
      </c>
      <c r="AW403" s="4">
        <f t="shared" si="334"/>
        <v>132</v>
      </c>
      <c r="AX403" s="4">
        <f t="shared" si="335"/>
        <v>135</v>
      </c>
      <c r="AY403" s="4">
        <f t="shared" si="336"/>
        <v>140</v>
      </c>
      <c r="AZ403" s="4">
        <f t="shared" si="337"/>
        <v>142</v>
      </c>
      <c r="BA403" s="4">
        <f t="shared" si="338"/>
        <v>144</v>
      </c>
      <c r="BB403" s="4">
        <f t="shared" si="339"/>
        <v>145</v>
      </c>
      <c r="BC403" s="4">
        <f t="shared" si="340"/>
        <v>146</v>
      </c>
      <c r="BD403" s="15">
        <f t="shared" si="342"/>
        <v>0</v>
      </c>
      <c r="BE403" s="15">
        <f t="shared" si="341"/>
        <v>0</v>
      </c>
      <c r="BF403" s="15">
        <f t="shared" si="358"/>
        <v>0</v>
      </c>
      <c r="BG403" s="15">
        <f t="shared" si="358"/>
        <v>0</v>
      </c>
      <c r="BH403" s="15">
        <f t="shared" si="358"/>
        <v>0</v>
      </c>
      <c r="BI403" s="15">
        <f t="shared" si="358"/>
        <v>0</v>
      </c>
      <c r="BJ403" s="15">
        <f t="shared" si="358"/>
        <v>0</v>
      </c>
      <c r="BK403" s="15">
        <f t="shared" si="358"/>
        <v>0</v>
      </c>
      <c r="BL403" s="15">
        <f t="shared" si="358"/>
        <v>0</v>
      </c>
      <c r="BM403" s="15">
        <f t="shared" si="358"/>
        <v>1</v>
      </c>
      <c r="BN403" s="15">
        <f t="shared" si="358"/>
        <v>1</v>
      </c>
      <c r="BO403" s="15">
        <f t="shared" si="358"/>
        <v>1</v>
      </c>
      <c r="BP403" s="15">
        <f t="shared" si="358"/>
        <v>1</v>
      </c>
      <c r="BQ403" s="15">
        <f t="shared" si="358"/>
        <v>1</v>
      </c>
      <c r="BR403" s="15">
        <f t="shared" si="358"/>
        <v>1</v>
      </c>
      <c r="BS403" s="15">
        <f t="shared" si="343"/>
        <v>0</v>
      </c>
      <c r="BT403" s="15">
        <f t="shared" si="344"/>
        <v>0</v>
      </c>
      <c r="BU403" s="15">
        <f t="shared" si="345"/>
        <v>0</v>
      </c>
      <c r="BV403" s="15">
        <f t="shared" si="346"/>
        <v>0</v>
      </c>
      <c r="BW403" s="15">
        <f t="shared" si="347"/>
        <v>0</v>
      </c>
      <c r="BX403" s="15">
        <f t="shared" si="348"/>
        <v>0</v>
      </c>
      <c r="BY403" s="15">
        <f t="shared" si="349"/>
        <v>0</v>
      </c>
      <c r="BZ403" s="15">
        <f t="shared" si="350"/>
        <v>0</v>
      </c>
      <c r="CA403" s="15">
        <f t="shared" si="351"/>
        <v>0</v>
      </c>
      <c r="CB403" s="15">
        <f t="shared" si="352"/>
        <v>1</v>
      </c>
      <c r="CC403" s="15">
        <f t="shared" si="353"/>
        <v>1</v>
      </c>
      <c r="CD403" s="15">
        <f t="shared" si="354"/>
        <v>1</v>
      </c>
      <c r="CE403" s="15">
        <f t="shared" si="355"/>
        <v>1</v>
      </c>
      <c r="CF403" s="15">
        <f t="shared" si="356"/>
        <v>1</v>
      </c>
      <c r="CG403" s="15">
        <f t="shared" si="357"/>
        <v>1</v>
      </c>
    </row>
    <row r="404" spans="1:85" x14ac:dyDescent="0.25">
      <c r="A404" t="s">
        <v>383</v>
      </c>
      <c r="B404" t="s">
        <v>72</v>
      </c>
      <c r="C404" t="s">
        <v>109</v>
      </c>
      <c r="D404">
        <v>2024</v>
      </c>
      <c r="E404" t="s">
        <v>74</v>
      </c>
      <c r="F404" t="s">
        <v>75</v>
      </c>
      <c r="G404" t="s">
        <v>99</v>
      </c>
      <c r="H404" t="s">
        <v>100</v>
      </c>
      <c r="I404" t="s">
        <v>78</v>
      </c>
      <c r="L404" t="s">
        <v>79</v>
      </c>
      <c r="M404">
        <v>49.11</v>
      </c>
      <c r="N404">
        <v>2</v>
      </c>
      <c r="O404" s="1">
        <v>46152</v>
      </c>
      <c r="P404" s="1"/>
      <c r="Q404" s="1"/>
      <c r="R404" s="1"/>
      <c r="S404" s="1">
        <v>46154</v>
      </c>
      <c r="T404" s="1"/>
      <c r="U404" s="1">
        <v>46159</v>
      </c>
      <c r="W404" s="1">
        <v>46160</v>
      </c>
      <c r="X404" s="1">
        <v>46183</v>
      </c>
      <c r="Y404" s="1">
        <v>46187</v>
      </c>
      <c r="Z404" s="1">
        <v>46188</v>
      </c>
      <c r="AA404">
        <v>2026</v>
      </c>
      <c r="AB404" t="s">
        <v>110</v>
      </c>
      <c r="AC404" t="s">
        <v>101</v>
      </c>
      <c r="AD404" s="2">
        <f t="shared" si="315"/>
        <v>1</v>
      </c>
      <c r="AE404" s="2">
        <f t="shared" si="316"/>
        <v>1</v>
      </c>
      <c r="AF404" s="2">
        <f t="shared" si="317"/>
        <v>1</v>
      </c>
      <c r="AG404" s="2">
        <f t="shared" si="318"/>
        <v>1</v>
      </c>
      <c r="AH404" s="2">
        <f t="shared" si="319"/>
        <v>1</v>
      </c>
      <c r="AI404" s="2">
        <f t="shared" si="320"/>
        <v>1</v>
      </c>
      <c r="AJ404" s="2">
        <f t="shared" si="321"/>
        <v>1</v>
      </c>
      <c r="AK404" s="2">
        <f t="shared" si="322"/>
        <v>1</v>
      </c>
      <c r="AL404" s="2">
        <f t="shared" si="323"/>
        <v>1</v>
      </c>
      <c r="AM404" s="2">
        <f t="shared" si="324"/>
        <v>1</v>
      </c>
      <c r="AN404" s="2">
        <f t="shared" si="325"/>
        <v>1</v>
      </c>
      <c r="AO404" s="2">
        <f t="shared" si="326"/>
        <v>1</v>
      </c>
      <c r="AP404" s="2">
        <f t="shared" si="327"/>
        <v>1</v>
      </c>
      <c r="AQ404" s="2">
        <f t="shared" si="328"/>
        <v>1</v>
      </c>
      <c r="AR404" s="2">
        <f t="shared" si="329"/>
        <v>1</v>
      </c>
      <c r="AS404" s="2">
        <f t="shared" si="330"/>
        <v>1</v>
      </c>
      <c r="AT404" s="3">
        <f t="shared" si="331"/>
        <v>7</v>
      </c>
      <c r="AU404" s="3">
        <f t="shared" si="332"/>
        <v>8</v>
      </c>
      <c r="AV404" s="3">
        <f t="shared" si="333"/>
        <v>36</v>
      </c>
      <c r="AW404" s="4">
        <f t="shared" si="334"/>
        <v>131</v>
      </c>
      <c r="AX404" s="4">
        <f t="shared" si="335"/>
        <v>133</v>
      </c>
      <c r="AY404" s="4">
        <f t="shared" si="336"/>
        <v>138</v>
      </c>
      <c r="AZ404" s="4">
        <f t="shared" si="337"/>
        <v>139</v>
      </c>
      <c r="BA404" s="4">
        <f t="shared" si="338"/>
        <v>162</v>
      </c>
      <c r="BB404" s="4">
        <f t="shared" si="339"/>
        <v>166</v>
      </c>
      <c r="BC404" s="4">
        <f t="shared" si="340"/>
        <v>167</v>
      </c>
      <c r="BD404" s="15">
        <f t="shared" si="342"/>
        <v>0</v>
      </c>
      <c r="BE404" s="15">
        <f t="shared" si="341"/>
        <v>0</v>
      </c>
      <c r="BF404" s="15">
        <f t="shared" ref="BF404:BR413" si="359">IF(BF$1-$AW404&gt;$CK$1,1,0)</f>
        <v>0</v>
      </c>
      <c r="BG404" s="15">
        <f t="shared" si="359"/>
        <v>0</v>
      </c>
      <c r="BH404" s="15">
        <f t="shared" si="359"/>
        <v>0</v>
      </c>
      <c r="BI404" s="15">
        <f t="shared" si="359"/>
        <v>0</v>
      </c>
      <c r="BJ404" s="15">
        <f t="shared" si="359"/>
        <v>0</v>
      </c>
      <c r="BK404" s="15">
        <f t="shared" si="359"/>
        <v>0</v>
      </c>
      <c r="BL404" s="15">
        <f t="shared" si="359"/>
        <v>0</v>
      </c>
      <c r="BM404" s="15">
        <f t="shared" si="359"/>
        <v>1</v>
      </c>
      <c r="BN404" s="15">
        <f t="shared" si="359"/>
        <v>1</v>
      </c>
      <c r="BO404" s="15">
        <f t="shared" si="359"/>
        <v>1</v>
      </c>
      <c r="BP404" s="15">
        <f t="shared" si="359"/>
        <v>1</v>
      </c>
      <c r="BQ404" s="15">
        <f t="shared" si="359"/>
        <v>1</v>
      </c>
      <c r="BR404" s="15">
        <f t="shared" si="359"/>
        <v>1</v>
      </c>
      <c r="BS404" s="15">
        <f t="shared" si="343"/>
        <v>0</v>
      </c>
      <c r="BT404" s="15">
        <f t="shared" si="344"/>
        <v>0</v>
      </c>
      <c r="BU404" s="15">
        <f t="shared" si="345"/>
        <v>0</v>
      </c>
      <c r="BV404" s="15">
        <f t="shared" si="346"/>
        <v>0</v>
      </c>
      <c r="BW404" s="15">
        <f t="shared" si="347"/>
        <v>0</v>
      </c>
      <c r="BX404" s="15">
        <f t="shared" si="348"/>
        <v>0</v>
      </c>
      <c r="BY404" s="15">
        <f t="shared" si="349"/>
        <v>0</v>
      </c>
      <c r="BZ404" s="15">
        <f t="shared" si="350"/>
        <v>0</v>
      </c>
      <c r="CA404" s="15">
        <f t="shared" si="351"/>
        <v>0</v>
      </c>
      <c r="CB404" s="15">
        <f t="shared" si="352"/>
        <v>1</v>
      </c>
      <c r="CC404" s="15">
        <f t="shared" si="353"/>
        <v>1</v>
      </c>
      <c r="CD404" s="15">
        <f t="shared" si="354"/>
        <v>1</v>
      </c>
      <c r="CE404" s="15">
        <f t="shared" si="355"/>
        <v>1</v>
      </c>
      <c r="CF404" s="15">
        <f t="shared" si="356"/>
        <v>1</v>
      </c>
      <c r="CG404" s="15">
        <f t="shared" si="357"/>
        <v>1</v>
      </c>
    </row>
    <row r="405" spans="1:85" x14ac:dyDescent="0.25">
      <c r="A405" t="s">
        <v>384</v>
      </c>
      <c r="B405" t="s">
        <v>72</v>
      </c>
      <c r="C405" t="s">
        <v>109</v>
      </c>
      <c r="D405">
        <v>2024</v>
      </c>
      <c r="E405" t="s">
        <v>74</v>
      </c>
      <c r="F405" t="s">
        <v>75</v>
      </c>
      <c r="G405" t="s">
        <v>99</v>
      </c>
      <c r="H405" t="s">
        <v>100</v>
      </c>
      <c r="I405" t="s">
        <v>78</v>
      </c>
      <c r="L405" t="s">
        <v>79</v>
      </c>
      <c r="M405">
        <v>49.11</v>
      </c>
      <c r="N405">
        <v>2</v>
      </c>
      <c r="O405" s="1"/>
      <c r="P405" s="1"/>
      <c r="Q405" s="1">
        <v>46122</v>
      </c>
      <c r="R405" s="1">
        <v>46122</v>
      </c>
      <c r="S405" s="1">
        <v>46125</v>
      </c>
      <c r="T405" s="1"/>
      <c r="U405" s="1"/>
      <c r="W405" s="1"/>
      <c r="X405" s="1"/>
      <c r="Y405" s="1"/>
      <c r="Z405" s="1"/>
      <c r="AA405">
        <v>2026</v>
      </c>
      <c r="AB405" t="s">
        <v>110</v>
      </c>
      <c r="AC405" t="s">
        <v>101</v>
      </c>
      <c r="AD405" s="2">
        <f t="shared" si="315"/>
        <v>1</v>
      </c>
      <c r="AE405" s="2">
        <f t="shared" si="316"/>
        <v>1</v>
      </c>
      <c r="AF405" s="2">
        <f t="shared" si="317"/>
        <v>1</v>
      </c>
      <c r="AG405" s="2">
        <f t="shared" si="318"/>
        <v>1</v>
      </c>
      <c r="AH405" s="2">
        <f t="shared" si="319"/>
        <v>0</v>
      </c>
      <c r="AI405" s="2">
        <f t="shared" si="320"/>
        <v>0</v>
      </c>
      <c r="AJ405" s="2">
        <f t="shared" si="321"/>
        <v>0</v>
      </c>
      <c r="AK405" s="2">
        <f t="shared" si="322"/>
        <v>0</v>
      </c>
      <c r="AL405" s="2">
        <f t="shared" si="323"/>
        <v>0</v>
      </c>
      <c r="AM405" s="2">
        <f t="shared" si="324"/>
        <v>0</v>
      </c>
      <c r="AN405" s="2">
        <f t="shared" si="325"/>
        <v>0</v>
      </c>
      <c r="AO405" s="2">
        <f t="shared" si="326"/>
        <v>0</v>
      </c>
      <c r="AP405" s="2">
        <f t="shared" si="327"/>
        <v>0</v>
      </c>
      <c r="AQ405" s="2">
        <f t="shared" si="328"/>
        <v>0</v>
      </c>
      <c r="AR405" s="2">
        <f t="shared" si="329"/>
        <v>0</v>
      </c>
      <c r="AS405" s="2">
        <f t="shared" si="330"/>
        <v>0</v>
      </c>
      <c r="AT405" s="3" t="str">
        <f t="shared" si="331"/>
        <v>na</v>
      </c>
      <c r="AU405" s="3" t="str">
        <f t="shared" si="332"/>
        <v>na</v>
      </c>
      <c r="AV405" s="3" t="str">
        <f t="shared" si="333"/>
        <v>na</v>
      </c>
      <c r="AW405" s="4">
        <f t="shared" si="334"/>
        <v>101</v>
      </c>
      <c r="AX405" s="4">
        <f t="shared" si="335"/>
        <v>104</v>
      </c>
      <c r="AY405" s="4" t="str">
        <f t="shared" si="336"/>
        <v>na</v>
      </c>
      <c r="AZ405" s="4" t="str">
        <f t="shared" si="337"/>
        <v>na</v>
      </c>
      <c r="BA405" s="4" t="str">
        <f t="shared" si="338"/>
        <v>na</v>
      </c>
      <c r="BB405" s="4" t="str">
        <f t="shared" si="339"/>
        <v>na</v>
      </c>
      <c r="BC405" s="4" t="str">
        <f t="shared" si="340"/>
        <v>na</v>
      </c>
      <c r="BD405" s="245">
        <f t="shared" si="342"/>
        <v>0</v>
      </c>
      <c r="BE405" s="245">
        <f t="shared" si="341"/>
        <v>0</v>
      </c>
      <c r="BF405" s="245">
        <f t="shared" si="359"/>
        <v>0</v>
      </c>
      <c r="BG405" s="245">
        <f t="shared" si="359"/>
        <v>0</v>
      </c>
      <c r="BH405" s="245">
        <f t="shared" si="359"/>
        <v>0</v>
      </c>
      <c r="BI405" s="245">
        <f t="shared" si="359"/>
        <v>1</v>
      </c>
      <c r="BJ405" s="245">
        <f t="shared" si="359"/>
        <v>1</v>
      </c>
      <c r="BK405" s="245">
        <f t="shared" si="359"/>
        <v>1</v>
      </c>
      <c r="BL405" s="245">
        <f t="shared" si="359"/>
        <v>1</v>
      </c>
      <c r="BM405" s="245">
        <f t="shared" si="359"/>
        <v>1</v>
      </c>
      <c r="BN405" s="245">
        <f t="shared" si="359"/>
        <v>1</v>
      </c>
      <c r="BO405" s="245">
        <f t="shared" si="359"/>
        <v>1</v>
      </c>
      <c r="BP405" s="245">
        <f t="shared" si="359"/>
        <v>1</v>
      </c>
      <c r="BQ405" s="245">
        <f t="shared" si="359"/>
        <v>1</v>
      </c>
      <c r="BR405" s="245">
        <f t="shared" si="359"/>
        <v>1</v>
      </c>
      <c r="BS405" s="245">
        <f t="shared" si="343"/>
        <v>0</v>
      </c>
      <c r="BT405" s="245">
        <f t="shared" si="344"/>
        <v>0</v>
      </c>
      <c r="BU405" s="245">
        <f t="shared" si="345"/>
        <v>0</v>
      </c>
      <c r="BV405" s="245">
        <f t="shared" si="346"/>
        <v>0</v>
      </c>
      <c r="BW405" s="245">
        <f t="shared" si="347"/>
        <v>0</v>
      </c>
      <c r="BX405" s="245">
        <f t="shared" si="348"/>
        <v>0</v>
      </c>
      <c r="BY405" s="245">
        <f t="shared" si="349"/>
        <v>0</v>
      </c>
      <c r="BZ405" s="245">
        <f t="shared" si="350"/>
        <v>0</v>
      </c>
      <c r="CA405" s="245">
        <f t="shared" si="351"/>
        <v>0</v>
      </c>
      <c r="CB405" s="245">
        <f t="shared" si="352"/>
        <v>0</v>
      </c>
      <c r="CC405" s="245">
        <f t="shared" si="353"/>
        <v>0</v>
      </c>
      <c r="CD405" s="245">
        <f t="shared" si="354"/>
        <v>0</v>
      </c>
      <c r="CE405" s="245">
        <f t="shared" si="355"/>
        <v>0</v>
      </c>
      <c r="CF405" s="245">
        <f t="shared" si="356"/>
        <v>0</v>
      </c>
      <c r="CG405" s="245">
        <f t="shared" si="357"/>
        <v>0</v>
      </c>
    </row>
    <row r="406" spans="1:85" x14ac:dyDescent="0.25">
      <c r="A406" t="s">
        <v>385</v>
      </c>
      <c r="B406" t="s">
        <v>72</v>
      </c>
      <c r="C406" t="s">
        <v>109</v>
      </c>
      <c r="D406">
        <v>2024</v>
      </c>
      <c r="E406" t="s">
        <v>74</v>
      </c>
      <c r="F406" t="s">
        <v>75</v>
      </c>
      <c r="G406" t="s">
        <v>99</v>
      </c>
      <c r="H406" t="s">
        <v>100</v>
      </c>
      <c r="I406" t="s">
        <v>78</v>
      </c>
      <c r="L406" t="s">
        <v>79</v>
      </c>
      <c r="M406">
        <v>49.11</v>
      </c>
      <c r="N406">
        <v>2</v>
      </c>
      <c r="O406" s="1"/>
      <c r="P406" s="1"/>
      <c r="Q406" s="1">
        <v>46143</v>
      </c>
      <c r="R406" s="1">
        <v>46143</v>
      </c>
      <c r="S406" s="1"/>
      <c r="T406" s="1">
        <v>46145</v>
      </c>
      <c r="U406" s="1">
        <v>46149</v>
      </c>
      <c r="W406" s="1">
        <v>46150</v>
      </c>
      <c r="X406" s="1"/>
      <c r="Y406" s="1">
        <v>46157</v>
      </c>
      <c r="Z406" s="1">
        <v>46158</v>
      </c>
      <c r="AA406">
        <v>2026</v>
      </c>
      <c r="AB406" t="s">
        <v>110</v>
      </c>
      <c r="AC406" t="s">
        <v>101</v>
      </c>
      <c r="AD406" s="2">
        <f t="shared" si="315"/>
        <v>1</v>
      </c>
      <c r="AE406" s="2">
        <f t="shared" si="316"/>
        <v>1</v>
      </c>
      <c r="AF406" s="2">
        <f t="shared" si="317"/>
        <v>1</v>
      </c>
      <c r="AG406" s="2">
        <f t="shared" si="318"/>
        <v>1</v>
      </c>
      <c r="AH406" s="2">
        <f t="shared" si="319"/>
        <v>1</v>
      </c>
      <c r="AI406" s="2">
        <f t="shared" si="320"/>
        <v>1</v>
      </c>
      <c r="AJ406" s="2">
        <f t="shared" si="321"/>
        <v>1</v>
      </c>
      <c r="AK406" s="2">
        <f t="shared" si="322"/>
        <v>1</v>
      </c>
      <c r="AL406" s="2">
        <f t="shared" si="323"/>
        <v>1</v>
      </c>
      <c r="AM406" s="2">
        <f t="shared" si="324"/>
        <v>0</v>
      </c>
      <c r="AN406" s="2">
        <f t="shared" si="325"/>
        <v>1</v>
      </c>
      <c r="AO406" s="2">
        <f t="shared" si="326"/>
        <v>1</v>
      </c>
      <c r="AP406" s="2">
        <f t="shared" si="327"/>
        <v>1</v>
      </c>
      <c r="AQ406" s="2">
        <f t="shared" si="328"/>
        <v>1</v>
      </c>
      <c r="AR406" s="2">
        <f t="shared" si="329"/>
        <v>1</v>
      </c>
      <c r="AS406" s="2">
        <f t="shared" si="330"/>
        <v>1</v>
      </c>
      <c r="AT406" s="3">
        <f t="shared" si="331"/>
        <v>6</v>
      </c>
      <c r="AU406" s="3">
        <f t="shared" si="332"/>
        <v>7</v>
      </c>
      <c r="AV406" s="3">
        <f t="shared" si="333"/>
        <v>15</v>
      </c>
      <c r="AW406" s="4">
        <f t="shared" si="334"/>
        <v>122</v>
      </c>
      <c r="AX406" s="4">
        <f t="shared" si="335"/>
        <v>124</v>
      </c>
      <c r="AY406" s="4">
        <f t="shared" si="336"/>
        <v>128</v>
      </c>
      <c r="AZ406" s="4">
        <f t="shared" si="337"/>
        <v>129</v>
      </c>
      <c r="BA406" s="4" t="str">
        <f t="shared" si="338"/>
        <v>na</v>
      </c>
      <c r="BB406" s="4">
        <f t="shared" si="339"/>
        <v>136</v>
      </c>
      <c r="BC406" s="4">
        <f t="shared" si="340"/>
        <v>137</v>
      </c>
      <c r="BD406" s="15">
        <f t="shared" si="342"/>
        <v>0</v>
      </c>
      <c r="BE406" s="15">
        <f t="shared" si="341"/>
        <v>0</v>
      </c>
      <c r="BF406" s="15">
        <f t="shared" si="359"/>
        <v>0</v>
      </c>
      <c r="BG406" s="15">
        <f t="shared" si="359"/>
        <v>0</v>
      </c>
      <c r="BH406" s="15">
        <f t="shared" si="359"/>
        <v>0</v>
      </c>
      <c r="BI406" s="15">
        <f t="shared" si="359"/>
        <v>0</v>
      </c>
      <c r="BJ406" s="15">
        <f t="shared" si="359"/>
        <v>0</v>
      </c>
      <c r="BK406" s="15">
        <f t="shared" si="359"/>
        <v>0</v>
      </c>
      <c r="BL406" s="15">
        <f t="shared" si="359"/>
        <v>1</v>
      </c>
      <c r="BM406" s="15">
        <f t="shared" si="359"/>
        <v>1</v>
      </c>
      <c r="BN406" s="15">
        <f t="shared" si="359"/>
        <v>1</v>
      </c>
      <c r="BO406" s="15">
        <f t="shared" si="359"/>
        <v>1</v>
      </c>
      <c r="BP406" s="15">
        <f t="shared" si="359"/>
        <v>1</v>
      </c>
      <c r="BQ406" s="15">
        <f t="shared" si="359"/>
        <v>1</v>
      </c>
      <c r="BR406" s="15">
        <f t="shared" si="359"/>
        <v>1</v>
      </c>
      <c r="BS406" s="15">
        <f t="shared" si="343"/>
        <v>0</v>
      </c>
      <c r="BT406" s="15">
        <f t="shared" si="344"/>
        <v>0</v>
      </c>
      <c r="BU406" s="15">
        <f t="shared" si="345"/>
        <v>0</v>
      </c>
      <c r="BV406" s="15">
        <f t="shared" si="346"/>
        <v>0</v>
      </c>
      <c r="BW406" s="15">
        <f t="shared" si="347"/>
        <v>0</v>
      </c>
      <c r="BX406" s="15">
        <f t="shared" si="348"/>
        <v>0</v>
      </c>
      <c r="BY406" s="15">
        <f t="shared" si="349"/>
        <v>0</v>
      </c>
      <c r="BZ406" s="15">
        <f t="shared" si="350"/>
        <v>0</v>
      </c>
      <c r="CA406" s="15">
        <f t="shared" si="351"/>
        <v>1</v>
      </c>
      <c r="CB406" s="15">
        <f t="shared" si="352"/>
        <v>1</v>
      </c>
      <c r="CC406" s="15">
        <f t="shared" si="353"/>
        <v>1</v>
      </c>
      <c r="CD406" s="15">
        <f t="shared" si="354"/>
        <v>1</v>
      </c>
      <c r="CE406" s="15">
        <f t="shared" si="355"/>
        <v>1</v>
      </c>
      <c r="CF406" s="15">
        <f t="shared" si="356"/>
        <v>1</v>
      </c>
      <c r="CG406" s="15">
        <f t="shared" si="357"/>
        <v>1</v>
      </c>
    </row>
    <row r="407" spans="1:85" x14ac:dyDescent="0.25">
      <c r="A407" t="s">
        <v>386</v>
      </c>
      <c r="B407" t="s">
        <v>72</v>
      </c>
      <c r="C407" t="s">
        <v>109</v>
      </c>
      <c r="D407">
        <v>2024</v>
      </c>
      <c r="E407" t="s">
        <v>74</v>
      </c>
      <c r="F407" t="s">
        <v>75</v>
      </c>
      <c r="G407" t="s">
        <v>99</v>
      </c>
      <c r="H407" t="s">
        <v>100</v>
      </c>
      <c r="I407" t="s">
        <v>78</v>
      </c>
      <c r="L407" t="s">
        <v>79</v>
      </c>
      <c r="M407">
        <v>49.11</v>
      </c>
      <c r="N407">
        <v>2</v>
      </c>
      <c r="O407" s="1">
        <v>46144</v>
      </c>
      <c r="P407" s="1"/>
      <c r="Q407" s="1"/>
      <c r="R407" s="1"/>
      <c r="S407" s="1">
        <v>46146</v>
      </c>
      <c r="T407" s="1"/>
      <c r="U407" s="1">
        <v>46150</v>
      </c>
      <c r="W407" s="1">
        <v>46151</v>
      </c>
      <c r="X407" s="1">
        <v>46152</v>
      </c>
      <c r="Y407" s="1">
        <v>46153</v>
      </c>
      <c r="Z407" s="1">
        <v>46154</v>
      </c>
      <c r="AA407">
        <v>2026</v>
      </c>
      <c r="AB407" t="s">
        <v>110</v>
      </c>
      <c r="AC407" t="s">
        <v>101</v>
      </c>
      <c r="AD407" s="2">
        <f t="shared" si="315"/>
        <v>1</v>
      </c>
      <c r="AE407" s="2">
        <f t="shared" si="316"/>
        <v>1</v>
      </c>
      <c r="AF407" s="2">
        <f t="shared" si="317"/>
        <v>1</v>
      </c>
      <c r="AG407" s="2">
        <f t="shared" si="318"/>
        <v>1</v>
      </c>
      <c r="AH407" s="2">
        <f t="shared" si="319"/>
        <v>1</v>
      </c>
      <c r="AI407" s="2">
        <f t="shared" si="320"/>
        <v>1</v>
      </c>
      <c r="AJ407" s="2">
        <f t="shared" si="321"/>
        <v>1</v>
      </c>
      <c r="AK407" s="2">
        <f t="shared" si="322"/>
        <v>1</v>
      </c>
      <c r="AL407" s="2">
        <f t="shared" si="323"/>
        <v>1</v>
      </c>
      <c r="AM407" s="2">
        <f t="shared" si="324"/>
        <v>1</v>
      </c>
      <c r="AN407" s="2">
        <f t="shared" si="325"/>
        <v>1</v>
      </c>
      <c r="AO407" s="2">
        <f t="shared" si="326"/>
        <v>1</v>
      </c>
      <c r="AP407" s="2">
        <f t="shared" si="327"/>
        <v>1</v>
      </c>
      <c r="AQ407" s="2">
        <f t="shared" si="328"/>
        <v>1</v>
      </c>
      <c r="AR407" s="2">
        <f t="shared" si="329"/>
        <v>1</v>
      </c>
      <c r="AS407" s="2">
        <f t="shared" si="330"/>
        <v>1</v>
      </c>
      <c r="AT407" s="3">
        <f t="shared" si="331"/>
        <v>6</v>
      </c>
      <c r="AU407" s="3">
        <f t="shared" si="332"/>
        <v>7</v>
      </c>
      <c r="AV407" s="3">
        <f t="shared" si="333"/>
        <v>10</v>
      </c>
      <c r="AW407" s="4">
        <f t="shared" si="334"/>
        <v>123</v>
      </c>
      <c r="AX407" s="4">
        <f t="shared" si="335"/>
        <v>125</v>
      </c>
      <c r="AY407" s="4">
        <f t="shared" si="336"/>
        <v>129</v>
      </c>
      <c r="AZ407" s="4">
        <f t="shared" si="337"/>
        <v>130</v>
      </c>
      <c r="BA407" s="4">
        <f t="shared" si="338"/>
        <v>131</v>
      </c>
      <c r="BB407" s="4">
        <f t="shared" si="339"/>
        <v>132</v>
      </c>
      <c r="BC407" s="4">
        <f t="shared" si="340"/>
        <v>133</v>
      </c>
      <c r="BD407" s="15">
        <f t="shared" si="342"/>
        <v>0</v>
      </c>
      <c r="BE407" s="15">
        <f t="shared" si="341"/>
        <v>0</v>
      </c>
      <c r="BF407" s="15">
        <f t="shared" si="359"/>
        <v>0</v>
      </c>
      <c r="BG407" s="15">
        <f t="shared" si="359"/>
        <v>0</v>
      </c>
      <c r="BH407" s="15">
        <f t="shared" si="359"/>
        <v>0</v>
      </c>
      <c r="BI407" s="15">
        <f t="shared" si="359"/>
        <v>0</v>
      </c>
      <c r="BJ407" s="15">
        <f t="shared" si="359"/>
        <v>0</v>
      </c>
      <c r="BK407" s="15">
        <f t="shared" si="359"/>
        <v>0</v>
      </c>
      <c r="BL407" s="15">
        <f t="shared" si="359"/>
        <v>1</v>
      </c>
      <c r="BM407" s="15">
        <f t="shared" si="359"/>
        <v>1</v>
      </c>
      <c r="BN407" s="15">
        <f t="shared" si="359"/>
        <v>1</v>
      </c>
      <c r="BO407" s="15">
        <f t="shared" si="359"/>
        <v>1</v>
      </c>
      <c r="BP407" s="15">
        <f t="shared" si="359"/>
        <v>1</v>
      </c>
      <c r="BQ407" s="15">
        <f t="shared" si="359"/>
        <v>1</v>
      </c>
      <c r="BR407" s="15">
        <f t="shared" si="359"/>
        <v>1</v>
      </c>
      <c r="BS407" s="15">
        <f t="shared" si="343"/>
        <v>0</v>
      </c>
      <c r="BT407" s="15">
        <f t="shared" si="344"/>
        <v>0</v>
      </c>
      <c r="BU407" s="15">
        <f t="shared" si="345"/>
        <v>0</v>
      </c>
      <c r="BV407" s="15">
        <f t="shared" si="346"/>
        <v>0</v>
      </c>
      <c r="BW407" s="15">
        <f t="shared" si="347"/>
        <v>0</v>
      </c>
      <c r="BX407" s="15">
        <f t="shared" si="348"/>
        <v>0</v>
      </c>
      <c r="BY407" s="15">
        <f t="shared" si="349"/>
        <v>0</v>
      </c>
      <c r="BZ407" s="15">
        <f t="shared" si="350"/>
        <v>0</v>
      </c>
      <c r="CA407" s="15">
        <f t="shared" si="351"/>
        <v>1</v>
      </c>
      <c r="CB407" s="15">
        <f t="shared" si="352"/>
        <v>1</v>
      </c>
      <c r="CC407" s="15">
        <f t="shared" si="353"/>
        <v>1</v>
      </c>
      <c r="CD407" s="15">
        <f t="shared" si="354"/>
        <v>1</v>
      </c>
      <c r="CE407" s="15">
        <f t="shared" si="355"/>
        <v>1</v>
      </c>
      <c r="CF407" s="15">
        <f t="shared" si="356"/>
        <v>1</v>
      </c>
      <c r="CG407" s="15">
        <f t="shared" si="357"/>
        <v>1</v>
      </c>
    </row>
    <row r="408" spans="1:85" x14ac:dyDescent="0.25">
      <c r="A408" t="s">
        <v>361</v>
      </c>
      <c r="B408" t="s">
        <v>72</v>
      </c>
      <c r="C408" t="s">
        <v>109</v>
      </c>
      <c r="D408">
        <v>2024</v>
      </c>
      <c r="E408" t="s">
        <v>74</v>
      </c>
      <c r="F408" t="s">
        <v>75</v>
      </c>
      <c r="G408" t="s">
        <v>99</v>
      </c>
      <c r="H408" t="s">
        <v>100</v>
      </c>
      <c r="I408" t="s">
        <v>78</v>
      </c>
      <c r="L408" t="s">
        <v>79</v>
      </c>
      <c r="M408">
        <v>49.11</v>
      </c>
      <c r="N408">
        <v>2</v>
      </c>
      <c r="O408" s="1"/>
      <c r="P408" s="1"/>
      <c r="Q408" s="1">
        <v>46139</v>
      </c>
      <c r="R408" s="1">
        <v>46139</v>
      </c>
      <c r="S408" s="1">
        <v>46141</v>
      </c>
      <c r="T408" s="1"/>
      <c r="U408" s="1">
        <v>46147</v>
      </c>
      <c r="W408" s="1">
        <v>46148</v>
      </c>
      <c r="X408" s="1">
        <v>46150</v>
      </c>
      <c r="Y408" s="1">
        <v>46152</v>
      </c>
      <c r="Z408" s="1">
        <v>46153</v>
      </c>
      <c r="AA408">
        <v>2026</v>
      </c>
      <c r="AB408" t="s">
        <v>110</v>
      </c>
      <c r="AC408" t="s">
        <v>101</v>
      </c>
      <c r="AD408" s="2">
        <f t="shared" si="315"/>
        <v>1</v>
      </c>
      <c r="AE408" s="2">
        <f t="shared" si="316"/>
        <v>1</v>
      </c>
      <c r="AF408" s="2">
        <f t="shared" si="317"/>
        <v>1</v>
      </c>
      <c r="AG408" s="2">
        <f t="shared" si="318"/>
        <v>1</v>
      </c>
      <c r="AH408" s="2">
        <f t="shared" si="319"/>
        <v>1</v>
      </c>
      <c r="AI408" s="2">
        <f t="shared" si="320"/>
        <v>1</v>
      </c>
      <c r="AJ408" s="2">
        <f t="shared" si="321"/>
        <v>1</v>
      </c>
      <c r="AK408" s="2">
        <f t="shared" si="322"/>
        <v>1</v>
      </c>
      <c r="AL408" s="2">
        <f t="shared" si="323"/>
        <v>1</v>
      </c>
      <c r="AM408" s="2">
        <f t="shared" si="324"/>
        <v>1</v>
      </c>
      <c r="AN408" s="2">
        <f t="shared" si="325"/>
        <v>1</v>
      </c>
      <c r="AO408" s="2">
        <f t="shared" si="326"/>
        <v>1</v>
      </c>
      <c r="AP408" s="2">
        <f t="shared" si="327"/>
        <v>1</v>
      </c>
      <c r="AQ408" s="2">
        <f t="shared" si="328"/>
        <v>1</v>
      </c>
      <c r="AR408" s="2">
        <f t="shared" si="329"/>
        <v>1</v>
      </c>
      <c r="AS408" s="2">
        <f t="shared" si="330"/>
        <v>1</v>
      </c>
      <c r="AT408" s="3">
        <f t="shared" si="331"/>
        <v>8</v>
      </c>
      <c r="AU408" s="3">
        <f t="shared" si="332"/>
        <v>9</v>
      </c>
      <c r="AV408" s="3">
        <f t="shared" si="333"/>
        <v>14</v>
      </c>
      <c r="AW408" s="4">
        <f t="shared" si="334"/>
        <v>118</v>
      </c>
      <c r="AX408" s="4">
        <f t="shared" si="335"/>
        <v>120</v>
      </c>
      <c r="AY408" s="4">
        <f t="shared" si="336"/>
        <v>126</v>
      </c>
      <c r="AZ408" s="4">
        <f t="shared" si="337"/>
        <v>127</v>
      </c>
      <c r="BA408" s="4">
        <f t="shared" si="338"/>
        <v>129</v>
      </c>
      <c r="BB408" s="4">
        <f t="shared" si="339"/>
        <v>131</v>
      </c>
      <c r="BC408" s="4">
        <f t="shared" si="340"/>
        <v>132</v>
      </c>
      <c r="BD408" s="15">
        <f t="shared" si="342"/>
        <v>0</v>
      </c>
      <c r="BE408" s="15">
        <f t="shared" si="341"/>
        <v>0</v>
      </c>
      <c r="BF408" s="15">
        <f t="shared" si="359"/>
        <v>0</v>
      </c>
      <c r="BG408" s="15">
        <f t="shared" si="359"/>
        <v>0</v>
      </c>
      <c r="BH408" s="15">
        <f t="shared" si="359"/>
        <v>0</v>
      </c>
      <c r="BI408" s="15">
        <f t="shared" si="359"/>
        <v>0</v>
      </c>
      <c r="BJ408" s="15">
        <f t="shared" si="359"/>
        <v>0</v>
      </c>
      <c r="BK408" s="15">
        <f t="shared" si="359"/>
        <v>1</v>
      </c>
      <c r="BL408" s="15">
        <f t="shared" si="359"/>
        <v>1</v>
      </c>
      <c r="BM408" s="15">
        <f t="shared" si="359"/>
        <v>1</v>
      </c>
      <c r="BN408" s="15">
        <f t="shared" si="359"/>
        <v>1</v>
      </c>
      <c r="BO408" s="15">
        <f t="shared" si="359"/>
        <v>1</v>
      </c>
      <c r="BP408" s="15">
        <f t="shared" si="359"/>
        <v>1</v>
      </c>
      <c r="BQ408" s="15">
        <f t="shared" si="359"/>
        <v>1</v>
      </c>
      <c r="BR408" s="15">
        <f t="shared" si="359"/>
        <v>1</v>
      </c>
      <c r="BS408" s="15">
        <f t="shared" si="343"/>
        <v>0</v>
      </c>
      <c r="BT408" s="15">
        <f t="shared" si="344"/>
        <v>0</v>
      </c>
      <c r="BU408" s="15">
        <f t="shared" si="345"/>
        <v>0</v>
      </c>
      <c r="BV408" s="15">
        <f t="shared" si="346"/>
        <v>0</v>
      </c>
      <c r="BW408" s="15">
        <f t="shared" si="347"/>
        <v>0</v>
      </c>
      <c r="BX408" s="15">
        <f t="shared" si="348"/>
        <v>0</v>
      </c>
      <c r="BY408" s="15">
        <f t="shared" si="349"/>
        <v>0</v>
      </c>
      <c r="BZ408" s="15">
        <f t="shared" si="350"/>
        <v>1</v>
      </c>
      <c r="CA408" s="15">
        <f t="shared" si="351"/>
        <v>1</v>
      </c>
      <c r="CB408" s="15">
        <f t="shared" si="352"/>
        <v>1</v>
      </c>
      <c r="CC408" s="15">
        <f t="shared" si="353"/>
        <v>1</v>
      </c>
      <c r="CD408" s="15">
        <f t="shared" si="354"/>
        <v>1</v>
      </c>
      <c r="CE408" s="15">
        <f t="shared" si="355"/>
        <v>1</v>
      </c>
      <c r="CF408" s="15">
        <f t="shared" si="356"/>
        <v>1</v>
      </c>
      <c r="CG408" s="15">
        <f t="shared" si="357"/>
        <v>1</v>
      </c>
    </row>
    <row r="409" spans="1:85" x14ac:dyDescent="0.25">
      <c r="A409" t="s">
        <v>757</v>
      </c>
      <c r="B409" t="s">
        <v>158</v>
      </c>
      <c r="C409" t="s">
        <v>109</v>
      </c>
      <c r="D409">
        <v>2024</v>
      </c>
      <c r="E409" t="s">
        <v>159</v>
      </c>
      <c r="F409" t="s">
        <v>160</v>
      </c>
      <c r="G409" t="s">
        <v>161</v>
      </c>
      <c r="H409" t="s">
        <v>162</v>
      </c>
      <c r="I409" t="s">
        <v>197</v>
      </c>
      <c r="L409" t="s">
        <v>79</v>
      </c>
      <c r="M409">
        <v>6.04</v>
      </c>
      <c r="N409">
        <v>2</v>
      </c>
      <c r="O409" s="1">
        <v>46177</v>
      </c>
      <c r="P409" s="1"/>
      <c r="Q409" s="1"/>
      <c r="R409" s="1"/>
      <c r="S409" s="1">
        <v>46179</v>
      </c>
      <c r="T409" s="1"/>
      <c r="U409" s="1"/>
      <c r="W409" s="1">
        <v>46186</v>
      </c>
      <c r="X409" s="1">
        <v>46188</v>
      </c>
      <c r="Y409" s="1">
        <v>46189</v>
      </c>
      <c r="Z409" s="1">
        <v>46190</v>
      </c>
      <c r="AA409">
        <v>2026</v>
      </c>
      <c r="AB409" t="s">
        <v>110</v>
      </c>
      <c r="AC409" t="s">
        <v>353</v>
      </c>
      <c r="AD409" s="2">
        <f t="shared" si="315"/>
        <v>1</v>
      </c>
      <c r="AE409" s="2">
        <f t="shared" si="316"/>
        <v>1</v>
      </c>
      <c r="AF409" s="2">
        <f t="shared" si="317"/>
        <v>1</v>
      </c>
      <c r="AG409" s="2">
        <f t="shared" si="318"/>
        <v>1</v>
      </c>
      <c r="AH409" s="2">
        <f t="shared" si="319"/>
        <v>1</v>
      </c>
      <c r="AI409" s="2">
        <f t="shared" si="320"/>
        <v>0</v>
      </c>
      <c r="AJ409" s="2">
        <f t="shared" si="321"/>
        <v>1</v>
      </c>
      <c r="AK409" s="2">
        <f t="shared" si="322"/>
        <v>1</v>
      </c>
      <c r="AL409" s="2">
        <f t="shared" si="323"/>
        <v>1</v>
      </c>
      <c r="AM409" s="2">
        <f t="shared" si="324"/>
        <v>1</v>
      </c>
      <c r="AN409" s="2">
        <f t="shared" si="325"/>
        <v>1</v>
      </c>
      <c r="AO409" s="2">
        <f t="shared" si="326"/>
        <v>1</v>
      </c>
      <c r="AP409" s="2">
        <f t="shared" si="327"/>
        <v>1</v>
      </c>
      <c r="AQ409" s="2">
        <f t="shared" si="328"/>
        <v>0</v>
      </c>
      <c r="AR409" s="2">
        <f t="shared" si="329"/>
        <v>1</v>
      </c>
      <c r="AS409" s="2">
        <f t="shared" si="330"/>
        <v>1</v>
      </c>
      <c r="AT409" s="3" t="str">
        <f t="shared" si="331"/>
        <v>na</v>
      </c>
      <c r="AU409" s="3">
        <f t="shared" si="332"/>
        <v>9</v>
      </c>
      <c r="AV409" s="3">
        <f t="shared" si="333"/>
        <v>13</v>
      </c>
      <c r="AW409" s="4">
        <f t="shared" si="334"/>
        <v>156</v>
      </c>
      <c r="AX409" s="4">
        <f t="shared" si="335"/>
        <v>158</v>
      </c>
      <c r="AY409" s="4" t="str">
        <f t="shared" si="336"/>
        <v>na</v>
      </c>
      <c r="AZ409" s="4">
        <f t="shared" si="337"/>
        <v>165</v>
      </c>
      <c r="BA409" s="4">
        <f t="shared" si="338"/>
        <v>167</v>
      </c>
      <c r="BB409" s="4">
        <f t="shared" si="339"/>
        <v>168</v>
      </c>
      <c r="BC409" s="4">
        <f t="shared" si="340"/>
        <v>169</v>
      </c>
      <c r="BD409" s="15">
        <f t="shared" si="342"/>
        <v>0</v>
      </c>
      <c r="BE409" s="15">
        <f t="shared" si="341"/>
        <v>0</v>
      </c>
      <c r="BF409" s="15">
        <f t="shared" si="359"/>
        <v>0</v>
      </c>
      <c r="BG409" s="15">
        <f t="shared" si="359"/>
        <v>0</v>
      </c>
      <c r="BH409" s="15">
        <f t="shared" si="359"/>
        <v>0</v>
      </c>
      <c r="BI409" s="15">
        <f t="shared" si="359"/>
        <v>0</v>
      </c>
      <c r="BJ409" s="15">
        <f t="shared" si="359"/>
        <v>0</v>
      </c>
      <c r="BK409" s="15">
        <f t="shared" si="359"/>
        <v>0</v>
      </c>
      <c r="BL409" s="15">
        <f t="shared" si="359"/>
        <v>0</v>
      </c>
      <c r="BM409" s="15">
        <f t="shared" si="359"/>
        <v>0</v>
      </c>
      <c r="BN409" s="15">
        <f t="shared" si="359"/>
        <v>0</v>
      </c>
      <c r="BO409" s="15">
        <f t="shared" si="359"/>
        <v>0</v>
      </c>
      <c r="BP409" s="15">
        <f t="shared" si="359"/>
        <v>0</v>
      </c>
      <c r="BQ409" s="15">
        <f t="shared" si="359"/>
        <v>1</v>
      </c>
      <c r="BR409" s="15">
        <f t="shared" si="359"/>
        <v>1</v>
      </c>
      <c r="BS409" s="15">
        <f t="shared" si="343"/>
        <v>0</v>
      </c>
      <c r="BT409" s="15">
        <f t="shared" si="344"/>
        <v>0</v>
      </c>
      <c r="BU409" s="15">
        <f t="shared" si="345"/>
        <v>0</v>
      </c>
      <c r="BV409" s="15">
        <f t="shared" si="346"/>
        <v>0</v>
      </c>
      <c r="BW409" s="15">
        <f t="shared" si="347"/>
        <v>0</v>
      </c>
      <c r="BX409" s="15">
        <f t="shared" si="348"/>
        <v>0</v>
      </c>
      <c r="BY409" s="15">
        <f t="shared" si="349"/>
        <v>0</v>
      </c>
      <c r="BZ409" s="15">
        <f t="shared" si="350"/>
        <v>0</v>
      </c>
      <c r="CA409" s="15">
        <f t="shared" si="351"/>
        <v>0</v>
      </c>
      <c r="CB409" s="15">
        <f t="shared" si="352"/>
        <v>0</v>
      </c>
      <c r="CC409" s="15">
        <f t="shared" si="353"/>
        <v>0</v>
      </c>
      <c r="CD409" s="15">
        <f t="shared" si="354"/>
        <v>0</v>
      </c>
      <c r="CE409" s="15">
        <f t="shared" si="355"/>
        <v>0</v>
      </c>
      <c r="CF409" s="15">
        <f t="shared" si="356"/>
        <v>1</v>
      </c>
      <c r="CG409" s="15">
        <f t="shared" si="357"/>
        <v>1</v>
      </c>
    </row>
    <row r="410" spans="1:85" x14ac:dyDescent="0.25">
      <c r="A410" t="s">
        <v>642</v>
      </c>
      <c r="B410" t="s">
        <v>158</v>
      </c>
      <c r="C410" t="s">
        <v>109</v>
      </c>
      <c r="D410">
        <v>2024</v>
      </c>
      <c r="E410" t="s">
        <v>159</v>
      </c>
      <c r="F410" t="s">
        <v>160</v>
      </c>
      <c r="G410" t="s">
        <v>161</v>
      </c>
      <c r="H410" t="s">
        <v>162</v>
      </c>
      <c r="I410" t="s">
        <v>197</v>
      </c>
      <c r="L410" t="s">
        <v>79</v>
      </c>
      <c r="M410">
        <v>6.04</v>
      </c>
      <c r="N410">
        <v>2</v>
      </c>
      <c r="O410" s="1"/>
      <c r="P410" s="1">
        <v>46158</v>
      </c>
      <c r="Q410" s="1"/>
      <c r="R410" s="1">
        <v>46159</v>
      </c>
      <c r="S410" s="1">
        <v>46160</v>
      </c>
      <c r="T410" s="1"/>
      <c r="U410" s="1"/>
      <c r="V410" s="1">
        <v>46166</v>
      </c>
      <c r="W410" s="1">
        <v>46168</v>
      </c>
      <c r="X410" s="1">
        <v>46169</v>
      </c>
      <c r="Y410" s="1">
        <v>46174</v>
      </c>
      <c r="Z410" s="1">
        <v>46175</v>
      </c>
      <c r="AA410">
        <v>2026</v>
      </c>
      <c r="AB410" t="s">
        <v>110</v>
      </c>
      <c r="AC410" t="s">
        <v>353</v>
      </c>
      <c r="AD410" s="2">
        <f t="shared" si="315"/>
        <v>1</v>
      </c>
      <c r="AE410" s="2">
        <f t="shared" si="316"/>
        <v>1</v>
      </c>
      <c r="AF410" s="2">
        <f t="shared" si="317"/>
        <v>1</v>
      </c>
      <c r="AG410" s="2">
        <f t="shared" si="318"/>
        <v>1</v>
      </c>
      <c r="AH410" s="2">
        <f t="shared" si="319"/>
        <v>1</v>
      </c>
      <c r="AI410" s="2">
        <f t="shared" si="320"/>
        <v>1</v>
      </c>
      <c r="AJ410" s="2">
        <f t="shared" si="321"/>
        <v>1</v>
      </c>
      <c r="AK410" s="2">
        <f t="shared" si="322"/>
        <v>1</v>
      </c>
      <c r="AL410" s="2">
        <f t="shared" si="323"/>
        <v>1</v>
      </c>
      <c r="AM410" s="2">
        <f t="shared" si="324"/>
        <v>1</v>
      </c>
      <c r="AN410" s="2">
        <f t="shared" si="325"/>
        <v>1</v>
      </c>
      <c r="AO410" s="2">
        <f t="shared" si="326"/>
        <v>1</v>
      </c>
      <c r="AP410" s="2">
        <f t="shared" si="327"/>
        <v>1</v>
      </c>
      <c r="AQ410" s="2">
        <f t="shared" si="328"/>
        <v>1</v>
      </c>
      <c r="AR410" s="2">
        <f t="shared" si="329"/>
        <v>1</v>
      </c>
      <c r="AS410" s="2">
        <f t="shared" si="330"/>
        <v>1</v>
      </c>
      <c r="AT410" s="3">
        <f t="shared" si="331"/>
        <v>8</v>
      </c>
      <c r="AU410" s="3">
        <f t="shared" si="332"/>
        <v>10</v>
      </c>
      <c r="AV410" s="3">
        <f t="shared" si="333"/>
        <v>17</v>
      </c>
      <c r="AW410" s="4">
        <f t="shared" si="334"/>
        <v>137</v>
      </c>
      <c r="AX410" s="4">
        <f t="shared" si="335"/>
        <v>139</v>
      </c>
      <c r="AY410" s="4">
        <f t="shared" si="336"/>
        <v>145</v>
      </c>
      <c r="AZ410" s="4">
        <f t="shared" si="337"/>
        <v>147</v>
      </c>
      <c r="BA410" s="4">
        <f t="shared" si="338"/>
        <v>148</v>
      </c>
      <c r="BB410" s="4">
        <f t="shared" si="339"/>
        <v>153</v>
      </c>
      <c r="BC410" s="4">
        <f t="shared" si="340"/>
        <v>154</v>
      </c>
      <c r="BD410" s="15">
        <f t="shared" si="342"/>
        <v>0</v>
      </c>
      <c r="BE410" s="15">
        <f t="shared" si="341"/>
        <v>0</v>
      </c>
      <c r="BF410" s="15">
        <f t="shared" si="359"/>
        <v>0</v>
      </c>
      <c r="BG410" s="15">
        <f t="shared" si="359"/>
        <v>0</v>
      </c>
      <c r="BH410" s="15">
        <f t="shared" si="359"/>
        <v>0</v>
      </c>
      <c r="BI410" s="15">
        <f t="shared" si="359"/>
        <v>0</v>
      </c>
      <c r="BJ410" s="15">
        <f t="shared" si="359"/>
        <v>0</v>
      </c>
      <c r="BK410" s="15">
        <f t="shared" si="359"/>
        <v>0</v>
      </c>
      <c r="BL410" s="15">
        <f t="shared" si="359"/>
        <v>0</v>
      </c>
      <c r="BM410" s="15">
        <f t="shared" si="359"/>
        <v>0</v>
      </c>
      <c r="BN410" s="15">
        <f t="shared" si="359"/>
        <v>1</v>
      </c>
      <c r="BO410" s="15">
        <f t="shared" si="359"/>
        <v>1</v>
      </c>
      <c r="BP410" s="15">
        <f t="shared" si="359"/>
        <v>1</v>
      </c>
      <c r="BQ410" s="15">
        <f t="shared" si="359"/>
        <v>1</v>
      </c>
      <c r="BR410" s="15">
        <f t="shared" si="359"/>
        <v>1</v>
      </c>
      <c r="BS410" s="15">
        <f t="shared" si="343"/>
        <v>0</v>
      </c>
      <c r="BT410" s="15">
        <f t="shared" si="344"/>
        <v>0</v>
      </c>
      <c r="BU410" s="15">
        <f t="shared" si="345"/>
        <v>0</v>
      </c>
      <c r="BV410" s="15">
        <f t="shared" si="346"/>
        <v>0</v>
      </c>
      <c r="BW410" s="15">
        <f t="shared" si="347"/>
        <v>0</v>
      </c>
      <c r="BX410" s="15">
        <f t="shared" si="348"/>
        <v>0</v>
      </c>
      <c r="BY410" s="15">
        <f t="shared" si="349"/>
        <v>0</v>
      </c>
      <c r="BZ410" s="15">
        <f t="shared" si="350"/>
        <v>0</v>
      </c>
      <c r="CA410" s="15">
        <f t="shared" si="351"/>
        <v>0</v>
      </c>
      <c r="CB410" s="15">
        <f t="shared" si="352"/>
        <v>0</v>
      </c>
      <c r="CC410" s="15">
        <f t="shared" si="353"/>
        <v>1</v>
      </c>
      <c r="CD410" s="15">
        <f t="shared" si="354"/>
        <v>1</v>
      </c>
      <c r="CE410" s="15">
        <f t="shared" si="355"/>
        <v>1</v>
      </c>
      <c r="CF410" s="15">
        <f t="shared" si="356"/>
        <v>1</v>
      </c>
      <c r="CG410" s="15">
        <f t="shared" si="357"/>
        <v>1</v>
      </c>
    </row>
    <row r="411" spans="1:85" x14ac:dyDescent="0.25">
      <c r="A411" t="s">
        <v>380</v>
      </c>
      <c r="B411" t="s">
        <v>158</v>
      </c>
      <c r="C411" t="s">
        <v>109</v>
      </c>
      <c r="D411">
        <v>2024</v>
      </c>
      <c r="E411" t="s">
        <v>159</v>
      </c>
      <c r="F411" t="s">
        <v>160</v>
      </c>
      <c r="G411" t="s">
        <v>161</v>
      </c>
      <c r="H411" t="s">
        <v>162</v>
      </c>
      <c r="I411" t="s">
        <v>197</v>
      </c>
      <c r="L411" t="s">
        <v>79</v>
      </c>
      <c r="M411">
        <v>6.04</v>
      </c>
      <c r="N411">
        <v>2</v>
      </c>
      <c r="O411" s="1">
        <v>46150</v>
      </c>
      <c r="P411" s="1"/>
      <c r="Q411" s="1"/>
      <c r="R411" s="1"/>
      <c r="S411" s="1">
        <v>46152</v>
      </c>
      <c r="T411" s="1"/>
      <c r="U411" s="1">
        <v>46156</v>
      </c>
      <c r="W411" s="1">
        <v>46158</v>
      </c>
      <c r="X411" s="1">
        <v>46159</v>
      </c>
      <c r="Y411" s="1">
        <v>46160</v>
      </c>
      <c r="Z411" s="1">
        <v>46161</v>
      </c>
      <c r="AA411">
        <v>2026</v>
      </c>
      <c r="AB411" t="s">
        <v>110</v>
      </c>
      <c r="AC411" t="s">
        <v>353</v>
      </c>
      <c r="AD411" s="2">
        <f t="shared" si="315"/>
        <v>1</v>
      </c>
      <c r="AE411" s="2">
        <f t="shared" si="316"/>
        <v>1</v>
      </c>
      <c r="AF411" s="2">
        <f t="shared" si="317"/>
        <v>1</v>
      </c>
      <c r="AG411" s="2">
        <f t="shared" si="318"/>
        <v>1</v>
      </c>
      <c r="AH411" s="2">
        <f t="shared" si="319"/>
        <v>1</v>
      </c>
      <c r="AI411" s="2">
        <f t="shared" si="320"/>
        <v>1</v>
      </c>
      <c r="AJ411" s="2">
        <f t="shared" si="321"/>
        <v>1</v>
      </c>
      <c r="AK411" s="2">
        <f t="shared" si="322"/>
        <v>1</v>
      </c>
      <c r="AL411" s="2">
        <f t="shared" si="323"/>
        <v>1</v>
      </c>
      <c r="AM411" s="2">
        <f t="shared" si="324"/>
        <v>1</v>
      </c>
      <c r="AN411" s="2">
        <f t="shared" si="325"/>
        <v>1</v>
      </c>
      <c r="AO411" s="2">
        <f t="shared" si="326"/>
        <v>1</v>
      </c>
      <c r="AP411" s="2">
        <f t="shared" si="327"/>
        <v>1</v>
      </c>
      <c r="AQ411" s="2">
        <f t="shared" si="328"/>
        <v>1</v>
      </c>
      <c r="AR411" s="2">
        <f t="shared" si="329"/>
        <v>1</v>
      </c>
      <c r="AS411" s="2">
        <f t="shared" si="330"/>
        <v>1</v>
      </c>
      <c r="AT411" s="3">
        <f t="shared" si="331"/>
        <v>6</v>
      </c>
      <c r="AU411" s="3">
        <f t="shared" si="332"/>
        <v>8</v>
      </c>
      <c r="AV411" s="3">
        <f t="shared" si="333"/>
        <v>11</v>
      </c>
      <c r="AW411" s="4">
        <f t="shared" si="334"/>
        <v>129</v>
      </c>
      <c r="AX411" s="4">
        <f t="shared" si="335"/>
        <v>131</v>
      </c>
      <c r="AY411" s="4">
        <f t="shared" si="336"/>
        <v>135</v>
      </c>
      <c r="AZ411" s="4">
        <f t="shared" si="337"/>
        <v>137</v>
      </c>
      <c r="BA411" s="4">
        <f t="shared" si="338"/>
        <v>138</v>
      </c>
      <c r="BB411" s="4">
        <f t="shared" si="339"/>
        <v>139</v>
      </c>
      <c r="BC411" s="4">
        <f t="shared" si="340"/>
        <v>140</v>
      </c>
      <c r="BD411" s="15">
        <f t="shared" si="342"/>
        <v>0</v>
      </c>
      <c r="BE411" s="15">
        <f t="shared" si="341"/>
        <v>0</v>
      </c>
      <c r="BF411" s="15">
        <f t="shared" si="359"/>
        <v>0</v>
      </c>
      <c r="BG411" s="15">
        <f t="shared" si="359"/>
        <v>0</v>
      </c>
      <c r="BH411" s="15">
        <f t="shared" si="359"/>
        <v>0</v>
      </c>
      <c r="BI411" s="15">
        <f t="shared" si="359"/>
        <v>0</v>
      </c>
      <c r="BJ411" s="15">
        <f t="shared" si="359"/>
        <v>0</v>
      </c>
      <c r="BK411" s="15">
        <f t="shared" si="359"/>
        <v>0</v>
      </c>
      <c r="BL411" s="15">
        <f t="shared" si="359"/>
        <v>0</v>
      </c>
      <c r="BM411" s="15">
        <f t="shared" si="359"/>
        <v>1</v>
      </c>
      <c r="BN411" s="15">
        <f t="shared" si="359"/>
        <v>1</v>
      </c>
      <c r="BO411" s="15">
        <f t="shared" si="359"/>
        <v>1</v>
      </c>
      <c r="BP411" s="15">
        <f t="shared" si="359"/>
        <v>1</v>
      </c>
      <c r="BQ411" s="15">
        <f t="shared" si="359"/>
        <v>1</v>
      </c>
      <c r="BR411" s="15">
        <f t="shared" si="359"/>
        <v>1</v>
      </c>
      <c r="BS411" s="15">
        <f t="shared" si="343"/>
        <v>0</v>
      </c>
      <c r="BT411" s="15">
        <f t="shared" si="344"/>
        <v>0</v>
      </c>
      <c r="BU411" s="15">
        <f t="shared" si="345"/>
        <v>0</v>
      </c>
      <c r="BV411" s="15">
        <f t="shared" si="346"/>
        <v>0</v>
      </c>
      <c r="BW411" s="15">
        <f t="shared" si="347"/>
        <v>0</v>
      </c>
      <c r="BX411" s="15">
        <f t="shared" si="348"/>
        <v>0</v>
      </c>
      <c r="BY411" s="15">
        <f t="shared" si="349"/>
        <v>0</v>
      </c>
      <c r="BZ411" s="15">
        <f t="shared" si="350"/>
        <v>0</v>
      </c>
      <c r="CA411" s="15">
        <f t="shared" si="351"/>
        <v>0</v>
      </c>
      <c r="CB411" s="15">
        <f t="shared" si="352"/>
        <v>1</v>
      </c>
      <c r="CC411" s="15">
        <f t="shared" si="353"/>
        <v>1</v>
      </c>
      <c r="CD411" s="15">
        <f t="shared" si="354"/>
        <v>1</v>
      </c>
      <c r="CE411" s="15">
        <f t="shared" si="355"/>
        <v>1</v>
      </c>
      <c r="CF411" s="15">
        <f t="shared" si="356"/>
        <v>1</v>
      </c>
      <c r="CG411" s="15">
        <f t="shared" si="357"/>
        <v>1</v>
      </c>
    </row>
    <row r="412" spans="1:85" x14ac:dyDescent="0.25">
      <c r="A412" t="s">
        <v>855</v>
      </c>
      <c r="B412" t="s">
        <v>158</v>
      </c>
      <c r="C412" t="s">
        <v>109</v>
      </c>
      <c r="D412">
        <v>2024</v>
      </c>
      <c r="E412" t="s">
        <v>159</v>
      </c>
      <c r="F412" t="s">
        <v>160</v>
      </c>
      <c r="G412" t="s">
        <v>161</v>
      </c>
      <c r="H412" t="s">
        <v>162</v>
      </c>
      <c r="I412" t="s">
        <v>197</v>
      </c>
      <c r="L412" t="s">
        <v>89</v>
      </c>
      <c r="M412">
        <v>1</v>
      </c>
      <c r="N412">
        <v>2</v>
      </c>
      <c r="O412" s="1"/>
      <c r="P412" s="1"/>
      <c r="Q412" s="1">
        <v>46198</v>
      </c>
      <c r="R412" s="1">
        <v>46198</v>
      </c>
      <c r="S412" s="1"/>
      <c r="T412" s="1">
        <v>46199</v>
      </c>
      <c r="U412" s="1"/>
      <c r="W412" s="1"/>
      <c r="X412" s="1"/>
      <c r="Y412" s="1"/>
      <c r="Z412" s="1"/>
      <c r="AA412">
        <v>2026</v>
      </c>
      <c r="AB412" t="s">
        <v>110</v>
      </c>
      <c r="AC412" t="s">
        <v>353</v>
      </c>
      <c r="AD412" s="2">
        <f t="shared" si="315"/>
        <v>1</v>
      </c>
      <c r="AE412" s="2">
        <f t="shared" si="316"/>
        <v>1</v>
      </c>
      <c r="AF412" s="2">
        <f t="shared" si="317"/>
        <v>1</v>
      </c>
      <c r="AG412" s="2">
        <f t="shared" si="318"/>
        <v>1</v>
      </c>
      <c r="AH412" s="2">
        <f t="shared" si="319"/>
        <v>0</v>
      </c>
      <c r="AI412" s="2">
        <f t="shared" si="320"/>
        <v>0</v>
      </c>
      <c r="AJ412" s="2">
        <f t="shared" si="321"/>
        <v>0</v>
      </c>
      <c r="AK412" s="2">
        <f t="shared" si="322"/>
        <v>0</v>
      </c>
      <c r="AL412" s="2">
        <f t="shared" si="323"/>
        <v>0</v>
      </c>
      <c r="AM412" s="2">
        <f t="shared" si="324"/>
        <v>0</v>
      </c>
      <c r="AN412" s="2">
        <f t="shared" si="325"/>
        <v>0</v>
      </c>
      <c r="AO412" s="2">
        <f t="shared" si="326"/>
        <v>0</v>
      </c>
      <c r="AP412" s="2">
        <f t="shared" si="327"/>
        <v>0</v>
      </c>
      <c r="AQ412" s="2">
        <f t="shared" si="328"/>
        <v>0</v>
      </c>
      <c r="AR412" s="2">
        <f t="shared" si="329"/>
        <v>0</v>
      </c>
      <c r="AS412" s="2">
        <f t="shared" si="330"/>
        <v>0</v>
      </c>
      <c r="AT412" s="3" t="str">
        <f t="shared" si="331"/>
        <v>na</v>
      </c>
      <c r="AU412" s="3" t="str">
        <f t="shared" si="332"/>
        <v>na</v>
      </c>
      <c r="AV412" s="3" t="str">
        <f t="shared" si="333"/>
        <v>na</v>
      </c>
      <c r="AW412" s="4">
        <f t="shared" si="334"/>
        <v>177</v>
      </c>
      <c r="AX412" s="4">
        <f t="shared" si="335"/>
        <v>178</v>
      </c>
      <c r="AY412" s="4" t="str">
        <f t="shared" si="336"/>
        <v>na</v>
      </c>
      <c r="AZ412" s="4" t="str">
        <f t="shared" si="337"/>
        <v>na</v>
      </c>
      <c r="BA412" s="4" t="str">
        <f t="shared" si="338"/>
        <v>na</v>
      </c>
      <c r="BB412" s="4" t="str">
        <f t="shared" si="339"/>
        <v>na</v>
      </c>
      <c r="BC412" s="4" t="str">
        <f t="shared" si="340"/>
        <v>na</v>
      </c>
      <c r="BD412" s="15">
        <f t="shared" si="342"/>
        <v>0</v>
      </c>
      <c r="BE412" s="15">
        <f t="shared" si="341"/>
        <v>0</v>
      </c>
      <c r="BF412" s="15">
        <f t="shared" si="359"/>
        <v>0</v>
      </c>
      <c r="BG412" s="15">
        <f t="shared" si="359"/>
        <v>0</v>
      </c>
      <c r="BH412" s="15">
        <f t="shared" si="359"/>
        <v>0</v>
      </c>
      <c r="BI412" s="15">
        <f t="shared" si="359"/>
        <v>0</v>
      </c>
      <c r="BJ412" s="15">
        <f t="shared" si="359"/>
        <v>0</v>
      </c>
      <c r="BK412" s="15">
        <f t="shared" si="359"/>
        <v>0</v>
      </c>
      <c r="BL412" s="15">
        <f t="shared" si="359"/>
        <v>0</v>
      </c>
      <c r="BM412" s="15">
        <f t="shared" si="359"/>
        <v>0</v>
      </c>
      <c r="BN412" s="15">
        <f t="shared" si="359"/>
        <v>0</v>
      </c>
      <c r="BO412" s="15">
        <f t="shared" si="359"/>
        <v>0</v>
      </c>
      <c r="BP412" s="15">
        <f t="shared" si="359"/>
        <v>0</v>
      </c>
      <c r="BQ412" s="15">
        <f t="shared" si="359"/>
        <v>0</v>
      </c>
      <c r="BR412" s="15">
        <f t="shared" si="359"/>
        <v>0</v>
      </c>
      <c r="BS412" s="15">
        <f t="shared" si="343"/>
        <v>0</v>
      </c>
      <c r="BT412" s="15">
        <f t="shared" si="344"/>
        <v>0</v>
      </c>
      <c r="BU412" s="15">
        <f t="shared" si="345"/>
        <v>0</v>
      </c>
      <c r="BV412" s="15">
        <f t="shared" si="346"/>
        <v>0</v>
      </c>
      <c r="BW412" s="15">
        <f t="shared" si="347"/>
        <v>0</v>
      </c>
      <c r="BX412" s="15">
        <f t="shared" si="348"/>
        <v>0</v>
      </c>
      <c r="BY412" s="15">
        <f t="shared" si="349"/>
        <v>0</v>
      </c>
      <c r="BZ412" s="15">
        <f t="shared" si="350"/>
        <v>0</v>
      </c>
      <c r="CA412" s="15">
        <f t="shared" si="351"/>
        <v>0</v>
      </c>
      <c r="CB412" s="15">
        <f t="shared" si="352"/>
        <v>0</v>
      </c>
      <c r="CC412" s="15">
        <f t="shared" si="353"/>
        <v>0</v>
      </c>
      <c r="CD412" s="15">
        <f t="shared" si="354"/>
        <v>0</v>
      </c>
      <c r="CE412" s="15">
        <f t="shared" si="355"/>
        <v>0</v>
      </c>
      <c r="CF412" s="15">
        <f t="shared" si="356"/>
        <v>0</v>
      </c>
      <c r="CG412" s="15">
        <f t="shared" si="357"/>
        <v>0</v>
      </c>
    </row>
    <row r="413" spans="1:85" x14ac:dyDescent="0.25">
      <c r="A413" t="s">
        <v>378</v>
      </c>
      <c r="B413" t="s">
        <v>158</v>
      </c>
      <c r="C413" t="s">
        <v>109</v>
      </c>
      <c r="D413">
        <v>2024</v>
      </c>
      <c r="E413" t="s">
        <v>159</v>
      </c>
      <c r="F413" t="s">
        <v>160</v>
      </c>
      <c r="G413" t="s">
        <v>161</v>
      </c>
      <c r="H413" t="s">
        <v>162</v>
      </c>
      <c r="I413" t="s">
        <v>197</v>
      </c>
      <c r="L413" t="s">
        <v>79</v>
      </c>
      <c r="M413">
        <v>6.04</v>
      </c>
      <c r="N413">
        <v>2</v>
      </c>
      <c r="O413" s="1"/>
      <c r="P413" s="1"/>
      <c r="Q413" s="1">
        <v>46147</v>
      </c>
      <c r="R413" s="1">
        <v>46147</v>
      </c>
      <c r="S413" s="1">
        <v>46150</v>
      </c>
      <c r="T413" s="1"/>
      <c r="U413" s="1">
        <v>46153</v>
      </c>
      <c r="W413" s="1">
        <v>46154</v>
      </c>
      <c r="X413" s="1">
        <v>46156</v>
      </c>
      <c r="Y413" s="1">
        <v>46158</v>
      </c>
      <c r="Z413" s="1">
        <v>46160</v>
      </c>
      <c r="AA413">
        <v>2026</v>
      </c>
      <c r="AB413" t="s">
        <v>110</v>
      </c>
      <c r="AC413" t="s">
        <v>353</v>
      </c>
      <c r="AD413" s="2">
        <f t="shared" si="315"/>
        <v>1</v>
      </c>
      <c r="AE413" s="2">
        <f t="shared" si="316"/>
        <v>1</v>
      </c>
      <c r="AF413" s="2">
        <f t="shared" si="317"/>
        <v>1</v>
      </c>
      <c r="AG413" s="2">
        <f t="shared" si="318"/>
        <v>1</v>
      </c>
      <c r="AH413" s="2">
        <f t="shared" si="319"/>
        <v>1</v>
      </c>
      <c r="AI413" s="2">
        <f t="shared" si="320"/>
        <v>1</v>
      </c>
      <c r="AJ413" s="2">
        <f t="shared" si="321"/>
        <v>1</v>
      </c>
      <c r="AK413" s="2">
        <f t="shared" si="322"/>
        <v>1</v>
      </c>
      <c r="AL413" s="2">
        <f t="shared" si="323"/>
        <v>1</v>
      </c>
      <c r="AM413" s="2">
        <f t="shared" si="324"/>
        <v>1</v>
      </c>
      <c r="AN413" s="2">
        <f t="shared" si="325"/>
        <v>1</v>
      </c>
      <c r="AO413" s="2">
        <f t="shared" si="326"/>
        <v>1</v>
      </c>
      <c r="AP413" s="2">
        <f t="shared" si="327"/>
        <v>1</v>
      </c>
      <c r="AQ413" s="2">
        <f t="shared" si="328"/>
        <v>1</v>
      </c>
      <c r="AR413" s="2">
        <f t="shared" si="329"/>
        <v>1</v>
      </c>
      <c r="AS413" s="2">
        <f t="shared" si="330"/>
        <v>1</v>
      </c>
      <c r="AT413" s="3">
        <f t="shared" si="331"/>
        <v>6</v>
      </c>
      <c r="AU413" s="3">
        <f t="shared" si="332"/>
        <v>7</v>
      </c>
      <c r="AV413" s="3">
        <f t="shared" si="333"/>
        <v>13</v>
      </c>
      <c r="AW413" s="4">
        <f t="shared" si="334"/>
        <v>126</v>
      </c>
      <c r="AX413" s="4">
        <f t="shared" si="335"/>
        <v>129</v>
      </c>
      <c r="AY413" s="4">
        <f t="shared" si="336"/>
        <v>132</v>
      </c>
      <c r="AZ413" s="4">
        <f t="shared" si="337"/>
        <v>133</v>
      </c>
      <c r="BA413" s="4">
        <f t="shared" si="338"/>
        <v>135</v>
      </c>
      <c r="BB413" s="4">
        <f t="shared" si="339"/>
        <v>137</v>
      </c>
      <c r="BC413" s="4">
        <f t="shared" si="340"/>
        <v>139</v>
      </c>
      <c r="BD413" s="15">
        <f t="shared" si="342"/>
        <v>0</v>
      </c>
      <c r="BE413" s="15">
        <f t="shared" si="341"/>
        <v>0</v>
      </c>
      <c r="BF413" s="15">
        <f t="shared" si="359"/>
        <v>0</v>
      </c>
      <c r="BG413" s="15">
        <f t="shared" si="359"/>
        <v>0</v>
      </c>
      <c r="BH413" s="15">
        <f t="shared" si="359"/>
        <v>0</v>
      </c>
      <c r="BI413" s="15">
        <f t="shared" si="359"/>
        <v>0</v>
      </c>
      <c r="BJ413" s="15">
        <f t="shared" si="359"/>
        <v>0</v>
      </c>
      <c r="BK413" s="15">
        <f t="shared" si="359"/>
        <v>0</v>
      </c>
      <c r="BL413" s="15">
        <f t="shared" si="359"/>
        <v>1</v>
      </c>
      <c r="BM413" s="15">
        <f t="shared" si="359"/>
        <v>1</v>
      </c>
      <c r="BN413" s="15">
        <f t="shared" si="359"/>
        <v>1</v>
      </c>
      <c r="BO413" s="15">
        <f t="shared" si="359"/>
        <v>1</v>
      </c>
      <c r="BP413" s="15">
        <f t="shared" si="359"/>
        <v>1</v>
      </c>
      <c r="BQ413" s="15">
        <f t="shared" si="359"/>
        <v>1</v>
      </c>
      <c r="BR413" s="15">
        <f t="shared" si="359"/>
        <v>1</v>
      </c>
      <c r="BS413" s="15">
        <f t="shared" si="343"/>
        <v>0</v>
      </c>
      <c r="BT413" s="15">
        <f t="shared" si="344"/>
        <v>0</v>
      </c>
      <c r="BU413" s="15">
        <f t="shared" si="345"/>
        <v>0</v>
      </c>
      <c r="BV413" s="15">
        <f t="shared" si="346"/>
        <v>0</v>
      </c>
      <c r="BW413" s="15">
        <f t="shared" si="347"/>
        <v>0</v>
      </c>
      <c r="BX413" s="15">
        <f t="shared" si="348"/>
        <v>0</v>
      </c>
      <c r="BY413" s="15">
        <f t="shared" si="349"/>
        <v>0</v>
      </c>
      <c r="BZ413" s="15">
        <f t="shared" si="350"/>
        <v>0</v>
      </c>
      <c r="CA413" s="15">
        <f t="shared" si="351"/>
        <v>1</v>
      </c>
      <c r="CB413" s="15">
        <f t="shared" si="352"/>
        <v>1</v>
      </c>
      <c r="CC413" s="15">
        <f t="shared" si="353"/>
        <v>1</v>
      </c>
      <c r="CD413" s="15">
        <f t="shared" si="354"/>
        <v>1</v>
      </c>
      <c r="CE413" s="15">
        <f t="shared" si="355"/>
        <v>1</v>
      </c>
      <c r="CF413" s="15">
        <f t="shared" si="356"/>
        <v>1</v>
      </c>
      <c r="CG413" s="15">
        <f t="shared" si="357"/>
        <v>1</v>
      </c>
    </row>
    <row r="414" spans="1:85" x14ac:dyDescent="0.25">
      <c r="A414" t="s">
        <v>716</v>
      </c>
      <c r="B414" t="s">
        <v>158</v>
      </c>
      <c r="C414" t="s">
        <v>109</v>
      </c>
      <c r="D414">
        <v>2024</v>
      </c>
      <c r="E414" t="s">
        <v>159</v>
      </c>
      <c r="F414" t="s">
        <v>160</v>
      </c>
      <c r="G414" t="s">
        <v>161</v>
      </c>
      <c r="H414" t="s">
        <v>162</v>
      </c>
      <c r="I414" t="s">
        <v>197</v>
      </c>
      <c r="L414" t="s">
        <v>79</v>
      </c>
      <c r="M414">
        <v>6.04</v>
      </c>
      <c r="N414">
        <v>2</v>
      </c>
      <c r="O414" s="1">
        <v>46172</v>
      </c>
      <c r="P414" s="1"/>
      <c r="Q414" s="1"/>
      <c r="R414" s="1"/>
      <c r="S414" s="1">
        <v>46174</v>
      </c>
      <c r="T414" s="1"/>
      <c r="U414" s="1">
        <v>46193</v>
      </c>
      <c r="W414" s="1"/>
      <c r="X414" s="1"/>
      <c r="Y414" s="1"/>
      <c r="Z414" s="1"/>
      <c r="AA414">
        <v>2026</v>
      </c>
      <c r="AB414" t="s">
        <v>110</v>
      </c>
      <c r="AC414" t="s">
        <v>353</v>
      </c>
      <c r="AD414" s="2">
        <f t="shared" si="315"/>
        <v>1</v>
      </c>
      <c r="AE414" s="2">
        <f t="shared" si="316"/>
        <v>1</v>
      </c>
      <c r="AF414" s="2">
        <f t="shared" si="317"/>
        <v>1</v>
      </c>
      <c r="AG414" s="2">
        <f t="shared" si="318"/>
        <v>1</v>
      </c>
      <c r="AH414" s="2">
        <f t="shared" si="319"/>
        <v>1</v>
      </c>
      <c r="AI414" s="2">
        <f t="shared" si="320"/>
        <v>1</v>
      </c>
      <c r="AJ414" s="2">
        <f t="shared" si="321"/>
        <v>0</v>
      </c>
      <c r="AK414" s="2">
        <f t="shared" si="322"/>
        <v>0</v>
      </c>
      <c r="AL414" s="2">
        <f t="shared" si="323"/>
        <v>0</v>
      </c>
      <c r="AM414" s="2">
        <f t="shared" si="324"/>
        <v>0</v>
      </c>
      <c r="AN414" s="2">
        <f t="shared" si="325"/>
        <v>0</v>
      </c>
      <c r="AO414" s="2">
        <f t="shared" si="326"/>
        <v>0</v>
      </c>
      <c r="AP414" s="2">
        <f t="shared" si="327"/>
        <v>0</v>
      </c>
      <c r="AQ414" s="2">
        <f t="shared" si="328"/>
        <v>1</v>
      </c>
      <c r="AR414" s="2">
        <f t="shared" si="329"/>
        <v>0</v>
      </c>
      <c r="AS414" s="2">
        <f t="shared" si="330"/>
        <v>0</v>
      </c>
      <c r="AT414" s="3">
        <f t="shared" si="331"/>
        <v>21</v>
      </c>
      <c r="AU414" s="3" t="str">
        <f t="shared" si="332"/>
        <v>na</v>
      </c>
      <c r="AV414" s="3" t="str">
        <f t="shared" si="333"/>
        <v>na</v>
      </c>
      <c r="AW414" s="4">
        <f t="shared" si="334"/>
        <v>151</v>
      </c>
      <c r="AX414" s="4">
        <f t="shared" si="335"/>
        <v>153</v>
      </c>
      <c r="AY414" s="4">
        <f t="shared" si="336"/>
        <v>172</v>
      </c>
      <c r="AZ414" s="4" t="str">
        <f t="shared" si="337"/>
        <v>na</v>
      </c>
      <c r="BA414" s="4" t="str">
        <f t="shared" si="338"/>
        <v>na</v>
      </c>
      <c r="BB414" s="4" t="str">
        <f t="shared" si="339"/>
        <v>na</v>
      </c>
      <c r="BC414" s="4" t="str">
        <f t="shared" si="340"/>
        <v>na</v>
      </c>
      <c r="BD414" s="15">
        <f t="shared" si="342"/>
        <v>0</v>
      </c>
      <c r="BE414" s="15">
        <f t="shared" si="341"/>
        <v>0</v>
      </c>
      <c r="BF414" s="15">
        <f t="shared" ref="BF414:BR423" si="360">IF(BF$1-$AW414&gt;$CK$1,1,0)</f>
        <v>0</v>
      </c>
      <c r="BG414" s="15">
        <f t="shared" si="360"/>
        <v>0</v>
      </c>
      <c r="BH414" s="15">
        <f t="shared" si="360"/>
        <v>0</v>
      </c>
      <c r="BI414" s="15">
        <f t="shared" si="360"/>
        <v>0</v>
      </c>
      <c r="BJ414" s="15">
        <f t="shared" si="360"/>
        <v>0</v>
      </c>
      <c r="BK414" s="15">
        <f t="shared" si="360"/>
        <v>0</v>
      </c>
      <c r="BL414" s="15">
        <f t="shared" si="360"/>
        <v>0</v>
      </c>
      <c r="BM414" s="15">
        <f t="shared" si="360"/>
        <v>0</v>
      </c>
      <c r="BN414" s="15">
        <f t="shared" si="360"/>
        <v>0</v>
      </c>
      <c r="BO414" s="15">
        <f t="shared" si="360"/>
        <v>0</v>
      </c>
      <c r="BP414" s="15">
        <f t="shared" si="360"/>
        <v>1</v>
      </c>
      <c r="BQ414" s="15">
        <f t="shared" si="360"/>
        <v>1</v>
      </c>
      <c r="BR414" s="15">
        <f t="shared" si="360"/>
        <v>1</v>
      </c>
      <c r="BS414" s="15">
        <f t="shared" si="343"/>
        <v>0</v>
      </c>
      <c r="BT414" s="15">
        <f t="shared" si="344"/>
        <v>0</v>
      </c>
      <c r="BU414" s="15">
        <f t="shared" si="345"/>
        <v>0</v>
      </c>
      <c r="BV414" s="15">
        <f t="shared" si="346"/>
        <v>0</v>
      </c>
      <c r="BW414" s="15">
        <f t="shared" si="347"/>
        <v>0</v>
      </c>
      <c r="BX414" s="15">
        <f t="shared" si="348"/>
        <v>0</v>
      </c>
      <c r="BY414" s="15">
        <f t="shared" si="349"/>
        <v>0</v>
      </c>
      <c r="BZ414" s="15">
        <f t="shared" si="350"/>
        <v>0</v>
      </c>
      <c r="CA414" s="15">
        <f t="shared" si="351"/>
        <v>0</v>
      </c>
      <c r="CB414" s="15">
        <f t="shared" si="352"/>
        <v>0</v>
      </c>
      <c r="CC414" s="15">
        <f t="shared" si="353"/>
        <v>0</v>
      </c>
      <c r="CD414" s="15">
        <f t="shared" si="354"/>
        <v>0</v>
      </c>
      <c r="CE414" s="15">
        <f t="shared" si="355"/>
        <v>0</v>
      </c>
      <c r="CF414" s="15">
        <f t="shared" si="356"/>
        <v>0</v>
      </c>
      <c r="CG414" s="15">
        <f t="shared" si="357"/>
        <v>0</v>
      </c>
    </row>
    <row r="415" spans="1:85" x14ac:dyDescent="0.25">
      <c r="A415" t="s">
        <v>381</v>
      </c>
      <c r="B415" t="s">
        <v>72</v>
      </c>
      <c r="C415" t="s">
        <v>109</v>
      </c>
      <c r="D415">
        <v>2024</v>
      </c>
      <c r="E415" t="s">
        <v>74</v>
      </c>
      <c r="F415" t="s">
        <v>75</v>
      </c>
      <c r="G415" t="s">
        <v>99</v>
      </c>
      <c r="H415" t="s">
        <v>100</v>
      </c>
      <c r="I415" t="s">
        <v>78</v>
      </c>
      <c r="L415" t="s">
        <v>79</v>
      </c>
      <c r="M415">
        <v>49.11</v>
      </c>
      <c r="N415">
        <v>2</v>
      </c>
      <c r="O415" s="1">
        <v>46143</v>
      </c>
      <c r="P415" s="1"/>
      <c r="Q415" s="1"/>
      <c r="R415" s="1"/>
      <c r="S415" s="1">
        <v>46145</v>
      </c>
      <c r="T415" s="1"/>
      <c r="U415" s="1">
        <v>46149</v>
      </c>
      <c r="W415" s="1">
        <v>46150</v>
      </c>
      <c r="X415" s="1">
        <v>46151</v>
      </c>
      <c r="Y415" s="1">
        <v>46153</v>
      </c>
      <c r="Z415" s="1">
        <v>46154</v>
      </c>
      <c r="AA415">
        <v>2026</v>
      </c>
      <c r="AB415" t="s">
        <v>110</v>
      </c>
      <c r="AC415" t="s">
        <v>101</v>
      </c>
      <c r="AD415" s="2">
        <f t="shared" si="315"/>
        <v>1</v>
      </c>
      <c r="AE415" s="2">
        <f t="shared" si="316"/>
        <v>1</v>
      </c>
      <c r="AF415" s="2">
        <f t="shared" si="317"/>
        <v>1</v>
      </c>
      <c r="AG415" s="2">
        <f t="shared" si="318"/>
        <v>1</v>
      </c>
      <c r="AH415" s="2">
        <f t="shared" si="319"/>
        <v>1</v>
      </c>
      <c r="AI415" s="2">
        <f t="shared" si="320"/>
        <v>1</v>
      </c>
      <c r="AJ415" s="2">
        <f t="shared" si="321"/>
        <v>1</v>
      </c>
      <c r="AK415" s="2">
        <f t="shared" si="322"/>
        <v>1</v>
      </c>
      <c r="AL415" s="2">
        <f t="shared" si="323"/>
        <v>1</v>
      </c>
      <c r="AM415" s="2">
        <f t="shared" si="324"/>
        <v>1</v>
      </c>
      <c r="AN415" s="2">
        <f t="shared" si="325"/>
        <v>1</v>
      </c>
      <c r="AO415" s="2">
        <f t="shared" si="326"/>
        <v>1</v>
      </c>
      <c r="AP415" s="2">
        <f t="shared" si="327"/>
        <v>1</v>
      </c>
      <c r="AQ415" s="2">
        <f t="shared" si="328"/>
        <v>1</v>
      </c>
      <c r="AR415" s="2">
        <f t="shared" si="329"/>
        <v>1</v>
      </c>
      <c r="AS415" s="2">
        <f t="shared" si="330"/>
        <v>1</v>
      </c>
      <c r="AT415" s="3">
        <f t="shared" si="331"/>
        <v>6</v>
      </c>
      <c r="AU415" s="3">
        <f t="shared" si="332"/>
        <v>7</v>
      </c>
      <c r="AV415" s="3">
        <f t="shared" si="333"/>
        <v>11</v>
      </c>
      <c r="AW415" s="4">
        <f t="shared" si="334"/>
        <v>122</v>
      </c>
      <c r="AX415" s="4">
        <f t="shared" si="335"/>
        <v>124</v>
      </c>
      <c r="AY415" s="4">
        <f t="shared" si="336"/>
        <v>128</v>
      </c>
      <c r="AZ415" s="4">
        <f t="shared" si="337"/>
        <v>129</v>
      </c>
      <c r="BA415" s="4">
        <f t="shared" si="338"/>
        <v>130</v>
      </c>
      <c r="BB415" s="4">
        <f t="shared" si="339"/>
        <v>132</v>
      </c>
      <c r="BC415" s="4">
        <f t="shared" si="340"/>
        <v>133</v>
      </c>
      <c r="BD415" s="15">
        <f t="shared" si="342"/>
        <v>0</v>
      </c>
      <c r="BE415" s="15">
        <f t="shared" si="341"/>
        <v>0</v>
      </c>
      <c r="BF415" s="15">
        <f t="shared" si="360"/>
        <v>0</v>
      </c>
      <c r="BG415" s="15">
        <f t="shared" si="360"/>
        <v>0</v>
      </c>
      <c r="BH415" s="15">
        <f t="shared" si="360"/>
        <v>0</v>
      </c>
      <c r="BI415" s="15">
        <f t="shared" si="360"/>
        <v>0</v>
      </c>
      <c r="BJ415" s="15">
        <f t="shared" si="360"/>
        <v>0</v>
      </c>
      <c r="BK415" s="15">
        <f t="shared" si="360"/>
        <v>0</v>
      </c>
      <c r="BL415" s="15">
        <f t="shared" si="360"/>
        <v>1</v>
      </c>
      <c r="BM415" s="15">
        <f t="shared" si="360"/>
        <v>1</v>
      </c>
      <c r="BN415" s="15">
        <f t="shared" si="360"/>
        <v>1</v>
      </c>
      <c r="BO415" s="15">
        <f t="shared" si="360"/>
        <v>1</v>
      </c>
      <c r="BP415" s="15">
        <f t="shared" si="360"/>
        <v>1</v>
      </c>
      <c r="BQ415" s="15">
        <f t="shared" si="360"/>
        <v>1</v>
      </c>
      <c r="BR415" s="15">
        <f t="shared" si="360"/>
        <v>1</v>
      </c>
      <c r="BS415" s="15">
        <f t="shared" si="343"/>
        <v>0</v>
      </c>
      <c r="BT415" s="15">
        <f t="shared" si="344"/>
        <v>0</v>
      </c>
      <c r="BU415" s="15">
        <f t="shared" si="345"/>
        <v>0</v>
      </c>
      <c r="BV415" s="15">
        <f t="shared" si="346"/>
        <v>0</v>
      </c>
      <c r="BW415" s="15">
        <f t="shared" si="347"/>
        <v>0</v>
      </c>
      <c r="BX415" s="15">
        <f t="shared" si="348"/>
        <v>0</v>
      </c>
      <c r="BY415" s="15">
        <f t="shared" si="349"/>
        <v>0</v>
      </c>
      <c r="BZ415" s="15">
        <f t="shared" si="350"/>
        <v>0</v>
      </c>
      <c r="CA415" s="15">
        <f t="shared" si="351"/>
        <v>1</v>
      </c>
      <c r="CB415" s="15">
        <f t="shared" si="352"/>
        <v>1</v>
      </c>
      <c r="CC415" s="15">
        <f t="shared" si="353"/>
        <v>1</v>
      </c>
      <c r="CD415" s="15">
        <f t="shared" si="354"/>
        <v>1</v>
      </c>
      <c r="CE415" s="15">
        <f t="shared" si="355"/>
        <v>1</v>
      </c>
      <c r="CF415" s="15">
        <f t="shared" si="356"/>
        <v>1</v>
      </c>
      <c r="CG415" s="15">
        <f t="shared" si="357"/>
        <v>1</v>
      </c>
    </row>
    <row r="416" spans="1:85" x14ac:dyDescent="0.25">
      <c r="A416" t="s">
        <v>727</v>
      </c>
      <c r="B416" t="s">
        <v>158</v>
      </c>
      <c r="C416" t="s">
        <v>109</v>
      </c>
      <c r="D416">
        <v>2024</v>
      </c>
      <c r="E416" t="s">
        <v>159</v>
      </c>
      <c r="F416" t="s">
        <v>160</v>
      </c>
      <c r="G416" t="s">
        <v>161</v>
      </c>
      <c r="H416" t="s">
        <v>162</v>
      </c>
      <c r="I416" t="s">
        <v>197</v>
      </c>
      <c r="L416" t="s">
        <v>79</v>
      </c>
      <c r="M416">
        <v>6.04</v>
      </c>
      <c r="N416">
        <v>2</v>
      </c>
      <c r="O416" s="1"/>
      <c r="P416" s="1"/>
      <c r="Q416" s="1">
        <v>46174</v>
      </c>
      <c r="R416" s="1">
        <v>46174</v>
      </c>
      <c r="S416" s="1">
        <v>46175</v>
      </c>
      <c r="T416" s="1"/>
      <c r="U416" s="1">
        <v>46178</v>
      </c>
      <c r="W416" s="1">
        <v>46179</v>
      </c>
      <c r="X416" s="1">
        <v>46180</v>
      </c>
      <c r="Y416" s="1">
        <v>46180</v>
      </c>
      <c r="Z416" s="1">
        <v>46181</v>
      </c>
      <c r="AA416">
        <v>2026</v>
      </c>
      <c r="AB416" t="s">
        <v>110</v>
      </c>
      <c r="AC416" t="s">
        <v>353</v>
      </c>
      <c r="AD416" s="2">
        <f t="shared" si="315"/>
        <v>1</v>
      </c>
      <c r="AE416" s="2">
        <f t="shared" si="316"/>
        <v>1</v>
      </c>
      <c r="AF416" s="2">
        <f t="shared" si="317"/>
        <v>1</v>
      </c>
      <c r="AG416" s="2">
        <f t="shared" si="318"/>
        <v>1</v>
      </c>
      <c r="AH416" s="2">
        <f t="shared" si="319"/>
        <v>1</v>
      </c>
      <c r="AI416" s="2">
        <f t="shared" si="320"/>
        <v>1</v>
      </c>
      <c r="AJ416" s="2">
        <f t="shared" si="321"/>
        <v>1</v>
      </c>
      <c r="AK416" s="2">
        <f t="shared" si="322"/>
        <v>1</v>
      </c>
      <c r="AL416" s="2">
        <f t="shared" si="323"/>
        <v>1</v>
      </c>
      <c r="AM416" s="2">
        <f t="shared" si="324"/>
        <v>1</v>
      </c>
      <c r="AN416" s="2">
        <f t="shared" si="325"/>
        <v>1</v>
      </c>
      <c r="AO416" s="2">
        <f t="shared" si="326"/>
        <v>1</v>
      </c>
      <c r="AP416" s="2">
        <f t="shared" si="327"/>
        <v>1</v>
      </c>
      <c r="AQ416" s="2">
        <f t="shared" si="328"/>
        <v>1</v>
      </c>
      <c r="AR416" s="2">
        <f t="shared" si="329"/>
        <v>1</v>
      </c>
      <c r="AS416" s="2">
        <f t="shared" si="330"/>
        <v>1</v>
      </c>
      <c r="AT416" s="3">
        <f t="shared" si="331"/>
        <v>4</v>
      </c>
      <c r="AU416" s="3">
        <f t="shared" si="332"/>
        <v>5</v>
      </c>
      <c r="AV416" s="3">
        <f t="shared" si="333"/>
        <v>7</v>
      </c>
      <c r="AW416" s="4">
        <f t="shared" si="334"/>
        <v>153</v>
      </c>
      <c r="AX416" s="4">
        <f t="shared" si="335"/>
        <v>154</v>
      </c>
      <c r="AY416" s="4">
        <f t="shared" si="336"/>
        <v>157</v>
      </c>
      <c r="AZ416" s="4">
        <f t="shared" si="337"/>
        <v>158</v>
      </c>
      <c r="BA416" s="4">
        <f t="shared" si="338"/>
        <v>159</v>
      </c>
      <c r="BB416" s="4">
        <f t="shared" si="339"/>
        <v>159</v>
      </c>
      <c r="BC416" s="4">
        <f t="shared" si="340"/>
        <v>160</v>
      </c>
      <c r="BD416" s="15">
        <f t="shared" si="342"/>
        <v>0</v>
      </c>
      <c r="BE416" s="15">
        <f t="shared" si="341"/>
        <v>0</v>
      </c>
      <c r="BF416" s="15">
        <f t="shared" si="360"/>
        <v>0</v>
      </c>
      <c r="BG416" s="15">
        <f t="shared" si="360"/>
        <v>0</v>
      </c>
      <c r="BH416" s="15">
        <f t="shared" si="360"/>
        <v>0</v>
      </c>
      <c r="BI416" s="15">
        <f t="shared" si="360"/>
        <v>0</v>
      </c>
      <c r="BJ416" s="15">
        <f t="shared" si="360"/>
        <v>0</v>
      </c>
      <c r="BK416" s="15">
        <f t="shared" si="360"/>
        <v>0</v>
      </c>
      <c r="BL416" s="15">
        <f t="shared" si="360"/>
        <v>0</v>
      </c>
      <c r="BM416" s="15">
        <f t="shared" si="360"/>
        <v>0</v>
      </c>
      <c r="BN416" s="15">
        <f t="shared" si="360"/>
        <v>0</v>
      </c>
      <c r="BO416" s="15">
        <f t="shared" si="360"/>
        <v>0</v>
      </c>
      <c r="BP416" s="15">
        <f t="shared" si="360"/>
        <v>1</v>
      </c>
      <c r="BQ416" s="15">
        <f t="shared" si="360"/>
        <v>1</v>
      </c>
      <c r="BR416" s="15">
        <f t="shared" si="360"/>
        <v>1</v>
      </c>
      <c r="BS416" s="15">
        <f t="shared" si="343"/>
        <v>0</v>
      </c>
      <c r="BT416" s="15">
        <f t="shared" si="344"/>
        <v>0</v>
      </c>
      <c r="BU416" s="15">
        <f t="shared" si="345"/>
        <v>0</v>
      </c>
      <c r="BV416" s="15">
        <f t="shared" si="346"/>
        <v>0</v>
      </c>
      <c r="BW416" s="15">
        <f t="shared" si="347"/>
        <v>0</v>
      </c>
      <c r="BX416" s="15">
        <f t="shared" si="348"/>
        <v>0</v>
      </c>
      <c r="BY416" s="15">
        <f t="shared" si="349"/>
        <v>0</v>
      </c>
      <c r="BZ416" s="15">
        <f t="shared" si="350"/>
        <v>0</v>
      </c>
      <c r="CA416" s="15">
        <f t="shared" si="351"/>
        <v>0</v>
      </c>
      <c r="CB416" s="15">
        <f t="shared" si="352"/>
        <v>0</v>
      </c>
      <c r="CC416" s="15">
        <f t="shared" si="353"/>
        <v>0</v>
      </c>
      <c r="CD416" s="15">
        <f t="shared" si="354"/>
        <v>0</v>
      </c>
      <c r="CE416" s="15">
        <f t="shared" si="355"/>
        <v>1</v>
      </c>
      <c r="CF416" s="15">
        <f t="shared" si="356"/>
        <v>1</v>
      </c>
      <c r="CG416" s="15">
        <f t="shared" si="357"/>
        <v>1</v>
      </c>
    </row>
    <row r="417" spans="1:85" x14ac:dyDescent="0.25">
      <c r="A417" t="s">
        <v>370</v>
      </c>
      <c r="B417" t="s">
        <v>72</v>
      </c>
      <c r="C417" t="s">
        <v>109</v>
      </c>
      <c r="D417">
        <v>2024</v>
      </c>
      <c r="E417" t="s">
        <v>74</v>
      </c>
      <c r="F417" t="s">
        <v>75</v>
      </c>
      <c r="G417" t="s">
        <v>99</v>
      </c>
      <c r="H417" t="s">
        <v>100</v>
      </c>
      <c r="I417" t="s">
        <v>78</v>
      </c>
      <c r="L417" t="s">
        <v>79</v>
      </c>
      <c r="M417">
        <v>49.11</v>
      </c>
      <c r="N417">
        <v>2</v>
      </c>
      <c r="O417" s="1"/>
      <c r="P417" s="1"/>
      <c r="Q417" s="1">
        <v>46152</v>
      </c>
      <c r="R417" s="1">
        <v>46152</v>
      </c>
      <c r="S417" s="1"/>
      <c r="T417" s="1">
        <v>46154</v>
      </c>
      <c r="U417" s="1">
        <v>46179</v>
      </c>
      <c r="V417" s="1">
        <v>46181</v>
      </c>
      <c r="W417" s="1">
        <v>46184</v>
      </c>
      <c r="X417" s="1">
        <v>46186</v>
      </c>
      <c r="Y417" s="1">
        <v>46187</v>
      </c>
      <c r="Z417" s="1">
        <v>46189</v>
      </c>
      <c r="AA417">
        <v>2026</v>
      </c>
      <c r="AB417" t="s">
        <v>110</v>
      </c>
      <c r="AC417" t="s">
        <v>101</v>
      </c>
      <c r="AD417" s="2">
        <f t="shared" si="315"/>
        <v>1</v>
      </c>
      <c r="AE417" s="2">
        <f t="shared" si="316"/>
        <v>1</v>
      </c>
      <c r="AF417" s="2">
        <f t="shared" si="317"/>
        <v>1</v>
      </c>
      <c r="AG417" s="2">
        <f t="shared" si="318"/>
        <v>1</v>
      </c>
      <c r="AH417" s="2">
        <f t="shared" si="319"/>
        <v>1</v>
      </c>
      <c r="AI417" s="2">
        <f t="shared" si="320"/>
        <v>1</v>
      </c>
      <c r="AJ417" s="2">
        <f t="shared" si="321"/>
        <v>1</v>
      </c>
      <c r="AK417" s="2">
        <f t="shared" si="322"/>
        <v>1</v>
      </c>
      <c r="AL417" s="2">
        <f t="shared" si="323"/>
        <v>1</v>
      </c>
      <c r="AM417" s="2">
        <f t="shared" si="324"/>
        <v>1</v>
      </c>
      <c r="AN417" s="2">
        <f t="shared" si="325"/>
        <v>1</v>
      </c>
      <c r="AO417" s="2">
        <f t="shared" si="326"/>
        <v>1</v>
      </c>
      <c r="AP417" s="2">
        <f t="shared" si="327"/>
        <v>1</v>
      </c>
      <c r="AQ417" s="2">
        <f t="shared" si="328"/>
        <v>1</v>
      </c>
      <c r="AR417" s="2">
        <f t="shared" si="329"/>
        <v>1</v>
      </c>
      <c r="AS417" s="2">
        <f t="shared" si="330"/>
        <v>1</v>
      </c>
      <c r="AT417" s="3">
        <f t="shared" si="331"/>
        <v>27</v>
      </c>
      <c r="AU417" s="3">
        <f t="shared" si="332"/>
        <v>32</v>
      </c>
      <c r="AV417" s="3">
        <f t="shared" si="333"/>
        <v>37</v>
      </c>
      <c r="AW417" s="4">
        <f t="shared" si="334"/>
        <v>131</v>
      </c>
      <c r="AX417" s="4">
        <f t="shared" si="335"/>
        <v>133</v>
      </c>
      <c r="AY417" s="4">
        <f t="shared" si="336"/>
        <v>158</v>
      </c>
      <c r="AZ417" s="4">
        <f t="shared" si="337"/>
        <v>163</v>
      </c>
      <c r="BA417" s="4">
        <f t="shared" si="338"/>
        <v>165</v>
      </c>
      <c r="BB417" s="4">
        <f t="shared" si="339"/>
        <v>166</v>
      </c>
      <c r="BC417" s="4">
        <f t="shared" si="340"/>
        <v>168</v>
      </c>
      <c r="BD417" s="15">
        <f t="shared" si="342"/>
        <v>0</v>
      </c>
      <c r="BE417" s="15">
        <f t="shared" si="341"/>
        <v>0</v>
      </c>
      <c r="BF417" s="15">
        <f t="shared" si="360"/>
        <v>0</v>
      </c>
      <c r="BG417" s="15">
        <f t="shared" si="360"/>
        <v>0</v>
      </c>
      <c r="BH417" s="15">
        <f t="shared" si="360"/>
        <v>0</v>
      </c>
      <c r="BI417" s="15">
        <f t="shared" si="360"/>
        <v>0</v>
      </c>
      <c r="BJ417" s="15">
        <f t="shared" si="360"/>
        <v>0</v>
      </c>
      <c r="BK417" s="15">
        <f t="shared" si="360"/>
        <v>0</v>
      </c>
      <c r="BL417" s="15">
        <f t="shared" si="360"/>
        <v>0</v>
      </c>
      <c r="BM417" s="15">
        <f t="shared" si="360"/>
        <v>1</v>
      </c>
      <c r="BN417" s="15">
        <f t="shared" si="360"/>
        <v>1</v>
      </c>
      <c r="BO417" s="15">
        <f t="shared" si="360"/>
        <v>1</v>
      </c>
      <c r="BP417" s="15">
        <f t="shared" si="360"/>
        <v>1</v>
      </c>
      <c r="BQ417" s="15">
        <f t="shared" si="360"/>
        <v>1</v>
      </c>
      <c r="BR417" s="15">
        <f t="shared" si="360"/>
        <v>1</v>
      </c>
      <c r="BS417" s="15">
        <f t="shared" si="343"/>
        <v>0</v>
      </c>
      <c r="BT417" s="15">
        <f t="shared" si="344"/>
        <v>0</v>
      </c>
      <c r="BU417" s="15">
        <f t="shared" si="345"/>
        <v>0</v>
      </c>
      <c r="BV417" s="15">
        <f t="shared" si="346"/>
        <v>0</v>
      </c>
      <c r="BW417" s="15">
        <f t="shared" si="347"/>
        <v>0</v>
      </c>
      <c r="BX417" s="15">
        <f t="shared" si="348"/>
        <v>0</v>
      </c>
      <c r="BY417" s="15">
        <f t="shared" si="349"/>
        <v>0</v>
      </c>
      <c r="BZ417" s="15">
        <f t="shared" si="350"/>
        <v>0</v>
      </c>
      <c r="CA417" s="15">
        <f t="shared" si="351"/>
        <v>0</v>
      </c>
      <c r="CB417" s="15">
        <f t="shared" si="352"/>
        <v>1</v>
      </c>
      <c r="CC417" s="15">
        <f t="shared" si="353"/>
        <v>1</v>
      </c>
      <c r="CD417" s="15">
        <f t="shared" si="354"/>
        <v>1</v>
      </c>
      <c r="CE417" s="15">
        <f t="shared" si="355"/>
        <v>1</v>
      </c>
      <c r="CF417" s="15">
        <f t="shared" si="356"/>
        <v>1</v>
      </c>
      <c r="CG417" s="15">
        <f t="shared" si="357"/>
        <v>1</v>
      </c>
    </row>
    <row r="418" spans="1:85" x14ac:dyDescent="0.25">
      <c r="A418" t="s">
        <v>352</v>
      </c>
      <c r="B418" t="s">
        <v>158</v>
      </c>
      <c r="C418" t="s">
        <v>109</v>
      </c>
      <c r="D418">
        <v>2024</v>
      </c>
      <c r="E418" t="s">
        <v>159</v>
      </c>
      <c r="F418" t="s">
        <v>160</v>
      </c>
      <c r="G418" t="s">
        <v>161</v>
      </c>
      <c r="H418" t="s">
        <v>162</v>
      </c>
      <c r="I418" t="s">
        <v>197</v>
      </c>
      <c r="L418" t="s">
        <v>79</v>
      </c>
      <c r="M418">
        <v>6.04</v>
      </c>
      <c r="N418">
        <v>2</v>
      </c>
      <c r="O418" s="1">
        <v>46145</v>
      </c>
      <c r="P418" s="1"/>
      <c r="Q418" s="1"/>
      <c r="R418" s="1"/>
      <c r="S418" s="1">
        <v>46147</v>
      </c>
      <c r="T418" s="1"/>
      <c r="U418" s="1">
        <v>46151</v>
      </c>
      <c r="W418" s="1">
        <v>46153</v>
      </c>
      <c r="X418" s="1">
        <v>46154</v>
      </c>
      <c r="Y418" s="1">
        <v>46156</v>
      </c>
      <c r="Z418" s="1">
        <v>46158</v>
      </c>
      <c r="AA418">
        <v>2026</v>
      </c>
      <c r="AB418" t="s">
        <v>110</v>
      </c>
      <c r="AC418" t="s">
        <v>353</v>
      </c>
      <c r="AD418" s="2">
        <f t="shared" si="315"/>
        <v>1</v>
      </c>
      <c r="AE418" s="2">
        <f t="shared" si="316"/>
        <v>1</v>
      </c>
      <c r="AF418" s="2">
        <f t="shared" si="317"/>
        <v>1</v>
      </c>
      <c r="AG418" s="2">
        <f t="shared" si="318"/>
        <v>1</v>
      </c>
      <c r="AH418" s="2">
        <f t="shared" si="319"/>
        <v>1</v>
      </c>
      <c r="AI418" s="2">
        <f t="shared" si="320"/>
        <v>1</v>
      </c>
      <c r="AJ418" s="2">
        <f t="shared" si="321"/>
        <v>1</v>
      </c>
      <c r="AK418" s="2">
        <f t="shared" si="322"/>
        <v>1</v>
      </c>
      <c r="AL418" s="2">
        <f t="shared" si="323"/>
        <v>1</v>
      </c>
      <c r="AM418" s="2">
        <f t="shared" si="324"/>
        <v>1</v>
      </c>
      <c r="AN418" s="2">
        <f t="shared" si="325"/>
        <v>1</v>
      </c>
      <c r="AO418" s="2">
        <f t="shared" si="326"/>
        <v>1</v>
      </c>
      <c r="AP418" s="2">
        <f t="shared" si="327"/>
        <v>1</v>
      </c>
      <c r="AQ418" s="2">
        <f t="shared" si="328"/>
        <v>1</v>
      </c>
      <c r="AR418" s="2">
        <f t="shared" si="329"/>
        <v>1</v>
      </c>
      <c r="AS418" s="2">
        <f t="shared" si="330"/>
        <v>1</v>
      </c>
      <c r="AT418" s="3">
        <f t="shared" si="331"/>
        <v>6</v>
      </c>
      <c r="AU418" s="3">
        <f t="shared" si="332"/>
        <v>8</v>
      </c>
      <c r="AV418" s="3">
        <f t="shared" si="333"/>
        <v>13</v>
      </c>
      <c r="AW418" s="4">
        <f t="shared" si="334"/>
        <v>124</v>
      </c>
      <c r="AX418" s="4">
        <f t="shared" si="335"/>
        <v>126</v>
      </c>
      <c r="AY418" s="4">
        <f t="shared" si="336"/>
        <v>130</v>
      </c>
      <c r="AZ418" s="4">
        <f t="shared" si="337"/>
        <v>132</v>
      </c>
      <c r="BA418" s="4">
        <f t="shared" si="338"/>
        <v>133</v>
      </c>
      <c r="BB418" s="4">
        <f t="shared" si="339"/>
        <v>135</v>
      </c>
      <c r="BC418" s="4">
        <f t="shared" si="340"/>
        <v>137</v>
      </c>
      <c r="BD418" s="15">
        <f t="shared" si="342"/>
        <v>0</v>
      </c>
      <c r="BE418" s="15">
        <f t="shared" si="341"/>
        <v>0</v>
      </c>
      <c r="BF418" s="15">
        <f t="shared" si="360"/>
        <v>0</v>
      </c>
      <c r="BG418" s="15">
        <f t="shared" si="360"/>
        <v>0</v>
      </c>
      <c r="BH418" s="15">
        <f t="shared" si="360"/>
        <v>0</v>
      </c>
      <c r="BI418" s="15">
        <f t="shared" si="360"/>
        <v>0</v>
      </c>
      <c r="BJ418" s="15">
        <f t="shared" si="360"/>
        <v>0</v>
      </c>
      <c r="BK418" s="15">
        <f t="shared" si="360"/>
        <v>0</v>
      </c>
      <c r="BL418" s="15">
        <f t="shared" si="360"/>
        <v>1</v>
      </c>
      <c r="BM418" s="15">
        <f t="shared" si="360"/>
        <v>1</v>
      </c>
      <c r="BN418" s="15">
        <f t="shared" si="360"/>
        <v>1</v>
      </c>
      <c r="BO418" s="15">
        <f t="shared" si="360"/>
        <v>1</v>
      </c>
      <c r="BP418" s="15">
        <f t="shared" si="360"/>
        <v>1</v>
      </c>
      <c r="BQ418" s="15">
        <f t="shared" si="360"/>
        <v>1</v>
      </c>
      <c r="BR418" s="15">
        <f t="shared" si="360"/>
        <v>1</v>
      </c>
      <c r="BS418" s="15">
        <f t="shared" si="343"/>
        <v>0</v>
      </c>
      <c r="BT418" s="15">
        <f t="shared" si="344"/>
        <v>0</v>
      </c>
      <c r="BU418" s="15">
        <f t="shared" si="345"/>
        <v>0</v>
      </c>
      <c r="BV418" s="15">
        <f t="shared" si="346"/>
        <v>0</v>
      </c>
      <c r="BW418" s="15">
        <f t="shared" si="347"/>
        <v>0</v>
      </c>
      <c r="BX418" s="15">
        <f t="shared" si="348"/>
        <v>0</v>
      </c>
      <c r="BY418" s="15">
        <f t="shared" si="349"/>
        <v>0</v>
      </c>
      <c r="BZ418" s="15">
        <f t="shared" si="350"/>
        <v>0</v>
      </c>
      <c r="CA418" s="15">
        <f t="shared" si="351"/>
        <v>1</v>
      </c>
      <c r="CB418" s="15">
        <f t="shared" si="352"/>
        <v>1</v>
      </c>
      <c r="CC418" s="15">
        <f t="shared" si="353"/>
        <v>1</v>
      </c>
      <c r="CD418" s="15">
        <f t="shared" si="354"/>
        <v>1</v>
      </c>
      <c r="CE418" s="15">
        <f t="shared" si="355"/>
        <v>1</v>
      </c>
      <c r="CF418" s="15">
        <f t="shared" si="356"/>
        <v>1</v>
      </c>
      <c r="CG418" s="15">
        <f t="shared" si="357"/>
        <v>1</v>
      </c>
    </row>
    <row r="419" spans="1:85" x14ac:dyDescent="0.25">
      <c r="A419" t="s">
        <v>823</v>
      </c>
      <c r="B419" t="s">
        <v>158</v>
      </c>
      <c r="C419" t="s">
        <v>109</v>
      </c>
      <c r="D419">
        <v>2024</v>
      </c>
      <c r="E419" t="s">
        <v>159</v>
      </c>
      <c r="F419" t="s">
        <v>160</v>
      </c>
      <c r="G419" t="s">
        <v>161</v>
      </c>
      <c r="H419" t="s">
        <v>162</v>
      </c>
      <c r="I419" t="s">
        <v>197</v>
      </c>
      <c r="L419" t="s">
        <v>89</v>
      </c>
      <c r="M419">
        <v>1</v>
      </c>
      <c r="N419">
        <v>2</v>
      </c>
      <c r="O419" s="1"/>
      <c r="P419" s="1">
        <v>46188</v>
      </c>
      <c r="Q419" s="1"/>
      <c r="R419" s="1">
        <v>46189</v>
      </c>
      <c r="S419" s="1"/>
      <c r="T419" s="1"/>
      <c r="U419" s="1"/>
      <c r="W419" s="1"/>
      <c r="X419" s="1"/>
      <c r="Y419" s="1"/>
      <c r="Z419" s="1"/>
      <c r="AA419">
        <v>2026</v>
      </c>
      <c r="AB419" t="s">
        <v>110</v>
      </c>
      <c r="AC419" t="s">
        <v>353</v>
      </c>
      <c r="AD419" s="2">
        <f t="shared" si="315"/>
        <v>1</v>
      </c>
      <c r="AE419" s="2">
        <f t="shared" si="316"/>
        <v>1</v>
      </c>
      <c r="AF419" s="2">
        <f t="shared" si="317"/>
        <v>0</v>
      </c>
      <c r="AG419" s="2">
        <f t="shared" si="318"/>
        <v>0</v>
      </c>
      <c r="AH419" s="2">
        <f t="shared" si="319"/>
        <v>0</v>
      </c>
      <c r="AI419" s="2">
        <f t="shared" si="320"/>
        <v>0</v>
      </c>
      <c r="AJ419" s="2">
        <f t="shared" si="321"/>
        <v>0</v>
      </c>
      <c r="AK419" s="2">
        <f t="shared" si="322"/>
        <v>0</v>
      </c>
      <c r="AL419" s="2">
        <f t="shared" si="323"/>
        <v>0</v>
      </c>
      <c r="AM419" s="2">
        <f t="shared" si="324"/>
        <v>0</v>
      </c>
      <c r="AN419" s="2">
        <f t="shared" si="325"/>
        <v>0</v>
      </c>
      <c r="AO419" s="2">
        <f t="shared" si="326"/>
        <v>0</v>
      </c>
      <c r="AP419" s="2">
        <f t="shared" si="327"/>
        <v>0</v>
      </c>
      <c r="AQ419" s="2">
        <f t="shared" si="328"/>
        <v>0</v>
      </c>
      <c r="AR419" s="2">
        <f t="shared" si="329"/>
        <v>0</v>
      </c>
      <c r="AS419" s="2">
        <f t="shared" si="330"/>
        <v>0</v>
      </c>
      <c r="AT419" s="3" t="str">
        <f t="shared" si="331"/>
        <v>na</v>
      </c>
      <c r="AU419" s="3" t="str">
        <f t="shared" si="332"/>
        <v>na</v>
      </c>
      <c r="AV419" s="3" t="str">
        <f t="shared" si="333"/>
        <v>na</v>
      </c>
      <c r="AW419" s="4">
        <f t="shared" si="334"/>
        <v>167</v>
      </c>
      <c r="AX419" s="4" t="str">
        <f t="shared" si="335"/>
        <v>na</v>
      </c>
      <c r="AY419" s="4" t="str">
        <f t="shared" si="336"/>
        <v>na</v>
      </c>
      <c r="AZ419" s="4" t="str">
        <f t="shared" si="337"/>
        <v>na</v>
      </c>
      <c r="BA419" s="4" t="str">
        <f t="shared" si="338"/>
        <v>na</v>
      </c>
      <c r="BB419" s="4" t="str">
        <f t="shared" si="339"/>
        <v>na</v>
      </c>
      <c r="BC419" s="4" t="str">
        <f t="shared" si="340"/>
        <v>na</v>
      </c>
      <c r="BD419" s="15">
        <f t="shared" si="342"/>
        <v>0</v>
      </c>
      <c r="BE419" s="15">
        <f t="shared" si="341"/>
        <v>0</v>
      </c>
      <c r="BF419" s="15">
        <f t="shared" si="360"/>
        <v>0</v>
      </c>
      <c r="BG419" s="15">
        <f t="shared" si="360"/>
        <v>0</v>
      </c>
      <c r="BH419" s="15">
        <f t="shared" si="360"/>
        <v>0</v>
      </c>
      <c r="BI419" s="15">
        <f t="shared" si="360"/>
        <v>0</v>
      </c>
      <c r="BJ419" s="15">
        <f t="shared" si="360"/>
        <v>0</v>
      </c>
      <c r="BK419" s="15">
        <f t="shared" si="360"/>
        <v>0</v>
      </c>
      <c r="BL419" s="15">
        <f t="shared" si="360"/>
        <v>0</v>
      </c>
      <c r="BM419" s="15">
        <f t="shared" si="360"/>
        <v>0</v>
      </c>
      <c r="BN419" s="15">
        <f t="shared" si="360"/>
        <v>0</v>
      </c>
      <c r="BO419" s="15">
        <f t="shared" si="360"/>
        <v>0</v>
      </c>
      <c r="BP419" s="15">
        <f t="shared" si="360"/>
        <v>0</v>
      </c>
      <c r="BQ419" s="15">
        <f t="shared" si="360"/>
        <v>0</v>
      </c>
      <c r="BR419" s="15">
        <f t="shared" si="360"/>
        <v>1</v>
      </c>
      <c r="BS419" s="15">
        <f t="shared" si="343"/>
        <v>0</v>
      </c>
      <c r="BT419" s="15">
        <f t="shared" si="344"/>
        <v>0</v>
      </c>
      <c r="BU419" s="15">
        <f t="shared" si="345"/>
        <v>0</v>
      </c>
      <c r="BV419" s="15">
        <f t="shared" si="346"/>
        <v>0</v>
      </c>
      <c r="BW419" s="15">
        <f t="shared" si="347"/>
        <v>0</v>
      </c>
      <c r="BX419" s="15">
        <f t="shared" si="348"/>
        <v>0</v>
      </c>
      <c r="BY419" s="15">
        <f t="shared" si="349"/>
        <v>0</v>
      </c>
      <c r="BZ419" s="15">
        <f t="shared" si="350"/>
        <v>0</v>
      </c>
      <c r="CA419" s="15">
        <f t="shared" si="351"/>
        <v>0</v>
      </c>
      <c r="CB419" s="15">
        <f t="shared" si="352"/>
        <v>0</v>
      </c>
      <c r="CC419" s="15">
        <f t="shared" si="353"/>
        <v>0</v>
      </c>
      <c r="CD419" s="15">
        <f t="shared" si="354"/>
        <v>0</v>
      </c>
      <c r="CE419" s="15">
        <f t="shared" si="355"/>
        <v>0</v>
      </c>
      <c r="CF419" s="15">
        <f t="shared" si="356"/>
        <v>0</v>
      </c>
      <c r="CG419" s="15">
        <f t="shared" si="357"/>
        <v>0</v>
      </c>
    </row>
    <row r="420" spans="1:85" x14ac:dyDescent="0.25">
      <c r="A420" t="s">
        <v>804</v>
      </c>
      <c r="B420" t="s">
        <v>158</v>
      </c>
      <c r="C420" t="s">
        <v>109</v>
      </c>
      <c r="D420">
        <v>2024</v>
      </c>
      <c r="E420" t="s">
        <v>159</v>
      </c>
      <c r="F420" t="s">
        <v>160</v>
      </c>
      <c r="G420" t="s">
        <v>161</v>
      </c>
      <c r="H420" t="s">
        <v>162</v>
      </c>
      <c r="I420" t="s">
        <v>197</v>
      </c>
      <c r="L420" t="s">
        <v>79</v>
      </c>
      <c r="M420">
        <v>6.04</v>
      </c>
      <c r="N420">
        <v>2</v>
      </c>
      <c r="O420" s="1"/>
      <c r="P420" s="1"/>
      <c r="Q420" s="1">
        <v>46184</v>
      </c>
      <c r="R420" s="1">
        <v>46184</v>
      </c>
      <c r="S420" s="1"/>
      <c r="T420" s="1"/>
      <c r="U420" s="1"/>
      <c r="W420" s="1"/>
      <c r="X420" s="1"/>
      <c r="Y420" s="1"/>
      <c r="Z420" s="1"/>
      <c r="AA420">
        <v>2026</v>
      </c>
      <c r="AB420" t="s">
        <v>110</v>
      </c>
      <c r="AC420" t="s">
        <v>353</v>
      </c>
      <c r="AD420" s="2">
        <f t="shared" si="315"/>
        <v>1</v>
      </c>
      <c r="AE420" s="2">
        <f t="shared" si="316"/>
        <v>1</v>
      </c>
      <c r="AF420" s="2">
        <f t="shared" si="317"/>
        <v>0</v>
      </c>
      <c r="AG420" s="2">
        <f t="shared" si="318"/>
        <v>0</v>
      </c>
      <c r="AH420" s="2">
        <f t="shared" si="319"/>
        <v>0</v>
      </c>
      <c r="AI420" s="2">
        <f t="shared" si="320"/>
        <v>0</v>
      </c>
      <c r="AJ420" s="2">
        <f t="shared" si="321"/>
        <v>0</v>
      </c>
      <c r="AK420" s="2">
        <f t="shared" si="322"/>
        <v>0</v>
      </c>
      <c r="AL420" s="2">
        <f t="shared" si="323"/>
        <v>0</v>
      </c>
      <c r="AM420" s="2">
        <f t="shared" si="324"/>
        <v>0</v>
      </c>
      <c r="AN420" s="2">
        <f t="shared" si="325"/>
        <v>0</v>
      </c>
      <c r="AO420" s="2">
        <f t="shared" si="326"/>
        <v>0</v>
      </c>
      <c r="AP420" s="2">
        <f t="shared" si="327"/>
        <v>0</v>
      </c>
      <c r="AQ420" s="2">
        <f t="shared" si="328"/>
        <v>0</v>
      </c>
      <c r="AR420" s="2">
        <f t="shared" si="329"/>
        <v>0</v>
      </c>
      <c r="AS420" s="2">
        <f t="shared" si="330"/>
        <v>0</v>
      </c>
      <c r="AT420" s="3" t="str">
        <f t="shared" si="331"/>
        <v>na</v>
      </c>
      <c r="AU420" s="3" t="str">
        <f t="shared" si="332"/>
        <v>na</v>
      </c>
      <c r="AV420" s="3" t="str">
        <f t="shared" si="333"/>
        <v>na</v>
      </c>
      <c r="AW420" s="4">
        <f t="shared" si="334"/>
        <v>163</v>
      </c>
      <c r="AX420" s="4" t="str">
        <f t="shared" si="335"/>
        <v>na</v>
      </c>
      <c r="AY420" s="4" t="str">
        <f t="shared" si="336"/>
        <v>na</v>
      </c>
      <c r="AZ420" s="4" t="str">
        <f t="shared" si="337"/>
        <v>na</v>
      </c>
      <c r="BA420" s="4" t="str">
        <f t="shared" si="338"/>
        <v>na</v>
      </c>
      <c r="BB420" s="4" t="str">
        <f t="shared" si="339"/>
        <v>na</v>
      </c>
      <c r="BC420" s="4" t="str">
        <f t="shared" si="340"/>
        <v>na</v>
      </c>
      <c r="BD420" s="15">
        <f t="shared" si="342"/>
        <v>0</v>
      </c>
      <c r="BE420" s="15">
        <f t="shared" si="341"/>
        <v>0</v>
      </c>
      <c r="BF420" s="15">
        <f t="shared" si="360"/>
        <v>0</v>
      </c>
      <c r="BG420" s="15">
        <f t="shared" si="360"/>
        <v>0</v>
      </c>
      <c r="BH420" s="15">
        <f t="shared" si="360"/>
        <v>0</v>
      </c>
      <c r="BI420" s="15">
        <f t="shared" si="360"/>
        <v>0</v>
      </c>
      <c r="BJ420" s="15">
        <f t="shared" si="360"/>
        <v>0</v>
      </c>
      <c r="BK420" s="15">
        <f t="shared" si="360"/>
        <v>0</v>
      </c>
      <c r="BL420" s="15">
        <f t="shared" si="360"/>
        <v>0</v>
      </c>
      <c r="BM420" s="15">
        <f t="shared" si="360"/>
        <v>0</v>
      </c>
      <c r="BN420" s="15">
        <f t="shared" si="360"/>
        <v>0</v>
      </c>
      <c r="BO420" s="15">
        <f t="shared" si="360"/>
        <v>0</v>
      </c>
      <c r="BP420" s="15">
        <f t="shared" si="360"/>
        <v>0</v>
      </c>
      <c r="BQ420" s="15">
        <f t="shared" si="360"/>
        <v>0</v>
      </c>
      <c r="BR420" s="15">
        <f t="shared" si="360"/>
        <v>1</v>
      </c>
      <c r="BS420" s="15">
        <f t="shared" si="343"/>
        <v>0</v>
      </c>
      <c r="BT420" s="15">
        <f t="shared" si="344"/>
        <v>0</v>
      </c>
      <c r="BU420" s="15">
        <f t="shared" si="345"/>
        <v>0</v>
      </c>
      <c r="BV420" s="15">
        <f t="shared" si="346"/>
        <v>0</v>
      </c>
      <c r="BW420" s="15">
        <f t="shared" si="347"/>
        <v>0</v>
      </c>
      <c r="BX420" s="15">
        <f t="shared" si="348"/>
        <v>0</v>
      </c>
      <c r="BY420" s="15">
        <f t="shared" si="349"/>
        <v>0</v>
      </c>
      <c r="BZ420" s="15">
        <f t="shared" si="350"/>
        <v>0</v>
      </c>
      <c r="CA420" s="15">
        <f t="shared" si="351"/>
        <v>0</v>
      </c>
      <c r="CB420" s="15">
        <f t="shared" si="352"/>
        <v>0</v>
      </c>
      <c r="CC420" s="15">
        <f t="shared" si="353"/>
        <v>0</v>
      </c>
      <c r="CD420" s="15">
        <f t="shared" si="354"/>
        <v>0</v>
      </c>
      <c r="CE420" s="15">
        <f t="shared" si="355"/>
        <v>0</v>
      </c>
      <c r="CF420" s="15">
        <f t="shared" si="356"/>
        <v>0</v>
      </c>
      <c r="CG420" s="15">
        <f t="shared" si="357"/>
        <v>0</v>
      </c>
    </row>
    <row r="421" spans="1:85" x14ac:dyDescent="0.25">
      <c r="A421" t="s">
        <v>689</v>
      </c>
      <c r="B421" t="s">
        <v>158</v>
      </c>
      <c r="C421" t="s">
        <v>109</v>
      </c>
      <c r="D421">
        <v>2024</v>
      </c>
      <c r="E421" t="s">
        <v>159</v>
      </c>
      <c r="F421" t="s">
        <v>160</v>
      </c>
      <c r="G421" t="s">
        <v>161</v>
      </c>
      <c r="H421" t="s">
        <v>162</v>
      </c>
      <c r="I421" t="s">
        <v>197</v>
      </c>
      <c r="L421" t="s">
        <v>79</v>
      </c>
      <c r="M421">
        <v>6.04</v>
      </c>
      <c r="N421">
        <v>2</v>
      </c>
      <c r="O421" s="1"/>
      <c r="P421" s="1"/>
      <c r="Q421" s="1">
        <v>46167</v>
      </c>
      <c r="R421" s="1">
        <v>46167</v>
      </c>
      <c r="S421" s="1">
        <v>46168</v>
      </c>
      <c r="T421" s="1"/>
      <c r="U421" s="1">
        <v>46174</v>
      </c>
      <c r="W421" s="1">
        <v>46177</v>
      </c>
      <c r="X421" s="1">
        <v>46178</v>
      </c>
      <c r="Y421" s="1">
        <v>46180</v>
      </c>
      <c r="Z421" s="1">
        <v>46182</v>
      </c>
      <c r="AA421">
        <v>2026</v>
      </c>
      <c r="AB421" t="s">
        <v>110</v>
      </c>
      <c r="AC421" t="s">
        <v>353</v>
      </c>
      <c r="AD421" s="2">
        <f t="shared" si="315"/>
        <v>1</v>
      </c>
      <c r="AE421" s="2">
        <f t="shared" si="316"/>
        <v>1</v>
      </c>
      <c r="AF421" s="2">
        <f t="shared" si="317"/>
        <v>1</v>
      </c>
      <c r="AG421" s="2">
        <f t="shared" si="318"/>
        <v>1</v>
      </c>
      <c r="AH421" s="2">
        <f t="shared" si="319"/>
        <v>1</v>
      </c>
      <c r="AI421" s="2">
        <f t="shared" si="320"/>
        <v>1</v>
      </c>
      <c r="AJ421" s="2">
        <f t="shared" si="321"/>
        <v>1</v>
      </c>
      <c r="AK421" s="2">
        <f t="shared" si="322"/>
        <v>1</v>
      </c>
      <c r="AL421" s="2">
        <f t="shared" si="323"/>
        <v>1</v>
      </c>
      <c r="AM421" s="2">
        <f t="shared" si="324"/>
        <v>1</v>
      </c>
      <c r="AN421" s="2">
        <f t="shared" si="325"/>
        <v>1</v>
      </c>
      <c r="AO421" s="2">
        <f t="shared" si="326"/>
        <v>1</v>
      </c>
      <c r="AP421" s="2">
        <f t="shared" si="327"/>
        <v>1</v>
      </c>
      <c r="AQ421" s="2">
        <f t="shared" si="328"/>
        <v>1</v>
      </c>
      <c r="AR421" s="2">
        <f t="shared" si="329"/>
        <v>1</v>
      </c>
      <c r="AS421" s="2">
        <f t="shared" si="330"/>
        <v>1</v>
      </c>
      <c r="AT421" s="3">
        <f t="shared" si="331"/>
        <v>7</v>
      </c>
      <c r="AU421" s="3">
        <f t="shared" si="332"/>
        <v>10</v>
      </c>
      <c r="AV421" s="3">
        <f t="shared" si="333"/>
        <v>15</v>
      </c>
      <c r="AW421" s="4">
        <f t="shared" si="334"/>
        <v>146</v>
      </c>
      <c r="AX421" s="4">
        <f t="shared" si="335"/>
        <v>147</v>
      </c>
      <c r="AY421" s="4">
        <f t="shared" si="336"/>
        <v>153</v>
      </c>
      <c r="AZ421" s="4">
        <f t="shared" si="337"/>
        <v>156</v>
      </c>
      <c r="BA421" s="4">
        <f t="shared" si="338"/>
        <v>157</v>
      </c>
      <c r="BB421" s="4">
        <f t="shared" si="339"/>
        <v>159</v>
      </c>
      <c r="BC421" s="4">
        <f t="shared" si="340"/>
        <v>161</v>
      </c>
      <c r="BD421" s="15">
        <f t="shared" si="342"/>
        <v>0</v>
      </c>
      <c r="BE421" s="15">
        <f t="shared" si="341"/>
        <v>0</v>
      </c>
      <c r="BF421" s="15">
        <f t="shared" si="360"/>
        <v>0</v>
      </c>
      <c r="BG421" s="15">
        <f t="shared" si="360"/>
        <v>0</v>
      </c>
      <c r="BH421" s="15">
        <f t="shared" si="360"/>
        <v>0</v>
      </c>
      <c r="BI421" s="15">
        <f t="shared" si="360"/>
        <v>0</v>
      </c>
      <c r="BJ421" s="15">
        <f t="shared" si="360"/>
        <v>0</v>
      </c>
      <c r="BK421" s="15">
        <f t="shared" si="360"/>
        <v>0</v>
      </c>
      <c r="BL421" s="15">
        <f t="shared" si="360"/>
        <v>0</v>
      </c>
      <c r="BM421" s="15">
        <f t="shared" si="360"/>
        <v>0</v>
      </c>
      <c r="BN421" s="15">
        <f t="shared" si="360"/>
        <v>0</v>
      </c>
      <c r="BO421" s="15">
        <f t="shared" si="360"/>
        <v>1</v>
      </c>
      <c r="BP421" s="15">
        <f t="shared" si="360"/>
        <v>1</v>
      </c>
      <c r="BQ421" s="15">
        <f t="shared" si="360"/>
        <v>1</v>
      </c>
      <c r="BR421" s="15">
        <f t="shared" si="360"/>
        <v>1</v>
      </c>
      <c r="BS421" s="15">
        <f t="shared" si="343"/>
        <v>0</v>
      </c>
      <c r="BT421" s="15">
        <f t="shared" si="344"/>
        <v>0</v>
      </c>
      <c r="BU421" s="15">
        <f t="shared" si="345"/>
        <v>0</v>
      </c>
      <c r="BV421" s="15">
        <f t="shared" si="346"/>
        <v>0</v>
      </c>
      <c r="BW421" s="15">
        <f t="shared" si="347"/>
        <v>0</v>
      </c>
      <c r="BX421" s="15">
        <f t="shared" si="348"/>
        <v>0</v>
      </c>
      <c r="BY421" s="15">
        <f t="shared" si="349"/>
        <v>0</v>
      </c>
      <c r="BZ421" s="15">
        <f t="shared" si="350"/>
        <v>0</v>
      </c>
      <c r="CA421" s="15">
        <f t="shared" si="351"/>
        <v>0</v>
      </c>
      <c r="CB421" s="15">
        <f t="shared" si="352"/>
        <v>0</v>
      </c>
      <c r="CC421" s="15">
        <f t="shared" si="353"/>
        <v>0</v>
      </c>
      <c r="CD421" s="15">
        <f t="shared" si="354"/>
        <v>1</v>
      </c>
      <c r="CE421" s="15">
        <f t="shared" si="355"/>
        <v>1</v>
      </c>
      <c r="CF421" s="15">
        <f t="shared" si="356"/>
        <v>1</v>
      </c>
      <c r="CG421" s="15">
        <f t="shared" si="357"/>
        <v>1</v>
      </c>
    </row>
    <row r="422" spans="1:85" x14ac:dyDescent="0.25">
      <c r="A422" t="s">
        <v>657</v>
      </c>
      <c r="B422" t="s">
        <v>158</v>
      </c>
      <c r="C422" t="s">
        <v>109</v>
      </c>
      <c r="D422">
        <v>2024</v>
      </c>
      <c r="E422" t="s">
        <v>159</v>
      </c>
      <c r="F422" t="s">
        <v>160</v>
      </c>
      <c r="G422" t="s">
        <v>161</v>
      </c>
      <c r="H422" t="s">
        <v>162</v>
      </c>
      <c r="I422" t="s">
        <v>78</v>
      </c>
      <c r="L422" t="s">
        <v>79</v>
      </c>
      <c r="M422">
        <v>44.42</v>
      </c>
      <c r="N422">
        <v>2</v>
      </c>
      <c r="O422" s="1">
        <v>46161</v>
      </c>
      <c r="P422" s="1"/>
      <c r="Q422" s="1"/>
      <c r="R422" s="1"/>
      <c r="S422" s="1">
        <v>46163</v>
      </c>
      <c r="T422" s="1"/>
      <c r="U422" s="1">
        <v>46166</v>
      </c>
      <c r="W422" s="1">
        <v>46168</v>
      </c>
      <c r="X422" s="1">
        <v>46179</v>
      </c>
      <c r="Y422" s="1">
        <v>46182</v>
      </c>
      <c r="Z422" s="1">
        <v>46183</v>
      </c>
      <c r="AA422">
        <v>2026</v>
      </c>
      <c r="AB422" t="s">
        <v>110</v>
      </c>
      <c r="AC422" t="s">
        <v>163</v>
      </c>
      <c r="AD422" s="2">
        <f t="shared" si="315"/>
        <v>1</v>
      </c>
      <c r="AE422" s="2">
        <f t="shared" si="316"/>
        <v>1</v>
      </c>
      <c r="AF422" s="2">
        <f t="shared" si="317"/>
        <v>1</v>
      </c>
      <c r="AG422" s="2">
        <f t="shared" si="318"/>
        <v>1</v>
      </c>
      <c r="AH422" s="2">
        <f t="shared" si="319"/>
        <v>1</v>
      </c>
      <c r="AI422" s="2">
        <f t="shared" si="320"/>
        <v>1</v>
      </c>
      <c r="AJ422" s="2">
        <f t="shared" si="321"/>
        <v>1</v>
      </c>
      <c r="AK422" s="2">
        <f t="shared" si="322"/>
        <v>1</v>
      </c>
      <c r="AL422" s="2">
        <f t="shared" si="323"/>
        <v>1</v>
      </c>
      <c r="AM422" s="2">
        <f t="shared" si="324"/>
        <v>1</v>
      </c>
      <c r="AN422" s="2">
        <f t="shared" si="325"/>
        <v>1</v>
      </c>
      <c r="AO422" s="2">
        <f t="shared" si="326"/>
        <v>1</v>
      </c>
      <c r="AP422" s="2">
        <f t="shared" si="327"/>
        <v>1</v>
      </c>
      <c r="AQ422" s="2">
        <f t="shared" si="328"/>
        <v>1</v>
      </c>
      <c r="AR422" s="2">
        <f t="shared" si="329"/>
        <v>1</v>
      </c>
      <c r="AS422" s="2">
        <f t="shared" si="330"/>
        <v>1</v>
      </c>
      <c r="AT422" s="3">
        <f t="shared" si="331"/>
        <v>5</v>
      </c>
      <c r="AU422" s="3">
        <f t="shared" si="332"/>
        <v>7</v>
      </c>
      <c r="AV422" s="3">
        <f t="shared" si="333"/>
        <v>22</v>
      </c>
      <c r="AW422" s="4">
        <f t="shared" si="334"/>
        <v>140</v>
      </c>
      <c r="AX422" s="4">
        <f t="shared" si="335"/>
        <v>142</v>
      </c>
      <c r="AY422" s="4">
        <f t="shared" si="336"/>
        <v>145</v>
      </c>
      <c r="AZ422" s="4">
        <f t="shared" si="337"/>
        <v>147</v>
      </c>
      <c r="BA422" s="4">
        <f t="shared" si="338"/>
        <v>158</v>
      </c>
      <c r="BB422" s="4">
        <f t="shared" si="339"/>
        <v>161</v>
      </c>
      <c r="BC422" s="4">
        <f t="shared" si="340"/>
        <v>162</v>
      </c>
      <c r="BD422" s="15">
        <f t="shared" si="342"/>
        <v>0</v>
      </c>
      <c r="BE422" s="15">
        <f t="shared" si="341"/>
        <v>0</v>
      </c>
      <c r="BF422" s="15">
        <f t="shared" si="360"/>
        <v>0</v>
      </c>
      <c r="BG422" s="15">
        <f t="shared" si="360"/>
        <v>0</v>
      </c>
      <c r="BH422" s="15">
        <f t="shared" si="360"/>
        <v>0</v>
      </c>
      <c r="BI422" s="15">
        <f t="shared" si="360"/>
        <v>0</v>
      </c>
      <c r="BJ422" s="15">
        <f t="shared" si="360"/>
        <v>0</v>
      </c>
      <c r="BK422" s="15">
        <f t="shared" si="360"/>
        <v>0</v>
      </c>
      <c r="BL422" s="15">
        <f t="shared" si="360"/>
        <v>0</v>
      </c>
      <c r="BM422" s="15">
        <f t="shared" si="360"/>
        <v>0</v>
      </c>
      <c r="BN422" s="15">
        <f t="shared" si="360"/>
        <v>1</v>
      </c>
      <c r="BO422" s="15">
        <f t="shared" si="360"/>
        <v>1</v>
      </c>
      <c r="BP422" s="15">
        <f t="shared" si="360"/>
        <v>1</v>
      </c>
      <c r="BQ422" s="15">
        <f t="shared" si="360"/>
        <v>1</v>
      </c>
      <c r="BR422" s="15">
        <f t="shared" si="360"/>
        <v>1</v>
      </c>
      <c r="BS422" s="15">
        <f t="shared" si="343"/>
        <v>0</v>
      </c>
      <c r="BT422" s="15">
        <f t="shared" si="344"/>
        <v>0</v>
      </c>
      <c r="BU422" s="15">
        <f t="shared" si="345"/>
        <v>0</v>
      </c>
      <c r="BV422" s="15">
        <f t="shared" si="346"/>
        <v>0</v>
      </c>
      <c r="BW422" s="15">
        <f t="shared" si="347"/>
        <v>0</v>
      </c>
      <c r="BX422" s="15">
        <f t="shared" si="348"/>
        <v>0</v>
      </c>
      <c r="BY422" s="15">
        <f t="shared" si="349"/>
        <v>0</v>
      </c>
      <c r="BZ422" s="15">
        <f t="shared" si="350"/>
        <v>0</v>
      </c>
      <c r="CA422" s="15">
        <f t="shared" si="351"/>
        <v>0</v>
      </c>
      <c r="CB422" s="15">
        <f t="shared" si="352"/>
        <v>0</v>
      </c>
      <c r="CC422" s="15">
        <f t="shared" si="353"/>
        <v>1</v>
      </c>
      <c r="CD422" s="15">
        <f t="shared" si="354"/>
        <v>1</v>
      </c>
      <c r="CE422" s="15">
        <f t="shared" si="355"/>
        <v>1</v>
      </c>
      <c r="CF422" s="15">
        <f t="shared" si="356"/>
        <v>1</v>
      </c>
      <c r="CG422" s="15">
        <f t="shared" si="357"/>
        <v>1</v>
      </c>
    </row>
    <row r="423" spans="1:85" x14ac:dyDescent="0.25">
      <c r="A423" t="s">
        <v>695</v>
      </c>
      <c r="B423" t="s">
        <v>158</v>
      </c>
      <c r="C423" t="s">
        <v>109</v>
      </c>
      <c r="D423">
        <v>2024</v>
      </c>
      <c r="E423" t="s">
        <v>159</v>
      </c>
      <c r="F423" t="s">
        <v>160</v>
      </c>
      <c r="G423" t="s">
        <v>161</v>
      </c>
      <c r="H423" t="s">
        <v>162</v>
      </c>
      <c r="I423" t="s">
        <v>197</v>
      </c>
      <c r="L423" t="s">
        <v>79</v>
      </c>
      <c r="M423">
        <v>6.04</v>
      </c>
      <c r="N423">
        <v>2</v>
      </c>
      <c r="O423" s="1"/>
      <c r="P423" s="1">
        <v>46169</v>
      </c>
      <c r="Q423" s="1"/>
      <c r="R423" s="1">
        <v>46170</v>
      </c>
      <c r="S423" s="1">
        <v>46171</v>
      </c>
      <c r="T423" s="1"/>
      <c r="U423" s="1">
        <v>46179</v>
      </c>
      <c r="W423" s="1">
        <v>46181</v>
      </c>
      <c r="X423" s="1">
        <v>46182</v>
      </c>
      <c r="Y423" s="1">
        <v>46183</v>
      </c>
      <c r="Z423" s="1">
        <v>46184</v>
      </c>
      <c r="AA423">
        <v>2026</v>
      </c>
      <c r="AB423" t="s">
        <v>110</v>
      </c>
      <c r="AC423" t="s">
        <v>353</v>
      </c>
      <c r="AD423" s="2">
        <f t="shared" si="315"/>
        <v>1</v>
      </c>
      <c r="AE423" s="2">
        <f t="shared" si="316"/>
        <v>1</v>
      </c>
      <c r="AF423" s="2">
        <f t="shared" si="317"/>
        <v>1</v>
      </c>
      <c r="AG423" s="2">
        <f t="shared" si="318"/>
        <v>1</v>
      </c>
      <c r="AH423" s="2">
        <f t="shared" si="319"/>
        <v>1</v>
      </c>
      <c r="AI423" s="2">
        <f t="shared" si="320"/>
        <v>1</v>
      </c>
      <c r="AJ423" s="2">
        <f t="shared" si="321"/>
        <v>1</v>
      </c>
      <c r="AK423" s="2">
        <f t="shared" si="322"/>
        <v>1</v>
      </c>
      <c r="AL423" s="2">
        <f t="shared" si="323"/>
        <v>1</v>
      </c>
      <c r="AM423" s="2">
        <f t="shared" si="324"/>
        <v>1</v>
      </c>
      <c r="AN423" s="2">
        <f t="shared" si="325"/>
        <v>1</v>
      </c>
      <c r="AO423" s="2">
        <f t="shared" si="326"/>
        <v>1</v>
      </c>
      <c r="AP423" s="2">
        <f t="shared" si="327"/>
        <v>1</v>
      </c>
      <c r="AQ423" s="2">
        <f t="shared" si="328"/>
        <v>1</v>
      </c>
      <c r="AR423" s="2">
        <f t="shared" si="329"/>
        <v>1</v>
      </c>
      <c r="AS423" s="2">
        <f t="shared" si="330"/>
        <v>1</v>
      </c>
      <c r="AT423" s="3">
        <f t="shared" si="331"/>
        <v>10</v>
      </c>
      <c r="AU423" s="3">
        <f t="shared" si="332"/>
        <v>12</v>
      </c>
      <c r="AV423" s="3">
        <f t="shared" si="333"/>
        <v>15</v>
      </c>
      <c r="AW423" s="4">
        <f t="shared" si="334"/>
        <v>148</v>
      </c>
      <c r="AX423" s="4">
        <f t="shared" si="335"/>
        <v>150</v>
      </c>
      <c r="AY423" s="4">
        <f t="shared" si="336"/>
        <v>158</v>
      </c>
      <c r="AZ423" s="4">
        <f t="shared" si="337"/>
        <v>160</v>
      </c>
      <c r="BA423" s="4">
        <f t="shared" si="338"/>
        <v>161</v>
      </c>
      <c r="BB423" s="4">
        <f t="shared" si="339"/>
        <v>162</v>
      </c>
      <c r="BC423" s="4">
        <f t="shared" si="340"/>
        <v>163</v>
      </c>
      <c r="BD423" s="15">
        <f t="shared" si="342"/>
        <v>0</v>
      </c>
      <c r="BE423" s="15">
        <f t="shared" si="341"/>
        <v>0</v>
      </c>
      <c r="BF423" s="15">
        <f t="shared" si="360"/>
        <v>0</v>
      </c>
      <c r="BG423" s="15">
        <f t="shared" si="360"/>
        <v>0</v>
      </c>
      <c r="BH423" s="15">
        <f t="shared" si="360"/>
        <v>0</v>
      </c>
      <c r="BI423" s="15">
        <f t="shared" si="360"/>
        <v>0</v>
      </c>
      <c r="BJ423" s="15">
        <f t="shared" si="360"/>
        <v>0</v>
      </c>
      <c r="BK423" s="15">
        <f t="shared" si="360"/>
        <v>0</v>
      </c>
      <c r="BL423" s="15">
        <f t="shared" si="360"/>
        <v>0</v>
      </c>
      <c r="BM423" s="15">
        <f t="shared" si="360"/>
        <v>0</v>
      </c>
      <c r="BN423" s="15">
        <f t="shared" si="360"/>
        <v>0</v>
      </c>
      <c r="BO423" s="15">
        <f t="shared" si="360"/>
        <v>0</v>
      </c>
      <c r="BP423" s="15">
        <f t="shared" si="360"/>
        <v>1</v>
      </c>
      <c r="BQ423" s="15">
        <f t="shared" si="360"/>
        <v>1</v>
      </c>
      <c r="BR423" s="15">
        <f t="shared" si="360"/>
        <v>1</v>
      </c>
      <c r="BS423" s="15">
        <f t="shared" si="343"/>
        <v>0</v>
      </c>
      <c r="BT423" s="15">
        <f t="shared" si="344"/>
        <v>0</v>
      </c>
      <c r="BU423" s="15">
        <f t="shared" si="345"/>
        <v>0</v>
      </c>
      <c r="BV423" s="15">
        <f t="shared" si="346"/>
        <v>0</v>
      </c>
      <c r="BW423" s="15">
        <f t="shared" si="347"/>
        <v>0</v>
      </c>
      <c r="BX423" s="15">
        <f t="shared" si="348"/>
        <v>0</v>
      </c>
      <c r="BY423" s="15">
        <f t="shared" si="349"/>
        <v>0</v>
      </c>
      <c r="BZ423" s="15">
        <f t="shared" si="350"/>
        <v>0</v>
      </c>
      <c r="CA423" s="15">
        <f t="shared" si="351"/>
        <v>0</v>
      </c>
      <c r="CB423" s="15">
        <f t="shared" si="352"/>
        <v>0</v>
      </c>
      <c r="CC423" s="15">
        <f t="shared" si="353"/>
        <v>0</v>
      </c>
      <c r="CD423" s="15">
        <f t="shared" si="354"/>
        <v>0</v>
      </c>
      <c r="CE423" s="15">
        <f t="shared" si="355"/>
        <v>1</v>
      </c>
      <c r="CF423" s="15">
        <f t="shared" si="356"/>
        <v>1</v>
      </c>
      <c r="CG423" s="15">
        <f t="shared" si="357"/>
        <v>1</v>
      </c>
    </row>
    <row r="424" spans="1:85" x14ac:dyDescent="0.25">
      <c r="A424" t="s">
        <v>355</v>
      </c>
      <c r="B424" t="s">
        <v>158</v>
      </c>
      <c r="C424" t="s">
        <v>109</v>
      </c>
      <c r="D424">
        <v>2024</v>
      </c>
      <c r="E424" t="s">
        <v>159</v>
      </c>
      <c r="F424" t="s">
        <v>160</v>
      </c>
      <c r="G424" t="s">
        <v>161</v>
      </c>
      <c r="H424" t="s">
        <v>162</v>
      </c>
      <c r="I424" t="s">
        <v>197</v>
      </c>
      <c r="L424" t="s">
        <v>79</v>
      </c>
      <c r="M424">
        <v>6.04</v>
      </c>
      <c r="N424">
        <v>2</v>
      </c>
      <c r="O424" s="1">
        <v>46148</v>
      </c>
      <c r="P424" s="1"/>
      <c r="Q424" s="1"/>
      <c r="R424" s="1"/>
      <c r="S424" s="1">
        <v>46150</v>
      </c>
      <c r="T424" s="1"/>
      <c r="U424" s="1">
        <v>46155</v>
      </c>
      <c r="W424" s="1">
        <v>46156</v>
      </c>
      <c r="X424" s="1">
        <v>46157</v>
      </c>
      <c r="Y424" s="1">
        <v>46160</v>
      </c>
      <c r="Z424" s="1">
        <v>46162</v>
      </c>
      <c r="AA424">
        <v>2026</v>
      </c>
      <c r="AB424" t="s">
        <v>110</v>
      </c>
      <c r="AC424" t="s">
        <v>353</v>
      </c>
      <c r="AD424" s="2">
        <f t="shared" si="315"/>
        <v>1</v>
      </c>
      <c r="AE424" s="2">
        <f t="shared" si="316"/>
        <v>1</v>
      </c>
      <c r="AF424" s="2">
        <f t="shared" si="317"/>
        <v>1</v>
      </c>
      <c r="AG424" s="2">
        <f t="shared" si="318"/>
        <v>1</v>
      </c>
      <c r="AH424" s="2">
        <f t="shared" si="319"/>
        <v>1</v>
      </c>
      <c r="AI424" s="2">
        <f t="shared" si="320"/>
        <v>1</v>
      </c>
      <c r="AJ424" s="2">
        <f t="shared" si="321"/>
        <v>1</v>
      </c>
      <c r="AK424" s="2">
        <f t="shared" si="322"/>
        <v>1</v>
      </c>
      <c r="AL424" s="2">
        <f t="shared" si="323"/>
        <v>1</v>
      </c>
      <c r="AM424" s="2">
        <f t="shared" si="324"/>
        <v>1</v>
      </c>
      <c r="AN424" s="2">
        <f t="shared" si="325"/>
        <v>1</v>
      </c>
      <c r="AO424" s="2">
        <f t="shared" si="326"/>
        <v>1</v>
      </c>
      <c r="AP424" s="2">
        <f t="shared" si="327"/>
        <v>1</v>
      </c>
      <c r="AQ424" s="2">
        <f t="shared" si="328"/>
        <v>1</v>
      </c>
      <c r="AR424" s="2">
        <f t="shared" si="329"/>
        <v>1</v>
      </c>
      <c r="AS424" s="2">
        <f t="shared" si="330"/>
        <v>1</v>
      </c>
      <c r="AT424" s="3">
        <f t="shared" si="331"/>
        <v>7</v>
      </c>
      <c r="AU424" s="3">
        <f t="shared" si="332"/>
        <v>8</v>
      </c>
      <c r="AV424" s="3">
        <f t="shared" si="333"/>
        <v>14</v>
      </c>
      <c r="AW424" s="4">
        <f t="shared" si="334"/>
        <v>127</v>
      </c>
      <c r="AX424" s="4">
        <f t="shared" si="335"/>
        <v>129</v>
      </c>
      <c r="AY424" s="4">
        <f t="shared" si="336"/>
        <v>134</v>
      </c>
      <c r="AZ424" s="4">
        <f t="shared" si="337"/>
        <v>135</v>
      </c>
      <c r="BA424" s="4">
        <f t="shared" si="338"/>
        <v>136</v>
      </c>
      <c r="BB424" s="4">
        <f t="shared" si="339"/>
        <v>139</v>
      </c>
      <c r="BC424" s="4">
        <f t="shared" si="340"/>
        <v>141</v>
      </c>
      <c r="BD424" s="15">
        <f t="shared" si="342"/>
        <v>0</v>
      </c>
      <c r="BE424" s="15">
        <f t="shared" si="341"/>
        <v>0</v>
      </c>
      <c r="BF424" s="15">
        <f t="shared" ref="BF424:BR433" si="361">IF(BF$1-$AW424&gt;$CK$1,1,0)</f>
        <v>0</v>
      </c>
      <c r="BG424" s="15">
        <f t="shared" si="361"/>
        <v>0</v>
      </c>
      <c r="BH424" s="15">
        <f t="shared" si="361"/>
        <v>0</v>
      </c>
      <c r="BI424" s="15">
        <f t="shared" si="361"/>
        <v>0</v>
      </c>
      <c r="BJ424" s="15">
        <f t="shared" si="361"/>
        <v>0</v>
      </c>
      <c r="BK424" s="15">
        <f t="shared" si="361"/>
        <v>0</v>
      </c>
      <c r="BL424" s="15">
        <f t="shared" si="361"/>
        <v>0</v>
      </c>
      <c r="BM424" s="15">
        <f t="shared" si="361"/>
        <v>1</v>
      </c>
      <c r="BN424" s="15">
        <f t="shared" si="361"/>
        <v>1</v>
      </c>
      <c r="BO424" s="15">
        <f t="shared" si="361"/>
        <v>1</v>
      </c>
      <c r="BP424" s="15">
        <f t="shared" si="361"/>
        <v>1</v>
      </c>
      <c r="BQ424" s="15">
        <f t="shared" si="361"/>
        <v>1</v>
      </c>
      <c r="BR424" s="15">
        <f t="shared" si="361"/>
        <v>1</v>
      </c>
      <c r="BS424" s="15">
        <f t="shared" si="343"/>
        <v>0</v>
      </c>
      <c r="BT424" s="15">
        <f t="shared" si="344"/>
        <v>0</v>
      </c>
      <c r="BU424" s="15">
        <f t="shared" si="345"/>
        <v>0</v>
      </c>
      <c r="BV424" s="15">
        <f t="shared" si="346"/>
        <v>0</v>
      </c>
      <c r="BW424" s="15">
        <f t="shared" si="347"/>
        <v>0</v>
      </c>
      <c r="BX424" s="15">
        <f t="shared" si="348"/>
        <v>0</v>
      </c>
      <c r="BY424" s="15">
        <f t="shared" si="349"/>
        <v>0</v>
      </c>
      <c r="BZ424" s="15">
        <f t="shared" si="350"/>
        <v>0</v>
      </c>
      <c r="CA424" s="15">
        <f t="shared" si="351"/>
        <v>0</v>
      </c>
      <c r="CB424" s="15">
        <f t="shared" si="352"/>
        <v>1</v>
      </c>
      <c r="CC424" s="15">
        <f t="shared" si="353"/>
        <v>1</v>
      </c>
      <c r="CD424" s="15">
        <f t="shared" si="354"/>
        <v>1</v>
      </c>
      <c r="CE424" s="15">
        <f t="shared" si="355"/>
        <v>1</v>
      </c>
      <c r="CF424" s="15">
        <f t="shared" si="356"/>
        <v>1</v>
      </c>
      <c r="CG424" s="15">
        <f t="shared" si="357"/>
        <v>1</v>
      </c>
    </row>
    <row r="425" spans="1:85" x14ac:dyDescent="0.25">
      <c r="A425" t="s">
        <v>779</v>
      </c>
      <c r="B425" t="s">
        <v>158</v>
      </c>
      <c r="C425" t="s">
        <v>109</v>
      </c>
      <c r="D425">
        <v>2024</v>
      </c>
      <c r="E425" t="s">
        <v>159</v>
      </c>
      <c r="F425" t="s">
        <v>160</v>
      </c>
      <c r="G425" t="s">
        <v>161</v>
      </c>
      <c r="H425" t="s">
        <v>162</v>
      </c>
      <c r="I425" t="s">
        <v>197</v>
      </c>
      <c r="L425" t="s">
        <v>79</v>
      </c>
      <c r="M425">
        <v>6.04</v>
      </c>
      <c r="N425">
        <v>2</v>
      </c>
      <c r="O425" s="1">
        <v>46180</v>
      </c>
      <c r="P425" s="1"/>
      <c r="Q425" s="1"/>
      <c r="R425" s="1"/>
      <c r="S425" s="1">
        <v>46182</v>
      </c>
      <c r="T425" s="1"/>
      <c r="U425" s="1">
        <v>46185</v>
      </c>
      <c r="W425" s="1">
        <v>46186</v>
      </c>
      <c r="X425" s="1">
        <v>46188</v>
      </c>
      <c r="Y425" s="1">
        <v>46189</v>
      </c>
      <c r="Z425" s="1">
        <v>46190</v>
      </c>
      <c r="AA425">
        <v>2026</v>
      </c>
      <c r="AB425" t="s">
        <v>110</v>
      </c>
      <c r="AC425" t="s">
        <v>353</v>
      </c>
      <c r="AD425" s="2">
        <f t="shared" si="315"/>
        <v>1</v>
      </c>
      <c r="AE425" s="2">
        <f t="shared" si="316"/>
        <v>1</v>
      </c>
      <c r="AF425" s="2">
        <f t="shared" si="317"/>
        <v>1</v>
      </c>
      <c r="AG425" s="2">
        <f t="shared" si="318"/>
        <v>1</v>
      </c>
      <c r="AH425" s="2">
        <f t="shared" si="319"/>
        <v>1</v>
      </c>
      <c r="AI425" s="2">
        <f t="shared" si="320"/>
        <v>1</v>
      </c>
      <c r="AJ425" s="2">
        <f t="shared" si="321"/>
        <v>1</v>
      </c>
      <c r="AK425" s="2">
        <f t="shared" si="322"/>
        <v>1</v>
      </c>
      <c r="AL425" s="2">
        <f t="shared" si="323"/>
        <v>1</v>
      </c>
      <c r="AM425" s="2">
        <f t="shared" si="324"/>
        <v>1</v>
      </c>
      <c r="AN425" s="2">
        <f t="shared" si="325"/>
        <v>1</v>
      </c>
      <c r="AO425" s="2">
        <f t="shared" si="326"/>
        <v>1</v>
      </c>
      <c r="AP425" s="2">
        <f t="shared" si="327"/>
        <v>1</v>
      </c>
      <c r="AQ425" s="2">
        <f t="shared" si="328"/>
        <v>1</v>
      </c>
      <c r="AR425" s="2">
        <f t="shared" si="329"/>
        <v>1</v>
      </c>
      <c r="AS425" s="2">
        <f t="shared" si="330"/>
        <v>1</v>
      </c>
      <c r="AT425" s="3">
        <f t="shared" si="331"/>
        <v>5</v>
      </c>
      <c r="AU425" s="3">
        <f t="shared" si="332"/>
        <v>6</v>
      </c>
      <c r="AV425" s="3">
        <f t="shared" si="333"/>
        <v>10</v>
      </c>
      <c r="AW425" s="4">
        <f t="shared" si="334"/>
        <v>159</v>
      </c>
      <c r="AX425" s="4">
        <f t="shared" si="335"/>
        <v>161</v>
      </c>
      <c r="AY425" s="4">
        <f t="shared" si="336"/>
        <v>164</v>
      </c>
      <c r="AZ425" s="4">
        <f t="shared" si="337"/>
        <v>165</v>
      </c>
      <c r="BA425" s="4">
        <f t="shared" si="338"/>
        <v>167</v>
      </c>
      <c r="BB425" s="4">
        <f t="shared" si="339"/>
        <v>168</v>
      </c>
      <c r="BC425" s="4">
        <f t="shared" si="340"/>
        <v>169</v>
      </c>
      <c r="BD425" s="15">
        <f t="shared" si="342"/>
        <v>0</v>
      </c>
      <c r="BE425" s="15">
        <f t="shared" si="341"/>
        <v>0</v>
      </c>
      <c r="BF425" s="15">
        <f t="shared" si="361"/>
        <v>0</v>
      </c>
      <c r="BG425" s="15">
        <f t="shared" si="361"/>
        <v>0</v>
      </c>
      <c r="BH425" s="15">
        <f t="shared" si="361"/>
        <v>0</v>
      </c>
      <c r="BI425" s="15">
        <f t="shared" si="361"/>
        <v>0</v>
      </c>
      <c r="BJ425" s="15">
        <f t="shared" si="361"/>
        <v>0</v>
      </c>
      <c r="BK425" s="15">
        <f t="shared" si="361"/>
        <v>0</v>
      </c>
      <c r="BL425" s="15">
        <f t="shared" si="361"/>
        <v>0</v>
      </c>
      <c r="BM425" s="15">
        <f t="shared" si="361"/>
        <v>0</v>
      </c>
      <c r="BN425" s="15">
        <f t="shared" si="361"/>
        <v>0</v>
      </c>
      <c r="BO425" s="15">
        <f t="shared" si="361"/>
        <v>0</v>
      </c>
      <c r="BP425" s="15">
        <f t="shared" si="361"/>
        <v>0</v>
      </c>
      <c r="BQ425" s="15">
        <f t="shared" si="361"/>
        <v>1</v>
      </c>
      <c r="BR425" s="15">
        <f t="shared" si="361"/>
        <v>1</v>
      </c>
      <c r="BS425" s="15">
        <f t="shared" si="343"/>
        <v>0</v>
      </c>
      <c r="BT425" s="15">
        <f t="shared" si="344"/>
        <v>0</v>
      </c>
      <c r="BU425" s="15">
        <f t="shared" si="345"/>
        <v>0</v>
      </c>
      <c r="BV425" s="15">
        <f t="shared" si="346"/>
        <v>0</v>
      </c>
      <c r="BW425" s="15">
        <f t="shared" si="347"/>
        <v>0</v>
      </c>
      <c r="BX425" s="15">
        <f t="shared" si="348"/>
        <v>0</v>
      </c>
      <c r="BY425" s="15">
        <f t="shared" si="349"/>
        <v>0</v>
      </c>
      <c r="BZ425" s="15">
        <f t="shared" si="350"/>
        <v>0</v>
      </c>
      <c r="CA425" s="15">
        <f t="shared" si="351"/>
        <v>0</v>
      </c>
      <c r="CB425" s="15">
        <f t="shared" si="352"/>
        <v>0</v>
      </c>
      <c r="CC425" s="15">
        <f t="shared" si="353"/>
        <v>0</v>
      </c>
      <c r="CD425" s="15">
        <f t="shared" si="354"/>
        <v>0</v>
      </c>
      <c r="CE425" s="15">
        <f t="shared" si="355"/>
        <v>0</v>
      </c>
      <c r="CF425" s="15">
        <f t="shared" si="356"/>
        <v>1</v>
      </c>
      <c r="CG425" s="15">
        <f t="shared" si="357"/>
        <v>1</v>
      </c>
    </row>
    <row r="426" spans="1:85" x14ac:dyDescent="0.25">
      <c r="A426" t="s">
        <v>675</v>
      </c>
      <c r="B426" t="s">
        <v>158</v>
      </c>
      <c r="C426" t="s">
        <v>109</v>
      </c>
      <c r="D426">
        <v>2024</v>
      </c>
      <c r="E426" t="s">
        <v>159</v>
      </c>
      <c r="F426" t="s">
        <v>160</v>
      </c>
      <c r="G426" t="s">
        <v>161</v>
      </c>
      <c r="H426" t="s">
        <v>162</v>
      </c>
      <c r="I426" t="s">
        <v>197</v>
      </c>
      <c r="L426" t="s">
        <v>79</v>
      </c>
      <c r="M426">
        <v>6.04</v>
      </c>
      <c r="N426">
        <v>2</v>
      </c>
      <c r="O426" s="1"/>
      <c r="P426" s="1"/>
      <c r="Q426" s="1">
        <v>46164</v>
      </c>
      <c r="R426" s="1">
        <v>46165</v>
      </c>
      <c r="S426" s="1">
        <v>46166</v>
      </c>
      <c r="T426" s="1"/>
      <c r="U426" s="1">
        <v>46182</v>
      </c>
      <c r="W426" s="1">
        <v>46186</v>
      </c>
      <c r="X426" s="1">
        <v>46188</v>
      </c>
      <c r="Y426" s="1">
        <v>46189</v>
      </c>
      <c r="Z426" s="1">
        <v>46190</v>
      </c>
      <c r="AA426">
        <v>2026</v>
      </c>
      <c r="AB426" t="s">
        <v>110</v>
      </c>
      <c r="AC426" t="s">
        <v>353</v>
      </c>
      <c r="AD426" s="2">
        <f t="shared" si="315"/>
        <v>1</v>
      </c>
      <c r="AE426" s="2">
        <f t="shared" si="316"/>
        <v>1</v>
      </c>
      <c r="AF426" s="2">
        <f t="shared" si="317"/>
        <v>1</v>
      </c>
      <c r="AG426" s="2">
        <f t="shared" si="318"/>
        <v>1</v>
      </c>
      <c r="AH426" s="2">
        <f t="shared" si="319"/>
        <v>1</v>
      </c>
      <c r="AI426" s="2">
        <f t="shared" si="320"/>
        <v>1</v>
      </c>
      <c r="AJ426" s="2">
        <f t="shared" si="321"/>
        <v>1</v>
      </c>
      <c r="AK426" s="2">
        <f t="shared" si="322"/>
        <v>1</v>
      </c>
      <c r="AL426" s="2">
        <f t="shared" si="323"/>
        <v>1</v>
      </c>
      <c r="AM426" s="2">
        <f t="shared" si="324"/>
        <v>1</v>
      </c>
      <c r="AN426" s="2">
        <f t="shared" si="325"/>
        <v>1</v>
      </c>
      <c r="AO426" s="2">
        <f t="shared" si="326"/>
        <v>1</v>
      </c>
      <c r="AP426" s="2">
        <f t="shared" si="327"/>
        <v>1</v>
      </c>
      <c r="AQ426" s="2">
        <f t="shared" si="328"/>
        <v>1</v>
      </c>
      <c r="AR426" s="2">
        <f t="shared" si="329"/>
        <v>1</v>
      </c>
      <c r="AS426" s="2">
        <f t="shared" si="330"/>
        <v>1</v>
      </c>
      <c r="AT426" s="3">
        <f t="shared" si="331"/>
        <v>18</v>
      </c>
      <c r="AU426" s="3">
        <f t="shared" si="332"/>
        <v>22</v>
      </c>
      <c r="AV426" s="3">
        <f t="shared" si="333"/>
        <v>26</v>
      </c>
      <c r="AW426" s="4">
        <f t="shared" si="334"/>
        <v>143</v>
      </c>
      <c r="AX426" s="4">
        <f t="shared" si="335"/>
        <v>145</v>
      </c>
      <c r="AY426" s="4">
        <f t="shared" si="336"/>
        <v>161</v>
      </c>
      <c r="AZ426" s="4">
        <f t="shared" si="337"/>
        <v>165</v>
      </c>
      <c r="BA426" s="4">
        <f t="shared" si="338"/>
        <v>167</v>
      </c>
      <c r="BB426" s="4">
        <f t="shared" si="339"/>
        <v>168</v>
      </c>
      <c r="BC426" s="4">
        <f t="shared" si="340"/>
        <v>169</v>
      </c>
      <c r="BD426" s="15">
        <f t="shared" si="342"/>
        <v>0</v>
      </c>
      <c r="BE426" s="15">
        <f t="shared" si="341"/>
        <v>0</v>
      </c>
      <c r="BF426" s="15">
        <f t="shared" si="361"/>
        <v>0</v>
      </c>
      <c r="BG426" s="15">
        <f t="shared" si="361"/>
        <v>0</v>
      </c>
      <c r="BH426" s="15">
        <f t="shared" si="361"/>
        <v>0</v>
      </c>
      <c r="BI426" s="15">
        <f t="shared" si="361"/>
        <v>0</v>
      </c>
      <c r="BJ426" s="15">
        <f t="shared" si="361"/>
        <v>0</v>
      </c>
      <c r="BK426" s="15">
        <f t="shared" si="361"/>
        <v>0</v>
      </c>
      <c r="BL426" s="15">
        <f t="shared" si="361"/>
        <v>0</v>
      </c>
      <c r="BM426" s="15">
        <f t="shared" si="361"/>
        <v>0</v>
      </c>
      <c r="BN426" s="15">
        <f t="shared" si="361"/>
        <v>0</v>
      </c>
      <c r="BO426" s="15">
        <f t="shared" si="361"/>
        <v>1</v>
      </c>
      <c r="BP426" s="15">
        <f t="shared" si="361"/>
        <v>1</v>
      </c>
      <c r="BQ426" s="15">
        <f t="shared" si="361"/>
        <v>1</v>
      </c>
      <c r="BR426" s="15">
        <f t="shared" si="361"/>
        <v>1</v>
      </c>
      <c r="BS426" s="15">
        <f t="shared" si="343"/>
        <v>0</v>
      </c>
      <c r="BT426" s="15">
        <f t="shared" si="344"/>
        <v>0</v>
      </c>
      <c r="BU426" s="15">
        <f t="shared" si="345"/>
        <v>0</v>
      </c>
      <c r="BV426" s="15">
        <f t="shared" si="346"/>
        <v>0</v>
      </c>
      <c r="BW426" s="15">
        <f t="shared" si="347"/>
        <v>0</v>
      </c>
      <c r="BX426" s="15">
        <f t="shared" si="348"/>
        <v>0</v>
      </c>
      <c r="BY426" s="15">
        <f t="shared" si="349"/>
        <v>0</v>
      </c>
      <c r="BZ426" s="15">
        <f t="shared" si="350"/>
        <v>0</v>
      </c>
      <c r="CA426" s="15">
        <f t="shared" si="351"/>
        <v>0</v>
      </c>
      <c r="CB426" s="15">
        <f t="shared" si="352"/>
        <v>0</v>
      </c>
      <c r="CC426" s="15">
        <f t="shared" si="353"/>
        <v>0</v>
      </c>
      <c r="CD426" s="15">
        <f t="shared" si="354"/>
        <v>1</v>
      </c>
      <c r="CE426" s="15">
        <f t="shared" si="355"/>
        <v>1</v>
      </c>
      <c r="CF426" s="15">
        <f t="shared" si="356"/>
        <v>1</v>
      </c>
      <c r="CG426" s="15">
        <f t="shared" si="357"/>
        <v>1</v>
      </c>
    </row>
    <row r="427" spans="1:85" x14ac:dyDescent="0.25">
      <c r="A427" t="s">
        <v>667</v>
      </c>
      <c r="B427" t="s">
        <v>158</v>
      </c>
      <c r="C427" t="s">
        <v>109</v>
      </c>
      <c r="D427">
        <v>2024</v>
      </c>
      <c r="E427" t="s">
        <v>159</v>
      </c>
      <c r="F427" t="s">
        <v>160</v>
      </c>
      <c r="G427" t="s">
        <v>161</v>
      </c>
      <c r="H427" t="s">
        <v>162</v>
      </c>
      <c r="I427" t="s">
        <v>197</v>
      </c>
      <c r="L427" t="s">
        <v>79</v>
      </c>
      <c r="M427">
        <v>6.04</v>
      </c>
      <c r="N427">
        <v>2</v>
      </c>
      <c r="O427" s="1">
        <v>46163</v>
      </c>
      <c r="P427" s="1"/>
      <c r="Q427" s="1"/>
      <c r="R427" s="1"/>
      <c r="S427" s="1">
        <v>46165</v>
      </c>
      <c r="T427" s="1"/>
      <c r="U427" s="1">
        <v>46177</v>
      </c>
      <c r="W427" s="1">
        <v>46180</v>
      </c>
      <c r="X427" s="1">
        <v>46184</v>
      </c>
      <c r="Y427" s="1">
        <v>46185</v>
      </c>
      <c r="Z427" s="1">
        <v>46186</v>
      </c>
      <c r="AA427">
        <v>2026</v>
      </c>
      <c r="AB427" t="s">
        <v>110</v>
      </c>
      <c r="AC427" t="s">
        <v>353</v>
      </c>
      <c r="AD427" s="2">
        <f t="shared" si="315"/>
        <v>1</v>
      </c>
      <c r="AE427" s="2">
        <f t="shared" si="316"/>
        <v>1</v>
      </c>
      <c r="AF427" s="2">
        <f t="shared" si="317"/>
        <v>1</v>
      </c>
      <c r="AG427" s="2">
        <f t="shared" si="318"/>
        <v>1</v>
      </c>
      <c r="AH427" s="2">
        <f t="shared" si="319"/>
        <v>1</v>
      </c>
      <c r="AI427" s="2">
        <f t="shared" si="320"/>
        <v>1</v>
      </c>
      <c r="AJ427" s="2">
        <f t="shared" si="321"/>
        <v>1</v>
      </c>
      <c r="AK427" s="2">
        <f t="shared" si="322"/>
        <v>1</v>
      </c>
      <c r="AL427" s="2">
        <f t="shared" si="323"/>
        <v>1</v>
      </c>
      <c r="AM427" s="2">
        <f t="shared" si="324"/>
        <v>1</v>
      </c>
      <c r="AN427" s="2">
        <f t="shared" si="325"/>
        <v>1</v>
      </c>
      <c r="AO427" s="2">
        <f t="shared" si="326"/>
        <v>1</v>
      </c>
      <c r="AP427" s="2">
        <f t="shared" si="327"/>
        <v>1</v>
      </c>
      <c r="AQ427" s="2">
        <f t="shared" si="328"/>
        <v>1</v>
      </c>
      <c r="AR427" s="2">
        <f t="shared" si="329"/>
        <v>1</v>
      </c>
      <c r="AS427" s="2">
        <f t="shared" si="330"/>
        <v>1</v>
      </c>
      <c r="AT427" s="3">
        <f t="shared" si="331"/>
        <v>14</v>
      </c>
      <c r="AU427" s="3">
        <f t="shared" si="332"/>
        <v>17</v>
      </c>
      <c r="AV427" s="3">
        <f t="shared" si="333"/>
        <v>23</v>
      </c>
      <c r="AW427" s="4">
        <f t="shared" si="334"/>
        <v>142</v>
      </c>
      <c r="AX427" s="4">
        <f t="shared" si="335"/>
        <v>144</v>
      </c>
      <c r="AY427" s="4">
        <f t="shared" si="336"/>
        <v>156</v>
      </c>
      <c r="AZ427" s="4">
        <f t="shared" si="337"/>
        <v>159</v>
      </c>
      <c r="BA427" s="4">
        <f t="shared" si="338"/>
        <v>163</v>
      </c>
      <c r="BB427" s="4">
        <f t="shared" si="339"/>
        <v>164</v>
      </c>
      <c r="BC427" s="4">
        <f t="shared" si="340"/>
        <v>165</v>
      </c>
      <c r="BD427" s="15">
        <f t="shared" si="342"/>
        <v>0</v>
      </c>
      <c r="BE427" s="15">
        <f t="shared" si="341"/>
        <v>0</v>
      </c>
      <c r="BF427" s="15">
        <f t="shared" si="361"/>
        <v>0</v>
      </c>
      <c r="BG427" s="15">
        <f t="shared" si="361"/>
        <v>0</v>
      </c>
      <c r="BH427" s="15">
        <f t="shared" si="361"/>
        <v>0</v>
      </c>
      <c r="BI427" s="15">
        <f t="shared" si="361"/>
        <v>0</v>
      </c>
      <c r="BJ427" s="15">
        <f t="shared" si="361"/>
        <v>0</v>
      </c>
      <c r="BK427" s="15">
        <f t="shared" si="361"/>
        <v>0</v>
      </c>
      <c r="BL427" s="15">
        <f t="shared" si="361"/>
        <v>0</v>
      </c>
      <c r="BM427" s="15">
        <f t="shared" si="361"/>
        <v>0</v>
      </c>
      <c r="BN427" s="15">
        <f t="shared" si="361"/>
        <v>0</v>
      </c>
      <c r="BO427" s="15">
        <f t="shared" si="361"/>
        <v>1</v>
      </c>
      <c r="BP427" s="15">
        <f t="shared" si="361"/>
        <v>1</v>
      </c>
      <c r="BQ427" s="15">
        <f t="shared" si="361"/>
        <v>1</v>
      </c>
      <c r="BR427" s="15">
        <f t="shared" si="361"/>
        <v>1</v>
      </c>
      <c r="BS427" s="15">
        <f t="shared" si="343"/>
        <v>0</v>
      </c>
      <c r="BT427" s="15">
        <f t="shared" si="344"/>
        <v>0</v>
      </c>
      <c r="BU427" s="15">
        <f t="shared" si="345"/>
        <v>0</v>
      </c>
      <c r="BV427" s="15">
        <f t="shared" si="346"/>
        <v>0</v>
      </c>
      <c r="BW427" s="15">
        <f t="shared" si="347"/>
        <v>0</v>
      </c>
      <c r="BX427" s="15">
        <f t="shared" si="348"/>
        <v>0</v>
      </c>
      <c r="BY427" s="15">
        <f t="shared" si="349"/>
        <v>0</v>
      </c>
      <c r="BZ427" s="15">
        <f t="shared" si="350"/>
        <v>0</v>
      </c>
      <c r="CA427" s="15">
        <f t="shared" si="351"/>
        <v>0</v>
      </c>
      <c r="CB427" s="15">
        <f t="shared" si="352"/>
        <v>0</v>
      </c>
      <c r="CC427" s="15">
        <f t="shared" si="353"/>
        <v>0</v>
      </c>
      <c r="CD427" s="15">
        <f t="shared" si="354"/>
        <v>1</v>
      </c>
      <c r="CE427" s="15">
        <f t="shared" si="355"/>
        <v>1</v>
      </c>
      <c r="CF427" s="15">
        <f t="shared" si="356"/>
        <v>1</v>
      </c>
      <c r="CG427" s="15">
        <f t="shared" si="357"/>
        <v>1</v>
      </c>
    </row>
    <row r="428" spans="1:85" x14ac:dyDescent="0.25">
      <c r="A428" t="s">
        <v>639</v>
      </c>
      <c r="B428" t="s">
        <v>158</v>
      </c>
      <c r="C428" t="s">
        <v>109</v>
      </c>
      <c r="D428">
        <v>2024</v>
      </c>
      <c r="E428" t="s">
        <v>159</v>
      </c>
      <c r="F428" t="s">
        <v>160</v>
      </c>
      <c r="G428" t="s">
        <v>161</v>
      </c>
      <c r="H428" t="s">
        <v>162</v>
      </c>
      <c r="I428" t="s">
        <v>197</v>
      </c>
      <c r="L428" t="s">
        <v>79</v>
      </c>
      <c r="M428">
        <v>6.04</v>
      </c>
      <c r="N428">
        <v>2</v>
      </c>
      <c r="O428" s="1"/>
      <c r="P428" s="1"/>
      <c r="Q428" s="1">
        <v>46157</v>
      </c>
      <c r="R428" s="1">
        <v>46158</v>
      </c>
      <c r="S428" s="1"/>
      <c r="T428" s="1"/>
      <c r="U428" s="1"/>
      <c r="W428" s="1"/>
      <c r="X428" s="1"/>
      <c r="Y428" s="1"/>
      <c r="Z428" s="1"/>
      <c r="AA428">
        <v>2026</v>
      </c>
      <c r="AB428" t="s">
        <v>110</v>
      </c>
      <c r="AC428" t="s">
        <v>353</v>
      </c>
      <c r="AD428" s="2">
        <f t="shared" si="315"/>
        <v>1</v>
      </c>
      <c r="AE428" s="2">
        <f t="shared" si="316"/>
        <v>1</v>
      </c>
      <c r="AF428" s="2">
        <f t="shared" si="317"/>
        <v>0</v>
      </c>
      <c r="AG428" s="2">
        <f t="shared" si="318"/>
        <v>0</v>
      </c>
      <c r="AH428" s="2">
        <f t="shared" si="319"/>
        <v>0</v>
      </c>
      <c r="AI428" s="2">
        <f t="shared" si="320"/>
        <v>0</v>
      </c>
      <c r="AJ428" s="2">
        <f t="shared" si="321"/>
        <v>0</v>
      </c>
      <c r="AK428" s="2">
        <f t="shared" si="322"/>
        <v>0</v>
      </c>
      <c r="AL428" s="2">
        <f t="shared" si="323"/>
        <v>0</v>
      </c>
      <c r="AM428" s="2">
        <f t="shared" si="324"/>
        <v>0</v>
      </c>
      <c r="AN428" s="2">
        <f t="shared" si="325"/>
        <v>0</v>
      </c>
      <c r="AO428" s="2">
        <f t="shared" si="326"/>
        <v>0</v>
      </c>
      <c r="AP428" s="2">
        <f t="shared" si="327"/>
        <v>0</v>
      </c>
      <c r="AQ428" s="2">
        <f t="shared" si="328"/>
        <v>0</v>
      </c>
      <c r="AR428" s="2">
        <f t="shared" si="329"/>
        <v>0</v>
      </c>
      <c r="AS428" s="2">
        <f t="shared" si="330"/>
        <v>0</v>
      </c>
      <c r="AT428" s="3" t="str">
        <f t="shared" si="331"/>
        <v>na</v>
      </c>
      <c r="AU428" s="3" t="str">
        <f t="shared" si="332"/>
        <v>na</v>
      </c>
      <c r="AV428" s="3" t="str">
        <f t="shared" si="333"/>
        <v>na</v>
      </c>
      <c r="AW428" s="4">
        <f t="shared" si="334"/>
        <v>136</v>
      </c>
      <c r="AX428" s="4" t="str">
        <f t="shared" si="335"/>
        <v>na</v>
      </c>
      <c r="AY428" s="4" t="str">
        <f t="shared" si="336"/>
        <v>na</v>
      </c>
      <c r="AZ428" s="4" t="str">
        <f t="shared" si="337"/>
        <v>na</v>
      </c>
      <c r="BA428" s="4" t="str">
        <f t="shared" si="338"/>
        <v>na</v>
      </c>
      <c r="BB428" s="4" t="str">
        <f t="shared" si="339"/>
        <v>na</v>
      </c>
      <c r="BC428" s="4" t="str">
        <f t="shared" si="340"/>
        <v>na</v>
      </c>
      <c r="BD428" s="15">
        <f t="shared" si="342"/>
        <v>0</v>
      </c>
      <c r="BE428" s="15">
        <f t="shared" si="341"/>
        <v>0</v>
      </c>
      <c r="BF428" s="15">
        <f t="shared" si="361"/>
        <v>0</v>
      </c>
      <c r="BG428" s="15">
        <f t="shared" si="361"/>
        <v>0</v>
      </c>
      <c r="BH428" s="15">
        <f t="shared" si="361"/>
        <v>0</v>
      </c>
      <c r="BI428" s="15">
        <f t="shared" si="361"/>
        <v>0</v>
      </c>
      <c r="BJ428" s="15">
        <f t="shared" si="361"/>
        <v>0</v>
      </c>
      <c r="BK428" s="15">
        <f t="shared" si="361"/>
        <v>0</v>
      </c>
      <c r="BL428" s="15">
        <f t="shared" si="361"/>
        <v>0</v>
      </c>
      <c r="BM428" s="15">
        <f t="shared" si="361"/>
        <v>0</v>
      </c>
      <c r="BN428" s="15">
        <f t="shared" si="361"/>
        <v>1</v>
      </c>
      <c r="BO428" s="15">
        <f t="shared" si="361"/>
        <v>1</v>
      </c>
      <c r="BP428" s="15">
        <f t="shared" si="361"/>
        <v>1</v>
      </c>
      <c r="BQ428" s="15">
        <f t="shared" si="361"/>
        <v>1</v>
      </c>
      <c r="BR428" s="15">
        <f t="shared" si="361"/>
        <v>1</v>
      </c>
      <c r="BS428" s="15">
        <f t="shared" si="343"/>
        <v>0</v>
      </c>
      <c r="BT428" s="15">
        <f t="shared" si="344"/>
        <v>0</v>
      </c>
      <c r="BU428" s="15">
        <f t="shared" si="345"/>
        <v>0</v>
      </c>
      <c r="BV428" s="15">
        <f t="shared" si="346"/>
        <v>0</v>
      </c>
      <c r="BW428" s="15">
        <f t="shared" si="347"/>
        <v>0</v>
      </c>
      <c r="BX428" s="15">
        <f t="shared" si="348"/>
        <v>0</v>
      </c>
      <c r="BY428" s="15">
        <f t="shared" si="349"/>
        <v>0</v>
      </c>
      <c r="BZ428" s="15">
        <f t="shared" si="350"/>
        <v>0</v>
      </c>
      <c r="CA428" s="15">
        <f t="shared" si="351"/>
        <v>0</v>
      </c>
      <c r="CB428" s="15">
        <f t="shared" si="352"/>
        <v>0</v>
      </c>
      <c r="CC428" s="15">
        <f t="shared" si="353"/>
        <v>0</v>
      </c>
      <c r="CD428" s="15">
        <f t="shared" si="354"/>
        <v>0</v>
      </c>
      <c r="CE428" s="15">
        <f t="shared" si="355"/>
        <v>0</v>
      </c>
      <c r="CF428" s="15">
        <f t="shared" si="356"/>
        <v>0</v>
      </c>
      <c r="CG428" s="15">
        <f t="shared" si="357"/>
        <v>0</v>
      </c>
    </row>
    <row r="429" spans="1:85" x14ac:dyDescent="0.25">
      <c r="A429" t="s">
        <v>699</v>
      </c>
      <c r="B429" t="s">
        <v>158</v>
      </c>
      <c r="C429" t="s">
        <v>109</v>
      </c>
      <c r="D429">
        <v>2024</v>
      </c>
      <c r="E429" t="s">
        <v>159</v>
      </c>
      <c r="F429" t="s">
        <v>160</v>
      </c>
      <c r="G429" t="s">
        <v>161</v>
      </c>
      <c r="H429" t="s">
        <v>162</v>
      </c>
      <c r="I429" t="s">
        <v>197</v>
      </c>
      <c r="L429" t="s">
        <v>79</v>
      </c>
      <c r="M429">
        <v>6.04</v>
      </c>
      <c r="N429">
        <v>2</v>
      </c>
      <c r="O429" s="1">
        <v>46170</v>
      </c>
      <c r="P429" s="1"/>
      <c r="Q429" s="1"/>
      <c r="R429" s="1"/>
      <c r="S429" s="1">
        <v>46172</v>
      </c>
      <c r="T429" s="1"/>
      <c r="U429" s="1">
        <v>46185</v>
      </c>
      <c r="W429" s="1">
        <v>46187</v>
      </c>
      <c r="X429" s="1"/>
      <c r="Y429" s="1">
        <v>46189</v>
      </c>
      <c r="Z429" s="1">
        <v>46190</v>
      </c>
      <c r="AA429">
        <v>2026</v>
      </c>
      <c r="AB429" t="s">
        <v>110</v>
      </c>
      <c r="AC429" t="s">
        <v>353</v>
      </c>
      <c r="AD429" s="2">
        <f t="shared" si="315"/>
        <v>1</v>
      </c>
      <c r="AE429" s="2">
        <f t="shared" si="316"/>
        <v>1</v>
      </c>
      <c r="AF429" s="2">
        <f t="shared" si="317"/>
        <v>1</v>
      </c>
      <c r="AG429" s="2">
        <f t="shared" si="318"/>
        <v>1</v>
      </c>
      <c r="AH429" s="2">
        <f t="shared" si="319"/>
        <v>1</v>
      </c>
      <c r="AI429" s="2">
        <f t="shared" si="320"/>
        <v>1</v>
      </c>
      <c r="AJ429" s="2">
        <f t="shared" si="321"/>
        <v>1</v>
      </c>
      <c r="AK429" s="2">
        <f t="shared" si="322"/>
        <v>1</v>
      </c>
      <c r="AL429" s="2">
        <f t="shared" si="323"/>
        <v>1</v>
      </c>
      <c r="AM429" s="2">
        <f t="shared" si="324"/>
        <v>0</v>
      </c>
      <c r="AN429" s="2">
        <f t="shared" si="325"/>
        <v>1</v>
      </c>
      <c r="AO429" s="2">
        <f t="shared" si="326"/>
        <v>1</v>
      </c>
      <c r="AP429" s="2">
        <f t="shared" si="327"/>
        <v>1</v>
      </c>
      <c r="AQ429" s="2">
        <f t="shared" si="328"/>
        <v>1</v>
      </c>
      <c r="AR429" s="2">
        <f t="shared" si="329"/>
        <v>1</v>
      </c>
      <c r="AS429" s="2">
        <f t="shared" si="330"/>
        <v>1</v>
      </c>
      <c r="AT429" s="3">
        <f t="shared" si="331"/>
        <v>15</v>
      </c>
      <c r="AU429" s="3">
        <f t="shared" si="332"/>
        <v>17</v>
      </c>
      <c r="AV429" s="3">
        <f t="shared" si="333"/>
        <v>20</v>
      </c>
      <c r="AW429" s="4">
        <f t="shared" si="334"/>
        <v>149</v>
      </c>
      <c r="AX429" s="4">
        <f t="shared" si="335"/>
        <v>151</v>
      </c>
      <c r="AY429" s="4">
        <f t="shared" si="336"/>
        <v>164</v>
      </c>
      <c r="AZ429" s="4">
        <f t="shared" si="337"/>
        <v>166</v>
      </c>
      <c r="BA429" s="4" t="str">
        <f t="shared" si="338"/>
        <v>na</v>
      </c>
      <c r="BB429" s="4">
        <f t="shared" si="339"/>
        <v>168</v>
      </c>
      <c r="BC429" s="4">
        <f t="shared" si="340"/>
        <v>169</v>
      </c>
      <c r="BD429" s="15">
        <f t="shared" si="342"/>
        <v>0</v>
      </c>
      <c r="BE429" s="15">
        <f t="shared" si="341"/>
        <v>0</v>
      </c>
      <c r="BF429" s="15">
        <f t="shared" si="361"/>
        <v>0</v>
      </c>
      <c r="BG429" s="15">
        <f t="shared" si="361"/>
        <v>0</v>
      </c>
      <c r="BH429" s="15">
        <f t="shared" si="361"/>
        <v>0</v>
      </c>
      <c r="BI429" s="15">
        <f t="shared" si="361"/>
        <v>0</v>
      </c>
      <c r="BJ429" s="15">
        <f t="shared" si="361"/>
        <v>0</v>
      </c>
      <c r="BK429" s="15">
        <f t="shared" si="361"/>
        <v>0</v>
      </c>
      <c r="BL429" s="15">
        <f t="shared" si="361"/>
        <v>0</v>
      </c>
      <c r="BM429" s="15">
        <f t="shared" si="361"/>
        <v>0</v>
      </c>
      <c r="BN429" s="15">
        <f t="shared" si="361"/>
        <v>0</v>
      </c>
      <c r="BO429" s="15">
        <f t="shared" si="361"/>
        <v>0</v>
      </c>
      <c r="BP429" s="15">
        <f t="shared" si="361"/>
        <v>1</v>
      </c>
      <c r="BQ429" s="15">
        <f t="shared" si="361"/>
        <v>1</v>
      </c>
      <c r="BR429" s="15">
        <f t="shared" si="361"/>
        <v>1</v>
      </c>
      <c r="BS429" s="15">
        <f t="shared" si="343"/>
        <v>0</v>
      </c>
      <c r="BT429" s="15">
        <f t="shared" si="344"/>
        <v>0</v>
      </c>
      <c r="BU429" s="15">
        <f t="shared" si="345"/>
        <v>0</v>
      </c>
      <c r="BV429" s="15">
        <f t="shared" si="346"/>
        <v>0</v>
      </c>
      <c r="BW429" s="15">
        <f t="shared" si="347"/>
        <v>0</v>
      </c>
      <c r="BX429" s="15">
        <f t="shared" si="348"/>
        <v>0</v>
      </c>
      <c r="BY429" s="15">
        <f t="shared" si="349"/>
        <v>0</v>
      </c>
      <c r="BZ429" s="15">
        <f t="shared" si="350"/>
        <v>0</v>
      </c>
      <c r="CA429" s="15">
        <f t="shared" si="351"/>
        <v>0</v>
      </c>
      <c r="CB429" s="15">
        <f t="shared" si="352"/>
        <v>0</v>
      </c>
      <c r="CC429" s="15">
        <f t="shared" si="353"/>
        <v>0</v>
      </c>
      <c r="CD429" s="15">
        <f t="shared" si="354"/>
        <v>0</v>
      </c>
      <c r="CE429" s="15">
        <f t="shared" si="355"/>
        <v>1</v>
      </c>
      <c r="CF429" s="15">
        <f t="shared" si="356"/>
        <v>1</v>
      </c>
      <c r="CG429" s="15">
        <f t="shared" si="357"/>
        <v>1</v>
      </c>
    </row>
    <row r="430" spans="1:85" x14ac:dyDescent="0.25">
      <c r="A430" t="s">
        <v>356</v>
      </c>
      <c r="B430" t="s">
        <v>158</v>
      </c>
      <c r="C430" t="s">
        <v>109</v>
      </c>
      <c r="D430">
        <v>2024</v>
      </c>
      <c r="E430" t="s">
        <v>159</v>
      </c>
      <c r="F430" t="s">
        <v>160</v>
      </c>
      <c r="G430" t="s">
        <v>161</v>
      </c>
      <c r="H430" t="s">
        <v>162</v>
      </c>
      <c r="I430" t="s">
        <v>197</v>
      </c>
      <c r="L430" t="s">
        <v>79</v>
      </c>
      <c r="M430">
        <v>6.04</v>
      </c>
      <c r="N430">
        <v>2</v>
      </c>
      <c r="O430" s="1"/>
      <c r="P430" s="1"/>
      <c r="Q430" s="1">
        <v>46148</v>
      </c>
      <c r="R430" s="1">
        <v>46148</v>
      </c>
      <c r="S430" s="1"/>
      <c r="T430" s="1"/>
      <c r="U430" s="1"/>
      <c r="W430" s="1"/>
      <c r="X430" s="1"/>
      <c r="Y430" s="1"/>
      <c r="Z430" s="1"/>
      <c r="AA430">
        <v>2026</v>
      </c>
      <c r="AB430" t="s">
        <v>110</v>
      </c>
      <c r="AC430" t="s">
        <v>353</v>
      </c>
      <c r="AD430" s="2">
        <f t="shared" si="315"/>
        <v>1</v>
      </c>
      <c r="AE430" s="2">
        <f t="shared" si="316"/>
        <v>1</v>
      </c>
      <c r="AF430" s="2">
        <f t="shared" si="317"/>
        <v>0</v>
      </c>
      <c r="AG430" s="2">
        <f t="shared" si="318"/>
        <v>0</v>
      </c>
      <c r="AH430" s="2">
        <f t="shared" si="319"/>
        <v>0</v>
      </c>
      <c r="AI430" s="2">
        <f t="shared" si="320"/>
        <v>0</v>
      </c>
      <c r="AJ430" s="2">
        <f t="shared" si="321"/>
        <v>0</v>
      </c>
      <c r="AK430" s="2">
        <f t="shared" si="322"/>
        <v>0</v>
      </c>
      <c r="AL430" s="2">
        <f t="shared" si="323"/>
        <v>0</v>
      </c>
      <c r="AM430" s="2">
        <f t="shared" si="324"/>
        <v>0</v>
      </c>
      <c r="AN430" s="2">
        <f t="shared" si="325"/>
        <v>0</v>
      </c>
      <c r="AO430" s="2">
        <f t="shared" si="326"/>
        <v>0</v>
      </c>
      <c r="AP430" s="2">
        <f t="shared" si="327"/>
        <v>0</v>
      </c>
      <c r="AQ430" s="2">
        <f t="shared" si="328"/>
        <v>0</v>
      </c>
      <c r="AR430" s="2">
        <f t="shared" si="329"/>
        <v>0</v>
      </c>
      <c r="AS430" s="2">
        <f t="shared" si="330"/>
        <v>0</v>
      </c>
      <c r="AT430" s="3" t="str">
        <f t="shared" si="331"/>
        <v>na</v>
      </c>
      <c r="AU430" s="3" t="str">
        <f t="shared" si="332"/>
        <v>na</v>
      </c>
      <c r="AV430" s="3" t="str">
        <f t="shared" si="333"/>
        <v>na</v>
      </c>
      <c r="AW430" s="4">
        <f t="shared" si="334"/>
        <v>127</v>
      </c>
      <c r="AX430" s="4" t="str">
        <f t="shared" si="335"/>
        <v>na</v>
      </c>
      <c r="AY430" s="4" t="str">
        <f t="shared" si="336"/>
        <v>na</v>
      </c>
      <c r="AZ430" s="4" t="str">
        <f t="shared" si="337"/>
        <v>na</v>
      </c>
      <c r="BA430" s="4" t="str">
        <f t="shared" si="338"/>
        <v>na</v>
      </c>
      <c r="BB430" s="4" t="str">
        <f t="shared" si="339"/>
        <v>na</v>
      </c>
      <c r="BC430" s="4" t="str">
        <f t="shared" si="340"/>
        <v>na</v>
      </c>
      <c r="BD430" s="15">
        <f t="shared" si="342"/>
        <v>0</v>
      </c>
      <c r="BE430" s="15">
        <f t="shared" si="341"/>
        <v>0</v>
      </c>
      <c r="BF430" s="15">
        <f t="shared" si="361"/>
        <v>0</v>
      </c>
      <c r="BG430" s="15">
        <f t="shared" si="361"/>
        <v>0</v>
      </c>
      <c r="BH430" s="15">
        <f t="shared" si="361"/>
        <v>0</v>
      </c>
      <c r="BI430" s="15">
        <f t="shared" si="361"/>
        <v>0</v>
      </c>
      <c r="BJ430" s="15">
        <f t="shared" si="361"/>
        <v>0</v>
      </c>
      <c r="BK430" s="15">
        <f t="shared" si="361"/>
        <v>0</v>
      </c>
      <c r="BL430" s="15">
        <f t="shared" si="361"/>
        <v>0</v>
      </c>
      <c r="BM430" s="15">
        <f t="shared" si="361"/>
        <v>1</v>
      </c>
      <c r="BN430" s="15">
        <f t="shared" si="361"/>
        <v>1</v>
      </c>
      <c r="BO430" s="15">
        <f t="shared" si="361"/>
        <v>1</v>
      </c>
      <c r="BP430" s="15">
        <f t="shared" si="361"/>
        <v>1</v>
      </c>
      <c r="BQ430" s="15">
        <f t="shared" si="361"/>
        <v>1</v>
      </c>
      <c r="BR430" s="15">
        <f t="shared" si="361"/>
        <v>1</v>
      </c>
      <c r="BS430" s="15">
        <f t="shared" si="343"/>
        <v>0</v>
      </c>
      <c r="BT430" s="15">
        <f t="shared" si="344"/>
        <v>0</v>
      </c>
      <c r="BU430" s="15">
        <f t="shared" si="345"/>
        <v>0</v>
      </c>
      <c r="BV430" s="15">
        <f t="shared" si="346"/>
        <v>0</v>
      </c>
      <c r="BW430" s="15">
        <f t="shared" si="347"/>
        <v>0</v>
      </c>
      <c r="BX430" s="15">
        <f t="shared" si="348"/>
        <v>0</v>
      </c>
      <c r="BY430" s="15">
        <f t="shared" si="349"/>
        <v>0</v>
      </c>
      <c r="BZ430" s="15">
        <f t="shared" si="350"/>
        <v>0</v>
      </c>
      <c r="CA430" s="15">
        <f t="shared" si="351"/>
        <v>0</v>
      </c>
      <c r="CB430" s="15">
        <f t="shared" si="352"/>
        <v>0</v>
      </c>
      <c r="CC430" s="15">
        <f t="shared" si="353"/>
        <v>0</v>
      </c>
      <c r="CD430" s="15">
        <f t="shared" si="354"/>
        <v>0</v>
      </c>
      <c r="CE430" s="15">
        <f t="shared" si="355"/>
        <v>0</v>
      </c>
      <c r="CF430" s="15">
        <f t="shared" si="356"/>
        <v>0</v>
      </c>
      <c r="CG430" s="15">
        <f t="shared" si="357"/>
        <v>0</v>
      </c>
    </row>
    <row r="431" spans="1:85" x14ac:dyDescent="0.25">
      <c r="A431" t="s">
        <v>732</v>
      </c>
      <c r="B431" t="s">
        <v>158</v>
      </c>
      <c r="C431" t="s">
        <v>109</v>
      </c>
      <c r="D431">
        <v>2024</v>
      </c>
      <c r="E431" t="s">
        <v>159</v>
      </c>
      <c r="F431" t="s">
        <v>160</v>
      </c>
      <c r="G431" t="s">
        <v>161</v>
      </c>
      <c r="H431" t="s">
        <v>162</v>
      </c>
      <c r="I431" t="s">
        <v>197</v>
      </c>
      <c r="L431" t="s">
        <v>79</v>
      </c>
      <c r="M431">
        <v>6.04</v>
      </c>
      <c r="N431">
        <v>2</v>
      </c>
      <c r="O431" s="1">
        <v>46175</v>
      </c>
      <c r="P431" s="1"/>
      <c r="Q431" s="1"/>
      <c r="R431" s="1"/>
      <c r="S431" s="1">
        <v>46182</v>
      </c>
      <c r="T431" s="1"/>
      <c r="U431" s="1">
        <v>46191</v>
      </c>
      <c r="W431" s="1">
        <v>46194</v>
      </c>
      <c r="X431" s="1">
        <v>46197</v>
      </c>
      <c r="Y431" s="1">
        <v>46199</v>
      </c>
      <c r="Z431" s="1">
        <v>46200</v>
      </c>
      <c r="AA431">
        <v>2026</v>
      </c>
      <c r="AB431" t="s">
        <v>110</v>
      </c>
      <c r="AC431" t="s">
        <v>353</v>
      </c>
      <c r="AD431" s="2">
        <f t="shared" si="315"/>
        <v>1</v>
      </c>
      <c r="AE431" s="2">
        <f t="shared" si="316"/>
        <v>1</v>
      </c>
      <c r="AF431" s="2">
        <f t="shared" si="317"/>
        <v>1</v>
      </c>
      <c r="AG431" s="2">
        <f t="shared" si="318"/>
        <v>1</v>
      </c>
      <c r="AH431" s="2">
        <f t="shared" si="319"/>
        <v>1</v>
      </c>
      <c r="AI431" s="2">
        <f t="shared" si="320"/>
        <v>1</v>
      </c>
      <c r="AJ431" s="2">
        <f t="shared" si="321"/>
        <v>1</v>
      </c>
      <c r="AK431" s="2">
        <f t="shared" si="322"/>
        <v>1</v>
      </c>
      <c r="AL431" s="2">
        <f t="shared" si="323"/>
        <v>1</v>
      </c>
      <c r="AM431" s="2">
        <f t="shared" si="324"/>
        <v>1</v>
      </c>
      <c r="AN431" s="2">
        <f t="shared" si="325"/>
        <v>1</v>
      </c>
      <c r="AO431" s="2">
        <f t="shared" si="326"/>
        <v>1</v>
      </c>
      <c r="AP431" s="2">
        <f t="shared" si="327"/>
        <v>1</v>
      </c>
      <c r="AQ431" s="2">
        <f t="shared" si="328"/>
        <v>1</v>
      </c>
      <c r="AR431" s="2">
        <f t="shared" si="329"/>
        <v>1</v>
      </c>
      <c r="AS431" s="2">
        <f t="shared" si="330"/>
        <v>1</v>
      </c>
      <c r="AT431" s="3">
        <f t="shared" si="331"/>
        <v>16</v>
      </c>
      <c r="AU431" s="3">
        <f t="shared" si="332"/>
        <v>19</v>
      </c>
      <c r="AV431" s="3">
        <f t="shared" si="333"/>
        <v>25</v>
      </c>
      <c r="AW431" s="4">
        <f t="shared" si="334"/>
        <v>154</v>
      </c>
      <c r="AX431" s="4">
        <f t="shared" si="335"/>
        <v>161</v>
      </c>
      <c r="AY431" s="4">
        <f t="shared" si="336"/>
        <v>170</v>
      </c>
      <c r="AZ431" s="4">
        <f t="shared" si="337"/>
        <v>173</v>
      </c>
      <c r="BA431" s="4">
        <f t="shared" si="338"/>
        <v>176</v>
      </c>
      <c r="BB431" s="4">
        <f t="shared" si="339"/>
        <v>178</v>
      </c>
      <c r="BC431" s="4">
        <f t="shared" si="340"/>
        <v>179</v>
      </c>
      <c r="BD431" s="15">
        <f t="shared" si="342"/>
        <v>0</v>
      </c>
      <c r="BE431" s="15">
        <f t="shared" si="341"/>
        <v>0</v>
      </c>
      <c r="BF431" s="15">
        <f t="shared" si="361"/>
        <v>0</v>
      </c>
      <c r="BG431" s="15">
        <f t="shared" si="361"/>
        <v>0</v>
      </c>
      <c r="BH431" s="15">
        <f t="shared" si="361"/>
        <v>0</v>
      </c>
      <c r="BI431" s="15">
        <f t="shared" si="361"/>
        <v>0</v>
      </c>
      <c r="BJ431" s="15">
        <f t="shared" si="361"/>
        <v>0</v>
      </c>
      <c r="BK431" s="15">
        <f t="shared" si="361"/>
        <v>0</v>
      </c>
      <c r="BL431" s="15">
        <f t="shared" si="361"/>
        <v>0</v>
      </c>
      <c r="BM431" s="15">
        <f t="shared" si="361"/>
        <v>0</v>
      </c>
      <c r="BN431" s="15">
        <f t="shared" si="361"/>
        <v>0</v>
      </c>
      <c r="BO431" s="15">
        <f t="shared" si="361"/>
        <v>0</v>
      </c>
      <c r="BP431" s="15">
        <f t="shared" si="361"/>
        <v>1</v>
      </c>
      <c r="BQ431" s="15">
        <f t="shared" si="361"/>
        <v>1</v>
      </c>
      <c r="BR431" s="15">
        <f t="shared" si="361"/>
        <v>1</v>
      </c>
      <c r="BS431" s="15">
        <f t="shared" si="343"/>
        <v>0</v>
      </c>
      <c r="BT431" s="15">
        <f t="shared" si="344"/>
        <v>0</v>
      </c>
      <c r="BU431" s="15">
        <f t="shared" si="345"/>
        <v>0</v>
      </c>
      <c r="BV431" s="15">
        <f t="shared" si="346"/>
        <v>0</v>
      </c>
      <c r="BW431" s="15">
        <f t="shared" si="347"/>
        <v>0</v>
      </c>
      <c r="BX431" s="15">
        <f t="shared" si="348"/>
        <v>0</v>
      </c>
      <c r="BY431" s="15">
        <f t="shared" si="349"/>
        <v>0</v>
      </c>
      <c r="BZ431" s="15">
        <f t="shared" si="350"/>
        <v>0</v>
      </c>
      <c r="CA431" s="15">
        <f t="shared" si="351"/>
        <v>0</v>
      </c>
      <c r="CB431" s="15">
        <f t="shared" si="352"/>
        <v>0</v>
      </c>
      <c r="CC431" s="15">
        <f t="shared" si="353"/>
        <v>0</v>
      </c>
      <c r="CD431" s="15">
        <f t="shared" si="354"/>
        <v>0</v>
      </c>
      <c r="CE431" s="15">
        <f t="shared" si="355"/>
        <v>1</v>
      </c>
      <c r="CF431" s="15">
        <f t="shared" si="356"/>
        <v>1</v>
      </c>
      <c r="CG431" s="15">
        <f t="shared" si="357"/>
        <v>1</v>
      </c>
    </row>
    <row r="432" spans="1:85" x14ac:dyDescent="0.25">
      <c r="A432" t="s">
        <v>837</v>
      </c>
      <c r="B432" t="s">
        <v>158</v>
      </c>
      <c r="C432" t="s">
        <v>109</v>
      </c>
      <c r="D432">
        <v>2024</v>
      </c>
      <c r="E432" t="s">
        <v>159</v>
      </c>
      <c r="F432" t="s">
        <v>160</v>
      </c>
      <c r="G432" t="s">
        <v>161</v>
      </c>
      <c r="H432" t="s">
        <v>162</v>
      </c>
      <c r="I432" t="s">
        <v>197</v>
      </c>
      <c r="L432" t="s">
        <v>79</v>
      </c>
      <c r="M432">
        <v>6.04</v>
      </c>
      <c r="N432">
        <v>2</v>
      </c>
      <c r="O432" s="1">
        <v>46191</v>
      </c>
      <c r="P432" s="1"/>
      <c r="Q432" s="1"/>
      <c r="R432" s="1"/>
      <c r="S432" s="1">
        <v>46193</v>
      </c>
      <c r="T432" s="1"/>
      <c r="U432" s="1">
        <v>46198</v>
      </c>
      <c r="W432" s="1">
        <v>46200</v>
      </c>
      <c r="X432" s="1"/>
      <c r="Y432" s="1"/>
      <c r="Z432" s="1"/>
      <c r="AA432">
        <v>2026</v>
      </c>
      <c r="AB432" t="s">
        <v>110</v>
      </c>
      <c r="AC432" t="s">
        <v>353</v>
      </c>
      <c r="AD432" s="2">
        <f t="shared" si="315"/>
        <v>1</v>
      </c>
      <c r="AE432" s="2">
        <f t="shared" si="316"/>
        <v>1</v>
      </c>
      <c r="AF432" s="2">
        <f t="shared" si="317"/>
        <v>1</v>
      </c>
      <c r="AG432" s="2">
        <f t="shared" si="318"/>
        <v>1</v>
      </c>
      <c r="AH432" s="2">
        <f t="shared" si="319"/>
        <v>1</v>
      </c>
      <c r="AI432" s="2">
        <f t="shared" si="320"/>
        <v>1</v>
      </c>
      <c r="AJ432" s="2">
        <f t="shared" si="321"/>
        <v>1</v>
      </c>
      <c r="AK432" s="2">
        <f t="shared" si="322"/>
        <v>1</v>
      </c>
      <c r="AL432" s="2">
        <f t="shared" si="323"/>
        <v>0</v>
      </c>
      <c r="AM432" s="2">
        <f t="shared" si="324"/>
        <v>0</v>
      </c>
      <c r="AN432" s="2">
        <f t="shared" si="325"/>
        <v>0</v>
      </c>
      <c r="AO432" s="2">
        <f t="shared" si="326"/>
        <v>0</v>
      </c>
      <c r="AP432" s="2">
        <f t="shared" si="327"/>
        <v>0</v>
      </c>
      <c r="AQ432" s="2">
        <f t="shared" si="328"/>
        <v>1</v>
      </c>
      <c r="AR432" s="2">
        <f t="shared" si="329"/>
        <v>1</v>
      </c>
      <c r="AS432" s="2">
        <f t="shared" si="330"/>
        <v>0</v>
      </c>
      <c r="AT432" s="3">
        <f t="shared" si="331"/>
        <v>7</v>
      </c>
      <c r="AU432" s="3">
        <f t="shared" si="332"/>
        <v>9</v>
      </c>
      <c r="AV432" s="3" t="str">
        <f t="shared" si="333"/>
        <v>na</v>
      </c>
      <c r="AW432" s="4">
        <f t="shared" si="334"/>
        <v>170</v>
      </c>
      <c r="AX432" s="4">
        <f t="shared" si="335"/>
        <v>172</v>
      </c>
      <c r="AY432" s="4">
        <f t="shared" si="336"/>
        <v>177</v>
      </c>
      <c r="AZ432" s="4">
        <f t="shared" si="337"/>
        <v>179</v>
      </c>
      <c r="BA432" s="4" t="str">
        <f t="shared" si="338"/>
        <v>na</v>
      </c>
      <c r="BB432" s="4" t="str">
        <f t="shared" si="339"/>
        <v>na</v>
      </c>
      <c r="BC432" s="4" t="str">
        <f t="shared" si="340"/>
        <v>na</v>
      </c>
      <c r="BD432" s="15">
        <f t="shared" si="342"/>
        <v>0</v>
      </c>
      <c r="BE432" s="15">
        <f t="shared" si="341"/>
        <v>0</v>
      </c>
      <c r="BF432" s="15">
        <f t="shared" si="361"/>
        <v>0</v>
      </c>
      <c r="BG432" s="15">
        <f t="shared" si="361"/>
        <v>0</v>
      </c>
      <c r="BH432" s="15">
        <f t="shared" si="361"/>
        <v>0</v>
      </c>
      <c r="BI432" s="15">
        <f t="shared" si="361"/>
        <v>0</v>
      </c>
      <c r="BJ432" s="15">
        <f t="shared" si="361"/>
        <v>0</v>
      </c>
      <c r="BK432" s="15">
        <f t="shared" si="361"/>
        <v>0</v>
      </c>
      <c r="BL432" s="15">
        <f t="shared" si="361"/>
        <v>0</v>
      </c>
      <c r="BM432" s="15">
        <f t="shared" si="361"/>
        <v>0</v>
      </c>
      <c r="BN432" s="15">
        <f t="shared" si="361"/>
        <v>0</v>
      </c>
      <c r="BO432" s="15">
        <f t="shared" si="361"/>
        <v>0</v>
      </c>
      <c r="BP432" s="15">
        <f t="shared" si="361"/>
        <v>0</v>
      </c>
      <c r="BQ432" s="15">
        <f t="shared" si="361"/>
        <v>0</v>
      </c>
      <c r="BR432" s="15">
        <f t="shared" si="361"/>
        <v>0</v>
      </c>
      <c r="BS432" s="15">
        <f t="shared" si="343"/>
        <v>0</v>
      </c>
      <c r="BT432" s="15">
        <f t="shared" si="344"/>
        <v>0</v>
      </c>
      <c r="BU432" s="15">
        <f t="shared" si="345"/>
        <v>0</v>
      </c>
      <c r="BV432" s="15">
        <f t="shared" si="346"/>
        <v>0</v>
      </c>
      <c r="BW432" s="15">
        <f t="shared" si="347"/>
        <v>0</v>
      </c>
      <c r="BX432" s="15">
        <f t="shared" si="348"/>
        <v>0</v>
      </c>
      <c r="BY432" s="15">
        <f t="shared" si="349"/>
        <v>0</v>
      </c>
      <c r="BZ432" s="15">
        <f t="shared" si="350"/>
        <v>0</v>
      </c>
      <c r="CA432" s="15">
        <f t="shared" si="351"/>
        <v>0</v>
      </c>
      <c r="CB432" s="15">
        <f t="shared" si="352"/>
        <v>0</v>
      </c>
      <c r="CC432" s="15">
        <f t="shared" si="353"/>
        <v>0</v>
      </c>
      <c r="CD432" s="15">
        <f t="shared" si="354"/>
        <v>0</v>
      </c>
      <c r="CE432" s="15">
        <f t="shared" si="355"/>
        <v>0</v>
      </c>
      <c r="CF432" s="15">
        <f t="shared" si="356"/>
        <v>0</v>
      </c>
      <c r="CG432" s="15">
        <f t="shared" si="357"/>
        <v>0</v>
      </c>
    </row>
    <row r="433" spans="1:85" x14ac:dyDescent="0.25">
      <c r="A433" t="s">
        <v>698</v>
      </c>
      <c r="B433" t="s">
        <v>158</v>
      </c>
      <c r="C433" t="s">
        <v>109</v>
      </c>
      <c r="D433">
        <v>2024</v>
      </c>
      <c r="E433" t="s">
        <v>159</v>
      </c>
      <c r="F433" t="s">
        <v>160</v>
      </c>
      <c r="G433" t="s">
        <v>161</v>
      </c>
      <c r="H433" t="s">
        <v>162</v>
      </c>
      <c r="I433" t="s">
        <v>197</v>
      </c>
      <c r="L433" t="s">
        <v>89</v>
      </c>
      <c r="M433">
        <v>1</v>
      </c>
      <c r="N433">
        <v>2</v>
      </c>
      <c r="O433" s="1"/>
      <c r="P433" s="1">
        <v>46170</v>
      </c>
      <c r="Q433" s="1"/>
      <c r="R433" s="1">
        <v>46171</v>
      </c>
      <c r="S433" s="1">
        <v>46173</v>
      </c>
      <c r="T433" s="1"/>
      <c r="U433" s="1"/>
      <c r="W433" s="1"/>
      <c r="X433" s="1"/>
      <c r="Y433" s="1"/>
      <c r="Z433" s="1"/>
      <c r="AA433">
        <v>2026</v>
      </c>
      <c r="AB433" t="s">
        <v>110</v>
      </c>
      <c r="AC433" t="s">
        <v>353</v>
      </c>
      <c r="AD433" s="2">
        <f t="shared" si="315"/>
        <v>1</v>
      </c>
      <c r="AE433" s="2">
        <f t="shared" si="316"/>
        <v>1</v>
      </c>
      <c r="AF433" s="2">
        <f t="shared" si="317"/>
        <v>1</v>
      </c>
      <c r="AG433" s="2">
        <f t="shared" si="318"/>
        <v>1</v>
      </c>
      <c r="AH433" s="2">
        <f t="shared" si="319"/>
        <v>0</v>
      </c>
      <c r="AI433" s="2">
        <f t="shared" si="320"/>
        <v>0</v>
      </c>
      <c r="AJ433" s="2">
        <f t="shared" si="321"/>
        <v>0</v>
      </c>
      <c r="AK433" s="2">
        <f t="shared" si="322"/>
        <v>0</v>
      </c>
      <c r="AL433" s="2">
        <f t="shared" si="323"/>
        <v>0</v>
      </c>
      <c r="AM433" s="2">
        <f t="shared" si="324"/>
        <v>0</v>
      </c>
      <c r="AN433" s="2">
        <f t="shared" si="325"/>
        <v>0</v>
      </c>
      <c r="AO433" s="2">
        <f t="shared" si="326"/>
        <v>0</v>
      </c>
      <c r="AP433" s="2">
        <f t="shared" si="327"/>
        <v>0</v>
      </c>
      <c r="AQ433" s="2">
        <f t="shared" si="328"/>
        <v>0</v>
      </c>
      <c r="AR433" s="2">
        <f t="shared" si="329"/>
        <v>0</v>
      </c>
      <c r="AS433" s="2">
        <f t="shared" si="330"/>
        <v>0</v>
      </c>
      <c r="AT433" s="3" t="str">
        <f t="shared" si="331"/>
        <v>na</v>
      </c>
      <c r="AU433" s="3" t="str">
        <f t="shared" si="332"/>
        <v>na</v>
      </c>
      <c r="AV433" s="3" t="str">
        <f t="shared" si="333"/>
        <v>na</v>
      </c>
      <c r="AW433" s="4">
        <f t="shared" si="334"/>
        <v>149</v>
      </c>
      <c r="AX433" s="4">
        <f t="shared" si="335"/>
        <v>152</v>
      </c>
      <c r="AY433" s="4" t="str">
        <f t="shared" si="336"/>
        <v>na</v>
      </c>
      <c r="AZ433" s="4" t="str">
        <f t="shared" si="337"/>
        <v>na</v>
      </c>
      <c r="BA433" s="4" t="str">
        <f t="shared" si="338"/>
        <v>na</v>
      </c>
      <c r="BB433" s="4" t="str">
        <f t="shared" si="339"/>
        <v>na</v>
      </c>
      <c r="BC433" s="4" t="str">
        <f t="shared" si="340"/>
        <v>na</v>
      </c>
      <c r="BD433" s="15">
        <f t="shared" si="342"/>
        <v>0</v>
      </c>
      <c r="BE433" s="15">
        <f t="shared" si="341"/>
        <v>0</v>
      </c>
      <c r="BF433" s="15">
        <f t="shared" si="361"/>
        <v>0</v>
      </c>
      <c r="BG433" s="15">
        <f t="shared" si="361"/>
        <v>0</v>
      </c>
      <c r="BH433" s="15">
        <f t="shared" si="361"/>
        <v>0</v>
      </c>
      <c r="BI433" s="15">
        <f t="shared" si="361"/>
        <v>0</v>
      </c>
      <c r="BJ433" s="15">
        <f t="shared" si="361"/>
        <v>0</v>
      </c>
      <c r="BK433" s="15">
        <f t="shared" si="361"/>
        <v>0</v>
      </c>
      <c r="BL433" s="15">
        <f t="shared" si="361"/>
        <v>0</v>
      </c>
      <c r="BM433" s="15">
        <f t="shared" si="361"/>
        <v>0</v>
      </c>
      <c r="BN433" s="15">
        <f t="shared" si="361"/>
        <v>0</v>
      </c>
      <c r="BO433" s="15">
        <f t="shared" si="361"/>
        <v>0</v>
      </c>
      <c r="BP433" s="15">
        <f t="shared" si="361"/>
        <v>1</v>
      </c>
      <c r="BQ433" s="15">
        <f t="shared" si="361"/>
        <v>1</v>
      </c>
      <c r="BR433" s="15">
        <f t="shared" si="361"/>
        <v>1</v>
      </c>
      <c r="BS433" s="15">
        <f t="shared" si="343"/>
        <v>0</v>
      </c>
      <c r="BT433" s="15">
        <f t="shared" si="344"/>
        <v>0</v>
      </c>
      <c r="BU433" s="15">
        <f t="shared" si="345"/>
        <v>0</v>
      </c>
      <c r="BV433" s="15">
        <f t="shared" si="346"/>
        <v>0</v>
      </c>
      <c r="BW433" s="15">
        <f t="shared" si="347"/>
        <v>0</v>
      </c>
      <c r="BX433" s="15">
        <f t="shared" si="348"/>
        <v>0</v>
      </c>
      <c r="BY433" s="15">
        <f t="shared" si="349"/>
        <v>0</v>
      </c>
      <c r="BZ433" s="15">
        <f t="shared" si="350"/>
        <v>0</v>
      </c>
      <c r="CA433" s="15">
        <f t="shared" si="351"/>
        <v>0</v>
      </c>
      <c r="CB433" s="15">
        <f t="shared" si="352"/>
        <v>0</v>
      </c>
      <c r="CC433" s="15">
        <f t="shared" si="353"/>
        <v>0</v>
      </c>
      <c r="CD433" s="15">
        <f t="shared" si="354"/>
        <v>0</v>
      </c>
      <c r="CE433" s="15">
        <f t="shared" si="355"/>
        <v>0</v>
      </c>
      <c r="CF433" s="15">
        <f t="shared" si="356"/>
        <v>0</v>
      </c>
      <c r="CG433" s="15">
        <f t="shared" si="357"/>
        <v>0</v>
      </c>
    </row>
    <row r="434" spans="1:85" x14ac:dyDescent="0.25">
      <c r="A434" t="s">
        <v>780</v>
      </c>
      <c r="B434" t="s">
        <v>158</v>
      </c>
      <c r="C434" t="s">
        <v>109</v>
      </c>
      <c r="D434">
        <v>2024</v>
      </c>
      <c r="E434" t="s">
        <v>159</v>
      </c>
      <c r="F434" t="s">
        <v>160</v>
      </c>
      <c r="G434" t="s">
        <v>161</v>
      </c>
      <c r="H434" t="s">
        <v>162</v>
      </c>
      <c r="I434" t="s">
        <v>197</v>
      </c>
      <c r="L434" t="s">
        <v>79</v>
      </c>
      <c r="M434">
        <v>6.04</v>
      </c>
      <c r="N434">
        <v>2</v>
      </c>
      <c r="O434" s="1">
        <v>46180</v>
      </c>
      <c r="P434" s="1"/>
      <c r="Q434" s="1"/>
      <c r="R434" s="1"/>
      <c r="S434" s="1"/>
      <c r="T434" s="1"/>
      <c r="U434" s="1"/>
      <c r="W434" s="1"/>
      <c r="X434" s="1"/>
      <c r="Y434" s="1"/>
      <c r="Z434" s="1"/>
      <c r="AA434">
        <v>2026</v>
      </c>
      <c r="AB434" t="s">
        <v>110</v>
      </c>
      <c r="AC434" t="s">
        <v>353</v>
      </c>
      <c r="AD434" s="2">
        <f t="shared" si="315"/>
        <v>1</v>
      </c>
      <c r="AE434" s="2">
        <f t="shared" si="316"/>
        <v>1</v>
      </c>
      <c r="AF434" s="2">
        <f t="shared" si="317"/>
        <v>0</v>
      </c>
      <c r="AG434" s="2">
        <f t="shared" si="318"/>
        <v>0</v>
      </c>
      <c r="AH434" s="2">
        <f t="shared" si="319"/>
        <v>0</v>
      </c>
      <c r="AI434" s="2">
        <f t="shared" si="320"/>
        <v>0</v>
      </c>
      <c r="AJ434" s="2">
        <f t="shared" si="321"/>
        <v>0</v>
      </c>
      <c r="AK434" s="2">
        <f t="shared" si="322"/>
        <v>0</v>
      </c>
      <c r="AL434" s="2">
        <f t="shared" si="323"/>
        <v>0</v>
      </c>
      <c r="AM434" s="2">
        <f t="shared" si="324"/>
        <v>0</v>
      </c>
      <c r="AN434" s="2">
        <f t="shared" si="325"/>
        <v>0</v>
      </c>
      <c r="AO434" s="2">
        <f t="shared" si="326"/>
        <v>0</v>
      </c>
      <c r="AP434" s="2">
        <f t="shared" si="327"/>
        <v>0</v>
      </c>
      <c r="AQ434" s="2">
        <f t="shared" si="328"/>
        <v>0</v>
      </c>
      <c r="AR434" s="2">
        <f t="shared" si="329"/>
        <v>0</v>
      </c>
      <c r="AS434" s="2">
        <f t="shared" si="330"/>
        <v>0</v>
      </c>
      <c r="AT434" s="3" t="str">
        <f t="shared" si="331"/>
        <v>na</v>
      </c>
      <c r="AU434" s="3" t="str">
        <f t="shared" si="332"/>
        <v>na</v>
      </c>
      <c r="AV434" s="3" t="str">
        <f t="shared" si="333"/>
        <v>na</v>
      </c>
      <c r="AW434" s="4">
        <f t="shared" si="334"/>
        <v>159</v>
      </c>
      <c r="AX434" s="4" t="str">
        <f t="shared" si="335"/>
        <v>na</v>
      </c>
      <c r="AY434" s="4" t="str">
        <f t="shared" si="336"/>
        <v>na</v>
      </c>
      <c r="AZ434" s="4" t="str">
        <f t="shared" si="337"/>
        <v>na</v>
      </c>
      <c r="BA434" s="4" t="str">
        <f t="shared" si="338"/>
        <v>na</v>
      </c>
      <c r="BB434" s="4" t="str">
        <f t="shared" si="339"/>
        <v>na</v>
      </c>
      <c r="BC434" s="4" t="str">
        <f t="shared" si="340"/>
        <v>na</v>
      </c>
      <c r="BD434" s="15">
        <f t="shared" si="342"/>
        <v>0</v>
      </c>
      <c r="BE434" s="15">
        <f t="shared" si="341"/>
        <v>0</v>
      </c>
      <c r="BF434" s="15">
        <f t="shared" ref="BF434:BR443" si="362">IF(BF$1-$AW434&gt;$CK$1,1,0)</f>
        <v>0</v>
      </c>
      <c r="BG434" s="15">
        <f t="shared" si="362"/>
        <v>0</v>
      </c>
      <c r="BH434" s="15">
        <f t="shared" si="362"/>
        <v>0</v>
      </c>
      <c r="BI434" s="15">
        <f t="shared" si="362"/>
        <v>0</v>
      </c>
      <c r="BJ434" s="15">
        <f t="shared" si="362"/>
        <v>0</v>
      </c>
      <c r="BK434" s="15">
        <f t="shared" si="362"/>
        <v>0</v>
      </c>
      <c r="BL434" s="15">
        <f t="shared" si="362"/>
        <v>0</v>
      </c>
      <c r="BM434" s="15">
        <f t="shared" si="362"/>
        <v>0</v>
      </c>
      <c r="BN434" s="15">
        <f t="shared" si="362"/>
        <v>0</v>
      </c>
      <c r="BO434" s="15">
        <f t="shared" si="362"/>
        <v>0</v>
      </c>
      <c r="BP434" s="15">
        <f t="shared" si="362"/>
        <v>0</v>
      </c>
      <c r="BQ434" s="15">
        <f t="shared" si="362"/>
        <v>1</v>
      </c>
      <c r="BR434" s="15">
        <f t="shared" si="362"/>
        <v>1</v>
      </c>
      <c r="BS434" s="15">
        <f t="shared" si="343"/>
        <v>0</v>
      </c>
      <c r="BT434" s="15">
        <f t="shared" si="344"/>
        <v>0</v>
      </c>
      <c r="BU434" s="15">
        <f t="shared" si="345"/>
        <v>0</v>
      </c>
      <c r="BV434" s="15">
        <f t="shared" si="346"/>
        <v>0</v>
      </c>
      <c r="BW434" s="15">
        <f t="shared" si="347"/>
        <v>0</v>
      </c>
      <c r="BX434" s="15">
        <f t="shared" si="348"/>
        <v>0</v>
      </c>
      <c r="BY434" s="15">
        <f t="shared" si="349"/>
        <v>0</v>
      </c>
      <c r="BZ434" s="15">
        <f t="shared" si="350"/>
        <v>0</v>
      </c>
      <c r="CA434" s="15">
        <f t="shared" si="351"/>
        <v>0</v>
      </c>
      <c r="CB434" s="15">
        <f t="shared" si="352"/>
        <v>0</v>
      </c>
      <c r="CC434" s="15">
        <f t="shared" si="353"/>
        <v>0</v>
      </c>
      <c r="CD434" s="15">
        <f t="shared" si="354"/>
        <v>0</v>
      </c>
      <c r="CE434" s="15">
        <f t="shared" si="355"/>
        <v>0</v>
      </c>
      <c r="CF434" s="15">
        <f t="shared" si="356"/>
        <v>0</v>
      </c>
      <c r="CG434" s="15">
        <f t="shared" si="357"/>
        <v>0</v>
      </c>
    </row>
    <row r="435" spans="1:85" x14ac:dyDescent="0.25">
      <c r="A435" t="s">
        <v>641</v>
      </c>
      <c r="B435" t="s">
        <v>158</v>
      </c>
      <c r="C435" t="s">
        <v>109</v>
      </c>
      <c r="D435">
        <v>2024</v>
      </c>
      <c r="E435" t="s">
        <v>159</v>
      </c>
      <c r="F435" t="s">
        <v>160</v>
      </c>
      <c r="G435" t="s">
        <v>161</v>
      </c>
      <c r="H435" t="s">
        <v>162</v>
      </c>
      <c r="I435" t="s">
        <v>197</v>
      </c>
      <c r="L435" t="s">
        <v>79</v>
      </c>
      <c r="M435">
        <v>6.04</v>
      </c>
      <c r="N435">
        <v>2</v>
      </c>
      <c r="O435" s="1">
        <v>46160</v>
      </c>
      <c r="P435" s="1">
        <v>46160</v>
      </c>
      <c r="Q435" s="1">
        <v>46158</v>
      </c>
      <c r="R435" s="1"/>
      <c r="S435" s="1">
        <v>46162</v>
      </c>
      <c r="T435" s="1"/>
      <c r="U435" s="1">
        <v>46167</v>
      </c>
      <c r="W435" s="1">
        <v>46168</v>
      </c>
      <c r="X435" s="1">
        <v>46169</v>
      </c>
      <c r="Y435" s="1">
        <v>46171</v>
      </c>
      <c r="Z435" s="1">
        <v>46172</v>
      </c>
      <c r="AA435">
        <v>2026</v>
      </c>
      <c r="AB435" t="s">
        <v>110</v>
      </c>
      <c r="AC435" t="s">
        <v>353</v>
      </c>
      <c r="AD435" s="2">
        <f t="shared" si="315"/>
        <v>1</v>
      </c>
      <c r="AE435" s="2">
        <f t="shared" si="316"/>
        <v>1</v>
      </c>
      <c r="AF435" s="2">
        <f t="shared" si="317"/>
        <v>1</v>
      </c>
      <c r="AG435" s="2">
        <f t="shared" si="318"/>
        <v>1</v>
      </c>
      <c r="AH435" s="2">
        <f t="shared" si="319"/>
        <v>1</v>
      </c>
      <c r="AI435" s="2">
        <f t="shared" si="320"/>
        <v>1</v>
      </c>
      <c r="AJ435" s="2">
        <f t="shared" si="321"/>
        <v>1</v>
      </c>
      <c r="AK435" s="2">
        <f t="shared" si="322"/>
        <v>1</v>
      </c>
      <c r="AL435" s="2">
        <f t="shared" si="323"/>
        <v>1</v>
      </c>
      <c r="AM435" s="2">
        <f t="shared" si="324"/>
        <v>1</v>
      </c>
      <c r="AN435" s="2">
        <f t="shared" si="325"/>
        <v>1</v>
      </c>
      <c r="AO435" s="2">
        <f t="shared" si="326"/>
        <v>1</v>
      </c>
      <c r="AP435" s="2">
        <f t="shared" si="327"/>
        <v>1</v>
      </c>
      <c r="AQ435" s="2">
        <f t="shared" si="328"/>
        <v>1</v>
      </c>
      <c r="AR435" s="2">
        <f t="shared" si="329"/>
        <v>1</v>
      </c>
      <c r="AS435" s="2">
        <f t="shared" si="330"/>
        <v>1</v>
      </c>
      <c r="AT435" s="3">
        <f t="shared" si="331"/>
        <v>9</v>
      </c>
      <c r="AU435" s="3">
        <f t="shared" si="332"/>
        <v>10</v>
      </c>
      <c r="AV435" s="3">
        <f t="shared" si="333"/>
        <v>14</v>
      </c>
      <c r="AW435" s="4">
        <f t="shared" si="334"/>
        <v>137</v>
      </c>
      <c r="AX435" s="4">
        <f t="shared" si="335"/>
        <v>141</v>
      </c>
      <c r="AY435" s="4">
        <f t="shared" si="336"/>
        <v>146</v>
      </c>
      <c r="AZ435" s="4">
        <f t="shared" si="337"/>
        <v>147</v>
      </c>
      <c r="BA435" s="4">
        <f t="shared" si="338"/>
        <v>148</v>
      </c>
      <c r="BB435" s="4">
        <f t="shared" si="339"/>
        <v>150</v>
      </c>
      <c r="BC435" s="4">
        <f t="shared" si="340"/>
        <v>151</v>
      </c>
      <c r="BD435" s="15">
        <f t="shared" si="342"/>
        <v>0</v>
      </c>
      <c r="BE435" s="15">
        <f t="shared" si="341"/>
        <v>0</v>
      </c>
      <c r="BF435" s="15">
        <f t="shared" si="362"/>
        <v>0</v>
      </c>
      <c r="BG435" s="15">
        <f t="shared" si="362"/>
        <v>0</v>
      </c>
      <c r="BH435" s="15">
        <f t="shared" si="362"/>
        <v>0</v>
      </c>
      <c r="BI435" s="15">
        <f t="shared" si="362"/>
        <v>0</v>
      </c>
      <c r="BJ435" s="15">
        <f t="shared" si="362"/>
        <v>0</v>
      </c>
      <c r="BK435" s="15">
        <f t="shared" si="362"/>
        <v>0</v>
      </c>
      <c r="BL435" s="15">
        <f t="shared" si="362"/>
        <v>0</v>
      </c>
      <c r="BM435" s="15">
        <f t="shared" si="362"/>
        <v>0</v>
      </c>
      <c r="BN435" s="15">
        <f t="shared" si="362"/>
        <v>1</v>
      </c>
      <c r="BO435" s="15">
        <f t="shared" si="362"/>
        <v>1</v>
      </c>
      <c r="BP435" s="15">
        <f t="shared" si="362"/>
        <v>1</v>
      </c>
      <c r="BQ435" s="15">
        <f t="shared" si="362"/>
        <v>1</v>
      </c>
      <c r="BR435" s="15">
        <f t="shared" si="362"/>
        <v>1</v>
      </c>
      <c r="BS435" s="15">
        <f t="shared" si="343"/>
        <v>0</v>
      </c>
      <c r="BT435" s="15">
        <f t="shared" si="344"/>
        <v>0</v>
      </c>
      <c r="BU435" s="15">
        <f t="shared" si="345"/>
        <v>0</v>
      </c>
      <c r="BV435" s="15">
        <f t="shared" si="346"/>
        <v>0</v>
      </c>
      <c r="BW435" s="15">
        <f t="shared" si="347"/>
        <v>0</v>
      </c>
      <c r="BX435" s="15">
        <f t="shared" si="348"/>
        <v>0</v>
      </c>
      <c r="BY435" s="15">
        <f t="shared" si="349"/>
        <v>0</v>
      </c>
      <c r="BZ435" s="15">
        <f t="shared" si="350"/>
        <v>0</v>
      </c>
      <c r="CA435" s="15">
        <f t="shared" si="351"/>
        <v>0</v>
      </c>
      <c r="CB435" s="15">
        <f t="shared" si="352"/>
        <v>0</v>
      </c>
      <c r="CC435" s="15">
        <f t="shared" si="353"/>
        <v>1</v>
      </c>
      <c r="CD435" s="15">
        <f t="shared" si="354"/>
        <v>1</v>
      </c>
      <c r="CE435" s="15">
        <f t="shared" si="355"/>
        <v>1</v>
      </c>
      <c r="CF435" s="15">
        <f t="shared" si="356"/>
        <v>1</v>
      </c>
      <c r="CG435" s="15">
        <f t="shared" si="357"/>
        <v>1</v>
      </c>
    </row>
    <row r="436" spans="1:85" x14ac:dyDescent="0.25">
      <c r="A436" t="s">
        <v>830</v>
      </c>
      <c r="B436" t="s">
        <v>158</v>
      </c>
      <c r="C436" t="s">
        <v>109</v>
      </c>
      <c r="D436">
        <v>2024</v>
      </c>
      <c r="E436" t="s">
        <v>159</v>
      </c>
      <c r="F436" t="s">
        <v>160</v>
      </c>
      <c r="G436" t="s">
        <v>161</v>
      </c>
      <c r="H436" t="s">
        <v>162</v>
      </c>
      <c r="I436" t="s">
        <v>197</v>
      </c>
      <c r="L436" t="s">
        <v>79</v>
      </c>
      <c r="M436">
        <v>6.04</v>
      </c>
      <c r="N436">
        <v>2</v>
      </c>
      <c r="O436" s="1">
        <v>46189</v>
      </c>
      <c r="P436" s="1"/>
      <c r="Q436" s="1"/>
      <c r="R436" s="1"/>
      <c r="S436" s="1"/>
      <c r="T436" s="1"/>
      <c r="U436" s="1"/>
      <c r="W436" s="1"/>
      <c r="X436" s="1"/>
      <c r="Y436" s="1"/>
      <c r="Z436" s="1"/>
      <c r="AA436">
        <v>2026</v>
      </c>
      <c r="AB436" t="s">
        <v>110</v>
      </c>
      <c r="AC436" t="s">
        <v>353</v>
      </c>
      <c r="AD436" s="2">
        <f t="shared" si="315"/>
        <v>1</v>
      </c>
      <c r="AE436" s="2">
        <f t="shared" si="316"/>
        <v>1</v>
      </c>
      <c r="AF436" s="2">
        <f t="shared" si="317"/>
        <v>0</v>
      </c>
      <c r="AG436" s="2">
        <f t="shared" si="318"/>
        <v>0</v>
      </c>
      <c r="AH436" s="2">
        <f t="shared" si="319"/>
        <v>0</v>
      </c>
      <c r="AI436" s="2">
        <f t="shared" si="320"/>
        <v>0</v>
      </c>
      <c r="AJ436" s="2">
        <f t="shared" si="321"/>
        <v>0</v>
      </c>
      <c r="AK436" s="2">
        <f t="shared" si="322"/>
        <v>0</v>
      </c>
      <c r="AL436" s="2">
        <f t="shared" si="323"/>
        <v>0</v>
      </c>
      <c r="AM436" s="2">
        <f t="shared" si="324"/>
        <v>0</v>
      </c>
      <c r="AN436" s="2">
        <f t="shared" si="325"/>
        <v>0</v>
      </c>
      <c r="AO436" s="2">
        <f t="shared" si="326"/>
        <v>0</v>
      </c>
      <c r="AP436" s="2">
        <f t="shared" si="327"/>
        <v>0</v>
      </c>
      <c r="AQ436" s="2">
        <f t="shared" si="328"/>
        <v>0</v>
      </c>
      <c r="AR436" s="2">
        <f t="shared" si="329"/>
        <v>0</v>
      </c>
      <c r="AS436" s="2">
        <f t="shared" si="330"/>
        <v>0</v>
      </c>
      <c r="AT436" s="3" t="str">
        <f t="shared" si="331"/>
        <v>na</v>
      </c>
      <c r="AU436" s="3" t="str">
        <f t="shared" si="332"/>
        <v>na</v>
      </c>
      <c r="AV436" s="3" t="str">
        <f t="shared" si="333"/>
        <v>na</v>
      </c>
      <c r="AW436" s="4">
        <f t="shared" si="334"/>
        <v>168</v>
      </c>
      <c r="AX436" s="4" t="str">
        <f t="shared" si="335"/>
        <v>na</v>
      </c>
      <c r="AY436" s="4" t="str">
        <f t="shared" si="336"/>
        <v>na</v>
      </c>
      <c r="AZ436" s="4" t="str">
        <f t="shared" si="337"/>
        <v>na</v>
      </c>
      <c r="BA436" s="4" t="str">
        <f t="shared" si="338"/>
        <v>na</v>
      </c>
      <c r="BB436" s="4" t="str">
        <f t="shared" si="339"/>
        <v>na</v>
      </c>
      <c r="BC436" s="4" t="str">
        <f t="shared" si="340"/>
        <v>na</v>
      </c>
      <c r="BD436" s="15">
        <f t="shared" si="342"/>
        <v>0</v>
      </c>
      <c r="BE436" s="15">
        <f t="shared" si="341"/>
        <v>0</v>
      </c>
      <c r="BF436" s="15">
        <f t="shared" si="362"/>
        <v>0</v>
      </c>
      <c r="BG436" s="15">
        <f t="shared" si="362"/>
        <v>0</v>
      </c>
      <c r="BH436" s="15">
        <f t="shared" si="362"/>
        <v>0</v>
      </c>
      <c r="BI436" s="15">
        <f t="shared" si="362"/>
        <v>0</v>
      </c>
      <c r="BJ436" s="15">
        <f t="shared" si="362"/>
        <v>0</v>
      </c>
      <c r="BK436" s="15">
        <f t="shared" si="362"/>
        <v>0</v>
      </c>
      <c r="BL436" s="15">
        <f t="shared" si="362"/>
        <v>0</v>
      </c>
      <c r="BM436" s="15">
        <f t="shared" si="362"/>
        <v>0</v>
      </c>
      <c r="BN436" s="15">
        <f t="shared" si="362"/>
        <v>0</v>
      </c>
      <c r="BO436" s="15">
        <f t="shared" si="362"/>
        <v>0</v>
      </c>
      <c r="BP436" s="15">
        <f t="shared" si="362"/>
        <v>0</v>
      </c>
      <c r="BQ436" s="15">
        <f t="shared" si="362"/>
        <v>0</v>
      </c>
      <c r="BR436" s="15">
        <f t="shared" si="362"/>
        <v>1</v>
      </c>
      <c r="BS436" s="15">
        <f t="shared" si="343"/>
        <v>0</v>
      </c>
      <c r="BT436" s="15">
        <f t="shared" si="344"/>
        <v>0</v>
      </c>
      <c r="BU436" s="15">
        <f t="shared" si="345"/>
        <v>0</v>
      </c>
      <c r="BV436" s="15">
        <f t="shared" si="346"/>
        <v>0</v>
      </c>
      <c r="BW436" s="15">
        <f t="shared" si="347"/>
        <v>0</v>
      </c>
      <c r="BX436" s="15">
        <f t="shared" si="348"/>
        <v>0</v>
      </c>
      <c r="BY436" s="15">
        <f t="shared" si="349"/>
        <v>0</v>
      </c>
      <c r="BZ436" s="15">
        <f t="shared" si="350"/>
        <v>0</v>
      </c>
      <c r="CA436" s="15">
        <f t="shared" si="351"/>
        <v>0</v>
      </c>
      <c r="CB436" s="15">
        <f t="shared" si="352"/>
        <v>0</v>
      </c>
      <c r="CC436" s="15">
        <f t="shared" si="353"/>
        <v>0</v>
      </c>
      <c r="CD436" s="15">
        <f t="shared" si="354"/>
        <v>0</v>
      </c>
      <c r="CE436" s="15">
        <f t="shared" si="355"/>
        <v>0</v>
      </c>
      <c r="CF436" s="15">
        <f t="shared" si="356"/>
        <v>0</v>
      </c>
      <c r="CG436" s="15">
        <f t="shared" si="357"/>
        <v>0</v>
      </c>
    </row>
    <row r="437" spans="1:85" x14ac:dyDescent="0.25">
      <c r="A437" t="s">
        <v>373</v>
      </c>
      <c r="B437" t="s">
        <v>158</v>
      </c>
      <c r="C437" t="s">
        <v>109</v>
      </c>
      <c r="D437">
        <v>2024</v>
      </c>
      <c r="E437" t="s">
        <v>159</v>
      </c>
      <c r="F437" t="s">
        <v>160</v>
      </c>
      <c r="G437" t="s">
        <v>161</v>
      </c>
      <c r="H437" t="s">
        <v>162</v>
      </c>
      <c r="I437" t="s">
        <v>197</v>
      </c>
      <c r="L437" t="s">
        <v>79</v>
      </c>
      <c r="M437">
        <v>6.04</v>
      </c>
      <c r="N437">
        <v>2</v>
      </c>
      <c r="O437" s="1"/>
      <c r="P437" s="1"/>
      <c r="Q437" s="1">
        <v>46154</v>
      </c>
      <c r="R437" s="1">
        <v>46154</v>
      </c>
      <c r="S437" s="1">
        <v>46156</v>
      </c>
      <c r="T437" s="1"/>
      <c r="U437" s="1"/>
      <c r="W437" s="1"/>
      <c r="X437" s="1"/>
      <c r="Y437" s="1"/>
      <c r="Z437" s="1"/>
      <c r="AA437">
        <v>2026</v>
      </c>
      <c r="AB437" t="s">
        <v>110</v>
      </c>
      <c r="AC437" t="s">
        <v>353</v>
      </c>
      <c r="AD437" s="2">
        <f t="shared" si="315"/>
        <v>1</v>
      </c>
      <c r="AE437" s="2">
        <f t="shared" si="316"/>
        <v>1</v>
      </c>
      <c r="AF437" s="2">
        <f t="shared" si="317"/>
        <v>1</v>
      </c>
      <c r="AG437" s="2">
        <f t="shared" si="318"/>
        <v>1</v>
      </c>
      <c r="AH437" s="2">
        <f t="shared" si="319"/>
        <v>0</v>
      </c>
      <c r="AI437" s="2">
        <f t="shared" si="320"/>
        <v>0</v>
      </c>
      <c r="AJ437" s="2">
        <f t="shared" si="321"/>
        <v>0</v>
      </c>
      <c r="AK437" s="2">
        <f t="shared" si="322"/>
        <v>0</v>
      </c>
      <c r="AL437" s="2">
        <f t="shared" si="323"/>
        <v>0</v>
      </c>
      <c r="AM437" s="2">
        <f t="shared" si="324"/>
        <v>0</v>
      </c>
      <c r="AN437" s="2">
        <f t="shared" si="325"/>
        <v>0</v>
      </c>
      <c r="AO437" s="2">
        <f t="shared" si="326"/>
        <v>0</v>
      </c>
      <c r="AP437" s="2">
        <f t="shared" si="327"/>
        <v>0</v>
      </c>
      <c r="AQ437" s="2">
        <f t="shared" si="328"/>
        <v>0</v>
      </c>
      <c r="AR437" s="2">
        <f t="shared" si="329"/>
        <v>0</v>
      </c>
      <c r="AS437" s="2">
        <f t="shared" si="330"/>
        <v>0</v>
      </c>
      <c r="AT437" s="3" t="str">
        <f t="shared" si="331"/>
        <v>na</v>
      </c>
      <c r="AU437" s="3" t="str">
        <f t="shared" si="332"/>
        <v>na</v>
      </c>
      <c r="AV437" s="3" t="str">
        <f t="shared" si="333"/>
        <v>na</v>
      </c>
      <c r="AW437" s="4">
        <f t="shared" si="334"/>
        <v>133</v>
      </c>
      <c r="AX437" s="4">
        <f t="shared" si="335"/>
        <v>135</v>
      </c>
      <c r="AY437" s="4" t="str">
        <f t="shared" si="336"/>
        <v>na</v>
      </c>
      <c r="AZ437" s="4" t="str">
        <f t="shared" si="337"/>
        <v>na</v>
      </c>
      <c r="BA437" s="4" t="str">
        <f t="shared" si="338"/>
        <v>na</v>
      </c>
      <c r="BB437" s="4" t="str">
        <f t="shared" si="339"/>
        <v>na</v>
      </c>
      <c r="BC437" s="4" t="str">
        <f t="shared" si="340"/>
        <v>na</v>
      </c>
      <c r="BD437" s="15">
        <f t="shared" si="342"/>
        <v>0</v>
      </c>
      <c r="BE437" s="15">
        <f t="shared" si="341"/>
        <v>0</v>
      </c>
      <c r="BF437" s="15">
        <f t="shared" si="362"/>
        <v>0</v>
      </c>
      <c r="BG437" s="15">
        <f t="shared" si="362"/>
        <v>0</v>
      </c>
      <c r="BH437" s="15">
        <f t="shared" si="362"/>
        <v>0</v>
      </c>
      <c r="BI437" s="15">
        <f t="shared" si="362"/>
        <v>0</v>
      </c>
      <c r="BJ437" s="15">
        <f t="shared" si="362"/>
        <v>0</v>
      </c>
      <c r="BK437" s="15">
        <f t="shared" si="362"/>
        <v>0</v>
      </c>
      <c r="BL437" s="15">
        <f t="shared" si="362"/>
        <v>0</v>
      </c>
      <c r="BM437" s="15">
        <f t="shared" si="362"/>
        <v>1</v>
      </c>
      <c r="BN437" s="15">
        <f t="shared" si="362"/>
        <v>1</v>
      </c>
      <c r="BO437" s="15">
        <f t="shared" si="362"/>
        <v>1</v>
      </c>
      <c r="BP437" s="15">
        <f t="shared" si="362"/>
        <v>1</v>
      </c>
      <c r="BQ437" s="15">
        <f t="shared" si="362"/>
        <v>1</v>
      </c>
      <c r="BR437" s="15">
        <f t="shared" si="362"/>
        <v>1</v>
      </c>
      <c r="BS437" s="15">
        <f t="shared" si="343"/>
        <v>0</v>
      </c>
      <c r="BT437" s="15">
        <f t="shared" si="344"/>
        <v>0</v>
      </c>
      <c r="BU437" s="15">
        <f t="shared" si="345"/>
        <v>0</v>
      </c>
      <c r="BV437" s="15">
        <f t="shared" si="346"/>
        <v>0</v>
      </c>
      <c r="BW437" s="15">
        <f t="shared" si="347"/>
        <v>0</v>
      </c>
      <c r="BX437" s="15">
        <f t="shared" si="348"/>
        <v>0</v>
      </c>
      <c r="BY437" s="15">
        <f t="shared" si="349"/>
        <v>0</v>
      </c>
      <c r="BZ437" s="15">
        <f t="shared" si="350"/>
        <v>0</v>
      </c>
      <c r="CA437" s="15">
        <f t="shared" si="351"/>
        <v>0</v>
      </c>
      <c r="CB437" s="15">
        <f t="shared" si="352"/>
        <v>0</v>
      </c>
      <c r="CC437" s="15">
        <f t="shared" si="353"/>
        <v>0</v>
      </c>
      <c r="CD437" s="15">
        <f t="shared" si="354"/>
        <v>0</v>
      </c>
      <c r="CE437" s="15">
        <f t="shared" si="355"/>
        <v>0</v>
      </c>
      <c r="CF437" s="15">
        <f t="shared" si="356"/>
        <v>0</v>
      </c>
      <c r="CG437" s="15">
        <f t="shared" si="357"/>
        <v>0</v>
      </c>
    </row>
    <row r="438" spans="1:85" x14ac:dyDescent="0.25">
      <c r="A438" t="s">
        <v>806</v>
      </c>
      <c r="B438" t="s">
        <v>158</v>
      </c>
      <c r="C438" t="s">
        <v>109</v>
      </c>
      <c r="D438">
        <v>2024</v>
      </c>
      <c r="E438" t="s">
        <v>159</v>
      </c>
      <c r="F438" t="s">
        <v>160</v>
      </c>
      <c r="G438" t="s">
        <v>161</v>
      </c>
      <c r="H438" t="s">
        <v>162</v>
      </c>
      <c r="I438" t="s">
        <v>197</v>
      </c>
      <c r="L438" t="s">
        <v>79</v>
      </c>
      <c r="M438">
        <v>6.04</v>
      </c>
      <c r="N438">
        <v>2</v>
      </c>
      <c r="O438" s="1">
        <v>46185</v>
      </c>
      <c r="P438" s="1"/>
      <c r="Q438" s="1">
        <v>46184</v>
      </c>
      <c r="R438" s="1"/>
      <c r="S438" s="1"/>
      <c r="T438" s="1"/>
      <c r="U438" s="1"/>
      <c r="W438" s="1"/>
      <c r="X438" s="1"/>
      <c r="Y438" s="1"/>
      <c r="Z438" s="1"/>
      <c r="AA438">
        <v>2026</v>
      </c>
      <c r="AB438" t="s">
        <v>110</v>
      </c>
      <c r="AC438" t="s">
        <v>353</v>
      </c>
      <c r="AD438" s="2">
        <f t="shared" si="315"/>
        <v>1</v>
      </c>
      <c r="AE438" s="2">
        <f t="shared" si="316"/>
        <v>1</v>
      </c>
      <c r="AF438" s="2">
        <f t="shared" si="317"/>
        <v>0</v>
      </c>
      <c r="AG438" s="2">
        <f t="shared" si="318"/>
        <v>0</v>
      </c>
      <c r="AH438" s="2">
        <f t="shared" si="319"/>
        <v>0</v>
      </c>
      <c r="AI438" s="2">
        <f t="shared" si="320"/>
        <v>0</v>
      </c>
      <c r="AJ438" s="2">
        <f t="shared" si="321"/>
        <v>0</v>
      </c>
      <c r="AK438" s="2">
        <f t="shared" si="322"/>
        <v>0</v>
      </c>
      <c r="AL438" s="2">
        <f t="shared" si="323"/>
        <v>0</v>
      </c>
      <c r="AM438" s="2">
        <f t="shared" si="324"/>
        <v>0</v>
      </c>
      <c r="AN438" s="2">
        <f t="shared" si="325"/>
        <v>0</v>
      </c>
      <c r="AO438" s="2">
        <f t="shared" si="326"/>
        <v>0</v>
      </c>
      <c r="AP438" s="2">
        <f t="shared" si="327"/>
        <v>0</v>
      </c>
      <c r="AQ438" s="2">
        <f t="shared" si="328"/>
        <v>0</v>
      </c>
      <c r="AR438" s="2">
        <f t="shared" si="329"/>
        <v>0</v>
      </c>
      <c r="AS438" s="2">
        <f t="shared" si="330"/>
        <v>0</v>
      </c>
      <c r="AT438" s="3" t="str">
        <f t="shared" si="331"/>
        <v>na</v>
      </c>
      <c r="AU438" s="3" t="str">
        <f t="shared" si="332"/>
        <v>na</v>
      </c>
      <c r="AV438" s="3" t="str">
        <f t="shared" si="333"/>
        <v>na</v>
      </c>
      <c r="AW438" s="4">
        <f t="shared" si="334"/>
        <v>163</v>
      </c>
      <c r="AX438" s="4" t="str">
        <f t="shared" si="335"/>
        <v>na</v>
      </c>
      <c r="AY438" s="4" t="str">
        <f t="shared" si="336"/>
        <v>na</v>
      </c>
      <c r="AZ438" s="4" t="str">
        <f t="shared" si="337"/>
        <v>na</v>
      </c>
      <c r="BA438" s="4" t="str">
        <f t="shared" si="338"/>
        <v>na</v>
      </c>
      <c r="BB438" s="4" t="str">
        <f t="shared" si="339"/>
        <v>na</v>
      </c>
      <c r="BC438" s="4" t="str">
        <f t="shared" si="340"/>
        <v>na</v>
      </c>
      <c r="BD438" s="15">
        <f t="shared" si="342"/>
        <v>0</v>
      </c>
      <c r="BE438" s="15">
        <f t="shared" si="341"/>
        <v>0</v>
      </c>
      <c r="BF438" s="15">
        <f t="shared" si="362"/>
        <v>0</v>
      </c>
      <c r="BG438" s="15">
        <f t="shared" si="362"/>
        <v>0</v>
      </c>
      <c r="BH438" s="15">
        <f t="shared" si="362"/>
        <v>0</v>
      </c>
      <c r="BI438" s="15">
        <f t="shared" si="362"/>
        <v>0</v>
      </c>
      <c r="BJ438" s="15">
        <f t="shared" si="362"/>
        <v>0</v>
      </c>
      <c r="BK438" s="15">
        <f t="shared" si="362"/>
        <v>0</v>
      </c>
      <c r="BL438" s="15">
        <f t="shared" si="362"/>
        <v>0</v>
      </c>
      <c r="BM438" s="15">
        <f t="shared" si="362"/>
        <v>0</v>
      </c>
      <c r="BN438" s="15">
        <f t="shared" si="362"/>
        <v>0</v>
      </c>
      <c r="BO438" s="15">
        <f t="shared" si="362"/>
        <v>0</v>
      </c>
      <c r="BP438" s="15">
        <f t="shared" si="362"/>
        <v>0</v>
      </c>
      <c r="BQ438" s="15">
        <f t="shared" si="362"/>
        <v>0</v>
      </c>
      <c r="BR438" s="15">
        <f t="shared" si="362"/>
        <v>1</v>
      </c>
      <c r="BS438" s="15">
        <f t="shared" si="343"/>
        <v>0</v>
      </c>
      <c r="BT438" s="15">
        <f t="shared" si="344"/>
        <v>0</v>
      </c>
      <c r="BU438" s="15">
        <f t="shared" si="345"/>
        <v>0</v>
      </c>
      <c r="BV438" s="15">
        <f t="shared" si="346"/>
        <v>0</v>
      </c>
      <c r="BW438" s="15">
        <f t="shared" si="347"/>
        <v>0</v>
      </c>
      <c r="BX438" s="15">
        <f t="shared" si="348"/>
        <v>0</v>
      </c>
      <c r="BY438" s="15">
        <f t="shared" si="349"/>
        <v>0</v>
      </c>
      <c r="BZ438" s="15">
        <f t="shared" si="350"/>
        <v>0</v>
      </c>
      <c r="CA438" s="15">
        <f t="shared" si="351"/>
        <v>0</v>
      </c>
      <c r="CB438" s="15">
        <f t="shared" si="352"/>
        <v>0</v>
      </c>
      <c r="CC438" s="15">
        <f t="shared" si="353"/>
        <v>0</v>
      </c>
      <c r="CD438" s="15">
        <f t="shared" si="354"/>
        <v>0</v>
      </c>
      <c r="CE438" s="15">
        <f t="shared" si="355"/>
        <v>0</v>
      </c>
      <c r="CF438" s="15">
        <f t="shared" si="356"/>
        <v>0</v>
      </c>
      <c r="CG438" s="15">
        <f t="shared" si="357"/>
        <v>0</v>
      </c>
    </row>
    <row r="439" spans="1:85" x14ac:dyDescent="0.25">
      <c r="A439" t="s">
        <v>374</v>
      </c>
      <c r="B439" t="s">
        <v>158</v>
      </c>
      <c r="C439" t="s">
        <v>109</v>
      </c>
      <c r="D439">
        <v>2024</v>
      </c>
      <c r="E439" t="s">
        <v>159</v>
      </c>
      <c r="F439" t="s">
        <v>160</v>
      </c>
      <c r="G439" t="s">
        <v>161</v>
      </c>
      <c r="H439" t="s">
        <v>162</v>
      </c>
      <c r="I439" t="s">
        <v>197</v>
      </c>
      <c r="L439" t="s">
        <v>79</v>
      </c>
      <c r="M439">
        <v>6.04</v>
      </c>
      <c r="N439">
        <v>2</v>
      </c>
      <c r="O439" s="1">
        <v>46154</v>
      </c>
      <c r="P439" s="1"/>
      <c r="Q439" s="1"/>
      <c r="R439" s="1"/>
      <c r="S439" s="1">
        <v>46156</v>
      </c>
      <c r="T439" s="1"/>
      <c r="U439" s="1">
        <v>46162</v>
      </c>
      <c r="W439" s="1">
        <v>46165</v>
      </c>
      <c r="X439" s="1">
        <v>46168</v>
      </c>
      <c r="Y439" s="1">
        <v>46170</v>
      </c>
      <c r="Z439" s="1">
        <v>46171</v>
      </c>
      <c r="AA439">
        <v>2026</v>
      </c>
      <c r="AB439" t="s">
        <v>110</v>
      </c>
      <c r="AC439" t="s">
        <v>353</v>
      </c>
      <c r="AD439" s="2">
        <f t="shared" si="315"/>
        <v>1</v>
      </c>
      <c r="AE439" s="2">
        <f t="shared" si="316"/>
        <v>1</v>
      </c>
      <c r="AF439" s="2">
        <f t="shared" si="317"/>
        <v>1</v>
      </c>
      <c r="AG439" s="2">
        <f t="shared" si="318"/>
        <v>1</v>
      </c>
      <c r="AH439" s="2">
        <f t="shared" si="319"/>
        <v>1</v>
      </c>
      <c r="AI439" s="2">
        <f t="shared" si="320"/>
        <v>1</v>
      </c>
      <c r="AJ439" s="2">
        <f t="shared" si="321"/>
        <v>1</v>
      </c>
      <c r="AK439" s="2">
        <f t="shared" si="322"/>
        <v>1</v>
      </c>
      <c r="AL439" s="2">
        <f t="shared" si="323"/>
        <v>1</v>
      </c>
      <c r="AM439" s="2">
        <f t="shared" si="324"/>
        <v>1</v>
      </c>
      <c r="AN439" s="2">
        <f t="shared" si="325"/>
        <v>1</v>
      </c>
      <c r="AO439" s="2">
        <f t="shared" si="326"/>
        <v>1</v>
      </c>
      <c r="AP439" s="2">
        <f t="shared" si="327"/>
        <v>1</v>
      </c>
      <c r="AQ439" s="2">
        <f t="shared" si="328"/>
        <v>1</v>
      </c>
      <c r="AR439" s="2">
        <f t="shared" si="329"/>
        <v>1</v>
      </c>
      <c r="AS439" s="2">
        <f t="shared" si="330"/>
        <v>1</v>
      </c>
      <c r="AT439" s="3">
        <f t="shared" si="331"/>
        <v>8</v>
      </c>
      <c r="AU439" s="3">
        <f t="shared" si="332"/>
        <v>11</v>
      </c>
      <c r="AV439" s="3">
        <f t="shared" si="333"/>
        <v>17</v>
      </c>
      <c r="AW439" s="4">
        <f t="shared" si="334"/>
        <v>133</v>
      </c>
      <c r="AX439" s="4">
        <f t="shared" si="335"/>
        <v>135</v>
      </c>
      <c r="AY439" s="4">
        <f t="shared" si="336"/>
        <v>141</v>
      </c>
      <c r="AZ439" s="4">
        <f t="shared" si="337"/>
        <v>144</v>
      </c>
      <c r="BA439" s="4">
        <f t="shared" si="338"/>
        <v>147</v>
      </c>
      <c r="BB439" s="4">
        <f t="shared" si="339"/>
        <v>149</v>
      </c>
      <c r="BC439" s="4">
        <f t="shared" si="340"/>
        <v>150</v>
      </c>
      <c r="BD439" s="15">
        <f t="shared" si="342"/>
        <v>0</v>
      </c>
      <c r="BE439" s="15">
        <f t="shared" si="341"/>
        <v>0</v>
      </c>
      <c r="BF439" s="15">
        <f t="shared" si="362"/>
        <v>0</v>
      </c>
      <c r="BG439" s="15">
        <f t="shared" si="362"/>
        <v>0</v>
      </c>
      <c r="BH439" s="15">
        <f t="shared" si="362"/>
        <v>0</v>
      </c>
      <c r="BI439" s="15">
        <f t="shared" si="362"/>
        <v>0</v>
      </c>
      <c r="BJ439" s="15">
        <f t="shared" si="362"/>
        <v>0</v>
      </c>
      <c r="BK439" s="15">
        <f t="shared" si="362"/>
        <v>0</v>
      </c>
      <c r="BL439" s="15">
        <f t="shared" si="362"/>
        <v>0</v>
      </c>
      <c r="BM439" s="15">
        <f t="shared" si="362"/>
        <v>1</v>
      </c>
      <c r="BN439" s="15">
        <f t="shared" si="362"/>
        <v>1</v>
      </c>
      <c r="BO439" s="15">
        <f t="shared" si="362"/>
        <v>1</v>
      </c>
      <c r="BP439" s="15">
        <f t="shared" si="362"/>
        <v>1</v>
      </c>
      <c r="BQ439" s="15">
        <f t="shared" si="362"/>
        <v>1</v>
      </c>
      <c r="BR439" s="15">
        <f t="shared" si="362"/>
        <v>1</v>
      </c>
      <c r="BS439" s="15">
        <f t="shared" si="343"/>
        <v>0</v>
      </c>
      <c r="BT439" s="15">
        <f t="shared" si="344"/>
        <v>0</v>
      </c>
      <c r="BU439" s="15">
        <f t="shared" si="345"/>
        <v>0</v>
      </c>
      <c r="BV439" s="15">
        <f t="shared" si="346"/>
        <v>0</v>
      </c>
      <c r="BW439" s="15">
        <f t="shared" si="347"/>
        <v>0</v>
      </c>
      <c r="BX439" s="15">
        <f t="shared" si="348"/>
        <v>0</v>
      </c>
      <c r="BY439" s="15">
        <f t="shared" si="349"/>
        <v>0</v>
      </c>
      <c r="BZ439" s="15">
        <f t="shared" si="350"/>
        <v>0</v>
      </c>
      <c r="CA439" s="15">
        <f t="shared" si="351"/>
        <v>0</v>
      </c>
      <c r="CB439" s="15">
        <f t="shared" si="352"/>
        <v>1</v>
      </c>
      <c r="CC439" s="15">
        <f t="shared" si="353"/>
        <v>1</v>
      </c>
      <c r="CD439" s="15">
        <f t="shared" si="354"/>
        <v>1</v>
      </c>
      <c r="CE439" s="15">
        <f t="shared" si="355"/>
        <v>1</v>
      </c>
      <c r="CF439" s="15">
        <f t="shared" si="356"/>
        <v>1</v>
      </c>
      <c r="CG439" s="15">
        <f t="shared" si="357"/>
        <v>1</v>
      </c>
    </row>
    <row r="440" spans="1:85" x14ac:dyDescent="0.25">
      <c r="A440" t="s">
        <v>781</v>
      </c>
      <c r="B440" t="s">
        <v>158</v>
      </c>
      <c r="C440" t="s">
        <v>109</v>
      </c>
      <c r="D440">
        <v>2024</v>
      </c>
      <c r="E440" t="s">
        <v>159</v>
      </c>
      <c r="F440" t="s">
        <v>160</v>
      </c>
      <c r="G440" t="s">
        <v>161</v>
      </c>
      <c r="H440" t="s">
        <v>162</v>
      </c>
      <c r="I440" t="s">
        <v>197</v>
      </c>
      <c r="L440" t="s">
        <v>89</v>
      </c>
      <c r="M440">
        <v>1</v>
      </c>
      <c r="N440">
        <v>2</v>
      </c>
      <c r="O440" s="1">
        <v>46179</v>
      </c>
      <c r="P440" s="1"/>
      <c r="Q440" s="1"/>
      <c r="R440" s="1"/>
      <c r="S440" s="1">
        <v>46181</v>
      </c>
      <c r="T440" s="1"/>
      <c r="U440" s="1">
        <v>46185</v>
      </c>
      <c r="W440" s="1">
        <v>46187</v>
      </c>
      <c r="X440" s="1">
        <v>46188</v>
      </c>
      <c r="Y440" s="1">
        <v>46189</v>
      </c>
      <c r="Z440" s="1">
        <v>46191</v>
      </c>
      <c r="AA440">
        <v>2026</v>
      </c>
      <c r="AB440" t="s">
        <v>110</v>
      </c>
      <c r="AC440" t="s">
        <v>353</v>
      </c>
      <c r="AD440" s="2">
        <f t="shared" si="315"/>
        <v>1</v>
      </c>
      <c r="AE440" s="2">
        <f t="shared" si="316"/>
        <v>1</v>
      </c>
      <c r="AF440" s="2">
        <f t="shared" si="317"/>
        <v>1</v>
      </c>
      <c r="AG440" s="2">
        <f t="shared" si="318"/>
        <v>1</v>
      </c>
      <c r="AH440" s="2">
        <f t="shared" si="319"/>
        <v>1</v>
      </c>
      <c r="AI440" s="2">
        <f t="shared" si="320"/>
        <v>1</v>
      </c>
      <c r="AJ440" s="2">
        <f t="shared" si="321"/>
        <v>1</v>
      </c>
      <c r="AK440" s="2">
        <f t="shared" si="322"/>
        <v>1</v>
      </c>
      <c r="AL440" s="2">
        <f t="shared" si="323"/>
        <v>1</v>
      </c>
      <c r="AM440" s="2">
        <f t="shared" si="324"/>
        <v>1</v>
      </c>
      <c r="AN440" s="2">
        <f t="shared" si="325"/>
        <v>1</v>
      </c>
      <c r="AO440" s="2">
        <f t="shared" si="326"/>
        <v>1</v>
      </c>
      <c r="AP440" s="2">
        <f t="shared" si="327"/>
        <v>1</v>
      </c>
      <c r="AQ440" s="2">
        <f t="shared" si="328"/>
        <v>1</v>
      </c>
      <c r="AR440" s="2">
        <f t="shared" si="329"/>
        <v>1</v>
      </c>
      <c r="AS440" s="2">
        <f t="shared" si="330"/>
        <v>1</v>
      </c>
      <c r="AT440" s="3">
        <f t="shared" si="331"/>
        <v>6</v>
      </c>
      <c r="AU440" s="3">
        <f t="shared" si="332"/>
        <v>8</v>
      </c>
      <c r="AV440" s="3">
        <f t="shared" si="333"/>
        <v>12</v>
      </c>
      <c r="AW440" s="4">
        <f t="shared" si="334"/>
        <v>158</v>
      </c>
      <c r="AX440" s="4">
        <f t="shared" si="335"/>
        <v>160</v>
      </c>
      <c r="AY440" s="4">
        <f t="shared" si="336"/>
        <v>164</v>
      </c>
      <c r="AZ440" s="4">
        <f t="shared" si="337"/>
        <v>166</v>
      </c>
      <c r="BA440" s="4">
        <f t="shared" si="338"/>
        <v>167</v>
      </c>
      <c r="BB440" s="4">
        <f t="shared" si="339"/>
        <v>168</v>
      </c>
      <c r="BC440" s="4">
        <f t="shared" si="340"/>
        <v>170</v>
      </c>
      <c r="BD440" s="15">
        <f t="shared" si="342"/>
        <v>0</v>
      </c>
      <c r="BE440" s="15">
        <f t="shared" si="341"/>
        <v>0</v>
      </c>
      <c r="BF440" s="15">
        <f t="shared" si="362"/>
        <v>0</v>
      </c>
      <c r="BG440" s="15">
        <f t="shared" si="362"/>
        <v>0</v>
      </c>
      <c r="BH440" s="15">
        <f t="shared" si="362"/>
        <v>0</v>
      </c>
      <c r="BI440" s="15">
        <f t="shared" si="362"/>
        <v>0</v>
      </c>
      <c r="BJ440" s="15">
        <f t="shared" si="362"/>
        <v>0</v>
      </c>
      <c r="BK440" s="15">
        <f t="shared" si="362"/>
        <v>0</v>
      </c>
      <c r="BL440" s="15">
        <f t="shared" si="362"/>
        <v>0</v>
      </c>
      <c r="BM440" s="15">
        <f t="shared" si="362"/>
        <v>0</v>
      </c>
      <c r="BN440" s="15">
        <f t="shared" si="362"/>
        <v>0</v>
      </c>
      <c r="BO440" s="15">
        <f t="shared" si="362"/>
        <v>0</v>
      </c>
      <c r="BP440" s="15">
        <f t="shared" si="362"/>
        <v>0</v>
      </c>
      <c r="BQ440" s="15">
        <f t="shared" si="362"/>
        <v>1</v>
      </c>
      <c r="BR440" s="15">
        <f t="shared" si="362"/>
        <v>1</v>
      </c>
      <c r="BS440" s="15">
        <f t="shared" si="343"/>
        <v>0</v>
      </c>
      <c r="BT440" s="15">
        <f t="shared" si="344"/>
        <v>0</v>
      </c>
      <c r="BU440" s="15">
        <f t="shared" si="345"/>
        <v>0</v>
      </c>
      <c r="BV440" s="15">
        <f t="shared" si="346"/>
        <v>0</v>
      </c>
      <c r="BW440" s="15">
        <f t="shared" si="347"/>
        <v>0</v>
      </c>
      <c r="BX440" s="15">
        <f t="shared" si="348"/>
        <v>0</v>
      </c>
      <c r="BY440" s="15">
        <f t="shared" si="349"/>
        <v>0</v>
      </c>
      <c r="BZ440" s="15">
        <f t="shared" si="350"/>
        <v>0</v>
      </c>
      <c r="CA440" s="15">
        <f t="shared" si="351"/>
        <v>0</v>
      </c>
      <c r="CB440" s="15">
        <f t="shared" si="352"/>
        <v>0</v>
      </c>
      <c r="CC440" s="15">
        <f t="shared" si="353"/>
        <v>0</v>
      </c>
      <c r="CD440" s="15">
        <f t="shared" si="354"/>
        <v>0</v>
      </c>
      <c r="CE440" s="15">
        <f t="shared" si="355"/>
        <v>0</v>
      </c>
      <c r="CF440" s="15">
        <f t="shared" si="356"/>
        <v>1</v>
      </c>
      <c r="CG440" s="15">
        <f t="shared" si="357"/>
        <v>1</v>
      </c>
    </row>
    <row r="441" spans="1:85" x14ac:dyDescent="0.25">
      <c r="A441" t="s">
        <v>677</v>
      </c>
      <c r="B441" t="s">
        <v>158</v>
      </c>
      <c r="C441" t="s">
        <v>109</v>
      </c>
      <c r="D441">
        <v>2024</v>
      </c>
      <c r="E441" t="s">
        <v>159</v>
      </c>
      <c r="F441" t="s">
        <v>160</v>
      </c>
      <c r="G441" t="s">
        <v>161</v>
      </c>
      <c r="H441" t="s">
        <v>162</v>
      </c>
      <c r="I441" t="s">
        <v>197</v>
      </c>
      <c r="L441" t="s">
        <v>79</v>
      </c>
      <c r="M441">
        <v>6.04</v>
      </c>
      <c r="N441">
        <v>2</v>
      </c>
      <c r="O441" s="1"/>
      <c r="P441" s="1">
        <v>46164</v>
      </c>
      <c r="Q441" s="1"/>
      <c r="R441" s="1">
        <v>46164</v>
      </c>
      <c r="S441" s="1"/>
      <c r="T441" s="1"/>
      <c r="U441" s="1"/>
      <c r="W441" s="1"/>
      <c r="X441" s="1"/>
      <c r="Y441" s="1"/>
      <c r="Z441" s="1"/>
      <c r="AA441">
        <v>2026</v>
      </c>
      <c r="AB441" t="s">
        <v>110</v>
      </c>
      <c r="AC441" t="s">
        <v>353</v>
      </c>
      <c r="AD441" s="2">
        <f t="shared" si="315"/>
        <v>1</v>
      </c>
      <c r="AE441" s="2">
        <f t="shared" si="316"/>
        <v>1</v>
      </c>
      <c r="AF441" s="2">
        <f t="shared" si="317"/>
        <v>0</v>
      </c>
      <c r="AG441" s="2">
        <f t="shared" si="318"/>
        <v>0</v>
      </c>
      <c r="AH441" s="2">
        <f t="shared" si="319"/>
        <v>0</v>
      </c>
      <c r="AI441" s="2">
        <f t="shared" si="320"/>
        <v>0</v>
      </c>
      <c r="AJ441" s="2">
        <f t="shared" si="321"/>
        <v>0</v>
      </c>
      <c r="AK441" s="2">
        <f t="shared" si="322"/>
        <v>0</v>
      </c>
      <c r="AL441" s="2">
        <f t="shared" si="323"/>
        <v>0</v>
      </c>
      <c r="AM441" s="2">
        <f t="shared" si="324"/>
        <v>0</v>
      </c>
      <c r="AN441" s="2">
        <f t="shared" si="325"/>
        <v>0</v>
      </c>
      <c r="AO441" s="2">
        <f t="shared" si="326"/>
        <v>0</v>
      </c>
      <c r="AP441" s="2">
        <f t="shared" si="327"/>
        <v>0</v>
      </c>
      <c r="AQ441" s="2">
        <f t="shared" si="328"/>
        <v>0</v>
      </c>
      <c r="AR441" s="2">
        <f t="shared" si="329"/>
        <v>0</v>
      </c>
      <c r="AS441" s="2">
        <f t="shared" si="330"/>
        <v>0</v>
      </c>
      <c r="AT441" s="3" t="str">
        <f t="shared" si="331"/>
        <v>na</v>
      </c>
      <c r="AU441" s="3" t="str">
        <f t="shared" si="332"/>
        <v>na</v>
      </c>
      <c r="AV441" s="3" t="str">
        <f t="shared" si="333"/>
        <v>na</v>
      </c>
      <c r="AW441" s="4">
        <f t="shared" si="334"/>
        <v>143</v>
      </c>
      <c r="AX441" s="4" t="str">
        <f t="shared" si="335"/>
        <v>na</v>
      </c>
      <c r="AY441" s="4" t="str">
        <f t="shared" si="336"/>
        <v>na</v>
      </c>
      <c r="AZ441" s="4" t="str">
        <f t="shared" si="337"/>
        <v>na</v>
      </c>
      <c r="BA441" s="4" t="str">
        <f t="shared" si="338"/>
        <v>na</v>
      </c>
      <c r="BB441" s="4" t="str">
        <f t="shared" si="339"/>
        <v>na</v>
      </c>
      <c r="BC441" s="4" t="str">
        <f t="shared" si="340"/>
        <v>na</v>
      </c>
      <c r="BD441" s="15">
        <f t="shared" si="342"/>
        <v>0</v>
      </c>
      <c r="BE441" s="15">
        <f t="shared" si="341"/>
        <v>0</v>
      </c>
      <c r="BF441" s="15">
        <f t="shared" si="362"/>
        <v>0</v>
      </c>
      <c r="BG441" s="15">
        <f t="shared" si="362"/>
        <v>0</v>
      </c>
      <c r="BH441" s="15">
        <f t="shared" si="362"/>
        <v>0</v>
      </c>
      <c r="BI441" s="15">
        <f t="shared" si="362"/>
        <v>0</v>
      </c>
      <c r="BJ441" s="15">
        <f t="shared" si="362"/>
        <v>0</v>
      </c>
      <c r="BK441" s="15">
        <f t="shared" si="362"/>
        <v>0</v>
      </c>
      <c r="BL441" s="15">
        <f t="shared" si="362"/>
        <v>0</v>
      </c>
      <c r="BM441" s="15">
        <f t="shared" si="362"/>
        <v>0</v>
      </c>
      <c r="BN441" s="15">
        <f t="shared" si="362"/>
        <v>0</v>
      </c>
      <c r="BO441" s="15">
        <f t="shared" si="362"/>
        <v>1</v>
      </c>
      <c r="BP441" s="15">
        <f t="shared" si="362"/>
        <v>1</v>
      </c>
      <c r="BQ441" s="15">
        <f t="shared" si="362"/>
        <v>1</v>
      </c>
      <c r="BR441" s="15">
        <f t="shared" si="362"/>
        <v>1</v>
      </c>
      <c r="BS441" s="15">
        <f t="shared" si="343"/>
        <v>0</v>
      </c>
      <c r="BT441" s="15">
        <f t="shared" si="344"/>
        <v>0</v>
      </c>
      <c r="BU441" s="15">
        <f t="shared" si="345"/>
        <v>0</v>
      </c>
      <c r="BV441" s="15">
        <f t="shared" si="346"/>
        <v>0</v>
      </c>
      <c r="BW441" s="15">
        <f t="shared" si="347"/>
        <v>0</v>
      </c>
      <c r="BX441" s="15">
        <f t="shared" si="348"/>
        <v>0</v>
      </c>
      <c r="BY441" s="15">
        <f t="shared" si="349"/>
        <v>0</v>
      </c>
      <c r="BZ441" s="15">
        <f t="shared" si="350"/>
        <v>0</v>
      </c>
      <c r="CA441" s="15">
        <f t="shared" si="351"/>
        <v>0</v>
      </c>
      <c r="CB441" s="15">
        <f t="shared" si="352"/>
        <v>0</v>
      </c>
      <c r="CC441" s="15">
        <f t="shared" si="353"/>
        <v>0</v>
      </c>
      <c r="CD441" s="15">
        <f t="shared" si="354"/>
        <v>0</v>
      </c>
      <c r="CE441" s="15">
        <f t="shared" si="355"/>
        <v>0</v>
      </c>
      <c r="CF441" s="15">
        <f t="shared" si="356"/>
        <v>0</v>
      </c>
      <c r="CG441" s="15">
        <f t="shared" si="357"/>
        <v>0</v>
      </c>
    </row>
    <row r="442" spans="1:85" x14ac:dyDescent="0.25">
      <c r="A442" t="s">
        <v>375</v>
      </c>
      <c r="B442" t="s">
        <v>158</v>
      </c>
      <c r="C442" t="s">
        <v>109</v>
      </c>
      <c r="D442">
        <v>2024</v>
      </c>
      <c r="E442" t="s">
        <v>159</v>
      </c>
      <c r="F442" t="s">
        <v>160</v>
      </c>
      <c r="G442" t="s">
        <v>161</v>
      </c>
      <c r="H442" t="s">
        <v>162</v>
      </c>
      <c r="I442" t="s">
        <v>197</v>
      </c>
      <c r="L442" t="s">
        <v>79</v>
      </c>
      <c r="M442">
        <v>6.04</v>
      </c>
      <c r="N442">
        <v>2</v>
      </c>
      <c r="O442" s="1"/>
      <c r="P442" s="1"/>
      <c r="Q442" s="1"/>
      <c r="R442" s="1"/>
      <c r="S442" s="1">
        <v>46154</v>
      </c>
      <c r="T442" s="1"/>
      <c r="U442" s="1">
        <v>46162</v>
      </c>
      <c r="W442" s="1">
        <v>46164</v>
      </c>
      <c r="X442" s="1">
        <v>46166</v>
      </c>
      <c r="Y442" s="1">
        <v>46171</v>
      </c>
      <c r="Z442" s="1">
        <v>46172</v>
      </c>
      <c r="AA442">
        <v>2026</v>
      </c>
      <c r="AB442" t="s">
        <v>110</v>
      </c>
      <c r="AC442" t="s">
        <v>353</v>
      </c>
      <c r="AD442" s="2">
        <f t="shared" si="315"/>
        <v>1</v>
      </c>
      <c r="AE442" s="2">
        <f t="shared" si="316"/>
        <v>1</v>
      </c>
      <c r="AF442" s="2">
        <f t="shared" si="317"/>
        <v>1</v>
      </c>
      <c r="AG442" s="2">
        <f t="shared" si="318"/>
        <v>1</v>
      </c>
      <c r="AH442" s="2">
        <f t="shared" si="319"/>
        <v>1</v>
      </c>
      <c r="AI442" s="2">
        <f t="shared" si="320"/>
        <v>1</v>
      </c>
      <c r="AJ442" s="2">
        <f t="shared" si="321"/>
        <v>1</v>
      </c>
      <c r="AK442" s="2">
        <f t="shared" si="322"/>
        <v>1</v>
      </c>
      <c r="AL442" s="2">
        <f t="shared" si="323"/>
        <v>1</v>
      </c>
      <c r="AM442" s="2">
        <f t="shared" si="324"/>
        <v>1</v>
      </c>
      <c r="AN442" s="2">
        <f t="shared" si="325"/>
        <v>1</v>
      </c>
      <c r="AO442" s="2">
        <f t="shared" si="326"/>
        <v>1</v>
      </c>
      <c r="AP442" s="2">
        <f t="shared" si="327"/>
        <v>1</v>
      </c>
      <c r="AQ442" s="2">
        <f t="shared" si="328"/>
        <v>1</v>
      </c>
      <c r="AR442" s="2">
        <f t="shared" si="329"/>
        <v>1</v>
      </c>
      <c r="AS442" s="2">
        <f t="shared" si="330"/>
        <v>1</v>
      </c>
      <c r="AT442" s="3">
        <f t="shared" si="331"/>
        <v>8</v>
      </c>
      <c r="AU442" s="3">
        <f t="shared" si="332"/>
        <v>10</v>
      </c>
      <c r="AV442" s="3">
        <f t="shared" si="333"/>
        <v>18</v>
      </c>
      <c r="AW442" s="4">
        <f t="shared" si="334"/>
        <v>133</v>
      </c>
      <c r="AX442" s="4">
        <f t="shared" si="335"/>
        <v>133</v>
      </c>
      <c r="AY442" s="4">
        <f t="shared" si="336"/>
        <v>141</v>
      </c>
      <c r="AZ442" s="4">
        <f t="shared" si="337"/>
        <v>143</v>
      </c>
      <c r="BA442" s="4">
        <f t="shared" si="338"/>
        <v>145</v>
      </c>
      <c r="BB442" s="4">
        <f t="shared" si="339"/>
        <v>150</v>
      </c>
      <c r="BC442" s="4">
        <f t="shared" si="340"/>
        <v>151</v>
      </c>
      <c r="BD442" s="15">
        <f t="shared" si="342"/>
        <v>0</v>
      </c>
      <c r="BE442" s="15">
        <f t="shared" si="341"/>
        <v>0</v>
      </c>
      <c r="BF442" s="15">
        <f t="shared" si="362"/>
        <v>0</v>
      </c>
      <c r="BG442" s="15">
        <f t="shared" si="362"/>
        <v>0</v>
      </c>
      <c r="BH442" s="15">
        <f t="shared" si="362"/>
        <v>0</v>
      </c>
      <c r="BI442" s="15">
        <f t="shared" si="362"/>
        <v>0</v>
      </c>
      <c r="BJ442" s="15">
        <f t="shared" si="362"/>
        <v>0</v>
      </c>
      <c r="BK442" s="15">
        <f t="shared" si="362"/>
        <v>0</v>
      </c>
      <c r="BL442" s="15">
        <f t="shared" si="362"/>
        <v>0</v>
      </c>
      <c r="BM442" s="15">
        <f t="shared" si="362"/>
        <v>1</v>
      </c>
      <c r="BN442" s="15">
        <f t="shared" si="362"/>
        <v>1</v>
      </c>
      <c r="BO442" s="15">
        <f t="shared" si="362"/>
        <v>1</v>
      </c>
      <c r="BP442" s="15">
        <f t="shared" si="362"/>
        <v>1</v>
      </c>
      <c r="BQ442" s="15">
        <f t="shared" si="362"/>
        <v>1</v>
      </c>
      <c r="BR442" s="15">
        <f t="shared" si="362"/>
        <v>1</v>
      </c>
      <c r="BS442" s="15">
        <f t="shared" si="343"/>
        <v>0</v>
      </c>
      <c r="BT442" s="15">
        <f t="shared" si="344"/>
        <v>0</v>
      </c>
      <c r="BU442" s="15">
        <f t="shared" si="345"/>
        <v>0</v>
      </c>
      <c r="BV442" s="15">
        <f t="shared" si="346"/>
        <v>0</v>
      </c>
      <c r="BW442" s="15">
        <f t="shared" si="347"/>
        <v>0</v>
      </c>
      <c r="BX442" s="15">
        <f t="shared" si="348"/>
        <v>0</v>
      </c>
      <c r="BY442" s="15">
        <f t="shared" si="349"/>
        <v>0</v>
      </c>
      <c r="BZ442" s="15">
        <f t="shared" si="350"/>
        <v>0</v>
      </c>
      <c r="CA442" s="15">
        <f t="shared" si="351"/>
        <v>0</v>
      </c>
      <c r="CB442" s="15">
        <f t="shared" si="352"/>
        <v>1</v>
      </c>
      <c r="CC442" s="15">
        <f t="shared" si="353"/>
        <v>1</v>
      </c>
      <c r="CD442" s="15">
        <f t="shared" si="354"/>
        <v>1</v>
      </c>
      <c r="CE442" s="15">
        <f t="shared" si="355"/>
        <v>1</v>
      </c>
      <c r="CF442" s="15">
        <f t="shared" si="356"/>
        <v>1</v>
      </c>
      <c r="CG442" s="15">
        <f t="shared" si="357"/>
        <v>1</v>
      </c>
    </row>
    <row r="443" spans="1:85" x14ac:dyDescent="0.25">
      <c r="A443" t="s">
        <v>739</v>
      </c>
      <c r="B443" t="s">
        <v>158</v>
      </c>
      <c r="C443" t="s">
        <v>109</v>
      </c>
      <c r="D443">
        <v>2024</v>
      </c>
      <c r="E443" t="s">
        <v>734</v>
      </c>
      <c r="G443" t="s">
        <v>735</v>
      </c>
      <c r="H443" t="s">
        <v>736</v>
      </c>
      <c r="L443" t="s">
        <v>89</v>
      </c>
      <c r="M443">
        <v>1</v>
      </c>
      <c r="N443">
        <v>2</v>
      </c>
      <c r="O443" s="1">
        <v>46176</v>
      </c>
      <c r="P443" s="1"/>
      <c r="Q443" s="1"/>
      <c r="R443" s="1"/>
      <c r="S443" s="1">
        <v>46179</v>
      </c>
      <c r="T443" s="1"/>
      <c r="U443" s="1">
        <v>46193</v>
      </c>
      <c r="W443" s="1">
        <v>46195</v>
      </c>
      <c r="X443" s="1"/>
      <c r="Y443" s="1"/>
      <c r="Z443" s="1"/>
      <c r="AA443">
        <v>2026</v>
      </c>
      <c r="AB443" t="s">
        <v>110</v>
      </c>
      <c r="AC443" t="s">
        <v>737</v>
      </c>
      <c r="AD443" s="2">
        <f t="shared" si="315"/>
        <v>1</v>
      </c>
      <c r="AE443" s="2">
        <f t="shared" si="316"/>
        <v>1</v>
      </c>
      <c r="AF443" s="2">
        <f t="shared" si="317"/>
        <v>1</v>
      </c>
      <c r="AG443" s="2">
        <f t="shared" si="318"/>
        <v>1</v>
      </c>
      <c r="AH443" s="2">
        <f t="shared" si="319"/>
        <v>1</v>
      </c>
      <c r="AI443" s="2">
        <f t="shared" si="320"/>
        <v>1</v>
      </c>
      <c r="AJ443" s="2">
        <f t="shared" si="321"/>
        <v>1</v>
      </c>
      <c r="AK443" s="2">
        <f t="shared" si="322"/>
        <v>1</v>
      </c>
      <c r="AL443" s="2">
        <f t="shared" si="323"/>
        <v>0</v>
      </c>
      <c r="AM443" s="2">
        <f t="shared" si="324"/>
        <v>0</v>
      </c>
      <c r="AN443" s="2">
        <f t="shared" si="325"/>
        <v>0</v>
      </c>
      <c r="AO443" s="2">
        <f t="shared" si="326"/>
        <v>0</v>
      </c>
      <c r="AP443" s="2">
        <f t="shared" si="327"/>
        <v>0</v>
      </c>
      <c r="AQ443" s="2">
        <f t="shared" si="328"/>
        <v>1</v>
      </c>
      <c r="AR443" s="2">
        <f t="shared" si="329"/>
        <v>1</v>
      </c>
      <c r="AS443" s="2">
        <f t="shared" si="330"/>
        <v>0</v>
      </c>
      <c r="AT443" s="3">
        <f t="shared" si="331"/>
        <v>17</v>
      </c>
      <c r="AU443" s="3">
        <f t="shared" si="332"/>
        <v>19</v>
      </c>
      <c r="AV443" s="3" t="str">
        <f t="shared" si="333"/>
        <v>na</v>
      </c>
      <c r="AW443" s="4">
        <f t="shared" si="334"/>
        <v>155</v>
      </c>
      <c r="AX443" s="4">
        <f t="shared" si="335"/>
        <v>158</v>
      </c>
      <c r="AY443" s="4">
        <f t="shared" si="336"/>
        <v>172</v>
      </c>
      <c r="AZ443" s="4">
        <f t="shared" si="337"/>
        <v>174</v>
      </c>
      <c r="BA443" s="4" t="str">
        <f t="shared" si="338"/>
        <v>na</v>
      </c>
      <c r="BB443" s="4" t="str">
        <f t="shared" si="339"/>
        <v>na</v>
      </c>
      <c r="BC443" s="4" t="str">
        <f t="shared" si="340"/>
        <v>na</v>
      </c>
      <c r="BD443" s="15">
        <f t="shared" si="342"/>
        <v>0</v>
      </c>
      <c r="BE443" s="15">
        <f t="shared" si="341"/>
        <v>0</v>
      </c>
      <c r="BF443" s="15">
        <f t="shared" si="362"/>
        <v>0</v>
      </c>
      <c r="BG443" s="15">
        <f t="shared" si="362"/>
        <v>0</v>
      </c>
      <c r="BH443" s="15">
        <f t="shared" si="362"/>
        <v>0</v>
      </c>
      <c r="BI443" s="15">
        <f t="shared" si="362"/>
        <v>0</v>
      </c>
      <c r="BJ443" s="15">
        <f t="shared" si="362"/>
        <v>0</v>
      </c>
      <c r="BK443" s="15">
        <f t="shared" si="362"/>
        <v>0</v>
      </c>
      <c r="BL443" s="15">
        <f t="shared" si="362"/>
        <v>0</v>
      </c>
      <c r="BM443" s="15">
        <f t="shared" si="362"/>
        <v>0</v>
      </c>
      <c r="BN443" s="15">
        <f t="shared" si="362"/>
        <v>0</v>
      </c>
      <c r="BO443" s="15">
        <f t="shared" si="362"/>
        <v>0</v>
      </c>
      <c r="BP443" s="15">
        <f t="shared" si="362"/>
        <v>0</v>
      </c>
      <c r="BQ443" s="15">
        <f t="shared" si="362"/>
        <v>1</v>
      </c>
      <c r="BR443" s="15">
        <f t="shared" si="362"/>
        <v>1</v>
      </c>
      <c r="BS443" s="15">
        <f t="shared" si="343"/>
        <v>0</v>
      </c>
      <c r="BT443" s="15">
        <f t="shared" si="344"/>
        <v>0</v>
      </c>
      <c r="BU443" s="15">
        <f t="shared" si="345"/>
        <v>0</v>
      </c>
      <c r="BV443" s="15">
        <f t="shared" si="346"/>
        <v>0</v>
      </c>
      <c r="BW443" s="15">
        <f t="shared" si="347"/>
        <v>0</v>
      </c>
      <c r="BX443" s="15">
        <f t="shared" si="348"/>
        <v>0</v>
      </c>
      <c r="BY443" s="15">
        <f t="shared" si="349"/>
        <v>0</v>
      </c>
      <c r="BZ443" s="15">
        <f t="shared" si="350"/>
        <v>0</v>
      </c>
      <c r="CA443" s="15">
        <f t="shared" si="351"/>
        <v>0</v>
      </c>
      <c r="CB443" s="15">
        <f t="shared" si="352"/>
        <v>0</v>
      </c>
      <c r="CC443" s="15">
        <f t="shared" si="353"/>
        <v>0</v>
      </c>
      <c r="CD443" s="15">
        <f t="shared" si="354"/>
        <v>0</v>
      </c>
      <c r="CE443" s="15">
        <f t="shared" si="355"/>
        <v>0</v>
      </c>
      <c r="CF443" s="15">
        <f t="shared" si="356"/>
        <v>0</v>
      </c>
      <c r="CG443" s="15">
        <f t="shared" si="357"/>
        <v>0</v>
      </c>
    </row>
    <row r="444" spans="1:85" x14ac:dyDescent="0.25">
      <c r="A444" t="s">
        <v>686</v>
      </c>
      <c r="B444" t="s">
        <v>158</v>
      </c>
      <c r="C444" t="s">
        <v>109</v>
      </c>
      <c r="D444">
        <v>2024</v>
      </c>
      <c r="E444" t="s">
        <v>159</v>
      </c>
      <c r="F444" t="s">
        <v>160</v>
      </c>
      <c r="G444" t="s">
        <v>161</v>
      </c>
      <c r="H444" t="s">
        <v>162</v>
      </c>
      <c r="I444" t="s">
        <v>197</v>
      </c>
      <c r="L444" t="s">
        <v>79</v>
      </c>
      <c r="M444">
        <v>6.04</v>
      </c>
      <c r="N444">
        <v>2</v>
      </c>
      <c r="O444" s="1">
        <v>46166</v>
      </c>
      <c r="P444" s="1"/>
      <c r="Q444" s="1"/>
      <c r="R444" s="1"/>
      <c r="S444" s="1">
        <v>46168</v>
      </c>
      <c r="T444" s="1"/>
      <c r="U444" s="1">
        <v>46172</v>
      </c>
      <c r="W444" s="1">
        <v>46174</v>
      </c>
      <c r="X444" s="1">
        <v>46180</v>
      </c>
      <c r="Y444" s="1">
        <v>46182</v>
      </c>
      <c r="Z444" s="1">
        <v>46183</v>
      </c>
      <c r="AA444">
        <v>2026</v>
      </c>
      <c r="AB444" t="s">
        <v>110</v>
      </c>
      <c r="AC444" t="s">
        <v>353</v>
      </c>
      <c r="AD444" s="2">
        <f t="shared" si="315"/>
        <v>1</v>
      </c>
      <c r="AE444" s="2">
        <f t="shared" si="316"/>
        <v>1</v>
      </c>
      <c r="AF444" s="2">
        <f t="shared" si="317"/>
        <v>1</v>
      </c>
      <c r="AG444" s="2">
        <f t="shared" si="318"/>
        <v>1</v>
      </c>
      <c r="AH444" s="2">
        <f t="shared" si="319"/>
        <v>1</v>
      </c>
      <c r="AI444" s="2">
        <f t="shared" si="320"/>
        <v>1</v>
      </c>
      <c r="AJ444" s="2">
        <f t="shared" si="321"/>
        <v>1</v>
      </c>
      <c r="AK444" s="2">
        <f t="shared" si="322"/>
        <v>1</v>
      </c>
      <c r="AL444" s="2">
        <f t="shared" si="323"/>
        <v>1</v>
      </c>
      <c r="AM444" s="2">
        <f t="shared" si="324"/>
        <v>1</v>
      </c>
      <c r="AN444" s="2">
        <f t="shared" si="325"/>
        <v>1</v>
      </c>
      <c r="AO444" s="2">
        <f t="shared" si="326"/>
        <v>1</v>
      </c>
      <c r="AP444" s="2">
        <f t="shared" si="327"/>
        <v>1</v>
      </c>
      <c r="AQ444" s="2">
        <f t="shared" si="328"/>
        <v>1</v>
      </c>
      <c r="AR444" s="2">
        <f t="shared" si="329"/>
        <v>1</v>
      </c>
      <c r="AS444" s="2">
        <f t="shared" si="330"/>
        <v>1</v>
      </c>
      <c r="AT444" s="3">
        <f t="shared" si="331"/>
        <v>6</v>
      </c>
      <c r="AU444" s="3">
        <f t="shared" si="332"/>
        <v>8</v>
      </c>
      <c r="AV444" s="3">
        <f t="shared" si="333"/>
        <v>17</v>
      </c>
      <c r="AW444" s="4">
        <f t="shared" si="334"/>
        <v>145</v>
      </c>
      <c r="AX444" s="4">
        <f t="shared" si="335"/>
        <v>147</v>
      </c>
      <c r="AY444" s="4">
        <f t="shared" si="336"/>
        <v>151</v>
      </c>
      <c r="AZ444" s="4">
        <f t="shared" si="337"/>
        <v>153</v>
      </c>
      <c r="BA444" s="4">
        <f t="shared" si="338"/>
        <v>159</v>
      </c>
      <c r="BB444" s="4">
        <f t="shared" si="339"/>
        <v>161</v>
      </c>
      <c r="BC444" s="4">
        <f t="shared" si="340"/>
        <v>162</v>
      </c>
      <c r="BD444" s="15">
        <f t="shared" si="342"/>
        <v>0</v>
      </c>
      <c r="BE444" s="15">
        <f t="shared" si="341"/>
        <v>0</v>
      </c>
      <c r="BF444" s="15">
        <f t="shared" ref="BF444:BR453" si="363">IF(BF$1-$AW444&gt;$CK$1,1,0)</f>
        <v>0</v>
      </c>
      <c r="BG444" s="15">
        <f t="shared" si="363"/>
        <v>0</v>
      </c>
      <c r="BH444" s="15">
        <f t="shared" si="363"/>
        <v>0</v>
      </c>
      <c r="BI444" s="15">
        <f t="shared" si="363"/>
        <v>0</v>
      </c>
      <c r="BJ444" s="15">
        <f t="shared" si="363"/>
        <v>0</v>
      </c>
      <c r="BK444" s="15">
        <f t="shared" si="363"/>
        <v>0</v>
      </c>
      <c r="BL444" s="15">
        <f t="shared" si="363"/>
        <v>0</v>
      </c>
      <c r="BM444" s="15">
        <f t="shared" si="363"/>
        <v>0</v>
      </c>
      <c r="BN444" s="15">
        <f t="shared" si="363"/>
        <v>0</v>
      </c>
      <c r="BO444" s="15">
        <f t="shared" si="363"/>
        <v>1</v>
      </c>
      <c r="BP444" s="15">
        <f t="shared" si="363"/>
        <v>1</v>
      </c>
      <c r="BQ444" s="15">
        <f t="shared" si="363"/>
        <v>1</v>
      </c>
      <c r="BR444" s="15">
        <f t="shared" si="363"/>
        <v>1</v>
      </c>
      <c r="BS444" s="15">
        <f t="shared" si="343"/>
        <v>0</v>
      </c>
      <c r="BT444" s="15">
        <f t="shared" si="344"/>
        <v>0</v>
      </c>
      <c r="BU444" s="15">
        <f t="shared" si="345"/>
        <v>0</v>
      </c>
      <c r="BV444" s="15">
        <f t="shared" si="346"/>
        <v>0</v>
      </c>
      <c r="BW444" s="15">
        <f t="shared" si="347"/>
        <v>0</v>
      </c>
      <c r="BX444" s="15">
        <f t="shared" si="348"/>
        <v>0</v>
      </c>
      <c r="BY444" s="15">
        <f t="shared" si="349"/>
        <v>0</v>
      </c>
      <c r="BZ444" s="15">
        <f t="shared" si="350"/>
        <v>0</v>
      </c>
      <c r="CA444" s="15">
        <f t="shared" si="351"/>
        <v>0</v>
      </c>
      <c r="CB444" s="15">
        <f t="shared" si="352"/>
        <v>0</v>
      </c>
      <c r="CC444" s="15">
        <f t="shared" si="353"/>
        <v>0</v>
      </c>
      <c r="CD444" s="15">
        <f t="shared" si="354"/>
        <v>1</v>
      </c>
      <c r="CE444" s="15">
        <f t="shared" si="355"/>
        <v>1</v>
      </c>
      <c r="CF444" s="15">
        <f t="shared" si="356"/>
        <v>1</v>
      </c>
      <c r="CG444" s="15">
        <f t="shared" si="357"/>
        <v>1</v>
      </c>
    </row>
    <row r="445" spans="1:85" x14ac:dyDescent="0.25">
      <c r="A445" t="s">
        <v>382</v>
      </c>
      <c r="B445" t="s">
        <v>72</v>
      </c>
      <c r="C445" t="s">
        <v>109</v>
      </c>
      <c r="D445">
        <v>2024</v>
      </c>
      <c r="E445" t="s">
        <v>74</v>
      </c>
      <c r="F445" t="s">
        <v>75</v>
      </c>
      <c r="G445" t="s">
        <v>99</v>
      </c>
      <c r="H445" t="s">
        <v>100</v>
      </c>
      <c r="I445" t="s">
        <v>78</v>
      </c>
      <c r="L445" t="s">
        <v>79</v>
      </c>
      <c r="M445">
        <v>49.11</v>
      </c>
      <c r="N445">
        <v>2</v>
      </c>
      <c r="O445" s="1"/>
      <c r="P445" s="1"/>
      <c r="Q445" s="1">
        <v>46139</v>
      </c>
      <c r="R445" s="1">
        <v>46139</v>
      </c>
      <c r="S445" s="1">
        <v>46141</v>
      </c>
      <c r="T445" s="1"/>
      <c r="U445" s="1">
        <v>46146</v>
      </c>
      <c r="W445" s="1">
        <v>46148</v>
      </c>
      <c r="X445" s="1">
        <v>46153</v>
      </c>
      <c r="Y445" s="1">
        <v>46163</v>
      </c>
      <c r="Z445" s="1">
        <v>46164</v>
      </c>
      <c r="AA445">
        <v>2026</v>
      </c>
      <c r="AB445" t="s">
        <v>110</v>
      </c>
      <c r="AC445" t="s">
        <v>101</v>
      </c>
      <c r="AD445" s="2">
        <f t="shared" si="315"/>
        <v>1</v>
      </c>
      <c r="AE445" s="2">
        <f t="shared" si="316"/>
        <v>1</v>
      </c>
      <c r="AF445" s="2">
        <f t="shared" si="317"/>
        <v>1</v>
      </c>
      <c r="AG445" s="2">
        <f t="shared" si="318"/>
        <v>1</v>
      </c>
      <c r="AH445" s="2">
        <f t="shared" si="319"/>
        <v>1</v>
      </c>
      <c r="AI445" s="2">
        <f t="shared" si="320"/>
        <v>1</v>
      </c>
      <c r="AJ445" s="2">
        <f t="shared" si="321"/>
        <v>1</v>
      </c>
      <c r="AK445" s="2">
        <f t="shared" si="322"/>
        <v>1</v>
      </c>
      <c r="AL445" s="2">
        <f t="shared" si="323"/>
        <v>1</v>
      </c>
      <c r="AM445" s="2">
        <f t="shared" si="324"/>
        <v>1</v>
      </c>
      <c r="AN445" s="2">
        <f t="shared" si="325"/>
        <v>1</v>
      </c>
      <c r="AO445" s="2">
        <f t="shared" si="326"/>
        <v>1</v>
      </c>
      <c r="AP445" s="2">
        <f t="shared" si="327"/>
        <v>1</v>
      </c>
      <c r="AQ445" s="2">
        <f t="shared" si="328"/>
        <v>1</v>
      </c>
      <c r="AR445" s="2">
        <f t="shared" si="329"/>
        <v>1</v>
      </c>
      <c r="AS445" s="2">
        <f t="shared" si="330"/>
        <v>1</v>
      </c>
      <c r="AT445" s="3">
        <f t="shared" si="331"/>
        <v>7</v>
      </c>
      <c r="AU445" s="3">
        <f t="shared" si="332"/>
        <v>9</v>
      </c>
      <c r="AV445" s="3">
        <f t="shared" si="333"/>
        <v>25</v>
      </c>
      <c r="AW445" s="4">
        <f t="shared" si="334"/>
        <v>118</v>
      </c>
      <c r="AX445" s="4">
        <f t="shared" si="335"/>
        <v>120</v>
      </c>
      <c r="AY445" s="4">
        <f t="shared" si="336"/>
        <v>125</v>
      </c>
      <c r="AZ445" s="4">
        <f t="shared" si="337"/>
        <v>127</v>
      </c>
      <c r="BA445" s="4">
        <f t="shared" si="338"/>
        <v>132</v>
      </c>
      <c r="BB445" s="4">
        <f t="shared" si="339"/>
        <v>142</v>
      </c>
      <c r="BC445" s="4">
        <f t="shared" si="340"/>
        <v>143</v>
      </c>
      <c r="BD445" s="15">
        <f t="shared" si="342"/>
        <v>0</v>
      </c>
      <c r="BE445" s="15">
        <f t="shared" si="341"/>
        <v>0</v>
      </c>
      <c r="BF445" s="15">
        <f t="shared" si="363"/>
        <v>0</v>
      </c>
      <c r="BG445" s="15">
        <f t="shared" si="363"/>
        <v>0</v>
      </c>
      <c r="BH445" s="15">
        <f t="shared" si="363"/>
        <v>0</v>
      </c>
      <c r="BI445" s="15">
        <f t="shared" si="363"/>
        <v>0</v>
      </c>
      <c r="BJ445" s="15">
        <f t="shared" si="363"/>
        <v>0</v>
      </c>
      <c r="BK445" s="15">
        <f t="shared" si="363"/>
        <v>1</v>
      </c>
      <c r="BL445" s="15">
        <f t="shared" si="363"/>
        <v>1</v>
      </c>
      <c r="BM445" s="15">
        <f t="shared" si="363"/>
        <v>1</v>
      </c>
      <c r="BN445" s="15">
        <f t="shared" si="363"/>
        <v>1</v>
      </c>
      <c r="BO445" s="15">
        <f t="shared" si="363"/>
        <v>1</v>
      </c>
      <c r="BP445" s="15">
        <f t="shared" si="363"/>
        <v>1</v>
      </c>
      <c r="BQ445" s="15">
        <f t="shared" si="363"/>
        <v>1</v>
      </c>
      <c r="BR445" s="15">
        <f t="shared" si="363"/>
        <v>1</v>
      </c>
      <c r="BS445" s="15">
        <f t="shared" si="343"/>
        <v>0</v>
      </c>
      <c r="BT445" s="15">
        <f t="shared" si="344"/>
        <v>0</v>
      </c>
      <c r="BU445" s="15">
        <f t="shared" si="345"/>
        <v>0</v>
      </c>
      <c r="BV445" s="15">
        <f t="shared" si="346"/>
        <v>0</v>
      </c>
      <c r="BW445" s="15">
        <f t="shared" si="347"/>
        <v>0</v>
      </c>
      <c r="BX445" s="15">
        <f t="shared" si="348"/>
        <v>0</v>
      </c>
      <c r="BY445" s="15">
        <f t="shared" si="349"/>
        <v>0</v>
      </c>
      <c r="BZ445" s="15">
        <f t="shared" si="350"/>
        <v>1</v>
      </c>
      <c r="CA445" s="15">
        <f t="shared" si="351"/>
        <v>1</v>
      </c>
      <c r="CB445" s="15">
        <f t="shared" si="352"/>
        <v>1</v>
      </c>
      <c r="CC445" s="15">
        <f t="shared" si="353"/>
        <v>1</v>
      </c>
      <c r="CD445" s="15">
        <f t="shared" si="354"/>
        <v>1</v>
      </c>
      <c r="CE445" s="15">
        <f t="shared" si="355"/>
        <v>1</v>
      </c>
      <c r="CF445" s="15">
        <f t="shared" si="356"/>
        <v>1</v>
      </c>
      <c r="CG445" s="15">
        <f t="shared" si="357"/>
        <v>1</v>
      </c>
    </row>
    <row r="446" spans="1:85" x14ac:dyDescent="0.25">
      <c r="A446" t="s">
        <v>760</v>
      </c>
      <c r="B446" t="s">
        <v>158</v>
      </c>
      <c r="C446" t="s">
        <v>109</v>
      </c>
      <c r="D446">
        <v>2024</v>
      </c>
      <c r="E446" t="s">
        <v>159</v>
      </c>
      <c r="F446" t="s">
        <v>160</v>
      </c>
      <c r="G446" t="s">
        <v>161</v>
      </c>
      <c r="H446" t="s">
        <v>162</v>
      </c>
      <c r="I446" t="s">
        <v>197</v>
      </c>
      <c r="L446" t="s">
        <v>79</v>
      </c>
      <c r="M446">
        <v>6.04</v>
      </c>
      <c r="N446">
        <v>2</v>
      </c>
      <c r="O446" s="1">
        <v>46177</v>
      </c>
      <c r="P446" s="1"/>
      <c r="Q446" s="1"/>
      <c r="R446" s="1"/>
      <c r="S446" s="1"/>
      <c r="T446" s="1">
        <v>46180</v>
      </c>
      <c r="U446" s="1"/>
      <c r="V446" s="1">
        <v>46185</v>
      </c>
      <c r="W446" s="1">
        <v>46188</v>
      </c>
      <c r="X446" s="1">
        <v>46190</v>
      </c>
      <c r="Y446" s="1">
        <v>46191</v>
      </c>
      <c r="Z446" s="1">
        <v>46192</v>
      </c>
      <c r="AA446">
        <v>2026</v>
      </c>
      <c r="AB446" t="s">
        <v>110</v>
      </c>
      <c r="AC446" t="s">
        <v>353</v>
      </c>
      <c r="AD446" s="2">
        <f t="shared" si="315"/>
        <v>1</v>
      </c>
      <c r="AE446" s="2">
        <f t="shared" si="316"/>
        <v>1</v>
      </c>
      <c r="AF446" s="2">
        <f t="shared" si="317"/>
        <v>1</v>
      </c>
      <c r="AG446" s="2">
        <f t="shared" si="318"/>
        <v>1</v>
      </c>
      <c r="AH446" s="2">
        <f t="shared" si="319"/>
        <v>1</v>
      </c>
      <c r="AI446" s="2">
        <f t="shared" si="320"/>
        <v>1</v>
      </c>
      <c r="AJ446" s="2">
        <f t="shared" si="321"/>
        <v>1</v>
      </c>
      <c r="AK446" s="2">
        <f t="shared" si="322"/>
        <v>1</v>
      </c>
      <c r="AL446" s="2">
        <f t="shared" si="323"/>
        <v>1</v>
      </c>
      <c r="AM446" s="2">
        <f t="shared" si="324"/>
        <v>1</v>
      </c>
      <c r="AN446" s="2">
        <f t="shared" si="325"/>
        <v>1</v>
      </c>
      <c r="AO446" s="2">
        <f t="shared" si="326"/>
        <v>1</v>
      </c>
      <c r="AP446" s="2">
        <f t="shared" si="327"/>
        <v>1</v>
      </c>
      <c r="AQ446" s="2">
        <f t="shared" si="328"/>
        <v>1</v>
      </c>
      <c r="AR446" s="2">
        <f t="shared" si="329"/>
        <v>1</v>
      </c>
      <c r="AS446" s="2">
        <f t="shared" si="330"/>
        <v>1</v>
      </c>
      <c r="AT446" s="3">
        <f t="shared" si="331"/>
        <v>8</v>
      </c>
      <c r="AU446" s="3">
        <f t="shared" si="332"/>
        <v>11</v>
      </c>
      <c r="AV446" s="3">
        <f t="shared" si="333"/>
        <v>15</v>
      </c>
      <c r="AW446" s="4">
        <f t="shared" si="334"/>
        <v>156</v>
      </c>
      <c r="AX446" s="4">
        <f t="shared" si="335"/>
        <v>159</v>
      </c>
      <c r="AY446" s="4">
        <f t="shared" si="336"/>
        <v>164</v>
      </c>
      <c r="AZ446" s="4">
        <f t="shared" si="337"/>
        <v>167</v>
      </c>
      <c r="BA446" s="4">
        <f t="shared" si="338"/>
        <v>169</v>
      </c>
      <c r="BB446" s="4">
        <f t="shared" si="339"/>
        <v>170</v>
      </c>
      <c r="BC446" s="4">
        <f t="shared" si="340"/>
        <v>171</v>
      </c>
      <c r="BD446" s="15">
        <f t="shared" si="342"/>
        <v>0</v>
      </c>
      <c r="BE446" s="15">
        <f t="shared" si="341"/>
        <v>0</v>
      </c>
      <c r="BF446" s="15">
        <f t="shared" si="363"/>
        <v>0</v>
      </c>
      <c r="BG446" s="15">
        <f t="shared" si="363"/>
        <v>0</v>
      </c>
      <c r="BH446" s="15">
        <f t="shared" si="363"/>
        <v>0</v>
      </c>
      <c r="BI446" s="15">
        <f t="shared" si="363"/>
        <v>0</v>
      </c>
      <c r="BJ446" s="15">
        <f t="shared" si="363"/>
        <v>0</v>
      </c>
      <c r="BK446" s="15">
        <f t="shared" si="363"/>
        <v>0</v>
      </c>
      <c r="BL446" s="15">
        <f t="shared" si="363"/>
        <v>0</v>
      </c>
      <c r="BM446" s="15">
        <f t="shared" si="363"/>
        <v>0</v>
      </c>
      <c r="BN446" s="15">
        <f t="shared" si="363"/>
        <v>0</v>
      </c>
      <c r="BO446" s="15">
        <f t="shared" si="363"/>
        <v>0</v>
      </c>
      <c r="BP446" s="15">
        <f t="shared" si="363"/>
        <v>0</v>
      </c>
      <c r="BQ446" s="15">
        <f t="shared" si="363"/>
        <v>1</v>
      </c>
      <c r="BR446" s="15">
        <f t="shared" si="363"/>
        <v>1</v>
      </c>
      <c r="BS446" s="15">
        <f t="shared" si="343"/>
        <v>0</v>
      </c>
      <c r="BT446" s="15">
        <f t="shared" si="344"/>
        <v>0</v>
      </c>
      <c r="BU446" s="15">
        <f t="shared" si="345"/>
        <v>0</v>
      </c>
      <c r="BV446" s="15">
        <f t="shared" si="346"/>
        <v>0</v>
      </c>
      <c r="BW446" s="15">
        <f t="shared" si="347"/>
        <v>0</v>
      </c>
      <c r="BX446" s="15">
        <f t="shared" si="348"/>
        <v>0</v>
      </c>
      <c r="BY446" s="15">
        <f t="shared" si="349"/>
        <v>0</v>
      </c>
      <c r="BZ446" s="15">
        <f t="shared" si="350"/>
        <v>0</v>
      </c>
      <c r="CA446" s="15">
        <f t="shared" si="351"/>
        <v>0</v>
      </c>
      <c r="CB446" s="15">
        <f t="shared" si="352"/>
        <v>0</v>
      </c>
      <c r="CC446" s="15">
        <f t="shared" si="353"/>
        <v>0</v>
      </c>
      <c r="CD446" s="15">
        <f t="shared" si="354"/>
        <v>0</v>
      </c>
      <c r="CE446" s="15">
        <f t="shared" si="355"/>
        <v>0</v>
      </c>
      <c r="CF446" s="15">
        <f t="shared" si="356"/>
        <v>1</v>
      </c>
      <c r="CG446" s="15">
        <f t="shared" si="357"/>
        <v>1</v>
      </c>
    </row>
    <row r="447" spans="1:85" x14ac:dyDescent="0.25">
      <c r="A447" t="s">
        <v>805</v>
      </c>
      <c r="B447" t="s">
        <v>158</v>
      </c>
      <c r="C447" t="s">
        <v>109</v>
      </c>
      <c r="D447">
        <v>2024</v>
      </c>
      <c r="E447" t="s">
        <v>159</v>
      </c>
      <c r="F447" t="s">
        <v>160</v>
      </c>
      <c r="G447" t="s">
        <v>161</v>
      </c>
      <c r="H447" t="s">
        <v>162</v>
      </c>
      <c r="I447" t="s">
        <v>197</v>
      </c>
      <c r="L447" t="s">
        <v>89</v>
      </c>
      <c r="M447">
        <v>1</v>
      </c>
      <c r="N447">
        <v>2</v>
      </c>
      <c r="O447" s="1">
        <v>46184</v>
      </c>
      <c r="P447" s="1"/>
      <c r="Q447" s="1"/>
      <c r="R447" s="1"/>
      <c r="S447" s="1">
        <v>46186</v>
      </c>
      <c r="T447" s="1"/>
      <c r="U447" s="1">
        <v>46191</v>
      </c>
      <c r="W447" s="1">
        <v>46193</v>
      </c>
      <c r="X447" s="1">
        <v>46195</v>
      </c>
      <c r="Y447" s="1">
        <v>46198</v>
      </c>
      <c r="Z447" s="1">
        <v>46199</v>
      </c>
      <c r="AA447">
        <v>2026</v>
      </c>
      <c r="AB447" t="s">
        <v>110</v>
      </c>
      <c r="AC447" t="s">
        <v>353</v>
      </c>
      <c r="AD447" s="2">
        <f t="shared" si="315"/>
        <v>1</v>
      </c>
      <c r="AE447" s="2">
        <f t="shared" si="316"/>
        <v>1</v>
      </c>
      <c r="AF447" s="2">
        <f t="shared" si="317"/>
        <v>1</v>
      </c>
      <c r="AG447" s="2">
        <f t="shared" si="318"/>
        <v>1</v>
      </c>
      <c r="AH447" s="2">
        <f t="shared" si="319"/>
        <v>1</v>
      </c>
      <c r="AI447" s="2">
        <f t="shared" si="320"/>
        <v>1</v>
      </c>
      <c r="AJ447" s="2">
        <f t="shared" si="321"/>
        <v>1</v>
      </c>
      <c r="AK447" s="2">
        <f t="shared" si="322"/>
        <v>1</v>
      </c>
      <c r="AL447" s="2">
        <f t="shared" si="323"/>
        <v>1</v>
      </c>
      <c r="AM447" s="2">
        <f t="shared" si="324"/>
        <v>1</v>
      </c>
      <c r="AN447" s="2">
        <f t="shared" si="325"/>
        <v>1</v>
      </c>
      <c r="AO447" s="2">
        <f t="shared" si="326"/>
        <v>1</v>
      </c>
      <c r="AP447" s="2">
        <f t="shared" si="327"/>
        <v>1</v>
      </c>
      <c r="AQ447" s="2">
        <f t="shared" si="328"/>
        <v>1</v>
      </c>
      <c r="AR447" s="2">
        <f t="shared" si="329"/>
        <v>1</v>
      </c>
      <c r="AS447" s="2">
        <f t="shared" si="330"/>
        <v>1</v>
      </c>
      <c r="AT447" s="3">
        <f t="shared" si="331"/>
        <v>7</v>
      </c>
      <c r="AU447" s="3">
        <f t="shared" si="332"/>
        <v>9</v>
      </c>
      <c r="AV447" s="3">
        <f t="shared" si="333"/>
        <v>15</v>
      </c>
      <c r="AW447" s="4">
        <f t="shared" si="334"/>
        <v>163</v>
      </c>
      <c r="AX447" s="4">
        <f t="shared" si="335"/>
        <v>165</v>
      </c>
      <c r="AY447" s="4">
        <f t="shared" si="336"/>
        <v>170</v>
      </c>
      <c r="AZ447" s="4">
        <f t="shared" si="337"/>
        <v>172</v>
      </c>
      <c r="BA447" s="4">
        <f t="shared" si="338"/>
        <v>174</v>
      </c>
      <c r="BB447" s="4">
        <f t="shared" si="339"/>
        <v>177</v>
      </c>
      <c r="BC447" s="4">
        <f t="shared" si="340"/>
        <v>178</v>
      </c>
      <c r="BD447" s="15">
        <f t="shared" si="342"/>
        <v>0</v>
      </c>
      <c r="BE447" s="15">
        <f t="shared" si="341"/>
        <v>0</v>
      </c>
      <c r="BF447" s="15">
        <f t="shared" si="363"/>
        <v>0</v>
      </c>
      <c r="BG447" s="15">
        <f t="shared" si="363"/>
        <v>0</v>
      </c>
      <c r="BH447" s="15">
        <f t="shared" si="363"/>
        <v>0</v>
      </c>
      <c r="BI447" s="15">
        <f t="shared" si="363"/>
        <v>0</v>
      </c>
      <c r="BJ447" s="15">
        <f t="shared" si="363"/>
        <v>0</v>
      </c>
      <c r="BK447" s="15">
        <f t="shared" si="363"/>
        <v>0</v>
      </c>
      <c r="BL447" s="15">
        <f t="shared" si="363"/>
        <v>0</v>
      </c>
      <c r="BM447" s="15">
        <f t="shared" si="363"/>
        <v>0</v>
      </c>
      <c r="BN447" s="15">
        <f t="shared" si="363"/>
        <v>0</v>
      </c>
      <c r="BO447" s="15">
        <f t="shared" si="363"/>
        <v>0</v>
      </c>
      <c r="BP447" s="15">
        <f t="shared" si="363"/>
        <v>0</v>
      </c>
      <c r="BQ447" s="15">
        <f t="shared" si="363"/>
        <v>0</v>
      </c>
      <c r="BR447" s="15">
        <f t="shared" si="363"/>
        <v>1</v>
      </c>
      <c r="BS447" s="15">
        <f t="shared" si="343"/>
        <v>0</v>
      </c>
      <c r="BT447" s="15">
        <f t="shared" si="344"/>
        <v>0</v>
      </c>
      <c r="BU447" s="15">
        <f t="shared" si="345"/>
        <v>0</v>
      </c>
      <c r="BV447" s="15">
        <f t="shared" si="346"/>
        <v>0</v>
      </c>
      <c r="BW447" s="15">
        <f t="shared" si="347"/>
        <v>0</v>
      </c>
      <c r="BX447" s="15">
        <f t="shared" si="348"/>
        <v>0</v>
      </c>
      <c r="BY447" s="15">
        <f t="shared" si="349"/>
        <v>0</v>
      </c>
      <c r="BZ447" s="15">
        <f t="shared" si="350"/>
        <v>0</v>
      </c>
      <c r="CA447" s="15">
        <f t="shared" si="351"/>
        <v>0</v>
      </c>
      <c r="CB447" s="15">
        <f t="shared" si="352"/>
        <v>0</v>
      </c>
      <c r="CC447" s="15">
        <f t="shared" si="353"/>
        <v>0</v>
      </c>
      <c r="CD447" s="15">
        <f t="shared" si="354"/>
        <v>0</v>
      </c>
      <c r="CE447" s="15">
        <f t="shared" si="355"/>
        <v>0</v>
      </c>
      <c r="CF447" s="15">
        <f t="shared" si="356"/>
        <v>0</v>
      </c>
      <c r="CG447" s="15">
        <f t="shared" si="357"/>
        <v>1</v>
      </c>
    </row>
    <row r="448" spans="1:85" x14ac:dyDescent="0.25">
      <c r="A448" t="s">
        <v>809</v>
      </c>
      <c r="B448" t="s">
        <v>158</v>
      </c>
      <c r="C448" t="s">
        <v>109</v>
      </c>
      <c r="D448">
        <v>2024</v>
      </c>
      <c r="E448" t="s">
        <v>159</v>
      </c>
      <c r="F448" t="s">
        <v>160</v>
      </c>
      <c r="G448" t="s">
        <v>161</v>
      </c>
      <c r="H448" t="s">
        <v>162</v>
      </c>
      <c r="I448" t="s">
        <v>197</v>
      </c>
      <c r="L448" t="s">
        <v>89</v>
      </c>
      <c r="M448">
        <v>1</v>
      </c>
      <c r="N448">
        <v>2</v>
      </c>
      <c r="O448" s="1">
        <v>46185</v>
      </c>
      <c r="P448" s="1"/>
      <c r="Q448" s="1"/>
      <c r="R448" s="1"/>
      <c r="S448" s="1">
        <v>46186</v>
      </c>
      <c r="T448" s="1"/>
      <c r="U448" s="1">
        <v>46189</v>
      </c>
      <c r="W448" s="1">
        <v>46191</v>
      </c>
      <c r="X448" s="1">
        <v>46193</v>
      </c>
      <c r="Y448" s="1">
        <v>46195</v>
      </c>
      <c r="Z448" s="1">
        <v>46196</v>
      </c>
      <c r="AA448">
        <v>2026</v>
      </c>
      <c r="AB448" t="s">
        <v>110</v>
      </c>
      <c r="AC448" t="s">
        <v>353</v>
      </c>
      <c r="AD448" s="2">
        <f t="shared" si="315"/>
        <v>1</v>
      </c>
      <c r="AE448" s="2">
        <f t="shared" si="316"/>
        <v>1</v>
      </c>
      <c r="AF448" s="2">
        <f t="shared" si="317"/>
        <v>1</v>
      </c>
      <c r="AG448" s="2">
        <f t="shared" si="318"/>
        <v>1</v>
      </c>
      <c r="AH448" s="2">
        <f t="shared" si="319"/>
        <v>1</v>
      </c>
      <c r="AI448" s="2">
        <f t="shared" si="320"/>
        <v>1</v>
      </c>
      <c r="AJ448" s="2">
        <f t="shared" si="321"/>
        <v>1</v>
      </c>
      <c r="AK448" s="2">
        <f t="shared" si="322"/>
        <v>1</v>
      </c>
      <c r="AL448" s="2">
        <f t="shared" si="323"/>
        <v>1</v>
      </c>
      <c r="AM448" s="2">
        <f t="shared" si="324"/>
        <v>1</v>
      </c>
      <c r="AN448" s="2">
        <f t="shared" si="325"/>
        <v>1</v>
      </c>
      <c r="AO448" s="2">
        <f t="shared" si="326"/>
        <v>1</v>
      </c>
      <c r="AP448" s="2">
        <f t="shared" si="327"/>
        <v>1</v>
      </c>
      <c r="AQ448" s="2">
        <f t="shared" si="328"/>
        <v>1</v>
      </c>
      <c r="AR448" s="2">
        <f t="shared" si="329"/>
        <v>1</v>
      </c>
      <c r="AS448" s="2">
        <f t="shared" si="330"/>
        <v>1</v>
      </c>
      <c r="AT448" s="3">
        <f t="shared" si="331"/>
        <v>4</v>
      </c>
      <c r="AU448" s="3">
        <f t="shared" si="332"/>
        <v>6</v>
      </c>
      <c r="AV448" s="3">
        <f t="shared" si="333"/>
        <v>11</v>
      </c>
      <c r="AW448" s="4">
        <f t="shared" si="334"/>
        <v>164</v>
      </c>
      <c r="AX448" s="4">
        <f t="shared" si="335"/>
        <v>165</v>
      </c>
      <c r="AY448" s="4">
        <f t="shared" si="336"/>
        <v>168</v>
      </c>
      <c r="AZ448" s="4">
        <f t="shared" si="337"/>
        <v>170</v>
      </c>
      <c r="BA448" s="4">
        <f t="shared" si="338"/>
        <v>172</v>
      </c>
      <c r="BB448" s="4">
        <f t="shared" si="339"/>
        <v>174</v>
      </c>
      <c r="BC448" s="4">
        <f t="shared" si="340"/>
        <v>175</v>
      </c>
      <c r="BD448" s="15">
        <f t="shared" si="342"/>
        <v>0</v>
      </c>
      <c r="BE448" s="15">
        <f t="shared" si="341"/>
        <v>0</v>
      </c>
      <c r="BF448" s="15">
        <f t="shared" si="363"/>
        <v>0</v>
      </c>
      <c r="BG448" s="15">
        <f t="shared" si="363"/>
        <v>0</v>
      </c>
      <c r="BH448" s="15">
        <f t="shared" si="363"/>
        <v>0</v>
      </c>
      <c r="BI448" s="15">
        <f t="shared" si="363"/>
        <v>0</v>
      </c>
      <c r="BJ448" s="15">
        <f t="shared" si="363"/>
        <v>0</v>
      </c>
      <c r="BK448" s="15">
        <f t="shared" si="363"/>
        <v>0</v>
      </c>
      <c r="BL448" s="15">
        <f t="shared" si="363"/>
        <v>0</v>
      </c>
      <c r="BM448" s="15">
        <f t="shared" si="363"/>
        <v>0</v>
      </c>
      <c r="BN448" s="15">
        <f t="shared" si="363"/>
        <v>0</v>
      </c>
      <c r="BO448" s="15">
        <f t="shared" si="363"/>
        <v>0</v>
      </c>
      <c r="BP448" s="15">
        <f t="shared" si="363"/>
        <v>0</v>
      </c>
      <c r="BQ448" s="15">
        <f t="shared" si="363"/>
        <v>0</v>
      </c>
      <c r="BR448" s="15">
        <f t="shared" si="363"/>
        <v>1</v>
      </c>
      <c r="BS448" s="15">
        <f t="shared" si="343"/>
        <v>0</v>
      </c>
      <c r="BT448" s="15">
        <f t="shared" si="344"/>
        <v>0</v>
      </c>
      <c r="BU448" s="15">
        <f t="shared" si="345"/>
        <v>0</v>
      </c>
      <c r="BV448" s="15">
        <f t="shared" si="346"/>
        <v>0</v>
      </c>
      <c r="BW448" s="15">
        <f t="shared" si="347"/>
        <v>0</v>
      </c>
      <c r="BX448" s="15">
        <f t="shared" si="348"/>
        <v>0</v>
      </c>
      <c r="BY448" s="15">
        <f t="shared" si="349"/>
        <v>0</v>
      </c>
      <c r="BZ448" s="15">
        <f t="shared" si="350"/>
        <v>0</v>
      </c>
      <c r="CA448" s="15">
        <f t="shared" si="351"/>
        <v>0</v>
      </c>
      <c r="CB448" s="15">
        <f t="shared" si="352"/>
        <v>0</v>
      </c>
      <c r="CC448" s="15">
        <f t="shared" si="353"/>
        <v>0</v>
      </c>
      <c r="CD448" s="15">
        <f t="shared" si="354"/>
        <v>0</v>
      </c>
      <c r="CE448" s="15">
        <f t="shared" si="355"/>
        <v>0</v>
      </c>
      <c r="CF448" s="15">
        <f t="shared" si="356"/>
        <v>0</v>
      </c>
      <c r="CG448" s="15">
        <f t="shared" si="357"/>
        <v>1</v>
      </c>
    </row>
    <row r="449" spans="1:85" x14ac:dyDescent="0.25">
      <c r="A449" t="s">
        <v>700</v>
      </c>
      <c r="B449" t="s">
        <v>158</v>
      </c>
      <c r="C449" t="s">
        <v>109</v>
      </c>
      <c r="D449">
        <v>2024</v>
      </c>
      <c r="E449" t="s">
        <v>159</v>
      </c>
      <c r="F449" t="s">
        <v>160</v>
      </c>
      <c r="G449" t="s">
        <v>161</v>
      </c>
      <c r="H449" t="s">
        <v>162</v>
      </c>
      <c r="I449" t="s">
        <v>197</v>
      </c>
      <c r="L449" t="s">
        <v>79</v>
      </c>
      <c r="M449">
        <v>6.04</v>
      </c>
      <c r="N449">
        <v>2</v>
      </c>
      <c r="O449" s="1">
        <v>46170</v>
      </c>
      <c r="P449" s="1"/>
      <c r="Q449" s="1"/>
      <c r="R449" s="1"/>
      <c r="S449" s="1"/>
      <c r="T449" s="1"/>
      <c r="U449" s="1"/>
      <c r="W449" s="1"/>
      <c r="X449" s="1"/>
      <c r="Y449" s="1"/>
      <c r="Z449" s="1"/>
      <c r="AA449">
        <v>2026</v>
      </c>
      <c r="AB449" t="s">
        <v>110</v>
      </c>
      <c r="AC449" t="s">
        <v>353</v>
      </c>
      <c r="AD449" s="2">
        <f t="shared" si="315"/>
        <v>1</v>
      </c>
      <c r="AE449" s="2">
        <f t="shared" si="316"/>
        <v>1</v>
      </c>
      <c r="AF449" s="2">
        <f t="shared" si="317"/>
        <v>0</v>
      </c>
      <c r="AG449" s="2">
        <f t="shared" si="318"/>
        <v>0</v>
      </c>
      <c r="AH449" s="2">
        <f t="shared" si="319"/>
        <v>0</v>
      </c>
      <c r="AI449" s="2">
        <f t="shared" si="320"/>
        <v>0</v>
      </c>
      <c r="AJ449" s="2">
        <f t="shared" si="321"/>
        <v>0</v>
      </c>
      <c r="AK449" s="2">
        <f t="shared" si="322"/>
        <v>0</v>
      </c>
      <c r="AL449" s="2">
        <f t="shared" si="323"/>
        <v>0</v>
      </c>
      <c r="AM449" s="2">
        <f t="shared" si="324"/>
        <v>0</v>
      </c>
      <c r="AN449" s="2">
        <f t="shared" si="325"/>
        <v>0</v>
      </c>
      <c r="AO449" s="2">
        <f t="shared" si="326"/>
        <v>0</v>
      </c>
      <c r="AP449" s="2">
        <f t="shared" si="327"/>
        <v>0</v>
      </c>
      <c r="AQ449" s="2">
        <f t="shared" si="328"/>
        <v>0</v>
      </c>
      <c r="AR449" s="2">
        <f t="shared" si="329"/>
        <v>0</v>
      </c>
      <c r="AS449" s="2">
        <f t="shared" si="330"/>
        <v>0</v>
      </c>
      <c r="AT449" s="3" t="str">
        <f t="shared" si="331"/>
        <v>na</v>
      </c>
      <c r="AU449" s="3" t="str">
        <f t="shared" si="332"/>
        <v>na</v>
      </c>
      <c r="AV449" s="3" t="str">
        <f t="shared" si="333"/>
        <v>na</v>
      </c>
      <c r="AW449" s="4">
        <f t="shared" si="334"/>
        <v>149</v>
      </c>
      <c r="AX449" s="4" t="str">
        <f t="shared" si="335"/>
        <v>na</v>
      </c>
      <c r="AY449" s="4" t="str">
        <f t="shared" si="336"/>
        <v>na</v>
      </c>
      <c r="AZ449" s="4" t="str">
        <f t="shared" si="337"/>
        <v>na</v>
      </c>
      <c r="BA449" s="4" t="str">
        <f t="shared" si="338"/>
        <v>na</v>
      </c>
      <c r="BB449" s="4" t="str">
        <f t="shared" si="339"/>
        <v>na</v>
      </c>
      <c r="BC449" s="4" t="str">
        <f t="shared" si="340"/>
        <v>na</v>
      </c>
      <c r="BD449" s="15">
        <f t="shared" si="342"/>
        <v>0</v>
      </c>
      <c r="BE449" s="15">
        <f t="shared" si="341"/>
        <v>0</v>
      </c>
      <c r="BF449" s="15">
        <f t="shared" si="363"/>
        <v>0</v>
      </c>
      <c r="BG449" s="15">
        <f t="shared" si="363"/>
        <v>0</v>
      </c>
      <c r="BH449" s="15">
        <f t="shared" si="363"/>
        <v>0</v>
      </c>
      <c r="BI449" s="15">
        <f t="shared" si="363"/>
        <v>0</v>
      </c>
      <c r="BJ449" s="15">
        <f t="shared" si="363"/>
        <v>0</v>
      </c>
      <c r="BK449" s="15">
        <f t="shared" si="363"/>
        <v>0</v>
      </c>
      <c r="BL449" s="15">
        <f t="shared" si="363"/>
        <v>0</v>
      </c>
      <c r="BM449" s="15">
        <f t="shared" si="363"/>
        <v>0</v>
      </c>
      <c r="BN449" s="15">
        <f t="shared" si="363"/>
        <v>0</v>
      </c>
      <c r="BO449" s="15">
        <f t="shared" si="363"/>
        <v>0</v>
      </c>
      <c r="BP449" s="15">
        <f t="shared" si="363"/>
        <v>1</v>
      </c>
      <c r="BQ449" s="15">
        <f t="shared" si="363"/>
        <v>1</v>
      </c>
      <c r="BR449" s="15">
        <f t="shared" si="363"/>
        <v>1</v>
      </c>
      <c r="BS449" s="15">
        <f t="shared" si="343"/>
        <v>0</v>
      </c>
      <c r="BT449" s="15">
        <f t="shared" si="344"/>
        <v>0</v>
      </c>
      <c r="BU449" s="15">
        <f t="shared" si="345"/>
        <v>0</v>
      </c>
      <c r="BV449" s="15">
        <f t="shared" si="346"/>
        <v>0</v>
      </c>
      <c r="BW449" s="15">
        <f t="shared" si="347"/>
        <v>0</v>
      </c>
      <c r="BX449" s="15">
        <f t="shared" si="348"/>
        <v>0</v>
      </c>
      <c r="BY449" s="15">
        <f t="shared" si="349"/>
        <v>0</v>
      </c>
      <c r="BZ449" s="15">
        <f t="shared" si="350"/>
        <v>0</v>
      </c>
      <c r="CA449" s="15">
        <f t="shared" si="351"/>
        <v>0</v>
      </c>
      <c r="CB449" s="15">
        <f t="shared" si="352"/>
        <v>0</v>
      </c>
      <c r="CC449" s="15">
        <f t="shared" si="353"/>
        <v>0</v>
      </c>
      <c r="CD449" s="15">
        <f t="shared" si="354"/>
        <v>0</v>
      </c>
      <c r="CE449" s="15">
        <f t="shared" si="355"/>
        <v>0</v>
      </c>
      <c r="CF449" s="15">
        <f t="shared" si="356"/>
        <v>0</v>
      </c>
      <c r="CG449" s="15">
        <f t="shared" si="357"/>
        <v>0</v>
      </c>
    </row>
    <row r="450" spans="1:85" x14ac:dyDescent="0.25">
      <c r="A450" t="s">
        <v>786</v>
      </c>
      <c r="B450" t="s">
        <v>158</v>
      </c>
      <c r="C450" t="s">
        <v>109</v>
      </c>
      <c r="D450">
        <v>2024</v>
      </c>
      <c r="E450" t="s">
        <v>159</v>
      </c>
      <c r="F450" t="s">
        <v>160</v>
      </c>
      <c r="G450" t="s">
        <v>161</v>
      </c>
      <c r="H450" t="s">
        <v>162</v>
      </c>
      <c r="I450" t="s">
        <v>197</v>
      </c>
      <c r="L450" t="s">
        <v>79</v>
      </c>
      <c r="M450">
        <v>6.04</v>
      </c>
      <c r="N450">
        <v>2</v>
      </c>
      <c r="O450" s="1">
        <v>46179</v>
      </c>
      <c r="P450" s="1"/>
      <c r="Q450" s="1"/>
      <c r="R450" s="1"/>
      <c r="S450" s="1">
        <v>46181</v>
      </c>
      <c r="T450" s="1"/>
      <c r="U450" s="1"/>
      <c r="V450" s="1">
        <v>46189</v>
      </c>
      <c r="W450" s="1">
        <v>46191</v>
      </c>
      <c r="X450" s="1">
        <v>46192</v>
      </c>
      <c r="Y450" s="1">
        <v>46196</v>
      </c>
      <c r="Z450" s="1">
        <v>46197</v>
      </c>
      <c r="AA450">
        <v>2026</v>
      </c>
      <c r="AB450" t="s">
        <v>110</v>
      </c>
      <c r="AC450" t="s">
        <v>353</v>
      </c>
      <c r="AD450" s="2">
        <f t="shared" ref="AD450:AD513" si="364">IF(COUNT(O450:Z450)&gt;0,1,0)</f>
        <v>1</v>
      </c>
      <c r="AE450" s="2">
        <f t="shared" ref="AE450:AE513" si="365">IF(COUNT(O450:T450)&gt;0,1,0)</f>
        <v>1</v>
      </c>
      <c r="AF450" s="2">
        <f t="shared" ref="AF450:AF513" si="366">IF(COUNT(S450:Z450)&gt;0,1,0)</f>
        <v>1</v>
      </c>
      <c r="AG450" s="2">
        <f t="shared" ref="AG450:AG513" si="367">IF(COUNT(S450:T450)&gt;0,1,0)</f>
        <v>1</v>
      </c>
      <c r="AH450" s="2">
        <f t="shared" ref="AH450:AH513" si="368">IF(COUNT(U450:Z450)&gt;0,1,0)</f>
        <v>1</v>
      </c>
      <c r="AI450" s="2">
        <f t="shared" ref="AI450:AI513" si="369">IF(COUNT(U450:V450)&gt;0,1,0)</f>
        <v>1</v>
      </c>
      <c r="AJ450" s="2">
        <f t="shared" ref="AJ450:AJ513" si="370">IF(COUNT(W450:Z450)&gt;0,1,0)</f>
        <v>1</v>
      </c>
      <c r="AK450" s="2">
        <f t="shared" ref="AK450:AK513" si="371">IF(COUNT(W450)&gt;0,1,0)</f>
        <v>1</v>
      </c>
      <c r="AL450" s="2">
        <f t="shared" ref="AL450:AL513" si="372">IF(COUNT(X450:Z450)&gt;0,1,0)</f>
        <v>1</v>
      </c>
      <c r="AM450" s="2">
        <f t="shared" ref="AM450:AM513" si="373">IF(COUNT(X450)&gt;0,1,0)</f>
        <v>1</v>
      </c>
      <c r="AN450" s="2">
        <f t="shared" ref="AN450:AN513" si="374">IF(COUNT(Y450:Z450)&gt;0,1,0)</f>
        <v>1</v>
      </c>
      <c r="AO450" s="2">
        <f t="shared" ref="AO450:AO513" si="375">IF(COUNT(Y450)&gt;0,1,0)</f>
        <v>1</v>
      </c>
      <c r="AP450" s="2">
        <f t="shared" ref="AP450:AP513" si="376">IF(COUNT(Z450)&gt;0,1,0)</f>
        <v>1</v>
      </c>
      <c r="AQ450" s="2">
        <f t="shared" ref="AQ450:AQ513" si="377">IF(AE450+AI450&gt;1,1,0)</f>
        <v>1</v>
      </c>
      <c r="AR450" s="2">
        <f t="shared" ref="AR450:AR513" si="378">IF(AE450+AK450&gt;1,1,0)</f>
        <v>1</v>
      </c>
      <c r="AS450" s="2">
        <f t="shared" ref="AS450:AS513" si="379">IF(AP450+AE450&gt;1,1,0)</f>
        <v>1</v>
      </c>
      <c r="AT450" s="3">
        <f t="shared" ref="AT450:AT513" si="380">IF(AQ450=1,MIN(U450:V450)-MIN(O450:T450),"na")</f>
        <v>10</v>
      </c>
      <c r="AU450" s="3">
        <f t="shared" ref="AU450:AU513" si="381">IF(AR450=1,MAX(W450)-MIN(O450:T450),"na")</f>
        <v>12</v>
      </c>
      <c r="AV450" s="3">
        <f t="shared" ref="AV450:AV513" si="382">IF(AS450=1,+Z450-MIN(O450:T450),"na")</f>
        <v>18</v>
      </c>
      <c r="AW450" s="4">
        <f t="shared" ref="AW450:AW513" si="383">IF(AE450&gt;0,DATE(1900,MONTH(MIN(O450:T450)),DAY(MIN(O450:T450))),"na")</f>
        <v>158</v>
      </c>
      <c r="AX450" s="4">
        <f t="shared" ref="AX450:AX513" si="384">IF(AG450&gt;0,DATE(1900,MONTH(MIN(S450:T450)),DAY(MIN(S450:T450))),"na")</f>
        <v>160</v>
      </c>
      <c r="AY450" s="4">
        <f t="shared" ref="AY450:AY513" si="385">IF(AI450&gt;0,DATE(1900,MONTH(MIN(U450:V450)),DAY(MIN(U450:V450))),"na")</f>
        <v>168</v>
      </c>
      <c r="AZ450" s="4">
        <f t="shared" ref="AZ450:AZ513" si="386">IF(AK450&gt;0,DATE(1900,MONTH(MIN(W450)),DAY(MIN(W450))),"na")</f>
        <v>170</v>
      </c>
      <c r="BA450" s="4">
        <f t="shared" ref="BA450:BA513" si="387">IF(AM450&gt;0,DATE(1900,MONTH(MIN(X450)),DAY(MIN(X450))),"na")</f>
        <v>171</v>
      </c>
      <c r="BB450" s="4">
        <f t="shared" ref="BB450:BB513" si="388">IF(AO450&gt;0,DATE(1900,MONTH(MIN(Y450)),DAY(MIN(Y450))),"na")</f>
        <v>175</v>
      </c>
      <c r="BC450" s="4">
        <f t="shared" ref="BC450:BC513" si="389">IF(AP450&gt;0,DATE(1900,MONTH(Z450),DAY(Z450)),"na")</f>
        <v>176</v>
      </c>
      <c r="BD450" s="15">
        <f t="shared" si="342"/>
        <v>0</v>
      </c>
      <c r="BE450" s="15">
        <f t="shared" ref="BE450:BE513" si="390">IF(BE$1-$AW450&gt;$CK$1,1,0)</f>
        <v>0</v>
      </c>
      <c r="BF450" s="15">
        <f t="shared" si="363"/>
        <v>0</v>
      </c>
      <c r="BG450" s="15">
        <f t="shared" si="363"/>
        <v>0</v>
      </c>
      <c r="BH450" s="15">
        <f t="shared" si="363"/>
        <v>0</v>
      </c>
      <c r="BI450" s="15">
        <f t="shared" si="363"/>
        <v>0</v>
      </c>
      <c r="BJ450" s="15">
        <f t="shared" si="363"/>
        <v>0</v>
      </c>
      <c r="BK450" s="15">
        <f t="shared" si="363"/>
        <v>0</v>
      </c>
      <c r="BL450" s="15">
        <f t="shared" si="363"/>
        <v>0</v>
      </c>
      <c r="BM450" s="15">
        <f t="shared" si="363"/>
        <v>0</v>
      </c>
      <c r="BN450" s="15">
        <f t="shared" si="363"/>
        <v>0</v>
      </c>
      <c r="BO450" s="15">
        <f t="shared" si="363"/>
        <v>0</v>
      </c>
      <c r="BP450" s="15">
        <f t="shared" si="363"/>
        <v>0</v>
      </c>
      <c r="BQ450" s="15">
        <f t="shared" si="363"/>
        <v>1</v>
      </c>
      <c r="BR450" s="15">
        <f t="shared" si="363"/>
        <v>1</v>
      </c>
      <c r="BS450" s="15">
        <f t="shared" si="343"/>
        <v>0</v>
      </c>
      <c r="BT450" s="15">
        <f t="shared" si="344"/>
        <v>0</v>
      </c>
      <c r="BU450" s="15">
        <f t="shared" si="345"/>
        <v>0</v>
      </c>
      <c r="BV450" s="15">
        <f t="shared" si="346"/>
        <v>0</v>
      </c>
      <c r="BW450" s="15">
        <f t="shared" si="347"/>
        <v>0</v>
      </c>
      <c r="BX450" s="15">
        <f t="shared" si="348"/>
        <v>0</v>
      </c>
      <c r="BY450" s="15">
        <f t="shared" si="349"/>
        <v>0</v>
      </c>
      <c r="BZ450" s="15">
        <f t="shared" si="350"/>
        <v>0</v>
      </c>
      <c r="CA450" s="15">
        <f t="shared" si="351"/>
        <v>0</v>
      </c>
      <c r="CB450" s="15">
        <f t="shared" si="352"/>
        <v>0</v>
      </c>
      <c r="CC450" s="15">
        <f t="shared" si="353"/>
        <v>0</v>
      </c>
      <c r="CD450" s="15">
        <f t="shared" si="354"/>
        <v>0</v>
      </c>
      <c r="CE450" s="15">
        <f t="shared" si="355"/>
        <v>0</v>
      </c>
      <c r="CF450" s="15">
        <f t="shared" si="356"/>
        <v>1</v>
      </c>
      <c r="CG450" s="15">
        <f t="shared" si="357"/>
        <v>1</v>
      </c>
    </row>
    <row r="451" spans="1:85" x14ac:dyDescent="0.25">
      <c r="A451" t="s">
        <v>761</v>
      </c>
      <c r="B451" t="s">
        <v>158</v>
      </c>
      <c r="C451" t="s">
        <v>109</v>
      </c>
      <c r="D451">
        <v>2024</v>
      </c>
      <c r="E451" t="s">
        <v>159</v>
      </c>
      <c r="F451" t="s">
        <v>160</v>
      </c>
      <c r="G451" t="s">
        <v>161</v>
      </c>
      <c r="H451" t="s">
        <v>162</v>
      </c>
      <c r="I451" t="s">
        <v>197</v>
      </c>
      <c r="L451" t="s">
        <v>79</v>
      </c>
      <c r="M451">
        <v>6.04</v>
      </c>
      <c r="N451">
        <v>2</v>
      </c>
      <c r="O451" s="1"/>
      <c r="P451" s="1"/>
      <c r="Q451" s="1">
        <v>46177</v>
      </c>
      <c r="R451" s="1">
        <v>46177</v>
      </c>
      <c r="S451" s="1">
        <v>46179</v>
      </c>
      <c r="T451" s="1"/>
      <c r="U451" s="1">
        <v>46182</v>
      </c>
      <c r="W451" s="1">
        <v>46184</v>
      </c>
      <c r="X451" s="1">
        <v>46185</v>
      </c>
      <c r="Y451" s="1">
        <v>46187</v>
      </c>
      <c r="Z451" s="1">
        <v>46188</v>
      </c>
      <c r="AA451">
        <v>2026</v>
      </c>
      <c r="AB451" t="s">
        <v>110</v>
      </c>
      <c r="AC451" t="s">
        <v>353</v>
      </c>
      <c r="AD451" s="2">
        <f t="shared" si="364"/>
        <v>1</v>
      </c>
      <c r="AE451" s="2">
        <f t="shared" si="365"/>
        <v>1</v>
      </c>
      <c r="AF451" s="2">
        <f t="shared" si="366"/>
        <v>1</v>
      </c>
      <c r="AG451" s="2">
        <f t="shared" si="367"/>
        <v>1</v>
      </c>
      <c r="AH451" s="2">
        <f t="shared" si="368"/>
        <v>1</v>
      </c>
      <c r="AI451" s="2">
        <f t="shared" si="369"/>
        <v>1</v>
      </c>
      <c r="AJ451" s="2">
        <f t="shared" si="370"/>
        <v>1</v>
      </c>
      <c r="AK451" s="2">
        <f t="shared" si="371"/>
        <v>1</v>
      </c>
      <c r="AL451" s="2">
        <f t="shared" si="372"/>
        <v>1</v>
      </c>
      <c r="AM451" s="2">
        <f t="shared" si="373"/>
        <v>1</v>
      </c>
      <c r="AN451" s="2">
        <f t="shared" si="374"/>
        <v>1</v>
      </c>
      <c r="AO451" s="2">
        <f t="shared" si="375"/>
        <v>1</v>
      </c>
      <c r="AP451" s="2">
        <f t="shared" si="376"/>
        <v>1</v>
      </c>
      <c r="AQ451" s="2">
        <f t="shared" si="377"/>
        <v>1</v>
      </c>
      <c r="AR451" s="2">
        <f t="shared" si="378"/>
        <v>1</v>
      </c>
      <c r="AS451" s="2">
        <f t="shared" si="379"/>
        <v>1</v>
      </c>
      <c r="AT451" s="3">
        <f t="shared" si="380"/>
        <v>5</v>
      </c>
      <c r="AU451" s="3">
        <f t="shared" si="381"/>
        <v>7</v>
      </c>
      <c r="AV451" s="3">
        <f t="shared" si="382"/>
        <v>11</v>
      </c>
      <c r="AW451" s="4">
        <f t="shared" si="383"/>
        <v>156</v>
      </c>
      <c r="AX451" s="4">
        <f t="shared" si="384"/>
        <v>158</v>
      </c>
      <c r="AY451" s="4">
        <f t="shared" si="385"/>
        <v>161</v>
      </c>
      <c r="AZ451" s="4">
        <f t="shared" si="386"/>
        <v>163</v>
      </c>
      <c r="BA451" s="4">
        <f t="shared" si="387"/>
        <v>164</v>
      </c>
      <c r="BB451" s="4">
        <f t="shared" si="388"/>
        <v>166</v>
      </c>
      <c r="BC451" s="4">
        <f t="shared" si="389"/>
        <v>167</v>
      </c>
      <c r="BD451" s="15">
        <f t="shared" ref="BD451:BD514" si="391">IF(BD$1-$AW451&gt;$CK$1,1,0)</f>
        <v>0</v>
      </c>
      <c r="BE451" s="15">
        <f t="shared" si="390"/>
        <v>0</v>
      </c>
      <c r="BF451" s="15">
        <f t="shared" si="363"/>
        <v>0</v>
      </c>
      <c r="BG451" s="15">
        <f t="shared" si="363"/>
        <v>0</v>
      </c>
      <c r="BH451" s="15">
        <f t="shared" si="363"/>
        <v>0</v>
      </c>
      <c r="BI451" s="15">
        <f t="shared" si="363"/>
        <v>0</v>
      </c>
      <c r="BJ451" s="15">
        <f t="shared" si="363"/>
        <v>0</v>
      </c>
      <c r="BK451" s="15">
        <f t="shared" si="363"/>
        <v>0</v>
      </c>
      <c r="BL451" s="15">
        <f t="shared" si="363"/>
        <v>0</v>
      </c>
      <c r="BM451" s="15">
        <f t="shared" si="363"/>
        <v>0</v>
      </c>
      <c r="BN451" s="15">
        <f t="shared" si="363"/>
        <v>0</v>
      </c>
      <c r="BO451" s="15">
        <f t="shared" si="363"/>
        <v>0</v>
      </c>
      <c r="BP451" s="15">
        <f t="shared" si="363"/>
        <v>0</v>
      </c>
      <c r="BQ451" s="15">
        <f t="shared" si="363"/>
        <v>1</v>
      </c>
      <c r="BR451" s="15">
        <f t="shared" si="363"/>
        <v>1</v>
      </c>
      <c r="BS451" s="15">
        <f t="shared" si="343"/>
        <v>0</v>
      </c>
      <c r="BT451" s="15">
        <f t="shared" si="344"/>
        <v>0</v>
      </c>
      <c r="BU451" s="15">
        <f t="shared" si="345"/>
        <v>0</v>
      </c>
      <c r="BV451" s="15">
        <f t="shared" si="346"/>
        <v>0</v>
      </c>
      <c r="BW451" s="15">
        <f t="shared" si="347"/>
        <v>0</v>
      </c>
      <c r="BX451" s="15">
        <f t="shared" si="348"/>
        <v>0</v>
      </c>
      <c r="BY451" s="15">
        <f t="shared" si="349"/>
        <v>0</v>
      </c>
      <c r="BZ451" s="15">
        <f t="shared" si="350"/>
        <v>0</v>
      </c>
      <c r="CA451" s="15">
        <f t="shared" si="351"/>
        <v>0</v>
      </c>
      <c r="CB451" s="15">
        <f t="shared" si="352"/>
        <v>0</v>
      </c>
      <c r="CC451" s="15">
        <f t="shared" si="353"/>
        <v>0</v>
      </c>
      <c r="CD451" s="15">
        <f t="shared" si="354"/>
        <v>0</v>
      </c>
      <c r="CE451" s="15">
        <f t="shared" si="355"/>
        <v>0</v>
      </c>
      <c r="CF451" s="15">
        <f t="shared" si="356"/>
        <v>1</v>
      </c>
      <c r="CG451" s="15">
        <f t="shared" si="357"/>
        <v>1</v>
      </c>
    </row>
    <row r="452" spans="1:85" x14ac:dyDescent="0.25">
      <c r="A452" t="s">
        <v>798</v>
      </c>
      <c r="B452" t="s">
        <v>158</v>
      </c>
      <c r="C452" t="s">
        <v>109</v>
      </c>
      <c r="D452">
        <v>2024</v>
      </c>
      <c r="E452" t="s">
        <v>159</v>
      </c>
      <c r="F452" t="s">
        <v>160</v>
      </c>
      <c r="G452" t="s">
        <v>161</v>
      </c>
      <c r="H452" t="s">
        <v>162</v>
      </c>
      <c r="I452" t="s">
        <v>197</v>
      </c>
      <c r="L452" t="s">
        <v>79</v>
      </c>
      <c r="M452">
        <v>6.04</v>
      </c>
      <c r="N452">
        <v>2</v>
      </c>
      <c r="O452" s="1">
        <v>46182</v>
      </c>
      <c r="P452" s="1"/>
      <c r="Q452" s="1"/>
      <c r="R452" s="1"/>
      <c r="S452" s="1"/>
      <c r="T452" s="1"/>
      <c r="U452" s="1"/>
      <c r="W452" s="1"/>
      <c r="X452" s="1"/>
      <c r="Y452" s="1"/>
      <c r="Z452" s="1"/>
      <c r="AA452">
        <v>2026</v>
      </c>
      <c r="AB452" t="s">
        <v>110</v>
      </c>
      <c r="AC452" t="s">
        <v>353</v>
      </c>
      <c r="AD452" s="2">
        <f t="shared" si="364"/>
        <v>1</v>
      </c>
      <c r="AE452" s="2">
        <f t="shared" si="365"/>
        <v>1</v>
      </c>
      <c r="AF452" s="2">
        <f t="shared" si="366"/>
        <v>0</v>
      </c>
      <c r="AG452" s="2">
        <f t="shared" si="367"/>
        <v>0</v>
      </c>
      <c r="AH452" s="2">
        <f t="shared" si="368"/>
        <v>0</v>
      </c>
      <c r="AI452" s="2">
        <f t="shared" si="369"/>
        <v>0</v>
      </c>
      <c r="AJ452" s="2">
        <f t="shared" si="370"/>
        <v>0</v>
      </c>
      <c r="AK452" s="2">
        <f t="shared" si="371"/>
        <v>0</v>
      </c>
      <c r="AL452" s="2">
        <f t="shared" si="372"/>
        <v>0</v>
      </c>
      <c r="AM452" s="2">
        <f t="shared" si="373"/>
        <v>0</v>
      </c>
      <c r="AN452" s="2">
        <f t="shared" si="374"/>
        <v>0</v>
      </c>
      <c r="AO452" s="2">
        <f t="shared" si="375"/>
        <v>0</v>
      </c>
      <c r="AP452" s="2">
        <f t="shared" si="376"/>
        <v>0</v>
      </c>
      <c r="AQ452" s="2">
        <f t="shared" si="377"/>
        <v>0</v>
      </c>
      <c r="AR452" s="2">
        <f t="shared" si="378"/>
        <v>0</v>
      </c>
      <c r="AS452" s="2">
        <f t="shared" si="379"/>
        <v>0</v>
      </c>
      <c r="AT452" s="3" t="str">
        <f t="shared" si="380"/>
        <v>na</v>
      </c>
      <c r="AU452" s="3" t="str">
        <f t="shared" si="381"/>
        <v>na</v>
      </c>
      <c r="AV452" s="3" t="str">
        <f t="shared" si="382"/>
        <v>na</v>
      </c>
      <c r="AW452" s="4">
        <f t="shared" si="383"/>
        <v>161</v>
      </c>
      <c r="AX452" s="4" t="str">
        <f t="shared" si="384"/>
        <v>na</v>
      </c>
      <c r="AY452" s="4" t="str">
        <f t="shared" si="385"/>
        <v>na</v>
      </c>
      <c r="AZ452" s="4" t="str">
        <f t="shared" si="386"/>
        <v>na</v>
      </c>
      <c r="BA452" s="4" t="str">
        <f t="shared" si="387"/>
        <v>na</v>
      </c>
      <c r="BB452" s="4" t="str">
        <f t="shared" si="388"/>
        <v>na</v>
      </c>
      <c r="BC452" s="4" t="str">
        <f t="shared" si="389"/>
        <v>na</v>
      </c>
      <c r="BD452" s="15">
        <f t="shared" si="391"/>
        <v>0</v>
      </c>
      <c r="BE452" s="15">
        <f t="shared" si="390"/>
        <v>0</v>
      </c>
      <c r="BF452" s="15">
        <f t="shared" si="363"/>
        <v>0</v>
      </c>
      <c r="BG452" s="15">
        <f t="shared" si="363"/>
        <v>0</v>
      </c>
      <c r="BH452" s="15">
        <f t="shared" si="363"/>
        <v>0</v>
      </c>
      <c r="BI452" s="15">
        <f t="shared" si="363"/>
        <v>0</v>
      </c>
      <c r="BJ452" s="15">
        <f t="shared" si="363"/>
        <v>0</v>
      </c>
      <c r="BK452" s="15">
        <f t="shared" si="363"/>
        <v>0</v>
      </c>
      <c r="BL452" s="15">
        <f t="shared" si="363"/>
        <v>0</v>
      </c>
      <c r="BM452" s="15">
        <f t="shared" si="363"/>
        <v>0</v>
      </c>
      <c r="BN452" s="15">
        <f t="shared" si="363"/>
        <v>0</v>
      </c>
      <c r="BO452" s="15">
        <f t="shared" si="363"/>
        <v>0</v>
      </c>
      <c r="BP452" s="15">
        <f t="shared" si="363"/>
        <v>0</v>
      </c>
      <c r="BQ452" s="15">
        <f t="shared" si="363"/>
        <v>1</v>
      </c>
      <c r="BR452" s="15">
        <f t="shared" si="363"/>
        <v>1</v>
      </c>
      <c r="BS452" s="15">
        <f t="shared" ref="BS452:BS515" si="392">IF(AND(BD452=1,$AP452=1),1,0)</f>
        <v>0</v>
      </c>
      <c r="BT452" s="15">
        <f t="shared" ref="BT452:BT515" si="393">IF(AND(BE452=1,$AP452=1),1,0)</f>
        <v>0</v>
      </c>
      <c r="BU452" s="15">
        <f t="shared" ref="BU452:BU515" si="394">IF(AND(BF452=1,$AP452=1),1,0)</f>
        <v>0</v>
      </c>
      <c r="BV452" s="15">
        <f t="shared" ref="BV452:BV515" si="395">IF(AND(BG452=1,$AP452=1),1,0)</f>
        <v>0</v>
      </c>
      <c r="BW452" s="15">
        <f t="shared" ref="BW452:BW515" si="396">IF(AND(BH452=1,$AP452=1),1,0)</f>
        <v>0</v>
      </c>
      <c r="BX452" s="15">
        <f t="shared" ref="BX452:BX515" si="397">IF(AND(BI452=1,$AP452=1),1,0)</f>
        <v>0</v>
      </c>
      <c r="BY452" s="15">
        <f t="shared" ref="BY452:BY515" si="398">IF(AND(BJ452=1,$AP452=1),1,0)</f>
        <v>0</v>
      </c>
      <c r="BZ452" s="15">
        <f t="shared" ref="BZ452:BZ515" si="399">IF(AND(BK452=1,$AP452=1),1,0)</f>
        <v>0</v>
      </c>
      <c r="CA452" s="15">
        <f t="shared" ref="CA452:CA515" si="400">IF(AND(BL452=1,$AP452=1),1,0)</f>
        <v>0</v>
      </c>
      <c r="CB452" s="15">
        <f t="shared" ref="CB452:CB515" si="401">IF(AND(BM452=1,$AP452=1),1,0)</f>
        <v>0</v>
      </c>
      <c r="CC452" s="15">
        <f t="shared" ref="CC452:CC515" si="402">IF(AND(BN452=1,$AP452=1),1,0)</f>
        <v>0</v>
      </c>
      <c r="CD452" s="15">
        <f t="shared" ref="CD452:CD515" si="403">IF(AND(BO452=1,$AP452=1),1,0)</f>
        <v>0</v>
      </c>
      <c r="CE452" s="15">
        <f t="shared" ref="CE452:CE515" si="404">IF(AND(BP452=1,$AP452=1),1,0)</f>
        <v>0</v>
      </c>
      <c r="CF452" s="15">
        <f t="shared" ref="CF452:CF515" si="405">IF(AND(BQ452=1,$AP452=1),1,0)</f>
        <v>0</v>
      </c>
      <c r="CG452" s="15">
        <f t="shared" ref="CG452:CG515" si="406">IF(AND(BR452=1,$AP452=1),1,0)</f>
        <v>0</v>
      </c>
    </row>
    <row r="453" spans="1:85" x14ac:dyDescent="0.25">
      <c r="A453" t="s">
        <v>376</v>
      </c>
      <c r="B453" t="s">
        <v>158</v>
      </c>
      <c r="C453" t="s">
        <v>109</v>
      </c>
      <c r="D453">
        <v>2024</v>
      </c>
      <c r="E453" t="s">
        <v>159</v>
      </c>
      <c r="F453" t="s">
        <v>160</v>
      </c>
      <c r="G453" t="s">
        <v>161</v>
      </c>
      <c r="H453" t="s">
        <v>162</v>
      </c>
      <c r="I453" t="s">
        <v>197</v>
      </c>
      <c r="L453" t="s">
        <v>89</v>
      </c>
      <c r="M453">
        <v>1</v>
      </c>
      <c r="N453">
        <v>2</v>
      </c>
      <c r="O453" s="1"/>
      <c r="P453" s="1"/>
      <c r="Q453" s="1">
        <v>46153</v>
      </c>
      <c r="R453" s="1">
        <v>46153</v>
      </c>
      <c r="S453" s="1">
        <v>46155</v>
      </c>
      <c r="T453" s="1"/>
      <c r="U453" s="1">
        <v>46159</v>
      </c>
      <c r="W453" s="1">
        <v>46161</v>
      </c>
      <c r="X453" s="1">
        <v>46171</v>
      </c>
      <c r="Y453" s="1">
        <v>46172</v>
      </c>
      <c r="Z453" s="1">
        <v>46173</v>
      </c>
      <c r="AA453">
        <v>2026</v>
      </c>
      <c r="AB453" t="s">
        <v>110</v>
      </c>
      <c r="AC453" t="s">
        <v>353</v>
      </c>
      <c r="AD453" s="2">
        <f t="shared" si="364"/>
        <v>1</v>
      </c>
      <c r="AE453" s="2">
        <f t="shared" si="365"/>
        <v>1</v>
      </c>
      <c r="AF453" s="2">
        <f t="shared" si="366"/>
        <v>1</v>
      </c>
      <c r="AG453" s="2">
        <f t="shared" si="367"/>
        <v>1</v>
      </c>
      <c r="AH453" s="2">
        <f t="shared" si="368"/>
        <v>1</v>
      </c>
      <c r="AI453" s="2">
        <f t="shared" si="369"/>
        <v>1</v>
      </c>
      <c r="AJ453" s="2">
        <f t="shared" si="370"/>
        <v>1</v>
      </c>
      <c r="AK453" s="2">
        <f t="shared" si="371"/>
        <v>1</v>
      </c>
      <c r="AL453" s="2">
        <f t="shared" si="372"/>
        <v>1</v>
      </c>
      <c r="AM453" s="2">
        <f t="shared" si="373"/>
        <v>1</v>
      </c>
      <c r="AN453" s="2">
        <f t="shared" si="374"/>
        <v>1</v>
      </c>
      <c r="AO453" s="2">
        <f t="shared" si="375"/>
        <v>1</v>
      </c>
      <c r="AP453" s="2">
        <f t="shared" si="376"/>
        <v>1</v>
      </c>
      <c r="AQ453" s="2">
        <f t="shared" si="377"/>
        <v>1</v>
      </c>
      <c r="AR453" s="2">
        <f t="shared" si="378"/>
        <v>1</v>
      </c>
      <c r="AS453" s="2">
        <f t="shared" si="379"/>
        <v>1</v>
      </c>
      <c r="AT453" s="3">
        <f t="shared" si="380"/>
        <v>6</v>
      </c>
      <c r="AU453" s="3">
        <f t="shared" si="381"/>
        <v>8</v>
      </c>
      <c r="AV453" s="3">
        <f t="shared" si="382"/>
        <v>20</v>
      </c>
      <c r="AW453" s="4">
        <f t="shared" si="383"/>
        <v>132</v>
      </c>
      <c r="AX453" s="4">
        <f t="shared" si="384"/>
        <v>134</v>
      </c>
      <c r="AY453" s="4">
        <f t="shared" si="385"/>
        <v>138</v>
      </c>
      <c r="AZ453" s="4">
        <f t="shared" si="386"/>
        <v>140</v>
      </c>
      <c r="BA453" s="4">
        <f t="shared" si="387"/>
        <v>150</v>
      </c>
      <c r="BB453" s="4">
        <f t="shared" si="388"/>
        <v>151</v>
      </c>
      <c r="BC453" s="4">
        <f t="shared" si="389"/>
        <v>152</v>
      </c>
      <c r="BD453" s="15">
        <f t="shared" si="391"/>
        <v>0</v>
      </c>
      <c r="BE453" s="15">
        <f t="shared" si="390"/>
        <v>0</v>
      </c>
      <c r="BF453" s="15">
        <f t="shared" si="363"/>
        <v>0</v>
      </c>
      <c r="BG453" s="15">
        <f t="shared" si="363"/>
        <v>0</v>
      </c>
      <c r="BH453" s="15">
        <f t="shared" si="363"/>
        <v>0</v>
      </c>
      <c r="BI453" s="15">
        <f t="shared" si="363"/>
        <v>0</v>
      </c>
      <c r="BJ453" s="15">
        <f t="shared" si="363"/>
        <v>0</v>
      </c>
      <c r="BK453" s="15">
        <f t="shared" si="363"/>
        <v>0</v>
      </c>
      <c r="BL453" s="15">
        <f t="shared" si="363"/>
        <v>0</v>
      </c>
      <c r="BM453" s="15">
        <f t="shared" si="363"/>
        <v>1</v>
      </c>
      <c r="BN453" s="15">
        <f t="shared" si="363"/>
        <v>1</v>
      </c>
      <c r="BO453" s="15">
        <f t="shared" si="363"/>
        <v>1</v>
      </c>
      <c r="BP453" s="15">
        <f t="shared" si="363"/>
        <v>1</v>
      </c>
      <c r="BQ453" s="15">
        <f t="shared" si="363"/>
        <v>1</v>
      </c>
      <c r="BR453" s="15">
        <f t="shared" si="363"/>
        <v>1</v>
      </c>
      <c r="BS453" s="15">
        <f t="shared" si="392"/>
        <v>0</v>
      </c>
      <c r="BT453" s="15">
        <f t="shared" si="393"/>
        <v>0</v>
      </c>
      <c r="BU453" s="15">
        <f t="shared" si="394"/>
        <v>0</v>
      </c>
      <c r="BV453" s="15">
        <f t="shared" si="395"/>
        <v>0</v>
      </c>
      <c r="BW453" s="15">
        <f t="shared" si="396"/>
        <v>0</v>
      </c>
      <c r="BX453" s="15">
        <f t="shared" si="397"/>
        <v>0</v>
      </c>
      <c r="BY453" s="15">
        <f t="shared" si="398"/>
        <v>0</v>
      </c>
      <c r="BZ453" s="15">
        <f t="shared" si="399"/>
        <v>0</v>
      </c>
      <c r="CA453" s="15">
        <f t="shared" si="400"/>
        <v>0</v>
      </c>
      <c r="CB453" s="15">
        <f t="shared" si="401"/>
        <v>1</v>
      </c>
      <c r="CC453" s="15">
        <f t="shared" si="402"/>
        <v>1</v>
      </c>
      <c r="CD453" s="15">
        <f t="shared" si="403"/>
        <v>1</v>
      </c>
      <c r="CE453" s="15">
        <f t="shared" si="404"/>
        <v>1</v>
      </c>
      <c r="CF453" s="15">
        <f t="shared" si="405"/>
        <v>1</v>
      </c>
      <c r="CG453" s="15">
        <f t="shared" si="406"/>
        <v>1</v>
      </c>
    </row>
    <row r="454" spans="1:85" x14ac:dyDescent="0.25">
      <c r="A454" t="s">
        <v>783</v>
      </c>
      <c r="B454" t="s">
        <v>158</v>
      </c>
      <c r="C454" t="s">
        <v>109</v>
      </c>
      <c r="D454">
        <v>2024</v>
      </c>
      <c r="E454" t="s">
        <v>159</v>
      </c>
      <c r="F454" t="s">
        <v>160</v>
      </c>
      <c r="G454" t="s">
        <v>161</v>
      </c>
      <c r="H454" t="s">
        <v>162</v>
      </c>
      <c r="I454" t="s">
        <v>197</v>
      </c>
      <c r="L454" t="s">
        <v>79</v>
      </c>
      <c r="M454">
        <v>6.04</v>
      </c>
      <c r="N454">
        <v>2</v>
      </c>
      <c r="O454" s="1"/>
      <c r="P454" s="1"/>
      <c r="Q454" s="1">
        <v>46178</v>
      </c>
      <c r="R454" s="1">
        <v>46178</v>
      </c>
      <c r="S454" s="1">
        <v>46180</v>
      </c>
      <c r="T454" s="1"/>
      <c r="U454" s="1">
        <v>46185</v>
      </c>
      <c r="W454" s="1">
        <v>46188</v>
      </c>
      <c r="X454" s="1">
        <v>46188</v>
      </c>
      <c r="Y454" s="1">
        <v>46190</v>
      </c>
      <c r="Z454" s="1">
        <v>46191</v>
      </c>
      <c r="AA454">
        <v>2026</v>
      </c>
      <c r="AB454" t="s">
        <v>110</v>
      </c>
      <c r="AC454" t="s">
        <v>353</v>
      </c>
      <c r="AD454" s="2">
        <f t="shared" si="364"/>
        <v>1</v>
      </c>
      <c r="AE454" s="2">
        <f t="shared" si="365"/>
        <v>1</v>
      </c>
      <c r="AF454" s="2">
        <f t="shared" si="366"/>
        <v>1</v>
      </c>
      <c r="AG454" s="2">
        <f t="shared" si="367"/>
        <v>1</v>
      </c>
      <c r="AH454" s="2">
        <f t="shared" si="368"/>
        <v>1</v>
      </c>
      <c r="AI454" s="2">
        <f t="shared" si="369"/>
        <v>1</v>
      </c>
      <c r="AJ454" s="2">
        <f t="shared" si="370"/>
        <v>1</v>
      </c>
      <c r="AK454" s="2">
        <f t="shared" si="371"/>
        <v>1</v>
      </c>
      <c r="AL454" s="2">
        <f t="shared" si="372"/>
        <v>1</v>
      </c>
      <c r="AM454" s="2">
        <f t="shared" si="373"/>
        <v>1</v>
      </c>
      <c r="AN454" s="2">
        <f t="shared" si="374"/>
        <v>1</v>
      </c>
      <c r="AO454" s="2">
        <f t="shared" si="375"/>
        <v>1</v>
      </c>
      <c r="AP454" s="2">
        <f t="shared" si="376"/>
        <v>1</v>
      </c>
      <c r="AQ454" s="2">
        <f t="shared" si="377"/>
        <v>1</v>
      </c>
      <c r="AR454" s="2">
        <f t="shared" si="378"/>
        <v>1</v>
      </c>
      <c r="AS454" s="2">
        <f t="shared" si="379"/>
        <v>1</v>
      </c>
      <c r="AT454" s="3">
        <f t="shared" si="380"/>
        <v>7</v>
      </c>
      <c r="AU454" s="3">
        <f t="shared" si="381"/>
        <v>10</v>
      </c>
      <c r="AV454" s="3">
        <f t="shared" si="382"/>
        <v>13</v>
      </c>
      <c r="AW454" s="4">
        <f t="shared" si="383"/>
        <v>157</v>
      </c>
      <c r="AX454" s="4">
        <f t="shared" si="384"/>
        <v>159</v>
      </c>
      <c r="AY454" s="4">
        <f t="shared" si="385"/>
        <v>164</v>
      </c>
      <c r="AZ454" s="4">
        <f t="shared" si="386"/>
        <v>167</v>
      </c>
      <c r="BA454" s="4">
        <f t="shared" si="387"/>
        <v>167</v>
      </c>
      <c r="BB454" s="4">
        <f t="shared" si="388"/>
        <v>169</v>
      </c>
      <c r="BC454" s="4">
        <f t="shared" si="389"/>
        <v>170</v>
      </c>
      <c r="BD454" s="15">
        <f t="shared" si="391"/>
        <v>0</v>
      </c>
      <c r="BE454" s="15">
        <f t="shared" si="390"/>
        <v>0</v>
      </c>
      <c r="BF454" s="15">
        <f t="shared" ref="BF454:BR463" si="407">IF(BF$1-$AW454&gt;$CK$1,1,0)</f>
        <v>0</v>
      </c>
      <c r="BG454" s="15">
        <f t="shared" si="407"/>
        <v>0</v>
      </c>
      <c r="BH454" s="15">
        <f t="shared" si="407"/>
        <v>0</v>
      </c>
      <c r="BI454" s="15">
        <f t="shared" si="407"/>
        <v>0</v>
      </c>
      <c r="BJ454" s="15">
        <f t="shared" si="407"/>
        <v>0</v>
      </c>
      <c r="BK454" s="15">
        <f t="shared" si="407"/>
        <v>0</v>
      </c>
      <c r="BL454" s="15">
        <f t="shared" si="407"/>
        <v>0</v>
      </c>
      <c r="BM454" s="15">
        <f t="shared" si="407"/>
        <v>0</v>
      </c>
      <c r="BN454" s="15">
        <f t="shared" si="407"/>
        <v>0</v>
      </c>
      <c r="BO454" s="15">
        <f t="shared" si="407"/>
        <v>0</v>
      </c>
      <c r="BP454" s="15">
        <f t="shared" si="407"/>
        <v>0</v>
      </c>
      <c r="BQ454" s="15">
        <f t="shared" si="407"/>
        <v>1</v>
      </c>
      <c r="BR454" s="15">
        <f t="shared" si="407"/>
        <v>1</v>
      </c>
      <c r="BS454" s="15">
        <f t="shared" si="392"/>
        <v>0</v>
      </c>
      <c r="BT454" s="15">
        <f t="shared" si="393"/>
        <v>0</v>
      </c>
      <c r="BU454" s="15">
        <f t="shared" si="394"/>
        <v>0</v>
      </c>
      <c r="BV454" s="15">
        <f t="shared" si="395"/>
        <v>0</v>
      </c>
      <c r="BW454" s="15">
        <f t="shared" si="396"/>
        <v>0</v>
      </c>
      <c r="BX454" s="15">
        <f t="shared" si="397"/>
        <v>0</v>
      </c>
      <c r="BY454" s="15">
        <f t="shared" si="398"/>
        <v>0</v>
      </c>
      <c r="BZ454" s="15">
        <f t="shared" si="399"/>
        <v>0</v>
      </c>
      <c r="CA454" s="15">
        <f t="shared" si="400"/>
        <v>0</v>
      </c>
      <c r="CB454" s="15">
        <f t="shared" si="401"/>
        <v>0</v>
      </c>
      <c r="CC454" s="15">
        <f t="shared" si="402"/>
        <v>0</v>
      </c>
      <c r="CD454" s="15">
        <f t="shared" si="403"/>
        <v>0</v>
      </c>
      <c r="CE454" s="15">
        <f t="shared" si="404"/>
        <v>0</v>
      </c>
      <c r="CF454" s="15">
        <f t="shared" si="405"/>
        <v>1</v>
      </c>
      <c r="CG454" s="15">
        <f t="shared" si="406"/>
        <v>1</v>
      </c>
    </row>
    <row r="455" spans="1:85" x14ac:dyDescent="0.25">
      <c r="A455" t="s">
        <v>662</v>
      </c>
      <c r="B455" t="s">
        <v>158</v>
      </c>
      <c r="C455" t="s">
        <v>109</v>
      </c>
      <c r="D455">
        <v>2024</v>
      </c>
      <c r="E455" t="s">
        <v>159</v>
      </c>
      <c r="F455" t="s">
        <v>160</v>
      </c>
      <c r="G455" t="s">
        <v>161</v>
      </c>
      <c r="H455" t="s">
        <v>162</v>
      </c>
      <c r="I455" t="s">
        <v>197</v>
      </c>
      <c r="L455" t="s">
        <v>89</v>
      </c>
      <c r="M455">
        <v>1</v>
      </c>
      <c r="N455">
        <v>2</v>
      </c>
      <c r="O455" s="1"/>
      <c r="P455" s="1">
        <v>46162</v>
      </c>
      <c r="Q455" s="1"/>
      <c r="R455" s="1">
        <v>46163</v>
      </c>
      <c r="S455" s="1"/>
      <c r="T455" s="1">
        <v>46165</v>
      </c>
      <c r="U455" s="1">
        <v>46170</v>
      </c>
      <c r="W455" s="1"/>
      <c r="X455" s="1"/>
      <c r="Y455" s="1"/>
      <c r="Z455" s="1"/>
      <c r="AA455">
        <v>2026</v>
      </c>
      <c r="AB455" t="s">
        <v>110</v>
      </c>
      <c r="AC455" t="s">
        <v>353</v>
      </c>
      <c r="AD455" s="2">
        <f t="shared" si="364"/>
        <v>1</v>
      </c>
      <c r="AE455" s="2">
        <f t="shared" si="365"/>
        <v>1</v>
      </c>
      <c r="AF455" s="2">
        <f t="shared" si="366"/>
        <v>1</v>
      </c>
      <c r="AG455" s="2">
        <f t="shared" si="367"/>
        <v>1</v>
      </c>
      <c r="AH455" s="2">
        <f t="shared" si="368"/>
        <v>1</v>
      </c>
      <c r="AI455" s="2">
        <f t="shared" si="369"/>
        <v>1</v>
      </c>
      <c r="AJ455" s="2">
        <f t="shared" si="370"/>
        <v>0</v>
      </c>
      <c r="AK455" s="2">
        <f t="shared" si="371"/>
        <v>0</v>
      </c>
      <c r="AL455" s="2">
        <f t="shared" si="372"/>
        <v>0</v>
      </c>
      <c r="AM455" s="2">
        <f t="shared" si="373"/>
        <v>0</v>
      </c>
      <c r="AN455" s="2">
        <f t="shared" si="374"/>
        <v>0</v>
      </c>
      <c r="AO455" s="2">
        <f t="shared" si="375"/>
        <v>0</v>
      </c>
      <c r="AP455" s="2">
        <f t="shared" si="376"/>
        <v>0</v>
      </c>
      <c r="AQ455" s="2">
        <f t="shared" si="377"/>
        <v>1</v>
      </c>
      <c r="AR455" s="2">
        <f t="shared" si="378"/>
        <v>0</v>
      </c>
      <c r="AS455" s="2">
        <f t="shared" si="379"/>
        <v>0</v>
      </c>
      <c r="AT455" s="3">
        <f t="shared" si="380"/>
        <v>8</v>
      </c>
      <c r="AU455" s="3" t="str">
        <f t="shared" si="381"/>
        <v>na</v>
      </c>
      <c r="AV455" s="3" t="str">
        <f t="shared" si="382"/>
        <v>na</v>
      </c>
      <c r="AW455" s="4">
        <f t="shared" si="383"/>
        <v>141</v>
      </c>
      <c r="AX455" s="4">
        <f t="shared" si="384"/>
        <v>144</v>
      </c>
      <c r="AY455" s="4">
        <f t="shared" si="385"/>
        <v>149</v>
      </c>
      <c r="AZ455" s="4" t="str">
        <f t="shared" si="386"/>
        <v>na</v>
      </c>
      <c r="BA455" s="4" t="str">
        <f t="shared" si="387"/>
        <v>na</v>
      </c>
      <c r="BB455" s="4" t="str">
        <f t="shared" si="388"/>
        <v>na</v>
      </c>
      <c r="BC455" s="4" t="str">
        <f t="shared" si="389"/>
        <v>na</v>
      </c>
      <c r="BD455" s="15">
        <f t="shared" si="391"/>
        <v>0</v>
      </c>
      <c r="BE455" s="15">
        <f t="shared" si="390"/>
        <v>0</v>
      </c>
      <c r="BF455" s="15">
        <f t="shared" si="407"/>
        <v>0</v>
      </c>
      <c r="BG455" s="15">
        <f t="shared" si="407"/>
        <v>0</v>
      </c>
      <c r="BH455" s="15">
        <f t="shared" si="407"/>
        <v>0</v>
      </c>
      <c r="BI455" s="15">
        <f t="shared" si="407"/>
        <v>0</v>
      </c>
      <c r="BJ455" s="15">
        <f t="shared" si="407"/>
        <v>0</v>
      </c>
      <c r="BK455" s="15">
        <f t="shared" si="407"/>
        <v>0</v>
      </c>
      <c r="BL455" s="15">
        <f t="shared" si="407"/>
        <v>0</v>
      </c>
      <c r="BM455" s="15">
        <f t="shared" si="407"/>
        <v>0</v>
      </c>
      <c r="BN455" s="15">
        <f t="shared" si="407"/>
        <v>0</v>
      </c>
      <c r="BO455" s="15">
        <f t="shared" si="407"/>
        <v>1</v>
      </c>
      <c r="BP455" s="15">
        <f t="shared" si="407"/>
        <v>1</v>
      </c>
      <c r="BQ455" s="15">
        <f t="shared" si="407"/>
        <v>1</v>
      </c>
      <c r="BR455" s="15">
        <f t="shared" si="407"/>
        <v>1</v>
      </c>
      <c r="BS455" s="15">
        <f t="shared" si="392"/>
        <v>0</v>
      </c>
      <c r="BT455" s="15">
        <f t="shared" si="393"/>
        <v>0</v>
      </c>
      <c r="BU455" s="15">
        <f t="shared" si="394"/>
        <v>0</v>
      </c>
      <c r="BV455" s="15">
        <f t="shared" si="395"/>
        <v>0</v>
      </c>
      <c r="BW455" s="15">
        <f t="shared" si="396"/>
        <v>0</v>
      </c>
      <c r="BX455" s="15">
        <f t="shared" si="397"/>
        <v>0</v>
      </c>
      <c r="BY455" s="15">
        <f t="shared" si="398"/>
        <v>0</v>
      </c>
      <c r="BZ455" s="15">
        <f t="shared" si="399"/>
        <v>0</v>
      </c>
      <c r="CA455" s="15">
        <f t="shared" si="400"/>
        <v>0</v>
      </c>
      <c r="CB455" s="15">
        <f t="shared" si="401"/>
        <v>0</v>
      </c>
      <c r="CC455" s="15">
        <f t="shared" si="402"/>
        <v>0</v>
      </c>
      <c r="CD455" s="15">
        <f t="shared" si="403"/>
        <v>0</v>
      </c>
      <c r="CE455" s="15">
        <f t="shared" si="404"/>
        <v>0</v>
      </c>
      <c r="CF455" s="15">
        <f t="shared" si="405"/>
        <v>0</v>
      </c>
      <c r="CG455" s="15">
        <f t="shared" si="406"/>
        <v>0</v>
      </c>
    </row>
    <row r="456" spans="1:85" x14ac:dyDescent="0.25">
      <c r="A456" t="s">
        <v>784</v>
      </c>
      <c r="B456" t="s">
        <v>158</v>
      </c>
      <c r="C456" t="s">
        <v>109</v>
      </c>
      <c r="D456">
        <v>2024</v>
      </c>
      <c r="E456" t="s">
        <v>159</v>
      </c>
      <c r="F456" t="s">
        <v>160</v>
      </c>
      <c r="G456" t="s">
        <v>161</v>
      </c>
      <c r="H456" t="s">
        <v>162</v>
      </c>
      <c r="I456" t="s">
        <v>197</v>
      </c>
      <c r="L456" t="s">
        <v>79</v>
      </c>
      <c r="M456">
        <v>6.04</v>
      </c>
      <c r="N456">
        <v>2</v>
      </c>
      <c r="O456" s="1">
        <v>46179</v>
      </c>
      <c r="P456" s="1"/>
      <c r="Q456" s="1"/>
      <c r="R456" s="1"/>
      <c r="S456" s="1"/>
      <c r="T456" s="1"/>
      <c r="U456" s="1"/>
      <c r="W456" s="1"/>
      <c r="X456" s="1"/>
      <c r="Y456" s="1"/>
      <c r="Z456" s="1"/>
      <c r="AA456">
        <v>2026</v>
      </c>
      <c r="AB456" t="s">
        <v>110</v>
      </c>
      <c r="AC456" t="s">
        <v>353</v>
      </c>
      <c r="AD456" s="2">
        <f t="shared" si="364"/>
        <v>1</v>
      </c>
      <c r="AE456" s="2">
        <f t="shared" si="365"/>
        <v>1</v>
      </c>
      <c r="AF456" s="2">
        <f t="shared" si="366"/>
        <v>0</v>
      </c>
      <c r="AG456" s="2">
        <f t="shared" si="367"/>
        <v>0</v>
      </c>
      <c r="AH456" s="2">
        <f t="shared" si="368"/>
        <v>0</v>
      </c>
      <c r="AI456" s="2">
        <f t="shared" si="369"/>
        <v>0</v>
      </c>
      <c r="AJ456" s="2">
        <f t="shared" si="370"/>
        <v>0</v>
      </c>
      <c r="AK456" s="2">
        <f t="shared" si="371"/>
        <v>0</v>
      </c>
      <c r="AL456" s="2">
        <f t="shared" si="372"/>
        <v>0</v>
      </c>
      <c r="AM456" s="2">
        <f t="shared" si="373"/>
        <v>0</v>
      </c>
      <c r="AN456" s="2">
        <f t="shared" si="374"/>
        <v>0</v>
      </c>
      <c r="AO456" s="2">
        <f t="shared" si="375"/>
        <v>0</v>
      </c>
      <c r="AP456" s="2">
        <f t="shared" si="376"/>
        <v>0</v>
      </c>
      <c r="AQ456" s="2">
        <f t="shared" si="377"/>
        <v>0</v>
      </c>
      <c r="AR456" s="2">
        <f t="shared" si="378"/>
        <v>0</v>
      </c>
      <c r="AS456" s="2">
        <f t="shared" si="379"/>
        <v>0</v>
      </c>
      <c r="AT456" s="3" t="str">
        <f t="shared" si="380"/>
        <v>na</v>
      </c>
      <c r="AU456" s="3" t="str">
        <f t="shared" si="381"/>
        <v>na</v>
      </c>
      <c r="AV456" s="3" t="str">
        <f t="shared" si="382"/>
        <v>na</v>
      </c>
      <c r="AW456" s="4">
        <f t="shared" si="383"/>
        <v>158</v>
      </c>
      <c r="AX456" s="4" t="str">
        <f t="shared" si="384"/>
        <v>na</v>
      </c>
      <c r="AY456" s="4" t="str">
        <f t="shared" si="385"/>
        <v>na</v>
      </c>
      <c r="AZ456" s="4" t="str">
        <f t="shared" si="386"/>
        <v>na</v>
      </c>
      <c r="BA456" s="4" t="str">
        <f t="shared" si="387"/>
        <v>na</v>
      </c>
      <c r="BB456" s="4" t="str">
        <f t="shared" si="388"/>
        <v>na</v>
      </c>
      <c r="BC456" s="4" t="str">
        <f t="shared" si="389"/>
        <v>na</v>
      </c>
      <c r="BD456" s="15">
        <f t="shared" si="391"/>
        <v>0</v>
      </c>
      <c r="BE456" s="15">
        <f t="shared" si="390"/>
        <v>0</v>
      </c>
      <c r="BF456" s="15">
        <f t="shared" si="407"/>
        <v>0</v>
      </c>
      <c r="BG456" s="15">
        <f t="shared" si="407"/>
        <v>0</v>
      </c>
      <c r="BH456" s="15">
        <f t="shared" si="407"/>
        <v>0</v>
      </c>
      <c r="BI456" s="15">
        <f t="shared" si="407"/>
        <v>0</v>
      </c>
      <c r="BJ456" s="15">
        <f t="shared" si="407"/>
        <v>0</v>
      </c>
      <c r="BK456" s="15">
        <f t="shared" si="407"/>
        <v>0</v>
      </c>
      <c r="BL456" s="15">
        <f t="shared" si="407"/>
        <v>0</v>
      </c>
      <c r="BM456" s="15">
        <f t="shared" si="407"/>
        <v>0</v>
      </c>
      <c r="BN456" s="15">
        <f t="shared" si="407"/>
        <v>0</v>
      </c>
      <c r="BO456" s="15">
        <f t="shared" si="407"/>
        <v>0</v>
      </c>
      <c r="BP456" s="15">
        <f t="shared" si="407"/>
        <v>0</v>
      </c>
      <c r="BQ456" s="15">
        <f t="shared" si="407"/>
        <v>1</v>
      </c>
      <c r="BR456" s="15">
        <f t="shared" si="407"/>
        <v>1</v>
      </c>
      <c r="BS456" s="15">
        <f t="shared" si="392"/>
        <v>0</v>
      </c>
      <c r="BT456" s="15">
        <f t="shared" si="393"/>
        <v>0</v>
      </c>
      <c r="BU456" s="15">
        <f t="shared" si="394"/>
        <v>0</v>
      </c>
      <c r="BV456" s="15">
        <f t="shared" si="395"/>
        <v>0</v>
      </c>
      <c r="BW456" s="15">
        <f t="shared" si="396"/>
        <v>0</v>
      </c>
      <c r="BX456" s="15">
        <f t="shared" si="397"/>
        <v>0</v>
      </c>
      <c r="BY456" s="15">
        <f t="shared" si="398"/>
        <v>0</v>
      </c>
      <c r="BZ456" s="15">
        <f t="shared" si="399"/>
        <v>0</v>
      </c>
      <c r="CA456" s="15">
        <f t="shared" si="400"/>
        <v>0</v>
      </c>
      <c r="CB456" s="15">
        <f t="shared" si="401"/>
        <v>0</v>
      </c>
      <c r="CC456" s="15">
        <f t="shared" si="402"/>
        <v>0</v>
      </c>
      <c r="CD456" s="15">
        <f t="shared" si="403"/>
        <v>0</v>
      </c>
      <c r="CE456" s="15">
        <f t="shared" si="404"/>
        <v>0</v>
      </c>
      <c r="CF456" s="15">
        <f t="shared" si="405"/>
        <v>0</v>
      </c>
      <c r="CG456" s="15">
        <f t="shared" si="406"/>
        <v>0</v>
      </c>
    </row>
    <row r="457" spans="1:85" x14ac:dyDescent="0.25">
      <c r="A457" t="s">
        <v>377</v>
      </c>
      <c r="B457" t="s">
        <v>72</v>
      </c>
      <c r="C457" t="s">
        <v>109</v>
      </c>
      <c r="D457">
        <v>2024</v>
      </c>
      <c r="E457" t="s">
        <v>83</v>
      </c>
      <c r="F457" t="s">
        <v>84</v>
      </c>
      <c r="G457" t="s">
        <v>85</v>
      </c>
      <c r="H457" t="s">
        <v>86</v>
      </c>
      <c r="I457" t="s">
        <v>78</v>
      </c>
      <c r="L457" t="s">
        <v>79</v>
      </c>
      <c r="M457">
        <v>80.599999999999994</v>
      </c>
      <c r="N457">
        <v>2</v>
      </c>
      <c r="O457" s="1"/>
      <c r="P457" s="1"/>
      <c r="Q457" s="1">
        <v>46142</v>
      </c>
      <c r="R457" s="1">
        <v>46143</v>
      </c>
      <c r="S457" s="1">
        <v>46144</v>
      </c>
      <c r="T457" s="1"/>
      <c r="U457" s="1">
        <v>46148</v>
      </c>
      <c r="W457" s="1">
        <v>46149</v>
      </c>
      <c r="X457" s="1">
        <v>46151</v>
      </c>
      <c r="Y457" s="1">
        <v>46153</v>
      </c>
      <c r="Z457" s="1">
        <v>46154</v>
      </c>
      <c r="AA457">
        <v>2026</v>
      </c>
      <c r="AB457" t="s">
        <v>110</v>
      </c>
      <c r="AC457" t="s">
        <v>87</v>
      </c>
      <c r="AD457" s="2">
        <f t="shared" si="364"/>
        <v>1</v>
      </c>
      <c r="AE457" s="2">
        <f t="shared" si="365"/>
        <v>1</v>
      </c>
      <c r="AF457" s="2">
        <f t="shared" si="366"/>
        <v>1</v>
      </c>
      <c r="AG457" s="2">
        <f t="shared" si="367"/>
        <v>1</v>
      </c>
      <c r="AH457" s="2">
        <f t="shared" si="368"/>
        <v>1</v>
      </c>
      <c r="AI457" s="2">
        <f t="shared" si="369"/>
        <v>1</v>
      </c>
      <c r="AJ457" s="2">
        <f t="shared" si="370"/>
        <v>1</v>
      </c>
      <c r="AK457" s="2">
        <f t="shared" si="371"/>
        <v>1</v>
      </c>
      <c r="AL457" s="2">
        <f t="shared" si="372"/>
        <v>1</v>
      </c>
      <c r="AM457" s="2">
        <f t="shared" si="373"/>
        <v>1</v>
      </c>
      <c r="AN457" s="2">
        <f t="shared" si="374"/>
        <v>1</v>
      </c>
      <c r="AO457" s="2">
        <f t="shared" si="375"/>
        <v>1</v>
      </c>
      <c r="AP457" s="2">
        <f t="shared" si="376"/>
        <v>1</v>
      </c>
      <c r="AQ457" s="2">
        <f t="shared" si="377"/>
        <v>1</v>
      </c>
      <c r="AR457" s="2">
        <f t="shared" si="378"/>
        <v>1</v>
      </c>
      <c r="AS457" s="2">
        <f t="shared" si="379"/>
        <v>1</v>
      </c>
      <c r="AT457" s="3">
        <f t="shared" si="380"/>
        <v>6</v>
      </c>
      <c r="AU457" s="3">
        <f t="shared" si="381"/>
        <v>7</v>
      </c>
      <c r="AV457" s="3">
        <f t="shared" si="382"/>
        <v>12</v>
      </c>
      <c r="AW457" s="4">
        <f t="shared" si="383"/>
        <v>121</v>
      </c>
      <c r="AX457" s="4">
        <f t="shared" si="384"/>
        <v>123</v>
      </c>
      <c r="AY457" s="4">
        <f t="shared" si="385"/>
        <v>127</v>
      </c>
      <c r="AZ457" s="4">
        <f t="shared" si="386"/>
        <v>128</v>
      </c>
      <c r="BA457" s="4">
        <f t="shared" si="387"/>
        <v>130</v>
      </c>
      <c r="BB457" s="4">
        <f t="shared" si="388"/>
        <v>132</v>
      </c>
      <c r="BC457" s="4">
        <f t="shared" si="389"/>
        <v>133</v>
      </c>
      <c r="BD457" s="15">
        <f t="shared" si="391"/>
        <v>0</v>
      </c>
      <c r="BE457" s="15">
        <f t="shared" si="390"/>
        <v>0</v>
      </c>
      <c r="BF457" s="15">
        <f t="shared" si="407"/>
        <v>0</v>
      </c>
      <c r="BG457" s="15">
        <f t="shared" si="407"/>
        <v>0</v>
      </c>
      <c r="BH457" s="15">
        <f t="shared" si="407"/>
        <v>0</v>
      </c>
      <c r="BI457" s="15">
        <f t="shared" si="407"/>
        <v>0</v>
      </c>
      <c r="BJ457" s="15">
        <f t="shared" si="407"/>
        <v>0</v>
      </c>
      <c r="BK457" s="15">
        <f t="shared" si="407"/>
        <v>0</v>
      </c>
      <c r="BL457" s="15">
        <f t="shared" si="407"/>
        <v>1</v>
      </c>
      <c r="BM457" s="15">
        <f t="shared" si="407"/>
        <v>1</v>
      </c>
      <c r="BN457" s="15">
        <f t="shared" si="407"/>
        <v>1</v>
      </c>
      <c r="BO457" s="15">
        <f t="shared" si="407"/>
        <v>1</v>
      </c>
      <c r="BP457" s="15">
        <f t="shared" si="407"/>
        <v>1</v>
      </c>
      <c r="BQ457" s="15">
        <f t="shared" si="407"/>
        <v>1</v>
      </c>
      <c r="BR457" s="15">
        <f t="shared" si="407"/>
        <v>1</v>
      </c>
      <c r="BS457" s="15">
        <f t="shared" si="392"/>
        <v>0</v>
      </c>
      <c r="BT457" s="15">
        <f t="shared" si="393"/>
        <v>0</v>
      </c>
      <c r="BU457" s="15">
        <f t="shared" si="394"/>
        <v>0</v>
      </c>
      <c r="BV457" s="15">
        <f t="shared" si="395"/>
        <v>0</v>
      </c>
      <c r="BW457" s="15">
        <f t="shared" si="396"/>
        <v>0</v>
      </c>
      <c r="BX457" s="15">
        <f t="shared" si="397"/>
        <v>0</v>
      </c>
      <c r="BY457" s="15">
        <f t="shared" si="398"/>
        <v>0</v>
      </c>
      <c r="BZ457" s="15">
        <f t="shared" si="399"/>
        <v>0</v>
      </c>
      <c r="CA457" s="15">
        <f t="shared" si="400"/>
        <v>1</v>
      </c>
      <c r="CB457" s="15">
        <f t="shared" si="401"/>
        <v>1</v>
      </c>
      <c r="CC457" s="15">
        <f t="shared" si="402"/>
        <v>1</v>
      </c>
      <c r="CD457" s="15">
        <f t="shared" si="403"/>
        <v>1</v>
      </c>
      <c r="CE457" s="15">
        <f t="shared" si="404"/>
        <v>1</v>
      </c>
      <c r="CF457" s="15">
        <f t="shared" si="405"/>
        <v>1</v>
      </c>
      <c r="CG457" s="15">
        <f t="shared" si="406"/>
        <v>1</v>
      </c>
    </row>
    <row r="458" spans="1:85" x14ac:dyDescent="0.25">
      <c r="A458" t="s">
        <v>785</v>
      </c>
      <c r="B458" t="s">
        <v>158</v>
      </c>
      <c r="C458" t="s">
        <v>109</v>
      </c>
      <c r="D458">
        <v>2024</v>
      </c>
      <c r="E458" t="s">
        <v>159</v>
      </c>
      <c r="F458" t="s">
        <v>160</v>
      </c>
      <c r="G458" t="s">
        <v>161</v>
      </c>
      <c r="H458" t="s">
        <v>162</v>
      </c>
      <c r="I458" t="s">
        <v>197</v>
      </c>
      <c r="L458" t="s">
        <v>89</v>
      </c>
      <c r="M458">
        <v>1</v>
      </c>
      <c r="N458">
        <v>2</v>
      </c>
      <c r="O458" s="1">
        <v>46180</v>
      </c>
      <c r="P458" s="1"/>
      <c r="Q458" s="1"/>
      <c r="R458" s="1"/>
      <c r="S458" s="1"/>
      <c r="T458" s="1">
        <v>46181</v>
      </c>
      <c r="U458" s="1">
        <v>46192</v>
      </c>
      <c r="W458" s="1">
        <v>46195</v>
      </c>
      <c r="X458" s="1"/>
      <c r="Y458" s="1"/>
      <c r="Z458" s="1"/>
      <c r="AA458">
        <v>2026</v>
      </c>
      <c r="AB458" t="s">
        <v>110</v>
      </c>
      <c r="AC458" t="s">
        <v>353</v>
      </c>
      <c r="AD458" s="2">
        <f t="shared" si="364"/>
        <v>1</v>
      </c>
      <c r="AE458" s="2">
        <f t="shared" si="365"/>
        <v>1</v>
      </c>
      <c r="AF458" s="2">
        <f t="shared" si="366"/>
        <v>1</v>
      </c>
      <c r="AG458" s="2">
        <f t="shared" si="367"/>
        <v>1</v>
      </c>
      <c r="AH458" s="2">
        <f t="shared" si="368"/>
        <v>1</v>
      </c>
      <c r="AI458" s="2">
        <f t="shared" si="369"/>
        <v>1</v>
      </c>
      <c r="AJ458" s="2">
        <f t="shared" si="370"/>
        <v>1</v>
      </c>
      <c r="AK458" s="2">
        <f t="shared" si="371"/>
        <v>1</v>
      </c>
      <c r="AL458" s="2">
        <f t="shared" si="372"/>
        <v>0</v>
      </c>
      <c r="AM458" s="2">
        <f t="shared" si="373"/>
        <v>0</v>
      </c>
      <c r="AN458" s="2">
        <f t="shared" si="374"/>
        <v>0</v>
      </c>
      <c r="AO458" s="2">
        <f t="shared" si="375"/>
        <v>0</v>
      </c>
      <c r="AP458" s="2">
        <f t="shared" si="376"/>
        <v>0</v>
      </c>
      <c r="AQ458" s="2">
        <f t="shared" si="377"/>
        <v>1</v>
      </c>
      <c r="AR458" s="2">
        <f t="shared" si="378"/>
        <v>1</v>
      </c>
      <c r="AS458" s="2">
        <f t="shared" si="379"/>
        <v>0</v>
      </c>
      <c r="AT458" s="3">
        <f t="shared" si="380"/>
        <v>12</v>
      </c>
      <c r="AU458" s="3">
        <f t="shared" si="381"/>
        <v>15</v>
      </c>
      <c r="AV458" s="3" t="str">
        <f t="shared" si="382"/>
        <v>na</v>
      </c>
      <c r="AW458" s="4">
        <f t="shared" si="383"/>
        <v>159</v>
      </c>
      <c r="AX458" s="4">
        <f t="shared" si="384"/>
        <v>160</v>
      </c>
      <c r="AY458" s="4">
        <f t="shared" si="385"/>
        <v>171</v>
      </c>
      <c r="AZ458" s="4">
        <f t="shared" si="386"/>
        <v>174</v>
      </c>
      <c r="BA458" s="4" t="str">
        <f t="shared" si="387"/>
        <v>na</v>
      </c>
      <c r="BB458" s="4" t="str">
        <f t="shared" si="388"/>
        <v>na</v>
      </c>
      <c r="BC458" s="4" t="str">
        <f t="shared" si="389"/>
        <v>na</v>
      </c>
      <c r="BD458" s="15">
        <f t="shared" si="391"/>
        <v>0</v>
      </c>
      <c r="BE458" s="15">
        <f t="shared" si="390"/>
        <v>0</v>
      </c>
      <c r="BF458" s="15">
        <f t="shared" si="407"/>
        <v>0</v>
      </c>
      <c r="BG458" s="15">
        <f t="shared" si="407"/>
        <v>0</v>
      </c>
      <c r="BH458" s="15">
        <f t="shared" si="407"/>
        <v>0</v>
      </c>
      <c r="BI458" s="15">
        <f t="shared" si="407"/>
        <v>0</v>
      </c>
      <c r="BJ458" s="15">
        <f t="shared" si="407"/>
        <v>0</v>
      </c>
      <c r="BK458" s="15">
        <f t="shared" si="407"/>
        <v>0</v>
      </c>
      <c r="BL458" s="15">
        <f t="shared" si="407"/>
        <v>0</v>
      </c>
      <c r="BM458" s="15">
        <f t="shared" si="407"/>
        <v>0</v>
      </c>
      <c r="BN458" s="15">
        <f t="shared" si="407"/>
        <v>0</v>
      </c>
      <c r="BO458" s="15">
        <f t="shared" si="407"/>
        <v>0</v>
      </c>
      <c r="BP458" s="15">
        <f t="shared" si="407"/>
        <v>0</v>
      </c>
      <c r="BQ458" s="15">
        <f t="shared" si="407"/>
        <v>1</v>
      </c>
      <c r="BR458" s="15">
        <f t="shared" si="407"/>
        <v>1</v>
      </c>
      <c r="BS458" s="15">
        <f t="shared" si="392"/>
        <v>0</v>
      </c>
      <c r="BT458" s="15">
        <f t="shared" si="393"/>
        <v>0</v>
      </c>
      <c r="BU458" s="15">
        <f t="shared" si="394"/>
        <v>0</v>
      </c>
      <c r="BV458" s="15">
        <f t="shared" si="395"/>
        <v>0</v>
      </c>
      <c r="BW458" s="15">
        <f t="shared" si="396"/>
        <v>0</v>
      </c>
      <c r="BX458" s="15">
        <f t="shared" si="397"/>
        <v>0</v>
      </c>
      <c r="BY458" s="15">
        <f t="shared" si="398"/>
        <v>0</v>
      </c>
      <c r="BZ458" s="15">
        <f t="shared" si="399"/>
        <v>0</v>
      </c>
      <c r="CA458" s="15">
        <f t="shared" si="400"/>
        <v>0</v>
      </c>
      <c r="CB458" s="15">
        <f t="shared" si="401"/>
        <v>0</v>
      </c>
      <c r="CC458" s="15">
        <f t="shared" si="402"/>
        <v>0</v>
      </c>
      <c r="CD458" s="15">
        <f t="shared" si="403"/>
        <v>0</v>
      </c>
      <c r="CE458" s="15">
        <f t="shared" si="404"/>
        <v>0</v>
      </c>
      <c r="CF458" s="15">
        <f t="shared" si="405"/>
        <v>0</v>
      </c>
      <c r="CG458" s="15">
        <f t="shared" si="406"/>
        <v>0</v>
      </c>
    </row>
    <row r="459" spans="1:85" x14ac:dyDescent="0.25">
      <c r="A459" t="s">
        <v>388</v>
      </c>
      <c r="B459" t="s">
        <v>72</v>
      </c>
      <c r="C459" t="s">
        <v>109</v>
      </c>
      <c r="D459">
        <v>2024</v>
      </c>
      <c r="E459" t="s">
        <v>74</v>
      </c>
      <c r="F459" t="s">
        <v>75</v>
      </c>
      <c r="G459" t="s">
        <v>99</v>
      </c>
      <c r="H459" t="s">
        <v>100</v>
      </c>
      <c r="I459" t="s">
        <v>78</v>
      </c>
      <c r="L459" t="s">
        <v>89</v>
      </c>
      <c r="M459">
        <v>1</v>
      </c>
      <c r="N459">
        <v>2</v>
      </c>
      <c r="O459" s="1"/>
      <c r="P459" s="1">
        <v>46142</v>
      </c>
      <c r="Q459" s="1"/>
      <c r="R459" s="1">
        <v>46143</v>
      </c>
      <c r="S459" s="1">
        <v>46144</v>
      </c>
      <c r="T459" s="1"/>
      <c r="U459" s="1">
        <v>46148</v>
      </c>
      <c r="W459" s="1">
        <v>46150</v>
      </c>
      <c r="X459" s="1">
        <v>46151</v>
      </c>
      <c r="Y459" s="1">
        <v>46153</v>
      </c>
      <c r="Z459" s="1">
        <v>46154</v>
      </c>
      <c r="AA459">
        <v>2026</v>
      </c>
      <c r="AB459" t="s">
        <v>110</v>
      </c>
      <c r="AC459" t="s">
        <v>101</v>
      </c>
      <c r="AD459" s="2">
        <f t="shared" si="364"/>
        <v>1</v>
      </c>
      <c r="AE459" s="2">
        <f t="shared" si="365"/>
        <v>1</v>
      </c>
      <c r="AF459" s="2">
        <f t="shared" si="366"/>
        <v>1</v>
      </c>
      <c r="AG459" s="2">
        <f t="shared" si="367"/>
        <v>1</v>
      </c>
      <c r="AH459" s="2">
        <f t="shared" si="368"/>
        <v>1</v>
      </c>
      <c r="AI459" s="2">
        <f t="shared" si="369"/>
        <v>1</v>
      </c>
      <c r="AJ459" s="2">
        <f t="shared" si="370"/>
        <v>1</v>
      </c>
      <c r="AK459" s="2">
        <f t="shared" si="371"/>
        <v>1</v>
      </c>
      <c r="AL459" s="2">
        <f t="shared" si="372"/>
        <v>1</v>
      </c>
      <c r="AM459" s="2">
        <f t="shared" si="373"/>
        <v>1</v>
      </c>
      <c r="AN459" s="2">
        <f t="shared" si="374"/>
        <v>1</v>
      </c>
      <c r="AO459" s="2">
        <f t="shared" si="375"/>
        <v>1</v>
      </c>
      <c r="AP459" s="2">
        <f t="shared" si="376"/>
        <v>1</v>
      </c>
      <c r="AQ459" s="2">
        <f t="shared" si="377"/>
        <v>1</v>
      </c>
      <c r="AR459" s="2">
        <f t="shared" si="378"/>
        <v>1</v>
      </c>
      <c r="AS459" s="2">
        <f t="shared" si="379"/>
        <v>1</v>
      </c>
      <c r="AT459" s="3">
        <f t="shared" si="380"/>
        <v>6</v>
      </c>
      <c r="AU459" s="3">
        <f t="shared" si="381"/>
        <v>8</v>
      </c>
      <c r="AV459" s="3">
        <f t="shared" si="382"/>
        <v>12</v>
      </c>
      <c r="AW459" s="4">
        <f t="shared" si="383"/>
        <v>121</v>
      </c>
      <c r="AX459" s="4">
        <f t="shared" si="384"/>
        <v>123</v>
      </c>
      <c r="AY459" s="4">
        <f t="shared" si="385"/>
        <v>127</v>
      </c>
      <c r="AZ459" s="4">
        <f t="shared" si="386"/>
        <v>129</v>
      </c>
      <c r="BA459" s="4">
        <f t="shared" si="387"/>
        <v>130</v>
      </c>
      <c r="BB459" s="4">
        <f t="shared" si="388"/>
        <v>132</v>
      </c>
      <c r="BC459" s="4">
        <f t="shared" si="389"/>
        <v>133</v>
      </c>
      <c r="BD459" s="15">
        <f t="shared" si="391"/>
        <v>0</v>
      </c>
      <c r="BE459" s="15">
        <f t="shared" si="390"/>
        <v>0</v>
      </c>
      <c r="BF459" s="15">
        <f t="shared" si="407"/>
        <v>0</v>
      </c>
      <c r="BG459" s="15">
        <f t="shared" si="407"/>
        <v>0</v>
      </c>
      <c r="BH459" s="15">
        <f t="shared" si="407"/>
        <v>0</v>
      </c>
      <c r="BI459" s="15">
        <f t="shared" si="407"/>
        <v>0</v>
      </c>
      <c r="BJ459" s="15">
        <f t="shared" si="407"/>
        <v>0</v>
      </c>
      <c r="BK459" s="15">
        <f t="shared" si="407"/>
        <v>0</v>
      </c>
      <c r="BL459" s="15">
        <f t="shared" si="407"/>
        <v>1</v>
      </c>
      <c r="BM459" s="15">
        <f t="shared" si="407"/>
        <v>1</v>
      </c>
      <c r="BN459" s="15">
        <f t="shared" si="407"/>
        <v>1</v>
      </c>
      <c r="BO459" s="15">
        <f t="shared" si="407"/>
        <v>1</v>
      </c>
      <c r="BP459" s="15">
        <f t="shared" si="407"/>
        <v>1</v>
      </c>
      <c r="BQ459" s="15">
        <f t="shared" si="407"/>
        <v>1</v>
      </c>
      <c r="BR459" s="15">
        <f t="shared" si="407"/>
        <v>1</v>
      </c>
      <c r="BS459" s="15">
        <f t="shared" si="392"/>
        <v>0</v>
      </c>
      <c r="BT459" s="15">
        <f t="shared" si="393"/>
        <v>0</v>
      </c>
      <c r="BU459" s="15">
        <f t="shared" si="394"/>
        <v>0</v>
      </c>
      <c r="BV459" s="15">
        <f t="shared" si="395"/>
        <v>0</v>
      </c>
      <c r="BW459" s="15">
        <f t="shared" si="396"/>
        <v>0</v>
      </c>
      <c r="BX459" s="15">
        <f t="shared" si="397"/>
        <v>0</v>
      </c>
      <c r="BY459" s="15">
        <f t="shared" si="398"/>
        <v>0</v>
      </c>
      <c r="BZ459" s="15">
        <f t="shared" si="399"/>
        <v>0</v>
      </c>
      <c r="CA459" s="15">
        <f t="shared" si="400"/>
        <v>1</v>
      </c>
      <c r="CB459" s="15">
        <f t="shared" si="401"/>
        <v>1</v>
      </c>
      <c r="CC459" s="15">
        <f t="shared" si="402"/>
        <v>1</v>
      </c>
      <c r="CD459" s="15">
        <f t="shared" si="403"/>
        <v>1</v>
      </c>
      <c r="CE459" s="15">
        <f t="shared" si="404"/>
        <v>1</v>
      </c>
      <c r="CF459" s="15">
        <f t="shared" si="405"/>
        <v>1</v>
      </c>
      <c r="CG459" s="15">
        <f t="shared" si="406"/>
        <v>1</v>
      </c>
    </row>
    <row r="460" spans="1:85" x14ac:dyDescent="0.25">
      <c r="A460" t="s">
        <v>379</v>
      </c>
      <c r="B460" t="s">
        <v>72</v>
      </c>
      <c r="C460" t="s">
        <v>109</v>
      </c>
      <c r="D460">
        <v>2024</v>
      </c>
      <c r="E460" t="s">
        <v>74</v>
      </c>
      <c r="F460" t="s">
        <v>75</v>
      </c>
      <c r="G460" t="s">
        <v>99</v>
      </c>
      <c r="H460" t="s">
        <v>100</v>
      </c>
      <c r="I460" t="s">
        <v>78</v>
      </c>
      <c r="L460" t="s">
        <v>89</v>
      </c>
      <c r="M460">
        <v>1</v>
      </c>
      <c r="N460">
        <v>2</v>
      </c>
      <c r="O460" s="1">
        <v>46146</v>
      </c>
      <c r="P460" s="1"/>
      <c r="Q460" s="1"/>
      <c r="R460" s="1"/>
      <c r="S460" s="1">
        <v>46148</v>
      </c>
      <c r="T460" s="1"/>
      <c r="U460" s="1">
        <v>46178</v>
      </c>
      <c r="W460" s="1">
        <v>46180</v>
      </c>
      <c r="X460" s="1">
        <v>46182</v>
      </c>
      <c r="Y460" s="1">
        <v>46184</v>
      </c>
      <c r="Z460" s="1">
        <v>46185</v>
      </c>
      <c r="AA460">
        <v>2026</v>
      </c>
      <c r="AB460" t="s">
        <v>110</v>
      </c>
      <c r="AC460" t="s">
        <v>101</v>
      </c>
      <c r="AD460" s="2">
        <f t="shared" si="364"/>
        <v>1</v>
      </c>
      <c r="AE460" s="2">
        <f t="shared" si="365"/>
        <v>1</v>
      </c>
      <c r="AF460" s="2">
        <f t="shared" si="366"/>
        <v>1</v>
      </c>
      <c r="AG460" s="2">
        <f t="shared" si="367"/>
        <v>1</v>
      </c>
      <c r="AH460" s="2">
        <f t="shared" si="368"/>
        <v>1</v>
      </c>
      <c r="AI460" s="2">
        <f t="shared" si="369"/>
        <v>1</v>
      </c>
      <c r="AJ460" s="2">
        <f t="shared" si="370"/>
        <v>1</v>
      </c>
      <c r="AK460" s="2">
        <f t="shared" si="371"/>
        <v>1</v>
      </c>
      <c r="AL460" s="2">
        <f t="shared" si="372"/>
        <v>1</v>
      </c>
      <c r="AM460" s="2">
        <f t="shared" si="373"/>
        <v>1</v>
      </c>
      <c r="AN460" s="2">
        <f t="shared" si="374"/>
        <v>1</v>
      </c>
      <c r="AO460" s="2">
        <f t="shared" si="375"/>
        <v>1</v>
      </c>
      <c r="AP460" s="2">
        <f t="shared" si="376"/>
        <v>1</v>
      </c>
      <c r="AQ460" s="2">
        <f t="shared" si="377"/>
        <v>1</v>
      </c>
      <c r="AR460" s="2">
        <f t="shared" si="378"/>
        <v>1</v>
      </c>
      <c r="AS460" s="2">
        <f t="shared" si="379"/>
        <v>1</v>
      </c>
      <c r="AT460" s="3">
        <f t="shared" si="380"/>
        <v>32</v>
      </c>
      <c r="AU460" s="3">
        <f t="shared" si="381"/>
        <v>34</v>
      </c>
      <c r="AV460" s="3">
        <f t="shared" si="382"/>
        <v>39</v>
      </c>
      <c r="AW460" s="4">
        <f t="shared" si="383"/>
        <v>125</v>
      </c>
      <c r="AX460" s="4">
        <f t="shared" si="384"/>
        <v>127</v>
      </c>
      <c r="AY460" s="4">
        <f t="shared" si="385"/>
        <v>157</v>
      </c>
      <c r="AZ460" s="4">
        <f t="shared" si="386"/>
        <v>159</v>
      </c>
      <c r="BA460" s="4">
        <f t="shared" si="387"/>
        <v>161</v>
      </c>
      <c r="BB460" s="4">
        <f t="shared" si="388"/>
        <v>163</v>
      </c>
      <c r="BC460" s="4">
        <f t="shared" si="389"/>
        <v>164</v>
      </c>
      <c r="BD460" s="15">
        <f t="shared" si="391"/>
        <v>0</v>
      </c>
      <c r="BE460" s="15">
        <f t="shared" si="390"/>
        <v>0</v>
      </c>
      <c r="BF460" s="15">
        <f t="shared" si="407"/>
        <v>0</v>
      </c>
      <c r="BG460" s="15">
        <f t="shared" si="407"/>
        <v>0</v>
      </c>
      <c r="BH460" s="15">
        <f t="shared" si="407"/>
        <v>0</v>
      </c>
      <c r="BI460" s="15">
        <f t="shared" si="407"/>
        <v>0</v>
      </c>
      <c r="BJ460" s="15">
        <f t="shared" si="407"/>
        <v>0</v>
      </c>
      <c r="BK460" s="15">
        <f t="shared" si="407"/>
        <v>0</v>
      </c>
      <c r="BL460" s="15">
        <f t="shared" si="407"/>
        <v>1</v>
      </c>
      <c r="BM460" s="15">
        <f t="shared" si="407"/>
        <v>1</v>
      </c>
      <c r="BN460" s="15">
        <f t="shared" si="407"/>
        <v>1</v>
      </c>
      <c r="BO460" s="15">
        <f t="shared" si="407"/>
        <v>1</v>
      </c>
      <c r="BP460" s="15">
        <f t="shared" si="407"/>
        <v>1</v>
      </c>
      <c r="BQ460" s="15">
        <f t="shared" si="407"/>
        <v>1</v>
      </c>
      <c r="BR460" s="15">
        <f t="shared" si="407"/>
        <v>1</v>
      </c>
      <c r="BS460" s="15">
        <f t="shared" si="392"/>
        <v>0</v>
      </c>
      <c r="BT460" s="15">
        <f t="shared" si="393"/>
        <v>0</v>
      </c>
      <c r="BU460" s="15">
        <f t="shared" si="394"/>
        <v>0</v>
      </c>
      <c r="BV460" s="15">
        <f t="shared" si="395"/>
        <v>0</v>
      </c>
      <c r="BW460" s="15">
        <f t="shared" si="396"/>
        <v>0</v>
      </c>
      <c r="BX460" s="15">
        <f t="shared" si="397"/>
        <v>0</v>
      </c>
      <c r="BY460" s="15">
        <f t="shared" si="398"/>
        <v>0</v>
      </c>
      <c r="BZ460" s="15">
        <f t="shared" si="399"/>
        <v>0</v>
      </c>
      <c r="CA460" s="15">
        <f t="shared" si="400"/>
        <v>1</v>
      </c>
      <c r="CB460" s="15">
        <f t="shared" si="401"/>
        <v>1</v>
      </c>
      <c r="CC460" s="15">
        <f t="shared" si="402"/>
        <v>1</v>
      </c>
      <c r="CD460" s="15">
        <f t="shared" si="403"/>
        <v>1</v>
      </c>
      <c r="CE460" s="15">
        <f t="shared" si="404"/>
        <v>1</v>
      </c>
      <c r="CF460" s="15">
        <f t="shared" si="405"/>
        <v>1</v>
      </c>
      <c r="CG460" s="15">
        <f t="shared" si="406"/>
        <v>1</v>
      </c>
    </row>
    <row r="461" spans="1:85" x14ac:dyDescent="0.25">
      <c r="A461" t="s">
        <v>831</v>
      </c>
      <c r="B461" t="s">
        <v>158</v>
      </c>
      <c r="C461" t="s">
        <v>109</v>
      </c>
      <c r="D461">
        <v>2024</v>
      </c>
      <c r="E461" t="s">
        <v>159</v>
      </c>
      <c r="F461" t="s">
        <v>160</v>
      </c>
      <c r="G461" t="s">
        <v>161</v>
      </c>
      <c r="H461" t="s">
        <v>162</v>
      </c>
      <c r="I461" t="s">
        <v>197</v>
      </c>
      <c r="L461" t="s">
        <v>79</v>
      </c>
      <c r="M461">
        <v>6.04</v>
      </c>
      <c r="N461">
        <v>2</v>
      </c>
      <c r="O461" s="1"/>
      <c r="P461" s="1"/>
      <c r="Q461" s="1">
        <v>46189</v>
      </c>
      <c r="R461" s="1">
        <v>46190</v>
      </c>
      <c r="S461" s="1">
        <v>46191</v>
      </c>
      <c r="T461" s="1"/>
      <c r="U461" s="1">
        <v>46195</v>
      </c>
      <c r="W461" s="1">
        <v>46196</v>
      </c>
      <c r="X461" s="1">
        <v>46198</v>
      </c>
      <c r="Y461" s="1">
        <v>46200</v>
      </c>
      <c r="Z461" s="1">
        <v>46201</v>
      </c>
      <c r="AA461">
        <v>2026</v>
      </c>
      <c r="AB461" t="s">
        <v>110</v>
      </c>
      <c r="AC461" t="s">
        <v>353</v>
      </c>
      <c r="AD461" s="2">
        <f t="shared" si="364"/>
        <v>1</v>
      </c>
      <c r="AE461" s="2">
        <f t="shared" si="365"/>
        <v>1</v>
      </c>
      <c r="AF461" s="2">
        <f t="shared" si="366"/>
        <v>1</v>
      </c>
      <c r="AG461" s="2">
        <f t="shared" si="367"/>
        <v>1</v>
      </c>
      <c r="AH461" s="2">
        <f t="shared" si="368"/>
        <v>1</v>
      </c>
      <c r="AI461" s="2">
        <f t="shared" si="369"/>
        <v>1</v>
      </c>
      <c r="AJ461" s="2">
        <f t="shared" si="370"/>
        <v>1</v>
      </c>
      <c r="AK461" s="2">
        <f t="shared" si="371"/>
        <v>1</v>
      </c>
      <c r="AL461" s="2">
        <f t="shared" si="372"/>
        <v>1</v>
      </c>
      <c r="AM461" s="2">
        <f t="shared" si="373"/>
        <v>1</v>
      </c>
      <c r="AN461" s="2">
        <f t="shared" si="374"/>
        <v>1</v>
      </c>
      <c r="AO461" s="2">
        <f t="shared" si="375"/>
        <v>1</v>
      </c>
      <c r="AP461" s="2">
        <f t="shared" si="376"/>
        <v>1</v>
      </c>
      <c r="AQ461" s="2">
        <f t="shared" si="377"/>
        <v>1</v>
      </c>
      <c r="AR461" s="2">
        <f t="shared" si="378"/>
        <v>1</v>
      </c>
      <c r="AS461" s="2">
        <f t="shared" si="379"/>
        <v>1</v>
      </c>
      <c r="AT461" s="3">
        <f t="shared" si="380"/>
        <v>6</v>
      </c>
      <c r="AU461" s="3">
        <f t="shared" si="381"/>
        <v>7</v>
      </c>
      <c r="AV461" s="3">
        <f t="shared" si="382"/>
        <v>12</v>
      </c>
      <c r="AW461" s="4">
        <f t="shared" si="383"/>
        <v>168</v>
      </c>
      <c r="AX461" s="4">
        <f t="shared" si="384"/>
        <v>170</v>
      </c>
      <c r="AY461" s="4">
        <f t="shared" si="385"/>
        <v>174</v>
      </c>
      <c r="AZ461" s="4">
        <f t="shared" si="386"/>
        <v>175</v>
      </c>
      <c r="BA461" s="4">
        <f t="shared" si="387"/>
        <v>177</v>
      </c>
      <c r="BB461" s="4">
        <f t="shared" si="388"/>
        <v>179</v>
      </c>
      <c r="BC461" s="4">
        <f t="shared" si="389"/>
        <v>180</v>
      </c>
      <c r="BD461" s="15">
        <f t="shared" si="391"/>
        <v>0</v>
      </c>
      <c r="BE461" s="15">
        <f t="shared" si="390"/>
        <v>0</v>
      </c>
      <c r="BF461" s="15">
        <f t="shared" si="407"/>
        <v>0</v>
      </c>
      <c r="BG461" s="15">
        <f t="shared" si="407"/>
        <v>0</v>
      </c>
      <c r="BH461" s="15">
        <f t="shared" si="407"/>
        <v>0</v>
      </c>
      <c r="BI461" s="15">
        <f t="shared" si="407"/>
        <v>0</v>
      </c>
      <c r="BJ461" s="15">
        <f t="shared" si="407"/>
        <v>0</v>
      </c>
      <c r="BK461" s="15">
        <f t="shared" si="407"/>
        <v>0</v>
      </c>
      <c r="BL461" s="15">
        <f t="shared" si="407"/>
        <v>0</v>
      </c>
      <c r="BM461" s="15">
        <f t="shared" si="407"/>
        <v>0</v>
      </c>
      <c r="BN461" s="15">
        <f t="shared" si="407"/>
        <v>0</v>
      </c>
      <c r="BO461" s="15">
        <f t="shared" si="407"/>
        <v>0</v>
      </c>
      <c r="BP461" s="15">
        <f t="shared" si="407"/>
        <v>0</v>
      </c>
      <c r="BQ461" s="15">
        <f t="shared" si="407"/>
        <v>0</v>
      </c>
      <c r="BR461" s="15">
        <f t="shared" si="407"/>
        <v>1</v>
      </c>
      <c r="BS461" s="15">
        <f t="shared" si="392"/>
        <v>0</v>
      </c>
      <c r="BT461" s="15">
        <f t="shared" si="393"/>
        <v>0</v>
      </c>
      <c r="BU461" s="15">
        <f t="shared" si="394"/>
        <v>0</v>
      </c>
      <c r="BV461" s="15">
        <f t="shared" si="395"/>
        <v>0</v>
      </c>
      <c r="BW461" s="15">
        <f t="shared" si="396"/>
        <v>0</v>
      </c>
      <c r="BX461" s="15">
        <f t="shared" si="397"/>
        <v>0</v>
      </c>
      <c r="BY461" s="15">
        <f t="shared" si="398"/>
        <v>0</v>
      </c>
      <c r="BZ461" s="15">
        <f t="shared" si="399"/>
        <v>0</v>
      </c>
      <c r="CA461" s="15">
        <f t="shared" si="400"/>
        <v>0</v>
      </c>
      <c r="CB461" s="15">
        <f t="shared" si="401"/>
        <v>0</v>
      </c>
      <c r="CC461" s="15">
        <f t="shared" si="402"/>
        <v>0</v>
      </c>
      <c r="CD461" s="15">
        <f t="shared" si="403"/>
        <v>0</v>
      </c>
      <c r="CE461" s="15">
        <f t="shared" si="404"/>
        <v>0</v>
      </c>
      <c r="CF461" s="15">
        <f t="shared" si="405"/>
        <v>0</v>
      </c>
      <c r="CG461" s="15">
        <f t="shared" si="406"/>
        <v>1</v>
      </c>
    </row>
    <row r="462" spans="1:85" x14ac:dyDescent="0.25">
      <c r="A462" t="s">
        <v>615</v>
      </c>
      <c r="B462" t="s">
        <v>72</v>
      </c>
      <c r="C462" t="s">
        <v>109</v>
      </c>
      <c r="D462">
        <v>2024</v>
      </c>
      <c r="E462" t="s">
        <v>92</v>
      </c>
      <c r="G462" t="s">
        <v>93</v>
      </c>
      <c r="H462" t="s">
        <v>94</v>
      </c>
      <c r="L462" t="s">
        <v>79</v>
      </c>
      <c r="M462">
        <v>135.05000000000001</v>
      </c>
      <c r="N462">
        <v>2</v>
      </c>
      <c r="O462" s="1"/>
      <c r="P462" s="1"/>
      <c r="Q462" s="1">
        <v>46155</v>
      </c>
      <c r="R462" s="1">
        <v>46155</v>
      </c>
      <c r="S462" s="1">
        <v>46157</v>
      </c>
      <c r="T462" s="1"/>
      <c r="U462" s="1"/>
      <c r="W462" s="1"/>
      <c r="X462" s="1"/>
      <c r="Y462" s="1"/>
      <c r="Z462" s="1"/>
      <c r="AA462">
        <v>2026</v>
      </c>
      <c r="AB462" t="s">
        <v>110</v>
      </c>
      <c r="AC462" t="s">
        <v>95</v>
      </c>
      <c r="AD462" s="2">
        <f t="shared" si="364"/>
        <v>1</v>
      </c>
      <c r="AE462" s="2">
        <f t="shared" si="365"/>
        <v>1</v>
      </c>
      <c r="AF462" s="2">
        <f t="shared" si="366"/>
        <v>1</v>
      </c>
      <c r="AG462" s="2">
        <f t="shared" si="367"/>
        <v>1</v>
      </c>
      <c r="AH462" s="2">
        <f t="shared" si="368"/>
        <v>0</v>
      </c>
      <c r="AI462" s="2">
        <f t="shared" si="369"/>
        <v>0</v>
      </c>
      <c r="AJ462" s="2">
        <f t="shared" si="370"/>
        <v>0</v>
      </c>
      <c r="AK462" s="2">
        <f t="shared" si="371"/>
        <v>0</v>
      </c>
      <c r="AL462" s="2">
        <f t="shared" si="372"/>
        <v>0</v>
      </c>
      <c r="AM462" s="2">
        <f t="shared" si="373"/>
        <v>0</v>
      </c>
      <c r="AN462" s="2">
        <f t="shared" si="374"/>
        <v>0</v>
      </c>
      <c r="AO462" s="2">
        <f t="shared" si="375"/>
        <v>0</v>
      </c>
      <c r="AP462" s="2">
        <f t="shared" si="376"/>
        <v>0</v>
      </c>
      <c r="AQ462" s="2">
        <f t="shared" si="377"/>
        <v>0</v>
      </c>
      <c r="AR462" s="2">
        <f t="shared" si="378"/>
        <v>0</v>
      </c>
      <c r="AS462" s="2">
        <f t="shared" si="379"/>
        <v>0</v>
      </c>
      <c r="AT462" s="3" t="str">
        <f t="shared" si="380"/>
        <v>na</v>
      </c>
      <c r="AU462" s="3" t="str">
        <f t="shared" si="381"/>
        <v>na</v>
      </c>
      <c r="AV462" s="3" t="str">
        <f t="shared" si="382"/>
        <v>na</v>
      </c>
      <c r="AW462" s="4">
        <f t="shared" si="383"/>
        <v>134</v>
      </c>
      <c r="AX462" s="4">
        <f t="shared" si="384"/>
        <v>136</v>
      </c>
      <c r="AY462" s="4" t="str">
        <f t="shared" si="385"/>
        <v>na</v>
      </c>
      <c r="AZ462" s="4" t="str">
        <f t="shared" si="386"/>
        <v>na</v>
      </c>
      <c r="BA462" s="4" t="str">
        <f t="shared" si="387"/>
        <v>na</v>
      </c>
      <c r="BB462" s="4" t="str">
        <f t="shared" si="388"/>
        <v>na</v>
      </c>
      <c r="BC462" s="4" t="str">
        <f t="shared" si="389"/>
        <v>na</v>
      </c>
      <c r="BD462" s="15">
        <f t="shared" si="391"/>
        <v>0</v>
      </c>
      <c r="BE462" s="15">
        <f t="shared" si="390"/>
        <v>0</v>
      </c>
      <c r="BF462" s="15">
        <f t="shared" si="407"/>
        <v>0</v>
      </c>
      <c r="BG462" s="15">
        <f t="shared" si="407"/>
        <v>0</v>
      </c>
      <c r="BH462" s="15">
        <f t="shared" si="407"/>
        <v>0</v>
      </c>
      <c r="BI462" s="15">
        <f t="shared" si="407"/>
        <v>0</v>
      </c>
      <c r="BJ462" s="15">
        <f t="shared" si="407"/>
        <v>0</v>
      </c>
      <c r="BK462" s="15">
        <f t="shared" si="407"/>
        <v>0</v>
      </c>
      <c r="BL462" s="15">
        <f t="shared" si="407"/>
        <v>0</v>
      </c>
      <c r="BM462" s="15">
        <f t="shared" si="407"/>
        <v>0</v>
      </c>
      <c r="BN462" s="15">
        <f t="shared" si="407"/>
        <v>1</v>
      </c>
      <c r="BO462" s="15">
        <f t="shared" si="407"/>
        <v>1</v>
      </c>
      <c r="BP462" s="15">
        <f t="shared" si="407"/>
        <v>1</v>
      </c>
      <c r="BQ462" s="15">
        <f t="shared" si="407"/>
        <v>1</v>
      </c>
      <c r="BR462" s="15">
        <f t="shared" si="407"/>
        <v>1</v>
      </c>
      <c r="BS462" s="15">
        <f t="shared" si="392"/>
        <v>0</v>
      </c>
      <c r="BT462" s="15">
        <f t="shared" si="393"/>
        <v>0</v>
      </c>
      <c r="BU462" s="15">
        <f t="shared" si="394"/>
        <v>0</v>
      </c>
      <c r="BV462" s="15">
        <f t="shared" si="395"/>
        <v>0</v>
      </c>
      <c r="BW462" s="15">
        <f t="shared" si="396"/>
        <v>0</v>
      </c>
      <c r="BX462" s="15">
        <f t="shared" si="397"/>
        <v>0</v>
      </c>
      <c r="BY462" s="15">
        <f t="shared" si="398"/>
        <v>0</v>
      </c>
      <c r="BZ462" s="15">
        <f t="shared" si="399"/>
        <v>0</v>
      </c>
      <c r="CA462" s="15">
        <f t="shared" si="400"/>
        <v>0</v>
      </c>
      <c r="CB462" s="15">
        <f t="shared" si="401"/>
        <v>0</v>
      </c>
      <c r="CC462" s="15">
        <f t="shared" si="402"/>
        <v>0</v>
      </c>
      <c r="CD462" s="15">
        <f t="shared" si="403"/>
        <v>0</v>
      </c>
      <c r="CE462" s="15">
        <f t="shared" si="404"/>
        <v>0</v>
      </c>
      <c r="CF462" s="15">
        <f t="shared" si="405"/>
        <v>0</v>
      </c>
      <c r="CG462" s="15">
        <f t="shared" si="406"/>
        <v>0</v>
      </c>
    </row>
    <row r="463" spans="1:85" x14ac:dyDescent="0.25">
      <c r="A463" t="s">
        <v>676</v>
      </c>
      <c r="B463" t="s">
        <v>72</v>
      </c>
      <c r="C463" t="s">
        <v>109</v>
      </c>
      <c r="D463">
        <v>2024</v>
      </c>
      <c r="E463" t="s">
        <v>74</v>
      </c>
      <c r="F463" t="s">
        <v>75</v>
      </c>
      <c r="G463" t="s">
        <v>76</v>
      </c>
      <c r="H463" t="s">
        <v>77</v>
      </c>
      <c r="I463" t="s">
        <v>78</v>
      </c>
      <c r="L463" t="s">
        <v>79</v>
      </c>
      <c r="M463">
        <v>104.62</v>
      </c>
      <c r="N463">
        <v>2</v>
      </c>
      <c r="O463" s="1">
        <v>46164</v>
      </c>
      <c r="P463" s="1"/>
      <c r="Q463" s="1"/>
      <c r="R463" s="1"/>
      <c r="S463" s="1">
        <v>46165</v>
      </c>
      <c r="T463" s="1"/>
      <c r="U463" s="1">
        <v>46170</v>
      </c>
      <c r="W463" s="1"/>
      <c r="X463" s="1"/>
      <c r="Y463" s="1"/>
      <c r="Z463" s="1"/>
      <c r="AA463">
        <v>2026</v>
      </c>
      <c r="AB463" t="s">
        <v>110</v>
      </c>
      <c r="AC463" t="s">
        <v>81</v>
      </c>
      <c r="AD463" s="2">
        <f t="shared" si="364"/>
        <v>1</v>
      </c>
      <c r="AE463" s="2">
        <f t="shared" si="365"/>
        <v>1</v>
      </c>
      <c r="AF463" s="2">
        <f t="shared" si="366"/>
        <v>1</v>
      </c>
      <c r="AG463" s="2">
        <f t="shared" si="367"/>
        <v>1</v>
      </c>
      <c r="AH463" s="2">
        <f t="shared" si="368"/>
        <v>1</v>
      </c>
      <c r="AI463" s="2">
        <f t="shared" si="369"/>
        <v>1</v>
      </c>
      <c r="AJ463" s="2">
        <f t="shared" si="370"/>
        <v>0</v>
      </c>
      <c r="AK463" s="2">
        <f t="shared" si="371"/>
        <v>0</v>
      </c>
      <c r="AL463" s="2">
        <f t="shared" si="372"/>
        <v>0</v>
      </c>
      <c r="AM463" s="2">
        <f t="shared" si="373"/>
        <v>0</v>
      </c>
      <c r="AN463" s="2">
        <f t="shared" si="374"/>
        <v>0</v>
      </c>
      <c r="AO463" s="2">
        <f t="shared" si="375"/>
        <v>0</v>
      </c>
      <c r="AP463" s="2">
        <f t="shared" si="376"/>
        <v>0</v>
      </c>
      <c r="AQ463" s="2">
        <f t="shared" si="377"/>
        <v>1</v>
      </c>
      <c r="AR463" s="2">
        <f t="shared" si="378"/>
        <v>0</v>
      </c>
      <c r="AS463" s="2">
        <f t="shared" si="379"/>
        <v>0</v>
      </c>
      <c r="AT463" s="3">
        <f t="shared" si="380"/>
        <v>6</v>
      </c>
      <c r="AU463" s="3" t="str">
        <f t="shared" si="381"/>
        <v>na</v>
      </c>
      <c r="AV463" s="3" t="str">
        <f t="shared" si="382"/>
        <v>na</v>
      </c>
      <c r="AW463" s="4">
        <f t="shared" si="383"/>
        <v>143</v>
      </c>
      <c r="AX463" s="4">
        <f t="shared" si="384"/>
        <v>144</v>
      </c>
      <c r="AY463" s="4">
        <f t="shared" si="385"/>
        <v>149</v>
      </c>
      <c r="AZ463" s="4" t="str">
        <f t="shared" si="386"/>
        <v>na</v>
      </c>
      <c r="BA463" s="4" t="str">
        <f t="shared" si="387"/>
        <v>na</v>
      </c>
      <c r="BB463" s="4" t="str">
        <f t="shared" si="388"/>
        <v>na</v>
      </c>
      <c r="BC463" s="4" t="str">
        <f t="shared" si="389"/>
        <v>na</v>
      </c>
      <c r="BD463" s="15">
        <f t="shared" si="391"/>
        <v>0</v>
      </c>
      <c r="BE463" s="15">
        <f t="shared" si="390"/>
        <v>0</v>
      </c>
      <c r="BF463" s="15">
        <f t="shared" si="407"/>
        <v>0</v>
      </c>
      <c r="BG463" s="15">
        <f t="shared" si="407"/>
        <v>0</v>
      </c>
      <c r="BH463" s="15">
        <f t="shared" si="407"/>
        <v>0</v>
      </c>
      <c r="BI463" s="15">
        <f t="shared" si="407"/>
        <v>0</v>
      </c>
      <c r="BJ463" s="15">
        <f t="shared" si="407"/>
        <v>0</v>
      </c>
      <c r="BK463" s="15">
        <f t="shared" si="407"/>
        <v>0</v>
      </c>
      <c r="BL463" s="15">
        <f t="shared" si="407"/>
        <v>0</v>
      </c>
      <c r="BM463" s="15">
        <f t="shared" si="407"/>
        <v>0</v>
      </c>
      <c r="BN463" s="15">
        <f t="shared" si="407"/>
        <v>0</v>
      </c>
      <c r="BO463" s="15">
        <f t="shared" si="407"/>
        <v>1</v>
      </c>
      <c r="BP463" s="15">
        <f t="shared" si="407"/>
        <v>1</v>
      </c>
      <c r="BQ463" s="15">
        <f t="shared" si="407"/>
        <v>1</v>
      </c>
      <c r="BR463" s="15">
        <f t="shared" si="407"/>
        <v>1</v>
      </c>
      <c r="BS463" s="15">
        <f t="shared" si="392"/>
        <v>0</v>
      </c>
      <c r="BT463" s="15">
        <f t="shared" si="393"/>
        <v>0</v>
      </c>
      <c r="BU463" s="15">
        <f t="shared" si="394"/>
        <v>0</v>
      </c>
      <c r="BV463" s="15">
        <f t="shared" si="395"/>
        <v>0</v>
      </c>
      <c r="BW463" s="15">
        <f t="shared" si="396"/>
        <v>0</v>
      </c>
      <c r="BX463" s="15">
        <f t="shared" si="397"/>
        <v>0</v>
      </c>
      <c r="BY463" s="15">
        <f t="shared" si="398"/>
        <v>0</v>
      </c>
      <c r="BZ463" s="15">
        <f t="shared" si="399"/>
        <v>0</v>
      </c>
      <c r="CA463" s="15">
        <f t="shared" si="400"/>
        <v>0</v>
      </c>
      <c r="CB463" s="15">
        <f t="shared" si="401"/>
        <v>0</v>
      </c>
      <c r="CC463" s="15">
        <f t="shared" si="402"/>
        <v>0</v>
      </c>
      <c r="CD463" s="15">
        <f t="shared" si="403"/>
        <v>0</v>
      </c>
      <c r="CE463" s="15">
        <f t="shared" si="404"/>
        <v>0</v>
      </c>
      <c r="CF463" s="15">
        <f t="shared" si="405"/>
        <v>0</v>
      </c>
      <c r="CG463" s="15">
        <f t="shared" si="406"/>
        <v>0</v>
      </c>
    </row>
    <row r="464" spans="1:85" x14ac:dyDescent="0.25">
      <c r="A464" t="s">
        <v>363</v>
      </c>
      <c r="B464" t="s">
        <v>72</v>
      </c>
      <c r="C464" t="s">
        <v>109</v>
      </c>
      <c r="D464">
        <v>2024</v>
      </c>
      <c r="E464" t="s">
        <v>74</v>
      </c>
      <c r="F464" t="s">
        <v>75</v>
      </c>
      <c r="G464" t="s">
        <v>76</v>
      </c>
      <c r="H464" t="s">
        <v>77</v>
      </c>
      <c r="I464" t="s">
        <v>78</v>
      </c>
      <c r="L464" t="s">
        <v>79</v>
      </c>
      <c r="M464">
        <v>104.62</v>
      </c>
      <c r="N464">
        <v>2</v>
      </c>
      <c r="O464" s="1"/>
      <c r="P464" s="1">
        <v>46147</v>
      </c>
      <c r="Q464" s="1"/>
      <c r="R464" s="1">
        <v>46147</v>
      </c>
      <c r="S464" s="1">
        <v>46150</v>
      </c>
      <c r="T464" s="1"/>
      <c r="U464" s="1">
        <v>46167</v>
      </c>
      <c r="W464" s="1">
        <v>46169</v>
      </c>
      <c r="X464" s="1">
        <v>46171</v>
      </c>
      <c r="Y464" s="1">
        <v>46172</v>
      </c>
      <c r="Z464" s="1">
        <v>46174</v>
      </c>
      <c r="AA464">
        <v>2026</v>
      </c>
      <c r="AB464" t="s">
        <v>110</v>
      </c>
      <c r="AC464" t="s">
        <v>81</v>
      </c>
      <c r="AD464" s="2">
        <f t="shared" si="364"/>
        <v>1</v>
      </c>
      <c r="AE464" s="2">
        <f t="shared" si="365"/>
        <v>1</v>
      </c>
      <c r="AF464" s="2">
        <f t="shared" si="366"/>
        <v>1</v>
      </c>
      <c r="AG464" s="2">
        <f t="shared" si="367"/>
        <v>1</v>
      </c>
      <c r="AH464" s="2">
        <f t="shared" si="368"/>
        <v>1</v>
      </c>
      <c r="AI464" s="2">
        <f t="shared" si="369"/>
        <v>1</v>
      </c>
      <c r="AJ464" s="2">
        <f t="shared" si="370"/>
        <v>1</v>
      </c>
      <c r="AK464" s="2">
        <f t="shared" si="371"/>
        <v>1</v>
      </c>
      <c r="AL464" s="2">
        <f t="shared" si="372"/>
        <v>1</v>
      </c>
      <c r="AM464" s="2">
        <f t="shared" si="373"/>
        <v>1</v>
      </c>
      <c r="AN464" s="2">
        <f t="shared" si="374"/>
        <v>1</v>
      </c>
      <c r="AO464" s="2">
        <f t="shared" si="375"/>
        <v>1</v>
      </c>
      <c r="AP464" s="2">
        <f t="shared" si="376"/>
        <v>1</v>
      </c>
      <c r="AQ464" s="2">
        <f t="shared" si="377"/>
        <v>1</v>
      </c>
      <c r="AR464" s="2">
        <f t="shared" si="378"/>
        <v>1</v>
      </c>
      <c r="AS464" s="2">
        <f t="shared" si="379"/>
        <v>1</v>
      </c>
      <c r="AT464" s="3">
        <f t="shared" si="380"/>
        <v>20</v>
      </c>
      <c r="AU464" s="3">
        <f t="shared" si="381"/>
        <v>22</v>
      </c>
      <c r="AV464" s="3">
        <f t="shared" si="382"/>
        <v>27</v>
      </c>
      <c r="AW464" s="4">
        <f t="shared" si="383"/>
        <v>126</v>
      </c>
      <c r="AX464" s="4">
        <f t="shared" si="384"/>
        <v>129</v>
      </c>
      <c r="AY464" s="4">
        <f t="shared" si="385"/>
        <v>146</v>
      </c>
      <c r="AZ464" s="4">
        <f t="shared" si="386"/>
        <v>148</v>
      </c>
      <c r="BA464" s="4">
        <f t="shared" si="387"/>
        <v>150</v>
      </c>
      <c r="BB464" s="4">
        <f t="shared" si="388"/>
        <v>151</v>
      </c>
      <c r="BC464" s="4">
        <f t="shared" si="389"/>
        <v>153</v>
      </c>
      <c r="BD464" s="15">
        <f t="shared" si="391"/>
        <v>0</v>
      </c>
      <c r="BE464" s="15">
        <f t="shared" si="390"/>
        <v>0</v>
      </c>
      <c r="BF464" s="15">
        <f t="shared" ref="BF464:BR473" si="408">IF(BF$1-$AW464&gt;$CK$1,1,0)</f>
        <v>0</v>
      </c>
      <c r="BG464" s="15">
        <f t="shared" si="408"/>
        <v>0</v>
      </c>
      <c r="BH464" s="15">
        <f t="shared" si="408"/>
        <v>0</v>
      </c>
      <c r="BI464" s="15">
        <f t="shared" si="408"/>
        <v>0</v>
      </c>
      <c r="BJ464" s="15">
        <f t="shared" si="408"/>
        <v>0</v>
      </c>
      <c r="BK464" s="15">
        <f t="shared" si="408"/>
        <v>0</v>
      </c>
      <c r="BL464" s="15">
        <f t="shared" si="408"/>
        <v>1</v>
      </c>
      <c r="BM464" s="15">
        <f t="shared" si="408"/>
        <v>1</v>
      </c>
      <c r="BN464" s="15">
        <f t="shared" si="408"/>
        <v>1</v>
      </c>
      <c r="BO464" s="15">
        <f t="shared" si="408"/>
        <v>1</v>
      </c>
      <c r="BP464" s="15">
        <f t="shared" si="408"/>
        <v>1</v>
      </c>
      <c r="BQ464" s="15">
        <f t="shared" si="408"/>
        <v>1</v>
      </c>
      <c r="BR464" s="15">
        <f t="shared" si="408"/>
        <v>1</v>
      </c>
      <c r="BS464" s="15">
        <f t="shared" si="392"/>
        <v>0</v>
      </c>
      <c r="BT464" s="15">
        <f t="shared" si="393"/>
        <v>0</v>
      </c>
      <c r="BU464" s="15">
        <f t="shared" si="394"/>
        <v>0</v>
      </c>
      <c r="BV464" s="15">
        <f t="shared" si="395"/>
        <v>0</v>
      </c>
      <c r="BW464" s="15">
        <f t="shared" si="396"/>
        <v>0</v>
      </c>
      <c r="BX464" s="15">
        <f t="shared" si="397"/>
        <v>0</v>
      </c>
      <c r="BY464" s="15">
        <f t="shared" si="398"/>
        <v>0</v>
      </c>
      <c r="BZ464" s="15">
        <f t="shared" si="399"/>
        <v>0</v>
      </c>
      <c r="CA464" s="15">
        <f t="shared" si="400"/>
        <v>1</v>
      </c>
      <c r="CB464" s="15">
        <f t="shared" si="401"/>
        <v>1</v>
      </c>
      <c r="CC464" s="15">
        <f t="shared" si="402"/>
        <v>1</v>
      </c>
      <c r="CD464" s="15">
        <f t="shared" si="403"/>
        <v>1</v>
      </c>
      <c r="CE464" s="15">
        <f t="shared" si="404"/>
        <v>1</v>
      </c>
      <c r="CF464" s="15">
        <f t="shared" si="405"/>
        <v>1</v>
      </c>
      <c r="CG464" s="15">
        <f t="shared" si="406"/>
        <v>1</v>
      </c>
    </row>
    <row r="465" spans="1:85" x14ac:dyDescent="0.25">
      <c r="A465" t="s">
        <v>365</v>
      </c>
      <c r="B465" t="s">
        <v>72</v>
      </c>
      <c r="C465" t="s">
        <v>109</v>
      </c>
      <c r="D465">
        <v>2024</v>
      </c>
      <c r="E465" t="s">
        <v>74</v>
      </c>
      <c r="F465" t="s">
        <v>75</v>
      </c>
      <c r="G465" t="s">
        <v>76</v>
      </c>
      <c r="H465" t="s">
        <v>77</v>
      </c>
      <c r="I465" t="s">
        <v>78</v>
      </c>
      <c r="L465" t="s">
        <v>89</v>
      </c>
      <c r="M465">
        <v>1</v>
      </c>
      <c r="N465">
        <v>2</v>
      </c>
      <c r="O465" s="1">
        <v>46148</v>
      </c>
      <c r="P465" s="1"/>
      <c r="Q465" s="1"/>
      <c r="R465" s="1"/>
      <c r="S465" s="1">
        <v>46151</v>
      </c>
      <c r="T465" s="1"/>
      <c r="U465" s="1">
        <v>46154</v>
      </c>
      <c r="W465" s="1">
        <v>46155</v>
      </c>
      <c r="X465" s="1">
        <v>46179</v>
      </c>
      <c r="Y465" s="1">
        <v>46182</v>
      </c>
      <c r="Z465" s="1">
        <v>46184</v>
      </c>
      <c r="AA465">
        <v>2026</v>
      </c>
      <c r="AB465" t="s">
        <v>110</v>
      </c>
      <c r="AC465" t="s">
        <v>81</v>
      </c>
      <c r="AD465" s="2">
        <f t="shared" si="364"/>
        <v>1</v>
      </c>
      <c r="AE465" s="2">
        <f t="shared" si="365"/>
        <v>1</v>
      </c>
      <c r="AF465" s="2">
        <f t="shared" si="366"/>
        <v>1</v>
      </c>
      <c r="AG465" s="2">
        <f t="shared" si="367"/>
        <v>1</v>
      </c>
      <c r="AH465" s="2">
        <f t="shared" si="368"/>
        <v>1</v>
      </c>
      <c r="AI465" s="2">
        <f t="shared" si="369"/>
        <v>1</v>
      </c>
      <c r="AJ465" s="2">
        <f t="shared" si="370"/>
        <v>1</v>
      </c>
      <c r="AK465" s="2">
        <f t="shared" si="371"/>
        <v>1</v>
      </c>
      <c r="AL465" s="2">
        <f t="shared" si="372"/>
        <v>1</v>
      </c>
      <c r="AM465" s="2">
        <f t="shared" si="373"/>
        <v>1</v>
      </c>
      <c r="AN465" s="2">
        <f t="shared" si="374"/>
        <v>1</v>
      </c>
      <c r="AO465" s="2">
        <f t="shared" si="375"/>
        <v>1</v>
      </c>
      <c r="AP465" s="2">
        <f t="shared" si="376"/>
        <v>1</v>
      </c>
      <c r="AQ465" s="2">
        <f t="shared" si="377"/>
        <v>1</v>
      </c>
      <c r="AR465" s="2">
        <f t="shared" si="378"/>
        <v>1</v>
      </c>
      <c r="AS465" s="2">
        <f t="shared" si="379"/>
        <v>1</v>
      </c>
      <c r="AT465" s="3">
        <f t="shared" si="380"/>
        <v>6</v>
      </c>
      <c r="AU465" s="3">
        <f t="shared" si="381"/>
        <v>7</v>
      </c>
      <c r="AV465" s="3">
        <f t="shared" si="382"/>
        <v>36</v>
      </c>
      <c r="AW465" s="4">
        <f t="shared" si="383"/>
        <v>127</v>
      </c>
      <c r="AX465" s="4">
        <f t="shared" si="384"/>
        <v>130</v>
      </c>
      <c r="AY465" s="4">
        <f t="shared" si="385"/>
        <v>133</v>
      </c>
      <c r="AZ465" s="4">
        <f t="shared" si="386"/>
        <v>134</v>
      </c>
      <c r="BA465" s="4">
        <f t="shared" si="387"/>
        <v>158</v>
      </c>
      <c r="BB465" s="4">
        <f t="shared" si="388"/>
        <v>161</v>
      </c>
      <c r="BC465" s="4">
        <f t="shared" si="389"/>
        <v>163</v>
      </c>
      <c r="BD465" s="15">
        <f t="shared" si="391"/>
        <v>0</v>
      </c>
      <c r="BE465" s="15">
        <f t="shared" si="390"/>
        <v>0</v>
      </c>
      <c r="BF465" s="15">
        <f t="shared" si="408"/>
        <v>0</v>
      </c>
      <c r="BG465" s="15">
        <f t="shared" si="408"/>
        <v>0</v>
      </c>
      <c r="BH465" s="15">
        <f t="shared" si="408"/>
        <v>0</v>
      </c>
      <c r="BI465" s="15">
        <f t="shared" si="408"/>
        <v>0</v>
      </c>
      <c r="BJ465" s="15">
        <f t="shared" si="408"/>
        <v>0</v>
      </c>
      <c r="BK465" s="15">
        <f t="shared" si="408"/>
        <v>0</v>
      </c>
      <c r="BL465" s="15">
        <f t="shared" si="408"/>
        <v>0</v>
      </c>
      <c r="BM465" s="15">
        <f t="shared" si="408"/>
        <v>1</v>
      </c>
      <c r="BN465" s="15">
        <f t="shared" si="408"/>
        <v>1</v>
      </c>
      <c r="BO465" s="15">
        <f t="shared" si="408"/>
        <v>1</v>
      </c>
      <c r="BP465" s="15">
        <f t="shared" si="408"/>
        <v>1</v>
      </c>
      <c r="BQ465" s="15">
        <f t="shared" si="408"/>
        <v>1</v>
      </c>
      <c r="BR465" s="15">
        <f t="shared" si="408"/>
        <v>1</v>
      </c>
      <c r="BS465" s="15">
        <f t="shared" si="392"/>
        <v>0</v>
      </c>
      <c r="BT465" s="15">
        <f t="shared" si="393"/>
        <v>0</v>
      </c>
      <c r="BU465" s="15">
        <f t="shared" si="394"/>
        <v>0</v>
      </c>
      <c r="BV465" s="15">
        <f t="shared" si="395"/>
        <v>0</v>
      </c>
      <c r="BW465" s="15">
        <f t="shared" si="396"/>
        <v>0</v>
      </c>
      <c r="BX465" s="15">
        <f t="shared" si="397"/>
        <v>0</v>
      </c>
      <c r="BY465" s="15">
        <f t="shared" si="398"/>
        <v>0</v>
      </c>
      <c r="BZ465" s="15">
        <f t="shared" si="399"/>
        <v>0</v>
      </c>
      <c r="CA465" s="15">
        <f t="shared" si="400"/>
        <v>0</v>
      </c>
      <c r="CB465" s="15">
        <f t="shared" si="401"/>
        <v>1</v>
      </c>
      <c r="CC465" s="15">
        <f t="shared" si="402"/>
        <v>1</v>
      </c>
      <c r="CD465" s="15">
        <f t="shared" si="403"/>
        <v>1</v>
      </c>
      <c r="CE465" s="15">
        <f t="shared" si="404"/>
        <v>1</v>
      </c>
      <c r="CF465" s="15">
        <f t="shared" si="405"/>
        <v>1</v>
      </c>
      <c r="CG465" s="15">
        <f t="shared" si="406"/>
        <v>1</v>
      </c>
    </row>
    <row r="466" spans="1:85" x14ac:dyDescent="0.25">
      <c r="A466" t="s">
        <v>366</v>
      </c>
      <c r="B466" t="s">
        <v>72</v>
      </c>
      <c r="C466" t="s">
        <v>109</v>
      </c>
      <c r="D466">
        <v>2024</v>
      </c>
      <c r="E466" t="s">
        <v>74</v>
      </c>
      <c r="F466" t="s">
        <v>75</v>
      </c>
      <c r="G466" t="s">
        <v>76</v>
      </c>
      <c r="H466" t="s">
        <v>77</v>
      </c>
      <c r="I466" t="s">
        <v>78</v>
      </c>
      <c r="L466" t="s">
        <v>79</v>
      </c>
      <c r="M466">
        <v>104.62</v>
      </c>
      <c r="N466">
        <v>2</v>
      </c>
      <c r="O466" s="1"/>
      <c r="P466" s="1">
        <v>46142</v>
      </c>
      <c r="Q466" s="1"/>
      <c r="R466" s="1">
        <v>46143</v>
      </c>
      <c r="S466" s="1">
        <v>46144</v>
      </c>
      <c r="T466" s="1"/>
      <c r="U466" s="1">
        <v>46150</v>
      </c>
      <c r="W466" s="1">
        <v>46151</v>
      </c>
      <c r="X466" s="1"/>
      <c r="Y466" s="1"/>
      <c r="Z466" s="1"/>
      <c r="AA466">
        <v>2026</v>
      </c>
      <c r="AB466" t="s">
        <v>110</v>
      </c>
      <c r="AC466" t="s">
        <v>81</v>
      </c>
      <c r="AD466" s="2">
        <f t="shared" si="364"/>
        <v>1</v>
      </c>
      <c r="AE466" s="2">
        <f t="shared" si="365"/>
        <v>1</v>
      </c>
      <c r="AF466" s="2">
        <f t="shared" si="366"/>
        <v>1</v>
      </c>
      <c r="AG466" s="2">
        <f t="shared" si="367"/>
        <v>1</v>
      </c>
      <c r="AH466" s="2">
        <f t="shared" si="368"/>
        <v>1</v>
      </c>
      <c r="AI466" s="2">
        <f t="shared" si="369"/>
        <v>1</v>
      </c>
      <c r="AJ466" s="2">
        <f t="shared" si="370"/>
        <v>1</v>
      </c>
      <c r="AK466" s="2">
        <f t="shared" si="371"/>
        <v>1</v>
      </c>
      <c r="AL466" s="2">
        <f t="shared" si="372"/>
        <v>0</v>
      </c>
      <c r="AM466" s="2">
        <f t="shared" si="373"/>
        <v>0</v>
      </c>
      <c r="AN466" s="2">
        <f t="shared" si="374"/>
        <v>0</v>
      </c>
      <c r="AO466" s="2">
        <f t="shared" si="375"/>
        <v>0</v>
      </c>
      <c r="AP466" s="2">
        <f t="shared" si="376"/>
        <v>0</v>
      </c>
      <c r="AQ466" s="2">
        <f t="shared" si="377"/>
        <v>1</v>
      </c>
      <c r="AR466" s="2">
        <f t="shared" si="378"/>
        <v>1</v>
      </c>
      <c r="AS466" s="2">
        <f t="shared" si="379"/>
        <v>0</v>
      </c>
      <c r="AT466" s="3">
        <f t="shared" si="380"/>
        <v>8</v>
      </c>
      <c r="AU466" s="3">
        <f t="shared" si="381"/>
        <v>9</v>
      </c>
      <c r="AV466" s="3" t="str">
        <f t="shared" si="382"/>
        <v>na</v>
      </c>
      <c r="AW466" s="4">
        <f t="shared" si="383"/>
        <v>121</v>
      </c>
      <c r="AX466" s="4">
        <f t="shared" si="384"/>
        <v>123</v>
      </c>
      <c r="AY466" s="4">
        <f t="shared" si="385"/>
        <v>129</v>
      </c>
      <c r="AZ466" s="4">
        <f t="shared" si="386"/>
        <v>130</v>
      </c>
      <c r="BA466" s="4" t="str">
        <f t="shared" si="387"/>
        <v>na</v>
      </c>
      <c r="BB466" s="4" t="str">
        <f t="shared" si="388"/>
        <v>na</v>
      </c>
      <c r="BC466" s="4" t="str">
        <f t="shared" si="389"/>
        <v>na</v>
      </c>
      <c r="BD466" s="15">
        <f t="shared" si="391"/>
        <v>0</v>
      </c>
      <c r="BE466" s="15">
        <f t="shared" si="390"/>
        <v>0</v>
      </c>
      <c r="BF466" s="15">
        <f t="shared" si="408"/>
        <v>0</v>
      </c>
      <c r="BG466" s="15">
        <f t="shared" si="408"/>
        <v>0</v>
      </c>
      <c r="BH466" s="15">
        <f t="shared" si="408"/>
        <v>0</v>
      </c>
      <c r="BI466" s="15">
        <f t="shared" si="408"/>
        <v>0</v>
      </c>
      <c r="BJ466" s="15">
        <f t="shared" si="408"/>
        <v>0</v>
      </c>
      <c r="BK466" s="15">
        <f t="shared" si="408"/>
        <v>0</v>
      </c>
      <c r="BL466" s="15">
        <f t="shared" si="408"/>
        <v>1</v>
      </c>
      <c r="BM466" s="15">
        <f t="shared" si="408"/>
        <v>1</v>
      </c>
      <c r="BN466" s="15">
        <f t="shared" si="408"/>
        <v>1</v>
      </c>
      <c r="BO466" s="15">
        <f t="shared" si="408"/>
        <v>1</v>
      </c>
      <c r="BP466" s="15">
        <f t="shared" si="408"/>
        <v>1</v>
      </c>
      <c r="BQ466" s="15">
        <f t="shared" si="408"/>
        <v>1</v>
      </c>
      <c r="BR466" s="15">
        <f t="shared" si="408"/>
        <v>1</v>
      </c>
      <c r="BS466" s="15">
        <f t="shared" si="392"/>
        <v>0</v>
      </c>
      <c r="BT466" s="15">
        <f t="shared" si="393"/>
        <v>0</v>
      </c>
      <c r="BU466" s="15">
        <f t="shared" si="394"/>
        <v>0</v>
      </c>
      <c r="BV466" s="15">
        <f t="shared" si="395"/>
        <v>0</v>
      </c>
      <c r="BW466" s="15">
        <f t="shared" si="396"/>
        <v>0</v>
      </c>
      <c r="BX466" s="15">
        <f t="shared" si="397"/>
        <v>0</v>
      </c>
      <c r="BY466" s="15">
        <f t="shared" si="398"/>
        <v>0</v>
      </c>
      <c r="BZ466" s="15">
        <f t="shared" si="399"/>
        <v>0</v>
      </c>
      <c r="CA466" s="15">
        <f t="shared" si="400"/>
        <v>0</v>
      </c>
      <c r="CB466" s="15">
        <f t="shared" si="401"/>
        <v>0</v>
      </c>
      <c r="CC466" s="15">
        <f t="shared" si="402"/>
        <v>0</v>
      </c>
      <c r="CD466" s="15">
        <f t="shared" si="403"/>
        <v>0</v>
      </c>
      <c r="CE466" s="15">
        <f t="shared" si="404"/>
        <v>0</v>
      </c>
      <c r="CF466" s="15">
        <f t="shared" si="405"/>
        <v>0</v>
      </c>
      <c r="CG466" s="15">
        <f t="shared" si="406"/>
        <v>0</v>
      </c>
    </row>
    <row r="467" spans="1:85" x14ac:dyDescent="0.25">
      <c r="A467" t="s">
        <v>367</v>
      </c>
      <c r="B467" t="s">
        <v>72</v>
      </c>
      <c r="C467" t="s">
        <v>109</v>
      </c>
      <c r="D467">
        <v>2024</v>
      </c>
      <c r="E467" t="s">
        <v>74</v>
      </c>
      <c r="F467" t="s">
        <v>75</v>
      </c>
      <c r="G467" t="s">
        <v>76</v>
      </c>
      <c r="H467" t="s">
        <v>77</v>
      </c>
      <c r="I467" t="s">
        <v>78</v>
      </c>
      <c r="L467" t="s">
        <v>79</v>
      </c>
      <c r="M467">
        <v>104.62</v>
      </c>
      <c r="N467">
        <v>2</v>
      </c>
      <c r="O467" s="1"/>
      <c r="P467" s="1"/>
      <c r="Q467" s="1">
        <v>46133</v>
      </c>
      <c r="R467" s="1">
        <v>46133</v>
      </c>
      <c r="S467" s="1">
        <v>46135</v>
      </c>
      <c r="T467" s="1"/>
      <c r="U467" s="1"/>
      <c r="W467" s="1"/>
      <c r="X467" s="1"/>
      <c r="Y467" s="1"/>
      <c r="Z467" s="1"/>
      <c r="AA467">
        <v>2026</v>
      </c>
      <c r="AB467" t="s">
        <v>110</v>
      </c>
      <c r="AC467" t="s">
        <v>81</v>
      </c>
      <c r="AD467" s="2">
        <f t="shared" si="364"/>
        <v>1</v>
      </c>
      <c r="AE467" s="2">
        <f t="shared" si="365"/>
        <v>1</v>
      </c>
      <c r="AF467" s="2">
        <f t="shared" si="366"/>
        <v>1</v>
      </c>
      <c r="AG467" s="2">
        <f t="shared" si="367"/>
        <v>1</v>
      </c>
      <c r="AH467" s="2">
        <f t="shared" si="368"/>
        <v>0</v>
      </c>
      <c r="AI467" s="2">
        <f t="shared" si="369"/>
        <v>0</v>
      </c>
      <c r="AJ467" s="2">
        <f t="shared" si="370"/>
        <v>0</v>
      </c>
      <c r="AK467" s="2">
        <f t="shared" si="371"/>
        <v>0</v>
      </c>
      <c r="AL467" s="2">
        <f t="shared" si="372"/>
        <v>0</v>
      </c>
      <c r="AM467" s="2">
        <f t="shared" si="373"/>
        <v>0</v>
      </c>
      <c r="AN467" s="2">
        <f t="shared" si="374"/>
        <v>0</v>
      </c>
      <c r="AO467" s="2">
        <f t="shared" si="375"/>
        <v>0</v>
      </c>
      <c r="AP467" s="2">
        <f t="shared" si="376"/>
        <v>0</v>
      </c>
      <c r="AQ467" s="2">
        <f t="shared" si="377"/>
        <v>0</v>
      </c>
      <c r="AR467" s="2">
        <f t="shared" si="378"/>
        <v>0</v>
      </c>
      <c r="AS467" s="2">
        <f t="shared" si="379"/>
        <v>0</v>
      </c>
      <c r="AT467" s="3" t="str">
        <f t="shared" si="380"/>
        <v>na</v>
      </c>
      <c r="AU467" s="3" t="str">
        <f t="shared" si="381"/>
        <v>na</v>
      </c>
      <c r="AV467" s="3" t="str">
        <f t="shared" si="382"/>
        <v>na</v>
      </c>
      <c r="AW467" s="4">
        <f t="shared" si="383"/>
        <v>112</v>
      </c>
      <c r="AX467" s="4">
        <f t="shared" si="384"/>
        <v>114</v>
      </c>
      <c r="AY467" s="4" t="str">
        <f t="shared" si="385"/>
        <v>na</v>
      </c>
      <c r="AZ467" s="4" t="str">
        <f t="shared" si="386"/>
        <v>na</v>
      </c>
      <c r="BA467" s="4" t="str">
        <f t="shared" si="387"/>
        <v>na</v>
      </c>
      <c r="BB467" s="4" t="str">
        <f t="shared" si="388"/>
        <v>na</v>
      </c>
      <c r="BC467" s="4" t="str">
        <f t="shared" si="389"/>
        <v>na</v>
      </c>
      <c r="BD467" s="15">
        <f t="shared" si="391"/>
        <v>0</v>
      </c>
      <c r="BE467" s="15">
        <f t="shared" si="390"/>
        <v>0</v>
      </c>
      <c r="BF467" s="15">
        <f t="shared" si="408"/>
        <v>0</v>
      </c>
      <c r="BG467" s="15">
        <f t="shared" si="408"/>
        <v>0</v>
      </c>
      <c r="BH467" s="15">
        <f t="shared" si="408"/>
        <v>0</v>
      </c>
      <c r="BI467" s="15">
        <f t="shared" si="408"/>
        <v>0</v>
      </c>
      <c r="BJ467" s="15">
        <f t="shared" si="408"/>
        <v>1</v>
      </c>
      <c r="BK467" s="15">
        <f t="shared" si="408"/>
        <v>1</v>
      </c>
      <c r="BL467" s="15">
        <f t="shared" si="408"/>
        <v>1</v>
      </c>
      <c r="BM467" s="15">
        <f t="shared" si="408"/>
        <v>1</v>
      </c>
      <c r="BN467" s="15">
        <f t="shared" si="408"/>
        <v>1</v>
      </c>
      <c r="BO467" s="15">
        <f t="shared" si="408"/>
        <v>1</v>
      </c>
      <c r="BP467" s="15">
        <f t="shared" si="408"/>
        <v>1</v>
      </c>
      <c r="BQ467" s="15">
        <f t="shared" si="408"/>
        <v>1</v>
      </c>
      <c r="BR467" s="15">
        <f t="shared" si="408"/>
        <v>1</v>
      </c>
      <c r="BS467" s="15">
        <f t="shared" si="392"/>
        <v>0</v>
      </c>
      <c r="BT467" s="15">
        <f t="shared" si="393"/>
        <v>0</v>
      </c>
      <c r="BU467" s="15">
        <f t="shared" si="394"/>
        <v>0</v>
      </c>
      <c r="BV467" s="15">
        <f t="shared" si="395"/>
        <v>0</v>
      </c>
      <c r="BW467" s="15">
        <f t="shared" si="396"/>
        <v>0</v>
      </c>
      <c r="BX467" s="15">
        <f t="shared" si="397"/>
        <v>0</v>
      </c>
      <c r="BY467" s="15">
        <f t="shared" si="398"/>
        <v>0</v>
      </c>
      <c r="BZ467" s="15">
        <f t="shared" si="399"/>
        <v>0</v>
      </c>
      <c r="CA467" s="15">
        <f t="shared" si="400"/>
        <v>0</v>
      </c>
      <c r="CB467" s="15">
        <f t="shared" si="401"/>
        <v>0</v>
      </c>
      <c r="CC467" s="15">
        <f t="shared" si="402"/>
        <v>0</v>
      </c>
      <c r="CD467" s="15">
        <f t="shared" si="403"/>
        <v>0</v>
      </c>
      <c r="CE467" s="15">
        <f t="shared" si="404"/>
        <v>0</v>
      </c>
      <c r="CF467" s="15">
        <f t="shared" si="405"/>
        <v>0</v>
      </c>
      <c r="CG467" s="15">
        <f t="shared" si="406"/>
        <v>0</v>
      </c>
    </row>
    <row r="468" spans="1:85" x14ac:dyDescent="0.25">
      <c r="A468" t="s">
        <v>643</v>
      </c>
      <c r="B468" t="s">
        <v>72</v>
      </c>
      <c r="C468" t="s">
        <v>109</v>
      </c>
      <c r="D468">
        <v>2024</v>
      </c>
      <c r="E468" t="s">
        <v>92</v>
      </c>
      <c r="G468" t="s">
        <v>93</v>
      </c>
      <c r="H468" t="s">
        <v>94</v>
      </c>
      <c r="L468" t="s">
        <v>79</v>
      </c>
      <c r="M468">
        <v>135.05000000000001</v>
      </c>
      <c r="N468">
        <v>2</v>
      </c>
      <c r="O468" s="1">
        <v>46157</v>
      </c>
      <c r="P468" s="1"/>
      <c r="Q468" s="1"/>
      <c r="R468" s="1"/>
      <c r="S468" s="1">
        <v>46159</v>
      </c>
      <c r="T468" s="1"/>
      <c r="U468" s="1">
        <v>46165</v>
      </c>
      <c r="W468" s="1">
        <v>46170</v>
      </c>
      <c r="X468" s="1">
        <v>46178</v>
      </c>
      <c r="Y468" s="1">
        <v>46188</v>
      </c>
      <c r="Z468" s="1">
        <v>46190</v>
      </c>
      <c r="AA468">
        <v>2026</v>
      </c>
      <c r="AB468" t="s">
        <v>110</v>
      </c>
      <c r="AC468" t="s">
        <v>95</v>
      </c>
      <c r="AD468" s="2">
        <f t="shared" si="364"/>
        <v>1</v>
      </c>
      <c r="AE468" s="2">
        <f t="shared" si="365"/>
        <v>1</v>
      </c>
      <c r="AF468" s="2">
        <f t="shared" si="366"/>
        <v>1</v>
      </c>
      <c r="AG468" s="2">
        <f t="shared" si="367"/>
        <v>1</v>
      </c>
      <c r="AH468" s="2">
        <f t="shared" si="368"/>
        <v>1</v>
      </c>
      <c r="AI468" s="2">
        <f t="shared" si="369"/>
        <v>1</v>
      </c>
      <c r="AJ468" s="2">
        <f t="shared" si="370"/>
        <v>1</v>
      </c>
      <c r="AK468" s="2">
        <f t="shared" si="371"/>
        <v>1</v>
      </c>
      <c r="AL468" s="2">
        <f t="shared" si="372"/>
        <v>1</v>
      </c>
      <c r="AM468" s="2">
        <f t="shared" si="373"/>
        <v>1</v>
      </c>
      <c r="AN468" s="2">
        <f t="shared" si="374"/>
        <v>1</v>
      </c>
      <c r="AO468" s="2">
        <f t="shared" si="375"/>
        <v>1</v>
      </c>
      <c r="AP468" s="2">
        <f t="shared" si="376"/>
        <v>1</v>
      </c>
      <c r="AQ468" s="2">
        <f t="shared" si="377"/>
        <v>1</v>
      </c>
      <c r="AR468" s="2">
        <f t="shared" si="378"/>
        <v>1</v>
      </c>
      <c r="AS468" s="2">
        <f t="shared" si="379"/>
        <v>1</v>
      </c>
      <c r="AT468" s="3">
        <f t="shared" si="380"/>
        <v>8</v>
      </c>
      <c r="AU468" s="3">
        <f t="shared" si="381"/>
        <v>13</v>
      </c>
      <c r="AV468" s="3">
        <f t="shared" si="382"/>
        <v>33</v>
      </c>
      <c r="AW468" s="4">
        <f t="shared" si="383"/>
        <v>136</v>
      </c>
      <c r="AX468" s="4">
        <f t="shared" si="384"/>
        <v>138</v>
      </c>
      <c r="AY468" s="4">
        <f t="shared" si="385"/>
        <v>144</v>
      </c>
      <c r="AZ468" s="4">
        <f t="shared" si="386"/>
        <v>149</v>
      </c>
      <c r="BA468" s="4">
        <f t="shared" si="387"/>
        <v>157</v>
      </c>
      <c r="BB468" s="4">
        <f t="shared" si="388"/>
        <v>167</v>
      </c>
      <c r="BC468" s="4">
        <f t="shared" si="389"/>
        <v>169</v>
      </c>
      <c r="BD468" s="15">
        <f t="shared" si="391"/>
        <v>0</v>
      </c>
      <c r="BE468" s="15">
        <f t="shared" si="390"/>
        <v>0</v>
      </c>
      <c r="BF468" s="15">
        <f t="shared" si="408"/>
        <v>0</v>
      </c>
      <c r="BG468" s="15">
        <f t="shared" si="408"/>
        <v>0</v>
      </c>
      <c r="BH468" s="15">
        <f t="shared" si="408"/>
        <v>0</v>
      </c>
      <c r="BI468" s="15">
        <f t="shared" si="408"/>
        <v>0</v>
      </c>
      <c r="BJ468" s="15">
        <f t="shared" si="408"/>
        <v>0</v>
      </c>
      <c r="BK468" s="15">
        <f t="shared" si="408"/>
        <v>0</v>
      </c>
      <c r="BL468" s="15">
        <f t="shared" si="408"/>
        <v>0</v>
      </c>
      <c r="BM468" s="15">
        <f t="shared" si="408"/>
        <v>0</v>
      </c>
      <c r="BN468" s="15">
        <f t="shared" si="408"/>
        <v>1</v>
      </c>
      <c r="BO468" s="15">
        <f t="shared" si="408"/>
        <v>1</v>
      </c>
      <c r="BP468" s="15">
        <f t="shared" si="408"/>
        <v>1</v>
      </c>
      <c r="BQ468" s="15">
        <f t="shared" si="408"/>
        <v>1</v>
      </c>
      <c r="BR468" s="15">
        <f t="shared" si="408"/>
        <v>1</v>
      </c>
      <c r="BS468" s="15">
        <f t="shared" si="392"/>
        <v>0</v>
      </c>
      <c r="BT468" s="15">
        <f t="shared" si="393"/>
        <v>0</v>
      </c>
      <c r="BU468" s="15">
        <f t="shared" si="394"/>
        <v>0</v>
      </c>
      <c r="BV468" s="15">
        <f t="shared" si="395"/>
        <v>0</v>
      </c>
      <c r="BW468" s="15">
        <f t="shared" si="396"/>
        <v>0</v>
      </c>
      <c r="BX468" s="15">
        <f t="shared" si="397"/>
        <v>0</v>
      </c>
      <c r="BY468" s="15">
        <f t="shared" si="398"/>
        <v>0</v>
      </c>
      <c r="BZ468" s="15">
        <f t="shared" si="399"/>
        <v>0</v>
      </c>
      <c r="CA468" s="15">
        <f t="shared" si="400"/>
        <v>0</v>
      </c>
      <c r="CB468" s="15">
        <f t="shared" si="401"/>
        <v>0</v>
      </c>
      <c r="CC468" s="15">
        <f t="shared" si="402"/>
        <v>1</v>
      </c>
      <c r="CD468" s="15">
        <f t="shared" si="403"/>
        <v>1</v>
      </c>
      <c r="CE468" s="15">
        <f t="shared" si="404"/>
        <v>1</v>
      </c>
      <c r="CF468" s="15">
        <f t="shared" si="405"/>
        <v>1</v>
      </c>
      <c r="CG468" s="15">
        <f t="shared" si="406"/>
        <v>1</v>
      </c>
    </row>
    <row r="469" spans="1:85" x14ac:dyDescent="0.25">
      <c r="A469" t="s">
        <v>413</v>
      </c>
      <c r="B469" t="s">
        <v>72</v>
      </c>
      <c r="C469" t="s">
        <v>109</v>
      </c>
      <c r="D469">
        <v>2024</v>
      </c>
      <c r="E469" t="s">
        <v>92</v>
      </c>
      <c r="G469" t="s">
        <v>93</v>
      </c>
      <c r="H469" t="s">
        <v>94</v>
      </c>
      <c r="L469" t="s">
        <v>89</v>
      </c>
      <c r="M469">
        <v>1</v>
      </c>
      <c r="N469">
        <v>2</v>
      </c>
      <c r="O469" s="1">
        <v>46138</v>
      </c>
      <c r="P469" s="1"/>
      <c r="Q469" s="1"/>
      <c r="R469" s="1"/>
      <c r="S469" s="1">
        <v>46140</v>
      </c>
      <c r="T469" s="1"/>
      <c r="U469" s="1">
        <v>46147</v>
      </c>
      <c r="W469" s="1">
        <v>46149</v>
      </c>
      <c r="X469" s="1">
        <v>46151</v>
      </c>
      <c r="Y469" s="1">
        <v>46153</v>
      </c>
      <c r="Z469" s="1">
        <v>46155</v>
      </c>
      <c r="AA469">
        <v>2026</v>
      </c>
      <c r="AB469" t="s">
        <v>110</v>
      </c>
      <c r="AC469" t="s">
        <v>95</v>
      </c>
      <c r="AD469" s="2">
        <f t="shared" si="364"/>
        <v>1</v>
      </c>
      <c r="AE469" s="2">
        <f t="shared" si="365"/>
        <v>1</v>
      </c>
      <c r="AF469" s="2">
        <f t="shared" si="366"/>
        <v>1</v>
      </c>
      <c r="AG469" s="2">
        <f t="shared" si="367"/>
        <v>1</v>
      </c>
      <c r="AH469" s="2">
        <f t="shared" si="368"/>
        <v>1</v>
      </c>
      <c r="AI469" s="2">
        <f t="shared" si="369"/>
        <v>1</v>
      </c>
      <c r="AJ469" s="2">
        <f t="shared" si="370"/>
        <v>1</v>
      </c>
      <c r="AK469" s="2">
        <f t="shared" si="371"/>
        <v>1</v>
      </c>
      <c r="AL469" s="2">
        <f t="shared" si="372"/>
        <v>1</v>
      </c>
      <c r="AM469" s="2">
        <f t="shared" si="373"/>
        <v>1</v>
      </c>
      <c r="AN469" s="2">
        <f t="shared" si="374"/>
        <v>1</v>
      </c>
      <c r="AO469" s="2">
        <f t="shared" si="375"/>
        <v>1</v>
      </c>
      <c r="AP469" s="2">
        <f t="shared" si="376"/>
        <v>1</v>
      </c>
      <c r="AQ469" s="2">
        <f t="shared" si="377"/>
        <v>1</v>
      </c>
      <c r="AR469" s="2">
        <f t="shared" si="378"/>
        <v>1</v>
      </c>
      <c r="AS469" s="2">
        <f t="shared" si="379"/>
        <v>1</v>
      </c>
      <c r="AT469" s="3">
        <f t="shared" si="380"/>
        <v>9</v>
      </c>
      <c r="AU469" s="3">
        <f t="shared" si="381"/>
        <v>11</v>
      </c>
      <c r="AV469" s="3">
        <f t="shared" si="382"/>
        <v>17</v>
      </c>
      <c r="AW469" s="4">
        <f t="shared" si="383"/>
        <v>117</v>
      </c>
      <c r="AX469" s="4">
        <f t="shared" si="384"/>
        <v>119</v>
      </c>
      <c r="AY469" s="4">
        <f t="shared" si="385"/>
        <v>126</v>
      </c>
      <c r="AZ469" s="4">
        <f t="shared" si="386"/>
        <v>128</v>
      </c>
      <c r="BA469" s="4">
        <f t="shared" si="387"/>
        <v>130</v>
      </c>
      <c r="BB469" s="4">
        <f t="shared" si="388"/>
        <v>132</v>
      </c>
      <c r="BC469" s="4">
        <f t="shared" si="389"/>
        <v>134</v>
      </c>
      <c r="BD469" s="15">
        <f t="shared" si="391"/>
        <v>0</v>
      </c>
      <c r="BE469" s="15">
        <f t="shared" si="390"/>
        <v>0</v>
      </c>
      <c r="BF469" s="15">
        <f t="shared" si="408"/>
        <v>0</v>
      </c>
      <c r="BG469" s="15">
        <f t="shared" si="408"/>
        <v>0</v>
      </c>
      <c r="BH469" s="15">
        <f t="shared" si="408"/>
        <v>0</v>
      </c>
      <c r="BI469" s="15">
        <f t="shared" si="408"/>
        <v>0</v>
      </c>
      <c r="BJ469" s="15">
        <f t="shared" si="408"/>
        <v>0</v>
      </c>
      <c r="BK469" s="15">
        <f t="shared" si="408"/>
        <v>1</v>
      </c>
      <c r="BL469" s="15">
        <f t="shared" si="408"/>
        <v>1</v>
      </c>
      <c r="BM469" s="15">
        <f t="shared" si="408"/>
        <v>1</v>
      </c>
      <c r="BN469" s="15">
        <f t="shared" si="408"/>
        <v>1</v>
      </c>
      <c r="BO469" s="15">
        <f t="shared" si="408"/>
        <v>1</v>
      </c>
      <c r="BP469" s="15">
        <f t="shared" si="408"/>
        <v>1</v>
      </c>
      <c r="BQ469" s="15">
        <f t="shared" si="408"/>
        <v>1</v>
      </c>
      <c r="BR469" s="15">
        <f t="shared" si="408"/>
        <v>1</v>
      </c>
      <c r="BS469" s="15">
        <f t="shared" si="392"/>
        <v>0</v>
      </c>
      <c r="BT469" s="15">
        <f t="shared" si="393"/>
        <v>0</v>
      </c>
      <c r="BU469" s="15">
        <f t="shared" si="394"/>
        <v>0</v>
      </c>
      <c r="BV469" s="15">
        <f t="shared" si="395"/>
        <v>0</v>
      </c>
      <c r="BW469" s="15">
        <f t="shared" si="396"/>
        <v>0</v>
      </c>
      <c r="BX469" s="15">
        <f t="shared" si="397"/>
        <v>0</v>
      </c>
      <c r="BY469" s="15">
        <f t="shared" si="398"/>
        <v>0</v>
      </c>
      <c r="BZ469" s="15">
        <f t="shared" si="399"/>
        <v>1</v>
      </c>
      <c r="CA469" s="15">
        <f t="shared" si="400"/>
        <v>1</v>
      </c>
      <c r="CB469" s="15">
        <f t="shared" si="401"/>
        <v>1</v>
      </c>
      <c r="CC469" s="15">
        <f t="shared" si="402"/>
        <v>1</v>
      </c>
      <c r="CD469" s="15">
        <f t="shared" si="403"/>
        <v>1</v>
      </c>
      <c r="CE469" s="15">
        <f t="shared" si="404"/>
        <v>1</v>
      </c>
      <c r="CF469" s="15">
        <f t="shared" si="405"/>
        <v>1</v>
      </c>
      <c r="CG469" s="15">
        <f t="shared" si="406"/>
        <v>1</v>
      </c>
    </row>
    <row r="470" spans="1:85" x14ac:dyDescent="0.25">
      <c r="A470" t="s">
        <v>418</v>
      </c>
      <c r="B470" t="s">
        <v>72</v>
      </c>
      <c r="C470" t="s">
        <v>109</v>
      </c>
      <c r="D470">
        <v>2024</v>
      </c>
      <c r="E470" t="s">
        <v>92</v>
      </c>
      <c r="G470" t="s">
        <v>93</v>
      </c>
      <c r="H470" t="s">
        <v>94</v>
      </c>
      <c r="L470" t="s">
        <v>79</v>
      </c>
      <c r="M470">
        <v>135.05000000000001</v>
      </c>
      <c r="N470">
        <v>2</v>
      </c>
      <c r="O470" s="1"/>
      <c r="P470" s="1">
        <v>46146</v>
      </c>
      <c r="Q470" s="1"/>
      <c r="R470" s="1">
        <v>46146</v>
      </c>
      <c r="S470" s="1">
        <v>46148</v>
      </c>
      <c r="T470" s="1"/>
      <c r="U470" s="1">
        <v>46153</v>
      </c>
      <c r="W470" s="1">
        <v>46154</v>
      </c>
      <c r="X470" s="1">
        <v>46156</v>
      </c>
      <c r="Y470" s="1">
        <v>46158</v>
      </c>
      <c r="Z470" s="1">
        <v>46159</v>
      </c>
      <c r="AA470">
        <v>2026</v>
      </c>
      <c r="AB470" t="s">
        <v>110</v>
      </c>
      <c r="AC470" t="s">
        <v>95</v>
      </c>
      <c r="AD470" s="2">
        <f t="shared" si="364"/>
        <v>1</v>
      </c>
      <c r="AE470" s="2">
        <f t="shared" si="365"/>
        <v>1</v>
      </c>
      <c r="AF470" s="2">
        <f t="shared" si="366"/>
        <v>1</v>
      </c>
      <c r="AG470" s="2">
        <f t="shared" si="367"/>
        <v>1</v>
      </c>
      <c r="AH470" s="2">
        <f t="shared" si="368"/>
        <v>1</v>
      </c>
      <c r="AI470" s="2">
        <f t="shared" si="369"/>
        <v>1</v>
      </c>
      <c r="AJ470" s="2">
        <f t="shared" si="370"/>
        <v>1</v>
      </c>
      <c r="AK470" s="2">
        <f t="shared" si="371"/>
        <v>1</v>
      </c>
      <c r="AL470" s="2">
        <f t="shared" si="372"/>
        <v>1</v>
      </c>
      <c r="AM470" s="2">
        <f t="shared" si="373"/>
        <v>1</v>
      </c>
      <c r="AN470" s="2">
        <f t="shared" si="374"/>
        <v>1</v>
      </c>
      <c r="AO470" s="2">
        <f t="shared" si="375"/>
        <v>1</v>
      </c>
      <c r="AP470" s="2">
        <f t="shared" si="376"/>
        <v>1</v>
      </c>
      <c r="AQ470" s="2">
        <f t="shared" si="377"/>
        <v>1</v>
      </c>
      <c r="AR470" s="2">
        <f t="shared" si="378"/>
        <v>1</v>
      </c>
      <c r="AS470" s="2">
        <f t="shared" si="379"/>
        <v>1</v>
      </c>
      <c r="AT470" s="3">
        <f t="shared" si="380"/>
        <v>7</v>
      </c>
      <c r="AU470" s="3">
        <f t="shared" si="381"/>
        <v>8</v>
      </c>
      <c r="AV470" s="3">
        <f t="shared" si="382"/>
        <v>13</v>
      </c>
      <c r="AW470" s="4">
        <f t="shared" si="383"/>
        <v>125</v>
      </c>
      <c r="AX470" s="4">
        <f t="shared" si="384"/>
        <v>127</v>
      </c>
      <c r="AY470" s="4">
        <f t="shared" si="385"/>
        <v>132</v>
      </c>
      <c r="AZ470" s="4">
        <f t="shared" si="386"/>
        <v>133</v>
      </c>
      <c r="BA470" s="4">
        <f t="shared" si="387"/>
        <v>135</v>
      </c>
      <c r="BB470" s="4">
        <f t="shared" si="388"/>
        <v>137</v>
      </c>
      <c r="BC470" s="4">
        <f t="shared" si="389"/>
        <v>138</v>
      </c>
      <c r="BD470" s="15">
        <f t="shared" si="391"/>
        <v>0</v>
      </c>
      <c r="BE470" s="15">
        <f t="shared" si="390"/>
        <v>0</v>
      </c>
      <c r="BF470" s="15">
        <f t="shared" si="408"/>
        <v>0</v>
      </c>
      <c r="BG470" s="15">
        <f t="shared" si="408"/>
        <v>0</v>
      </c>
      <c r="BH470" s="15">
        <f t="shared" si="408"/>
        <v>0</v>
      </c>
      <c r="BI470" s="15">
        <f t="shared" si="408"/>
        <v>0</v>
      </c>
      <c r="BJ470" s="15">
        <f t="shared" si="408"/>
        <v>0</v>
      </c>
      <c r="BK470" s="15">
        <f t="shared" si="408"/>
        <v>0</v>
      </c>
      <c r="BL470" s="15">
        <f t="shared" si="408"/>
        <v>1</v>
      </c>
      <c r="BM470" s="15">
        <f t="shared" si="408"/>
        <v>1</v>
      </c>
      <c r="BN470" s="15">
        <f t="shared" si="408"/>
        <v>1</v>
      </c>
      <c r="BO470" s="15">
        <f t="shared" si="408"/>
        <v>1</v>
      </c>
      <c r="BP470" s="15">
        <f t="shared" si="408"/>
        <v>1</v>
      </c>
      <c r="BQ470" s="15">
        <f t="shared" si="408"/>
        <v>1</v>
      </c>
      <c r="BR470" s="15">
        <f t="shared" si="408"/>
        <v>1</v>
      </c>
      <c r="BS470" s="15">
        <f t="shared" si="392"/>
        <v>0</v>
      </c>
      <c r="BT470" s="15">
        <f t="shared" si="393"/>
        <v>0</v>
      </c>
      <c r="BU470" s="15">
        <f t="shared" si="394"/>
        <v>0</v>
      </c>
      <c r="BV470" s="15">
        <f t="shared" si="395"/>
        <v>0</v>
      </c>
      <c r="BW470" s="15">
        <f t="shared" si="396"/>
        <v>0</v>
      </c>
      <c r="BX470" s="15">
        <f t="shared" si="397"/>
        <v>0</v>
      </c>
      <c r="BY470" s="15">
        <f t="shared" si="398"/>
        <v>0</v>
      </c>
      <c r="BZ470" s="15">
        <f t="shared" si="399"/>
        <v>0</v>
      </c>
      <c r="CA470" s="15">
        <f t="shared" si="400"/>
        <v>1</v>
      </c>
      <c r="CB470" s="15">
        <f t="shared" si="401"/>
        <v>1</v>
      </c>
      <c r="CC470" s="15">
        <f t="shared" si="402"/>
        <v>1</v>
      </c>
      <c r="CD470" s="15">
        <f t="shared" si="403"/>
        <v>1</v>
      </c>
      <c r="CE470" s="15">
        <f t="shared" si="404"/>
        <v>1</v>
      </c>
      <c r="CF470" s="15">
        <f t="shared" si="405"/>
        <v>1</v>
      </c>
      <c r="CG470" s="15">
        <f t="shared" si="406"/>
        <v>1</v>
      </c>
    </row>
    <row r="471" spans="1:85" x14ac:dyDescent="0.25">
      <c r="A471" t="s">
        <v>412</v>
      </c>
      <c r="B471" t="s">
        <v>72</v>
      </c>
      <c r="C471" t="s">
        <v>109</v>
      </c>
      <c r="D471">
        <v>2024</v>
      </c>
      <c r="E471" t="s">
        <v>92</v>
      </c>
      <c r="G471" t="s">
        <v>93</v>
      </c>
      <c r="H471" t="s">
        <v>94</v>
      </c>
      <c r="L471" t="s">
        <v>79</v>
      </c>
      <c r="M471">
        <v>135.05000000000001</v>
      </c>
      <c r="N471">
        <v>2</v>
      </c>
      <c r="O471" s="1">
        <v>46142</v>
      </c>
      <c r="P471" s="1"/>
      <c r="Q471" s="1"/>
      <c r="R471" s="1"/>
      <c r="S471" s="1">
        <v>46144</v>
      </c>
      <c r="T471" s="1"/>
      <c r="U471" s="1">
        <v>46147</v>
      </c>
      <c r="W471" s="1">
        <v>46150</v>
      </c>
      <c r="X471" s="1">
        <v>46153</v>
      </c>
      <c r="Y471" s="1">
        <v>46156</v>
      </c>
      <c r="Z471" s="1">
        <v>46157</v>
      </c>
      <c r="AA471">
        <v>2026</v>
      </c>
      <c r="AB471" t="s">
        <v>110</v>
      </c>
      <c r="AC471" t="s">
        <v>95</v>
      </c>
      <c r="AD471" s="2">
        <f t="shared" si="364"/>
        <v>1</v>
      </c>
      <c r="AE471" s="2">
        <f t="shared" si="365"/>
        <v>1</v>
      </c>
      <c r="AF471" s="2">
        <f t="shared" si="366"/>
        <v>1</v>
      </c>
      <c r="AG471" s="2">
        <f t="shared" si="367"/>
        <v>1</v>
      </c>
      <c r="AH471" s="2">
        <f t="shared" si="368"/>
        <v>1</v>
      </c>
      <c r="AI471" s="2">
        <f t="shared" si="369"/>
        <v>1</v>
      </c>
      <c r="AJ471" s="2">
        <f t="shared" si="370"/>
        <v>1</v>
      </c>
      <c r="AK471" s="2">
        <f t="shared" si="371"/>
        <v>1</v>
      </c>
      <c r="AL471" s="2">
        <f t="shared" si="372"/>
        <v>1</v>
      </c>
      <c r="AM471" s="2">
        <f t="shared" si="373"/>
        <v>1</v>
      </c>
      <c r="AN471" s="2">
        <f t="shared" si="374"/>
        <v>1</v>
      </c>
      <c r="AO471" s="2">
        <f t="shared" si="375"/>
        <v>1</v>
      </c>
      <c r="AP471" s="2">
        <f t="shared" si="376"/>
        <v>1</v>
      </c>
      <c r="AQ471" s="2">
        <f t="shared" si="377"/>
        <v>1</v>
      </c>
      <c r="AR471" s="2">
        <f t="shared" si="378"/>
        <v>1</v>
      </c>
      <c r="AS471" s="2">
        <f t="shared" si="379"/>
        <v>1</v>
      </c>
      <c r="AT471" s="3">
        <f t="shared" si="380"/>
        <v>5</v>
      </c>
      <c r="AU471" s="3">
        <f t="shared" si="381"/>
        <v>8</v>
      </c>
      <c r="AV471" s="3">
        <f t="shared" si="382"/>
        <v>15</v>
      </c>
      <c r="AW471" s="4">
        <f t="shared" si="383"/>
        <v>121</v>
      </c>
      <c r="AX471" s="4">
        <f t="shared" si="384"/>
        <v>123</v>
      </c>
      <c r="AY471" s="4">
        <f t="shared" si="385"/>
        <v>126</v>
      </c>
      <c r="AZ471" s="4">
        <f t="shared" si="386"/>
        <v>129</v>
      </c>
      <c r="BA471" s="4">
        <f t="shared" si="387"/>
        <v>132</v>
      </c>
      <c r="BB471" s="4">
        <f t="shared" si="388"/>
        <v>135</v>
      </c>
      <c r="BC471" s="4">
        <f t="shared" si="389"/>
        <v>136</v>
      </c>
      <c r="BD471" s="15">
        <f t="shared" si="391"/>
        <v>0</v>
      </c>
      <c r="BE471" s="15">
        <f t="shared" si="390"/>
        <v>0</v>
      </c>
      <c r="BF471" s="15">
        <f t="shared" si="408"/>
        <v>0</v>
      </c>
      <c r="BG471" s="15">
        <f t="shared" si="408"/>
        <v>0</v>
      </c>
      <c r="BH471" s="15">
        <f t="shared" si="408"/>
        <v>0</v>
      </c>
      <c r="BI471" s="15">
        <f t="shared" si="408"/>
        <v>0</v>
      </c>
      <c r="BJ471" s="15">
        <f t="shared" si="408"/>
        <v>0</v>
      </c>
      <c r="BK471" s="15">
        <f t="shared" si="408"/>
        <v>0</v>
      </c>
      <c r="BL471" s="15">
        <f t="shared" si="408"/>
        <v>1</v>
      </c>
      <c r="BM471" s="15">
        <f t="shared" si="408"/>
        <v>1</v>
      </c>
      <c r="BN471" s="15">
        <f t="shared" si="408"/>
        <v>1</v>
      </c>
      <c r="BO471" s="15">
        <f t="shared" si="408"/>
        <v>1</v>
      </c>
      <c r="BP471" s="15">
        <f t="shared" si="408"/>
        <v>1</v>
      </c>
      <c r="BQ471" s="15">
        <f t="shared" si="408"/>
        <v>1</v>
      </c>
      <c r="BR471" s="15">
        <f t="shared" si="408"/>
        <v>1</v>
      </c>
      <c r="BS471" s="15">
        <f t="shared" si="392"/>
        <v>0</v>
      </c>
      <c r="BT471" s="15">
        <f t="shared" si="393"/>
        <v>0</v>
      </c>
      <c r="BU471" s="15">
        <f t="shared" si="394"/>
        <v>0</v>
      </c>
      <c r="BV471" s="15">
        <f t="shared" si="395"/>
        <v>0</v>
      </c>
      <c r="BW471" s="15">
        <f t="shared" si="396"/>
        <v>0</v>
      </c>
      <c r="BX471" s="15">
        <f t="shared" si="397"/>
        <v>0</v>
      </c>
      <c r="BY471" s="15">
        <f t="shared" si="398"/>
        <v>0</v>
      </c>
      <c r="BZ471" s="15">
        <f t="shared" si="399"/>
        <v>0</v>
      </c>
      <c r="CA471" s="15">
        <f t="shared" si="400"/>
        <v>1</v>
      </c>
      <c r="CB471" s="15">
        <f t="shared" si="401"/>
        <v>1</v>
      </c>
      <c r="CC471" s="15">
        <f t="shared" si="402"/>
        <v>1</v>
      </c>
      <c r="CD471" s="15">
        <f t="shared" si="403"/>
        <v>1</v>
      </c>
      <c r="CE471" s="15">
        <f t="shared" si="404"/>
        <v>1</v>
      </c>
      <c r="CF471" s="15">
        <f t="shared" si="405"/>
        <v>1</v>
      </c>
      <c r="CG471" s="15">
        <f t="shared" si="406"/>
        <v>1</v>
      </c>
    </row>
    <row r="472" spans="1:85" x14ac:dyDescent="0.25">
      <c r="A472" t="s">
        <v>351</v>
      </c>
      <c r="B472" t="s">
        <v>72</v>
      </c>
      <c r="C472" t="s">
        <v>109</v>
      </c>
      <c r="D472">
        <v>2024</v>
      </c>
      <c r="E472" t="s">
        <v>74</v>
      </c>
      <c r="F472" t="s">
        <v>75</v>
      </c>
      <c r="G472" t="s">
        <v>76</v>
      </c>
      <c r="H472" t="s">
        <v>77</v>
      </c>
      <c r="I472" t="s">
        <v>78</v>
      </c>
      <c r="L472" t="s">
        <v>79</v>
      </c>
      <c r="M472">
        <v>104.62</v>
      </c>
      <c r="N472">
        <v>2</v>
      </c>
      <c r="O472" s="1">
        <v>46140</v>
      </c>
      <c r="P472" s="1"/>
      <c r="Q472" s="1"/>
      <c r="R472" s="1"/>
      <c r="S472" s="1">
        <v>46142</v>
      </c>
      <c r="T472" s="1"/>
      <c r="U472" s="1">
        <v>46147</v>
      </c>
      <c r="W472" s="1">
        <v>46151</v>
      </c>
      <c r="X472" s="1">
        <v>46164</v>
      </c>
      <c r="Y472" s="1">
        <v>46165</v>
      </c>
      <c r="Z472" s="1">
        <v>46166</v>
      </c>
      <c r="AA472">
        <v>2026</v>
      </c>
      <c r="AB472" t="s">
        <v>110</v>
      </c>
      <c r="AC472" t="s">
        <v>81</v>
      </c>
      <c r="AD472" s="2">
        <f t="shared" si="364"/>
        <v>1</v>
      </c>
      <c r="AE472" s="2">
        <f t="shared" si="365"/>
        <v>1</v>
      </c>
      <c r="AF472" s="2">
        <f t="shared" si="366"/>
        <v>1</v>
      </c>
      <c r="AG472" s="2">
        <f t="shared" si="367"/>
        <v>1</v>
      </c>
      <c r="AH472" s="2">
        <f t="shared" si="368"/>
        <v>1</v>
      </c>
      <c r="AI472" s="2">
        <f t="shared" si="369"/>
        <v>1</v>
      </c>
      <c r="AJ472" s="2">
        <f t="shared" si="370"/>
        <v>1</v>
      </c>
      <c r="AK472" s="2">
        <f t="shared" si="371"/>
        <v>1</v>
      </c>
      <c r="AL472" s="2">
        <f t="shared" si="372"/>
        <v>1</v>
      </c>
      <c r="AM472" s="2">
        <f t="shared" si="373"/>
        <v>1</v>
      </c>
      <c r="AN472" s="2">
        <f t="shared" si="374"/>
        <v>1</v>
      </c>
      <c r="AO472" s="2">
        <f t="shared" si="375"/>
        <v>1</v>
      </c>
      <c r="AP472" s="2">
        <f t="shared" si="376"/>
        <v>1</v>
      </c>
      <c r="AQ472" s="2">
        <f t="shared" si="377"/>
        <v>1</v>
      </c>
      <c r="AR472" s="2">
        <f t="shared" si="378"/>
        <v>1</v>
      </c>
      <c r="AS472" s="2">
        <f t="shared" si="379"/>
        <v>1</v>
      </c>
      <c r="AT472" s="3">
        <f t="shared" si="380"/>
        <v>7</v>
      </c>
      <c r="AU472" s="3">
        <f t="shared" si="381"/>
        <v>11</v>
      </c>
      <c r="AV472" s="3">
        <f t="shared" si="382"/>
        <v>26</v>
      </c>
      <c r="AW472" s="4">
        <f t="shared" si="383"/>
        <v>119</v>
      </c>
      <c r="AX472" s="4">
        <f t="shared" si="384"/>
        <v>121</v>
      </c>
      <c r="AY472" s="4">
        <f t="shared" si="385"/>
        <v>126</v>
      </c>
      <c r="AZ472" s="4">
        <f t="shared" si="386"/>
        <v>130</v>
      </c>
      <c r="BA472" s="4">
        <f t="shared" si="387"/>
        <v>143</v>
      </c>
      <c r="BB472" s="4">
        <f t="shared" si="388"/>
        <v>144</v>
      </c>
      <c r="BC472" s="4">
        <f t="shared" si="389"/>
        <v>145</v>
      </c>
      <c r="BD472" s="15">
        <f t="shared" si="391"/>
        <v>0</v>
      </c>
      <c r="BE472" s="15">
        <f t="shared" si="390"/>
        <v>0</v>
      </c>
      <c r="BF472" s="15">
        <f t="shared" si="408"/>
        <v>0</v>
      </c>
      <c r="BG472" s="15">
        <f t="shared" si="408"/>
        <v>0</v>
      </c>
      <c r="BH472" s="15">
        <f t="shared" si="408"/>
        <v>0</v>
      </c>
      <c r="BI472" s="15">
        <f t="shared" si="408"/>
        <v>0</v>
      </c>
      <c r="BJ472" s="15">
        <f t="shared" si="408"/>
        <v>0</v>
      </c>
      <c r="BK472" s="15">
        <f t="shared" si="408"/>
        <v>1</v>
      </c>
      <c r="BL472" s="15">
        <f t="shared" si="408"/>
        <v>1</v>
      </c>
      <c r="BM472" s="15">
        <f t="shared" si="408"/>
        <v>1</v>
      </c>
      <c r="BN472" s="15">
        <f t="shared" si="408"/>
        <v>1</v>
      </c>
      <c r="BO472" s="15">
        <f t="shared" si="408"/>
        <v>1</v>
      </c>
      <c r="BP472" s="15">
        <f t="shared" si="408"/>
        <v>1</v>
      </c>
      <c r="BQ472" s="15">
        <f t="shared" si="408"/>
        <v>1</v>
      </c>
      <c r="BR472" s="15">
        <f t="shared" si="408"/>
        <v>1</v>
      </c>
      <c r="BS472" s="15">
        <f t="shared" si="392"/>
        <v>0</v>
      </c>
      <c r="BT472" s="15">
        <f t="shared" si="393"/>
        <v>0</v>
      </c>
      <c r="BU472" s="15">
        <f t="shared" si="394"/>
        <v>0</v>
      </c>
      <c r="BV472" s="15">
        <f t="shared" si="395"/>
        <v>0</v>
      </c>
      <c r="BW472" s="15">
        <f t="shared" si="396"/>
        <v>0</v>
      </c>
      <c r="BX472" s="15">
        <f t="shared" si="397"/>
        <v>0</v>
      </c>
      <c r="BY472" s="15">
        <f t="shared" si="398"/>
        <v>0</v>
      </c>
      <c r="BZ472" s="15">
        <f t="shared" si="399"/>
        <v>1</v>
      </c>
      <c r="CA472" s="15">
        <f t="shared" si="400"/>
        <v>1</v>
      </c>
      <c r="CB472" s="15">
        <f t="shared" si="401"/>
        <v>1</v>
      </c>
      <c r="CC472" s="15">
        <f t="shared" si="402"/>
        <v>1</v>
      </c>
      <c r="CD472" s="15">
        <f t="shared" si="403"/>
        <v>1</v>
      </c>
      <c r="CE472" s="15">
        <f t="shared" si="404"/>
        <v>1</v>
      </c>
      <c r="CF472" s="15">
        <f t="shared" si="405"/>
        <v>1</v>
      </c>
      <c r="CG472" s="15">
        <f t="shared" si="406"/>
        <v>1</v>
      </c>
    </row>
    <row r="473" spans="1:85" x14ac:dyDescent="0.25">
      <c r="A473" t="s">
        <v>410</v>
      </c>
      <c r="B473" t="s">
        <v>72</v>
      </c>
      <c r="C473" t="s">
        <v>109</v>
      </c>
      <c r="D473">
        <v>2024</v>
      </c>
      <c r="E473" t="s">
        <v>92</v>
      </c>
      <c r="G473" t="s">
        <v>93</v>
      </c>
      <c r="H473" t="s">
        <v>94</v>
      </c>
      <c r="L473" t="s">
        <v>89</v>
      </c>
      <c r="M473">
        <v>1</v>
      </c>
      <c r="N473">
        <v>2</v>
      </c>
      <c r="O473" s="1">
        <v>46144</v>
      </c>
      <c r="P473" s="1"/>
      <c r="Q473" s="1"/>
      <c r="R473" s="1"/>
      <c r="S473" s="1">
        <v>46148</v>
      </c>
      <c r="T473" s="1"/>
      <c r="U473" s="1">
        <v>46152</v>
      </c>
      <c r="W473" s="1">
        <v>46153</v>
      </c>
      <c r="X473" s="1">
        <v>46155</v>
      </c>
      <c r="Y473" s="1">
        <v>46156</v>
      </c>
      <c r="Z473" s="1">
        <v>46157</v>
      </c>
      <c r="AA473">
        <v>2026</v>
      </c>
      <c r="AB473" t="s">
        <v>110</v>
      </c>
      <c r="AC473" t="s">
        <v>95</v>
      </c>
      <c r="AD473" s="2">
        <f t="shared" si="364"/>
        <v>1</v>
      </c>
      <c r="AE473" s="2">
        <f t="shared" si="365"/>
        <v>1</v>
      </c>
      <c r="AF473" s="2">
        <f t="shared" si="366"/>
        <v>1</v>
      </c>
      <c r="AG473" s="2">
        <f t="shared" si="367"/>
        <v>1</v>
      </c>
      <c r="AH473" s="2">
        <f t="shared" si="368"/>
        <v>1</v>
      </c>
      <c r="AI473" s="2">
        <f t="shared" si="369"/>
        <v>1</v>
      </c>
      <c r="AJ473" s="2">
        <f t="shared" si="370"/>
        <v>1</v>
      </c>
      <c r="AK473" s="2">
        <f t="shared" si="371"/>
        <v>1</v>
      </c>
      <c r="AL473" s="2">
        <f t="shared" si="372"/>
        <v>1</v>
      </c>
      <c r="AM473" s="2">
        <f t="shared" si="373"/>
        <v>1</v>
      </c>
      <c r="AN473" s="2">
        <f t="shared" si="374"/>
        <v>1</v>
      </c>
      <c r="AO473" s="2">
        <f t="shared" si="375"/>
        <v>1</v>
      </c>
      <c r="AP473" s="2">
        <f t="shared" si="376"/>
        <v>1</v>
      </c>
      <c r="AQ473" s="2">
        <f t="shared" si="377"/>
        <v>1</v>
      </c>
      <c r="AR473" s="2">
        <f t="shared" si="378"/>
        <v>1</v>
      </c>
      <c r="AS473" s="2">
        <f t="shared" si="379"/>
        <v>1</v>
      </c>
      <c r="AT473" s="3">
        <f t="shared" si="380"/>
        <v>8</v>
      </c>
      <c r="AU473" s="3">
        <f t="shared" si="381"/>
        <v>9</v>
      </c>
      <c r="AV473" s="3">
        <f t="shared" si="382"/>
        <v>13</v>
      </c>
      <c r="AW473" s="4">
        <f t="shared" si="383"/>
        <v>123</v>
      </c>
      <c r="AX473" s="4">
        <f t="shared" si="384"/>
        <v>127</v>
      </c>
      <c r="AY473" s="4">
        <f t="shared" si="385"/>
        <v>131</v>
      </c>
      <c r="AZ473" s="4">
        <f t="shared" si="386"/>
        <v>132</v>
      </c>
      <c r="BA473" s="4">
        <f t="shared" si="387"/>
        <v>134</v>
      </c>
      <c r="BB473" s="4">
        <f t="shared" si="388"/>
        <v>135</v>
      </c>
      <c r="BC473" s="4">
        <f t="shared" si="389"/>
        <v>136</v>
      </c>
      <c r="BD473" s="15">
        <f t="shared" si="391"/>
        <v>0</v>
      </c>
      <c r="BE473" s="15">
        <f t="shared" si="390"/>
        <v>0</v>
      </c>
      <c r="BF473" s="15">
        <f t="shared" si="408"/>
        <v>0</v>
      </c>
      <c r="BG473" s="15">
        <f t="shared" si="408"/>
        <v>0</v>
      </c>
      <c r="BH473" s="15">
        <f t="shared" si="408"/>
        <v>0</v>
      </c>
      <c r="BI473" s="15">
        <f t="shared" si="408"/>
        <v>0</v>
      </c>
      <c r="BJ473" s="15">
        <f t="shared" si="408"/>
        <v>0</v>
      </c>
      <c r="BK473" s="15">
        <f t="shared" si="408"/>
        <v>0</v>
      </c>
      <c r="BL473" s="15">
        <f t="shared" si="408"/>
        <v>1</v>
      </c>
      <c r="BM473" s="15">
        <f t="shared" si="408"/>
        <v>1</v>
      </c>
      <c r="BN473" s="15">
        <f t="shared" si="408"/>
        <v>1</v>
      </c>
      <c r="BO473" s="15">
        <f t="shared" si="408"/>
        <v>1</v>
      </c>
      <c r="BP473" s="15">
        <f t="shared" si="408"/>
        <v>1</v>
      </c>
      <c r="BQ473" s="15">
        <f t="shared" si="408"/>
        <v>1</v>
      </c>
      <c r="BR473" s="15">
        <f t="shared" si="408"/>
        <v>1</v>
      </c>
      <c r="BS473" s="15">
        <f t="shared" si="392"/>
        <v>0</v>
      </c>
      <c r="BT473" s="15">
        <f t="shared" si="393"/>
        <v>0</v>
      </c>
      <c r="BU473" s="15">
        <f t="shared" si="394"/>
        <v>0</v>
      </c>
      <c r="BV473" s="15">
        <f t="shared" si="395"/>
        <v>0</v>
      </c>
      <c r="BW473" s="15">
        <f t="shared" si="396"/>
        <v>0</v>
      </c>
      <c r="BX473" s="15">
        <f t="shared" si="397"/>
        <v>0</v>
      </c>
      <c r="BY473" s="15">
        <f t="shared" si="398"/>
        <v>0</v>
      </c>
      <c r="BZ473" s="15">
        <f t="shared" si="399"/>
        <v>0</v>
      </c>
      <c r="CA473" s="15">
        <f t="shared" si="400"/>
        <v>1</v>
      </c>
      <c r="CB473" s="15">
        <f t="shared" si="401"/>
        <v>1</v>
      </c>
      <c r="CC473" s="15">
        <f t="shared" si="402"/>
        <v>1</v>
      </c>
      <c r="CD473" s="15">
        <f t="shared" si="403"/>
        <v>1</v>
      </c>
      <c r="CE473" s="15">
        <f t="shared" si="404"/>
        <v>1</v>
      </c>
      <c r="CF473" s="15">
        <f t="shared" si="405"/>
        <v>1</v>
      </c>
      <c r="CG473" s="15">
        <f t="shared" si="406"/>
        <v>1</v>
      </c>
    </row>
    <row r="474" spans="1:85" x14ac:dyDescent="0.25">
      <c r="A474" t="s">
        <v>387</v>
      </c>
      <c r="B474" t="s">
        <v>72</v>
      </c>
      <c r="C474" t="s">
        <v>109</v>
      </c>
      <c r="D474">
        <v>2024</v>
      </c>
      <c r="E474" t="s">
        <v>74</v>
      </c>
      <c r="F474" t="s">
        <v>75</v>
      </c>
      <c r="G474" t="s">
        <v>76</v>
      </c>
      <c r="H474" t="s">
        <v>77</v>
      </c>
      <c r="I474" t="s">
        <v>78</v>
      </c>
      <c r="L474" t="s">
        <v>79</v>
      </c>
      <c r="M474">
        <v>104.62</v>
      </c>
      <c r="N474">
        <v>2</v>
      </c>
      <c r="O474" s="1">
        <v>46140</v>
      </c>
      <c r="P474" s="1"/>
      <c r="Q474" s="1"/>
      <c r="R474" s="1"/>
      <c r="S474" s="1"/>
      <c r="T474" s="1">
        <v>46143</v>
      </c>
      <c r="U474" s="1">
        <v>46147</v>
      </c>
      <c r="W474" s="1">
        <v>46148</v>
      </c>
      <c r="X474" s="1">
        <v>46153</v>
      </c>
      <c r="Y474" s="1">
        <v>46155</v>
      </c>
      <c r="Z474" s="1">
        <v>46156</v>
      </c>
      <c r="AA474">
        <v>2026</v>
      </c>
      <c r="AB474" t="s">
        <v>110</v>
      </c>
      <c r="AC474" t="s">
        <v>81</v>
      </c>
      <c r="AD474" s="2">
        <f t="shared" si="364"/>
        <v>1</v>
      </c>
      <c r="AE474" s="2">
        <f t="shared" si="365"/>
        <v>1</v>
      </c>
      <c r="AF474" s="2">
        <f t="shared" si="366"/>
        <v>1</v>
      </c>
      <c r="AG474" s="2">
        <f t="shared" si="367"/>
        <v>1</v>
      </c>
      <c r="AH474" s="2">
        <f t="shared" si="368"/>
        <v>1</v>
      </c>
      <c r="AI474" s="2">
        <f t="shared" si="369"/>
        <v>1</v>
      </c>
      <c r="AJ474" s="2">
        <f t="shared" si="370"/>
        <v>1</v>
      </c>
      <c r="AK474" s="2">
        <f t="shared" si="371"/>
        <v>1</v>
      </c>
      <c r="AL474" s="2">
        <f t="shared" si="372"/>
        <v>1</v>
      </c>
      <c r="AM474" s="2">
        <f t="shared" si="373"/>
        <v>1</v>
      </c>
      <c r="AN474" s="2">
        <f t="shared" si="374"/>
        <v>1</v>
      </c>
      <c r="AO474" s="2">
        <f t="shared" si="375"/>
        <v>1</v>
      </c>
      <c r="AP474" s="2">
        <f t="shared" si="376"/>
        <v>1</v>
      </c>
      <c r="AQ474" s="2">
        <f t="shared" si="377"/>
        <v>1</v>
      </c>
      <c r="AR474" s="2">
        <f t="shared" si="378"/>
        <v>1</v>
      </c>
      <c r="AS474" s="2">
        <f t="shared" si="379"/>
        <v>1</v>
      </c>
      <c r="AT474" s="3">
        <f t="shared" si="380"/>
        <v>7</v>
      </c>
      <c r="AU474" s="3">
        <f t="shared" si="381"/>
        <v>8</v>
      </c>
      <c r="AV474" s="3">
        <f t="shared" si="382"/>
        <v>16</v>
      </c>
      <c r="AW474" s="4">
        <f t="shared" si="383"/>
        <v>119</v>
      </c>
      <c r="AX474" s="4">
        <f t="shared" si="384"/>
        <v>122</v>
      </c>
      <c r="AY474" s="4">
        <f t="shared" si="385"/>
        <v>126</v>
      </c>
      <c r="AZ474" s="4">
        <f t="shared" si="386"/>
        <v>127</v>
      </c>
      <c r="BA474" s="4">
        <f t="shared" si="387"/>
        <v>132</v>
      </c>
      <c r="BB474" s="4">
        <f t="shared" si="388"/>
        <v>134</v>
      </c>
      <c r="BC474" s="4">
        <f t="shared" si="389"/>
        <v>135</v>
      </c>
      <c r="BD474" s="15">
        <f t="shared" si="391"/>
        <v>0</v>
      </c>
      <c r="BE474" s="15">
        <f t="shared" si="390"/>
        <v>0</v>
      </c>
      <c r="BF474" s="15">
        <f t="shared" ref="BF474:BR483" si="409">IF(BF$1-$AW474&gt;$CK$1,1,0)</f>
        <v>0</v>
      </c>
      <c r="BG474" s="15">
        <f t="shared" si="409"/>
        <v>0</v>
      </c>
      <c r="BH474" s="15">
        <f t="shared" si="409"/>
        <v>0</v>
      </c>
      <c r="BI474" s="15">
        <f t="shared" si="409"/>
        <v>0</v>
      </c>
      <c r="BJ474" s="15">
        <f t="shared" si="409"/>
        <v>0</v>
      </c>
      <c r="BK474" s="15">
        <f t="shared" si="409"/>
        <v>1</v>
      </c>
      <c r="BL474" s="15">
        <f t="shared" si="409"/>
        <v>1</v>
      </c>
      <c r="BM474" s="15">
        <f t="shared" si="409"/>
        <v>1</v>
      </c>
      <c r="BN474" s="15">
        <f t="shared" si="409"/>
        <v>1</v>
      </c>
      <c r="BO474" s="15">
        <f t="shared" si="409"/>
        <v>1</v>
      </c>
      <c r="BP474" s="15">
        <f t="shared" si="409"/>
        <v>1</v>
      </c>
      <c r="BQ474" s="15">
        <f t="shared" si="409"/>
        <v>1</v>
      </c>
      <c r="BR474" s="15">
        <f t="shared" si="409"/>
        <v>1</v>
      </c>
      <c r="BS474" s="15">
        <f t="shared" si="392"/>
        <v>0</v>
      </c>
      <c r="BT474" s="15">
        <f t="shared" si="393"/>
        <v>0</v>
      </c>
      <c r="BU474" s="15">
        <f t="shared" si="394"/>
        <v>0</v>
      </c>
      <c r="BV474" s="15">
        <f t="shared" si="395"/>
        <v>0</v>
      </c>
      <c r="BW474" s="15">
        <f t="shared" si="396"/>
        <v>0</v>
      </c>
      <c r="BX474" s="15">
        <f t="shared" si="397"/>
        <v>0</v>
      </c>
      <c r="BY474" s="15">
        <f t="shared" si="398"/>
        <v>0</v>
      </c>
      <c r="BZ474" s="15">
        <f t="shared" si="399"/>
        <v>1</v>
      </c>
      <c r="CA474" s="15">
        <f t="shared" si="400"/>
        <v>1</v>
      </c>
      <c r="CB474" s="15">
        <f t="shared" si="401"/>
        <v>1</v>
      </c>
      <c r="CC474" s="15">
        <f t="shared" si="402"/>
        <v>1</v>
      </c>
      <c r="CD474" s="15">
        <f t="shared" si="403"/>
        <v>1</v>
      </c>
      <c r="CE474" s="15">
        <f t="shared" si="404"/>
        <v>1</v>
      </c>
      <c r="CF474" s="15">
        <f t="shared" si="405"/>
        <v>1</v>
      </c>
      <c r="CG474" s="15">
        <f t="shared" si="406"/>
        <v>1</v>
      </c>
    </row>
    <row r="475" spans="1:85" x14ac:dyDescent="0.25">
      <c r="A475" t="s">
        <v>647</v>
      </c>
      <c r="B475" t="s">
        <v>72</v>
      </c>
      <c r="C475" t="s">
        <v>109</v>
      </c>
      <c r="D475">
        <v>2024</v>
      </c>
      <c r="E475" t="s">
        <v>92</v>
      </c>
      <c r="G475" t="s">
        <v>93</v>
      </c>
      <c r="H475" t="s">
        <v>94</v>
      </c>
      <c r="L475" t="s">
        <v>79</v>
      </c>
      <c r="M475">
        <v>135.05000000000001</v>
      </c>
      <c r="N475">
        <v>2</v>
      </c>
      <c r="O475" s="1"/>
      <c r="P475" s="1">
        <v>46160</v>
      </c>
      <c r="Q475" s="1"/>
      <c r="R475" s="1">
        <v>46160</v>
      </c>
      <c r="S475" s="1"/>
      <c r="T475" s="1"/>
      <c r="U475" s="1"/>
      <c r="W475" s="1"/>
      <c r="X475" s="1"/>
      <c r="Y475" s="1"/>
      <c r="Z475" s="1"/>
      <c r="AA475">
        <v>2026</v>
      </c>
      <c r="AB475" t="s">
        <v>110</v>
      </c>
      <c r="AC475" t="s">
        <v>95</v>
      </c>
      <c r="AD475" s="2">
        <f t="shared" si="364"/>
        <v>1</v>
      </c>
      <c r="AE475" s="2">
        <f t="shared" si="365"/>
        <v>1</v>
      </c>
      <c r="AF475" s="2">
        <f t="shared" si="366"/>
        <v>0</v>
      </c>
      <c r="AG475" s="2">
        <f t="shared" si="367"/>
        <v>0</v>
      </c>
      <c r="AH475" s="2">
        <f t="shared" si="368"/>
        <v>0</v>
      </c>
      <c r="AI475" s="2">
        <f t="shared" si="369"/>
        <v>0</v>
      </c>
      <c r="AJ475" s="2">
        <f t="shared" si="370"/>
        <v>0</v>
      </c>
      <c r="AK475" s="2">
        <f t="shared" si="371"/>
        <v>0</v>
      </c>
      <c r="AL475" s="2">
        <f t="shared" si="372"/>
        <v>0</v>
      </c>
      <c r="AM475" s="2">
        <f t="shared" si="373"/>
        <v>0</v>
      </c>
      <c r="AN475" s="2">
        <f t="shared" si="374"/>
        <v>0</v>
      </c>
      <c r="AO475" s="2">
        <f t="shared" si="375"/>
        <v>0</v>
      </c>
      <c r="AP475" s="2">
        <f t="shared" si="376"/>
        <v>0</v>
      </c>
      <c r="AQ475" s="2">
        <f t="shared" si="377"/>
        <v>0</v>
      </c>
      <c r="AR475" s="2">
        <f t="shared" si="378"/>
        <v>0</v>
      </c>
      <c r="AS475" s="2">
        <f t="shared" si="379"/>
        <v>0</v>
      </c>
      <c r="AT475" s="3" t="str">
        <f t="shared" si="380"/>
        <v>na</v>
      </c>
      <c r="AU475" s="3" t="str">
        <f t="shared" si="381"/>
        <v>na</v>
      </c>
      <c r="AV475" s="3" t="str">
        <f t="shared" si="382"/>
        <v>na</v>
      </c>
      <c r="AW475" s="4">
        <f t="shared" si="383"/>
        <v>139</v>
      </c>
      <c r="AX475" s="4" t="str">
        <f t="shared" si="384"/>
        <v>na</v>
      </c>
      <c r="AY475" s="4" t="str">
        <f t="shared" si="385"/>
        <v>na</v>
      </c>
      <c r="AZ475" s="4" t="str">
        <f t="shared" si="386"/>
        <v>na</v>
      </c>
      <c r="BA475" s="4" t="str">
        <f t="shared" si="387"/>
        <v>na</v>
      </c>
      <c r="BB475" s="4" t="str">
        <f t="shared" si="388"/>
        <v>na</v>
      </c>
      <c r="BC475" s="4" t="str">
        <f t="shared" si="389"/>
        <v>na</v>
      </c>
      <c r="BD475" s="15">
        <f t="shared" si="391"/>
        <v>0</v>
      </c>
      <c r="BE475" s="15">
        <f t="shared" si="390"/>
        <v>0</v>
      </c>
      <c r="BF475" s="15">
        <f t="shared" si="409"/>
        <v>0</v>
      </c>
      <c r="BG475" s="15">
        <f t="shared" si="409"/>
        <v>0</v>
      </c>
      <c r="BH475" s="15">
        <f t="shared" si="409"/>
        <v>0</v>
      </c>
      <c r="BI475" s="15">
        <f t="shared" si="409"/>
        <v>0</v>
      </c>
      <c r="BJ475" s="15">
        <f t="shared" si="409"/>
        <v>0</v>
      </c>
      <c r="BK475" s="15">
        <f t="shared" si="409"/>
        <v>0</v>
      </c>
      <c r="BL475" s="15">
        <f t="shared" si="409"/>
        <v>0</v>
      </c>
      <c r="BM475" s="15">
        <f t="shared" si="409"/>
        <v>0</v>
      </c>
      <c r="BN475" s="15">
        <f t="shared" si="409"/>
        <v>1</v>
      </c>
      <c r="BO475" s="15">
        <f t="shared" si="409"/>
        <v>1</v>
      </c>
      <c r="BP475" s="15">
        <f t="shared" si="409"/>
        <v>1</v>
      </c>
      <c r="BQ475" s="15">
        <f t="shared" si="409"/>
        <v>1</v>
      </c>
      <c r="BR475" s="15">
        <f t="shared" si="409"/>
        <v>1</v>
      </c>
      <c r="BS475" s="15">
        <f t="shared" si="392"/>
        <v>0</v>
      </c>
      <c r="BT475" s="15">
        <f t="shared" si="393"/>
        <v>0</v>
      </c>
      <c r="BU475" s="15">
        <f t="shared" si="394"/>
        <v>0</v>
      </c>
      <c r="BV475" s="15">
        <f t="shared" si="395"/>
        <v>0</v>
      </c>
      <c r="BW475" s="15">
        <f t="shared" si="396"/>
        <v>0</v>
      </c>
      <c r="BX475" s="15">
        <f t="shared" si="397"/>
        <v>0</v>
      </c>
      <c r="BY475" s="15">
        <f t="shared" si="398"/>
        <v>0</v>
      </c>
      <c r="BZ475" s="15">
        <f t="shared" si="399"/>
        <v>0</v>
      </c>
      <c r="CA475" s="15">
        <f t="shared" si="400"/>
        <v>0</v>
      </c>
      <c r="CB475" s="15">
        <f t="shared" si="401"/>
        <v>0</v>
      </c>
      <c r="CC475" s="15">
        <f t="shared" si="402"/>
        <v>0</v>
      </c>
      <c r="CD475" s="15">
        <f t="shared" si="403"/>
        <v>0</v>
      </c>
      <c r="CE475" s="15">
        <f t="shared" si="404"/>
        <v>0</v>
      </c>
      <c r="CF475" s="15">
        <f t="shared" si="405"/>
        <v>0</v>
      </c>
      <c r="CG475" s="15">
        <f t="shared" si="406"/>
        <v>0</v>
      </c>
    </row>
    <row r="476" spans="1:85" x14ac:dyDescent="0.25">
      <c r="A476" t="s">
        <v>354</v>
      </c>
      <c r="B476" t="s">
        <v>158</v>
      </c>
      <c r="C476" t="s">
        <v>109</v>
      </c>
      <c r="D476">
        <v>2024</v>
      </c>
      <c r="E476" t="s">
        <v>159</v>
      </c>
      <c r="F476" t="s">
        <v>160</v>
      </c>
      <c r="G476" t="s">
        <v>161</v>
      </c>
      <c r="H476" t="s">
        <v>162</v>
      </c>
      <c r="I476" t="s">
        <v>197</v>
      </c>
      <c r="L476" t="s">
        <v>79</v>
      </c>
      <c r="M476">
        <v>6.04</v>
      </c>
      <c r="N476">
        <v>2</v>
      </c>
      <c r="O476" s="1"/>
      <c r="P476" s="1"/>
      <c r="Q476" s="1">
        <v>46154</v>
      </c>
      <c r="R476" s="1">
        <v>46154</v>
      </c>
      <c r="S476" s="1">
        <v>46158</v>
      </c>
      <c r="T476" s="1"/>
      <c r="U476" s="1">
        <v>46164</v>
      </c>
      <c r="W476" s="1">
        <v>46166</v>
      </c>
      <c r="X476" s="1">
        <v>46167</v>
      </c>
      <c r="Y476" s="1">
        <v>46171</v>
      </c>
      <c r="Z476" s="1">
        <v>46172</v>
      </c>
      <c r="AA476">
        <v>2026</v>
      </c>
      <c r="AB476" t="s">
        <v>110</v>
      </c>
      <c r="AC476" t="s">
        <v>353</v>
      </c>
      <c r="AD476" s="2">
        <f t="shared" si="364"/>
        <v>1</v>
      </c>
      <c r="AE476" s="2">
        <f t="shared" si="365"/>
        <v>1</v>
      </c>
      <c r="AF476" s="2">
        <f t="shared" si="366"/>
        <v>1</v>
      </c>
      <c r="AG476" s="2">
        <f t="shared" si="367"/>
        <v>1</v>
      </c>
      <c r="AH476" s="2">
        <f t="shared" si="368"/>
        <v>1</v>
      </c>
      <c r="AI476" s="2">
        <f t="shared" si="369"/>
        <v>1</v>
      </c>
      <c r="AJ476" s="2">
        <f t="shared" si="370"/>
        <v>1</v>
      </c>
      <c r="AK476" s="2">
        <f t="shared" si="371"/>
        <v>1</v>
      </c>
      <c r="AL476" s="2">
        <f t="shared" si="372"/>
        <v>1</v>
      </c>
      <c r="AM476" s="2">
        <f t="shared" si="373"/>
        <v>1</v>
      </c>
      <c r="AN476" s="2">
        <f t="shared" si="374"/>
        <v>1</v>
      </c>
      <c r="AO476" s="2">
        <f t="shared" si="375"/>
        <v>1</v>
      </c>
      <c r="AP476" s="2">
        <f t="shared" si="376"/>
        <v>1</v>
      </c>
      <c r="AQ476" s="2">
        <f t="shared" si="377"/>
        <v>1</v>
      </c>
      <c r="AR476" s="2">
        <f t="shared" si="378"/>
        <v>1</v>
      </c>
      <c r="AS476" s="2">
        <f t="shared" si="379"/>
        <v>1</v>
      </c>
      <c r="AT476" s="3">
        <f t="shared" si="380"/>
        <v>10</v>
      </c>
      <c r="AU476" s="3">
        <f t="shared" si="381"/>
        <v>12</v>
      </c>
      <c r="AV476" s="3">
        <f t="shared" si="382"/>
        <v>18</v>
      </c>
      <c r="AW476" s="4">
        <f t="shared" si="383"/>
        <v>133</v>
      </c>
      <c r="AX476" s="4">
        <f t="shared" si="384"/>
        <v>137</v>
      </c>
      <c r="AY476" s="4">
        <f t="shared" si="385"/>
        <v>143</v>
      </c>
      <c r="AZ476" s="4">
        <f t="shared" si="386"/>
        <v>145</v>
      </c>
      <c r="BA476" s="4">
        <f t="shared" si="387"/>
        <v>146</v>
      </c>
      <c r="BB476" s="4">
        <f t="shared" si="388"/>
        <v>150</v>
      </c>
      <c r="BC476" s="4">
        <f t="shared" si="389"/>
        <v>151</v>
      </c>
      <c r="BD476" s="15">
        <f t="shared" si="391"/>
        <v>0</v>
      </c>
      <c r="BE476" s="15">
        <f t="shared" si="390"/>
        <v>0</v>
      </c>
      <c r="BF476" s="15">
        <f t="shared" si="409"/>
        <v>0</v>
      </c>
      <c r="BG476" s="15">
        <f t="shared" si="409"/>
        <v>0</v>
      </c>
      <c r="BH476" s="15">
        <f t="shared" si="409"/>
        <v>0</v>
      </c>
      <c r="BI476" s="15">
        <f t="shared" si="409"/>
        <v>0</v>
      </c>
      <c r="BJ476" s="15">
        <f t="shared" si="409"/>
        <v>0</v>
      </c>
      <c r="BK476" s="15">
        <f t="shared" si="409"/>
        <v>0</v>
      </c>
      <c r="BL476" s="15">
        <f t="shared" si="409"/>
        <v>0</v>
      </c>
      <c r="BM476" s="15">
        <f t="shared" si="409"/>
        <v>1</v>
      </c>
      <c r="BN476" s="15">
        <f t="shared" si="409"/>
        <v>1</v>
      </c>
      <c r="BO476" s="15">
        <f t="shared" si="409"/>
        <v>1</v>
      </c>
      <c r="BP476" s="15">
        <f t="shared" si="409"/>
        <v>1</v>
      </c>
      <c r="BQ476" s="15">
        <f t="shared" si="409"/>
        <v>1</v>
      </c>
      <c r="BR476" s="15">
        <f t="shared" si="409"/>
        <v>1</v>
      </c>
      <c r="BS476" s="15">
        <f t="shared" si="392"/>
        <v>0</v>
      </c>
      <c r="BT476" s="15">
        <f t="shared" si="393"/>
        <v>0</v>
      </c>
      <c r="BU476" s="15">
        <f t="shared" si="394"/>
        <v>0</v>
      </c>
      <c r="BV476" s="15">
        <f t="shared" si="395"/>
        <v>0</v>
      </c>
      <c r="BW476" s="15">
        <f t="shared" si="396"/>
        <v>0</v>
      </c>
      <c r="BX476" s="15">
        <f t="shared" si="397"/>
        <v>0</v>
      </c>
      <c r="BY476" s="15">
        <f t="shared" si="398"/>
        <v>0</v>
      </c>
      <c r="BZ476" s="15">
        <f t="shared" si="399"/>
        <v>0</v>
      </c>
      <c r="CA476" s="15">
        <f t="shared" si="400"/>
        <v>0</v>
      </c>
      <c r="CB476" s="15">
        <f t="shared" si="401"/>
        <v>1</v>
      </c>
      <c r="CC476" s="15">
        <f t="shared" si="402"/>
        <v>1</v>
      </c>
      <c r="CD476" s="15">
        <f t="shared" si="403"/>
        <v>1</v>
      </c>
      <c r="CE476" s="15">
        <f t="shared" si="404"/>
        <v>1</v>
      </c>
      <c r="CF476" s="15">
        <f t="shared" si="405"/>
        <v>1</v>
      </c>
      <c r="CG476" s="15">
        <f t="shared" si="406"/>
        <v>1</v>
      </c>
    </row>
    <row r="477" spans="1:85" x14ac:dyDescent="0.25">
      <c r="A477" t="s">
        <v>409</v>
      </c>
      <c r="B477" t="s">
        <v>72</v>
      </c>
      <c r="C477" t="s">
        <v>109</v>
      </c>
      <c r="D477">
        <v>2024</v>
      </c>
      <c r="E477" t="s">
        <v>92</v>
      </c>
      <c r="G477" t="s">
        <v>93</v>
      </c>
      <c r="H477" t="s">
        <v>94</v>
      </c>
      <c r="L477" t="s">
        <v>79</v>
      </c>
      <c r="M477">
        <v>135.05000000000001</v>
      </c>
      <c r="N477">
        <v>2</v>
      </c>
      <c r="O477" s="1">
        <v>46146</v>
      </c>
      <c r="P477" s="1"/>
      <c r="Q477" s="1"/>
      <c r="R477" s="1"/>
      <c r="S477" s="1"/>
      <c r="T477" s="1"/>
      <c r="U477" s="1"/>
      <c r="W477" s="1"/>
      <c r="X477" s="1"/>
      <c r="Y477" s="1"/>
      <c r="Z477" s="1"/>
      <c r="AA477">
        <v>2026</v>
      </c>
      <c r="AB477" t="s">
        <v>110</v>
      </c>
      <c r="AC477" t="s">
        <v>95</v>
      </c>
      <c r="AD477" s="2">
        <f t="shared" si="364"/>
        <v>1</v>
      </c>
      <c r="AE477" s="2">
        <f t="shared" si="365"/>
        <v>1</v>
      </c>
      <c r="AF477" s="2">
        <f t="shared" si="366"/>
        <v>0</v>
      </c>
      <c r="AG477" s="2">
        <f t="shared" si="367"/>
        <v>0</v>
      </c>
      <c r="AH477" s="2">
        <f t="shared" si="368"/>
        <v>0</v>
      </c>
      <c r="AI477" s="2">
        <f t="shared" si="369"/>
        <v>0</v>
      </c>
      <c r="AJ477" s="2">
        <f t="shared" si="370"/>
        <v>0</v>
      </c>
      <c r="AK477" s="2">
        <f t="shared" si="371"/>
        <v>0</v>
      </c>
      <c r="AL477" s="2">
        <f t="shared" si="372"/>
        <v>0</v>
      </c>
      <c r="AM477" s="2">
        <f t="shared" si="373"/>
        <v>0</v>
      </c>
      <c r="AN477" s="2">
        <f t="shared" si="374"/>
        <v>0</v>
      </c>
      <c r="AO477" s="2">
        <f t="shared" si="375"/>
        <v>0</v>
      </c>
      <c r="AP477" s="2">
        <f t="shared" si="376"/>
        <v>0</v>
      </c>
      <c r="AQ477" s="2">
        <f t="shared" si="377"/>
        <v>0</v>
      </c>
      <c r="AR477" s="2">
        <f t="shared" si="378"/>
        <v>0</v>
      </c>
      <c r="AS477" s="2">
        <f t="shared" si="379"/>
        <v>0</v>
      </c>
      <c r="AT477" s="3" t="str">
        <f t="shared" si="380"/>
        <v>na</v>
      </c>
      <c r="AU477" s="3" t="str">
        <f t="shared" si="381"/>
        <v>na</v>
      </c>
      <c r="AV477" s="3" t="str">
        <f t="shared" si="382"/>
        <v>na</v>
      </c>
      <c r="AW477" s="4">
        <f t="shared" si="383"/>
        <v>125</v>
      </c>
      <c r="AX477" s="4" t="str">
        <f t="shared" si="384"/>
        <v>na</v>
      </c>
      <c r="AY477" s="4" t="str">
        <f t="shared" si="385"/>
        <v>na</v>
      </c>
      <c r="AZ477" s="4" t="str">
        <f t="shared" si="386"/>
        <v>na</v>
      </c>
      <c r="BA477" s="4" t="str">
        <f t="shared" si="387"/>
        <v>na</v>
      </c>
      <c r="BB477" s="4" t="str">
        <f t="shared" si="388"/>
        <v>na</v>
      </c>
      <c r="BC477" s="4" t="str">
        <f t="shared" si="389"/>
        <v>na</v>
      </c>
      <c r="BD477" s="15">
        <f t="shared" si="391"/>
        <v>0</v>
      </c>
      <c r="BE477" s="15">
        <f t="shared" si="390"/>
        <v>0</v>
      </c>
      <c r="BF477" s="15">
        <f t="shared" si="409"/>
        <v>0</v>
      </c>
      <c r="BG477" s="15">
        <f t="shared" si="409"/>
        <v>0</v>
      </c>
      <c r="BH477" s="15">
        <f t="shared" si="409"/>
        <v>0</v>
      </c>
      <c r="BI477" s="15">
        <f t="shared" si="409"/>
        <v>0</v>
      </c>
      <c r="BJ477" s="15">
        <f t="shared" si="409"/>
        <v>0</v>
      </c>
      <c r="BK477" s="15">
        <f t="shared" si="409"/>
        <v>0</v>
      </c>
      <c r="BL477" s="15">
        <f t="shared" si="409"/>
        <v>1</v>
      </c>
      <c r="BM477" s="15">
        <f t="shared" si="409"/>
        <v>1</v>
      </c>
      <c r="BN477" s="15">
        <f t="shared" si="409"/>
        <v>1</v>
      </c>
      <c r="BO477" s="15">
        <f t="shared" si="409"/>
        <v>1</v>
      </c>
      <c r="BP477" s="15">
        <f t="shared" si="409"/>
        <v>1</v>
      </c>
      <c r="BQ477" s="15">
        <f t="shared" si="409"/>
        <v>1</v>
      </c>
      <c r="BR477" s="15">
        <f t="shared" si="409"/>
        <v>1</v>
      </c>
      <c r="BS477" s="15">
        <f t="shared" si="392"/>
        <v>0</v>
      </c>
      <c r="BT477" s="15">
        <f t="shared" si="393"/>
        <v>0</v>
      </c>
      <c r="BU477" s="15">
        <f t="shared" si="394"/>
        <v>0</v>
      </c>
      <c r="BV477" s="15">
        <f t="shared" si="395"/>
        <v>0</v>
      </c>
      <c r="BW477" s="15">
        <f t="shared" si="396"/>
        <v>0</v>
      </c>
      <c r="BX477" s="15">
        <f t="shared" si="397"/>
        <v>0</v>
      </c>
      <c r="BY477" s="15">
        <f t="shared" si="398"/>
        <v>0</v>
      </c>
      <c r="BZ477" s="15">
        <f t="shared" si="399"/>
        <v>0</v>
      </c>
      <c r="CA477" s="15">
        <f t="shared" si="400"/>
        <v>0</v>
      </c>
      <c r="CB477" s="15">
        <f t="shared" si="401"/>
        <v>0</v>
      </c>
      <c r="CC477" s="15">
        <f t="shared" si="402"/>
        <v>0</v>
      </c>
      <c r="CD477" s="15">
        <f t="shared" si="403"/>
        <v>0</v>
      </c>
      <c r="CE477" s="15">
        <f t="shared" si="404"/>
        <v>0</v>
      </c>
      <c r="CF477" s="15">
        <f t="shared" si="405"/>
        <v>0</v>
      </c>
      <c r="CG477" s="15">
        <f t="shared" si="406"/>
        <v>0</v>
      </c>
    </row>
    <row r="478" spans="1:85" x14ac:dyDescent="0.25">
      <c r="A478" t="s">
        <v>408</v>
      </c>
      <c r="B478" t="s">
        <v>72</v>
      </c>
      <c r="C478" t="s">
        <v>109</v>
      </c>
      <c r="D478">
        <v>2024</v>
      </c>
      <c r="E478" t="s">
        <v>92</v>
      </c>
      <c r="G478" t="s">
        <v>93</v>
      </c>
      <c r="H478" t="s">
        <v>94</v>
      </c>
      <c r="L478" t="s">
        <v>89</v>
      </c>
      <c r="M478">
        <v>1</v>
      </c>
      <c r="N478">
        <v>2</v>
      </c>
      <c r="O478" s="1"/>
      <c r="P478" s="1"/>
      <c r="Q478" s="1">
        <v>46145</v>
      </c>
      <c r="R478" s="1">
        <v>46145</v>
      </c>
      <c r="S478" s="1"/>
      <c r="T478" s="1"/>
      <c r="U478" s="1"/>
      <c r="W478" s="1"/>
      <c r="X478" s="1"/>
      <c r="Y478" s="1"/>
      <c r="Z478" s="1"/>
      <c r="AA478">
        <v>2026</v>
      </c>
      <c r="AB478" t="s">
        <v>110</v>
      </c>
      <c r="AC478" t="s">
        <v>95</v>
      </c>
      <c r="AD478" s="2">
        <f t="shared" si="364"/>
        <v>1</v>
      </c>
      <c r="AE478" s="2">
        <f t="shared" si="365"/>
        <v>1</v>
      </c>
      <c r="AF478" s="2">
        <f t="shared" si="366"/>
        <v>0</v>
      </c>
      <c r="AG478" s="2">
        <f t="shared" si="367"/>
        <v>0</v>
      </c>
      <c r="AH478" s="2">
        <f t="shared" si="368"/>
        <v>0</v>
      </c>
      <c r="AI478" s="2">
        <f t="shared" si="369"/>
        <v>0</v>
      </c>
      <c r="AJ478" s="2">
        <f t="shared" si="370"/>
        <v>0</v>
      </c>
      <c r="AK478" s="2">
        <f t="shared" si="371"/>
        <v>0</v>
      </c>
      <c r="AL478" s="2">
        <f t="shared" si="372"/>
        <v>0</v>
      </c>
      <c r="AM478" s="2">
        <f t="shared" si="373"/>
        <v>0</v>
      </c>
      <c r="AN478" s="2">
        <f t="shared" si="374"/>
        <v>0</v>
      </c>
      <c r="AO478" s="2">
        <f t="shared" si="375"/>
        <v>0</v>
      </c>
      <c r="AP478" s="2">
        <f t="shared" si="376"/>
        <v>0</v>
      </c>
      <c r="AQ478" s="2">
        <f t="shared" si="377"/>
        <v>0</v>
      </c>
      <c r="AR478" s="2">
        <f t="shared" si="378"/>
        <v>0</v>
      </c>
      <c r="AS478" s="2">
        <f t="shared" si="379"/>
        <v>0</v>
      </c>
      <c r="AT478" s="3" t="str">
        <f t="shared" si="380"/>
        <v>na</v>
      </c>
      <c r="AU478" s="3" t="str">
        <f t="shared" si="381"/>
        <v>na</v>
      </c>
      <c r="AV478" s="3" t="str">
        <f t="shared" si="382"/>
        <v>na</v>
      </c>
      <c r="AW478" s="4">
        <f t="shared" si="383"/>
        <v>124</v>
      </c>
      <c r="AX478" s="4" t="str">
        <f t="shared" si="384"/>
        <v>na</v>
      </c>
      <c r="AY478" s="4" t="str">
        <f t="shared" si="385"/>
        <v>na</v>
      </c>
      <c r="AZ478" s="4" t="str">
        <f t="shared" si="386"/>
        <v>na</v>
      </c>
      <c r="BA478" s="4" t="str">
        <f t="shared" si="387"/>
        <v>na</v>
      </c>
      <c r="BB478" s="4" t="str">
        <f t="shared" si="388"/>
        <v>na</v>
      </c>
      <c r="BC478" s="4" t="str">
        <f t="shared" si="389"/>
        <v>na</v>
      </c>
      <c r="BD478" s="15">
        <f t="shared" si="391"/>
        <v>0</v>
      </c>
      <c r="BE478" s="15">
        <f t="shared" si="390"/>
        <v>0</v>
      </c>
      <c r="BF478" s="15">
        <f t="shared" si="409"/>
        <v>0</v>
      </c>
      <c r="BG478" s="15">
        <f t="shared" si="409"/>
        <v>0</v>
      </c>
      <c r="BH478" s="15">
        <f t="shared" si="409"/>
        <v>0</v>
      </c>
      <c r="BI478" s="15">
        <f t="shared" si="409"/>
        <v>0</v>
      </c>
      <c r="BJ478" s="15">
        <f t="shared" si="409"/>
        <v>0</v>
      </c>
      <c r="BK478" s="15">
        <f t="shared" si="409"/>
        <v>0</v>
      </c>
      <c r="BL478" s="15">
        <f t="shared" si="409"/>
        <v>1</v>
      </c>
      <c r="BM478" s="15">
        <f t="shared" si="409"/>
        <v>1</v>
      </c>
      <c r="BN478" s="15">
        <f t="shared" si="409"/>
        <v>1</v>
      </c>
      <c r="BO478" s="15">
        <f t="shared" si="409"/>
        <v>1</v>
      </c>
      <c r="BP478" s="15">
        <f t="shared" si="409"/>
        <v>1</v>
      </c>
      <c r="BQ478" s="15">
        <f t="shared" si="409"/>
        <v>1</v>
      </c>
      <c r="BR478" s="15">
        <f t="shared" si="409"/>
        <v>1</v>
      </c>
      <c r="BS478" s="15">
        <f t="shared" si="392"/>
        <v>0</v>
      </c>
      <c r="BT478" s="15">
        <f t="shared" si="393"/>
        <v>0</v>
      </c>
      <c r="BU478" s="15">
        <f t="shared" si="394"/>
        <v>0</v>
      </c>
      <c r="BV478" s="15">
        <f t="shared" si="395"/>
        <v>0</v>
      </c>
      <c r="BW478" s="15">
        <f t="shared" si="396"/>
        <v>0</v>
      </c>
      <c r="BX478" s="15">
        <f t="shared" si="397"/>
        <v>0</v>
      </c>
      <c r="BY478" s="15">
        <f t="shared" si="398"/>
        <v>0</v>
      </c>
      <c r="BZ478" s="15">
        <f t="shared" si="399"/>
        <v>0</v>
      </c>
      <c r="CA478" s="15">
        <f t="shared" si="400"/>
        <v>0</v>
      </c>
      <c r="CB478" s="15">
        <f t="shared" si="401"/>
        <v>0</v>
      </c>
      <c r="CC478" s="15">
        <f t="shared" si="402"/>
        <v>0</v>
      </c>
      <c r="CD478" s="15">
        <f t="shared" si="403"/>
        <v>0</v>
      </c>
      <c r="CE478" s="15">
        <f t="shared" si="404"/>
        <v>0</v>
      </c>
      <c r="CF478" s="15">
        <f t="shared" si="405"/>
        <v>0</v>
      </c>
      <c r="CG478" s="15">
        <f t="shared" si="406"/>
        <v>0</v>
      </c>
    </row>
    <row r="479" spans="1:85" x14ac:dyDescent="0.25">
      <c r="A479" t="s">
        <v>407</v>
      </c>
      <c r="B479" t="s">
        <v>72</v>
      </c>
      <c r="C479" t="s">
        <v>109</v>
      </c>
      <c r="D479">
        <v>2024</v>
      </c>
      <c r="E479" t="s">
        <v>92</v>
      </c>
      <c r="G479" t="s">
        <v>93</v>
      </c>
      <c r="H479" t="s">
        <v>94</v>
      </c>
      <c r="L479" t="s">
        <v>79</v>
      </c>
      <c r="M479">
        <v>135.05000000000001</v>
      </c>
      <c r="N479">
        <v>2</v>
      </c>
      <c r="O479" s="1"/>
      <c r="P479" s="1">
        <v>46146</v>
      </c>
      <c r="Q479" s="1"/>
      <c r="R479" s="1">
        <v>46147</v>
      </c>
      <c r="S479" s="1">
        <v>46148</v>
      </c>
      <c r="T479" s="1"/>
      <c r="U479" s="1"/>
      <c r="V479" s="1">
        <v>46151</v>
      </c>
      <c r="W479" s="1">
        <v>46153</v>
      </c>
      <c r="X479" s="1">
        <v>46154</v>
      </c>
      <c r="Y479" s="1">
        <v>46156</v>
      </c>
      <c r="Z479" s="1">
        <v>46157</v>
      </c>
      <c r="AA479">
        <v>2026</v>
      </c>
      <c r="AB479" t="s">
        <v>110</v>
      </c>
      <c r="AC479" t="s">
        <v>95</v>
      </c>
      <c r="AD479" s="2">
        <f t="shared" si="364"/>
        <v>1</v>
      </c>
      <c r="AE479" s="2">
        <f t="shared" si="365"/>
        <v>1</v>
      </c>
      <c r="AF479" s="2">
        <f t="shared" si="366"/>
        <v>1</v>
      </c>
      <c r="AG479" s="2">
        <f t="shared" si="367"/>
        <v>1</v>
      </c>
      <c r="AH479" s="2">
        <f t="shared" si="368"/>
        <v>1</v>
      </c>
      <c r="AI479" s="2">
        <f t="shared" si="369"/>
        <v>1</v>
      </c>
      <c r="AJ479" s="2">
        <f t="shared" si="370"/>
        <v>1</v>
      </c>
      <c r="AK479" s="2">
        <f t="shared" si="371"/>
        <v>1</v>
      </c>
      <c r="AL479" s="2">
        <f t="shared" si="372"/>
        <v>1</v>
      </c>
      <c r="AM479" s="2">
        <f t="shared" si="373"/>
        <v>1</v>
      </c>
      <c r="AN479" s="2">
        <f t="shared" si="374"/>
        <v>1</v>
      </c>
      <c r="AO479" s="2">
        <f t="shared" si="375"/>
        <v>1</v>
      </c>
      <c r="AP479" s="2">
        <f t="shared" si="376"/>
        <v>1</v>
      </c>
      <c r="AQ479" s="2">
        <f t="shared" si="377"/>
        <v>1</v>
      </c>
      <c r="AR479" s="2">
        <f t="shared" si="378"/>
        <v>1</v>
      </c>
      <c r="AS479" s="2">
        <f t="shared" si="379"/>
        <v>1</v>
      </c>
      <c r="AT479" s="3">
        <f t="shared" si="380"/>
        <v>5</v>
      </c>
      <c r="AU479" s="3">
        <f t="shared" si="381"/>
        <v>7</v>
      </c>
      <c r="AV479" s="3">
        <f t="shared" si="382"/>
        <v>11</v>
      </c>
      <c r="AW479" s="4">
        <f t="shared" si="383"/>
        <v>125</v>
      </c>
      <c r="AX479" s="4">
        <f t="shared" si="384"/>
        <v>127</v>
      </c>
      <c r="AY479" s="4">
        <f t="shared" si="385"/>
        <v>130</v>
      </c>
      <c r="AZ479" s="4">
        <f t="shared" si="386"/>
        <v>132</v>
      </c>
      <c r="BA479" s="4">
        <f t="shared" si="387"/>
        <v>133</v>
      </c>
      <c r="BB479" s="4">
        <f t="shared" si="388"/>
        <v>135</v>
      </c>
      <c r="BC479" s="4">
        <f t="shared" si="389"/>
        <v>136</v>
      </c>
      <c r="BD479" s="15">
        <f t="shared" si="391"/>
        <v>0</v>
      </c>
      <c r="BE479" s="15">
        <f t="shared" si="390"/>
        <v>0</v>
      </c>
      <c r="BF479" s="15">
        <f t="shared" si="409"/>
        <v>0</v>
      </c>
      <c r="BG479" s="15">
        <f t="shared" si="409"/>
        <v>0</v>
      </c>
      <c r="BH479" s="15">
        <f t="shared" si="409"/>
        <v>0</v>
      </c>
      <c r="BI479" s="15">
        <f t="shared" si="409"/>
        <v>0</v>
      </c>
      <c r="BJ479" s="15">
        <f t="shared" si="409"/>
        <v>0</v>
      </c>
      <c r="BK479" s="15">
        <f t="shared" si="409"/>
        <v>0</v>
      </c>
      <c r="BL479" s="15">
        <f t="shared" si="409"/>
        <v>1</v>
      </c>
      <c r="BM479" s="15">
        <f t="shared" si="409"/>
        <v>1</v>
      </c>
      <c r="BN479" s="15">
        <f t="shared" si="409"/>
        <v>1</v>
      </c>
      <c r="BO479" s="15">
        <f t="shared" si="409"/>
        <v>1</v>
      </c>
      <c r="BP479" s="15">
        <f t="shared" si="409"/>
        <v>1</v>
      </c>
      <c r="BQ479" s="15">
        <f t="shared" si="409"/>
        <v>1</v>
      </c>
      <c r="BR479" s="15">
        <f t="shared" si="409"/>
        <v>1</v>
      </c>
      <c r="BS479" s="15">
        <f t="shared" si="392"/>
        <v>0</v>
      </c>
      <c r="BT479" s="15">
        <f t="shared" si="393"/>
        <v>0</v>
      </c>
      <c r="BU479" s="15">
        <f t="shared" si="394"/>
        <v>0</v>
      </c>
      <c r="BV479" s="15">
        <f t="shared" si="395"/>
        <v>0</v>
      </c>
      <c r="BW479" s="15">
        <f t="shared" si="396"/>
        <v>0</v>
      </c>
      <c r="BX479" s="15">
        <f t="shared" si="397"/>
        <v>0</v>
      </c>
      <c r="BY479" s="15">
        <f t="shared" si="398"/>
        <v>0</v>
      </c>
      <c r="BZ479" s="15">
        <f t="shared" si="399"/>
        <v>0</v>
      </c>
      <c r="CA479" s="15">
        <f t="shared" si="400"/>
        <v>1</v>
      </c>
      <c r="CB479" s="15">
        <f t="shared" si="401"/>
        <v>1</v>
      </c>
      <c r="CC479" s="15">
        <f t="shared" si="402"/>
        <v>1</v>
      </c>
      <c r="CD479" s="15">
        <f t="shared" si="403"/>
        <v>1</v>
      </c>
      <c r="CE479" s="15">
        <f t="shared" si="404"/>
        <v>1</v>
      </c>
      <c r="CF479" s="15">
        <f t="shared" si="405"/>
        <v>1</v>
      </c>
      <c r="CG479" s="15">
        <f t="shared" si="406"/>
        <v>1</v>
      </c>
    </row>
    <row r="480" spans="1:85" x14ac:dyDescent="0.25">
      <c r="A480" t="s">
        <v>646</v>
      </c>
      <c r="B480" t="s">
        <v>72</v>
      </c>
      <c r="C480" t="s">
        <v>109</v>
      </c>
      <c r="D480">
        <v>2024</v>
      </c>
      <c r="E480" t="s">
        <v>74</v>
      </c>
      <c r="F480" t="s">
        <v>75</v>
      </c>
      <c r="G480" t="s">
        <v>99</v>
      </c>
      <c r="H480" t="s">
        <v>100</v>
      </c>
      <c r="I480" t="s">
        <v>78</v>
      </c>
      <c r="L480" t="s">
        <v>79</v>
      </c>
      <c r="M480">
        <v>49.11</v>
      </c>
      <c r="N480">
        <v>2</v>
      </c>
      <c r="O480" s="1"/>
      <c r="P480" s="1">
        <v>46157</v>
      </c>
      <c r="Q480" s="1"/>
      <c r="R480" s="1">
        <v>46157</v>
      </c>
      <c r="S480" s="1">
        <v>46158</v>
      </c>
      <c r="T480" s="1"/>
      <c r="U480" s="1">
        <v>46161</v>
      </c>
      <c r="W480" s="1">
        <v>46164</v>
      </c>
      <c r="X480" s="1">
        <v>46167</v>
      </c>
      <c r="Y480" s="1">
        <v>46169</v>
      </c>
      <c r="Z480" s="1">
        <v>46170</v>
      </c>
      <c r="AA480">
        <v>2026</v>
      </c>
      <c r="AB480" t="s">
        <v>110</v>
      </c>
      <c r="AC480" t="s">
        <v>101</v>
      </c>
      <c r="AD480" s="2">
        <f t="shared" si="364"/>
        <v>1</v>
      </c>
      <c r="AE480" s="2">
        <f t="shared" si="365"/>
        <v>1</v>
      </c>
      <c r="AF480" s="2">
        <f t="shared" si="366"/>
        <v>1</v>
      </c>
      <c r="AG480" s="2">
        <f t="shared" si="367"/>
        <v>1</v>
      </c>
      <c r="AH480" s="2">
        <f t="shared" si="368"/>
        <v>1</v>
      </c>
      <c r="AI480" s="2">
        <f t="shared" si="369"/>
        <v>1</v>
      </c>
      <c r="AJ480" s="2">
        <f t="shared" si="370"/>
        <v>1</v>
      </c>
      <c r="AK480" s="2">
        <f t="shared" si="371"/>
        <v>1</v>
      </c>
      <c r="AL480" s="2">
        <f t="shared" si="372"/>
        <v>1</v>
      </c>
      <c r="AM480" s="2">
        <f t="shared" si="373"/>
        <v>1</v>
      </c>
      <c r="AN480" s="2">
        <f t="shared" si="374"/>
        <v>1</v>
      </c>
      <c r="AO480" s="2">
        <f t="shared" si="375"/>
        <v>1</v>
      </c>
      <c r="AP480" s="2">
        <f t="shared" si="376"/>
        <v>1</v>
      </c>
      <c r="AQ480" s="2">
        <f t="shared" si="377"/>
        <v>1</v>
      </c>
      <c r="AR480" s="2">
        <f t="shared" si="378"/>
        <v>1</v>
      </c>
      <c r="AS480" s="2">
        <f t="shared" si="379"/>
        <v>1</v>
      </c>
      <c r="AT480" s="3">
        <f t="shared" si="380"/>
        <v>4</v>
      </c>
      <c r="AU480" s="3">
        <f t="shared" si="381"/>
        <v>7</v>
      </c>
      <c r="AV480" s="3">
        <f t="shared" si="382"/>
        <v>13</v>
      </c>
      <c r="AW480" s="4">
        <f t="shared" si="383"/>
        <v>136</v>
      </c>
      <c r="AX480" s="4">
        <f t="shared" si="384"/>
        <v>137</v>
      </c>
      <c r="AY480" s="4">
        <f t="shared" si="385"/>
        <v>140</v>
      </c>
      <c r="AZ480" s="4">
        <f t="shared" si="386"/>
        <v>143</v>
      </c>
      <c r="BA480" s="4">
        <f t="shared" si="387"/>
        <v>146</v>
      </c>
      <c r="BB480" s="4">
        <f t="shared" si="388"/>
        <v>148</v>
      </c>
      <c r="BC480" s="4">
        <f t="shared" si="389"/>
        <v>149</v>
      </c>
      <c r="BD480" s="15">
        <f t="shared" si="391"/>
        <v>0</v>
      </c>
      <c r="BE480" s="15">
        <f t="shared" si="390"/>
        <v>0</v>
      </c>
      <c r="BF480" s="15">
        <f t="shared" si="409"/>
        <v>0</v>
      </c>
      <c r="BG480" s="15">
        <f t="shared" si="409"/>
        <v>0</v>
      </c>
      <c r="BH480" s="15">
        <f t="shared" si="409"/>
        <v>0</v>
      </c>
      <c r="BI480" s="15">
        <f t="shared" si="409"/>
        <v>0</v>
      </c>
      <c r="BJ480" s="15">
        <f t="shared" si="409"/>
        <v>0</v>
      </c>
      <c r="BK480" s="15">
        <f t="shared" si="409"/>
        <v>0</v>
      </c>
      <c r="BL480" s="15">
        <f t="shared" si="409"/>
        <v>0</v>
      </c>
      <c r="BM480" s="15">
        <f t="shared" si="409"/>
        <v>0</v>
      </c>
      <c r="BN480" s="15">
        <f t="shared" si="409"/>
        <v>1</v>
      </c>
      <c r="BO480" s="15">
        <f t="shared" si="409"/>
        <v>1</v>
      </c>
      <c r="BP480" s="15">
        <f t="shared" si="409"/>
        <v>1</v>
      </c>
      <c r="BQ480" s="15">
        <f t="shared" si="409"/>
        <v>1</v>
      </c>
      <c r="BR480" s="15">
        <f t="shared" si="409"/>
        <v>1</v>
      </c>
      <c r="BS480" s="15">
        <f t="shared" si="392"/>
        <v>0</v>
      </c>
      <c r="BT480" s="15">
        <f t="shared" si="393"/>
        <v>0</v>
      </c>
      <c r="BU480" s="15">
        <f t="shared" si="394"/>
        <v>0</v>
      </c>
      <c r="BV480" s="15">
        <f t="shared" si="395"/>
        <v>0</v>
      </c>
      <c r="BW480" s="15">
        <f t="shared" si="396"/>
        <v>0</v>
      </c>
      <c r="BX480" s="15">
        <f t="shared" si="397"/>
        <v>0</v>
      </c>
      <c r="BY480" s="15">
        <f t="shared" si="398"/>
        <v>0</v>
      </c>
      <c r="BZ480" s="15">
        <f t="shared" si="399"/>
        <v>0</v>
      </c>
      <c r="CA480" s="15">
        <f t="shared" si="400"/>
        <v>0</v>
      </c>
      <c r="CB480" s="15">
        <f t="shared" si="401"/>
        <v>0</v>
      </c>
      <c r="CC480" s="15">
        <f t="shared" si="402"/>
        <v>1</v>
      </c>
      <c r="CD480" s="15">
        <f t="shared" si="403"/>
        <v>1</v>
      </c>
      <c r="CE480" s="15">
        <f t="shared" si="404"/>
        <v>1</v>
      </c>
      <c r="CF480" s="15">
        <f t="shared" si="405"/>
        <v>1</v>
      </c>
      <c r="CG480" s="15">
        <f t="shared" si="406"/>
        <v>1</v>
      </c>
    </row>
    <row r="481" spans="1:85" x14ac:dyDescent="0.25">
      <c r="A481" t="s">
        <v>406</v>
      </c>
      <c r="B481" t="s">
        <v>72</v>
      </c>
      <c r="C481" t="s">
        <v>109</v>
      </c>
      <c r="D481">
        <v>2024</v>
      </c>
      <c r="E481" t="s">
        <v>74</v>
      </c>
      <c r="F481" t="s">
        <v>75</v>
      </c>
      <c r="G481" t="s">
        <v>76</v>
      </c>
      <c r="H481" t="s">
        <v>77</v>
      </c>
      <c r="I481" t="s">
        <v>78</v>
      </c>
      <c r="L481" t="s">
        <v>89</v>
      </c>
      <c r="M481">
        <v>1</v>
      </c>
      <c r="N481">
        <v>2</v>
      </c>
      <c r="O481" s="1">
        <v>46145</v>
      </c>
      <c r="P481" s="1"/>
      <c r="Q481" s="1"/>
      <c r="R481" s="1"/>
      <c r="S481" s="1">
        <v>46148</v>
      </c>
      <c r="T481" s="1"/>
      <c r="U481" s="1">
        <v>46156</v>
      </c>
      <c r="W481" s="1">
        <v>46157</v>
      </c>
      <c r="X481" s="1">
        <v>46161</v>
      </c>
      <c r="Y481" s="1">
        <v>46163</v>
      </c>
      <c r="Z481" s="1">
        <v>46164</v>
      </c>
      <c r="AA481">
        <v>2026</v>
      </c>
      <c r="AB481" t="s">
        <v>110</v>
      </c>
      <c r="AC481" t="s">
        <v>81</v>
      </c>
      <c r="AD481" s="2">
        <f t="shared" si="364"/>
        <v>1</v>
      </c>
      <c r="AE481" s="2">
        <f t="shared" si="365"/>
        <v>1</v>
      </c>
      <c r="AF481" s="2">
        <f t="shared" si="366"/>
        <v>1</v>
      </c>
      <c r="AG481" s="2">
        <f t="shared" si="367"/>
        <v>1</v>
      </c>
      <c r="AH481" s="2">
        <f t="shared" si="368"/>
        <v>1</v>
      </c>
      <c r="AI481" s="2">
        <f t="shared" si="369"/>
        <v>1</v>
      </c>
      <c r="AJ481" s="2">
        <f t="shared" si="370"/>
        <v>1</v>
      </c>
      <c r="AK481" s="2">
        <f t="shared" si="371"/>
        <v>1</v>
      </c>
      <c r="AL481" s="2">
        <f t="shared" si="372"/>
        <v>1</v>
      </c>
      <c r="AM481" s="2">
        <f t="shared" si="373"/>
        <v>1</v>
      </c>
      <c r="AN481" s="2">
        <f t="shared" si="374"/>
        <v>1</v>
      </c>
      <c r="AO481" s="2">
        <f t="shared" si="375"/>
        <v>1</v>
      </c>
      <c r="AP481" s="2">
        <f t="shared" si="376"/>
        <v>1</v>
      </c>
      <c r="AQ481" s="2">
        <f t="shared" si="377"/>
        <v>1</v>
      </c>
      <c r="AR481" s="2">
        <f t="shared" si="378"/>
        <v>1</v>
      </c>
      <c r="AS481" s="2">
        <f t="shared" si="379"/>
        <v>1</v>
      </c>
      <c r="AT481" s="3">
        <f t="shared" si="380"/>
        <v>11</v>
      </c>
      <c r="AU481" s="3">
        <f t="shared" si="381"/>
        <v>12</v>
      </c>
      <c r="AV481" s="3">
        <f t="shared" si="382"/>
        <v>19</v>
      </c>
      <c r="AW481" s="4">
        <f t="shared" si="383"/>
        <v>124</v>
      </c>
      <c r="AX481" s="4">
        <f t="shared" si="384"/>
        <v>127</v>
      </c>
      <c r="AY481" s="4">
        <f t="shared" si="385"/>
        <v>135</v>
      </c>
      <c r="AZ481" s="4">
        <f t="shared" si="386"/>
        <v>136</v>
      </c>
      <c r="BA481" s="4">
        <f t="shared" si="387"/>
        <v>140</v>
      </c>
      <c r="BB481" s="4">
        <f t="shared" si="388"/>
        <v>142</v>
      </c>
      <c r="BC481" s="4">
        <f t="shared" si="389"/>
        <v>143</v>
      </c>
      <c r="BD481" s="15">
        <f t="shared" si="391"/>
        <v>0</v>
      </c>
      <c r="BE481" s="15">
        <f t="shared" si="390"/>
        <v>0</v>
      </c>
      <c r="BF481" s="15">
        <f t="shared" si="409"/>
        <v>0</v>
      </c>
      <c r="BG481" s="15">
        <f t="shared" si="409"/>
        <v>0</v>
      </c>
      <c r="BH481" s="15">
        <f t="shared" si="409"/>
        <v>0</v>
      </c>
      <c r="BI481" s="15">
        <f t="shared" si="409"/>
        <v>0</v>
      </c>
      <c r="BJ481" s="15">
        <f t="shared" si="409"/>
        <v>0</v>
      </c>
      <c r="BK481" s="15">
        <f t="shared" si="409"/>
        <v>0</v>
      </c>
      <c r="BL481" s="15">
        <f t="shared" si="409"/>
        <v>1</v>
      </c>
      <c r="BM481" s="15">
        <f t="shared" si="409"/>
        <v>1</v>
      </c>
      <c r="BN481" s="15">
        <f t="shared" si="409"/>
        <v>1</v>
      </c>
      <c r="BO481" s="15">
        <f t="shared" si="409"/>
        <v>1</v>
      </c>
      <c r="BP481" s="15">
        <f t="shared" si="409"/>
        <v>1</v>
      </c>
      <c r="BQ481" s="15">
        <f t="shared" si="409"/>
        <v>1</v>
      </c>
      <c r="BR481" s="15">
        <f t="shared" si="409"/>
        <v>1</v>
      </c>
      <c r="BS481" s="15">
        <f t="shared" si="392"/>
        <v>0</v>
      </c>
      <c r="BT481" s="15">
        <f t="shared" si="393"/>
        <v>0</v>
      </c>
      <c r="BU481" s="15">
        <f t="shared" si="394"/>
        <v>0</v>
      </c>
      <c r="BV481" s="15">
        <f t="shared" si="395"/>
        <v>0</v>
      </c>
      <c r="BW481" s="15">
        <f t="shared" si="396"/>
        <v>0</v>
      </c>
      <c r="BX481" s="15">
        <f t="shared" si="397"/>
        <v>0</v>
      </c>
      <c r="BY481" s="15">
        <f t="shared" si="398"/>
        <v>0</v>
      </c>
      <c r="BZ481" s="15">
        <f t="shared" si="399"/>
        <v>0</v>
      </c>
      <c r="CA481" s="15">
        <f t="shared" si="400"/>
        <v>1</v>
      </c>
      <c r="CB481" s="15">
        <f t="shared" si="401"/>
        <v>1</v>
      </c>
      <c r="CC481" s="15">
        <f t="shared" si="402"/>
        <v>1</v>
      </c>
      <c r="CD481" s="15">
        <f t="shared" si="403"/>
        <v>1</v>
      </c>
      <c r="CE481" s="15">
        <f t="shared" si="404"/>
        <v>1</v>
      </c>
      <c r="CF481" s="15">
        <f t="shared" si="405"/>
        <v>1</v>
      </c>
      <c r="CG481" s="15">
        <f t="shared" si="406"/>
        <v>1</v>
      </c>
    </row>
    <row r="482" spans="1:85" x14ac:dyDescent="0.25">
      <c r="A482" t="s">
        <v>398</v>
      </c>
      <c r="B482" t="s">
        <v>72</v>
      </c>
      <c r="C482" t="s">
        <v>109</v>
      </c>
      <c r="D482">
        <v>2024</v>
      </c>
      <c r="E482" t="s">
        <v>74</v>
      </c>
      <c r="F482" t="s">
        <v>75</v>
      </c>
      <c r="G482" t="s">
        <v>76</v>
      </c>
      <c r="H482" t="s">
        <v>77</v>
      </c>
      <c r="I482" t="s">
        <v>78</v>
      </c>
      <c r="L482" t="s">
        <v>79</v>
      </c>
      <c r="M482">
        <v>104.62</v>
      </c>
      <c r="N482">
        <v>2</v>
      </c>
      <c r="O482" s="1"/>
      <c r="P482" s="1"/>
      <c r="Q482" s="1">
        <v>46144</v>
      </c>
      <c r="R482" s="1">
        <v>46144</v>
      </c>
      <c r="S482" s="1"/>
      <c r="T482" s="1">
        <v>46145</v>
      </c>
      <c r="U482" s="1">
        <v>46151</v>
      </c>
      <c r="W482" s="1">
        <v>46152</v>
      </c>
      <c r="X482" s="1">
        <v>46154</v>
      </c>
      <c r="Y482" s="1">
        <v>46156</v>
      </c>
      <c r="Z482" s="1">
        <v>46157</v>
      </c>
      <c r="AA482">
        <v>2026</v>
      </c>
      <c r="AB482" t="s">
        <v>110</v>
      </c>
      <c r="AC482" t="s">
        <v>81</v>
      </c>
      <c r="AD482" s="2">
        <f t="shared" si="364"/>
        <v>1</v>
      </c>
      <c r="AE482" s="2">
        <f t="shared" si="365"/>
        <v>1</v>
      </c>
      <c r="AF482" s="2">
        <f t="shared" si="366"/>
        <v>1</v>
      </c>
      <c r="AG482" s="2">
        <f t="shared" si="367"/>
        <v>1</v>
      </c>
      <c r="AH482" s="2">
        <f t="shared" si="368"/>
        <v>1</v>
      </c>
      <c r="AI482" s="2">
        <f t="shared" si="369"/>
        <v>1</v>
      </c>
      <c r="AJ482" s="2">
        <f t="shared" si="370"/>
        <v>1</v>
      </c>
      <c r="AK482" s="2">
        <f t="shared" si="371"/>
        <v>1</v>
      </c>
      <c r="AL482" s="2">
        <f t="shared" si="372"/>
        <v>1</v>
      </c>
      <c r="AM482" s="2">
        <f t="shared" si="373"/>
        <v>1</v>
      </c>
      <c r="AN482" s="2">
        <f t="shared" si="374"/>
        <v>1</v>
      </c>
      <c r="AO482" s="2">
        <f t="shared" si="375"/>
        <v>1</v>
      </c>
      <c r="AP482" s="2">
        <f t="shared" si="376"/>
        <v>1</v>
      </c>
      <c r="AQ482" s="2">
        <f t="shared" si="377"/>
        <v>1</v>
      </c>
      <c r="AR482" s="2">
        <f t="shared" si="378"/>
        <v>1</v>
      </c>
      <c r="AS482" s="2">
        <f t="shared" si="379"/>
        <v>1</v>
      </c>
      <c r="AT482" s="3">
        <f t="shared" si="380"/>
        <v>7</v>
      </c>
      <c r="AU482" s="3">
        <f t="shared" si="381"/>
        <v>8</v>
      </c>
      <c r="AV482" s="3">
        <f t="shared" si="382"/>
        <v>13</v>
      </c>
      <c r="AW482" s="4">
        <f t="shared" si="383"/>
        <v>123</v>
      </c>
      <c r="AX482" s="4">
        <f t="shared" si="384"/>
        <v>124</v>
      </c>
      <c r="AY482" s="4">
        <f t="shared" si="385"/>
        <v>130</v>
      </c>
      <c r="AZ482" s="4">
        <f t="shared" si="386"/>
        <v>131</v>
      </c>
      <c r="BA482" s="4">
        <f t="shared" si="387"/>
        <v>133</v>
      </c>
      <c r="BB482" s="4">
        <f t="shared" si="388"/>
        <v>135</v>
      </c>
      <c r="BC482" s="4">
        <f t="shared" si="389"/>
        <v>136</v>
      </c>
      <c r="BD482" s="15">
        <f t="shared" si="391"/>
        <v>0</v>
      </c>
      <c r="BE482" s="15">
        <f t="shared" si="390"/>
        <v>0</v>
      </c>
      <c r="BF482" s="15">
        <f t="shared" si="409"/>
        <v>0</v>
      </c>
      <c r="BG482" s="15">
        <f t="shared" si="409"/>
        <v>0</v>
      </c>
      <c r="BH482" s="15">
        <f t="shared" si="409"/>
        <v>0</v>
      </c>
      <c r="BI482" s="15">
        <f t="shared" si="409"/>
        <v>0</v>
      </c>
      <c r="BJ482" s="15">
        <f t="shared" si="409"/>
        <v>0</v>
      </c>
      <c r="BK482" s="15">
        <f t="shared" si="409"/>
        <v>0</v>
      </c>
      <c r="BL482" s="15">
        <f t="shared" si="409"/>
        <v>1</v>
      </c>
      <c r="BM482" s="15">
        <f t="shared" si="409"/>
        <v>1</v>
      </c>
      <c r="BN482" s="15">
        <f t="shared" si="409"/>
        <v>1</v>
      </c>
      <c r="BO482" s="15">
        <f t="shared" si="409"/>
        <v>1</v>
      </c>
      <c r="BP482" s="15">
        <f t="shared" si="409"/>
        <v>1</v>
      </c>
      <c r="BQ482" s="15">
        <f t="shared" si="409"/>
        <v>1</v>
      </c>
      <c r="BR482" s="15">
        <f t="shared" si="409"/>
        <v>1</v>
      </c>
      <c r="BS482" s="15">
        <f t="shared" si="392"/>
        <v>0</v>
      </c>
      <c r="BT482" s="15">
        <f t="shared" si="393"/>
        <v>0</v>
      </c>
      <c r="BU482" s="15">
        <f t="shared" si="394"/>
        <v>0</v>
      </c>
      <c r="BV482" s="15">
        <f t="shared" si="395"/>
        <v>0</v>
      </c>
      <c r="BW482" s="15">
        <f t="shared" si="396"/>
        <v>0</v>
      </c>
      <c r="BX482" s="15">
        <f t="shared" si="397"/>
        <v>0</v>
      </c>
      <c r="BY482" s="15">
        <f t="shared" si="398"/>
        <v>0</v>
      </c>
      <c r="BZ482" s="15">
        <f t="shared" si="399"/>
        <v>0</v>
      </c>
      <c r="CA482" s="15">
        <f t="shared" si="400"/>
        <v>1</v>
      </c>
      <c r="CB482" s="15">
        <f t="shared" si="401"/>
        <v>1</v>
      </c>
      <c r="CC482" s="15">
        <f t="shared" si="402"/>
        <v>1</v>
      </c>
      <c r="CD482" s="15">
        <f t="shared" si="403"/>
        <v>1</v>
      </c>
      <c r="CE482" s="15">
        <f t="shared" si="404"/>
        <v>1</v>
      </c>
      <c r="CF482" s="15">
        <f t="shared" si="405"/>
        <v>1</v>
      </c>
      <c r="CG482" s="15">
        <f t="shared" si="406"/>
        <v>1</v>
      </c>
    </row>
    <row r="483" spans="1:85" x14ac:dyDescent="0.25">
      <c r="A483" t="s">
        <v>359</v>
      </c>
      <c r="B483" t="s">
        <v>72</v>
      </c>
      <c r="C483" t="s">
        <v>109</v>
      </c>
      <c r="D483">
        <v>2024</v>
      </c>
      <c r="E483" t="s">
        <v>74</v>
      </c>
      <c r="F483" t="s">
        <v>75</v>
      </c>
      <c r="G483" t="s">
        <v>76</v>
      </c>
      <c r="H483" t="s">
        <v>77</v>
      </c>
      <c r="I483" t="s">
        <v>78</v>
      </c>
      <c r="L483" t="s">
        <v>89</v>
      </c>
      <c r="M483">
        <v>1</v>
      </c>
      <c r="N483">
        <v>2</v>
      </c>
      <c r="O483" s="1">
        <v>46139</v>
      </c>
      <c r="P483" s="1"/>
      <c r="Q483" s="1"/>
      <c r="R483" s="1"/>
      <c r="S483" s="1">
        <v>46141</v>
      </c>
      <c r="T483" s="1"/>
      <c r="U483" s="1">
        <v>46148</v>
      </c>
      <c r="W483" s="1">
        <v>46149</v>
      </c>
      <c r="X483" s="1">
        <v>46151</v>
      </c>
      <c r="Y483" s="1">
        <v>46152</v>
      </c>
      <c r="Z483" s="1">
        <v>46153</v>
      </c>
      <c r="AA483">
        <v>2026</v>
      </c>
      <c r="AB483" t="s">
        <v>110</v>
      </c>
      <c r="AC483" t="s">
        <v>81</v>
      </c>
      <c r="AD483" s="2">
        <f t="shared" si="364"/>
        <v>1</v>
      </c>
      <c r="AE483" s="2">
        <f t="shared" si="365"/>
        <v>1</v>
      </c>
      <c r="AF483" s="2">
        <f t="shared" si="366"/>
        <v>1</v>
      </c>
      <c r="AG483" s="2">
        <f t="shared" si="367"/>
        <v>1</v>
      </c>
      <c r="AH483" s="2">
        <f t="shared" si="368"/>
        <v>1</v>
      </c>
      <c r="AI483" s="2">
        <f t="shared" si="369"/>
        <v>1</v>
      </c>
      <c r="AJ483" s="2">
        <f t="shared" si="370"/>
        <v>1</v>
      </c>
      <c r="AK483" s="2">
        <f t="shared" si="371"/>
        <v>1</v>
      </c>
      <c r="AL483" s="2">
        <f t="shared" si="372"/>
        <v>1</v>
      </c>
      <c r="AM483" s="2">
        <f t="shared" si="373"/>
        <v>1</v>
      </c>
      <c r="AN483" s="2">
        <f t="shared" si="374"/>
        <v>1</v>
      </c>
      <c r="AO483" s="2">
        <f t="shared" si="375"/>
        <v>1</v>
      </c>
      <c r="AP483" s="2">
        <f t="shared" si="376"/>
        <v>1</v>
      </c>
      <c r="AQ483" s="2">
        <f t="shared" si="377"/>
        <v>1</v>
      </c>
      <c r="AR483" s="2">
        <f t="shared" si="378"/>
        <v>1</v>
      </c>
      <c r="AS483" s="2">
        <f t="shared" si="379"/>
        <v>1</v>
      </c>
      <c r="AT483" s="3">
        <f t="shared" si="380"/>
        <v>9</v>
      </c>
      <c r="AU483" s="3">
        <f t="shared" si="381"/>
        <v>10</v>
      </c>
      <c r="AV483" s="3">
        <f t="shared" si="382"/>
        <v>14</v>
      </c>
      <c r="AW483" s="4">
        <f t="shared" si="383"/>
        <v>118</v>
      </c>
      <c r="AX483" s="4">
        <f t="shared" si="384"/>
        <v>120</v>
      </c>
      <c r="AY483" s="4">
        <f t="shared" si="385"/>
        <v>127</v>
      </c>
      <c r="AZ483" s="4">
        <f t="shared" si="386"/>
        <v>128</v>
      </c>
      <c r="BA483" s="4">
        <f t="shared" si="387"/>
        <v>130</v>
      </c>
      <c r="BB483" s="4">
        <f t="shared" si="388"/>
        <v>131</v>
      </c>
      <c r="BC483" s="4">
        <f t="shared" si="389"/>
        <v>132</v>
      </c>
      <c r="BD483" s="15">
        <f t="shared" si="391"/>
        <v>0</v>
      </c>
      <c r="BE483" s="15">
        <f t="shared" si="390"/>
        <v>0</v>
      </c>
      <c r="BF483" s="15">
        <f t="shared" si="409"/>
        <v>0</v>
      </c>
      <c r="BG483" s="15">
        <f t="shared" si="409"/>
        <v>0</v>
      </c>
      <c r="BH483" s="15">
        <f t="shared" si="409"/>
        <v>0</v>
      </c>
      <c r="BI483" s="15">
        <f t="shared" si="409"/>
        <v>0</v>
      </c>
      <c r="BJ483" s="15">
        <f t="shared" si="409"/>
        <v>0</v>
      </c>
      <c r="BK483" s="15">
        <f t="shared" si="409"/>
        <v>1</v>
      </c>
      <c r="BL483" s="15">
        <f t="shared" si="409"/>
        <v>1</v>
      </c>
      <c r="BM483" s="15">
        <f t="shared" si="409"/>
        <v>1</v>
      </c>
      <c r="BN483" s="15">
        <f t="shared" si="409"/>
        <v>1</v>
      </c>
      <c r="BO483" s="15">
        <f t="shared" si="409"/>
        <v>1</v>
      </c>
      <c r="BP483" s="15">
        <f t="shared" si="409"/>
        <v>1</v>
      </c>
      <c r="BQ483" s="15">
        <f t="shared" si="409"/>
        <v>1</v>
      </c>
      <c r="BR483" s="15">
        <f t="shared" si="409"/>
        <v>1</v>
      </c>
      <c r="BS483" s="15">
        <f t="shared" si="392"/>
        <v>0</v>
      </c>
      <c r="BT483" s="15">
        <f t="shared" si="393"/>
        <v>0</v>
      </c>
      <c r="BU483" s="15">
        <f t="shared" si="394"/>
        <v>0</v>
      </c>
      <c r="BV483" s="15">
        <f t="shared" si="395"/>
        <v>0</v>
      </c>
      <c r="BW483" s="15">
        <f t="shared" si="396"/>
        <v>0</v>
      </c>
      <c r="BX483" s="15">
        <f t="shared" si="397"/>
        <v>0</v>
      </c>
      <c r="BY483" s="15">
        <f t="shared" si="398"/>
        <v>0</v>
      </c>
      <c r="BZ483" s="15">
        <f t="shared" si="399"/>
        <v>1</v>
      </c>
      <c r="CA483" s="15">
        <f t="shared" si="400"/>
        <v>1</v>
      </c>
      <c r="CB483" s="15">
        <f t="shared" si="401"/>
        <v>1</v>
      </c>
      <c r="CC483" s="15">
        <f t="shared" si="402"/>
        <v>1</v>
      </c>
      <c r="CD483" s="15">
        <f t="shared" si="403"/>
        <v>1</v>
      </c>
      <c r="CE483" s="15">
        <f t="shared" si="404"/>
        <v>1</v>
      </c>
      <c r="CF483" s="15">
        <f t="shared" si="405"/>
        <v>1</v>
      </c>
      <c r="CG483" s="15">
        <f t="shared" si="406"/>
        <v>1</v>
      </c>
    </row>
    <row r="484" spans="1:85" x14ac:dyDescent="0.25">
      <c r="A484" t="s">
        <v>368</v>
      </c>
      <c r="B484" t="s">
        <v>72</v>
      </c>
      <c r="C484" t="s">
        <v>109</v>
      </c>
      <c r="D484">
        <v>2024</v>
      </c>
      <c r="E484" t="s">
        <v>74</v>
      </c>
      <c r="F484" t="s">
        <v>75</v>
      </c>
      <c r="G484" t="s">
        <v>76</v>
      </c>
      <c r="H484" t="s">
        <v>77</v>
      </c>
      <c r="I484" t="s">
        <v>78</v>
      </c>
      <c r="L484" t="s">
        <v>79</v>
      </c>
      <c r="M484">
        <v>104.62</v>
      </c>
      <c r="N484">
        <v>2</v>
      </c>
      <c r="O484" s="1"/>
      <c r="P484" s="1"/>
      <c r="Q484" s="1">
        <v>46145</v>
      </c>
      <c r="R484" s="1">
        <v>46145</v>
      </c>
      <c r="S484" s="1">
        <v>46147</v>
      </c>
      <c r="T484" s="1"/>
      <c r="U484" s="1">
        <v>46151</v>
      </c>
      <c r="W484" s="1">
        <v>46152</v>
      </c>
      <c r="X484" s="1">
        <v>46156</v>
      </c>
      <c r="Y484" s="1">
        <v>46160</v>
      </c>
      <c r="Z484" s="1">
        <v>46161</v>
      </c>
      <c r="AA484">
        <v>2026</v>
      </c>
      <c r="AB484" t="s">
        <v>110</v>
      </c>
      <c r="AC484" t="s">
        <v>81</v>
      </c>
      <c r="AD484" s="2">
        <f t="shared" si="364"/>
        <v>1</v>
      </c>
      <c r="AE484" s="2">
        <f t="shared" si="365"/>
        <v>1</v>
      </c>
      <c r="AF484" s="2">
        <f t="shared" si="366"/>
        <v>1</v>
      </c>
      <c r="AG484" s="2">
        <f t="shared" si="367"/>
        <v>1</v>
      </c>
      <c r="AH484" s="2">
        <f t="shared" si="368"/>
        <v>1</v>
      </c>
      <c r="AI484" s="2">
        <f t="shared" si="369"/>
        <v>1</v>
      </c>
      <c r="AJ484" s="2">
        <f t="shared" si="370"/>
        <v>1</v>
      </c>
      <c r="AK484" s="2">
        <f t="shared" si="371"/>
        <v>1</v>
      </c>
      <c r="AL484" s="2">
        <f t="shared" si="372"/>
        <v>1</v>
      </c>
      <c r="AM484" s="2">
        <f t="shared" si="373"/>
        <v>1</v>
      </c>
      <c r="AN484" s="2">
        <f t="shared" si="374"/>
        <v>1</v>
      </c>
      <c r="AO484" s="2">
        <f t="shared" si="375"/>
        <v>1</v>
      </c>
      <c r="AP484" s="2">
        <f t="shared" si="376"/>
        <v>1</v>
      </c>
      <c r="AQ484" s="2">
        <f t="shared" si="377"/>
        <v>1</v>
      </c>
      <c r="AR484" s="2">
        <f t="shared" si="378"/>
        <v>1</v>
      </c>
      <c r="AS484" s="2">
        <f t="shared" si="379"/>
        <v>1</v>
      </c>
      <c r="AT484" s="3">
        <f t="shared" si="380"/>
        <v>6</v>
      </c>
      <c r="AU484" s="3">
        <f t="shared" si="381"/>
        <v>7</v>
      </c>
      <c r="AV484" s="3">
        <f t="shared" si="382"/>
        <v>16</v>
      </c>
      <c r="AW484" s="4">
        <f t="shared" si="383"/>
        <v>124</v>
      </c>
      <c r="AX484" s="4">
        <f t="shared" si="384"/>
        <v>126</v>
      </c>
      <c r="AY484" s="4">
        <f t="shared" si="385"/>
        <v>130</v>
      </c>
      <c r="AZ484" s="4">
        <f t="shared" si="386"/>
        <v>131</v>
      </c>
      <c r="BA484" s="4">
        <f t="shared" si="387"/>
        <v>135</v>
      </c>
      <c r="BB484" s="4">
        <f t="shared" si="388"/>
        <v>139</v>
      </c>
      <c r="BC484" s="4">
        <f t="shared" si="389"/>
        <v>140</v>
      </c>
      <c r="BD484" s="15">
        <f t="shared" si="391"/>
        <v>0</v>
      </c>
      <c r="BE484" s="15">
        <f t="shared" si="390"/>
        <v>0</v>
      </c>
      <c r="BF484" s="15">
        <f t="shared" ref="BF484:BR493" si="410">IF(BF$1-$AW484&gt;$CK$1,1,0)</f>
        <v>0</v>
      </c>
      <c r="BG484" s="15">
        <f t="shared" si="410"/>
        <v>0</v>
      </c>
      <c r="BH484" s="15">
        <f t="shared" si="410"/>
        <v>0</v>
      </c>
      <c r="BI484" s="15">
        <f t="shared" si="410"/>
        <v>0</v>
      </c>
      <c r="BJ484" s="15">
        <f t="shared" si="410"/>
        <v>0</v>
      </c>
      <c r="BK484" s="15">
        <f t="shared" si="410"/>
        <v>0</v>
      </c>
      <c r="BL484" s="15">
        <f t="shared" si="410"/>
        <v>1</v>
      </c>
      <c r="BM484" s="15">
        <f t="shared" si="410"/>
        <v>1</v>
      </c>
      <c r="BN484" s="15">
        <f t="shared" si="410"/>
        <v>1</v>
      </c>
      <c r="BO484" s="15">
        <f t="shared" si="410"/>
        <v>1</v>
      </c>
      <c r="BP484" s="15">
        <f t="shared" si="410"/>
        <v>1</v>
      </c>
      <c r="BQ484" s="15">
        <f t="shared" si="410"/>
        <v>1</v>
      </c>
      <c r="BR484" s="15">
        <f t="shared" si="410"/>
        <v>1</v>
      </c>
      <c r="BS484" s="15">
        <f t="shared" si="392"/>
        <v>0</v>
      </c>
      <c r="BT484" s="15">
        <f t="shared" si="393"/>
        <v>0</v>
      </c>
      <c r="BU484" s="15">
        <f t="shared" si="394"/>
        <v>0</v>
      </c>
      <c r="BV484" s="15">
        <f t="shared" si="395"/>
        <v>0</v>
      </c>
      <c r="BW484" s="15">
        <f t="shared" si="396"/>
        <v>0</v>
      </c>
      <c r="BX484" s="15">
        <f t="shared" si="397"/>
        <v>0</v>
      </c>
      <c r="BY484" s="15">
        <f t="shared" si="398"/>
        <v>0</v>
      </c>
      <c r="BZ484" s="15">
        <f t="shared" si="399"/>
        <v>0</v>
      </c>
      <c r="CA484" s="15">
        <f t="shared" si="400"/>
        <v>1</v>
      </c>
      <c r="CB484" s="15">
        <f t="shared" si="401"/>
        <v>1</v>
      </c>
      <c r="CC484" s="15">
        <f t="shared" si="402"/>
        <v>1</v>
      </c>
      <c r="CD484" s="15">
        <f t="shared" si="403"/>
        <v>1</v>
      </c>
      <c r="CE484" s="15">
        <f t="shared" si="404"/>
        <v>1</v>
      </c>
      <c r="CF484" s="15">
        <f t="shared" si="405"/>
        <v>1</v>
      </c>
      <c r="CG484" s="15">
        <f t="shared" si="406"/>
        <v>1</v>
      </c>
    </row>
    <row r="485" spans="1:85" x14ac:dyDescent="0.25">
      <c r="A485" t="s">
        <v>411</v>
      </c>
      <c r="B485" t="s">
        <v>72</v>
      </c>
      <c r="C485" t="s">
        <v>109</v>
      </c>
      <c r="D485">
        <v>2024</v>
      </c>
      <c r="E485" t="s">
        <v>92</v>
      </c>
      <c r="G485" t="s">
        <v>93</v>
      </c>
      <c r="H485" t="s">
        <v>94</v>
      </c>
      <c r="L485" t="s">
        <v>89</v>
      </c>
      <c r="M485">
        <v>1</v>
      </c>
      <c r="N485">
        <v>2</v>
      </c>
      <c r="O485" s="1">
        <v>46142</v>
      </c>
      <c r="P485" s="1"/>
      <c r="Q485" s="1"/>
      <c r="R485" s="1"/>
      <c r="S485" s="1"/>
      <c r="T485" s="1">
        <v>46144</v>
      </c>
      <c r="U485" s="1">
        <v>46149</v>
      </c>
      <c r="W485" s="1">
        <v>46150</v>
      </c>
      <c r="X485" s="1">
        <v>46151</v>
      </c>
      <c r="Y485" s="1">
        <v>46154</v>
      </c>
      <c r="Z485" s="1">
        <v>46156</v>
      </c>
      <c r="AA485">
        <v>2026</v>
      </c>
      <c r="AB485" t="s">
        <v>110</v>
      </c>
      <c r="AC485" t="s">
        <v>95</v>
      </c>
      <c r="AD485" s="2">
        <f t="shared" si="364"/>
        <v>1</v>
      </c>
      <c r="AE485" s="2">
        <f t="shared" si="365"/>
        <v>1</v>
      </c>
      <c r="AF485" s="2">
        <f t="shared" si="366"/>
        <v>1</v>
      </c>
      <c r="AG485" s="2">
        <f t="shared" si="367"/>
        <v>1</v>
      </c>
      <c r="AH485" s="2">
        <f t="shared" si="368"/>
        <v>1</v>
      </c>
      <c r="AI485" s="2">
        <f t="shared" si="369"/>
        <v>1</v>
      </c>
      <c r="AJ485" s="2">
        <f t="shared" si="370"/>
        <v>1</v>
      </c>
      <c r="AK485" s="2">
        <f t="shared" si="371"/>
        <v>1</v>
      </c>
      <c r="AL485" s="2">
        <f t="shared" si="372"/>
        <v>1</v>
      </c>
      <c r="AM485" s="2">
        <f t="shared" si="373"/>
        <v>1</v>
      </c>
      <c r="AN485" s="2">
        <f t="shared" si="374"/>
        <v>1</v>
      </c>
      <c r="AO485" s="2">
        <f t="shared" si="375"/>
        <v>1</v>
      </c>
      <c r="AP485" s="2">
        <f t="shared" si="376"/>
        <v>1</v>
      </c>
      <c r="AQ485" s="2">
        <f t="shared" si="377"/>
        <v>1</v>
      </c>
      <c r="AR485" s="2">
        <f t="shared" si="378"/>
        <v>1</v>
      </c>
      <c r="AS485" s="2">
        <f t="shared" si="379"/>
        <v>1</v>
      </c>
      <c r="AT485" s="3">
        <f t="shared" si="380"/>
        <v>7</v>
      </c>
      <c r="AU485" s="3">
        <f t="shared" si="381"/>
        <v>8</v>
      </c>
      <c r="AV485" s="3">
        <f t="shared" si="382"/>
        <v>14</v>
      </c>
      <c r="AW485" s="4">
        <f t="shared" si="383"/>
        <v>121</v>
      </c>
      <c r="AX485" s="4">
        <f t="shared" si="384"/>
        <v>123</v>
      </c>
      <c r="AY485" s="4">
        <f t="shared" si="385"/>
        <v>128</v>
      </c>
      <c r="AZ485" s="4">
        <f t="shared" si="386"/>
        <v>129</v>
      </c>
      <c r="BA485" s="4">
        <f t="shared" si="387"/>
        <v>130</v>
      </c>
      <c r="BB485" s="4">
        <f t="shared" si="388"/>
        <v>133</v>
      </c>
      <c r="BC485" s="4">
        <f t="shared" si="389"/>
        <v>135</v>
      </c>
      <c r="BD485" s="15">
        <f t="shared" si="391"/>
        <v>0</v>
      </c>
      <c r="BE485" s="15">
        <f t="shared" si="390"/>
        <v>0</v>
      </c>
      <c r="BF485" s="15">
        <f t="shared" si="410"/>
        <v>0</v>
      </c>
      <c r="BG485" s="15">
        <f t="shared" si="410"/>
        <v>0</v>
      </c>
      <c r="BH485" s="15">
        <f t="shared" si="410"/>
        <v>0</v>
      </c>
      <c r="BI485" s="15">
        <f t="shared" si="410"/>
        <v>0</v>
      </c>
      <c r="BJ485" s="15">
        <f t="shared" si="410"/>
        <v>0</v>
      </c>
      <c r="BK485" s="15">
        <f t="shared" si="410"/>
        <v>0</v>
      </c>
      <c r="BL485" s="15">
        <f t="shared" si="410"/>
        <v>1</v>
      </c>
      <c r="BM485" s="15">
        <f t="shared" si="410"/>
        <v>1</v>
      </c>
      <c r="BN485" s="15">
        <f t="shared" si="410"/>
        <v>1</v>
      </c>
      <c r="BO485" s="15">
        <f t="shared" si="410"/>
        <v>1</v>
      </c>
      <c r="BP485" s="15">
        <f t="shared" si="410"/>
        <v>1</v>
      </c>
      <c r="BQ485" s="15">
        <f t="shared" si="410"/>
        <v>1</v>
      </c>
      <c r="BR485" s="15">
        <f t="shared" si="410"/>
        <v>1</v>
      </c>
      <c r="BS485" s="15">
        <f t="shared" si="392"/>
        <v>0</v>
      </c>
      <c r="BT485" s="15">
        <f t="shared" si="393"/>
        <v>0</v>
      </c>
      <c r="BU485" s="15">
        <f t="shared" si="394"/>
        <v>0</v>
      </c>
      <c r="BV485" s="15">
        <f t="shared" si="395"/>
        <v>0</v>
      </c>
      <c r="BW485" s="15">
        <f t="shared" si="396"/>
        <v>0</v>
      </c>
      <c r="BX485" s="15">
        <f t="shared" si="397"/>
        <v>0</v>
      </c>
      <c r="BY485" s="15">
        <f t="shared" si="398"/>
        <v>0</v>
      </c>
      <c r="BZ485" s="15">
        <f t="shared" si="399"/>
        <v>0</v>
      </c>
      <c r="CA485" s="15">
        <f t="shared" si="400"/>
        <v>1</v>
      </c>
      <c r="CB485" s="15">
        <f t="shared" si="401"/>
        <v>1</v>
      </c>
      <c r="CC485" s="15">
        <f t="shared" si="402"/>
        <v>1</v>
      </c>
      <c r="CD485" s="15">
        <f t="shared" si="403"/>
        <v>1</v>
      </c>
      <c r="CE485" s="15">
        <f t="shared" si="404"/>
        <v>1</v>
      </c>
      <c r="CF485" s="15">
        <f t="shared" si="405"/>
        <v>1</v>
      </c>
      <c r="CG485" s="15">
        <f t="shared" si="406"/>
        <v>1</v>
      </c>
    </row>
    <row r="486" spans="1:85" x14ac:dyDescent="0.25">
      <c r="A486" t="s">
        <v>715</v>
      </c>
      <c r="B486" t="s">
        <v>158</v>
      </c>
      <c r="C486" t="s">
        <v>109</v>
      </c>
      <c r="D486">
        <v>2024</v>
      </c>
      <c r="E486" t="s">
        <v>159</v>
      </c>
      <c r="F486" t="s">
        <v>160</v>
      </c>
      <c r="G486" t="s">
        <v>161</v>
      </c>
      <c r="H486" t="s">
        <v>162</v>
      </c>
      <c r="I486" t="s">
        <v>197</v>
      </c>
      <c r="L486" t="s">
        <v>79</v>
      </c>
      <c r="M486">
        <v>6.04</v>
      </c>
      <c r="N486">
        <v>2</v>
      </c>
      <c r="O486" s="1">
        <v>46172</v>
      </c>
      <c r="P486" s="1"/>
      <c r="Q486" s="1"/>
      <c r="R486" s="1"/>
      <c r="S486" s="1">
        <v>46173</v>
      </c>
      <c r="T486" s="1"/>
      <c r="U486" s="1">
        <v>46177</v>
      </c>
      <c r="W486" s="1">
        <v>46179</v>
      </c>
      <c r="X486" s="1">
        <v>46181</v>
      </c>
      <c r="Y486" s="1">
        <v>46182</v>
      </c>
      <c r="Z486" s="1">
        <v>46183</v>
      </c>
      <c r="AA486">
        <v>2026</v>
      </c>
      <c r="AB486" t="s">
        <v>110</v>
      </c>
      <c r="AC486" t="s">
        <v>353</v>
      </c>
      <c r="AD486" s="2">
        <f t="shared" si="364"/>
        <v>1</v>
      </c>
      <c r="AE486" s="2">
        <f t="shared" si="365"/>
        <v>1</v>
      </c>
      <c r="AF486" s="2">
        <f t="shared" si="366"/>
        <v>1</v>
      </c>
      <c r="AG486" s="2">
        <f t="shared" si="367"/>
        <v>1</v>
      </c>
      <c r="AH486" s="2">
        <f t="shared" si="368"/>
        <v>1</v>
      </c>
      <c r="AI486" s="2">
        <f t="shared" si="369"/>
        <v>1</v>
      </c>
      <c r="AJ486" s="2">
        <f t="shared" si="370"/>
        <v>1</v>
      </c>
      <c r="AK486" s="2">
        <f t="shared" si="371"/>
        <v>1</v>
      </c>
      <c r="AL486" s="2">
        <f t="shared" si="372"/>
        <v>1</v>
      </c>
      <c r="AM486" s="2">
        <f t="shared" si="373"/>
        <v>1</v>
      </c>
      <c r="AN486" s="2">
        <f t="shared" si="374"/>
        <v>1</v>
      </c>
      <c r="AO486" s="2">
        <f t="shared" si="375"/>
        <v>1</v>
      </c>
      <c r="AP486" s="2">
        <f t="shared" si="376"/>
        <v>1</v>
      </c>
      <c r="AQ486" s="2">
        <f t="shared" si="377"/>
        <v>1</v>
      </c>
      <c r="AR486" s="2">
        <f t="shared" si="378"/>
        <v>1</v>
      </c>
      <c r="AS486" s="2">
        <f t="shared" si="379"/>
        <v>1</v>
      </c>
      <c r="AT486" s="3">
        <f t="shared" si="380"/>
        <v>5</v>
      </c>
      <c r="AU486" s="3">
        <f t="shared" si="381"/>
        <v>7</v>
      </c>
      <c r="AV486" s="3">
        <f t="shared" si="382"/>
        <v>11</v>
      </c>
      <c r="AW486" s="4">
        <f t="shared" si="383"/>
        <v>151</v>
      </c>
      <c r="AX486" s="4">
        <f t="shared" si="384"/>
        <v>152</v>
      </c>
      <c r="AY486" s="4">
        <f t="shared" si="385"/>
        <v>156</v>
      </c>
      <c r="AZ486" s="4">
        <f t="shared" si="386"/>
        <v>158</v>
      </c>
      <c r="BA486" s="4">
        <f t="shared" si="387"/>
        <v>160</v>
      </c>
      <c r="BB486" s="4">
        <f t="shared" si="388"/>
        <v>161</v>
      </c>
      <c r="BC486" s="4">
        <f t="shared" si="389"/>
        <v>162</v>
      </c>
      <c r="BD486" s="15">
        <f t="shared" si="391"/>
        <v>0</v>
      </c>
      <c r="BE486" s="15">
        <f t="shared" si="390"/>
        <v>0</v>
      </c>
      <c r="BF486" s="15">
        <f t="shared" si="410"/>
        <v>0</v>
      </c>
      <c r="BG486" s="15">
        <f t="shared" si="410"/>
        <v>0</v>
      </c>
      <c r="BH486" s="15">
        <f t="shared" si="410"/>
        <v>0</v>
      </c>
      <c r="BI486" s="15">
        <f t="shared" si="410"/>
        <v>0</v>
      </c>
      <c r="BJ486" s="15">
        <f t="shared" si="410"/>
        <v>0</v>
      </c>
      <c r="BK486" s="15">
        <f t="shared" si="410"/>
        <v>0</v>
      </c>
      <c r="BL486" s="15">
        <f t="shared" si="410"/>
        <v>0</v>
      </c>
      <c r="BM486" s="15">
        <f t="shared" si="410"/>
        <v>0</v>
      </c>
      <c r="BN486" s="15">
        <f t="shared" si="410"/>
        <v>0</v>
      </c>
      <c r="BO486" s="15">
        <f t="shared" si="410"/>
        <v>0</v>
      </c>
      <c r="BP486" s="15">
        <f t="shared" si="410"/>
        <v>1</v>
      </c>
      <c r="BQ486" s="15">
        <f t="shared" si="410"/>
        <v>1</v>
      </c>
      <c r="BR486" s="15">
        <f t="shared" si="410"/>
        <v>1</v>
      </c>
      <c r="BS486" s="15">
        <f t="shared" si="392"/>
        <v>0</v>
      </c>
      <c r="BT486" s="15">
        <f t="shared" si="393"/>
        <v>0</v>
      </c>
      <c r="BU486" s="15">
        <f t="shared" si="394"/>
        <v>0</v>
      </c>
      <c r="BV486" s="15">
        <f t="shared" si="395"/>
        <v>0</v>
      </c>
      <c r="BW486" s="15">
        <f t="shared" si="396"/>
        <v>0</v>
      </c>
      <c r="BX486" s="15">
        <f t="shared" si="397"/>
        <v>0</v>
      </c>
      <c r="BY486" s="15">
        <f t="shared" si="398"/>
        <v>0</v>
      </c>
      <c r="BZ486" s="15">
        <f t="shared" si="399"/>
        <v>0</v>
      </c>
      <c r="CA486" s="15">
        <f t="shared" si="400"/>
        <v>0</v>
      </c>
      <c r="CB486" s="15">
        <f t="shared" si="401"/>
        <v>0</v>
      </c>
      <c r="CC486" s="15">
        <f t="shared" si="402"/>
        <v>0</v>
      </c>
      <c r="CD486" s="15">
        <f t="shared" si="403"/>
        <v>0</v>
      </c>
      <c r="CE486" s="15">
        <f t="shared" si="404"/>
        <v>1</v>
      </c>
      <c r="CF486" s="15">
        <f t="shared" si="405"/>
        <v>1</v>
      </c>
      <c r="CG486" s="15">
        <f t="shared" si="406"/>
        <v>1</v>
      </c>
    </row>
    <row r="487" spans="1:85" x14ac:dyDescent="0.25">
      <c r="A487" t="s">
        <v>670</v>
      </c>
      <c r="B487" t="s">
        <v>158</v>
      </c>
      <c r="C487" t="s">
        <v>109</v>
      </c>
      <c r="D487">
        <v>2024</v>
      </c>
      <c r="E487" t="s">
        <v>159</v>
      </c>
      <c r="F487" t="s">
        <v>160</v>
      </c>
      <c r="G487" t="s">
        <v>161</v>
      </c>
      <c r="H487" t="s">
        <v>162</v>
      </c>
      <c r="I487" t="s">
        <v>78</v>
      </c>
      <c r="L487" t="s">
        <v>79</v>
      </c>
      <c r="M487">
        <v>44.42</v>
      </c>
      <c r="N487">
        <v>2</v>
      </c>
      <c r="O487" s="1"/>
      <c r="P487" s="1"/>
      <c r="Q487" s="1">
        <v>46163</v>
      </c>
      <c r="R487" s="1">
        <v>46163</v>
      </c>
      <c r="S487" s="1">
        <v>46165</v>
      </c>
      <c r="T487" s="1"/>
      <c r="U487" s="1">
        <v>46178</v>
      </c>
      <c r="W487" s="1">
        <v>46179</v>
      </c>
      <c r="X487" s="1">
        <v>46180</v>
      </c>
      <c r="Y487" s="1">
        <v>46181</v>
      </c>
      <c r="Z487" s="1">
        <v>46182</v>
      </c>
      <c r="AA487">
        <v>2026</v>
      </c>
      <c r="AB487" t="s">
        <v>110</v>
      </c>
      <c r="AC487" t="s">
        <v>163</v>
      </c>
      <c r="AD487" s="2">
        <f t="shared" si="364"/>
        <v>1</v>
      </c>
      <c r="AE487" s="2">
        <f t="shared" si="365"/>
        <v>1</v>
      </c>
      <c r="AF487" s="2">
        <f t="shared" si="366"/>
        <v>1</v>
      </c>
      <c r="AG487" s="2">
        <f t="shared" si="367"/>
        <v>1</v>
      </c>
      <c r="AH487" s="2">
        <f t="shared" si="368"/>
        <v>1</v>
      </c>
      <c r="AI487" s="2">
        <f t="shared" si="369"/>
        <v>1</v>
      </c>
      <c r="AJ487" s="2">
        <f t="shared" si="370"/>
        <v>1</v>
      </c>
      <c r="AK487" s="2">
        <f t="shared" si="371"/>
        <v>1</v>
      </c>
      <c r="AL487" s="2">
        <f t="shared" si="372"/>
        <v>1</v>
      </c>
      <c r="AM487" s="2">
        <f t="shared" si="373"/>
        <v>1</v>
      </c>
      <c r="AN487" s="2">
        <f t="shared" si="374"/>
        <v>1</v>
      </c>
      <c r="AO487" s="2">
        <f t="shared" si="375"/>
        <v>1</v>
      </c>
      <c r="AP487" s="2">
        <f t="shared" si="376"/>
        <v>1</v>
      </c>
      <c r="AQ487" s="2">
        <f t="shared" si="377"/>
        <v>1</v>
      </c>
      <c r="AR487" s="2">
        <f t="shared" si="378"/>
        <v>1</v>
      </c>
      <c r="AS487" s="2">
        <f t="shared" si="379"/>
        <v>1</v>
      </c>
      <c r="AT487" s="3">
        <f t="shared" si="380"/>
        <v>15</v>
      </c>
      <c r="AU487" s="3">
        <f t="shared" si="381"/>
        <v>16</v>
      </c>
      <c r="AV487" s="3">
        <f t="shared" si="382"/>
        <v>19</v>
      </c>
      <c r="AW487" s="4">
        <f t="shared" si="383"/>
        <v>142</v>
      </c>
      <c r="AX487" s="4">
        <f t="shared" si="384"/>
        <v>144</v>
      </c>
      <c r="AY487" s="4">
        <f t="shared" si="385"/>
        <v>157</v>
      </c>
      <c r="AZ487" s="4">
        <f t="shared" si="386"/>
        <v>158</v>
      </c>
      <c r="BA487" s="4">
        <f t="shared" si="387"/>
        <v>159</v>
      </c>
      <c r="BB487" s="4">
        <f t="shared" si="388"/>
        <v>160</v>
      </c>
      <c r="BC487" s="4">
        <f t="shared" si="389"/>
        <v>161</v>
      </c>
      <c r="BD487" s="15">
        <f t="shared" si="391"/>
        <v>0</v>
      </c>
      <c r="BE487" s="15">
        <f t="shared" si="390"/>
        <v>0</v>
      </c>
      <c r="BF487" s="15">
        <f t="shared" si="410"/>
        <v>0</v>
      </c>
      <c r="BG487" s="15">
        <f t="shared" si="410"/>
        <v>0</v>
      </c>
      <c r="BH487" s="15">
        <f t="shared" si="410"/>
        <v>0</v>
      </c>
      <c r="BI487" s="15">
        <f t="shared" si="410"/>
        <v>0</v>
      </c>
      <c r="BJ487" s="15">
        <f t="shared" si="410"/>
        <v>0</v>
      </c>
      <c r="BK487" s="15">
        <f t="shared" si="410"/>
        <v>0</v>
      </c>
      <c r="BL487" s="15">
        <f t="shared" si="410"/>
        <v>0</v>
      </c>
      <c r="BM487" s="15">
        <f t="shared" si="410"/>
        <v>0</v>
      </c>
      <c r="BN487" s="15">
        <f t="shared" si="410"/>
        <v>0</v>
      </c>
      <c r="BO487" s="15">
        <f t="shared" si="410"/>
        <v>1</v>
      </c>
      <c r="BP487" s="15">
        <f t="shared" si="410"/>
        <v>1</v>
      </c>
      <c r="BQ487" s="15">
        <f t="shared" si="410"/>
        <v>1</v>
      </c>
      <c r="BR487" s="15">
        <f t="shared" si="410"/>
        <v>1</v>
      </c>
      <c r="BS487" s="15">
        <f t="shared" si="392"/>
        <v>0</v>
      </c>
      <c r="BT487" s="15">
        <f t="shared" si="393"/>
        <v>0</v>
      </c>
      <c r="BU487" s="15">
        <f t="shared" si="394"/>
        <v>0</v>
      </c>
      <c r="BV487" s="15">
        <f t="shared" si="395"/>
        <v>0</v>
      </c>
      <c r="BW487" s="15">
        <f t="shared" si="396"/>
        <v>0</v>
      </c>
      <c r="BX487" s="15">
        <f t="shared" si="397"/>
        <v>0</v>
      </c>
      <c r="BY487" s="15">
        <f t="shared" si="398"/>
        <v>0</v>
      </c>
      <c r="BZ487" s="15">
        <f t="shared" si="399"/>
        <v>0</v>
      </c>
      <c r="CA487" s="15">
        <f t="shared" si="400"/>
        <v>0</v>
      </c>
      <c r="CB487" s="15">
        <f t="shared" si="401"/>
        <v>0</v>
      </c>
      <c r="CC487" s="15">
        <f t="shared" si="402"/>
        <v>0</v>
      </c>
      <c r="CD487" s="15">
        <f t="shared" si="403"/>
        <v>1</v>
      </c>
      <c r="CE487" s="15">
        <f t="shared" si="404"/>
        <v>1</v>
      </c>
      <c r="CF487" s="15">
        <f t="shared" si="405"/>
        <v>1</v>
      </c>
      <c r="CG487" s="15">
        <f t="shared" si="406"/>
        <v>1</v>
      </c>
    </row>
    <row r="488" spans="1:85" x14ac:dyDescent="0.25">
      <c r="A488" t="s">
        <v>710</v>
      </c>
      <c r="B488" t="s">
        <v>158</v>
      </c>
      <c r="C488" t="s">
        <v>109</v>
      </c>
      <c r="D488">
        <v>2024</v>
      </c>
      <c r="E488" t="s">
        <v>159</v>
      </c>
      <c r="F488" t="s">
        <v>160</v>
      </c>
      <c r="G488" t="s">
        <v>161</v>
      </c>
      <c r="H488" t="s">
        <v>162</v>
      </c>
      <c r="I488" t="s">
        <v>78</v>
      </c>
      <c r="L488" t="s">
        <v>79</v>
      </c>
      <c r="M488">
        <v>44.42</v>
      </c>
      <c r="N488">
        <v>2</v>
      </c>
      <c r="O488" s="1">
        <v>46171</v>
      </c>
      <c r="P488" s="1"/>
      <c r="Q488" s="1"/>
      <c r="R488" s="1"/>
      <c r="S488" s="1">
        <v>46173</v>
      </c>
      <c r="T488" s="1"/>
      <c r="U488" s="1"/>
      <c r="V488" s="1">
        <v>46198</v>
      </c>
      <c r="W488" s="1">
        <v>46200</v>
      </c>
      <c r="X488" s="1"/>
      <c r="Y488" s="1"/>
      <c r="Z488" s="1"/>
      <c r="AA488">
        <v>2026</v>
      </c>
      <c r="AB488" t="s">
        <v>110</v>
      </c>
      <c r="AC488" t="s">
        <v>163</v>
      </c>
      <c r="AD488" s="2">
        <f t="shared" si="364"/>
        <v>1</v>
      </c>
      <c r="AE488" s="2">
        <f t="shared" si="365"/>
        <v>1</v>
      </c>
      <c r="AF488" s="2">
        <f t="shared" si="366"/>
        <v>1</v>
      </c>
      <c r="AG488" s="2">
        <f t="shared" si="367"/>
        <v>1</v>
      </c>
      <c r="AH488" s="2">
        <f t="shared" si="368"/>
        <v>1</v>
      </c>
      <c r="AI488" s="2">
        <f t="shared" si="369"/>
        <v>1</v>
      </c>
      <c r="AJ488" s="2">
        <f t="shared" si="370"/>
        <v>1</v>
      </c>
      <c r="AK488" s="2">
        <f t="shared" si="371"/>
        <v>1</v>
      </c>
      <c r="AL488" s="2">
        <f t="shared" si="372"/>
        <v>0</v>
      </c>
      <c r="AM488" s="2">
        <f t="shared" si="373"/>
        <v>0</v>
      </c>
      <c r="AN488" s="2">
        <f t="shared" si="374"/>
        <v>0</v>
      </c>
      <c r="AO488" s="2">
        <f t="shared" si="375"/>
        <v>0</v>
      </c>
      <c r="AP488" s="2">
        <f t="shared" si="376"/>
        <v>0</v>
      </c>
      <c r="AQ488" s="2">
        <f t="shared" si="377"/>
        <v>1</v>
      </c>
      <c r="AR488" s="2">
        <f t="shared" si="378"/>
        <v>1</v>
      </c>
      <c r="AS488" s="2">
        <f t="shared" si="379"/>
        <v>0</v>
      </c>
      <c r="AT488" s="3">
        <f t="shared" si="380"/>
        <v>27</v>
      </c>
      <c r="AU488" s="3">
        <f t="shared" si="381"/>
        <v>29</v>
      </c>
      <c r="AV488" s="3" t="str">
        <f t="shared" si="382"/>
        <v>na</v>
      </c>
      <c r="AW488" s="4">
        <f t="shared" si="383"/>
        <v>150</v>
      </c>
      <c r="AX488" s="4">
        <f t="shared" si="384"/>
        <v>152</v>
      </c>
      <c r="AY488" s="4">
        <f t="shared" si="385"/>
        <v>177</v>
      </c>
      <c r="AZ488" s="4">
        <f t="shared" si="386"/>
        <v>179</v>
      </c>
      <c r="BA488" s="4" t="str">
        <f t="shared" si="387"/>
        <v>na</v>
      </c>
      <c r="BB488" s="4" t="str">
        <f t="shared" si="388"/>
        <v>na</v>
      </c>
      <c r="BC488" s="4" t="str">
        <f t="shared" si="389"/>
        <v>na</v>
      </c>
      <c r="BD488" s="15">
        <f t="shared" si="391"/>
        <v>0</v>
      </c>
      <c r="BE488" s="15">
        <f t="shared" si="390"/>
        <v>0</v>
      </c>
      <c r="BF488" s="15">
        <f t="shared" si="410"/>
        <v>0</v>
      </c>
      <c r="BG488" s="15">
        <f t="shared" si="410"/>
        <v>0</v>
      </c>
      <c r="BH488" s="15">
        <f t="shared" si="410"/>
        <v>0</v>
      </c>
      <c r="BI488" s="15">
        <f t="shared" si="410"/>
        <v>0</v>
      </c>
      <c r="BJ488" s="15">
        <f t="shared" si="410"/>
        <v>0</v>
      </c>
      <c r="BK488" s="15">
        <f t="shared" si="410"/>
        <v>0</v>
      </c>
      <c r="BL488" s="15">
        <f t="shared" si="410"/>
        <v>0</v>
      </c>
      <c r="BM488" s="15">
        <f t="shared" si="410"/>
        <v>0</v>
      </c>
      <c r="BN488" s="15">
        <f t="shared" si="410"/>
        <v>0</v>
      </c>
      <c r="BO488" s="15">
        <f t="shared" si="410"/>
        <v>0</v>
      </c>
      <c r="BP488" s="15">
        <f t="shared" si="410"/>
        <v>1</v>
      </c>
      <c r="BQ488" s="15">
        <f t="shared" si="410"/>
        <v>1</v>
      </c>
      <c r="BR488" s="15">
        <f t="shared" si="410"/>
        <v>1</v>
      </c>
      <c r="BS488" s="15">
        <f t="shared" si="392"/>
        <v>0</v>
      </c>
      <c r="BT488" s="15">
        <f t="shared" si="393"/>
        <v>0</v>
      </c>
      <c r="BU488" s="15">
        <f t="shared" si="394"/>
        <v>0</v>
      </c>
      <c r="BV488" s="15">
        <f t="shared" si="395"/>
        <v>0</v>
      </c>
      <c r="BW488" s="15">
        <f t="shared" si="396"/>
        <v>0</v>
      </c>
      <c r="BX488" s="15">
        <f t="shared" si="397"/>
        <v>0</v>
      </c>
      <c r="BY488" s="15">
        <f t="shared" si="398"/>
        <v>0</v>
      </c>
      <c r="BZ488" s="15">
        <f t="shared" si="399"/>
        <v>0</v>
      </c>
      <c r="CA488" s="15">
        <f t="shared" si="400"/>
        <v>0</v>
      </c>
      <c r="CB488" s="15">
        <f t="shared" si="401"/>
        <v>0</v>
      </c>
      <c r="CC488" s="15">
        <f t="shared" si="402"/>
        <v>0</v>
      </c>
      <c r="CD488" s="15">
        <f t="shared" si="403"/>
        <v>0</v>
      </c>
      <c r="CE488" s="15">
        <f t="shared" si="404"/>
        <v>0</v>
      </c>
      <c r="CF488" s="15">
        <f t="shared" si="405"/>
        <v>0</v>
      </c>
      <c r="CG488" s="15">
        <f t="shared" si="406"/>
        <v>0</v>
      </c>
    </row>
    <row r="489" spans="1:85" x14ac:dyDescent="0.25">
      <c r="A489" t="s">
        <v>733</v>
      </c>
      <c r="B489" t="s">
        <v>158</v>
      </c>
      <c r="C489" t="s">
        <v>109</v>
      </c>
      <c r="D489">
        <v>2024</v>
      </c>
      <c r="E489" t="s">
        <v>734</v>
      </c>
      <c r="G489" t="s">
        <v>735</v>
      </c>
      <c r="H489" t="s">
        <v>736</v>
      </c>
      <c r="L489" t="s">
        <v>89</v>
      </c>
      <c r="M489">
        <v>1</v>
      </c>
      <c r="N489">
        <v>2</v>
      </c>
      <c r="O489" s="1">
        <v>46175</v>
      </c>
      <c r="P489" s="1">
        <v>46177</v>
      </c>
      <c r="Q489" s="1"/>
      <c r="R489" s="1">
        <v>46177</v>
      </c>
      <c r="S489" s="1">
        <v>46182</v>
      </c>
      <c r="T489" s="1"/>
      <c r="U489" s="1">
        <v>46192</v>
      </c>
      <c r="W489" s="1">
        <v>46194</v>
      </c>
      <c r="X489" s="1">
        <v>46197</v>
      </c>
      <c r="Y489" s="1">
        <v>46198</v>
      </c>
      <c r="Z489" s="1">
        <v>46199</v>
      </c>
      <c r="AA489">
        <v>2026</v>
      </c>
      <c r="AB489" t="s">
        <v>110</v>
      </c>
      <c r="AC489" t="s">
        <v>737</v>
      </c>
      <c r="AD489" s="2">
        <f t="shared" si="364"/>
        <v>1</v>
      </c>
      <c r="AE489" s="2">
        <f t="shared" si="365"/>
        <v>1</v>
      </c>
      <c r="AF489" s="2">
        <f t="shared" si="366"/>
        <v>1</v>
      </c>
      <c r="AG489" s="2">
        <f t="shared" si="367"/>
        <v>1</v>
      </c>
      <c r="AH489" s="2">
        <f t="shared" si="368"/>
        <v>1</v>
      </c>
      <c r="AI489" s="2">
        <f t="shared" si="369"/>
        <v>1</v>
      </c>
      <c r="AJ489" s="2">
        <f t="shared" si="370"/>
        <v>1</v>
      </c>
      <c r="AK489" s="2">
        <f t="shared" si="371"/>
        <v>1</v>
      </c>
      <c r="AL489" s="2">
        <f t="shared" si="372"/>
        <v>1</v>
      </c>
      <c r="AM489" s="2">
        <f t="shared" si="373"/>
        <v>1</v>
      </c>
      <c r="AN489" s="2">
        <f t="shared" si="374"/>
        <v>1</v>
      </c>
      <c r="AO489" s="2">
        <f t="shared" si="375"/>
        <v>1</v>
      </c>
      <c r="AP489" s="2">
        <f t="shared" si="376"/>
        <v>1</v>
      </c>
      <c r="AQ489" s="2">
        <f t="shared" si="377"/>
        <v>1</v>
      </c>
      <c r="AR489" s="2">
        <f t="shared" si="378"/>
        <v>1</v>
      </c>
      <c r="AS489" s="2">
        <f t="shared" si="379"/>
        <v>1</v>
      </c>
      <c r="AT489" s="3">
        <f t="shared" si="380"/>
        <v>17</v>
      </c>
      <c r="AU489" s="3">
        <f t="shared" si="381"/>
        <v>19</v>
      </c>
      <c r="AV489" s="3">
        <f t="shared" si="382"/>
        <v>24</v>
      </c>
      <c r="AW489" s="4">
        <f t="shared" si="383"/>
        <v>154</v>
      </c>
      <c r="AX489" s="4">
        <f t="shared" si="384"/>
        <v>161</v>
      </c>
      <c r="AY489" s="4">
        <f t="shared" si="385"/>
        <v>171</v>
      </c>
      <c r="AZ489" s="4">
        <f t="shared" si="386"/>
        <v>173</v>
      </c>
      <c r="BA489" s="4">
        <f t="shared" si="387"/>
        <v>176</v>
      </c>
      <c r="BB489" s="4">
        <f t="shared" si="388"/>
        <v>177</v>
      </c>
      <c r="BC489" s="4">
        <f t="shared" si="389"/>
        <v>178</v>
      </c>
      <c r="BD489" s="15">
        <f t="shared" si="391"/>
        <v>0</v>
      </c>
      <c r="BE489" s="15">
        <f t="shared" si="390"/>
        <v>0</v>
      </c>
      <c r="BF489" s="15">
        <f t="shared" si="410"/>
        <v>0</v>
      </c>
      <c r="BG489" s="15">
        <f t="shared" si="410"/>
        <v>0</v>
      </c>
      <c r="BH489" s="15">
        <f t="shared" si="410"/>
        <v>0</v>
      </c>
      <c r="BI489" s="15">
        <f t="shared" si="410"/>
        <v>0</v>
      </c>
      <c r="BJ489" s="15">
        <f t="shared" si="410"/>
        <v>0</v>
      </c>
      <c r="BK489" s="15">
        <f t="shared" si="410"/>
        <v>0</v>
      </c>
      <c r="BL489" s="15">
        <f t="shared" si="410"/>
        <v>0</v>
      </c>
      <c r="BM489" s="15">
        <f t="shared" si="410"/>
        <v>0</v>
      </c>
      <c r="BN489" s="15">
        <f t="shared" si="410"/>
        <v>0</v>
      </c>
      <c r="BO489" s="15">
        <f t="shared" si="410"/>
        <v>0</v>
      </c>
      <c r="BP489" s="15">
        <f t="shared" si="410"/>
        <v>1</v>
      </c>
      <c r="BQ489" s="15">
        <f t="shared" si="410"/>
        <v>1</v>
      </c>
      <c r="BR489" s="15">
        <f t="shared" si="410"/>
        <v>1</v>
      </c>
      <c r="BS489" s="15">
        <f t="shared" si="392"/>
        <v>0</v>
      </c>
      <c r="BT489" s="15">
        <f t="shared" si="393"/>
        <v>0</v>
      </c>
      <c r="BU489" s="15">
        <f t="shared" si="394"/>
        <v>0</v>
      </c>
      <c r="BV489" s="15">
        <f t="shared" si="395"/>
        <v>0</v>
      </c>
      <c r="BW489" s="15">
        <f t="shared" si="396"/>
        <v>0</v>
      </c>
      <c r="BX489" s="15">
        <f t="shared" si="397"/>
        <v>0</v>
      </c>
      <c r="BY489" s="15">
        <f t="shared" si="398"/>
        <v>0</v>
      </c>
      <c r="BZ489" s="15">
        <f t="shared" si="399"/>
        <v>0</v>
      </c>
      <c r="CA489" s="15">
        <f t="shared" si="400"/>
        <v>0</v>
      </c>
      <c r="CB489" s="15">
        <f t="shared" si="401"/>
        <v>0</v>
      </c>
      <c r="CC489" s="15">
        <f t="shared" si="402"/>
        <v>0</v>
      </c>
      <c r="CD489" s="15">
        <f t="shared" si="403"/>
        <v>0</v>
      </c>
      <c r="CE489" s="15">
        <f t="shared" si="404"/>
        <v>1</v>
      </c>
      <c r="CF489" s="15">
        <f t="shared" si="405"/>
        <v>1</v>
      </c>
      <c r="CG489" s="15">
        <f t="shared" si="406"/>
        <v>1</v>
      </c>
    </row>
    <row r="490" spans="1:85" x14ac:dyDescent="0.25">
      <c r="A490" t="s">
        <v>393</v>
      </c>
      <c r="B490" t="s">
        <v>72</v>
      </c>
      <c r="C490" t="s">
        <v>109</v>
      </c>
      <c r="D490">
        <v>2024</v>
      </c>
      <c r="E490" t="s">
        <v>153</v>
      </c>
      <c r="G490" t="s">
        <v>391</v>
      </c>
      <c r="H490" t="s">
        <v>392</v>
      </c>
      <c r="N490">
        <v>2</v>
      </c>
      <c r="O490" s="1">
        <v>46143</v>
      </c>
      <c r="P490" s="1"/>
      <c r="Q490" s="1"/>
      <c r="R490" s="1"/>
      <c r="S490" s="1">
        <v>46145</v>
      </c>
      <c r="T490" s="1"/>
      <c r="U490" s="1">
        <v>46150</v>
      </c>
      <c r="W490" s="1">
        <v>46152</v>
      </c>
      <c r="X490" s="1">
        <v>46156</v>
      </c>
      <c r="Y490" s="1">
        <v>46160</v>
      </c>
      <c r="Z490" s="1">
        <v>46161</v>
      </c>
      <c r="AA490">
        <v>2026</v>
      </c>
      <c r="AB490" t="s">
        <v>110</v>
      </c>
      <c r="AD490" s="2">
        <f t="shared" si="364"/>
        <v>1</v>
      </c>
      <c r="AE490" s="2">
        <f t="shared" si="365"/>
        <v>1</v>
      </c>
      <c r="AF490" s="2">
        <f t="shared" si="366"/>
        <v>1</v>
      </c>
      <c r="AG490" s="2">
        <f t="shared" si="367"/>
        <v>1</v>
      </c>
      <c r="AH490" s="2">
        <f t="shared" si="368"/>
        <v>1</v>
      </c>
      <c r="AI490" s="2">
        <f t="shared" si="369"/>
        <v>1</v>
      </c>
      <c r="AJ490" s="2">
        <f t="shared" si="370"/>
        <v>1</v>
      </c>
      <c r="AK490" s="2">
        <f t="shared" si="371"/>
        <v>1</v>
      </c>
      <c r="AL490" s="2">
        <f t="shared" si="372"/>
        <v>1</v>
      </c>
      <c r="AM490" s="2">
        <f t="shared" si="373"/>
        <v>1</v>
      </c>
      <c r="AN490" s="2">
        <f t="shared" si="374"/>
        <v>1</v>
      </c>
      <c r="AO490" s="2">
        <f t="shared" si="375"/>
        <v>1</v>
      </c>
      <c r="AP490" s="2">
        <f t="shared" si="376"/>
        <v>1</v>
      </c>
      <c r="AQ490" s="2">
        <f t="shared" si="377"/>
        <v>1</v>
      </c>
      <c r="AR490" s="2">
        <f t="shared" si="378"/>
        <v>1</v>
      </c>
      <c r="AS490" s="2">
        <f t="shared" si="379"/>
        <v>1</v>
      </c>
      <c r="AT490" s="3">
        <f t="shared" si="380"/>
        <v>7</v>
      </c>
      <c r="AU490" s="3">
        <f t="shared" si="381"/>
        <v>9</v>
      </c>
      <c r="AV490" s="3">
        <f t="shared" si="382"/>
        <v>18</v>
      </c>
      <c r="AW490" s="4">
        <f t="shared" si="383"/>
        <v>122</v>
      </c>
      <c r="AX490" s="4">
        <f t="shared" si="384"/>
        <v>124</v>
      </c>
      <c r="AY490" s="4">
        <f t="shared" si="385"/>
        <v>129</v>
      </c>
      <c r="AZ490" s="4">
        <f t="shared" si="386"/>
        <v>131</v>
      </c>
      <c r="BA490" s="4">
        <f t="shared" si="387"/>
        <v>135</v>
      </c>
      <c r="BB490" s="4">
        <f t="shared" si="388"/>
        <v>139</v>
      </c>
      <c r="BC490" s="4">
        <f t="shared" si="389"/>
        <v>140</v>
      </c>
      <c r="BD490" s="15">
        <f t="shared" si="391"/>
        <v>0</v>
      </c>
      <c r="BE490" s="15">
        <f t="shared" si="390"/>
        <v>0</v>
      </c>
      <c r="BF490" s="15">
        <f t="shared" si="410"/>
        <v>0</v>
      </c>
      <c r="BG490" s="15">
        <f t="shared" si="410"/>
        <v>0</v>
      </c>
      <c r="BH490" s="15">
        <f t="shared" si="410"/>
        <v>0</v>
      </c>
      <c r="BI490" s="15">
        <f t="shared" si="410"/>
        <v>0</v>
      </c>
      <c r="BJ490" s="15">
        <f t="shared" si="410"/>
        <v>0</v>
      </c>
      <c r="BK490" s="15">
        <f t="shared" si="410"/>
        <v>0</v>
      </c>
      <c r="BL490" s="15">
        <f t="shared" si="410"/>
        <v>1</v>
      </c>
      <c r="BM490" s="15">
        <f t="shared" si="410"/>
        <v>1</v>
      </c>
      <c r="BN490" s="15">
        <f t="shared" si="410"/>
        <v>1</v>
      </c>
      <c r="BO490" s="15">
        <f t="shared" si="410"/>
        <v>1</v>
      </c>
      <c r="BP490" s="15">
        <f t="shared" si="410"/>
        <v>1</v>
      </c>
      <c r="BQ490" s="15">
        <f t="shared" si="410"/>
        <v>1</v>
      </c>
      <c r="BR490" s="15">
        <f t="shared" si="410"/>
        <v>1</v>
      </c>
      <c r="BS490" s="15">
        <f t="shared" si="392"/>
        <v>0</v>
      </c>
      <c r="BT490" s="15">
        <f t="shared" si="393"/>
        <v>0</v>
      </c>
      <c r="BU490" s="15">
        <f t="shared" si="394"/>
        <v>0</v>
      </c>
      <c r="BV490" s="15">
        <f t="shared" si="395"/>
        <v>0</v>
      </c>
      <c r="BW490" s="15">
        <f t="shared" si="396"/>
        <v>0</v>
      </c>
      <c r="BX490" s="15">
        <f t="shared" si="397"/>
        <v>0</v>
      </c>
      <c r="BY490" s="15">
        <f t="shared" si="398"/>
        <v>0</v>
      </c>
      <c r="BZ490" s="15">
        <f t="shared" si="399"/>
        <v>0</v>
      </c>
      <c r="CA490" s="15">
        <f t="shared" si="400"/>
        <v>1</v>
      </c>
      <c r="CB490" s="15">
        <f t="shared" si="401"/>
        <v>1</v>
      </c>
      <c r="CC490" s="15">
        <f t="shared" si="402"/>
        <v>1</v>
      </c>
      <c r="CD490" s="15">
        <f t="shared" si="403"/>
        <v>1</v>
      </c>
      <c r="CE490" s="15">
        <f t="shared" si="404"/>
        <v>1</v>
      </c>
      <c r="CF490" s="15">
        <f t="shared" si="405"/>
        <v>1</v>
      </c>
      <c r="CG490" s="15">
        <f t="shared" si="406"/>
        <v>1</v>
      </c>
    </row>
    <row r="491" spans="1:85" x14ac:dyDescent="0.25">
      <c r="A491" t="s">
        <v>390</v>
      </c>
      <c r="B491" t="s">
        <v>72</v>
      </c>
      <c r="C491" t="s">
        <v>109</v>
      </c>
      <c r="D491">
        <v>2024</v>
      </c>
      <c r="E491" t="s">
        <v>153</v>
      </c>
      <c r="G491" t="s">
        <v>391</v>
      </c>
      <c r="H491" t="s">
        <v>392</v>
      </c>
      <c r="N491">
        <v>2</v>
      </c>
      <c r="O491" s="1">
        <v>46146</v>
      </c>
      <c r="P491" s="1"/>
      <c r="Q491" s="1"/>
      <c r="R491" s="1"/>
      <c r="S491" s="1">
        <v>46148</v>
      </c>
      <c r="T491" s="1"/>
      <c r="U491" s="1">
        <v>46151</v>
      </c>
      <c r="W491" s="1">
        <v>46152</v>
      </c>
      <c r="X491" s="1">
        <v>46153</v>
      </c>
      <c r="Y491" s="1">
        <v>46154</v>
      </c>
      <c r="Z491" s="1">
        <v>46156</v>
      </c>
      <c r="AA491">
        <v>2026</v>
      </c>
      <c r="AB491" t="s">
        <v>110</v>
      </c>
      <c r="AD491" s="2">
        <f t="shared" si="364"/>
        <v>1</v>
      </c>
      <c r="AE491" s="2">
        <f t="shared" si="365"/>
        <v>1</v>
      </c>
      <c r="AF491" s="2">
        <f t="shared" si="366"/>
        <v>1</v>
      </c>
      <c r="AG491" s="2">
        <f t="shared" si="367"/>
        <v>1</v>
      </c>
      <c r="AH491" s="2">
        <f t="shared" si="368"/>
        <v>1</v>
      </c>
      <c r="AI491" s="2">
        <f t="shared" si="369"/>
        <v>1</v>
      </c>
      <c r="AJ491" s="2">
        <f t="shared" si="370"/>
        <v>1</v>
      </c>
      <c r="AK491" s="2">
        <f t="shared" si="371"/>
        <v>1</v>
      </c>
      <c r="AL491" s="2">
        <f t="shared" si="372"/>
        <v>1</v>
      </c>
      <c r="AM491" s="2">
        <f t="shared" si="373"/>
        <v>1</v>
      </c>
      <c r="AN491" s="2">
        <f t="shared" si="374"/>
        <v>1</v>
      </c>
      <c r="AO491" s="2">
        <f t="shared" si="375"/>
        <v>1</v>
      </c>
      <c r="AP491" s="2">
        <f t="shared" si="376"/>
        <v>1</v>
      </c>
      <c r="AQ491" s="2">
        <f t="shared" si="377"/>
        <v>1</v>
      </c>
      <c r="AR491" s="2">
        <f t="shared" si="378"/>
        <v>1</v>
      </c>
      <c r="AS491" s="2">
        <f t="shared" si="379"/>
        <v>1</v>
      </c>
      <c r="AT491" s="3">
        <f t="shared" si="380"/>
        <v>5</v>
      </c>
      <c r="AU491" s="3">
        <f t="shared" si="381"/>
        <v>6</v>
      </c>
      <c r="AV491" s="3">
        <f t="shared" si="382"/>
        <v>10</v>
      </c>
      <c r="AW491" s="4">
        <f t="shared" si="383"/>
        <v>125</v>
      </c>
      <c r="AX491" s="4">
        <f t="shared" si="384"/>
        <v>127</v>
      </c>
      <c r="AY491" s="4">
        <f t="shared" si="385"/>
        <v>130</v>
      </c>
      <c r="AZ491" s="4">
        <f t="shared" si="386"/>
        <v>131</v>
      </c>
      <c r="BA491" s="4">
        <f t="shared" si="387"/>
        <v>132</v>
      </c>
      <c r="BB491" s="4">
        <f t="shared" si="388"/>
        <v>133</v>
      </c>
      <c r="BC491" s="4">
        <f t="shared" si="389"/>
        <v>135</v>
      </c>
      <c r="BD491" s="15">
        <f t="shared" si="391"/>
        <v>0</v>
      </c>
      <c r="BE491" s="15">
        <f t="shared" si="390"/>
        <v>0</v>
      </c>
      <c r="BF491" s="15">
        <f t="shared" si="410"/>
        <v>0</v>
      </c>
      <c r="BG491" s="15">
        <f t="shared" si="410"/>
        <v>0</v>
      </c>
      <c r="BH491" s="15">
        <f t="shared" si="410"/>
        <v>0</v>
      </c>
      <c r="BI491" s="15">
        <f t="shared" si="410"/>
        <v>0</v>
      </c>
      <c r="BJ491" s="15">
        <f t="shared" si="410"/>
        <v>0</v>
      </c>
      <c r="BK491" s="15">
        <f t="shared" si="410"/>
        <v>0</v>
      </c>
      <c r="BL491" s="15">
        <f t="shared" si="410"/>
        <v>1</v>
      </c>
      <c r="BM491" s="15">
        <f t="shared" si="410"/>
        <v>1</v>
      </c>
      <c r="BN491" s="15">
        <f t="shared" si="410"/>
        <v>1</v>
      </c>
      <c r="BO491" s="15">
        <f t="shared" si="410"/>
        <v>1</v>
      </c>
      <c r="BP491" s="15">
        <f t="shared" si="410"/>
        <v>1</v>
      </c>
      <c r="BQ491" s="15">
        <f t="shared" si="410"/>
        <v>1</v>
      </c>
      <c r="BR491" s="15">
        <f t="shared" si="410"/>
        <v>1</v>
      </c>
      <c r="BS491" s="15">
        <f t="shared" si="392"/>
        <v>0</v>
      </c>
      <c r="BT491" s="15">
        <f t="shared" si="393"/>
        <v>0</v>
      </c>
      <c r="BU491" s="15">
        <f t="shared" si="394"/>
        <v>0</v>
      </c>
      <c r="BV491" s="15">
        <f t="shared" si="395"/>
        <v>0</v>
      </c>
      <c r="BW491" s="15">
        <f t="shared" si="396"/>
        <v>0</v>
      </c>
      <c r="BX491" s="15">
        <f t="shared" si="397"/>
        <v>0</v>
      </c>
      <c r="BY491" s="15">
        <f t="shared" si="398"/>
        <v>0</v>
      </c>
      <c r="BZ491" s="15">
        <f t="shared" si="399"/>
        <v>0</v>
      </c>
      <c r="CA491" s="15">
        <f t="shared" si="400"/>
        <v>1</v>
      </c>
      <c r="CB491" s="15">
        <f t="shared" si="401"/>
        <v>1</v>
      </c>
      <c r="CC491" s="15">
        <f t="shared" si="402"/>
        <v>1</v>
      </c>
      <c r="CD491" s="15">
        <f t="shared" si="403"/>
        <v>1</v>
      </c>
      <c r="CE491" s="15">
        <f t="shared" si="404"/>
        <v>1</v>
      </c>
      <c r="CF491" s="15">
        <f t="shared" si="405"/>
        <v>1</v>
      </c>
      <c r="CG491" s="15">
        <f t="shared" si="406"/>
        <v>1</v>
      </c>
    </row>
    <row r="492" spans="1:85" x14ac:dyDescent="0.25">
      <c r="A492" t="s">
        <v>402</v>
      </c>
      <c r="B492" t="s">
        <v>72</v>
      </c>
      <c r="C492" t="s">
        <v>109</v>
      </c>
      <c r="D492">
        <v>2024</v>
      </c>
      <c r="E492" t="s">
        <v>92</v>
      </c>
      <c r="G492" t="s">
        <v>93</v>
      </c>
      <c r="H492" t="s">
        <v>94</v>
      </c>
      <c r="L492" t="s">
        <v>79</v>
      </c>
      <c r="M492">
        <v>135.05000000000001</v>
      </c>
      <c r="N492">
        <v>2</v>
      </c>
      <c r="O492" s="1">
        <v>46145</v>
      </c>
      <c r="P492" s="1"/>
      <c r="Q492" s="1"/>
      <c r="R492" s="1"/>
      <c r="S492" s="1">
        <v>46147</v>
      </c>
      <c r="T492" s="1"/>
      <c r="U492" s="1">
        <v>46151</v>
      </c>
      <c r="W492" s="1"/>
      <c r="X492" s="1"/>
      <c r="Y492" s="1"/>
      <c r="Z492" s="1"/>
      <c r="AA492">
        <v>2026</v>
      </c>
      <c r="AB492" t="s">
        <v>110</v>
      </c>
      <c r="AC492" t="s">
        <v>95</v>
      </c>
      <c r="AD492" s="2">
        <f t="shared" si="364"/>
        <v>1</v>
      </c>
      <c r="AE492" s="2">
        <f t="shared" si="365"/>
        <v>1</v>
      </c>
      <c r="AF492" s="2">
        <f t="shared" si="366"/>
        <v>1</v>
      </c>
      <c r="AG492" s="2">
        <f t="shared" si="367"/>
        <v>1</v>
      </c>
      <c r="AH492" s="2">
        <f t="shared" si="368"/>
        <v>1</v>
      </c>
      <c r="AI492" s="2">
        <f t="shared" si="369"/>
        <v>1</v>
      </c>
      <c r="AJ492" s="2">
        <f t="shared" si="370"/>
        <v>0</v>
      </c>
      <c r="AK492" s="2">
        <f t="shared" si="371"/>
        <v>0</v>
      </c>
      <c r="AL492" s="2">
        <f t="shared" si="372"/>
        <v>0</v>
      </c>
      <c r="AM492" s="2">
        <f t="shared" si="373"/>
        <v>0</v>
      </c>
      <c r="AN492" s="2">
        <f t="shared" si="374"/>
        <v>0</v>
      </c>
      <c r="AO492" s="2">
        <f t="shared" si="375"/>
        <v>0</v>
      </c>
      <c r="AP492" s="2">
        <f t="shared" si="376"/>
        <v>0</v>
      </c>
      <c r="AQ492" s="2">
        <f t="shared" si="377"/>
        <v>1</v>
      </c>
      <c r="AR492" s="2">
        <f t="shared" si="378"/>
        <v>0</v>
      </c>
      <c r="AS492" s="2">
        <f t="shared" si="379"/>
        <v>0</v>
      </c>
      <c r="AT492" s="3">
        <f t="shared" si="380"/>
        <v>6</v>
      </c>
      <c r="AU492" s="3" t="str">
        <f t="shared" si="381"/>
        <v>na</v>
      </c>
      <c r="AV492" s="3" t="str">
        <f t="shared" si="382"/>
        <v>na</v>
      </c>
      <c r="AW492" s="4">
        <f t="shared" si="383"/>
        <v>124</v>
      </c>
      <c r="AX492" s="4">
        <f t="shared" si="384"/>
        <v>126</v>
      </c>
      <c r="AY492" s="4">
        <f t="shared" si="385"/>
        <v>130</v>
      </c>
      <c r="AZ492" s="4" t="str">
        <f t="shared" si="386"/>
        <v>na</v>
      </c>
      <c r="BA492" s="4" t="str">
        <f t="shared" si="387"/>
        <v>na</v>
      </c>
      <c r="BB492" s="4" t="str">
        <f t="shared" si="388"/>
        <v>na</v>
      </c>
      <c r="BC492" s="4" t="str">
        <f t="shared" si="389"/>
        <v>na</v>
      </c>
      <c r="BD492" s="15">
        <f t="shared" si="391"/>
        <v>0</v>
      </c>
      <c r="BE492" s="15">
        <f t="shared" si="390"/>
        <v>0</v>
      </c>
      <c r="BF492" s="15">
        <f t="shared" si="410"/>
        <v>0</v>
      </c>
      <c r="BG492" s="15">
        <f t="shared" si="410"/>
        <v>0</v>
      </c>
      <c r="BH492" s="15">
        <f t="shared" si="410"/>
        <v>0</v>
      </c>
      <c r="BI492" s="15">
        <f t="shared" si="410"/>
        <v>0</v>
      </c>
      <c r="BJ492" s="15">
        <f t="shared" si="410"/>
        <v>0</v>
      </c>
      <c r="BK492" s="15">
        <f t="shared" si="410"/>
        <v>0</v>
      </c>
      <c r="BL492" s="15">
        <f t="shared" si="410"/>
        <v>1</v>
      </c>
      <c r="BM492" s="15">
        <f t="shared" si="410"/>
        <v>1</v>
      </c>
      <c r="BN492" s="15">
        <f t="shared" si="410"/>
        <v>1</v>
      </c>
      <c r="BO492" s="15">
        <f t="shared" si="410"/>
        <v>1</v>
      </c>
      <c r="BP492" s="15">
        <f t="shared" si="410"/>
        <v>1</v>
      </c>
      <c r="BQ492" s="15">
        <f t="shared" si="410"/>
        <v>1</v>
      </c>
      <c r="BR492" s="15">
        <f t="shared" si="410"/>
        <v>1</v>
      </c>
      <c r="BS492" s="15">
        <f t="shared" si="392"/>
        <v>0</v>
      </c>
      <c r="BT492" s="15">
        <f t="shared" si="393"/>
        <v>0</v>
      </c>
      <c r="BU492" s="15">
        <f t="shared" si="394"/>
        <v>0</v>
      </c>
      <c r="BV492" s="15">
        <f t="shared" si="395"/>
        <v>0</v>
      </c>
      <c r="BW492" s="15">
        <f t="shared" si="396"/>
        <v>0</v>
      </c>
      <c r="BX492" s="15">
        <f t="shared" si="397"/>
        <v>0</v>
      </c>
      <c r="BY492" s="15">
        <f t="shared" si="398"/>
        <v>0</v>
      </c>
      <c r="BZ492" s="15">
        <f t="shared" si="399"/>
        <v>0</v>
      </c>
      <c r="CA492" s="15">
        <f t="shared" si="400"/>
        <v>0</v>
      </c>
      <c r="CB492" s="15">
        <f t="shared" si="401"/>
        <v>0</v>
      </c>
      <c r="CC492" s="15">
        <f t="shared" si="402"/>
        <v>0</v>
      </c>
      <c r="CD492" s="15">
        <f t="shared" si="403"/>
        <v>0</v>
      </c>
      <c r="CE492" s="15">
        <f t="shared" si="404"/>
        <v>0</v>
      </c>
      <c r="CF492" s="15">
        <f t="shared" si="405"/>
        <v>0</v>
      </c>
      <c r="CG492" s="15">
        <f t="shared" si="406"/>
        <v>0</v>
      </c>
    </row>
    <row r="493" spans="1:85" x14ac:dyDescent="0.25">
      <c r="A493" t="s">
        <v>394</v>
      </c>
      <c r="B493" t="s">
        <v>72</v>
      </c>
      <c r="C493" t="s">
        <v>109</v>
      </c>
      <c r="D493">
        <v>2024</v>
      </c>
      <c r="E493" t="s">
        <v>92</v>
      </c>
      <c r="G493" t="s">
        <v>93</v>
      </c>
      <c r="H493" t="s">
        <v>94</v>
      </c>
      <c r="L493" t="s">
        <v>89</v>
      </c>
      <c r="M493">
        <v>1</v>
      </c>
      <c r="N493">
        <v>2</v>
      </c>
      <c r="O493" s="1"/>
      <c r="P493" s="1"/>
      <c r="Q493" s="1">
        <v>46141</v>
      </c>
      <c r="R493" s="1">
        <v>46141</v>
      </c>
      <c r="S493" s="1"/>
      <c r="T493" s="1"/>
      <c r="U493" s="1"/>
      <c r="W493" s="1"/>
      <c r="X493" s="1"/>
      <c r="Y493" s="1"/>
      <c r="Z493" s="1"/>
      <c r="AA493">
        <v>2026</v>
      </c>
      <c r="AB493" t="s">
        <v>110</v>
      </c>
      <c r="AC493" t="s">
        <v>95</v>
      </c>
      <c r="AD493" s="2">
        <f t="shared" si="364"/>
        <v>1</v>
      </c>
      <c r="AE493" s="2">
        <f t="shared" si="365"/>
        <v>1</v>
      </c>
      <c r="AF493" s="2">
        <f t="shared" si="366"/>
        <v>0</v>
      </c>
      <c r="AG493" s="2">
        <f t="shared" si="367"/>
        <v>0</v>
      </c>
      <c r="AH493" s="2">
        <f t="shared" si="368"/>
        <v>0</v>
      </c>
      <c r="AI493" s="2">
        <f t="shared" si="369"/>
        <v>0</v>
      </c>
      <c r="AJ493" s="2">
        <f t="shared" si="370"/>
        <v>0</v>
      </c>
      <c r="AK493" s="2">
        <f t="shared" si="371"/>
        <v>0</v>
      </c>
      <c r="AL493" s="2">
        <f t="shared" si="372"/>
        <v>0</v>
      </c>
      <c r="AM493" s="2">
        <f t="shared" si="373"/>
        <v>0</v>
      </c>
      <c r="AN493" s="2">
        <f t="shared" si="374"/>
        <v>0</v>
      </c>
      <c r="AO493" s="2">
        <f t="shared" si="375"/>
        <v>0</v>
      </c>
      <c r="AP493" s="2">
        <f t="shared" si="376"/>
        <v>0</v>
      </c>
      <c r="AQ493" s="2">
        <f t="shared" si="377"/>
        <v>0</v>
      </c>
      <c r="AR493" s="2">
        <f t="shared" si="378"/>
        <v>0</v>
      </c>
      <c r="AS493" s="2">
        <f t="shared" si="379"/>
        <v>0</v>
      </c>
      <c r="AT493" s="3" t="str">
        <f t="shared" si="380"/>
        <v>na</v>
      </c>
      <c r="AU493" s="3" t="str">
        <f t="shared" si="381"/>
        <v>na</v>
      </c>
      <c r="AV493" s="3" t="str">
        <f t="shared" si="382"/>
        <v>na</v>
      </c>
      <c r="AW493" s="4">
        <f t="shared" si="383"/>
        <v>120</v>
      </c>
      <c r="AX493" s="4" t="str">
        <f t="shared" si="384"/>
        <v>na</v>
      </c>
      <c r="AY493" s="4" t="str">
        <f t="shared" si="385"/>
        <v>na</v>
      </c>
      <c r="AZ493" s="4" t="str">
        <f t="shared" si="386"/>
        <v>na</v>
      </c>
      <c r="BA493" s="4" t="str">
        <f t="shared" si="387"/>
        <v>na</v>
      </c>
      <c r="BB493" s="4" t="str">
        <f t="shared" si="388"/>
        <v>na</v>
      </c>
      <c r="BC493" s="4" t="str">
        <f t="shared" si="389"/>
        <v>na</v>
      </c>
      <c r="BD493" s="15">
        <f t="shared" si="391"/>
        <v>0</v>
      </c>
      <c r="BE493" s="15">
        <f t="shared" si="390"/>
        <v>0</v>
      </c>
      <c r="BF493" s="15">
        <f t="shared" si="410"/>
        <v>0</v>
      </c>
      <c r="BG493" s="15">
        <f t="shared" si="410"/>
        <v>0</v>
      </c>
      <c r="BH493" s="15">
        <f t="shared" si="410"/>
        <v>0</v>
      </c>
      <c r="BI493" s="15">
        <f t="shared" si="410"/>
        <v>0</v>
      </c>
      <c r="BJ493" s="15">
        <f t="shared" si="410"/>
        <v>0</v>
      </c>
      <c r="BK493" s="15">
        <f t="shared" si="410"/>
        <v>0</v>
      </c>
      <c r="BL493" s="15">
        <f t="shared" si="410"/>
        <v>1</v>
      </c>
      <c r="BM493" s="15">
        <f t="shared" si="410"/>
        <v>1</v>
      </c>
      <c r="BN493" s="15">
        <f t="shared" si="410"/>
        <v>1</v>
      </c>
      <c r="BO493" s="15">
        <f t="shared" si="410"/>
        <v>1</v>
      </c>
      <c r="BP493" s="15">
        <f t="shared" si="410"/>
        <v>1</v>
      </c>
      <c r="BQ493" s="15">
        <f t="shared" si="410"/>
        <v>1</v>
      </c>
      <c r="BR493" s="15">
        <f t="shared" si="410"/>
        <v>1</v>
      </c>
      <c r="BS493" s="15">
        <f t="shared" si="392"/>
        <v>0</v>
      </c>
      <c r="BT493" s="15">
        <f t="shared" si="393"/>
        <v>0</v>
      </c>
      <c r="BU493" s="15">
        <f t="shared" si="394"/>
        <v>0</v>
      </c>
      <c r="BV493" s="15">
        <f t="shared" si="395"/>
        <v>0</v>
      </c>
      <c r="BW493" s="15">
        <f t="shared" si="396"/>
        <v>0</v>
      </c>
      <c r="BX493" s="15">
        <f t="shared" si="397"/>
        <v>0</v>
      </c>
      <c r="BY493" s="15">
        <f t="shared" si="398"/>
        <v>0</v>
      </c>
      <c r="BZ493" s="15">
        <f t="shared" si="399"/>
        <v>0</v>
      </c>
      <c r="CA493" s="15">
        <f t="shared" si="400"/>
        <v>0</v>
      </c>
      <c r="CB493" s="15">
        <f t="shared" si="401"/>
        <v>0</v>
      </c>
      <c r="CC493" s="15">
        <f t="shared" si="402"/>
        <v>0</v>
      </c>
      <c r="CD493" s="15">
        <f t="shared" si="403"/>
        <v>0</v>
      </c>
      <c r="CE493" s="15">
        <f t="shared" si="404"/>
        <v>0</v>
      </c>
      <c r="CF493" s="15">
        <f t="shared" si="405"/>
        <v>0</v>
      </c>
      <c r="CG493" s="15">
        <f t="shared" si="406"/>
        <v>0</v>
      </c>
    </row>
    <row r="494" spans="1:85" x14ac:dyDescent="0.25">
      <c r="A494" t="s">
        <v>395</v>
      </c>
      <c r="B494" t="s">
        <v>72</v>
      </c>
      <c r="C494" t="s">
        <v>109</v>
      </c>
      <c r="D494">
        <v>2024</v>
      </c>
      <c r="E494" t="s">
        <v>92</v>
      </c>
      <c r="G494" t="s">
        <v>93</v>
      </c>
      <c r="H494" t="s">
        <v>94</v>
      </c>
      <c r="L494" t="s">
        <v>89</v>
      </c>
      <c r="M494">
        <v>1</v>
      </c>
      <c r="N494">
        <v>2</v>
      </c>
      <c r="O494" s="1"/>
      <c r="P494" s="1">
        <v>46146</v>
      </c>
      <c r="Q494" s="1"/>
      <c r="R494" s="1">
        <v>46147</v>
      </c>
      <c r="S494" s="1"/>
      <c r="T494" s="1">
        <v>46149</v>
      </c>
      <c r="U494" s="1">
        <v>46153</v>
      </c>
      <c r="W494" s="1">
        <v>46155</v>
      </c>
      <c r="X494" s="1">
        <v>46177</v>
      </c>
      <c r="Y494" s="1">
        <v>46178</v>
      </c>
      <c r="Z494" s="1">
        <v>46179</v>
      </c>
      <c r="AA494">
        <v>2026</v>
      </c>
      <c r="AB494" t="s">
        <v>110</v>
      </c>
      <c r="AC494" t="s">
        <v>95</v>
      </c>
      <c r="AD494" s="2">
        <f t="shared" si="364"/>
        <v>1</v>
      </c>
      <c r="AE494" s="2">
        <f t="shared" si="365"/>
        <v>1</v>
      </c>
      <c r="AF494" s="2">
        <f t="shared" si="366"/>
        <v>1</v>
      </c>
      <c r="AG494" s="2">
        <f t="shared" si="367"/>
        <v>1</v>
      </c>
      <c r="AH494" s="2">
        <f t="shared" si="368"/>
        <v>1</v>
      </c>
      <c r="AI494" s="2">
        <f t="shared" si="369"/>
        <v>1</v>
      </c>
      <c r="AJ494" s="2">
        <f t="shared" si="370"/>
        <v>1</v>
      </c>
      <c r="AK494" s="2">
        <f t="shared" si="371"/>
        <v>1</v>
      </c>
      <c r="AL494" s="2">
        <f t="shared" si="372"/>
        <v>1</v>
      </c>
      <c r="AM494" s="2">
        <f t="shared" si="373"/>
        <v>1</v>
      </c>
      <c r="AN494" s="2">
        <f t="shared" si="374"/>
        <v>1</v>
      </c>
      <c r="AO494" s="2">
        <f t="shared" si="375"/>
        <v>1</v>
      </c>
      <c r="AP494" s="2">
        <f t="shared" si="376"/>
        <v>1</v>
      </c>
      <c r="AQ494" s="2">
        <f t="shared" si="377"/>
        <v>1</v>
      </c>
      <c r="AR494" s="2">
        <f t="shared" si="378"/>
        <v>1</v>
      </c>
      <c r="AS494" s="2">
        <f t="shared" si="379"/>
        <v>1</v>
      </c>
      <c r="AT494" s="3">
        <f t="shared" si="380"/>
        <v>7</v>
      </c>
      <c r="AU494" s="3">
        <f t="shared" si="381"/>
        <v>9</v>
      </c>
      <c r="AV494" s="3">
        <f t="shared" si="382"/>
        <v>33</v>
      </c>
      <c r="AW494" s="4">
        <f t="shared" si="383"/>
        <v>125</v>
      </c>
      <c r="AX494" s="4">
        <f t="shared" si="384"/>
        <v>128</v>
      </c>
      <c r="AY494" s="4">
        <f t="shared" si="385"/>
        <v>132</v>
      </c>
      <c r="AZ494" s="4">
        <f t="shared" si="386"/>
        <v>134</v>
      </c>
      <c r="BA494" s="4">
        <f t="shared" si="387"/>
        <v>156</v>
      </c>
      <c r="BB494" s="4">
        <f t="shared" si="388"/>
        <v>157</v>
      </c>
      <c r="BC494" s="4">
        <f t="shared" si="389"/>
        <v>158</v>
      </c>
      <c r="BD494" s="15">
        <f t="shared" si="391"/>
        <v>0</v>
      </c>
      <c r="BE494" s="15">
        <f t="shared" si="390"/>
        <v>0</v>
      </c>
      <c r="BF494" s="15">
        <f t="shared" ref="BF494:BR503" si="411">IF(BF$1-$AW494&gt;$CK$1,1,0)</f>
        <v>0</v>
      </c>
      <c r="BG494" s="15">
        <f t="shared" si="411"/>
        <v>0</v>
      </c>
      <c r="BH494" s="15">
        <f t="shared" si="411"/>
        <v>0</v>
      </c>
      <c r="BI494" s="15">
        <f t="shared" si="411"/>
        <v>0</v>
      </c>
      <c r="BJ494" s="15">
        <f t="shared" si="411"/>
        <v>0</v>
      </c>
      <c r="BK494" s="15">
        <f t="shared" si="411"/>
        <v>0</v>
      </c>
      <c r="BL494" s="15">
        <f t="shared" si="411"/>
        <v>1</v>
      </c>
      <c r="BM494" s="15">
        <f t="shared" si="411"/>
        <v>1</v>
      </c>
      <c r="BN494" s="15">
        <f t="shared" si="411"/>
        <v>1</v>
      </c>
      <c r="BO494" s="15">
        <f t="shared" si="411"/>
        <v>1</v>
      </c>
      <c r="BP494" s="15">
        <f t="shared" si="411"/>
        <v>1</v>
      </c>
      <c r="BQ494" s="15">
        <f t="shared" si="411"/>
        <v>1</v>
      </c>
      <c r="BR494" s="15">
        <f t="shared" si="411"/>
        <v>1</v>
      </c>
      <c r="BS494" s="15">
        <f t="shared" si="392"/>
        <v>0</v>
      </c>
      <c r="BT494" s="15">
        <f t="shared" si="393"/>
        <v>0</v>
      </c>
      <c r="BU494" s="15">
        <f t="shared" si="394"/>
        <v>0</v>
      </c>
      <c r="BV494" s="15">
        <f t="shared" si="395"/>
        <v>0</v>
      </c>
      <c r="BW494" s="15">
        <f t="shared" si="396"/>
        <v>0</v>
      </c>
      <c r="BX494" s="15">
        <f t="shared" si="397"/>
        <v>0</v>
      </c>
      <c r="BY494" s="15">
        <f t="shared" si="398"/>
        <v>0</v>
      </c>
      <c r="BZ494" s="15">
        <f t="shared" si="399"/>
        <v>0</v>
      </c>
      <c r="CA494" s="15">
        <f t="shared" si="400"/>
        <v>1</v>
      </c>
      <c r="CB494" s="15">
        <f t="shared" si="401"/>
        <v>1</v>
      </c>
      <c r="CC494" s="15">
        <f t="shared" si="402"/>
        <v>1</v>
      </c>
      <c r="CD494" s="15">
        <f t="shared" si="403"/>
        <v>1</v>
      </c>
      <c r="CE494" s="15">
        <f t="shared" si="404"/>
        <v>1</v>
      </c>
      <c r="CF494" s="15">
        <f t="shared" si="405"/>
        <v>1</v>
      </c>
      <c r="CG494" s="15">
        <f t="shared" si="406"/>
        <v>1</v>
      </c>
    </row>
    <row r="495" spans="1:85" x14ac:dyDescent="0.25">
      <c r="A495" t="s">
        <v>405</v>
      </c>
      <c r="B495" t="s">
        <v>72</v>
      </c>
      <c r="C495" t="s">
        <v>109</v>
      </c>
      <c r="D495">
        <v>2024</v>
      </c>
      <c r="E495" t="s">
        <v>92</v>
      </c>
      <c r="G495" t="s">
        <v>93</v>
      </c>
      <c r="H495" t="s">
        <v>94</v>
      </c>
      <c r="L495" t="s">
        <v>79</v>
      </c>
      <c r="M495">
        <v>135.05000000000001</v>
      </c>
      <c r="N495">
        <v>2</v>
      </c>
      <c r="O495" s="1"/>
      <c r="P495" s="1">
        <v>46147</v>
      </c>
      <c r="Q495" s="1"/>
      <c r="R495" s="1">
        <v>46147</v>
      </c>
      <c r="S495" s="1">
        <v>46149</v>
      </c>
      <c r="T495" s="1"/>
      <c r="U495" s="1">
        <v>46152</v>
      </c>
      <c r="W495" s="1">
        <v>46154</v>
      </c>
      <c r="X495" s="1">
        <v>46155</v>
      </c>
      <c r="Y495" s="1">
        <v>46156</v>
      </c>
      <c r="Z495" s="1">
        <v>46158</v>
      </c>
      <c r="AA495">
        <v>2026</v>
      </c>
      <c r="AB495" t="s">
        <v>110</v>
      </c>
      <c r="AC495" t="s">
        <v>95</v>
      </c>
      <c r="AD495" s="2">
        <f t="shared" si="364"/>
        <v>1</v>
      </c>
      <c r="AE495" s="2">
        <f t="shared" si="365"/>
        <v>1</v>
      </c>
      <c r="AF495" s="2">
        <f t="shared" si="366"/>
        <v>1</v>
      </c>
      <c r="AG495" s="2">
        <f t="shared" si="367"/>
        <v>1</v>
      </c>
      <c r="AH495" s="2">
        <f t="shared" si="368"/>
        <v>1</v>
      </c>
      <c r="AI495" s="2">
        <f t="shared" si="369"/>
        <v>1</v>
      </c>
      <c r="AJ495" s="2">
        <f t="shared" si="370"/>
        <v>1</v>
      </c>
      <c r="AK495" s="2">
        <f t="shared" si="371"/>
        <v>1</v>
      </c>
      <c r="AL495" s="2">
        <f t="shared" si="372"/>
        <v>1</v>
      </c>
      <c r="AM495" s="2">
        <f t="shared" si="373"/>
        <v>1</v>
      </c>
      <c r="AN495" s="2">
        <f t="shared" si="374"/>
        <v>1</v>
      </c>
      <c r="AO495" s="2">
        <f t="shared" si="375"/>
        <v>1</v>
      </c>
      <c r="AP495" s="2">
        <f t="shared" si="376"/>
        <v>1</v>
      </c>
      <c r="AQ495" s="2">
        <f t="shared" si="377"/>
        <v>1</v>
      </c>
      <c r="AR495" s="2">
        <f t="shared" si="378"/>
        <v>1</v>
      </c>
      <c r="AS495" s="2">
        <f t="shared" si="379"/>
        <v>1</v>
      </c>
      <c r="AT495" s="3">
        <f t="shared" si="380"/>
        <v>5</v>
      </c>
      <c r="AU495" s="3">
        <f t="shared" si="381"/>
        <v>7</v>
      </c>
      <c r="AV495" s="3">
        <f t="shared" si="382"/>
        <v>11</v>
      </c>
      <c r="AW495" s="4">
        <f t="shared" si="383"/>
        <v>126</v>
      </c>
      <c r="AX495" s="4">
        <f t="shared" si="384"/>
        <v>128</v>
      </c>
      <c r="AY495" s="4">
        <f t="shared" si="385"/>
        <v>131</v>
      </c>
      <c r="AZ495" s="4">
        <f t="shared" si="386"/>
        <v>133</v>
      </c>
      <c r="BA495" s="4">
        <f t="shared" si="387"/>
        <v>134</v>
      </c>
      <c r="BB495" s="4">
        <f t="shared" si="388"/>
        <v>135</v>
      </c>
      <c r="BC495" s="4">
        <f t="shared" si="389"/>
        <v>137</v>
      </c>
      <c r="BD495" s="15">
        <f t="shared" si="391"/>
        <v>0</v>
      </c>
      <c r="BE495" s="15">
        <f t="shared" si="390"/>
        <v>0</v>
      </c>
      <c r="BF495" s="15">
        <f t="shared" si="411"/>
        <v>0</v>
      </c>
      <c r="BG495" s="15">
        <f t="shared" si="411"/>
        <v>0</v>
      </c>
      <c r="BH495" s="15">
        <f t="shared" si="411"/>
        <v>0</v>
      </c>
      <c r="BI495" s="15">
        <f t="shared" si="411"/>
        <v>0</v>
      </c>
      <c r="BJ495" s="15">
        <f t="shared" si="411"/>
        <v>0</v>
      </c>
      <c r="BK495" s="15">
        <f t="shared" si="411"/>
        <v>0</v>
      </c>
      <c r="BL495" s="15">
        <f t="shared" si="411"/>
        <v>1</v>
      </c>
      <c r="BM495" s="15">
        <f t="shared" si="411"/>
        <v>1</v>
      </c>
      <c r="BN495" s="15">
        <f t="shared" si="411"/>
        <v>1</v>
      </c>
      <c r="BO495" s="15">
        <f t="shared" si="411"/>
        <v>1</v>
      </c>
      <c r="BP495" s="15">
        <f t="shared" si="411"/>
        <v>1</v>
      </c>
      <c r="BQ495" s="15">
        <f t="shared" si="411"/>
        <v>1</v>
      </c>
      <c r="BR495" s="15">
        <f t="shared" si="411"/>
        <v>1</v>
      </c>
      <c r="BS495" s="15">
        <f t="shared" si="392"/>
        <v>0</v>
      </c>
      <c r="BT495" s="15">
        <f t="shared" si="393"/>
        <v>0</v>
      </c>
      <c r="BU495" s="15">
        <f t="shared" si="394"/>
        <v>0</v>
      </c>
      <c r="BV495" s="15">
        <f t="shared" si="395"/>
        <v>0</v>
      </c>
      <c r="BW495" s="15">
        <f t="shared" si="396"/>
        <v>0</v>
      </c>
      <c r="BX495" s="15">
        <f t="shared" si="397"/>
        <v>0</v>
      </c>
      <c r="BY495" s="15">
        <f t="shared" si="398"/>
        <v>0</v>
      </c>
      <c r="BZ495" s="15">
        <f t="shared" si="399"/>
        <v>0</v>
      </c>
      <c r="CA495" s="15">
        <f t="shared" si="400"/>
        <v>1</v>
      </c>
      <c r="CB495" s="15">
        <f t="shared" si="401"/>
        <v>1</v>
      </c>
      <c r="CC495" s="15">
        <f t="shared" si="402"/>
        <v>1</v>
      </c>
      <c r="CD495" s="15">
        <f t="shared" si="403"/>
        <v>1</v>
      </c>
      <c r="CE495" s="15">
        <f t="shared" si="404"/>
        <v>1</v>
      </c>
      <c r="CF495" s="15">
        <f t="shared" si="405"/>
        <v>1</v>
      </c>
      <c r="CG495" s="15">
        <f t="shared" si="406"/>
        <v>1</v>
      </c>
    </row>
    <row r="496" spans="1:85" x14ac:dyDescent="0.25">
      <c r="A496" t="s">
        <v>640</v>
      </c>
      <c r="B496" t="s">
        <v>158</v>
      </c>
      <c r="C496" t="s">
        <v>109</v>
      </c>
      <c r="D496">
        <v>2024</v>
      </c>
      <c r="E496" t="s">
        <v>159</v>
      </c>
      <c r="F496" t="s">
        <v>160</v>
      </c>
      <c r="G496" t="s">
        <v>161</v>
      </c>
      <c r="H496" t="s">
        <v>162</v>
      </c>
      <c r="I496" t="s">
        <v>197</v>
      </c>
      <c r="L496" t="s">
        <v>79</v>
      </c>
      <c r="M496">
        <v>6.04</v>
      </c>
      <c r="N496">
        <v>2</v>
      </c>
      <c r="O496" s="1"/>
      <c r="P496" s="1"/>
      <c r="Q496" s="1">
        <v>46157</v>
      </c>
      <c r="R496" s="1">
        <v>46157</v>
      </c>
      <c r="S496" s="1">
        <v>46159</v>
      </c>
      <c r="T496" s="1"/>
      <c r="U496" s="1">
        <v>46163</v>
      </c>
      <c r="W496" s="1">
        <v>46165</v>
      </c>
      <c r="X496" s="1">
        <v>46167</v>
      </c>
      <c r="Y496" s="1">
        <v>46171</v>
      </c>
      <c r="Z496" s="1">
        <v>46172</v>
      </c>
      <c r="AA496">
        <v>2026</v>
      </c>
      <c r="AB496" t="s">
        <v>110</v>
      </c>
      <c r="AC496" t="s">
        <v>353</v>
      </c>
      <c r="AD496" s="2">
        <f t="shared" si="364"/>
        <v>1</v>
      </c>
      <c r="AE496" s="2">
        <f t="shared" si="365"/>
        <v>1</v>
      </c>
      <c r="AF496" s="2">
        <f t="shared" si="366"/>
        <v>1</v>
      </c>
      <c r="AG496" s="2">
        <f t="shared" si="367"/>
        <v>1</v>
      </c>
      <c r="AH496" s="2">
        <f t="shared" si="368"/>
        <v>1</v>
      </c>
      <c r="AI496" s="2">
        <f t="shared" si="369"/>
        <v>1</v>
      </c>
      <c r="AJ496" s="2">
        <f t="shared" si="370"/>
        <v>1</v>
      </c>
      <c r="AK496" s="2">
        <f t="shared" si="371"/>
        <v>1</v>
      </c>
      <c r="AL496" s="2">
        <f t="shared" si="372"/>
        <v>1</v>
      </c>
      <c r="AM496" s="2">
        <f t="shared" si="373"/>
        <v>1</v>
      </c>
      <c r="AN496" s="2">
        <f t="shared" si="374"/>
        <v>1</v>
      </c>
      <c r="AO496" s="2">
        <f t="shared" si="375"/>
        <v>1</v>
      </c>
      <c r="AP496" s="2">
        <f t="shared" si="376"/>
        <v>1</v>
      </c>
      <c r="AQ496" s="2">
        <f t="shared" si="377"/>
        <v>1</v>
      </c>
      <c r="AR496" s="2">
        <f t="shared" si="378"/>
        <v>1</v>
      </c>
      <c r="AS496" s="2">
        <f t="shared" si="379"/>
        <v>1</v>
      </c>
      <c r="AT496" s="3">
        <f t="shared" si="380"/>
        <v>6</v>
      </c>
      <c r="AU496" s="3">
        <f t="shared" si="381"/>
        <v>8</v>
      </c>
      <c r="AV496" s="3">
        <f t="shared" si="382"/>
        <v>15</v>
      </c>
      <c r="AW496" s="4">
        <f t="shared" si="383"/>
        <v>136</v>
      </c>
      <c r="AX496" s="4">
        <f t="shared" si="384"/>
        <v>138</v>
      </c>
      <c r="AY496" s="4">
        <f t="shared" si="385"/>
        <v>142</v>
      </c>
      <c r="AZ496" s="4">
        <f t="shared" si="386"/>
        <v>144</v>
      </c>
      <c r="BA496" s="4">
        <f t="shared" si="387"/>
        <v>146</v>
      </c>
      <c r="BB496" s="4">
        <f t="shared" si="388"/>
        <v>150</v>
      </c>
      <c r="BC496" s="4">
        <f t="shared" si="389"/>
        <v>151</v>
      </c>
      <c r="BD496" s="15">
        <f t="shared" si="391"/>
        <v>0</v>
      </c>
      <c r="BE496" s="15">
        <f t="shared" si="390"/>
        <v>0</v>
      </c>
      <c r="BF496" s="15">
        <f t="shared" si="411"/>
        <v>0</v>
      </c>
      <c r="BG496" s="15">
        <f t="shared" si="411"/>
        <v>0</v>
      </c>
      <c r="BH496" s="15">
        <f t="shared" si="411"/>
        <v>0</v>
      </c>
      <c r="BI496" s="15">
        <f t="shared" si="411"/>
        <v>0</v>
      </c>
      <c r="BJ496" s="15">
        <f t="shared" si="411"/>
        <v>0</v>
      </c>
      <c r="BK496" s="15">
        <f t="shared" si="411"/>
        <v>0</v>
      </c>
      <c r="BL496" s="15">
        <f t="shared" si="411"/>
        <v>0</v>
      </c>
      <c r="BM496" s="15">
        <f t="shared" si="411"/>
        <v>0</v>
      </c>
      <c r="BN496" s="15">
        <f t="shared" si="411"/>
        <v>1</v>
      </c>
      <c r="BO496" s="15">
        <f t="shared" si="411"/>
        <v>1</v>
      </c>
      <c r="BP496" s="15">
        <f t="shared" si="411"/>
        <v>1</v>
      </c>
      <c r="BQ496" s="15">
        <f t="shared" si="411"/>
        <v>1</v>
      </c>
      <c r="BR496" s="15">
        <f t="shared" si="411"/>
        <v>1</v>
      </c>
      <c r="BS496" s="15">
        <f t="shared" si="392"/>
        <v>0</v>
      </c>
      <c r="BT496" s="15">
        <f t="shared" si="393"/>
        <v>0</v>
      </c>
      <c r="BU496" s="15">
        <f t="shared" si="394"/>
        <v>0</v>
      </c>
      <c r="BV496" s="15">
        <f t="shared" si="395"/>
        <v>0</v>
      </c>
      <c r="BW496" s="15">
        <f t="shared" si="396"/>
        <v>0</v>
      </c>
      <c r="BX496" s="15">
        <f t="shared" si="397"/>
        <v>0</v>
      </c>
      <c r="BY496" s="15">
        <f t="shared" si="398"/>
        <v>0</v>
      </c>
      <c r="BZ496" s="15">
        <f t="shared" si="399"/>
        <v>0</v>
      </c>
      <c r="CA496" s="15">
        <f t="shared" si="400"/>
        <v>0</v>
      </c>
      <c r="CB496" s="15">
        <f t="shared" si="401"/>
        <v>0</v>
      </c>
      <c r="CC496" s="15">
        <f t="shared" si="402"/>
        <v>1</v>
      </c>
      <c r="CD496" s="15">
        <f t="shared" si="403"/>
        <v>1</v>
      </c>
      <c r="CE496" s="15">
        <f t="shared" si="404"/>
        <v>1</v>
      </c>
      <c r="CF496" s="15">
        <f t="shared" si="405"/>
        <v>1</v>
      </c>
      <c r="CG496" s="15">
        <f t="shared" si="406"/>
        <v>1</v>
      </c>
    </row>
    <row r="497" spans="1:85" x14ac:dyDescent="0.25">
      <c r="A497" t="s">
        <v>681</v>
      </c>
      <c r="B497" t="s">
        <v>158</v>
      </c>
      <c r="C497" t="s">
        <v>109</v>
      </c>
      <c r="D497">
        <v>2024</v>
      </c>
      <c r="E497" t="s">
        <v>159</v>
      </c>
      <c r="F497" t="s">
        <v>160</v>
      </c>
      <c r="G497" t="s">
        <v>161</v>
      </c>
      <c r="H497" t="s">
        <v>162</v>
      </c>
      <c r="I497" t="s">
        <v>197</v>
      </c>
      <c r="L497" t="s">
        <v>79</v>
      </c>
      <c r="M497">
        <v>6.04</v>
      </c>
      <c r="N497">
        <v>2</v>
      </c>
      <c r="O497" s="1"/>
      <c r="P497" s="1">
        <v>46165</v>
      </c>
      <c r="Q497" s="1"/>
      <c r="R497" s="1">
        <v>46165</v>
      </c>
      <c r="S497" s="1">
        <v>46167</v>
      </c>
      <c r="T497" s="1"/>
      <c r="U497" s="1">
        <v>46179</v>
      </c>
      <c r="V497" s="1">
        <v>46182</v>
      </c>
      <c r="W497" s="1">
        <v>46184</v>
      </c>
      <c r="X497" s="1">
        <v>46188</v>
      </c>
      <c r="Y497" s="1">
        <v>46189</v>
      </c>
      <c r="Z497" s="1">
        <v>46190</v>
      </c>
      <c r="AA497">
        <v>2026</v>
      </c>
      <c r="AB497" t="s">
        <v>110</v>
      </c>
      <c r="AC497" t="s">
        <v>353</v>
      </c>
      <c r="AD497" s="2">
        <f t="shared" si="364"/>
        <v>1</v>
      </c>
      <c r="AE497" s="2">
        <f t="shared" si="365"/>
        <v>1</v>
      </c>
      <c r="AF497" s="2">
        <f t="shared" si="366"/>
        <v>1</v>
      </c>
      <c r="AG497" s="2">
        <f t="shared" si="367"/>
        <v>1</v>
      </c>
      <c r="AH497" s="2">
        <f t="shared" si="368"/>
        <v>1</v>
      </c>
      <c r="AI497" s="2">
        <f t="shared" si="369"/>
        <v>1</v>
      </c>
      <c r="AJ497" s="2">
        <f t="shared" si="370"/>
        <v>1</v>
      </c>
      <c r="AK497" s="2">
        <f t="shared" si="371"/>
        <v>1</v>
      </c>
      <c r="AL497" s="2">
        <f t="shared" si="372"/>
        <v>1</v>
      </c>
      <c r="AM497" s="2">
        <f t="shared" si="373"/>
        <v>1</v>
      </c>
      <c r="AN497" s="2">
        <f t="shared" si="374"/>
        <v>1</v>
      </c>
      <c r="AO497" s="2">
        <f t="shared" si="375"/>
        <v>1</v>
      </c>
      <c r="AP497" s="2">
        <f t="shared" si="376"/>
        <v>1</v>
      </c>
      <c r="AQ497" s="2">
        <f t="shared" si="377"/>
        <v>1</v>
      </c>
      <c r="AR497" s="2">
        <f t="shared" si="378"/>
        <v>1</v>
      </c>
      <c r="AS497" s="2">
        <f t="shared" si="379"/>
        <v>1</v>
      </c>
      <c r="AT497" s="3">
        <f t="shared" si="380"/>
        <v>14</v>
      </c>
      <c r="AU497" s="3">
        <f t="shared" si="381"/>
        <v>19</v>
      </c>
      <c r="AV497" s="3">
        <f t="shared" si="382"/>
        <v>25</v>
      </c>
      <c r="AW497" s="4">
        <f t="shared" si="383"/>
        <v>144</v>
      </c>
      <c r="AX497" s="4">
        <f t="shared" si="384"/>
        <v>146</v>
      </c>
      <c r="AY497" s="4">
        <f t="shared" si="385"/>
        <v>158</v>
      </c>
      <c r="AZ497" s="4">
        <f t="shared" si="386"/>
        <v>163</v>
      </c>
      <c r="BA497" s="4">
        <f t="shared" si="387"/>
        <v>167</v>
      </c>
      <c r="BB497" s="4">
        <f t="shared" si="388"/>
        <v>168</v>
      </c>
      <c r="BC497" s="4">
        <f t="shared" si="389"/>
        <v>169</v>
      </c>
      <c r="BD497" s="15">
        <f t="shared" si="391"/>
        <v>0</v>
      </c>
      <c r="BE497" s="15">
        <f t="shared" si="390"/>
        <v>0</v>
      </c>
      <c r="BF497" s="15">
        <f t="shared" si="411"/>
        <v>0</v>
      </c>
      <c r="BG497" s="15">
        <f t="shared" si="411"/>
        <v>0</v>
      </c>
      <c r="BH497" s="15">
        <f t="shared" si="411"/>
        <v>0</v>
      </c>
      <c r="BI497" s="15">
        <f t="shared" si="411"/>
        <v>0</v>
      </c>
      <c r="BJ497" s="15">
        <f t="shared" si="411"/>
        <v>0</v>
      </c>
      <c r="BK497" s="15">
        <f t="shared" si="411"/>
        <v>0</v>
      </c>
      <c r="BL497" s="15">
        <f t="shared" si="411"/>
        <v>0</v>
      </c>
      <c r="BM497" s="15">
        <f t="shared" si="411"/>
        <v>0</v>
      </c>
      <c r="BN497" s="15">
        <f t="shared" si="411"/>
        <v>0</v>
      </c>
      <c r="BO497" s="15">
        <f t="shared" si="411"/>
        <v>1</v>
      </c>
      <c r="BP497" s="15">
        <f t="shared" si="411"/>
        <v>1</v>
      </c>
      <c r="BQ497" s="15">
        <f t="shared" si="411"/>
        <v>1</v>
      </c>
      <c r="BR497" s="15">
        <f t="shared" si="411"/>
        <v>1</v>
      </c>
      <c r="BS497" s="15">
        <f t="shared" si="392"/>
        <v>0</v>
      </c>
      <c r="BT497" s="15">
        <f t="shared" si="393"/>
        <v>0</v>
      </c>
      <c r="BU497" s="15">
        <f t="shared" si="394"/>
        <v>0</v>
      </c>
      <c r="BV497" s="15">
        <f t="shared" si="395"/>
        <v>0</v>
      </c>
      <c r="BW497" s="15">
        <f t="shared" si="396"/>
        <v>0</v>
      </c>
      <c r="BX497" s="15">
        <f t="shared" si="397"/>
        <v>0</v>
      </c>
      <c r="BY497" s="15">
        <f t="shared" si="398"/>
        <v>0</v>
      </c>
      <c r="BZ497" s="15">
        <f t="shared" si="399"/>
        <v>0</v>
      </c>
      <c r="CA497" s="15">
        <f t="shared" si="400"/>
        <v>0</v>
      </c>
      <c r="CB497" s="15">
        <f t="shared" si="401"/>
        <v>0</v>
      </c>
      <c r="CC497" s="15">
        <f t="shared" si="402"/>
        <v>0</v>
      </c>
      <c r="CD497" s="15">
        <f t="shared" si="403"/>
        <v>1</v>
      </c>
      <c r="CE497" s="15">
        <f t="shared" si="404"/>
        <v>1</v>
      </c>
      <c r="CF497" s="15">
        <f t="shared" si="405"/>
        <v>1</v>
      </c>
      <c r="CG497" s="15">
        <f t="shared" si="406"/>
        <v>1</v>
      </c>
    </row>
    <row r="498" spans="1:85" x14ac:dyDescent="0.25">
      <c r="A498" t="s">
        <v>364</v>
      </c>
      <c r="B498" t="s">
        <v>72</v>
      </c>
      <c r="C498" t="s">
        <v>109</v>
      </c>
      <c r="D498">
        <v>2024</v>
      </c>
      <c r="E498" t="s">
        <v>74</v>
      </c>
      <c r="F498" t="s">
        <v>75</v>
      </c>
      <c r="G498" t="s">
        <v>76</v>
      </c>
      <c r="H498" t="s">
        <v>77</v>
      </c>
      <c r="I498" t="s">
        <v>78</v>
      </c>
      <c r="L498" t="s">
        <v>89</v>
      </c>
      <c r="M498">
        <v>1</v>
      </c>
      <c r="N498">
        <v>2</v>
      </c>
      <c r="O498" s="1"/>
      <c r="P498" s="1">
        <v>46146</v>
      </c>
      <c r="Q498" s="1"/>
      <c r="R498" s="1">
        <v>46146</v>
      </c>
      <c r="S498" s="1">
        <v>46148</v>
      </c>
      <c r="T498" s="1"/>
      <c r="U498" s="1"/>
      <c r="V498" s="1">
        <v>46153</v>
      </c>
      <c r="W498" s="1">
        <v>46155</v>
      </c>
      <c r="X498" s="1">
        <v>46156</v>
      </c>
      <c r="Y498" s="1">
        <v>46158</v>
      </c>
      <c r="Z498" s="1">
        <v>46159</v>
      </c>
      <c r="AA498">
        <v>2026</v>
      </c>
      <c r="AB498" t="s">
        <v>110</v>
      </c>
      <c r="AC498" t="s">
        <v>81</v>
      </c>
      <c r="AD498" s="2">
        <f t="shared" si="364"/>
        <v>1</v>
      </c>
      <c r="AE498" s="2">
        <f t="shared" si="365"/>
        <v>1</v>
      </c>
      <c r="AF498" s="2">
        <f t="shared" si="366"/>
        <v>1</v>
      </c>
      <c r="AG498" s="2">
        <f t="shared" si="367"/>
        <v>1</v>
      </c>
      <c r="AH498" s="2">
        <f t="shared" si="368"/>
        <v>1</v>
      </c>
      <c r="AI498" s="2">
        <f t="shared" si="369"/>
        <v>1</v>
      </c>
      <c r="AJ498" s="2">
        <f t="shared" si="370"/>
        <v>1</v>
      </c>
      <c r="AK498" s="2">
        <f t="shared" si="371"/>
        <v>1</v>
      </c>
      <c r="AL498" s="2">
        <f t="shared" si="372"/>
        <v>1</v>
      </c>
      <c r="AM498" s="2">
        <f t="shared" si="373"/>
        <v>1</v>
      </c>
      <c r="AN498" s="2">
        <f t="shared" si="374"/>
        <v>1</v>
      </c>
      <c r="AO498" s="2">
        <f t="shared" si="375"/>
        <v>1</v>
      </c>
      <c r="AP498" s="2">
        <f t="shared" si="376"/>
        <v>1</v>
      </c>
      <c r="AQ498" s="2">
        <f t="shared" si="377"/>
        <v>1</v>
      </c>
      <c r="AR498" s="2">
        <f t="shared" si="378"/>
        <v>1</v>
      </c>
      <c r="AS498" s="2">
        <f t="shared" si="379"/>
        <v>1</v>
      </c>
      <c r="AT498" s="3">
        <f t="shared" si="380"/>
        <v>7</v>
      </c>
      <c r="AU498" s="3">
        <f t="shared" si="381"/>
        <v>9</v>
      </c>
      <c r="AV498" s="3">
        <f t="shared" si="382"/>
        <v>13</v>
      </c>
      <c r="AW498" s="4">
        <f t="shared" si="383"/>
        <v>125</v>
      </c>
      <c r="AX498" s="4">
        <f t="shared" si="384"/>
        <v>127</v>
      </c>
      <c r="AY498" s="4">
        <f t="shared" si="385"/>
        <v>132</v>
      </c>
      <c r="AZ498" s="4">
        <f t="shared" si="386"/>
        <v>134</v>
      </c>
      <c r="BA498" s="4">
        <f t="shared" si="387"/>
        <v>135</v>
      </c>
      <c r="BB498" s="4">
        <f t="shared" si="388"/>
        <v>137</v>
      </c>
      <c r="BC498" s="4">
        <f t="shared" si="389"/>
        <v>138</v>
      </c>
      <c r="BD498" s="15">
        <f t="shared" si="391"/>
        <v>0</v>
      </c>
      <c r="BE498" s="15">
        <f t="shared" si="390"/>
        <v>0</v>
      </c>
      <c r="BF498" s="15">
        <f t="shared" si="411"/>
        <v>0</v>
      </c>
      <c r="BG498" s="15">
        <f t="shared" si="411"/>
        <v>0</v>
      </c>
      <c r="BH498" s="15">
        <f t="shared" si="411"/>
        <v>0</v>
      </c>
      <c r="BI498" s="15">
        <f t="shared" si="411"/>
        <v>0</v>
      </c>
      <c r="BJ498" s="15">
        <f t="shared" si="411"/>
        <v>0</v>
      </c>
      <c r="BK498" s="15">
        <f t="shared" si="411"/>
        <v>0</v>
      </c>
      <c r="BL498" s="15">
        <f t="shared" si="411"/>
        <v>1</v>
      </c>
      <c r="BM498" s="15">
        <f t="shared" si="411"/>
        <v>1</v>
      </c>
      <c r="BN498" s="15">
        <f t="shared" si="411"/>
        <v>1</v>
      </c>
      <c r="BO498" s="15">
        <f t="shared" si="411"/>
        <v>1</v>
      </c>
      <c r="BP498" s="15">
        <f t="shared" si="411"/>
        <v>1</v>
      </c>
      <c r="BQ498" s="15">
        <f t="shared" si="411"/>
        <v>1</v>
      </c>
      <c r="BR498" s="15">
        <f t="shared" si="411"/>
        <v>1</v>
      </c>
      <c r="BS498" s="15">
        <f t="shared" si="392"/>
        <v>0</v>
      </c>
      <c r="BT498" s="15">
        <f t="shared" si="393"/>
        <v>0</v>
      </c>
      <c r="BU498" s="15">
        <f t="shared" si="394"/>
        <v>0</v>
      </c>
      <c r="BV498" s="15">
        <f t="shared" si="395"/>
        <v>0</v>
      </c>
      <c r="BW498" s="15">
        <f t="shared" si="396"/>
        <v>0</v>
      </c>
      <c r="BX498" s="15">
        <f t="shared" si="397"/>
        <v>0</v>
      </c>
      <c r="BY498" s="15">
        <f t="shared" si="398"/>
        <v>0</v>
      </c>
      <c r="BZ498" s="15">
        <f t="shared" si="399"/>
        <v>0</v>
      </c>
      <c r="CA498" s="15">
        <f t="shared" si="400"/>
        <v>1</v>
      </c>
      <c r="CB498" s="15">
        <f t="shared" si="401"/>
        <v>1</v>
      </c>
      <c r="CC498" s="15">
        <f t="shared" si="402"/>
        <v>1</v>
      </c>
      <c r="CD498" s="15">
        <f t="shared" si="403"/>
        <v>1</v>
      </c>
      <c r="CE498" s="15">
        <f t="shared" si="404"/>
        <v>1</v>
      </c>
      <c r="CF498" s="15">
        <f t="shared" si="405"/>
        <v>1</v>
      </c>
      <c r="CG498" s="15">
        <f t="shared" si="406"/>
        <v>1</v>
      </c>
    </row>
    <row r="499" spans="1:85" x14ac:dyDescent="0.25">
      <c r="A499" t="s">
        <v>738</v>
      </c>
      <c r="B499" t="s">
        <v>158</v>
      </c>
      <c r="C499" t="s">
        <v>109</v>
      </c>
      <c r="D499">
        <v>2024</v>
      </c>
      <c r="E499" t="s">
        <v>159</v>
      </c>
      <c r="F499" t="s">
        <v>160</v>
      </c>
      <c r="G499" t="s">
        <v>161</v>
      </c>
      <c r="H499" t="s">
        <v>162</v>
      </c>
      <c r="I499" t="s">
        <v>197</v>
      </c>
      <c r="L499" t="s">
        <v>79</v>
      </c>
      <c r="M499">
        <v>6.04</v>
      </c>
      <c r="N499">
        <v>2</v>
      </c>
      <c r="O499" s="1">
        <v>46175</v>
      </c>
      <c r="P499" s="1"/>
      <c r="Q499" s="1"/>
      <c r="R499" s="1"/>
      <c r="S499" s="1">
        <v>46177</v>
      </c>
      <c r="T499" s="1"/>
      <c r="U499" s="1"/>
      <c r="V499" s="1">
        <v>46182</v>
      </c>
      <c r="W499" s="1">
        <v>46183</v>
      </c>
      <c r="X499" s="1">
        <v>46185</v>
      </c>
      <c r="Y499" s="1">
        <v>46186</v>
      </c>
      <c r="Z499" s="1">
        <v>46187</v>
      </c>
      <c r="AA499">
        <v>2026</v>
      </c>
      <c r="AB499" t="s">
        <v>110</v>
      </c>
      <c r="AC499" t="s">
        <v>353</v>
      </c>
      <c r="AD499" s="2">
        <f t="shared" si="364"/>
        <v>1</v>
      </c>
      <c r="AE499" s="2">
        <f t="shared" si="365"/>
        <v>1</v>
      </c>
      <c r="AF499" s="2">
        <f t="shared" si="366"/>
        <v>1</v>
      </c>
      <c r="AG499" s="2">
        <f t="shared" si="367"/>
        <v>1</v>
      </c>
      <c r="AH499" s="2">
        <f t="shared" si="368"/>
        <v>1</v>
      </c>
      <c r="AI499" s="2">
        <f t="shared" si="369"/>
        <v>1</v>
      </c>
      <c r="AJ499" s="2">
        <f t="shared" si="370"/>
        <v>1</v>
      </c>
      <c r="AK499" s="2">
        <f t="shared" si="371"/>
        <v>1</v>
      </c>
      <c r="AL499" s="2">
        <f t="shared" si="372"/>
        <v>1</v>
      </c>
      <c r="AM499" s="2">
        <f t="shared" si="373"/>
        <v>1</v>
      </c>
      <c r="AN499" s="2">
        <f t="shared" si="374"/>
        <v>1</v>
      </c>
      <c r="AO499" s="2">
        <f t="shared" si="375"/>
        <v>1</v>
      </c>
      <c r="AP499" s="2">
        <f t="shared" si="376"/>
        <v>1</v>
      </c>
      <c r="AQ499" s="2">
        <f t="shared" si="377"/>
        <v>1</v>
      </c>
      <c r="AR499" s="2">
        <f t="shared" si="378"/>
        <v>1</v>
      </c>
      <c r="AS499" s="2">
        <f t="shared" si="379"/>
        <v>1</v>
      </c>
      <c r="AT499" s="3">
        <f t="shared" si="380"/>
        <v>7</v>
      </c>
      <c r="AU499" s="3">
        <f t="shared" si="381"/>
        <v>8</v>
      </c>
      <c r="AV499" s="3">
        <f t="shared" si="382"/>
        <v>12</v>
      </c>
      <c r="AW499" s="4">
        <f t="shared" si="383"/>
        <v>154</v>
      </c>
      <c r="AX499" s="4">
        <f t="shared" si="384"/>
        <v>156</v>
      </c>
      <c r="AY499" s="4">
        <f t="shared" si="385"/>
        <v>161</v>
      </c>
      <c r="AZ499" s="4">
        <f t="shared" si="386"/>
        <v>162</v>
      </c>
      <c r="BA499" s="4">
        <f t="shared" si="387"/>
        <v>164</v>
      </c>
      <c r="BB499" s="4">
        <f t="shared" si="388"/>
        <v>165</v>
      </c>
      <c r="BC499" s="4">
        <f t="shared" si="389"/>
        <v>166</v>
      </c>
      <c r="BD499" s="15">
        <f t="shared" si="391"/>
        <v>0</v>
      </c>
      <c r="BE499" s="15">
        <f t="shared" si="390"/>
        <v>0</v>
      </c>
      <c r="BF499" s="15">
        <f t="shared" si="411"/>
        <v>0</v>
      </c>
      <c r="BG499" s="15">
        <f t="shared" si="411"/>
        <v>0</v>
      </c>
      <c r="BH499" s="15">
        <f t="shared" si="411"/>
        <v>0</v>
      </c>
      <c r="BI499" s="15">
        <f t="shared" si="411"/>
        <v>0</v>
      </c>
      <c r="BJ499" s="15">
        <f t="shared" si="411"/>
        <v>0</v>
      </c>
      <c r="BK499" s="15">
        <f t="shared" si="411"/>
        <v>0</v>
      </c>
      <c r="BL499" s="15">
        <f t="shared" si="411"/>
        <v>0</v>
      </c>
      <c r="BM499" s="15">
        <f t="shared" si="411"/>
        <v>0</v>
      </c>
      <c r="BN499" s="15">
        <f t="shared" si="411"/>
        <v>0</v>
      </c>
      <c r="BO499" s="15">
        <f t="shared" si="411"/>
        <v>0</v>
      </c>
      <c r="BP499" s="15">
        <f t="shared" si="411"/>
        <v>1</v>
      </c>
      <c r="BQ499" s="15">
        <f t="shared" si="411"/>
        <v>1</v>
      </c>
      <c r="BR499" s="15">
        <f t="shared" si="411"/>
        <v>1</v>
      </c>
      <c r="BS499" s="15">
        <f t="shared" si="392"/>
        <v>0</v>
      </c>
      <c r="BT499" s="15">
        <f t="shared" si="393"/>
        <v>0</v>
      </c>
      <c r="BU499" s="15">
        <f t="shared" si="394"/>
        <v>0</v>
      </c>
      <c r="BV499" s="15">
        <f t="shared" si="395"/>
        <v>0</v>
      </c>
      <c r="BW499" s="15">
        <f t="shared" si="396"/>
        <v>0</v>
      </c>
      <c r="BX499" s="15">
        <f t="shared" si="397"/>
        <v>0</v>
      </c>
      <c r="BY499" s="15">
        <f t="shared" si="398"/>
        <v>0</v>
      </c>
      <c r="BZ499" s="15">
        <f t="shared" si="399"/>
        <v>0</v>
      </c>
      <c r="CA499" s="15">
        <f t="shared" si="400"/>
        <v>0</v>
      </c>
      <c r="CB499" s="15">
        <f t="shared" si="401"/>
        <v>0</v>
      </c>
      <c r="CC499" s="15">
        <f t="shared" si="402"/>
        <v>0</v>
      </c>
      <c r="CD499" s="15">
        <f t="shared" si="403"/>
        <v>0</v>
      </c>
      <c r="CE499" s="15">
        <f t="shared" si="404"/>
        <v>1</v>
      </c>
      <c r="CF499" s="15">
        <f t="shared" si="405"/>
        <v>1</v>
      </c>
      <c r="CG499" s="15">
        <f t="shared" si="406"/>
        <v>1</v>
      </c>
    </row>
    <row r="500" spans="1:85" x14ac:dyDescent="0.25">
      <c r="A500" t="s">
        <v>396</v>
      </c>
      <c r="B500" t="s">
        <v>72</v>
      </c>
      <c r="C500" t="s">
        <v>109</v>
      </c>
      <c r="D500">
        <v>2024</v>
      </c>
      <c r="E500" t="s">
        <v>74</v>
      </c>
      <c r="F500" t="s">
        <v>75</v>
      </c>
      <c r="G500" t="s">
        <v>76</v>
      </c>
      <c r="H500" t="s">
        <v>77</v>
      </c>
      <c r="I500" t="s">
        <v>78</v>
      </c>
      <c r="L500" t="s">
        <v>79</v>
      </c>
      <c r="M500">
        <v>104.62</v>
      </c>
      <c r="N500">
        <v>2</v>
      </c>
      <c r="O500" s="1">
        <v>46148</v>
      </c>
      <c r="P500" s="1"/>
      <c r="Q500" s="1"/>
      <c r="R500" s="1"/>
      <c r="S500" s="1">
        <v>46150</v>
      </c>
      <c r="T500" s="1"/>
      <c r="U500" s="1"/>
      <c r="W500" s="1"/>
      <c r="X500" s="1"/>
      <c r="Y500" s="1"/>
      <c r="Z500" s="1"/>
      <c r="AA500">
        <v>2026</v>
      </c>
      <c r="AB500" t="s">
        <v>110</v>
      </c>
      <c r="AC500" t="s">
        <v>81</v>
      </c>
      <c r="AD500" s="2">
        <f t="shared" si="364"/>
        <v>1</v>
      </c>
      <c r="AE500" s="2">
        <f t="shared" si="365"/>
        <v>1</v>
      </c>
      <c r="AF500" s="2">
        <f t="shared" si="366"/>
        <v>1</v>
      </c>
      <c r="AG500" s="2">
        <f t="shared" si="367"/>
        <v>1</v>
      </c>
      <c r="AH500" s="2">
        <f t="shared" si="368"/>
        <v>0</v>
      </c>
      <c r="AI500" s="2">
        <f t="shared" si="369"/>
        <v>0</v>
      </c>
      <c r="AJ500" s="2">
        <f t="shared" si="370"/>
        <v>0</v>
      </c>
      <c r="AK500" s="2">
        <f t="shared" si="371"/>
        <v>0</v>
      </c>
      <c r="AL500" s="2">
        <f t="shared" si="372"/>
        <v>0</v>
      </c>
      <c r="AM500" s="2">
        <f t="shared" si="373"/>
        <v>0</v>
      </c>
      <c r="AN500" s="2">
        <f t="shared" si="374"/>
        <v>0</v>
      </c>
      <c r="AO500" s="2">
        <f t="shared" si="375"/>
        <v>0</v>
      </c>
      <c r="AP500" s="2">
        <f t="shared" si="376"/>
        <v>0</v>
      </c>
      <c r="AQ500" s="2">
        <f t="shared" si="377"/>
        <v>0</v>
      </c>
      <c r="AR500" s="2">
        <f t="shared" si="378"/>
        <v>0</v>
      </c>
      <c r="AS500" s="2">
        <f t="shared" si="379"/>
        <v>0</v>
      </c>
      <c r="AT500" s="3" t="str">
        <f t="shared" si="380"/>
        <v>na</v>
      </c>
      <c r="AU500" s="3" t="str">
        <f t="shared" si="381"/>
        <v>na</v>
      </c>
      <c r="AV500" s="3" t="str">
        <f t="shared" si="382"/>
        <v>na</v>
      </c>
      <c r="AW500" s="4">
        <f t="shared" si="383"/>
        <v>127</v>
      </c>
      <c r="AX500" s="4">
        <f t="shared" si="384"/>
        <v>129</v>
      </c>
      <c r="AY500" s="4" t="str">
        <f t="shared" si="385"/>
        <v>na</v>
      </c>
      <c r="AZ500" s="4" t="str">
        <f t="shared" si="386"/>
        <v>na</v>
      </c>
      <c r="BA500" s="4" t="str">
        <f t="shared" si="387"/>
        <v>na</v>
      </c>
      <c r="BB500" s="4" t="str">
        <f t="shared" si="388"/>
        <v>na</v>
      </c>
      <c r="BC500" s="4" t="str">
        <f t="shared" si="389"/>
        <v>na</v>
      </c>
      <c r="BD500" s="15">
        <f t="shared" si="391"/>
        <v>0</v>
      </c>
      <c r="BE500" s="15">
        <f t="shared" si="390"/>
        <v>0</v>
      </c>
      <c r="BF500" s="15">
        <f t="shared" si="411"/>
        <v>0</v>
      </c>
      <c r="BG500" s="15">
        <f t="shared" si="411"/>
        <v>0</v>
      </c>
      <c r="BH500" s="15">
        <f t="shared" si="411"/>
        <v>0</v>
      </c>
      <c r="BI500" s="15">
        <f t="shared" si="411"/>
        <v>0</v>
      </c>
      <c r="BJ500" s="15">
        <f t="shared" si="411"/>
        <v>0</v>
      </c>
      <c r="BK500" s="15">
        <f t="shared" si="411"/>
        <v>0</v>
      </c>
      <c r="BL500" s="15">
        <f t="shared" si="411"/>
        <v>0</v>
      </c>
      <c r="BM500" s="15">
        <f t="shared" si="411"/>
        <v>1</v>
      </c>
      <c r="BN500" s="15">
        <f t="shared" si="411"/>
        <v>1</v>
      </c>
      <c r="BO500" s="15">
        <f t="shared" si="411"/>
        <v>1</v>
      </c>
      <c r="BP500" s="15">
        <f t="shared" si="411"/>
        <v>1</v>
      </c>
      <c r="BQ500" s="15">
        <f t="shared" si="411"/>
        <v>1</v>
      </c>
      <c r="BR500" s="15">
        <f t="shared" si="411"/>
        <v>1</v>
      </c>
      <c r="BS500" s="15">
        <f t="shared" si="392"/>
        <v>0</v>
      </c>
      <c r="BT500" s="15">
        <f t="shared" si="393"/>
        <v>0</v>
      </c>
      <c r="BU500" s="15">
        <f t="shared" si="394"/>
        <v>0</v>
      </c>
      <c r="BV500" s="15">
        <f t="shared" si="395"/>
        <v>0</v>
      </c>
      <c r="BW500" s="15">
        <f t="shared" si="396"/>
        <v>0</v>
      </c>
      <c r="BX500" s="15">
        <f t="shared" si="397"/>
        <v>0</v>
      </c>
      <c r="BY500" s="15">
        <f t="shared" si="398"/>
        <v>0</v>
      </c>
      <c r="BZ500" s="15">
        <f t="shared" si="399"/>
        <v>0</v>
      </c>
      <c r="CA500" s="15">
        <f t="shared" si="400"/>
        <v>0</v>
      </c>
      <c r="CB500" s="15">
        <f t="shared" si="401"/>
        <v>0</v>
      </c>
      <c r="CC500" s="15">
        <f t="shared" si="402"/>
        <v>0</v>
      </c>
      <c r="CD500" s="15">
        <f t="shared" si="403"/>
        <v>0</v>
      </c>
      <c r="CE500" s="15">
        <f t="shared" si="404"/>
        <v>0</v>
      </c>
      <c r="CF500" s="15">
        <f t="shared" si="405"/>
        <v>0</v>
      </c>
      <c r="CG500" s="15">
        <f t="shared" si="406"/>
        <v>0</v>
      </c>
    </row>
    <row r="501" spans="1:85" x14ac:dyDescent="0.25">
      <c r="A501" t="s">
        <v>759</v>
      </c>
      <c r="B501" t="s">
        <v>158</v>
      </c>
      <c r="C501" t="s">
        <v>109</v>
      </c>
      <c r="D501">
        <v>2024</v>
      </c>
      <c r="E501" t="s">
        <v>159</v>
      </c>
      <c r="F501" t="s">
        <v>160</v>
      </c>
      <c r="G501" t="s">
        <v>161</v>
      </c>
      <c r="H501" t="s">
        <v>162</v>
      </c>
      <c r="I501" t="s">
        <v>197</v>
      </c>
      <c r="L501" t="s">
        <v>89</v>
      </c>
      <c r="M501">
        <v>1</v>
      </c>
      <c r="N501">
        <v>2</v>
      </c>
      <c r="O501" s="1">
        <v>46177</v>
      </c>
      <c r="P501" s="1"/>
      <c r="Q501" s="1"/>
      <c r="R501" s="1"/>
      <c r="S501" s="1">
        <v>46179</v>
      </c>
      <c r="T501" s="1"/>
      <c r="U501" s="1"/>
      <c r="V501" s="1">
        <v>46183</v>
      </c>
      <c r="W501" s="1">
        <v>46185</v>
      </c>
      <c r="X501" s="1">
        <v>46186</v>
      </c>
      <c r="Y501" s="1">
        <v>46188</v>
      </c>
      <c r="Z501" s="1">
        <v>46189</v>
      </c>
      <c r="AA501">
        <v>2026</v>
      </c>
      <c r="AB501" t="s">
        <v>110</v>
      </c>
      <c r="AC501" t="s">
        <v>353</v>
      </c>
      <c r="AD501" s="2">
        <f t="shared" si="364"/>
        <v>1</v>
      </c>
      <c r="AE501" s="2">
        <f t="shared" si="365"/>
        <v>1</v>
      </c>
      <c r="AF501" s="2">
        <f t="shared" si="366"/>
        <v>1</v>
      </c>
      <c r="AG501" s="2">
        <f t="shared" si="367"/>
        <v>1</v>
      </c>
      <c r="AH501" s="2">
        <f t="shared" si="368"/>
        <v>1</v>
      </c>
      <c r="AI501" s="2">
        <f t="shared" si="369"/>
        <v>1</v>
      </c>
      <c r="AJ501" s="2">
        <f t="shared" si="370"/>
        <v>1</v>
      </c>
      <c r="AK501" s="2">
        <f t="shared" si="371"/>
        <v>1</v>
      </c>
      <c r="AL501" s="2">
        <f t="shared" si="372"/>
        <v>1</v>
      </c>
      <c r="AM501" s="2">
        <f t="shared" si="373"/>
        <v>1</v>
      </c>
      <c r="AN501" s="2">
        <f t="shared" si="374"/>
        <v>1</v>
      </c>
      <c r="AO501" s="2">
        <f t="shared" si="375"/>
        <v>1</v>
      </c>
      <c r="AP501" s="2">
        <f t="shared" si="376"/>
        <v>1</v>
      </c>
      <c r="AQ501" s="2">
        <f t="shared" si="377"/>
        <v>1</v>
      </c>
      <c r="AR501" s="2">
        <f t="shared" si="378"/>
        <v>1</v>
      </c>
      <c r="AS501" s="2">
        <f t="shared" si="379"/>
        <v>1</v>
      </c>
      <c r="AT501" s="3">
        <f t="shared" si="380"/>
        <v>6</v>
      </c>
      <c r="AU501" s="3">
        <f t="shared" si="381"/>
        <v>8</v>
      </c>
      <c r="AV501" s="3">
        <f t="shared" si="382"/>
        <v>12</v>
      </c>
      <c r="AW501" s="4">
        <f t="shared" si="383"/>
        <v>156</v>
      </c>
      <c r="AX501" s="4">
        <f t="shared" si="384"/>
        <v>158</v>
      </c>
      <c r="AY501" s="4">
        <f t="shared" si="385"/>
        <v>162</v>
      </c>
      <c r="AZ501" s="4">
        <f t="shared" si="386"/>
        <v>164</v>
      </c>
      <c r="BA501" s="4">
        <f t="shared" si="387"/>
        <v>165</v>
      </c>
      <c r="BB501" s="4">
        <f t="shared" si="388"/>
        <v>167</v>
      </c>
      <c r="BC501" s="4">
        <f t="shared" si="389"/>
        <v>168</v>
      </c>
      <c r="BD501" s="15">
        <f t="shared" si="391"/>
        <v>0</v>
      </c>
      <c r="BE501" s="15">
        <f t="shared" si="390"/>
        <v>0</v>
      </c>
      <c r="BF501" s="15">
        <f t="shared" si="411"/>
        <v>0</v>
      </c>
      <c r="BG501" s="15">
        <f t="shared" si="411"/>
        <v>0</v>
      </c>
      <c r="BH501" s="15">
        <f t="shared" si="411"/>
        <v>0</v>
      </c>
      <c r="BI501" s="15">
        <f t="shared" si="411"/>
        <v>0</v>
      </c>
      <c r="BJ501" s="15">
        <f t="shared" si="411"/>
        <v>0</v>
      </c>
      <c r="BK501" s="15">
        <f t="shared" si="411"/>
        <v>0</v>
      </c>
      <c r="BL501" s="15">
        <f t="shared" si="411"/>
        <v>0</v>
      </c>
      <c r="BM501" s="15">
        <f t="shared" si="411"/>
        <v>0</v>
      </c>
      <c r="BN501" s="15">
        <f t="shared" si="411"/>
        <v>0</v>
      </c>
      <c r="BO501" s="15">
        <f t="shared" si="411"/>
        <v>0</v>
      </c>
      <c r="BP501" s="15">
        <f t="shared" si="411"/>
        <v>0</v>
      </c>
      <c r="BQ501" s="15">
        <f t="shared" si="411"/>
        <v>1</v>
      </c>
      <c r="BR501" s="15">
        <f t="shared" si="411"/>
        <v>1</v>
      </c>
      <c r="BS501" s="15">
        <f t="shared" si="392"/>
        <v>0</v>
      </c>
      <c r="BT501" s="15">
        <f t="shared" si="393"/>
        <v>0</v>
      </c>
      <c r="BU501" s="15">
        <f t="shared" si="394"/>
        <v>0</v>
      </c>
      <c r="BV501" s="15">
        <f t="shared" si="395"/>
        <v>0</v>
      </c>
      <c r="BW501" s="15">
        <f t="shared" si="396"/>
        <v>0</v>
      </c>
      <c r="BX501" s="15">
        <f t="shared" si="397"/>
        <v>0</v>
      </c>
      <c r="BY501" s="15">
        <f t="shared" si="398"/>
        <v>0</v>
      </c>
      <c r="BZ501" s="15">
        <f t="shared" si="399"/>
        <v>0</v>
      </c>
      <c r="CA501" s="15">
        <f t="shared" si="400"/>
        <v>0</v>
      </c>
      <c r="CB501" s="15">
        <f t="shared" si="401"/>
        <v>0</v>
      </c>
      <c r="CC501" s="15">
        <f t="shared" si="402"/>
        <v>0</v>
      </c>
      <c r="CD501" s="15">
        <f t="shared" si="403"/>
        <v>0</v>
      </c>
      <c r="CE501" s="15">
        <f t="shared" si="404"/>
        <v>0</v>
      </c>
      <c r="CF501" s="15">
        <f t="shared" si="405"/>
        <v>1</v>
      </c>
      <c r="CG501" s="15">
        <f t="shared" si="406"/>
        <v>1</v>
      </c>
    </row>
    <row r="502" spans="1:85" x14ac:dyDescent="0.25">
      <c r="A502" t="s">
        <v>369</v>
      </c>
      <c r="B502" t="s">
        <v>72</v>
      </c>
      <c r="C502" t="s">
        <v>109</v>
      </c>
      <c r="D502">
        <v>2024</v>
      </c>
      <c r="E502" t="s">
        <v>74</v>
      </c>
      <c r="F502" t="s">
        <v>75</v>
      </c>
      <c r="G502" t="s">
        <v>76</v>
      </c>
      <c r="H502" t="s">
        <v>77</v>
      </c>
      <c r="I502" t="s">
        <v>78</v>
      </c>
      <c r="L502" t="s">
        <v>79</v>
      </c>
      <c r="M502">
        <v>104.62</v>
      </c>
      <c r="N502">
        <v>2</v>
      </c>
      <c r="O502" s="1">
        <v>46142</v>
      </c>
      <c r="P502" s="1"/>
      <c r="Q502" s="1"/>
      <c r="R502" s="1"/>
      <c r="S502" s="1">
        <v>46145</v>
      </c>
      <c r="T502" s="1"/>
      <c r="U502" s="1">
        <v>46148</v>
      </c>
      <c r="W502" s="1">
        <v>46149</v>
      </c>
      <c r="X502" s="1">
        <v>46164</v>
      </c>
      <c r="Y502" s="1">
        <v>46165</v>
      </c>
      <c r="Z502" s="1">
        <v>46166</v>
      </c>
      <c r="AA502">
        <v>2026</v>
      </c>
      <c r="AB502" t="s">
        <v>110</v>
      </c>
      <c r="AC502" t="s">
        <v>81</v>
      </c>
      <c r="AD502" s="2">
        <f t="shared" si="364"/>
        <v>1</v>
      </c>
      <c r="AE502" s="2">
        <f t="shared" si="365"/>
        <v>1</v>
      </c>
      <c r="AF502" s="2">
        <f t="shared" si="366"/>
        <v>1</v>
      </c>
      <c r="AG502" s="2">
        <f t="shared" si="367"/>
        <v>1</v>
      </c>
      <c r="AH502" s="2">
        <f t="shared" si="368"/>
        <v>1</v>
      </c>
      <c r="AI502" s="2">
        <f t="shared" si="369"/>
        <v>1</v>
      </c>
      <c r="AJ502" s="2">
        <f t="shared" si="370"/>
        <v>1</v>
      </c>
      <c r="AK502" s="2">
        <f t="shared" si="371"/>
        <v>1</v>
      </c>
      <c r="AL502" s="2">
        <f t="shared" si="372"/>
        <v>1</v>
      </c>
      <c r="AM502" s="2">
        <f t="shared" si="373"/>
        <v>1</v>
      </c>
      <c r="AN502" s="2">
        <f t="shared" si="374"/>
        <v>1</v>
      </c>
      <c r="AO502" s="2">
        <f t="shared" si="375"/>
        <v>1</v>
      </c>
      <c r="AP502" s="2">
        <f t="shared" si="376"/>
        <v>1</v>
      </c>
      <c r="AQ502" s="2">
        <f t="shared" si="377"/>
        <v>1</v>
      </c>
      <c r="AR502" s="2">
        <f t="shared" si="378"/>
        <v>1</v>
      </c>
      <c r="AS502" s="2">
        <f t="shared" si="379"/>
        <v>1</v>
      </c>
      <c r="AT502" s="3">
        <f t="shared" si="380"/>
        <v>6</v>
      </c>
      <c r="AU502" s="3">
        <f t="shared" si="381"/>
        <v>7</v>
      </c>
      <c r="AV502" s="3">
        <f t="shared" si="382"/>
        <v>24</v>
      </c>
      <c r="AW502" s="4">
        <f t="shared" si="383"/>
        <v>121</v>
      </c>
      <c r="AX502" s="4">
        <f t="shared" si="384"/>
        <v>124</v>
      </c>
      <c r="AY502" s="4">
        <f t="shared" si="385"/>
        <v>127</v>
      </c>
      <c r="AZ502" s="4">
        <f t="shared" si="386"/>
        <v>128</v>
      </c>
      <c r="BA502" s="4">
        <f t="shared" si="387"/>
        <v>143</v>
      </c>
      <c r="BB502" s="4">
        <f t="shared" si="388"/>
        <v>144</v>
      </c>
      <c r="BC502" s="4">
        <f t="shared" si="389"/>
        <v>145</v>
      </c>
      <c r="BD502" s="15">
        <f t="shared" si="391"/>
        <v>0</v>
      </c>
      <c r="BE502" s="15">
        <f t="shared" si="390"/>
        <v>0</v>
      </c>
      <c r="BF502" s="15">
        <f t="shared" si="411"/>
        <v>0</v>
      </c>
      <c r="BG502" s="15">
        <f t="shared" si="411"/>
        <v>0</v>
      </c>
      <c r="BH502" s="15">
        <f t="shared" si="411"/>
        <v>0</v>
      </c>
      <c r="BI502" s="15">
        <f t="shared" si="411"/>
        <v>0</v>
      </c>
      <c r="BJ502" s="15">
        <f t="shared" si="411"/>
        <v>0</v>
      </c>
      <c r="BK502" s="15">
        <f t="shared" si="411"/>
        <v>0</v>
      </c>
      <c r="BL502" s="15">
        <f t="shared" si="411"/>
        <v>1</v>
      </c>
      <c r="BM502" s="15">
        <f t="shared" si="411"/>
        <v>1</v>
      </c>
      <c r="BN502" s="15">
        <f t="shared" si="411"/>
        <v>1</v>
      </c>
      <c r="BO502" s="15">
        <f t="shared" si="411"/>
        <v>1</v>
      </c>
      <c r="BP502" s="15">
        <f t="shared" si="411"/>
        <v>1</v>
      </c>
      <c r="BQ502" s="15">
        <f t="shared" si="411"/>
        <v>1</v>
      </c>
      <c r="BR502" s="15">
        <f t="shared" si="411"/>
        <v>1</v>
      </c>
      <c r="BS502" s="15">
        <f t="shared" si="392"/>
        <v>0</v>
      </c>
      <c r="BT502" s="15">
        <f t="shared" si="393"/>
        <v>0</v>
      </c>
      <c r="BU502" s="15">
        <f t="shared" si="394"/>
        <v>0</v>
      </c>
      <c r="BV502" s="15">
        <f t="shared" si="395"/>
        <v>0</v>
      </c>
      <c r="BW502" s="15">
        <f t="shared" si="396"/>
        <v>0</v>
      </c>
      <c r="BX502" s="15">
        <f t="shared" si="397"/>
        <v>0</v>
      </c>
      <c r="BY502" s="15">
        <f t="shared" si="398"/>
        <v>0</v>
      </c>
      <c r="BZ502" s="15">
        <f t="shared" si="399"/>
        <v>0</v>
      </c>
      <c r="CA502" s="15">
        <f t="shared" si="400"/>
        <v>1</v>
      </c>
      <c r="CB502" s="15">
        <f t="shared" si="401"/>
        <v>1</v>
      </c>
      <c r="CC502" s="15">
        <f t="shared" si="402"/>
        <v>1</v>
      </c>
      <c r="CD502" s="15">
        <f t="shared" si="403"/>
        <v>1</v>
      </c>
      <c r="CE502" s="15">
        <f t="shared" si="404"/>
        <v>1</v>
      </c>
      <c r="CF502" s="15">
        <f t="shared" si="405"/>
        <v>1</v>
      </c>
      <c r="CG502" s="15">
        <f t="shared" si="406"/>
        <v>1</v>
      </c>
    </row>
    <row r="503" spans="1:85" x14ac:dyDescent="0.25">
      <c r="A503" t="s">
        <v>841</v>
      </c>
      <c r="B503" t="s">
        <v>158</v>
      </c>
      <c r="C503" t="s">
        <v>109</v>
      </c>
      <c r="D503">
        <v>2024</v>
      </c>
      <c r="E503" t="s">
        <v>159</v>
      </c>
      <c r="F503" t="s">
        <v>160</v>
      </c>
      <c r="G503" t="s">
        <v>161</v>
      </c>
      <c r="H503" t="s">
        <v>162</v>
      </c>
      <c r="I503" t="s">
        <v>197</v>
      </c>
      <c r="L503" t="s">
        <v>79</v>
      </c>
      <c r="M503">
        <v>6.04</v>
      </c>
      <c r="N503">
        <v>2</v>
      </c>
      <c r="O503" s="1"/>
      <c r="P503" s="1"/>
      <c r="Q503" s="1">
        <v>46192</v>
      </c>
      <c r="R503" s="1">
        <v>46192</v>
      </c>
      <c r="S503" s="1">
        <v>46193</v>
      </c>
      <c r="T503" s="1"/>
      <c r="U503" s="1"/>
      <c r="V503" s="1">
        <v>46196</v>
      </c>
      <c r="W503" s="1">
        <v>46199</v>
      </c>
      <c r="X503" s="1">
        <v>46200</v>
      </c>
      <c r="Y503" s="1">
        <v>46201</v>
      </c>
      <c r="Z503" s="1"/>
      <c r="AA503">
        <v>2026</v>
      </c>
      <c r="AB503" t="s">
        <v>110</v>
      </c>
      <c r="AC503" t="s">
        <v>353</v>
      </c>
      <c r="AD503" s="2">
        <f t="shared" si="364"/>
        <v>1</v>
      </c>
      <c r="AE503" s="2">
        <f t="shared" si="365"/>
        <v>1</v>
      </c>
      <c r="AF503" s="2">
        <f t="shared" si="366"/>
        <v>1</v>
      </c>
      <c r="AG503" s="2">
        <f t="shared" si="367"/>
        <v>1</v>
      </c>
      <c r="AH503" s="2">
        <f t="shared" si="368"/>
        <v>1</v>
      </c>
      <c r="AI503" s="2">
        <f t="shared" si="369"/>
        <v>1</v>
      </c>
      <c r="AJ503" s="2">
        <f t="shared" si="370"/>
        <v>1</v>
      </c>
      <c r="AK503" s="2">
        <f t="shared" si="371"/>
        <v>1</v>
      </c>
      <c r="AL503" s="2">
        <f t="shared" si="372"/>
        <v>1</v>
      </c>
      <c r="AM503" s="2">
        <f t="shared" si="373"/>
        <v>1</v>
      </c>
      <c r="AN503" s="2">
        <f t="shared" si="374"/>
        <v>1</v>
      </c>
      <c r="AO503" s="2">
        <f t="shared" si="375"/>
        <v>1</v>
      </c>
      <c r="AP503" s="2">
        <f t="shared" si="376"/>
        <v>0</v>
      </c>
      <c r="AQ503" s="2">
        <f t="shared" si="377"/>
        <v>1</v>
      </c>
      <c r="AR503" s="2">
        <f t="shared" si="378"/>
        <v>1</v>
      </c>
      <c r="AS503" s="2">
        <f t="shared" si="379"/>
        <v>0</v>
      </c>
      <c r="AT503" s="3">
        <f t="shared" si="380"/>
        <v>4</v>
      </c>
      <c r="AU503" s="3">
        <f t="shared" si="381"/>
        <v>7</v>
      </c>
      <c r="AV503" s="3" t="str">
        <f t="shared" si="382"/>
        <v>na</v>
      </c>
      <c r="AW503" s="4">
        <f t="shared" si="383"/>
        <v>171</v>
      </c>
      <c r="AX503" s="4">
        <f t="shared" si="384"/>
        <v>172</v>
      </c>
      <c r="AY503" s="4">
        <f t="shared" si="385"/>
        <v>175</v>
      </c>
      <c r="AZ503" s="4">
        <f t="shared" si="386"/>
        <v>178</v>
      </c>
      <c r="BA503" s="4">
        <f t="shared" si="387"/>
        <v>179</v>
      </c>
      <c r="BB503" s="4">
        <f t="shared" si="388"/>
        <v>180</v>
      </c>
      <c r="BC503" s="4" t="str">
        <f t="shared" si="389"/>
        <v>na</v>
      </c>
      <c r="BD503" s="15">
        <f t="shared" si="391"/>
        <v>0</v>
      </c>
      <c r="BE503" s="15">
        <f t="shared" si="390"/>
        <v>0</v>
      </c>
      <c r="BF503" s="15">
        <f t="shared" si="411"/>
        <v>0</v>
      </c>
      <c r="BG503" s="15">
        <f t="shared" si="411"/>
        <v>0</v>
      </c>
      <c r="BH503" s="15">
        <f t="shared" si="411"/>
        <v>0</v>
      </c>
      <c r="BI503" s="15">
        <f t="shared" si="411"/>
        <v>0</v>
      </c>
      <c r="BJ503" s="15">
        <f t="shared" si="411"/>
        <v>0</v>
      </c>
      <c r="BK503" s="15">
        <f t="shared" si="411"/>
        <v>0</v>
      </c>
      <c r="BL503" s="15">
        <f t="shared" si="411"/>
        <v>0</v>
      </c>
      <c r="BM503" s="15">
        <f t="shared" si="411"/>
        <v>0</v>
      </c>
      <c r="BN503" s="15">
        <f t="shared" si="411"/>
        <v>0</v>
      </c>
      <c r="BO503" s="15">
        <f t="shared" si="411"/>
        <v>0</v>
      </c>
      <c r="BP503" s="15">
        <f t="shared" si="411"/>
        <v>0</v>
      </c>
      <c r="BQ503" s="15">
        <f t="shared" si="411"/>
        <v>0</v>
      </c>
      <c r="BR503" s="15">
        <f t="shared" si="411"/>
        <v>0</v>
      </c>
      <c r="BS503" s="15">
        <f t="shared" si="392"/>
        <v>0</v>
      </c>
      <c r="BT503" s="15">
        <f t="shared" si="393"/>
        <v>0</v>
      </c>
      <c r="BU503" s="15">
        <f t="shared" si="394"/>
        <v>0</v>
      </c>
      <c r="BV503" s="15">
        <f t="shared" si="395"/>
        <v>0</v>
      </c>
      <c r="BW503" s="15">
        <f t="shared" si="396"/>
        <v>0</v>
      </c>
      <c r="BX503" s="15">
        <f t="shared" si="397"/>
        <v>0</v>
      </c>
      <c r="BY503" s="15">
        <f t="shared" si="398"/>
        <v>0</v>
      </c>
      <c r="BZ503" s="15">
        <f t="shared" si="399"/>
        <v>0</v>
      </c>
      <c r="CA503" s="15">
        <f t="shared" si="400"/>
        <v>0</v>
      </c>
      <c r="CB503" s="15">
        <f t="shared" si="401"/>
        <v>0</v>
      </c>
      <c r="CC503" s="15">
        <f t="shared" si="402"/>
        <v>0</v>
      </c>
      <c r="CD503" s="15">
        <f t="shared" si="403"/>
        <v>0</v>
      </c>
      <c r="CE503" s="15">
        <f t="shared" si="404"/>
        <v>0</v>
      </c>
      <c r="CF503" s="15">
        <f t="shared" si="405"/>
        <v>0</v>
      </c>
      <c r="CG503" s="15">
        <f t="shared" si="406"/>
        <v>0</v>
      </c>
    </row>
    <row r="504" spans="1:85" x14ac:dyDescent="0.25">
      <c r="A504" t="s">
        <v>358</v>
      </c>
      <c r="B504" t="s">
        <v>158</v>
      </c>
      <c r="C504" t="s">
        <v>109</v>
      </c>
      <c r="D504">
        <v>2024</v>
      </c>
      <c r="E504" t="s">
        <v>159</v>
      </c>
      <c r="F504" t="s">
        <v>160</v>
      </c>
      <c r="G504" t="s">
        <v>161</v>
      </c>
      <c r="H504" t="s">
        <v>162</v>
      </c>
      <c r="I504" t="s">
        <v>197</v>
      </c>
      <c r="L504" t="s">
        <v>89</v>
      </c>
      <c r="M504">
        <v>1</v>
      </c>
      <c r="N504">
        <v>2</v>
      </c>
      <c r="O504" s="1">
        <v>46154</v>
      </c>
      <c r="P504" s="1"/>
      <c r="Q504" s="1"/>
      <c r="R504" s="1"/>
      <c r="S504" s="1">
        <v>46156</v>
      </c>
      <c r="T504" s="1"/>
      <c r="U504" s="1">
        <v>46160</v>
      </c>
      <c r="W504" s="1">
        <v>46161</v>
      </c>
      <c r="X504" s="1">
        <v>46162</v>
      </c>
      <c r="Y504" s="1">
        <v>46163</v>
      </c>
      <c r="Z504" s="1">
        <v>46165</v>
      </c>
      <c r="AA504">
        <v>2026</v>
      </c>
      <c r="AB504" t="s">
        <v>110</v>
      </c>
      <c r="AC504" t="s">
        <v>353</v>
      </c>
      <c r="AD504" s="2">
        <f t="shared" si="364"/>
        <v>1</v>
      </c>
      <c r="AE504" s="2">
        <f t="shared" si="365"/>
        <v>1</v>
      </c>
      <c r="AF504" s="2">
        <f t="shared" si="366"/>
        <v>1</v>
      </c>
      <c r="AG504" s="2">
        <f t="shared" si="367"/>
        <v>1</v>
      </c>
      <c r="AH504" s="2">
        <f t="shared" si="368"/>
        <v>1</v>
      </c>
      <c r="AI504" s="2">
        <f t="shared" si="369"/>
        <v>1</v>
      </c>
      <c r="AJ504" s="2">
        <f t="shared" si="370"/>
        <v>1</v>
      </c>
      <c r="AK504" s="2">
        <f t="shared" si="371"/>
        <v>1</v>
      </c>
      <c r="AL504" s="2">
        <f t="shared" si="372"/>
        <v>1</v>
      </c>
      <c r="AM504" s="2">
        <f t="shared" si="373"/>
        <v>1</v>
      </c>
      <c r="AN504" s="2">
        <f t="shared" si="374"/>
        <v>1</v>
      </c>
      <c r="AO504" s="2">
        <f t="shared" si="375"/>
        <v>1</v>
      </c>
      <c r="AP504" s="2">
        <f t="shared" si="376"/>
        <v>1</v>
      </c>
      <c r="AQ504" s="2">
        <f t="shared" si="377"/>
        <v>1</v>
      </c>
      <c r="AR504" s="2">
        <f t="shared" si="378"/>
        <v>1</v>
      </c>
      <c r="AS504" s="2">
        <f t="shared" si="379"/>
        <v>1</v>
      </c>
      <c r="AT504" s="3">
        <f t="shared" si="380"/>
        <v>6</v>
      </c>
      <c r="AU504" s="3">
        <f t="shared" si="381"/>
        <v>7</v>
      </c>
      <c r="AV504" s="3">
        <f t="shared" si="382"/>
        <v>11</v>
      </c>
      <c r="AW504" s="4">
        <f t="shared" si="383"/>
        <v>133</v>
      </c>
      <c r="AX504" s="4">
        <f t="shared" si="384"/>
        <v>135</v>
      </c>
      <c r="AY504" s="4">
        <f t="shared" si="385"/>
        <v>139</v>
      </c>
      <c r="AZ504" s="4">
        <f t="shared" si="386"/>
        <v>140</v>
      </c>
      <c r="BA504" s="4">
        <f t="shared" si="387"/>
        <v>141</v>
      </c>
      <c r="BB504" s="4">
        <f t="shared" si="388"/>
        <v>142</v>
      </c>
      <c r="BC504" s="4">
        <f t="shared" si="389"/>
        <v>144</v>
      </c>
      <c r="BD504" s="15">
        <f t="shared" si="391"/>
        <v>0</v>
      </c>
      <c r="BE504" s="15">
        <f t="shared" si="390"/>
        <v>0</v>
      </c>
      <c r="BF504" s="15">
        <f t="shared" ref="BF504:BR513" si="412">IF(BF$1-$AW504&gt;$CK$1,1,0)</f>
        <v>0</v>
      </c>
      <c r="BG504" s="15">
        <f t="shared" si="412"/>
        <v>0</v>
      </c>
      <c r="BH504" s="15">
        <f t="shared" si="412"/>
        <v>0</v>
      </c>
      <c r="BI504" s="15">
        <f t="shared" si="412"/>
        <v>0</v>
      </c>
      <c r="BJ504" s="15">
        <f t="shared" si="412"/>
        <v>0</v>
      </c>
      <c r="BK504" s="15">
        <f t="shared" si="412"/>
        <v>0</v>
      </c>
      <c r="BL504" s="15">
        <f t="shared" si="412"/>
        <v>0</v>
      </c>
      <c r="BM504" s="15">
        <f t="shared" si="412"/>
        <v>1</v>
      </c>
      <c r="BN504" s="15">
        <f t="shared" si="412"/>
        <v>1</v>
      </c>
      <c r="BO504" s="15">
        <f t="shared" si="412"/>
        <v>1</v>
      </c>
      <c r="BP504" s="15">
        <f t="shared" si="412"/>
        <v>1</v>
      </c>
      <c r="BQ504" s="15">
        <f t="shared" si="412"/>
        <v>1</v>
      </c>
      <c r="BR504" s="15">
        <f t="shared" si="412"/>
        <v>1</v>
      </c>
      <c r="BS504" s="15">
        <f t="shared" si="392"/>
        <v>0</v>
      </c>
      <c r="BT504" s="15">
        <f t="shared" si="393"/>
        <v>0</v>
      </c>
      <c r="BU504" s="15">
        <f t="shared" si="394"/>
        <v>0</v>
      </c>
      <c r="BV504" s="15">
        <f t="shared" si="395"/>
        <v>0</v>
      </c>
      <c r="BW504" s="15">
        <f t="shared" si="396"/>
        <v>0</v>
      </c>
      <c r="BX504" s="15">
        <f t="shared" si="397"/>
        <v>0</v>
      </c>
      <c r="BY504" s="15">
        <f t="shared" si="398"/>
        <v>0</v>
      </c>
      <c r="BZ504" s="15">
        <f t="shared" si="399"/>
        <v>0</v>
      </c>
      <c r="CA504" s="15">
        <f t="shared" si="400"/>
        <v>0</v>
      </c>
      <c r="CB504" s="15">
        <f t="shared" si="401"/>
        <v>1</v>
      </c>
      <c r="CC504" s="15">
        <f t="shared" si="402"/>
        <v>1</v>
      </c>
      <c r="CD504" s="15">
        <f t="shared" si="403"/>
        <v>1</v>
      </c>
      <c r="CE504" s="15">
        <f t="shared" si="404"/>
        <v>1</v>
      </c>
      <c r="CF504" s="15">
        <f t="shared" si="405"/>
        <v>1</v>
      </c>
      <c r="CG504" s="15">
        <f t="shared" si="406"/>
        <v>1</v>
      </c>
    </row>
    <row r="505" spans="1:85" x14ac:dyDescent="0.25">
      <c r="A505" t="s">
        <v>758</v>
      </c>
      <c r="B505" t="s">
        <v>158</v>
      </c>
      <c r="C505" t="s">
        <v>109</v>
      </c>
      <c r="D505">
        <v>2024</v>
      </c>
      <c r="E505" t="s">
        <v>159</v>
      </c>
      <c r="F505" t="s">
        <v>160</v>
      </c>
      <c r="G505" t="s">
        <v>161</v>
      </c>
      <c r="H505" t="s">
        <v>162</v>
      </c>
      <c r="I505" t="s">
        <v>197</v>
      </c>
      <c r="L505" t="s">
        <v>89</v>
      </c>
      <c r="M505">
        <v>1</v>
      </c>
      <c r="N505">
        <v>2</v>
      </c>
      <c r="O505" s="1"/>
      <c r="P505" s="1"/>
      <c r="Q505" s="1">
        <v>46177</v>
      </c>
      <c r="R505" s="1">
        <v>46177</v>
      </c>
      <c r="S505" s="1">
        <v>46178</v>
      </c>
      <c r="T505" s="1"/>
      <c r="U505" s="1"/>
      <c r="V505" s="1">
        <v>46183</v>
      </c>
      <c r="W505" s="1">
        <v>46185</v>
      </c>
      <c r="X505" s="1">
        <v>46188</v>
      </c>
      <c r="Y505" s="1">
        <v>46189</v>
      </c>
      <c r="Z505" s="1">
        <v>46190</v>
      </c>
      <c r="AA505">
        <v>2026</v>
      </c>
      <c r="AB505" t="s">
        <v>110</v>
      </c>
      <c r="AC505" t="s">
        <v>353</v>
      </c>
      <c r="AD505" s="2">
        <f t="shared" si="364"/>
        <v>1</v>
      </c>
      <c r="AE505" s="2">
        <f t="shared" si="365"/>
        <v>1</v>
      </c>
      <c r="AF505" s="2">
        <f t="shared" si="366"/>
        <v>1</v>
      </c>
      <c r="AG505" s="2">
        <f t="shared" si="367"/>
        <v>1</v>
      </c>
      <c r="AH505" s="2">
        <f t="shared" si="368"/>
        <v>1</v>
      </c>
      <c r="AI505" s="2">
        <f t="shared" si="369"/>
        <v>1</v>
      </c>
      <c r="AJ505" s="2">
        <f t="shared" si="370"/>
        <v>1</v>
      </c>
      <c r="AK505" s="2">
        <f t="shared" si="371"/>
        <v>1</v>
      </c>
      <c r="AL505" s="2">
        <f t="shared" si="372"/>
        <v>1</v>
      </c>
      <c r="AM505" s="2">
        <f t="shared" si="373"/>
        <v>1</v>
      </c>
      <c r="AN505" s="2">
        <f t="shared" si="374"/>
        <v>1</v>
      </c>
      <c r="AO505" s="2">
        <f t="shared" si="375"/>
        <v>1</v>
      </c>
      <c r="AP505" s="2">
        <f t="shared" si="376"/>
        <v>1</v>
      </c>
      <c r="AQ505" s="2">
        <f t="shared" si="377"/>
        <v>1</v>
      </c>
      <c r="AR505" s="2">
        <f t="shared" si="378"/>
        <v>1</v>
      </c>
      <c r="AS505" s="2">
        <f t="shared" si="379"/>
        <v>1</v>
      </c>
      <c r="AT505" s="3">
        <f t="shared" si="380"/>
        <v>6</v>
      </c>
      <c r="AU505" s="3">
        <f t="shared" si="381"/>
        <v>8</v>
      </c>
      <c r="AV505" s="3">
        <f t="shared" si="382"/>
        <v>13</v>
      </c>
      <c r="AW505" s="4">
        <f t="shared" si="383"/>
        <v>156</v>
      </c>
      <c r="AX505" s="4">
        <f t="shared" si="384"/>
        <v>157</v>
      </c>
      <c r="AY505" s="4">
        <f t="shared" si="385"/>
        <v>162</v>
      </c>
      <c r="AZ505" s="4">
        <f t="shared" si="386"/>
        <v>164</v>
      </c>
      <c r="BA505" s="4">
        <f t="shared" si="387"/>
        <v>167</v>
      </c>
      <c r="BB505" s="4">
        <f t="shared" si="388"/>
        <v>168</v>
      </c>
      <c r="BC505" s="4">
        <f t="shared" si="389"/>
        <v>169</v>
      </c>
      <c r="BD505" s="15">
        <f t="shared" si="391"/>
        <v>0</v>
      </c>
      <c r="BE505" s="15">
        <f t="shared" si="390"/>
        <v>0</v>
      </c>
      <c r="BF505" s="15">
        <f t="shared" si="412"/>
        <v>0</v>
      </c>
      <c r="BG505" s="15">
        <f t="shared" si="412"/>
        <v>0</v>
      </c>
      <c r="BH505" s="15">
        <f t="shared" si="412"/>
        <v>0</v>
      </c>
      <c r="BI505" s="15">
        <f t="shared" si="412"/>
        <v>0</v>
      </c>
      <c r="BJ505" s="15">
        <f t="shared" si="412"/>
        <v>0</v>
      </c>
      <c r="BK505" s="15">
        <f t="shared" si="412"/>
        <v>0</v>
      </c>
      <c r="BL505" s="15">
        <f t="shared" si="412"/>
        <v>0</v>
      </c>
      <c r="BM505" s="15">
        <f t="shared" si="412"/>
        <v>0</v>
      </c>
      <c r="BN505" s="15">
        <f t="shared" si="412"/>
        <v>0</v>
      </c>
      <c r="BO505" s="15">
        <f t="shared" si="412"/>
        <v>0</v>
      </c>
      <c r="BP505" s="15">
        <f t="shared" si="412"/>
        <v>0</v>
      </c>
      <c r="BQ505" s="15">
        <f t="shared" si="412"/>
        <v>1</v>
      </c>
      <c r="BR505" s="15">
        <f t="shared" si="412"/>
        <v>1</v>
      </c>
      <c r="BS505" s="15">
        <f t="shared" si="392"/>
        <v>0</v>
      </c>
      <c r="BT505" s="15">
        <f t="shared" si="393"/>
        <v>0</v>
      </c>
      <c r="BU505" s="15">
        <f t="shared" si="394"/>
        <v>0</v>
      </c>
      <c r="BV505" s="15">
        <f t="shared" si="395"/>
        <v>0</v>
      </c>
      <c r="BW505" s="15">
        <f t="shared" si="396"/>
        <v>0</v>
      </c>
      <c r="BX505" s="15">
        <f t="shared" si="397"/>
        <v>0</v>
      </c>
      <c r="BY505" s="15">
        <f t="shared" si="398"/>
        <v>0</v>
      </c>
      <c r="BZ505" s="15">
        <f t="shared" si="399"/>
        <v>0</v>
      </c>
      <c r="CA505" s="15">
        <f t="shared" si="400"/>
        <v>0</v>
      </c>
      <c r="CB505" s="15">
        <f t="shared" si="401"/>
        <v>0</v>
      </c>
      <c r="CC505" s="15">
        <f t="shared" si="402"/>
        <v>0</v>
      </c>
      <c r="CD505" s="15">
        <f t="shared" si="403"/>
        <v>0</v>
      </c>
      <c r="CE505" s="15">
        <f t="shared" si="404"/>
        <v>0</v>
      </c>
      <c r="CF505" s="15">
        <f t="shared" si="405"/>
        <v>1</v>
      </c>
      <c r="CG505" s="15">
        <f t="shared" si="406"/>
        <v>1</v>
      </c>
    </row>
    <row r="506" spans="1:85" x14ac:dyDescent="0.25">
      <c r="A506" t="s">
        <v>613</v>
      </c>
      <c r="B506" t="s">
        <v>158</v>
      </c>
      <c r="C506" t="s">
        <v>109</v>
      </c>
      <c r="D506">
        <v>2024</v>
      </c>
      <c r="E506" t="s">
        <v>159</v>
      </c>
      <c r="F506" t="s">
        <v>160</v>
      </c>
      <c r="G506" t="s">
        <v>161</v>
      </c>
      <c r="H506" t="s">
        <v>162</v>
      </c>
      <c r="I506" t="s">
        <v>197</v>
      </c>
      <c r="L506" t="s">
        <v>89</v>
      </c>
      <c r="M506">
        <v>1</v>
      </c>
      <c r="N506">
        <v>2</v>
      </c>
      <c r="O506" s="1"/>
      <c r="P506" s="1"/>
      <c r="Q506" s="1">
        <v>46155</v>
      </c>
      <c r="R506" s="1">
        <v>46155</v>
      </c>
      <c r="S506" s="1">
        <v>46158</v>
      </c>
      <c r="T506" s="1"/>
      <c r="U506" s="1">
        <v>46178</v>
      </c>
      <c r="W506" s="1">
        <v>46179</v>
      </c>
      <c r="X506" s="1">
        <v>46180</v>
      </c>
      <c r="Y506" s="1">
        <v>46181</v>
      </c>
      <c r="Z506" s="1">
        <v>46182</v>
      </c>
      <c r="AA506">
        <v>2026</v>
      </c>
      <c r="AB506" t="s">
        <v>110</v>
      </c>
      <c r="AC506" t="s">
        <v>353</v>
      </c>
      <c r="AD506" s="2">
        <f t="shared" si="364"/>
        <v>1</v>
      </c>
      <c r="AE506" s="2">
        <f t="shared" si="365"/>
        <v>1</v>
      </c>
      <c r="AF506" s="2">
        <f t="shared" si="366"/>
        <v>1</v>
      </c>
      <c r="AG506" s="2">
        <f t="shared" si="367"/>
        <v>1</v>
      </c>
      <c r="AH506" s="2">
        <f t="shared" si="368"/>
        <v>1</v>
      </c>
      <c r="AI506" s="2">
        <f t="shared" si="369"/>
        <v>1</v>
      </c>
      <c r="AJ506" s="2">
        <f t="shared" si="370"/>
        <v>1</v>
      </c>
      <c r="AK506" s="2">
        <f t="shared" si="371"/>
        <v>1</v>
      </c>
      <c r="AL506" s="2">
        <f t="shared" si="372"/>
        <v>1</v>
      </c>
      <c r="AM506" s="2">
        <f t="shared" si="373"/>
        <v>1</v>
      </c>
      <c r="AN506" s="2">
        <f t="shared" si="374"/>
        <v>1</v>
      </c>
      <c r="AO506" s="2">
        <f t="shared" si="375"/>
        <v>1</v>
      </c>
      <c r="AP506" s="2">
        <f t="shared" si="376"/>
        <v>1</v>
      </c>
      <c r="AQ506" s="2">
        <f t="shared" si="377"/>
        <v>1</v>
      </c>
      <c r="AR506" s="2">
        <f t="shared" si="378"/>
        <v>1</v>
      </c>
      <c r="AS506" s="2">
        <f t="shared" si="379"/>
        <v>1</v>
      </c>
      <c r="AT506" s="3">
        <f t="shared" si="380"/>
        <v>23</v>
      </c>
      <c r="AU506" s="3">
        <f t="shared" si="381"/>
        <v>24</v>
      </c>
      <c r="AV506" s="3">
        <f t="shared" si="382"/>
        <v>27</v>
      </c>
      <c r="AW506" s="4">
        <f t="shared" si="383"/>
        <v>134</v>
      </c>
      <c r="AX506" s="4">
        <f t="shared" si="384"/>
        <v>137</v>
      </c>
      <c r="AY506" s="4">
        <f t="shared" si="385"/>
        <v>157</v>
      </c>
      <c r="AZ506" s="4">
        <f t="shared" si="386"/>
        <v>158</v>
      </c>
      <c r="BA506" s="4">
        <f t="shared" si="387"/>
        <v>159</v>
      </c>
      <c r="BB506" s="4">
        <f t="shared" si="388"/>
        <v>160</v>
      </c>
      <c r="BC506" s="4">
        <f t="shared" si="389"/>
        <v>161</v>
      </c>
      <c r="BD506" s="15">
        <f t="shared" si="391"/>
        <v>0</v>
      </c>
      <c r="BE506" s="15">
        <f t="shared" si="390"/>
        <v>0</v>
      </c>
      <c r="BF506" s="15">
        <f t="shared" si="412"/>
        <v>0</v>
      </c>
      <c r="BG506" s="15">
        <f t="shared" si="412"/>
        <v>0</v>
      </c>
      <c r="BH506" s="15">
        <f t="shared" si="412"/>
        <v>0</v>
      </c>
      <c r="BI506" s="15">
        <f t="shared" si="412"/>
        <v>0</v>
      </c>
      <c r="BJ506" s="15">
        <f t="shared" si="412"/>
        <v>0</v>
      </c>
      <c r="BK506" s="15">
        <f t="shared" si="412"/>
        <v>0</v>
      </c>
      <c r="BL506" s="15">
        <f t="shared" si="412"/>
        <v>0</v>
      </c>
      <c r="BM506" s="15">
        <f t="shared" si="412"/>
        <v>0</v>
      </c>
      <c r="BN506" s="15">
        <f t="shared" si="412"/>
        <v>1</v>
      </c>
      <c r="BO506" s="15">
        <f t="shared" si="412"/>
        <v>1</v>
      </c>
      <c r="BP506" s="15">
        <f t="shared" si="412"/>
        <v>1</v>
      </c>
      <c r="BQ506" s="15">
        <f t="shared" si="412"/>
        <v>1</v>
      </c>
      <c r="BR506" s="15">
        <f t="shared" si="412"/>
        <v>1</v>
      </c>
      <c r="BS506" s="15">
        <f t="shared" si="392"/>
        <v>0</v>
      </c>
      <c r="BT506" s="15">
        <f t="shared" si="393"/>
        <v>0</v>
      </c>
      <c r="BU506" s="15">
        <f t="shared" si="394"/>
        <v>0</v>
      </c>
      <c r="BV506" s="15">
        <f t="shared" si="395"/>
        <v>0</v>
      </c>
      <c r="BW506" s="15">
        <f t="shared" si="396"/>
        <v>0</v>
      </c>
      <c r="BX506" s="15">
        <f t="shared" si="397"/>
        <v>0</v>
      </c>
      <c r="BY506" s="15">
        <f t="shared" si="398"/>
        <v>0</v>
      </c>
      <c r="BZ506" s="15">
        <f t="shared" si="399"/>
        <v>0</v>
      </c>
      <c r="CA506" s="15">
        <f t="shared" si="400"/>
        <v>0</v>
      </c>
      <c r="CB506" s="15">
        <f t="shared" si="401"/>
        <v>0</v>
      </c>
      <c r="CC506" s="15">
        <f t="shared" si="402"/>
        <v>1</v>
      </c>
      <c r="CD506" s="15">
        <f t="shared" si="403"/>
        <v>1</v>
      </c>
      <c r="CE506" s="15">
        <f t="shared" si="404"/>
        <v>1</v>
      </c>
      <c r="CF506" s="15">
        <f t="shared" si="405"/>
        <v>1</v>
      </c>
      <c r="CG506" s="15">
        <f t="shared" si="406"/>
        <v>1</v>
      </c>
    </row>
    <row r="507" spans="1:85" x14ac:dyDescent="0.25">
      <c r="A507" t="s">
        <v>778</v>
      </c>
      <c r="B507" t="s">
        <v>158</v>
      </c>
      <c r="C507" t="s">
        <v>109</v>
      </c>
      <c r="D507">
        <v>2024</v>
      </c>
      <c r="E507" t="s">
        <v>159</v>
      </c>
      <c r="F507" t="s">
        <v>160</v>
      </c>
      <c r="G507" t="s">
        <v>161</v>
      </c>
      <c r="H507" t="s">
        <v>162</v>
      </c>
      <c r="I507" t="s">
        <v>197</v>
      </c>
      <c r="L507" t="s">
        <v>79</v>
      </c>
      <c r="M507">
        <v>6.04</v>
      </c>
      <c r="N507">
        <v>2</v>
      </c>
      <c r="O507" s="1"/>
      <c r="P507" s="1"/>
      <c r="Q507" s="1">
        <v>46180</v>
      </c>
      <c r="R507" s="1">
        <v>46180</v>
      </c>
      <c r="S507" s="1">
        <v>46182</v>
      </c>
      <c r="T507" s="1"/>
      <c r="U507" s="1"/>
      <c r="W507" s="1"/>
      <c r="X507" s="1"/>
      <c r="Y507" s="1"/>
      <c r="Z507" s="1"/>
      <c r="AA507">
        <v>2026</v>
      </c>
      <c r="AB507" t="s">
        <v>110</v>
      </c>
      <c r="AC507" t="s">
        <v>353</v>
      </c>
      <c r="AD507" s="2">
        <f t="shared" si="364"/>
        <v>1</v>
      </c>
      <c r="AE507" s="2">
        <f t="shared" si="365"/>
        <v>1</v>
      </c>
      <c r="AF507" s="2">
        <f t="shared" si="366"/>
        <v>1</v>
      </c>
      <c r="AG507" s="2">
        <f t="shared" si="367"/>
        <v>1</v>
      </c>
      <c r="AH507" s="2">
        <f t="shared" si="368"/>
        <v>0</v>
      </c>
      <c r="AI507" s="2">
        <f t="shared" si="369"/>
        <v>0</v>
      </c>
      <c r="AJ507" s="2">
        <f t="shared" si="370"/>
        <v>0</v>
      </c>
      <c r="AK507" s="2">
        <f t="shared" si="371"/>
        <v>0</v>
      </c>
      <c r="AL507" s="2">
        <f t="shared" si="372"/>
        <v>0</v>
      </c>
      <c r="AM507" s="2">
        <f t="shared" si="373"/>
        <v>0</v>
      </c>
      <c r="AN507" s="2">
        <f t="shared" si="374"/>
        <v>0</v>
      </c>
      <c r="AO507" s="2">
        <f t="shared" si="375"/>
        <v>0</v>
      </c>
      <c r="AP507" s="2">
        <f t="shared" si="376"/>
        <v>0</v>
      </c>
      <c r="AQ507" s="2">
        <f t="shared" si="377"/>
        <v>0</v>
      </c>
      <c r="AR507" s="2">
        <f t="shared" si="378"/>
        <v>0</v>
      </c>
      <c r="AS507" s="2">
        <f t="shared" si="379"/>
        <v>0</v>
      </c>
      <c r="AT507" s="3" t="str">
        <f t="shared" si="380"/>
        <v>na</v>
      </c>
      <c r="AU507" s="3" t="str">
        <f t="shared" si="381"/>
        <v>na</v>
      </c>
      <c r="AV507" s="3" t="str">
        <f t="shared" si="382"/>
        <v>na</v>
      </c>
      <c r="AW507" s="4">
        <f t="shared" si="383"/>
        <v>159</v>
      </c>
      <c r="AX507" s="4">
        <f t="shared" si="384"/>
        <v>161</v>
      </c>
      <c r="AY507" s="4" t="str">
        <f t="shared" si="385"/>
        <v>na</v>
      </c>
      <c r="AZ507" s="4" t="str">
        <f t="shared" si="386"/>
        <v>na</v>
      </c>
      <c r="BA507" s="4" t="str">
        <f t="shared" si="387"/>
        <v>na</v>
      </c>
      <c r="BB507" s="4" t="str">
        <f t="shared" si="388"/>
        <v>na</v>
      </c>
      <c r="BC507" s="4" t="str">
        <f t="shared" si="389"/>
        <v>na</v>
      </c>
      <c r="BD507" s="15">
        <f t="shared" si="391"/>
        <v>0</v>
      </c>
      <c r="BE507" s="15">
        <f t="shared" si="390"/>
        <v>0</v>
      </c>
      <c r="BF507" s="15">
        <f t="shared" si="412"/>
        <v>0</v>
      </c>
      <c r="BG507" s="15">
        <f t="shared" si="412"/>
        <v>0</v>
      </c>
      <c r="BH507" s="15">
        <f t="shared" si="412"/>
        <v>0</v>
      </c>
      <c r="BI507" s="15">
        <f t="shared" si="412"/>
        <v>0</v>
      </c>
      <c r="BJ507" s="15">
        <f t="shared" si="412"/>
        <v>0</v>
      </c>
      <c r="BK507" s="15">
        <f t="shared" si="412"/>
        <v>0</v>
      </c>
      <c r="BL507" s="15">
        <f t="shared" si="412"/>
        <v>0</v>
      </c>
      <c r="BM507" s="15">
        <f t="shared" si="412"/>
        <v>0</v>
      </c>
      <c r="BN507" s="15">
        <f t="shared" si="412"/>
        <v>0</v>
      </c>
      <c r="BO507" s="15">
        <f t="shared" si="412"/>
        <v>0</v>
      </c>
      <c r="BP507" s="15">
        <f t="shared" si="412"/>
        <v>0</v>
      </c>
      <c r="BQ507" s="15">
        <f t="shared" si="412"/>
        <v>1</v>
      </c>
      <c r="BR507" s="15">
        <f t="shared" si="412"/>
        <v>1</v>
      </c>
      <c r="BS507" s="15">
        <f t="shared" si="392"/>
        <v>0</v>
      </c>
      <c r="BT507" s="15">
        <f t="shared" si="393"/>
        <v>0</v>
      </c>
      <c r="BU507" s="15">
        <f t="shared" si="394"/>
        <v>0</v>
      </c>
      <c r="BV507" s="15">
        <f t="shared" si="395"/>
        <v>0</v>
      </c>
      <c r="BW507" s="15">
        <f t="shared" si="396"/>
        <v>0</v>
      </c>
      <c r="BX507" s="15">
        <f t="shared" si="397"/>
        <v>0</v>
      </c>
      <c r="BY507" s="15">
        <f t="shared" si="398"/>
        <v>0</v>
      </c>
      <c r="BZ507" s="15">
        <f t="shared" si="399"/>
        <v>0</v>
      </c>
      <c r="CA507" s="15">
        <f t="shared" si="400"/>
        <v>0</v>
      </c>
      <c r="CB507" s="15">
        <f t="shared" si="401"/>
        <v>0</v>
      </c>
      <c r="CC507" s="15">
        <f t="shared" si="402"/>
        <v>0</v>
      </c>
      <c r="CD507" s="15">
        <f t="shared" si="403"/>
        <v>0</v>
      </c>
      <c r="CE507" s="15">
        <f t="shared" si="404"/>
        <v>0</v>
      </c>
      <c r="CF507" s="15">
        <f t="shared" si="405"/>
        <v>0</v>
      </c>
      <c r="CG507" s="15">
        <f t="shared" si="406"/>
        <v>0</v>
      </c>
    </row>
    <row r="508" spans="1:85" x14ac:dyDescent="0.25">
      <c r="A508" t="s">
        <v>787</v>
      </c>
      <c r="B508" t="s">
        <v>158</v>
      </c>
      <c r="C508" t="s">
        <v>109</v>
      </c>
      <c r="D508">
        <v>2024</v>
      </c>
      <c r="E508" t="s">
        <v>159</v>
      </c>
      <c r="F508" t="s">
        <v>160</v>
      </c>
      <c r="G508" t="s">
        <v>161</v>
      </c>
      <c r="H508" t="s">
        <v>162</v>
      </c>
      <c r="I508" t="s">
        <v>197</v>
      </c>
      <c r="L508" t="s">
        <v>79</v>
      </c>
      <c r="M508">
        <v>6.04</v>
      </c>
      <c r="N508">
        <v>2</v>
      </c>
      <c r="O508" s="1"/>
      <c r="P508" s="1"/>
      <c r="Q508" s="1">
        <v>46180</v>
      </c>
      <c r="R508" s="1">
        <v>46180</v>
      </c>
      <c r="S508" s="1">
        <v>46181</v>
      </c>
      <c r="T508" s="1"/>
      <c r="U508" s="1">
        <v>46187</v>
      </c>
      <c r="W508" s="1">
        <v>46188</v>
      </c>
      <c r="X508" s="1">
        <v>46191</v>
      </c>
      <c r="Y508" s="1">
        <v>46192</v>
      </c>
      <c r="Z508" s="1">
        <v>46193</v>
      </c>
      <c r="AA508">
        <v>2026</v>
      </c>
      <c r="AB508" t="s">
        <v>110</v>
      </c>
      <c r="AC508" t="s">
        <v>353</v>
      </c>
      <c r="AD508" s="2">
        <f t="shared" si="364"/>
        <v>1</v>
      </c>
      <c r="AE508" s="2">
        <f t="shared" si="365"/>
        <v>1</v>
      </c>
      <c r="AF508" s="2">
        <f t="shared" si="366"/>
        <v>1</v>
      </c>
      <c r="AG508" s="2">
        <f t="shared" si="367"/>
        <v>1</v>
      </c>
      <c r="AH508" s="2">
        <f t="shared" si="368"/>
        <v>1</v>
      </c>
      <c r="AI508" s="2">
        <f t="shared" si="369"/>
        <v>1</v>
      </c>
      <c r="AJ508" s="2">
        <f t="shared" si="370"/>
        <v>1</v>
      </c>
      <c r="AK508" s="2">
        <f t="shared" si="371"/>
        <v>1</v>
      </c>
      <c r="AL508" s="2">
        <f t="shared" si="372"/>
        <v>1</v>
      </c>
      <c r="AM508" s="2">
        <f t="shared" si="373"/>
        <v>1</v>
      </c>
      <c r="AN508" s="2">
        <f t="shared" si="374"/>
        <v>1</v>
      </c>
      <c r="AO508" s="2">
        <f t="shared" si="375"/>
        <v>1</v>
      </c>
      <c r="AP508" s="2">
        <f t="shared" si="376"/>
        <v>1</v>
      </c>
      <c r="AQ508" s="2">
        <f t="shared" si="377"/>
        <v>1</v>
      </c>
      <c r="AR508" s="2">
        <f t="shared" si="378"/>
        <v>1</v>
      </c>
      <c r="AS508" s="2">
        <f t="shared" si="379"/>
        <v>1</v>
      </c>
      <c r="AT508" s="3">
        <f t="shared" si="380"/>
        <v>7</v>
      </c>
      <c r="AU508" s="3">
        <f t="shared" si="381"/>
        <v>8</v>
      </c>
      <c r="AV508" s="3">
        <f t="shared" si="382"/>
        <v>13</v>
      </c>
      <c r="AW508" s="4">
        <f t="shared" si="383"/>
        <v>159</v>
      </c>
      <c r="AX508" s="4">
        <f t="shared" si="384"/>
        <v>160</v>
      </c>
      <c r="AY508" s="4">
        <f t="shared" si="385"/>
        <v>166</v>
      </c>
      <c r="AZ508" s="4">
        <f t="shared" si="386"/>
        <v>167</v>
      </c>
      <c r="BA508" s="4">
        <f t="shared" si="387"/>
        <v>170</v>
      </c>
      <c r="BB508" s="4">
        <f t="shared" si="388"/>
        <v>171</v>
      </c>
      <c r="BC508" s="4">
        <f t="shared" si="389"/>
        <v>172</v>
      </c>
      <c r="BD508" s="15">
        <f t="shared" si="391"/>
        <v>0</v>
      </c>
      <c r="BE508" s="15">
        <f t="shared" si="390"/>
        <v>0</v>
      </c>
      <c r="BF508" s="15">
        <f t="shared" si="412"/>
        <v>0</v>
      </c>
      <c r="BG508" s="15">
        <f t="shared" si="412"/>
        <v>0</v>
      </c>
      <c r="BH508" s="15">
        <f t="shared" si="412"/>
        <v>0</v>
      </c>
      <c r="BI508" s="15">
        <f t="shared" si="412"/>
        <v>0</v>
      </c>
      <c r="BJ508" s="15">
        <f t="shared" si="412"/>
        <v>0</v>
      </c>
      <c r="BK508" s="15">
        <f t="shared" si="412"/>
        <v>0</v>
      </c>
      <c r="BL508" s="15">
        <f t="shared" si="412"/>
        <v>0</v>
      </c>
      <c r="BM508" s="15">
        <f t="shared" si="412"/>
        <v>0</v>
      </c>
      <c r="BN508" s="15">
        <f t="shared" si="412"/>
        <v>0</v>
      </c>
      <c r="BO508" s="15">
        <f t="shared" si="412"/>
        <v>0</v>
      </c>
      <c r="BP508" s="15">
        <f t="shared" si="412"/>
        <v>0</v>
      </c>
      <c r="BQ508" s="15">
        <f t="shared" si="412"/>
        <v>1</v>
      </c>
      <c r="BR508" s="15">
        <f t="shared" si="412"/>
        <v>1</v>
      </c>
      <c r="BS508" s="15">
        <f t="shared" si="392"/>
        <v>0</v>
      </c>
      <c r="BT508" s="15">
        <f t="shared" si="393"/>
        <v>0</v>
      </c>
      <c r="BU508" s="15">
        <f t="shared" si="394"/>
        <v>0</v>
      </c>
      <c r="BV508" s="15">
        <f t="shared" si="395"/>
        <v>0</v>
      </c>
      <c r="BW508" s="15">
        <f t="shared" si="396"/>
        <v>0</v>
      </c>
      <c r="BX508" s="15">
        <f t="shared" si="397"/>
        <v>0</v>
      </c>
      <c r="BY508" s="15">
        <f t="shared" si="398"/>
        <v>0</v>
      </c>
      <c r="BZ508" s="15">
        <f t="shared" si="399"/>
        <v>0</v>
      </c>
      <c r="CA508" s="15">
        <f t="shared" si="400"/>
        <v>0</v>
      </c>
      <c r="CB508" s="15">
        <f t="shared" si="401"/>
        <v>0</v>
      </c>
      <c r="CC508" s="15">
        <f t="shared" si="402"/>
        <v>0</v>
      </c>
      <c r="CD508" s="15">
        <f t="shared" si="403"/>
        <v>0</v>
      </c>
      <c r="CE508" s="15">
        <f t="shared" si="404"/>
        <v>0</v>
      </c>
      <c r="CF508" s="15">
        <f t="shared" si="405"/>
        <v>1</v>
      </c>
      <c r="CG508" s="15">
        <f t="shared" si="406"/>
        <v>1</v>
      </c>
    </row>
    <row r="509" spans="1:85" x14ac:dyDescent="0.25">
      <c r="A509" t="s">
        <v>816</v>
      </c>
      <c r="B509" t="s">
        <v>158</v>
      </c>
      <c r="C509" t="s">
        <v>109</v>
      </c>
      <c r="D509">
        <v>2024</v>
      </c>
      <c r="E509" t="s">
        <v>159</v>
      </c>
      <c r="F509" t="s">
        <v>160</v>
      </c>
      <c r="G509" t="s">
        <v>161</v>
      </c>
      <c r="H509" t="s">
        <v>162</v>
      </c>
      <c r="I509" t="s">
        <v>197</v>
      </c>
      <c r="L509" t="s">
        <v>89</v>
      </c>
      <c r="M509">
        <v>1</v>
      </c>
      <c r="N509">
        <v>2</v>
      </c>
      <c r="O509" s="1">
        <v>46187</v>
      </c>
      <c r="P509" s="1"/>
      <c r="Q509" s="1"/>
      <c r="R509" s="1"/>
      <c r="S509" s="1">
        <v>46189</v>
      </c>
      <c r="T509" s="1"/>
      <c r="U509" s="1"/>
      <c r="W509" s="1"/>
      <c r="X509" s="1"/>
      <c r="Y509" s="1"/>
      <c r="Z509" s="1"/>
      <c r="AA509">
        <v>2026</v>
      </c>
      <c r="AB509" t="s">
        <v>110</v>
      </c>
      <c r="AC509" t="s">
        <v>353</v>
      </c>
      <c r="AD509" s="2">
        <f t="shared" si="364"/>
        <v>1</v>
      </c>
      <c r="AE509" s="2">
        <f t="shared" si="365"/>
        <v>1</v>
      </c>
      <c r="AF509" s="2">
        <f t="shared" si="366"/>
        <v>1</v>
      </c>
      <c r="AG509" s="2">
        <f t="shared" si="367"/>
        <v>1</v>
      </c>
      <c r="AH509" s="2">
        <f t="shared" si="368"/>
        <v>0</v>
      </c>
      <c r="AI509" s="2">
        <f t="shared" si="369"/>
        <v>0</v>
      </c>
      <c r="AJ509" s="2">
        <f t="shared" si="370"/>
        <v>0</v>
      </c>
      <c r="AK509" s="2">
        <f t="shared" si="371"/>
        <v>0</v>
      </c>
      <c r="AL509" s="2">
        <f t="shared" si="372"/>
        <v>0</v>
      </c>
      <c r="AM509" s="2">
        <f t="shared" si="373"/>
        <v>0</v>
      </c>
      <c r="AN509" s="2">
        <f t="shared" si="374"/>
        <v>0</v>
      </c>
      <c r="AO509" s="2">
        <f t="shared" si="375"/>
        <v>0</v>
      </c>
      <c r="AP509" s="2">
        <f t="shared" si="376"/>
        <v>0</v>
      </c>
      <c r="AQ509" s="2">
        <f t="shared" si="377"/>
        <v>0</v>
      </c>
      <c r="AR509" s="2">
        <f t="shared" si="378"/>
        <v>0</v>
      </c>
      <c r="AS509" s="2">
        <f t="shared" si="379"/>
        <v>0</v>
      </c>
      <c r="AT509" s="3" t="str">
        <f t="shared" si="380"/>
        <v>na</v>
      </c>
      <c r="AU509" s="3" t="str">
        <f t="shared" si="381"/>
        <v>na</v>
      </c>
      <c r="AV509" s="3" t="str">
        <f t="shared" si="382"/>
        <v>na</v>
      </c>
      <c r="AW509" s="4">
        <f t="shared" si="383"/>
        <v>166</v>
      </c>
      <c r="AX509" s="4">
        <f t="shared" si="384"/>
        <v>168</v>
      </c>
      <c r="AY509" s="4" t="str">
        <f t="shared" si="385"/>
        <v>na</v>
      </c>
      <c r="AZ509" s="4" t="str">
        <f t="shared" si="386"/>
        <v>na</v>
      </c>
      <c r="BA509" s="4" t="str">
        <f t="shared" si="387"/>
        <v>na</v>
      </c>
      <c r="BB509" s="4" t="str">
        <f t="shared" si="388"/>
        <v>na</v>
      </c>
      <c r="BC509" s="4" t="str">
        <f t="shared" si="389"/>
        <v>na</v>
      </c>
      <c r="BD509" s="15">
        <f t="shared" si="391"/>
        <v>0</v>
      </c>
      <c r="BE509" s="15">
        <f t="shared" si="390"/>
        <v>0</v>
      </c>
      <c r="BF509" s="15">
        <f t="shared" si="412"/>
        <v>0</v>
      </c>
      <c r="BG509" s="15">
        <f t="shared" si="412"/>
        <v>0</v>
      </c>
      <c r="BH509" s="15">
        <f t="shared" si="412"/>
        <v>0</v>
      </c>
      <c r="BI509" s="15">
        <f t="shared" si="412"/>
        <v>0</v>
      </c>
      <c r="BJ509" s="15">
        <f t="shared" si="412"/>
        <v>0</v>
      </c>
      <c r="BK509" s="15">
        <f t="shared" si="412"/>
        <v>0</v>
      </c>
      <c r="BL509" s="15">
        <f t="shared" si="412"/>
        <v>0</v>
      </c>
      <c r="BM509" s="15">
        <f t="shared" si="412"/>
        <v>0</v>
      </c>
      <c r="BN509" s="15">
        <f t="shared" si="412"/>
        <v>0</v>
      </c>
      <c r="BO509" s="15">
        <f t="shared" si="412"/>
        <v>0</v>
      </c>
      <c r="BP509" s="15">
        <f t="shared" si="412"/>
        <v>0</v>
      </c>
      <c r="BQ509" s="15">
        <f t="shared" si="412"/>
        <v>0</v>
      </c>
      <c r="BR509" s="15">
        <f t="shared" si="412"/>
        <v>1</v>
      </c>
      <c r="BS509" s="15">
        <f t="shared" si="392"/>
        <v>0</v>
      </c>
      <c r="BT509" s="15">
        <f t="shared" si="393"/>
        <v>0</v>
      </c>
      <c r="BU509" s="15">
        <f t="shared" si="394"/>
        <v>0</v>
      </c>
      <c r="BV509" s="15">
        <f t="shared" si="395"/>
        <v>0</v>
      </c>
      <c r="BW509" s="15">
        <f t="shared" si="396"/>
        <v>0</v>
      </c>
      <c r="BX509" s="15">
        <f t="shared" si="397"/>
        <v>0</v>
      </c>
      <c r="BY509" s="15">
        <f t="shared" si="398"/>
        <v>0</v>
      </c>
      <c r="BZ509" s="15">
        <f t="shared" si="399"/>
        <v>0</v>
      </c>
      <c r="CA509" s="15">
        <f t="shared" si="400"/>
        <v>0</v>
      </c>
      <c r="CB509" s="15">
        <f t="shared" si="401"/>
        <v>0</v>
      </c>
      <c r="CC509" s="15">
        <f t="shared" si="402"/>
        <v>0</v>
      </c>
      <c r="CD509" s="15">
        <f t="shared" si="403"/>
        <v>0</v>
      </c>
      <c r="CE509" s="15">
        <f t="shared" si="404"/>
        <v>0</v>
      </c>
      <c r="CF509" s="15">
        <f t="shared" si="405"/>
        <v>0</v>
      </c>
      <c r="CG509" s="15">
        <f t="shared" si="406"/>
        <v>0</v>
      </c>
    </row>
    <row r="510" spans="1:85" x14ac:dyDescent="0.25">
      <c r="A510" t="s">
        <v>424</v>
      </c>
      <c r="B510" t="s">
        <v>72</v>
      </c>
      <c r="C510" t="s">
        <v>420</v>
      </c>
      <c r="D510">
        <v>2023</v>
      </c>
      <c r="E510" t="s">
        <v>153</v>
      </c>
      <c r="G510" t="s">
        <v>154</v>
      </c>
      <c r="H510" t="s">
        <v>155</v>
      </c>
      <c r="N510">
        <v>3</v>
      </c>
      <c r="O510" s="1"/>
      <c r="P510" s="1">
        <v>46131</v>
      </c>
      <c r="Q510" s="1"/>
      <c r="R510" s="1">
        <v>46131</v>
      </c>
      <c r="S510" s="1"/>
      <c r="T510" s="1"/>
      <c r="U510" s="1"/>
      <c r="W510" s="1"/>
      <c r="X510" s="1"/>
      <c r="Y510" s="1"/>
      <c r="Z510" s="1"/>
      <c r="AA510">
        <v>2026</v>
      </c>
      <c r="AB510" t="s">
        <v>110</v>
      </c>
      <c r="AD510" s="2">
        <f t="shared" si="364"/>
        <v>1</v>
      </c>
      <c r="AE510" s="2">
        <f t="shared" si="365"/>
        <v>1</v>
      </c>
      <c r="AF510" s="2">
        <f t="shared" si="366"/>
        <v>0</v>
      </c>
      <c r="AG510" s="2">
        <f t="shared" si="367"/>
        <v>0</v>
      </c>
      <c r="AH510" s="2">
        <f t="shared" si="368"/>
        <v>0</v>
      </c>
      <c r="AI510" s="2">
        <f t="shared" si="369"/>
        <v>0</v>
      </c>
      <c r="AJ510" s="2">
        <f t="shared" si="370"/>
        <v>0</v>
      </c>
      <c r="AK510" s="2">
        <f t="shared" si="371"/>
        <v>0</v>
      </c>
      <c r="AL510" s="2">
        <f t="shared" si="372"/>
        <v>0</v>
      </c>
      <c r="AM510" s="2">
        <f t="shared" si="373"/>
        <v>0</v>
      </c>
      <c r="AN510" s="2">
        <f t="shared" si="374"/>
        <v>0</v>
      </c>
      <c r="AO510" s="2">
        <f t="shared" si="375"/>
        <v>0</v>
      </c>
      <c r="AP510" s="2">
        <f t="shared" si="376"/>
        <v>0</v>
      </c>
      <c r="AQ510" s="2">
        <f t="shared" si="377"/>
        <v>0</v>
      </c>
      <c r="AR510" s="2">
        <f t="shared" si="378"/>
        <v>0</v>
      </c>
      <c r="AS510" s="2">
        <f t="shared" si="379"/>
        <v>0</v>
      </c>
      <c r="AT510" s="3" t="str">
        <f t="shared" si="380"/>
        <v>na</v>
      </c>
      <c r="AU510" s="3" t="str">
        <f t="shared" si="381"/>
        <v>na</v>
      </c>
      <c r="AV510" s="3" t="str">
        <f t="shared" si="382"/>
        <v>na</v>
      </c>
      <c r="AW510" s="4">
        <f t="shared" si="383"/>
        <v>110</v>
      </c>
      <c r="AX510" s="4" t="str">
        <f t="shared" si="384"/>
        <v>na</v>
      </c>
      <c r="AY510" s="4" t="str">
        <f t="shared" si="385"/>
        <v>na</v>
      </c>
      <c r="AZ510" s="4" t="str">
        <f t="shared" si="386"/>
        <v>na</v>
      </c>
      <c r="BA510" s="4" t="str">
        <f t="shared" si="387"/>
        <v>na</v>
      </c>
      <c r="BB510" s="4" t="str">
        <f t="shared" si="388"/>
        <v>na</v>
      </c>
      <c r="BC510" s="4" t="str">
        <f t="shared" si="389"/>
        <v>na</v>
      </c>
      <c r="BD510" s="15">
        <f t="shared" si="391"/>
        <v>0</v>
      </c>
      <c r="BE510" s="15">
        <f t="shared" si="390"/>
        <v>0</v>
      </c>
      <c r="BF510" s="15">
        <f t="shared" si="412"/>
        <v>0</v>
      </c>
      <c r="BG510" s="15">
        <f t="shared" si="412"/>
        <v>0</v>
      </c>
      <c r="BH510" s="15">
        <f t="shared" si="412"/>
        <v>0</v>
      </c>
      <c r="BI510" s="15">
        <f t="shared" si="412"/>
        <v>0</v>
      </c>
      <c r="BJ510" s="15">
        <f t="shared" si="412"/>
        <v>1</v>
      </c>
      <c r="BK510" s="15">
        <f t="shared" si="412"/>
        <v>1</v>
      </c>
      <c r="BL510" s="15">
        <f t="shared" si="412"/>
        <v>1</v>
      </c>
      <c r="BM510" s="15">
        <f t="shared" si="412"/>
        <v>1</v>
      </c>
      <c r="BN510" s="15">
        <f t="shared" si="412"/>
        <v>1</v>
      </c>
      <c r="BO510" s="15">
        <f t="shared" si="412"/>
        <v>1</v>
      </c>
      <c r="BP510" s="15">
        <f t="shared" si="412"/>
        <v>1</v>
      </c>
      <c r="BQ510" s="15">
        <f t="shared" si="412"/>
        <v>1</v>
      </c>
      <c r="BR510" s="15">
        <f t="shared" si="412"/>
        <v>1</v>
      </c>
      <c r="BS510" s="15">
        <f t="shared" si="392"/>
        <v>0</v>
      </c>
      <c r="BT510" s="15">
        <f t="shared" si="393"/>
        <v>0</v>
      </c>
      <c r="BU510" s="15">
        <f t="shared" si="394"/>
        <v>0</v>
      </c>
      <c r="BV510" s="15">
        <f t="shared" si="395"/>
        <v>0</v>
      </c>
      <c r="BW510" s="15">
        <f t="shared" si="396"/>
        <v>0</v>
      </c>
      <c r="BX510" s="15">
        <f t="shared" si="397"/>
        <v>0</v>
      </c>
      <c r="BY510" s="15">
        <f t="shared" si="398"/>
        <v>0</v>
      </c>
      <c r="BZ510" s="15">
        <f t="shared" si="399"/>
        <v>0</v>
      </c>
      <c r="CA510" s="15">
        <f t="shared" si="400"/>
        <v>0</v>
      </c>
      <c r="CB510" s="15">
        <f t="shared" si="401"/>
        <v>0</v>
      </c>
      <c r="CC510" s="15">
        <f t="shared" si="402"/>
        <v>0</v>
      </c>
      <c r="CD510" s="15">
        <f t="shared" si="403"/>
        <v>0</v>
      </c>
      <c r="CE510" s="15">
        <f t="shared" si="404"/>
        <v>0</v>
      </c>
      <c r="CF510" s="15">
        <f t="shared" si="405"/>
        <v>0</v>
      </c>
      <c r="CG510" s="15">
        <f t="shared" si="406"/>
        <v>0</v>
      </c>
    </row>
    <row r="511" spans="1:85" x14ac:dyDescent="0.25">
      <c r="A511" t="s">
        <v>421</v>
      </c>
      <c r="B511" t="s">
        <v>72</v>
      </c>
      <c r="C511" t="s">
        <v>420</v>
      </c>
      <c r="D511">
        <v>2023</v>
      </c>
      <c r="E511" t="s">
        <v>83</v>
      </c>
      <c r="F511" t="s">
        <v>84</v>
      </c>
      <c r="G511" t="s">
        <v>85</v>
      </c>
      <c r="H511" t="s">
        <v>86</v>
      </c>
      <c r="I511" t="s">
        <v>78</v>
      </c>
      <c r="L511" t="s">
        <v>79</v>
      </c>
      <c r="M511">
        <v>77.92</v>
      </c>
      <c r="N511">
        <v>3</v>
      </c>
      <c r="O511" s="1"/>
      <c r="P511" s="1"/>
      <c r="Q511" s="1">
        <v>46142</v>
      </c>
      <c r="R511" s="1">
        <v>46142</v>
      </c>
      <c r="S511" s="1">
        <v>46150</v>
      </c>
      <c r="T511" s="1"/>
      <c r="U511" s="1">
        <v>46154</v>
      </c>
      <c r="W511" s="1">
        <v>46156</v>
      </c>
      <c r="X511" s="1">
        <v>46191</v>
      </c>
      <c r="Y511" s="1">
        <v>46192</v>
      </c>
      <c r="Z511" s="1">
        <v>46193</v>
      </c>
      <c r="AA511">
        <v>2026</v>
      </c>
      <c r="AB511" t="s">
        <v>110</v>
      </c>
      <c r="AC511" t="s">
        <v>87</v>
      </c>
      <c r="AD511" s="2">
        <f t="shared" si="364"/>
        <v>1</v>
      </c>
      <c r="AE511" s="2">
        <f t="shared" si="365"/>
        <v>1</v>
      </c>
      <c r="AF511" s="2">
        <f t="shared" si="366"/>
        <v>1</v>
      </c>
      <c r="AG511" s="2">
        <f t="shared" si="367"/>
        <v>1</v>
      </c>
      <c r="AH511" s="2">
        <f t="shared" si="368"/>
        <v>1</v>
      </c>
      <c r="AI511" s="2">
        <f t="shared" si="369"/>
        <v>1</v>
      </c>
      <c r="AJ511" s="2">
        <f t="shared" si="370"/>
        <v>1</v>
      </c>
      <c r="AK511" s="2">
        <f t="shared" si="371"/>
        <v>1</v>
      </c>
      <c r="AL511" s="2">
        <f t="shared" si="372"/>
        <v>1</v>
      </c>
      <c r="AM511" s="2">
        <f t="shared" si="373"/>
        <v>1</v>
      </c>
      <c r="AN511" s="2">
        <f t="shared" si="374"/>
        <v>1</v>
      </c>
      <c r="AO511" s="2">
        <f t="shared" si="375"/>
        <v>1</v>
      </c>
      <c r="AP511" s="2">
        <f t="shared" si="376"/>
        <v>1</v>
      </c>
      <c r="AQ511" s="2">
        <f t="shared" si="377"/>
        <v>1</v>
      </c>
      <c r="AR511" s="2">
        <f t="shared" si="378"/>
        <v>1</v>
      </c>
      <c r="AS511" s="2">
        <f t="shared" si="379"/>
        <v>1</v>
      </c>
      <c r="AT511" s="3">
        <f t="shared" si="380"/>
        <v>12</v>
      </c>
      <c r="AU511" s="3">
        <f t="shared" si="381"/>
        <v>14</v>
      </c>
      <c r="AV511" s="3">
        <f t="shared" si="382"/>
        <v>51</v>
      </c>
      <c r="AW511" s="4">
        <f t="shared" si="383"/>
        <v>121</v>
      </c>
      <c r="AX511" s="4">
        <f t="shared" si="384"/>
        <v>129</v>
      </c>
      <c r="AY511" s="4">
        <f t="shared" si="385"/>
        <v>133</v>
      </c>
      <c r="AZ511" s="4">
        <f t="shared" si="386"/>
        <v>135</v>
      </c>
      <c r="BA511" s="4">
        <f t="shared" si="387"/>
        <v>170</v>
      </c>
      <c r="BB511" s="4">
        <f t="shared" si="388"/>
        <v>171</v>
      </c>
      <c r="BC511" s="4">
        <f t="shared" si="389"/>
        <v>172</v>
      </c>
      <c r="BD511" s="15">
        <f t="shared" si="391"/>
        <v>0</v>
      </c>
      <c r="BE511" s="15">
        <f t="shared" si="390"/>
        <v>0</v>
      </c>
      <c r="BF511" s="15">
        <f t="shared" si="412"/>
        <v>0</v>
      </c>
      <c r="BG511" s="15">
        <f t="shared" si="412"/>
        <v>0</v>
      </c>
      <c r="BH511" s="15">
        <f t="shared" si="412"/>
        <v>0</v>
      </c>
      <c r="BI511" s="15">
        <f t="shared" si="412"/>
        <v>0</v>
      </c>
      <c r="BJ511" s="15">
        <f t="shared" si="412"/>
        <v>0</v>
      </c>
      <c r="BK511" s="15">
        <f t="shared" si="412"/>
        <v>0</v>
      </c>
      <c r="BL511" s="15">
        <f t="shared" si="412"/>
        <v>1</v>
      </c>
      <c r="BM511" s="15">
        <f t="shared" si="412"/>
        <v>1</v>
      </c>
      <c r="BN511" s="15">
        <f t="shared" si="412"/>
        <v>1</v>
      </c>
      <c r="BO511" s="15">
        <f t="shared" si="412"/>
        <v>1</v>
      </c>
      <c r="BP511" s="15">
        <f t="shared" si="412"/>
        <v>1</v>
      </c>
      <c r="BQ511" s="15">
        <f t="shared" si="412"/>
        <v>1</v>
      </c>
      <c r="BR511" s="15">
        <f t="shared" si="412"/>
        <v>1</v>
      </c>
      <c r="BS511" s="15">
        <f t="shared" si="392"/>
        <v>0</v>
      </c>
      <c r="BT511" s="15">
        <f t="shared" si="393"/>
        <v>0</v>
      </c>
      <c r="BU511" s="15">
        <f t="shared" si="394"/>
        <v>0</v>
      </c>
      <c r="BV511" s="15">
        <f t="shared" si="395"/>
        <v>0</v>
      </c>
      <c r="BW511" s="15">
        <f t="shared" si="396"/>
        <v>0</v>
      </c>
      <c r="BX511" s="15">
        <f t="shared" si="397"/>
        <v>0</v>
      </c>
      <c r="BY511" s="15">
        <f t="shared" si="398"/>
        <v>0</v>
      </c>
      <c r="BZ511" s="15">
        <f t="shared" si="399"/>
        <v>0</v>
      </c>
      <c r="CA511" s="15">
        <f t="shared" si="400"/>
        <v>1</v>
      </c>
      <c r="CB511" s="15">
        <f t="shared" si="401"/>
        <v>1</v>
      </c>
      <c r="CC511" s="15">
        <f t="shared" si="402"/>
        <v>1</v>
      </c>
      <c r="CD511" s="15">
        <f t="shared" si="403"/>
        <v>1</v>
      </c>
      <c r="CE511" s="15">
        <f t="shared" si="404"/>
        <v>1</v>
      </c>
      <c r="CF511" s="15">
        <f t="shared" si="405"/>
        <v>1</v>
      </c>
      <c r="CG511" s="15">
        <f t="shared" si="406"/>
        <v>1</v>
      </c>
    </row>
    <row r="512" spans="1:85" x14ac:dyDescent="0.25">
      <c r="A512" t="s">
        <v>423</v>
      </c>
      <c r="B512" t="s">
        <v>72</v>
      </c>
      <c r="C512" t="s">
        <v>420</v>
      </c>
      <c r="D512">
        <v>2023</v>
      </c>
      <c r="E512" t="s">
        <v>92</v>
      </c>
      <c r="G512" t="s">
        <v>93</v>
      </c>
      <c r="H512" t="s">
        <v>94</v>
      </c>
      <c r="L512" t="s">
        <v>79</v>
      </c>
      <c r="M512">
        <v>147.16999999999999</v>
      </c>
      <c r="N512">
        <v>3</v>
      </c>
      <c r="O512" s="1"/>
      <c r="P512" s="1"/>
      <c r="Q512" s="1">
        <v>46127</v>
      </c>
      <c r="R512" s="1">
        <v>46127</v>
      </c>
      <c r="S512" s="1">
        <v>46130</v>
      </c>
      <c r="T512" s="1"/>
      <c r="U512" s="1">
        <v>46142</v>
      </c>
      <c r="W512" s="1">
        <v>46145</v>
      </c>
      <c r="X512" s="1">
        <v>46147</v>
      </c>
      <c r="Y512" s="1">
        <v>46149</v>
      </c>
      <c r="Z512" s="1">
        <v>46150</v>
      </c>
      <c r="AA512">
        <v>2026</v>
      </c>
      <c r="AB512" t="s">
        <v>110</v>
      </c>
      <c r="AC512" t="s">
        <v>95</v>
      </c>
      <c r="AD512" s="2">
        <f t="shared" si="364"/>
        <v>1</v>
      </c>
      <c r="AE512" s="2">
        <f t="shared" si="365"/>
        <v>1</v>
      </c>
      <c r="AF512" s="2">
        <f t="shared" si="366"/>
        <v>1</v>
      </c>
      <c r="AG512" s="2">
        <f t="shared" si="367"/>
        <v>1</v>
      </c>
      <c r="AH512" s="2">
        <f t="shared" si="368"/>
        <v>1</v>
      </c>
      <c r="AI512" s="2">
        <f t="shared" si="369"/>
        <v>1</v>
      </c>
      <c r="AJ512" s="2">
        <f t="shared" si="370"/>
        <v>1</v>
      </c>
      <c r="AK512" s="2">
        <f t="shared" si="371"/>
        <v>1</v>
      </c>
      <c r="AL512" s="2">
        <f t="shared" si="372"/>
        <v>1</v>
      </c>
      <c r="AM512" s="2">
        <f t="shared" si="373"/>
        <v>1</v>
      </c>
      <c r="AN512" s="2">
        <f t="shared" si="374"/>
        <v>1</v>
      </c>
      <c r="AO512" s="2">
        <f t="shared" si="375"/>
        <v>1</v>
      </c>
      <c r="AP512" s="2">
        <f t="shared" si="376"/>
        <v>1</v>
      </c>
      <c r="AQ512" s="2">
        <f t="shared" si="377"/>
        <v>1</v>
      </c>
      <c r="AR512" s="2">
        <f t="shared" si="378"/>
        <v>1</v>
      </c>
      <c r="AS512" s="2">
        <f t="shared" si="379"/>
        <v>1</v>
      </c>
      <c r="AT512" s="3">
        <f t="shared" si="380"/>
        <v>15</v>
      </c>
      <c r="AU512" s="3">
        <f t="shared" si="381"/>
        <v>18</v>
      </c>
      <c r="AV512" s="3">
        <f t="shared" si="382"/>
        <v>23</v>
      </c>
      <c r="AW512" s="4">
        <f t="shared" si="383"/>
        <v>106</v>
      </c>
      <c r="AX512" s="4">
        <f t="shared" si="384"/>
        <v>109</v>
      </c>
      <c r="AY512" s="4">
        <f t="shared" si="385"/>
        <v>121</v>
      </c>
      <c r="AZ512" s="4">
        <f t="shared" si="386"/>
        <v>124</v>
      </c>
      <c r="BA512" s="4">
        <f t="shared" si="387"/>
        <v>126</v>
      </c>
      <c r="BB512" s="4">
        <f t="shared" si="388"/>
        <v>128</v>
      </c>
      <c r="BC512" s="4">
        <f t="shared" si="389"/>
        <v>129</v>
      </c>
      <c r="BD512" s="15">
        <f t="shared" si="391"/>
        <v>0</v>
      </c>
      <c r="BE512" s="15">
        <f t="shared" si="390"/>
        <v>0</v>
      </c>
      <c r="BF512" s="15">
        <f t="shared" si="412"/>
        <v>0</v>
      </c>
      <c r="BG512" s="15">
        <f t="shared" si="412"/>
        <v>0</v>
      </c>
      <c r="BH512" s="15">
        <f t="shared" si="412"/>
        <v>0</v>
      </c>
      <c r="BI512" s="15">
        <f t="shared" si="412"/>
        <v>0</v>
      </c>
      <c r="BJ512" s="15">
        <f t="shared" si="412"/>
        <v>1</v>
      </c>
      <c r="BK512" s="15">
        <f t="shared" si="412"/>
        <v>1</v>
      </c>
      <c r="BL512" s="15">
        <f t="shared" si="412"/>
        <v>1</v>
      </c>
      <c r="BM512" s="15">
        <f t="shared" si="412"/>
        <v>1</v>
      </c>
      <c r="BN512" s="15">
        <f t="shared" si="412"/>
        <v>1</v>
      </c>
      <c r="BO512" s="15">
        <f t="shared" si="412"/>
        <v>1</v>
      </c>
      <c r="BP512" s="15">
        <f t="shared" si="412"/>
        <v>1</v>
      </c>
      <c r="BQ512" s="15">
        <f t="shared" si="412"/>
        <v>1</v>
      </c>
      <c r="BR512" s="15">
        <f t="shared" si="412"/>
        <v>1</v>
      </c>
      <c r="BS512" s="15">
        <f t="shared" si="392"/>
        <v>0</v>
      </c>
      <c r="BT512" s="15">
        <f t="shared" si="393"/>
        <v>0</v>
      </c>
      <c r="BU512" s="15">
        <f t="shared" si="394"/>
        <v>0</v>
      </c>
      <c r="BV512" s="15">
        <f t="shared" si="395"/>
        <v>0</v>
      </c>
      <c r="BW512" s="15">
        <f t="shared" si="396"/>
        <v>0</v>
      </c>
      <c r="BX512" s="15">
        <f t="shared" si="397"/>
        <v>0</v>
      </c>
      <c r="BY512" s="15">
        <f t="shared" si="398"/>
        <v>1</v>
      </c>
      <c r="BZ512" s="15">
        <f t="shared" si="399"/>
        <v>1</v>
      </c>
      <c r="CA512" s="15">
        <f t="shared" si="400"/>
        <v>1</v>
      </c>
      <c r="CB512" s="15">
        <f t="shared" si="401"/>
        <v>1</v>
      </c>
      <c r="CC512" s="15">
        <f t="shared" si="402"/>
        <v>1</v>
      </c>
      <c r="CD512" s="15">
        <f t="shared" si="403"/>
        <v>1</v>
      </c>
      <c r="CE512" s="15">
        <f t="shared" si="404"/>
        <v>1</v>
      </c>
      <c r="CF512" s="15">
        <f t="shared" si="405"/>
        <v>1</v>
      </c>
      <c r="CG512" s="15">
        <f t="shared" si="406"/>
        <v>1</v>
      </c>
    </row>
    <row r="513" spans="1:85" x14ac:dyDescent="0.25">
      <c r="A513" t="s">
        <v>448</v>
      </c>
      <c r="B513" t="s">
        <v>72</v>
      </c>
      <c r="C513" t="s">
        <v>420</v>
      </c>
      <c r="D513">
        <v>2023</v>
      </c>
      <c r="E513" t="s">
        <v>83</v>
      </c>
      <c r="F513" t="s">
        <v>84</v>
      </c>
      <c r="G513" t="s">
        <v>85</v>
      </c>
      <c r="H513" t="s">
        <v>86</v>
      </c>
      <c r="I513" t="s">
        <v>78</v>
      </c>
      <c r="L513" t="s">
        <v>89</v>
      </c>
      <c r="M513">
        <v>1</v>
      </c>
      <c r="N513">
        <v>3</v>
      </c>
      <c r="O513" s="1"/>
      <c r="P513" s="1">
        <v>46139</v>
      </c>
      <c r="Q513" s="1"/>
      <c r="R513" s="1">
        <v>46139</v>
      </c>
      <c r="S513" s="1">
        <v>46140</v>
      </c>
      <c r="T513" s="1"/>
      <c r="U513" s="1"/>
      <c r="V513" s="1">
        <v>46143</v>
      </c>
      <c r="W513" s="1">
        <v>46146</v>
      </c>
      <c r="X513" s="1">
        <v>46149</v>
      </c>
      <c r="Y513" s="1">
        <v>46152</v>
      </c>
      <c r="Z513" s="1">
        <v>46153</v>
      </c>
      <c r="AA513">
        <v>2026</v>
      </c>
      <c r="AB513" t="s">
        <v>110</v>
      </c>
      <c r="AC513" t="s">
        <v>87</v>
      </c>
      <c r="AD513" s="2">
        <f t="shared" si="364"/>
        <v>1</v>
      </c>
      <c r="AE513" s="2">
        <f t="shared" si="365"/>
        <v>1</v>
      </c>
      <c r="AF513" s="2">
        <f t="shared" si="366"/>
        <v>1</v>
      </c>
      <c r="AG513" s="2">
        <f t="shared" si="367"/>
        <v>1</v>
      </c>
      <c r="AH513" s="2">
        <f t="shared" si="368"/>
        <v>1</v>
      </c>
      <c r="AI513" s="2">
        <f t="shared" si="369"/>
        <v>1</v>
      </c>
      <c r="AJ513" s="2">
        <f t="shared" si="370"/>
        <v>1</v>
      </c>
      <c r="AK513" s="2">
        <f t="shared" si="371"/>
        <v>1</v>
      </c>
      <c r="AL513" s="2">
        <f t="shared" si="372"/>
        <v>1</v>
      </c>
      <c r="AM513" s="2">
        <f t="shared" si="373"/>
        <v>1</v>
      </c>
      <c r="AN513" s="2">
        <f t="shared" si="374"/>
        <v>1</v>
      </c>
      <c r="AO513" s="2">
        <f t="shared" si="375"/>
        <v>1</v>
      </c>
      <c r="AP513" s="2">
        <f t="shared" si="376"/>
        <v>1</v>
      </c>
      <c r="AQ513" s="2">
        <f t="shared" si="377"/>
        <v>1</v>
      </c>
      <c r="AR513" s="2">
        <f t="shared" si="378"/>
        <v>1</v>
      </c>
      <c r="AS513" s="2">
        <f t="shared" si="379"/>
        <v>1</v>
      </c>
      <c r="AT513" s="3">
        <f t="shared" si="380"/>
        <v>4</v>
      </c>
      <c r="AU513" s="3">
        <f t="shared" si="381"/>
        <v>7</v>
      </c>
      <c r="AV513" s="3">
        <f t="shared" si="382"/>
        <v>14</v>
      </c>
      <c r="AW513" s="4">
        <f t="shared" si="383"/>
        <v>118</v>
      </c>
      <c r="AX513" s="4">
        <f t="shared" si="384"/>
        <v>119</v>
      </c>
      <c r="AY513" s="4">
        <f t="shared" si="385"/>
        <v>122</v>
      </c>
      <c r="AZ513" s="4">
        <f t="shared" si="386"/>
        <v>125</v>
      </c>
      <c r="BA513" s="4">
        <f t="shared" si="387"/>
        <v>128</v>
      </c>
      <c r="BB513" s="4">
        <f t="shared" si="388"/>
        <v>131</v>
      </c>
      <c r="BC513" s="4">
        <f t="shared" si="389"/>
        <v>132</v>
      </c>
      <c r="BD513" s="15">
        <f t="shared" si="391"/>
        <v>0</v>
      </c>
      <c r="BE513" s="15">
        <f t="shared" si="390"/>
        <v>0</v>
      </c>
      <c r="BF513" s="15">
        <f t="shared" si="412"/>
        <v>0</v>
      </c>
      <c r="BG513" s="15">
        <f t="shared" si="412"/>
        <v>0</v>
      </c>
      <c r="BH513" s="15">
        <f t="shared" si="412"/>
        <v>0</v>
      </c>
      <c r="BI513" s="15">
        <f t="shared" si="412"/>
        <v>0</v>
      </c>
      <c r="BJ513" s="15">
        <f t="shared" si="412"/>
        <v>0</v>
      </c>
      <c r="BK513" s="15">
        <f t="shared" si="412"/>
        <v>1</v>
      </c>
      <c r="BL513" s="15">
        <f t="shared" si="412"/>
        <v>1</v>
      </c>
      <c r="BM513" s="15">
        <f t="shared" si="412"/>
        <v>1</v>
      </c>
      <c r="BN513" s="15">
        <f t="shared" si="412"/>
        <v>1</v>
      </c>
      <c r="BO513" s="15">
        <f t="shared" si="412"/>
        <v>1</v>
      </c>
      <c r="BP513" s="15">
        <f t="shared" si="412"/>
        <v>1</v>
      </c>
      <c r="BQ513" s="15">
        <f t="shared" si="412"/>
        <v>1</v>
      </c>
      <c r="BR513" s="15">
        <f t="shared" si="412"/>
        <v>1</v>
      </c>
      <c r="BS513" s="15">
        <f t="shared" si="392"/>
        <v>0</v>
      </c>
      <c r="BT513" s="15">
        <f t="shared" si="393"/>
        <v>0</v>
      </c>
      <c r="BU513" s="15">
        <f t="shared" si="394"/>
        <v>0</v>
      </c>
      <c r="BV513" s="15">
        <f t="shared" si="395"/>
        <v>0</v>
      </c>
      <c r="BW513" s="15">
        <f t="shared" si="396"/>
        <v>0</v>
      </c>
      <c r="BX513" s="15">
        <f t="shared" si="397"/>
        <v>0</v>
      </c>
      <c r="BY513" s="15">
        <f t="shared" si="398"/>
        <v>0</v>
      </c>
      <c r="BZ513" s="15">
        <f t="shared" si="399"/>
        <v>1</v>
      </c>
      <c r="CA513" s="15">
        <f t="shared" si="400"/>
        <v>1</v>
      </c>
      <c r="CB513" s="15">
        <f t="shared" si="401"/>
        <v>1</v>
      </c>
      <c r="CC513" s="15">
        <f t="shared" si="402"/>
        <v>1</v>
      </c>
      <c r="CD513" s="15">
        <f t="shared" si="403"/>
        <v>1</v>
      </c>
      <c r="CE513" s="15">
        <f t="shared" si="404"/>
        <v>1</v>
      </c>
      <c r="CF513" s="15">
        <f t="shared" si="405"/>
        <v>1</v>
      </c>
      <c r="CG513" s="15">
        <f t="shared" si="406"/>
        <v>1</v>
      </c>
    </row>
    <row r="514" spans="1:85" x14ac:dyDescent="0.25">
      <c r="A514" t="s">
        <v>422</v>
      </c>
      <c r="B514" t="s">
        <v>72</v>
      </c>
      <c r="C514" t="s">
        <v>420</v>
      </c>
      <c r="D514">
        <v>2023</v>
      </c>
      <c r="E514" t="s">
        <v>153</v>
      </c>
      <c r="G514" t="s">
        <v>391</v>
      </c>
      <c r="H514" t="s">
        <v>392</v>
      </c>
      <c r="N514">
        <v>3</v>
      </c>
      <c r="O514" s="1"/>
      <c r="P514" s="1"/>
      <c r="Q514" s="1">
        <v>46142</v>
      </c>
      <c r="R514" s="1">
        <v>46142</v>
      </c>
      <c r="S514" s="1">
        <v>46144</v>
      </c>
      <c r="T514" s="1"/>
      <c r="U514" s="1">
        <v>46149</v>
      </c>
      <c r="W514" s="1">
        <v>46150</v>
      </c>
      <c r="X514" s="1">
        <v>46151</v>
      </c>
      <c r="Y514" s="1">
        <v>46152</v>
      </c>
      <c r="Z514" s="1">
        <v>46153</v>
      </c>
      <c r="AA514">
        <v>2026</v>
      </c>
      <c r="AB514" t="s">
        <v>110</v>
      </c>
      <c r="AD514" s="2">
        <f t="shared" ref="AD514:AD550" si="413">IF(COUNT(O514:Z514)&gt;0,1,0)</f>
        <v>1</v>
      </c>
      <c r="AE514" s="2">
        <f t="shared" ref="AE514:AE550" si="414">IF(COUNT(O514:T514)&gt;0,1,0)</f>
        <v>1</v>
      </c>
      <c r="AF514" s="2">
        <f t="shared" ref="AF514:AF550" si="415">IF(COUNT(S514:Z514)&gt;0,1,0)</f>
        <v>1</v>
      </c>
      <c r="AG514" s="2">
        <f t="shared" ref="AG514:AG550" si="416">IF(COUNT(S514:T514)&gt;0,1,0)</f>
        <v>1</v>
      </c>
      <c r="AH514" s="2">
        <f t="shared" ref="AH514:AH550" si="417">IF(COUNT(U514:Z514)&gt;0,1,0)</f>
        <v>1</v>
      </c>
      <c r="AI514" s="2">
        <f t="shared" ref="AI514:AI550" si="418">IF(COUNT(U514:V514)&gt;0,1,0)</f>
        <v>1</v>
      </c>
      <c r="AJ514" s="2">
        <f t="shared" ref="AJ514:AJ550" si="419">IF(COUNT(W514:Z514)&gt;0,1,0)</f>
        <v>1</v>
      </c>
      <c r="AK514" s="2">
        <f t="shared" ref="AK514:AK550" si="420">IF(COUNT(W514)&gt;0,1,0)</f>
        <v>1</v>
      </c>
      <c r="AL514" s="2">
        <f t="shared" ref="AL514:AL550" si="421">IF(COUNT(X514:Z514)&gt;0,1,0)</f>
        <v>1</v>
      </c>
      <c r="AM514" s="2">
        <f t="shared" ref="AM514:AM550" si="422">IF(COUNT(X514)&gt;0,1,0)</f>
        <v>1</v>
      </c>
      <c r="AN514" s="2">
        <f t="shared" ref="AN514:AN550" si="423">IF(COUNT(Y514:Z514)&gt;0,1,0)</f>
        <v>1</v>
      </c>
      <c r="AO514" s="2">
        <f t="shared" ref="AO514:AO550" si="424">IF(COUNT(Y514)&gt;0,1,0)</f>
        <v>1</v>
      </c>
      <c r="AP514" s="2">
        <f t="shared" ref="AP514:AP550" si="425">IF(COUNT(Z514)&gt;0,1,0)</f>
        <v>1</v>
      </c>
      <c r="AQ514" s="2">
        <f t="shared" ref="AQ514:AQ550" si="426">IF(AE514+AI514&gt;1,1,0)</f>
        <v>1</v>
      </c>
      <c r="AR514" s="2">
        <f t="shared" ref="AR514:AR550" si="427">IF(AE514+AK514&gt;1,1,0)</f>
        <v>1</v>
      </c>
      <c r="AS514" s="2">
        <f t="shared" ref="AS514:AS550" si="428">IF(AP514+AE514&gt;1,1,0)</f>
        <v>1</v>
      </c>
      <c r="AT514" s="3">
        <f t="shared" ref="AT514:AT550" si="429">IF(AQ514=1,MIN(U514:V514)-MIN(O514:T514),"na")</f>
        <v>7</v>
      </c>
      <c r="AU514" s="3">
        <f t="shared" ref="AU514:AU550" si="430">IF(AR514=1,MAX(W514)-MIN(O514:T514),"na")</f>
        <v>8</v>
      </c>
      <c r="AV514" s="3">
        <f t="shared" ref="AV514:AV550" si="431">IF(AS514=1,+Z514-MIN(O514:T514),"na")</f>
        <v>11</v>
      </c>
      <c r="AW514" s="4">
        <f t="shared" ref="AW514:AW550" si="432">IF(AE514&gt;0,DATE(1900,MONTH(MIN(O514:T514)),DAY(MIN(O514:T514))),"na")</f>
        <v>121</v>
      </c>
      <c r="AX514" s="4">
        <f t="shared" ref="AX514:AX550" si="433">IF(AG514&gt;0,DATE(1900,MONTH(MIN(S514:T514)),DAY(MIN(S514:T514))),"na")</f>
        <v>123</v>
      </c>
      <c r="AY514" s="4">
        <f t="shared" ref="AY514:AY550" si="434">IF(AI514&gt;0,DATE(1900,MONTH(MIN(U514:V514)),DAY(MIN(U514:V514))),"na")</f>
        <v>128</v>
      </c>
      <c r="AZ514" s="4">
        <f t="shared" ref="AZ514:AZ550" si="435">IF(AK514&gt;0,DATE(1900,MONTH(MIN(W514)),DAY(MIN(W514))),"na")</f>
        <v>129</v>
      </c>
      <c r="BA514" s="4">
        <f t="shared" ref="BA514:BA550" si="436">IF(AM514&gt;0,DATE(1900,MONTH(MIN(X514)),DAY(MIN(X514))),"na")</f>
        <v>130</v>
      </c>
      <c r="BB514" s="4">
        <f t="shared" ref="BB514:BB550" si="437">IF(AO514&gt;0,DATE(1900,MONTH(MIN(Y514)),DAY(MIN(Y514))),"na")</f>
        <v>131</v>
      </c>
      <c r="BC514" s="4">
        <f t="shared" ref="BC514:BC550" si="438">IF(AP514&gt;0,DATE(1900,MONTH(Z514),DAY(Z514)),"na")</f>
        <v>132</v>
      </c>
      <c r="BD514" s="15">
        <f t="shared" si="391"/>
        <v>0</v>
      </c>
      <c r="BE514" s="15">
        <f t="shared" ref="BE514:BE577" si="439">IF(BE$1-$AW514&gt;$CK$1,1,0)</f>
        <v>0</v>
      </c>
      <c r="BF514" s="15">
        <f t="shared" ref="BF514:BR523" si="440">IF(BF$1-$AW514&gt;$CK$1,1,0)</f>
        <v>0</v>
      </c>
      <c r="BG514" s="15">
        <f t="shared" si="440"/>
        <v>0</v>
      </c>
      <c r="BH514" s="15">
        <f t="shared" si="440"/>
        <v>0</v>
      </c>
      <c r="BI514" s="15">
        <f t="shared" si="440"/>
        <v>0</v>
      </c>
      <c r="BJ514" s="15">
        <f t="shared" si="440"/>
        <v>0</v>
      </c>
      <c r="BK514" s="15">
        <f t="shared" si="440"/>
        <v>0</v>
      </c>
      <c r="BL514" s="15">
        <f t="shared" si="440"/>
        <v>1</v>
      </c>
      <c r="BM514" s="15">
        <f t="shared" si="440"/>
        <v>1</v>
      </c>
      <c r="BN514" s="15">
        <f t="shared" si="440"/>
        <v>1</v>
      </c>
      <c r="BO514" s="15">
        <f t="shared" si="440"/>
        <v>1</v>
      </c>
      <c r="BP514" s="15">
        <f t="shared" si="440"/>
        <v>1</v>
      </c>
      <c r="BQ514" s="15">
        <f t="shared" si="440"/>
        <v>1</v>
      </c>
      <c r="BR514" s="15">
        <f t="shared" si="440"/>
        <v>1</v>
      </c>
      <c r="BS514" s="15">
        <f t="shared" si="392"/>
        <v>0</v>
      </c>
      <c r="BT514" s="15">
        <f t="shared" si="393"/>
        <v>0</v>
      </c>
      <c r="BU514" s="15">
        <f t="shared" si="394"/>
        <v>0</v>
      </c>
      <c r="BV514" s="15">
        <f t="shared" si="395"/>
        <v>0</v>
      </c>
      <c r="BW514" s="15">
        <f t="shared" si="396"/>
        <v>0</v>
      </c>
      <c r="BX514" s="15">
        <f t="shared" si="397"/>
        <v>0</v>
      </c>
      <c r="BY514" s="15">
        <f t="shared" si="398"/>
        <v>0</v>
      </c>
      <c r="BZ514" s="15">
        <f t="shared" si="399"/>
        <v>0</v>
      </c>
      <c r="CA514" s="15">
        <f t="shared" si="400"/>
        <v>1</v>
      </c>
      <c r="CB514" s="15">
        <f t="shared" si="401"/>
        <v>1</v>
      </c>
      <c r="CC514" s="15">
        <f t="shared" si="402"/>
        <v>1</v>
      </c>
      <c r="CD514" s="15">
        <f t="shared" si="403"/>
        <v>1</v>
      </c>
      <c r="CE514" s="15">
        <f t="shared" si="404"/>
        <v>1</v>
      </c>
      <c r="CF514" s="15">
        <f t="shared" si="405"/>
        <v>1</v>
      </c>
      <c r="CG514" s="15">
        <f t="shared" si="406"/>
        <v>1</v>
      </c>
    </row>
    <row r="515" spans="1:85" x14ac:dyDescent="0.25">
      <c r="A515" t="s">
        <v>832</v>
      </c>
      <c r="B515" t="s">
        <v>158</v>
      </c>
      <c r="C515" t="s">
        <v>420</v>
      </c>
      <c r="D515">
        <v>2023</v>
      </c>
      <c r="E515" t="s">
        <v>159</v>
      </c>
      <c r="F515" t="s">
        <v>160</v>
      </c>
      <c r="G515" t="s">
        <v>161</v>
      </c>
      <c r="H515" t="s">
        <v>162</v>
      </c>
      <c r="I515" t="s">
        <v>197</v>
      </c>
      <c r="L515" t="s">
        <v>79</v>
      </c>
      <c r="M515">
        <v>5.51</v>
      </c>
      <c r="N515">
        <v>3</v>
      </c>
      <c r="O515" s="1">
        <v>46189</v>
      </c>
      <c r="P515" s="1"/>
      <c r="Q515" s="1"/>
      <c r="R515" s="1"/>
      <c r="S515" s="1"/>
      <c r="T515" s="1">
        <v>46192</v>
      </c>
      <c r="U515" s="1"/>
      <c r="W515" s="1"/>
      <c r="X515" s="1"/>
      <c r="Y515" s="1"/>
      <c r="Z515" s="1"/>
      <c r="AA515">
        <v>2026</v>
      </c>
      <c r="AB515" t="s">
        <v>110</v>
      </c>
      <c r="AC515" t="s">
        <v>353</v>
      </c>
      <c r="AD515" s="2">
        <f t="shared" si="413"/>
        <v>1</v>
      </c>
      <c r="AE515" s="2">
        <f t="shared" si="414"/>
        <v>1</v>
      </c>
      <c r="AF515" s="2">
        <f t="shared" si="415"/>
        <v>1</v>
      </c>
      <c r="AG515" s="2">
        <f t="shared" si="416"/>
        <v>1</v>
      </c>
      <c r="AH515" s="2">
        <f t="shared" si="417"/>
        <v>0</v>
      </c>
      <c r="AI515" s="2">
        <f t="shared" si="418"/>
        <v>0</v>
      </c>
      <c r="AJ515" s="2">
        <f t="shared" si="419"/>
        <v>0</v>
      </c>
      <c r="AK515" s="2">
        <f t="shared" si="420"/>
        <v>0</v>
      </c>
      <c r="AL515" s="2">
        <f t="shared" si="421"/>
        <v>0</v>
      </c>
      <c r="AM515" s="2">
        <f t="shared" si="422"/>
        <v>0</v>
      </c>
      <c r="AN515" s="2">
        <f t="shared" si="423"/>
        <v>0</v>
      </c>
      <c r="AO515" s="2">
        <f t="shared" si="424"/>
        <v>0</v>
      </c>
      <c r="AP515" s="2">
        <f t="shared" si="425"/>
        <v>0</v>
      </c>
      <c r="AQ515" s="2">
        <f t="shared" si="426"/>
        <v>0</v>
      </c>
      <c r="AR515" s="2">
        <f t="shared" si="427"/>
        <v>0</v>
      </c>
      <c r="AS515" s="2">
        <f t="shared" si="428"/>
        <v>0</v>
      </c>
      <c r="AT515" s="3" t="str">
        <f t="shared" si="429"/>
        <v>na</v>
      </c>
      <c r="AU515" s="3" t="str">
        <f t="shared" si="430"/>
        <v>na</v>
      </c>
      <c r="AV515" s="3" t="str">
        <f t="shared" si="431"/>
        <v>na</v>
      </c>
      <c r="AW515" s="4">
        <f t="shared" si="432"/>
        <v>168</v>
      </c>
      <c r="AX515" s="4">
        <f t="shared" si="433"/>
        <v>171</v>
      </c>
      <c r="AY515" s="4" t="str">
        <f t="shared" si="434"/>
        <v>na</v>
      </c>
      <c r="AZ515" s="4" t="str">
        <f t="shared" si="435"/>
        <v>na</v>
      </c>
      <c r="BA515" s="4" t="str">
        <f t="shared" si="436"/>
        <v>na</v>
      </c>
      <c r="BB515" s="4" t="str">
        <f t="shared" si="437"/>
        <v>na</v>
      </c>
      <c r="BC515" s="4" t="str">
        <f t="shared" si="438"/>
        <v>na</v>
      </c>
      <c r="BD515" s="15">
        <f t="shared" ref="BD515:BD578" si="441">IF(BD$1-$AW515&gt;$CK$1,1,0)</f>
        <v>0</v>
      </c>
      <c r="BE515" s="15">
        <f t="shared" si="439"/>
        <v>0</v>
      </c>
      <c r="BF515" s="15">
        <f t="shared" si="440"/>
        <v>0</v>
      </c>
      <c r="BG515" s="15">
        <f t="shared" si="440"/>
        <v>0</v>
      </c>
      <c r="BH515" s="15">
        <f t="shared" si="440"/>
        <v>0</v>
      </c>
      <c r="BI515" s="15">
        <f t="shared" si="440"/>
        <v>0</v>
      </c>
      <c r="BJ515" s="15">
        <f t="shared" si="440"/>
        <v>0</v>
      </c>
      <c r="BK515" s="15">
        <f t="shared" si="440"/>
        <v>0</v>
      </c>
      <c r="BL515" s="15">
        <f t="shared" si="440"/>
        <v>0</v>
      </c>
      <c r="BM515" s="15">
        <f t="shared" si="440"/>
        <v>0</v>
      </c>
      <c r="BN515" s="15">
        <f t="shared" si="440"/>
        <v>0</v>
      </c>
      <c r="BO515" s="15">
        <f t="shared" si="440"/>
        <v>0</v>
      </c>
      <c r="BP515" s="15">
        <f t="shared" si="440"/>
        <v>0</v>
      </c>
      <c r="BQ515" s="15">
        <f t="shared" si="440"/>
        <v>0</v>
      </c>
      <c r="BR515" s="15">
        <f t="shared" si="440"/>
        <v>1</v>
      </c>
      <c r="BS515" s="15">
        <f t="shared" si="392"/>
        <v>0</v>
      </c>
      <c r="BT515" s="15">
        <f t="shared" si="393"/>
        <v>0</v>
      </c>
      <c r="BU515" s="15">
        <f t="shared" si="394"/>
        <v>0</v>
      </c>
      <c r="BV515" s="15">
        <f t="shared" si="395"/>
        <v>0</v>
      </c>
      <c r="BW515" s="15">
        <f t="shared" si="396"/>
        <v>0</v>
      </c>
      <c r="BX515" s="15">
        <f t="shared" si="397"/>
        <v>0</v>
      </c>
      <c r="BY515" s="15">
        <f t="shared" si="398"/>
        <v>0</v>
      </c>
      <c r="BZ515" s="15">
        <f t="shared" si="399"/>
        <v>0</v>
      </c>
      <c r="CA515" s="15">
        <f t="shared" si="400"/>
        <v>0</v>
      </c>
      <c r="CB515" s="15">
        <f t="shared" si="401"/>
        <v>0</v>
      </c>
      <c r="CC515" s="15">
        <f t="shared" si="402"/>
        <v>0</v>
      </c>
      <c r="CD515" s="15">
        <f t="shared" si="403"/>
        <v>0</v>
      </c>
      <c r="CE515" s="15">
        <f t="shared" si="404"/>
        <v>0</v>
      </c>
      <c r="CF515" s="15">
        <f t="shared" si="405"/>
        <v>0</v>
      </c>
      <c r="CG515" s="15">
        <f t="shared" si="406"/>
        <v>0</v>
      </c>
    </row>
    <row r="516" spans="1:85" x14ac:dyDescent="0.25">
      <c r="A516" t="s">
        <v>419</v>
      </c>
      <c r="B516" t="s">
        <v>72</v>
      </c>
      <c r="C516" t="s">
        <v>420</v>
      </c>
      <c r="D516">
        <v>2023</v>
      </c>
      <c r="E516" t="s">
        <v>74</v>
      </c>
      <c r="F516" t="s">
        <v>75</v>
      </c>
      <c r="G516" t="s">
        <v>189</v>
      </c>
      <c r="H516" t="s">
        <v>190</v>
      </c>
      <c r="I516" t="s">
        <v>78</v>
      </c>
      <c r="L516" t="s">
        <v>79</v>
      </c>
      <c r="M516">
        <v>33.97</v>
      </c>
      <c r="N516">
        <v>3</v>
      </c>
      <c r="O516" s="1">
        <v>46135</v>
      </c>
      <c r="P516" s="1"/>
      <c r="Q516" s="1"/>
      <c r="R516" s="1"/>
      <c r="S516" s="1"/>
      <c r="T516" s="1"/>
      <c r="U516" s="1"/>
      <c r="W516" s="1"/>
      <c r="X516" s="1"/>
      <c r="Y516" s="1"/>
      <c r="Z516" s="1"/>
      <c r="AA516">
        <v>2026</v>
      </c>
      <c r="AB516" t="s">
        <v>110</v>
      </c>
      <c r="AC516" t="s">
        <v>191</v>
      </c>
      <c r="AD516" s="2">
        <f t="shared" si="413"/>
        <v>1</v>
      </c>
      <c r="AE516" s="2">
        <f t="shared" si="414"/>
        <v>1</v>
      </c>
      <c r="AF516" s="2">
        <f t="shared" si="415"/>
        <v>0</v>
      </c>
      <c r="AG516" s="2">
        <f t="shared" si="416"/>
        <v>0</v>
      </c>
      <c r="AH516" s="2">
        <f t="shared" si="417"/>
        <v>0</v>
      </c>
      <c r="AI516" s="2">
        <f t="shared" si="418"/>
        <v>0</v>
      </c>
      <c r="AJ516" s="2">
        <f t="shared" si="419"/>
        <v>0</v>
      </c>
      <c r="AK516" s="2">
        <f t="shared" si="420"/>
        <v>0</v>
      </c>
      <c r="AL516" s="2">
        <f t="shared" si="421"/>
        <v>0</v>
      </c>
      <c r="AM516" s="2">
        <f t="shared" si="422"/>
        <v>0</v>
      </c>
      <c r="AN516" s="2">
        <f t="shared" si="423"/>
        <v>0</v>
      </c>
      <c r="AO516" s="2">
        <f t="shared" si="424"/>
        <v>0</v>
      </c>
      <c r="AP516" s="2">
        <f t="shared" si="425"/>
        <v>0</v>
      </c>
      <c r="AQ516" s="2">
        <f t="shared" si="426"/>
        <v>0</v>
      </c>
      <c r="AR516" s="2">
        <f t="shared" si="427"/>
        <v>0</v>
      </c>
      <c r="AS516" s="2">
        <f t="shared" si="428"/>
        <v>0</v>
      </c>
      <c r="AT516" s="3" t="str">
        <f t="shared" si="429"/>
        <v>na</v>
      </c>
      <c r="AU516" s="3" t="str">
        <f t="shared" si="430"/>
        <v>na</v>
      </c>
      <c r="AV516" s="3" t="str">
        <f t="shared" si="431"/>
        <v>na</v>
      </c>
      <c r="AW516" s="4">
        <f t="shared" si="432"/>
        <v>114</v>
      </c>
      <c r="AX516" s="4" t="str">
        <f t="shared" si="433"/>
        <v>na</v>
      </c>
      <c r="AY516" s="4" t="str">
        <f t="shared" si="434"/>
        <v>na</v>
      </c>
      <c r="AZ516" s="4" t="str">
        <f t="shared" si="435"/>
        <v>na</v>
      </c>
      <c r="BA516" s="4" t="str">
        <f t="shared" si="436"/>
        <v>na</v>
      </c>
      <c r="BB516" s="4" t="str">
        <f t="shared" si="437"/>
        <v>na</v>
      </c>
      <c r="BC516" s="4" t="str">
        <f t="shared" si="438"/>
        <v>na</v>
      </c>
      <c r="BD516" s="15">
        <f t="shared" si="441"/>
        <v>0</v>
      </c>
      <c r="BE516" s="15">
        <f t="shared" si="439"/>
        <v>0</v>
      </c>
      <c r="BF516" s="15">
        <f t="shared" si="440"/>
        <v>0</v>
      </c>
      <c r="BG516" s="15">
        <f t="shared" si="440"/>
        <v>0</v>
      </c>
      <c r="BH516" s="15">
        <f t="shared" si="440"/>
        <v>0</v>
      </c>
      <c r="BI516" s="15">
        <f t="shared" si="440"/>
        <v>0</v>
      </c>
      <c r="BJ516" s="15">
        <f t="shared" si="440"/>
        <v>0</v>
      </c>
      <c r="BK516" s="15">
        <f t="shared" si="440"/>
        <v>1</v>
      </c>
      <c r="BL516" s="15">
        <f t="shared" si="440"/>
        <v>1</v>
      </c>
      <c r="BM516" s="15">
        <f t="shared" si="440"/>
        <v>1</v>
      </c>
      <c r="BN516" s="15">
        <f t="shared" si="440"/>
        <v>1</v>
      </c>
      <c r="BO516" s="15">
        <f t="shared" si="440"/>
        <v>1</v>
      </c>
      <c r="BP516" s="15">
        <f t="shared" si="440"/>
        <v>1</v>
      </c>
      <c r="BQ516" s="15">
        <f t="shared" si="440"/>
        <v>1</v>
      </c>
      <c r="BR516" s="15">
        <f t="shared" si="440"/>
        <v>1</v>
      </c>
      <c r="BS516" s="15">
        <f t="shared" ref="BS516:BS579" si="442">IF(AND(BD516=1,$AP516=1),1,0)</f>
        <v>0</v>
      </c>
      <c r="BT516" s="15">
        <f t="shared" ref="BT516:BT579" si="443">IF(AND(BE516=1,$AP516=1),1,0)</f>
        <v>0</v>
      </c>
      <c r="BU516" s="15">
        <f t="shared" ref="BU516:BU579" si="444">IF(AND(BF516=1,$AP516=1),1,0)</f>
        <v>0</v>
      </c>
      <c r="BV516" s="15">
        <f t="shared" ref="BV516:BV579" si="445">IF(AND(BG516=1,$AP516=1),1,0)</f>
        <v>0</v>
      </c>
      <c r="BW516" s="15">
        <f t="shared" ref="BW516:BW579" si="446">IF(AND(BH516=1,$AP516=1),1,0)</f>
        <v>0</v>
      </c>
      <c r="BX516" s="15">
        <f t="shared" ref="BX516:BX579" si="447">IF(AND(BI516=1,$AP516=1),1,0)</f>
        <v>0</v>
      </c>
      <c r="BY516" s="15">
        <f t="shared" ref="BY516:BY579" si="448">IF(AND(BJ516=1,$AP516=1),1,0)</f>
        <v>0</v>
      </c>
      <c r="BZ516" s="15">
        <f t="shared" ref="BZ516:BZ579" si="449">IF(AND(BK516=1,$AP516=1),1,0)</f>
        <v>0</v>
      </c>
      <c r="CA516" s="15">
        <f t="shared" ref="CA516:CA579" si="450">IF(AND(BL516=1,$AP516=1),1,0)</f>
        <v>0</v>
      </c>
      <c r="CB516" s="15">
        <f t="shared" ref="CB516:CB579" si="451">IF(AND(BM516=1,$AP516=1),1,0)</f>
        <v>0</v>
      </c>
      <c r="CC516" s="15">
        <f t="shared" ref="CC516:CC579" si="452">IF(AND(BN516=1,$AP516=1),1,0)</f>
        <v>0</v>
      </c>
      <c r="CD516" s="15">
        <f t="shared" ref="CD516:CD579" si="453">IF(AND(BO516=1,$AP516=1),1,0)</f>
        <v>0</v>
      </c>
      <c r="CE516" s="15">
        <f t="shared" ref="CE516:CE579" si="454">IF(AND(BP516=1,$AP516=1),1,0)</f>
        <v>0</v>
      </c>
      <c r="CF516" s="15">
        <f t="shared" ref="CF516:CF579" si="455">IF(AND(BQ516=1,$AP516=1),1,0)</f>
        <v>0</v>
      </c>
      <c r="CG516" s="15">
        <f t="shared" ref="CG516:CG579" si="456">IF(AND(BR516=1,$AP516=1),1,0)</f>
        <v>0</v>
      </c>
    </row>
    <row r="517" spans="1:85" x14ac:dyDescent="0.25">
      <c r="A517" t="s">
        <v>447</v>
      </c>
      <c r="B517" t="s">
        <v>72</v>
      </c>
      <c r="C517" t="s">
        <v>420</v>
      </c>
      <c r="D517">
        <v>2023</v>
      </c>
      <c r="E517" t="s">
        <v>83</v>
      </c>
      <c r="F517" t="s">
        <v>84</v>
      </c>
      <c r="G517" t="s">
        <v>85</v>
      </c>
      <c r="H517" t="s">
        <v>86</v>
      </c>
      <c r="I517" t="s">
        <v>78</v>
      </c>
      <c r="L517" t="s">
        <v>79</v>
      </c>
      <c r="M517">
        <v>77.92</v>
      </c>
      <c r="N517">
        <v>3</v>
      </c>
      <c r="O517" s="1"/>
      <c r="P517" s="1"/>
      <c r="Q517" s="1">
        <v>46131</v>
      </c>
      <c r="R517" s="1">
        <v>46131</v>
      </c>
      <c r="S517" s="1">
        <v>46133</v>
      </c>
      <c r="T517" s="1"/>
      <c r="U517" s="1">
        <v>46137</v>
      </c>
      <c r="W517" s="1">
        <v>46139</v>
      </c>
      <c r="X517" s="1">
        <v>46143</v>
      </c>
      <c r="Y517" s="1">
        <v>46147</v>
      </c>
      <c r="Z517" s="1">
        <v>46149</v>
      </c>
      <c r="AA517">
        <v>2026</v>
      </c>
      <c r="AB517" t="s">
        <v>110</v>
      </c>
      <c r="AC517" t="s">
        <v>87</v>
      </c>
      <c r="AD517" s="2">
        <f t="shared" si="413"/>
        <v>1</v>
      </c>
      <c r="AE517" s="2">
        <f t="shared" si="414"/>
        <v>1</v>
      </c>
      <c r="AF517" s="2">
        <f t="shared" si="415"/>
        <v>1</v>
      </c>
      <c r="AG517" s="2">
        <f t="shared" si="416"/>
        <v>1</v>
      </c>
      <c r="AH517" s="2">
        <f t="shared" si="417"/>
        <v>1</v>
      </c>
      <c r="AI517" s="2">
        <f t="shared" si="418"/>
        <v>1</v>
      </c>
      <c r="AJ517" s="2">
        <f t="shared" si="419"/>
        <v>1</v>
      </c>
      <c r="AK517" s="2">
        <f t="shared" si="420"/>
        <v>1</v>
      </c>
      <c r="AL517" s="2">
        <f t="shared" si="421"/>
        <v>1</v>
      </c>
      <c r="AM517" s="2">
        <f t="shared" si="422"/>
        <v>1</v>
      </c>
      <c r="AN517" s="2">
        <f t="shared" si="423"/>
        <v>1</v>
      </c>
      <c r="AO517" s="2">
        <f t="shared" si="424"/>
        <v>1</v>
      </c>
      <c r="AP517" s="2">
        <f t="shared" si="425"/>
        <v>1</v>
      </c>
      <c r="AQ517" s="2">
        <f t="shared" si="426"/>
        <v>1</v>
      </c>
      <c r="AR517" s="2">
        <f t="shared" si="427"/>
        <v>1</v>
      </c>
      <c r="AS517" s="2">
        <f t="shared" si="428"/>
        <v>1</v>
      </c>
      <c r="AT517" s="3">
        <f t="shared" si="429"/>
        <v>6</v>
      </c>
      <c r="AU517" s="3">
        <f t="shared" si="430"/>
        <v>8</v>
      </c>
      <c r="AV517" s="3">
        <f t="shared" si="431"/>
        <v>18</v>
      </c>
      <c r="AW517" s="4">
        <f t="shared" si="432"/>
        <v>110</v>
      </c>
      <c r="AX517" s="4">
        <f t="shared" si="433"/>
        <v>112</v>
      </c>
      <c r="AY517" s="4">
        <f t="shared" si="434"/>
        <v>116</v>
      </c>
      <c r="AZ517" s="4">
        <f t="shared" si="435"/>
        <v>118</v>
      </c>
      <c r="BA517" s="4">
        <f t="shared" si="436"/>
        <v>122</v>
      </c>
      <c r="BB517" s="4">
        <f t="shared" si="437"/>
        <v>126</v>
      </c>
      <c r="BC517" s="4">
        <f t="shared" si="438"/>
        <v>128</v>
      </c>
      <c r="BD517" s="15">
        <f t="shared" si="441"/>
        <v>0</v>
      </c>
      <c r="BE517" s="15">
        <f t="shared" si="439"/>
        <v>0</v>
      </c>
      <c r="BF517" s="15">
        <f t="shared" si="440"/>
        <v>0</v>
      </c>
      <c r="BG517" s="15">
        <f t="shared" si="440"/>
        <v>0</v>
      </c>
      <c r="BH517" s="15">
        <f t="shared" si="440"/>
        <v>0</v>
      </c>
      <c r="BI517" s="15">
        <f t="shared" si="440"/>
        <v>0</v>
      </c>
      <c r="BJ517" s="15">
        <f t="shared" si="440"/>
        <v>1</v>
      </c>
      <c r="BK517" s="15">
        <f t="shared" si="440"/>
        <v>1</v>
      </c>
      <c r="BL517" s="15">
        <f t="shared" si="440"/>
        <v>1</v>
      </c>
      <c r="BM517" s="15">
        <f t="shared" si="440"/>
        <v>1</v>
      </c>
      <c r="BN517" s="15">
        <f t="shared" si="440"/>
        <v>1</v>
      </c>
      <c r="BO517" s="15">
        <f t="shared" si="440"/>
        <v>1</v>
      </c>
      <c r="BP517" s="15">
        <f t="shared" si="440"/>
        <v>1</v>
      </c>
      <c r="BQ517" s="15">
        <f t="shared" si="440"/>
        <v>1</v>
      </c>
      <c r="BR517" s="15">
        <f t="shared" si="440"/>
        <v>1</v>
      </c>
      <c r="BS517" s="15">
        <f t="shared" si="442"/>
        <v>0</v>
      </c>
      <c r="BT517" s="15">
        <f t="shared" si="443"/>
        <v>0</v>
      </c>
      <c r="BU517" s="15">
        <f t="shared" si="444"/>
        <v>0</v>
      </c>
      <c r="BV517" s="15">
        <f t="shared" si="445"/>
        <v>0</v>
      </c>
      <c r="BW517" s="15">
        <f t="shared" si="446"/>
        <v>0</v>
      </c>
      <c r="BX517" s="15">
        <f t="shared" si="447"/>
        <v>0</v>
      </c>
      <c r="BY517" s="15">
        <f t="shared" si="448"/>
        <v>1</v>
      </c>
      <c r="BZ517" s="15">
        <f t="shared" si="449"/>
        <v>1</v>
      </c>
      <c r="CA517" s="15">
        <f t="shared" si="450"/>
        <v>1</v>
      </c>
      <c r="CB517" s="15">
        <f t="shared" si="451"/>
        <v>1</v>
      </c>
      <c r="CC517" s="15">
        <f t="shared" si="452"/>
        <v>1</v>
      </c>
      <c r="CD517" s="15">
        <f t="shared" si="453"/>
        <v>1</v>
      </c>
      <c r="CE517" s="15">
        <f t="shared" si="454"/>
        <v>1</v>
      </c>
      <c r="CF517" s="15">
        <f t="shared" si="455"/>
        <v>1</v>
      </c>
      <c r="CG517" s="15">
        <f t="shared" si="456"/>
        <v>1</v>
      </c>
    </row>
    <row r="518" spans="1:85" x14ac:dyDescent="0.25">
      <c r="A518" t="s">
        <v>648</v>
      </c>
      <c r="B518" t="s">
        <v>72</v>
      </c>
      <c r="C518" t="s">
        <v>420</v>
      </c>
      <c r="D518">
        <v>2023</v>
      </c>
      <c r="E518" t="s">
        <v>265</v>
      </c>
      <c r="F518" t="s">
        <v>266</v>
      </c>
      <c r="G518" t="s">
        <v>426</v>
      </c>
      <c r="H518" t="s">
        <v>427</v>
      </c>
      <c r="I518" t="s">
        <v>78</v>
      </c>
      <c r="L518" t="s">
        <v>79</v>
      </c>
      <c r="M518">
        <v>73.33</v>
      </c>
      <c r="N518">
        <v>3</v>
      </c>
      <c r="O518" s="1">
        <v>46158</v>
      </c>
      <c r="P518" s="1"/>
      <c r="Q518" s="1"/>
      <c r="R518" s="1"/>
      <c r="S518" s="1"/>
      <c r="T518" s="1"/>
      <c r="U518" s="1"/>
      <c r="W518" s="1"/>
      <c r="X518" s="1"/>
      <c r="Y518" s="1"/>
      <c r="Z518" s="1"/>
      <c r="AA518">
        <v>2026</v>
      </c>
      <c r="AB518" t="s">
        <v>110</v>
      </c>
      <c r="AC518" t="s">
        <v>269</v>
      </c>
      <c r="AD518" s="2">
        <f t="shared" si="413"/>
        <v>1</v>
      </c>
      <c r="AE518" s="2">
        <f t="shared" si="414"/>
        <v>1</v>
      </c>
      <c r="AF518" s="2">
        <f t="shared" si="415"/>
        <v>0</v>
      </c>
      <c r="AG518" s="2">
        <f t="shared" si="416"/>
        <v>0</v>
      </c>
      <c r="AH518" s="2">
        <f t="shared" si="417"/>
        <v>0</v>
      </c>
      <c r="AI518" s="2">
        <f t="shared" si="418"/>
        <v>0</v>
      </c>
      <c r="AJ518" s="2">
        <f t="shared" si="419"/>
        <v>0</v>
      </c>
      <c r="AK518" s="2">
        <f t="shared" si="420"/>
        <v>0</v>
      </c>
      <c r="AL518" s="2">
        <f t="shared" si="421"/>
        <v>0</v>
      </c>
      <c r="AM518" s="2">
        <f t="shared" si="422"/>
        <v>0</v>
      </c>
      <c r="AN518" s="2">
        <f t="shared" si="423"/>
        <v>0</v>
      </c>
      <c r="AO518" s="2">
        <f t="shared" si="424"/>
        <v>0</v>
      </c>
      <c r="AP518" s="2">
        <f t="shared" si="425"/>
        <v>0</v>
      </c>
      <c r="AQ518" s="2">
        <f t="shared" si="426"/>
        <v>0</v>
      </c>
      <c r="AR518" s="2">
        <f t="shared" si="427"/>
        <v>0</v>
      </c>
      <c r="AS518" s="2">
        <f t="shared" si="428"/>
        <v>0</v>
      </c>
      <c r="AT518" s="3" t="str">
        <f t="shared" si="429"/>
        <v>na</v>
      </c>
      <c r="AU518" s="3" t="str">
        <f t="shared" si="430"/>
        <v>na</v>
      </c>
      <c r="AV518" s="3" t="str">
        <f t="shared" si="431"/>
        <v>na</v>
      </c>
      <c r="AW518" s="4">
        <f t="shared" si="432"/>
        <v>137</v>
      </c>
      <c r="AX518" s="4" t="str">
        <f t="shared" si="433"/>
        <v>na</v>
      </c>
      <c r="AY518" s="4" t="str">
        <f t="shared" si="434"/>
        <v>na</v>
      </c>
      <c r="AZ518" s="4" t="str">
        <f t="shared" si="435"/>
        <v>na</v>
      </c>
      <c r="BA518" s="4" t="str">
        <f t="shared" si="436"/>
        <v>na</v>
      </c>
      <c r="BB518" s="4" t="str">
        <f t="shared" si="437"/>
        <v>na</v>
      </c>
      <c r="BC518" s="4" t="str">
        <f t="shared" si="438"/>
        <v>na</v>
      </c>
      <c r="BD518" s="15">
        <f t="shared" si="441"/>
        <v>0</v>
      </c>
      <c r="BE518" s="15">
        <f t="shared" si="439"/>
        <v>0</v>
      </c>
      <c r="BF518" s="15">
        <f t="shared" si="440"/>
        <v>0</v>
      </c>
      <c r="BG518" s="15">
        <f t="shared" si="440"/>
        <v>0</v>
      </c>
      <c r="BH518" s="15">
        <f t="shared" si="440"/>
        <v>0</v>
      </c>
      <c r="BI518" s="15">
        <f t="shared" si="440"/>
        <v>0</v>
      </c>
      <c r="BJ518" s="15">
        <f t="shared" si="440"/>
        <v>0</v>
      </c>
      <c r="BK518" s="15">
        <f t="shared" si="440"/>
        <v>0</v>
      </c>
      <c r="BL518" s="15">
        <f t="shared" si="440"/>
        <v>0</v>
      </c>
      <c r="BM518" s="15">
        <f t="shared" si="440"/>
        <v>0</v>
      </c>
      <c r="BN518" s="15">
        <f t="shared" si="440"/>
        <v>1</v>
      </c>
      <c r="BO518" s="15">
        <f t="shared" si="440"/>
        <v>1</v>
      </c>
      <c r="BP518" s="15">
        <f t="shared" si="440"/>
        <v>1</v>
      </c>
      <c r="BQ518" s="15">
        <f t="shared" si="440"/>
        <v>1</v>
      </c>
      <c r="BR518" s="15">
        <f t="shared" si="440"/>
        <v>1</v>
      </c>
      <c r="BS518" s="15">
        <f t="shared" si="442"/>
        <v>0</v>
      </c>
      <c r="BT518" s="15">
        <f t="shared" si="443"/>
        <v>0</v>
      </c>
      <c r="BU518" s="15">
        <f t="shared" si="444"/>
        <v>0</v>
      </c>
      <c r="BV518" s="15">
        <f t="shared" si="445"/>
        <v>0</v>
      </c>
      <c r="BW518" s="15">
        <f t="shared" si="446"/>
        <v>0</v>
      </c>
      <c r="BX518" s="15">
        <f t="shared" si="447"/>
        <v>0</v>
      </c>
      <c r="BY518" s="15">
        <f t="shared" si="448"/>
        <v>0</v>
      </c>
      <c r="BZ518" s="15">
        <f t="shared" si="449"/>
        <v>0</v>
      </c>
      <c r="CA518" s="15">
        <f t="shared" si="450"/>
        <v>0</v>
      </c>
      <c r="CB518" s="15">
        <f t="shared" si="451"/>
        <v>0</v>
      </c>
      <c r="CC518" s="15">
        <f t="shared" si="452"/>
        <v>0</v>
      </c>
      <c r="CD518" s="15">
        <f t="shared" si="453"/>
        <v>0</v>
      </c>
      <c r="CE518" s="15">
        <f t="shared" si="454"/>
        <v>0</v>
      </c>
      <c r="CF518" s="15">
        <f t="shared" si="455"/>
        <v>0</v>
      </c>
      <c r="CG518" s="15">
        <f t="shared" si="456"/>
        <v>0</v>
      </c>
    </row>
    <row r="519" spans="1:85" x14ac:dyDescent="0.25">
      <c r="A519" t="s">
        <v>450</v>
      </c>
      <c r="B519" t="s">
        <v>72</v>
      </c>
      <c r="C519" t="s">
        <v>420</v>
      </c>
      <c r="D519">
        <v>2023</v>
      </c>
      <c r="E519" t="s">
        <v>74</v>
      </c>
      <c r="F519" t="s">
        <v>75</v>
      </c>
      <c r="G519" t="s">
        <v>99</v>
      </c>
      <c r="H519" t="s">
        <v>100</v>
      </c>
      <c r="I519" t="s">
        <v>78</v>
      </c>
      <c r="L519" t="s">
        <v>79</v>
      </c>
      <c r="M519">
        <v>58.67</v>
      </c>
      <c r="N519">
        <v>3</v>
      </c>
      <c r="O519" s="1"/>
      <c r="P519" s="1"/>
      <c r="Q519" s="1">
        <v>46142</v>
      </c>
      <c r="R519" s="1">
        <v>46142</v>
      </c>
      <c r="S519" s="1">
        <v>46144</v>
      </c>
      <c r="T519" s="1"/>
      <c r="U519" s="1">
        <v>46149</v>
      </c>
      <c r="W519" s="1">
        <v>46150</v>
      </c>
      <c r="X519" s="1">
        <v>46151</v>
      </c>
      <c r="Y519" s="1">
        <v>46154</v>
      </c>
      <c r="Z519" s="1">
        <v>46155</v>
      </c>
      <c r="AA519">
        <v>2026</v>
      </c>
      <c r="AB519" t="s">
        <v>110</v>
      </c>
      <c r="AC519" t="s">
        <v>101</v>
      </c>
      <c r="AD519" s="2">
        <f t="shared" si="413"/>
        <v>1</v>
      </c>
      <c r="AE519" s="2">
        <f t="shared" si="414"/>
        <v>1</v>
      </c>
      <c r="AF519" s="2">
        <f t="shared" si="415"/>
        <v>1</v>
      </c>
      <c r="AG519" s="2">
        <f t="shared" si="416"/>
        <v>1</v>
      </c>
      <c r="AH519" s="2">
        <f t="shared" si="417"/>
        <v>1</v>
      </c>
      <c r="AI519" s="2">
        <f t="shared" si="418"/>
        <v>1</v>
      </c>
      <c r="AJ519" s="2">
        <f t="shared" si="419"/>
        <v>1</v>
      </c>
      <c r="AK519" s="2">
        <f t="shared" si="420"/>
        <v>1</v>
      </c>
      <c r="AL519" s="2">
        <f t="shared" si="421"/>
        <v>1</v>
      </c>
      <c r="AM519" s="2">
        <f t="shared" si="422"/>
        <v>1</v>
      </c>
      <c r="AN519" s="2">
        <f t="shared" si="423"/>
        <v>1</v>
      </c>
      <c r="AO519" s="2">
        <f t="shared" si="424"/>
        <v>1</v>
      </c>
      <c r="AP519" s="2">
        <f t="shared" si="425"/>
        <v>1</v>
      </c>
      <c r="AQ519" s="2">
        <f t="shared" si="426"/>
        <v>1</v>
      </c>
      <c r="AR519" s="2">
        <f t="shared" si="427"/>
        <v>1</v>
      </c>
      <c r="AS519" s="2">
        <f t="shared" si="428"/>
        <v>1</v>
      </c>
      <c r="AT519" s="3">
        <f t="shared" si="429"/>
        <v>7</v>
      </c>
      <c r="AU519" s="3">
        <f t="shared" si="430"/>
        <v>8</v>
      </c>
      <c r="AV519" s="3">
        <f t="shared" si="431"/>
        <v>13</v>
      </c>
      <c r="AW519" s="4">
        <f t="shared" si="432"/>
        <v>121</v>
      </c>
      <c r="AX519" s="4">
        <f t="shared" si="433"/>
        <v>123</v>
      </c>
      <c r="AY519" s="4">
        <f t="shared" si="434"/>
        <v>128</v>
      </c>
      <c r="AZ519" s="4">
        <f t="shared" si="435"/>
        <v>129</v>
      </c>
      <c r="BA519" s="4">
        <f t="shared" si="436"/>
        <v>130</v>
      </c>
      <c r="BB519" s="4">
        <f t="shared" si="437"/>
        <v>133</v>
      </c>
      <c r="BC519" s="4">
        <f t="shared" si="438"/>
        <v>134</v>
      </c>
      <c r="BD519" s="15">
        <f t="shared" si="441"/>
        <v>0</v>
      </c>
      <c r="BE519" s="15">
        <f t="shared" si="439"/>
        <v>0</v>
      </c>
      <c r="BF519" s="15">
        <f t="shared" si="440"/>
        <v>0</v>
      </c>
      <c r="BG519" s="15">
        <f t="shared" si="440"/>
        <v>0</v>
      </c>
      <c r="BH519" s="15">
        <f t="shared" si="440"/>
        <v>0</v>
      </c>
      <c r="BI519" s="15">
        <f t="shared" si="440"/>
        <v>0</v>
      </c>
      <c r="BJ519" s="15">
        <f t="shared" si="440"/>
        <v>0</v>
      </c>
      <c r="BK519" s="15">
        <f t="shared" si="440"/>
        <v>0</v>
      </c>
      <c r="BL519" s="15">
        <f t="shared" si="440"/>
        <v>1</v>
      </c>
      <c r="BM519" s="15">
        <f t="shared" si="440"/>
        <v>1</v>
      </c>
      <c r="BN519" s="15">
        <f t="shared" si="440"/>
        <v>1</v>
      </c>
      <c r="BO519" s="15">
        <f t="shared" si="440"/>
        <v>1</v>
      </c>
      <c r="BP519" s="15">
        <f t="shared" si="440"/>
        <v>1</v>
      </c>
      <c r="BQ519" s="15">
        <f t="shared" si="440"/>
        <v>1</v>
      </c>
      <c r="BR519" s="15">
        <f t="shared" si="440"/>
        <v>1</v>
      </c>
      <c r="BS519" s="15">
        <f t="shared" si="442"/>
        <v>0</v>
      </c>
      <c r="BT519" s="15">
        <f t="shared" si="443"/>
        <v>0</v>
      </c>
      <c r="BU519" s="15">
        <f t="shared" si="444"/>
        <v>0</v>
      </c>
      <c r="BV519" s="15">
        <f t="shared" si="445"/>
        <v>0</v>
      </c>
      <c r="BW519" s="15">
        <f t="shared" si="446"/>
        <v>0</v>
      </c>
      <c r="BX519" s="15">
        <f t="shared" si="447"/>
        <v>0</v>
      </c>
      <c r="BY519" s="15">
        <f t="shared" si="448"/>
        <v>0</v>
      </c>
      <c r="BZ519" s="15">
        <f t="shared" si="449"/>
        <v>0</v>
      </c>
      <c r="CA519" s="15">
        <f t="shared" si="450"/>
        <v>1</v>
      </c>
      <c r="CB519" s="15">
        <f t="shared" si="451"/>
        <v>1</v>
      </c>
      <c r="CC519" s="15">
        <f t="shared" si="452"/>
        <v>1</v>
      </c>
      <c r="CD519" s="15">
        <f t="shared" si="453"/>
        <v>1</v>
      </c>
      <c r="CE519" s="15">
        <f t="shared" si="454"/>
        <v>1</v>
      </c>
      <c r="CF519" s="15">
        <f t="shared" si="455"/>
        <v>1</v>
      </c>
      <c r="CG519" s="15">
        <f t="shared" si="456"/>
        <v>1</v>
      </c>
    </row>
    <row r="520" spans="1:85" x14ac:dyDescent="0.25">
      <c r="A520" t="s">
        <v>438</v>
      </c>
      <c r="B520" t="s">
        <v>72</v>
      </c>
      <c r="C520" t="s">
        <v>420</v>
      </c>
      <c r="D520">
        <v>2023</v>
      </c>
      <c r="E520" t="s">
        <v>74</v>
      </c>
      <c r="F520" t="s">
        <v>75</v>
      </c>
      <c r="G520" t="s">
        <v>189</v>
      </c>
      <c r="H520" t="s">
        <v>190</v>
      </c>
      <c r="I520" t="s">
        <v>78</v>
      </c>
      <c r="L520" t="s">
        <v>79</v>
      </c>
      <c r="M520">
        <v>33.97</v>
      </c>
      <c r="N520">
        <v>3</v>
      </c>
      <c r="O520" s="1">
        <v>46141</v>
      </c>
      <c r="P520" s="1"/>
      <c r="Q520" s="1"/>
      <c r="R520" s="1"/>
      <c r="S520" s="1">
        <v>46143</v>
      </c>
      <c r="T520" s="1"/>
      <c r="U520" s="1">
        <v>46151</v>
      </c>
      <c r="W520" s="1">
        <v>46153</v>
      </c>
      <c r="X520" s="1">
        <v>46154</v>
      </c>
      <c r="Y520" s="1">
        <v>46156</v>
      </c>
      <c r="Z520" s="1">
        <v>46157</v>
      </c>
      <c r="AA520">
        <v>2026</v>
      </c>
      <c r="AB520" t="s">
        <v>110</v>
      </c>
      <c r="AC520" t="s">
        <v>191</v>
      </c>
      <c r="AD520" s="2">
        <f t="shared" si="413"/>
        <v>1</v>
      </c>
      <c r="AE520" s="2">
        <f t="shared" si="414"/>
        <v>1</v>
      </c>
      <c r="AF520" s="2">
        <f t="shared" si="415"/>
        <v>1</v>
      </c>
      <c r="AG520" s="2">
        <f t="shared" si="416"/>
        <v>1</v>
      </c>
      <c r="AH520" s="2">
        <f t="shared" si="417"/>
        <v>1</v>
      </c>
      <c r="AI520" s="2">
        <f t="shared" si="418"/>
        <v>1</v>
      </c>
      <c r="AJ520" s="2">
        <f t="shared" si="419"/>
        <v>1</v>
      </c>
      <c r="AK520" s="2">
        <f t="shared" si="420"/>
        <v>1</v>
      </c>
      <c r="AL520" s="2">
        <f t="shared" si="421"/>
        <v>1</v>
      </c>
      <c r="AM520" s="2">
        <f t="shared" si="422"/>
        <v>1</v>
      </c>
      <c r="AN520" s="2">
        <f t="shared" si="423"/>
        <v>1</v>
      </c>
      <c r="AO520" s="2">
        <f t="shared" si="424"/>
        <v>1</v>
      </c>
      <c r="AP520" s="2">
        <f t="shared" si="425"/>
        <v>1</v>
      </c>
      <c r="AQ520" s="2">
        <f t="shared" si="426"/>
        <v>1</v>
      </c>
      <c r="AR520" s="2">
        <f t="shared" si="427"/>
        <v>1</v>
      </c>
      <c r="AS520" s="2">
        <f t="shared" si="428"/>
        <v>1</v>
      </c>
      <c r="AT520" s="3">
        <f t="shared" si="429"/>
        <v>10</v>
      </c>
      <c r="AU520" s="3">
        <f t="shared" si="430"/>
        <v>12</v>
      </c>
      <c r="AV520" s="3">
        <f t="shared" si="431"/>
        <v>16</v>
      </c>
      <c r="AW520" s="4">
        <f t="shared" si="432"/>
        <v>120</v>
      </c>
      <c r="AX520" s="4">
        <f t="shared" si="433"/>
        <v>122</v>
      </c>
      <c r="AY520" s="4">
        <f t="shared" si="434"/>
        <v>130</v>
      </c>
      <c r="AZ520" s="4">
        <f t="shared" si="435"/>
        <v>132</v>
      </c>
      <c r="BA520" s="4">
        <f t="shared" si="436"/>
        <v>133</v>
      </c>
      <c r="BB520" s="4">
        <f t="shared" si="437"/>
        <v>135</v>
      </c>
      <c r="BC520" s="4">
        <f t="shared" si="438"/>
        <v>136</v>
      </c>
      <c r="BD520" s="15">
        <f t="shared" si="441"/>
        <v>0</v>
      </c>
      <c r="BE520" s="15">
        <f t="shared" si="439"/>
        <v>0</v>
      </c>
      <c r="BF520" s="15">
        <f t="shared" si="440"/>
        <v>0</v>
      </c>
      <c r="BG520" s="15">
        <f t="shared" si="440"/>
        <v>0</v>
      </c>
      <c r="BH520" s="15">
        <f t="shared" si="440"/>
        <v>0</v>
      </c>
      <c r="BI520" s="15">
        <f t="shared" si="440"/>
        <v>0</v>
      </c>
      <c r="BJ520" s="15">
        <f t="shared" si="440"/>
        <v>0</v>
      </c>
      <c r="BK520" s="15">
        <f t="shared" si="440"/>
        <v>0</v>
      </c>
      <c r="BL520" s="15">
        <f t="shared" si="440"/>
        <v>1</v>
      </c>
      <c r="BM520" s="15">
        <f t="shared" si="440"/>
        <v>1</v>
      </c>
      <c r="BN520" s="15">
        <f t="shared" si="440"/>
        <v>1</v>
      </c>
      <c r="BO520" s="15">
        <f t="shared" si="440"/>
        <v>1</v>
      </c>
      <c r="BP520" s="15">
        <f t="shared" si="440"/>
        <v>1</v>
      </c>
      <c r="BQ520" s="15">
        <f t="shared" si="440"/>
        <v>1</v>
      </c>
      <c r="BR520" s="15">
        <f t="shared" si="440"/>
        <v>1</v>
      </c>
      <c r="BS520" s="15">
        <f t="shared" si="442"/>
        <v>0</v>
      </c>
      <c r="BT520" s="15">
        <f t="shared" si="443"/>
        <v>0</v>
      </c>
      <c r="BU520" s="15">
        <f t="shared" si="444"/>
        <v>0</v>
      </c>
      <c r="BV520" s="15">
        <f t="shared" si="445"/>
        <v>0</v>
      </c>
      <c r="BW520" s="15">
        <f t="shared" si="446"/>
        <v>0</v>
      </c>
      <c r="BX520" s="15">
        <f t="shared" si="447"/>
        <v>0</v>
      </c>
      <c r="BY520" s="15">
        <f t="shared" si="448"/>
        <v>0</v>
      </c>
      <c r="BZ520" s="15">
        <f t="shared" si="449"/>
        <v>0</v>
      </c>
      <c r="CA520" s="15">
        <f t="shared" si="450"/>
        <v>1</v>
      </c>
      <c r="CB520" s="15">
        <f t="shared" si="451"/>
        <v>1</v>
      </c>
      <c r="CC520" s="15">
        <f t="shared" si="452"/>
        <v>1</v>
      </c>
      <c r="CD520" s="15">
        <f t="shared" si="453"/>
        <v>1</v>
      </c>
      <c r="CE520" s="15">
        <f t="shared" si="454"/>
        <v>1</v>
      </c>
      <c r="CF520" s="15">
        <f t="shared" si="455"/>
        <v>1</v>
      </c>
      <c r="CG520" s="15">
        <f t="shared" si="456"/>
        <v>1</v>
      </c>
    </row>
    <row r="521" spans="1:85" x14ac:dyDescent="0.25">
      <c r="A521" t="s">
        <v>651</v>
      </c>
      <c r="B521" t="s">
        <v>72</v>
      </c>
      <c r="C521" t="s">
        <v>420</v>
      </c>
      <c r="D521">
        <v>2023</v>
      </c>
      <c r="E521" t="s">
        <v>83</v>
      </c>
      <c r="F521" t="s">
        <v>84</v>
      </c>
      <c r="G521" t="s">
        <v>85</v>
      </c>
      <c r="H521" t="s">
        <v>86</v>
      </c>
      <c r="I521" t="s">
        <v>78</v>
      </c>
      <c r="L521" t="s">
        <v>89</v>
      </c>
      <c r="M521">
        <v>1</v>
      </c>
      <c r="N521">
        <v>3</v>
      </c>
      <c r="O521" s="1">
        <v>46157</v>
      </c>
      <c r="P521" s="1"/>
      <c r="Q521" s="1"/>
      <c r="R521" s="1"/>
      <c r="S521" s="1">
        <v>46159</v>
      </c>
      <c r="T521" s="1"/>
      <c r="U521" s="1"/>
      <c r="W521" s="1"/>
      <c r="X521" s="1"/>
      <c r="Y521" s="1"/>
      <c r="Z521" s="1"/>
      <c r="AA521">
        <v>2026</v>
      </c>
      <c r="AB521" t="s">
        <v>110</v>
      </c>
      <c r="AC521" t="s">
        <v>87</v>
      </c>
      <c r="AD521" s="2">
        <f t="shared" si="413"/>
        <v>1</v>
      </c>
      <c r="AE521" s="2">
        <f t="shared" si="414"/>
        <v>1</v>
      </c>
      <c r="AF521" s="2">
        <f t="shared" si="415"/>
        <v>1</v>
      </c>
      <c r="AG521" s="2">
        <f t="shared" si="416"/>
        <v>1</v>
      </c>
      <c r="AH521" s="2">
        <f t="shared" si="417"/>
        <v>0</v>
      </c>
      <c r="AI521" s="2">
        <f t="shared" si="418"/>
        <v>0</v>
      </c>
      <c r="AJ521" s="2">
        <f t="shared" si="419"/>
        <v>0</v>
      </c>
      <c r="AK521" s="2">
        <f t="shared" si="420"/>
        <v>0</v>
      </c>
      <c r="AL521" s="2">
        <f t="shared" si="421"/>
        <v>0</v>
      </c>
      <c r="AM521" s="2">
        <f t="shared" si="422"/>
        <v>0</v>
      </c>
      <c r="AN521" s="2">
        <f t="shared" si="423"/>
        <v>0</v>
      </c>
      <c r="AO521" s="2">
        <f t="shared" si="424"/>
        <v>0</v>
      </c>
      <c r="AP521" s="2">
        <f t="shared" si="425"/>
        <v>0</v>
      </c>
      <c r="AQ521" s="2">
        <f t="shared" si="426"/>
        <v>0</v>
      </c>
      <c r="AR521" s="2">
        <f t="shared" si="427"/>
        <v>0</v>
      </c>
      <c r="AS521" s="2">
        <f t="shared" si="428"/>
        <v>0</v>
      </c>
      <c r="AT521" s="3" t="str">
        <f t="shared" si="429"/>
        <v>na</v>
      </c>
      <c r="AU521" s="3" t="str">
        <f t="shared" si="430"/>
        <v>na</v>
      </c>
      <c r="AV521" s="3" t="str">
        <f t="shared" si="431"/>
        <v>na</v>
      </c>
      <c r="AW521" s="4">
        <f t="shared" si="432"/>
        <v>136</v>
      </c>
      <c r="AX521" s="4">
        <f t="shared" si="433"/>
        <v>138</v>
      </c>
      <c r="AY521" s="4" t="str">
        <f t="shared" si="434"/>
        <v>na</v>
      </c>
      <c r="AZ521" s="4" t="str">
        <f t="shared" si="435"/>
        <v>na</v>
      </c>
      <c r="BA521" s="4" t="str">
        <f t="shared" si="436"/>
        <v>na</v>
      </c>
      <c r="BB521" s="4" t="str">
        <f t="shared" si="437"/>
        <v>na</v>
      </c>
      <c r="BC521" s="4" t="str">
        <f t="shared" si="438"/>
        <v>na</v>
      </c>
      <c r="BD521" s="15">
        <f t="shared" si="441"/>
        <v>0</v>
      </c>
      <c r="BE521" s="15">
        <f t="shared" si="439"/>
        <v>0</v>
      </c>
      <c r="BF521" s="15">
        <f t="shared" si="440"/>
        <v>0</v>
      </c>
      <c r="BG521" s="15">
        <f t="shared" si="440"/>
        <v>0</v>
      </c>
      <c r="BH521" s="15">
        <f t="shared" si="440"/>
        <v>0</v>
      </c>
      <c r="BI521" s="15">
        <f t="shared" si="440"/>
        <v>0</v>
      </c>
      <c r="BJ521" s="15">
        <f t="shared" si="440"/>
        <v>0</v>
      </c>
      <c r="BK521" s="15">
        <f t="shared" si="440"/>
        <v>0</v>
      </c>
      <c r="BL521" s="15">
        <f t="shared" si="440"/>
        <v>0</v>
      </c>
      <c r="BM521" s="15">
        <f t="shared" si="440"/>
        <v>0</v>
      </c>
      <c r="BN521" s="15">
        <f t="shared" si="440"/>
        <v>1</v>
      </c>
      <c r="BO521" s="15">
        <f t="shared" si="440"/>
        <v>1</v>
      </c>
      <c r="BP521" s="15">
        <f t="shared" si="440"/>
        <v>1</v>
      </c>
      <c r="BQ521" s="15">
        <f t="shared" si="440"/>
        <v>1</v>
      </c>
      <c r="BR521" s="15">
        <f t="shared" si="440"/>
        <v>1</v>
      </c>
      <c r="BS521" s="15">
        <f t="shared" si="442"/>
        <v>0</v>
      </c>
      <c r="BT521" s="15">
        <f t="shared" si="443"/>
        <v>0</v>
      </c>
      <c r="BU521" s="15">
        <f t="shared" si="444"/>
        <v>0</v>
      </c>
      <c r="BV521" s="15">
        <f t="shared" si="445"/>
        <v>0</v>
      </c>
      <c r="BW521" s="15">
        <f t="shared" si="446"/>
        <v>0</v>
      </c>
      <c r="BX521" s="15">
        <f t="shared" si="447"/>
        <v>0</v>
      </c>
      <c r="BY521" s="15">
        <f t="shared" si="448"/>
        <v>0</v>
      </c>
      <c r="BZ521" s="15">
        <f t="shared" si="449"/>
        <v>0</v>
      </c>
      <c r="CA521" s="15">
        <f t="shared" si="450"/>
        <v>0</v>
      </c>
      <c r="CB521" s="15">
        <f t="shared" si="451"/>
        <v>0</v>
      </c>
      <c r="CC521" s="15">
        <f t="shared" si="452"/>
        <v>0</v>
      </c>
      <c r="CD521" s="15">
        <f t="shared" si="453"/>
        <v>0</v>
      </c>
      <c r="CE521" s="15">
        <f t="shared" si="454"/>
        <v>0</v>
      </c>
      <c r="CF521" s="15">
        <f t="shared" si="455"/>
        <v>0</v>
      </c>
      <c r="CG521" s="15">
        <f t="shared" si="456"/>
        <v>0</v>
      </c>
    </row>
    <row r="522" spans="1:85" x14ac:dyDescent="0.25">
      <c r="A522" t="s">
        <v>441</v>
      </c>
      <c r="B522" t="s">
        <v>72</v>
      </c>
      <c r="C522" t="s">
        <v>420</v>
      </c>
      <c r="D522">
        <v>2023</v>
      </c>
      <c r="E522" t="s">
        <v>83</v>
      </c>
      <c r="F522" t="s">
        <v>84</v>
      </c>
      <c r="G522" t="s">
        <v>85</v>
      </c>
      <c r="H522" t="s">
        <v>86</v>
      </c>
      <c r="I522" t="s">
        <v>78</v>
      </c>
      <c r="L522" t="s">
        <v>79</v>
      </c>
      <c r="M522">
        <v>77.92</v>
      </c>
      <c r="N522">
        <v>3</v>
      </c>
      <c r="O522" s="1"/>
      <c r="P522" s="1">
        <v>46139</v>
      </c>
      <c r="Q522" s="1"/>
      <c r="R522" s="1">
        <v>46139</v>
      </c>
      <c r="S522" s="1">
        <v>46141</v>
      </c>
      <c r="T522" s="1"/>
      <c r="U522" s="1">
        <v>46147</v>
      </c>
      <c r="W522" s="1">
        <v>46148</v>
      </c>
      <c r="X522" s="1">
        <v>46150</v>
      </c>
      <c r="Y522" s="1">
        <v>46152</v>
      </c>
      <c r="Z522" s="1">
        <v>46153</v>
      </c>
      <c r="AA522">
        <v>2026</v>
      </c>
      <c r="AB522" t="s">
        <v>110</v>
      </c>
      <c r="AC522" t="s">
        <v>87</v>
      </c>
      <c r="AD522" s="2">
        <f t="shared" si="413"/>
        <v>1</v>
      </c>
      <c r="AE522" s="2">
        <f t="shared" si="414"/>
        <v>1</v>
      </c>
      <c r="AF522" s="2">
        <f t="shared" si="415"/>
        <v>1</v>
      </c>
      <c r="AG522" s="2">
        <f t="shared" si="416"/>
        <v>1</v>
      </c>
      <c r="AH522" s="2">
        <f t="shared" si="417"/>
        <v>1</v>
      </c>
      <c r="AI522" s="2">
        <f t="shared" si="418"/>
        <v>1</v>
      </c>
      <c r="AJ522" s="2">
        <f t="shared" si="419"/>
        <v>1</v>
      </c>
      <c r="AK522" s="2">
        <f t="shared" si="420"/>
        <v>1</v>
      </c>
      <c r="AL522" s="2">
        <f t="shared" si="421"/>
        <v>1</v>
      </c>
      <c r="AM522" s="2">
        <f t="shared" si="422"/>
        <v>1</v>
      </c>
      <c r="AN522" s="2">
        <f t="shared" si="423"/>
        <v>1</v>
      </c>
      <c r="AO522" s="2">
        <f t="shared" si="424"/>
        <v>1</v>
      </c>
      <c r="AP522" s="2">
        <f t="shared" si="425"/>
        <v>1</v>
      </c>
      <c r="AQ522" s="2">
        <f t="shared" si="426"/>
        <v>1</v>
      </c>
      <c r="AR522" s="2">
        <f t="shared" si="427"/>
        <v>1</v>
      </c>
      <c r="AS522" s="2">
        <f t="shared" si="428"/>
        <v>1</v>
      </c>
      <c r="AT522" s="3">
        <f t="shared" si="429"/>
        <v>8</v>
      </c>
      <c r="AU522" s="3">
        <f t="shared" si="430"/>
        <v>9</v>
      </c>
      <c r="AV522" s="3">
        <f t="shared" si="431"/>
        <v>14</v>
      </c>
      <c r="AW522" s="4">
        <f t="shared" si="432"/>
        <v>118</v>
      </c>
      <c r="AX522" s="4">
        <f t="shared" si="433"/>
        <v>120</v>
      </c>
      <c r="AY522" s="4">
        <f t="shared" si="434"/>
        <v>126</v>
      </c>
      <c r="AZ522" s="4">
        <f t="shared" si="435"/>
        <v>127</v>
      </c>
      <c r="BA522" s="4">
        <f t="shared" si="436"/>
        <v>129</v>
      </c>
      <c r="BB522" s="4">
        <f t="shared" si="437"/>
        <v>131</v>
      </c>
      <c r="BC522" s="4">
        <f t="shared" si="438"/>
        <v>132</v>
      </c>
      <c r="BD522" s="15">
        <f t="shared" si="441"/>
        <v>0</v>
      </c>
      <c r="BE522" s="15">
        <f t="shared" si="439"/>
        <v>0</v>
      </c>
      <c r="BF522" s="15">
        <f t="shared" si="440"/>
        <v>0</v>
      </c>
      <c r="BG522" s="15">
        <f t="shared" si="440"/>
        <v>0</v>
      </c>
      <c r="BH522" s="15">
        <f t="shared" si="440"/>
        <v>0</v>
      </c>
      <c r="BI522" s="15">
        <f t="shared" si="440"/>
        <v>0</v>
      </c>
      <c r="BJ522" s="15">
        <f t="shared" si="440"/>
        <v>0</v>
      </c>
      <c r="BK522" s="15">
        <f t="shared" si="440"/>
        <v>1</v>
      </c>
      <c r="BL522" s="15">
        <f t="shared" si="440"/>
        <v>1</v>
      </c>
      <c r="BM522" s="15">
        <f t="shared" si="440"/>
        <v>1</v>
      </c>
      <c r="BN522" s="15">
        <f t="shared" si="440"/>
        <v>1</v>
      </c>
      <c r="BO522" s="15">
        <f t="shared" si="440"/>
        <v>1</v>
      </c>
      <c r="BP522" s="15">
        <f t="shared" si="440"/>
        <v>1</v>
      </c>
      <c r="BQ522" s="15">
        <f t="shared" si="440"/>
        <v>1</v>
      </c>
      <c r="BR522" s="15">
        <f t="shared" si="440"/>
        <v>1</v>
      </c>
      <c r="BS522" s="15">
        <f t="shared" si="442"/>
        <v>0</v>
      </c>
      <c r="BT522" s="15">
        <f t="shared" si="443"/>
        <v>0</v>
      </c>
      <c r="BU522" s="15">
        <f t="shared" si="444"/>
        <v>0</v>
      </c>
      <c r="BV522" s="15">
        <f t="shared" si="445"/>
        <v>0</v>
      </c>
      <c r="BW522" s="15">
        <f t="shared" si="446"/>
        <v>0</v>
      </c>
      <c r="BX522" s="15">
        <f t="shared" si="447"/>
        <v>0</v>
      </c>
      <c r="BY522" s="15">
        <f t="shared" si="448"/>
        <v>0</v>
      </c>
      <c r="BZ522" s="15">
        <f t="shared" si="449"/>
        <v>1</v>
      </c>
      <c r="CA522" s="15">
        <f t="shared" si="450"/>
        <v>1</v>
      </c>
      <c r="CB522" s="15">
        <f t="shared" si="451"/>
        <v>1</v>
      </c>
      <c r="CC522" s="15">
        <f t="shared" si="452"/>
        <v>1</v>
      </c>
      <c r="CD522" s="15">
        <f t="shared" si="453"/>
        <v>1</v>
      </c>
      <c r="CE522" s="15">
        <f t="shared" si="454"/>
        <v>1</v>
      </c>
      <c r="CF522" s="15">
        <f t="shared" si="455"/>
        <v>1</v>
      </c>
      <c r="CG522" s="15">
        <f t="shared" si="456"/>
        <v>1</v>
      </c>
    </row>
    <row r="523" spans="1:85" x14ac:dyDescent="0.25">
      <c r="A523" t="s">
        <v>439</v>
      </c>
      <c r="B523" t="s">
        <v>72</v>
      </c>
      <c r="C523" t="s">
        <v>420</v>
      </c>
      <c r="D523">
        <v>2023</v>
      </c>
      <c r="E523" t="s">
        <v>265</v>
      </c>
      <c r="F523" t="s">
        <v>266</v>
      </c>
      <c r="G523" t="s">
        <v>426</v>
      </c>
      <c r="H523" t="s">
        <v>427</v>
      </c>
      <c r="I523" t="s">
        <v>78</v>
      </c>
      <c r="L523" t="s">
        <v>89</v>
      </c>
      <c r="M523">
        <v>1</v>
      </c>
      <c r="N523">
        <v>3</v>
      </c>
      <c r="O523" s="1">
        <v>46145</v>
      </c>
      <c r="P523" s="1"/>
      <c r="Q523" s="1"/>
      <c r="R523" s="1"/>
      <c r="S523" s="1"/>
      <c r="T523" s="1">
        <v>46149</v>
      </c>
      <c r="U523" s="1">
        <v>46152</v>
      </c>
      <c r="W523" s="1">
        <v>46154</v>
      </c>
      <c r="X523" s="1">
        <v>46156</v>
      </c>
      <c r="Y523" s="1">
        <v>46159</v>
      </c>
      <c r="Z523" s="1">
        <v>46160</v>
      </c>
      <c r="AA523">
        <v>2026</v>
      </c>
      <c r="AB523" t="s">
        <v>110</v>
      </c>
      <c r="AC523" t="s">
        <v>269</v>
      </c>
      <c r="AD523" s="2">
        <f t="shared" si="413"/>
        <v>1</v>
      </c>
      <c r="AE523" s="2">
        <f t="shared" si="414"/>
        <v>1</v>
      </c>
      <c r="AF523" s="2">
        <f t="shared" si="415"/>
        <v>1</v>
      </c>
      <c r="AG523" s="2">
        <f t="shared" si="416"/>
        <v>1</v>
      </c>
      <c r="AH523" s="2">
        <f t="shared" si="417"/>
        <v>1</v>
      </c>
      <c r="AI523" s="2">
        <f t="shared" si="418"/>
        <v>1</v>
      </c>
      <c r="AJ523" s="2">
        <f t="shared" si="419"/>
        <v>1</v>
      </c>
      <c r="AK523" s="2">
        <f t="shared" si="420"/>
        <v>1</v>
      </c>
      <c r="AL523" s="2">
        <f t="shared" si="421"/>
        <v>1</v>
      </c>
      <c r="AM523" s="2">
        <f t="shared" si="422"/>
        <v>1</v>
      </c>
      <c r="AN523" s="2">
        <f t="shared" si="423"/>
        <v>1</v>
      </c>
      <c r="AO523" s="2">
        <f t="shared" si="424"/>
        <v>1</v>
      </c>
      <c r="AP523" s="2">
        <f t="shared" si="425"/>
        <v>1</v>
      </c>
      <c r="AQ523" s="2">
        <f t="shared" si="426"/>
        <v>1</v>
      </c>
      <c r="AR523" s="2">
        <f t="shared" si="427"/>
        <v>1</v>
      </c>
      <c r="AS523" s="2">
        <f t="shared" si="428"/>
        <v>1</v>
      </c>
      <c r="AT523" s="3">
        <f t="shared" si="429"/>
        <v>7</v>
      </c>
      <c r="AU523" s="3">
        <f t="shared" si="430"/>
        <v>9</v>
      </c>
      <c r="AV523" s="3">
        <f t="shared" si="431"/>
        <v>15</v>
      </c>
      <c r="AW523" s="4">
        <f t="shared" si="432"/>
        <v>124</v>
      </c>
      <c r="AX523" s="4">
        <f t="shared" si="433"/>
        <v>128</v>
      </c>
      <c r="AY523" s="4">
        <f t="shared" si="434"/>
        <v>131</v>
      </c>
      <c r="AZ523" s="4">
        <f t="shared" si="435"/>
        <v>133</v>
      </c>
      <c r="BA523" s="4">
        <f t="shared" si="436"/>
        <v>135</v>
      </c>
      <c r="BB523" s="4">
        <f t="shared" si="437"/>
        <v>138</v>
      </c>
      <c r="BC523" s="4">
        <f t="shared" si="438"/>
        <v>139</v>
      </c>
      <c r="BD523" s="15">
        <f t="shared" si="441"/>
        <v>0</v>
      </c>
      <c r="BE523" s="15">
        <f t="shared" si="439"/>
        <v>0</v>
      </c>
      <c r="BF523" s="15">
        <f t="shared" si="440"/>
        <v>0</v>
      </c>
      <c r="BG523" s="15">
        <f t="shared" si="440"/>
        <v>0</v>
      </c>
      <c r="BH523" s="15">
        <f t="shared" si="440"/>
        <v>0</v>
      </c>
      <c r="BI523" s="15">
        <f t="shared" si="440"/>
        <v>0</v>
      </c>
      <c r="BJ523" s="15">
        <f t="shared" si="440"/>
        <v>0</v>
      </c>
      <c r="BK523" s="15">
        <f t="shared" si="440"/>
        <v>0</v>
      </c>
      <c r="BL523" s="15">
        <f t="shared" si="440"/>
        <v>1</v>
      </c>
      <c r="BM523" s="15">
        <f t="shared" si="440"/>
        <v>1</v>
      </c>
      <c r="BN523" s="15">
        <f t="shared" si="440"/>
        <v>1</v>
      </c>
      <c r="BO523" s="15">
        <f t="shared" si="440"/>
        <v>1</v>
      </c>
      <c r="BP523" s="15">
        <f t="shared" si="440"/>
        <v>1</v>
      </c>
      <c r="BQ523" s="15">
        <f t="shared" si="440"/>
        <v>1</v>
      </c>
      <c r="BR523" s="15">
        <f t="shared" si="440"/>
        <v>1</v>
      </c>
      <c r="BS523" s="15">
        <f t="shared" si="442"/>
        <v>0</v>
      </c>
      <c r="BT523" s="15">
        <f t="shared" si="443"/>
        <v>0</v>
      </c>
      <c r="BU523" s="15">
        <f t="shared" si="444"/>
        <v>0</v>
      </c>
      <c r="BV523" s="15">
        <f t="shared" si="445"/>
        <v>0</v>
      </c>
      <c r="BW523" s="15">
        <f t="shared" si="446"/>
        <v>0</v>
      </c>
      <c r="BX523" s="15">
        <f t="shared" si="447"/>
        <v>0</v>
      </c>
      <c r="BY523" s="15">
        <f t="shared" si="448"/>
        <v>0</v>
      </c>
      <c r="BZ523" s="15">
        <f t="shared" si="449"/>
        <v>0</v>
      </c>
      <c r="CA523" s="15">
        <f t="shared" si="450"/>
        <v>1</v>
      </c>
      <c r="CB523" s="15">
        <f t="shared" si="451"/>
        <v>1</v>
      </c>
      <c r="CC523" s="15">
        <f t="shared" si="452"/>
        <v>1</v>
      </c>
      <c r="CD523" s="15">
        <f t="shared" si="453"/>
        <v>1</v>
      </c>
      <c r="CE523" s="15">
        <f t="shared" si="454"/>
        <v>1</v>
      </c>
      <c r="CF523" s="15">
        <f t="shared" si="455"/>
        <v>1</v>
      </c>
      <c r="CG523" s="15">
        <f t="shared" si="456"/>
        <v>1</v>
      </c>
    </row>
    <row r="524" spans="1:85" x14ac:dyDescent="0.25">
      <c r="A524" t="s">
        <v>790</v>
      </c>
      <c r="B524" t="s">
        <v>158</v>
      </c>
      <c r="C524" t="s">
        <v>420</v>
      </c>
      <c r="D524">
        <v>2023</v>
      </c>
      <c r="E524" t="s">
        <v>159</v>
      </c>
      <c r="F524" t="s">
        <v>160</v>
      </c>
      <c r="G524" t="s">
        <v>161</v>
      </c>
      <c r="H524" t="s">
        <v>162</v>
      </c>
      <c r="I524" t="s">
        <v>197</v>
      </c>
      <c r="L524" t="s">
        <v>79</v>
      </c>
      <c r="M524">
        <v>5.51</v>
      </c>
      <c r="N524">
        <v>3</v>
      </c>
      <c r="O524" s="1">
        <v>46181</v>
      </c>
      <c r="P524" s="1"/>
      <c r="Q524" s="1"/>
      <c r="R524" s="1"/>
      <c r="S524" s="1"/>
      <c r="T524" s="1">
        <v>46183</v>
      </c>
      <c r="U524" s="1"/>
      <c r="V524" s="1">
        <v>46188</v>
      </c>
      <c r="W524" s="1">
        <v>46190</v>
      </c>
      <c r="X524" s="1">
        <v>46192</v>
      </c>
      <c r="Y524" s="1">
        <v>46194</v>
      </c>
      <c r="Z524" s="1">
        <v>46197</v>
      </c>
      <c r="AA524">
        <v>2026</v>
      </c>
      <c r="AB524" t="s">
        <v>110</v>
      </c>
      <c r="AC524" t="s">
        <v>353</v>
      </c>
      <c r="AD524" s="2">
        <f t="shared" si="413"/>
        <v>1</v>
      </c>
      <c r="AE524" s="2">
        <f t="shared" si="414"/>
        <v>1</v>
      </c>
      <c r="AF524" s="2">
        <f t="shared" si="415"/>
        <v>1</v>
      </c>
      <c r="AG524" s="2">
        <f t="shared" si="416"/>
        <v>1</v>
      </c>
      <c r="AH524" s="2">
        <f t="shared" si="417"/>
        <v>1</v>
      </c>
      <c r="AI524" s="2">
        <f t="shared" si="418"/>
        <v>1</v>
      </c>
      <c r="AJ524" s="2">
        <f t="shared" si="419"/>
        <v>1</v>
      </c>
      <c r="AK524" s="2">
        <f t="shared" si="420"/>
        <v>1</v>
      </c>
      <c r="AL524" s="2">
        <f t="shared" si="421"/>
        <v>1</v>
      </c>
      <c r="AM524" s="2">
        <f t="shared" si="422"/>
        <v>1</v>
      </c>
      <c r="AN524" s="2">
        <f t="shared" si="423"/>
        <v>1</v>
      </c>
      <c r="AO524" s="2">
        <f t="shared" si="424"/>
        <v>1</v>
      </c>
      <c r="AP524" s="2">
        <f t="shared" si="425"/>
        <v>1</v>
      </c>
      <c r="AQ524" s="2">
        <f t="shared" si="426"/>
        <v>1</v>
      </c>
      <c r="AR524" s="2">
        <f t="shared" si="427"/>
        <v>1</v>
      </c>
      <c r="AS524" s="2">
        <f t="shared" si="428"/>
        <v>1</v>
      </c>
      <c r="AT524" s="3">
        <f t="shared" si="429"/>
        <v>7</v>
      </c>
      <c r="AU524" s="3">
        <f t="shared" si="430"/>
        <v>9</v>
      </c>
      <c r="AV524" s="3">
        <f t="shared" si="431"/>
        <v>16</v>
      </c>
      <c r="AW524" s="4">
        <f t="shared" si="432"/>
        <v>160</v>
      </c>
      <c r="AX524" s="4">
        <f t="shared" si="433"/>
        <v>162</v>
      </c>
      <c r="AY524" s="4">
        <f t="shared" si="434"/>
        <v>167</v>
      </c>
      <c r="AZ524" s="4">
        <f t="shared" si="435"/>
        <v>169</v>
      </c>
      <c r="BA524" s="4">
        <f t="shared" si="436"/>
        <v>171</v>
      </c>
      <c r="BB524" s="4">
        <f t="shared" si="437"/>
        <v>173</v>
      </c>
      <c r="BC524" s="4">
        <f t="shared" si="438"/>
        <v>176</v>
      </c>
      <c r="BD524" s="15">
        <f t="shared" si="441"/>
        <v>0</v>
      </c>
      <c r="BE524" s="15">
        <f t="shared" si="439"/>
        <v>0</v>
      </c>
      <c r="BF524" s="15">
        <f t="shared" ref="BF524:BR533" si="457">IF(BF$1-$AW524&gt;$CK$1,1,0)</f>
        <v>0</v>
      </c>
      <c r="BG524" s="15">
        <f t="shared" si="457"/>
        <v>0</v>
      </c>
      <c r="BH524" s="15">
        <f t="shared" si="457"/>
        <v>0</v>
      </c>
      <c r="BI524" s="15">
        <f t="shared" si="457"/>
        <v>0</v>
      </c>
      <c r="BJ524" s="15">
        <f t="shared" si="457"/>
        <v>0</v>
      </c>
      <c r="BK524" s="15">
        <f t="shared" si="457"/>
        <v>0</v>
      </c>
      <c r="BL524" s="15">
        <f t="shared" si="457"/>
        <v>0</v>
      </c>
      <c r="BM524" s="15">
        <f t="shared" si="457"/>
        <v>0</v>
      </c>
      <c r="BN524" s="15">
        <f t="shared" si="457"/>
        <v>0</v>
      </c>
      <c r="BO524" s="15">
        <f t="shared" si="457"/>
        <v>0</v>
      </c>
      <c r="BP524" s="15">
        <f t="shared" si="457"/>
        <v>0</v>
      </c>
      <c r="BQ524" s="15">
        <f t="shared" si="457"/>
        <v>1</v>
      </c>
      <c r="BR524" s="15">
        <f t="shared" si="457"/>
        <v>1</v>
      </c>
      <c r="BS524" s="15">
        <f t="shared" si="442"/>
        <v>0</v>
      </c>
      <c r="BT524" s="15">
        <f t="shared" si="443"/>
        <v>0</v>
      </c>
      <c r="BU524" s="15">
        <f t="shared" si="444"/>
        <v>0</v>
      </c>
      <c r="BV524" s="15">
        <f t="shared" si="445"/>
        <v>0</v>
      </c>
      <c r="BW524" s="15">
        <f t="shared" si="446"/>
        <v>0</v>
      </c>
      <c r="BX524" s="15">
        <f t="shared" si="447"/>
        <v>0</v>
      </c>
      <c r="BY524" s="15">
        <f t="shared" si="448"/>
        <v>0</v>
      </c>
      <c r="BZ524" s="15">
        <f t="shared" si="449"/>
        <v>0</v>
      </c>
      <c r="CA524" s="15">
        <f t="shared" si="450"/>
        <v>0</v>
      </c>
      <c r="CB524" s="15">
        <f t="shared" si="451"/>
        <v>0</v>
      </c>
      <c r="CC524" s="15">
        <f t="shared" si="452"/>
        <v>0</v>
      </c>
      <c r="CD524" s="15">
        <f t="shared" si="453"/>
        <v>0</v>
      </c>
      <c r="CE524" s="15">
        <f t="shared" si="454"/>
        <v>0</v>
      </c>
      <c r="CF524" s="15">
        <f t="shared" si="455"/>
        <v>1</v>
      </c>
      <c r="CG524" s="15">
        <f t="shared" si="456"/>
        <v>1</v>
      </c>
    </row>
    <row r="525" spans="1:85" x14ac:dyDescent="0.25">
      <c r="A525" t="s">
        <v>425</v>
      </c>
      <c r="B525" t="s">
        <v>72</v>
      </c>
      <c r="C525" t="s">
        <v>420</v>
      </c>
      <c r="D525">
        <v>2023</v>
      </c>
      <c r="E525" t="s">
        <v>265</v>
      </c>
      <c r="F525" t="s">
        <v>266</v>
      </c>
      <c r="G525" t="s">
        <v>426</v>
      </c>
      <c r="H525" t="s">
        <v>427</v>
      </c>
      <c r="I525" t="s">
        <v>78</v>
      </c>
      <c r="L525" t="s">
        <v>89</v>
      </c>
      <c r="M525">
        <v>1</v>
      </c>
      <c r="N525">
        <v>3</v>
      </c>
      <c r="O525" s="1">
        <v>46141</v>
      </c>
      <c r="P525" s="1">
        <v>46141</v>
      </c>
      <c r="Q525" s="1"/>
      <c r="R525" s="1">
        <v>46141</v>
      </c>
      <c r="S525" s="1">
        <v>46143</v>
      </c>
      <c r="T525" s="1"/>
      <c r="U525" s="1">
        <v>46150</v>
      </c>
      <c r="W525" s="1">
        <v>46151</v>
      </c>
      <c r="X525" s="1">
        <v>46155</v>
      </c>
      <c r="Y525" s="1">
        <v>46156</v>
      </c>
      <c r="Z525" s="1">
        <v>46158</v>
      </c>
      <c r="AA525">
        <v>2026</v>
      </c>
      <c r="AB525" t="s">
        <v>110</v>
      </c>
      <c r="AC525" t="s">
        <v>269</v>
      </c>
      <c r="AD525" s="2">
        <f t="shared" si="413"/>
        <v>1</v>
      </c>
      <c r="AE525" s="2">
        <f t="shared" si="414"/>
        <v>1</v>
      </c>
      <c r="AF525" s="2">
        <f t="shared" si="415"/>
        <v>1</v>
      </c>
      <c r="AG525" s="2">
        <f t="shared" si="416"/>
        <v>1</v>
      </c>
      <c r="AH525" s="2">
        <f t="shared" si="417"/>
        <v>1</v>
      </c>
      <c r="AI525" s="2">
        <f t="shared" si="418"/>
        <v>1</v>
      </c>
      <c r="AJ525" s="2">
        <f t="shared" si="419"/>
        <v>1</v>
      </c>
      <c r="AK525" s="2">
        <f t="shared" si="420"/>
        <v>1</v>
      </c>
      <c r="AL525" s="2">
        <f t="shared" si="421"/>
        <v>1</v>
      </c>
      <c r="AM525" s="2">
        <f t="shared" si="422"/>
        <v>1</v>
      </c>
      <c r="AN525" s="2">
        <f t="shared" si="423"/>
        <v>1</v>
      </c>
      <c r="AO525" s="2">
        <f t="shared" si="424"/>
        <v>1</v>
      </c>
      <c r="AP525" s="2">
        <f t="shared" si="425"/>
        <v>1</v>
      </c>
      <c r="AQ525" s="2">
        <f t="shared" si="426"/>
        <v>1</v>
      </c>
      <c r="AR525" s="2">
        <f t="shared" si="427"/>
        <v>1</v>
      </c>
      <c r="AS525" s="2">
        <f t="shared" si="428"/>
        <v>1</v>
      </c>
      <c r="AT525" s="3">
        <f t="shared" si="429"/>
        <v>9</v>
      </c>
      <c r="AU525" s="3">
        <f t="shared" si="430"/>
        <v>10</v>
      </c>
      <c r="AV525" s="3">
        <f t="shared" si="431"/>
        <v>17</v>
      </c>
      <c r="AW525" s="4">
        <f t="shared" si="432"/>
        <v>120</v>
      </c>
      <c r="AX525" s="4">
        <f t="shared" si="433"/>
        <v>122</v>
      </c>
      <c r="AY525" s="4">
        <f t="shared" si="434"/>
        <v>129</v>
      </c>
      <c r="AZ525" s="4">
        <f t="shared" si="435"/>
        <v>130</v>
      </c>
      <c r="BA525" s="4">
        <f t="shared" si="436"/>
        <v>134</v>
      </c>
      <c r="BB525" s="4">
        <f t="shared" si="437"/>
        <v>135</v>
      </c>
      <c r="BC525" s="4">
        <f t="shared" si="438"/>
        <v>137</v>
      </c>
      <c r="BD525" s="15">
        <f t="shared" si="441"/>
        <v>0</v>
      </c>
      <c r="BE525" s="15">
        <f t="shared" si="439"/>
        <v>0</v>
      </c>
      <c r="BF525" s="15">
        <f t="shared" si="457"/>
        <v>0</v>
      </c>
      <c r="BG525" s="15">
        <f t="shared" si="457"/>
        <v>0</v>
      </c>
      <c r="BH525" s="15">
        <f t="shared" si="457"/>
        <v>0</v>
      </c>
      <c r="BI525" s="15">
        <f t="shared" si="457"/>
        <v>0</v>
      </c>
      <c r="BJ525" s="15">
        <f t="shared" si="457"/>
        <v>0</v>
      </c>
      <c r="BK525" s="15">
        <f t="shared" si="457"/>
        <v>0</v>
      </c>
      <c r="BL525" s="15">
        <f t="shared" si="457"/>
        <v>1</v>
      </c>
      <c r="BM525" s="15">
        <f t="shared" si="457"/>
        <v>1</v>
      </c>
      <c r="BN525" s="15">
        <f t="shared" si="457"/>
        <v>1</v>
      </c>
      <c r="BO525" s="15">
        <f t="shared" si="457"/>
        <v>1</v>
      </c>
      <c r="BP525" s="15">
        <f t="shared" si="457"/>
        <v>1</v>
      </c>
      <c r="BQ525" s="15">
        <f t="shared" si="457"/>
        <v>1</v>
      </c>
      <c r="BR525" s="15">
        <f t="shared" si="457"/>
        <v>1</v>
      </c>
      <c r="BS525" s="15">
        <f t="shared" si="442"/>
        <v>0</v>
      </c>
      <c r="BT525" s="15">
        <f t="shared" si="443"/>
        <v>0</v>
      </c>
      <c r="BU525" s="15">
        <f t="shared" si="444"/>
        <v>0</v>
      </c>
      <c r="BV525" s="15">
        <f t="shared" si="445"/>
        <v>0</v>
      </c>
      <c r="BW525" s="15">
        <f t="shared" si="446"/>
        <v>0</v>
      </c>
      <c r="BX525" s="15">
        <f t="shared" si="447"/>
        <v>0</v>
      </c>
      <c r="BY525" s="15">
        <f t="shared" si="448"/>
        <v>0</v>
      </c>
      <c r="BZ525" s="15">
        <f t="shared" si="449"/>
        <v>0</v>
      </c>
      <c r="CA525" s="15">
        <f t="shared" si="450"/>
        <v>1</v>
      </c>
      <c r="CB525" s="15">
        <f t="shared" si="451"/>
        <v>1</v>
      </c>
      <c r="CC525" s="15">
        <f t="shared" si="452"/>
        <v>1</v>
      </c>
      <c r="CD525" s="15">
        <f t="shared" si="453"/>
        <v>1</v>
      </c>
      <c r="CE525" s="15">
        <f t="shared" si="454"/>
        <v>1</v>
      </c>
      <c r="CF525" s="15">
        <f t="shared" si="455"/>
        <v>1</v>
      </c>
      <c r="CG525" s="15">
        <f t="shared" si="456"/>
        <v>1</v>
      </c>
    </row>
    <row r="526" spans="1:85" x14ac:dyDescent="0.25">
      <c r="A526" t="s">
        <v>627</v>
      </c>
      <c r="B526" t="s">
        <v>72</v>
      </c>
      <c r="C526" t="s">
        <v>420</v>
      </c>
      <c r="D526">
        <v>2023</v>
      </c>
      <c r="E526" t="s">
        <v>136</v>
      </c>
      <c r="F526" t="s">
        <v>145</v>
      </c>
      <c r="G526" t="s">
        <v>628</v>
      </c>
      <c r="H526" t="s">
        <v>564</v>
      </c>
      <c r="I526" t="s">
        <v>78</v>
      </c>
      <c r="L526" t="s">
        <v>79</v>
      </c>
      <c r="M526">
        <v>53.55</v>
      </c>
      <c r="N526">
        <v>3</v>
      </c>
      <c r="O526" s="1">
        <v>46156</v>
      </c>
      <c r="P526" s="1"/>
      <c r="Q526" s="1"/>
      <c r="R526" s="1"/>
      <c r="S526" s="1">
        <v>46158</v>
      </c>
      <c r="T526" s="1"/>
      <c r="U526" s="1">
        <v>46163</v>
      </c>
      <c r="W526" s="1">
        <v>46165</v>
      </c>
      <c r="X526" s="1">
        <v>46167</v>
      </c>
      <c r="Y526" s="1">
        <v>46169</v>
      </c>
      <c r="Z526" s="1">
        <v>46171</v>
      </c>
      <c r="AA526">
        <v>2026</v>
      </c>
      <c r="AB526" t="s">
        <v>110</v>
      </c>
      <c r="AC526" t="s">
        <v>475</v>
      </c>
      <c r="AD526" s="2">
        <f t="shared" si="413"/>
        <v>1</v>
      </c>
      <c r="AE526" s="2">
        <f t="shared" si="414"/>
        <v>1</v>
      </c>
      <c r="AF526" s="2">
        <f t="shared" si="415"/>
        <v>1</v>
      </c>
      <c r="AG526" s="2">
        <f t="shared" si="416"/>
        <v>1</v>
      </c>
      <c r="AH526" s="2">
        <f t="shared" si="417"/>
        <v>1</v>
      </c>
      <c r="AI526" s="2">
        <f t="shared" si="418"/>
        <v>1</v>
      </c>
      <c r="AJ526" s="2">
        <f t="shared" si="419"/>
        <v>1</v>
      </c>
      <c r="AK526" s="2">
        <f t="shared" si="420"/>
        <v>1</v>
      </c>
      <c r="AL526" s="2">
        <f t="shared" si="421"/>
        <v>1</v>
      </c>
      <c r="AM526" s="2">
        <f t="shared" si="422"/>
        <v>1</v>
      </c>
      <c r="AN526" s="2">
        <f t="shared" si="423"/>
        <v>1</v>
      </c>
      <c r="AO526" s="2">
        <f t="shared" si="424"/>
        <v>1</v>
      </c>
      <c r="AP526" s="2">
        <f t="shared" si="425"/>
        <v>1</v>
      </c>
      <c r="AQ526" s="2">
        <f t="shared" si="426"/>
        <v>1</v>
      </c>
      <c r="AR526" s="2">
        <f t="shared" si="427"/>
        <v>1</v>
      </c>
      <c r="AS526" s="2">
        <f t="shared" si="428"/>
        <v>1</v>
      </c>
      <c r="AT526" s="3">
        <f t="shared" si="429"/>
        <v>7</v>
      </c>
      <c r="AU526" s="3">
        <f t="shared" si="430"/>
        <v>9</v>
      </c>
      <c r="AV526" s="3">
        <f t="shared" si="431"/>
        <v>15</v>
      </c>
      <c r="AW526" s="4">
        <f t="shared" si="432"/>
        <v>135</v>
      </c>
      <c r="AX526" s="4">
        <f t="shared" si="433"/>
        <v>137</v>
      </c>
      <c r="AY526" s="4">
        <f t="shared" si="434"/>
        <v>142</v>
      </c>
      <c r="AZ526" s="4">
        <f t="shared" si="435"/>
        <v>144</v>
      </c>
      <c r="BA526" s="4">
        <f t="shared" si="436"/>
        <v>146</v>
      </c>
      <c r="BB526" s="4">
        <f t="shared" si="437"/>
        <v>148</v>
      </c>
      <c r="BC526" s="4">
        <f t="shared" si="438"/>
        <v>150</v>
      </c>
      <c r="BD526" s="15">
        <f t="shared" si="441"/>
        <v>0</v>
      </c>
      <c r="BE526" s="15">
        <f t="shared" si="439"/>
        <v>0</v>
      </c>
      <c r="BF526" s="15">
        <f t="shared" si="457"/>
        <v>0</v>
      </c>
      <c r="BG526" s="15">
        <f t="shared" si="457"/>
        <v>0</v>
      </c>
      <c r="BH526" s="15">
        <f t="shared" si="457"/>
        <v>0</v>
      </c>
      <c r="BI526" s="15">
        <f t="shared" si="457"/>
        <v>0</v>
      </c>
      <c r="BJ526" s="15">
        <f t="shared" si="457"/>
        <v>0</v>
      </c>
      <c r="BK526" s="15">
        <f t="shared" si="457"/>
        <v>0</v>
      </c>
      <c r="BL526" s="15">
        <f t="shared" si="457"/>
        <v>0</v>
      </c>
      <c r="BM526" s="15">
        <f t="shared" si="457"/>
        <v>0</v>
      </c>
      <c r="BN526" s="15">
        <f t="shared" si="457"/>
        <v>1</v>
      </c>
      <c r="BO526" s="15">
        <f t="shared" si="457"/>
        <v>1</v>
      </c>
      <c r="BP526" s="15">
        <f t="shared" si="457"/>
        <v>1</v>
      </c>
      <c r="BQ526" s="15">
        <f t="shared" si="457"/>
        <v>1</v>
      </c>
      <c r="BR526" s="15">
        <f t="shared" si="457"/>
        <v>1</v>
      </c>
      <c r="BS526" s="15">
        <f t="shared" si="442"/>
        <v>0</v>
      </c>
      <c r="BT526" s="15">
        <f t="shared" si="443"/>
        <v>0</v>
      </c>
      <c r="BU526" s="15">
        <f t="shared" si="444"/>
        <v>0</v>
      </c>
      <c r="BV526" s="15">
        <f t="shared" si="445"/>
        <v>0</v>
      </c>
      <c r="BW526" s="15">
        <f t="shared" si="446"/>
        <v>0</v>
      </c>
      <c r="BX526" s="15">
        <f t="shared" si="447"/>
        <v>0</v>
      </c>
      <c r="BY526" s="15">
        <f t="shared" si="448"/>
        <v>0</v>
      </c>
      <c r="BZ526" s="15">
        <f t="shared" si="449"/>
        <v>0</v>
      </c>
      <c r="CA526" s="15">
        <f t="shared" si="450"/>
        <v>0</v>
      </c>
      <c r="CB526" s="15">
        <f t="shared" si="451"/>
        <v>0</v>
      </c>
      <c r="CC526" s="15">
        <f t="shared" si="452"/>
        <v>1</v>
      </c>
      <c r="CD526" s="15">
        <f t="shared" si="453"/>
        <v>1</v>
      </c>
      <c r="CE526" s="15">
        <f t="shared" si="454"/>
        <v>1</v>
      </c>
      <c r="CF526" s="15">
        <f t="shared" si="455"/>
        <v>1</v>
      </c>
      <c r="CG526" s="15">
        <f t="shared" si="456"/>
        <v>1</v>
      </c>
    </row>
    <row r="527" spans="1:85" x14ac:dyDescent="0.25">
      <c r="A527" t="s">
        <v>437</v>
      </c>
      <c r="B527" t="s">
        <v>72</v>
      </c>
      <c r="C527" t="s">
        <v>420</v>
      </c>
      <c r="D527">
        <v>2023</v>
      </c>
      <c r="E527" t="s">
        <v>265</v>
      </c>
      <c r="F527" t="s">
        <v>266</v>
      </c>
      <c r="G527" t="s">
        <v>426</v>
      </c>
      <c r="H527" t="s">
        <v>427</v>
      </c>
      <c r="I527" t="s">
        <v>78</v>
      </c>
      <c r="L527" t="s">
        <v>89</v>
      </c>
      <c r="M527">
        <v>1</v>
      </c>
      <c r="N527">
        <v>3</v>
      </c>
      <c r="O527" s="1">
        <v>46139</v>
      </c>
      <c r="P527" s="1"/>
      <c r="Q527" s="1"/>
      <c r="R527" s="1"/>
      <c r="S527" s="1">
        <v>46142</v>
      </c>
      <c r="T527" s="1"/>
      <c r="U527" s="1">
        <v>46153</v>
      </c>
      <c r="W527" s="1">
        <v>46155</v>
      </c>
      <c r="X527" s="1">
        <v>46157</v>
      </c>
      <c r="Y527" s="1">
        <v>46162</v>
      </c>
      <c r="Z527" s="1">
        <v>46163</v>
      </c>
      <c r="AA527">
        <v>2026</v>
      </c>
      <c r="AB527" t="s">
        <v>110</v>
      </c>
      <c r="AC527" t="s">
        <v>269</v>
      </c>
      <c r="AD527" s="2">
        <f t="shared" si="413"/>
        <v>1</v>
      </c>
      <c r="AE527" s="2">
        <f t="shared" si="414"/>
        <v>1</v>
      </c>
      <c r="AF527" s="2">
        <f t="shared" si="415"/>
        <v>1</v>
      </c>
      <c r="AG527" s="2">
        <f t="shared" si="416"/>
        <v>1</v>
      </c>
      <c r="AH527" s="2">
        <f t="shared" si="417"/>
        <v>1</v>
      </c>
      <c r="AI527" s="2">
        <f t="shared" si="418"/>
        <v>1</v>
      </c>
      <c r="AJ527" s="2">
        <f t="shared" si="419"/>
        <v>1</v>
      </c>
      <c r="AK527" s="2">
        <f t="shared" si="420"/>
        <v>1</v>
      </c>
      <c r="AL527" s="2">
        <f t="shared" si="421"/>
        <v>1</v>
      </c>
      <c r="AM527" s="2">
        <f t="shared" si="422"/>
        <v>1</v>
      </c>
      <c r="AN527" s="2">
        <f t="shared" si="423"/>
        <v>1</v>
      </c>
      <c r="AO527" s="2">
        <f t="shared" si="424"/>
        <v>1</v>
      </c>
      <c r="AP527" s="2">
        <f t="shared" si="425"/>
        <v>1</v>
      </c>
      <c r="AQ527" s="2">
        <f t="shared" si="426"/>
        <v>1</v>
      </c>
      <c r="AR527" s="2">
        <f t="shared" si="427"/>
        <v>1</v>
      </c>
      <c r="AS527" s="2">
        <f t="shared" si="428"/>
        <v>1</v>
      </c>
      <c r="AT527" s="3">
        <f t="shared" si="429"/>
        <v>14</v>
      </c>
      <c r="AU527" s="3">
        <f t="shared" si="430"/>
        <v>16</v>
      </c>
      <c r="AV527" s="3">
        <f t="shared" si="431"/>
        <v>24</v>
      </c>
      <c r="AW527" s="4">
        <f t="shared" si="432"/>
        <v>118</v>
      </c>
      <c r="AX527" s="4">
        <f t="shared" si="433"/>
        <v>121</v>
      </c>
      <c r="AY527" s="4">
        <f t="shared" si="434"/>
        <v>132</v>
      </c>
      <c r="AZ527" s="4">
        <f t="shared" si="435"/>
        <v>134</v>
      </c>
      <c r="BA527" s="4">
        <f t="shared" si="436"/>
        <v>136</v>
      </c>
      <c r="BB527" s="4">
        <f t="shared" si="437"/>
        <v>141</v>
      </c>
      <c r="BC527" s="4">
        <f t="shared" si="438"/>
        <v>142</v>
      </c>
      <c r="BD527" s="15">
        <f t="shared" si="441"/>
        <v>0</v>
      </c>
      <c r="BE527" s="15">
        <f t="shared" si="439"/>
        <v>0</v>
      </c>
      <c r="BF527" s="15">
        <f t="shared" si="457"/>
        <v>0</v>
      </c>
      <c r="BG527" s="15">
        <f t="shared" si="457"/>
        <v>0</v>
      </c>
      <c r="BH527" s="15">
        <f t="shared" si="457"/>
        <v>0</v>
      </c>
      <c r="BI527" s="15">
        <f t="shared" si="457"/>
        <v>0</v>
      </c>
      <c r="BJ527" s="15">
        <f t="shared" si="457"/>
        <v>0</v>
      </c>
      <c r="BK527" s="15">
        <f t="shared" si="457"/>
        <v>1</v>
      </c>
      <c r="BL527" s="15">
        <f t="shared" si="457"/>
        <v>1</v>
      </c>
      <c r="BM527" s="15">
        <f t="shared" si="457"/>
        <v>1</v>
      </c>
      <c r="BN527" s="15">
        <f t="shared" si="457"/>
        <v>1</v>
      </c>
      <c r="BO527" s="15">
        <f t="shared" si="457"/>
        <v>1</v>
      </c>
      <c r="BP527" s="15">
        <f t="shared" si="457"/>
        <v>1</v>
      </c>
      <c r="BQ527" s="15">
        <f t="shared" si="457"/>
        <v>1</v>
      </c>
      <c r="BR527" s="15">
        <f t="shared" si="457"/>
        <v>1</v>
      </c>
      <c r="BS527" s="15">
        <f t="shared" si="442"/>
        <v>0</v>
      </c>
      <c r="BT527" s="15">
        <f t="shared" si="443"/>
        <v>0</v>
      </c>
      <c r="BU527" s="15">
        <f t="shared" si="444"/>
        <v>0</v>
      </c>
      <c r="BV527" s="15">
        <f t="shared" si="445"/>
        <v>0</v>
      </c>
      <c r="BW527" s="15">
        <f t="shared" si="446"/>
        <v>0</v>
      </c>
      <c r="BX527" s="15">
        <f t="shared" si="447"/>
        <v>0</v>
      </c>
      <c r="BY527" s="15">
        <f t="shared" si="448"/>
        <v>0</v>
      </c>
      <c r="BZ527" s="15">
        <f t="shared" si="449"/>
        <v>1</v>
      </c>
      <c r="CA527" s="15">
        <f t="shared" si="450"/>
        <v>1</v>
      </c>
      <c r="CB527" s="15">
        <f t="shared" si="451"/>
        <v>1</v>
      </c>
      <c r="CC527" s="15">
        <f t="shared" si="452"/>
        <v>1</v>
      </c>
      <c r="CD527" s="15">
        <f t="shared" si="453"/>
        <v>1</v>
      </c>
      <c r="CE527" s="15">
        <f t="shared" si="454"/>
        <v>1</v>
      </c>
      <c r="CF527" s="15">
        <f t="shared" si="455"/>
        <v>1</v>
      </c>
      <c r="CG527" s="15">
        <f t="shared" si="456"/>
        <v>1</v>
      </c>
    </row>
    <row r="528" spans="1:85" x14ac:dyDescent="0.25">
      <c r="A528" t="s">
        <v>436</v>
      </c>
      <c r="B528" t="s">
        <v>72</v>
      </c>
      <c r="C528" t="s">
        <v>420</v>
      </c>
      <c r="D528">
        <v>2023</v>
      </c>
      <c r="E528" t="s">
        <v>265</v>
      </c>
      <c r="F528" t="s">
        <v>266</v>
      </c>
      <c r="G528" t="s">
        <v>426</v>
      </c>
      <c r="H528" t="s">
        <v>427</v>
      </c>
      <c r="I528" t="s">
        <v>78</v>
      </c>
      <c r="L528" t="s">
        <v>79</v>
      </c>
      <c r="M528">
        <v>73.33</v>
      </c>
      <c r="N528">
        <v>3</v>
      </c>
      <c r="O528" s="1"/>
      <c r="P528" s="1"/>
      <c r="Q528" s="1">
        <v>46140</v>
      </c>
      <c r="R528" s="1">
        <v>46140</v>
      </c>
      <c r="S528" s="1">
        <v>46174</v>
      </c>
      <c r="T528" s="1">
        <v>46143</v>
      </c>
      <c r="U528" s="1">
        <v>46178</v>
      </c>
      <c r="W528" s="1">
        <v>46179</v>
      </c>
      <c r="X528" s="1">
        <v>46180</v>
      </c>
      <c r="Y528" s="1">
        <v>46181</v>
      </c>
      <c r="Z528" s="1">
        <v>46182</v>
      </c>
      <c r="AA528">
        <v>2026</v>
      </c>
      <c r="AB528" t="s">
        <v>110</v>
      </c>
      <c r="AC528" t="s">
        <v>269</v>
      </c>
      <c r="AD528" s="2">
        <f t="shared" si="413"/>
        <v>1</v>
      </c>
      <c r="AE528" s="2">
        <f t="shared" si="414"/>
        <v>1</v>
      </c>
      <c r="AF528" s="2">
        <f t="shared" si="415"/>
        <v>1</v>
      </c>
      <c r="AG528" s="2">
        <f t="shared" si="416"/>
        <v>1</v>
      </c>
      <c r="AH528" s="2">
        <f t="shared" si="417"/>
        <v>1</v>
      </c>
      <c r="AI528" s="2">
        <f t="shared" si="418"/>
        <v>1</v>
      </c>
      <c r="AJ528" s="2">
        <f t="shared" si="419"/>
        <v>1</v>
      </c>
      <c r="AK528" s="2">
        <f t="shared" si="420"/>
        <v>1</v>
      </c>
      <c r="AL528" s="2">
        <f t="shared" si="421"/>
        <v>1</v>
      </c>
      <c r="AM528" s="2">
        <f t="shared" si="422"/>
        <v>1</v>
      </c>
      <c r="AN528" s="2">
        <f t="shared" si="423"/>
        <v>1</v>
      </c>
      <c r="AO528" s="2">
        <f t="shared" si="424"/>
        <v>1</v>
      </c>
      <c r="AP528" s="2">
        <f t="shared" si="425"/>
        <v>1</v>
      </c>
      <c r="AQ528" s="2">
        <f t="shared" si="426"/>
        <v>1</v>
      </c>
      <c r="AR528" s="2">
        <f t="shared" si="427"/>
        <v>1</v>
      </c>
      <c r="AS528" s="2">
        <f t="shared" si="428"/>
        <v>1</v>
      </c>
      <c r="AT528" s="3">
        <f t="shared" si="429"/>
        <v>38</v>
      </c>
      <c r="AU528" s="3">
        <f t="shared" si="430"/>
        <v>39</v>
      </c>
      <c r="AV528" s="3">
        <f t="shared" si="431"/>
        <v>42</v>
      </c>
      <c r="AW528" s="4">
        <f t="shared" si="432"/>
        <v>119</v>
      </c>
      <c r="AX528" s="4">
        <f t="shared" si="433"/>
        <v>122</v>
      </c>
      <c r="AY528" s="4">
        <f t="shared" si="434"/>
        <v>157</v>
      </c>
      <c r="AZ528" s="4">
        <f t="shared" si="435"/>
        <v>158</v>
      </c>
      <c r="BA528" s="4">
        <f t="shared" si="436"/>
        <v>159</v>
      </c>
      <c r="BB528" s="4">
        <f t="shared" si="437"/>
        <v>160</v>
      </c>
      <c r="BC528" s="4">
        <f t="shared" si="438"/>
        <v>161</v>
      </c>
      <c r="BD528" s="15">
        <f t="shared" si="441"/>
        <v>0</v>
      </c>
      <c r="BE528" s="15">
        <f t="shared" si="439"/>
        <v>0</v>
      </c>
      <c r="BF528" s="15">
        <f t="shared" si="457"/>
        <v>0</v>
      </c>
      <c r="BG528" s="15">
        <f t="shared" si="457"/>
        <v>0</v>
      </c>
      <c r="BH528" s="15">
        <f t="shared" si="457"/>
        <v>0</v>
      </c>
      <c r="BI528" s="15">
        <f t="shared" si="457"/>
        <v>0</v>
      </c>
      <c r="BJ528" s="15">
        <f t="shared" si="457"/>
        <v>0</v>
      </c>
      <c r="BK528" s="15">
        <f t="shared" si="457"/>
        <v>1</v>
      </c>
      <c r="BL528" s="15">
        <f t="shared" si="457"/>
        <v>1</v>
      </c>
      <c r="BM528" s="15">
        <f t="shared" si="457"/>
        <v>1</v>
      </c>
      <c r="BN528" s="15">
        <f t="shared" si="457"/>
        <v>1</v>
      </c>
      <c r="BO528" s="15">
        <f t="shared" si="457"/>
        <v>1</v>
      </c>
      <c r="BP528" s="15">
        <f t="shared" si="457"/>
        <v>1</v>
      </c>
      <c r="BQ528" s="15">
        <f t="shared" si="457"/>
        <v>1</v>
      </c>
      <c r="BR528" s="15">
        <f t="shared" si="457"/>
        <v>1</v>
      </c>
      <c r="BS528" s="15">
        <f t="shared" si="442"/>
        <v>0</v>
      </c>
      <c r="BT528" s="15">
        <f t="shared" si="443"/>
        <v>0</v>
      </c>
      <c r="BU528" s="15">
        <f t="shared" si="444"/>
        <v>0</v>
      </c>
      <c r="BV528" s="15">
        <f t="shared" si="445"/>
        <v>0</v>
      </c>
      <c r="BW528" s="15">
        <f t="shared" si="446"/>
        <v>0</v>
      </c>
      <c r="BX528" s="15">
        <f t="shared" si="447"/>
        <v>0</v>
      </c>
      <c r="BY528" s="15">
        <f t="shared" si="448"/>
        <v>0</v>
      </c>
      <c r="BZ528" s="15">
        <f t="shared" si="449"/>
        <v>1</v>
      </c>
      <c r="CA528" s="15">
        <f t="shared" si="450"/>
        <v>1</v>
      </c>
      <c r="CB528" s="15">
        <f t="shared" si="451"/>
        <v>1</v>
      </c>
      <c r="CC528" s="15">
        <f t="shared" si="452"/>
        <v>1</v>
      </c>
      <c r="CD528" s="15">
        <f t="shared" si="453"/>
        <v>1</v>
      </c>
      <c r="CE528" s="15">
        <f t="shared" si="454"/>
        <v>1</v>
      </c>
      <c r="CF528" s="15">
        <f t="shared" si="455"/>
        <v>1</v>
      </c>
      <c r="CG528" s="15">
        <f t="shared" si="456"/>
        <v>1</v>
      </c>
    </row>
    <row r="529" spans="1:85" x14ac:dyDescent="0.25">
      <c r="A529" t="s">
        <v>434</v>
      </c>
      <c r="B529" t="s">
        <v>72</v>
      </c>
      <c r="C529" t="s">
        <v>420</v>
      </c>
      <c r="D529">
        <v>2023</v>
      </c>
      <c r="E529" t="s">
        <v>265</v>
      </c>
      <c r="F529" t="s">
        <v>266</v>
      </c>
      <c r="G529" t="s">
        <v>426</v>
      </c>
      <c r="H529" t="s">
        <v>427</v>
      </c>
      <c r="I529" t="s">
        <v>78</v>
      </c>
      <c r="K529" t="s">
        <v>435</v>
      </c>
      <c r="L529" t="s">
        <v>79</v>
      </c>
      <c r="M529">
        <v>73.33</v>
      </c>
      <c r="N529">
        <v>3</v>
      </c>
      <c r="O529" s="1">
        <v>46147</v>
      </c>
      <c r="P529" s="1"/>
      <c r="Q529" s="1"/>
      <c r="R529" s="1"/>
      <c r="S529" s="1"/>
      <c r="T529" s="1">
        <v>46150</v>
      </c>
      <c r="U529" s="1">
        <v>46156</v>
      </c>
      <c r="W529" s="1">
        <v>46158</v>
      </c>
      <c r="X529" s="1">
        <v>46160</v>
      </c>
      <c r="Y529" s="1">
        <v>46161</v>
      </c>
      <c r="Z529" s="1">
        <v>46163</v>
      </c>
      <c r="AA529">
        <v>2026</v>
      </c>
      <c r="AB529" t="s">
        <v>110</v>
      </c>
      <c r="AC529" t="s">
        <v>269</v>
      </c>
      <c r="AD529" s="2">
        <f t="shared" si="413"/>
        <v>1</v>
      </c>
      <c r="AE529" s="2">
        <f t="shared" si="414"/>
        <v>1</v>
      </c>
      <c r="AF529" s="2">
        <f t="shared" si="415"/>
        <v>1</v>
      </c>
      <c r="AG529" s="2">
        <f t="shared" si="416"/>
        <v>1</v>
      </c>
      <c r="AH529" s="2">
        <f t="shared" si="417"/>
        <v>1</v>
      </c>
      <c r="AI529" s="2">
        <f t="shared" si="418"/>
        <v>1</v>
      </c>
      <c r="AJ529" s="2">
        <f t="shared" si="419"/>
        <v>1</v>
      </c>
      <c r="AK529" s="2">
        <f t="shared" si="420"/>
        <v>1</v>
      </c>
      <c r="AL529" s="2">
        <f t="shared" si="421"/>
        <v>1</v>
      </c>
      <c r="AM529" s="2">
        <f t="shared" si="422"/>
        <v>1</v>
      </c>
      <c r="AN529" s="2">
        <f t="shared" si="423"/>
        <v>1</v>
      </c>
      <c r="AO529" s="2">
        <f t="shared" si="424"/>
        <v>1</v>
      </c>
      <c r="AP529" s="2">
        <f t="shared" si="425"/>
        <v>1</v>
      </c>
      <c r="AQ529" s="2">
        <f t="shared" si="426"/>
        <v>1</v>
      </c>
      <c r="AR529" s="2">
        <f t="shared" si="427"/>
        <v>1</v>
      </c>
      <c r="AS529" s="2">
        <f t="shared" si="428"/>
        <v>1</v>
      </c>
      <c r="AT529" s="3">
        <f t="shared" si="429"/>
        <v>9</v>
      </c>
      <c r="AU529" s="3">
        <f t="shared" si="430"/>
        <v>11</v>
      </c>
      <c r="AV529" s="3">
        <f t="shared" si="431"/>
        <v>16</v>
      </c>
      <c r="AW529" s="4">
        <f t="shared" si="432"/>
        <v>126</v>
      </c>
      <c r="AX529" s="4">
        <f t="shared" si="433"/>
        <v>129</v>
      </c>
      <c r="AY529" s="4">
        <f t="shared" si="434"/>
        <v>135</v>
      </c>
      <c r="AZ529" s="4">
        <f t="shared" si="435"/>
        <v>137</v>
      </c>
      <c r="BA529" s="4">
        <f t="shared" si="436"/>
        <v>139</v>
      </c>
      <c r="BB529" s="4">
        <f t="shared" si="437"/>
        <v>140</v>
      </c>
      <c r="BC529" s="4">
        <f t="shared" si="438"/>
        <v>142</v>
      </c>
      <c r="BD529" s="15">
        <f t="shared" si="441"/>
        <v>0</v>
      </c>
      <c r="BE529" s="15">
        <f t="shared" si="439"/>
        <v>0</v>
      </c>
      <c r="BF529" s="15">
        <f t="shared" si="457"/>
        <v>0</v>
      </c>
      <c r="BG529" s="15">
        <f t="shared" si="457"/>
        <v>0</v>
      </c>
      <c r="BH529" s="15">
        <f t="shared" si="457"/>
        <v>0</v>
      </c>
      <c r="BI529" s="15">
        <f t="shared" si="457"/>
        <v>0</v>
      </c>
      <c r="BJ529" s="15">
        <f t="shared" si="457"/>
        <v>0</v>
      </c>
      <c r="BK529" s="15">
        <f t="shared" si="457"/>
        <v>0</v>
      </c>
      <c r="BL529" s="15">
        <f t="shared" si="457"/>
        <v>1</v>
      </c>
      <c r="BM529" s="15">
        <f t="shared" si="457"/>
        <v>1</v>
      </c>
      <c r="BN529" s="15">
        <f t="shared" si="457"/>
        <v>1</v>
      </c>
      <c r="BO529" s="15">
        <f t="shared" si="457"/>
        <v>1</v>
      </c>
      <c r="BP529" s="15">
        <f t="shared" si="457"/>
        <v>1</v>
      </c>
      <c r="BQ529" s="15">
        <f t="shared" si="457"/>
        <v>1</v>
      </c>
      <c r="BR529" s="15">
        <f t="shared" si="457"/>
        <v>1</v>
      </c>
      <c r="BS529" s="15">
        <f t="shared" si="442"/>
        <v>0</v>
      </c>
      <c r="BT529" s="15">
        <f t="shared" si="443"/>
        <v>0</v>
      </c>
      <c r="BU529" s="15">
        <f t="shared" si="444"/>
        <v>0</v>
      </c>
      <c r="BV529" s="15">
        <f t="shared" si="445"/>
        <v>0</v>
      </c>
      <c r="BW529" s="15">
        <f t="shared" si="446"/>
        <v>0</v>
      </c>
      <c r="BX529" s="15">
        <f t="shared" si="447"/>
        <v>0</v>
      </c>
      <c r="BY529" s="15">
        <f t="shared" si="448"/>
        <v>0</v>
      </c>
      <c r="BZ529" s="15">
        <f t="shared" si="449"/>
        <v>0</v>
      </c>
      <c r="CA529" s="15">
        <f t="shared" si="450"/>
        <v>1</v>
      </c>
      <c r="CB529" s="15">
        <f t="shared" si="451"/>
        <v>1</v>
      </c>
      <c r="CC529" s="15">
        <f t="shared" si="452"/>
        <v>1</v>
      </c>
      <c r="CD529" s="15">
        <f t="shared" si="453"/>
        <v>1</v>
      </c>
      <c r="CE529" s="15">
        <f t="shared" si="454"/>
        <v>1</v>
      </c>
      <c r="CF529" s="15">
        <f t="shared" si="455"/>
        <v>1</v>
      </c>
      <c r="CG529" s="15">
        <f t="shared" si="456"/>
        <v>1</v>
      </c>
    </row>
    <row r="530" spans="1:85" x14ac:dyDescent="0.25">
      <c r="A530" t="s">
        <v>429</v>
      </c>
      <c r="B530" t="s">
        <v>72</v>
      </c>
      <c r="C530" t="s">
        <v>420</v>
      </c>
      <c r="D530">
        <v>2023</v>
      </c>
      <c r="E530" t="s">
        <v>265</v>
      </c>
      <c r="F530" t="s">
        <v>266</v>
      </c>
      <c r="G530" t="s">
        <v>426</v>
      </c>
      <c r="H530" t="s">
        <v>427</v>
      </c>
      <c r="I530" t="s">
        <v>78</v>
      </c>
      <c r="K530" t="s">
        <v>430</v>
      </c>
      <c r="L530" t="s">
        <v>79</v>
      </c>
      <c r="M530">
        <v>73.33</v>
      </c>
      <c r="N530">
        <v>3</v>
      </c>
      <c r="O530" s="1"/>
      <c r="P530" s="1">
        <v>46142</v>
      </c>
      <c r="Q530" s="1"/>
      <c r="R530" s="1">
        <v>46142</v>
      </c>
      <c r="S530" s="1">
        <v>46144</v>
      </c>
      <c r="T530" s="1"/>
      <c r="U530" s="1">
        <v>46149</v>
      </c>
      <c r="W530" s="1">
        <v>46150</v>
      </c>
      <c r="X530" s="1">
        <v>46151</v>
      </c>
      <c r="Y530" s="1">
        <v>46155</v>
      </c>
      <c r="Z530" s="1">
        <v>46156</v>
      </c>
      <c r="AA530">
        <v>2026</v>
      </c>
      <c r="AB530" t="s">
        <v>110</v>
      </c>
      <c r="AC530" t="s">
        <v>269</v>
      </c>
      <c r="AD530" s="2">
        <f t="shared" si="413"/>
        <v>1</v>
      </c>
      <c r="AE530" s="2">
        <f t="shared" si="414"/>
        <v>1</v>
      </c>
      <c r="AF530" s="2">
        <f t="shared" si="415"/>
        <v>1</v>
      </c>
      <c r="AG530" s="2">
        <f t="shared" si="416"/>
        <v>1</v>
      </c>
      <c r="AH530" s="2">
        <f t="shared" si="417"/>
        <v>1</v>
      </c>
      <c r="AI530" s="2">
        <f t="shared" si="418"/>
        <v>1</v>
      </c>
      <c r="AJ530" s="2">
        <f t="shared" si="419"/>
        <v>1</v>
      </c>
      <c r="AK530" s="2">
        <f t="shared" si="420"/>
        <v>1</v>
      </c>
      <c r="AL530" s="2">
        <f t="shared" si="421"/>
        <v>1</v>
      </c>
      <c r="AM530" s="2">
        <f t="shared" si="422"/>
        <v>1</v>
      </c>
      <c r="AN530" s="2">
        <f t="shared" si="423"/>
        <v>1</v>
      </c>
      <c r="AO530" s="2">
        <f t="shared" si="424"/>
        <v>1</v>
      </c>
      <c r="AP530" s="2">
        <f t="shared" si="425"/>
        <v>1</v>
      </c>
      <c r="AQ530" s="2">
        <f t="shared" si="426"/>
        <v>1</v>
      </c>
      <c r="AR530" s="2">
        <f t="shared" si="427"/>
        <v>1</v>
      </c>
      <c r="AS530" s="2">
        <f t="shared" si="428"/>
        <v>1</v>
      </c>
      <c r="AT530" s="3">
        <f t="shared" si="429"/>
        <v>7</v>
      </c>
      <c r="AU530" s="3">
        <f t="shared" si="430"/>
        <v>8</v>
      </c>
      <c r="AV530" s="3">
        <f t="shared" si="431"/>
        <v>14</v>
      </c>
      <c r="AW530" s="4">
        <f t="shared" si="432"/>
        <v>121</v>
      </c>
      <c r="AX530" s="4">
        <f t="shared" si="433"/>
        <v>123</v>
      </c>
      <c r="AY530" s="4">
        <f t="shared" si="434"/>
        <v>128</v>
      </c>
      <c r="AZ530" s="4">
        <f t="shared" si="435"/>
        <v>129</v>
      </c>
      <c r="BA530" s="4">
        <f t="shared" si="436"/>
        <v>130</v>
      </c>
      <c r="BB530" s="4">
        <f t="shared" si="437"/>
        <v>134</v>
      </c>
      <c r="BC530" s="4">
        <f t="shared" si="438"/>
        <v>135</v>
      </c>
      <c r="BD530" s="15">
        <f t="shared" si="441"/>
        <v>0</v>
      </c>
      <c r="BE530" s="15">
        <f t="shared" si="439"/>
        <v>0</v>
      </c>
      <c r="BF530" s="15">
        <f t="shared" si="457"/>
        <v>0</v>
      </c>
      <c r="BG530" s="15">
        <f t="shared" si="457"/>
        <v>0</v>
      </c>
      <c r="BH530" s="15">
        <f t="shared" si="457"/>
        <v>0</v>
      </c>
      <c r="BI530" s="15">
        <f t="shared" si="457"/>
        <v>0</v>
      </c>
      <c r="BJ530" s="15">
        <f t="shared" si="457"/>
        <v>0</v>
      </c>
      <c r="BK530" s="15">
        <f t="shared" si="457"/>
        <v>0</v>
      </c>
      <c r="BL530" s="15">
        <f t="shared" si="457"/>
        <v>1</v>
      </c>
      <c r="BM530" s="15">
        <f t="shared" si="457"/>
        <v>1</v>
      </c>
      <c r="BN530" s="15">
        <f t="shared" si="457"/>
        <v>1</v>
      </c>
      <c r="BO530" s="15">
        <f t="shared" si="457"/>
        <v>1</v>
      </c>
      <c r="BP530" s="15">
        <f t="shared" si="457"/>
        <v>1</v>
      </c>
      <c r="BQ530" s="15">
        <f t="shared" si="457"/>
        <v>1</v>
      </c>
      <c r="BR530" s="15">
        <f t="shared" si="457"/>
        <v>1</v>
      </c>
      <c r="BS530" s="15">
        <f t="shared" si="442"/>
        <v>0</v>
      </c>
      <c r="BT530" s="15">
        <f t="shared" si="443"/>
        <v>0</v>
      </c>
      <c r="BU530" s="15">
        <f t="shared" si="444"/>
        <v>0</v>
      </c>
      <c r="BV530" s="15">
        <f t="shared" si="445"/>
        <v>0</v>
      </c>
      <c r="BW530" s="15">
        <f t="shared" si="446"/>
        <v>0</v>
      </c>
      <c r="BX530" s="15">
        <f t="shared" si="447"/>
        <v>0</v>
      </c>
      <c r="BY530" s="15">
        <f t="shared" si="448"/>
        <v>0</v>
      </c>
      <c r="BZ530" s="15">
        <f t="shared" si="449"/>
        <v>0</v>
      </c>
      <c r="CA530" s="15">
        <f t="shared" si="450"/>
        <v>1</v>
      </c>
      <c r="CB530" s="15">
        <f t="shared" si="451"/>
        <v>1</v>
      </c>
      <c r="CC530" s="15">
        <f t="shared" si="452"/>
        <v>1</v>
      </c>
      <c r="CD530" s="15">
        <f t="shared" si="453"/>
        <v>1</v>
      </c>
      <c r="CE530" s="15">
        <f t="shared" si="454"/>
        <v>1</v>
      </c>
      <c r="CF530" s="15">
        <f t="shared" si="455"/>
        <v>1</v>
      </c>
      <c r="CG530" s="15">
        <f t="shared" si="456"/>
        <v>1</v>
      </c>
    </row>
    <row r="531" spans="1:85" x14ac:dyDescent="0.25">
      <c r="A531" t="s">
        <v>431</v>
      </c>
      <c r="B531" t="s">
        <v>72</v>
      </c>
      <c r="C531" t="s">
        <v>420</v>
      </c>
      <c r="D531">
        <v>2023</v>
      </c>
      <c r="E531" t="s">
        <v>265</v>
      </c>
      <c r="F531" t="s">
        <v>266</v>
      </c>
      <c r="G531" t="s">
        <v>426</v>
      </c>
      <c r="H531" t="s">
        <v>427</v>
      </c>
      <c r="I531" t="s">
        <v>78</v>
      </c>
      <c r="L531" t="s">
        <v>89</v>
      </c>
      <c r="M531">
        <v>1</v>
      </c>
      <c r="N531">
        <v>3</v>
      </c>
      <c r="O531" s="1"/>
      <c r="P531" s="1">
        <v>46151</v>
      </c>
      <c r="Q531" s="1"/>
      <c r="R531" s="1">
        <v>46151</v>
      </c>
      <c r="S531" s="1">
        <v>46154</v>
      </c>
      <c r="T531" s="1"/>
      <c r="U531" s="1">
        <v>46175</v>
      </c>
      <c r="V531" s="1">
        <v>46162</v>
      </c>
      <c r="W531" s="1"/>
      <c r="X531" s="1"/>
      <c r="Y531" s="1"/>
      <c r="Z531" s="1"/>
      <c r="AA531">
        <v>2026</v>
      </c>
      <c r="AB531" t="s">
        <v>110</v>
      </c>
      <c r="AC531" t="s">
        <v>269</v>
      </c>
      <c r="AD531" s="2">
        <f t="shared" si="413"/>
        <v>1</v>
      </c>
      <c r="AE531" s="2">
        <f t="shared" si="414"/>
        <v>1</v>
      </c>
      <c r="AF531" s="2">
        <f t="shared" si="415"/>
        <v>1</v>
      </c>
      <c r="AG531" s="2">
        <f t="shared" si="416"/>
        <v>1</v>
      </c>
      <c r="AH531" s="2">
        <f t="shared" si="417"/>
        <v>1</v>
      </c>
      <c r="AI531" s="2">
        <f t="shared" si="418"/>
        <v>1</v>
      </c>
      <c r="AJ531" s="2">
        <f t="shared" si="419"/>
        <v>0</v>
      </c>
      <c r="AK531" s="2">
        <f t="shared" si="420"/>
        <v>0</v>
      </c>
      <c r="AL531" s="2">
        <f t="shared" si="421"/>
        <v>0</v>
      </c>
      <c r="AM531" s="2">
        <f t="shared" si="422"/>
        <v>0</v>
      </c>
      <c r="AN531" s="2">
        <f t="shared" si="423"/>
        <v>0</v>
      </c>
      <c r="AO531" s="2">
        <f t="shared" si="424"/>
        <v>0</v>
      </c>
      <c r="AP531" s="2">
        <f t="shared" si="425"/>
        <v>0</v>
      </c>
      <c r="AQ531" s="2">
        <f t="shared" si="426"/>
        <v>1</v>
      </c>
      <c r="AR531" s="2">
        <f t="shared" si="427"/>
        <v>0</v>
      </c>
      <c r="AS531" s="2">
        <f t="shared" si="428"/>
        <v>0</v>
      </c>
      <c r="AT531" s="3">
        <f t="shared" si="429"/>
        <v>11</v>
      </c>
      <c r="AU531" s="3" t="str">
        <f t="shared" si="430"/>
        <v>na</v>
      </c>
      <c r="AV531" s="3" t="str">
        <f t="shared" si="431"/>
        <v>na</v>
      </c>
      <c r="AW531" s="4">
        <f t="shared" si="432"/>
        <v>130</v>
      </c>
      <c r="AX531" s="4">
        <f t="shared" si="433"/>
        <v>133</v>
      </c>
      <c r="AY531" s="4">
        <f t="shared" si="434"/>
        <v>141</v>
      </c>
      <c r="AZ531" s="4" t="str">
        <f t="shared" si="435"/>
        <v>na</v>
      </c>
      <c r="BA531" s="4" t="str">
        <f t="shared" si="436"/>
        <v>na</v>
      </c>
      <c r="BB531" s="4" t="str">
        <f t="shared" si="437"/>
        <v>na</v>
      </c>
      <c r="BC531" s="4" t="str">
        <f t="shared" si="438"/>
        <v>na</v>
      </c>
      <c r="BD531" s="15">
        <f t="shared" si="441"/>
        <v>0</v>
      </c>
      <c r="BE531" s="15">
        <f t="shared" si="439"/>
        <v>0</v>
      </c>
      <c r="BF531" s="15">
        <f t="shared" si="457"/>
        <v>0</v>
      </c>
      <c r="BG531" s="15">
        <f t="shared" si="457"/>
        <v>0</v>
      </c>
      <c r="BH531" s="15">
        <f t="shared" si="457"/>
        <v>0</v>
      </c>
      <c r="BI531" s="15">
        <f t="shared" si="457"/>
        <v>0</v>
      </c>
      <c r="BJ531" s="15">
        <f t="shared" si="457"/>
        <v>0</v>
      </c>
      <c r="BK531" s="15">
        <f t="shared" si="457"/>
        <v>0</v>
      </c>
      <c r="BL531" s="15">
        <f t="shared" si="457"/>
        <v>0</v>
      </c>
      <c r="BM531" s="15">
        <f t="shared" si="457"/>
        <v>1</v>
      </c>
      <c r="BN531" s="15">
        <f t="shared" si="457"/>
        <v>1</v>
      </c>
      <c r="BO531" s="15">
        <f t="shared" si="457"/>
        <v>1</v>
      </c>
      <c r="BP531" s="15">
        <f t="shared" si="457"/>
        <v>1</v>
      </c>
      <c r="BQ531" s="15">
        <f t="shared" si="457"/>
        <v>1</v>
      </c>
      <c r="BR531" s="15">
        <f t="shared" si="457"/>
        <v>1</v>
      </c>
      <c r="BS531" s="15">
        <f t="shared" si="442"/>
        <v>0</v>
      </c>
      <c r="BT531" s="15">
        <f t="shared" si="443"/>
        <v>0</v>
      </c>
      <c r="BU531" s="15">
        <f t="shared" si="444"/>
        <v>0</v>
      </c>
      <c r="BV531" s="15">
        <f t="shared" si="445"/>
        <v>0</v>
      </c>
      <c r="BW531" s="15">
        <f t="shared" si="446"/>
        <v>0</v>
      </c>
      <c r="BX531" s="15">
        <f t="shared" si="447"/>
        <v>0</v>
      </c>
      <c r="BY531" s="15">
        <f t="shared" si="448"/>
        <v>0</v>
      </c>
      <c r="BZ531" s="15">
        <f t="shared" si="449"/>
        <v>0</v>
      </c>
      <c r="CA531" s="15">
        <f t="shared" si="450"/>
        <v>0</v>
      </c>
      <c r="CB531" s="15">
        <f t="shared" si="451"/>
        <v>0</v>
      </c>
      <c r="CC531" s="15">
        <f t="shared" si="452"/>
        <v>0</v>
      </c>
      <c r="CD531" s="15">
        <f t="shared" si="453"/>
        <v>0</v>
      </c>
      <c r="CE531" s="15">
        <f t="shared" si="454"/>
        <v>0</v>
      </c>
      <c r="CF531" s="15">
        <f t="shared" si="455"/>
        <v>0</v>
      </c>
      <c r="CG531" s="15">
        <f t="shared" si="456"/>
        <v>0</v>
      </c>
    </row>
    <row r="532" spans="1:85" x14ac:dyDescent="0.25">
      <c r="A532" t="s">
        <v>432</v>
      </c>
      <c r="B532" t="s">
        <v>72</v>
      </c>
      <c r="C532" t="s">
        <v>420</v>
      </c>
      <c r="D532">
        <v>2023</v>
      </c>
      <c r="E532" t="s">
        <v>265</v>
      </c>
      <c r="F532" t="s">
        <v>266</v>
      </c>
      <c r="G532" t="s">
        <v>426</v>
      </c>
      <c r="H532" t="s">
        <v>427</v>
      </c>
      <c r="I532" t="s">
        <v>78</v>
      </c>
      <c r="L532" t="s">
        <v>89</v>
      </c>
      <c r="M532">
        <v>1</v>
      </c>
      <c r="N532">
        <v>3</v>
      </c>
      <c r="O532" s="1"/>
      <c r="P532" s="1"/>
      <c r="Q532" s="1">
        <v>46129</v>
      </c>
      <c r="R532" s="1">
        <v>46129</v>
      </c>
      <c r="S532" s="1">
        <v>46136</v>
      </c>
      <c r="T532" s="1"/>
      <c r="U532" s="1">
        <v>46146</v>
      </c>
      <c r="W532" s="1">
        <v>46148</v>
      </c>
      <c r="X532" s="1">
        <v>46149</v>
      </c>
      <c r="Y532" s="1">
        <v>46150</v>
      </c>
      <c r="Z532" s="1">
        <v>46153</v>
      </c>
      <c r="AA532">
        <v>2026</v>
      </c>
      <c r="AB532" t="s">
        <v>110</v>
      </c>
      <c r="AC532" t="s">
        <v>269</v>
      </c>
      <c r="AD532" s="2">
        <f t="shared" si="413"/>
        <v>1</v>
      </c>
      <c r="AE532" s="2">
        <f t="shared" si="414"/>
        <v>1</v>
      </c>
      <c r="AF532" s="2">
        <f t="shared" si="415"/>
        <v>1</v>
      </c>
      <c r="AG532" s="2">
        <f t="shared" si="416"/>
        <v>1</v>
      </c>
      <c r="AH532" s="2">
        <f t="shared" si="417"/>
        <v>1</v>
      </c>
      <c r="AI532" s="2">
        <f t="shared" si="418"/>
        <v>1</v>
      </c>
      <c r="AJ532" s="2">
        <f t="shared" si="419"/>
        <v>1</v>
      </c>
      <c r="AK532" s="2">
        <f t="shared" si="420"/>
        <v>1</v>
      </c>
      <c r="AL532" s="2">
        <f t="shared" si="421"/>
        <v>1</v>
      </c>
      <c r="AM532" s="2">
        <f t="shared" si="422"/>
        <v>1</v>
      </c>
      <c r="AN532" s="2">
        <f t="shared" si="423"/>
        <v>1</v>
      </c>
      <c r="AO532" s="2">
        <f t="shared" si="424"/>
        <v>1</v>
      </c>
      <c r="AP532" s="2">
        <f t="shared" si="425"/>
        <v>1</v>
      </c>
      <c r="AQ532" s="2">
        <f t="shared" si="426"/>
        <v>1</v>
      </c>
      <c r="AR532" s="2">
        <f t="shared" si="427"/>
        <v>1</v>
      </c>
      <c r="AS532" s="2">
        <f t="shared" si="428"/>
        <v>1</v>
      </c>
      <c r="AT532" s="3">
        <f t="shared" si="429"/>
        <v>17</v>
      </c>
      <c r="AU532" s="3">
        <f t="shared" si="430"/>
        <v>19</v>
      </c>
      <c r="AV532" s="3">
        <f t="shared" si="431"/>
        <v>24</v>
      </c>
      <c r="AW532" s="4">
        <f t="shared" si="432"/>
        <v>108</v>
      </c>
      <c r="AX532" s="4">
        <f t="shared" si="433"/>
        <v>115</v>
      </c>
      <c r="AY532" s="4">
        <f t="shared" si="434"/>
        <v>125</v>
      </c>
      <c r="AZ532" s="4">
        <f t="shared" si="435"/>
        <v>127</v>
      </c>
      <c r="BA532" s="4">
        <f t="shared" si="436"/>
        <v>128</v>
      </c>
      <c r="BB532" s="4">
        <f t="shared" si="437"/>
        <v>129</v>
      </c>
      <c r="BC532" s="4">
        <f t="shared" si="438"/>
        <v>132</v>
      </c>
      <c r="BD532" s="15">
        <f t="shared" si="441"/>
        <v>0</v>
      </c>
      <c r="BE532" s="15">
        <f t="shared" si="439"/>
        <v>0</v>
      </c>
      <c r="BF532" s="15">
        <f t="shared" si="457"/>
        <v>0</v>
      </c>
      <c r="BG532" s="15">
        <f t="shared" si="457"/>
        <v>0</v>
      </c>
      <c r="BH532" s="15">
        <f t="shared" si="457"/>
        <v>0</v>
      </c>
      <c r="BI532" s="15">
        <f t="shared" si="457"/>
        <v>0</v>
      </c>
      <c r="BJ532" s="15">
        <f t="shared" si="457"/>
        <v>1</v>
      </c>
      <c r="BK532" s="15">
        <f t="shared" si="457"/>
        <v>1</v>
      </c>
      <c r="BL532" s="15">
        <f t="shared" si="457"/>
        <v>1</v>
      </c>
      <c r="BM532" s="15">
        <f t="shared" si="457"/>
        <v>1</v>
      </c>
      <c r="BN532" s="15">
        <f t="shared" si="457"/>
        <v>1</v>
      </c>
      <c r="BO532" s="15">
        <f t="shared" si="457"/>
        <v>1</v>
      </c>
      <c r="BP532" s="15">
        <f t="shared" si="457"/>
        <v>1</v>
      </c>
      <c r="BQ532" s="15">
        <f t="shared" si="457"/>
        <v>1</v>
      </c>
      <c r="BR532" s="15">
        <f t="shared" si="457"/>
        <v>1</v>
      </c>
      <c r="BS532" s="15">
        <f t="shared" si="442"/>
        <v>0</v>
      </c>
      <c r="BT532" s="15">
        <f t="shared" si="443"/>
        <v>0</v>
      </c>
      <c r="BU532" s="15">
        <f t="shared" si="444"/>
        <v>0</v>
      </c>
      <c r="BV532" s="15">
        <f t="shared" si="445"/>
        <v>0</v>
      </c>
      <c r="BW532" s="15">
        <f t="shared" si="446"/>
        <v>0</v>
      </c>
      <c r="BX532" s="15">
        <f t="shared" si="447"/>
        <v>0</v>
      </c>
      <c r="BY532" s="15">
        <f t="shared" si="448"/>
        <v>1</v>
      </c>
      <c r="BZ532" s="15">
        <f t="shared" si="449"/>
        <v>1</v>
      </c>
      <c r="CA532" s="15">
        <f t="shared" si="450"/>
        <v>1</v>
      </c>
      <c r="CB532" s="15">
        <f t="shared" si="451"/>
        <v>1</v>
      </c>
      <c r="CC532" s="15">
        <f t="shared" si="452"/>
        <v>1</v>
      </c>
      <c r="CD532" s="15">
        <f t="shared" si="453"/>
        <v>1</v>
      </c>
      <c r="CE532" s="15">
        <f t="shared" si="454"/>
        <v>1</v>
      </c>
      <c r="CF532" s="15">
        <f t="shared" si="455"/>
        <v>1</v>
      </c>
      <c r="CG532" s="15">
        <f t="shared" si="456"/>
        <v>1</v>
      </c>
    </row>
    <row r="533" spans="1:85" x14ac:dyDescent="0.25">
      <c r="A533" t="s">
        <v>446</v>
      </c>
      <c r="B533" t="s">
        <v>72</v>
      </c>
      <c r="C533" t="s">
        <v>420</v>
      </c>
      <c r="D533">
        <v>2023</v>
      </c>
      <c r="E533" t="s">
        <v>265</v>
      </c>
      <c r="F533" t="s">
        <v>266</v>
      </c>
      <c r="G533" t="s">
        <v>426</v>
      </c>
      <c r="H533" t="s">
        <v>427</v>
      </c>
      <c r="I533" t="s">
        <v>78</v>
      </c>
      <c r="L533" t="s">
        <v>79</v>
      </c>
      <c r="M533">
        <v>73.33</v>
      </c>
      <c r="N533">
        <v>3</v>
      </c>
      <c r="O533" s="1">
        <v>46143</v>
      </c>
      <c r="P533" s="1"/>
      <c r="Q533" s="1"/>
      <c r="R533" s="1"/>
      <c r="S533" s="1">
        <v>46146</v>
      </c>
      <c r="T533" s="1"/>
      <c r="U533" s="1">
        <v>46153</v>
      </c>
      <c r="W533" s="1">
        <v>46155</v>
      </c>
      <c r="X533" s="1">
        <v>46156</v>
      </c>
      <c r="Y533" s="1">
        <v>46158</v>
      </c>
      <c r="Z533" s="1">
        <v>46160</v>
      </c>
      <c r="AA533">
        <v>2026</v>
      </c>
      <c r="AB533" t="s">
        <v>110</v>
      </c>
      <c r="AC533" t="s">
        <v>269</v>
      </c>
      <c r="AD533" s="2">
        <f t="shared" si="413"/>
        <v>1</v>
      </c>
      <c r="AE533" s="2">
        <f t="shared" si="414"/>
        <v>1</v>
      </c>
      <c r="AF533" s="2">
        <f t="shared" si="415"/>
        <v>1</v>
      </c>
      <c r="AG533" s="2">
        <f t="shared" si="416"/>
        <v>1</v>
      </c>
      <c r="AH533" s="2">
        <f t="shared" si="417"/>
        <v>1</v>
      </c>
      <c r="AI533" s="2">
        <f t="shared" si="418"/>
        <v>1</v>
      </c>
      <c r="AJ533" s="2">
        <f t="shared" si="419"/>
        <v>1</v>
      </c>
      <c r="AK533" s="2">
        <f t="shared" si="420"/>
        <v>1</v>
      </c>
      <c r="AL533" s="2">
        <f t="shared" si="421"/>
        <v>1</v>
      </c>
      <c r="AM533" s="2">
        <f t="shared" si="422"/>
        <v>1</v>
      </c>
      <c r="AN533" s="2">
        <f t="shared" si="423"/>
        <v>1</v>
      </c>
      <c r="AO533" s="2">
        <f t="shared" si="424"/>
        <v>1</v>
      </c>
      <c r="AP533" s="2">
        <f t="shared" si="425"/>
        <v>1</v>
      </c>
      <c r="AQ533" s="2">
        <f t="shared" si="426"/>
        <v>1</v>
      </c>
      <c r="AR533" s="2">
        <f t="shared" si="427"/>
        <v>1</v>
      </c>
      <c r="AS533" s="2">
        <f t="shared" si="428"/>
        <v>1</v>
      </c>
      <c r="AT533" s="3">
        <f t="shared" si="429"/>
        <v>10</v>
      </c>
      <c r="AU533" s="3">
        <f t="shared" si="430"/>
        <v>12</v>
      </c>
      <c r="AV533" s="3">
        <f t="shared" si="431"/>
        <v>17</v>
      </c>
      <c r="AW533" s="4">
        <f t="shared" si="432"/>
        <v>122</v>
      </c>
      <c r="AX533" s="4">
        <f t="shared" si="433"/>
        <v>125</v>
      </c>
      <c r="AY533" s="4">
        <f t="shared" si="434"/>
        <v>132</v>
      </c>
      <c r="AZ533" s="4">
        <f t="shared" si="435"/>
        <v>134</v>
      </c>
      <c r="BA533" s="4">
        <f t="shared" si="436"/>
        <v>135</v>
      </c>
      <c r="BB533" s="4">
        <f t="shared" si="437"/>
        <v>137</v>
      </c>
      <c r="BC533" s="4">
        <f t="shared" si="438"/>
        <v>139</v>
      </c>
      <c r="BD533" s="15">
        <f t="shared" si="441"/>
        <v>0</v>
      </c>
      <c r="BE533" s="15">
        <f t="shared" si="439"/>
        <v>0</v>
      </c>
      <c r="BF533" s="15">
        <f t="shared" si="457"/>
        <v>0</v>
      </c>
      <c r="BG533" s="15">
        <f t="shared" si="457"/>
        <v>0</v>
      </c>
      <c r="BH533" s="15">
        <f t="shared" si="457"/>
        <v>0</v>
      </c>
      <c r="BI533" s="15">
        <f t="shared" si="457"/>
        <v>0</v>
      </c>
      <c r="BJ533" s="15">
        <f t="shared" si="457"/>
        <v>0</v>
      </c>
      <c r="BK533" s="15">
        <f t="shared" si="457"/>
        <v>0</v>
      </c>
      <c r="BL533" s="15">
        <f t="shared" si="457"/>
        <v>1</v>
      </c>
      <c r="BM533" s="15">
        <f t="shared" si="457"/>
        <v>1</v>
      </c>
      <c r="BN533" s="15">
        <f t="shared" si="457"/>
        <v>1</v>
      </c>
      <c r="BO533" s="15">
        <f t="shared" si="457"/>
        <v>1</v>
      </c>
      <c r="BP533" s="15">
        <f t="shared" si="457"/>
        <v>1</v>
      </c>
      <c r="BQ533" s="15">
        <f t="shared" si="457"/>
        <v>1</v>
      </c>
      <c r="BR533" s="15">
        <f t="shared" si="457"/>
        <v>1</v>
      </c>
      <c r="BS533" s="15">
        <f t="shared" si="442"/>
        <v>0</v>
      </c>
      <c r="BT533" s="15">
        <f t="shared" si="443"/>
        <v>0</v>
      </c>
      <c r="BU533" s="15">
        <f t="shared" si="444"/>
        <v>0</v>
      </c>
      <c r="BV533" s="15">
        <f t="shared" si="445"/>
        <v>0</v>
      </c>
      <c r="BW533" s="15">
        <f t="shared" si="446"/>
        <v>0</v>
      </c>
      <c r="BX533" s="15">
        <f t="shared" si="447"/>
        <v>0</v>
      </c>
      <c r="BY533" s="15">
        <f t="shared" si="448"/>
        <v>0</v>
      </c>
      <c r="BZ533" s="15">
        <f t="shared" si="449"/>
        <v>0</v>
      </c>
      <c r="CA533" s="15">
        <f t="shared" si="450"/>
        <v>1</v>
      </c>
      <c r="CB533" s="15">
        <f t="shared" si="451"/>
        <v>1</v>
      </c>
      <c r="CC533" s="15">
        <f t="shared" si="452"/>
        <v>1</v>
      </c>
      <c r="CD533" s="15">
        <f t="shared" si="453"/>
        <v>1</v>
      </c>
      <c r="CE533" s="15">
        <f t="shared" si="454"/>
        <v>1</v>
      </c>
      <c r="CF533" s="15">
        <f t="shared" si="455"/>
        <v>1</v>
      </c>
      <c r="CG533" s="15">
        <f t="shared" si="456"/>
        <v>1</v>
      </c>
    </row>
    <row r="534" spans="1:85" x14ac:dyDescent="0.25">
      <c r="A534" t="s">
        <v>444</v>
      </c>
      <c r="B534" t="s">
        <v>158</v>
      </c>
      <c r="C534" t="s">
        <v>420</v>
      </c>
      <c r="D534">
        <v>2023</v>
      </c>
      <c r="E534" t="s">
        <v>159</v>
      </c>
      <c r="F534" t="s">
        <v>160</v>
      </c>
      <c r="G534" t="s">
        <v>161</v>
      </c>
      <c r="H534" t="s">
        <v>162</v>
      </c>
      <c r="I534" t="s">
        <v>197</v>
      </c>
      <c r="L534" t="s">
        <v>79</v>
      </c>
      <c r="M534">
        <v>5.51</v>
      </c>
      <c r="N534">
        <v>3</v>
      </c>
      <c r="O534" s="1"/>
      <c r="P534" s="1"/>
      <c r="Q534" s="1">
        <v>46151</v>
      </c>
      <c r="R534" s="1">
        <v>46151</v>
      </c>
      <c r="S534" s="1">
        <v>46153</v>
      </c>
      <c r="T534" s="1"/>
      <c r="U534" s="1">
        <v>46156</v>
      </c>
      <c r="W534" s="1">
        <v>46157</v>
      </c>
      <c r="X534" s="1">
        <v>46163</v>
      </c>
      <c r="Y534" s="1">
        <v>46165</v>
      </c>
      <c r="Z534" s="1">
        <v>46167</v>
      </c>
      <c r="AA534">
        <v>2026</v>
      </c>
      <c r="AB534" t="s">
        <v>110</v>
      </c>
      <c r="AC534" t="s">
        <v>353</v>
      </c>
      <c r="AD534" s="2">
        <f t="shared" si="413"/>
        <v>1</v>
      </c>
      <c r="AE534" s="2">
        <f t="shared" si="414"/>
        <v>1</v>
      </c>
      <c r="AF534" s="2">
        <f t="shared" si="415"/>
        <v>1</v>
      </c>
      <c r="AG534" s="2">
        <f t="shared" si="416"/>
        <v>1</v>
      </c>
      <c r="AH534" s="2">
        <f t="shared" si="417"/>
        <v>1</v>
      </c>
      <c r="AI534" s="2">
        <f t="shared" si="418"/>
        <v>1</v>
      </c>
      <c r="AJ534" s="2">
        <f t="shared" si="419"/>
        <v>1</v>
      </c>
      <c r="AK534" s="2">
        <f t="shared" si="420"/>
        <v>1</v>
      </c>
      <c r="AL534" s="2">
        <f t="shared" si="421"/>
        <v>1</v>
      </c>
      <c r="AM534" s="2">
        <f t="shared" si="422"/>
        <v>1</v>
      </c>
      <c r="AN534" s="2">
        <f t="shared" si="423"/>
        <v>1</v>
      </c>
      <c r="AO534" s="2">
        <f t="shared" si="424"/>
        <v>1</v>
      </c>
      <c r="AP534" s="2">
        <f t="shared" si="425"/>
        <v>1</v>
      </c>
      <c r="AQ534" s="2">
        <f t="shared" si="426"/>
        <v>1</v>
      </c>
      <c r="AR534" s="2">
        <f t="shared" si="427"/>
        <v>1</v>
      </c>
      <c r="AS534" s="2">
        <f t="shared" si="428"/>
        <v>1</v>
      </c>
      <c r="AT534" s="3">
        <f t="shared" si="429"/>
        <v>5</v>
      </c>
      <c r="AU534" s="3">
        <f t="shared" si="430"/>
        <v>6</v>
      </c>
      <c r="AV534" s="3">
        <f t="shared" si="431"/>
        <v>16</v>
      </c>
      <c r="AW534" s="4">
        <f t="shared" si="432"/>
        <v>130</v>
      </c>
      <c r="AX534" s="4">
        <f t="shared" si="433"/>
        <v>132</v>
      </c>
      <c r="AY534" s="4">
        <f t="shared" si="434"/>
        <v>135</v>
      </c>
      <c r="AZ534" s="4">
        <f t="shared" si="435"/>
        <v>136</v>
      </c>
      <c r="BA534" s="4">
        <f t="shared" si="436"/>
        <v>142</v>
      </c>
      <c r="BB534" s="4">
        <f t="shared" si="437"/>
        <v>144</v>
      </c>
      <c r="BC534" s="4">
        <f t="shared" si="438"/>
        <v>146</v>
      </c>
      <c r="BD534" s="15">
        <f t="shared" si="441"/>
        <v>0</v>
      </c>
      <c r="BE534" s="15">
        <f t="shared" si="439"/>
        <v>0</v>
      </c>
      <c r="BF534" s="15">
        <f t="shared" ref="BF534:BR543" si="458">IF(BF$1-$AW534&gt;$CK$1,1,0)</f>
        <v>0</v>
      </c>
      <c r="BG534" s="15">
        <f t="shared" si="458"/>
        <v>0</v>
      </c>
      <c r="BH534" s="15">
        <f t="shared" si="458"/>
        <v>0</v>
      </c>
      <c r="BI534" s="15">
        <f t="shared" si="458"/>
        <v>0</v>
      </c>
      <c r="BJ534" s="15">
        <f t="shared" si="458"/>
        <v>0</v>
      </c>
      <c r="BK534" s="15">
        <f t="shared" si="458"/>
        <v>0</v>
      </c>
      <c r="BL534" s="15">
        <f t="shared" si="458"/>
        <v>0</v>
      </c>
      <c r="BM534" s="15">
        <f t="shared" si="458"/>
        <v>1</v>
      </c>
      <c r="BN534" s="15">
        <f t="shared" si="458"/>
        <v>1</v>
      </c>
      <c r="BO534" s="15">
        <f t="shared" si="458"/>
        <v>1</v>
      </c>
      <c r="BP534" s="15">
        <f t="shared" si="458"/>
        <v>1</v>
      </c>
      <c r="BQ534" s="15">
        <f t="shared" si="458"/>
        <v>1</v>
      </c>
      <c r="BR534" s="15">
        <f t="shared" si="458"/>
        <v>1</v>
      </c>
      <c r="BS534" s="15">
        <f t="shared" si="442"/>
        <v>0</v>
      </c>
      <c r="BT534" s="15">
        <f t="shared" si="443"/>
        <v>0</v>
      </c>
      <c r="BU534" s="15">
        <f t="shared" si="444"/>
        <v>0</v>
      </c>
      <c r="BV534" s="15">
        <f t="shared" si="445"/>
        <v>0</v>
      </c>
      <c r="BW534" s="15">
        <f t="shared" si="446"/>
        <v>0</v>
      </c>
      <c r="BX534" s="15">
        <f t="shared" si="447"/>
        <v>0</v>
      </c>
      <c r="BY534" s="15">
        <f t="shared" si="448"/>
        <v>0</v>
      </c>
      <c r="BZ534" s="15">
        <f t="shared" si="449"/>
        <v>0</v>
      </c>
      <c r="CA534" s="15">
        <f t="shared" si="450"/>
        <v>0</v>
      </c>
      <c r="CB534" s="15">
        <f t="shared" si="451"/>
        <v>1</v>
      </c>
      <c r="CC534" s="15">
        <f t="shared" si="452"/>
        <v>1</v>
      </c>
      <c r="CD534" s="15">
        <f t="shared" si="453"/>
        <v>1</v>
      </c>
      <c r="CE534" s="15">
        <f t="shared" si="454"/>
        <v>1</v>
      </c>
      <c r="CF534" s="15">
        <f t="shared" si="455"/>
        <v>1</v>
      </c>
      <c r="CG534" s="15">
        <f t="shared" si="456"/>
        <v>1</v>
      </c>
    </row>
    <row r="535" spans="1:85" x14ac:dyDescent="0.25">
      <c r="A535" t="s">
        <v>650</v>
      </c>
      <c r="B535" t="s">
        <v>158</v>
      </c>
      <c r="C535" t="s">
        <v>420</v>
      </c>
      <c r="D535">
        <v>2023</v>
      </c>
      <c r="E535" t="s">
        <v>159</v>
      </c>
      <c r="F535" t="s">
        <v>160</v>
      </c>
      <c r="G535" t="s">
        <v>161</v>
      </c>
      <c r="H535" t="s">
        <v>162</v>
      </c>
      <c r="I535" t="s">
        <v>78</v>
      </c>
      <c r="L535" t="s">
        <v>79</v>
      </c>
      <c r="M535">
        <v>55.9</v>
      </c>
      <c r="N535">
        <v>3</v>
      </c>
      <c r="O535" s="1">
        <v>46158</v>
      </c>
      <c r="P535" s="1"/>
      <c r="Q535" s="1"/>
      <c r="R535" s="1"/>
      <c r="S535" s="1">
        <v>46160</v>
      </c>
      <c r="T535" s="1"/>
      <c r="U535" s="1">
        <v>46174</v>
      </c>
      <c r="W535" s="1">
        <v>46178</v>
      </c>
      <c r="X535" s="1">
        <v>46179</v>
      </c>
      <c r="Y535" s="1">
        <v>46184</v>
      </c>
      <c r="Z535" s="1">
        <v>46185</v>
      </c>
      <c r="AA535">
        <v>2026</v>
      </c>
      <c r="AB535" t="s">
        <v>110</v>
      </c>
      <c r="AC535" t="s">
        <v>163</v>
      </c>
      <c r="AD535" s="2">
        <f t="shared" si="413"/>
        <v>1</v>
      </c>
      <c r="AE535" s="2">
        <f t="shared" si="414"/>
        <v>1</v>
      </c>
      <c r="AF535" s="2">
        <f t="shared" si="415"/>
        <v>1</v>
      </c>
      <c r="AG535" s="2">
        <f t="shared" si="416"/>
        <v>1</v>
      </c>
      <c r="AH535" s="2">
        <f t="shared" si="417"/>
        <v>1</v>
      </c>
      <c r="AI535" s="2">
        <f t="shared" si="418"/>
        <v>1</v>
      </c>
      <c r="AJ535" s="2">
        <f t="shared" si="419"/>
        <v>1</v>
      </c>
      <c r="AK535" s="2">
        <f t="shared" si="420"/>
        <v>1</v>
      </c>
      <c r="AL535" s="2">
        <f t="shared" si="421"/>
        <v>1</v>
      </c>
      <c r="AM535" s="2">
        <f t="shared" si="422"/>
        <v>1</v>
      </c>
      <c r="AN535" s="2">
        <f t="shared" si="423"/>
        <v>1</v>
      </c>
      <c r="AO535" s="2">
        <f t="shared" si="424"/>
        <v>1</v>
      </c>
      <c r="AP535" s="2">
        <f t="shared" si="425"/>
        <v>1</v>
      </c>
      <c r="AQ535" s="2">
        <f t="shared" si="426"/>
        <v>1</v>
      </c>
      <c r="AR535" s="2">
        <f t="shared" si="427"/>
        <v>1</v>
      </c>
      <c r="AS535" s="2">
        <f t="shared" si="428"/>
        <v>1</v>
      </c>
      <c r="AT535" s="3">
        <f t="shared" si="429"/>
        <v>16</v>
      </c>
      <c r="AU535" s="3">
        <f t="shared" si="430"/>
        <v>20</v>
      </c>
      <c r="AV535" s="3">
        <f t="shared" si="431"/>
        <v>27</v>
      </c>
      <c r="AW535" s="4">
        <f t="shared" si="432"/>
        <v>137</v>
      </c>
      <c r="AX535" s="4">
        <f t="shared" si="433"/>
        <v>139</v>
      </c>
      <c r="AY535" s="4">
        <f t="shared" si="434"/>
        <v>153</v>
      </c>
      <c r="AZ535" s="4">
        <f t="shared" si="435"/>
        <v>157</v>
      </c>
      <c r="BA535" s="4">
        <f t="shared" si="436"/>
        <v>158</v>
      </c>
      <c r="BB535" s="4">
        <f t="shared" si="437"/>
        <v>163</v>
      </c>
      <c r="BC535" s="4">
        <f t="shared" si="438"/>
        <v>164</v>
      </c>
      <c r="BD535" s="15">
        <f t="shared" si="441"/>
        <v>0</v>
      </c>
      <c r="BE535" s="15">
        <f t="shared" si="439"/>
        <v>0</v>
      </c>
      <c r="BF535" s="15">
        <f t="shared" si="458"/>
        <v>0</v>
      </c>
      <c r="BG535" s="15">
        <f t="shared" si="458"/>
        <v>0</v>
      </c>
      <c r="BH535" s="15">
        <f t="shared" si="458"/>
        <v>0</v>
      </c>
      <c r="BI535" s="15">
        <f t="shared" si="458"/>
        <v>0</v>
      </c>
      <c r="BJ535" s="15">
        <f t="shared" si="458"/>
        <v>0</v>
      </c>
      <c r="BK535" s="15">
        <f t="shared" si="458"/>
        <v>0</v>
      </c>
      <c r="BL535" s="15">
        <f t="shared" si="458"/>
        <v>0</v>
      </c>
      <c r="BM535" s="15">
        <f t="shared" si="458"/>
        <v>0</v>
      </c>
      <c r="BN535" s="15">
        <f t="shared" si="458"/>
        <v>1</v>
      </c>
      <c r="BO535" s="15">
        <f t="shared" si="458"/>
        <v>1</v>
      </c>
      <c r="BP535" s="15">
        <f t="shared" si="458"/>
        <v>1</v>
      </c>
      <c r="BQ535" s="15">
        <f t="shared" si="458"/>
        <v>1</v>
      </c>
      <c r="BR535" s="15">
        <f t="shared" si="458"/>
        <v>1</v>
      </c>
      <c r="BS535" s="15">
        <f t="shared" si="442"/>
        <v>0</v>
      </c>
      <c r="BT535" s="15">
        <f t="shared" si="443"/>
        <v>0</v>
      </c>
      <c r="BU535" s="15">
        <f t="shared" si="444"/>
        <v>0</v>
      </c>
      <c r="BV535" s="15">
        <f t="shared" si="445"/>
        <v>0</v>
      </c>
      <c r="BW535" s="15">
        <f t="shared" si="446"/>
        <v>0</v>
      </c>
      <c r="BX535" s="15">
        <f t="shared" si="447"/>
        <v>0</v>
      </c>
      <c r="BY535" s="15">
        <f t="shared" si="448"/>
        <v>0</v>
      </c>
      <c r="BZ535" s="15">
        <f t="shared" si="449"/>
        <v>0</v>
      </c>
      <c r="CA535" s="15">
        <f t="shared" si="450"/>
        <v>0</v>
      </c>
      <c r="CB535" s="15">
        <f t="shared" si="451"/>
        <v>0</v>
      </c>
      <c r="CC535" s="15">
        <f t="shared" si="452"/>
        <v>1</v>
      </c>
      <c r="CD535" s="15">
        <f t="shared" si="453"/>
        <v>1</v>
      </c>
      <c r="CE535" s="15">
        <f t="shared" si="454"/>
        <v>1</v>
      </c>
      <c r="CF535" s="15">
        <f t="shared" si="455"/>
        <v>1</v>
      </c>
      <c r="CG535" s="15">
        <f t="shared" si="456"/>
        <v>1</v>
      </c>
    </row>
    <row r="536" spans="1:85" x14ac:dyDescent="0.25">
      <c r="A536" t="s">
        <v>659</v>
      </c>
      <c r="B536" t="s">
        <v>158</v>
      </c>
      <c r="C536" t="s">
        <v>420</v>
      </c>
      <c r="D536">
        <v>2023</v>
      </c>
      <c r="E536" t="s">
        <v>159</v>
      </c>
      <c r="F536" t="s">
        <v>160</v>
      </c>
      <c r="G536" t="s">
        <v>161</v>
      </c>
      <c r="H536" t="s">
        <v>162</v>
      </c>
      <c r="I536" t="s">
        <v>78</v>
      </c>
      <c r="L536" t="s">
        <v>79</v>
      </c>
      <c r="M536">
        <v>55.9</v>
      </c>
      <c r="N536">
        <v>3</v>
      </c>
      <c r="O536" s="1"/>
      <c r="P536" s="1"/>
      <c r="Q536" s="1">
        <v>46161</v>
      </c>
      <c r="R536" s="1">
        <v>46161</v>
      </c>
      <c r="S536" s="1"/>
      <c r="T536" s="1"/>
      <c r="U536" s="1"/>
      <c r="W536" s="1"/>
      <c r="X536" s="1"/>
      <c r="Y536" s="1"/>
      <c r="Z536" s="1"/>
      <c r="AA536">
        <v>2026</v>
      </c>
      <c r="AB536" t="s">
        <v>110</v>
      </c>
      <c r="AC536" t="s">
        <v>163</v>
      </c>
      <c r="AD536" s="2">
        <f t="shared" si="413"/>
        <v>1</v>
      </c>
      <c r="AE536" s="2">
        <f t="shared" si="414"/>
        <v>1</v>
      </c>
      <c r="AF536" s="2">
        <f t="shared" si="415"/>
        <v>0</v>
      </c>
      <c r="AG536" s="2">
        <f t="shared" si="416"/>
        <v>0</v>
      </c>
      <c r="AH536" s="2">
        <f t="shared" si="417"/>
        <v>0</v>
      </c>
      <c r="AI536" s="2">
        <f t="shared" si="418"/>
        <v>0</v>
      </c>
      <c r="AJ536" s="2">
        <f t="shared" si="419"/>
        <v>0</v>
      </c>
      <c r="AK536" s="2">
        <f t="shared" si="420"/>
        <v>0</v>
      </c>
      <c r="AL536" s="2">
        <f t="shared" si="421"/>
        <v>0</v>
      </c>
      <c r="AM536" s="2">
        <f t="shared" si="422"/>
        <v>0</v>
      </c>
      <c r="AN536" s="2">
        <f t="shared" si="423"/>
        <v>0</v>
      </c>
      <c r="AO536" s="2">
        <f t="shared" si="424"/>
        <v>0</v>
      </c>
      <c r="AP536" s="2">
        <f t="shared" si="425"/>
        <v>0</v>
      </c>
      <c r="AQ536" s="2">
        <f t="shared" si="426"/>
        <v>0</v>
      </c>
      <c r="AR536" s="2">
        <f t="shared" si="427"/>
        <v>0</v>
      </c>
      <c r="AS536" s="2">
        <f t="shared" si="428"/>
        <v>0</v>
      </c>
      <c r="AT536" s="3" t="str">
        <f t="shared" si="429"/>
        <v>na</v>
      </c>
      <c r="AU536" s="3" t="str">
        <f t="shared" si="430"/>
        <v>na</v>
      </c>
      <c r="AV536" s="3" t="str">
        <f t="shared" si="431"/>
        <v>na</v>
      </c>
      <c r="AW536" s="4">
        <f t="shared" si="432"/>
        <v>140</v>
      </c>
      <c r="AX536" s="4" t="str">
        <f t="shared" si="433"/>
        <v>na</v>
      </c>
      <c r="AY536" s="4" t="str">
        <f t="shared" si="434"/>
        <v>na</v>
      </c>
      <c r="AZ536" s="4" t="str">
        <f t="shared" si="435"/>
        <v>na</v>
      </c>
      <c r="BA536" s="4" t="str">
        <f t="shared" si="436"/>
        <v>na</v>
      </c>
      <c r="BB536" s="4" t="str">
        <f t="shared" si="437"/>
        <v>na</v>
      </c>
      <c r="BC536" s="4" t="str">
        <f t="shared" si="438"/>
        <v>na</v>
      </c>
      <c r="BD536" s="15">
        <f t="shared" si="441"/>
        <v>0</v>
      </c>
      <c r="BE536" s="15">
        <f t="shared" si="439"/>
        <v>0</v>
      </c>
      <c r="BF536" s="15">
        <f t="shared" si="458"/>
        <v>0</v>
      </c>
      <c r="BG536" s="15">
        <f t="shared" si="458"/>
        <v>0</v>
      </c>
      <c r="BH536" s="15">
        <f t="shared" si="458"/>
        <v>0</v>
      </c>
      <c r="BI536" s="15">
        <f t="shared" si="458"/>
        <v>0</v>
      </c>
      <c r="BJ536" s="15">
        <f t="shared" si="458"/>
        <v>0</v>
      </c>
      <c r="BK536" s="15">
        <f t="shared" si="458"/>
        <v>0</v>
      </c>
      <c r="BL536" s="15">
        <f t="shared" si="458"/>
        <v>0</v>
      </c>
      <c r="BM536" s="15">
        <f t="shared" si="458"/>
        <v>0</v>
      </c>
      <c r="BN536" s="15">
        <f t="shared" si="458"/>
        <v>1</v>
      </c>
      <c r="BO536" s="15">
        <f t="shared" si="458"/>
        <v>1</v>
      </c>
      <c r="BP536" s="15">
        <f t="shared" si="458"/>
        <v>1</v>
      </c>
      <c r="BQ536" s="15">
        <f t="shared" si="458"/>
        <v>1</v>
      </c>
      <c r="BR536" s="15">
        <f t="shared" si="458"/>
        <v>1</v>
      </c>
      <c r="BS536" s="15">
        <f t="shared" si="442"/>
        <v>0</v>
      </c>
      <c r="BT536" s="15">
        <f t="shared" si="443"/>
        <v>0</v>
      </c>
      <c r="BU536" s="15">
        <f t="shared" si="444"/>
        <v>0</v>
      </c>
      <c r="BV536" s="15">
        <f t="shared" si="445"/>
        <v>0</v>
      </c>
      <c r="BW536" s="15">
        <f t="shared" si="446"/>
        <v>0</v>
      </c>
      <c r="BX536" s="15">
        <f t="shared" si="447"/>
        <v>0</v>
      </c>
      <c r="BY536" s="15">
        <f t="shared" si="448"/>
        <v>0</v>
      </c>
      <c r="BZ536" s="15">
        <f t="shared" si="449"/>
        <v>0</v>
      </c>
      <c r="CA536" s="15">
        <f t="shared" si="450"/>
        <v>0</v>
      </c>
      <c r="CB536" s="15">
        <f t="shared" si="451"/>
        <v>0</v>
      </c>
      <c r="CC536" s="15">
        <f t="shared" si="452"/>
        <v>0</v>
      </c>
      <c r="CD536" s="15">
        <f t="shared" si="453"/>
        <v>0</v>
      </c>
      <c r="CE536" s="15">
        <f t="shared" si="454"/>
        <v>0</v>
      </c>
      <c r="CF536" s="15">
        <f t="shared" si="455"/>
        <v>0</v>
      </c>
      <c r="CG536" s="15">
        <f t="shared" si="456"/>
        <v>0</v>
      </c>
    </row>
    <row r="537" spans="1:85" x14ac:dyDescent="0.25">
      <c r="A537" t="s">
        <v>445</v>
      </c>
      <c r="B537" t="s">
        <v>158</v>
      </c>
      <c r="C537" t="s">
        <v>420</v>
      </c>
      <c r="D537">
        <v>2023</v>
      </c>
      <c r="E537" t="s">
        <v>159</v>
      </c>
      <c r="F537" t="s">
        <v>160</v>
      </c>
      <c r="G537" t="s">
        <v>161</v>
      </c>
      <c r="H537" t="s">
        <v>162</v>
      </c>
      <c r="I537" t="s">
        <v>78</v>
      </c>
      <c r="L537" t="s">
        <v>79</v>
      </c>
      <c r="M537">
        <v>55.9</v>
      </c>
      <c r="N537">
        <v>3</v>
      </c>
      <c r="O537" s="1">
        <v>46143</v>
      </c>
      <c r="P537" s="1"/>
      <c r="Q537" s="1"/>
      <c r="R537" s="1"/>
      <c r="S537" s="1">
        <v>46145</v>
      </c>
      <c r="T537" s="1"/>
      <c r="U537" s="1">
        <v>46154</v>
      </c>
      <c r="W537" s="1">
        <v>46156</v>
      </c>
      <c r="X537" s="1">
        <v>46157</v>
      </c>
      <c r="Y537" s="1">
        <v>46160</v>
      </c>
      <c r="Z537" s="1">
        <v>46161</v>
      </c>
      <c r="AA537">
        <v>2026</v>
      </c>
      <c r="AB537" t="s">
        <v>110</v>
      </c>
      <c r="AC537" t="s">
        <v>163</v>
      </c>
      <c r="AD537" s="2">
        <f t="shared" si="413"/>
        <v>1</v>
      </c>
      <c r="AE537" s="2">
        <f t="shared" si="414"/>
        <v>1</v>
      </c>
      <c r="AF537" s="2">
        <f t="shared" si="415"/>
        <v>1</v>
      </c>
      <c r="AG537" s="2">
        <f t="shared" si="416"/>
        <v>1</v>
      </c>
      <c r="AH537" s="2">
        <f t="shared" si="417"/>
        <v>1</v>
      </c>
      <c r="AI537" s="2">
        <f t="shared" si="418"/>
        <v>1</v>
      </c>
      <c r="AJ537" s="2">
        <f t="shared" si="419"/>
        <v>1</v>
      </c>
      <c r="AK537" s="2">
        <f t="shared" si="420"/>
        <v>1</v>
      </c>
      <c r="AL537" s="2">
        <f t="shared" si="421"/>
        <v>1</v>
      </c>
      <c r="AM537" s="2">
        <f t="shared" si="422"/>
        <v>1</v>
      </c>
      <c r="AN537" s="2">
        <f t="shared" si="423"/>
        <v>1</v>
      </c>
      <c r="AO537" s="2">
        <f t="shared" si="424"/>
        <v>1</v>
      </c>
      <c r="AP537" s="2">
        <f t="shared" si="425"/>
        <v>1</v>
      </c>
      <c r="AQ537" s="2">
        <f t="shared" si="426"/>
        <v>1</v>
      </c>
      <c r="AR537" s="2">
        <f t="shared" si="427"/>
        <v>1</v>
      </c>
      <c r="AS537" s="2">
        <f t="shared" si="428"/>
        <v>1</v>
      </c>
      <c r="AT537" s="3">
        <f t="shared" si="429"/>
        <v>11</v>
      </c>
      <c r="AU537" s="3">
        <f t="shared" si="430"/>
        <v>13</v>
      </c>
      <c r="AV537" s="3">
        <f t="shared" si="431"/>
        <v>18</v>
      </c>
      <c r="AW537" s="4">
        <f t="shared" si="432"/>
        <v>122</v>
      </c>
      <c r="AX537" s="4">
        <f t="shared" si="433"/>
        <v>124</v>
      </c>
      <c r="AY537" s="4">
        <f t="shared" si="434"/>
        <v>133</v>
      </c>
      <c r="AZ537" s="4">
        <f t="shared" si="435"/>
        <v>135</v>
      </c>
      <c r="BA537" s="4">
        <f t="shared" si="436"/>
        <v>136</v>
      </c>
      <c r="BB537" s="4">
        <f t="shared" si="437"/>
        <v>139</v>
      </c>
      <c r="BC537" s="4">
        <f t="shared" si="438"/>
        <v>140</v>
      </c>
      <c r="BD537" s="15">
        <f t="shared" si="441"/>
        <v>0</v>
      </c>
      <c r="BE537" s="15">
        <f t="shared" si="439"/>
        <v>0</v>
      </c>
      <c r="BF537" s="15">
        <f t="shared" si="458"/>
        <v>0</v>
      </c>
      <c r="BG537" s="15">
        <f t="shared" si="458"/>
        <v>0</v>
      </c>
      <c r="BH537" s="15">
        <f t="shared" si="458"/>
        <v>0</v>
      </c>
      <c r="BI537" s="15">
        <f t="shared" si="458"/>
        <v>0</v>
      </c>
      <c r="BJ537" s="15">
        <f t="shared" si="458"/>
        <v>0</v>
      </c>
      <c r="BK537" s="15">
        <f t="shared" si="458"/>
        <v>0</v>
      </c>
      <c r="BL537" s="15">
        <f t="shared" si="458"/>
        <v>1</v>
      </c>
      <c r="BM537" s="15">
        <f t="shared" si="458"/>
        <v>1</v>
      </c>
      <c r="BN537" s="15">
        <f t="shared" si="458"/>
        <v>1</v>
      </c>
      <c r="BO537" s="15">
        <f t="shared" si="458"/>
        <v>1</v>
      </c>
      <c r="BP537" s="15">
        <f t="shared" si="458"/>
        <v>1</v>
      </c>
      <c r="BQ537" s="15">
        <f t="shared" si="458"/>
        <v>1</v>
      </c>
      <c r="BR537" s="15">
        <f t="shared" si="458"/>
        <v>1</v>
      </c>
      <c r="BS537" s="15">
        <f t="shared" si="442"/>
        <v>0</v>
      </c>
      <c r="BT537" s="15">
        <f t="shared" si="443"/>
        <v>0</v>
      </c>
      <c r="BU537" s="15">
        <f t="shared" si="444"/>
        <v>0</v>
      </c>
      <c r="BV537" s="15">
        <f t="shared" si="445"/>
        <v>0</v>
      </c>
      <c r="BW537" s="15">
        <f t="shared" si="446"/>
        <v>0</v>
      </c>
      <c r="BX537" s="15">
        <f t="shared" si="447"/>
        <v>0</v>
      </c>
      <c r="BY537" s="15">
        <f t="shared" si="448"/>
        <v>0</v>
      </c>
      <c r="BZ537" s="15">
        <f t="shared" si="449"/>
        <v>0</v>
      </c>
      <c r="CA537" s="15">
        <f t="shared" si="450"/>
        <v>1</v>
      </c>
      <c r="CB537" s="15">
        <f t="shared" si="451"/>
        <v>1</v>
      </c>
      <c r="CC537" s="15">
        <f t="shared" si="452"/>
        <v>1</v>
      </c>
      <c r="CD537" s="15">
        <f t="shared" si="453"/>
        <v>1</v>
      </c>
      <c r="CE537" s="15">
        <f t="shared" si="454"/>
        <v>1</v>
      </c>
      <c r="CF537" s="15">
        <f t="shared" si="455"/>
        <v>1</v>
      </c>
      <c r="CG537" s="15">
        <f t="shared" si="456"/>
        <v>1</v>
      </c>
    </row>
    <row r="538" spans="1:85" x14ac:dyDescent="0.25">
      <c r="A538" t="s">
        <v>649</v>
      </c>
      <c r="B538" t="s">
        <v>158</v>
      </c>
      <c r="C538" t="s">
        <v>420</v>
      </c>
      <c r="D538">
        <v>2023</v>
      </c>
      <c r="E538" t="s">
        <v>159</v>
      </c>
      <c r="F538" t="s">
        <v>160</v>
      </c>
      <c r="G538" t="s">
        <v>161</v>
      </c>
      <c r="H538" t="s">
        <v>162</v>
      </c>
      <c r="I538" t="s">
        <v>78</v>
      </c>
      <c r="L538" t="s">
        <v>79</v>
      </c>
      <c r="M538">
        <v>55.9</v>
      </c>
      <c r="N538">
        <v>3</v>
      </c>
      <c r="O538" s="1">
        <v>46159</v>
      </c>
      <c r="P538" s="1"/>
      <c r="Q538" s="1"/>
      <c r="R538" s="1"/>
      <c r="S538" s="1">
        <v>46162</v>
      </c>
      <c r="T538" s="1"/>
      <c r="U538" s="1">
        <v>46166</v>
      </c>
      <c r="W538" s="1">
        <v>46169</v>
      </c>
      <c r="X538" s="1">
        <v>46171</v>
      </c>
      <c r="Y538" s="1">
        <v>46173</v>
      </c>
      <c r="Z538" s="1">
        <v>46174</v>
      </c>
      <c r="AA538">
        <v>2026</v>
      </c>
      <c r="AB538" t="s">
        <v>110</v>
      </c>
      <c r="AC538" t="s">
        <v>163</v>
      </c>
      <c r="AD538" s="2">
        <f t="shared" si="413"/>
        <v>1</v>
      </c>
      <c r="AE538" s="2">
        <f t="shared" si="414"/>
        <v>1</v>
      </c>
      <c r="AF538" s="2">
        <f t="shared" si="415"/>
        <v>1</v>
      </c>
      <c r="AG538" s="2">
        <f t="shared" si="416"/>
        <v>1</v>
      </c>
      <c r="AH538" s="2">
        <f t="shared" si="417"/>
        <v>1</v>
      </c>
      <c r="AI538" s="2">
        <f t="shared" si="418"/>
        <v>1</v>
      </c>
      <c r="AJ538" s="2">
        <f t="shared" si="419"/>
        <v>1</v>
      </c>
      <c r="AK538" s="2">
        <f t="shared" si="420"/>
        <v>1</v>
      </c>
      <c r="AL538" s="2">
        <f t="shared" si="421"/>
        <v>1</v>
      </c>
      <c r="AM538" s="2">
        <f t="shared" si="422"/>
        <v>1</v>
      </c>
      <c r="AN538" s="2">
        <f t="shared" si="423"/>
        <v>1</v>
      </c>
      <c r="AO538" s="2">
        <f t="shared" si="424"/>
        <v>1</v>
      </c>
      <c r="AP538" s="2">
        <f t="shared" si="425"/>
        <v>1</v>
      </c>
      <c r="AQ538" s="2">
        <f t="shared" si="426"/>
        <v>1</v>
      </c>
      <c r="AR538" s="2">
        <f t="shared" si="427"/>
        <v>1</v>
      </c>
      <c r="AS538" s="2">
        <f t="shared" si="428"/>
        <v>1</v>
      </c>
      <c r="AT538" s="3">
        <f t="shared" si="429"/>
        <v>7</v>
      </c>
      <c r="AU538" s="3">
        <f t="shared" si="430"/>
        <v>10</v>
      </c>
      <c r="AV538" s="3">
        <f t="shared" si="431"/>
        <v>15</v>
      </c>
      <c r="AW538" s="4">
        <f t="shared" si="432"/>
        <v>138</v>
      </c>
      <c r="AX538" s="4">
        <f t="shared" si="433"/>
        <v>141</v>
      </c>
      <c r="AY538" s="4">
        <f t="shared" si="434"/>
        <v>145</v>
      </c>
      <c r="AZ538" s="4">
        <f t="shared" si="435"/>
        <v>148</v>
      </c>
      <c r="BA538" s="4">
        <f t="shared" si="436"/>
        <v>150</v>
      </c>
      <c r="BB538" s="4">
        <f t="shared" si="437"/>
        <v>152</v>
      </c>
      <c r="BC538" s="4">
        <f t="shared" si="438"/>
        <v>153</v>
      </c>
      <c r="BD538" s="15">
        <f t="shared" si="441"/>
        <v>0</v>
      </c>
      <c r="BE538" s="15">
        <f t="shared" si="439"/>
        <v>0</v>
      </c>
      <c r="BF538" s="15">
        <f t="shared" si="458"/>
        <v>0</v>
      </c>
      <c r="BG538" s="15">
        <f t="shared" si="458"/>
        <v>0</v>
      </c>
      <c r="BH538" s="15">
        <f t="shared" si="458"/>
        <v>0</v>
      </c>
      <c r="BI538" s="15">
        <f t="shared" si="458"/>
        <v>0</v>
      </c>
      <c r="BJ538" s="15">
        <f t="shared" si="458"/>
        <v>0</v>
      </c>
      <c r="BK538" s="15">
        <f t="shared" si="458"/>
        <v>0</v>
      </c>
      <c r="BL538" s="15">
        <f t="shared" si="458"/>
        <v>0</v>
      </c>
      <c r="BM538" s="15">
        <f t="shared" si="458"/>
        <v>0</v>
      </c>
      <c r="BN538" s="15">
        <f t="shared" si="458"/>
        <v>1</v>
      </c>
      <c r="BO538" s="15">
        <f t="shared" si="458"/>
        <v>1</v>
      </c>
      <c r="BP538" s="15">
        <f t="shared" si="458"/>
        <v>1</v>
      </c>
      <c r="BQ538" s="15">
        <f t="shared" si="458"/>
        <v>1</v>
      </c>
      <c r="BR538" s="15">
        <f t="shared" si="458"/>
        <v>1</v>
      </c>
      <c r="BS538" s="15">
        <f t="shared" si="442"/>
        <v>0</v>
      </c>
      <c r="BT538" s="15">
        <f t="shared" si="443"/>
        <v>0</v>
      </c>
      <c r="BU538" s="15">
        <f t="shared" si="444"/>
        <v>0</v>
      </c>
      <c r="BV538" s="15">
        <f t="shared" si="445"/>
        <v>0</v>
      </c>
      <c r="BW538" s="15">
        <f t="shared" si="446"/>
        <v>0</v>
      </c>
      <c r="BX538" s="15">
        <f t="shared" si="447"/>
        <v>0</v>
      </c>
      <c r="BY538" s="15">
        <f t="shared" si="448"/>
        <v>0</v>
      </c>
      <c r="BZ538" s="15">
        <f t="shared" si="449"/>
        <v>0</v>
      </c>
      <c r="CA538" s="15">
        <f t="shared" si="450"/>
        <v>0</v>
      </c>
      <c r="CB538" s="15">
        <f t="shared" si="451"/>
        <v>0</v>
      </c>
      <c r="CC538" s="15">
        <f t="shared" si="452"/>
        <v>1</v>
      </c>
      <c r="CD538" s="15">
        <f t="shared" si="453"/>
        <v>1</v>
      </c>
      <c r="CE538" s="15">
        <f t="shared" si="454"/>
        <v>1</v>
      </c>
      <c r="CF538" s="15">
        <f t="shared" si="455"/>
        <v>1</v>
      </c>
      <c r="CG538" s="15">
        <f t="shared" si="456"/>
        <v>1</v>
      </c>
    </row>
    <row r="539" spans="1:85" x14ac:dyDescent="0.25">
      <c r="A539" t="s">
        <v>629</v>
      </c>
      <c r="B539" t="s">
        <v>158</v>
      </c>
      <c r="C539" t="s">
        <v>420</v>
      </c>
      <c r="D539">
        <v>2023</v>
      </c>
      <c r="E539" t="s">
        <v>159</v>
      </c>
      <c r="F539" t="s">
        <v>160</v>
      </c>
      <c r="G539" t="s">
        <v>161</v>
      </c>
      <c r="H539" t="s">
        <v>162</v>
      </c>
      <c r="I539" t="s">
        <v>78</v>
      </c>
      <c r="L539" t="s">
        <v>79</v>
      </c>
      <c r="M539">
        <v>55.9</v>
      </c>
      <c r="N539">
        <v>3</v>
      </c>
      <c r="O539" s="1">
        <v>46156</v>
      </c>
      <c r="P539" s="1"/>
      <c r="Q539" s="1"/>
      <c r="R539" s="1"/>
      <c r="S539" s="1"/>
      <c r="T539" s="1">
        <v>46159</v>
      </c>
      <c r="U539" s="1">
        <v>46166</v>
      </c>
      <c r="W539" s="1">
        <v>46169</v>
      </c>
      <c r="X539" s="1">
        <v>46171</v>
      </c>
      <c r="Y539" s="1">
        <v>46173</v>
      </c>
      <c r="Z539" s="1">
        <v>46176</v>
      </c>
      <c r="AA539">
        <v>2026</v>
      </c>
      <c r="AB539" t="s">
        <v>110</v>
      </c>
      <c r="AC539" t="s">
        <v>163</v>
      </c>
      <c r="AD539" s="2">
        <f t="shared" si="413"/>
        <v>1</v>
      </c>
      <c r="AE539" s="2">
        <f t="shared" si="414"/>
        <v>1</v>
      </c>
      <c r="AF539" s="2">
        <f t="shared" si="415"/>
        <v>1</v>
      </c>
      <c r="AG539" s="2">
        <f t="shared" si="416"/>
        <v>1</v>
      </c>
      <c r="AH539" s="2">
        <f t="shared" si="417"/>
        <v>1</v>
      </c>
      <c r="AI539" s="2">
        <f t="shared" si="418"/>
        <v>1</v>
      </c>
      <c r="AJ539" s="2">
        <f t="shared" si="419"/>
        <v>1</v>
      </c>
      <c r="AK539" s="2">
        <f t="shared" si="420"/>
        <v>1</v>
      </c>
      <c r="AL539" s="2">
        <f t="shared" si="421"/>
        <v>1</v>
      </c>
      <c r="AM539" s="2">
        <f t="shared" si="422"/>
        <v>1</v>
      </c>
      <c r="AN539" s="2">
        <f t="shared" si="423"/>
        <v>1</v>
      </c>
      <c r="AO539" s="2">
        <f t="shared" si="424"/>
        <v>1</v>
      </c>
      <c r="AP539" s="2">
        <f t="shared" si="425"/>
        <v>1</v>
      </c>
      <c r="AQ539" s="2">
        <f t="shared" si="426"/>
        <v>1</v>
      </c>
      <c r="AR539" s="2">
        <f t="shared" si="427"/>
        <v>1</v>
      </c>
      <c r="AS539" s="2">
        <f t="shared" si="428"/>
        <v>1</v>
      </c>
      <c r="AT539" s="3">
        <f t="shared" si="429"/>
        <v>10</v>
      </c>
      <c r="AU539" s="3">
        <f t="shared" si="430"/>
        <v>13</v>
      </c>
      <c r="AV539" s="3">
        <f t="shared" si="431"/>
        <v>20</v>
      </c>
      <c r="AW539" s="4">
        <f t="shared" si="432"/>
        <v>135</v>
      </c>
      <c r="AX539" s="4">
        <f t="shared" si="433"/>
        <v>138</v>
      </c>
      <c r="AY539" s="4">
        <f t="shared" si="434"/>
        <v>145</v>
      </c>
      <c r="AZ539" s="4">
        <f t="shared" si="435"/>
        <v>148</v>
      </c>
      <c r="BA539" s="4">
        <f t="shared" si="436"/>
        <v>150</v>
      </c>
      <c r="BB539" s="4">
        <f t="shared" si="437"/>
        <v>152</v>
      </c>
      <c r="BC539" s="4">
        <f t="shared" si="438"/>
        <v>155</v>
      </c>
      <c r="BD539" s="15">
        <f t="shared" si="441"/>
        <v>0</v>
      </c>
      <c r="BE539" s="15">
        <f t="shared" si="439"/>
        <v>0</v>
      </c>
      <c r="BF539" s="15">
        <f t="shared" si="458"/>
        <v>0</v>
      </c>
      <c r="BG539" s="15">
        <f t="shared" si="458"/>
        <v>0</v>
      </c>
      <c r="BH539" s="15">
        <f t="shared" si="458"/>
        <v>0</v>
      </c>
      <c r="BI539" s="15">
        <f t="shared" si="458"/>
        <v>0</v>
      </c>
      <c r="BJ539" s="15">
        <f t="shared" si="458"/>
        <v>0</v>
      </c>
      <c r="BK539" s="15">
        <f t="shared" si="458"/>
        <v>0</v>
      </c>
      <c r="BL539" s="15">
        <f t="shared" si="458"/>
        <v>0</v>
      </c>
      <c r="BM539" s="15">
        <f t="shared" si="458"/>
        <v>0</v>
      </c>
      <c r="BN539" s="15">
        <f t="shared" si="458"/>
        <v>1</v>
      </c>
      <c r="BO539" s="15">
        <f t="shared" si="458"/>
        <v>1</v>
      </c>
      <c r="BP539" s="15">
        <f t="shared" si="458"/>
        <v>1</v>
      </c>
      <c r="BQ539" s="15">
        <f t="shared" si="458"/>
        <v>1</v>
      </c>
      <c r="BR539" s="15">
        <f t="shared" si="458"/>
        <v>1</v>
      </c>
      <c r="BS539" s="15">
        <f t="shared" si="442"/>
        <v>0</v>
      </c>
      <c r="BT539" s="15">
        <f t="shared" si="443"/>
        <v>0</v>
      </c>
      <c r="BU539" s="15">
        <f t="shared" si="444"/>
        <v>0</v>
      </c>
      <c r="BV539" s="15">
        <f t="shared" si="445"/>
        <v>0</v>
      </c>
      <c r="BW539" s="15">
        <f t="shared" si="446"/>
        <v>0</v>
      </c>
      <c r="BX539" s="15">
        <f t="shared" si="447"/>
        <v>0</v>
      </c>
      <c r="BY539" s="15">
        <f t="shared" si="448"/>
        <v>0</v>
      </c>
      <c r="BZ539" s="15">
        <f t="shared" si="449"/>
        <v>0</v>
      </c>
      <c r="CA539" s="15">
        <f t="shared" si="450"/>
        <v>0</v>
      </c>
      <c r="CB539" s="15">
        <f t="shared" si="451"/>
        <v>0</v>
      </c>
      <c r="CC539" s="15">
        <f t="shared" si="452"/>
        <v>1</v>
      </c>
      <c r="CD539" s="15">
        <f t="shared" si="453"/>
        <v>1</v>
      </c>
      <c r="CE539" s="15">
        <f t="shared" si="454"/>
        <v>1</v>
      </c>
      <c r="CF539" s="15">
        <f t="shared" si="455"/>
        <v>1</v>
      </c>
      <c r="CG539" s="15">
        <f t="shared" si="456"/>
        <v>1</v>
      </c>
    </row>
    <row r="540" spans="1:85" x14ac:dyDescent="0.25">
      <c r="A540" t="s">
        <v>671</v>
      </c>
      <c r="B540" t="s">
        <v>158</v>
      </c>
      <c r="C540" t="s">
        <v>420</v>
      </c>
      <c r="D540">
        <v>2023</v>
      </c>
      <c r="E540" t="s">
        <v>159</v>
      </c>
      <c r="F540" t="s">
        <v>160</v>
      </c>
      <c r="G540" t="s">
        <v>161</v>
      </c>
      <c r="H540" t="s">
        <v>162</v>
      </c>
      <c r="I540" t="s">
        <v>78</v>
      </c>
      <c r="L540" t="s">
        <v>89</v>
      </c>
      <c r="M540">
        <v>1</v>
      </c>
      <c r="N540">
        <v>3</v>
      </c>
      <c r="O540" s="1"/>
      <c r="P540" s="1"/>
      <c r="Q540" s="1">
        <v>46163</v>
      </c>
      <c r="R540" s="1">
        <v>46163</v>
      </c>
      <c r="S540" s="1">
        <v>46165</v>
      </c>
      <c r="T540" s="1"/>
      <c r="U540" s="1">
        <v>46178</v>
      </c>
      <c r="W540" s="1">
        <v>46179</v>
      </c>
      <c r="X540" s="1">
        <v>46192</v>
      </c>
      <c r="Y540" s="1">
        <v>46194</v>
      </c>
      <c r="Z540" s="1">
        <v>46196</v>
      </c>
      <c r="AA540">
        <v>2026</v>
      </c>
      <c r="AB540" t="s">
        <v>110</v>
      </c>
      <c r="AC540" t="s">
        <v>163</v>
      </c>
      <c r="AD540" s="2">
        <f t="shared" si="413"/>
        <v>1</v>
      </c>
      <c r="AE540" s="2">
        <f t="shared" si="414"/>
        <v>1</v>
      </c>
      <c r="AF540" s="2">
        <f t="shared" si="415"/>
        <v>1</v>
      </c>
      <c r="AG540" s="2">
        <f t="shared" si="416"/>
        <v>1</v>
      </c>
      <c r="AH540" s="2">
        <f t="shared" si="417"/>
        <v>1</v>
      </c>
      <c r="AI540" s="2">
        <f t="shared" si="418"/>
        <v>1</v>
      </c>
      <c r="AJ540" s="2">
        <f t="shared" si="419"/>
        <v>1</v>
      </c>
      <c r="AK540" s="2">
        <f t="shared" si="420"/>
        <v>1</v>
      </c>
      <c r="AL540" s="2">
        <f t="shared" si="421"/>
        <v>1</v>
      </c>
      <c r="AM540" s="2">
        <f t="shared" si="422"/>
        <v>1</v>
      </c>
      <c r="AN540" s="2">
        <f t="shared" si="423"/>
        <v>1</v>
      </c>
      <c r="AO540" s="2">
        <f t="shared" si="424"/>
        <v>1</v>
      </c>
      <c r="AP540" s="2">
        <f t="shared" si="425"/>
        <v>1</v>
      </c>
      <c r="AQ540" s="2">
        <f t="shared" si="426"/>
        <v>1</v>
      </c>
      <c r="AR540" s="2">
        <f t="shared" si="427"/>
        <v>1</v>
      </c>
      <c r="AS540" s="2">
        <f t="shared" si="428"/>
        <v>1</v>
      </c>
      <c r="AT540" s="3">
        <f t="shared" si="429"/>
        <v>15</v>
      </c>
      <c r="AU540" s="3">
        <f t="shared" si="430"/>
        <v>16</v>
      </c>
      <c r="AV540" s="3">
        <f t="shared" si="431"/>
        <v>33</v>
      </c>
      <c r="AW540" s="4">
        <f t="shared" si="432"/>
        <v>142</v>
      </c>
      <c r="AX540" s="4">
        <f t="shared" si="433"/>
        <v>144</v>
      </c>
      <c r="AY540" s="4">
        <f t="shared" si="434"/>
        <v>157</v>
      </c>
      <c r="AZ540" s="4">
        <f t="shared" si="435"/>
        <v>158</v>
      </c>
      <c r="BA540" s="4">
        <f t="shared" si="436"/>
        <v>171</v>
      </c>
      <c r="BB540" s="4">
        <f t="shared" si="437"/>
        <v>173</v>
      </c>
      <c r="BC540" s="4">
        <f t="shared" si="438"/>
        <v>175</v>
      </c>
      <c r="BD540" s="15">
        <f t="shared" si="441"/>
        <v>0</v>
      </c>
      <c r="BE540" s="15">
        <f t="shared" si="439"/>
        <v>0</v>
      </c>
      <c r="BF540" s="15">
        <f t="shared" si="458"/>
        <v>0</v>
      </c>
      <c r="BG540" s="15">
        <f t="shared" si="458"/>
        <v>0</v>
      </c>
      <c r="BH540" s="15">
        <f t="shared" si="458"/>
        <v>0</v>
      </c>
      <c r="BI540" s="15">
        <f t="shared" si="458"/>
        <v>0</v>
      </c>
      <c r="BJ540" s="15">
        <f t="shared" si="458"/>
        <v>0</v>
      </c>
      <c r="BK540" s="15">
        <f t="shared" si="458"/>
        <v>0</v>
      </c>
      <c r="BL540" s="15">
        <f t="shared" si="458"/>
        <v>0</v>
      </c>
      <c r="BM540" s="15">
        <f t="shared" si="458"/>
        <v>0</v>
      </c>
      <c r="BN540" s="15">
        <f t="shared" si="458"/>
        <v>0</v>
      </c>
      <c r="BO540" s="15">
        <f t="shared" si="458"/>
        <v>1</v>
      </c>
      <c r="BP540" s="15">
        <f t="shared" si="458"/>
        <v>1</v>
      </c>
      <c r="BQ540" s="15">
        <f t="shared" si="458"/>
        <v>1</v>
      </c>
      <c r="BR540" s="15">
        <f t="shared" si="458"/>
        <v>1</v>
      </c>
      <c r="BS540" s="15">
        <f t="shared" si="442"/>
        <v>0</v>
      </c>
      <c r="BT540" s="15">
        <f t="shared" si="443"/>
        <v>0</v>
      </c>
      <c r="BU540" s="15">
        <f t="shared" si="444"/>
        <v>0</v>
      </c>
      <c r="BV540" s="15">
        <f t="shared" si="445"/>
        <v>0</v>
      </c>
      <c r="BW540" s="15">
        <f t="shared" si="446"/>
        <v>0</v>
      </c>
      <c r="BX540" s="15">
        <f t="shared" si="447"/>
        <v>0</v>
      </c>
      <c r="BY540" s="15">
        <f t="shared" si="448"/>
        <v>0</v>
      </c>
      <c r="BZ540" s="15">
        <f t="shared" si="449"/>
        <v>0</v>
      </c>
      <c r="CA540" s="15">
        <f t="shared" si="450"/>
        <v>0</v>
      </c>
      <c r="CB540" s="15">
        <f t="shared" si="451"/>
        <v>0</v>
      </c>
      <c r="CC540" s="15">
        <f t="shared" si="452"/>
        <v>0</v>
      </c>
      <c r="CD540" s="15">
        <f t="shared" si="453"/>
        <v>1</v>
      </c>
      <c r="CE540" s="15">
        <f t="shared" si="454"/>
        <v>1</v>
      </c>
      <c r="CF540" s="15">
        <f t="shared" si="455"/>
        <v>1</v>
      </c>
      <c r="CG540" s="15">
        <f t="shared" si="456"/>
        <v>1</v>
      </c>
    </row>
    <row r="541" spans="1:85" x14ac:dyDescent="0.25">
      <c r="A541" t="s">
        <v>440</v>
      </c>
      <c r="B541" t="s">
        <v>72</v>
      </c>
      <c r="C541" t="s">
        <v>420</v>
      </c>
      <c r="D541">
        <v>2023</v>
      </c>
      <c r="E541" t="s">
        <v>74</v>
      </c>
      <c r="F541" t="s">
        <v>75</v>
      </c>
      <c r="G541" t="s">
        <v>104</v>
      </c>
      <c r="H541" t="s">
        <v>105</v>
      </c>
      <c r="I541" t="s">
        <v>78</v>
      </c>
      <c r="L541" t="s">
        <v>89</v>
      </c>
      <c r="M541">
        <v>1</v>
      </c>
      <c r="N541">
        <v>3</v>
      </c>
      <c r="O541" s="1">
        <v>46147</v>
      </c>
      <c r="P541" s="1"/>
      <c r="Q541" s="1"/>
      <c r="R541" s="1"/>
      <c r="S541" s="1">
        <v>46150</v>
      </c>
      <c r="T541" s="1"/>
      <c r="U541" s="1">
        <v>46154</v>
      </c>
      <c r="W541" s="1">
        <v>46155</v>
      </c>
      <c r="X541" s="1">
        <v>46156</v>
      </c>
      <c r="Y541" s="1">
        <v>46159</v>
      </c>
      <c r="Z541" s="1">
        <v>46160</v>
      </c>
      <c r="AA541">
        <v>2026</v>
      </c>
      <c r="AB541" t="s">
        <v>110</v>
      </c>
      <c r="AC541" t="s">
        <v>106</v>
      </c>
      <c r="AD541" s="2">
        <f t="shared" si="413"/>
        <v>1</v>
      </c>
      <c r="AE541" s="2">
        <f t="shared" si="414"/>
        <v>1</v>
      </c>
      <c r="AF541" s="2">
        <f t="shared" si="415"/>
        <v>1</v>
      </c>
      <c r="AG541" s="2">
        <f t="shared" si="416"/>
        <v>1</v>
      </c>
      <c r="AH541" s="2">
        <f t="shared" si="417"/>
        <v>1</v>
      </c>
      <c r="AI541" s="2">
        <f t="shared" si="418"/>
        <v>1</v>
      </c>
      <c r="AJ541" s="2">
        <f t="shared" si="419"/>
        <v>1</v>
      </c>
      <c r="AK541" s="2">
        <f t="shared" si="420"/>
        <v>1</v>
      </c>
      <c r="AL541" s="2">
        <f t="shared" si="421"/>
        <v>1</v>
      </c>
      <c r="AM541" s="2">
        <f t="shared" si="422"/>
        <v>1</v>
      </c>
      <c r="AN541" s="2">
        <f t="shared" si="423"/>
        <v>1</v>
      </c>
      <c r="AO541" s="2">
        <f t="shared" si="424"/>
        <v>1</v>
      </c>
      <c r="AP541" s="2">
        <f t="shared" si="425"/>
        <v>1</v>
      </c>
      <c r="AQ541" s="2">
        <f t="shared" si="426"/>
        <v>1</v>
      </c>
      <c r="AR541" s="2">
        <f t="shared" si="427"/>
        <v>1</v>
      </c>
      <c r="AS541" s="2">
        <f t="shared" si="428"/>
        <v>1</v>
      </c>
      <c r="AT541" s="3">
        <f t="shared" si="429"/>
        <v>7</v>
      </c>
      <c r="AU541" s="3">
        <f t="shared" si="430"/>
        <v>8</v>
      </c>
      <c r="AV541" s="3">
        <f t="shared" si="431"/>
        <v>13</v>
      </c>
      <c r="AW541" s="4">
        <f t="shared" si="432"/>
        <v>126</v>
      </c>
      <c r="AX541" s="4">
        <f t="shared" si="433"/>
        <v>129</v>
      </c>
      <c r="AY541" s="4">
        <f t="shared" si="434"/>
        <v>133</v>
      </c>
      <c r="AZ541" s="4">
        <f t="shared" si="435"/>
        <v>134</v>
      </c>
      <c r="BA541" s="4">
        <f t="shared" si="436"/>
        <v>135</v>
      </c>
      <c r="BB541" s="4">
        <f t="shared" si="437"/>
        <v>138</v>
      </c>
      <c r="BC541" s="4">
        <f t="shared" si="438"/>
        <v>139</v>
      </c>
      <c r="BD541" s="15">
        <f t="shared" si="441"/>
        <v>0</v>
      </c>
      <c r="BE541" s="15">
        <f t="shared" si="439"/>
        <v>0</v>
      </c>
      <c r="BF541" s="15">
        <f t="shared" si="458"/>
        <v>0</v>
      </c>
      <c r="BG541" s="15">
        <f t="shared" si="458"/>
        <v>0</v>
      </c>
      <c r="BH541" s="15">
        <f t="shared" si="458"/>
        <v>0</v>
      </c>
      <c r="BI541" s="15">
        <f t="shared" si="458"/>
        <v>0</v>
      </c>
      <c r="BJ541" s="15">
        <f t="shared" si="458"/>
        <v>0</v>
      </c>
      <c r="BK541" s="15">
        <f t="shared" si="458"/>
        <v>0</v>
      </c>
      <c r="BL541" s="15">
        <f t="shared" si="458"/>
        <v>1</v>
      </c>
      <c r="BM541" s="15">
        <f t="shared" si="458"/>
        <v>1</v>
      </c>
      <c r="BN541" s="15">
        <f t="shared" si="458"/>
        <v>1</v>
      </c>
      <c r="BO541" s="15">
        <f t="shared" si="458"/>
        <v>1</v>
      </c>
      <c r="BP541" s="15">
        <f t="shared" si="458"/>
        <v>1</v>
      </c>
      <c r="BQ541" s="15">
        <f t="shared" si="458"/>
        <v>1</v>
      </c>
      <c r="BR541" s="15">
        <f t="shared" si="458"/>
        <v>1</v>
      </c>
      <c r="BS541" s="15">
        <f t="shared" si="442"/>
        <v>0</v>
      </c>
      <c r="BT541" s="15">
        <f t="shared" si="443"/>
        <v>0</v>
      </c>
      <c r="BU541" s="15">
        <f t="shared" si="444"/>
        <v>0</v>
      </c>
      <c r="BV541" s="15">
        <f t="shared" si="445"/>
        <v>0</v>
      </c>
      <c r="BW541" s="15">
        <f t="shared" si="446"/>
        <v>0</v>
      </c>
      <c r="BX541" s="15">
        <f t="shared" si="447"/>
        <v>0</v>
      </c>
      <c r="BY541" s="15">
        <f t="shared" si="448"/>
        <v>0</v>
      </c>
      <c r="BZ541" s="15">
        <f t="shared" si="449"/>
        <v>0</v>
      </c>
      <c r="CA541" s="15">
        <f t="shared" si="450"/>
        <v>1</v>
      </c>
      <c r="CB541" s="15">
        <f t="shared" si="451"/>
        <v>1</v>
      </c>
      <c r="CC541" s="15">
        <f t="shared" si="452"/>
        <v>1</v>
      </c>
      <c r="CD541" s="15">
        <f t="shared" si="453"/>
        <v>1</v>
      </c>
      <c r="CE541" s="15">
        <f t="shared" si="454"/>
        <v>1</v>
      </c>
      <c r="CF541" s="15">
        <f t="shared" si="455"/>
        <v>1</v>
      </c>
      <c r="CG541" s="15">
        <f t="shared" si="456"/>
        <v>1</v>
      </c>
    </row>
    <row r="542" spans="1:85" x14ac:dyDescent="0.25">
      <c r="A542" t="s">
        <v>747</v>
      </c>
      <c r="B542" t="s">
        <v>158</v>
      </c>
      <c r="C542" t="s">
        <v>420</v>
      </c>
      <c r="D542">
        <v>2023</v>
      </c>
      <c r="E542" t="s">
        <v>159</v>
      </c>
      <c r="F542" t="s">
        <v>160</v>
      </c>
      <c r="G542" t="s">
        <v>161</v>
      </c>
      <c r="H542" t="s">
        <v>162</v>
      </c>
      <c r="I542" t="s">
        <v>197</v>
      </c>
      <c r="L542" t="s">
        <v>79</v>
      </c>
      <c r="M542">
        <v>5.51</v>
      </c>
      <c r="N542">
        <v>3</v>
      </c>
      <c r="O542" s="1">
        <v>46176</v>
      </c>
      <c r="P542" s="1"/>
      <c r="Q542" s="1"/>
      <c r="R542" s="1"/>
      <c r="S542" s="1">
        <v>46178</v>
      </c>
      <c r="T542" s="1"/>
      <c r="U542" s="1"/>
      <c r="V542" s="1">
        <v>46188</v>
      </c>
      <c r="W542" s="1">
        <v>46192</v>
      </c>
      <c r="X542" s="1">
        <v>46193</v>
      </c>
      <c r="Y542" s="1">
        <v>46195</v>
      </c>
      <c r="Z542" s="1">
        <v>46196</v>
      </c>
      <c r="AA542">
        <v>2026</v>
      </c>
      <c r="AB542" t="s">
        <v>110</v>
      </c>
      <c r="AC542" t="s">
        <v>353</v>
      </c>
      <c r="AD542" s="2">
        <f t="shared" si="413"/>
        <v>1</v>
      </c>
      <c r="AE542" s="2">
        <f t="shared" si="414"/>
        <v>1</v>
      </c>
      <c r="AF542" s="2">
        <f t="shared" si="415"/>
        <v>1</v>
      </c>
      <c r="AG542" s="2">
        <f t="shared" si="416"/>
        <v>1</v>
      </c>
      <c r="AH542" s="2">
        <f t="shared" si="417"/>
        <v>1</v>
      </c>
      <c r="AI542" s="2">
        <f t="shared" si="418"/>
        <v>1</v>
      </c>
      <c r="AJ542" s="2">
        <f t="shared" si="419"/>
        <v>1</v>
      </c>
      <c r="AK542" s="2">
        <f t="shared" si="420"/>
        <v>1</v>
      </c>
      <c r="AL542" s="2">
        <f t="shared" si="421"/>
        <v>1</v>
      </c>
      <c r="AM542" s="2">
        <f t="shared" si="422"/>
        <v>1</v>
      </c>
      <c r="AN542" s="2">
        <f t="shared" si="423"/>
        <v>1</v>
      </c>
      <c r="AO542" s="2">
        <f t="shared" si="424"/>
        <v>1</v>
      </c>
      <c r="AP542" s="2">
        <f t="shared" si="425"/>
        <v>1</v>
      </c>
      <c r="AQ542" s="2">
        <f t="shared" si="426"/>
        <v>1</v>
      </c>
      <c r="AR542" s="2">
        <f t="shared" si="427"/>
        <v>1</v>
      </c>
      <c r="AS542" s="2">
        <f t="shared" si="428"/>
        <v>1</v>
      </c>
      <c r="AT542" s="3">
        <f t="shared" si="429"/>
        <v>12</v>
      </c>
      <c r="AU542" s="3">
        <f t="shared" si="430"/>
        <v>16</v>
      </c>
      <c r="AV542" s="3">
        <f t="shared" si="431"/>
        <v>20</v>
      </c>
      <c r="AW542" s="4">
        <f t="shared" si="432"/>
        <v>155</v>
      </c>
      <c r="AX542" s="4">
        <f t="shared" si="433"/>
        <v>157</v>
      </c>
      <c r="AY542" s="4">
        <f t="shared" si="434"/>
        <v>167</v>
      </c>
      <c r="AZ542" s="4">
        <f t="shared" si="435"/>
        <v>171</v>
      </c>
      <c r="BA542" s="4">
        <f t="shared" si="436"/>
        <v>172</v>
      </c>
      <c r="BB542" s="4">
        <f t="shared" si="437"/>
        <v>174</v>
      </c>
      <c r="BC542" s="4">
        <f t="shared" si="438"/>
        <v>175</v>
      </c>
      <c r="BD542" s="15">
        <f t="shared" si="441"/>
        <v>0</v>
      </c>
      <c r="BE542" s="15">
        <f t="shared" si="439"/>
        <v>0</v>
      </c>
      <c r="BF542" s="15">
        <f t="shared" si="458"/>
        <v>0</v>
      </c>
      <c r="BG542" s="15">
        <f t="shared" si="458"/>
        <v>0</v>
      </c>
      <c r="BH542" s="15">
        <f t="shared" si="458"/>
        <v>0</v>
      </c>
      <c r="BI542" s="15">
        <f t="shared" si="458"/>
        <v>0</v>
      </c>
      <c r="BJ542" s="15">
        <f t="shared" si="458"/>
        <v>0</v>
      </c>
      <c r="BK542" s="15">
        <f t="shared" si="458"/>
        <v>0</v>
      </c>
      <c r="BL542" s="15">
        <f t="shared" si="458"/>
        <v>0</v>
      </c>
      <c r="BM542" s="15">
        <f t="shared" si="458"/>
        <v>0</v>
      </c>
      <c r="BN542" s="15">
        <f t="shared" si="458"/>
        <v>0</v>
      </c>
      <c r="BO542" s="15">
        <f t="shared" si="458"/>
        <v>0</v>
      </c>
      <c r="BP542" s="15">
        <f t="shared" si="458"/>
        <v>0</v>
      </c>
      <c r="BQ542" s="15">
        <f t="shared" si="458"/>
        <v>1</v>
      </c>
      <c r="BR542" s="15">
        <f t="shared" si="458"/>
        <v>1</v>
      </c>
      <c r="BS542" s="15">
        <f t="shared" si="442"/>
        <v>0</v>
      </c>
      <c r="BT542" s="15">
        <f t="shared" si="443"/>
        <v>0</v>
      </c>
      <c r="BU542" s="15">
        <f t="shared" si="444"/>
        <v>0</v>
      </c>
      <c r="BV542" s="15">
        <f t="shared" si="445"/>
        <v>0</v>
      </c>
      <c r="BW542" s="15">
        <f t="shared" si="446"/>
        <v>0</v>
      </c>
      <c r="BX542" s="15">
        <f t="shared" si="447"/>
        <v>0</v>
      </c>
      <c r="BY542" s="15">
        <f t="shared" si="448"/>
        <v>0</v>
      </c>
      <c r="BZ542" s="15">
        <f t="shared" si="449"/>
        <v>0</v>
      </c>
      <c r="CA542" s="15">
        <f t="shared" si="450"/>
        <v>0</v>
      </c>
      <c r="CB542" s="15">
        <f t="shared" si="451"/>
        <v>0</v>
      </c>
      <c r="CC542" s="15">
        <f t="shared" si="452"/>
        <v>0</v>
      </c>
      <c r="CD542" s="15">
        <f t="shared" si="453"/>
        <v>0</v>
      </c>
      <c r="CE542" s="15">
        <f t="shared" si="454"/>
        <v>0</v>
      </c>
      <c r="CF542" s="15">
        <f t="shared" si="455"/>
        <v>1</v>
      </c>
      <c r="CG542" s="15">
        <f t="shared" si="456"/>
        <v>1</v>
      </c>
    </row>
    <row r="543" spans="1:85" x14ac:dyDescent="0.25">
      <c r="A543" t="s">
        <v>812</v>
      </c>
      <c r="B543" t="s">
        <v>72</v>
      </c>
      <c r="C543" t="s">
        <v>420</v>
      </c>
      <c r="D543">
        <v>2023</v>
      </c>
      <c r="E543" t="s">
        <v>136</v>
      </c>
      <c r="F543" t="s">
        <v>145</v>
      </c>
      <c r="G543" t="s">
        <v>146</v>
      </c>
      <c r="H543" t="s">
        <v>147</v>
      </c>
      <c r="I543" t="s">
        <v>78</v>
      </c>
      <c r="L543" t="s">
        <v>79</v>
      </c>
      <c r="M543">
        <v>110.05</v>
      </c>
      <c r="N543">
        <v>3</v>
      </c>
      <c r="O543" s="1">
        <v>46186</v>
      </c>
      <c r="P543" s="1"/>
      <c r="Q543" s="1"/>
      <c r="R543" s="1"/>
      <c r="S543" s="1">
        <v>46189</v>
      </c>
      <c r="T543" s="1"/>
      <c r="U543" s="1"/>
      <c r="W543" s="1"/>
      <c r="X543" s="1"/>
      <c r="Y543" s="1"/>
      <c r="Z543" s="1"/>
      <c r="AA543">
        <v>2026</v>
      </c>
      <c r="AB543" t="s">
        <v>110</v>
      </c>
      <c r="AC543" t="s">
        <v>148</v>
      </c>
      <c r="AD543" s="2">
        <f t="shared" si="413"/>
        <v>1</v>
      </c>
      <c r="AE543" s="2">
        <f t="shared" si="414"/>
        <v>1</v>
      </c>
      <c r="AF543" s="2">
        <f t="shared" si="415"/>
        <v>1</v>
      </c>
      <c r="AG543" s="2">
        <f t="shared" si="416"/>
        <v>1</v>
      </c>
      <c r="AH543" s="2">
        <f t="shared" si="417"/>
        <v>0</v>
      </c>
      <c r="AI543" s="2">
        <f t="shared" si="418"/>
        <v>0</v>
      </c>
      <c r="AJ543" s="2">
        <f t="shared" si="419"/>
        <v>0</v>
      </c>
      <c r="AK543" s="2">
        <f t="shared" si="420"/>
        <v>0</v>
      </c>
      <c r="AL543" s="2">
        <f t="shared" si="421"/>
        <v>0</v>
      </c>
      <c r="AM543" s="2">
        <f t="shared" si="422"/>
        <v>0</v>
      </c>
      <c r="AN543" s="2">
        <f t="shared" si="423"/>
        <v>0</v>
      </c>
      <c r="AO543" s="2">
        <f t="shared" si="424"/>
        <v>0</v>
      </c>
      <c r="AP543" s="2">
        <f t="shared" si="425"/>
        <v>0</v>
      </c>
      <c r="AQ543" s="2">
        <f t="shared" si="426"/>
        <v>0</v>
      </c>
      <c r="AR543" s="2">
        <f t="shared" si="427"/>
        <v>0</v>
      </c>
      <c r="AS543" s="2">
        <f t="shared" si="428"/>
        <v>0</v>
      </c>
      <c r="AT543" s="3" t="str">
        <f t="shared" si="429"/>
        <v>na</v>
      </c>
      <c r="AU543" s="3" t="str">
        <f t="shared" si="430"/>
        <v>na</v>
      </c>
      <c r="AV543" s="3" t="str">
        <f t="shared" si="431"/>
        <v>na</v>
      </c>
      <c r="AW543" s="4">
        <f t="shared" si="432"/>
        <v>165</v>
      </c>
      <c r="AX543" s="4">
        <f t="shared" si="433"/>
        <v>168</v>
      </c>
      <c r="AY543" s="4" t="str">
        <f t="shared" si="434"/>
        <v>na</v>
      </c>
      <c r="AZ543" s="4" t="str">
        <f t="shared" si="435"/>
        <v>na</v>
      </c>
      <c r="BA543" s="4" t="str">
        <f t="shared" si="436"/>
        <v>na</v>
      </c>
      <c r="BB543" s="4" t="str">
        <f t="shared" si="437"/>
        <v>na</v>
      </c>
      <c r="BC543" s="4" t="str">
        <f t="shared" si="438"/>
        <v>na</v>
      </c>
      <c r="BD543" s="15">
        <f t="shared" si="441"/>
        <v>0</v>
      </c>
      <c r="BE543" s="15">
        <f t="shared" si="439"/>
        <v>0</v>
      </c>
      <c r="BF543" s="15">
        <f t="shared" si="458"/>
        <v>0</v>
      </c>
      <c r="BG543" s="15">
        <f t="shared" si="458"/>
        <v>0</v>
      </c>
      <c r="BH543" s="15">
        <f t="shared" si="458"/>
        <v>0</v>
      </c>
      <c r="BI543" s="15">
        <f t="shared" si="458"/>
        <v>0</v>
      </c>
      <c r="BJ543" s="15">
        <f t="shared" si="458"/>
        <v>0</v>
      </c>
      <c r="BK543" s="15">
        <f t="shared" si="458"/>
        <v>0</v>
      </c>
      <c r="BL543" s="15">
        <f t="shared" si="458"/>
        <v>0</v>
      </c>
      <c r="BM543" s="15">
        <f t="shared" si="458"/>
        <v>0</v>
      </c>
      <c r="BN543" s="15">
        <f t="shared" si="458"/>
        <v>0</v>
      </c>
      <c r="BO543" s="15">
        <f t="shared" si="458"/>
        <v>0</v>
      </c>
      <c r="BP543" s="15">
        <f t="shared" si="458"/>
        <v>0</v>
      </c>
      <c r="BQ543" s="15">
        <f t="shared" si="458"/>
        <v>0</v>
      </c>
      <c r="BR543" s="15">
        <f t="shared" si="458"/>
        <v>1</v>
      </c>
      <c r="BS543" s="15">
        <f t="shared" si="442"/>
        <v>0</v>
      </c>
      <c r="BT543" s="15">
        <f t="shared" si="443"/>
        <v>0</v>
      </c>
      <c r="BU543" s="15">
        <f t="shared" si="444"/>
        <v>0</v>
      </c>
      <c r="BV543" s="15">
        <f t="shared" si="445"/>
        <v>0</v>
      </c>
      <c r="BW543" s="15">
        <f t="shared" si="446"/>
        <v>0</v>
      </c>
      <c r="BX543" s="15">
        <f t="shared" si="447"/>
        <v>0</v>
      </c>
      <c r="BY543" s="15">
        <f t="shared" si="448"/>
        <v>0</v>
      </c>
      <c r="BZ543" s="15">
        <f t="shared" si="449"/>
        <v>0</v>
      </c>
      <c r="CA543" s="15">
        <f t="shared" si="450"/>
        <v>0</v>
      </c>
      <c r="CB543" s="15">
        <f t="shared" si="451"/>
        <v>0</v>
      </c>
      <c r="CC543" s="15">
        <f t="shared" si="452"/>
        <v>0</v>
      </c>
      <c r="CD543" s="15">
        <f t="shared" si="453"/>
        <v>0</v>
      </c>
      <c r="CE543" s="15">
        <f t="shared" si="454"/>
        <v>0</v>
      </c>
      <c r="CF543" s="15">
        <f t="shared" si="455"/>
        <v>0</v>
      </c>
      <c r="CG543" s="15">
        <f t="shared" si="456"/>
        <v>0</v>
      </c>
    </row>
    <row r="544" spans="1:85" x14ac:dyDescent="0.25">
      <c r="A544" t="s">
        <v>691</v>
      </c>
      <c r="B544" t="s">
        <v>158</v>
      </c>
      <c r="C544" t="s">
        <v>420</v>
      </c>
      <c r="D544">
        <v>2023</v>
      </c>
      <c r="E544" t="s">
        <v>159</v>
      </c>
      <c r="F544" t="s">
        <v>160</v>
      </c>
      <c r="G544" t="s">
        <v>161</v>
      </c>
      <c r="H544" t="s">
        <v>162</v>
      </c>
      <c r="I544" t="s">
        <v>197</v>
      </c>
      <c r="L544" t="s">
        <v>79</v>
      </c>
      <c r="M544">
        <v>5.51</v>
      </c>
      <c r="N544">
        <v>3</v>
      </c>
      <c r="O544" s="1"/>
      <c r="P544" s="1"/>
      <c r="Q544" s="1">
        <v>46168</v>
      </c>
      <c r="R544" s="1">
        <v>46168</v>
      </c>
      <c r="S544" s="1"/>
      <c r="T544" s="1">
        <v>46170</v>
      </c>
      <c r="U544" s="1">
        <v>46183</v>
      </c>
      <c r="W544" s="1">
        <v>46186</v>
      </c>
      <c r="X544" s="1">
        <v>46188</v>
      </c>
      <c r="Y544" s="1">
        <v>46196</v>
      </c>
      <c r="Z544" s="1">
        <v>46197</v>
      </c>
      <c r="AA544">
        <v>2026</v>
      </c>
      <c r="AB544" t="s">
        <v>110</v>
      </c>
      <c r="AC544" t="s">
        <v>353</v>
      </c>
      <c r="AD544" s="2">
        <f t="shared" si="413"/>
        <v>1</v>
      </c>
      <c r="AE544" s="2">
        <f t="shared" si="414"/>
        <v>1</v>
      </c>
      <c r="AF544" s="2">
        <f t="shared" si="415"/>
        <v>1</v>
      </c>
      <c r="AG544" s="2">
        <f t="shared" si="416"/>
        <v>1</v>
      </c>
      <c r="AH544" s="2">
        <f t="shared" si="417"/>
        <v>1</v>
      </c>
      <c r="AI544" s="2">
        <f t="shared" si="418"/>
        <v>1</v>
      </c>
      <c r="AJ544" s="2">
        <f t="shared" si="419"/>
        <v>1</v>
      </c>
      <c r="AK544" s="2">
        <f t="shared" si="420"/>
        <v>1</v>
      </c>
      <c r="AL544" s="2">
        <f t="shared" si="421"/>
        <v>1</v>
      </c>
      <c r="AM544" s="2">
        <f t="shared" si="422"/>
        <v>1</v>
      </c>
      <c r="AN544" s="2">
        <f t="shared" si="423"/>
        <v>1</v>
      </c>
      <c r="AO544" s="2">
        <f t="shared" si="424"/>
        <v>1</v>
      </c>
      <c r="AP544" s="2">
        <f t="shared" si="425"/>
        <v>1</v>
      </c>
      <c r="AQ544" s="2">
        <f t="shared" si="426"/>
        <v>1</v>
      </c>
      <c r="AR544" s="2">
        <f t="shared" si="427"/>
        <v>1</v>
      </c>
      <c r="AS544" s="2">
        <f t="shared" si="428"/>
        <v>1</v>
      </c>
      <c r="AT544" s="3">
        <f t="shared" si="429"/>
        <v>15</v>
      </c>
      <c r="AU544" s="3">
        <f t="shared" si="430"/>
        <v>18</v>
      </c>
      <c r="AV544" s="3">
        <f t="shared" si="431"/>
        <v>29</v>
      </c>
      <c r="AW544" s="4">
        <f t="shared" si="432"/>
        <v>147</v>
      </c>
      <c r="AX544" s="4">
        <f t="shared" si="433"/>
        <v>149</v>
      </c>
      <c r="AY544" s="4">
        <f t="shared" si="434"/>
        <v>162</v>
      </c>
      <c r="AZ544" s="4">
        <f t="shared" si="435"/>
        <v>165</v>
      </c>
      <c r="BA544" s="4">
        <f t="shared" si="436"/>
        <v>167</v>
      </c>
      <c r="BB544" s="4">
        <f t="shared" si="437"/>
        <v>175</v>
      </c>
      <c r="BC544" s="4">
        <f t="shared" si="438"/>
        <v>176</v>
      </c>
      <c r="BD544" s="15">
        <f t="shared" si="441"/>
        <v>0</v>
      </c>
      <c r="BE544" s="15">
        <f t="shared" si="439"/>
        <v>0</v>
      </c>
      <c r="BF544" s="15">
        <f t="shared" ref="BF544:BR553" si="459">IF(BF$1-$AW544&gt;$CK$1,1,0)</f>
        <v>0</v>
      </c>
      <c r="BG544" s="15">
        <f t="shared" si="459"/>
        <v>0</v>
      </c>
      <c r="BH544" s="15">
        <f t="shared" si="459"/>
        <v>0</v>
      </c>
      <c r="BI544" s="15">
        <f t="shared" si="459"/>
        <v>0</v>
      </c>
      <c r="BJ544" s="15">
        <f t="shared" si="459"/>
        <v>0</v>
      </c>
      <c r="BK544" s="15">
        <f t="shared" si="459"/>
        <v>0</v>
      </c>
      <c r="BL544" s="15">
        <f t="shared" si="459"/>
        <v>0</v>
      </c>
      <c r="BM544" s="15">
        <f t="shared" si="459"/>
        <v>0</v>
      </c>
      <c r="BN544" s="15">
        <f t="shared" si="459"/>
        <v>0</v>
      </c>
      <c r="BO544" s="15">
        <f t="shared" si="459"/>
        <v>1</v>
      </c>
      <c r="BP544" s="15">
        <f t="shared" si="459"/>
        <v>1</v>
      </c>
      <c r="BQ544" s="15">
        <f t="shared" si="459"/>
        <v>1</v>
      </c>
      <c r="BR544" s="15">
        <f t="shared" si="459"/>
        <v>1</v>
      </c>
      <c r="BS544" s="15">
        <f t="shared" si="442"/>
        <v>0</v>
      </c>
      <c r="BT544" s="15">
        <f t="shared" si="443"/>
        <v>0</v>
      </c>
      <c r="BU544" s="15">
        <f t="shared" si="444"/>
        <v>0</v>
      </c>
      <c r="BV544" s="15">
        <f t="shared" si="445"/>
        <v>0</v>
      </c>
      <c r="BW544" s="15">
        <f t="shared" si="446"/>
        <v>0</v>
      </c>
      <c r="BX544" s="15">
        <f t="shared" si="447"/>
        <v>0</v>
      </c>
      <c r="BY544" s="15">
        <f t="shared" si="448"/>
        <v>0</v>
      </c>
      <c r="BZ544" s="15">
        <f t="shared" si="449"/>
        <v>0</v>
      </c>
      <c r="CA544" s="15">
        <f t="shared" si="450"/>
        <v>0</v>
      </c>
      <c r="CB544" s="15">
        <f t="shared" si="451"/>
        <v>0</v>
      </c>
      <c r="CC544" s="15">
        <f t="shared" si="452"/>
        <v>0</v>
      </c>
      <c r="CD544" s="15">
        <f t="shared" si="453"/>
        <v>1</v>
      </c>
      <c r="CE544" s="15">
        <f t="shared" si="454"/>
        <v>1</v>
      </c>
      <c r="CF544" s="15">
        <f t="shared" si="455"/>
        <v>1</v>
      </c>
      <c r="CG544" s="15">
        <f t="shared" si="456"/>
        <v>1</v>
      </c>
    </row>
    <row r="545" spans="1:85" x14ac:dyDescent="0.25">
      <c r="A545" t="s">
        <v>433</v>
      </c>
      <c r="B545" t="s">
        <v>72</v>
      </c>
      <c r="C545" t="s">
        <v>420</v>
      </c>
      <c r="D545">
        <v>2023</v>
      </c>
      <c r="E545" t="s">
        <v>265</v>
      </c>
      <c r="F545" t="s">
        <v>266</v>
      </c>
      <c r="G545" t="s">
        <v>426</v>
      </c>
      <c r="H545" t="s">
        <v>427</v>
      </c>
      <c r="I545" t="s">
        <v>78</v>
      </c>
      <c r="L545" t="s">
        <v>79</v>
      </c>
      <c r="M545">
        <v>73.33</v>
      </c>
      <c r="N545">
        <v>3</v>
      </c>
      <c r="O545" s="1">
        <v>46137</v>
      </c>
      <c r="P545" s="1"/>
      <c r="Q545" s="1"/>
      <c r="R545" s="1"/>
      <c r="S545" s="1">
        <v>46140</v>
      </c>
      <c r="T545" s="1"/>
      <c r="U545" s="1">
        <v>46146</v>
      </c>
      <c r="W545" s="1">
        <v>46148</v>
      </c>
      <c r="X545" s="1">
        <v>46151</v>
      </c>
      <c r="Y545" s="1">
        <v>46153</v>
      </c>
      <c r="Z545" s="1">
        <v>46155</v>
      </c>
      <c r="AA545">
        <v>2026</v>
      </c>
      <c r="AB545" t="s">
        <v>110</v>
      </c>
      <c r="AC545" t="s">
        <v>269</v>
      </c>
      <c r="AD545" s="2">
        <f t="shared" si="413"/>
        <v>1</v>
      </c>
      <c r="AE545" s="2">
        <f t="shared" si="414"/>
        <v>1</v>
      </c>
      <c r="AF545" s="2">
        <f t="shared" si="415"/>
        <v>1</v>
      </c>
      <c r="AG545" s="2">
        <f t="shared" si="416"/>
        <v>1</v>
      </c>
      <c r="AH545" s="2">
        <f t="shared" si="417"/>
        <v>1</v>
      </c>
      <c r="AI545" s="2">
        <f t="shared" si="418"/>
        <v>1</v>
      </c>
      <c r="AJ545" s="2">
        <f t="shared" si="419"/>
        <v>1</v>
      </c>
      <c r="AK545" s="2">
        <f t="shared" si="420"/>
        <v>1</v>
      </c>
      <c r="AL545" s="2">
        <f t="shared" si="421"/>
        <v>1</v>
      </c>
      <c r="AM545" s="2">
        <f t="shared" si="422"/>
        <v>1</v>
      </c>
      <c r="AN545" s="2">
        <f t="shared" si="423"/>
        <v>1</v>
      </c>
      <c r="AO545" s="2">
        <f t="shared" si="424"/>
        <v>1</v>
      </c>
      <c r="AP545" s="2">
        <f t="shared" si="425"/>
        <v>1</v>
      </c>
      <c r="AQ545" s="2">
        <f t="shared" si="426"/>
        <v>1</v>
      </c>
      <c r="AR545" s="2">
        <f t="shared" si="427"/>
        <v>1</v>
      </c>
      <c r="AS545" s="2">
        <f t="shared" si="428"/>
        <v>1</v>
      </c>
      <c r="AT545" s="3">
        <f t="shared" si="429"/>
        <v>9</v>
      </c>
      <c r="AU545" s="3">
        <f t="shared" si="430"/>
        <v>11</v>
      </c>
      <c r="AV545" s="3">
        <f t="shared" si="431"/>
        <v>18</v>
      </c>
      <c r="AW545" s="4">
        <f t="shared" si="432"/>
        <v>116</v>
      </c>
      <c r="AX545" s="4">
        <f t="shared" si="433"/>
        <v>119</v>
      </c>
      <c r="AY545" s="4">
        <f t="shared" si="434"/>
        <v>125</v>
      </c>
      <c r="AZ545" s="4">
        <f t="shared" si="435"/>
        <v>127</v>
      </c>
      <c r="BA545" s="4">
        <f t="shared" si="436"/>
        <v>130</v>
      </c>
      <c r="BB545" s="4">
        <f t="shared" si="437"/>
        <v>132</v>
      </c>
      <c r="BC545" s="4">
        <f t="shared" si="438"/>
        <v>134</v>
      </c>
      <c r="BD545" s="15">
        <f t="shared" si="441"/>
        <v>0</v>
      </c>
      <c r="BE545" s="15">
        <f t="shared" si="439"/>
        <v>0</v>
      </c>
      <c r="BF545" s="15">
        <f t="shared" si="459"/>
        <v>0</v>
      </c>
      <c r="BG545" s="15">
        <f t="shared" si="459"/>
        <v>0</v>
      </c>
      <c r="BH545" s="15">
        <f t="shared" si="459"/>
        <v>0</v>
      </c>
      <c r="BI545" s="15">
        <f t="shared" si="459"/>
        <v>0</v>
      </c>
      <c r="BJ545" s="15">
        <f t="shared" si="459"/>
        <v>0</v>
      </c>
      <c r="BK545" s="15">
        <f t="shared" si="459"/>
        <v>1</v>
      </c>
      <c r="BL545" s="15">
        <f t="shared" si="459"/>
        <v>1</v>
      </c>
      <c r="BM545" s="15">
        <f t="shared" si="459"/>
        <v>1</v>
      </c>
      <c r="BN545" s="15">
        <f t="shared" si="459"/>
        <v>1</v>
      </c>
      <c r="BO545" s="15">
        <f t="shared" si="459"/>
        <v>1</v>
      </c>
      <c r="BP545" s="15">
        <f t="shared" si="459"/>
        <v>1</v>
      </c>
      <c r="BQ545" s="15">
        <f t="shared" si="459"/>
        <v>1</v>
      </c>
      <c r="BR545" s="15">
        <f t="shared" si="459"/>
        <v>1</v>
      </c>
      <c r="BS545" s="15">
        <f t="shared" si="442"/>
        <v>0</v>
      </c>
      <c r="BT545" s="15">
        <f t="shared" si="443"/>
        <v>0</v>
      </c>
      <c r="BU545" s="15">
        <f t="shared" si="444"/>
        <v>0</v>
      </c>
      <c r="BV545" s="15">
        <f t="shared" si="445"/>
        <v>0</v>
      </c>
      <c r="BW545" s="15">
        <f t="shared" si="446"/>
        <v>0</v>
      </c>
      <c r="BX545" s="15">
        <f t="shared" si="447"/>
        <v>0</v>
      </c>
      <c r="BY545" s="15">
        <f t="shared" si="448"/>
        <v>0</v>
      </c>
      <c r="BZ545" s="15">
        <f t="shared" si="449"/>
        <v>1</v>
      </c>
      <c r="CA545" s="15">
        <f t="shared" si="450"/>
        <v>1</v>
      </c>
      <c r="CB545" s="15">
        <f t="shared" si="451"/>
        <v>1</v>
      </c>
      <c r="CC545" s="15">
        <f t="shared" si="452"/>
        <v>1</v>
      </c>
      <c r="CD545" s="15">
        <f t="shared" si="453"/>
        <v>1</v>
      </c>
      <c r="CE545" s="15">
        <f t="shared" si="454"/>
        <v>1</v>
      </c>
      <c r="CF545" s="15">
        <f t="shared" si="455"/>
        <v>1</v>
      </c>
      <c r="CG545" s="15">
        <f t="shared" si="456"/>
        <v>1</v>
      </c>
    </row>
    <row r="546" spans="1:85" x14ac:dyDescent="0.25">
      <c r="A546" t="s">
        <v>443</v>
      </c>
      <c r="B546" t="s">
        <v>72</v>
      </c>
      <c r="C546" t="s">
        <v>420</v>
      </c>
      <c r="D546">
        <v>2023</v>
      </c>
      <c r="E546" t="s">
        <v>136</v>
      </c>
      <c r="F546" t="s">
        <v>145</v>
      </c>
      <c r="G546" t="s">
        <v>146</v>
      </c>
      <c r="H546" t="s">
        <v>147</v>
      </c>
      <c r="I546" t="s">
        <v>78</v>
      </c>
      <c r="L546" t="s">
        <v>79</v>
      </c>
      <c r="M546">
        <v>110.05</v>
      </c>
      <c r="N546">
        <v>3</v>
      </c>
      <c r="O546" s="1">
        <v>46145</v>
      </c>
      <c r="P546" s="1"/>
      <c r="Q546" s="1"/>
      <c r="R546" s="1"/>
      <c r="S546" s="1">
        <v>46149</v>
      </c>
      <c r="T546" s="1"/>
      <c r="U546" s="1">
        <v>46161</v>
      </c>
      <c r="W546" s="1"/>
      <c r="X546" s="1"/>
      <c r="Y546" s="1"/>
      <c r="Z546" s="1"/>
      <c r="AA546">
        <v>2026</v>
      </c>
      <c r="AB546" t="s">
        <v>110</v>
      </c>
      <c r="AC546" t="s">
        <v>148</v>
      </c>
      <c r="AD546" s="2">
        <f t="shared" si="413"/>
        <v>1</v>
      </c>
      <c r="AE546" s="2">
        <f t="shared" si="414"/>
        <v>1</v>
      </c>
      <c r="AF546" s="2">
        <f t="shared" si="415"/>
        <v>1</v>
      </c>
      <c r="AG546" s="2">
        <f t="shared" si="416"/>
        <v>1</v>
      </c>
      <c r="AH546" s="2">
        <f t="shared" si="417"/>
        <v>1</v>
      </c>
      <c r="AI546" s="2">
        <f t="shared" si="418"/>
        <v>1</v>
      </c>
      <c r="AJ546" s="2">
        <f t="shared" si="419"/>
        <v>0</v>
      </c>
      <c r="AK546" s="2">
        <f t="shared" si="420"/>
        <v>0</v>
      </c>
      <c r="AL546" s="2">
        <f t="shared" si="421"/>
        <v>0</v>
      </c>
      <c r="AM546" s="2">
        <f t="shared" si="422"/>
        <v>0</v>
      </c>
      <c r="AN546" s="2">
        <f t="shared" si="423"/>
        <v>0</v>
      </c>
      <c r="AO546" s="2">
        <f t="shared" si="424"/>
        <v>0</v>
      </c>
      <c r="AP546" s="2">
        <f t="shared" si="425"/>
        <v>0</v>
      </c>
      <c r="AQ546" s="2">
        <f t="shared" si="426"/>
        <v>1</v>
      </c>
      <c r="AR546" s="2">
        <f t="shared" si="427"/>
        <v>0</v>
      </c>
      <c r="AS546" s="2">
        <f t="shared" si="428"/>
        <v>0</v>
      </c>
      <c r="AT546" s="3">
        <f t="shared" si="429"/>
        <v>16</v>
      </c>
      <c r="AU546" s="3" t="str">
        <f t="shared" si="430"/>
        <v>na</v>
      </c>
      <c r="AV546" s="3" t="str">
        <f t="shared" si="431"/>
        <v>na</v>
      </c>
      <c r="AW546" s="4">
        <f t="shared" si="432"/>
        <v>124</v>
      </c>
      <c r="AX546" s="4">
        <f t="shared" si="433"/>
        <v>128</v>
      </c>
      <c r="AY546" s="4">
        <f t="shared" si="434"/>
        <v>140</v>
      </c>
      <c r="AZ546" s="4" t="str">
        <f t="shared" si="435"/>
        <v>na</v>
      </c>
      <c r="BA546" s="4" t="str">
        <f t="shared" si="436"/>
        <v>na</v>
      </c>
      <c r="BB546" s="4" t="str">
        <f t="shared" si="437"/>
        <v>na</v>
      </c>
      <c r="BC546" s="4" t="str">
        <f t="shared" si="438"/>
        <v>na</v>
      </c>
      <c r="BD546" s="15">
        <f t="shared" si="441"/>
        <v>0</v>
      </c>
      <c r="BE546" s="15">
        <f t="shared" si="439"/>
        <v>0</v>
      </c>
      <c r="BF546" s="15">
        <f t="shared" si="459"/>
        <v>0</v>
      </c>
      <c r="BG546" s="15">
        <f t="shared" si="459"/>
        <v>0</v>
      </c>
      <c r="BH546" s="15">
        <f t="shared" si="459"/>
        <v>0</v>
      </c>
      <c r="BI546" s="15">
        <f t="shared" si="459"/>
        <v>0</v>
      </c>
      <c r="BJ546" s="15">
        <f t="shared" si="459"/>
        <v>0</v>
      </c>
      <c r="BK546" s="15">
        <f t="shared" si="459"/>
        <v>0</v>
      </c>
      <c r="BL546" s="15">
        <f t="shared" si="459"/>
        <v>1</v>
      </c>
      <c r="BM546" s="15">
        <f t="shared" si="459"/>
        <v>1</v>
      </c>
      <c r="BN546" s="15">
        <f t="shared" si="459"/>
        <v>1</v>
      </c>
      <c r="BO546" s="15">
        <f t="shared" si="459"/>
        <v>1</v>
      </c>
      <c r="BP546" s="15">
        <f t="shared" si="459"/>
        <v>1</v>
      </c>
      <c r="BQ546" s="15">
        <f t="shared" si="459"/>
        <v>1</v>
      </c>
      <c r="BR546" s="15">
        <f t="shared" si="459"/>
        <v>1</v>
      </c>
      <c r="BS546" s="15">
        <f t="shared" si="442"/>
        <v>0</v>
      </c>
      <c r="BT546" s="15">
        <f t="shared" si="443"/>
        <v>0</v>
      </c>
      <c r="BU546" s="15">
        <f t="shared" si="444"/>
        <v>0</v>
      </c>
      <c r="BV546" s="15">
        <f t="shared" si="445"/>
        <v>0</v>
      </c>
      <c r="BW546" s="15">
        <f t="shared" si="446"/>
        <v>0</v>
      </c>
      <c r="BX546" s="15">
        <f t="shared" si="447"/>
        <v>0</v>
      </c>
      <c r="BY546" s="15">
        <f t="shared" si="448"/>
        <v>0</v>
      </c>
      <c r="BZ546" s="15">
        <f t="shared" si="449"/>
        <v>0</v>
      </c>
      <c r="CA546" s="15">
        <f t="shared" si="450"/>
        <v>0</v>
      </c>
      <c r="CB546" s="15">
        <f t="shared" si="451"/>
        <v>0</v>
      </c>
      <c r="CC546" s="15">
        <f t="shared" si="452"/>
        <v>0</v>
      </c>
      <c r="CD546" s="15">
        <f t="shared" si="453"/>
        <v>0</v>
      </c>
      <c r="CE546" s="15">
        <f t="shared" si="454"/>
        <v>0</v>
      </c>
      <c r="CF546" s="15">
        <f t="shared" si="455"/>
        <v>0</v>
      </c>
      <c r="CG546" s="15">
        <f t="shared" si="456"/>
        <v>0</v>
      </c>
    </row>
    <row r="547" spans="1:85" x14ac:dyDescent="0.25">
      <c r="A547" t="s">
        <v>442</v>
      </c>
      <c r="B547" t="s">
        <v>72</v>
      </c>
      <c r="C547" t="s">
        <v>420</v>
      </c>
      <c r="D547">
        <v>2023</v>
      </c>
      <c r="E547" t="s">
        <v>136</v>
      </c>
      <c r="F547" t="s">
        <v>145</v>
      </c>
      <c r="G547" t="s">
        <v>146</v>
      </c>
      <c r="H547" t="s">
        <v>147</v>
      </c>
      <c r="I547" t="s">
        <v>78</v>
      </c>
      <c r="L547" t="s">
        <v>79</v>
      </c>
      <c r="M547">
        <v>110.05</v>
      </c>
      <c r="N547">
        <v>3</v>
      </c>
      <c r="O547" s="1"/>
      <c r="P547" s="1"/>
      <c r="Q547" s="1">
        <v>46153</v>
      </c>
      <c r="R547" s="1">
        <v>46153</v>
      </c>
      <c r="S547" s="1"/>
      <c r="T547" s="1">
        <v>46154</v>
      </c>
      <c r="U547" s="1">
        <v>46159</v>
      </c>
      <c r="W547" s="1">
        <v>46161</v>
      </c>
      <c r="X547" s="1">
        <v>46188</v>
      </c>
      <c r="Y547" s="1">
        <v>46189</v>
      </c>
      <c r="Z547" s="1">
        <v>46190</v>
      </c>
      <c r="AA547">
        <v>2026</v>
      </c>
      <c r="AB547" t="s">
        <v>110</v>
      </c>
      <c r="AC547" t="s">
        <v>148</v>
      </c>
      <c r="AD547" s="2">
        <f t="shared" si="413"/>
        <v>1</v>
      </c>
      <c r="AE547" s="2">
        <f t="shared" si="414"/>
        <v>1</v>
      </c>
      <c r="AF547" s="2">
        <f t="shared" si="415"/>
        <v>1</v>
      </c>
      <c r="AG547" s="2">
        <f t="shared" si="416"/>
        <v>1</v>
      </c>
      <c r="AH547" s="2">
        <f t="shared" si="417"/>
        <v>1</v>
      </c>
      <c r="AI547" s="2">
        <f t="shared" si="418"/>
        <v>1</v>
      </c>
      <c r="AJ547" s="2">
        <f t="shared" si="419"/>
        <v>1</v>
      </c>
      <c r="AK547" s="2">
        <f t="shared" si="420"/>
        <v>1</v>
      </c>
      <c r="AL547" s="2">
        <f t="shared" si="421"/>
        <v>1</v>
      </c>
      <c r="AM547" s="2">
        <f t="shared" si="422"/>
        <v>1</v>
      </c>
      <c r="AN547" s="2">
        <f t="shared" si="423"/>
        <v>1</v>
      </c>
      <c r="AO547" s="2">
        <f t="shared" si="424"/>
        <v>1</v>
      </c>
      <c r="AP547" s="2">
        <f t="shared" si="425"/>
        <v>1</v>
      </c>
      <c r="AQ547" s="2">
        <f t="shared" si="426"/>
        <v>1</v>
      </c>
      <c r="AR547" s="2">
        <f t="shared" si="427"/>
        <v>1</v>
      </c>
      <c r="AS547" s="2">
        <f t="shared" si="428"/>
        <v>1</v>
      </c>
      <c r="AT547" s="3">
        <f t="shared" si="429"/>
        <v>6</v>
      </c>
      <c r="AU547" s="3">
        <f t="shared" si="430"/>
        <v>8</v>
      </c>
      <c r="AV547" s="3">
        <f t="shared" si="431"/>
        <v>37</v>
      </c>
      <c r="AW547" s="4">
        <f t="shared" si="432"/>
        <v>132</v>
      </c>
      <c r="AX547" s="4">
        <f t="shared" si="433"/>
        <v>133</v>
      </c>
      <c r="AY547" s="4">
        <f t="shared" si="434"/>
        <v>138</v>
      </c>
      <c r="AZ547" s="4">
        <f t="shared" si="435"/>
        <v>140</v>
      </c>
      <c r="BA547" s="4">
        <f t="shared" si="436"/>
        <v>167</v>
      </c>
      <c r="BB547" s="4">
        <f t="shared" si="437"/>
        <v>168</v>
      </c>
      <c r="BC547" s="4">
        <f t="shared" si="438"/>
        <v>169</v>
      </c>
      <c r="BD547" s="15">
        <f t="shared" si="441"/>
        <v>0</v>
      </c>
      <c r="BE547" s="15">
        <f t="shared" si="439"/>
        <v>0</v>
      </c>
      <c r="BF547" s="15">
        <f t="shared" si="459"/>
        <v>0</v>
      </c>
      <c r="BG547" s="15">
        <f t="shared" si="459"/>
        <v>0</v>
      </c>
      <c r="BH547" s="15">
        <f t="shared" si="459"/>
        <v>0</v>
      </c>
      <c r="BI547" s="15">
        <f t="shared" si="459"/>
        <v>0</v>
      </c>
      <c r="BJ547" s="15">
        <f t="shared" si="459"/>
        <v>0</v>
      </c>
      <c r="BK547" s="15">
        <f t="shared" si="459"/>
        <v>0</v>
      </c>
      <c r="BL547" s="15">
        <f t="shared" si="459"/>
        <v>0</v>
      </c>
      <c r="BM547" s="15">
        <f t="shared" si="459"/>
        <v>1</v>
      </c>
      <c r="BN547" s="15">
        <f t="shared" si="459"/>
        <v>1</v>
      </c>
      <c r="BO547" s="15">
        <f t="shared" si="459"/>
        <v>1</v>
      </c>
      <c r="BP547" s="15">
        <f t="shared" si="459"/>
        <v>1</v>
      </c>
      <c r="BQ547" s="15">
        <f t="shared" si="459"/>
        <v>1</v>
      </c>
      <c r="BR547" s="15">
        <f t="shared" si="459"/>
        <v>1</v>
      </c>
      <c r="BS547" s="15">
        <f t="shared" si="442"/>
        <v>0</v>
      </c>
      <c r="BT547" s="15">
        <f t="shared" si="443"/>
        <v>0</v>
      </c>
      <c r="BU547" s="15">
        <f t="shared" si="444"/>
        <v>0</v>
      </c>
      <c r="BV547" s="15">
        <f t="shared" si="445"/>
        <v>0</v>
      </c>
      <c r="BW547" s="15">
        <f t="shared" si="446"/>
        <v>0</v>
      </c>
      <c r="BX547" s="15">
        <f t="shared" si="447"/>
        <v>0</v>
      </c>
      <c r="BY547" s="15">
        <f t="shared" si="448"/>
        <v>0</v>
      </c>
      <c r="BZ547" s="15">
        <f t="shared" si="449"/>
        <v>0</v>
      </c>
      <c r="CA547" s="15">
        <f t="shared" si="450"/>
        <v>0</v>
      </c>
      <c r="CB547" s="15">
        <f t="shared" si="451"/>
        <v>1</v>
      </c>
      <c r="CC547" s="15">
        <f t="shared" si="452"/>
        <v>1</v>
      </c>
      <c r="CD547" s="15">
        <f t="shared" si="453"/>
        <v>1</v>
      </c>
      <c r="CE547" s="15">
        <f t="shared" si="454"/>
        <v>1</v>
      </c>
      <c r="CF547" s="15">
        <f t="shared" si="455"/>
        <v>1</v>
      </c>
      <c r="CG547" s="15">
        <f t="shared" si="456"/>
        <v>1</v>
      </c>
    </row>
    <row r="548" spans="1:85" x14ac:dyDescent="0.25">
      <c r="A548" t="s">
        <v>428</v>
      </c>
      <c r="B548" t="s">
        <v>72</v>
      </c>
      <c r="C548" t="s">
        <v>420</v>
      </c>
      <c r="D548">
        <v>2023</v>
      </c>
      <c r="E548" t="s">
        <v>136</v>
      </c>
      <c r="F548" t="s">
        <v>145</v>
      </c>
      <c r="G548" t="s">
        <v>146</v>
      </c>
      <c r="H548" t="s">
        <v>147</v>
      </c>
      <c r="I548" t="s">
        <v>78</v>
      </c>
      <c r="L548" t="s">
        <v>79</v>
      </c>
      <c r="M548">
        <v>110.05</v>
      </c>
      <c r="N548">
        <v>3</v>
      </c>
      <c r="O548" s="1"/>
      <c r="P548" s="1"/>
      <c r="Q548" s="1">
        <v>46154</v>
      </c>
      <c r="R548" s="1">
        <v>46154</v>
      </c>
      <c r="S548" s="1"/>
      <c r="T548" s="1">
        <v>46156</v>
      </c>
      <c r="U548" s="1">
        <v>46160</v>
      </c>
      <c r="W548" s="1">
        <v>46161</v>
      </c>
      <c r="X548" s="1">
        <v>46166</v>
      </c>
      <c r="Y548" s="1">
        <v>46168</v>
      </c>
      <c r="Z548" s="1">
        <v>46169</v>
      </c>
      <c r="AA548">
        <v>2026</v>
      </c>
      <c r="AB548" t="s">
        <v>110</v>
      </c>
      <c r="AC548" t="s">
        <v>148</v>
      </c>
      <c r="AD548" s="2">
        <f t="shared" si="413"/>
        <v>1</v>
      </c>
      <c r="AE548" s="2">
        <f t="shared" si="414"/>
        <v>1</v>
      </c>
      <c r="AF548" s="2">
        <f t="shared" si="415"/>
        <v>1</v>
      </c>
      <c r="AG548" s="2">
        <f t="shared" si="416"/>
        <v>1</v>
      </c>
      <c r="AH548" s="2">
        <f t="shared" si="417"/>
        <v>1</v>
      </c>
      <c r="AI548" s="2">
        <f t="shared" si="418"/>
        <v>1</v>
      </c>
      <c r="AJ548" s="2">
        <f t="shared" si="419"/>
        <v>1</v>
      </c>
      <c r="AK548" s="2">
        <f t="shared" si="420"/>
        <v>1</v>
      </c>
      <c r="AL548" s="2">
        <f t="shared" si="421"/>
        <v>1</v>
      </c>
      <c r="AM548" s="2">
        <f t="shared" si="422"/>
        <v>1</v>
      </c>
      <c r="AN548" s="2">
        <f t="shared" si="423"/>
        <v>1</v>
      </c>
      <c r="AO548" s="2">
        <f t="shared" si="424"/>
        <v>1</v>
      </c>
      <c r="AP548" s="2">
        <f t="shared" si="425"/>
        <v>1</v>
      </c>
      <c r="AQ548" s="2">
        <f t="shared" si="426"/>
        <v>1</v>
      </c>
      <c r="AR548" s="2">
        <f t="shared" si="427"/>
        <v>1</v>
      </c>
      <c r="AS548" s="2">
        <f t="shared" si="428"/>
        <v>1</v>
      </c>
      <c r="AT548" s="3">
        <f t="shared" si="429"/>
        <v>6</v>
      </c>
      <c r="AU548" s="3">
        <f t="shared" si="430"/>
        <v>7</v>
      </c>
      <c r="AV548" s="3">
        <f t="shared" si="431"/>
        <v>15</v>
      </c>
      <c r="AW548" s="4">
        <f t="shared" si="432"/>
        <v>133</v>
      </c>
      <c r="AX548" s="4">
        <f t="shared" si="433"/>
        <v>135</v>
      </c>
      <c r="AY548" s="4">
        <f t="shared" si="434"/>
        <v>139</v>
      </c>
      <c r="AZ548" s="4">
        <f t="shared" si="435"/>
        <v>140</v>
      </c>
      <c r="BA548" s="4">
        <f t="shared" si="436"/>
        <v>145</v>
      </c>
      <c r="BB548" s="4">
        <f t="shared" si="437"/>
        <v>147</v>
      </c>
      <c r="BC548" s="4">
        <f t="shared" si="438"/>
        <v>148</v>
      </c>
      <c r="BD548" s="15">
        <f t="shared" si="441"/>
        <v>0</v>
      </c>
      <c r="BE548" s="15">
        <f t="shared" si="439"/>
        <v>0</v>
      </c>
      <c r="BF548" s="15">
        <f t="shared" si="459"/>
        <v>0</v>
      </c>
      <c r="BG548" s="15">
        <f t="shared" si="459"/>
        <v>0</v>
      </c>
      <c r="BH548" s="15">
        <f t="shared" si="459"/>
        <v>0</v>
      </c>
      <c r="BI548" s="15">
        <f t="shared" si="459"/>
        <v>0</v>
      </c>
      <c r="BJ548" s="15">
        <f t="shared" si="459"/>
        <v>0</v>
      </c>
      <c r="BK548" s="15">
        <f t="shared" si="459"/>
        <v>0</v>
      </c>
      <c r="BL548" s="15">
        <f t="shared" si="459"/>
        <v>0</v>
      </c>
      <c r="BM548" s="15">
        <f t="shared" si="459"/>
        <v>1</v>
      </c>
      <c r="BN548" s="15">
        <f t="shared" si="459"/>
        <v>1</v>
      </c>
      <c r="BO548" s="15">
        <f t="shared" si="459"/>
        <v>1</v>
      </c>
      <c r="BP548" s="15">
        <f t="shared" si="459"/>
        <v>1</v>
      </c>
      <c r="BQ548" s="15">
        <f t="shared" si="459"/>
        <v>1</v>
      </c>
      <c r="BR548" s="15">
        <f t="shared" si="459"/>
        <v>1</v>
      </c>
      <c r="BS548" s="15">
        <f t="shared" si="442"/>
        <v>0</v>
      </c>
      <c r="BT548" s="15">
        <f t="shared" si="443"/>
        <v>0</v>
      </c>
      <c r="BU548" s="15">
        <f t="shared" si="444"/>
        <v>0</v>
      </c>
      <c r="BV548" s="15">
        <f t="shared" si="445"/>
        <v>0</v>
      </c>
      <c r="BW548" s="15">
        <f t="shared" si="446"/>
        <v>0</v>
      </c>
      <c r="BX548" s="15">
        <f t="shared" si="447"/>
        <v>0</v>
      </c>
      <c r="BY548" s="15">
        <f t="shared" si="448"/>
        <v>0</v>
      </c>
      <c r="BZ548" s="15">
        <f t="shared" si="449"/>
        <v>0</v>
      </c>
      <c r="CA548" s="15">
        <f t="shared" si="450"/>
        <v>0</v>
      </c>
      <c r="CB548" s="15">
        <f t="shared" si="451"/>
        <v>1</v>
      </c>
      <c r="CC548" s="15">
        <f t="shared" si="452"/>
        <v>1</v>
      </c>
      <c r="CD548" s="15">
        <f t="shared" si="453"/>
        <v>1</v>
      </c>
      <c r="CE548" s="15">
        <f t="shared" si="454"/>
        <v>1</v>
      </c>
      <c r="CF548" s="15">
        <f t="shared" si="455"/>
        <v>1</v>
      </c>
      <c r="CG548" s="15">
        <f t="shared" si="456"/>
        <v>1</v>
      </c>
    </row>
    <row r="549" spans="1:85" x14ac:dyDescent="0.25">
      <c r="A549" t="s">
        <v>449</v>
      </c>
      <c r="B549" t="s">
        <v>72</v>
      </c>
      <c r="C549" t="s">
        <v>420</v>
      </c>
      <c r="D549">
        <v>2023</v>
      </c>
      <c r="E549" t="s">
        <v>83</v>
      </c>
      <c r="F549" t="s">
        <v>84</v>
      </c>
      <c r="G549" t="s">
        <v>85</v>
      </c>
      <c r="H549" t="s">
        <v>86</v>
      </c>
      <c r="I549" t="s">
        <v>78</v>
      </c>
      <c r="L549" t="s">
        <v>89</v>
      </c>
      <c r="M549">
        <v>1</v>
      </c>
      <c r="N549">
        <v>3</v>
      </c>
      <c r="O549" s="1"/>
      <c r="P549" s="1"/>
      <c r="Q549" s="1">
        <v>46124</v>
      </c>
      <c r="R549" s="1">
        <v>46124</v>
      </c>
      <c r="S549" s="1">
        <v>46127</v>
      </c>
      <c r="T549" s="1"/>
      <c r="U549" s="1">
        <v>46159</v>
      </c>
      <c r="W549" s="1">
        <v>46161</v>
      </c>
      <c r="X549" s="1">
        <v>46166</v>
      </c>
      <c r="Y549" s="1">
        <v>46167</v>
      </c>
      <c r="Z549" s="1">
        <v>46168</v>
      </c>
      <c r="AA549">
        <v>2026</v>
      </c>
      <c r="AB549" t="s">
        <v>110</v>
      </c>
      <c r="AC549" t="s">
        <v>87</v>
      </c>
      <c r="AD549" s="2">
        <f t="shared" si="413"/>
        <v>1</v>
      </c>
      <c r="AE549" s="2">
        <f t="shared" si="414"/>
        <v>1</v>
      </c>
      <c r="AF549" s="2">
        <f t="shared" si="415"/>
        <v>1</v>
      </c>
      <c r="AG549" s="2">
        <f t="shared" si="416"/>
        <v>1</v>
      </c>
      <c r="AH549" s="2">
        <f t="shared" si="417"/>
        <v>1</v>
      </c>
      <c r="AI549" s="2">
        <f t="shared" si="418"/>
        <v>1</v>
      </c>
      <c r="AJ549" s="2">
        <f t="shared" si="419"/>
        <v>1</v>
      </c>
      <c r="AK549" s="2">
        <f t="shared" si="420"/>
        <v>1</v>
      </c>
      <c r="AL549" s="2">
        <f t="shared" si="421"/>
        <v>1</v>
      </c>
      <c r="AM549" s="2">
        <f t="shared" si="422"/>
        <v>1</v>
      </c>
      <c r="AN549" s="2">
        <f t="shared" si="423"/>
        <v>1</v>
      </c>
      <c r="AO549" s="2">
        <f t="shared" si="424"/>
        <v>1</v>
      </c>
      <c r="AP549" s="2">
        <f t="shared" si="425"/>
        <v>1</v>
      </c>
      <c r="AQ549" s="2">
        <f t="shared" si="426"/>
        <v>1</v>
      </c>
      <c r="AR549" s="2">
        <f t="shared" si="427"/>
        <v>1</v>
      </c>
      <c r="AS549" s="2">
        <f t="shared" si="428"/>
        <v>1</v>
      </c>
      <c r="AT549" s="3">
        <f t="shared" si="429"/>
        <v>35</v>
      </c>
      <c r="AU549" s="3">
        <f t="shared" si="430"/>
        <v>37</v>
      </c>
      <c r="AV549" s="3">
        <f t="shared" si="431"/>
        <v>44</v>
      </c>
      <c r="AW549" s="4">
        <f t="shared" si="432"/>
        <v>103</v>
      </c>
      <c r="AX549" s="4">
        <f t="shared" si="433"/>
        <v>106</v>
      </c>
      <c r="AY549" s="4">
        <f t="shared" si="434"/>
        <v>138</v>
      </c>
      <c r="AZ549" s="4">
        <f t="shared" si="435"/>
        <v>140</v>
      </c>
      <c r="BA549" s="4">
        <f t="shared" si="436"/>
        <v>145</v>
      </c>
      <c r="BB549" s="4">
        <f t="shared" si="437"/>
        <v>146</v>
      </c>
      <c r="BC549" s="4">
        <f t="shared" si="438"/>
        <v>147</v>
      </c>
      <c r="BD549" s="15">
        <f t="shared" si="441"/>
        <v>0</v>
      </c>
      <c r="BE549" s="15">
        <f t="shared" si="439"/>
        <v>0</v>
      </c>
      <c r="BF549" s="15">
        <f t="shared" si="459"/>
        <v>0</v>
      </c>
      <c r="BG549" s="15">
        <f t="shared" si="459"/>
        <v>0</v>
      </c>
      <c r="BH549" s="15">
        <f t="shared" si="459"/>
        <v>0</v>
      </c>
      <c r="BI549" s="15">
        <f t="shared" si="459"/>
        <v>1</v>
      </c>
      <c r="BJ549" s="15">
        <f t="shared" si="459"/>
        <v>1</v>
      </c>
      <c r="BK549" s="15">
        <f t="shared" si="459"/>
        <v>1</v>
      </c>
      <c r="BL549" s="15">
        <f t="shared" si="459"/>
        <v>1</v>
      </c>
      <c r="BM549" s="15">
        <f t="shared" si="459"/>
        <v>1</v>
      </c>
      <c r="BN549" s="15">
        <f t="shared" si="459"/>
        <v>1</v>
      </c>
      <c r="BO549" s="15">
        <f t="shared" si="459"/>
        <v>1</v>
      </c>
      <c r="BP549" s="15">
        <f t="shared" si="459"/>
        <v>1</v>
      </c>
      <c r="BQ549" s="15">
        <f t="shared" si="459"/>
        <v>1</v>
      </c>
      <c r="BR549" s="15">
        <f t="shared" si="459"/>
        <v>1</v>
      </c>
      <c r="BS549" s="15">
        <f t="shared" si="442"/>
        <v>0</v>
      </c>
      <c r="BT549" s="15">
        <f t="shared" si="443"/>
        <v>0</v>
      </c>
      <c r="BU549" s="15">
        <f t="shared" si="444"/>
        <v>0</v>
      </c>
      <c r="BV549" s="15">
        <f t="shared" si="445"/>
        <v>0</v>
      </c>
      <c r="BW549" s="15">
        <f t="shared" si="446"/>
        <v>0</v>
      </c>
      <c r="BX549" s="15">
        <f t="shared" si="447"/>
        <v>1</v>
      </c>
      <c r="BY549" s="15">
        <f t="shared" si="448"/>
        <v>1</v>
      </c>
      <c r="BZ549" s="15">
        <f t="shared" si="449"/>
        <v>1</v>
      </c>
      <c r="CA549" s="15">
        <f t="shared" si="450"/>
        <v>1</v>
      </c>
      <c r="CB549" s="15">
        <f t="shared" si="451"/>
        <v>1</v>
      </c>
      <c r="CC549" s="15">
        <f t="shared" si="452"/>
        <v>1</v>
      </c>
      <c r="CD549" s="15">
        <f t="shared" si="453"/>
        <v>1</v>
      </c>
      <c r="CE549" s="15">
        <f t="shared" si="454"/>
        <v>1</v>
      </c>
      <c r="CF549" s="15">
        <f t="shared" si="455"/>
        <v>1</v>
      </c>
      <c r="CG549" s="15">
        <f t="shared" si="456"/>
        <v>1</v>
      </c>
    </row>
    <row r="550" spans="1:85" x14ac:dyDescent="0.25">
      <c r="A550" t="s">
        <v>762</v>
      </c>
      <c r="B550" t="s">
        <v>158</v>
      </c>
      <c r="C550" t="s">
        <v>420</v>
      </c>
      <c r="D550">
        <v>2023</v>
      </c>
      <c r="E550" t="s">
        <v>159</v>
      </c>
      <c r="F550" t="s">
        <v>160</v>
      </c>
      <c r="G550" t="s">
        <v>161</v>
      </c>
      <c r="H550" t="s">
        <v>162</v>
      </c>
      <c r="I550" t="s">
        <v>197</v>
      </c>
      <c r="L550" t="s">
        <v>79</v>
      </c>
      <c r="M550">
        <v>5.51</v>
      </c>
      <c r="N550">
        <v>3</v>
      </c>
      <c r="O550" s="1">
        <v>46177</v>
      </c>
      <c r="P550" s="1"/>
      <c r="Q550" s="1"/>
      <c r="R550" s="1"/>
      <c r="S550" s="1">
        <v>46179</v>
      </c>
      <c r="T550" s="1"/>
      <c r="U550" s="1">
        <v>46189</v>
      </c>
      <c r="W550" s="1">
        <v>46191</v>
      </c>
      <c r="X550" s="1">
        <v>46194</v>
      </c>
      <c r="Y550" s="1">
        <v>46195</v>
      </c>
      <c r="Z550" s="1">
        <v>46197</v>
      </c>
      <c r="AA550">
        <v>2026</v>
      </c>
      <c r="AB550" t="s">
        <v>110</v>
      </c>
      <c r="AC550" t="s">
        <v>353</v>
      </c>
      <c r="AD550" s="2">
        <f t="shared" si="413"/>
        <v>1</v>
      </c>
      <c r="AE550" s="2">
        <f t="shared" si="414"/>
        <v>1</v>
      </c>
      <c r="AF550" s="2">
        <f t="shared" si="415"/>
        <v>1</v>
      </c>
      <c r="AG550" s="2">
        <f t="shared" si="416"/>
        <v>1</v>
      </c>
      <c r="AH550" s="2">
        <f t="shared" si="417"/>
        <v>1</v>
      </c>
      <c r="AI550" s="2">
        <f t="shared" si="418"/>
        <v>1</v>
      </c>
      <c r="AJ550" s="2">
        <f t="shared" si="419"/>
        <v>1</v>
      </c>
      <c r="AK550" s="2">
        <f t="shared" si="420"/>
        <v>1</v>
      </c>
      <c r="AL550" s="2">
        <f t="shared" si="421"/>
        <v>1</v>
      </c>
      <c r="AM550" s="2">
        <f t="shared" si="422"/>
        <v>1</v>
      </c>
      <c r="AN550" s="2">
        <f t="shared" si="423"/>
        <v>1</v>
      </c>
      <c r="AO550" s="2">
        <f t="shared" si="424"/>
        <v>1</v>
      </c>
      <c r="AP550" s="2">
        <f t="shared" si="425"/>
        <v>1</v>
      </c>
      <c r="AQ550" s="2">
        <f t="shared" si="426"/>
        <v>1</v>
      </c>
      <c r="AR550" s="2">
        <f t="shared" si="427"/>
        <v>1</v>
      </c>
      <c r="AS550" s="2">
        <f t="shared" si="428"/>
        <v>1</v>
      </c>
      <c r="AT550" s="3">
        <f t="shared" si="429"/>
        <v>12</v>
      </c>
      <c r="AU550" s="3">
        <f t="shared" si="430"/>
        <v>14</v>
      </c>
      <c r="AV550" s="3">
        <f t="shared" si="431"/>
        <v>20</v>
      </c>
      <c r="AW550" s="4">
        <f t="shared" si="432"/>
        <v>156</v>
      </c>
      <c r="AX550" s="4">
        <f t="shared" si="433"/>
        <v>158</v>
      </c>
      <c r="AY550" s="4">
        <f t="shared" si="434"/>
        <v>168</v>
      </c>
      <c r="AZ550" s="4">
        <f t="shared" si="435"/>
        <v>170</v>
      </c>
      <c r="BA550" s="4">
        <f t="shared" si="436"/>
        <v>173</v>
      </c>
      <c r="BB550" s="4">
        <f t="shared" si="437"/>
        <v>174</v>
      </c>
      <c r="BC550" s="4">
        <f t="shared" si="438"/>
        <v>176</v>
      </c>
      <c r="BD550" s="15">
        <f t="shared" si="441"/>
        <v>0</v>
      </c>
      <c r="BE550" s="15">
        <f t="shared" si="439"/>
        <v>0</v>
      </c>
      <c r="BF550" s="15">
        <f t="shared" si="459"/>
        <v>0</v>
      </c>
      <c r="BG550" s="15">
        <f t="shared" si="459"/>
        <v>0</v>
      </c>
      <c r="BH550" s="15">
        <f t="shared" si="459"/>
        <v>0</v>
      </c>
      <c r="BI550" s="15">
        <f t="shared" si="459"/>
        <v>0</v>
      </c>
      <c r="BJ550" s="15">
        <f t="shared" si="459"/>
        <v>0</v>
      </c>
      <c r="BK550" s="15">
        <f t="shared" si="459"/>
        <v>0</v>
      </c>
      <c r="BL550" s="15">
        <f t="shared" si="459"/>
        <v>0</v>
      </c>
      <c r="BM550" s="15">
        <f t="shared" si="459"/>
        <v>0</v>
      </c>
      <c r="BN550" s="15">
        <f t="shared" si="459"/>
        <v>0</v>
      </c>
      <c r="BO550" s="15">
        <f t="shared" si="459"/>
        <v>0</v>
      </c>
      <c r="BP550" s="15">
        <f t="shared" si="459"/>
        <v>0</v>
      </c>
      <c r="BQ550" s="15">
        <f t="shared" si="459"/>
        <v>1</v>
      </c>
      <c r="BR550" s="15">
        <f t="shared" si="459"/>
        <v>1</v>
      </c>
      <c r="BS550" s="15">
        <f t="shared" si="442"/>
        <v>0</v>
      </c>
      <c r="BT550" s="15">
        <f t="shared" si="443"/>
        <v>0</v>
      </c>
      <c r="BU550" s="15">
        <f t="shared" si="444"/>
        <v>0</v>
      </c>
      <c r="BV550" s="15">
        <f t="shared" si="445"/>
        <v>0</v>
      </c>
      <c r="BW550" s="15">
        <f t="shared" si="446"/>
        <v>0</v>
      </c>
      <c r="BX550" s="15">
        <f t="shared" si="447"/>
        <v>0</v>
      </c>
      <c r="BY550" s="15">
        <f t="shared" si="448"/>
        <v>0</v>
      </c>
      <c r="BZ550" s="15">
        <f t="shared" si="449"/>
        <v>0</v>
      </c>
      <c r="CA550" s="15">
        <f t="shared" si="450"/>
        <v>0</v>
      </c>
      <c r="CB550" s="15">
        <f t="shared" si="451"/>
        <v>0</v>
      </c>
      <c r="CC550" s="15">
        <f t="shared" si="452"/>
        <v>0</v>
      </c>
      <c r="CD550" s="15">
        <f t="shared" si="453"/>
        <v>0</v>
      </c>
      <c r="CE550" s="15">
        <f t="shared" si="454"/>
        <v>0</v>
      </c>
      <c r="CF550" s="15">
        <f t="shared" si="455"/>
        <v>1</v>
      </c>
      <c r="CG550" s="15">
        <f t="shared" si="456"/>
        <v>1</v>
      </c>
    </row>
    <row r="551" spans="1:85" x14ac:dyDescent="0.25">
      <c r="O551" s="1"/>
      <c r="P551" s="1"/>
      <c r="Q551" s="1"/>
      <c r="R551" s="1"/>
      <c r="S551" s="1"/>
      <c r="T551" s="1"/>
      <c r="U551" s="1"/>
      <c r="W551" s="1"/>
      <c r="X551" s="1"/>
      <c r="Y551" s="1"/>
      <c r="Z551" s="1"/>
      <c r="AD551" s="2"/>
      <c r="AE551" s="2"/>
      <c r="AF551" s="2"/>
      <c r="AG551" s="2"/>
      <c r="AH551" s="2"/>
      <c r="AI551" s="2"/>
      <c r="AJ551" s="2"/>
      <c r="AK551" s="2"/>
      <c r="AL551" s="2"/>
      <c r="AM551" s="2"/>
      <c r="AN551" s="2"/>
      <c r="AO551" s="2"/>
      <c r="AP551" s="2"/>
      <c r="AQ551" s="2"/>
      <c r="AR551" s="2"/>
      <c r="AS551" s="2"/>
      <c r="AT551" s="3"/>
      <c r="AU551" s="3"/>
      <c r="AV551" s="3"/>
      <c r="AW551" s="4"/>
      <c r="AX551" s="4"/>
      <c r="AY551" s="4"/>
      <c r="AZ551" s="4"/>
      <c r="BA551" s="4"/>
      <c r="BB551" s="4"/>
      <c r="BC551" s="4"/>
      <c r="BD551" s="15">
        <f t="shared" si="441"/>
        <v>1</v>
      </c>
      <c r="BE551" s="15">
        <f t="shared" si="439"/>
        <v>1</v>
      </c>
      <c r="BF551" s="15">
        <f t="shared" si="459"/>
        <v>1</v>
      </c>
      <c r="BG551" s="15">
        <f t="shared" si="459"/>
        <v>1</v>
      </c>
      <c r="BH551" s="15">
        <f t="shared" si="459"/>
        <v>1</v>
      </c>
      <c r="BI551" s="15">
        <f t="shared" si="459"/>
        <v>1</v>
      </c>
      <c r="BJ551" s="15">
        <f t="shared" si="459"/>
        <v>1</v>
      </c>
      <c r="BK551" s="15">
        <f t="shared" si="459"/>
        <v>1</v>
      </c>
      <c r="BL551" s="15">
        <f t="shared" si="459"/>
        <v>1</v>
      </c>
      <c r="BM551" s="15">
        <f t="shared" si="459"/>
        <v>1</v>
      </c>
      <c r="BN551" s="15">
        <f t="shared" si="459"/>
        <v>1</v>
      </c>
      <c r="BO551" s="15">
        <f t="shared" si="459"/>
        <v>1</v>
      </c>
      <c r="BP551" s="15">
        <f t="shared" si="459"/>
        <v>1</v>
      </c>
      <c r="BQ551" s="15">
        <f t="shared" si="459"/>
        <v>1</v>
      </c>
      <c r="BR551" s="15">
        <f t="shared" si="459"/>
        <v>1</v>
      </c>
      <c r="BS551" s="15">
        <f t="shared" si="442"/>
        <v>0</v>
      </c>
      <c r="BT551" s="15">
        <f t="shared" si="443"/>
        <v>0</v>
      </c>
      <c r="BU551" s="15">
        <f t="shared" si="444"/>
        <v>0</v>
      </c>
      <c r="BV551" s="15">
        <f t="shared" si="445"/>
        <v>0</v>
      </c>
      <c r="BW551" s="15">
        <f t="shared" si="446"/>
        <v>0</v>
      </c>
      <c r="BX551" s="15">
        <f t="shared" si="447"/>
        <v>0</v>
      </c>
      <c r="BY551" s="15">
        <f t="shared" si="448"/>
        <v>0</v>
      </c>
      <c r="BZ551" s="15">
        <f t="shared" si="449"/>
        <v>0</v>
      </c>
      <c r="CA551" s="15">
        <f t="shared" si="450"/>
        <v>0</v>
      </c>
      <c r="CB551" s="15">
        <f t="shared" si="451"/>
        <v>0</v>
      </c>
      <c r="CC551" s="15">
        <f t="shared" si="452"/>
        <v>0</v>
      </c>
      <c r="CD551" s="15">
        <f t="shared" si="453"/>
        <v>0</v>
      </c>
      <c r="CE551" s="15">
        <f t="shared" si="454"/>
        <v>0</v>
      </c>
      <c r="CF551" s="15">
        <f t="shared" si="455"/>
        <v>0</v>
      </c>
      <c r="CG551" s="15">
        <f t="shared" si="456"/>
        <v>0</v>
      </c>
    </row>
    <row r="552" spans="1:85" x14ac:dyDescent="0.25">
      <c r="O552" s="1"/>
      <c r="P552" s="1"/>
      <c r="Q552" s="1"/>
      <c r="R552" s="1"/>
      <c r="S552" s="1"/>
      <c r="T552" s="1"/>
      <c r="U552" s="1"/>
      <c r="W552" s="1"/>
      <c r="X552" s="1"/>
      <c r="Y552" s="1"/>
      <c r="Z552" s="1"/>
      <c r="AD552" s="2"/>
      <c r="AE552" s="2"/>
      <c r="AF552" s="2"/>
      <c r="AG552" s="2"/>
      <c r="AH552" s="2"/>
      <c r="AI552" s="2"/>
      <c r="AJ552" s="2"/>
      <c r="AK552" s="2"/>
      <c r="AL552" s="2"/>
      <c r="AM552" s="2"/>
      <c r="AN552" s="2"/>
      <c r="AO552" s="2"/>
      <c r="AP552" s="2"/>
      <c r="AQ552" s="2"/>
      <c r="AR552" s="2"/>
      <c r="AS552" s="2"/>
      <c r="AT552" s="3"/>
      <c r="AU552" s="3"/>
      <c r="AV552" s="3"/>
      <c r="AW552" s="4"/>
      <c r="AX552" s="4"/>
      <c r="AY552" s="4"/>
      <c r="AZ552" s="4"/>
      <c r="BA552" s="4"/>
      <c r="BB552" s="4"/>
      <c r="BC552" s="4"/>
      <c r="BD552" s="15">
        <f t="shared" si="441"/>
        <v>1</v>
      </c>
      <c r="BE552" s="15">
        <f t="shared" si="439"/>
        <v>1</v>
      </c>
      <c r="BF552" s="15">
        <f t="shared" si="459"/>
        <v>1</v>
      </c>
      <c r="BG552" s="15">
        <f t="shared" si="459"/>
        <v>1</v>
      </c>
      <c r="BH552" s="15">
        <f t="shared" si="459"/>
        <v>1</v>
      </c>
      <c r="BI552" s="15">
        <f t="shared" si="459"/>
        <v>1</v>
      </c>
      <c r="BJ552" s="15">
        <f t="shared" si="459"/>
        <v>1</v>
      </c>
      <c r="BK552" s="15">
        <f t="shared" si="459"/>
        <v>1</v>
      </c>
      <c r="BL552" s="15">
        <f t="shared" si="459"/>
        <v>1</v>
      </c>
      <c r="BM552" s="15">
        <f t="shared" si="459"/>
        <v>1</v>
      </c>
      <c r="BN552" s="15">
        <f t="shared" si="459"/>
        <v>1</v>
      </c>
      <c r="BO552" s="15">
        <f t="shared" si="459"/>
        <v>1</v>
      </c>
      <c r="BP552" s="15">
        <f t="shared" si="459"/>
        <v>1</v>
      </c>
      <c r="BQ552" s="15">
        <f t="shared" si="459"/>
        <v>1</v>
      </c>
      <c r="BR552" s="15">
        <f t="shared" si="459"/>
        <v>1</v>
      </c>
      <c r="BS552" s="15">
        <f t="shared" si="442"/>
        <v>0</v>
      </c>
      <c r="BT552" s="15">
        <f t="shared" si="443"/>
        <v>0</v>
      </c>
      <c r="BU552" s="15">
        <f t="shared" si="444"/>
        <v>0</v>
      </c>
      <c r="BV552" s="15">
        <f t="shared" si="445"/>
        <v>0</v>
      </c>
      <c r="BW552" s="15">
        <f t="shared" si="446"/>
        <v>0</v>
      </c>
      <c r="BX552" s="15">
        <f t="shared" si="447"/>
        <v>0</v>
      </c>
      <c r="BY552" s="15">
        <f t="shared" si="448"/>
        <v>0</v>
      </c>
      <c r="BZ552" s="15">
        <f t="shared" si="449"/>
        <v>0</v>
      </c>
      <c r="CA552" s="15">
        <f t="shared" si="450"/>
        <v>0</v>
      </c>
      <c r="CB552" s="15">
        <f t="shared" si="451"/>
        <v>0</v>
      </c>
      <c r="CC552" s="15">
        <f t="shared" si="452"/>
        <v>0</v>
      </c>
      <c r="CD552" s="15">
        <f t="shared" si="453"/>
        <v>0</v>
      </c>
      <c r="CE552" s="15">
        <f t="shared" si="454"/>
        <v>0</v>
      </c>
      <c r="CF552" s="15">
        <f t="shared" si="455"/>
        <v>0</v>
      </c>
      <c r="CG552" s="15">
        <f t="shared" si="456"/>
        <v>0</v>
      </c>
    </row>
    <row r="553" spans="1:85" x14ac:dyDescent="0.25">
      <c r="O553" s="1"/>
      <c r="P553" s="1"/>
      <c r="Q553" s="1"/>
      <c r="R553" s="1"/>
      <c r="S553" s="1"/>
      <c r="T553" s="1"/>
      <c r="U553" s="1"/>
      <c r="W553" s="1"/>
      <c r="X553" s="1"/>
      <c r="Y553" s="1"/>
      <c r="Z553" s="1"/>
      <c r="AD553" s="2"/>
      <c r="AE553" s="2"/>
      <c r="AF553" s="2"/>
      <c r="AG553" s="2"/>
      <c r="AH553" s="2"/>
      <c r="AI553" s="2"/>
      <c r="AJ553" s="2"/>
      <c r="AK553" s="2"/>
      <c r="AL553" s="2"/>
      <c r="AM553" s="2"/>
      <c r="AN553" s="2"/>
      <c r="AO553" s="2"/>
      <c r="AP553" s="2"/>
      <c r="AQ553" s="2"/>
      <c r="AR553" s="2"/>
      <c r="AS553" s="2"/>
      <c r="AT553" s="3"/>
      <c r="AU553" s="3"/>
      <c r="AV553" s="3"/>
      <c r="AW553" s="4"/>
      <c r="AX553" s="4"/>
      <c r="AY553" s="4"/>
      <c r="AZ553" s="4"/>
      <c r="BA553" s="4"/>
      <c r="BB553" s="4"/>
      <c r="BC553" s="4"/>
      <c r="BD553" s="15">
        <f t="shared" si="441"/>
        <v>1</v>
      </c>
      <c r="BE553" s="15">
        <f t="shared" si="439"/>
        <v>1</v>
      </c>
      <c r="BF553" s="15">
        <f t="shared" si="459"/>
        <v>1</v>
      </c>
      <c r="BG553" s="15">
        <f t="shared" si="459"/>
        <v>1</v>
      </c>
      <c r="BH553" s="15">
        <f t="shared" si="459"/>
        <v>1</v>
      </c>
      <c r="BI553" s="15">
        <f t="shared" si="459"/>
        <v>1</v>
      </c>
      <c r="BJ553" s="15">
        <f t="shared" si="459"/>
        <v>1</v>
      </c>
      <c r="BK553" s="15">
        <f t="shared" si="459"/>
        <v>1</v>
      </c>
      <c r="BL553" s="15">
        <f t="shared" si="459"/>
        <v>1</v>
      </c>
      <c r="BM553" s="15">
        <f t="shared" si="459"/>
        <v>1</v>
      </c>
      <c r="BN553" s="15">
        <f t="shared" si="459"/>
        <v>1</v>
      </c>
      <c r="BO553" s="15">
        <f t="shared" si="459"/>
        <v>1</v>
      </c>
      <c r="BP553" s="15">
        <f t="shared" si="459"/>
        <v>1</v>
      </c>
      <c r="BQ553" s="15">
        <f t="shared" si="459"/>
        <v>1</v>
      </c>
      <c r="BR553" s="15">
        <f t="shared" si="459"/>
        <v>1</v>
      </c>
      <c r="BS553" s="15">
        <f t="shared" si="442"/>
        <v>0</v>
      </c>
      <c r="BT553" s="15">
        <f t="shared" si="443"/>
        <v>0</v>
      </c>
      <c r="BU553" s="15">
        <f t="shared" si="444"/>
        <v>0</v>
      </c>
      <c r="BV553" s="15">
        <f t="shared" si="445"/>
        <v>0</v>
      </c>
      <c r="BW553" s="15">
        <f t="shared" si="446"/>
        <v>0</v>
      </c>
      <c r="BX553" s="15">
        <f t="shared" si="447"/>
        <v>0</v>
      </c>
      <c r="BY553" s="15">
        <f t="shared" si="448"/>
        <v>0</v>
      </c>
      <c r="BZ553" s="15">
        <f t="shared" si="449"/>
        <v>0</v>
      </c>
      <c r="CA553" s="15">
        <f t="shared" si="450"/>
        <v>0</v>
      </c>
      <c r="CB553" s="15">
        <f t="shared" si="451"/>
        <v>0</v>
      </c>
      <c r="CC553" s="15">
        <f t="shared" si="452"/>
        <v>0</v>
      </c>
      <c r="CD553" s="15">
        <f t="shared" si="453"/>
        <v>0</v>
      </c>
      <c r="CE553" s="15">
        <f t="shared" si="454"/>
        <v>0</v>
      </c>
      <c r="CF553" s="15">
        <f t="shared" si="455"/>
        <v>0</v>
      </c>
      <c r="CG553" s="15">
        <f t="shared" si="456"/>
        <v>0</v>
      </c>
    </row>
    <row r="554" spans="1:85" x14ac:dyDescent="0.25">
      <c r="O554" s="1"/>
      <c r="P554" s="1"/>
      <c r="Q554" s="1"/>
      <c r="R554" s="1"/>
      <c r="S554" s="1"/>
      <c r="T554" s="1"/>
      <c r="U554" s="1"/>
      <c r="W554" s="1"/>
      <c r="X554" s="1"/>
      <c r="Y554" s="1"/>
      <c r="Z554" s="1"/>
      <c r="AD554" s="2"/>
      <c r="AE554" s="2"/>
      <c r="AF554" s="2"/>
      <c r="AG554" s="2"/>
      <c r="AH554" s="2"/>
      <c r="AI554" s="2"/>
      <c r="AJ554" s="2"/>
      <c r="AK554" s="2"/>
      <c r="AL554" s="2"/>
      <c r="AM554" s="2"/>
      <c r="AN554" s="2"/>
      <c r="AO554" s="2"/>
      <c r="AP554" s="2"/>
      <c r="AQ554" s="2"/>
      <c r="AR554" s="2"/>
      <c r="AS554" s="2"/>
      <c r="AT554" s="3"/>
      <c r="AU554" s="3"/>
      <c r="AV554" s="3"/>
      <c r="AW554" s="4"/>
      <c r="AX554" s="4"/>
      <c r="AY554" s="4"/>
      <c r="AZ554" s="4"/>
      <c r="BA554" s="4"/>
      <c r="BB554" s="4"/>
      <c r="BC554" s="4"/>
      <c r="BD554" s="15">
        <f t="shared" si="441"/>
        <v>1</v>
      </c>
      <c r="BE554" s="15">
        <f t="shared" si="439"/>
        <v>1</v>
      </c>
      <c r="BF554" s="15">
        <f t="shared" ref="BF554:BR563" si="460">IF(BF$1-$AW554&gt;$CK$1,1,0)</f>
        <v>1</v>
      </c>
      <c r="BG554" s="15">
        <f t="shared" si="460"/>
        <v>1</v>
      </c>
      <c r="BH554" s="15">
        <f t="shared" si="460"/>
        <v>1</v>
      </c>
      <c r="BI554" s="15">
        <f t="shared" si="460"/>
        <v>1</v>
      </c>
      <c r="BJ554" s="15">
        <f t="shared" si="460"/>
        <v>1</v>
      </c>
      <c r="BK554" s="15">
        <f t="shared" si="460"/>
        <v>1</v>
      </c>
      <c r="BL554" s="15">
        <f t="shared" si="460"/>
        <v>1</v>
      </c>
      <c r="BM554" s="15">
        <f t="shared" si="460"/>
        <v>1</v>
      </c>
      <c r="BN554" s="15">
        <f t="shared" si="460"/>
        <v>1</v>
      </c>
      <c r="BO554" s="15">
        <f t="shared" si="460"/>
        <v>1</v>
      </c>
      <c r="BP554" s="15">
        <f t="shared" si="460"/>
        <v>1</v>
      </c>
      <c r="BQ554" s="15">
        <f t="shared" si="460"/>
        <v>1</v>
      </c>
      <c r="BR554" s="15">
        <f t="shared" si="460"/>
        <v>1</v>
      </c>
      <c r="BS554" s="15">
        <f t="shared" si="442"/>
        <v>0</v>
      </c>
      <c r="BT554" s="15">
        <f t="shared" si="443"/>
        <v>0</v>
      </c>
      <c r="BU554" s="15">
        <f t="shared" si="444"/>
        <v>0</v>
      </c>
      <c r="BV554" s="15">
        <f t="shared" si="445"/>
        <v>0</v>
      </c>
      <c r="BW554" s="15">
        <f t="shared" si="446"/>
        <v>0</v>
      </c>
      <c r="BX554" s="15">
        <f t="shared" si="447"/>
        <v>0</v>
      </c>
      <c r="BY554" s="15">
        <f t="shared" si="448"/>
        <v>0</v>
      </c>
      <c r="BZ554" s="15">
        <f t="shared" si="449"/>
        <v>0</v>
      </c>
      <c r="CA554" s="15">
        <f t="shared" si="450"/>
        <v>0</v>
      </c>
      <c r="CB554" s="15">
        <f t="shared" si="451"/>
        <v>0</v>
      </c>
      <c r="CC554" s="15">
        <f t="shared" si="452"/>
        <v>0</v>
      </c>
      <c r="CD554" s="15">
        <f t="shared" si="453"/>
        <v>0</v>
      </c>
      <c r="CE554" s="15">
        <f t="shared" si="454"/>
        <v>0</v>
      </c>
      <c r="CF554" s="15">
        <f t="shared" si="455"/>
        <v>0</v>
      </c>
      <c r="CG554" s="15">
        <f t="shared" si="456"/>
        <v>0</v>
      </c>
    </row>
    <row r="555" spans="1:85" x14ac:dyDescent="0.25">
      <c r="O555" s="1"/>
      <c r="P555" s="1"/>
      <c r="Q555" s="1"/>
      <c r="R555" s="1"/>
      <c r="S555" s="1"/>
      <c r="T555" s="1"/>
      <c r="U555" s="1"/>
      <c r="W555" s="1"/>
      <c r="X555" s="1"/>
      <c r="Y555" s="1"/>
      <c r="Z555" s="1"/>
      <c r="AD555" s="2"/>
      <c r="AE555" s="2"/>
      <c r="AF555" s="2"/>
      <c r="AG555" s="2"/>
      <c r="AH555" s="2"/>
      <c r="AI555" s="2"/>
      <c r="AJ555" s="2"/>
      <c r="AK555" s="2"/>
      <c r="AL555" s="2"/>
      <c r="AM555" s="2"/>
      <c r="AN555" s="2"/>
      <c r="AO555" s="2"/>
      <c r="AP555" s="2"/>
      <c r="AQ555" s="2"/>
      <c r="AR555" s="2"/>
      <c r="AS555" s="2"/>
      <c r="AT555" s="3"/>
      <c r="AU555" s="3"/>
      <c r="AV555" s="3"/>
      <c r="AW555" s="4"/>
      <c r="AX555" s="4"/>
      <c r="AY555" s="4"/>
      <c r="AZ555" s="4"/>
      <c r="BA555" s="4"/>
      <c r="BB555" s="4"/>
      <c r="BC555" s="4"/>
      <c r="BD555" s="15">
        <f t="shared" si="441"/>
        <v>1</v>
      </c>
      <c r="BE555" s="15">
        <f t="shared" si="439"/>
        <v>1</v>
      </c>
      <c r="BF555" s="15">
        <f t="shared" si="460"/>
        <v>1</v>
      </c>
      <c r="BG555" s="15">
        <f t="shared" si="460"/>
        <v>1</v>
      </c>
      <c r="BH555" s="15">
        <f t="shared" si="460"/>
        <v>1</v>
      </c>
      <c r="BI555" s="15">
        <f t="shared" si="460"/>
        <v>1</v>
      </c>
      <c r="BJ555" s="15">
        <f t="shared" si="460"/>
        <v>1</v>
      </c>
      <c r="BK555" s="15">
        <f t="shared" si="460"/>
        <v>1</v>
      </c>
      <c r="BL555" s="15">
        <f t="shared" si="460"/>
        <v>1</v>
      </c>
      <c r="BM555" s="15">
        <f t="shared" si="460"/>
        <v>1</v>
      </c>
      <c r="BN555" s="15">
        <f t="shared" si="460"/>
        <v>1</v>
      </c>
      <c r="BO555" s="15">
        <f t="shared" si="460"/>
        <v>1</v>
      </c>
      <c r="BP555" s="15">
        <f t="shared" si="460"/>
        <v>1</v>
      </c>
      <c r="BQ555" s="15">
        <f t="shared" si="460"/>
        <v>1</v>
      </c>
      <c r="BR555" s="15">
        <f t="shared" si="460"/>
        <v>1</v>
      </c>
      <c r="BS555" s="15">
        <f t="shared" si="442"/>
        <v>0</v>
      </c>
      <c r="BT555" s="15">
        <f t="shared" si="443"/>
        <v>0</v>
      </c>
      <c r="BU555" s="15">
        <f t="shared" si="444"/>
        <v>0</v>
      </c>
      <c r="BV555" s="15">
        <f t="shared" si="445"/>
        <v>0</v>
      </c>
      <c r="BW555" s="15">
        <f t="shared" si="446"/>
        <v>0</v>
      </c>
      <c r="BX555" s="15">
        <f t="shared" si="447"/>
        <v>0</v>
      </c>
      <c r="BY555" s="15">
        <f t="shared" si="448"/>
        <v>0</v>
      </c>
      <c r="BZ555" s="15">
        <f t="shared" si="449"/>
        <v>0</v>
      </c>
      <c r="CA555" s="15">
        <f t="shared" si="450"/>
        <v>0</v>
      </c>
      <c r="CB555" s="15">
        <f t="shared" si="451"/>
        <v>0</v>
      </c>
      <c r="CC555" s="15">
        <f t="shared" si="452"/>
        <v>0</v>
      </c>
      <c r="CD555" s="15">
        <f t="shared" si="453"/>
        <v>0</v>
      </c>
      <c r="CE555" s="15">
        <f t="shared" si="454"/>
        <v>0</v>
      </c>
      <c r="CF555" s="15">
        <f t="shared" si="455"/>
        <v>0</v>
      </c>
      <c r="CG555" s="15">
        <f t="shared" si="456"/>
        <v>0</v>
      </c>
    </row>
    <row r="556" spans="1:85" x14ac:dyDescent="0.25">
      <c r="O556" s="1"/>
      <c r="P556" s="1"/>
      <c r="Q556" s="1"/>
      <c r="R556" s="1"/>
      <c r="S556" s="1"/>
      <c r="T556" s="1"/>
      <c r="U556" s="1"/>
      <c r="W556" s="1"/>
      <c r="X556" s="1"/>
      <c r="Y556" s="1"/>
      <c r="Z556" s="1"/>
      <c r="AD556" s="2"/>
      <c r="AE556" s="2"/>
      <c r="AF556" s="2"/>
      <c r="AG556" s="2"/>
      <c r="AH556" s="2"/>
      <c r="AI556" s="2"/>
      <c r="AJ556" s="2"/>
      <c r="AK556" s="2"/>
      <c r="AL556" s="2"/>
      <c r="AM556" s="2"/>
      <c r="AN556" s="2"/>
      <c r="AO556" s="2"/>
      <c r="AP556" s="2"/>
      <c r="AQ556" s="2"/>
      <c r="AR556" s="2"/>
      <c r="AS556" s="2"/>
      <c r="AT556" s="3"/>
      <c r="AU556" s="3"/>
      <c r="AV556" s="3"/>
      <c r="AW556" s="4"/>
      <c r="AX556" s="4"/>
      <c r="AY556" s="4"/>
      <c r="AZ556" s="4"/>
      <c r="BA556" s="4"/>
      <c r="BB556" s="4"/>
      <c r="BC556" s="4"/>
      <c r="BD556" s="15">
        <f t="shared" si="441"/>
        <v>1</v>
      </c>
      <c r="BE556" s="15">
        <f t="shared" si="439"/>
        <v>1</v>
      </c>
      <c r="BF556" s="15">
        <f t="shared" si="460"/>
        <v>1</v>
      </c>
      <c r="BG556" s="15">
        <f t="shared" si="460"/>
        <v>1</v>
      </c>
      <c r="BH556" s="15">
        <f t="shared" si="460"/>
        <v>1</v>
      </c>
      <c r="BI556" s="15">
        <f t="shared" si="460"/>
        <v>1</v>
      </c>
      <c r="BJ556" s="15">
        <f t="shared" si="460"/>
        <v>1</v>
      </c>
      <c r="BK556" s="15">
        <f t="shared" si="460"/>
        <v>1</v>
      </c>
      <c r="BL556" s="15">
        <f t="shared" si="460"/>
        <v>1</v>
      </c>
      <c r="BM556" s="15">
        <f t="shared" si="460"/>
        <v>1</v>
      </c>
      <c r="BN556" s="15">
        <f t="shared" si="460"/>
        <v>1</v>
      </c>
      <c r="BO556" s="15">
        <f t="shared" si="460"/>
        <v>1</v>
      </c>
      <c r="BP556" s="15">
        <f t="shared" si="460"/>
        <v>1</v>
      </c>
      <c r="BQ556" s="15">
        <f t="shared" si="460"/>
        <v>1</v>
      </c>
      <c r="BR556" s="15">
        <f t="shared" si="460"/>
        <v>1</v>
      </c>
      <c r="BS556" s="15">
        <f t="shared" si="442"/>
        <v>0</v>
      </c>
      <c r="BT556" s="15">
        <f t="shared" si="443"/>
        <v>0</v>
      </c>
      <c r="BU556" s="15">
        <f t="shared" si="444"/>
        <v>0</v>
      </c>
      <c r="BV556" s="15">
        <f t="shared" si="445"/>
        <v>0</v>
      </c>
      <c r="BW556" s="15">
        <f t="shared" si="446"/>
        <v>0</v>
      </c>
      <c r="BX556" s="15">
        <f t="shared" si="447"/>
        <v>0</v>
      </c>
      <c r="BY556" s="15">
        <f t="shared" si="448"/>
        <v>0</v>
      </c>
      <c r="BZ556" s="15">
        <f t="shared" si="449"/>
        <v>0</v>
      </c>
      <c r="CA556" s="15">
        <f t="shared" si="450"/>
        <v>0</v>
      </c>
      <c r="CB556" s="15">
        <f t="shared" si="451"/>
        <v>0</v>
      </c>
      <c r="CC556" s="15">
        <f t="shared" si="452"/>
        <v>0</v>
      </c>
      <c r="CD556" s="15">
        <f t="shared" si="453"/>
        <v>0</v>
      </c>
      <c r="CE556" s="15">
        <f t="shared" si="454"/>
        <v>0</v>
      </c>
      <c r="CF556" s="15">
        <f t="shared" si="455"/>
        <v>0</v>
      </c>
      <c r="CG556" s="15">
        <f t="shared" si="456"/>
        <v>0</v>
      </c>
    </row>
    <row r="557" spans="1:85" x14ac:dyDescent="0.25">
      <c r="O557" s="1"/>
      <c r="P557" s="1"/>
      <c r="Q557" s="1"/>
      <c r="R557" s="1"/>
      <c r="S557" s="1"/>
      <c r="T557" s="1"/>
      <c r="U557" s="1"/>
      <c r="W557" s="1"/>
      <c r="X557" s="1"/>
      <c r="Y557" s="1"/>
      <c r="Z557" s="1"/>
      <c r="AD557" s="2"/>
      <c r="AE557" s="2"/>
      <c r="AF557" s="2"/>
      <c r="AG557" s="2"/>
      <c r="AH557" s="2"/>
      <c r="AI557" s="2"/>
      <c r="AJ557" s="2"/>
      <c r="AK557" s="2"/>
      <c r="AL557" s="2"/>
      <c r="AM557" s="2"/>
      <c r="AN557" s="2"/>
      <c r="AO557" s="2"/>
      <c r="AP557" s="2"/>
      <c r="AQ557" s="2"/>
      <c r="AR557" s="2"/>
      <c r="AS557" s="2"/>
      <c r="AT557" s="3"/>
      <c r="AU557" s="3"/>
      <c r="AV557" s="3"/>
      <c r="AW557" s="4"/>
      <c r="AX557" s="4"/>
      <c r="AY557" s="4"/>
      <c r="AZ557" s="4"/>
      <c r="BA557" s="4"/>
      <c r="BB557" s="4"/>
      <c r="BC557" s="4"/>
      <c r="BD557" s="15">
        <f t="shared" si="441"/>
        <v>1</v>
      </c>
      <c r="BE557" s="15">
        <f t="shared" si="439"/>
        <v>1</v>
      </c>
      <c r="BF557" s="15">
        <f t="shared" si="460"/>
        <v>1</v>
      </c>
      <c r="BG557" s="15">
        <f t="shared" si="460"/>
        <v>1</v>
      </c>
      <c r="BH557" s="15">
        <f t="shared" si="460"/>
        <v>1</v>
      </c>
      <c r="BI557" s="15">
        <f t="shared" si="460"/>
        <v>1</v>
      </c>
      <c r="BJ557" s="15">
        <f t="shared" si="460"/>
        <v>1</v>
      </c>
      <c r="BK557" s="15">
        <f t="shared" si="460"/>
        <v>1</v>
      </c>
      <c r="BL557" s="15">
        <f t="shared" si="460"/>
        <v>1</v>
      </c>
      <c r="BM557" s="15">
        <f t="shared" si="460"/>
        <v>1</v>
      </c>
      <c r="BN557" s="15">
        <f t="shared" si="460"/>
        <v>1</v>
      </c>
      <c r="BO557" s="15">
        <f t="shared" si="460"/>
        <v>1</v>
      </c>
      <c r="BP557" s="15">
        <f t="shared" si="460"/>
        <v>1</v>
      </c>
      <c r="BQ557" s="15">
        <f t="shared" si="460"/>
        <v>1</v>
      </c>
      <c r="BR557" s="15">
        <f t="shared" si="460"/>
        <v>1</v>
      </c>
      <c r="BS557" s="15">
        <f t="shared" si="442"/>
        <v>0</v>
      </c>
      <c r="BT557" s="15">
        <f t="shared" si="443"/>
        <v>0</v>
      </c>
      <c r="BU557" s="15">
        <f t="shared" si="444"/>
        <v>0</v>
      </c>
      <c r="BV557" s="15">
        <f t="shared" si="445"/>
        <v>0</v>
      </c>
      <c r="BW557" s="15">
        <f t="shared" si="446"/>
        <v>0</v>
      </c>
      <c r="BX557" s="15">
        <f t="shared" si="447"/>
        <v>0</v>
      </c>
      <c r="BY557" s="15">
        <f t="shared" si="448"/>
        <v>0</v>
      </c>
      <c r="BZ557" s="15">
        <f t="shared" si="449"/>
        <v>0</v>
      </c>
      <c r="CA557" s="15">
        <f t="shared" si="450"/>
        <v>0</v>
      </c>
      <c r="CB557" s="15">
        <f t="shared" si="451"/>
        <v>0</v>
      </c>
      <c r="CC557" s="15">
        <f t="shared" si="452"/>
        <v>0</v>
      </c>
      <c r="CD557" s="15">
        <f t="shared" si="453"/>
        <v>0</v>
      </c>
      <c r="CE557" s="15">
        <f t="shared" si="454"/>
        <v>0</v>
      </c>
      <c r="CF557" s="15">
        <f t="shared" si="455"/>
        <v>0</v>
      </c>
      <c r="CG557" s="15">
        <f t="shared" si="456"/>
        <v>0</v>
      </c>
    </row>
    <row r="558" spans="1:85" x14ac:dyDescent="0.25">
      <c r="O558" s="1"/>
      <c r="P558" s="1"/>
      <c r="Q558" s="1"/>
      <c r="R558" s="1"/>
      <c r="S558" s="1"/>
      <c r="T558" s="1"/>
      <c r="U558" s="1"/>
      <c r="W558" s="1"/>
      <c r="X558" s="1"/>
      <c r="Y558" s="1"/>
      <c r="Z558" s="1"/>
      <c r="AD558" s="2"/>
      <c r="AE558" s="2"/>
      <c r="AF558" s="2"/>
      <c r="AG558" s="2"/>
      <c r="AH558" s="2"/>
      <c r="AI558" s="2"/>
      <c r="AJ558" s="2"/>
      <c r="AK558" s="2"/>
      <c r="AL558" s="2"/>
      <c r="AM558" s="2"/>
      <c r="AN558" s="2"/>
      <c r="AO558" s="2"/>
      <c r="AP558" s="2"/>
      <c r="AQ558" s="2"/>
      <c r="AR558" s="2"/>
      <c r="AS558" s="2"/>
      <c r="AT558" s="3"/>
      <c r="AU558" s="3"/>
      <c r="AV558" s="3"/>
      <c r="AW558" s="4"/>
      <c r="AX558" s="4"/>
      <c r="AY558" s="4"/>
      <c r="AZ558" s="4"/>
      <c r="BA558" s="4"/>
      <c r="BB558" s="4"/>
      <c r="BC558" s="4"/>
      <c r="BD558" s="15">
        <f t="shared" si="441"/>
        <v>1</v>
      </c>
      <c r="BE558" s="15">
        <f t="shared" si="439"/>
        <v>1</v>
      </c>
      <c r="BF558" s="15">
        <f t="shared" si="460"/>
        <v>1</v>
      </c>
      <c r="BG558" s="15">
        <f t="shared" si="460"/>
        <v>1</v>
      </c>
      <c r="BH558" s="15">
        <f t="shared" si="460"/>
        <v>1</v>
      </c>
      <c r="BI558" s="15">
        <f t="shared" si="460"/>
        <v>1</v>
      </c>
      <c r="BJ558" s="15">
        <f t="shared" si="460"/>
        <v>1</v>
      </c>
      <c r="BK558" s="15">
        <f t="shared" si="460"/>
        <v>1</v>
      </c>
      <c r="BL558" s="15">
        <f t="shared" si="460"/>
        <v>1</v>
      </c>
      <c r="BM558" s="15">
        <f t="shared" si="460"/>
        <v>1</v>
      </c>
      <c r="BN558" s="15">
        <f t="shared" si="460"/>
        <v>1</v>
      </c>
      <c r="BO558" s="15">
        <f t="shared" si="460"/>
        <v>1</v>
      </c>
      <c r="BP558" s="15">
        <f t="shared" si="460"/>
        <v>1</v>
      </c>
      <c r="BQ558" s="15">
        <f t="shared" si="460"/>
        <v>1</v>
      </c>
      <c r="BR558" s="15">
        <f t="shared" si="460"/>
        <v>1</v>
      </c>
      <c r="BS558" s="15">
        <f t="shared" si="442"/>
        <v>0</v>
      </c>
      <c r="BT558" s="15">
        <f t="shared" si="443"/>
        <v>0</v>
      </c>
      <c r="BU558" s="15">
        <f t="shared" si="444"/>
        <v>0</v>
      </c>
      <c r="BV558" s="15">
        <f t="shared" si="445"/>
        <v>0</v>
      </c>
      <c r="BW558" s="15">
        <f t="shared" si="446"/>
        <v>0</v>
      </c>
      <c r="BX558" s="15">
        <f t="shared" si="447"/>
        <v>0</v>
      </c>
      <c r="BY558" s="15">
        <f t="shared" si="448"/>
        <v>0</v>
      </c>
      <c r="BZ558" s="15">
        <f t="shared" si="449"/>
        <v>0</v>
      </c>
      <c r="CA558" s="15">
        <f t="shared" si="450"/>
        <v>0</v>
      </c>
      <c r="CB558" s="15">
        <f t="shared" si="451"/>
        <v>0</v>
      </c>
      <c r="CC558" s="15">
        <f t="shared" si="452"/>
        <v>0</v>
      </c>
      <c r="CD558" s="15">
        <f t="shared" si="453"/>
        <v>0</v>
      </c>
      <c r="CE558" s="15">
        <f t="shared" si="454"/>
        <v>0</v>
      </c>
      <c r="CF558" s="15">
        <f t="shared" si="455"/>
        <v>0</v>
      </c>
      <c r="CG558" s="15">
        <f t="shared" si="456"/>
        <v>0</v>
      </c>
    </row>
    <row r="559" spans="1:85" x14ac:dyDescent="0.25">
      <c r="O559" s="1"/>
      <c r="P559" s="1"/>
      <c r="Q559" s="1"/>
      <c r="R559" s="1"/>
      <c r="S559" s="1"/>
      <c r="T559" s="1"/>
      <c r="U559" s="1"/>
      <c r="W559" s="1"/>
      <c r="X559" s="1"/>
      <c r="Y559" s="1"/>
      <c r="Z559" s="1"/>
      <c r="AD559" s="2"/>
      <c r="AE559" s="2"/>
      <c r="AF559" s="2"/>
      <c r="AG559" s="2"/>
      <c r="AH559" s="2"/>
      <c r="AI559" s="2"/>
      <c r="AJ559" s="2"/>
      <c r="AK559" s="2"/>
      <c r="AL559" s="2"/>
      <c r="AM559" s="2"/>
      <c r="AN559" s="2"/>
      <c r="AO559" s="2"/>
      <c r="AP559" s="2"/>
      <c r="AQ559" s="2"/>
      <c r="AR559" s="2"/>
      <c r="AS559" s="2"/>
      <c r="AT559" s="3"/>
      <c r="AU559" s="3"/>
      <c r="AV559" s="3"/>
      <c r="AW559" s="4"/>
      <c r="AX559" s="4"/>
      <c r="AY559" s="4"/>
      <c r="AZ559" s="4"/>
      <c r="BA559" s="4"/>
      <c r="BB559" s="4"/>
      <c r="BC559" s="4"/>
      <c r="BD559" s="15">
        <f t="shared" si="441"/>
        <v>1</v>
      </c>
      <c r="BE559" s="15">
        <f t="shared" si="439"/>
        <v>1</v>
      </c>
      <c r="BF559" s="15">
        <f t="shared" si="460"/>
        <v>1</v>
      </c>
      <c r="BG559" s="15">
        <f t="shared" si="460"/>
        <v>1</v>
      </c>
      <c r="BH559" s="15">
        <f t="shared" si="460"/>
        <v>1</v>
      </c>
      <c r="BI559" s="15">
        <f t="shared" si="460"/>
        <v>1</v>
      </c>
      <c r="BJ559" s="15">
        <f t="shared" si="460"/>
        <v>1</v>
      </c>
      <c r="BK559" s="15">
        <f t="shared" si="460"/>
        <v>1</v>
      </c>
      <c r="BL559" s="15">
        <f t="shared" si="460"/>
        <v>1</v>
      </c>
      <c r="BM559" s="15">
        <f t="shared" si="460"/>
        <v>1</v>
      </c>
      <c r="BN559" s="15">
        <f t="shared" si="460"/>
        <v>1</v>
      </c>
      <c r="BO559" s="15">
        <f t="shared" si="460"/>
        <v>1</v>
      </c>
      <c r="BP559" s="15">
        <f t="shared" si="460"/>
        <v>1</v>
      </c>
      <c r="BQ559" s="15">
        <f t="shared" si="460"/>
        <v>1</v>
      </c>
      <c r="BR559" s="15">
        <f t="shared" si="460"/>
        <v>1</v>
      </c>
      <c r="BS559" s="15">
        <f t="shared" si="442"/>
        <v>0</v>
      </c>
      <c r="BT559" s="15">
        <f t="shared" si="443"/>
        <v>0</v>
      </c>
      <c r="BU559" s="15">
        <f t="shared" si="444"/>
        <v>0</v>
      </c>
      <c r="BV559" s="15">
        <f t="shared" si="445"/>
        <v>0</v>
      </c>
      <c r="BW559" s="15">
        <f t="shared" si="446"/>
        <v>0</v>
      </c>
      <c r="BX559" s="15">
        <f t="shared" si="447"/>
        <v>0</v>
      </c>
      <c r="BY559" s="15">
        <f t="shared" si="448"/>
        <v>0</v>
      </c>
      <c r="BZ559" s="15">
        <f t="shared" si="449"/>
        <v>0</v>
      </c>
      <c r="CA559" s="15">
        <f t="shared" si="450"/>
        <v>0</v>
      </c>
      <c r="CB559" s="15">
        <f t="shared" si="451"/>
        <v>0</v>
      </c>
      <c r="CC559" s="15">
        <f t="shared" si="452"/>
        <v>0</v>
      </c>
      <c r="CD559" s="15">
        <f t="shared" si="453"/>
        <v>0</v>
      </c>
      <c r="CE559" s="15">
        <f t="shared" si="454"/>
        <v>0</v>
      </c>
      <c r="CF559" s="15">
        <f t="shared" si="455"/>
        <v>0</v>
      </c>
      <c r="CG559" s="15">
        <f t="shared" si="456"/>
        <v>0</v>
      </c>
    </row>
    <row r="560" spans="1:85" x14ac:dyDescent="0.25">
      <c r="O560" s="1"/>
      <c r="P560" s="1"/>
      <c r="Q560" s="1"/>
      <c r="R560" s="1"/>
      <c r="S560" s="1"/>
      <c r="T560" s="1"/>
      <c r="U560" s="1"/>
      <c r="W560" s="1"/>
      <c r="X560" s="1"/>
      <c r="Y560" s="1"/>
      <c r="Z560" s="1"/>
      <c r="AD560" s="2"/>
      <c r="AE560" s="2"/>
      <c r="AF560" s="2"/>
      <c r="AG560" s="2"/>
      <c r="AH560" s="2"/>
      <c r="AI560" s="2"/>
      <c r="AJ560" s="2"/>
      <c r="AK560" s="2"/>
      <c r="AL560" s="2"/>
      <c r="AM560" s="2"/>
      <c r="AN560" s="2"/>
      <c r="AO560" s="2"/>
      <c r="AP560" s="2"/>
      <c r="AQ560" s="2"/>
      <c r="AR560" s="2"/>
      <c r="AS560" s="2"/>
      <c r="AT560" s="3"/>
      <c r="AU560" s="3"/>
      <c r="AV560" s="3"/>
      <c r="AW560" s="4"/>
      <c r="AX560" s="4"/>
      <c r="AY560" s="4"/>
      <c r="AZ560" s="4"/>
      <c r="BA560" s="4"/>
      <c r="BB560" s="4"/>
      <c r="BC560" s="4"/>
      <c r="BD560" s="15">
        <f t="shared" si="441"/>
        <v>1</v>
      </c>
      <c r="BE560" s="15">
        <f t="shared" si="439"/>
        <v>1</v>
      </c>
      <c r="BF560" s="15">
        <f t="shared" si="460"/>
        <v>1</v>
      </c>
      <c r="BG560" s="15">
        <f t="shared" si="460"/>
        <v>1</v>
      </c>
      <c r="BH560" s="15">
        <f t="shared" si="460"/>
        <v>1</v>
      </c>
      <c r="BI560" s="15">
        <f t="shared" si="460"/>
        <v>1</v>
      </c>
      <c r="BJ560" s="15">
        <f t="shared" si="460"/>
        <v>1</v>
      </c>
      <c r="BK560" s="15">
        <f t="shared" si="460"/>
        <v>1</v>
      </c>
      <c r="BL560" s="15">
        <f t="shared" si="460"/>
        <v>1</v>
      </c>
      <c r="BM560" s="15">
        <f t="shared" si="460"/>
        <v>1</v>
      </c>
      <c r="BN560" s="15">
        <f t="shared" si="460"/>
        <v>1</v>
      </c>
      <c r="BO560" s="15">
        <f t="shared" si="460"/>
        <v>1</v>
      </c>
      <c r="BP560" s="15">
        <f t="shared" si="460"/>
        <v>1</v>
      </c>
      <c r="BQ560" s="15">
        <f t="shared" si="460"/>
        <v>1</v>
      </c>
      <c r="BR560" s="15">
        <f t="shared" si="460"/>
        <v>1</v>
      </c>
      <c r="BS560" s="15">
        <f t="shared" si="442"/>
        <v>0</v>
      </c>
      <c r="BT560" s="15">
        <f t="shared" si="443"/>
        <v>0</v>
      </c>
      <c r="BU560" s="15">
        <f t="shared" si="444"/>
        <v>0</v>
      </c>
      <c r="BV560" s="15">
        <f t="shared" si="445"/>
        <v>0</v>
      </c>
      <c r="BW560" s="15">
        <f t="shared" si="446"/>
        <v>0</v>
      </c>
      <c r="BX560" s="15">
        <f t="shared" si="447"/>
        <v>0</v>
      </c>
      <c r="BY560" s="15">
        <f t="shared" si="448"/>
        <v>0</v>
      </c>
      <c r="BZ560" s="15">
        <f t="shared" si="449"/>
        <v>0</v>
      </c>
      <c r="CA560" s="15">
        <f t="shared" si="450"/>
        <v>0</v>
      </c>
      <c r="CB560" s="15">
        <f t="shared" si="451"/>
        <v>0</v>
      </c>
      <c r="CC560" s="15">
        <f t="shared" si="452"/>
        <v>0</v>
      </c>
      <c r="CD560" s="15">
        <f t="shared" si="453"/>
        <v>0</v>
      </c>
      <c r="CE560" s="15">
        <f t="shared" si="454"/>
        <v>0</v>
      </c>
      <c r="CF560" s="15">
        <f t="shared" si="455"/>
        <v>0</v>
      </c>
      <c r="CG560" s="15">
        <f t="shared" si="456"/>
        <v>0</v>
      </c>
    </row>
    <row r="561" spans="15:85" x14ac:dyDescent="0.25">
      <c r="O561" s="1"/>
      <c r="P561" s="1"/>
      <c r="Q561" s="1"/>
      <c r="R561" s="1"/>
      <c r="S561" s="1"/>
      <c r="T561" s="1"/>
      <c r="U561" s="1"/>
      <c r="W561" s="1"/>
      <c r="X561" s="1"/>
      <c r="Y561" s="1"/>
      <c r="Z561" s="1"/>
      <c r="AD561" s="2"/>
      <c r="AE561" s="2"/>
      <c r="AF561" s="2"/>
      <c r="AG561" s="2"/>
      <c r="AH561" s="2"/>
      <c r="AI561" s="2"/>
      <c r="AJ561" s="2"/>
      <c r="AK561" s="2"/>
      <c r="AL561" s="2"/>
      <c r="AM561" s="2"/>
      <c r="AN561" s="2"/>
      <c r="AO561" s="2"/>
      <c r="AP561" s="2"/>
      <c r="AQ561" s="2"/>
      <c r="AR561" s="2"/>
      <c r="AS561" s="2"/>
      <c r="AT561" s="3"/>
      <c r="AU561" s="3"/>
      <c r="AV561" s="3"/>
      <c r="AW561" s="4"/>
      <c r="AX561" s="4"/>
      <c r="AY561" s="4"/>
      <c r="AZ561" s="4"/>
      <c r="BA561" s="4"/>
      <c r="BB561" s="4"/>
      <c r="BC561" s="4"/>
      <c r="BD561" s="15">
        <f t="shared" si="441"/>
        <v>1</v>
      </c>
      <c r="BE561" s="15">
        <f t="shared" si="439"/>
        <v>1</v>
      </c>
      <c r="BF561" s="15">
        <f t="shared" si="460"/>
        <v>1</v>
      </c>
      <c r="BG561" s="15">
        <f t="shared" si="460"/>
        <v>1</v>
      </c>
      <c r="BH561" s="15">
        <f t="shared" si="460"/>
        <v>1</v>
      </c>
      <c r="BI561" s="15">
        <f t="shared" si="460"/>
        <v>1</v>
      </c>
      <c r="BJ561" s="15">
        <f t="shared" si="460"/>
        <v>1</v>
      </c>
      <c r="BK561" s="15">
        <f t="shared" si="460"/>
        <v>1</v>
      </c>
      <c r="BL561" s="15">
        <f t="shared" si="460"/>
        <v>1</v>
      </c>
      <c r="BM561" s="15">
        <f t="shared" si="460"/>
        <v>1</v>
      </c>
      <c r="BN561" s="15">
        <f t="shared" si="460"/>
        <v>1</v>
      </c>
      <c r="BO561" s="15">
        <f t="shared" si="460"/>
        <v>1</v>
      </c>
      <c r="BP561" s="15">
        <f t="shared" si="460"/>
        <v>1</v>
      </c>
      <c r="BQ561" s="15">
        <f t="shared" si="460"/>
        <v>1</v>
      </c>
      <c r="BR561" s="15">
        <f t="shared" si="460"/>
        <v>1</v>
      </c>
      <c r="BS561" s="15">
        <f t="shared" si="442"/>
        <v>0</v>
      </c>
      <c r="BT561" s="15">
        <f t="shared" si="443"/>
        <v>0</v>
      </c>
      <c r="BU561" s="15">
        <f t="shared" si="444"/>
        <v>0</v>
      </c>
      <c r="BV561" s="15">
        <f t="shared" si="445"/>
        <v>0</v>
      </c>
      <c r="BW561" s="15">
        <f t="shared" si="446"/>
        <v>0</v>
      </c>
      <c r="BX561" s="15">
        <f t="shared" si="447"/>
        <v>0</v>
      </c>
      <c r="BY561" s="15">
        <f t="shared" si="448"/>
        <v>0</v>
      </c>
      <c r="BZ561" s="15">
        <f t="shared" si="449"/>
        <v>0</v>
      </c>
      <c r="CA561" s="15">
        <f t="shared" si="450"/>
        <v>0</v>
      </c>
      <c r="CB561" s="15">
        <f t="shared" si="451"/>
        <v>0</v>
      </c>
      <c r="CC561" s="15">
        <f t="shared" si="452"/>
        <v>0</v>
      </c>
      <c r="CD561" s="15">
        <f t="shared" si="453"/>
        <v>0</v>
      </c>
      <c r="CE561" s="15">
        <f t="shared" si="454"/>
        <v>0</v>
      </c>
      <c r="CF561" s="15">
        <f t="shared" si="455"/>
        <v>0</v>
      </c>
      <c r="CG561" s="15">
        <f t="shared" si="456"/>
        <v>0</v>
      </c>
    </row>
    <row r="562" spans="15:85" x14ac:dyDescent="0.25">
      <c r="O562" s="1"/>
      <c r="P562" s="1"/>
      <c r="Q562" s="1"/>
      <c r="R562" s="1"/>
      <c r="S562" s="1"/>
      <c r="T562" s="1"/>
      <c r="U562" s="1"/>
      <c r="W562" s="1"/>
      <c r="X562" s="1"/>
      <c r="Y562" s="1"/>
      <c r="Z562" s="1"/>
      <c r="AD562" s="2"/>
      <c r="AE562" s="2"/>
      <c r="AF562" s="2"/>
      <c r="AG562" s="2"/>
      <c r="AH562" s="2"/>
      <c r="AI562" s="2"/>
      <c r="AJ562" s="2"/>
      <c r="AK562" s="2"/>
      <c r="AL562" s="2"/>
      <c r="AM562" s="2"/>
      <c r="AN562" s="2"/>
      <c r="AO562" s="2"/>
      <c r="AP562" s="2"/>
      <c r="AQ562" s="2"/>
      <c r="AR562" s="2"/>
      <c r="AS562" s="2"/>
      <c r="AT562" s="3"/>
      <c r="AU562" s="3"/>
      <c r="AV562" s="3"/>
      <c r="AW562" s="4"/>
      <c r="AX562" s="4"/>
      <c r="AY562" s="4"/>
      <c r="AZ562" s="4"/>
      <c r="BA562" s="4"/>
      <c r="BB562" s="4"/>
      <c r="BC562" s="4"/>
      <c r="BD562" s="15">
        <f t="shared" si="441"/>
        <v>1</v>
      </c>
      <c r="BE562" s="15">
        <f t="shared" si="439"/>
        <v>1</v>
      </c>
      <c r="BF562" s="15">
        <f t="shared" si="460"/>
        <v>1</v>
      </c>
      <c r="BG562" s="15">
        <f t="shared" si="460"/>
        <v>1</v>
      </c>
      <c r="BH562" s="15">
        <f t="shared" si="460"/>
        <v>1</v>
      </c>
      <c r="BI562" s="15">
        <f t="shared" si="460"/>
        <v>1</v>
      </c>
      <c r="BJ562" s="15">
        <f t="shared" si="460"/>
        <v>1</v>
      </c>
      <c r="BK562" s="15">
        <f t="shared" si="460"/>
        <v>1</v>
      </c>
      <c r="BL562" s="15">
        <f t="shared" si="460"/>
        <v>1</v>
      </c>
      <c r="BM562" s="15">
        <f t="shared" si="460"/>
        <v>1</v>
      </c>
      <c r="BN562" s="15">
        <f t="shared" si="460"/>
        <v>1</v>
      </c>
      <c r="BO562" s="15">
        <f t="shared" si="460"/>
        <v>1</v>
      </c>
      <c r="BP562" s="15">
        <f t="shared" si="460"/>
        <v>1</v>
      </c>
      <c r="BQ562" s="15">
        <f t="shared" si="460"/>
        <v>1</v>
      </c>
      <c r="BR562" s="15">
        <f t="shared" si="460"/>
        <v>1</v>
      </c>
      <c r="BS562" s="15">
        <f t="shared" si="442"/>
        <v>0</v>
      </c>
      <c r="BT562" s="15">
        <f t="shared" si="443"/>
        <v>0</v>
      </c>
      <c r="BU562" s="15">
        <f t="shared" si="444"/>
        <v>0</v>
      </c>
      <c r="BV562" s="15">
        <f t="shared" si="445"/>
        <v>0</v>
      </c>
      <c r="BW562" s="15">
        <f t="shared" si="446"/>
        <v>0</v>
      </c>
      <c r="BX562" s="15">
        <f t="shared" si="447"/>
        <v>0</v>
      </c>
      <c r="BY562" s="15">
        <f t="shared" si="448"/>
        <v>0</v>
      </c>
      <c r="BZ562" s="15">
        <f t="shared" si="449"/>
        <v>0</v>
      </c>
      <c r="CA562" s="15">
        <f t="shared" si="450"/>
        <v>0</v>
      </c>
      <c r="CB562" s="15">
        <f t="shared" si="451"/>
        <v>0</v>
      </c>
      <c r="CC562" s="15">
        <f t="shared" si="452"/>
        <v>0</v>
      </c>
      <c r="CD562" s="15">
        <f t="shared" si="453"/>
        <v>0</v>
      </c>
      <c r="CE562" s="15">
        <f t="shared" si="454"/>
        <v>0</v>
      </c>
      <c r="CF562" s="15">
        <f t="shared" si="455"/>
        <v>0</v>
      </c>
      <c r="CG562" s="15">
        <f t="shared" si="456"/>
        <v>0</v>
      </c>
    </row>
    <row r="563" spans="15:85" x14ac:dyDescent="0.25">
      <c r="O563" s="1"/>
      <c r="P563" s="1"/>
      <c r="Q563" s="1"/>
      <c r="R563" s="1"/>
      <c r="S563" s="1"/>
      <c r="T563" s="1"/>
      <c r="U563" s="1"/>
      <c r="W563" s="1"/>
      <c r="X563" s="1"/>
      <c r="Y563" s="1"/>
      <c r="Z563" s="1"/>
      <c r="AD563" s="2"/>
      <c r="AE563" s="2"/>
      <c r="AF563" s="2"/>
      <c r="AG563" s="2"/>
      <c r="AH563" s="2"/>
      <c r="AI563" s="2"/>
      <c r="AJ563" s="2"/>
      <c r="AK563" s="2"/>
      <c r="AL563" s="2"/>
      <c r="AM563" s="2"/>
      <c r="AN563" s="2"/>
      <c r="AO563" s="2"/>
      <c r="AP563" s="2"/>
      <c r="AQ563" s="2"/>
      <c r="AR563" s="2"/>
      <c r="AS563" s="2"/>
      <c r="AT563" s="3"/>
      <c r="AU563" s="3"/>
      <c r="AV563" s="3"/>
      <c r="AW563" s="4"/>
      <c r="AX563" s="4"/>
      <c r="AY563" s="4"/>
      <c r="AZ563" s="4"/>
      <c r="BA563" s="4"/>
      <c r="BB563" s="4"/>
      <c r="BC563" s="4"/>
      <c r="BD563" s="15">
        <f t="shared" si="441"/>
        <v>1</v>
      </c>
      <c r="BE563" s="15">
        <f t="shared" si="439"/>
        <v>1</v>
      </c>
      <c r="BF563" s="15">
        <f t="shared" si="460"/>
        <v>1</v>
      </c>
      <c r="BG563" s="15">
        <f t="shared" si="460"/>
        <v>1</v>
      </c>
      <c r="BH563" s="15">
        <f t="shared" si="460"/>
        <v>1</v>
      </c>
      <c r="BI563" s="15">
        <f t="shared" si="460"/>
        <v>1</v>
      </c>
      <c r="BJ563" s="15">
        <f t="shared" si="460"/>
        <v>1</v>
      </c>
      <c r="BK563" s="15">
        <f t="shared" si="460"/>
        <v>1</v>
      </c>
      <c r="BL563" s="15">
        <f t="shared" si="460"/>
        <v>1</v>
      </c>
      <c r="BM563" s="15">
        <f t="shared" si="460"/>
        <v>1</v>
      </c>
      <c r="BN563" s="15">
        <f t="shared" si="460"/>
        <v>1</v>
      </c>
      <c r="BO563" s="15">
        <f t="shared" si="460"/>
        <v>1</v>
      </c>
      <c r="BP563" s="15">
        <f t="shared" si="460"/>
        <v>1</v>
      </c>
      <c r="BQ563" s="15">
        <f t="shared" si="460"/>
        <v>1</v>
      </c>
      <c r="BR563" s="15">
        <f t="shared" si="460"/>
        <v>1</v>
      </c>
      <c r="BS563" s="15">
        <f t="shared" si="442"/>
        <v>0</v>
      </c>
      <c r="BT563" s="15">
        <f t="shared" si="443"/>
        <v>0</v>
      </c>
      <c r="BU563" s="15">
        <f t="shared" si="444"/>
        <v>0</v>
      </c>
      <c r="BV563" s="15">
        <f t="shared" si="445"/>
        <v>0</v>
      </c>
      <c r="BW563" s="15">
        <f t="shared" si="446"/>
        <v>0</v>
      </c>
      <c r="BX563" s="15">
        <f t="shared" si="447"/>
        <v>0</v>
      </c>
      <c r="BY563" s="15">
        <f t="shared" si="448"/>
        <v>0</v>
      </c>
      <c r="BZ563" s="15">
        <f t="shared" si="449"/>
        <v>0</v>
      </c>
      <c r="CA563" s="15">
        <f t="shared" si="450"/>
        <v>0</v>
      </c>
      <c r="CB563" s="15">
        <f t="shared" si="451"/>
        <v>0</v>
      </c>
      <c r="CC563" s="15">
        <f t="shared" si="452"/>
        <v>0</v>
      </c>
      <c r="CD563" s="15">
        <f t="shared" si="453"/>
        <v>0</v>
      </c>
      <c r="CE563" s="15">
        <f t="shared" si="454"/>
        <v>0</v>
      </c>
      <c r="CF563" s="15">
        <f t="shared" si="455"/>
        <v>0</v>
      </c>
      <c r="CG563" s="15">
        <f t="shared" si="456"/>
        <v>0</v>
      </c>
    </row>
    <row r="564" spans="15:85" x14ac:dyDescent="0.25">
      <c r="O564" s="1"/>
      <c r="P564" s="1"/>
      <c r="Q564" s="1"/>
      <c r="R564" s="1"/>
      <c r="S564" s="1"/>
      <c r="T564" s="1"/>
      <c r="U564" s="1"/>
      <c r="W564" s="1"/>
      <c r="X564" s="1"/>
      <c r="Y564" s="1"/>
      <c r="Z564" s="1"/>
      <c r="AD564" s="2"/>
      <c r="AE564" s="2"/>
      <c r="AF564" s="2"/>
      <c r="AG564" s="2"/>
      <c r="AH564" s="2"/>
      <c r="AI564" s="2"/>
      <c r="AJ564" s="2"/>
      <c r="AK564" s="2"/>
      <c r="AL564" s="2"/>
      <c r="AM564" s="2"/>
      <c r="AN564" s="2"/>
      <c r="AO564" s="2"/>
      <c r="AP564" s="2"/>
      <c r="AQ564" s="2"/>
      <c r="AR564" s="2"/>
      <c r="AS564" s="2"/>
      <c r="AT564" s="3"/>
      <c r="AU564" s="3"/>
      <c r="AV564" s="3"/>
      <c r="AW564" s="4"/>
      <c r="AX564" s="4"/>
      <c r="AY564" s="4"/>
      <c r="AZ564" s="4"/>
      <c r="BA564" s="4"/>
      <c r="BB564" s="4"/>
      <c r="BC564" s="4"/>
      <c r="BD564" s="15">
        <f t="shared" si="441"/>
        <v>1</v>
      </c>
      <c r="BE564" s="15">
        <f t="shared" si="439"/>
        <v>1</v>
      </c>
      <c r="BF564" s="15">
        <f t="shared" ref="BF564:BR573" si="461">IF(BF$1-$AW564&gt;$CK$1,1,0)</f>
        <v>1</v>
      </c>
      <c r="BG564" s="15">
        <f t="shared" si="461"/>
        <v>1</v>
      </c>
      <c r="BH564" s="15">
        <f t="shared" si="461"/>
        <v>1</v>
      </c>
      <c r="BI564" s="15">
        <f t="shared" si="461"/>
        <v>1</v>
      </c>
      <c r="BJ564" s="15">
        <f t="shared" si="461"/>
        <v>1</v>
      </c>
      <c r="BK564" s="15">
        <f t="shared" si="461"/>
        <v>1</v>
      </c>
      <c r="BL564" s="15">
        <f t="shared" si="461"/>
        <v>1</v>
      </c>
      <c r="BM564" s="15">
        <f t="shared" si="461"/>
        <v>1</v>
      </c>
      <c r="BN564" s="15">
        <f t="shared" si="461"/>
        <v>1</v>
      </c>
      <c r="BO564" s="15">
        <f t="shared" si="461"/>
        <v>1</v>
      </c>
      <c r="BP564" s="15">
        <f t="shared" si="461"/>
        <v>1</v>
      </c>
      <c r="BQ564" s="15">
        <f t="shared" si="461"/>
        <v>1</v>
      </c>
      <c r="BR564" s="15">
        <f t="shared" si="461"/>
        <v>1</v>
      </c>
      <c r="BS564" s="15">
        <f t="shared" si="442"/>
        <v>0</v>
      </c>
      <c r="BT564" s="15">
        <f t="shared" si="443"/>
        <v>0</v>
      </c>
      <c r="BU564" s="15">
        <f t="shared" si="444"/>
        <v>0</v>
      </c>
      <c r="BV564" s="15">
        <f t="shared" si="445"/>
        <v>0</v>
      </c>
      <c r="BW564" s="15">
        <f t="shared" si="446"/>
        <v>0</v>
      </c>
      <c r="BX564" s="15">
        <f t="shared" si="447"/>
        <v>0</v>
      </c>
      <c r="BY564" s="15">
        <f t="shared" si="448"/>
        <v>0</v>
      </c>
      <c r="BZ564" s="15">
        <f t="shared" si="449"/>
        <v>0</v>
      </c>
      <c r="CA564" s="15">
        <f t="shared" si="450"/>
        <v>0</v>
      </c>
      <c r="CB564" s="15">
        <f t="shared" si="451"/>
        <v>0</v>
      </c>
      <c r="CC564" s="15">
        <f t="shared" si="452"/>
        <v>0</v>
      </c>
      <c r="CD564" s="15">
        <f t="shared" si="453"/>
        <v>0</v>
      </c>
      <c r="CE564" s="15">
        <f t="shared" si="454"/>
        <v>0</v>
      </c>
      <c r="CF564" s="15">
        <f t="shared" si="455"/>
        <v>0</v>
      </c>
      <c r="CG564" s="15">
        <f t="shared" si="456"/>
        <v>0</v>
      </c>
    </row>
    <row r="565" spans="15:85" x14ac:dyDescent="0.25">
      <c r="O565" s="1"/>
      <c r="P565" s="1"/>
      <c r="Q565" s="1"/>
      <c r="R565" s="1"/>
      <c r="S565" s="1"/>
      <c r="T565" s="1"/>
      <c r="U565" s="1"/>
      <c r="W565" s="1"/>
      <c r="X565" s="1"/>
      <c r="Y565" s="1"/>
      <c r="Z565" s="1"/>
      <c r="AD565" s="2"/>
      <c r="AE565" s="2"/>
      <c r="AF565" s="2"/>
      <c r="AG565" s="2"/>
      <c r="AH565" s="2"/>
      <c r="AI565" s="2"/>
      <c r="AJ565" s="2"/>
      <c r="AK565" s="2"/>
      <c r="AL565" s="2"/>
      <c r="AM565" s="2"/>
      <c r="AN565" s="2"/>
      <c r="AO565" s="2"/>
      <c r="AP565" s="2"/>
      <c r="AQ565" s="2"/>
      <c r="AR565" s="2"/>
      <c r="AS565" s="2"/>
      <c r="AT565" s="3"/>
      <c r="AU565" s="3"/>
      <c r="AV565" s="3"/>
      <c r="AW565" s="4"/>
      <c r="AX565" s="4"/>
      <c r="AY565" s="4"/>
      <c r="AZ565" s="4"/>
      <c r="BA565" s="4"/>
      <c r="BB565" s="4"/>
      <c r="BC565" s="4"/>
      <c r="BD565" s="15">
        <f t="shared" si="441"/>
        <v>1</v>
      </c>
      <c r="BE565" s="15">
        <f t="shared" si="439"/>
        <v>1</v>
      </c>
      <c r="BF565" s="15">
        <f t="shared" si="461"/>
        <v>1</v>
      </c>
      <c r="BG565" s="15">
        <f t="shared" si="461"/>
        <v>1</v>
      </c>
      <c r="BH565" s="15">
        <f t="shared" si="461"/>
        <v>1</v>
      </c>
      <c r="BI565" s="15">
        <f t="shared" si="461"/>
        <v>1</v>
      </c>
      <c r="BJ565" s="15">
        <f t="shared" si="461"/>
        <v>1</v>
      </c>
      <c r="BK565" s="15">
        <f t="shared" si="461"/>
        <v>1</v>
      </c>
      <c r="BL565" s="15">
        <f t="shared" si="461"/>
        <v>1</v>
      </c>
      <c r="BM565" s="15">
        <f t="shared" si="461"/>
        <v>1</v>
      </c>
      <c r="BN565" s="15">
        <f t="shared" si="461"/>
        <v>1</v>
      </c>
      <c r="BO565" s="15">
        <f t="shared" si="461"/>
        <v>1</v>
      </c>
      <c r="BP565" s="15">
        <f t="shared" si="461"/>
        <v>1</v>
      </c>
      <c r="BQ565" s="15">
        <f t="shared" si="461"/>
        <v>1</v>
      </c>
      <c r="BR565" s="15">
        <f t="shared" si="461"/>
        <v>1</v>
      </c>
      <c r="BS565" s="15">
        <f t="shared" si="442"/>
        <v>0</v>
      </c>
      <c r="BT565" s="15">
        <f t="shared" si="443"/>
        <v>0</v>
      </c>
      <c r="BU565" s="15">
        <f t="shared" si="444"/>
        <v>0</v>
      </c>
      <c r="BV565" s="15">
        <f t="shared" si="445"/>
        <v>0</v>
      </c>
      <c r="BW565" s="15">
        <f t="shared" si="446"/>
        <v>0</v>
      </c>
      <c r="BX565" s="15">
        <f t="shared" si="447"/>
        <v>0</v>
      </c>
      <c r="BY565" s="15">
        <f t="shared" si="448"/>
        <v>0</v>
      </c>
      <c r="BZ565" s="15">
        <f t="shared" si="449"/>
        <v>0</v>
      </c>
      <c r="CA565" s="15">
        <f t="shared" si="450"/>
        <v>0</v>
      </c>
      <c r="CB565" s="15">
        <f t="shared" si="451"/>
        <v>0</v>
      </c>
      <c r="CC565" s="15">
        <f t="shared" si="452"/>
        <v>0</v>
      </c>
      <c r="CD565" s="15">
        <f t="shared" si="453"/>
        <v>0</v>
      </c>
      <c r="CE565" s="15">
        <f t="shared" si="454"/>
        <v>0</v>
      </c>
      <c r="CF565" s="15">
        <f t="shared" si="455"/>
        <v>0</v>
      </c>
      <c r="CG565" s="15">
        <f t="shared" si="456"/>
        <v>0</v>
      </c>
    </row>
    <row r="566" spans="15:85" x14ac:dyDescent="0.25">
      <c r="O566" s="1"/>
      <c r="P566" s="1"/>
      <c r="Q566" s="1"/>
      <c r="R566" s="1"/>
      <c r="S566" s="1"/>
      <c r="T566" s="1"/>
      <c r="U566" s="1"/>
      <c r="W566" s="1"/>
      <c r="X566" s="1"/>
      <c r="Y566" s="1"/>
      <c r="Z566" s="1"/>
      <c r="AD566" s="2"/>
      <c r="AE566" s="2"/>
      <c r="AF566" s="2"/>
      <c r="AG566" s="2"/>
      <c r="AH566" s="2"/>
      <c r="AI566" s="2"/>
      <c r="AJ566" s="2"/>
      <c r="AK566" s="2"/>
      <c r="AL566" s="2"/>
      <c r="AM566" s="2"/>
      <c r="AN566" s="2"/>
      <c r="AO566" s="2"/>
      <c r="AP566" s="2"/>
      <c r="AQ566" s="2"/>
      <c r="AR566" s="2"/>
      <c r="AS566" s="2"/>
      <c r="AT566" s="3"/>
      <c r="AU566" s="3"/>
      <c r="AV566" s="3"/>
      <c r="AW566" s="4"/>
      <c r="AX566" s="4"/>
      <c r="AY566" s="4"/>
      <c r="AZ566" s="4"/>
      <c r="BA566" s="4"/>
      <c r="BB566" s="4"/>
      <c r="BC566" s="4"/>
      <c r="BD566" s="15">
        <f t="shared" si="441"/>
        <v>1</v>
      </c>
      <c r="BE566" s="15">
        <f t="shared" si="439"/>
        <v>1</v>
      </c>
      <c r="BF566" s="15">
        <f t="shared" si="461"/>
        <v>1</v>
      </c>
      <c r="BG566" s="15">
        <f t="shared" si="461"/>
        <v>1</v>
      </c>
      <c r="BH566" s="15">
        <f t="shared" si="461"/>
        <v>1</v>
      </c>
      <c r="BI566" s="15">
        <f t="shared" si="461"/>
        <v>1</v>
      </c>
      <c r="BJ566" s="15">
        <f t="shared" si="461"/>
        <v>1</v>
      </c>
      <c r="BK566" s="15">
        <f t="shared" si="461"/>
        <v>1</v>
      </c>
      <c r="BL566" s="15">
        <f t="shared" si="461"/>
        <v>1</v>
      </c>
      <c r="BM566" s="15">
        <f t="shared" si="461"/>
        <v>1</v>
      </c>
      <c r="BN566" s="15">
        <f t="shared" si="461"/>
        <v>1</v>
      </c>
      <c r="BO566" s="15">
        <f t="shared" si="461"/>
        <v>1</v>
      </c>
      <c r="BP566" s="15">
        <f t="shared" si="461"/>
        <v>1</v>
      </c>
      <c r="BQ566" s="15">
        <f t="shared" si="461"/>
        <v>1</v>
      </c>
      <c r="BR566" s="15">
        <f t="shared" si="461"/>
        <v>1</v>
      </c>
      <c r="BS566" s="15">
        <f t="shared" si="442"/>
        <v>0</v>
      </c>
      <c r="BT566" s="15">
        <f t="shared" si="443"/>
        <v>0</v>
      </c>
      <c r="BU566" s="15">
        <f t="shared" si="444"/>
        <v>0</v>
      </c>
      <c r="BV566" s="15">
        <f t="shared" si="445"/>
        <v>0</v>
      </c>
      <c r="BW566" s="15">
        <f t="shared" si="446"/>
        <v>0</v>
      </c>
      <c r="BX566" s="15">
        <f t="shared" si="447"/>
        <v>0</v>
      </c>
      <c r="BY566" s="15">
        <f t="shared" si="448"/>
        <v>0</v>
      </c>
      <c r="BZ566" s="15">
        <f t="shared" si="449"/>
        <v>0</v>
      </c>
      <c r="CA566" s="15">
        <f t="shared" si="450"/>
        <v>0</v>
      </c>
      <c r="CB566" s="15">
        <f t="shared" si="451"/>
        <v>0</v>
      </c>
      <c r="CC566" s="15">
        <f t="shared" si="452"/>
        <v>0</v>
      </c>
      <c r="CD566" s="15">
        <f t="shared" si="453"/>
        <v>0</v>
      </c>
      <c r="CE566" s="15">
        <f t="shared" si="454"/>
        <v>0</v>
      </c>
      <c r="CF566" s="15">
        <f t="shared" si="455"/>
        <v>0</v>
      </c>
      <c r="CG566" s="15">
        <f t="shared" si="456"/>
        <v>0</v>
      </c>
    </row>
    <row r="567" spans="15:85" x14ac:dyDescent="0.25">
      <c r="O567" s="1"/>
      <c r="P567" s="1"/>
      <c r="Q567" s="1"/>
      <c r="R567" s="1"/>
      <c r="S567" s="1"/>
      <c r="T567" s="1"/>
      <c r="U567" s="1"/>
      <c r="W567" s="1"/>
      <c r="X567" s="1"/>
      <c r="Y567" s="1"/>
      <c r="Z567" s="1"/>
      <c r="AD567" s="2"/>
      <c r="AE567" s="2"/>
      <c r="AF567" s="2"/>
      <c r="AG567" s="2"/>
      <c r="AH567" s="2"/>
      <c r="AI567" s="2"/>
      <c r="AJ567" s="2"/>
      <c r="AK567" s="2"/>
      <c r="AL567" s="2"/>
      <c r="AM567" s="2"/>
      <c r="AN567" s="2"/>
      <c r="AO567" s="2"/>
      <c r="AP567" s="2"/>
      <c r="AQ567" s="2"/>
      <c r="AR567" s="2"/>
      <c r="AS567" s="2"/>
      <c r="AT567" s="3"/>
      <c r="AU567" s="3"/>
      <c r="AV567" s="3"/>
      <c r="AW567" s="4"/>
      <c r="AX567" s="4"/>
      <c r="AY567" s="4"/>
      <c r="AZ567" s="4"/>
      <c r="BA567" s="4"/>
      <c r="BB567" s="4"/>
      <c r="BC567" s="4"/>
      <c r="BD567" s="15">
        <f t="shared" si="441"/>
        <v>1</v>
      </c>
      <c r="BE567" s="15">
        <f t="shared" si="439"/>
        <v>1</v>
      </c>
      <c r="BF567" s="15">
        <f t="shared" si="461"/>
        <v>1</v>
      </c>
      <c r="BG567" s="15">
        <f t="shared" si="461"/>
        <v>1</v>
      </c>
      <c r="BH567" s="15">
        <f t="shared" si="461"/>
        <v>1</v>
      </c>
      <c r="BI567" s="15">
        <f t="shared" si="461"/>
        <v>1</v>
      </c>
      <c r="BJ567" s="15">
        <f t="shared" si="461"/>
        <v>1</v>
      </c>
      <c r="BK567" s="15">
        <f t="shared" si="461"/>
        <v>1</v>
      </c>
      <c r="BL567" s="15">
        <f t="shared" si="461"/>
        <v>1</v>
      </c>
      <c r="BM567" s="15">
        <f t="shared" si="461"/>
        <v>1</v>
      </c>
      <c r="BN567" s="15">
        <f t="shared" si="461"/>
        <v>1</v>
      </c>
      <c r="BO567" s="15">
        <f t="shared" si="461"/>
        <v>1</v>
      </c>
      <c r="BP567" s="15">
        <f t="shared" si="461"/>
        <v>1</v>
      </c>
      <c r="BQ567" s="15">
        <f t="shared" si="461"/>
        <v>1</v>
      </c>
      <c r="BR567" s="15">
        <f t="shared" si="461"/>
        <v>1</v>
      </c>
      <c r="BS567" s="15">
        <f t="shared" si="442"/>
        <v>0</v>
      </c>
      <c r="BT567" s="15">
        <f t="shared" si="443"/>
        <v>0</v>
      </c>
      <c r="BU567" s="15">
        <f t="shared" si="444"/>
        <v>0</v>
      </c>
      <c r="BV567" s="15">
        <f t="shared" si="445"/>
        <v>0</v>
      </c>
      <c r="BW567" s="15">
        <f t="shared" si="446"/>
        <v>0</v>
      </c>
      <c r="BX567" s="15">
        <f t="shared" si="447"/>
        <v>0</v>
      </c>
      <c r="BY567" s="15">
        <f t="shared" si="448"/>
        <v>0</v>
      </c>
      <c r="BZ567" s="15">
        <f t="shared" si="449"/>
        <v>0</v>
      </c>
      <c r="CA567" s="15">
        <f t="shared" si="450"/>
        <v>0</v>
      </c>
      <c r="CB567" s="15">
        <f t="shared" si="451"/>
        <v>0</v>
      </c>
      <c r="CC567" s="15">
        <f t="shared" si="452"/>
        <v>0</v>
      </c>
      <c r="CD567" s="15">
        <f t="shared" si="453"/>
        <v>0</v>
      </c>
      <c r="CE567" s="15">
        <f t="shared" si="454"/>
        <v>0</v>
      </c>
      <c r="CF567" s="15">
        <f t="shared" si="455"/>
        <v>0</v>
      </c>
      <c r="CG567" s="15">
        <f t="shared" si="456"/>
        <v>0</v>
      </c>
    </row>
    <row r="568" spans="15:85" x14ac:dyDescent="0.25">
      <c r="O568" s="1"/>
      <c r="P568" s="1"/>
      <c r="Q568" s="1"/>
      <c r="R568" s="1"/>
      <c r="S568" s="1"/>
      <c r="T568" s="1"/>
      <c r="U568" s="1"/>
      <c r="W568" s="1"/>
      <c r="X568" s="1"/>
      <c r="Y568" s="1"/>
      <c r="Z568" s="1"/>
      <c r="AD568" s="2"/>
      <c r="AE568" s="2"/>
      <c r="AF568" s="2"/>
      <c r="AG568" s="2"/>
      <c r="AH568" s="2"/>
      <c r="AI568" s="2"/>
      <c r="AJ568" s="2"/>
      <c r="AK568" s="2"/>
      <c r="AL568" s="2"/>
      <c r="AM568" s="2"/>
      <c r="AN568" s="2"/>
      <c r="AO568" s="2"/>
      <c r="AP568" s="2"/>
      <c r="AQ568" s="2"/>
      <c r="AR568" s="2"/>
      <c r="AS568" s="2"/>
      <c r="AT568" s="3"/>
      <c r="AU568" s="3"/>
      <c r="AV568" s="3"/>
      <c r="AW568" s="4"/>
      <c r="AX568" s="4"/>
      <c r="AY568" s="4"/>
      <c r="AZ568" s="4"/>
      <c r="BA568" s="4"/>
      <c r="BB568" s="4"/>
      <c r="BC568" s="4"/>
      <c r="BD568" s="15">
        <f t="shared" si="441"/>
        <v>1</v>
      </c>
      <c r="BE568" s="15">
        <f t="shared" si="439"/>
        <v>1</v>
      </c>
      <c r="BF568" s="15">
        <f t="shared" si="461"/>
        <v>1</v>
      </c>
      <c r="BG568" s="15">
        <f t="shared" si="461"/>
        <v>1</v>
      </c>
      <c r="BH568" s="15">
        <f t="shared" si="461"/>
        <v>1</v>
      </c>
      <c r="BI568" s="15">
        <f t="shared" si="461"/>
        <v>1</v>
      </c>
      <c r="BJ568" s="15">
        <f t="shared" si="461"/>
        <v>1</v>
      </c>
      <c r="BK568" s="15">
        <f t="shared" si="461"/>
        <v>1</v>
      </c>
      <c r="BL568" s="15">
        <f t="shared" si="461"/>
        <v>1</v>
      </c>
      <c r="BM568" s="15">
        <f t="shared" si="461"/>
        <v>1</v>
      </c>
      <c r="BN568" s="15">
        <f t="shared" si="461"/>
        <v>1</v>
      </c>
      <c r="BO568" s="15">
        <f t="shared" si="461"/>
        <v>1</v>
      </c>
      <c r="BP568" s="15">
        <f t="shared" si="461"/>
        <v>1</v>
      </c>
      <c r="BQ568" s="15">
        <f t="shared" si="461"/>
        <v>1</v>
      </c>
      <c r="BR568" s="15">
        <f t="shared" si="461"/>
        <v>1</v>
      </c>
      <c r="BS568" s="15">
        <f t="shared" si="442"/>
        <v>0</v>
      </c>
      <c r="BT568" s="15">
        <f t="shared" si="443"/>
        <v>0</v>
      </c>
      <c r="BU568" s="15">
        <f t="shared" si="444"/>
        <v>0</v>
      </c>
      <c r="BV568" s="15">
        <f t="shared" si="445"/>
        <v>0</v>
      </c>
      <c r="BW568" s="15">
        <f t="shared" si="446"/>
        <v>0</v>
      </c>
      <c r="BX568" s="15">
        <f t="shared" si="447"/>
        <v>0</v>
      </c>
      <c r="BY568" s="15">
        <f t="shared" si="448"/>
        <v>0</v>
      </c>
      <c r="BZ568" s="15">
        <f t="shared" si="449"/>
        <v>0</v>
      </c>
      <c r="CA568" s="15">
        <f t="shared" si="450"/>
        <v>0</v>
      </c>
      <c r="CB568" s="15">
        <f t="shared" si="451"/>
        <v>0</v>
      </c>
      <c r="CC568" s="15">
        <f t="shared" si="452"/>
        <v>0</v>
      </c>
      <c r="CD568" s="15">
        <f t="shared" si="453"/>
        <v>0</v>
      </c>
      <c r="CE568" s="15">
        <f t="shared" si="454"/>
        <v>0</v>
      </c>
      <c r="CF568" s="15">
        <f t="shared" si="455"/>
        <v>0</v>
      </c>
      <c r="CG568" s="15">
        <f t="shared" si="456"/>
        <v>0</v>
      </c>
    </row>
    <row r="569" spans="15:85" x14ac:dyDescent="0.25">
      <c r="O569" s="1"/>
      <c r="P569" s="1"/>
      <c r="Q569" s="1"/>
      <c r="R569" s="1"/>
      <c r="S569" s="1"/>
      <c r="T569" s="1"/>
      <c r="U569" s="1"/>
      <c r="W569" s="1"/>
      <c r="X569" s="1"/>
      <c r="Y569" s="1"/>
      <c r="Z569" s="1"/>
      <c r="AD569" s="2"/>
      <c r="AE569" s="2"/>
      <c r="AF569" s="2"/>
      <c r="AG569" s="2"/>
      <c r="AH569" s="2"/>
      <c r="AI569" s="2"/>
      <c r="AJ569" s="2"/>
      <c r="AK569" s="2"/>
      <c r="AL569" s="2"/>
      <c r="AM569" s="2"/>
      <c r="AN569" s="2"/>
      <c r="AO569" s="2"/>
      <c r="AP569" s="2"/>
      <c r="AQ569" s="2"/>
      <c r="AR569" s="2"/>
      <c r="AS569" s="2"/>
      <c r="AT569" s="3"/>
      <c r="AU569" s="3"/>
      <c r="AV569" s="3"/>
      <c r="AW569" s="4"/>
      <c r="AX569" s="4"/>
      <c r="AY569" s="4"/>
      <c r="AZ569" s="4"/>
      <c r="BA569" s="4"/>
      <c r="BB569" s="4"/>
      <c r="BC569" s="4"/>
      <c r="BD569" s="15">
        <f t="shared" si="441"/>
        <v>1</v>
      </c>
      <c r="BE569" s="15">
        <f t="shared" si="439"/>
        <v>1</v>
      </c>
      <c r="BF569" s="15">
        <f t="shared" si="461"/>
        <v>1</v>
      </c>
      <c r="BG569" s="15">
        <f t="shared" si="461"/>
        <v>1</v>
      </c>
      <c r="BH569" s="15">
        <f t="shared" si="461"/>
        <v>1</v>
      </c>
      <c r="BI569" s="15">
        <f t="shared" si="461"/>
        <v>1</v>
      </c>
      <c r="BJ569" s="15">
        <f t="shared" si="461"/>
        <v>1</v>
      </c>
      <c r="BK569" s="15">
        <f t="shared" si="461"/>
        <v>1</v>
      </c>
      <c r="BL569" s="15">
        <f t="shared" si="461"/>
        <v>1</v>
      </c>
      <c r="BM569" s="15">
        <f t="shared" si="461"/>
        <v>1</v>
      </c>
      <c r="BN569" s="15">
        <f t="shared" si="461"/>
        <v>1</v>
      </c>
      <c r="BO569" s="15">
        <f t="shared" si="461"/>
        <v>1</v>
      </c>
      <c r="BP569" s="15">
        <f t="shared" si="461"/>
        <v>1</v>
      </c>
      <c r="BQ569" s="15">
        <f t="shared" si="461"/>
        <v>1</v>
      </c>
      <c r="BR569" s="15">
        <f t="shared" si="461"/>
        <v>1</v>
      </c>
      <c r="BS569" s="15">
        <f t="shared" si="442"/>
        <v>0</v>
      </c>
      <c r="BT569" s="15">
        <f t="shared" si="443"/>
        <v>0</v>
      </c>
      <c r="BU569" s="15">
        <f t="shared" si="444"/>
        <v>0</v>
      </c>
      <c r="BV569" s="15">
        <f t="shared" si="445"/>
        <v>0</v>
      </c>
      <c r="BW569" s="15">
        <f t="shared" si="446"/>
        <v>0</v>
      </c>
      <c r="BX569" s="15">
        <f t="shared" si="447"/>
        <v>0</v>
      </c>
      <c r="BY569" s="15">
        <f t="shared" si="448"/>
        <v>0</v>
      </c>
      <c r="BZ569" s="15">
        <f t="shared" si="449"/>
        <v>0</v>
      </c>
      <c r="CA569" s="15">
        <f t="shared" si="450"/>
        <v>0</v>
      </c>
      <c r="CB569" s="15">
        <f t="shared" si="451"/>
        <v>0</v>
      </c>
      <c r="CC569" s="15">
        <f t="shared" si="452"/>
        <v>0</v>
      </c>
      <c r="CD569" s="15">
        <f t="shared" si="453"/>
        <v>0</v>
      </c>
      <c r="CE569" s="15">
        <f t="shared" si="454"/>
        <v>0</v>
      </c>
      <c r="CF569" s="15">
        <f t="shared" si="455"/>
        <v>0</v>
      </c>
      <c r="CG569" s="15">
        <f t="shared" si="456"/>
        <v>0</v>
      </c>
    </row>
    <row r="570" spans="15:85" x14ac:dyDescent="0.25">
      <c r="O570" s="1"/>
      <c r="P570" s="1"/>
      <c r="Q570" s="1"/>
      <c r="R570" s="1"/>
      <c r="S570" s="1"/>
      <c r="T570" s="1"/>
      <c r="U570" s="1"/>
      <c r="W570" s="1"/>
      <c r="X570" s="1"/>
      <c r="Y570" s="1"/>
      <c r="Z570" s="1"/>
      <c r="AD570" s="2"/>
      <c r="AE570" s="2"/>
      <c r="AF570" s="2"/>
      <c r="AG570" s="2"/>
      <c r="AH570" s="2"/>
      <c r="AI570" s="2"/>
      <c r="AJ570" s="2"/>
      <c r="AK570" s="2"/>
      <c r="AL570" s="2"/>
      <c r="AM570" s="2"/>
      <c r="AN570" s="2"/>
      <c r="AO570" s="2"/>
      <c r="AP570" s="2"/>
      <c r="AQ570" s="2"/>
      <c r="AR570" s="2"/>
      <c r="AS570" s="2"/>
      <c r="AT570" s="3"/>
      <c r="AU570" s="3"/>
      <c r="AV570" s="3"/>
      <c r="AW570" s="4"/>
      <c r="AX570" s="4"/>
      <c r="AY570" s="4"/>
      <c r="AZ570" s="4"/>
      <c r="BA570" s="4"/>
      <c r="BB570" s="4"/>
      <c r="BC570" s="4"/>
      <c r="BD570" s="15">
        <f t="shared" si="441"/>
        <v>1</v>
      </c>
      <c r="BE570" s="15">
        <f t="shared" si="439"/>
        <v>1</v>
      </c>
      <c r="BF570" s="15">
        <f t="shared" si="461"/>
        <v>1</v>
      </c>
      <c r="BG570" s="15">
        <f t="shared" si="461"/>
        <v>1</v>
      </c>
      <c r="BH570" s="15">
        <f t="shared" si="461"/>
        <v>1</v>
      </c>
      <c r="BI570" s="15">
        <f t="shared" si="461"/>
        <v>1</v>
      </c>
      <c r="BJ570" s="15">
        <f t="shared" si="461"/>
        <v>1</v>
      </c>
      <c r="BK570" s="15">
        <f t="shared" si="461"/>
        <v>1</v>
      </c>
      <c r="BL570" s="15">
        <f t="shared" si="461"/>
        <v>1</v>
      </c>
      <c r="BM570" s="15">
        <f t="shared" si="461"/>
        <v>1</v>
      </c>
      <c r="BN570" s="15">
        <f t="shared" si="461"/>
        <v>1</v>
      </c>
      <c r="BO570" s="15">
        <f t="shared" si="461"/>
        <v>1</v>
      </c>
      <c r="BP570" s="15">
        <f t="shared" si="461"/>
        <v>1</v>
      </c>
      <c r="BQ570" s="15">
        <f t="shared" si="461"/>
        <v>1</v>
      </c>
      <c r="BR570" s="15">
        <f t="shared" si="461"/>
        <v>1</v>
      </c>
      <c r="BS570" s="15">
        <f t="shared" si="442"/>
        <v>0</v>
      </c>
      <c r="BT570" s="15">
        <f t="shared" si="443"/>
        <v>0</v>
      </c>
      <c r="BU570" s="15">
        <f t="shared" si="444"/>
        <v>0</v>
      </c>
      <c r="BV570" s="15">
        <f t="shared" si="445"/>
        <v>0</v>
      </c>
      <c r="BW570" s="15">
        <f t="shared" si="446"/>
        <v>0</v>
      </c>
      <c r="BX570" s="15">
        <f t="shared" si="447"/>
        <v>0</v>
      </c>
      <c r="BY570" s="15">
        <f t="shared" si="448"/>
        <v>0</v>
      </c>
      <c r="BZ570" s="15">
        <f t="shared" si="449"/>
        <v>0</v>
      </c>
      <c r="CA570" s="15">
        <f t="shared" si="450"/>
        <v>0</v>
      </c>
      <c r="CB570" s="15">
        <f t="shared" si="451"/>
        <v>0</v>
      </c>
      <c r="CC570" s="15">
        <f t="shared" si="452"/>
        <v>0</v>
      </c>
      <c r="CD570" s="15">
        <f t="shared" si="453"/>
        <v>0</v>
      </c>
      <c r="CE570" s="15">
        <f t="shared" si="454"/>
        <v>0</v>
      </c>
      <c r="CF570" s="15">
        <f t="shared" si="455"/>
        <v>0</v>
      </c>
      <c r="CG570" s="15">
        <f t="shared" si="456"/>
        <v>0</v>
      </c>
    </row>
    <row r="571" spans="15:85" x14ac:dyDescent="0.25">
      <c r="O571" s="1"/>
      <c r="P571" s="1"/>
      <c r="Q571" s="1"/>
      <c r="R571" s="1"/>
      <c r="S571" s="1"/>
      <c r="T571" s="1"/>
      <c r="U571" s="1"/>
      <c r="W571" s="1"/>
      <c r="X571" s="1"/>
      <c r="Y571" s="1"/>
      <c r="Z571" s="1"/>
      <c r="AD571" s="2"/>
      <c r="AE571" s="2"/>
      <c r="AF571" s="2"/>
      <c r="AG571" s="2"/>
      <c r="AH571" s="2"/>
      <c r="AI571" s="2"/>
      <c r="AJ571" s="2"/>
      <c r="AK571" s="2"/>
      <c r="AL571" s="2"/>
      <c r="AM571" s="2"/>
      <c r="AN571" s="2"/>
      <c r="AO571" s="2"/>
      <c r="AP571" s="2"/>
      <c r="AQ571" s="2"/>
      <c r="AR571" s="2"/>
      <c r="AS571" s="2"/>
      <c r="AT571" s="3"/>
      <c r="AU571" s="3"/>
      <c r="AV571" s="3"/>
      <c r="AW571" s="4"/>
      <c r="AX571" s="4"/>
      <c r="AY571" s="4"/>
      <c r="AZ571" s="4"/>
      <c r="BA571" s="4"/>
      <c r="BB571" s="4"/>
      <c r="BC571" s="4"/>
      <c r="BD571" s="15">
        <f t="shared" si="441"/>
        <v>1</v>
      </c>
      <c r="BE571" s="15">
        <f t="shared" si="439"/>
        <v>1</v>
      </c>
      <c r="BF571" s="15">
        <f t="shared" si="461"/>
        <v>1</v>
      </c>
      <c r="BG571" s="15">
        <f t="shared" si="461"/>
        <v>1</v>
      </c>
      <c r="BH571" s="15">
        <f t="shared" si="461"/>
        <v>1</v>
      </c>
      <c r="BI571" s="15">
        <f t="shared" si="461"/>
        <v>1</v>
      </c>
      <c r="BJ571" s="15">
        <f t="shared" si="461"/>
        <v>1</v>
      </c>
      <c r="BK571" s="15">
        <f t="shared" si="461"/>
        <v>1</v>
      </c>
      <c r="BL571" s="15">
        <f t="shared" si="461"/>
        <v>1</v>
      </c>
      <c r="BM571" s="15">
        <f t="shared" si="461"/>
        <v>1</v>
      </c>
      <c r="BN571" s="15">
        <f t="shared" si="461"/>
        <v>1</v>
      </c>
      <c r="BO571" s="15">
        <f t="shared" si="461"/>
        <v>1</v>
      </c>
      <c r="BP571" s="15">
        <f t="shared" si="461"/>
        <v>1</v>
      </c>
      <c r="BQ571" s="15">
        <f t="shared" si="461"/>
        <v>1</v>
      </c>
      <c r="BR571" s="15">
        <f t="shared" si="461"/>
        <v>1</v>
      </c>
      <c r="BS571" s="15">
        <f t="shared" si="442"/>
        <v>0</v>
      </c>
      <c r="BT571" s="15">
        <f t="shared" si="443"/>
        <v>0</v>
      </c>
      <c r="BU571" s="15">
        <f t="shared" si="444"/>
        <v>0</v>
      </c>
      <c r="BV571" s="15">
        <f t="shared" si="445"/>
        <v>0</v>
      </c>
      <c r="BW571" s="15">
        <f t="shared" si="446"/>
        <v>0</v>
      </c>
      <c r="BX571" s="15">
        <f t="shared" si="447"/>
        <v>0</v>
      </c>
      <c r="BY571" s="15">
        <f t="shared" si="448"/>
        <v>0</v>
      </c>
      <c r="BZ571" s="15">
        <f t="shared" si="449"/>
        <v>0</v>
      </c>
      <c r="CA571" s="15">
        <f t="shared" si="450"/>
        <v>0</v>
      </c>
      <c r="CB571" s="15">
        <f t="shared" si="451"/>
        <v>0</v>
      </c>
      <c r="CC571" s="15">
        <f t="shared" si="452"/>
        <v>0</v>
      </c>
      <c r="CD571" s="15">
        <f t="shared" si="453"/>
        <v>0</v>
      </c>
      <c r="CE571" s="15">
        <f t="shared" si="454"/>
        <v>0</v>
      </c>
      <c r="CF571" s="15">
        <f t="shared" si="455"/>
        <v>0</v>
      </c>
      <c r="CG571" s="15">
        <f t="shared" si="456"/>
        <v>0</v>
      </c>
    </row>
    <row r="572" spans="15:85" x14ac:dyDescent="0.25">
      <c r="O572" s="1"/>
      <c r="P572" s="1"/>
      <c r="Q572" s="1"/>
      <c r="R572" s="1"/>
      <c r="S572" s="1"/>
      <c r="T572" s="1"/>
      <c r="U572" s="1"/>
      <c r="W572" s="1"/>
      <c r="X572" s="1"/>
      <c r="Y572" s="1"/>
      <c r="Z572" s="1"/>
      <c r="AD572" s="2"/>
      <c r="AE572" s="2"/>
      <c r="AF572" s="2"/>
      <c r="AG572" s="2"/>
      <c r="AH572" s="2"/>
      <c r="AI572" s="2"/>
      <c r="AJ572" s="2"/>
      <c r="AK572" s="2"/>
      <c r="AL572" s="2"/>
      <c r="AM572" s="2"/>
      <c r="AN572" s="2"/>
      <c r="AO572" s="2"/>
      <c r="AP572" s="2"/>
      <c r="AQ572" s="2"/>
      <c r="AR572" s="2"/>
      <c r="AS572" s="2"/>
      <c r="AT572" s="3"/>
      <c r="AU572" s="3"/>
      <c r="AV572" s="3"/>
      <c r="AW572" s="4"/>
      <c r="AX572" s="4"/>
      <c r="AY572" s="4"/>
      <c r="AZ572" s="4"/>
      <c r="BA572" s="4"/>
      <c r="BB572" s="4"/>
      <c r="BC572" s="4"/>
      <c r="BD572" s="15">
        <f t="shared" si="441"/>
        <v>1</v>
      </c>
      <c r="BE572" s="15">
        <f t="shared" si="439"/>
        <v>1</v>
      </c>
      <c r="BF572" s="15">
        <f t="shared" si="461"/>
        <v>1</v>
      </c>
      <c r="BG572" s="15">
        <f t="shared" si="461"/>
        <v>1</v>
      </c>
      <c r="BH572" s="15">
        <f t="shared" si="461"/>
        <v>1</v>
      </c>
      <c r="BI572" s="15">
        <f t="shared" si="461"/>
        <v>1</v>
      </c>
      <c r="BJ572" s="15">
        <f t="shared" si="461"/>
        <v>1</v>
      </c>
      <c r="BK572" s="15">
        <f t="shared" si="461"/>
        <v>1</v>
      </c>
      <c r="BL572" s="15">
        <f t="shared" si="461"/>
        <v>1</v>
      </c>
      <c r="BM572" s="15">
        <f t="shared" si="461"/>
        <v>1</v>
      </c>
      <c r="BN572" s="15">
        <f t="shared" si="461"/>
        <v>1</v>
      </c>
      <c r="BO572" s="15">
        <f t="shared" si="461"/>
        <v>1</v>
      </c>
      <c r="BP572" s="15">
        <f t="shared" si="461"/>
        <v>1</v>
      </c>
      <c r="BQ572" s="15">
        <f t="shared" si="461"/>
        <v>1</v>
      </c>
      <c r="BR572" s="15">
        <f t="shared" si="461"/>
        <v>1</v>
      </c>
      <c r="BS572" s="15">
        <f t="shared" si="442"/>
        <v>0</v>
      </c>
      <c r="BT572" s="15">
        <f t="shared" si="443"/>
        <v>0</v>
      </c>
      <c r="BU572" s="15">
        <f t="shared" si="444"/>
        <v>0</v>
      </c>
      <c r="BV572" s="15">
        <f t="shared" si="445"/>
        <v>0</v>
      </c>
      <c r="BW572" s="15">
        <f t="shared" si="446"/>
        <v>0</v>
      </c>
      <c r="BX572" s="15">
        <f t="shared" si="447"/>
        <v>0</v>
      </c>
      <c r="BY572" s="15">
        <f t="shared" si="448"/>
        <v>0</v>
      </c>
      <c r="BZ572" s="15">
        <f t="shared" si="449"/>
        <v>0</v>
      </c>
      <c r="CA572" s="15">
        <f t="shared" si="450"/>
        <v>0</v>
      </c>
      <c r="CB572" s="15">
        <f t="shared" si="451"/>
        <v>0</v>
      </c>
      <c r="CC572" s="15">
        <f t="shared" si="452"/>
        <v>0</v>
      </c>
      <c r="CD572" s="15">
        <f t="shared" si="453"/>
        <v>0</v>
      </c>
      <c r="CE572" s="15">
        <f t="shared" si="454"/>
        <v>0</v>
      </c>
      <c r="CF572" s="15">
        <f t="shared" si="455"/>
        <v>0</v>
      </c>
      <c r="CG572" s="15">
        <f t="shared" si="456"/>
        <v>0</v>
      </c>
    </row>
    <row r="573" spans="15:85" x14ac:dyDescent="0.25">
      <c r="O573" s="1"/>
      <c r="P573" s="1"/>
      <c r="Q573" s="1"/>
      <c r="R573" s="1"/>
      <c r="S573" s="1"/>
      <c r="T573" s="1"/>
      <c r="U573" s="1"/>
      <c r="W573" s="1"/>
      <c r="X573" s="1"/>
      <c r="Y573" s="1"/>
      <c r="Z573" s="1"/>
      <c r="AD573" s="2"/>
      <c r="AE573" s="2"/>
      <c r="AF573" s="2"/>
      <c r="AG573" s="2"/>
      <c r="AH573" s="2"/>
      <c r="AI573" s="2"/>
      <c r="AJ573" s="2"/>
      <c r="AK573" s="2"/>
      <c r="AL573" s="2"/>
      <c r="AM573" s="2"/>
      <c r="AN573" s="2"/>
      <c r="AO573" s="2"/>
      <c r="AP573" s="2"/>
      <c r="AQ573" s="2"/>
      <c r="AR573" s="2"/>
      <c r="AS573" s="2"/>
      <c r="AT573" s="3"/>
      <c r="AU573" s="3"/>
      <c r="AV573" s="3"/>
      <c r="AW573" s="4"/>
      <c r="AX573" s="4"/>
      <c r="AY573" s="4"/>
      <c r="AZ573" s="4"/>
      <c r="BA573" s="4"/>
      <c r="BB573" s="4"/>
      <c r="BC573" s="4"/>
      <c r="BD573" s="15">
        <f t="shared" si="441"/>
        <v>1</v>
      </c>
      <c r="BE573" s="15">
        <f t="shared" si="439"/>
        <v>1</v>
      </c>
      <c r="BF573" s="15">
        <f t="shared" si="461"/>
        <v>1</v>
      </c>
      <c r="BG573" s="15">
        <f t="shared" si="461"/>
        <v>1</v>
      </c>
      <c r="BH573" s="15">
        <f t="shared" si="461"/>
        <v>1</v>
      </c>
      <c r="BI573" s="15">
        <f t="shared" si="461"/>
        <v>1</v>
      </c>
      <c r="BJ573" s="15">
        <f t="shared" si="461"/>
        <v>1</v>
      </c>
      <c r="BK573" s="15">
        <f t="shared" si="461"/>
        <v>1</v>
      </c>
      <c r="BL573" s="15">
        <f t="shared" si="461"/>
        <v>1</v>
      </c>
      <c r="BM573" s="15">
        <f t="shared" si="461"/>
        <v>1</v>
      </c>
      <c r="BN573" s="15">
        <f t="shared" si="461"/>
        <v>1</v>
      </c>
      <c r="BO573" s="15">
        <f t="shared" si="461"/>
        <v>1</v>
      </c>
      <c r="BP573" s="15">
        <f t="shared" si="461"/>
        <v>1</v>
      </c>
      <c r="BQ573" s="15">
        <f t="shared" si="461"/>
        <v>1</v>
      </c>
      <c r="BR573" s="15">
        <f t="shared" si="461"/>
        <v>1</v>
      </c>
      <c r="BS573" s="15">
        <f t="shared" si="442"/>
        <v>0</v>
      </c>
      <c r="BT573" s="15">
        <f t="shared" si="443"/>
        <v>0</v>
      </c>
      <c r="BU573" s="15">
        <f t="shared" si="444"/>
        <v>0</v>
      </c>
      <c r="BV573" s="15">
        <f t="shared" si="445"/>
        <v>0</v>
      </c>
      <c r="BW573" s="15">
        <f t="shared" si="446"/>
        <v>0</v>
      </c>
      <c r="BX573" s="15">
        <f t="shared" si="447"/>
        <v>0</v>
      </c>
      <c r="BY573" s="15">
        <f t="shared" si="448"/>
        <v>0</v>
      </c>
      <c r="BZ573" s="15">
        <f t="shared" si="449"/>
        <v>0</v>
      </c>
      <c r="CA573" s="15">
        <f t="shared" si="450"/>
        <v>0</v>
      </c>
      <c r="CB573" s="15">
        <f t="shared" si="451"/>
        <v>0</v>
      </c>
      <c r="CC573" s="15">
        <f t="shared" si="452"/>
        <v>0</v>
      </c>
      <c r="CD573" s="15">
        <f t="shared" si="453"/>
        <v>0</v>
      </c>
      <c r="CE573" s="15">
        <f t="shared" si="454"/>
        <v>0</v>
      </c>
      <c r="CF573" s="15">
        <f t="shared" si="455"/>
        <v>0</v>
      </c>
      <c r="CG573" s="15">
        <f t="shared" si="456"/>
        <v>0</v>
      </c>
    </row>
    <row r="574" spans="15:85" x14ac:dyDescent="0.25">
      <c r="O574" s="1"/>
      <c r="P574" s="1"/>
      <c r="Q574" s="1"/>
      <c r="R574" s="1"/>
      <c r="S574" s="1"/>
      <c r="T574" s="1"/>
      <c r="U574" s="1"/>
      <c r="W574" s="1"/>
      <c r="X574" s="1"/>
      <c r="Y574" s="1"/>
      <c r="Z574" s="1"/>
      <c r="AD574" s="2"/>
      <c r="AE574" s="2"/>
      <c r="AF574" s="2"/>
      <c r="AG574" s="2"/>
      <c r="AH574" s="2"/>
      <c r="AI574" s="2"/>
      <c r="AJ574" s="2"/>
      <c r="AK574" s="2"/>
      <c r="AL574" s="2"/>
      <c r="AM574" s="2"/>
      <c r="AN574" s="2"/>
      <c r="AO574" s="2"/>
      <c r="AP574" s="2"/>
      <c r="AQ574" s="2"/>
      <c r="AR574" s="2"/>
      <c r="AS574" s="2"/>
      <c r="AT574" s="3"/>
      <c r="AU574" s="3"/>
      <c r="AV574" s="3"/>
      <c r="AW574" s="4"/>
      <c r="AX574" s="4"/>
      <c r="AY574" s="4"/>
      <c r="AZ574" s="4"/>
      <c r="BA574" s="4"/>
      <c r="BB574" s="4"/>
      <c r="BC574" s="4"/>
      <c r="BD574" s="15">
        <f t="shared" si="441"/>
        <v>1</v>
      </c>
      <c r="BE574" s="15">
        <f t="shared" si="439"/>
        <v>1</v>
      </c>
      <c r="BF574" s="15">
        <f t="shared" ref="BF574:BR583" si="462">IF(BF$1-$AW574&gt;$CK$1,1,0)</f>
        <v>1</v>
      </c>
      <c r="BG574" s="15">
        <f t="shared" si="462"/>
        <v>1</v>
      </c>
      <c r="BH574" s="15">
        <f t="shared" si="462"/>
        <v>1</v>
      </c>
      <c r="BI574" s="15">
        <f t="shared" si="462"/>
        <v>1</v>
      </c>
      <c r="BJ574" s="15">
        <f t="shared" si="462"/>
        <v>1</v>
      </c>
      <c r="BK574" s="15">
        <f t="shared" si="462"/>
        <v>1</v>
      </c>
      <c r="BL574" s="15">
        <f t="shared" si="462"/>
        <v>1</v>
      </c>
      <c r="BM574" s="15">
        <f t="shared" si="462"/>
        <v>1</v>
      </c>
      <c r="BN574" s="15">
        <f t="shared" si="462"/>
        <v>1</v>
      </c>
      <c r="BO574" s="15">
        <f t="shared" si="462"/>
        <v>1</v>
      </c>
      <c r="BP574" s="15">
        <f t="shared" si="462"/>
        <v>1</v>
      </c>
      <c r="BQ574" s="15">
        <f t="shared" si="462"/>
        <v>1</v>
      </c>
      <c r="BR574" s="15">
        <f t="shared" si="462"/>
        <v>1</v>
      </c>
      <c r="BS574" s="15">
        <f t="shared" si="442"/>
        <v>0</v>
      </c>
      <c r="BT574" s="15">
        <f t="shared" si="443"/>
        <v>0</v>
      </c>
      <c r="BU574" s="15">
        <f t="shared" si="444"/>
        <v>0</v>
      </c>
      <c r="BV574" s="15">
        <f t="shared" si="445"/>
        <v>0</v>
      </c>
      <c r="BW574" s="15">
        <f t="shared" si="446"/>
        <v>0</v>
      </c>
      <c r="BX574" s="15">
        <f t="shared" si="447"/>
        <v>0</v>
      </c>
      <c r="BY574" s="15">
        <f t="shared" si="448"/>
        <v>0</v>
      </c>
      <c r="BZ574" s="15">
        <f t="shared" si="449"/>
        <v>0</v>
      </c>
      <c r="CA574" s="15">
        <f t="shared" si="450"/>
        <v>0</v>
      </c>
      <c r="CB574" s="15">
        <f t="shared" si="451"/>
        <v>0</v>
      </c>
      <c r="CC574" s="15">
        <f t="shared" si="452"/>
        <v>0</v>
      </c>
      <c r="CD574" s="15">
        <f t="shared" si="453"/>
        <v>0</v>
      </c>
      <c r="CE574" s="15">
        <f t="shared" si="454"/>
        <v>0</v>
      </c>
      <c r="CF574" s="15">
        <f t="shared" si="455"/>
        <v>0</v>
      </c>
      <c r="CG574" s="15">
        <f t="shared" si="456"/>
        <v>0</v>
      </c>
    </row>
    <row r="575" spans="15:85" x14ac:dyDescent="0.25">
      <c r="O575" s="1"/>
      <c r="P575" s="1"/>
      <c r="Q575" s="1"/>
      <c r="R575" s="1"/>
      <c r="S575" s="1"/>
      <c r="T575" s="1"/>
      <c r="U575" s="1"/>
      <c r="W575" s="1"/>
      <c r="X575" s="1"/>
      <c r="Y575" s="1"/>
      <c r="Z575" s="1"/>
      <c r="AD575" s="2"/>
      <c r="AE575" s="2"/>
      <c r="AF575" s="2"/>
      <c r="AG575" s="2"/>
      <c r="AH575" s="2"/>
      <c r="AI575" s="2"/>
      <c r="AJ575" s="2"/>
      <c r="AK575" s="2"/>
      <c r="AL575" s="2"/>
      <c r="AM575" s="2"/>
      <c r="AN575" s="2"/>
      <c r="AO575" s="2"/>
      <c r="AP575" s="2"/>
      <c r="AQ575" s="2"/>
      <c r="AR575" s="2"/>
      <c r="AS575" s="2"/>
      <c r="AT575" s="3"/>
      <c r="AU575" s="3"/>
      <c r="AV575" s="3"/>
      <c r="AW575" s="4"/>
      <c r="AX575" s="4"/>
      <c r="AY575" s="4"/>
      <c r="AZ575" s="4"/>
      <c r="BA575" s="4"/>
      <c r="BB575" s="4"/>
      <c r="BC575" s="4"/>
      <c r="BD575" s="15">
        <f t="shared" si="441"/>
        <v>1</v>
      </c>
      <c r="BE575" s="15">
        <f t="shared" si="439"/>
        <v>1</v>
      </c>
      <c r="BF575" s="15">
        <f t="shared" si="462"/>
        <v>1</v>
      </c>
      <c r="BG575" s="15">
        <f t="shared" si="462"/>
        <v>1</v>
      </c>
      <c r="BH575" s="15">
        <f t="shared" si="462"/>
        <v>1</v>
      </c>
      <c r="BI575" s="15">
        <f t="shared" si="462"/>
        <v>1</v>
      </c>
      <c r="BJ575" s="15">
        <f t="shared" si="462"/>
        <v>1</v>
      </c>
      <c r="BK575" s="15">
        <f t="shared" si="462"/>
        <v>1</v>
      </c>
      <c r="BL575" s="15">
        <f t="shared" si="462"/>
        <v>1</v>
      </c>
      <c r="BM575" s="15">
        <f t="shared" si="462"/>
        <v>1</v>
      </c>
      <c r="BN575" s="15">
        <f t="shared" si="462"/>
        <v>1</v>
      </c>
      <c r="BO575" s="15">
        <f t="shared" si="462"/>
        <v>1</v>
      </c>
      <c r="BP575" s="15">
        <f t="shared" si="462"/>
        <v>1</v>
      </c>
      <c r="BQ575" s="15">
        <f t="shared" si="462"/>
        <v>1</v>
      </c>
      <c r="BR575" s="15">
        <f t="shared" si="462"/>
        <v>1</v>
      </c>
      <c r="BS575" s="15">
        <f t="shared" si="442"/>
        <v>0</v>
      </c>
      <c r="BT575" s="15">
        <f t="shared" si="443"/>
        <v>0</v>
      </c>
      <c r="BU575" s="15">
        <f t="shared" si="444"/>
        <v>0</v>
      </c>
      <c r="BV575" s="15">
        <f t="shared" si="445"/>
        <v>0</v>
      </c>
      <c r="BW575" s="15">
        <f t="shared" si="446"/>
        <v>0</v>
      </c>
      <c r="BX575" s="15">
        <f t="shared" si="447"/>
        <v>0</v>
      </c>
      <c r="BY575" s="15">
        <f t="shared" si="448"/>
        <v>0</v>
      </c>
      <c r="BZ575" s="15">
        <f t="shared" si="449"/>
        <v>0</v>
      </c>
      <c r="CA575" s="15">
        <f t="shared" si="450"/>
        <v>0</v>
      </c>
      <c r="CB575" s="15">
        <f t="shared" si="451"/>
        <v>0</v>
      </c>
      <c r="CC575" s="15">
        <f t="shared" si="452"/>
        <v>0</v>
      </c>
      <c r="CD575" s="15">
        <f t="shared" si="453"/>
        <v>0</v>
      </c>
      <c r="CE575" s="15">
        <f t="shared" si="454"/>
        <v>0</v>
      </c>
      <c r="CF575" s="15">
        <f t="shared" si="455"/>
        <v>0</v>
      </c>
      <c r="CG575" s="15">
        <f t="shared" si="456"/>
        <v>0</v>
      </c>
    </row>
    <row r="576" spans="15:85" x14ac:dyDescent="0.25">
      <c r="O576" s="1"/>
      <c r="P576" s="1"/>
      <c r="Q576" s="1"/>
      <c r="R576" s="1"/>
      <c r="S576" s="1"/>
      <c r="T576" s="1"/>
      <c r="U576" s="1"/>
      <c r="W576" s="1"/>
      <c r="X576" s="1"/>
      <c r="Y576" s="1"/>
      <c r="Z576" s="1"/>
      <c r="AD576" s="2"/>
      <c r="AE576" s="2"/>
      <c r="AF576" s="2"/>
      <c r="AG576" s="2"/>
      <c r="AH576" s="2"/>
      <c r="AI576" s="2"/>
      <c r="AJ576" s="2"/>
      <c r="AK576" s="2"/>
      <c r="AL576" s="2"/>
      <c r="AM576" s="2"/>
      <c r="AN576" s="2"/>
      <c r="AO576" s="2"/>
      <c r="AP576" s="2"/>
      <c r="AQ576" s="2"/>
      <c r="AR576" s="2"/>
      <c r="AS576" s="2"/>
      <c r="AT576" s="3"/>
      <c r="AU576" s="3"/>
      <c r="AV576" s="3"/>
      <c r="AW576" s="4"/>
      <c r="AX576" s="4"/>
      <c r="AY576" s="4"/>
      <c r="AZ576" s="4"/>
      <c r="BA576" s="4"/>
      <c r="BB576" s="4"/>
      <c r="BC576" s="4"/>
      <c r="BD576" s="15">
        <f t="shared" si="441"/>
        <v>1</v>
      </c>
      <c r="BE576" s="15">
        <f t="shared" si="439"/>
        <v>1</v>
      </c>
      <c r="BF576" s="15">
        <f t="shared" si="462"/>
        <v>1</v>
      </c>
      <c r="BG576" s="15">
        <f t="shared" si="462"/>
        <v>1</v>
      </c>
      <c r="BH576" s="15">
        <f t="shared" si="462"/>
        <v>1</v>
      </c>
      <c r="BI576" s="15">
        <f t="shared" si="462"/>
        <v>1</v>
      </c>
      <c r="BJ576" s="15">
        <f t="shared" si="462"/>
        <v>1</v>
      </c>
      <c r="BK576" s="15">
        <f t="shared" si="462"/>
        <v>1</v>
      </c>
      <c r="BL576" s="15">
        <f t="shared" si="462"/>
        <v>1</v>
      </c>
      <c r="BM576" s="15">
        <f t="shared" si="462"/>
        <v>1</v>
      </c>
      <c r="BN576" s="15">
        <f t="shared" si="462"/>
        <v>1</v>
      </c>
      <c r="BO576" s="15">
        <f t="shared" si="462"/>
        <v>1</v>
      </c>
      <c r="BP576" s="15">
        <f t="shared" si="462"/>
        <v>1</v>
      </c>
      <c r="BQ576" s="15">
        <f t="shared" si="462"/>
        <v>1</v>
      </c>
      <c r="BR576" s="15">
        <f t="shared" si="462"/>
        <v>1</v>
      </c>
      <c r="BS576" s="15">
        <f t="shared" si="442"/>
        <v>0</v>
      </c>
      <c r="BT576" s="15">
        <f t="shared" si="443"/>
        <v>0</v>
      </c>
      <c r="BU576" s="15">
        <f t="shared" si="444"/>
        <v>0</v>
      </c>
      <c r="BV576" s="15">
        <f t="shared" si="445"/>
        <v>0</v>
      </c>
      <c r="BW576" s="15">
        <f t="shared" si="446"/>
        <v>0</v>
      </c>
      <c r="BX576" s="15">
        <f t="shared" si="447"/>
        <v>0</v>
      </c>
      <c r="BY576" s="15">
        <f t="shared" si="448"/>
        <v>0</v>
      </c>
      <c r="BZ576" s="15">
        <f t="shared" si="449"/>
        <v>0</v>
      </c>
      <c r="CA576" s="15">
        <f t="shared" si="450"/>
        <v>0</v>
      </c>
      <c r="CB576" s="15">
        <f t="shared" si="451"/>
        <v>0</v>
      </c>
      <c r="CC576" s="15">
        <f t="shared" si="452"/>
        <v>0</v>
      </c>
      <c r="CD576" s="15">
        <f t="shared" si="453"/>
        <v>0</v>
      </c>
      <c r="CE576" s="15">
        <f t="shared" si="454"/>
        <v>0</v>
      </c>
      <c r="CF576" s="15">
        <f t="shared" si="455"/>
        <v>0</v>
      </c>
      <c r="CG576" s="15">
        <f t="shared" si="456"/>
        <v>0</v>
      </c>
    </row>
    <row r="577" spans="15:85" x14ac:dyDescent="0.25">
      <c r="O577" s="1"/>
      <c r="P577" s="1"/>
      <c r="Q577" s="1"/>
      <c r="R577" s="1"/>
      <c r="S577" s="1"/>
      <c r="T577" s="1"/>
      <c r="U577" s="1"/>
      <c r="W577" s="1"/>
      <c r="X577" s="1"/>
      <c r="Y577" s="1"/>
      <c r="Z577" s="1"/>
      <c r="AD577" s="2"/>
      <c r="AE577" s="2"/>
      <c r="AF577" s="2"/>
      <c r="AG577" s="2"/>
      <c r="AH577" s="2"/>
      <c r="AI577" s="2"/>
      <c r="AJ577" s="2"/>
      <c r="AK577" s="2"/>
      <c r="AL577" s="2"/>
      <c r="AM577" s="2"/>
      <c r="AN577" s="2"/>
      <c r="AO577" s="2"/>
      <c r="AP577" s="2"/>
      <c r="AQ577" s="2"/>
      <c r="AR577" s="2"/>
      <c r="AS577" s="2"/>
      <c r="AT577" s="3"/>
      <c r="AU577" s="3"/>
      <c r="AV577" s="3"/>
      <c r="AW577" s="4"/>
      <c r="AX577" s="4"/>
      <c r="AY577" s="4"/>
      <c r="AZ577" s="4"/>
      <c r="BA577" s="4"/>
      <c r="BB577" s="4"/>
      <c r="BC577" s="4"/>
      <c r="BD577" s="15">
        <f t="shared" si="441"/>
        <v>1</v>
      </c>
      <c r="BE577" s="15">
        <f t="shared" si="439"/>
        <v>1</v>
      </c>
      <c r="BF577" s="15">
        <f t="shared" si="462"/>
        <v>1</v>
      </c>
      <c r="BG577" s="15">
        <f t="shared" si="462"/>
        <v>1</v>
      </c>
      <c r="BH577" s="15">
        <f t="shared" si="462"/>
        <v>1</v>
      </c>
      <c r="BI577" s="15">
        <f t="shared" si="462"/>
        <v>1</v>
      </c>
      <c r="BJ577" s="15">
        <f t="shared" si="462"/>
        <v>1</v>
      </c>
      <c r="BK577" s="15">
        <f t="shared" si="462"/>
        <v>1</v>
      </c>
      <c r="BL577" s="15">
        <f t="shared" si="462"/>
        <v>1</v>
      </c>
      <c r="BM577" s="15">
        <f t="shared" si="462"/>
        <v>1</v>
      </c>
      <c r="BN577" s="15">
        <f t="shared" si="462"/>
        <v>1</v>
      </c>
      <c r="BO577" s="15">
        <f t="shared" si="462"/>
        <v>1</v>
      </c>
      <c r="BP577" s="15">
        <f t="shared" si="462"/>
        <v>1</v>
      </c>
      <c r="BQ577" s="15">
        <f t="shared" si="462"/>
        <v>1</v>
      </c>
      <c r="BR577" s="15">
        <f t="shared" si="462"/>
        <v>1</v>
      </c>
      <c r="BS577" s="15">
        <f t="shared" si="442"/>
        <v>0</v>
      </c>
      <c r="BT577" s="15">
        <f t="shared" si="443"/>
        <v>0</v>
      </c>
      <c r="BU577" s="15">
        <f t="shared" si="444"/>
        <v>0</v>
      </c>
      <c r="BV577" s="15">
        <f t="shared" si="445"/>
        <v>0</v>
      </c>
      <c r="BW577" s="15">
        <f t="shared" si="446"/>
        <v>0</v>
      </c>
      <c r="BX577" s="15">
        <f t="shared" si="447"/>
        <v>0</v>
      </c>
      <c r="BY577" s="15">
        <f t="shared" si="448"/>
        <v>0</v>
      </c>
      <c r="BZ577" s="15">
        <f t="shared" si="449"/>
        <v>0</v>
      </c>
      <c r="CA577" s="15">
        <f t="shared" si="450"/>
        <v>0</v>
      </c>
      <c r="CB577" s="15">
        <f t="shared" si="451"/>
        <v>0</v>
      </c>
      <c r="CC577" s="15">
        <f t="shared" si="452"/>
        <v>0</v>
      </c>
      <c r="CD577" s="15">
        <f t="shared" si="453"/>
        <v>0</v>
      </c>
      <c r="CE577" s="15">
        <f t="shared" si="454"/>
        <v>0</v>
      </c>
      <c r="CF577" s="15">
        <f t="shared" si="455"/>
        <v>0</v>
      </c>
      <c r="CG577" s="15">
        <f t="shared" si="456"/>
        <v>0</v>
      </c>
    </row>
    <row r="578" spans="15:85" x14ac:dyDescent="0.25">
      <c r="O578" s="1"/>
      <c r="P578" s="1"/>
      <c r="Q578" s="1"/>
      <c r="R578" s="1"/>
      <c r="S578" s="1"/>
      <c r="T578" s="1"/>
      <c r="U578" s="1"/>
      <c r="W578" s="1"/>
      <c r="X578" s="1"/>
      <c r="Y578" s="1"/>
      <c r="Z578" s="1"/>
      <c r="AD578" s="2"/>
      <c r="AE578" s="2"/>
      <c r="AF578" s="2"/>
      <c r="AG578" s="2"/>
      <c r="AH578" s="2"/>
      <c r="AI578" s="2"/>
      <c r="AJ578" s="2"/>
      <c r="AK578" s="2"/>
      <c r="AL578" s="2"/>
      <c r="AM578" s="2"/>
      <c r="AN578" s="2"/>
      <c r="AO578" s="2"/>
      <c r="AP578" s="2"/>
      <c r="AQ578" s="2"/>
      <c r="AR578" s="2"/>
      <c r="AS578" s="2"/>
      <c r="AT578" s="3"/>
      <c r="AU578" s="3"/>
      <c r="AV578" s="3"/>
      <c r="AW578" s="4"/>
      <c r="AX578" s="4"/>
      <c r="AY578" s="4"/>
      <c r="AZ578" s="4"/>
      <c r="BA578" s="4"/>
      <c r="BB578" s="4"/>
      <c r="BC578" s="4"/>
      <c r="BD578" s="15">
        <f t="shared" si="441"/>
        <v>1</v>
      </c>
      <c r="BE578" s="15">
        <f t="shared" ref="BE578:BE641" si="463">IF(BE$1-$AW578&gt;$CK$1,1,0)</f>
        <v>1</v>
      </c>
      <c r="BF578" s="15">
        <f t="shared" si="462"/>
        <v>1</v>
      </c>
      <c r="BG578" s="15">
        <f t="shared" si="462"/>
        <v>1</v>
      </c>
      <c r="BH578" s="15">
        <f t="shared" si="462"/>
        <v>1</v>
      </c>
      <c r="BI578" s="15">
        <f t="shared" si="462"/>
        <v>1</v>
      </c>
      <c r="BJ578" s="15">
        <f t="shared" si="462"/>
        <v>1</v>
      </c>
      <c r="BK578" s="15">
        <f t="shared" si="462"/>
        <v>1</v>
      </c>
      <c r="BL578" s="15">
        <f t="shared" si="462"/>
        <v>1</v>
      </c>
      <c r="BM578" s="15">
        <f t="shared" si="462"/>
        <v>1</v>
      </c>
      <c r="BN578" s="15">
        <f t="shared" si="462"/>
        <v>1</v>
      </c>
      <c r="BO578" s="15">
        <f t="shared" si="462"/>
        <v>1</v>
      </c>
      <c r="BP578" s="15">
        <f t="shared" si="462"/>
        <v>1</v>
      </c>
      <c r="BQ578" s="15">
        <f t="shared" si="462"/>
        <v>1</v>
      </c>
      <c r="BR578" s="15">
        <f t="shared" si="462"/>
        <v>1</v>
      </c>
      <c r="BS578" s="15">
        <f t="shared" si="442"/>
        <v>0</v>
      </c>
      <c r="BT578" s="15">
        <f t="shared" si="443"/>
        <v>0</v>
      </c>
      <c r="BU578" s="15">
        <f t="shared" si="444"/>
        <v>0</v>
      </c>
      <c r="BV578" s="15">
        <f t="shared" si="445"/>
        <v>0</v>
      </c>
      <c r="BW578" s="15">
        <f t="shared" si="446"/>
        <v>0</v>
      </c>
      <c r="BX578" s="15">
        <f t="shared" si="447"/>
        <v>0</v>
      </c>
      <c r="BY578" s="15">
        <f t="shared" si="448"/>
        <v>0</v>
      </c>
      <c r="BZ578" s="15">
        <f t="shared" si="449"/>
        <v>0</v>
      </c>
      <c r="CA578" s="15">
        <f t="shared" si="450"/>
        <v>0</v>
      </c>
      <c r="CB578" s="15">
        <f t="shared" si="451"/>
        <v>0</v>
      </c>
      <c r="CC578" s="15">
        <f t="shared" si="452"/>
        <v>0</v>
      </c>
      <c r="CD578" s="15">
        <f t="shared" si="453"/>
        <v>0</v>
      </c>
      <c r="CE578" s="15">
        <f t="shared" si="454"/>
        <v>0</v>
      </c>
      <c r="CF578" s="15">
        <f t="shared" si="455"/>
        <v>0</v>
      </c>
      <c r="CG578" s="15">
        <f t="shared" si="456"/>
        <v>0</v>
      </c>
    </row>
    <row r="579" spans="15:85" x14ac:dyDescent="0.25">
      <c r="O579" s="1"/>
      <c r="P579" s="1"/>
      <c r="Q579" s="1"/>
      <c r="R579" s="1"/>
      <c r="S579" s="1"/>
      <c r="T579" s="1"/>
      <c r="U579" s="1"/>
      <c r="W579" s="1"/>
      <c r="X579" s="1"/>
      <c r="Y579" s="1"/>
      <c r="Z579" s="1"/>
      <c r="AD579" s="2"/>
      <c r="AE579" s="2"/>
      <c r="AF579" s="2"/>
      <c r="AG579" s="2"/>
      <c r="AH579" s="2"/>
      <c r="AI579" s="2"/>
      <c r="AJ579" s="2"/>
      <c r="AK579" s="2"/>
      <c r="AL579" s="2"/>
      <c r="AM579" s="2"/>
      <c r="AN579" s="2"/>
      <c r="AO579" s="2"/>
      <c r="AP579" s="2"/>
      <c r="AQ579" s="2"/>
      <c r="AR579" s="2"/>
      <c r="AS579" s="2"/>
      <c r="AT579" s="3"/>
      <c r="AU579" s="3"/>
      <c r="AV579" s="3"/>
      <c r="AW579" s="4"/>
      <c r="AX579" s="4"/>
      <c r="AY579" s="4"/>
      <c r="AZ579" s="4"/>
      <c r="BA579" s="4"/>
      <c r="BB579" s="4"/>
      <c r="BC579" s="4"/>
      <c r="BD579" s="15">
        <f t="shared" ref="BD579:BD642" si="464">IF(BD$1-$AW579&gt;$CK$1,1,0)</f>
        <v>1</v>
      </c>
      <c r="BE579" s="15">
        <f t="shared" si="463"/>
        <v>1</v>
      </c>
      <c r="BF579" s="15">
        <f t="shared" si="462"/>
        <v>1</v>
      </c>
      <c r="BG579" s="15">
        <f t="shared" si="462"/>
        <v>1</v>
      </c>
      <c r="BH579" s="15">
        <f t="shared" si="462"/>
        <v>1</v>
      </c>
      <c r="BI579" s="15">
        <f t="shared" si="462"/>
        <v>1</v>
      </c>
      <c r="BJ579" s="15">
        <f t="shared" si="462"/>
        <v>1</v>
      </c>
      <c r="BK579" s="15">
        <f t="shared" si="462"/>
        <v>1</v>
      </c>
      <c r="BL579" s="15">
        <f t="shared" si="462"/>
        <v>1</v>
      </c>
      <c r="BM579" s="15">
        <f t="shared" si="462"/>
        <v>1</v>
      </c>
      <c r="BN579" s="15">
        <f t="shared" si="462"/>
        <v>1</v>
      </c>
      <c r="BO579" s="15">
        <f t="shared" si="462"/>
        <v>1</v>
      </c>
      <c r="BP579" s="15">
        <f t="shared" si="462"/>
        <v>1</v>
      </c>
      <c r="BQ579" s="15">
        <f t="shared" si="462"/>
        <v>1</v>
      </c>
      <c r="BR579" s="15">
        <f t="shared" si="462"/>
        <v>1</v>
      </c>
      <c r="BS579" s="15">
        <f t="shared" si="442"/>
        <v>0</v>
      </c>
      <c r="BT579" s="15">
        <f t="shared" si="443"/>
        <v>0</v>
      </c>
      <c r="BU579" s="15">
        <f t="shared" si="444"/>
        <v>0</v>
      </c>
      <c r="BV579" s="15">
        <f t="shared" si="445"/>
        <v>0</v>
      </c>
      <c r="BW579" s="15">
        <f t="shared" si="446"/>
        <v>0</v>
      </c>
      <c r="BX579" s="15">
        <f t="shared" si="447"/>
        <v>0</v>
      </c>
      <c r="BY579" s="15">
        <f t="shared" si="448"/>
        <v>0</v>
      </c>
      <c r="BZ579" s="15">
        <f t="shared" si="449"/>
        <v>0</v>
      </c>
      <c r="CA579" s="15">
        <f t="shared" si="450"/>
        <v>0</v>
      </c>
      <c r="CB579" s="15">
        <f t="shared" si="451"/>
        <v>0</v>
      </c>
      <c r="CC579" s="15">
        <f t="shared" si="452"/>
        <v>0</v>
      </c>
      <c r="CD579" s="15">
        <f t="shared" si="453"/>
        <v>0</v>
      </c>
      <c r="CE579" s="15">
        <f t="shared" si="454"/>
        <v>0</v>
      </c>
      <c r="CF579" s="15">
        <f t="shared" si="455"/>
        <v>0</v>
      </c>
      <c r="CG579" s="15">
        <f t="shared" si="456"/>
        <v>0</v>
      </c>
    </row>
    <row r="580" spans="15:85" x14ac:dyDescent="0.25">
      <c r="O580" s="1"/>
      <c r="P580" s="1"/>
      <c r="Q580" s="1"/>
      <c r="R580" s="1"/>
      <c r="S580" s="1"/>
      <c r="T580" s="1"/>
      <c r="U580" s="1"/>
      <c r="W580" s="1"/>
      <c r="X580" s="1"/>
      <c r="Y580" s="1"/>
      <c r="Z580" s="1"/>
      <c r="AD580" s="2"/>
      <c r="AE580" s="2"/>
      <c r="AF580" s="2"/>
      <c r="AG580" s="2"/>
      <c r="AH580" s="2"/>
      <c r="AI580" s="2"/>
      <c r="AJ580" s="2"/>
      <c r="AK580" s="2"/>
      <c r="AL580" s="2"/>
      <c r="AM580" s="2"/>
      <c r="AN580" s="2"/>
      <c r="AO580" s="2"/>
      <c r="AP580" s="2"/>
      <c r="AQ580" s="2"/>
      <c r="AR580" s="2"/>
      <c r="AS580" s="2"/>
      <c r="AT580" s="3"/>
      <c r="AU580" s="3"/>
      <c r="AV580" s="3"/>
      <c r="AW580" s="4"/>
      <c r="AX580" s="4"/>
      <c r="AY580" s="4"/>
      <c r="AZ580" s="4"/>
      <c r="BA580" s="4"/>
      <c r="BB580" s="4"/>
      <c r="BC580" s="4"/>
      <c r="BD580" s="15">
        <f t="shared" si="464"/>
        <v>1</v>
      </c>
      <c r="BE580" s="15">
        <f t="shared" si="463"/>
        <v>1</v>
      </c>
      <c r="BF580" s="15">
        <f t="shared" si="462"/>
        <v>1</v>
      </c>
      <c r="BG580" s="15">
        <f t="shared" si="462"/>
        <v>1</v>
      </c>
      <c r="BH580" s="15">
        <f t="shared" si="462"/>
        <v>1</v>
      </c>
      <c r="BI580" s="15">
        <f t="shared" si="462"/>
        <v>1</v>
      </c>
      <c r="BJ580" s="15">
        <f t="shared" si="462"/>
        <v>1</v>
      </c>
      <c r="BK580" s="15">
        <f t="shared" si="462"/>
        <v>1</v>
      </c>
      <c r="BL580" s="15">
        <f t="shared" si="462"/>
        <v>1</v>
      </c>
      <c r="BM580" s="15">
        <f t="shared" si="462"/>
        <v>1</v>
      </c>
      <c r="BN580" s="15">
        <f t="shared" si="462"/>
        <v>1</v>
      </c>
      <c r="BO580" s="15">
        <f t="shared" si="462"/>
        <v>1</v>
      </c>
      <c r="BP580" s="15">
        <f t="shared" si="462"/>
        <v>1</v>
      </c>
      <c r="BQ580" s="15">
        <f t="shared" si="462"/>
        <v>1</v>
      </c>
      <c r="BR580" s="15">
        <f t="shared" si="462"/>
        <v>1</v>
      </c>
      <c r="BS580" s="15">
        <f t="shared" ref="BS580:BS643" si="465">IF(AND(BD580=1,$AP580=1),1,0)</f>
        <v>0</v>
      </c>
      <c r="BT580" s="15">
        <f t="shared" ref="BT580:BT643" si="466">IF(AND(BE580=1,$AP580=1),1,0)</f>
        <v>0</v>
      </c>
      <c r="BU580" s="15">
        <f t="shared" ref="BU580:BU643" si="467">IF(AND(BF580=1,$AP580=1),1,0)</f>
        <v>0</v>
      </c>
      <c r="BV580" s="15">
        <f t="shared" ref="BV580:BV643" si="468">IF(AND(BG580=1,$AP580=1),1,0)</f>
        <v>0</v>
      </c>
      <c r="BW580" s="15">
        <f t="shared" ref="BW580:BW643" si="469">IF(AND(BH580=1,$AP580=1),1,0)</f>
        <v>0</v>
      </c>
      <c r="BX580" s="15">
        <f t="shared" ref="BX580:BX643" si="470">IF(AND(BI580=1,$AP580=1),1,0)</f>
        <v>0</v>
      </c>
      <c r="BY580" s="15">
        <f t="shared" ref="BY580:BY643" si="471">IF(AND(BJ580=1,$AP580=1),1,0)</f>
        <v>0</v>
      </c>
      <c r="BZ580" s="15">
        <f t="shared" ref="BZ580:BZ643" si="472">IF(AND(BK580=1,$AP580=1),1,0)</f>
        <v>0</v>
      </c>
      <c r="CA580" s="15">
        <f t="shared" ref="CA580:CA643" si="473">IF(AND(BL580=1,$AP580=1),1,0)</f>
        <v>0</v>
      </c>
      <c r="CB580" s="15">
        <f t="shared" ref="CB580:CB643" si="474">IF(AND(BM580=1,$AP580=1),1,0)</f>
        <v>0</v>
      </c>
      <c r="CC580" s="15">
        <f t="shared" ref="CC580:CC643" si="475">IF(AND(BN580=1,$AP580=1),1,0)</f>
        <v>0</v>
      </c>
      <c r="CD580" s="15">
        <f t="shared" ref="CD580:CD643" si="476">IF(AND(BO580=1,$AP580=1),1,0)</f>
        <v>0</v>
      </c>
      <c r="CE580" s="15">
        <f t="shared" ref="CE580:CE643" si="477">IF(AND(BP580=1,$AP580=1),1,0)</f>
        <v>0</v>
      </c>
      <c r="CF580" s="15">
        <f t="shared" ref="CF580:CF643" si="478">IF(AND(BQ580=1,$AP580=1),1,0)</f>
        <v>0</v>
      </c>
      <c r="CG580" s="15">
        <f t="shared" ref="CG580:CG643" si="479">IF(AND(BR580=1,$AP580=1),1,0)</f>
        <v>0</v>
      </c>
    </row>
    <row r="581" spans="15:85" x14ac:dyDescent="0.25">
      <c r="O581" s="1"/>
      <c r="P581" s="1"/>
      <c r="Q581" s="1"/>
      <c r="R581" s="1"/>
      <c r="S581" s="1"/>
      <c r="T581" s="1"/>
      <c r="U581" s="1"/>
      <c r="W581" s="1"/>
      <c r="X581" s="1"/>
      <c r="Y581" s="1"/>
      <c r="Z581" s="1"/>
      <c r="AD581" s="2"/>
      <c r="AE581" s="2"/>
      <c r="AF581" s="2"/>
      <c r="AG581" s="2"/>
      <c r="AH581" s="2"/>
      <c r="AI581" s="2"/>
      <c r="AJ581" s="2"/>
      <c r="AK581" s="2"/>
      <c r="AL581" s="2"/>
      <c r="AM581" s="2"/>
      <c r="AN581" s="2"/>
      <c r="AO581" s="2"/>
      <c r="AP581" s="2"/>
      <c r="AQ581" s="2"/>
      <c r="AR581" s="2"/>
      <c r="AS581" s="2"/>
      <c r="AT581" s="3"/>
      <c r="AU581" s="3"/>
      <c r="AV581" s="3"/>
      <c r="AW581" s="4"/>
      <c r="AX581" s="4"/>
      <c r="AY581" s="4"/>
      <c r="AZ581" s="4"/>
      <c r="BA581" s="4"/>
      <c r="BB581" s="4"/>
      <c r="BC581" s="4"/>
      <c r="BD581" s="15">
        <f t="shared" si="464"/>
        <v>1</v>
      </c>
      <c r="BE581" s="15">
        <f t="shared" si="463"/>
        <v>1</v>
      </c>
      <c r="BF581" s="15">
        <f t="shared" si="462"/>
        <v>1</v>
      </c>
      <c r="BG581" s="15">
        <f t="shared" si="462"/>
        <v>1</v>
      </c>
      <c r="BH581" s="15">
        <f t="shared" si="462"/>
        <v>1</v>
      </c>
      <c r="BI581" s="15">
        <f t="shared" si="462"/>
        <v>1</v>
      </c>
      <c r="BJ581" s="15">
        <f t="shared" si="462"/>
        <v>1</v>
      </c>
      <c r="BK581" s="15">
        <f t="shared" si="462"/>
        <v>1</v>
      </c>
      <c r="BL581" s="15">
        <f t="shared" si="462"/>
        <v>1</v>
      </c>
      <c r="BM581" s="15">
        <f t="shared" si="462"/>
        <v>1</v>
      </c>
      <c r="BN581" s="15">
        <f t="shared" si="462"/>
        <v>1</v>
      </c>
      <c r="BO581" s="15">
        <f t="shared" si="462"/>
        <v>1</v>
      </c>
      <c r="BP581" s="15">
        <f t="shared" si="462"/>
        <v>1</v>
      </c>
      <c r="BQ581" s="15">
        <f t="shared" si="462"/>
        <v>1</v>
      </c>
      <c r="BR581" s="15">
        <f t="shared" si="462"/>
        <v>1</v>
      </c>
      <c r="BS581" s="15">
        <f t="shared" si="465"/>
        <v>0</v>
      </c>
      <c r="BT581" s="15">
        <f t="shared" si="466"/>
        <v>0</v>
      </c>
      <c r="BU581" s="15">
        <f t="shared" si="467"/>
        <v>0</v>
      </c>
      <c r="BV581" s="15">
        <f t="shared" si="468"/>
        <v>0</v>
      </c>
      <c r="BW581" s="15">
        <f t="shared" si="469"/>
        <v>0</v>
      </c>
      <c r="BX581" s="15">
        <f t="shared" si="470"/>
        <v>0</v>
      </c>
      <c r="BY581" s="15">
        <f t="shared" si="471"/>
        <v>0</v>
      </c>
      <c r="BZ581" s="15">
        <f t="shared" si="472"/>
        <v>0</v>
      </c>
      <c r="CA581" s="15">
        <f t="shared" si="473"/>
        <v>0</v>
      </c>
      <c r="CB581" s="15">
        <f t="shared" si="474"/>
        <v>0</v>
      </c>
      <c r="CC581" s="15">
        <f t="shared" si="475"/>
        <v>0</v>
      </c>
      <c r="CD581" s="15">
        <f t="shared" si="476"/>
        <v>0</v>
      </c>
      <c r="CE581" s="15">
        <f t="shared" si="477"/>
        <v>0</v>
      </c>
      <c r="CF581" s="15">
        <f t="shared" si="478"/>
        <v>0</v>
      </c>
      <c r="CG581" s="15">
        <f t="shared" si="479"/>
        <v>0</v>
      </c>
    </row>
    <row r="582" spans="15:85" x14ac:dyDescent="0.25">
      <c r="O582" s="1"/>
      <c r="P582" s="1"/>
      <c r="Q582" s="1"/>
      <c r="R582" s="1"/>
      <c r="S582" s="1"/>
      <c r="T582" s="1"/>
      <c r="U582" s="1"/>
      <c r="W582" s="1"/>
      <c r="X582" s="1"/>
      <c r="Y582" s="1"/>
      <c r="Z582" s="1"/>
      <c r="AD582" s="2"/>
      <c r="AE582" s="2"/>
      <c r="AF582" s="2"/>
      <c r="AG582" s="2"/>
      <c r="AH582" s="2"/>
      <c r="AI582" s="2"/>
      <c r="AJ582" s="2"/>
      <c r="AK582" s="2"/>
      <c r="AL582" s="2"/>
      <c r="AM582" s="2"/>
      <c r="AN582" s="2"/>
      <c r="AO582" s="2"/>
      <c r="AP582" s="2"/>
      <c r="AQ582" s="2"/>
      <c r="AR582" s="2"/>
      <c r="AS582" s="2"/>
      <c r="AT582" s="3"/>
      <c r="AU582" s="3"/>
      <c r="AV582" s="3"/>
      <c r="AW582" s="4"/>
      <c r="AX582" s="4"/>
      <c r="AY582" s="4"/>
      <c r="AZ582" s="4"/>
      <c r="BA582" s="4"/>
      <c r="BB582" s="4"/>
      <c r="BC582" s="4"/>
      <c r="BD582" s="15">
        <f t="shared" si="464"/>
        <v>1</v>
      </c>
      <c r="BE582" s="15">
        <f t="shared" si="463"/>
        <v>1</v>
      </c>
      <c r="BF582" s="15">
        <f t="shared" si="462"/>
        <v>1</v>
      </c>
      <c r="BG582" s="15">
        <f t="shared" si="462"/>
        <v>1</v>
      </c>
      <c r="BH582" s="15">
        <f t="shared" si="462"/>
        <v>1</v>
      </c>
      <c r="BI582" s="15">
        <f t="shared" si="462"/>
        <v>1</v>
      </c>
      <c r="BJ582" s="15">
        <f t="shared" si="462"/>
        <v>1</v>
      </c>
      <c r="BK582" s="15">
        <f t="shared" si="462"/>
        <v>1</v>
      </c>
      <c r="BL582" s="15">
        <f t="shared" si="462"/>
        <v>1</v>
      </c>
      <c r="BM582" s="15">
        <f t="shared" si="462"/>
        <v>1</v>
      </c>
      <c r="BN582" s="15">
        <f t="shared" si="462"/>
        <v>1</v>
      </c>
      <c r="BO582" s="15">
        <f t="shared" si="462"/>
        <v>1</v>
      </c>
      <c r="BP582" s="15">
        <f t="shared" si="462"/>
        <v>1</v>
      </c>
      <c r="BQ582" s="15">
        <f t="shared" si="462"/>
        <v>1</v>
      </c>
      <c r="BR582" s="15">
        <f t="shared" si="462"/>
        <v>1</v>
      </c>
      <c r="BS582" s="15">
        <f t="shared" si="465"/>
        <v>0</v>
      </c>
      <c r="BT582" s="15">
        <f t="shared" si="466"/>
        <v>0</v>
      </c>
      <c r="BU582" s="15">
        <f t="shared" si="467"/>
        <v>0</v>
      </c>
      <c r="BV582" s="15">
        <f t="shared" si="468"/>
        <v>0</v>
      </c>
      <c r="BW582" s="15">
        <f t="shared" si="469"/>
        <v>0</v>
      </c>
      <c r="BX582" s="15">
        <f t="shared" si="470"/>
        <v>0</v>
      </c>
      <c r="BY582" s="15">
        <f t="shared" si="471"/>
        <v>0</v>
      </c>
      <c r="BZ582" s="15">
        <f t="shared" si="472"/>
        <v>0</v>
      </c>
      <c r="CA582" s="15">
        <f t="shared" si="473"/>
        <v>0</v>
      </c>
      <c r="CB582" s="15">
        <f t="shared" si="474"/>
        <v>0</v>
      </c>
      <c r="CC582" s="15">
        <f t="shared" si="475"/>
        <v>0</v>
      </c>
      <c r="CD582" s="15">
        <f t="shared" si="476"/>
        <v>0</v>
      </c>
      <c r="CE582" s="15">
        <f t="shared" si="477"/>
        <v>0</v>
      </c>
      <c r="CF582" s="15">
        <f t="shared" si="478"/>
        <v>0</v>
      </c>
      <c r="CG582" s="15">
        <f t="shared" si="479"/>
        <v>0</v>
      </c>
    </row>
    <row r="583" spans="15:85" x14ac:dyDescent="0.25">
      <c r="O583" s="1"/>
      <c r="P583" s="1"/>
      <c r="Q583" s="1"/>
      <c r="R583" s="1"/>
      <c r="S583" s="1"/>
      <c r="T583" s="1"/>
      <c r="U583" s="1"/>
      <c r="W583" s="1"/>
      <c r="X583" s="1"/>
      <c r="Y583" s="1"/>
      <c r="Z583" s="1"/>
      <c r="AD583" s="2"/>
      <c r="AE583" s="2"/>
      <c r="AF583" s="2"/>
      <c r="AG583" s="2"/>
      <c r="AH583" s="2"/>
      <c r="AI583" s="2"/>
      <c r="AJ583" s="2"/>
      <c r="AK583" s="2"/>
      <c r="AL583" s="2"/>
      <c r="AM583" s="2"/>
      <c r="AN583" s="2"/>
      <c r="AO583" s="2"/>
      <c r="AP583" s="2"/>
      <c r="AQ583" s="2"/>
      <c r="AR583" s="2"/>
      <c r="AS583" s="2"/>
      <c r="AT583" s="3"/>
      <c r="AU583" s="3"/>
      <c r="AV583" s="3"/>
      <c r="AW583" s="4"/>
      <c r="AX583" s="4"/>
      <c r="AY583" s="4"/>
      <c r="AZ583" s="4"/>
      <c r="BA583" s="4"/>
      <c r="BB583" s="4"/>
      <c r="BC583" s="4"/>
      <c r="BD583" s="15">
        <f t="shared" si="464"/>
        <v>1</v>
      </c>
      <c r="BE583" s="15">
        <f t="shared" si="463"/>
        <v>1</v>
      </c>
      <c r="BF583" s="15">
        <f t="shared" si="462"/>
        <v>1</v>
      </c>
      <c r="BG583" s="15">
        <f t="shared" si="462"/>
        <v>1</v>
      </c>
      <c r="BH583" s="15">
        <f t="shared" si="462"/>
        <v>1</v>
      </c>
      <c r="BI583" s="15">
        <f t="shared" si="462"/>
        <v>1</v>
      </c>
      <c r="BJ583" s="15">
        <f t="shared" si="462"/>
        <v>1</v>
      </c>
      <c r="BK583" s="15">
        <f t="shared" si="462"/>
        <v>1</v>
      </c>
      <c r="BL583" s="15">
        <f t="shared" si="462"/>
        <v>1</v>
      </c>
      <c r="BM583" s="15">
        <f t="shared" si="462"/>
        <v>1</v>
      </c>
      <c r="BN583" s="15">
        <f t="shared" si="462"/>
        <v>1</v>
      </c>
      <c r="BO583" s="15">
        <f t="shared" si="462"/>
        <v>1</v>
      </c>
      <c r="BP583" s="15">
        <f t="shared" si="462"/>
        <v>1</v>
      </c>
      <c r="BQ583" s="15">
        <f t="shared" si="462"/>
        <v>1</v>
      </c>
      <c r="BR583" s="15">
        <f t="shared" si="462"/>
        <v>1</v>
      </c>
      <c r="BS583" s="15">
        <f t="shared" si="465"/>
        <v>0</v>
      </c>
      <c r="BT583" s="15">
        <f t="shared" si="466"/>
        <v>0</v>
      </c>
      <c r="BU583" s="15">
        <f t="shared" si="467"/>
        <v>0</v>
      </c>
      <c r="BV583" s="15">
        <f t="shared" si="468"/>
        <v>0</v>
      </c>
      <c r="BW583" s="15">
        <f t="shared" si="469"/>
        <v>0</v>
      </c>
      <c r="BX583" s="15">
        <f t="shared" si="470"/>
        <v>0</v>
      </c>
      <c r="BY583" s="15">
        <f t="shared" si="471"/>
        <v>0</v>
      </c>
      <c r="BZ583" s="15">
        <f t="shared" si="472"/>
        <v>0</v>
      </c>
      <c r="CA583" s="15">
        <f t="shared" si="473"/>
        <v>0</v>
      </c>
      <c r="CB583" s="15">
        <f t="shared" si="474"/>
        <v>0</v>
      </c>
      <c r="CC583" s="15">
        <f t="shared" si="475"/>
        <v>0</v>
      </c>
      <c r="CD583" s="15">
        <f t="shared" si="476"/>
        <v>0</v>
      </c>
      <c r="CE583" s="15">
        <f t="shared" si="477"/>
        <v>0</v>
      </c>
      <c r="CF583" s="15">
        <f t="shared" si="478"/>
        <v>0</v>
      </c>
      <c r="CG583" s="15">
        <f t="shared" si="479"/>
        <v>0</v>
      </c>
    </row>
    <row r="584" spans="15:85" x14ac:dyDescent="0.25">
      <c r="O584" s="1"/>
      <c r="P584" s="1"/>
      <c r="Q584" s="1"/>
      <c r="R584" s="1"/>
      <c r="S584" s="1"/>
      <c r="T584" s="1"/>
      <c r="U584" s="1"/>
      <c r="W584" s="1"/>
      <c r="X584" s="1"/>
      <c r="Y584" s="1"/>
      <c r="Z584" s="1"/>
      <c r="AD584" s="2"/>
      <c r="AE584" s="2"/>
      <c r="AF584" s="2"/>
      <c r="AG584" s="2"/>
      <c r="AH584" s="2"/>
      <c r="AI584" s="2"/>
      <c r="AJ584" s="2"/>
      <c r="AK584" s="2"/>
      <c r="AL584" s="2"/>
      <c r="AM584" s="2"/>
      <c r="AN584" s="2"/>
      <c r="AO584" s="2"/>
      <c r="AP584" s="2"/>
      <c r="AQ584" s="2"/>
      <c r="AR584" s="2"/>
      <c r="AS584" s="2"/>
      <c r="AT584" s="3"/>
      <c r="AU584" s="3"/>
      <c r="AV584" s="3"/>
      <c r="AW584" s="4"/>
      <c r="AX584" s="4"/>
      <c r="AY584" s="4"/>
      <c r="AZ584" s="4"/>
      <c r="BA584" s="4"/>
      <c r="BB584" s="4"/>
      <c r="BC584" s="4"/>
      <c r="BD584" s="15">
        <f t="shared" si="464"/>
        <v>1</v>
      </c>
      <c r="BE584" s="15">
        <f t="shared" si="463"/>
        <v>1</v>
      </c>
      <c r="BF584" s="15">
        <f t="shared" ref="BF584:BR593" si="480">IF(BF$1-$AW584&gt;$CK$1,1,0)</f>
        <v>1</v>
      </c>
      <c r="BG584" s="15">
        <f t="shared" si="480"/>
        <v>1</v>
      </c>
      <c r="BH584" s="15">
        <f t="shared" si="480"/>
        <v>1</v>
      </c>
      <c r="BI584" s="15">
        <f t="shared" si="480"/>
        <v>1</v>
      </c>
      <c r="BJ584" s="15">
        <f t="shared" si="480"/>
        <v>1</v>
      </c>
      <c r="BK584" s="15">
        <f t="shared" si="480"/>
        <v>1</v>
      </c>
      <c r="BL584" s="15">
        <f t="shared" si="480"/>
        <v>1</v>
      </c>
      <c r="BM584" s="15">
        <f t="shared" si="480"/>
        <v>1</v>
      </c>
      <c r="BN584" s="15">
        <f t="shared" si="480"/>
        <v>1</v>
      </c>
      <c r="BO584" s="15">
        <f t="shared" si="480"/>
        <v>1</v>
      </c>
      <c r="BP584" s="15">
        <f t="shared" si="480"/>
        <v>1</v>
      </c>
      <c r="BQ584" s="15">
        <f t="shared" si="480"/>
        <v>1</v>
      </c>
      <c r="BR584" s="15">
        <f t="shared" si="480"/>
        <v>1</v>
      </c>
      <c r="BS584" s="15">
        <f t="shared" si="465"/>
        <v>0</v>
      </c>
      <c r="BT584" s="15">
        <f t="shared" si="466"/>
        <v>0</v>
      </c>
      <c r="BU584" s="15">
        <f t="shared" si="467"/>
        <v>0</v>
      </c>
      <c r="BV584" s="15">
        <f t="shared" si="468"/>
        <v>0</v>
      </c>
      <c r="BW584" s="15">
        <f t="shared" si="469"/>
        <v>0</v>
      </c>
      <c r="BX584" s="15">
        <f t="shared" si="470"/>
        <v>0</v>
      </c>
      <c r="BY584" s="15">
        <f t="shared" si="471"/>
        <v>0</v>
      </c>
      <c r="BZ584" s="15">
        <f t="shared" si="472"/>
        <v>0</v>
      </c>
      <c r="CA584" s="15">
        <f t="shared" si="473"/>
        <v>0</v>
      </c>
      <c r="CB584" s="15">
        <f t="shared" si="474"/>
        <v>0</v>
      </c>
      <c r="CC584" s="15">
        <f t="shared" si="475"/>
        <v>0</v>
      </c>
      <c r="CD584" s="15">
        <f t="shared" si="476"/>
        <v>0</v>
      </c>
      <c r="CE584" s="15">
        <f t="shared" si="477"/>
        <v>0</v>
      </c>
      <c r="CF584" s="15">
        <f t="shared" si="478"/>
        <v>0</v>
      </c>
      <c r="CG584" s="15">
        <f t="shared" si="479"/>
        <v>0</v>
      </c>
    </row>
    <row r="585" spans="15:85" x14ac:dyDescent="0.25">
      <c r="O585" s="1"/>
      <c r="P585" s="1"/>
      <c r="Q585" s="1"/>
      <c r="R585" s="1"/>
      <c r="S585" s="1"/>
      <c r="T585" s="1"/>
      <c r="U585" s="1"/>
      <c r="W585" s="1"/>
      <c r="X585" s="1"/>
      <c r="Y585" s="1"/>
      <c r="Z585" s="1"/>
      <c r="AD585" s="2"/>
      <c r="AE585" s="2"/>
      <c r="AF585" s="2"/>
      <c r="AG585" s="2"/>
      <c r="AH585" s="2"/>
      <c r="AI585" s="2"/>
      <c r="AJ585" s="2"/>
      <c r="AK585" s="2"/>
      <c r="AL585" s="2"/>
      <c r="AM585" s="2"/>
      <c r="AN585" s="2"/>
      <c r="AO585" s="2"/>
      <c r="AP585" s="2"/>
      <c r="AQ585" s="2"/>
      <c r="AR585" s="2"/>
      <c r="AS585" s="2"/>
      <c r="AT585" s="3"/>
      <c r="AU585" s="3"/>
      <c r="AV585" s="3"/>
      <c r="AW585" s="4"/>
      <c r="AX585" s="4"/>
      <c r="AY585" s="4"/>
      <c r="AZ585" s="4"/>
      <c r="BA585" s="4"/>
      <c r="BB585" s="4"/>
      <c r="BC585" s="4"/>
      <c r="BD585" s="15">
        <f t="shared" si="464"/>
        <v>1</v>
      </c>
      <c r="BE585" s="15">
        <f t="shared" si="463"/>
        <v>1</v>
      </c>
      <c r="BF585" s="15">
        <f t="shared" si="480"/>
        <v>1</v>
      </c>
      <c r="BG585" s="15">
        <f t="shared" si="480"/>
        <v>1</v>
      </c>
      <c r="BH585" s="15">
        <f t="shared" si="480"/>
        <v>1</v>
      </c>
      <c r="BI585" s="15">
        <f t="shared" si="480"/>
        <v>1</v>
      </c>
      <c r="BJ585" s="15">
        <f t="shared" si="480"/>
        <v>1</v>
      </c>
      <c r="BK585" s="15">
        <f t="shared" si="480"/>
        <v>1</v>
      </c>
      <c r="BL585" s="15">
        <f t="shared" si="480"/>
        <v>1</v>
      </c>
      <c r="BM585" s="15">
        <f t="shared" si="480"/>
        <v>1</v>
      </c>
      <c r="BN585" s="15">
        <f t="shared" si="480"/>
        <v>1</v>
      </c>
      <c r="BO585" s="15">
        <f t="shared" si="480"/>
        <v>1</v>
      </c>
      <c r="BP585" s="15">
        <f t="shared" si="480"/>
        <v>1</v>
      </c>
      <c r="BQ585" s="15">
        <f t="shared" si="480"/>
        <v>1</v>
      </c>
      <c r="BR585" s="15">
        <f t="shared" si="480"/>
        <v>1</v>
      </c>
      <c r="BS585" s="15">
        <f t="shared" si="465"/>
        <v>0</v>
      </c>
      <c r="BT585" s="15">
        <f t="shared" si="466"/>
        <v>0</v>
      </c>
      <c r="BU585" s="15">
        <f t="shared" si="467"/>
        <v>0</v>
      </c>
      <c r="BV585" s="15">
        <f t="shared" si="468"/>
        <v>0</v>
      </c>
      <c r="BW585" s="15">
        <f t="shared" si="469"/>
        <v>0</v>
      </c>
      <c r="BX585" s="15">
        <f t="shared" si="470"/>
        <v>0</v>
      </c>
      <c r="BY585" s="15">
        <f t="shared" si="471"/>
        <v>0</v>
      </c>
      <c r="BZ585" s="15">
        <f t="shared" si="472"/>
        <v>0</v>
      </c>
      <c r="CA585" s="15">
        <f t="shared" si="473"/>
        <v>0</v>
      </c>
      <c r="CB585" s="15">
        <f t="shared" si="474"/>
        <v>0</v>
      </c>
      <c r="CC585" s="15">
        <f t="shared" si="475"/>
        <v>0</v>
      </c>
      <c r="CD585" s="15">
        <f t="shared" si="476"/>
        <v>0</v>
      </c>
      <c r="CE585" s="15">
        <f t="shared" si="477"/>
        <v>0</v>
      </c>
      <c r="CF585" s="15">
        <f t="shared" si="478"/>
        <v>0</v>
      </c>
      <c r="CG585" s="15">
        <f t="shared" si="479"/>
        <v>0</v>
      </c>
    </row>
    <row r="586" spans="15:85" x14ac:dyDescent="0.25">
      <c r="O586" s="1"/>
      <c r="P586" s="1"/>
      <c r="Q586" s="1"/>
      <c r="R586" s="1"/>
      <c r="S586" s="1"/>
      <c r="T586" s="1"/>
      <c r="U586" s="1"/>
      <c r="W586" s="1"/>
      <c r="X586" s="1"/>
      <c r="Y586" s="1"/>
      <c r="Z586" s="1"/>
      <c r="AD586" s="2"/>
      <c r="AE586" s="2"/>
      <c r="AF586" s="2"/>
      <c r="AG586" s="2"/>
      <c r="AH586" s="2"/>
      <c r="AI586" s="2"/>
      <c r="AJ586" s="2"/>
      <c r="AK586" s="2"/>
      <c r="AL586" s="2"/>
      <c r="AM586" s="2"/>
      <c r="AN586" s="2"/>
      <c r="AO586" s="2"/>
      <c r="AP586" s="2"/>
      <c r="AQ586" s="2"/>
      <c r="AR586" s="2"/>
      <c r="AS586" s="2"/>
      <c r="AT586" s="3"/>
      <c r="AU586" s="3"/>
      <c r="AV586" s="3"/>
      <c r="AW586" s="4"/>
      <c r="AX586" s="4"/>
      <c r="AY586" s="4"/>
      <c r="AZ586" s="4"/>
      <c r="BA586" s="4"/>
      <c r="BB586" s="4"/>
      <c r="BC586" s="4"/>
      <c r="BD586" s="15">
        <f t="shared" si="464"/>
        <v>1</v>
      </c>
      <c r="BE586" s="15">
        <f t="shared" si="463"/>
        <v>1</v>
      </c>
      <c r="BF586" s="15">
        <f t="shared" si="480"/>
        <v>1</v>
      </c>
      <c r="BG586" s="15">
        <f t="shared" si="480"/>
        <v>1</v>
      </c>
      <c r="BH586" s="15">
        <f t="shared" si="480"/>
        <v>1</v>
      </c>
      <c r="BI586" s="15">
        <f t="shared" si="480"/>
        <v>1</v>
      </c>
      <c r="BJ586" s="15">
        <f t="shared" si="480"/>
        <v>1</v>
      </c>
      <c r="BK586" s="15">
        <f t="shared" si="480"/>
        <v>1</v>
      </c>
      <c r="BL586" s="15">
        <f t="shared" si="480"/>
        <v>1</v>
      </c>
      <c r="BM586" s="15">
        <f t="shared" si="480"/>
        <v>1</v>
      </c>
      <c r="BN586" s="15">
        <f t="shared" si="480"/>
        <v>1</v>
      </c>
      <c r="BO586" s="15">
        <f t="shared" si="480"/>
        <v>1</v>
      </c>
      <c r="BP586" s="15">
        <f t="shared" si="480"/>
        <v>1</v>
      </c>
      <c r="BQ586" s="15">
        <f t="shared" si="480"/>
        <v>1</v>
      </c>
      <c r="BR586" s="15">
        <f t="shared" si="480"/>
        <v>1</v>
      </c>
      <c r="BS586" s="15">
        <f t="shared" si="465"/>
        <v>0</v>
      </c>
      <c r="BT586" s="15">
        <f t="shared" si="466"/>
        <v>0</v>
      </c>
      <c r="BU586" s="15">
        <f t="shared" si="467"/>
        <v>0</v>
      </c>
      <c r="BV586" s="15">
        <f t="shared" si="468"/>
        <v>0</v>
      </c>
      <c r="BW586" s="15">
        <f t="shared" si="469"/>
        <v>0</v>
      </c>
      <c r="BX586" s="15">
        <f t="shared" si="470"/>
        <v>0</v>
      </c>
      <c r="BY586" s="15">
        <f t="shared" si="471"/>
        <v>0</v>
      </c>
      <c r="BZ586" s="15">
        <f t="shared" si="472"/>
        <v>0</v>
      </c>
      <c r="CA586" s="15">
        <f t="shared" si="473"/>
        <v>0</v>
      </c>
      <c r="CB586" s="15">
        <f t="shared" si="474"/>
        <v>0</v>
      </c>
      <c r="CC586" s="15">
        <f t="shared" si="475"/>
        <v>0</v>
      </c>
      <c r="CD586" s="15">
        <f t="shared" si="476"/>
        <v>0</v>
      </c>
      <c r="CE586" s="15">
        <f t="shared" si="477"/>
        <v>0</v>
      </c>
      <c r="CF586" s="15">
        <f t="shared" si="478"/>
        <v>0</v>
      </c>
      <c r="CG586" s="15">
        <f t="shared" si="479"/>
        <v>0</v>
      </c>
    </row>
    <row r="587" spans="15:85" x14ac:dyDescent="0.25">
      <c r="O587" s="1"/>
      <c r="P587" s="1"/>
      <c r="Q587" s="1"/>
      <c r="R587" s="1"/>
      <c r="S587" s="1"/>
      <c r="T587" s="1"/>
      <c r="U587" s="1"/>
      <c r="W587" s="1"/>
      <c r="X587" s="1"/>
      <c r="Y587" s="1"/>
      <c r="Z587" s="1"/>
      <c r="AD587" s="2"/>
      <c r="AE587" s="2"/>
      <c r="AF587" s="2"/>
      <c r="AG587" s="2"/>
      <c r="AH587" s="2"/>
      <c r="AI587" s="2"/>
      <c r="AJ587" s="2"/>
      <c r="AK587" s="2"/>
      <c r="AL587" s="2"/>
      <c r="AM587" s="2"/>
      <c r="AN587" s="2"/>
      <c r="AO587" s="2"/>
      <c r="AP587" s="2"/>
      <c r="AQ587" s="2"/>
      <c r="AR587" s="2"/>
      <c r="AS587" s="2"/>
      <c r="AT587" s="3"/>
      <c r="AU587" s="3"/>
      <c r="AV587" s="3"/>
      <c r="AW587" s="4"/>
      <c r="AX587" s="4"/>
      <c r="AY587" s="4"/>
      <c r="AZ587" s="4"/>
      <c r="BA587" s="4"/>
      <c r="BB587" s="4"/>
      <c r="BC587" s="4"/>
      <c r="BD587" s="15">
        <f t="shared" si="464"/>
        <v>1</v>
      </c>
      <c r="BE587" s="15">
        <f t="shared" si="463"/>
        <v>1</v>
      </c>
      <c r="BF587" s="15">
        <f t="shared" si="480"/>
        <v>1</v>
      </c>
      <c r="BG587" s="15">
        <f t="shared" si="480"/>
        <v>1</v>
      </c>
      <c r="BH587" s="15">
        <f t="shared" si="480"/>
        <v>1</v>
      </c>
      <c r="BI587" s="15">
        <f t="shared" si="480"/>
        <v>1</v>
      </c>
      <c r="BJ587" s="15">
        <f t="shared" si="480"/>
        <v>1</v>
      </c>
      <c r="BK587" s="15">
        <f t="shared" si="480"/>
        <v>1</v>
      </c>
      <c r="BL587" s="15">
        <f t="shared" si="480"/>
        <v>1</v>
      </c>
      <c r="BM587" s="15">
        <f t="shared" si="480"/>
        <v>1</v>
      </c>
      <c r="BN587" s="15">
        <f t="shared" si="480"/>
        <v>1</v>
      </c>
      <c r="BO587" s="15">
        <f t="shared" si="480"/>
        <v>1</v>
      </c>
      <c r="BP587" s="15">
        <f t="shared" si="480"/>
        <v>1</v>
      </c>
      <c r="BQ587" s="15">
        <f t="shared" si="480"/>
        <v>1</v>
      </c>
      <c r="BR587" s="15">
        <f t="shared" si="480"/>
        <v>1</v>
      </c>
      <c r="BS587" s="15">
        <f t="shared" si="465"/>
        <v>0</v>
      </c>
      <c r="BT587" s="15">
        <f t="shared" si="466"/>
        <v>0</v>
      </c>
      <c r="BU587" s="15">
        <f t="shared" si="467"/>
        <v>0</v>
      </c>
      <c r="BV587" s="15">
        <f t="shared" si="468"/>
        <v>0</v>
      </c>
      <c r="BW587" s="15">
        <f t="shared" si="469"/>
        <v>0</v>
      </c>
      <c r="BX587" s="15">
        <f t="shared" si="470"/>
        <v>0</v>
      </c>
      <c r="BY587" s="15">
        <f t="shared" si="471"/>
        <v>0</v>
      </c>
      <c r="BZ587" s="15">
        <f t="shared" si="472"/>
        <v>0</v>
      </c>
      <c r="CA587" s="15">
        <f t="shared" si="473"/>
        <v>0</v>
      </c>
      <c r="CB587" s="15">
        <f t="shared" si="474"/>
        <v>0</v>
      </c>
      <c r="CC587" s="15">
        <f t="shared" si="475"/>
        <v>0</v>
      </c>
      <c r="CD587" s="15">
        <f t="shared" si="476"/>
        <v>0</v>
      </c>
      <c r="CE587" s="15">
        <f t="shared" si="477"/>
        <v>0</v>
      </c>
      <c r="CF587" s="15">
        <f t="shared" si="478"/>
        <v>0</v>
      </c>
      <c r="CG587" s="15">
        <f t="shared" si="479"/>
        <v>0</v>
      </c>
    </row>
    <row r="588" spans="15:85" x14ac:dyDescent="0.25">
      <c r="O588" s="1"/>
      <c r="P588" s="1"/>
      <c r="Q588" s="1"/>
      <c r="R588" s="1"/>
      <c r="S588" s="1"/>
      <c r="T588" s="1"/>
      <c r="U588" s="1"/>
      <c r="W588" s="1"/>
      <c r="X588" s="1"/>
      <c r="Y588" s="1"/>
      <c r="Z588" s="1"/>
      <c r="AD588" s="2"/>
      <c r="AE588" s="2"/>
      <c r="AF588" s="2"/>
      <c r="AG588" s="2"/>
      <c r="AH588" s="2"/>
      <c r="AI588" s="2"/>
      <c r="AJ588" s="2"/>
      <c r="AK588" s="2"/>
      <c r="AL588" s="2"/>
      <c r="AM588" s="2"/>
      <c r="AN588" s="2"/>
      <c r="AO588" s="2"/>
      <c r="AP588" s="2"/>
      <c r="AQ588" s="2"/>
      <c r="AR588" s="2"/>
      <c r="AS588" s="2"/>
      <c r="AT588" s="3"/>
      <c r="AU588" s="3"/>
      <c r="AV588" s="3"/>
      <c r="AW588" s="4"/>
      <c r="AX588" s="4"/>
      <c r="AY588" s="4"/>
      <c r="AZ588" s="4"/>
      <c r="BA588" s="4"/>
      <c r="BB588" s="4"/>
      <c r="BC588" s="4"/>
      <c r="BD588" s="15">
        <f t="shared" si="464"/>
        <v>1</v>
      </c>
      <c r="BE588" s="15">
        <f t="shared" si="463"/>
        <v>1</v>
      </c>
      <c r="BF588" s="15">
        <f t="shared" si="480"/>
        <v>1</v>
      </c>
      <c r="BG588" s="15">
        <f t="shared" si="480"/>
        <v>1</v>
      </c>
      <c r="BH588" s="15">
        <f t="shared" si="480"/>
        <v>1</v>
      </c>
      <c r="BI588" s="15">
        <f t="shared" si="480"/>
        <v>1</v>
      </c>
      <c r="BJ588" s="15">
        <f t="shared" si="480"/>
        <v>1</v>
      </c>
      <c r="BK588" s="15">
        <f t="shared" si="480"/>
        <v>1</v>
      </c>
      <c r="BL588" s="15">
        <f t="shared" si="480"/>
        <v>1</v>
      </c>
      <c r="BM588" s="15">
        <f t="shared" si="480"/>
        <v>1</v>
      </c>
      <c r="BN588" s="15">
        <f t="shared" si="480"/>
        <v>1</v>
      </c>
      <c r="BO588" s="15">
        <f t="shared" si="480"/>
        <v>1</v>
      </c>
      <c r="BP588" s="15">
        <f t="shared" si="480"/>
        <v>1</v>
      </c>
      <c r="BQ588" s="15">
        <f t="shared" si="480"/>
        <v>1</v>
      </c>
      <c r="BR588" s="15">
        <f t="shared" si="480"/>
        <v>1</v>
      </c>
      <c r="BS588" s="15">
        <f t="shared" si="465"/>
        <v>0</v>
      </c>
      <c r="BT588" s="15">
        <f t="shared" si="466"/>
        <v>0</v>
      </c>
      <c r="BU588" s="15">
        <f t="shared" si="467"/>
        <v>0</v>
      </c>
      <c r="BV588" s="15">
        <f t="shared" si="468"/>
        <v>0</v>
      </c>
      <c r="BW588" s="15">
        <f t="shared" si="469"/>
        <v>0</v>
      </c>
      <c r="BX588" s="15">
        <f t="shared" si="470"/>
        <v>0</v>
      </c>
      <c r="BY588" s="15">
        <f t="shared" si="471"/>
        <v>0</v>
      </c>
      <c r="BZ588" s="15">
        <f t="shared" si="472"/>
        <v>0</v>
      </c>
      <c r="CA588" s="15">
        <f t="shared" si="473"/>
        <v>0</v>
      </c>
      <c r="CB588" s="15">
        <f t="shared" si="474"/>
        <v>0</v>
      </c>
      <c r="CC588" s="15">
        <f t="shared" si="475"/>
        <v>0</v>
      </c>
      <c r="CD588" s="15">
        <f t="shared" si="476"/>
        <v>0</v>
      </c>
      <c r="CE588" s="15">
        <f t="shared" si="477"/>
        <v>0</v>
      </c>
      <c r="CF588" s="15">
        <f t="shared" si="478"/>
        <v>0</v>
      </c>
      <c r="CG588" s="15">
        <f t="shared" si="479"/>
        <v>0</v>
      </c>
    </row>
    <row r="589" spans="15:85" x14ac:dyDescent="0.25">
      <c r="O589" s="1"/>
      <c r="P589" s="1"/>
      <c r="Q589" s="1"/>
      <c r="R589" s="1"/>
      <c r="S589" s="1"/>
      <c r="T589" s="1"/>
      <c r="U589" s="1"/>
      <c r="W589" s="1"/>
      <c r="X589" s="1"/>
      <c r="Y589" s="1"/>
      <c r="Z589" s="1"/>
      <c r="AD589" s="2"/>
      <c r="AE589" s="2"/>
      <c r="AF589" s="2"/>
      <c r="AG589" s="2"/>
      <c r="AH589" s="2"/>
      <c r="AI589" s="2"/>
      <c r="AJ589" s="2"/>
      <c r="AK589" s="2"/>
      <c r="AL589" s="2"/>
      <c r="AM589" s="2"/>
      <c r="AN589" s="2"/>
      <c r="AO589" s="2"/>
      <c r="AP589" s="2"/>
      <c r="AQ589" s="2"/>
      <c r="AR589" s="2"/>
      <c r="AS589" s="2"/>
      <c r="AT589" s="3"/>
      <c r="AU589" s="3"/>
      <c r="AV589" s="3"/>
      <c r="AW589" s="4"/>
      <c r="AX589" s="4"/>
      <c r="AY589" s="4"/>
      <c r="AZ589" s="4"/>
      <c r="BA589" s="4"/>
      <c r="BB589" s="4"/>
      <c r="BC589" s="4"/>
      <c r="BD589" s="15">
        <f t="shared" si="464"/>
        <v>1</v>
      </c>
      <c r="BE589" s="15">
        <f t="shared" si="463"/>
        <v>1</v>
      </c>
      <c r="BF589" s="15">
        <f t="shared" si="480"/>
        <v>1</v>
      </c>
      <c r="BG589" s="15">
        <f t="shared" si="480"/>
        <v>1</v>
      </c>
      <c r="BH589" s="15">
        <f t="shared" si="480"/>
        <v>1</v>
      </c>
      <c r="BI589" s="15">
        <f t="shared" si="480"/>
        <v>1</v>
      </c>
      <c r="BJ589" s="15">
        <f t="shared" si="480"/>
        <v>1</v>
      </c>
      <c r="BK589" s="15">
        <f t="shared" si="480"/>
        <v>1</v>
      </c>
      <c r="BL589" s="15">
        <f t="shared" si="480"/>
        <v>1</v>
      </c>
      <c r="BM589" s="15">
        <f t="shared" si="480"/>
        <v>1</v>
      </c>
      <c r="BN589" s="15">
        <f t="shared" si="480"/>
        <v>1</v>
      </c>
      <c r="BO589" s="15">
        <f t="shared" si="480"/>
        <v>1</v>
      </c>
      <c r="BP589" s="15">
        <f t="shared" si="480"/>
        <v>1</v>
      </c>
      <c r="BQ589" s="15">
        <f t="shared" si="480"/>
        <v>1</v>
      </c>
      <c r="BR589" s="15">
        <f t="shared" si="480"/>
        <v>1</v>
      </c>
      <c r="BS589" s="15">
        <f t="shared" si="465"/>
        <v>0</v>
      </c>
      <c r="BT589" s="15">
        <f t="shared" si="466"/>
        <v>0</v>
      </c>
      <c r="BU589" s="15">
        <f t="shared" si="467"/>
        <v>0</v>
      </c>
      <c r="BV589" s="15">
        <f t="shared" si="468"/>
        <v>0</v>
      </c>
      <c r="BW589" s="15">
        <f t="shared" si="469"/>
        <v>0</v>
      </c>
      <c r="BX589" s="15">
        <f t="shared" si="470"/>
        <v>0</v>
      </c>
      <c r="BY589" s="15">
        <f t="shared" si="471"/>
        <v>0</v>
      </c>
      <c r="BZ589" s="15">
        <f t="shared" si="472"/>
        <v>0</v>
      </c>
      <c r="CA589" s="15">
        <f t="shared" si="473"/>
        <v>0</v>
      </c>
      <c r="CB589" s="15">
        <f t="shared" si="474"/>
        <v>0</v>
      </c>
      <c r="CC589" s="15">
        <f t="shared" si="475"/>
        <v>0</v>
      </c>
      <c r="CD589" s="15">
        <f t="shared" si="476"/>
        <v>0</v>
      </c>
      <c r="CE589" s="15">
        <f t="shared" si="477"/>
        <v>0</v>
      </c>
      <c r="CF589" s="15">
        <f t="shared" si="478"/>
        <v>0</v>
      </c>
      <c r="CG589" s="15">
        <f t="shared" si="479"/>
        <v>0</v>
      </c>
    </row>
    <row r="590" spans="15:85" x14ac:dyDescent="0.25">
      <c r="O590" s="1"/>
      <c r="P590" s="1"/>
      <c r="Q590" s="1"/>
      <c r="R590" s="1"/>
      <c r="S590" s="1"/>
      <c r="T590" s="1"/>
      <c r="U590" s="1"/>
      <c r="W590" s="1"/>
      <c r="X590" s="1"/>
      <c r="Y590" s="1"/>
      <c r="Z590" s="1"/>
      <c r="AD590" s="2"/>
      <c r="AE590" s="2"/>
      <c r="AF590" s="2"/>
      <c r="AG590" s="2"/>
      <c r="AH590" s="2"/>
      <c r="AI590" s="2"/>
      <c r="AJ590" s="2"/>
      <c r="AK590" s="2"/>
      <c r="AL590" s="2"/>
      <c r="AM590" s="2"/>
      <c r="AN590" s="2"/>
      <c r="AO590" s="2"/>
      <c r="AP590" s="2"/>
      <c r="AQ590" s="2"/>
      <c r="AR590" s="2"/>
      <c r="AS590" s="2"/>
      <c r="AT590" s="3"/>
      <c r="AU590" s="3"/>
      <c r="AV590" s="3"/>
      <c r="AW590" s="4"/>
      <c r="AX590" s="4"/>
      <c r="AY590" s="4"/>
      <c r="AZ590" s="4"/>
      <c r="BA590" s="4"/>
      <c r="BB590" s="4"/>
      <c r="BC590" s="4"/>
      <c r="BD590" s="15">
        <f t="shared" si="464"/>
        <v>1</v>
      </c>
      <c r="BE590" s="15">
        <f t="shared" si="463"/>
        <v>1</v>
      </c>
      <c r="BF590" s="15">
        <f t="shared" si="480"/>
        <v>1</v>
      </c>
      <c r="BG590" s="15">
        <f t="shared" si="480"/>
        <v>1</v>
      </c>
      <c r="BH590" s="15">
        <f t="shared" si="480"/>
        <v>1</v>
      </c>
      <c r="BI590" s="15">
        <f t="shared" si="480"/>
        <v>1</v>
      </c>
      <c r="BJ590" s="15">
        <f t="shared" si="480"/>
        <v>1</v>
      </c>
      <c r="BK590" s="15">
        <f t="shared" si="480"/>
        <v>1</v>
      </c>
      <c r="BL590" s="15">
        <f t="shared" si="480"/>
        <v>1</v>
      </c>
      <c r="BM590" s="15">
        <f t="shared" si="480"/>
        <v>1</v>
      </c>
      <c r="BN590" s="15">
        <f t="shared" si="480"/>
        <v>1</v>
      </c>
      <c r="BO590" s="15">
        <f t="shared" si="480"/>
        <v>1</v>
      </c>
      <c r="BP590" s="15">
        <f t="shared" si="480"/>
        <v>1</v>
      </c>
      <c r="BQ590" s="15">
        <f t="shared" si="480"/>
        <v>1</v>
      </c>
      <c r="BR590" s="15">
        <f t="shared" si="480"/>
        <v>1</v>
      </c>
      <c r="BS590" s="15">
        <f t="shared" si="465"/>
        <v>0</v>
      </c>
      <c r="BT590" s="15">
        <f t="shared" si="466"/>
        <v>0</v>
      </c>
      <c r="BU590" s="15">
        <f t="shared" si="467"/>
        <v>0</v>
      </c>
      <c r="BV590" s="15">
        <f t="shared" si="468"/>
        <v>0</v>
      </c>
      <c r="BW590" s="15">
        <f t="shared" si="469"/>
        <v>0</v>
      </c>
      <c r="BX590" s="15">
        <f t="shared" si="470"/>
        <v>0</v>
      </c>
      <c r="BY590" s="15">
        <f t="shared" si="471"/>
        <v>0</v>
      </c>
      <c r="BZ590" s="15">
        <f t="shared" si="472"/>
        <v>0</v>
      </c>
      <c r="CA590" s="15">
        <f t="shared" si="473"/>
        <v>0</v>
      </c>
      <c r="CB590" s="15">
        <f t="shared" si="474"/>
        <v>0</v>
      </c>
      <c r="CC590" s="15">
        <f t="shared" si="475"/>
        <v>0</v>
      </c>
      <c r="CD590" s="15">
        <f t="shared" si="476"/>
        <v>0</v>
      </c>
      <c r="CE590" s="15">
        <f t="shared" si="477"/>
        <v>0</v>
      </c>
      <c r="CF590" s="15">
        <f t="shared" si="478"/>
        <v>0</v>
      </c>
      <c r="CG590" s="15">
        <f t="shared" si="479"/>
        <v>0</v>
      </c>
    </row>
    <row r="591" spans="15:85" x14ac:dyDescent="0.25">
      <c r="O591" s="1"/>
      <c r="P591" s="1"/>
      <c r="Q591" s="1"/>
      <c r="R591" s="1"/>
      <c r="S591" s="1"/>
      <c r="T591" s="1"/>
      <c r="U591" s="1"/>
      <c r="W591" s="1"/>
      <c r="X591" s="1"/>
      <c r="Y591" s="1"/>
      <c r="Z591" s="1"/>
      <c r="AD591" s="2"/>
      <c r="AE591" s="2"/>
      <c r="AF591" s="2"/>
      <c r="AG591" s="2"/>
      <c r="AH591" s="2"/>
      <c r="AI591" s="2"/>
      <c r="AJ591" s="2"/>
      <c r="AK591" s="2"/>
      <c r="AL591" s="2"/>
      <c r="AM591" s="2"/>
      <c r="AN591" s="2"/>
      <c r="AO591" s="2"/>
      <c r="AP591" s="2"/>
      <c r="AQ591" s="2"/>
      <c r="AR591" s="2"/>
      <c r="AS591" s="2"/>
      <c r="AT591" s="3"/>
      <c r="AU591" s="3"/>
      <c r="AV591" s="3"/>
      <c r="AW591" s="4"/>
      <c r="AX591" s="4"/>
      <c r="AY591" s="4"/>
      <c r="AZ591" s="4"/>
      <c r="BA591" s="4"/>
      <c r="BB591" s="4"/>
      <c r="BC591" s="4"/>
      <c r="BD591" s="15">
        <f t="shared" si="464"/>
        <v>1</v>
      </c>
      <c r="BE591" s="15">
        <f t="shared" si="463"/>
        <v>1</v>
      </c>
      <c r="BF591" s="15">
        <f t="shared" si="480"/>
        <v>1</v>
      </c>
      <c r="BG591" s="15">
        <f t="shared" si="480"/>
        <v>1</v>
      </c>
      <c r="BH591" s="15">
        <f t="shared" si="480"/>
        <v>1</v>
      </c>
      <c r="BI591" s="15">
        <f t="shared" si="480"/>
        <v>1</v>
      </c>
      <c r="BJ591" s="15">
        <f t="shared" si="480"/>
        <v>1</v>
      </c>
      <c r="BK591" s="15">
        <f t="shared" si="480"/>
        <v>1</v>
      </c>
      <c r="BL591" s="15">
        <f t="shared" si="480"/>
        <v>1</v>
      </c>
      <c r="BM591" s="15">
        <f t="shared" si="480"/>
        <v>1</v>
      </c>
      <c r="BN591" s="15">
        <f t="shared" si="480"/>
        <v>1</v>
      </c>
      <c r="BO591" s="15">
        <f t="shared" si="480"/>
        <v>1</v>
      </c>
      <c r="BP591" s="15">
        <f t="shared" si="480"/>
        <v>1</v>
      </c>
      <c r="BQ591" s="15">
        <f t="shared" si="480"/>
        <v>1</v>
      </c>
      <c r="BR591" s="15">
        <f t="shared" si="480"/>
        <v>1</v>
      </c>
      <c r="BS591" s="15">
        <f t="shared" si="465"/>
        <v>0</v>
      </c>
      <c r="BT591" s="15">
        <f t="shared" si="466"/>
        <v>0</v>
      </c>
      <c r="BU591" s="15">
        <f t="shared" si="467"/>
        <v>0</v>
      </c>
      <c r="BV591" s="15">
        <f t="shared" si="468"/>
        <v>0</v>
      </c>
      <c r="BW591" s="15">
        <f t="shared" si="469"/>
        <v>0</v>
      </c>
      <c r="BX591" s="15">
        <f t="shared" si="470"/>
        <v>0</v>
      </c>
      <c r="BY591" s="15">
        <f t="shared" si="471"/>
        <v>0</v>
      </c>
      <c r="BZ591" s="15">
        <f t="shared" si="472"/>
        <v>0</v>
      </c>
      <c r="CA591" s="15">
        <f t="shared" si="473"/>
        <v>0</v>
      </c>
      <c r="CB591" s="15">
        <f t="shared" si="474"/>
        <v>0</v>
      </c>
      <c r="CC591" s="15">
        <f t="shared" si="475"/>
        <v>0</v>
      </c>
      <c r="CD591" s="15">
        <f t="shared" si="476"/>
        <v>0</v>
      </c>
      <c r="CE591" s="15">
        <f t="shared" si="477"/>
        <v>0</v>
      </c>
      <c r="CF591" s="15">
        <f t="shared" si="478"/>
        <v>0</v>
      </c>
      <c r="CG591" s="15">
        <f t="shared" si="479"/>
        <v>0</v>
      </c>
    </row>
    <row r="592" spans="15:85" x14ac:dyDescent="0.25">
      <c r="O592" s="1"/>
      <c r="P592" s="1"/>
      <c r="Q592" s="1"/>
      <c r="R592" s="1"/>
      <c r="S592" s="1"/>
      <c r="T592" s="1"/>
      <c r="U592" s="1"/>
      <c r="W592" s="1"/>
      <c r="X592" s="1"/>
      <c r="Y592" s="1"/>
      <c r="Z592" s="1"/>
      <c r="AD592" s="2"/>
      <c r="AE592" s="2"/>
      <c r="AF592" s="2"/>
      <c r="AG592" s="2"/>
      <c r="AH592" s="2"/>
      <c r="AI592" s="2"/>
      <c r="AJ592" s="2"/>
      <c r="AK592" s="2"/>
      <c r="AL592" s="2"/>
      <c r="AM592" s="2"/>
      <c r="AN592" s="2"/>
      <c r="AO592" s="2"/>
      <c r="AP592" s="2"/>
      <c r="AQ592" s="2"/>
      <c r="AR592" s="2"/>
      <c r="AS592" s="2"/>
      <c r="AT592" s="3"/>
      <c r="AU592" s="3"/>
      <c r="AV592" s="3"/>
      <c r="AW592" s="4"/>
      <c r="AX592" s="4"/>
      <c r="AY592" s="4"/>
      <c r="AZ592" s="4"/>
      <c r="BA592" s="4"/>
      <c r="BB592" s="4"/>
      <c r="BC592" s="4"/>
      <c r="BD592" s="15">
        <f t="shared" si="464"/>
        <v>1</v>
      </c>
      <c r="BE592" s="15">
        <f t="shared" si="463"/>
        <v>1</v>
      </c>
      <c r="BF592" s="15">
        <f t="shared" si="480"/>
        <v>1</v>
      </c>
      <c r="BG592" s="15">
        <f t="shared" si="480"/>
        <v>1</v>
      </c>
      <c r="BH592" s="15">
        <f t="shared" si="480"/>
        <v>1</v>
      </c>
      <c r="BI592" s="15">
        <f t="shared" si="480"/>
        <v>1</v>
      </c>
      <c r="BJ592" s="15">
        <f t="shared" si="480"/>
        <v>1</v>
      </c>
      <c r="BK592" s="15">
        <f t="shared" si="480"/>
        <v>1</v>
      </c>
      <c r="BL592" s="15">
        <f t="shared" si="480"/>
        <v>1</v>
      </c>
      <c r="BM592" s="15">
        <f t="shared" si="480"/>
        <v>1</v>
      </c>
      <c r="BN592" s="15">
        <f t="shared" si="480"/>
        <v>1</v>
      </c>
      <c r="BO592" s="15">
        <f t="shared" si="480"/>
        <v>1</v>
      </c>
      <c r="BP592" s="15">
        <f t="shared" si="480"/>
        <v>1</v>
      </c>
      <c r="BQ592" s="15">
        <f t="shared" si="480"/>
        <v>1</v>
      </c>
      <c r="BR592" s="15">
        <f t="shared" si="480"/>
        <v>1</v>
      </c>
      <c r="BS592" s="15">
        <f t="shared" si="465"/>
        <v>0</v>
      </c>
      <c r="BT592" s="15">
        <f t="shared" si="466"/>
        <v>0</v>
      </c>
      <c r="BU592" s="15">
        <f t="shared" si="467"/>
        <v>0</v>
      </c>
      <c r="BV592" s="15">
        <f t="shared" si="468"/>
        <v>0</v>
      </c>
      <c r="BW592" s="15">
        <f t="shared" si="469"/>
        <v>0</v>
      </c>
      <c r="BX592" s="15">
        <f t="shared" si="470"/>
        <v>0</v>
      </c>
      <c r="BY592" s="15">
        <f t="shared" si="471"/>
        <v>0</v>
      </c>
      <c r="BZ592" s="15">
        <f t="shared" si="472"/>
        <v>0</v>
      </c>
      <c r="CA592" s="15">
        <f t="shared" si="473"/>
        <v>0</v>
      </c>
      <c r="CB592" s="15">
        <f t="shared" si="474"/>
        <v>0</v>
      </c>
      <c r="CC592" s="15">
        <f t="shared" si="475"/>
        <v>0</v>
      </c>
      <c r="CD592" s="15">
        <f t="shared" si="476"/>
        <v>0</v>
      </c>
      <c r="CE592" s="15">
        <f t="shared" si="477"/>
        <v>0</v>
      </c>
      <c r="CF592" s="15">
        <f t="shared" si="478"/>
        <v>0</v>
      </c>
      <c r="CG592" s="15">
        <f t="shared" si="479"/>
        <v>0</v>
      </c>
    </row>
    <row r="593" spans="15:85" x14ac:dyDescent="0.25">
      <c r="O593" s="1"/>
      <c r="P593" s="1"/>
      <c r="Q593" s="1"/>
      <c r="R593" s="1"/>
      <c r="S593" s="1"/>
      <c r="T593" s="1"/>
      <c r="U593" s="1"/>
      <c r="W593" s="1"/>
      <c r="X593" s="1"/>
      <c r="Y593" s="1"/>
      <c r="Z593" s="1"/>
      <c r="AD593" s="2"/>
      <c r="AE593" s="2"/>
      <c r="AF593" s="2"/>
      <c r="AG593" s="2"/>
      <c r="AH593" s="2"/>
      <c r="AI593" s="2"/>
      <c r="AJ593" s="2"/>
      <c r="AK593" s="2"/>
      <c r="AL593" s="2"/>
      <c r="AM593" s="2"/>
      <c r="AN593" s="2"/>
      <c r="AO593" s="2"/>
      <c r="AP593" s="2"/>
      <c r="AQ593" s="2"/>
      <c r="AR593" s="2"/>
      <c r="AS593" s="2"/>
      <c r="AT593" s="3"/>
      <c r="AU593" s="3"/>
      <c r="AV593" s="3"/>
      <c r="AW593" s="4"/>
      <c r="AX593" s="4"/>
      <c r="AY593" s="4"/>
      <c r="AZ593" s="4"/>
      <c r="BA593" s="4"/>
      <c r="BB593" s="4"/>
      <c r="BC593" s="4"/>
      <c r="BD593" s="15">
        <f t="shared" si="464"/>
        <v>1</v>
      </c>
      <c r="BE593" s="15">
        <f t="shared" si="463"/>
        <v>1</v>
      </c>
      <c r="BF593" s="15">
        <f t="shared" si="480"/>
        <v>1</v>
      </c>
      <c r="BG593" s="15">
        <f t="shared" si="480"/>
        <v>1</v>
      </c>
      <c r="BH593" s="15">
        <f t="shared" si="480"/>
        <v>1</v>
      </c>
      <c r="BI593" s="15">
        <f t="shared" si="480"/>
        <v>1</v>
      </c>
      <c r="BJ593" s="15">
        <f t="shared" si="480"/>
        <v>1</v>
      </c>
      <c r="BK593" s="15">
        <f t="shared" si="480"/>
        <v>1</v>
      </c>
      <c r="BL593" s="15">
        <f t="shared" si="480"/>
        <v>1</v>
      </c>
      <c r="BM593" s="15">
        <f t="shared" si="480"/>
        <v>1</v>
      </c>
      <c r="BN593" s="15">
        <f t="shared" si="480"/>
        <v>1</v>
      </c>
      <c r="BO593" s="15">
        <f t="shared" si="480"/>
        <v>1</v>
      </c>
      <c r="BP593" s="15">
        <f t="shared" si="480"/>
        <v>1</v>
      </c>
      <c r="BQ593" s="15">
        <f t="shared" si="480"/>
        <v>1</v>
      </c>
      <c r="BR593" s="15">
        <f t="shared" si="480"/>
        <v>1</v>
      </c>
      <c r="BS593" s="15">
        <f t="shared" si="465"/>
        <v>0</v>
      </c>
      <c r="BT593" s="15">
        <f t="shared" si="466"/>
        <v>0</v>
      </c>
      <c r="BU593" s="15">
        <f t="shared" si="467"/>
        <v>0</v>
      </c>
      <c r="BV593" s="15">
        <f t="shared" si="468"/>
        <v>0</v>
      </c>
      <c r="BW593" s="15">
        <f t="shared" si="469"/>
        <v>0</v>
      </c>
      <c r="BX593" s="15">
        <f t="shared" si="470"/>
        <v>0</v>
      </c>
      <c r="BY593" s="15">
        <f t="shared" si="471"/>
        <v>0</v>
      </c>
      <c r="BZ593" s="15">
        <f t="shared" si="472"/>
        <v>0</v>
      </c>
      <c r="CA593" s="15">
        <f t="shared" si="473"/>
        <v>0</v>
      </c>
      <c r="CB593" s="15">
        <f t="shared" si="474"/>
        <v>0</v>
      </c>
      <c r="CC593" s="15">
        <f t="shared" si="475"/>
        <v>0</v>
      </c>
      <c r="CD593" s="15">
        <f t="shared" si="476"/>
        <v>0</v>
      </c>
      <c r="CE593" s="15">
        <f t="shared" si="477"/>
        <v>0</v>
      </c>
      <c r="CF593" s="15">
        <f t="shared" si="478"/>
        <v>0</v>
      </c>
      <c r="CG593" s="15">
        <f t="shared" si="479"/>
        <v>0</v>
      </c>
    </row>
    <row r="594" spans="15:85" x14ac:dyDescent="0.25">
      <c r="O594" s="1"/>
      <c r="P594" s="1"/>
      <c r="Q594" s="1"/>
      <c r="R594" s="1"/>
      <c r="S594" s="1"/>
      <c r="T594" s="1"/>
      <c r="U594" s="1"/>
      <c r="W594" s="1"/>
      <c r="X594" s="1"/>
      <c r="Y594" s="1"/>
      <c r="Z594" s="1"/>
      <c r="AD594" s="2"/>
      <c r="AE594" s="2"/>
      <c r="AF594" s="2"/>
      <c r="AG594" s="2"/>
      <c r="AH594" s="2"/>
      <c r="AI594" s="2"/>
      <c r="AJ594" s="2"/>
      <c r="AK594" s="2"/>
      <c r="AL594" s="2"/>
      <c r="AM594" s="2"/>
      <c r="AN594" s="2"/>
      <c r="AO594" s="2"/>
      <c r="AP594" s="2"/>
      <c r="AQ594" s="2"/>
      <c r="AR594" s="2"/>
      <c r="AS594" s="2"/>
      <c r="AT594" s="3"/>
      <c r="AU594" s="3"/>
      <c r="AV594" s="3"/>
      <c r="AW594" s="4"/>
      <c r="AX594" s="4"/>
      <c r="AY594" s="4"/>
      <c r="AZ594" s="4"/>
      <c r="BA594" s="4"/>
      <c r="BB594" s="4"/>
      <c r="BC594" s="4"/>
      <c r="BD594" s="15">
        <f t="shared" si="464"/>
        <v>1</v>
      </c>
      <c r="BE594" s="15">
        <f t="shared" si="463"/>
        <v>1</v>
      </c>
      <c r="BF594" s="15">
        <f t="shared" ref="BF594:BR603" si="481">IF(BF$1-$AW594&gt;$CK$1,1,0)</f>
        <v>1</v>
      </c>
      <c r="BG594" s="15">
        <f t="shared" si="481"/>
        <v>1</v>
      </c>
      <c r="BH594" s="15">
        <f t="shared" si="481"/>
        <v>1</v>
      </c>
      <c r="BI594" s="15">
        <f t="shared" si="481"/>
        <v>1</v>
      </c>
      <c r="BJ594" s="15">
        <f t="shared" si="481"/>
        <v>1</v>
      </c>
      <c r="BK594" s="15">
        <f t="shared" si="481"/>
        <v>1</v>
      </c>
      <c r="BL594" s="15">
        <f t="shared" si="481"/>
        <v>1</v>
      </c>
      <c r="BM594" s="15">
        <f t="shared" si="481"/>
        <v>1</v>
      </c>
      <c r="BN594" s="15">
        <f t="shared" si="481"/>
        <v>1</v>
      </c>
      <c r="BO594" s="15">
        <f t="shared" si="481"/>
        <v>1</v>
      </c>
      <c r="BP594" s="15">
        <f t="shared" si="481"/>
        <v>1</v>
      </c>
      <c r="BQ594" s="15">
        <f t="shared" si="481"/>
        <v>1</v>
      </c>
      <c r="BR594" s="15">
        <f t="shared" si="481"/>
        <v>1</v>
      </c>
      <c r="BS594" s="15">
        <f t="shared" si="465"/>
        <v>0</v>
      </c>
      <c r="BT594" s="15">
        <f t="shared" si="466"/>
        <v>0</v>
      </c>
      <c r="BU594" s="15">
        <f t="shared" si="467"/>
        <v>0</v>
      </c>
      <c r="BV594" s="15">
        <f t="shared" si="468"/>
        <v>0</v>
      </c>
      <c r="BW594" s="15">
        <f t="shared" si="469"/>
        <v>0</v>
      </c>
      <c r="BX594" s="15">
        <f t="shared" si="470"/>
        <v>0</v>
      </c>
      <c r="BY594" s="15">
        <f t="shared" si="471"/>
        <v>0</v>
      </c>
      <c r="BZ594" s="15">
        <f t="shared" si="472"/>
        <v>0</v>
      </c>
      <c r="CA594" s="15">
        <f t="shared" si="473"/>
        <v>0</v>
      </c>
      <c r="CB594" s="15">
        <f t="shared" si="474"/>
        <v>0</v>
      </c>
      <c r="CC594" s="15">
        <f t="shared" si="475"/>
        <v>0</v>
      </c>
      <c r="CD594" s="15">
        <f t="shared" si="476"/>
        <v>0</v>
      </c>
      <c r="CE594" s="15">
        <f t="shared" si="477"/>
        <v>0</v>
      </c>
      <c r="CF594" s="15">
        <f t="shared" si="478"/>
        <v>0</v>
      </c>
      <c r="CG594" s="15">
        <f t="shared" si="479"/>
        <v>0</v>
      </c>
    </row>
    <row r="595" spans="15:85" x14ac:dyDescent="0.25">
      <c r="O595" s="1"/>
      <c r="P595" s="1"/>
      <c r="Q595" s="1"/>
      <c r="R595" s="1"/>
      <c r="S595" s="1"/>
      <c r="T595" s="1"/>
      <c r="U595" s="1"/>
      <c r="W595" s="1"/>
      <c r="X595" s="1"/>
      <c r="Y595" s="1"/>
      <c r="Z595" s="1"/>
      <c r="AD595" s="2"/>
      <c r="AE595" s="2"/>
      <c r="AF595" s="2"/>
      <c r="AG595" s="2"/>
      <c r="AH595" s="2"/>
      <c r="AI595" s="2"/>
      <c r="AJ595" s="2"/>
      <c r="AK595" s="2"/>
      <c r="AL595" s="2"/>
      <c r="AM595" s="2"/>
      <c r="AN595" s="2"/>
      <c r="AO595" s="2"/>
      <c r="AP595" s="2"/>
      <c r="AQ595" s="2"/>
      <c r="AR595" s="2"/>
      <c r="AS595" s="2"/>
      <c r="AT595" s="3"/>
      <c r="AU595" s="3"/>
      <c r="AV595" s="3"/>
      <c r="AW595" s="4"/>
      <c r="AX595" s="4"/>
      <c r="AY595" s="4"/>
      <c r="AZ595" s="4"/>
      <c r="BA595" s="4"/>
      <c r="BB595" s="4"/>
      <c r="BC595" s="4"/>
      <c r="BD595" s="15">
        <f t="shared" si="464"/>
        <v>1</v>
      </c>
      <c r="BE595" s="15">
        <f t="shared" si="463"/>
        <v>1</v>
      </c>
      <c r="BF595" s="15">
        <f t="shared" si="481"/>
        <v>1</v>
      </c>
      <c r="BG595" s="15">
        <f t="shared" si="481"/>
        <v>1</v>
      </c>
      <c r="BH595" s="15">
        <f t="shared" si="481"/>
        <v>1</v>
      </c>
      <c r="BI595" s="15">
        <f t="shared" si="481"/>
        <v>1</v>
      </c>
      <c r="BJ595" s="15">
        <f t="shared" si="481"/>
        <v>1</v>
      </c>
      <c r="BK595" s="15">
        <f t="shared" si="481"/>
        <v>1</v>
      </c>
      <c r="BL595" s="15">
        <f t="shared" si="481"/>
        <v>1</v>
      </c>
      <c r="BM595" s="15">
        <f t="shared" si="481"/>
        <v>1</v>
      </c>
      <c r="BN595" s="15">
        <f t="shared" si="481"/>
        <v>1</v>
      </c>
      <c r="BO595" s="15">
        <f t="shared" si="481"/>
        <v>1</v>
      </c>
      <c r="BP595" s="15">
        <f t="shared" si="481"/>
        <v>1</v>
      </c>
      <c r="BQ595" s="15">
        <f t="shared" si="481"/>
        <v>1</v>
      </c>
      <c r="BR595" s="15">
        <f t="shared" si="481"/>
        <v>1</v>
      </c>
      <c r="BS595" s="15">
        <f t="shared" si="465"/>
        <v>0</v>
      </c>
      <c r="BT595" s="15">
        <f t="shared" si="466"/>
        <v>0</v>
      </c>
      <c r="BU595" s="15">
        <f t="shared" si="467"/>
        <v>0</v>
      </c>
      <c r="BV595" s="15">
        <f t="shared" si="468"/>
        <v>0</v>
      </c>
      <c r="BW595" s="15">
        <f t="shared" si="469"/>
        <v>0</v>
      </c>
      <c r="BX595" s="15">
        <f t="shared" si="470"/>
        <v>0</v>
      </c>
      <c r="BY595" s="15">
        <f t="shared" si="471"/>
        <v>0</v>
      </c>
      <c r="BZ595" s="15">
        <f t="shared" si="472"/>
        <v>0</v>
      </c>
      <c r="CA595" s="15">
        <f t="shared" si="473"/>
        <v>0</v>
      </c>
      <c r="CB595" s="15">
        <f t="shared" si="474"/>
        <v>0</v>
      </c>
      <c r="CC595" s="15">
        <f t="shared" si="475"/>
        <v>0</v>
      </c>
      <c r="CD595" s="15">
        <f t="shared" si="476"/>
        <v>0</v>
      </c>
      <c r="CE595" s="15">
        <f t="shared" si="477"/>
        <v>0</v>
      </c>
      <c r="CF595" s="15">
        <f t="shared" si="478"/>
        <v>0</v>
      </c>
      <c r="CG595" s="15">
        <f t="shared" si="479"/>
        <v>0</v>
      </c>
    </row>
    <row r="596" spans="15:85" x14ac:dyDescent="0.25">
      <c r="O596" s="1"/>
      <c r="P596" s="1"/>
      <c r="Q596" s="1"/>
      <c r="R596" s="1"/>
      <c r="S596" s="1"/>
      <c r="T596" s="1"/>
      <c r="U596" s="1"/>
      <c r="W596" s="1"/>
      <c r="X596" s="1"/>
      <c r="Y596" s="1"/>
      <c r="Z596" s="1"/>
      <c r="AD596" s="2"/>
      <c r="AE596" s="2"/>
      <c r="AF596" s="2"/>
      <c r="AG596" s="2"/>
      <c r="AH596" s="2"/>
      <c r="AI596" s="2"/>
      <c r="AJ596" s="2"/>
      <c r="AK596" s="2"/>
      <c r="AL596" s="2"/>
      <c r="AM596" s="2"/>
      <c r="AN596" s="2"/>
      <c r="AO596" s="2"/>
      <c r="AP596" s="2"/>
      <c r="AQ596" s="2"/>
      <c r="AR596" s="2"/>
      <c r="AS596" s="2"/>
      <c r="AT596" s="3"/>
      <c r="AU596" s="3"/>
      <c r="AV596" s="3"/>
      <c r="AW596" s="4"/>
      <c r="AX596" s="4"/>
      <c r="AY596" s="4"/>
      <c r="AZ596" s="4"/>
      <c r="BA596" s="4"/>
      <c r="BB596" s="4"/>
      <c r="BC596" s="4"/>
      <c r="BD596" s="15">
        <f t="shared" si="464"/>
        <v>1</v>
      </c>
      <c r="BE596" s="15">
        <f t="shared" si="463"/>
        <v>1</v>
      </c>
      <c r="BF596" s="15">
        <f t="shared" si="481"/>
        <v>1</v>
      </c>
      <c r="BG596" s="15">
        <f t="shared" si="481"/>
        <v>1</v>
      </c>
      <c r="BH596" s="15">
        <f t="shared" si="481"/>
        <v>1</v>
      </c>
      <c r="BI596" s="15">
        <f t="shared" si="481"/>
        <v>1</v>
      </c>
      <c r="BJ596" s="15">
        <f t="shared" si="481"/>
        <v>1</v>
      </c>
      <c r="BK596" s="15">
        <f t="shared" si="481"/>
        <v>1</v>
      </c>
      <c r="BL596" s="15">
        <f t="shared" si="481"/>
        <v>1</v>
      </c>
      <c r="BM596" s="15">
        <f t="shared" si="481"/>
        <v>1</v>
      </c>
      <c r="BN596" s="15">
        <f t="shared" si="481"/>
        <v>1</v>
      </c>
      <c r="BO596" s="15">
        <f t="shared" si="481"/>
        <v>1</v>
      </c>
      <c r="BP596" s="15">
        <f t="shared" si="481"/>
        <v>1</v>
      </c>
      <c r="BQ596" s="15">
        <f t="shared" si="481"/>
        <v>1</v>
      </c>
      <c r="BR596" s="15">
        <f t="shared" si="481"/>
        <v>1</v>
      </c>
      <c r="BS596" s="15">
        <f t="shared" si="465"/>
        <v>0</v>
      </c>
      <c r="BT596" s="15">
        <f t="shared" si="466"/>
        <v>0</v>
      </c>
      <c r="BU596" s="15">
        <f t="shared" si="467"/>
        <v>0</v>
      </c>
      <c r="BV596" s="15">
        <f t="shared" si="468"/>
        <v>0</v>
      </c>
      <c r="BW596" s="15">
        <f t="shared" si="469"/>
        <v>0</v>
      </c>
      <c r="BX596" s="15">
        <f t="shared" si="470"/>
        <v>0</v>
      </c>
      <c r="BY596" s="15">
        <f t="shared" si="471"/>
        <v>0</v>
      </c>
      <c r="BZ596" s="15">
        <f t="shared" si="472"/>
        <v>0</v>
      </c>
      <c r="CA596" s="15">
        <f t="shared" si="473"/>
        <v>0</v>
      </c>
      <c r="CB596" s="15">
        <f t="shared" si="474"/>
        <v>0</v>
      </c>
      <c r="CC596" s="15">
        <f t="shared" si="475"/>
        <v>0</v>
      </c>
      <c r="CD596" s="15">
        <f t="shared" si="476"/>
        <v>0</v>
      </c>
      <c r="CE596" s="15">
        <f t="shared" si="477"/>
        <v>0</v>
      </c>
      <c r="CF596" s="15">
        <f t="shared" si="478"/>
        <v>0</v>
      </c>
      <c r="CG596" s="15">
        <f t="shared" si="479"/>
        <v>0</v>
      </c>
    </row>
    <row r="597" spans="15:85" x14ac:dyDescent="0.25">
      <c r="O597" s="1"/>
      <c r="P597" s="1"/>
      <c r="Q597" s="1"/>
      <c r="R597" s="1"/>
      <c r="S597" s="1"/>
      <c r="T597" s="1"/>
      <c r="U597" s="1"/>
      <c r="W597" s="1"/>
      <c r="X597" s="1"/>
      <c r="Y597" s="1"/>
      <c r="Z597" s="1"/>
      <c r="AD597" s="2"/>
      <c r="AE597" s="2"/>
      <c r="AF597" s="2"/>
      <c r="AG597" s="2"/>
      <c r="AH597" s="2"/>
      <c r="AI597" s="2"/>
      <c r="AJ597" s="2"/>
      <c r="AK597" s="2"/>
      <c r="AL597" s="2"/>
      <c r="AM597" s="2"/>
      <c r="AN597" s="2"/>
      <c r="AO597" s="2"/>
      <c r="AP597" s="2"/>
      <c r="AQ597" s="2"/>
      <c r="AR597" s="2"/>
      <c r="AS597" s="2"/>
      <c r="AT597" s="3"/>
      <c r="AU597" s="3"/>
      <c r="AV597" s="3"/>
      <c r="AW597" s="4"/>
      <c r="AX597" s="4"/>
      <c r="AY597" s="4"/>
      <c r="AZ597" s="4"/>
      <c r="BA597" s="4"/>
      <c r="BB597" s="4"/>
      <c r="BC597" s="4"/>
      <c r="BD597" s="15">
        <f t="shared" si="464"/>
        <v>1</v>
      </c>
      <c r="BE597" s="15">
        <f t="shared" si="463"/>
        <v>1</v>
      </c>
      <c r="BF597" s="15">
        <f t="shared" si="481"/>
        <v>1</v>
      </c>
      <c r="BG597" s="15">
        <f t="shared" si="481"/>
        <v>1</v>
      </c>
      <c r="BH597" s="15">
        <f t="shared" si="481"/>
        <v>1</v>
      </c>
      <c r="BI597" s="15">
        <f t="shared" si="481"/>
        <v>1</v>
      </c>
      <c r="BJ597" s="15">
        <f t="shared" si="481"/>
        <v>1</v>
      </c>
      <c r="BK597" s="15">
        <f t="shared" si="481"/>
        <v>1</v>
      </c>
      <c r="BL597" s="15">
        <f t="shared" si="481"/>
        <v>1</v>
      </c>
      <c r="BM597" s="15">
        <f t="shared" si="481"/>
        <v>1</v>
      </c>
      <c r="BN597" s="15">
        <f t="shared" si="481"/>
        <v>1</v>
      </c>
      <c r="BO597" s="15">
        <f t="shared" si="481"/>
        <v>1</v>
      </c>
      <c r="BP597" s="15">
        <f t="shared" si="481"/>
        <v>1</v>
      </c>
      <c r="BQ597" s="15">
        <f t="shared" si="481"/>
        <v>1</v>
      </c>
      <c r="BR597" s="15">
        <f t="shared" si="481"/>
        <v>1</v>
      </c>
      <c r="BS597" s="15">
        <f t="shared" si="465"/>
        <v>0</v>
      </c>
      <c r="BT597" s="15">
        <f t="shared" si="466"/>
        <v>0</v>
      </c>
      <c r="BU597" s="15">
        <f t="shared" si="467"/>
        <v>0</v>
      </c>
      <c r="BV597" s="15">
        <f t="shared" si="468"/>
        <v>0</v>
      </c>
      <c r="BW597" s="15">
        <f t="shared" si="469"/>
        <v>0</v>
      </c>
      <c r="BX597" s="15">
        <f t="shared" si="470"/>
        <v>0</v>
      </c>
      <c r="BY597" s="15">
        <f t="shared" si="471"/>
        <v>0</v>
      </c>
      <c r="BZ597" s="15">
        <f t="shared" si="472"/>
        <v>0</v>
      </c>
      <c r="CA597" s="15">
        <f t="shared" si="473"/>
        <v>0</v>
      </c>
      <c r="CB597" s="15">
        <f t="shared" si="474"/>
        <v>0</v>
      </c>
      <c r="CC597" s="15">
        <f t="shared" si="475"/>
        <v>0</v>
      </c>
      <c r="CD597" s="15">
        <f t="shared" si="476"/>
        <v>0</v>
      </c>
      <c r="CE597" s="15">
        <f t="shared" si="477"/>
        <v>0</v>
      </c>
      <c r="CF597" s="15">
        <f t="shared" si="478"/>
        <v>0</v>
      </c>
      <c r="CG597" s="15">
        <f t="shared" si="479"/>
        <v>0</v>
      </c>
    </row>
    <row r="598" spans="15:85" x14ac:dyDescent="0.25">
      <c r="O598" s="1"/>
      <c r="P598" s="1"/>
      <c r="Q598" s="1"/>
      <c r="R598" s="1"/>
      <c r="S598" s="1"/>
      <c r="T598" s="1"/>
      <c r="U598" s="1"/>
      <c r="W598" s="1"/>
      <c r="X598" s="1"/>
      <c r="Y598" s="1"/>
      <c r="Z598" s="1"/>
      <c r="AD598" s="2"/>
      <c r="AE598" s="2"/>
      <c r="AF598" s="2"/>
      <c r="AG598" s="2"/>
      <c r="AH598" s="2"/>
      <c r="AI598" s="2"/>
      <c r="AJ598" s="2"/>
      <c r="AK598" s="2"/>
      <c r="AL598" s="2"/>
      <c r="AM598" s="2"/>
      <c r="AN598" s="2"/>
      <c r="AO598" s="2"/>
      <c r="AP598" s="2"/>
      <c r="AQ598" s="2"/>
      <c r="AR598" s="2"/>
      <c r="AS598" s="2"/>
      <c r="AT598" s="3"/>
      <c r="AU598" s="3"/>
      <c r="AV598" s="3"/>
      <c r="AW598" s="4"/>
      <c r="AX598" s="4"/>
      <c r="AY598" s="4"/>
      <c r="AZ598" s="4"/>
      <c r="BA598" s="4"/>
      <c r="BB598" s="4"/>
      <c r="BC598" s="4"/>
      <c r="BD598" s="15">
        <f t="shared" si="464"/>
        <v>1</v>
      </c>
      <c r="BE598" s="15">
        <f t="shared" si="463"/>
        <v>1</v>
      </c>
      <c r="BF598" s="15">
        <f t="shared" si="481"/>
        <v>1</v>
      </c>
      <c r="BG598" s="15">
        <f t="shared" si="481"/>
        <v>1</v>
      </c>
      <c r="BH598" s="15">
        <f t="shared" si="481"/>
        <v>1</v>
      </c>
      <c r="BI598" s="15">
        <f t="shared" si="481"/>
        <v>1</v>
      </c>
      <c r="BJ598" s="15">
        <f t="shared" si="481"/>
        <v>1</v>
      </c>
      <c r="BK598" s="15">
        <f t="shared" si="481"/>
        <v>1</v>
      </c>
      <c r="BL598" s="15">
        <f t="shared" si="481"/>
        <v>1</v>
      </c>
      <c r="BM598" s="15">
        <f t="shared" si="481"/>
        <v>1</v>
      </c>
      <c r="BN598" s="15">
        <f t="shared" si="481"/>
        <v>1</v>
      </c>
      <c r="BO598" s="15">
        <f t="shared" si="481"/>
        <v>1</v>
      </c>
      <c r="BP598" s="15">
        <f t="shared" si="481"/>
        <v>1</v>
      </c>
      <c r="BQ598" s="15">
        <f t="shared" si="481"/>
        <v>1</v>
      </c>
      <c r="BR598" s="15">
        <f t="shared" si="481"/>
        <v>1</v>
      </c>
      <c r="BS598" s="15">
        <f t="shared" si="465"/>
        <v>0</v>
      </c>
      <c r="BT598" s="15">
        <f t="shared" si="466"/>
        <v>0</v>
      </c>
      <c r="BU598" s="15">
        <f t="shared" si="467"/>
        <v>0</v>
      </c>
      <c r="BV598" s="15">
        <f t="shared" si="468"/>
        <v>0</v>
      </c>
      <c r="BW598" s="15">
        <f t="shared" si="469"/>
        <v>0</v>
      </c>
      <c r="BX598" s="15">
        <f t="shared" si="470"/>
        <v>0</v>
      </c>
      <c r="BY598" s="15">
        <f t="shared" si="471"/>
        <v>0</v>
      </c>
      <c r="BZ598" s="15">
        <f t="shared" si="472"/>
        <v>0</v>
      </c>
      <c r="CA598" s="15">
        <f t="shared" si="473"/>
        <v>0</v>
      </c>
      <c r="CB598" s="15">
        <f t="shared" si="474"/>
        <v>0</v>
      </c>
      <c r="CC598" s="15">
        <f t="shared" si="475"/>
        <v>0</v>
      </c>
      <c r="CD598" s="15">
        <f t="shared" si="476"/>
        <v>0</v>
      </c>
      <c r="CE598" s="15">
        <f t="shared" si="477"/>
        <v>0</v>
      </c>
      <c r="CF598" s="15">
        <f t="shared" si="478"/>
        <v>0</v>
      </c>
      <c r="CG598" s="15">
        <f t="shared" si="479"/>
        <v>0</v>
      </c>
    </row>
    <row r="599" spans="15:85" x14ac:dyDescent="0.25">
      <c r="O599" s="1"/>
      <c r="P599" s="1"/>
      <c r="Q599" s="1"/>
      <c r="R599" s="1"/>
      <c r="S599" s="1"/>
      <c r="T599" s="1"/>
      <c r="U599" s="1"/>
      <c r="W599" s="1"/>
      <c r="X599" s="1"/>
      <c r="Y599" s="1"/>
      <c r="Z599" s="1"/>
      <c r="AD599" s="2"/>
      <c r="AE599" s="2"/>
      <c r="AF599" s="2"/>
      <c r="AG599" s="2"/>
      <c r="AH599" s="2"/>
      <c r="AI599" s="2"/>
      <c r="AJ599" s="2"/>
      <c r="AK599" s="2"/>
      <c r="AL599" s="2"/>
      <c r="AM599" s="2"/>
      <c r="AN599" s="2"/>
      <c r="AO599" s="2"/>
      <c r="AP599" s="2"/>
      <c r="AQ599" s="2"/>
      <c r="AR599" s="2"/>
      <c r="AS599" s="2"/>
      <c r="AT599" s="3"/>
      <c r="AU599" s="3"/>
      <c r="AV599" s="3"/>
      <c r="AW599" s="4"/>
      <c r="AX599" s="4"/>
      <c r="AY599" s="4"/>
      <c r="AZ599" s="4"/>
      <c r="BA599" s="4"/>
      <c r="BB599" s="4"/>
      <c r="BC599" s="4"/>
      <c r="BD599" s="15">
        <f t="shared" si="464"/>
        <v>1</v>
      </c>
      <c r="BE599" s="15">
        <f t="shared" si="463"/>
        <v>1</v>
      </c>
      <c r="BF599" s="15">
        <f t="shared" si="481"/>
        <v>1</v>
      </c>
      <c r="BG599" s="15">
        <f t="shared" si="481"/>
        <v>1</v>
      </c>
      <c r="BH599" s="15">
        <f t="shared" si="481"/>
        <v>1</v>
      </c>
      <c r="BI599" s="15">
        <f t="shared" si="481"/>
        <v>1</v>
      </c>
      <c r="BJ599" s="15">
        <f t="shared" si="481"/>
        <v>1</v>
      </c>
      <c r="BK599" s="15">
        <f t="shared" si="481"/>
        <v>1</v>
      </c>
      <c r="BL599" s="15">
        <f t="shared" si="481"/>
        <v>1</v>
      </c>
      <c r="BM599" s="15">
        <f t="shared" si="481"/>
        <v>1</v>
      </c>
      <c r="BN599" s="15">
        <f t="shared" si="481"/>
        <v>1</v>
      </c>
      <c r="BO599" s="15">
        <f t="shared" si="481"/>
        <v>1</v>
      </c>
      <c r="BP599" s="15">
        <f t="shared" si="481"/>
        <v>1</v>
      </c>
      <c r="BQ599" s="15">
        <f t="shared" si="481"/>
        <v>1</v>
      </c>
      <c r="BR599" s="15">
        <f t="shared" si="481"/>
        <v>1</v>
      </c>
      <c r="BS599" s="15">
        <f t="shared" si="465"/>
        <v>0</v>
      </c>
      <c r="BT599" s="15">
        <f t="shared" si="466"/>
        <v>0</v>
      </c>
      <c r="BU599" s="15">
        <f t="shared" si="467"/>
        <v>0</v>
      </c>
      <c r="BV599" s="15">
        <f t="shared" si="468"/>
        <v>0</v>
      </c>
      <c r="BW599" s="15">
        <f t="shared" si="469"/>
        <v>0</v>
      </c>
      <c r="BX599" s="15">
        <f t="shared" si="470"/>
        <v>0</v>
      </c>
      <c r="BY599" s="15">
        <f t="shared" si="471"/>
        <v>0</v>
      </c>
      <c r="BZ599" s="15">
        <f t="shared" si="472"/>
        <v>0</v>
      </c>
      <c r="CA599" s="15">
        <f t="shared" si="473"/>
        <v>0</v>
      </c>
      <c r="CB599" s="15">
        <f t="shared" si="474"/>
        <v>0</v>
      </c>
      <c r="CC599" s="15">
        <f t="shared" si="475"/>
        <v>0</v>
      </c>
      <c r="CD599" s="15">
        <f t="shared" si="476"/>
        <v>0</v>
      </c>
      <c r="CE599" s="15">
        <f t="shared" si="477"/>
        <v>0</v>
      </c>
      <c r="CF599" s="15">
        <f t="shared" si="478"/>
        <v>0</v>
      </c>
      <c r="CG599" s="15">
        <f t="shared" si="479"/>
        <v>0</v>
      </c>
    </row>
    <row r="600" spans="15:85" x14ac:dyDescent="0.25">
      <c r="O600" s="1"/>
      <c r="P600" s="1"/>
      <c r="Q600" s="1"/>
      <c r="R600" s="1"/>
      <c r="S600" s="1"/>
      <c r="T600" s="1"/>
      <c r="U600" s="1"/>
      <c r="W600" s="1"/>
      <c r="X600" s="1"/>
      <c r="Y600" s="1"/>
      <c r="Z600" s="1"/>
      <c r="AD600" s="2"/>
      <c r="AE600" s="2"/>
      <c r="AF600" s="2"/>
      <c r="AG600" s="2"/>
      <c r="AH600" s="2"/>
      <c r="AI600" s="2"/>
      <c r="AJ600" s="2"/>
      <c r="AK600" s="2"/>
      <c r="AL600" s="2"/>
      <c r="AM600" s="2"/>
      <c r="AN600" s="2"/>
      <c r="AO600" s="2"/>
      <c r="AP600" s="2"/>
      <c r="AQ600" s="2"/>
      <c r="AR600" s="2"/>
      <c r="AS600" s="2"/>
      <c r="AT600" s="3"/>
      <c r="AU600" s="3"/>
      <c r="AV600" s="3"/>
      <c r="AW600" s="4"/>
      <c r="AX600" s="4"/>
      <c r="AY600" s="4"/>
      <c r="AZ600" s="4"/>
      <c r="BA600" s="4"/>
      <c r="BB600" s="4"/>
      <c r="BC600" s="4"/>
      <c r="BD600" s="15">
        <f t="shared" si="464"/>
        <v>1</v>
      </c>
      <c r="BE600" s="15">
        <f t="shared" si="463"/>
        <v>1</v>
      </c>
      <c r="BF600" s="15">
        <f t="shared" si="481"/>
        <v>1</v>
      </c>
      <c r="BG600" s="15">
        <f t="shared" si="481"/>
        <v>1</v>
      </c>
      <c r="BH600" s="15">
        <f t="shared" si="481"/>
        <v>1</v>
      </c>
      <c r="BI600" s="15">
        <f t="shared" si="481"/>
        <v>1</v>
      </c>
      <c r="BJ600" s="15">
        <f t="shared" si="481"/>
        <v>1</v>
      </c>
      <c r="BK600" s="15">
        <f t="shared" si="481"/>
        <v>1</v>
      </c>
      <c r="BL600" s="15">
        <f t="shared" si="481"/>
        <v>1</v>
      </c>
      <c r="BM600" s="15">
        <f t="shared" si="481"/>
        <v>1</v>
      </c>
      <c r="BN600" s="15">
        <f t="shared" si="481"/>
        <v>1</v>
      </c>
      <c r="BO600" s="15">
        <f t="shared" si="481"/>
        <v>1</v>
      </c>
      <c r="BP600" s="15">
        <f t="shared" si="481"/>
        <v>1</v>
      </c>
      <c r="BQ600" s="15">
        <f t="shared" si="481"/>
        <v>1</v>
      </c>
      <c r="BR600" s="15">
        <f t="shared" si="481"/>
        <v>1</v>
      </c>
      <c r="BS600" s="15">
        <f t="shared" si="465"/>
        <v>0</v>
      </c>
      <c r="BT600" s="15">
        <f t="shared" si="466"/>
        <v>0</v>
      </c>
      <c r="BU600" s="15">
        <f t="shared" si="467"/>
        <v>0</v>
      </c>
      <c r="BV600" s="15">
        <f t="shared" si="468"/>
        <v>0</v>
      </c>
      <c r="BW600" s="15">
        <f t="shared" si="469"/>
        <v>0</v>
      </c>
      <c r="BX600" s="15">
        <f t="shared" si="470"/>
        <v>0</v>
      </c>
      <c r="BY600" s="15">
        <f t="shared" si="471"/>
        <v>0</v>
      </c>
      <c r="BZ600" s="15">
        <f t="shared" si="472"/>
        <v>0</v>
      </c>
      <c r="CA600" s="15">
        <f t="shared" si="473"/>
        <v>0</v>
      </c>
      <c r="CB600" s="15">
        <f t="shared" si="474"/>
        <v>0</v>
      </c>
      <c r="CC600" s="15">
        <f t="shared" si="475"/>
        <v>0</v>
      </c>
      <c r="CD600" s="15">
        <f t="shared" si="476"/>
        <v>0</v>
      </c>
      <c r="CE600" s="15">
        <f t="shared" si="477"/>
        <v>0</v>
      </c>
      <c r="CF600" s="15">
        <f t="shared" si="478"/>
        <v>0</v>
      </c>
      <c r="CG600" s="15">
        <f t="shared" si="479"/>
        <v>0</v>
      </c>
    </row>
    <row r="601" spans="15:85" x14ac:dyDescent="0.25">
      <c r="O601" s="1"/>
      <c r="P601" s="1"/>
      <c r="Q601" s="1"/>
      <c r="R601" s="1"/>
      <c r="S601" s="1"/>
      <c r="T601" s="1"/>
      <c r="U601" s="1"/>
      <c r="W601" s="1"/>
      <c r="X601" s="1"/>
      <c r="Y601" s="1"/>
      <c r="Z601" s="1"/>
      <c r="AD601" s="2"/>
      <c r="AE601" s="2"/>
      <c r="AF601" s="2"/>
      <c r="AG601" s="2"/>
      <c r="AH601" s="2"/>
      <c r="AI601" s="2"/>
      <c r="AJ601" s="2"/>
      <c r="AK601" s="2"/>
      <c r="AL601" s="2"/>
      <c r="AM601" s="2"/>
      <c r="AN601" s="2"/>
      <c r="AO601" s="2"/>
      <c r="AP601" s="2"/>
      <c r="AQ601" s="2"/>
      <c r="AR601" s="2"/>
      <c r="AS601" s="2"/>
      <c r="AT601" s="3"/>
      <c r="AU601" s="3"/>
      <c r="AV601" s="3"/>
      <c r="AW601" s="4"/>
      <c r="AX601" s="4"/>
      <c r="AY601" s="4"/>
      <c r="AZ601" s="4"/>
      <c r="BA601" s="4"/>
      <c r="BB601" s="4"/>
      <c r="BC601" s="4"/>
      <c r="BD601" s="15">
        <f t="shared" si="464"/>
        <v>1</v>
      </c>
      <c r="BE601" s="15">
        <f t="shared" si="463"/>
        <v>1</v>
      </c>
      <c r="BF601" s="15">
        <f t="shared" si="481"/>
        <v>1</v>
      </c>
      <c r="BG601" s="15">
        <f t="shared" si="481"/>
        <v>1</v>
      </c>
      <c r="BH601" s="15">
        <f t="shared" si="481"/>
        <v>1</v>
      </c>
      <c r="BI601" s="15">
        <f t="shared" si="481"/>
        <v>1</v>
      </c>
      <c r="BJ601" s="15">
        <f t="shared" si="481"/>
        <v>1</v>
      </c>
      <c r="BK601" s="15">
        <f t="shared" si="481"/>
        <v>1</v>
      </c>
      <c r="BL601" s="15">
        <f t="shared" si="481"/>
        <v>1</v>
      </c>
      <c r="BM601" s="15">
        <f t="shared" si="481"/>
        <v>1</v>
      </c>
      <c r="BN601" s="15">
        <f t="shared" si="481"/>
        <v>1</v>
      </c>
      <c r="BO601" s="15">
        <f t="shared" si="481"/>
        <v>1</v>
      </c>
      <c r="BP601" s="15">
        <f t="shared" si="481"/>
        <v>1</v>
      </c>
      <c r="BQ601" s="15">
        <f t="shared" si="481"/>
        <v>1</v>
      </c>
      <c r="BR601" s="15">
        <f t="shared" si="481"/>
        <v>1</v>
      </c>
      <c r="BS601" s="15">
        <f t="shared" si="465"/>
        <v>0</v>
      </c>
      <c r="BT601" s="15">
        <f t="shared" si="466"/>
        <v>0</v>
      </c>
      <c r="BU601" s="15">
        <f t="shared" si="467"/>
        <v>0</v>
      </c>
      <c r="BV601" s="15">
        <f t="shared" si="468"/>
        <v>0</v>
      </c>
      <c r="BW601" s="15">
        <f t="shared" si="469"/>
        <v>0</v>
      </c>
      <c r="BX601" s="15">
        <f t="shared" si="470"/>
        <v>0</v>
      </c>
      <c r="BY601" s="15">
        <f t="shared" si="471"/>
        <v>0</v>
      </c>
      <c r="BZ601" s="15">
        <f t="shared" si="472"/>
        <v>0</v>
      </c>
      <c r="CA601" s="15">
        <f t="shared" si="473"/>
        <v>0</v>
      </c>
      <c r="CB601" s="15">
        <f t="shared" si="474"/>
        <v>0</v>
      </c>
      <c r="CC601" s="15">
        <f t="shared" si="475"/>
        <v>0</v>
      </c>
      <c r="CD601" s="15">
        <f t="shared" si="476"/>
        <v>0</v>
      </c>
      <c r="CE601" s="15">
        <f t="shared" si="477"/>
        <v>0</v>
      </c>
      <c r="CF601" s="15">
        <f t="shared" si="478"/>
        <v>0</v>
      </c>
      <c r="CG601" s="15">
        <f t="shared" si="479"/>
        <v>0</v>
      </c>
    </row>
    <row r="602" spans="15:85" x14ac:dyDescent="0.25">
      <c r="O602" s="1"/>
      <c r="P602" s="1"/>
      <c r="Q602" s="1"/>
      <c r="R602" s="1"/>
      <c r="S602" s="1"/>
      <c r="T602" s="1"/>
      <c r="U602" s="1"/>
      <c r="W602" s="1"/>
      <c r="X602" s="1"/>
      <c r="Y602" s="1"/>
      <c r="Z602" s="1"/>
      <c r="AD602" s="2"/>
      <c r="AE602" s="2"/>
      <c r="AF602" s="2"/>
      <c r="AG602" s="2"/>
      <c r="AH602" s="2"/>
      <c r="AI602" s="2"/>
      <c r="AJ602" s="2"/>
      <c r="AK602" s="2"/>
      <c r="AL602" s="2"/>
      <c r="AM602" s="2"/>
      <c r="AN602" s="2"/>
      <c r="AO602" s="2"/>
      <c r="AP602" s="2"/>
      <c r="AQ602" s="2"/>
      <c r="AR602" s="2"/>
      <c r="AS602" s="2"/>
      <c r="AT602" s="3"/>
      <c r="AU602" s="3"/>
      <c r="AV602" s="3"/>
      <c r="AW602" s="4"/>
      <c r="AX602" s="4"/>
      <c r="AY602" s="4"/>
      <c r="AZ602" s="4"/>
      <c r="BA602" s="4"/>
      <c r="BB602" s="4"/>
      <c r="BC602" s="4"/>
      <c r="BD602" s="15">
        <f t="shared" si="464"/>
        <v>1</v>
      </c>
      <c r="BE602" s="15">
        <f t="shared" si="463"/>
        <v>1</v>
      </c>
      <c r="BF602" s="15">
        <f t="shared" si="481"/>
        <v>1</v>
      </c>
      <c r="BG602" s="15">
        <f t="shared" si="481"/>
        <v>1</v>
      </c>
      <c r="BH602" s="15">
        <f t="shared" si="481"/>
        <v>1</v>
      </c>
      <c r="BI602" s="15">
        <f t="shared" si="481"/>
        <v>1</v>
      </c>
      <c r="BJ602" s="15">
        <f t="shared" si="481"/>
        <v>1</v>
      </c>
      <c r="BK602" s="15">
        <f t="shared" si="481"/>
        <v>1</v>
      </c>
      <c r="BL602" s="15">
        <f t="shared" si="481"/>
        <v>1</v>
      </c>
      <c r="BM602" s="15">
        <f t="shared" si="481"/>
        <v>1</v>
      </c>
      <c r="BN602" s="15">
        <f t="shared" si="481"/>
        <v>1</v>
      </c>
      <c r="BO602" s="15">
        <f t="shared" si="481"/>
        <v>1</v>
      </c>
      <c r="BP602" s="15">
        <f t="shared" si="481"/>
        <v>1</v>
      </c>
      <c r="BQ602" s="15">
        <f t="shared" si="481"/>
        <v>1</v>
      </c>
      <c r="BR602" s="15">
        <f t="shared" si="481"/>
        <v>1</v>
      </c>
      <c r="BS602" s="15">
        <f t="shared" si="465"/>
        <v>0</v>
      </c>
      <c r="BT602" s="15">
        <f t="shared" si="466"/>
        <v>0</v>
      </c>
      <c r="BU602" s="15">
        <f t="shared" si="467"/>
        <v>0</v>
      </c>
      <c r="BV602" s="15">
        <f t="shared" si="468"/>
        <v>0</v>
      </c>
      <c r="BW602" s="15">
        <f t="shared" si="469"/>
        <v>0</v>
      </c>
      <c r="BX602" s="15">
        <f t="shared" si="470"/>
        <v>0</v>
      </c>
      <c r="BY602" s="15">
        <f t="shared" si="471"/>
        <v>0</v>
      </c>
      <c r="BZ602" s="15">
        <f t="shared" si="472"/>
        <v>0</v>
      </c>
      <c r="CA602" s="15">
        <f t="shared" si="473"/>
        <v>0</v>
      </c>
      <c r="CB602" s="15">
        <f t="shared" si="474"/>
        <v>0</v>
      </c>
      <c r="CC602" s="15">
        <f t="shared" si="475"/>
        <v>0</v>
      </c>
      <c r="CD602" s="15">
        <f t="shared" si="476"/>
        <v>0</v>
      </c>
      <c r="CE602" s="15">
        <f t="shared" si="477"/>
        <v>0</v>
      </c>
      <c r="CF602" s="15">
        <f t="shared" si="478"/>
        <v>0</v>
      </c>
      <c r="CG602" s="15">
        <f t="shared" si="479"/>
        <v>0</v>
      </c>
    </row>
    <row r="603" spans="15:85" x14ac:dyDescent="0.25">
      <c r="O603" s="1"/>
      <c r="P603" s="1"/>
      <c r="Q603" s="1"/>
      <c r="R603" s="1"/>
      <c r="S603" s="1"/>
      <c r="T603" s="1"/>
      <c r="U603" s="1"/>
      <c r="W603" s="1"/>
      <c r="X603" s="1"/>
      <c r="Y603" s="1"/>
      <c r="Z603" s="1"/>
      <c r="AD603" s="2"/>
      <c r="AE603" s="2"/>
      <c r="AF603" s="2"/>
      <c r="AG603" s="2"/>
      <c r="AH603" s="2"/>
      <c r="AI603" s="2"/>
      <c r="AJ603" s="2"/>
      <c r="AK603" s="2"/>
      <c r="AL603" s="2"/>
      <c r="AM603" s="2"/>
      <c r="AN603" s="2"/>
      <c r="AO603" s="2"/>
      <c r="AP603" s="2"/>
      <c r="AQ603" s="2"/>
      <c r="AR603" s="2"/>
      <c r="AS603" s="2"/>
      <c r="AT603" s="3"/>
      <c r="AU603" s="3"/>
      <c r="AV603" s="3"/>
      <c r="AW603" s="4"/>
      <c r="AX603" s="4"/>
      <c r="AY603" s="4"/>
      <c r="AZ603" s="4"/>
      <c r="BA603" s="4"/>
      <c r="BB603" s="4"/>
      <c r="BC603" s="4"/>
      <c r="BD603" s="15">
        <f t="shared" si="464"/>
        <v>1</v>
      </c>
      <c r="BE603" s="15">
        <f t="shared" si="463"/>
        <v>1</v>
      </c>
      <c r="BF603" s="15">
        <f t="shared" si="481"/>
        <v>1</v>
      </c>
      <c r="BG603" s="15">
        <f t="shared" si="481"/>
        <v>1</v>
      </c>
      <c r="BH603" s="15">
        <f t="shared" si="481"/>
        <v>1</v>
      </c>
      <c r="BI603" s="15">
        <f t="shared" si="481"/>
        <v>1</v>
      </c>
      <c r="BJ603" s="15">
        <f t="shared" si="481"/>
        <v>1</v>
      </c>
      <c r="BK603" s="15">
        <f t="shared" si="481"/>
        <v>1</v>
      </c>
      <c r="BL603" s="15">
        <f t="shared" si="481"/>
        <v>1</v>
      </c>
      <c r="BM603" s="15">
        <f t="shared" si="481"/>
        <v>1</v>
      </c>
      <c r="BN603" s="15">
        <f t="shared" si="481"/>
        <v>1</v>
      </c>
      <c r="BO603" s="15">
        <f t="shared" si="481"/>
        <v>1</v>
      </c>
      <c r="BP603" s="15">
        <f t="shared" si="481"/>
        <v>1</v>
      </c>
      <c r="BQ603" s="15">
        <f t="shared" si="481"/>
        <v>1</v>
      </c>
      <c r="BR603" s="15">
        <f t="shared" si="481"/>
        <v>1</v>
      </c>
      <c r="BS603" s="15">
        <f t="shared" si="465"/>
        <v>0</v>
      </c>
      <c r="BT603" s="15">
        <f t="shared" si="466"/>
        <v>0</v>
      </c>
      <c r="BU603" s="15">
        <f t="shared" si="467"/>
        <v>0</v>
      </c>
      <c r="BV603" s="15">
        <f t="shared" si="468"/>
        <v>0</v>
      </c>
      <c r="BW603" s="15">
        <f t="shared" si="469"/>
        <v>0</v>
      </c>
      <c r="BX603" s="15">
        <f t="shared" si="470"/>
        <v>0</v>
      </c>
      <c r="BY603" s="15">
        <f t="shared" si="471"/>
        <v>0</v>
      </c>
      <c r="BZ603" s="15">
        <f t="shared" si="472"/>
        <v>0</v>
      </c>
      <c r="CA603" s="15">
        <f t="shared" si="473"/>
        <v>0</v>
      </c>
      <c r="CB603" s="15">
        <f t="shared" si="474"/>
        <v>0</v>
      </c>
      <c r="CC603" s="15">
        <f t="shared" si="475"/>
        <v>0</v>
      </c>
      <c r="CD603" s="15">
        <f t="shared" si="476"/>
        <v>0</v>
      </c>
      <c r="CE603" s="15">
        <f t="shared" si="477"/>
        <v>0</v>
      </c>
      <c r="CF603" s="15">
        <f t="shared" si="478"/>
        <v>0</v>
      </c>
      <c r="CG603" s="15">
        <f t="shared" si="479"/>
        <v>0</v>
      </c>
    </row>
    <row r="604" spans="15:85" x14ac:dyDescent="0.25">
      <c r="O604" s="1"/>
      <c r="P604" s="1"/>
      <c r="Q604" s="1"/>
      <c r="R604" s="1"/>
      <c r="S604" s="1"/>
      <c r="T604" s="1"/>
      <c r="U604" s="1"/>
      <c r="W604" s="1"/>
      <c r="X604" s="1"/>
      <c r="Y604" s="1"/>
      <c r="Z604" s="1"/>
      <c r="AD604" s="2"/>
      <c r="AE604" s="2"/>
      <c r="AF604" s="2"/>
      <c r="AG604" s="2"/>
      <c r="AH604" s="2"/>
      <c r="AI604" s="2"/>
      <c r="AJ604" s="2"/>
      <c r="AK604" s="2"/>
      <c r="AL604" s="2"/>
      <c r="AM604" s="2"/>
      <c r="AN604" s="2"/>
      <c r="AO604" s="2"/>
      <c r="AP604" s="2"/>
      <c r="AQ604" s="2"/>
      <c r="AR604" s="2"/>
      <c r="AS604" s="2"/>
      <c r="AT604" s="3"/>
      <c r="AU604" s="3"/>
      <c r="AV604" s="3"/>
      <c r="AW604" s="4"/>
      <c r="AX604" s="4"/>
      <c r="AY604" s="4"/>
      <c r="AZ604" s="4"/>
      <c r="BA604" s="4"/>
      <c r="BB604" s="4"/>
      <c r="BC604" s="4"/>
      <c r="BD604" s="15">
        <f t="shared" si="464"/>
        <v>1</v>
      </c>
      <c r="BE604" s="15">
        <f t="shared" si="463"/>
        <v>1</v>
      </c>
      <c r="BF604" s="15">
        <f t="shared" ref="BF604:BR613" si="482">IF(BF$1-$AW604&gt;$CK$1,1,0)</f>
        <v>1</v>
      </c>
      <c r="BG604" s="15">
        <f t="shared" si="482"/>
        <v>1</v>
      </c>
      <c r="BH604" s="15">
        <f t="shared" si="482"/>
        <v>1</v>
      </c>
      <c r="BI604" s="15">
        <f t="shared" si="482"/>
        <v>1</v>
      </c>
      <c r="BJ604" s="15">
        <f t="shared" si="482"/>
        <v>1</v>
      </c>
      <c r="BK604" s="15">
        <f t="shared" si="482"/>
        <v>1</v>
      </c>
      <c r="BL604" s="15">
        <f t="shared" si="482"/>
        <v>1</v>
      </c>
      <c r="BM604" s="15">
        <f t="shared" si="482"/>
        <v>1</v>
      </c>
      <c r="BN604" s="15">
        <f t="shared" si="482"/>
        <v>1</v>
      </c>
      <c r="BO604" s="15">
        <f t="shared" si="482"/>
        <v>1</v>
      </c>
      <c r="BP604" s="15">
        <f t="shared" si="482"/>
        <v>1</v>
      </c>
      <c r="BQ604" s="15">
        <f t="shared" si="482"/>
        <v>1</v>
      </c>
      <c r="BR604" s="15">
        <f t="shared" si="482"/>
        <v>1</v>
      </c>
      <c r="BS604" s="15">
        <f t="shared" si="465"/>
        <v>0</v>
      </c>
      <c r="BT604" s="15">
        <f t="shared" si="466"/>
        <v>0</v>
      </c>
      <c r="BU604" s="15">
        <f t="shared" si="467"/>
        <v>0</v>
      </c>
      <c r="BV604" s="15">
        <f t="shared" si="468"/>
        <v>0</v>
      </c>
      <c r="BW604" s="15">
        <f t="shared" si="469"/>
        <v>0</v>
      </c>
      <c r="BX604" s="15">
        <f t="shared" si="470"/>
        <v>0</v>
      </c>
      <c r="BY604" s="15">
        <f t="shared" si="471"/>
        <v>0</v>
      </c>
      <c r="BZ604" s="15">
        <f t="shared" si="472"/>
        <v>0</v>
      </c>
      <c r="CA604" s="15">
        <f t="shared" si="473"/>
        <v>0</v>
      </c>
      <c r="CB604" s="15">
        <f t="shared" si="474"/>
        <v>0</v>
      </c>
      <c r="CC604" s="15">
        <f t="shared" si="475"/>
        <v>0</v>
      </c>
      <c r="CD604" s="15">
        <f t="shared" si="476"/>
        <v>0</v>
      </c>
      <c r="CE604" s="15">
        <f t="shared" si="477"/>
        <v>0</v>
      </c>
      <c r="CF604" s="15">
        <f t="shared" si="478"/>
        <v>0</v>
      </c>
      <c r="CG604" s="15">
        <f t="shared" si="479"/>
        <v>0</v>
      </c>
    </row>
    <row r="605" spans="15:85" x14ac:dyDescent="0.25">
      <c r="O605" s="1"/>
      <c r="P605" s="1"/>
      <c r="Q605" s="1"/>
      <c r="R605" s="1"/>
      <c r="S605" s="1"/>
      <c r="T605" s="1"/>
      <c r="U605" s="1"/>
      <c r="W605" s="1"/>
      <c r="X605" s="1"/>
      <c r="Y605" s="1"/>
      <c r="Z605" s="1"/>
      <c r="AD605" s="2"/>
      <c r="AE605" s="2"/>
      <c r="AF605" s="2"/>
      <c r="AG605" s="2"/>
      <c r="AH605" s="2"/>
      <c r="AI605" s="2"/>
      <c r="AJ605" s="2"/>
      <c r="AK605" s="2"/>
      <c r="AL605" s="2"/>
      <c r="AM605" s="2"/>
      <c r="AN605" s="2"/>
      <c r="AO605" s="2"/>
      <c r="AP605" s="2"/>
      <c r="AQ605" s="2"/>
      <c r="AR605" s="2"/>
      <c r="AS605" s="2"/>
      <c r="AT605" s="3"/>
      <c r="AU605" s="3"/>
      <c r="AV605" s="3"/>
      <c r="AW605" s="4"/>
      <c r="AX605" s="4"/>
      <c r="AY605" s="4"/>
      <c r="AZ605" s="4"/>
      <c r="BA605" s="4"/>
      <c r="BB605" s="4"/>
      <c r="BC605" s="4"/>
      <c r="BD605" s="15">
        <f t="shared" si="464"/>
        <v>1</v>
      </c>
      <c r="BE605" s="15">
        <f t="shared" si="463"/>
        <v>1</v>
      </c>
      <c r="BF605" s="15">
        <f t="shared" si="482"/>
        <v>1</v>
      </c>
      <c r="BG605" s="15">
        <f t="shared" si="482"/>
        <v>1</v>
      </c>
      <c r="BH605" s="15">
        <f t="shared" si="482"/>
        <v>1</v>
      </c>
      <c r="BI605" s="15">
        <f t="shared" si="482"/>
        <v>1</v>
      </c>
      <c r="BJ605" s="15">
        <f t="shared" si="482"/>
        <v>1</v>
      </c>
      <c r="BK605" s="15">
        <f t="shared" si="482"/>
        <v>1</v>
      </c>
      <c r="BL605" s="15">
        <f t="shared" si="482"/>
        <v>1</v>
      </c>
      <c r="BM605" s="15">
        <f t="shared" si="482"/>
        <v>1</v>
      </c>
      <c r="BN605" s="15">
        <f t="shared" si="482"/>
        <v>1</v>
      </c>
      <c r="BO605" s="15">
        <f t="shared" si="482"/>
        <v>1</v>
      </c>
      <c r="BP605" s="15">
        <f t="shared" si="482"/>
        <v>1</v>
      </c>
      <c r="BQ605" s="15">
        <f t="shared" si="482"/>
        <v>1</v>
      </c>
      <c r="BR605" s="15">
        <f t="shared" si="482"/>
        <v>1</v>
      </c>
      <c r="BS605" s="15">
        <f t="shared" si="465"/>
        <v>0</v>
      </c>
      <c r="BT605" s="15">
        <f t="shared" si="466"/>
        <v>0</v>
      </c>
      <c r="BU605" s="15">
        <f t="shared" si="467"/>
        <v>0</v>
      </c>
      <c r="BV605" s="15">
        <f t="shared" si="468"/>
        <v>0</v>
      </c>
      <c r="BW605" s="15">
        <f t="shared" si="469"/>
        <v>0</v>
      </c>
      <c r="BX605" s="15">
        <f t="shared" si="470"/>
        <v>0</v>
      </c>
      <c r="BY605" s="15">
        <f t="shared" si="471"/>
        <v>0</v>
      </c>
      <c r="BZ605" s="15">
        <f t="shared" si="472"/>
        <v>0</v>
      </c>
      <c r="CA605" s="15">
        <f t="shared" si="473"/>
        <v>0</v>
      </c>
      <c r="CB605" s="15">
        <f t="shared" si="474"/>
        <v>0</v>
      </c>
      <c r="CC605" s="15">
        <f t="shared" si="475"/>
        <v>0</v>
      </c>
      <c r="CD605" s="15">
        <f t="shared" si="476"/>
        <v>0</v>
      </c>
      <c r="CE605" s="15">
        <f t="shared" si="477"/>
        <v>0</v>
      </c>
      <c r="CF605" s="15">
        <f t="shared" si="478"/>
        <v>0</v>
      </c>
      <c r="CG605" s="15">
        <f t="shared" si="479"/>
        <v>0</v>
      </c>
    </row>
    <row r="606" spans="15:85" x14ac:dyDescent="0.25">
      <c r="O606" s="1"/>
      <c r="P606" s="1"/>
      <c r="Q606" s="1"/>
      <c r="R606" s="1"/>
      <c r="S606" s="1"/>
      <c r="T606" s="1"/>
      <c r="U606" s="1"/>
      <c r="W606" s="1"/>
      <c r="X606" s="1"/>
      <c r="Y606" s="1"/>
      <c r="Z606" s="1"/>
      <c r="AD606" s="2"/>
      <c r="AE606" s="2"/>
      <c r="AF606" s="2"/>
      <c r="AG606" s="2"/>
      <c r="AH606" s="2"/>
      <c r="AI606" s="2"/>
      <c r="AJ606" s="2"/>
      <c r="AK606" s="2"/>
      <c r="AL606" s="2"/>
      <c r="AM606" s="2"/>
      <c r="AN606" s="2"/>
      <c r="AO606" s="2"/>
      <c r="AP606" s="2"/>
      <c r="AQ606" s="2"/>
      <c r="AR606" s="2"/>
      <c r="AS606" s="2"/>
      <c r="AT606" s="3"/>
      <c r="AU606" s="3"/>
      <c r="AV606" s="3"/>
      <c r="AW606" s="4"/>
      <c r="AX606" s="4"/>
      <c r="AY606" s="4"/>
      <c r="AZ606" s="4"/>
      <c r="BA606" s="4"/>
      <c r="BB606" s="4"/>
      <c r="BC606" s="4"/>
      <c r="BD606" s="15">
        <f t="shared" si="464"/>
        <v>1</v>
      </c>
      <c r="BE606" s="15">
        <f t="shared" si="463"/>
        <v>1</v>
      </c>
      <c r="BF606" s="15">
        <f t="shared" si="482"/>
        <v>1</v>
      </c>
      <c r="BG606" s="15">
        <f t="shared" si="482"/>
        <v>1</v>
      </c>
      <c r="BH606" s="15">
        <f t="shared" si="482"/>
        <v>1</v>
      </c>
      <c r="BI606" s="15">
        <f t="shared" si="482"/>
        <v>1</v>
      </c>
      <c r="BJ606" s="15">
        <f t="shared" si="482"/>
        <v>1</v>
      </c>
      <c r="BK606" s="15">
        <f t="shared" si="482"/>
        <v>1</v>
      </c>
      <c r="BL606" s="15">
        <f t="shared" si="482"/>
        <v>1</v>
      </c>
      <c r="BM606" s="15">
        <f t="shared" si="482"/>
        <v>1</v>
      </c>
      <c r="BN606" s="15">
        <f t="shared" si="482"/>
        <v>1</v>
      </c>
      <c r="BO606" s="15">
        <f t="shared" si="482"/>
        <v>1</v>
      </c>
      <c r="BP606" s="15">
        <f t="shared" si="482"/>
        <v>1</v>
      </c>
      <c r="BQ606" s="15">
        <f t="shared" si="482"/>
        <v>1</v>
      </c>
      <c r="BR606" s="15">
        <f t="shared" si="482"/>
        <v>1</v>
      </c>
      <c r="BS606" s="15">
        <f t="shared" si="465"/>
        <v>0</v>
      </c>
      <c r="BT606" s="15">
        <f t="shared" si="466"/>
        <v>0</v>
      </c>
      <c r="BU606" s="15">
        <f t="shared" si="467"/>
        <v>0</v>
      </c>
      <c r="BV606" s="15">
        <f t="shared" si="468"/>
        <v>0</v>
      </c>
      <c r="BW606" s="15">
        <f t="shared" si="469"/>
        <v>0</v>
      </c>
      <c r="BX606" s="15">
        <f t="shared" si="470"/>
        <v>0</v>
      </c>
      <c r="BY606" s="15">
        <f t="shared" si="471"/>
        <v>0</v>
      </c>
      <c r="BZ606" s="15">
        <f t="shared" si="472"/>
        <v>0</v>
      </c>
      <c r="CA606" s="15">
        <f t="shared" si="473"/>
        <v>0</v>
      </c>
      <c r="CB606" s="15">
        <f t="shared" si="474"/>
        <v>0</v>
      </c>
      <c r="CC606" s="15">
        <f t="shared" si="475"/>
        <v>0</v>
      </c>
      <c r="CD606" s="15">
        <f t="shared" si="476"/>
        <v>0</v>
      </c>
      <c r="CE606" s="15">
        <f t="shared" si="477"/>
        <v>0</v>
      </c>
      <c r="CF606" s="15">
        <f t="shared" si="478"/>
        <v>0</v>
      </c>
      <c r="CG606" s="15">
        <f t="shared" si="479"/>
        <v>0</v>
      </c>
    </row>
    <row r="607" spans="15:85" x14ac:dyDescent="0.25">
      <c r="O607" s="1"/>
      <c r="P607" s="1"/>
      <c r="Q607" s="1"/>
      <c r="R607" s="1"/>
      <c r="S607" s="1"/>
      <c r="T607" s="1"/>
      <c r="U607" s="1"/>
      <c r="W607" s="1"/>
      <c r="X607" s="1"/>
      <c r="Y607" s="1"/>
      <c r="Z607" s="1"/>
      <c r="AD607" s="2"/>
      <c r="AE607" s="2"/>
      <c r="AF607" s="2"/>
      <c r="AG607" s="2"/>
      <c r="AH607" s="2"/>
      <c r="AI607" s="2"/>
      <c r="AJ607" s="2"/>
      <c r="AK607" s="2"/>
      <c r="AL607" s="2"/>
      <c r="AM607" s="2"/>
      <c r="AN607" s="2"/>
      <c r="AO607" s="2"/>
      <c r="AP607" s="2"/>
      <c r="AQ607" s="2"/>
      <c r="AR607" s="2"/>
      <c r="AS607" s="2"/>
      <c r="AT607" s="3"/>
      <c r="AU607" s="3"/>
      <c r="AV607" s="3"/>
      <c r="AW607" s="4"/>
      <c r="AX607" s="4"/>
      <c r="AY607" s="4"/>
      <c r="AZ607" s="4"/>
      <c r="BA607" s="4"/>
      <c r="BB607" s="4"/>
      <c r="BC607" s="4"/>
      <c r="BD607" s="15">
        <f t="shared" si="464"/>
        <v>1</v>
      </c>
      <c r="BE607" s="15">
        <f t="shared" si="463"/>
        <v>1</v>
      </c>
      <c r="BF607" s="15">
        <f t="shared" si="482"/>
        <v>1</v>
      </c>
      <c r="BG607" s="15">
        <f t="shared" si="482"/>
        <v>1</v>
      </c>
      <c r="BH607" s="15">
        <f t="shared" si="482"/>
        <v>1</v>
      </c>
      <c r="BI607" s="15">
        <f t="shared" si="482"/>
        <v>1</v>
      </c>
      <c r="BJ607" s="15">
        <f t="shared" si="482"/>
        <v>1</v>
      </c>
      <c r="BK607" s="15">
        <f t="shared" si="482"/>
        <v>1</v>
      </c>
      <c r="BL607" s="15">
        <f t="shared" si="482"/>
        <v>1</v>
      </c>
      <c r="BM607" s="15">
        <f t="shared" si="482"/>
        <v>1</v>
      </c>
      <c r="BN607" s="15">
        <f t="shared" si="482"/>
        <v>1</v>
      </c>
      <c r="BO607" s="15">
        <f t="shared" si="482"/>
        <v>1</v>
      </c>
      <c r="BP607" s="15">
        <f t="shared" si="482"/>
        <v>1</v>
      </c>
      <c r="BQ607" s="15">
        <f t="shared" si="482"/>
        <v>1</v>
      </c>
      <c r="BR607" s="15">
        <f t="shared" si="482"/>
        <v>1</v>
      </c>
      <c r="BS607" s="15">
        <f t="shared" si="465"/>
        <v>0</v>
      </c>
      <c r="BT607" s="15">
        <f t="shared" si="466"/>
        <v>0</v>
      </c>
      <c r="BU607" s="15">
        <f t="shared" si="467"/>
        <v>0</v>
      </c>
      <c r="BV607" s="15">
        <f t="shared" si="468"/>
        <v>0</v>
      </c>
      <c r="BW607" s="15">
        <f t="shared" si="469"/>
        <v>0</v>
      </c>
      <c r="BX607" s="15">
        <f t="shared" si="470"/>
        <v>0</v>
      </c>
      <c r="BY607" s="15">
        <f t="shared" si="471"/>
        <v>0</v>
      </c>
      <c r="BZ607" s="15">
        <f t="shared" si="472"/>
        <v>0</v>
      </c>
      <c r="CA607" s="15">
        <f t="shared" si="473"/>
        <v>0</v>
      </c>
      <c r="CB607" s="15">
        <f t="shared" si="474"/>
        <v>0</v>
      </c>
      <c r="CC607" s="15">
        <f t="shared" si="475"/>
        <v>0</v>
      </c>
      <c r="CD607" s="15">
        <f t="shared" si="476"/>
        <v>0</v>
      </c>
      <c r="CE607" s="15">
        <f t="shared" si="477"/>
        <v>0</v>
      </c>
      <c r="CF607" s="15">
        <f t="shared" si="478"/>
        <v>0</v>
      </c>
      <c r="CG607" s="15">
        <f t="shared" si="479"/>
        <v>0</v>
      </c>
    </row>
    <row r="608" spans="15:85" x14ac:dyDescent="0.25">
      <c r="O608" s="1"/>
      <c r="P608" s="1"/>
      <c r="Q608" s="1"/>
      <c r="R608" s="1"/>
      <c r="S608" s="1"/>
      <c r="T608" s="1"/>
      <c r="U608" s="1"/>
      <c r="W608" s="1"/>
      <c r="X608" s="1"/>
      <c r="Y608" s="1"/>
      <c r="Z608" s="1"/>
      <c r="AD608" s="2"/>
      <c r="AE608" s="2"/>
      <c r="AF608" s="2"/>
      <c r="AG608" s="2"/>
      <c r="AH608" s="2"/>
      <c r="AI608" s="2"/>
      <c r="AJ608" s="2"/>
      <c r="AK608" s="2"/>
      <c r="AL608" s="2"/>
      <c r="AM608" s="2"/>
      <c r="AN608" s="2"/>
      <c r="AO608" s="2"/>
      <c r="AP608" s="2"/>
      <c r="AQ608" s="2"/>
      <c r="AR608" s="2"/>
      <c r="AS608" s="2"/>
      <c r="AT608" s="3"/>
      <c r="AU608" s="3"/>
      <c r="AV608" s="3"/>
      <c r="AW608" s="4"/>
      <c r="AX608" s="4"/>
      <c r="AY608" s="4"/>
      <c r="AZ608" s="4"/>
      <c r="BA608" s="4"/>
      <c r="BB608" s="4"/>
      <c r="BC608" s="4"/>
      <c r="BD608" s="15">
        <f t="shared" si="464"/>
        <v>1</v>
      </c>
      <c r="BE608" s="15">
        <f t="shared" si="463"/>
        <v>1</v>
      </c>
      <c r="BF608" s="15">
        <f t="shared" si="482"/>
        <v>1</v>
      </c>
      <c r="BG608" s="15">
        <f t="shared" si="482"/>
        <v>1</v>
      </c>
      <c r="BH608" s="15">
        <f t="shared" si="482"/>
        <v>1</v>
      </c>
      <c r="BI608" s="15">
        <f t="shared" si="482"/>
        <v>1</v>
      </c>
      <c r="BJ608" s="15">
        <f t="shared" si="482"/>
        <v>1</v>
      </c>
      <c r="BK608" s="15">
        <f t="shared" si="482"/>
        <v>1</v>
      </c>
      <c r="BL608" s="15">
        <f t="shared" si="482"/>
        <v>1</v>
      </c>
      <c r="BM608" s="15">
        <f t="shared" si="482"/>
        <v>1</v>
      </c>
      <c r="BN608" s="15">
        <f t="shared" si="482"/>
        <v>1</v>
      </c>
      <c r="BO608" s="15">
        <f t="shared" si="482"/>
        <v>1</v>
      </c>
      <c r="BP608" s="15">
        <f t="shared" si="482"/>
        <v>1</v>
      </c>
      <c r="BQ608" s="15">
        <f t="shared" si="482"/>
        <v>1</v>
      </c>
      <c r="BR608" s="15">
        <f t="shared" si="482"/>
        <v>1</v>
      </c>
      <c r="BS608" s="15">
        <f t="shared" si="465"/>
        <v>0</v>
      </c>
      <c r="BT608" s="15">
        <f t="shared" si="466"/>
        <v>0</v>
      </c>
      <c r="BU608" s="15">
        <f t="shared" si="467"/>
        <v>0</v>
      </c>
      <c r="BV608" s="15">
        <f t="shared" si="468"/>
        <v>0</v>
      </c>
      <c r="BW608" s="15">
        <f t="shared" si="469"/>
        <v>0</v>
      </c>
      <c r="BX608" s="15">
        <f t="shared" si="470"/>
        <v>0</v>
      </c>
      <c r="BY608" s="15">
        <f t="shared" si="471"/>
        <v>0</v>
      </c>
      <c r="BZ608" s="15">
        <f t="shared" si="472"/>
        <v>0</v>
      </c>
      <c r="CA608" s="15">
        <f t="shared" si="473"/>
        <v>0</v>
      </c>
      <c r="CB608" s="15">
        <f t="shared" si="474"/>
        <v>0</v>
      </c>
      <c r="CC608" s="15">
        <f t="shared" si="475"/>
        <v>0</v>
      </c>
      <c r="CD608" s="15">
        <f t="shared" si="476"/>
        <v>0</v>
      </c>
      <c r="CE608" s="15">
        <f t="shared" si="477"/>
        <v>0</v>
      </c>
      <c r="CF608" s="15">
        <f t="shared" si="478"/>
        <v>0</v>
      </c>
      <c r="CG608" s="15">
        <f t="shared" si="479"/>
        <v>0</v>
      </c>
    </row>
    <row r="609" spans="15:85" x14ac:dyDescent="0.25">
      <c r="O609" s="1"/>
      <c r="P609" s="1"/>
      <c r="Q609" s="1"/>
      <c r="R609" s="1"/>
      <c r="S609" s="1"/>
      <c r="T609" s="1"/>
      <c r="U609" s="1"/>
      <c r="W609" s="1"/>
      <c r="X609" s="1"/>
      <c r="Y609" s="1"/>
      <c r="Z609" s="1"/>
      <c r="AD609" s="2"/>
      <c r="AE609" s="2"/>
      <c r="AF609" s="2"/>
      <c r="AG609" s="2"/>
      <c r="AH609" s="2"/>
      <c r="AI609" s="2"/>
      <c r="AJ609" s="2"/>
      <c r="AK609" s="2"/>
      <c r="AL609" s="2"/>
      <c r="AM609" s="2"/>
      <c r="AN609" s="2"/>
      <c r="AO609" s="2"/>
      <c r="AP609" s="2"/>
      <c r="AQ609" s="2"/>
      <c r="AR609" s="2"/>
      <c r="AS609" s="2"/>
      <c r="AT609" s="3"/>
      <c r="AU609" s="3"/>
      <c r="AV609" s="3"/>
      <c r="AW609" s="4"/>
      <c r="AX609" s="4"/>
      <c r="AY609" s="4"/>
      <c r="AZ609" s="4"/>
      <c r="BA609" s="4"/>
      <c r="BB609" s="4"/>
      <c r="BC609" s="4"/>
      <c r="BD609" s="15">
        <f t="shared" si="464"/>
        <v>1</v>
      </c>
      <c r="BE609" s="15">
        <f t="shared" si="463"/>
        <v>1</v>
      </c>
      <c r="BF609" s="15">
        <f t="shared" si="482"/>
        <v>1</v>
      </c>
      <c r="BG609" s="15">
        <f t="shared" si="482"/>
        <v>1</v>
      </c>
      <c r="BH609" s="15">
        <f t="shared" si="482"/>
        <v>1</v>
      </c>
      <c r="BI609" s="15">
        <f t="shared" si="482"/>
        <v>1</v>
      </c>
      <c r="BJ609" s="15">
        <f t="shared" si="482"/>
        <v>1</v>
      </c>
      <c r="BK609" s="15">
        <f t="shared" si="482"/>
        <v>1</v>
      </c>
      <c r="BL609" s="15">
        <f t="shared" si="482"/>
        <v>1</v>
      </c>
      <c r="BM609" s="15">
        <f t="shared" si="482"/>
        <v>1</v>
      </c>
      <c r="BN609" s="15">
        <f t="shared" si="482"/>
        <v>1</v>
      </c>
      <c r="BO609" s="15">
        <f t="shared" si="482"/>
        <v>1</v>
      </c>
      <c r="BP609" s="15">
        <f t="shared" si="482"/>
        <v>1</v>
      </c>
      <c r="BQ609" s="15">
        <f t="shared" si="482"/>
        <v>1</v>
      </c>
      <c r="BR609" s="15">
        <f t="shared" si="482"/>
        <v>1</v>
      </c>
      <c r="BS609" s="15">
        <f t="shared" si="465"/>
        <v>0</v>
      </c>
      <c r="BT609" s="15">
        <f t="shared" si="466"/>
        <v>0</v>
      </c>
      <c r="BU609" s="15">
        <f t="shared" si="467"/>
        <v>0</v>
      </c>
      <c r="BV609" s="15">
        <f t="shared" si="468"/>
        <v>0</v>
      </c>
      <c r="BW609" s="15">
        <f t="shared" si="469"/>
        <v>0</v>
      </c>
      <c r="BX609" s="15">
        <f t="shared" si="470"/>
        <v>0</v>
      </c>
      <c r="BY609" s="15">
        <f t="shared" si="471"/>
        <v>0</v>
      </c>
      <c r="BZ609" s="15">
        <f t="shared" si="472"/>
        <v>0</v>
      </c>
      <c r="CA609" s="15">
        <f t="shared" si="473"/>
        <v>0</v>
      </c>
      <c r="CB609" s="15">
        <f t="shared" si="474"/>
        <v>0</v>
      </c>
      <c r="CC609" s="15">
        <f t="shared" si="475"/>
        <v>0</v>
      </c>
      <c r="CD609" s="15">
        <f t="shared" si="476"/>
        <v>0</v>
      </c>
      <c r="CE609" s="15">
        <f t="shared" si="477"/>
        <v>0</v>
      </c>
      <c r="CF609" s="15">
        <f t="shared" si="478"/>
        <v>0</v>
      </c>
      <c r="CG609" s="15">
        <f t="shared" si="479"/>
        <v>0</v>
      </c>
    </row>
    <row r="610" spans="15:85" x14ac:dyDescent="0.25">
      <c r="O610" s="1"/>
      <c r="P610" s="1"/>
      <c r="Q610" s="1"/>
      <c r="R610" s="1"/>
      <c r="S610" s="1"/>
      <c r="T610" s="1"/>
      <c r="U610" s="1"/>
      <c r="W610" s="1"/>
      <c r="X610" s="1"/>
      <c r="Y610" s="1"/>
      <c r="Z610" s="1"/>
      <c r="AD610" s="2"/>
      <c r="AE610" s="2"/>
      <c r="AF610" s="2"/>
      <c r="AG610" s="2"/>
      <c r="AH610" s="2"/>
      <c r="AI610" s="2"/>
      <c r="AJ610" s="2"/>
      <c r="AK610" s="2"/>
      <c r="AL610" s="2"/>
      <c r="AM610" s="2"/>
      <c r="AN610" s="2"/>
      <c r="AO610" s="2"/>
      <c r="AP610" s="2"/>
      <c r="AQ610" s="2"/>
      <c r="AR610" s="2"/>
      <c r="AS610" s="2"/>
      <c r="AT610" s="3"/>
      <c r="AU610" s="3"/>
      <c r="AV610" s="3"/>
      <c r="AW610" s="4"/>
      <c r="AX610" s="4"/>
      <c r="AY610" s="4"/>
      <c r="AZ610" s="4"/>
      <c r="BA610" s="4"/>
      <c r="BB610" s="4"/>
      <c r="BC610" s="4"/>
      <c r="BD610" s="15">
        <f t="shared" si="464"/>
        <v>1</v>
      </c>
      <c r="BE610" s="15">
        <f t="shared" si="463"/>
        <v>1</v>
      </c>
      <c r="BF610" s="15">
        <f t="shared" si="482"/>
        <v>1</v>
      </c>
      <c r="BG610" s="15">
        <f t="shared" si="482"/>
        <v>1</v>
      </c>
      <c r="BH610" s="15">
        <f t="shared" si="482"/>
        <v>1</v>
      </c>
      <c r="BI610" s="15">
        <f t="shared" si="482"/>
        <v>1</v>
      </c>
      <c r="BJ610" s="15">
        <f t="shared" si="482"/>
        <v>1</v>
      </c>
      <c r="BK610" s="15">
        <f t="shared" si="482"/>
        <v>1</v>
      </c>
      <c r="BL610" s="15">
        <f t="shared" si="482"/>
        <v>1</v>
      </c>
      <c r="BM610" s="15">
        <f t="shared" si="482"/>
        <v>1</v>
      </c>
      <c r="BN610" s="15">
        <f t="shared" si="482"/>
        <v>1</v>
      </c>
      <c r="BO610" s="15">
        <f t="shared" si="482"/>
        <v>1</v>
      </c>
      <c r="BP610" s="15">
        <f t="shared" si="482"/>
        <v>1</v>
      </c>
      <c r="BQ610" s="15">
        <f t="shared" si="482"/>
        <v>1</v>
      </c>
      <c r="BR610" s="15">
        <f t="shared" si="482"/>
        <v>1</v>
      </c>
      <c r="BS610" s="15">
        <f t="shared" si="465"/>
        <v>0</v>
      </c>
      <c r="BT610" s="15">
        <f t="shared" si="466"/>
        <v>0</v>
      </c>
      <c r="BU610" s="15">
        <f t="shared" si="467"/>
        <v>0</v>
      </c>
      <c r="BV610" s="15">
        <f t="shared" si="468"/>
        <v>0</v>
      </c>
      <c r="BW610" s="15">
        <f t="shared" si="469"/>
        <v>0</v>
      </c>
      <c r="BX610" s="15">
        <f t="shared" si="470"/>
        <v>0</v>
      </c>
      <c r="BY610" s="15">
        <f t="shared" si="471"/>
        <v>0</v>
      </c>
      <c r="BZ610" s="15">
        <f t="shared" si="472"/>
        <v>0</v>
      </c>
      <c r="CA610" s="15">
        <f t="shared" si="473"/>
        <v>0</v>
      </c>
      <c r="CB610" s="15">
        <f t="shared" si="474"/>
        <v>0</v>
      </c>
      <c r="CC610" s="15">
        <f t="shared" si="475"/>
        <v>0</v>
      </c>
      <c r="CD610" s="15">
        <f t="shared" si="476"/>
        <v>0</v>
      </c>
      <c r="CE610" s="15">
        <f t="shared" si="477"/>
        <v>0</v>
      </c>
      <c r="CF610" s="15">
        <f t="shared" si="478"/>
        <v>0</v>
      </c>
      <c r="CG610" s="15">
        <f t="shared" si="479"/>
        <v>0</v>
      </c>
    </row>
    <row r="611" spans="15:85" x14ac:dyDescent="0.25">
      <c r="O611" s="1"/>
      <c r="P611" s="1"/>
      <c r="Q611" s="1"/>
      <c r="R611" s="1"/>
      <c r="S611" s="1"/>
      <c r="T611" s="1"/>
      <c r="U611" s="1"/>
      <c r="W611" s="1"/>
      <c r="X611" s="1"/>
      <c r="Y611" s="1"/>
      <c r="Z611" s="1"/>
      <c r="AD611" s="2"/>
      <c r="AE611" s="2"/>
      <c r="AF611" s="2"/>
      <c r="AG611" s="2"/>
      <c r="AH611" s="2"/>
      <c r="AI611" s="2"/>
      <c r="AJ611" s="2"/>
      <c r="AK611" s="2"/>
      <c r="AL611" s="2"/>
      <c r="AM611" s="2"/>
      <c r="AN611" s="2"/>
      <c r="AO611" s="2"/>
      <c r="AP611" s="2"/>
      <c r="AQ611" s="2"/>
      <c r="AR611" s="2"/>
      <c r="AS611" s="2"/>
      <c r="AT611" s="3"/>
      <c r="AU611" s="3"/>
      <c r="AV611" s="3"/>
      <c r="AW611" s="4"/>
      <c r="AX611" s="4"/>
      <c r="AY611" s="4"/>
      <c r="AZ611" s="4"/>
      <c r="BA611" s="4"/>
      <c r="BB611" s="4"/>
      <c r="BC611" s="4"/>
      <c r="BD611" s="15">
        <f t="shared" si="464"/>
        <v>1</v>
      </c>
      <c r="BE611" s="15">
        <f t="shared" si="463"/>
        <v>1</v>
      </c>
      <c r="BF611" s="15">
        <f t="shared" si="482"/>
        <v>1</v>
      </c>
      <c r="BG611" s="15">
        <f t="shared" si="482"/>
        <v>1</v>
      </c>
      <c r="BH611" s="15">
        <f t="shared" si="482"/>
        <v>1</v>
      </c>
      <c r="BI611" s="15">
        <f t="shared" si="482"/>
        <v>1</v>
      </c>
      <c r="BJ611" s="15">
        <f t="shared" si="482"/>
        <v>1</v>
      </c>
      <c r="BK611" s="15">
        <f t="shared" si="482"/>
        <v>1</v>
      </c>
      <c r="BL611" s="15">
        <f t="shared" si="482"/>
        <v>1</v>
      </c>
      <c r="BM611" s="15">
        <f t="shared" si="482"/>
        <v>1</v>
      </c>
      <c r="BN611" s="15">
        <f t="shared" si="482"/>
        <v>1</v>
      </c>
      <c r="BO611" s="15">
        <f t="shared" si="482"/>
        <v>1</v>
      </c>
      <c r="BP611" s="15">
        <f t="shared" si="482"/>
        <v>1</v>
      </c>
      <c r="BQ611" s="15">
        <f t="shared" si="482"/>
        <v>1</v>
      </c>
      <c r="BR611" s="15">
        <f t="shared" si="482"/>
        <v>1</v>
      </c>
      <c r="BS611" s="15">
        <f t="shared" si="465"/>
        <v>0</v>
      </c>
      <c r="BT611" s="15">
        <f t="shared" si="466"/>
        <v>0</v>
      </c>
      <c r="BU611" s="15">
        <f t="shared" si="467"/>
        <v>0</v>
      </c>
      <c r="BV611" s="15">
        <f t="shared" si="468"/>
        <v>0</v>
      </c>
      <c r="BW611" s="15">
        <f t="shared" si="469"/>
        <v>0</v>
      </c>
      <c r="BX611" s="15">
        <f t="shared" si="470"/>
        <v>0</v>
      </c>
      <c r="BY611" s="15">
        <f t="shared" si="471"/>
        <v>0</v>
      </c>
      <c r="BZ611" s="15">
        <f t="shared" si="472"/>
        <v>0</v>
      </c>
      <c r="CA611" s="15">
        <f t="shared" si="473"/>
        <v>0</v>
      </c>
      <c r="CB611" s="15">
        <f t="shared" si="474"/>
        <v>0</v>
      </c>
      <c r="CC611" s="15">
        <f t="shared" si="475"/>
        <v>0</v>
      </c>
      <c r="CD611" s="15">
        <f t="shared" si="476"/>
        <v>0</v>
      </c>
      <c r="CE611" s="15">
        <f t="shared" si="477"/>
        <v>0</v>
      </c>
      <c r="CF611" s="15">
        <f t="shared" si="478"/>
        <v>0</v>
      </c>
      <c r="CG611" s="15">
        <f t="shared" si="479"/>
        <v>0</v>
      </c>
    </row>
    <row r="612" spans="15:85" x14ac:dyDescent="0.25">
      <c r="O612" s="1"/>
      <c r="P612" s="1"/>
      <c r="Q612" s="1"/>
      <c r="R612" s="1"/>
      <c r="S612" s="1"/>
      <c r="T612" s="1"/>
      <c r="U612" s="1"/>
      <c r="W612" s="1"/>
      <c r="X612" s="1"/>
      <c r="Y612" s="1"/>
      <c r="Z612" s="1"/>
      <c r="AD612" s="2"/>
      <c r="AE612" s="2"/>
      <c r="AF612" s="2"/>
      <c r="AG612" s="2"/>
      <c r="AH612" s="2"/>
      <c r="AI612" s="2"/>
      <c r="AJ612" s="2"/>
      <c r="AK612" s="2"/>
      <c r="AL612" s="2"/>
      <c r="AM612" s="2"/>
      <c r="AN612" s="2"/>
      <c r="AO612" s="2"/>
      <c r="AP612" s="2"/>
      <c r="AQ612" s="2"/>
      <c r="AR612" s="2"/>
      <c r="AS612" s="2"/>
      <c r="AT612" s="3"/>
      <c r="AU612" s="3"/>
      <c r="AV612" s="3"/>
      <c r="AW612" s="4"/>
      <c r="AX612" s="4"/>
      <c r="AY612" s="4"/>
      <c r="AZ612" s="4"/>
      <c r="BA612" s="4"/>
      <c r="BB612" s="4"/>
      <c r="BC612" s="4"/>
      <c r="BD612" s="15">
        <f t="shared" si="464"/>
        <v>1</v>
      </c>
      <c r="BE612" s="15">
        <f t="shared" si="463"/>
        <v>1</v>
      </c>
      <c r="BF612" s="15">
        <f t="shared" si="482"/>
        <v>1</v>
      </c>
      <c r="BG612" s="15">
        <f t="shared" si="482"/>
        <v>1</v>
      </c>
      <c r="BH612" s="15">
        <f t="shared" si="482"/>
        <v>1</v>
      </c>
      <c r="BI612" s="15">
        <f t="shared" si="482"/>
        <v>1</v>
      </c>
      <c r="BJ612" s="15">
        <f t="shared" si="482"/>
        <v>1</v>
      </c>
      <c r="BK612" s="15">
        <f t="shared" si="482"/>
        <v>1</v>
      </c>
      <c r="BL612" s="15">
        <f t="shared" si="482"/>
        <v>1</v>
      </c>
      <c r="BM612" s="15">
        <f t="shared" si="482"/>
        <v>1</v>
      </c>
      <c r="BN612" s="15">
        <f t="shared" si="482"/>
        <v>1</v>
      </c>
      <c r="BO612" s="15">
        <f t="shared" si="482"/>
        <v>1</v>
      </c>
      <c r="BP612" s="15">
        <f t="shared" si="482"/>
        <v>1</v>
      </c>
      <c r="BQ612" s="15">
        <f t="shared" si="482"/>
        <v>1</v>
      </c>
      <c r="BR612" s="15">
        <f t="shared" si="482"/>
        <v>1</v>
      </c>
      <c r="BS612" s="15">
        <f t="shared" si="465"/>
        <v>0</v>
      </c>
      <c r="BT612" s="15">
        <f t="shared" si="466"/>
        <v>0</v>
      </c>
      <c r="BU612" s="15">
        <f t="shared" si="467"/>
        <v>0</v>
      </c>
      <c r="BV612" s="15">
        <f t="shared" si="468"/>
        <v>0</v>
      </c>
      <c r="BW612" s="15">
        <f t="shared" si="469"/>
        <v>0</v>
      </c>
      <c r="BX612" s="15">
        <f t="shared" si="470"/>
        <v>0</v>
      </c>
      <c r="BY612" s="15">
        <f t="shared" si="471"/>
        <v>0</v>
      </c>
      <c r="BZ612" s="15">
        <f t="shared" si="472"/>
        <v>0</v>
      </c>
      <c r="CA612" s="15">
        <f t="shared" si="473"/>
        <v>0</v>
      </c>
      <c r="CB612" s="15">
        <f t="shared" si="474"/>
        <v>0</v>
      </c>
      <c r="CC612" s="15">
        <f t="shared" si="475"/>
        <v>0</v>
      </c>
      <c r="CD612" s="15">
        <f t="shared" si="476"/>
        <v>0</v>
      </c>
      <c r="CE612" s="15">
        <f t="shared" si="477"/>
        <v>0</v>
      </c>
      <c r="CF612" s="15">
        <f t="shared" si="478"/>
        <v>0</v>
      </c>
      <c r="CG612" s="15">
        <f t="shared" si="479"/>
        <v>0</v>
      </c>
    </row>
    <row r="613" spans="15:85" x14ac:dyDescent="0.25">
      <c r="O613" s="1"/>
      <c r="P613" s="1"/>
      <c r="Q613" s="1"/>
      <c r="R613" s="1"/>
      <c r="S613" s="1"/>
      <c r="T613" s="1"/>
      <c r="U613" s="1"/>
      <c r="W613" s="1"/>
      <c r="X613" s="1"/>
      <c r="Y613" s="1"/>
      <c r="Z613" s="1"/>
      <c r="AD613" s="2"/>
      <c r="AE613" s="2"/>
      <c r="AF613" s="2"/>
      <c r="AG613" s="2"/>
      <c r="AH613" s="2"/>
      <c r="AI613" s="2"/>
      <c r="AJ613" s="2"/>
      <c r="AK613" s="2"/>
      <c r="AL613" s="2"/>
      <c r="AM613" s="2"/>
      <c r="AN613" s="2"/>
      <c r="AO613" s="2"/>
      <c r="AP613" s="2"/>
      <c r="AQ613" s="2"/>
      <c r="AR613" s="2"/>
      <c r="AS613" s="2"/>
      <c r="AT613" s="3"/>
      <c r="AU613" s="3"/>
      <c r="AV613" s="3"/>
      <c r="AW613" s="4"/>
      <c r="AX613" s="4"/>
      <c r="AY613" s="4"/>
      <c r="AZ613" s="4"/>
      <c r="BA613" s="4"/>
      <c r="BB613" s="4"/>
      <c r="BC613" s="4"/>
      <c r="BD613" s="15">
        <f t="shared" si="464"/>
        <v>1</v>
      </c>
      <c r="BE613" s="15">
        <f t="shared" si="463"/>
        <v>1</v>
      </c>
      <c r="BF613" s="15">
        <f t="shared" si="482"/>
        <v>1</v>
      </c>
      <c r="BG613" s="15">
        <f t="shared" si="482"/>
        <v>1</v>
      </c>
      <c r="BH613" s="15">
        <f t="shared" si="482"/>
        <v>1</v>
      </c>
      <c r="BI613" s="15">
        <f t="shared" si="482"/>
        <v>1</v>
      </c>
      <c r="BJ613" s="15">
        <f t="shared" si="482"/>
        <v>1</v>
      </c>
      <c r="BK613" s="15">
        <f t="shared" si="482"/>
        <v>1</v>
      </c>
      <c r="BL613" s="15">
        <f t="shared" si="482"/>
        <v>1</v>
      </c>
      <c r="BM613" s="15">
        <f t="shared" si="482"/>
        <v>1</v>
      </c>
      <c r="BN613" s="15">
        <f t="shared" si="482"/>
        <v>1</v>
      </c>
      <c r="BO613" s="15">
        <f t="shared" si="482"/>
        <v>1</v>
      </c>
      <c r="BP613" s="15">
        <f t="shared" si="482"/>
        <v>1</v>
      </c>
      <c r="BQ613" s="15">
        <f t="shared" si="482"/>
        <v>1</v>
      </c>
      <c r="BR613" s="15">
        <f t="shared" si="482"/>
        <v>1</v>
      </c>
      <c r="BS613" s="15">
        <f t="shared" si="465"/>
        <v>0</v>
      </c>
      <c r="BT613" s="15">
        <f t="shared" si="466"/>
        <v>0</v>
      </c>
      <c r="BU613" s="15">
        <f t="shared" si="467"/>
        <v>0</v>
      </c>
      <c r="BV613" s="15">
        <f t="shared" si="468"/>
        <v>0</v>
      </c>
      <c r="BW613" s="15">
        <f t="shared" si="469"/>
        <v>0</v>
      </c>
      <c r="BX613" s="15">
        <f t="shared" si="470"/>
        <v>0</v>
      </c>
      <c r="BY613" s="15">
        <f t="shared" si="471"/>
        <v>0</v>
      </c>
      <c r="BZ613" s="15">
        <f t="shared" si="472"/>
        <v>0</v>
      </c>
      <c r="CA613" s="15">
        <f t="shared" si="473"/>
        <v>0</v>
      </c>
      <c r="CB613" s="15">
        <f t="shared" si="474"/>
        <v>0</v>
      </c>
      <c r="CC613" s="15">
        <f t="shared" si="475"/>
        <v>0</v>
      </c>
      <c r="CD613" s="15">
        <f t="shared" si="476"/>
        <v>0</v>
      </c>
      <c r="CE613" s="15">
        <f t="shared" si="477"/>
        <v>0</v>
      </c>
      <c r="CF613" s="15">
        <f t="shared" si="478"/>
        <v>0</v>
      </c>
      <c r="CG613" s="15">
        <f t="shared" si="479"/>
        <v>0</v>
      </c>
    </row>
    <row r="614" spans="15:85" x14ac:dyDescent="0.25">
      <c r="O614" s="1"/>
      <c r="P614" s="1"/>
      <c r="Q614" s="1"/>
      <c r="R614" s="1"/>
      <c r="S614" s="1"/>
      <c r="T614" s="1"/>
      <c r="U614" s="1"/>
      <c r="W614" s="1"/>
      <c r="X614" s="1"/>
      <c r="Y614" s="1"/>
      <c r="Z614" s="1"/>
      <c r="AD614" s="2"/>
      <c r="AE614" s="2"/>
      <c r="AF614" s="2"/>
      <c r="AG614" s="2"/>
      <c r="AH614" s="2"/>
      <c r="AI614" s="2"/>
      <c r="AJ614" s="2"/>
      <c r="AK614" s="2"/>
      <c r="AL614" s="2"/>
      <c r="AM614" s="2"/>
      <c r="AN614" s="2"/>
      <c r="AO614" s="2"/>
      <c r="AP614" s="2"/>
      <c r="AQ614" s="2"/>
      <c r="AR614" s="2"/>
      <c r="AS614" s="2"/>
      <c r="AT614" s="3"/>
      <c r="AU614" s="3"/>
      <c r="AV614" s="3"/>
      <c r="AW614" s="4"/>
      <c r="AX614" s="4"/>
      <c r="AY614" s="4"/>
      <c r="AZ614" s="4"/>
      <c r="BA614" s="4"/>
      <c r="BB614" s="4"/>
      <c r="BC614" s="4"/>
      <c r="BD614" s="15">
        <f t="shared" si="464"/>
        <v>1</v>
      </c>
      <c r="BE614" s="15">
        <f t="shared" si="463"/>
        <v>1</v>
      </c>
      <c r="BF614" s="15">
        <f t="shared" ref="BF614:BR623" si="483">IF(BF$1-$AW614&gt;$CK$1,1,0)</f>
        <v>1</v>
      </c>
      <c r="BG614" s="15">
        <f t="shared" si="483"/>
        <v>1</v>
      </c>
      <c r="BH614" s="15">
        <f t="shared" si="483"/>
        <v>1</v>
      </c>
      <c r="BI614" s="15">
        <f t="shared" si="483"/>
        <v>1</v>
      </c>
      <c r="BJ614" s="15">
        <f t="shared" si="483"/>
        <v>1</v>
      </c>
      <c r="BK614" s="15">
        <f t="shared" si="483"/>
        <v>1</v>
      </c>
      <c r="BL614" s="15">
        <f t="shared" si="483"/>
        <v>1</v>
      </c>
      <c r="BM614" s="15">
        <f t="shared" si="483"/>
        <v>1</v>
      </c>
      <c r="BN614" s="15">
        <f t="shared" si="483"/>
        <v>1</v>
      </c>
      <c r="BO614" s="15">
        <f t="shared" si="483"/>
        <v>1</v>
      </c>
      <c r="BP614" s="15">
        <f t="shared" si="483"/>
        <v>1</v>
      </c>
      <c r="BQ614" s="15">
        <f t="shared" si="483"/>
        <v>1</v>
      </c>
      <c r="BR614" s="15">
        <f t="shared" si="483"/>
        <v>1</v>
      </c>
      <c r="BS614" s="15">
        <f t="shared" si="465"/>
        <v>0</v>
      </c>
      <c r="BT614" s="15">
        <f t="shared" si="466"/>
        <v>0</v>
      </c>
      <c r="BU614" s="15">
        <f t="shared" si="467"/>
        <v>0</v>
      </c>
      <c r="BV614" s="15">
        <f t="shared" si="468"/>
        <v>0</v>
      </c>
      <c r="BW614" s="15">
        <f t="shared" si="469"/>
        <v>0</v>
      </c>
      <c r="BX614" s="15">
        <f t="shared" si="470"/>
        <v>0</v>
      </c>
      <c r="BY614" s="15">
        <f t="shared" si="471"/>
        <v>0</v>
      </c>
      <c r="BZ614" s="15">
        <f t="shared" si="472"/>
        <v>0</v>
      </c>
      <c r="CA614" s="15">
        <f t="shared" si="473"/>
        <v>0</v>
      </c>
      <c r="CB614" s="15">
        <f t="shared" si="474"/>
        <v>0</v>
      </c>
      <c r="CC614" s="15">
        <f t="shared" si="475"/>
        <v>0</v>
      </c>
      <c r="CD614" s="15">
        <f t="shared" si="476"/>
        <v>0</v>
      </c>
      <c r="CE614" s="15">
        <f t="shared" si="477"/>
        <v>0</v>
      </c>
      <c r="CF614" s="15">
        <f t="shared" si="478"/>
        <v>0</v>
      </c>
      <c r="CG614" s="15">
        <f t="shared" si="479"/>
        <v>0</v>
      </c>
    </row>
    <row r="615" spans="15:85" x14ac:dyDescent="0.25">
      <c r="O615" s="1"/>
      <c r="P615" s="1"/>
      <c r="Q615" s="1"/>
      <c r="R615" s="1"/>
      <c r="S615" s="1"/>
      <c r="T615" s="1"/>
      <c r="U615" s="1"/>
      <c r="W615" s="1"/>
      <c r="X615" s="1"/>
      <c r="Y615" s="1"/>
      <c r="Z615" s="1"/>
      <c r="AD615" s="2"/>
      <c r="AE615" s="2"/>
      <c r="AF615" s="2"/>
      <c r="AG615" s="2"/>
      <c r="AH615" s="2"/>
      <c r="AI615" s="2"/>
      <c r="AJ615" s="2"/>
      <c r="AK615" s="2"/>
      <c r="AL615" s="2"/>
      <c r="AM615" s="2"/>
      <c r="AN615" s="2"/>
      <c r="AO615" s="2"/>
      <c r="AP615" s="2"/>
      <c r="AQ615" s="2"/>
      <c r="AR615" s="2"/>
      <c r="AS615" s="2"/>
      <c r="AT615" s="3"/>
      <c r="AU615" s="3"/>
      <c r="AV615" s="3"/>
      <c r="AW615" s="4"/>
      <c r="AX615" s="4"/>
      <c r="AY615" s="4"/>
      <c r="AZ615" s="4"/>
      <c r="BA615" s="4"/>
      <c r="BB615" s="4"/>
      <c r="BC615" s="4"/>
      <c r="BD615" s="15">
        <f t="shared" si="464"/>
        <v>1</v>
      </c>
      <c r="BE615" s="15">
        <f t="shared" si="463"/>
        <v>1</v>
      </c>
      <c r="BF615" s="15">
        <f t="shared" si="483"/>
        <v>1</v>
      </c>
      <c r="BG615" s="15">
        <f t="shared" si="483"/>
        <v>1</v>
      </c>
      <c r="BH615" s="15">
        <f t="shared" si="483"/>
        <v>1</v>
      </c>
      <c r="BI615" s="15">
        <f t="shared" si="483"/>
        <v>1</v>
      </c>
      <c r="BJ615" s="15">
        <f t="shared" si="483"/>
        <v>1</v>
      </c>
      <c r="BK615" s="15">
        <f t="shared" si="483"/>
        <v>1</v>
      </c>
      <c r="BL615" s="15">
        <f t="shared" si="483"/>
        <v>1</v>
      </c>
      <c r="BM615" s="15">
        <f t="shared" si="483"/>
        <v>1</v>
      </c>
      <c r="BN615" s="15">
        <f t="shared" si="483"/>
        <v>1</v>
      </c>
      <c r="BO615" s="15">
        <f t="shared" si="483"/>
        <v>1</v>
      </c>
      <c r="BP615" s="15">
        <f t="shared" si="483"/>
        <v>1</v>
      </c>
      <c r="BQ615" s="15">
        <f t="shared" si="483"/>
        <v>1</v>
      </c>
      <c r="BR615" s="15">
        <f t="shared" si="483"/>
        <v>1</v>
      </c>
      <c r="BS615" s="15">
        <f t="shared" si="465"/>
        <v>0</v>
      </c>
      <c r="BT615" s="15">
        <f t="shared" si="466"/>
        <v>0</v>
      </c>
      <c r="BU615" s="15">
        <f t="shared" si="467"/>
        <v>0</v>
      </c>
      <c r="BV615" s="15">
        <f t="shared" si="468"/>
        <v>0</v>
      </c>
      <c r="BW615" s="15">
        <f t="shared" si="469"/>
        <v>0</v>
      </c>
      <c r="BX615" s="15">
        <f t="shared" si="470"/>
        <v>0</v>
      </c>
      <c r="BY615" s="15">
        <f t="shared" si="471"/>
        <v>0</v>
      </c>
      <c r="BZ615" s="15">
        <f t="shared" si="472"/>
        <v>0</v>
      </c>
      <c r="CA615" s="15">
        <f t="shared" si="473"/>
        <v>0</v>
      </c>
      <c r="CB615" s="15">
        <f t="shared" si="474"/>
        <v>0</v>
      </c>
      <c r="CC615" s="15">
        <f t="shared" si="475"/>
        <v>0</v>
      </c>
      <c r="CD615" s="15">
        <f t="shared" si="476"/>
        <v>0</v>
      </c>
      <c r="CE615" s="15">
        <f t="shared" si="477"/>
        <v>0</v>
      </c>
      <c r="CF615" s="15">
        <f t="shared" si="478"/>
        <v>0</v>
      </c>
      <c r="CG615" s="15">
        <f t="shared" si="479"/>
        <v>0</v>
      </c>
    </row>
    <row r="616" spans="15:85" x14ac:dyDescent="0.25">
      <c r="O616" s="1"/>
      <c r="P616" s="1"/>
      <c r="Q616" s="1"/>
      <c r="R616" s="1"/>
      <c r="S616" s="1"/>
      <c r="T616" s="1"/>
      <c r="U616" s="1"/>
      <c r="W616" s="1"/>
      <c r="X616" s="1"/>
      <c r="Y616" s="1"/>
      <c r="Z616" s="1"/>
      <c r="AD616" s="2"/>
      <c r="AE616" s="2"/>
      <c r="AF616" s="2"/>
      <c r="AG616" s="2"/>
      <c r="AH616" s="2"/>
      <c r="AI616" s="2"/>
      <c r="AJ616" s="2"/>
      <c r="AK616" s="2"/>
      <c r="AL616" s="2"/>
      <c r="AM616" s="2"/>
      <c r="AN616" s="2"/>
      <c r="AO616" s="2"/>
      <c r="AP616" s="2"/>
      <c r="AQ616" s="2"/>
      <c r="AR616" s="2"/>
      <c r="AS616" s="2"/>
      <c r="AT616" s="3"/>
      <c r="AU616" s="3"/>
      <c r="AV616" s="3"/>
      <c r="AW616" s="4"/>
      <c r="AX616" s="4"/>
      <c r="AY616" s="4"/>
      <c r="AZ616" s="4"/>
      <c r="BA616" s="4"/>
      <c r="BB616" s="4"/>
      <c r="BC616" s="4"/>
      <c r="BD616" s="15">
        <f t="shared" si="464"/>
        <v>1</v>
      </c>
      <c r="BE616" s="15">
        <f t="shared" si="463"/>
        <v>1</v>
      </c>
      <c r="BF616" s="15">
        <f t="shared" si="483"/>
        <v>1</v>
      </c>
      <c r="BG616" s="15">
        <f t="shared" si="483"/>
        <v>1</v>
      </c>
      <c r="BH616" s="15">
        <f t="shared" si="483"/>
        <v>1</v>
      </c>
      <c r="BI616" s="15">
        <f t="shared" si="483"/>
        <v>1</v>
      </c>
      <c r="BJ616" s="15">
        <f t="shared" si="483"/>
        <v>1</v>
      </c>
      <c r="BK616" s="15">
        <f t="shared" si="483"/>
        <v>1</v>
      </c>
      <c r="BL616" s="15">
        <f t="shared" si="483"/>
        <v>1</v>
      </c>
      <c r="BM616" s="15">
        <f t="shared" si="483"/>
        <v>1</v>
      </c>
      <c r="BN616" s="15">
        <f t="shared" si="483"/>
        <v>1</v>
      </c>
      <c r="BO616" s="15">
        <f t="shared" si="483"/>
        <v>1</v>
      </c>
      <c r="BP616" s="15">
        <f t="shared" si="483"/>
        <v>1</v>
      </c>
      <c r="BQ616" s="15">
        <f t="shared" si="483"/>
        <v>1</v>
      </c>
      <c r="BR616" s="15">
        <f t="shared" si="483"/>
        <v>1</v>
      </c>
      <c r="BS616" s="15">
        <f t="shared" si="465"/>
        <v>0</v>
      </c>
      <c r="BT616" s="15">
        <f t="shared" si="466"/>
        <v>0</v>
      </c>
      <c r="BU616" s="15">
        <f t="shared" si="467"/>
        <v>0</v>
      </c>
      <c r="BV616" s="15">
        <f t="shared" si="468"/>
        <v>0</v>
      </c>
      <c r="BW616" s="15">
        <f t="shared" si="469"/>
        <v>0</v>
      </c>
      <c r="BX616" s="15">
        <f t="shared" si="470"/>
        <v>0</v>
      </c>
      <c r="BY616" s="15">
        <f t="shared" si="471"/>
        <v>0</v>
      </c>
      <c r="BZ616" s="15">
        <f t="shared" si="472"/>
        <v>0</v>
      </c>
      <c r="CA616" s="15">
        <f t="shared" si="473"/>
        <v>0</v>
      </c>
      <c r="CB616" s="15">
        <f t="shared" si="474"/>
        <v>0</v>
      </c>
      <c r="CC616" s="15">
        <f t="shared" si="475"/>
        <v>0</v>
      </c>
      <c r="CD616" s="15">
        <f t="shared" si="476"/>
        <v>0</v>
      </c>
      <c r="CE616" s="15">
        <f t="shared" si="477"/>
        <v>0</v>
      </c>
      <c r="CF616" s="15">
        <f t="shared" si="478"/>
        <v>0</v>
      </c>
      <c r="CG616" s="15">
        <f t="shared" si="479"/>
        <v>0</v>
      </c>
    </row>
    <row r="617" spans="15:85" x14ac:dyDescent="0.25">
      <c r="O617" s="1"/>
      <c r="P617" s="1"/>
      <c r="Q617" s="1"/>
      <c r="R617" s="1"/>
      <c r="S617" s="1"/>
      <c r="T617" s="1"/>
      <c r="U617" s="1"/>
      <c r="W617" s="1"/>
      <c r="X617" s="1"/>
      <c r="Y617" s="1"/>
      <c r="Z617" s="1"/>
      <c r="AD617" s="2"/>
      <c r="AE617" s="2"/>
      <c r="AF617" s="2"/>
      <c r="AG617" s="2"/>
      <c r="AH617" s="2"/>
      <c r="AI617" s="2"/>
      <c r="AJ617" s="2"/>
      <c r="AK617" s="2"/>
      <c r="AL617" s="2"/>
      <c r="AM617" s="2"/>
      <c r="AN617" s="2"/>
      <c r="AO617" s="2"/>
      <c r="AP617" s="2"/>
      <c r="AQ617" s="2"/>
      <c r="AR617" s="2"/>
      <c r="AS617" s="2"/>
      <c r="AT617" s="3"/>
      <c r="AU617" s="3"/>
      <c r="AV617" s="3"/>
      <c r="AW617" s="4"/>
      <c r="AX617" s="4"/>
      <c r="AY617" s="4"/>
      <c r="AZ617" s="4"/>
      <c r="BA617" s="4"/>
      <c r="BB617" s="4"/>
      <c r="BC617" s="4"/>
      <c r="BD617" s="15">
        <f t="shared" si="464"/>
        <v>1</v>
      </c>
      <c r="BE617" s="15">
        <f t="shared" si="463"/>
        <v>1</v>
      </c>
      <c r="BF617" s="15">
        <f t="shared" si="483"/>
        <v>1</v>
      </c>
      <c r="BG617" s="15">
        <f t="shared" si="483"/>
        <v>1</v>
      </c>
      <c r="BH617" s="15">
        <f t="shared" si="483"/>
        <v>1</v>
      </c>
      <c r="BI617" s="15">
        <f t="shared" si="483"/>
        <v>1</v>
      </c>
      <c r="BJ617" s="15">
        <f t="shared" si="483"/>
        <v>1</v>
      </c>
      <c r="BK617" s="15">
        <f t="shared" si="483"/>
        <v>1</v>
      </c>
      <c r="BL617" s="15">
        <f t="shared" si="483"/>
        <v>1</v>
      </c>
      <c r="BM617" s="15">
        <f t="shared" si="483"/>
        <v>1</v>
      </c>
      <c r="BN617" s="15">
        <f t="shared" si="483"/>
        <v>1</v>
      </c>
      <c r="BO617" s="15">
        <f t="shared" si="483"/>
        <v>1</v>
      </c>
      <c r="BP617" s="15">
        <f t="shared" si="483"/>
        <v>1</v>
      </c>
      <c r="BQ617" s="15">
        <f t="shared" si="483"/>
        <v>1</v>
      </c>
      <c r="BR617" s="15">
        <f t="shared" si="483"/>
        <v>1</v>
      </c>
      <c r="BS617" s="15">
        <f t="shared" si="465"/>
        <v>0</v>
      </c>
      <c r="BT617" s="15">
        <f t="shared" si="466"/>
        <v>0</v>
      </c>
      <c r="BU617" s="15">
        <f t="shared" si="467"/>
        <v>0</v>
      </c>
      <c r="BV617" s="15">
        <f t="shared" si="468"/>
        <v>0</v>
      </c>
      <c r="BW617" s="15">
        <f t="shared" si="469"/>
        <v>0</v>
      </c>
      <c r="BX617" s="15">
        <f t="shared" si="470"/>
        <v>0</v>
      </c>
      <c r="BY617" s="15">
        <f t="shared" si="471"/>
        <v>0</v>
      </c>
      <c r="BZ617" s="15">
        <f t="shared" si="472"/>
        <v>0</v>
      </c>
      <c r="CA617" s="15">
        <f t="shared" si="473"/>
        <v>0</v>
      </c>
      <c r="CB617" s="15">
        <f t="shared" si="474"/>
        <v>0</v>
      </c>
      <c r="CC617" s="15">
        <f t="shared" si="475"/>
        <v>0</v>
      </c>
      <c r="CD617" s="15">
        <f t="shared" si="476"/>
        <v>0</v>
      </c>
      <c r="CE617" s="15">
        <f t="shared" si="477"/>
        <v>0</v>
      </c>
      <c r="CF617" s="15">
        <f t="shared" si="478"/>
        <v>0</v>
      </c>
      <c r="CG617" s="15">
        <f t="shared" si="479"/>
        <v>0</v>
      </c>
    </row>
    <row r="618" spans="15:85" x14ac:dyDescent="0.25">
      <c r="O618" s="1"/>
      <c r="P618" s="1"/>
      <c r="Q618" s="1"/>
      <c r="R618" s="1"/>
      <c r="S618" s="1"/>
      <c r="T618" s="1"/>
      <c r="U618" s="1"/>
      <c r="W618" s="1"/>
      <c r="X618" s="1"/>
      <c r="Y618" s="1"/>
      <c r="Z618" s="1"/>
      <c r="AD618" s="2"/>
      <c r="AE618" s="2"/>
      <c r="AF618" s="2"/>
      <c r="AG618" s="2"/>
      <c r="AH618" s="2"/>
      <c r="AI618" s="2"/>
      <c r="AJ618" s="2"/>
      <c r="AK618" s="2"/>
      <c r="AL618" s="2"/>
      <c r="AM618" s="2"/>
      <c r="AN618" s="2"/>
      <c r="AO618" s="2"/>
      <c r="AP618" s="2"/>
      <c r="AQ618" s="2"/>
      <c r="AR618" s="2"/>
      <c r="AS618" s="2"/>
      <c r="AT618" s="3"/>
      <c r="AU618" s="3"/>
      <c r="AV618" s="3"/>
      <c r="AW618" s="4"/>
      <c r="AX618" s="4"/>
      <c r="AY618" s="4"/>
      <c r="AZ618" s="4"/>
      <c r="BA618" s="4"/>
      <c r="BB618" s="4"/>
      <c r="BC618" s="4"/>
      <c r="BD618" s="15">
        <f t="shared" si="464"/>
        <v>1</v>
      </c>
      <c r="BE618" s="15">
        <f t="shared" si="463"/>
        <v>1</v>
      </c>
      <c r="BF618" s="15">
        <f t="shared" si="483"/>
        <v>1</v>
      </c>
      <c r="BG618" s="15">
        <f t="shared" si="483"/>
        <v>1</v>
      </c>
      <c r="BH618" s="15">
        <f t="shared" si="483"/>
        <v>1</v>
      </c>
      <c r="BI618" s="15">
        <f t="shared" si="483"/>
        <v>1</v>
      </c>
      <c r="BJ618" s="15">
        <f t="shared" si="483"/>
        <v>1</v>
      </c>
      <c r="BK618" s="15">
        <f t="shared" si="483"/>
        <v>1</v>
      </c>
      <c r="BL618" s="15">
        <f t="shared" si="483"/>
        <v>1</v>
      </c>
      <c r="BM618" s="15">
        <f t="shared" si="483"/>
        <v>1</v>
      </c>
      <c r="BN618" s="15">
        <f t="shared" si="483"/>
        <v>1</v>
      </c>
      <c r="BO618" s="15">
        <f t="shared" si="483"/>
        <v>1</v>
      </c>
      <c r="BP618" s="15">
        <f t="shared" si="483"/>
        <v>1</v>
      </c>
      <c r="BQ618" s="15">
        <f t="shared" si="483"/>
        <v>1</v>
      </c>
      <c r="BR618" s="15">
        <f t="shared" si="483"/>
        <v>1</v>
      </c>
      <c r="BS618" s="15">
        <f t="shared" si="465"/>
        <v>0</v>
      </c>
      <c r="BT618" s="15">
        <f t="shared" si="466"/>
        <v>0</v>
      </c>
      <c r="BU618" s="15">
        <f t="shared" si="467"/>
        <v>0</v>
      </c>
      <c r="BV618" s="15">
        <f t="shared" si="468"/>
        <v>0</v>
      </c>
      <c r="BW618" s="15">
        <f t="shared" si="469"/>
        <v>0</v>
      </c>
      <c r="BX618" s="15">
        <f t="shared" si="470"/>
        <v>0</v>
      </c>
      <c r="BY618" s="15">
        <f t="shared" si="471"/>
        <v>0</v>
      </c>
      <c r="BZ618" s="15">
        <f t="shared" si="472"/>
        <v>0</v>
      </c>
      <c r="CA618" s="15">
        <f t="shared" si="473"/>
        <v>0</v>
      </c>
      <c r="CB618" s="15">
        <f t="shared" si="474"/>
        <v>0</v>
      </c>
      <c r="CC618" s="15">
        <f t="shared" si="475"/>
        <v>0</v>
      </c>
      <c r="CD618" s="15">
        <f t="shared" si="476"/>
        <v>0</v>
      </c>
      <c r="CE618" s="15">
        <f t="shared" si="477"/>
        <v>0</v>
      </c>
      <c r="CF618" s="15">
        <f t="shared" si="478"/>
        <v>0</v>
      </c>
      <c r="CG618" s="15">
        <f t="shared" si="479"/>
        <v>0</v>
      </c>
    </row>
    <row r="619" spans="15:85" x14ac:dyDescent="0.25">
      <c r="O619" s="1"/>
      <c r="P619" s="1"/>
      <c r="Q619" s="1"/>
      <c r="R619" s="1"/>
      <c r="S619" s="1"/>
      <c r="T619" s="1"/>
      <c r="U619" s="1"/>
      <c r="W619" s="1"/>
      <c r="X619" s="1"/>
      <c r="Y619" s="1"/>
      <c r="Z619" s="1"/>
      <c r="AD619" s="2"/>
      <c r="AE619" s="2"/>
      <c r="AF619" s="2"/>
      <c r="AG619" s="2"/>
      <c r="AH619" s="2"/>
      <c r="AI619" s="2"/>
      <c r="AJ619" s="2"/>
      <c r="AK619" s="2"/>
      <c r="AL619" s="2"/>
      <c r="AM619" s="2"/>
      <c r="AN619" s="2"/>
      <c r="AO619" s="2"/>
      <c r="AP619" s="2"/>
      <c r="AQ619" s="2"/>
      <c r="AR619" s="2"/>
      <c r="AS619" s="2"/>
      <c r="AT619" s="3"/>
      <c r="AU619" s="3"/>
      <c r="AV619" s="3"/>
      <c r="AW619" s="4"/>
      <c r="AX619" s="4"/>
      <c r="AY619" s="4"/>
      <c r="AZ619" s="4"/>
      <c r="BA619" s="4"/>
      <c r="BB619" s="4"/>
      <c r="BC619" s="4"/>
      <c r="BD619" s="15">
        <f t="shared" si="464"/>
        <v>1</v>
      </c>
      <c r="BE619" s="15">
        <f t="shared" si="463"/>
        <v>1</v>
      </c>
      <c r="BF619" s="15">
        <f t="shared" si="483"/>
        <v>1</v>
      </c>
      <c r="BG619" s="15">
        <f t="shared" si="483"/>
        <v>1</v>
      </c>
      <c r="BH619" s="15">
        <f t="shared" si="483"/>
        <v>1</v>
      </c>
      <c r="BI619" s="15">
        <f t="shared" si="483"/>
        <v>1</v>
      </c>
      <c r="BJ619" s="15">
        <f t="shared" si="483"/>
        <v>1</v>
      </c>
      <c r="BK619" s="15">
        <f t="shared" si="483"/>
        <v>1</v>
      </c>
      <c r="BL619" s="15">
        <f t="shared" si="483"/>
        <v>1</v>
      </c>
      <c r="BM619" s="15">
        <f t="shared" si="483"/>
        <v>1</v>
      </c>
      <c r="BN619" s="15">
        <f t="shared" si="483"/>
        <v>1</v>
      </c>
      <c r="BO619" s="15">
        <f t="shared" si="483"/>
        <v>1</v>
      </c>
      <c r="BP619" s="15">
        <f t="shared" si="483"/>
        <v>1</v>
      </c>
      <c r="BQ619" s="15">
        <f t="shared" si="483"/>
        <v>1</v>
      </c>
      <c r="BR619" s="15">
        <f t="shared" si="483"/>
        <v>1</v>
      </c>
      <c r="BS619" s="15">
        <f t="shared" si="465"/>
        <v>0</v>
      </c>
      <c r="BT619" s="15">
        <f t="shared" si="466"/>
        <v>0</v>
      </c>
      <c r="BU619" s="15">
        <f t="shared" si="467"/>
        <v>0</v>
      </c>
      <c r="BV619" s="15">
        <f t="shared" si="468"/>
        <v>0</v>
      </c>
      <c r="BW619" s="15">
        <f t="shared" si="469"/>
        <v>0</v>
      </c>
      <c r="BX619" s="15">
        <f t="shared" si="470"/>
        <v>0</v>
      </c>
      <c r="BY619" s="15">
        <f t="shared" si="471"/>
        <v>0</v>
      </c>
      <c r="BZ619" s="15">
        <f t="shared" si="472"/>
        <v>0</v>
      </c>
      <c r="CA619" s="15">
        <f t="shared" si="473"/>
        <v>0</v>
      </c>
      <c r="CB619" s="15">
        <f t="shared" si="474"/>
        <v>0</v>
      </c>
      <c r="CC619" s="15">
        <f t="shared" si="475"/>
        <v>0</v>
      </c>
      <c r="CD619" s="15">
        <f t="shared" si="476"/>
        <v>0</v>
      </c>
      <c r="CE619" s="15">
        <f t="shared" si="477"/>
        <v>0</v>
      </c>
      <c r="CF619" s="15">
        <f t="shared" si="478"/>
        <v>0</v>
      </c>
      <c r="CG619" s="15">
        <f t="shared" si="479"/>
        <v>0</v>
      </c>
    </row>
    <row r="620" spans="15:85" x14ac:dyDescent="0.25">
      <c r="O620" s="1"/>
      <c r="P620" s="1"/>
      <c r="Q620" s="1"/>
      <c r="R620" s="1"/>
      <c r="S620" s="1"/>
      <c r="T620" s="1"/>
      <c r="U620" s="1"/>
      <c r="W620" s="1"/>
      <c r="X620" s="1"/>
      <c r="Y620" s="1"/>
      <c r="Z620" s="1"/>
      <c r="AD620" s="2"/>
      <c r="AE620" s="2"/>
      <c r="AF620" s="2"/>
      <c r="AG620" s="2"/>
      <c r="AH620" s="2"/>
      <c r="AI620" s="2"/>
      <c r="AJ620" s="2"/>
      <c r="AK620" s="2"/>
      <c r="AL620" s="2"/>
      <c r="AM620" s="2"/>
      <c r="AN620" s="2"/>
      <c r="AO620" s="2"/>
      <c r="AP620" s="2"/>
      <c r="AQ620" s="2"/>
      <c r="AR620" s="2"/>
      <c r="AS620" s="2"/>
      <c r="AT620" s="3"/>
      <c r="AU620" s="3"/>
      <c r="AV620" s="3"/>
      <c r="AW620" s="4"/>
      <c r="AX620" s="4"/>
      <c r="AY620" s="4"/>
      <c r="AZ620" s="4"/>
      <c r="BA620" s="4"/>
      <c r="BB620" s="4"/>
      <c r="BC620" s="4"/>
      <c r="BD620" s="15">
        <f t="shared" si="464"/>
        <v>1</v>
      </c>
      <c r="BE620" s="15">
        <f t="shared" si="463"/>
        <v>1</v>
      </c>
      <c r="BF620" s="15">
        <f t="shared" si="483"/>
        <v>1</v>
      </c>
      <c r="BG620" s="15">
        <f t="shared" si="483"/>
        <v>1</v>
      </c>
      <c r="BH620" s="15">
        <f t="shared" si="483"/>
        <v>1</v>
      </c>
      <c r="BI620" s="15">
        <f t="shared" si="483"/>
        <v>1</v>
      </c>
      <c r="BJ620" s="15">
        <f t="shared" si="483"/>
        <v>1</v>
      </c>
      <c r="BK620" s="15">
        <f t="shared" si="483"/>
        <v>1</v>
      </c>
      <c r="BL620" s="15">
        <f t="shared" si="483"/>
        <v>1</v>
      </c>
      <c r="BM620" s="15">
        <f t="shared" si="483"/>
        <v>1</v>
      </c>
      <c r="BN620" s="15">
        <f t="shared" si="483"/>
        <v>1</v>
      </c>
      <c r="BO620" s="15">
        <f t="shared" si="483"/>
        <v>1</v>
      </c>
      <c r="BP620" s="15">
        <f t="shared" si="483"/>
        <v>1</v>
      </c>
      <c r="BQ620" s="15">
        <f t="shared" si="483"/>
        <v>1</v>
      </c>
      <c r="BR620" s="15">
        <f t="shared" si="483"/>
        <v>1</v>
      </c>
      <c r="BS620" s="15">
        <f t="shared" si="465"/>
        <v>0</v>
      </c>
      <c r="BT620" s="15">
        <f t="shared" si="466"/>
        <v>0</v>
      </c>
      <c r="BU620" s="15">
        <f t="shared" si="467"/>
        <v>0</v>
      </c>
      <c r="BV620" s="15">
        <f t="shared" si="468"/>
        <v>0</v>
      </c>
      <c r="BW620" s="15">
        <f t="shared" si="469"/>
        <v>0</v>
      </c>
      <c r="BX620" s="15">
        <f t="shared" si="470"/>
        <v>0</v>
      </c>
      <c r="BY620" s="15">
        <f t="shared" si="471"/>
        <v>0</v>
      </c>
      <c r="BZ620" s="15">
        <f t="shared" si="472"/>
        <v>0</v>
      </c>
      <c r="CA620" s="15">
        <f t="shared" si="473"/>
        <v>0</v>
      </c>
      <c r="CB620" s="15">
        <f t="shared" si="474"/>
        <v>0</v>
      </c>
      <c r="CC620" s="15">
        <f t="shared" si="475"/>
        <v>0</v>
      </c>
      <c r="CD620" s="15">
        <f t="shared" si="476"/>
        <v>0</v>
      </c>
      <c r="CE620" s="15">
        <f t="shared" si="477"/>
        <v>0</v>
      </c>
      <c r="CF620" s="15">
        <f t="shared" si="478"/>
        <v>0</v>
      </c>
      <c r="CG620" s="15">
        <f t="shared" si="479"/>
        <v>0</v>
      </c>
    </row>
    <row r="621" spans="15:85" x14ac:dyDescent="0.25">
      <c r="O621" s="1"/>
      <c r="P621" s="1"/>
      <c r="Q621" s="1"/>
      <c r="R621" s="1"/>
      <c r="S621" s="1"/>
      <c r="T621" s="1"/>
      <c r="U621" s="1"/>
      <c r="W621" s="1"/>
      <c r="X621" s="1"/>
      <c r="Y621" s="1"/>
      <c r="Z621" s="1"/>
      <c r="AD621" s="2"/>
      <c r="AE621" s="2"/>
      <c r="AF621" s="2"/>
      <c r="AG621" s="2"/>
      <c r="AH621" s="2"/>
      <c r="AI621" s="2"/>
      <c r="AJ621" s="2"/>
      <c r="AK621" s="2"/>
      <c r="AL621" s="2"/>
      <c r="AM621" s="2"/>
      <c r="AN621" s="2"/>
      <c r="AO621" s="2"/>
      <c r="AP621" s="2"/>
      <c r="AQ621" s="2"/>
      <c r="AR621" s="2"/>
      <c r="AS621" s="2"/>
      <c r="AT621" s="3"/>
      <c r="AU621" s="3"/>
      <c r="AV621" s="3"/>
      <c r="AW621" s="4"/>
      <c r="AX621" s="4"/>
      <c r="AY621" s="4"/>
      <c r="AZ621" s="4"/>
      <c r="BA621" s="4"/>
      <c r="BB621" s="4"/>
      <c r="BC621" s="4"/>
      <c r="BD621" s="15">
        <f t="shared" si="464"/>
        <v>1</v>
      </c>
      <c r="BE621" s="15">
        <f t="shared" si="463"/>
        <v>1</v>
      </c>
      <c r="BF621" s="15">
        <f t="shared" si="483"/>
        <v>1</v>
      </c>
      <c r="BG621" s="15">
        <f t="shared" si="483"/>
        <v>1</v>
      </c>
      <c r="BH621" s="15">
        <f t="shared" si="483"/>
        <v>1</v>
      </c>
      <c r="BI621" s="15">
        <f t="shared" si="483"/>
        <v>1</v>
      </c>
      <c r="BJ621" s="15">
        <f t="shared" si="483"/>
        <v>1</v>
      </c>
      <c r="BK621" s="15">
        <f t="shared" si="483"/>
        <v>1</v>
      </c>
      <c r="BL621" s="15">
        <f t="shared" si="483"/>
        <v>1</v>
      </c>
      <c r="BM621" s="15">
        <f t="shared" si="483"/>
        <v>1</v>
      </c>
      <c r="BN621" s="15">
        <f t="shared" si="483"/>
        <v>1</v>
      </c>
      <c r="BO621" s="15">
        <f t="shared" si="483"/>
        <v>1</v>
      </c>
      <c r="BP621" s="15">
        <f t="shared" si="483"/>
        <v>1</v>
      </c>
      <c r="BQ621" s="15">
        <f t="shared" si="483"/>
        <v>1</v>
      </c>
      <c r="BR621" s="15">
        <f t="shared" si="483"/>
        <v>1</v>
      </c>
      <c r="BS621" s="15">
        <f t="shared" si="465"/>
        <v>0</v>
      </c>
      <c r="BT621" s="15">
        <f t="shared" si="466"/>
        <v>0</v>
      </c>
      <c r="BU621" s="15">
        <f t="shared" si="467"/>
        <v>0</v>
      </c>
      <c r="BV621" s="15">
        <f t="shared" si="468"/>
        <v>0</v>
      </c>
      <c r="BW621" s="15">
        <f t="shared" si="469"/>
        <v>0</v>
      </c>
      <c r="BX621" s="15">
        <f t="shared" si="470"/>
        <v>0</v>
      </c>
      <c r="BY621" s="15">
        <f t="shared" si="471"/>
        <v>0</v>
      </c>
      <c r="BZ621" s="15">
        <f t="shared" si="472"/>
        <v>0</v>
      </c>
      <c r="CA621" s="15">
        <f t="shared" si="473"/>
        <v>0</v>
      </c>
      <c r="CB621" s="15">
        <f t="shared" si="474"/>
        <v>0</v>
      </c>
      <c r="CC621" s="15">
        <f t="shared" si="475"/>
        <v>0</v>
      </c>
      <c r="CD621" s="15">
        <f t="shared" si="476"/>
        <v>0</v>
      </c>
      <c r="CE621" s="15">
        <f t="shared" si="477"/>
        <v>0</v>
      </c>
      <c r="CF621" s="15">
        <f t="shared" si="478"/>
        <v>0</v>
      </c>
      <c r="CG621" s="15">
        <f t="shared" si="479"/>
        <v>0</v>
      </c>
    </row>
    <row r="622" spans="15:85" x14ac:dyDescent="0.25">
      <c r="O622" s="1"/>
      <c r="P622" s="1"/>
      <c r="Q622" s="1"/>
      <c r="R622" s="1"/>
      <c r="S622" s="1"/>
      <c r="T622" s="1"/>
      <c r="U622" s="1"/>
      <c r="W622" s="1"/>
      <c r="X622" s="1"/>
      <c r="Y622" s="1"/>
      <c r="Z622" s="1"/>
      <c r="AD622" s="2"/>
      <c r="AE622" s="2"/>
      <c r="AF622" s="2"/>
      <c r="AG622" s="2"/>
      <c r="AH622" s="2"/>
      <c r="AI622" s="2"/>
      <c r="AJ622" s="2"/>
      <c r="AK622" s="2"/>
      <c r="AL622" s="2"/>
      <c r="AM622" s="2"/>
      <c r="AN622" s="2"/>
      <c r="AO622" s="2"/>
      <c r="AP622" s="2"/>
      <c r="AQ622" s="2"/>
      <c r="AR622" s="2"/>
      <c r="AS622" s="2"/>
      <c r="AT622" s="3"/>
      <c r="AU622" s="3"/>
      <c r="AV622" s="3"/>
      <c r="AW622" s="4"/>
      <c r="AX622" s="4"/>
      <c r="AY622" s="4"/>
      <c r="AZ622" s="4"/>
      <c r="BA622" s="4"/>
      <c r="BB622" s="4"/>
      <c r="BC622" s="4"/>
      <c r="BD622" s="15">
        <f t="shared" si="464"/>
        <v>1</v>
      </c>
      <c r="BE622" s="15">
        <f t="shared" si="463"/>
        <v>1</v>
      </c>
      <c r="BF622" s="15">
        <f t="shared" si="483"/>
        <v>1</v>
      </c>
      <c r="BG622" s="15">
        <f t="shared" si="483"/>
        <v>1</v>
      </c>
      <c r="BH622" s="15">
        <f t="shared" si="483"/>
        <v>1</v>
      </c>
      <c r="BI622" s="15">
        <f t="shared" si="483"/>
        <v>1</v>
      </c>
      <c r="BJ622" s="15">
        <f t="shared" si="483"/>
        <v>1</v>
      </c>
      <c r="BK622" s="15">
        <f t="shared" si="483"/>
        <v>1</v>
      </c>
      <c r="BL622" s="15">
        <f t="shared" si="483"/>
        <v>1</v>
      </c>
      <c r="BM622" s="15">
        <f t="shared" si="483"/>
        <v>1</v>
      </c>
      <c r="BN622" s="15">
        <f t="shared" si="483"/>
        <v>1</v>
      </c>
      <c r="BO622" s="15">
        <f t="shared" si="483"/>
        <v>1</v>
      </c>
      <c r="BP622" s="15">
        <f t="shared" si="483"/>
        <v>1</v>
      </c>
      <c r="BQ622" s="15">
        <f t="shared" si="483"/>
        <v>1</v>
      </c>
      <c r="BR622" s="15">
        <f t="shared" si="483"/>
        <v>1</v>
      </c>
      <c r="BS622" s="15">
        <f t="shared" si="465"/>
        <v>0</v>
      </c>
      <c r="BT622" s="15">
        <f t="shared" si="466"/>
        <v>0</v>
      </c>
      <c r="BU622" s="15">
        <f t="shared" si="467"/>
        <v>0</v>
      </c>
      <c r="BV622" s="15">
        <f t="shared" si="468"/>
        <v>0</v>
      </c>
      <c r="BW622" s="15">
        <f t="shared" si="469"/>
        <v>0</v>
      </c>
      <c r="BX622" s="15">
        <f t="shared" si="470"/>
        <v>0</v>
      </c>
      <c r="BY622" s="15">
        <f t="shared" si="471"/>
        <v>0</v>
      </c>
      <c r="BZ622" s="15">
        <f t="shared" si="472"/>
        <v>0</v>
      </c>
      <c r="CA622" s="15">
        <f t="shared" si="473"/>
        <v>0</v>
      </c>
      <c r="CB622" s="15">
        <f t="shared" si="474"/>
        <v>0</v>
      </c>
      <c r="CC622" s="15">
        <f t="shared" si="475"/>
        <v>0</v>
      </c>
      <c r="CD622" s="15">
        <f t="shared" si="476"/>
        <v>0</v>
      </c>
      <c r="CE622" s="15">
        <f t="shared" si="477"/>
        <v>0</v>
      </c>
      <c r="CF622" s="15">
        <f t="shared" si="478"/>
        <v>0</v>
      </c>
      <c r="CG622" s="15">
        <f t="shared" si="479"/>
        <v>0</v>
      </c>
    </row>
    <row r="623" spans="15:85" x14ac:dyDescent="0.25">
      <c r="O623" s="1"/>
      <c r="P623" s="1"/>
      <c r="Q623" s="1"/>
      <c r="R623" s="1"/>
      <c r="S623" s="1"/>
      <c r="T623" s="1"/>
      <c r="U623" s="1"/>
      <c r="W623" s="1"/>
      <c r="X623" s="1"/>
      <c r="Y623" s="1"/>
      <c r="Z623" s="1"/>
      <c r="AD623" s="2"/>
      <c r="AE623" s="2"/>
      <c r="AF623" s="2"/>
      <c r="AG623" s="2"/>
      <c r="AH623" s="2"/>
      <c r="AI623" s="2"/>
      <c r="AJ623" s="2"/>
      <c r="AK623" s="2"/>
      <c r="AL623" s="2"/>
      <c r="AM623" s="2"/>
      <c r="AN623" s="2"/>
      <c r="AO623" s="2"/>
      <c r="AP623" s="2"/>
      <c r="AQ623" s="2"/>
      <c r="AR623" s="2"/>
      <c r="AS623" s="2"/>
      <c r="AT623" s="3"/>
      <c r="AU623" s="3"/>
      <c r="AV623" s="3"/>
      <c r="AW623" s="4"/>
      <c r="AX623" s="4"/>
      <c r="AY623" s="4"/>
      <c r="AZ623" s="4"/>
      <c r="BA623" s="4"/>
      <c r="BB623" s="4"/>
      <c r="BC623" s="4"/>
      <c r="BD623" s="15">
        <f t="shared" si="464"/>
        <v>1</v>
      </c>
      <c r="BE623" s="15">
        <f t="shared" si="463"/>
        <v>1</v>
      </c>
      <c r="BF623" s="15">
        <f t="shared" si="483"/>
        <v>1</v>
      </c>
      <c r="BG623" s="15">
        <f t="shared" si="483"/>
        <v>1</v>
      </c>
      <c r="BH623" s="15">
        <f t="shared" si="483"/>
        <v>1</v>
      </c>
      <c r="BI623" s="15">
        <f t="shared" si="483"/>
        <v>1</v>
      </c>
      <c r="BJ623" s="15">
        <f t="shared" si="483"/>
        <v>1</v>
      </c>
      <c r="BK623" s="15">
        <f t="shared" si="483"/>
        <v>1</v>
      </c>
      <c r="BL623" s="15">
        <f t="shared" si="483"/>
        <v>1</v>
      </c>
      <c r="BM623" s="15">
        <f t="shared" si="483"/>
        <v>1</v>
      </c>
      <c r="BN623" s="15">
        <f t="shared" si="483"/>
        <v>1</v>
      </c>
      <c r="BO623" s="15">
        <f t="shared" si="483"/>
        <v>1</v>
      </c>
      <c r="BP623" s="15">
        <f t="shared" si="483"/>
        <v>1</v>
      </c>
      <c r="BQ623" s="15">
        <f t="shared" si="483"/>
        <v>1</v>
      </c>
      <c r="BR623" s="15">
        <f t="shared" si="483"/>
        <v>1</v>
      </c>
      <c r="BS623" s="15">
        <f t="shared" si="465"/>
        <v>0</v>
      </c>
      <c r="BT623" s="15">
        <f t="shared" si="466"/>
        <v>0</v>
      </c>
      <c r="BU623" s="15">
        <f t="shared" si="467"/>
        <v>0</v>
      </c>
      <c r="BV623" s="15">
        <f t="shared" si="468"/>
        <v>0</v>
      </c>
      <c r="BW623" s="15">
        <f t="shared" si="469"/>
        <v>0</v>
      </c>
      <c r="BX623" s="15">
        <f t="shared" si="470"/>
        <v>0</v>
      </c>
      <c r="BY623" s="15">
        <f t="shared" si="471"/>
        <v>0</v>
      </c>
      <c r="BZ623" s="15">
        <f t="shared" si="472"/>
        <v>0</v>
      </c>
      <c r="CA623" s="15">
        <f t="shared" si="473"/>
        <v>0</v>
      </c>
      <c r="CB623" s="15">
        <f t="shared" si="474"/>
        <v>0</v>
      </c>
      <c r="CC623" s="15">
        <f t="shared" si="475"/>
        <v>0</v>
      </c>
      <c r="CD623" s="15">
        <f t="shared" si="476"/>
        <v>0</v>
      </c>
      <c r="CE623" s="15">
        <f t="shared" si="477"/>
        <v>0</v>
      </c>
      <c r="CF623" s="15">
        <f t="shared" si="478"/>
        <v>0</v>
      </c>
      <c r="CG623" s="15">
        <f t="shared" si="479"/>
        <v>0</v>
      </c>
    </row>
    <row r="624" spans="15:85" x14ac:dyDescent="0.25">
      <c r="O624" s="1"/>
      <c r="P624" s="1"/>
      <c r="Q624" s="1"/>
      <c r="R624" s="1"/>
      <c r="S624" s="1"/>
      <c r="T624" s="1"/>
      <c r="U624" s="1"/>
      <c r="W624" s="1"/>
      <c r="X624" s="1"/>
      <c r="Y624" s="1"/>
      <c r="Z624" s="1"/>
      <c r="AD624" s="2"/>
      <c r="AE624" s="2"/>
      <c r="AF624" s="2"/>
      <c r="AG624" s="2"/>
      <c r="AH624" s="2"/>
      <c r="AI624" s="2"/>
      <c r="AJ624" s="2"/>
      <c r="AK624" s="2"/>
      <c r="AL624" s="2"/>
      <c r="AM624" s="2"/>
      <c r="AN624" s="2"/>
      <c r="AO624" s="2"/>
      <c r="AP624" s="2"/>
      <c r="AQ624" s="2"/>
      <c r="AR624" s="2"/>
      <c r="AS624" s="2"/>
      <c r="AT624" s="3"/>
      <c r="AU624" s="3"/>
      <c r="AV624" s="3"/>
      <c r="AW624" s="4"/>
      <c r="AX624" s="4"/>
      <c r="AY624" s="4"/>
      <c r="AZ624" s="4"/>
      <c r="BA624" s="4"/>
      <c r="BB624" s="4"/>
      <c r="BC624" s="4"/>
      <c r="BD624" s="15">
        <f t="shared" si="464"/>
        <v>1</v>
      </c>
      <c r="BE624" s="15">
        <f t="shared" si="463"/>
        <v>1</v>
      </c>
      <c r="BF624" s="15">
        <f t="shared" ref="BF624:BR633" si="484">IF(BF$1-$AW624&gt;$CK$1,1,0)</f>
        <v>1</v>
      </c>
      <c r="BG624" s="15">
        <f t="shared" si="484"/>
        <v>1</v>
      </c>
      <c r="BH624" s="15">
        <f t="shared" si="484"/>
        <v>1</v>
      </c>
      <c r="BI624" s="15">
        <f t="shared" si="484"/>
        <v>1</v>
      </c>
      <c r="BJ624" s="15">
        <f t="shared" si="484"/>
        <v>1</v>
      </c>
      <c r="BK624" s="15">
        <f t="shared" si="484"/>
        <v>1</v>
      </c>
      <c r="BL624" s="15">
        <f t="shared" si="484"/>
        <v>1</v>
      </c>
      <c r="BM624" s="15">
        <f t="shared" si="484"/>
        <v>1</v>
      </c>
      <c r="BN624" s="15">
        <f t="shared" si="484"/>
        <v>1</v>
      </c>
      <c r="BO624" s="15">
        <f t="shared" si="484"/>
        <v>1</v>
      </c>
      <c r="BP624" s="15">
        <f t="shared" si="484"/>
        <v>1</v>
      </c>
      <c r="BQ624" s="15">
        <f t="shared" si="484"/>
        <v>1</v>
      </c>
      <c r="BR624" s="15">
        <f t="shared" si="484"/>
        <v>1</v>
      </c>
      <c r="BS624" s="15">
        <f t="shared" si="465"/>
        <v>0</v>
      </c>
      <c r="BT624" s="15">
        <f t="shared" si="466"/>
        <v>0</v>
      </c>
      <c r="BU624" s="15">
        <f t="shared" si="467"/>
        <v>0</v>
      </c>
      <c r="BV624" s="15">
        <f t="shared" si="468"/>
        <v>0</v>
      </c>
      <c r="BW624" s="15">
        <f t="shared" si="469"/>
        <v>0</v>
      </c>
      <c r="BX624" s="15">
        <f t="shared" si="470"/>
        <v>0</v>
      </c>
      <c r="BY624" s="15">
        <f t="shared" si="471"/>
        <v>0</v>
      </c>
      <c r="BZ624" s="15">
        <f t="shared" si="472"/>
        <v>0</v>
      </c>
      <c r="CA624" s="15">
        <f t="shared" si="473"/>
        <v>0</v>
      </c>
      <c r="CB624" s="15">
        <f t="shared" si="474"/>
        <v>0</v>
      </c>
      <c r="CC624" s="15">
        <f t="shared" si="475"/>
        <v>0</v>
      </c>
      <c r="CD624" s="15">
        <f t="shared" si="476"/>
        <v>0</v>
      </c>
      <c r="CE624" s="15">
        <f t="shared" si="477"/>
        <v>0</v>
      </c>
      <c r="CF624" s="15">
        <f t="shared" si="478"/>
        <v>0</v>
      </c>
      <c r="CG624" s="15">
        <f t="shared" si="479"/>
        <v>0</v>
      </c>
    </row>
    <row r="625" spans="15:85" x14ac:dyDescent="0.25">
      <c r="O625" s="1"/>
      <c r="P625" s="1"/>
      <c r="Q625" s="1"/>
      <c r="R625" s="1"/>
      <c r="S625" s="1"/>
      <c r="T625" s="1"/>
      <c r="U625" s="1"/>
      <c r="W625" s="1"/>
      <c r="X625" s="1"/>
      <c r="Y625" s="1"/>
      <c r="Z625" s="1"/>
      <c r="AD625" s="2"/>
      <c r="AE625" s="2"/>
      <c r="AF625" s="2"/>
      <c r="AG625" s="2"/>
      <c r="AH625" s="2"/>
      <c r="AI625" s="2"/>
      <c r="AJ625" s="2"/>
      <c r="AK625" s="2"/>
      <c r="AL625" s="2"/>
      <c r="AM625" s="2"/>
      <c r="AN625" s="2"/>
      <c r="AO625" s="2"/>
      <c r="AP625" s="2"/>
      <c r="AQ625" s="2"/>
      <c r="AR625" s="2"/>
      <c r="AS625" s="2"/>
      <c r="AT625" s="3"/>
      <c r="AU625" s="3"/>
      <c r="AV625" s="3"/>
      <c r="AW625" s="4"/>
      <c r="AX625" s="4"/>
      <c r="AY625" s="4"/>
      <c r="AZ625" s="4"/>
      <c r="BA625" s="4"/>
      <c r="BB625" s="4"/>
      <c r="BC625" s="4"/>
      <c r="BD625" s="15">
        <f t="shared" si="464"/>
        <v>1</v>
      </c>
      <c r="BE625" s="15">
        <f t="shared" si="463"/>
        <v>1</v>
      </c>
      <c r="BF625" s="15">
        <f t="shared" si="484"/>
        <v>1</v>
      </c>
      <c r="BG625" s="15">
        <f t="shared" si="484"/>
        <v>1</v>
      </c>
      <c r="BH625" s="15">
        <f t="shared" si="484"/>
        <v>1</v>
      </c>
      <c r="BI625" s="15">
        <f t="shared" si="484"/>
        <v>1</v>
      </c>
      <c r="BJ625" s="15">
        <f t="shared" si="484"/>
        <v>1</v>
      </c>
      <c r="BK625" s="15">
        <f t="shared" si="484"/>
        <v>1</v>
      </c>
      <c r="BL625" s="15">
        <f t="shared" si="484"/>
        <v>1</v>
      </c>
      <c r="BM625" s="15">
        <f t="shared" si="484"/>
        <v>1</v>
      </c>
      <c r="BN625" s="15">
        <f t="shared" si="484"/>
        <v>1</v>
      </c>
      <c r="BO625" s="15">
        <f t="shared" si="484"/>
        <v>1</v>
      </c>
      <c r="BP625" s="15">
        <f t="shared" si="484"/>
        <v>1</v>
      </c>
      <c r="BQ625" s="15">
        <f t="shared" si="484"/>
        <v>1</v>
      </c>
      <c r="BR625" s="15">
        <f t="shared" si="484"/>
        <v>1</v>
      </c>
      <c r="BS625" s="15">
        <f t="shared" si="465"/>
        <v>0</v>
      </c>
      <c r="BT625" s="15">
        <f t="shared" si="466"/>
        <v>0</v>
      </c>
      <c r="BU625" s="15">
        <f t="shared" si="467"/>
        <v>0</v>
      </c>
      <c r="BV625" s="15">
        <f t="shared" si="468"/>
        <v>0</v>
      </c>
      <c r="BW625" s="15">
        <f t="shared" si="469"/>
        <v>0</v>
      </c>
      <c r="BX625" s="15">
        <f t="shared" si="470"/>
        <v>0</v>
      </c>
      <c r="BY625" s="15">
        <f t="shared" si="471"/>
        <v>0</v>
      </c>
      <c r="BZ625" s="15">
        <f t="shared" si="472"/>
        <v>0</v>
      </c>
      <c r="CA625" s="15">
        <f t="shared" si="473"/>
        <v>0</v>
      </c>
      <c r="CB625" s="15">
        <f t="shared" si="474"/>
        <v>0</v>
      </c>
      <c r="CC625" s="15">
        <f t="shared" si="475"/>
        <v>0</v>
      </c>
      <c r="CD625" s="15">
        <f t="shared" si="476"/>
        <v>0</v>
      </c>
      <c r="CE625" s="15">
        <f t="shared" si="477"/>
        <v>0</v>
      </c>
      <c r="CF625" s="15">
        <f t="shared" si="478"/>
        <v>0</v>
      </c>
      <c r="CG625" s="15">
        <f t="shared" si="479"/>
        <v>0</v>
      </c>
    </row>
    <row r="626" spans="15:85" x14ac:dyDescent="0.25">
      <c r="O626" s="1"/>
      <c r="P626" s="1"/>
      <c r="Q626" s="1"/>
      <c r="R626" s="1"/>
      <c r="S626" s="1"/>
      <c r="T626" s="1"/>
      <c r="U626" s="1"/>
      <c r="W626" s="1"/>
      <c r="X626" s="1"/>
      <c r="Y626" s="1"/>
      <c r="Z626" s="1"/>
      <c r="AD626" s="2"/>
      <c r="AE626" s="2"/>
      <c r="AF626" s="2"/>
      <c r="AG626" s="2"/>
      <c r="AH626" s="2"/>
      <c r="AI626" s="2"/>
      <c r="AJ626" s="2"/>
      <c r="AK626" s="2"/>
      <c r="AL626" s="2"/>
      <c r="AM626" s="2"/>
      <c r="AN626" s="2"/>
      <c r="AO626" s="2"/>
      <c r="AP626" s="2"/>
      <c r="AQ626" s="2"/>
      <c r="AR626" s="2"/>
      <c r="AS626" s="2"/>
      <c r="AT626" s="3"/>
      <c r="AU626" s="3"/>
      <c r="AV626" s="3"/>
      <c r="AW626" s="4"/>
      <c r="AX626" s="4"/>
      <c r="AY626" s="4"/>
      <c r="AZ626" s="4"/>
      <c r="BA626" s="4"/>
      <c r="BB626" s="4"/>
      <c r="BC626" s="4"/>
      <c r="BD626" s="15">
        <f t="shared" si="464"/>
        <v>1</v>
      </c>
      <c r="BE626" s="15">
        <f t="shared" si="463"/>
        <v>1</v>
      </c>
      <c r="BF626" s="15">
        <f t="shared" si="484"/>
        <v>1</v>
      </c>
      <c r="BG626" s="15">
        <f t="shared" si="484"/>
        <v>1</v>
      </c>
      <c r="BH626" s="15">
        <f t="shared" si="484"/>
        <v>1</v>
      </c>
      <c r="BI626" s="15">
        <f t="shared" si="484"/>
        <v>1</v>
      </c>
      <c r="BJ626" s="15">
        <f t="shared" si="484"/>
        <v>1</v>
      </c>
      <c r="BK626" s="15">
        <f t="shared" si="484"/>
        <v>1</v>
      </c>
      <c r="BL626" s="15">
        <f t="shared" si="484"/>
        <v>1</v>
      </c>
      <c r="BM626" s="15">
        <f t="shared" si="484"/>
        <v>1</v>
      </c>
      <c r="BN626" s="15">
        <f t="shared" si="484"/>
        <v>1</v>
      </c>
      <c r="BO626" s="15">
        <f t="shared" si="484"/>
        <v>1</v>
      </c>
      <c r="BP626" s="15">
        <f t="shared" si="484"/>
        <v>1</v>
      </c>
      <c r="BQ626" s="15">
        <f t="shared" si="484"/>
        <v>1</v>
      </c>
      <c r="BR626" s="15">
        <f t="shared" si="484"/>
        <v>1</v>
      </c>
      <c r="BS626" s="15">
        <f t="shared" si="465"/>
        <v>0</v>
      </c>
      <c r="BT626" s="15">
        <f t="shared" si="466"/>
        <v>0</v>
      </c>
      <c r="BU626" s="15">
        <f t="shared" si="467"/>
        <v>0</v>
      </c>
      <c r="BV626" s="15">
        <f t="shared" si="468"/>
        <v>0</v>
      </c>
      <c r="BW626" s="15">
        <f t="shared" si="469"/>
        <v>0</v>
      </c>
      <c r="BX626" s="15">
        <f t="shared" si="470"/>
        <v>0</v>
      </c>
      <c r="BY626" s="15">
        <f t="shared" si="471"/>
        <v>0</v>
      </c>
      <c r="BZ626" s="15">
        <f t="shared" si="472"/>
        <v>0</v>
      </c>
      <c r="CA626" s="15">
        <f t="shared" si="473"/>
        <v>0</v>
      </c>
      <c r="CB626" s="15">
        <f t="shared" si="474"/>
        <v>0</v>
      </c>
      <c r="CC626" s="15">
        <f t="shared" si="475"/>
        <v>0</v>
      </c>
      <c r="CD626" s="15">
        <f t="shared" si="476"/>
        <v>0</v>
      </c>
      <c r="CE626" s="15">
        <f t="shared" si="477"/>
        <v>0</v>
      </c>
      <c r="CF626" s="15">
        <f t="shared" si="478"/>
        <v>0</v>
      </c>
      <c r="CG626" s="15">
        <f t="shared" si="479"/>
        <v>0</v>
      </c>
    </row>
    <row r="627" spans="15:85" x14ac:dyDescent="0.25">
      <c r="O627" s="1"/>
      <c r="P627" s="1"/>
      <c r="Q627" s="1"/>
      <c r="R627" s="1"/>
      <c r="S627" s="1"/>
      <c r="T627" s="1"/>
      <c r="U627" s="1"/>
      <c r="W627" s="1"/>
      <c r="X627" s="1"/>
      <c r="Y627" s="1"/>
      <c r="Z627" s="1"/>
      <c r="AD627" s="2"/>
      <c r="AE627" s="2"/>
      <c r="AF627" s="2"/>
      <c r="AG627" s="2"/>
      <c r="AH627" s="2"/>
      <c r="AI627" s="2"/>
      <c r="AJ627" s="2"/>
      <c r="AK627" s="2"/>
      <c r="AL627" s="2"/>
      <c r="AM627" s="2"/>
      <c r="AN627" s="2"/>
      <c r="AO627" s="2"/>
      <c r="AP627" s="2"/>
      <c r="AQ627" s="2"/>
      <c r="AR627" s="2"/>
      <c r="AS627" s="2"/>
      <c r="AT627" s="3"/>
      <c r="AU627" s="3"/>
      <c r="AV627" s="3"/>
      <c r="AW627" s="4"/>
      <c r="AX627" s="4"/>
      <c r="AY627" s="4"/>
      <c r="AZ627" s="4"/>
      <c r="BA627" s="4"/>
      <c r="BB627" s="4"/>
      <c r="BC627" s="4"/>
      <c r="BD627" s="15">
        <f t="shared" si="464"/>
        <v>1</v>
      </c>
      <c r="BE627" s="15">
        <f t="shared" si="463"/>
        <v>1</v>
      </c>
      <c r="BF627" s="15">
        <f t="shared" si="484"/>
        <v>1</v>
      </c>
      <c r="BG627" s="15">
        <f t="shared" si="484"/>
        <v>1</v>
      </c>
      <c r="BH627" s="15">
        <f t="shared" si="484"/>
        <v>1</v>
      </c>
      <c r="BI627" s="15">
        <f t="shared" si="484"/>
        <v>1</v>
      </c>
      <c r="BJ627" s="15">
        <f t="shared" si="484"/>
        <v>1</v>
      </c>
      <c r="BK627" s="15">
        <f t="shared" si="484"/>
        <v>1</v>
      </c>
      <c r="BL627" s="15">
        <f t="shared" si="484"/>
        <v>1</v>
      </c>
      <c r="BM627" s="15">
        <f t="shared" si="484"/>
        <v>1</v>
      </c>
      <c r="BN627" s="15">
        <f t="shared" si="484"/>
        <v>1</v>
      </c>
      <c r="BO627" s="15">
        <f t="shared" si="484"/>
        <v>1</v>
      </c>
      <c r="BP627" s="15">
        <f t="shared" si="484"/>
        <v>1</v>
      </c>
      <c r="BQ627" s="15">
        <f t="shared" si="484"/>
        <v>1</v>
      </c>
      <c r="BR627" s="15">
        <f t="shared" si="484"/>
        <v>1</v>
      </c>
      <c r="BS627" s="15">
        <f t="shared" si="465"/>
        <v>0</v>
      </c>
      <c r="BT627" s="15">
        <f t="shared" si="466"/>
        <v>0</v>
      </c>
      <c r="BU627" s="15">
        <f t="shared" si="467"/>
        <v>0</v>
      </c>
      <c r="BV627" s="15">
        <f t="shared" si="468"/>
        <v>0</v>
      </c>
      <c r="BW627" s="15">
        <f t="shared" si="469"/>
        <v>0</v>
      </c>
      <c r="BX627" s="15">
        <f t="shared" si="470"/>
        <v>0</v>
      </c>
      <c r="BY627" s="15">
        <f t="shared" si="471"/>
        <v>0</v>
      </c>
      <c r="BZ627" s="15">
        <f t="shared" si="472"/>
        <v>0</v>
      </c>
      <c r="CA627" s="15">
        <f t="shared" si="473"/>
        <v>0</v>
      </c>
      <c r="CB627" s="15">
        <f t="shared" si="474"/>
        <v>0</v>
      </c>
      <c r="CC627" s="15">
        <f t="shared" si="475"/>
        <v>0</v>
      </c>
      <c r="CD627" s="15">
        <f t="shared" si="476"/>
        <v>0</v>
      </c>
      <c r="CE627" s="15">
        <f t="shared" si="477"/>
        <v>0</v>
      </c>
      <c r="CF627" s="15">
        <f t="shared" si="478"/>
        <v>0</v>
      </c>
      <c r="CG627" s="15">
        <f t="shared" si="479"/>
        <v>0</v>
      </c>
    </row>
    <row r="628" spans="15:85" x14ac:dyDescent="0.25">
      <c r="O628" s="1"/>
      <c r="P628" s="1"/>
      <c r="Q628" s="1"/>
      <c r="R628" s="1"/>
      <c r="S628" s="1"/>
      <c r="T628" s="1"/>
      <c r="U628" s="1"/>
      <c r="W628" s="1"/>
      <c r="X628" s="1"/>
      <c r="Y628" s="1"/>
      <c r="Z628" s="1"/>
      <c r="AD628" s="2"/>
      <c r="AE628" s="2"/>
      <c r="AF628" s="2"/>
      <c r="AG628" s="2"/>
      <c r="AH628" s="2"/>
      <c r="AI628" s="2"/>
      <c r="AJ628" s="2"/>
      <c r="AK628" s="2"/>
      <c r="AL628" s="2"/>
      <c r="AM628" s="2"/>
      <c r="AN628" s="2"/>
      <c r="AO628" s="2"/>
      <c r="AP628" s="2"/>
      <c r="AQ628" s="2"/>
      <c r="AR628" s="2"/>
      <c r="AS628" s="2"/>
      <c r="AT628" s="3"/>
      <c r="AU628" s="3"/>
      <c r="AV628" s="3"/>
      <c r="AW628" s="4"/>
      <c r="AX628" s="4"/>
      <c r="AY628" s="4"/>
      <c r="AZ628" s="4"/>
      <c r="BA628" s="4"/>
      <c r="BB628" s="4"/>
      <c r="BC628" s="4"/>
      <c r="BD628" s="15">
        <f t="shared" si="464"/>
        <v>1</v>
      </c>
      <c r="BE628" s="15">
        <f t="shared" si="463"/>
        <v>1</v>
      </c>
      <c r="BF628" s="15">
        <f t="shared" si="484"/>
        <v>1</v>
      </c>
      <c r="BG628" s="15">
        <f t="shared" si="484"/>
        <v>1</v>
      </c>
      <c r="BH628" s="15">
        <f t="shared" si="484"/>
        <v>1</v>
      </c>
      <c r="BI628" s="15">
        <f t="shared" si="484"/>
        <v>1</v>
      </c>
      <c r="BJ628" s="15">
        <f t="shared" si="484"/>
        <v>1</v>
      </c>
      <c r="BK628" s="15">
        <f t="shared" si="484"/>
        <v>1</v>
      </c>
      <c r="BL628" s="15">
        <f t="shared" si="484"/>
        <v>1</v>
      </c>
      <c r="BM628" s="15">
        <f t="shared" si="484"/>
        <v>1</v>
      </c>
      <c r="BN628" s="15">
        <f t="shared" si="484"/>
        <v>1</v>
      </c>
      <c r="BO628" s="15">
        <f t="shared" si="484"/>
        <v>1</v>
      </c>
      <c r="BP628" s="15">
        <f t="shared" si="484"/>
        <v>1</v>
      </c>
      <c r="BQ628" s="15">
        <f t="shared" si="484"/>
        <v>1</v>
      </c>
      <c r="BR628" s="15">
        <f t="shared" si="484"/>
        <v>1</v>
      </c>
      <c r="BS628" s="15">
        <f t="shared" si="465"/>
        <v>0</v>
      </c>
      <c r="BT628" s="15">
        <f t="shared" si="466"/>
        <v>0</v>
      </c>
      <c r="BU628" s="15">
        <f t="shared" si="467"/>
        <v>0</v>
      </c>
      <c r="BV628" s="15">
        <f t="shared" si="468"/>
        <v>0</v>
      </c>
      <c r="BW628" s="15">
        <f t="shared" si="469"/>
        <v>0</v>
      </c>
      <c r="BX628" s="15">
        <f t="shared" si="470"/>
        <v>0</v>
      </c>
      <c r="BY628" s="15">
        <f t="shared" si="471"/>
        <v>0</v>
      </c>
      <c r="BZ628" s="15">
        <f t="shared" si="472"/>
        <v>0</v>
      </c>
      <c r="CA628" s="15">
        <f t="shared" si="473"/>
        <v>0</v>
      </c>
      <c r="CB628" s="15">
        <f t="shared" si="474"/>
        <v>0</v>
      </c>
      <c r="CC628" s="15">
        <f t="shared" si="475"/>
        <v>0</v>
      </c>
      <c r="CD628" s="15">
        <f t="shared" si="476"/>
        <v>0</v>
      </c>
      <c r="CE628" s="15">
        <f t="shared" si="477"/>
        <v>0</v>
      </c>
      <c r="CF628" s="15">
        <f t="shared" si="478"/>
        <v>0</v>
      </c>
      <c r="CG628" s="15">
        <f t="shared" si="479"/>
        <v>0</v>
      </c>
    </row>
    <row r="629" spans="15:85" x14ac:dyDescent="0.25">
      <c r="O629" s="1"/>
      <c r="P629" s="1"/>
      <c r="Q629" s="1"/>
      <c r="R629" s="1"/>
      <c r="S629" s="1"/>
      <c r="T629" s="1"/>
      <c r="U629" s="1"/>
      <c r="W629" s="1"/>
      <c r="X629" s="1"/>
      <c r="Y629" s="1"/>
      <c r="Z629" s="1"/>
      <c r="AD629" s="2"/>
      <c r="AE629" s="2"/>
      <c r="AF629" s="2"/>
      <c r="AG629" s="2"/>
      <c r="AH629" s="2"/>
      <c r="AI629" s="2"/>
      <c r="AJ629" s="2"/>
      <c r="AK629" s="2"/>
      <c r="AL629" s="2"/>
      <c r="AM629" s="2"/>
      <c r="AN629" s="2"/>
      <c r="AO629" s="2"/>
      <c r="AP629" s="2"/>
      <c r="AQ629" s="2"/>
      <c r="AR629" s="2"/>
      <c r="AS629" s="2"/>
      <c r="AT629" s="3"/>
      <c r="AU629" s="3"/>
      <c r="AV629" s="3"/>
      <c r="AW629" s="4"/>
      <c r="AX629" s="4"/>
      <c r="AY629" s="4"/>
      <c r="AZ629" s="4"/>
      <c r="BA629" s="4"/>
      <c r="BB629" s="4"/>
      <c r="BC629" s="4"/>
      <c r="BD629" s="15">
        <f t="shared" si="464"/>
        <v>1</v>
      </c>
      <c r="BE629" s="15">
        <f t="shared" si="463"/>
        <v>1</v>
      </c>
      <c r="BF629" s="15">
        <f t="shared" si="484"/>
        <v>1</v>
      </c>
      <c r="BG629" s="15">
        <f t="shared" si="484"/>
        <v>1</v>
      </c>
      <c r="BH629" s="15">
        <f t="shared" si="484"/>
        <v>1</v>
      </c>
      <c r="BI629" s="15">
        <f t="shared" si="484"/>
        <v>1</v>
      </c>
      <c r="BJ629" s="15">
        <f t="shared" si="484"/>
        <v>1</v>
      </c>
      <c r="BK629" s="15">
        <f t="shared" si="484"/>
        <v>1</v>
      </c>
      <c r="BL629" s="15">
        <f t="shared" si="484"/>
        <v>1</v>
      </c>
      <c r="BM629" s="15">
        <f t="shared" si="484"/>
        <v>1</v>
      </c>
      <c r="BN629" s="15">
        <f t="shared" si="484"/>
        <v>1</v>
      </c>
      <c r="BO629" s="15">
        <f t="shared" si="484"/>
        <v>1</v>
      </c>
      <c r="BP629" s="15">
        <f t="shared" si="484"/>
        <v>1</v>
      </c>
      <c r="BQ629" s="15">
        <f t="shared" si="484"/>
        <v>1</v>
      </c>
      <c r="BR629" s="15">
        <f t="shared" si="484"/>
        <v>1</v>
      </c>
      <c r="BS629" s="15">
        <f t="shared" si="465"/>
        <v>0</v>
      </c>
      <c r="BT629" s="15">
        <f t="shared" si="466"/>
        <v>0</v>
      </c>
      <c r="BU629" s="15">
        <f t="shared" si="467"/>
        <v>0</v>
      </c>
      <c r="BV629" s="15">
        <f t="shared" si="468"/>
        <v>0</v>
      </c>
      <c r="BW629" s="15">
        <f t="shared" si="469"/>
        <v>0</v>
      </c>
      <c r="BX629" s="15">
        <f t="shared" si="470"/>
        <v>0</v>
      </c>
      <c r="BY629" s="15">
        <f t="shared" si="471"/>
        <v>0</v>
      </c>
      <c r="BZ629" s="15">
        <f t="shared" si="472"/>
        <v>0</v>
      </c>
      <c r="CA629" s="15">
        <f t="shared" si="473"/>
        <v>0</v>
      </c>
      <c r="CB629" s="15">
        <f t="shared" si="474"/>
        <v>0</v>
      </c>
      <c r="CC629" s="15">
        <f t="shared" si="475"/>
        <v>0</v>
      </c>
      <c r="CD629" s="15">
        <f t="shared" si="476"/>
        <v>0</v>
      </c>
      <c r="CE629" s="15">
        <f t="shared" si="477"/>
        <v>0</v>
      </c>
      <c r="CF629" s="15">
        <f t="shared" si="478"/>
        <v>0</v>
      </c>
      <c r="CG629" s="15">
        <f t="shared" si="479"/>
        <v>0</v>
      </c>
    </row>
    <row r="630" spans="15:85" x14ac:dyDescent="0.25">
      <c r="O630" s="1"/>
      <c r="P630" s="1"/>
      <c r="Q630" s="1"/>
      <c r="R630" s="1"/>
      <c r="S630" s="1"/>
      <c r="T630" s="1"/>
      <c r="U630" s="1"/>
      <c r="W630" s="1"/>
      <c r="X630" s="1"/>
      <c r="Y630" s="1"/>
      <c r="Z630" s="1"/>
      <c r="AD630" s="2"/>
      <c r="AE630" s="2"/>
      <c r="AF630" s="2"/>
      <c r="AG630" s="2"/>
      <c r="AH630" s="2"/>
      <c r="AI630" s="2"/>
      <c r="AJ630" s="2"/>
      <c r="AK630" s="2"/>
      <c r="AL630" s="2"/>
      <c r="AM630" s="2"/>
      <c r="AN630" s="2"/>
      <c r="AO630" s="2"/>
      <c r="AP630" s="2"/>
      <c r="AQ630" s="2"/>
      <c r="AR630" s="2"/>
      <c r="AS630" s="2"/>
      <c r="AT630" s="3"/>
      <c r="AU630" s="3"/>
      <c r="AV630" s="3"/>
      <c r="AW630" s="4"/>
      <c r="AX630" s="4"/>
      <c r="AY630" s="4"/>
      <c r="AZ630" s="4"/>
      <c r="BA630" s="4"/>
      <c r="BB630" s="4"/>
      <c r="BC630" s="4"/>
      <c r="BD630" s="15">
        <f t="shared" si="464"/>
        <v>1</v>
      </c>
      <c r="BE630" s="15">
        <f t="shared" si="463"/>
        <v>1</v>
      </c>
      <c r="BF630" s="15">
        <f t="shared" si="484"/>
        <v>1</v>
      </c>
      <c r="BG630" s="15">
        <f t="shared" si="484"/>
        <v>1</v>
      </c>
      <c r="BH630" s="15">
        <f t="shared" si="484"/>
        <v>1</v>
      </c>
      <c r="BI630" s="15">
        <f t="shared" si="484"/>
        <v>1</v>
      </c>
      <c r="BJ630" s="15">
        <f t="shared" si="484"/>
        <v>1</v>
      </c>
      <c r="BK630" s="15">
        <f t="shared" si="484"/>
        <v>1</v>
      </c>
      <c r="BL630" s="15">
        <f t="shared" si="484"/>
        <v>1</v>
      </c>
      <c r="BM630" s="15">
        <f t="shared" si="484"/>
        <v>1</v>
      </c>
      <c r="BN630" s="15">
        <f t="shared" si="484"/>
        <v>1</v>
      </c>
      <c r="BO630" s="15">
        <f t="shared" si="484"/>
        <v>1</v>
      </c>
      <c r="BP630" s="15">
        <f t="shared" si="484"/>
        <v>1</v>
      </c>
      <c r="BQ630" s="15">
        <f t="shared" si="484"/>
        <v>1</v>
      </c>
      <c r="BR630" s="15">
        <f t="shared" si="484"/>
        <v>1</v>
      </c>
      <c r="BS630" s="15">
        <f t="shared" si="465"/>
        <v>0</v>
      </c>
      <c r="BT630" s="15">
        <f t="shared" si="466"/>
        <v>0</v>
      </c>
      <c r="BU630" s="15">
        <f t="shared" si="467"/>
        <v>0</v>
      </c>
      <c r="BV630" s="15">
        <f t="shared" si="468"/>
        <v>0</v>
      </c>
      <c r="BW630" s="15">
        <f t="shared" si="469"/>
        <v>0</v>
      </c>
      <c r="BX630" s="15">
        <f t="shared" si="470"/>
        <v>0</v>
      </c>
      <c r="BY630" s="15">
        <f t="shared" si="471"/>
        <v>0</v>
      </c>
      <c r="BZ630" s="15">
        <f t="shared" si="472"/>
        <v>0</v>
      </c>
      <c r="CA630" s="15">
        <f t="shared" si="473"/>
        <v>0</v>
      </c>
      <c r="CB630" s="15">
        <f t="shared" si="474"/>
        <v>0</v>
      </c>
      <c r="CC630" s="15">
        <f t="shared" si="475"/>
        <v>0</v>
      </c>
      <c r="CD630" s="15">
        <f t="shared" si="476"/>
        <v>0</v>
      </c>
      <c r="CE630" s="15">
        <f t="shared" si="477"/>
        <v>0</v>
      </c>
      <c r="CF630" s="15">
        <f t="shared" si="478"/>
        <v>0</v>
      </c>
      <c r="CG630" s="15">
        <f t="shared" si="479"/>
        <v>0</v>
      </c>
    </row>
    <row r="631" spans="15:85" x14ac:dyDescent="0.25">
      <c r="O631" s="1"/>
      <c r="P631" s="1"/>
      <c r="Q631" s="1"/>
      <c r="R631" s="1"/>
      <c r="S631" s="1"/>
      <c r="T631" s="1"/>
      <c r="U631" s="1"/>
      <c r="W631" s="1"/>
      <c r="X631" s="1"/>
      <c r="Y631" s="1"/>
      <c r="Z631" s="1"/>
      <c r="AD631" s="2"/>
      <c r="AE631" s="2"/>
      <c r="AF631" s="2"/>
      <c r="AG631" s="2"/>
      <c r="AH631" s="2"/>
      <c r="AI631" s="2"/>
      <c r="AJ631" s="2"/>
      <c r="AK631" s="2"/>
      <c r="AL631" s="2"/>
      <c r="AM631" s="2"/>
      <c r="AN631" s="2"/>
      <c r="AO631" s="2"/>
      <c r="AP631" s="2"/>
      <c r="AQ631" s="2"/>
      <c r="AR631" s="2"/>
      <c r="AS631" s="2"/>
      <c r="AT631" s="3"/>
      <c r="AU631" s="3"/>
      <c r="AV631" s="3"/>
      <c r="AW631" s="4"/>
      <c r="AX631" s="4"/>
      <c r="AY631" s="4"/>
      <c r="AZ631" s="4"/>
      <c r="BA631" s="4"/>
      <c r="BB631" s="4"/>
      <c r="BC631" s="4"/>
      <c r="BD631" s="15">
        <f t="shared" si="464"/>
        <v>1</v>
      </c>
      <c r="BE631" s="15">
        <f t="shared" si="463"/>
        <v>1</v>
      </c>
      <c r="BF631" s="15">
        <f t="shared" si="484"/>
        <v>1</v>
      </c>
      <c r="BG631" s="15">
        <f t="shared" si="484"/>
        <v>1</v>
      </c>
      <c r="BH631" s="15">
        <f t="shared" si="484"/>
        <v>1</v>
      </c>
      <c r="BI631" s="15">
        <f t="shared" si="484"/>
        <v>1</v>
      </c>
      <c r="BJ631" s="15">
        <f t="shared" si="484"/>
        <v>1</v>
      </c>
      <c r="BK631" s="15">
        <f t="shared" si="484"/>
        <v>1</v>
      </c>
      <c r="BL631" s="15">
        <f t="shared" si="484"/>
        <v>1</v>
      </c>
      <c r="BM631" s="15">
        <f t="shared" si="484"/>
        <v>1</v>
      </c>
      <c r="BN631" s="15">
        <f t="shared" si="484"/>
        <v>1</v>
      </c>
      <c r="BO631" s="15">
        <f t="shared" si="484"/>
        <v>1</v>
      </c>
      <c r="BP631" s="15">
        <f t="shared" si="484"/>
        <v>1</v>
      </c>
      <c r="BQ631" s="15">
        <f t="shared" si="484"/>
        <v>1</v>
      </c>
      <c r="BR631" s="15">
        <f t="shared" si="484"/>
        <v>1</v>
      </c>
      <c r="BS631" s="15">
        <f t="shared" si="465"/>
        <v>0</v>
      </c>
      <c r="BT631" s="15">
        <f t="shared" si="466"/>
        <v>0</v>
      </c>
      <c r="BU631" s="15">
        <f t="shared" si="467"/>
        <v>0</v>
      </c>
      <c r="BV631" s="15">
        <f t="shared" si="468"/>
        <v>0</v>
      </c>
      <c r="BW631" s="15">
        <f t="shared" si="469"/>
        <v>0</v>
      </c>
      <c r="BX631" s="15">
        <f t="shared" si="470"/>
        <v>0</v>
      </c>
      <c r="BY631" s="15">
        <f t="shared" si="471"/>
        <v>0</v>
      </c>
      <c r="BZ631" s="15">
        <f t="shared" si="472"/>
        <v>0</v>
      </c>
      <c r="CA631" s="15">
        <f t="shared" si="473"/>
        <v>0</v>
      </c>
      <c r="CB631" s="15">
        <f t="shared" si="474"/>
        <v>0</v>
      </c>
      <c r="CC631" s="15">
        <f t="shared" si="475"/>
        <v>0</v>
      </c>
      <c r="CD631" s="15">
        <f t="shared" si="476"/>
        <v>0</v>
      </c>
      <c r="CE631" s="15">
        <f t="shared" si="477"/>
        <v>0</v>
      </c>
      <c r="CF631" s="15">
        <f t="shared" si="478"/>
        <v>0</v>
      </c>
      <c r="CG631" s="15">
        <f t="shared" si="479"/>
        <v>0</v>
      </c>
    </row>
    <row r="632" spans="15:85" x14ac:dyDescent="0.25">
      <c r="O632" s="1"/>
      <c r="P632" s="1"/>
      <c r="Q632" s="1"/>
      <c r="R632" s="1"/>
      <c r="S632" s="1"/>
      <c r="T632" s="1"/>
      <c r="U632" s="1"/>
      <c r="W632" s="1"/>
      <c r="X632" s="1"/>
      <c r="Y632" s="1"/>
      <c r="Z632" s="1"/>
      <c r="AD632" s="2"/>
      <c r="AE632" s="2"/>
      <c r="AF632" s="2"/>
      <c r="AG632" s="2"/>
      <c r="AH632" s="2"/>
      <c r="AI632" s="2"/>
      <c r="AJ632" s="2"/>
      <c r="AK632" s="2"/>
      <c r="AL632" s="2"/>
      <c r="AM632" s="2"/>
      <c r="AN632" s="2"/>
      <c r="AO632" s="2"/>
      <c r="AP632" s="2"/>
      <c r="AQ632" s="2"/>
      <c r="AR632" s="2"/>
      <c r="AS632" s="2"/>
      <c r="AT632" s="3"/>
      <c r="AU632" s="3"/>
      <c r="AV632" s="3"/>
      <c r="AW632" s="4"/>
      <c r="AX632" s="4"/>
      <c r="AY632" s="4"/>
      <c r="AZ632" s="4"/>
      <c r="BA632" s="4"/>
      <c r="BB632" s="4"/>
      <c r="BC632" s="4"/>
      <c r="BD632" s="15">
        <f t="shared" si="464"/>
        <v>1</v>
      </c>
      <c r="BE632" s="15">
        <f t="shared" si="463"/>
        <v>1</v>
      </c>
      <c r="BF632" s="15">
        <f t="shared" si="484"/>
        <v>1</v>
      </c>
      <c r="BG632" s="15">
        <f t="shared" si="484"/>
        <v>1</v>
      </c>
      <c r="BH632" s="15">
        <f t="shared" si="484"/>
        <v>1</v>
      </c>
      <c r="BI632" s="15">
        <f t="shared" si="484"/>
        <v>1</v>
      </c>
      <c r="BJ632" s="15">
        <f t="shared" si="484"/>
        <v>1</v>
      </c>
      <c r="BK632" s="15">
        <f t="shared" si="484"/>
        <v>1</v>
      </c>
      <c r="BL632" s="15">
        <f t="shared" si="484"/>
        <v>1</v>
      </c>
      <c r="BM632" s="15">
        <f t="shared" si="484"/>
        <v>1</v>
      </c>
      <c r="BN632" s="15">
        <f t="shared" si="484"/>
        <v>1</v>
      </c>
      <c r="BO632" s="15">
        <f t="shared" si="484"/>
        <v>1</v>
      </c>
      <c r="BP632" s="15">
        <f t="shared" si="484"/>
        <v>1</v>
      </c>
      <c r="BQ632" s="15">
        <f t="shared" si="484"/>
        <v>1</v>
      </c>
      <c r="BR632" s="15">
        <f t="shared" si="484"/>
        <v>1</v>
      </c>
      <c r="BS632" s="15">
        <f t="shared" si="465"/>
        <v>0</v>
      </c>
      <c r="BT632" s="15">
        <f t="shared" si="466"/>
        <v>0</v>
      </c>
      <c r="BU632" s="15">
        <f t="shared" si="467"/>
        <v>0</v>
      </c>
      <c r="BV632" s="15">
        <f t="shared" si="468"/>
        <v>0</v>
      </c>
      <c r="BW632" s="15">
        <f t="shared" si="469"/>
        <v>0</v>
      </c>
      <c r="BX632" s="15">
        <f t="shared" si="470"/>
        <v>0</v>
      </c>
      <c r="BY632" s="15">
        <f t="shared" si="471"/>
        <v>0</v>
      </c>
      <c r="BZ632" s="15">
        <f t="shared" si="472"/>
        <v>0</v>
      </c>
      <c r="CA632" s="15">
        <f t="shared" si="473"/>
        <v>0</v>
      </c>
      <c r="CB632" s="15">
        <f t="shared" si="474"/>
        <v>0</v>
      </c>
      <c r="CC632" s="15">
        <f t="shared" si="475"/>
        <v>0</v>
      </c>
      <c r="CD632" s="15">
        <f t="shared" si="476"/>
        <v>0</v>
      </c>
      <c r="CE632" s="15">
        <f t="shared" si="477"/>
        <v>0</v>
      </c>
      <c r="CF632" s="15">
        <f t="shared" si="478"/>
        <v>0</v>
      </c>
      <c r="CG632" s="15">
        <f t="shared" si="479"/>
        <v>0</v>
      </c>
    </row>
    <row r="633" spans="15:85" x14ac:dyDescent="0.25">
      <c r="O633" s="1"/>
      <c r="P633" s="1"/>
      <c r="Q633" s="1"/>
      <c r="R633" s="1"/>
      <c r="S633" s="1"/>
      <c r="T633" s="1"/>
      <c r="U633" s="1"/>
      <c r="W633" s="1"/>
      <c r="X633" s="1"/>
      <c r="Y633" s="1"/>
      <c r="Z633" s="1"/>
      <c r="AD633" s="2"/>
      <c r="AE633" s="2"/>
      <c r="AF633" s="2"/>
      <c r="AG633" s="2"/>
      <c r="AH633" s="2"/>
      <c r="AI633" s="2"/>
      <c r="AJ633" s="2"/>
      <c r="AK633" s="2"/>
      <c r="AL633" s="2"/>
      <c r="AM633" s="2"/>
      <c r="AN633" s="2"/>
      <c r="AO633" s="2"/>
      <c r="AP633" s="2"/>
      <c r="AQ633" s="2"/>
      <c r="AR633" s="2"/>
      <c r="AS633" s="2"/>
      <c r="AT633" s="3"/>
      <c r="AU633" s="3"/>
      <c r="AV633" s="3"/>
      <c r="AW633" s="4"/>
      <c r="AX633" s="4"/>
      <c r="AY633" s="4"/>
      <c r="AZ633" s="4"/>
      <c r="BA633" s="4"/>
      <c r="BB633" s="4"/>
      <c r="BC633" s="4"/>
      <c r="BD633" s="15">
        <f t="shared" si="464"/>
        <v>1</v>
      </c>
      <c r="BE633" s="15">
        <f t="shared" si="463"/>
        <v>1</v>
      </c>
      <c r="BF633" s="15">
        <f t="shared" si="484"/>
        <v>1</v>
      </c>
      <c r="BG633" s="15">
        <f t="shared" si="484"/>
        <v>1</v>
      </c>
      <c r="BH633" s="15">
        <f t="shared" si="484"/>
        <v>1</v>
      </c>
      <c r="BI633" s="15">
        <f t="shared" si="484"/>
        <v>1</v>
      </c>
      <c r="BJ633" s="15">
        <f t="shared" si="484"/>
        <v>1</v>
      </c>
      <c r="BK633" s="15">
        <f t="shared" si="484"/>
        <v>1</v>
      </c>
      <c r="BL633" s="15">
        <f t="shared" si="484"/>
        <v>1</v>
      </c>
      <c r="BM633" s="15">
        <f t="shared" si="484"/>
        <v>1</v>
      </c>
      <c r="BN633" s="15">
        <f t="shared" si="484"/>
        <v>1</v>
      </c>
      <c r="BO633" s="15">
        <f t="shared" si="484"/>
        <v>1</v>
      </c>
      <c r="BP633" s="15">
        <f t="shared" si="484"/>
        <v>1</v>
      </c>
      <c r="BQ633" s="15">
        <f t="shared" si="484"/>
        <v>1</v>
      </c>
      <c r="BR633" s="15">
        <f t="shared" si="484"/>
        <v>1</v>
      </c>
      <c r="BS633" s="15">
        <f t="shared" si="465"/>
        <v>0</v>
      </c>
      <c r="BT633" s="15">
        <f t="shared" si="466"/>
        <v>0</v>
      </c>
      <c r="BU633" s="15">
        <f t="shared" si="467"/>
        <v>0</v>
      </c>
      <c r="BV633" s="15">
        <f t="shared" si="468"/>
        <v>0</v>
      </c>
      <c r="BW633" s="15">
        <f t="shared" si="469"/>
        <v>0</v>
      </c>
      <c r="BX633" s="15">
        <f t="shared" si="470"/>
        <v>0</v>
      </c>
      <c r="BY633" s="15">
        <f t="shared" si="471"/>
        <v>0</v>
      </c>
      <c r="BZ633" s="15">
        <f t="shared" si="472"/>
        <v>0</v>
      </c>
      <c r="CA633" s="15">
        <f t="shared" si="473"/>
        <v>0</v>
      </c>
      <c r="CB633" s="15">
        <f t="shared" si="474"/>
        <v>0</v>
      </c>
      <c r="CC633" s="15">
        <f t="shared" si="475"/>
        <v>0</v>
      </c>
      <c r="CD633" s="15">
        <f t="shared" si="476"/>
        <v>0</v>
      </c>
      <c r="CE633" s="15">
        <f t="shared" si="477"/>
        <v>0</v>
      </c>
      <c r="CF633" s="15">
        <f t="shared" si="478"/>
        <v>0</v>
      </c>
      <c r="CG633" s="15">
        <f t="shared" si="479"/>
        <v>0</v>
      </c>
    </row>
    <row r="634" spans="15:85" x14ac:dyDescent="0.25">
      <c r="O634" s="1"/>
      <c r="P634" s="1"/>
      <c r="Q634" s="1"/>
      <c r="R634" s="1"/>
      <c r="S634" s="1"/>
      <c r="T634" s="1"/>
      <c r="U634" s="1"/>
      <c r="W634" s="1"/>
      <c r="X634" s="1"/>
      <c r="Y634" s="1"/>
      <c r="Z634" s="1"/>
      <c r="AD634" s="2"/>
      <c r="AE634" s="2"/>
      <c r="AF634" s="2"/>
      <c r="AG634" s="2"/>
      <c r="AH634" s="2"/>
      <c r="AI634" s="2"/>
      <c r="AJ634" s="2"/>
      <c r="AK634" s="2"/>
      <c r="AL634" s="2"/>
      <c r="AM634" s="2"/>
      <c r="AN634" s="2"/>
      <c r="AO634" s="2"/>
      <c r="AP634" s="2"/>
      <c r="AQ634" s="2"/>
      <c r="AR634" s="2"/>
      <c r="AS634" s="2"/>
      <c r="AT634" s="3"/>
      <c r="AU634" s="3"/>
      <c r="AV634" s="3"/>
      <c r="AW634" s="4"/>
      <c r="AX634" s="4"/>
      <c r="AY634" s="4"/>
      <c r="AZ634" s="4"/>
      <c r="BA634" s="4"/>
      <c r="BB634" s="4"/>
      <c r="BC634" s="4"/>
      <c r="BD634" s="15">
        <f t="shared" si="464"/>
        <v>1</v>
      </c>
      <c r="BE634" s="15">
        <f t="shared" si="463"/>
        <v>1</v>
      </c>
      <c r="BF634" s="15">
        <f t="shared" ref="BF634:BR643" si="485">IF(BF$1-$AW634&gt;$CK$1,1,0)</f>
        <v>1</v>
      </c>
      <c r="BG634" s="15">
        <f t="shared" si="485"/>
        <v>1</v>
      </c>
      <c r="BH634" s="15">
        <f t="shared" si="485"/>
        <v>1</v>
      </c>
      <c r="BI634" s="15">
        <f t="shared" si="485"/>
        <v>1</v>
      </c>
      <c r="BJ634" s="15">
        <f t="shared" si="485"/>
        <v>1</v>
      </c>
      <c r="BK634" s="15">
        <f t="shared" si="485"/>
        <v>1</v>
      </c>
      <c r="BL634" s="15">
        <f t="shared" si="485"/>
        <v>1</v>
      </c>
      <c r="BM634" s="15">
        <f t="shared" si="485"/>
        <v>1</v>
      </c>
      <c r="BN634" s="15">
        <f t="shared" si="485"/>
        <v>1</v>
      </c>
      <c r="BO634" s="15">
        <f t="shared" si="485"/>
        <v>1</v>
      </c>
      <c r="BP634" s="15">
        <f t="shared" si="485"/>
        <v>1</v>
      </c>
      <c r="BQ634" s="15">
        <f t="shared" si="485"/>
        <v>1</v>
      </c>
      <c r="BR634" s="15">
        <f t="shared" si="485"/>
        <v>1</v>
      </c>
      <c r="BS634" s="15">
        <f t="shared" si="465"/>
        <v>0</v>
      </c>
      <c r="BT634" s="15">
        <f t="shared" si="466"/>
        <v>0</v>
      </c>
      <c r="BU634" s="15">
        <f t="shared" si="467"/>
        <v>0</v>
      </c>
      <c r="BV634" s="15">
        <f t="shared" si="468"/>
        <v>0</v>
      </c>
      <c r="BW634" s="15">
        <f t="shared" si="469"/>
        <v>0</v>
      </c>
      <c r="BX634" s="15">
        <f t="shared" si="470"/>
        <v>0</v>
      </c>
      <c r="BY634" s="15">
        <f t="shared" si="471"/>
        <v>0</v>
      </c>
      <c r="BZ634" s="15">
        <f t="shared" si="472"/>
        <v>0</v>
      </c>
      <c r="CA634" s="15">
        <f t="shared" si="473"/>
        <v>0</v>
      </c>
      <c r="CB634" s="15">
        <f t="shared" si="474"/>
        <v>0</v>
      </c>
      <c r="CC634" s="15">
        <f t="shared" si="475"/>
        <v>0</v>
      </c>
      <c r="CD634" s="15">
        <f t="shared" si="476"/>
        <v>0</v>
      </c>
      <c r="CE634" s="15">
        <f t="shared" si="477"/>
        <v>0</v>
      </c>
      <c r="CF634" s="15">
        <f t="shared" si="478"/>
        <v>0</v>
      </c>
      <c r="CG634" s="15">
        <f t="shared" si="479"/>
        <v>0</v>
      </c>
    </row>
    <row r="635" spans="15:85" x14ac:dyDescent="0.25">
      <c r="O635" s="1"/>
      <c r="P635" s="1"/>
      <c r="Q635" s="1"/>
      <c r="R635" s="1"/>
      <c r="S635" s="1"/>
      <c r="T635" s="1"/>
      <c r="U635" s="1"/>
      <c r="W635" s="1"/>
      <c r="X635" s="1"/>
      <c r="Y635" s="1"/>
      <c r="Z635" s="1"/>
      <c r="AD635" s="2"/>
      <c r="AE635" s="2"/>
      <c r="AF635" s="2"/>
      <c r="AG635" s="2"/>
      <c r="AH635" s="2"/>
      <c r="AI635" s="2"/>
      <c r="AJ635" s="2"/>
      <c r="AK635" s="2"/>
      <c r="AL635" s="2"/>
      <c r="AM635" s="2"/>
      <c r="AN635" s="2"/>
      <c r="AO635" s="2"/>
      <c r="AP635" s="2"/>
      <c r="AQ635" s="2"/>
      <c r="AR635" s="2"/>
      <c r="AS635" s="2"/>
      <c r="AT635" s="3"/>
      <c r="AU635" s="3"/>
      <c r="AV635" s="3"/>
      <c r="AW635" s="4"/>
      <c r="AX635" s="4"/>
      <c r="AY635" s="4"/>
      <c r="AZ635" s="4"/>
      <c r="BA635" s="4"/>
      <c r="BB635" s="4"/>
      <c r="BC635" s="4"/>
      <c r="BD635" s="15">
        <f t="shared" si="464"/>
        <v>1</v>
      </c>
      <c r="BE635" s="15">
        <f t="shared" si="463"/>
        <v>1</v>
      </c>
      <c r="BF635" s="15">
        <f t="shared" si="485"/>
        <v>1</v>
      </c>
      <c r="BG635" s="15">
        <f t="shared" si="485"/>
        <v>1</v>
      </c>
      <c r="BH635" s="15">
        <f t="shared" si="485"/>
        <v>1</v>
      </c>
      <c r="BI635" s="15">
        <f t="shared" si="485"/>
        <v>1</v>
      </c>
      <c r="BJ635" s="15">
        <f t="shared" si="485"/>
        <v>1</v>
      </c>
      <c r="BK635" s="15">
        <f t="shared" si="485"/>
        <v>1</v>
      </c>
      <c r="BL635" s="15">
        <f t="shared" si="485"/>
        <v>1</v>
      </c>
      <c r="BM635" s="15">
        <f t="shared" si="485"/>
        <v>1</v>
      </c>
      <c r="BN635" s="15">
        <f t="shared" si="485"/>
        <v>1</v>
      </c>
      <c r="BO635" s="15">
        <f t="shared" si="485"/>
        <v>1</v>
      </c>
      <c r="BP635" s="15">
        <f t="shared" si="485"/>
        <v>1</v>
      </c>
      <c r="BQ635" s="15">
        <f t="shared" si="485"/>
        <v>1</v>
      </c>
      <c r="BR635" s="15">
        <f t="shared" si="485"/>
        <v>1</v>
      </c>
      <c r="BS635" s="15">
        <f t="shared" si="465"/>
        <v>0</v>
      </c>
      <c r="BT635" s="15">
        <f t="shared" si="466"/>
        <v>0</v>
      </c>
      <c r="BU635" s="15">
        <f t="shared" si="467"/>
        <v>0</v>
      </c>
      <c r="BV635" s="15">
        <f t="shared" si="468"/>
        <v>0</v>
      </c>
      <c r="BW635" s="15">
        <f t="shared" si="469"/>
        <v>0</v>
      </c>
      <c r="BX635" s="15">
        <f t="shared" si="470"/>
        <v>0</v>
      </c>
      <c r="BY635" s="15">
        <f t="shared" si="471"/>
        <v>0</v>
      </c>
      <c r="BZ635" s="15">
        <f t="shared" si="472"/>
        <v>0</v>
      </c>
      <c r="CA635" s="15">
        <f t="shared" si="473"/>
        <v>0</v>
      </c>
      <c r="CB635" s="15">
        <f t="shared" si="474"/>
        <v>0</v>
      </c>
      <c r="CC635" s="15">
        <f t="shared" si="475"/>
        <v>0</v>
      </c>
      <c r="CD635" s="15">
        <f t="shared" si="476"/>
        <v>0</v>
      </c>
      <c r="CE635" s="15">
        <f t="shared" si="477"/>
        <v>0</v>
      </c>
      <c r="CF635" s="15">
        <f t="shared" si="478"/>
        <v>0</v>
      </c>
      <c r="CG635" s="15">
        <f t="shared" si="479"/>
        <v>0</v>
      </c>
    </row>
    <row r="636" spans="15:85" x14ac:dyDescent="0.25">
      <c r="O636" s="1"/>
      <c r="P636" s="1"/>
      <c r="Q636" s="1"/>
      <c r="R636" s="1"/>
      <c r="S636" s="1"/>
      <c r="T636" s="1"/>
      <c r="U636" s="1"/>
      <c r="W636" s="1"/>
      <c r="X636" s="1"/>
      <c r="Y636" s="1"/>
      <c r="Z636" s="1"/>
      <c r="AD636" s="2"/>
      <c r="AE636" s="2"/>
      <c r="AF636" s="2"/>
      <c r="AG636" s="2"/>
      <c r="AH636" s="2"/>
      <c r="AI636" s="2"/>
      <c r="AJ636" s="2"/>
      <c r="AK636" s="2"/>
      <c r="AL636" s="2"/>
      <c r="AM636" s="2"/>
      <c r="AN636" s="2"/>
      <c r="AO636" s="2"/>
      <c r="AP636" s="2"/>
      <c r="AQ636" s="2"/>
      <c r="AR636" s="2"/>
      <c r="AS636" s="2"/>
      <c r="AT636" s="3"/>
      <c r="AU636" s="3"/>
      <c r="AV636" s="3"/>
      <c r="AW636" s="4"/>
      <c r="AX636" s="4"/>
      <c r="AY636" s="4"/>
      <c r="AZ636" s="4"/>
      <c r="BA636" s="4"/>
      <c r="BB636" s="4"/>
      <c r="BC636" s="4"/>
      <c r="BD636" s="15">
        <f t="shared" si="464"/>
        <v>1</v>
      </c>
      <c r="BE636" s="15">
        <f t="shared" si="463"/>
        <v>1</v>
      </c>
      <c r="BF636" s="15">
        <f t="shared" si="485"/>
        <v>1</v>
      </c>
      <c r="BG636" s="15">
        <f t="shared" si="485"/>
        <v>1</v>
      </c>
      <c r="BH636" s="15">
        <f t="shared" si="485"/>
        <v>1</v>
      </c>
      <c r="BI636" s="15">
        <f t="shared" si="485"/>
        <v>1</v>
      </c>
      <c r="BJ636" s="15">
        <f t="shared" si="485"/>
        <v>1</v>
      </c>
      <c r="BK636" s="15">
        <f t="shared" si="485"/>
        <v>1</v>
      </c>
      <c r="BL636" s="15">
        <f t="shared" si="485"/>
        <v>1</v>
      </c>
      <c r="BM636" s="15">
        <f t="shared" si="485"/>
        <v>1</v>
      </c>
      <c r="BN636" s="15">
        <f t="shared" si="485"/>
        <v>1</v>
      </c>
      <c r="BO636" s="15">
        <f t="shared" si="485"/>
        <v>1</v>
      </c>
      <c r="BP636" s="15">
        <f t="shared" si="485"/>
        <v>1</v>
      </c>
      <c r="BQ636" s="15">
        <f t="shared" si="485"/>
        <v>1</v>
      </c>
      <c r="BR636" s="15">
        <f t="shared" si="485"/>
        <v>1</v>
      </c>
      <c r="BS636" s="15">
        <f t="shared" si="465"/>
        <v>0</v>
      </c>
      <c r="BT636" s="15">
        <f t="shared" si="466"/>
        <v>0</v>
      </c>
      <c r="BU636" s="15">
        <f t="shared" si="467"/>
        <v>0</v>
      </c>
      <c r="BV636" s="15">
        <f t="shared" si="468"/>
        <v>0</v>
      </c>
      <c r="BW636" s="15">
        <f t="shared" si="469"/>
        <v>0</v>
      </c>
      <c r="BX636" s="15">
        <f t="shared" si="470"/>
        <v>0</v>
      </c>
      <c r="BY636" s="15">
        <f t="shared" si="471"/>
        <v>0</v>
      </c>
      <c r="BZ636" s="15">
        <f t="shared" si="472"/>
        <v>0</v>
      </c>
      <c r="CA636" s="15">
        <f t="shared" si="473"/>
        <v>0</v>
      </c>
      <c r="CB636" s="15">
        <f t="shared" si="474"/>
        <v>0</v>
      </c>
      <c r="CC636" s="15">
        <f t="shared" si="475"/>
        <v>0</v>
      </c>
      <c r="CD636" s="15">
        <f t="shared" si="476"/>
        <v>0</v>
      </c>
      <c r="CE636" s="15">
        <f t="shared" si="477"/>
        <v>0</v>
      </c>
      <c r="CF636" s="15">
        <f t="shared" si="478"/>
        <v>0</v>
      </c>
      <c r="CG636" s="15">
        <f t="shared" si="479"/>
        <v>0</v>
      </c>
    </row>
    <row r="637" spans="15:85" x14ac:dyDescent="0.25">
      <c r="O637" s="1"/>
      <c r="P637" s="1"/>
      <c r="Q637" s="1"/>
      <c r="R637" s="1"/>
      <c r="S637" s="1"/>
      <c r="T637" s="1"/>
      <c r="U637" s="1"/>
      <c r="W637" s="1"/>
      <c r="X637" s="1"/>
      <c r="Y637" s="1"/>
      <c r="Z637" s="1"/>
      <c r="AD637" s="2"/>
      <c r="AE637" s="2"/>
      <c r="AF637" s="2"/>
      <c r="AG637" s="2"/>
      <c r="AH637" s="2"/>
      <c r="AI637" s="2"/>
      <c r="AJ637" s="2"/>
      <c r="AK637" s="2"/>
      <c r="AL637" s="2"/>
      <c r="AM637" s="2"/>
      <c r="AN637" s="2"/>
      <c r="AO637" s="2"/>
      <c r="AP637" s="2"/>
      <c r="AQ637" s="2"/>
      <c r="AR637" s="2"/>
      <c r="AS637" s="2"/>
      <c r="AT637" s="3"/>
      <c r="AU637" s="3"/>
      <c r="AV637" s="3"/>
      <c r="AW637" s="4"/>
      <c r="AX637" s="4"/>
      <c r="AY637" s="4"/>
      <c r="AZ637" s="4"/>
      <c r="BA637" s="4"/>
      <c r="BB637" s="4"/>
      <c r="BC637" s="4"/>
      <c r="BD637" s="15">
        <f t="shared" si="464"/>
        <v>1</v>
      </c>
      <c r="BE637" s="15">
        <f t="shared" si="463"/>
        <v>1</v>
      </c>
      <c r="BF637" s="15">
        <f t="shared" si="485"/>
        <v>1</v>
      </c>
      <c r="BG637" s="15">
        <f t="shared" si="485"/>
        <v>1</v>
      </c>
      <c r="BH637" s="15">
        <f t="shared" si="485"/>
        <v>1</v>
      </c>
      <c r="BI637" s="15">
        <f t="shared" si="485"/>
        <v>1</v>
      </c>
      <c r="BJ637" s="15">
        <f t="shared" si="485"/>
        <v>1</v>
      </c>
      <c r="BK637" s="15">
        <f t="shared" si="485"/>
        <v>1</v>
      </c>
      <c r="BL637" s="15">
        <f t="shared" si="485"/>
        <v>1</v>
      </c>
      <c r="BM637" s="15">
        <f t="shared" si="485"/>
        <v>1</v>
      </c>
      <c r="BN637" s="15">
        <f t="shared" si="485"/>
        <v>1</v>
      </c>
      <c r="BO637" s="15">
        <f t="shared" si="485"/>
        <v>1</v>
      </c>
      <c r="BP637" s="15">
        <f t="shared" si="485"/>
        <v>1</v>
      </c>
      <c r="BQ637" s="15">
        <f t="shared" si="485"/>
        <v>1</v>
      </c>
      <c r="BR637" s="15">
        <f t="shared" si="485"/>
        <v>1</v>
      </c>
      <c r="BS637" s="15">
        <f t="shared" si="465"/>
        <v>0</v>
      </c>
      <c r="BT637" s="15">
        <f t="shared" si="466"/>
        <v>0</v>
      </c>
      <c r="BU637" s="15">
        <f t="shared" si="467"/>
        <v>0</v>
      </c>
      <c r="BV637" s="15">
        <f t="shared" si="468"/>
        <v>0</v>
      </c>
      <c r="BW637" s="15">
        <f t="shared" si="469"/>
        <v>0</v>
      </c>
      <c r="BX637" s="15">
        <f t="shared" si="470"/>
        <v>0</v>
      </c>
      <c r="BY637" s="15">
        <f t="shared" si="471"/>
        <v>0</v>
      </c>
      <c r="BZ637" s="15">
        <f t="shared" si="472"/>
        <v>0</v>
      </c>
      <c r="CA637" s="15">
        <f t="shared" si="473"/>
        <v>0</v>
      </c>
      <c r="CB637" s="15">
        <f t="shared" si="474"/>
        <v>0</v>
      </c>
      <c r="CC637" s="15">
        <f t="shared" si="475"/>
        <v>0</v>
      </c>
      <c r="CD637" s="15">
        <f t="shared" si="476"/>
        <v>0</v>
      </c>
      <c r="CE637" s="15">
        <f t="shared" si="477"/>
        <v>0</v>
      </c>
      <c r="CF637" s="15">
        <f t="shared" si="478"/>
        <v>0</v>
      </c>
      <c r="CG637" s="15">
        <f t="shared" si="479"/>
        <v>0</v>
      </c>
    </row>
    <row r="638" spans="15:85" x14ac:dyDescent="0.25">
      <c r="O638" s="1"/>
      <c r="P638" s="1"/>
      <c r="Q638" s="1"/>
      <c r="R638" s="1"/>
      <c r="S638" s="1"/>
      <c r="T638" s="1"/>
      <c r="U638" s="1"/>
      <c r="W638" s="1"/>
      <c r="X638" s="1"/>
      <c r="Y638" s="1"/>
      <c r="Z638" s="1"/>
      <c r="AD638" s="2"/>
      <c r="AE638" s="2"/>
      <c r="AF638" s="2"/>
      <c r="AG638" s="2"/>
      <c r="AH638" s="2"/>
      <c r="AI638" s="2"/>
      <c r="AJ638" s="2"/>
      <c r="AK638" s="2"/>
      <c r="AL638" s="2"/>
      <c r="AM638" s="2"/>
      <c r="AN638" s="2"/>
      <c r="AO638" s="2"/>
      <c r="AP638" s="2"/>
      <c r="AQ638" s="2"/>
      <c r="AR638" s="2"/>
      <c r="AS638" s="2"/>
      <c r="AT638" s="3"/>
      <c r="AU638" s="3"/>
      <c r="AV638" s="3"/>
      <c r="AW638" s="4"/>
      <c r="AX638" s="4"/>
      <c r="AY638" s="4"/>
      <c r="AZ638" s="4"/>
      <c r="BA638" s="4"/>
      <c r="BB638" s="4"/>
      <c r="BC638" s="4"/>
      <c r="BD638" s="15">
        <f t="shared" si="464"/>
        <v>1</v>
      </c>
      <c r="BE638" s="15">
        <f t="shared" si="463"/>
        <v>1</v>
      </c>
      <c r="BF638" s="15">
        <f t="shared" si="485"/>
        <v>1</v>
      </c>
      <c r="BG638" s="15">
        <f t="shared" si="485"/>
        <v>1</v>
      </c>
      <c r="BH638" s="15">
        <f t="shared" si="485"/>
        <v>1</v>
      </c>
      <c r="BI638" s="15">
        <f t="shared" si="485"/>
        <v>1</v>
      </c>
      <c r="BJ638" s="15">
        <f t="shared" si="485"/>
        <v>1</v>
      </c>
      <c r="BK638" s="15">
        <f t="shared" si="485"/>
        <v>1</v>
      </c>
      <c r="BL638" s="15">
        <f t="shared" si="485"/>
        <v>1</v>
      </c>
      <c r="BM638" s="15">
        <f t="shared" si="485"/>
        <v>1</v>
      </c>
      <c r="BN638" s="15">
        <f t="shared" si="485"/>
        <v>1</v>
      </c>
      <c r="BO638" s="15">
        <f t="shared" si="485"/>
        <v>1</v>
      </c>
      <c r="BP638" s="15">
        <f t="shared" si="485"/>
        <v>1</v>
      </c>
      <c r="BQ638" s="15">
        <f t="shared" si="485"/>
        <v>1</v>
      </c>
      <c r="BR638" s="15">
        <f t="shared" si="485"/>
        <v>1</v>
      </c>
      <c r="BS638" s="15">
        <f t="shared" si="465"/>
        <v>0</v>
      </c>
      <c r="BT638" s="15">
        <f t="shared" si="466"/>
        <v>0</v>
      </c>
      <c r="BU638" s="15">
        <f t="shared" si="467"/>
        <v>0</v>
      </c>
      <c r="BV638" s="15">
        <f t="shared" si="468"/>
        <v>0</v>
      </c>
      <c r="BW638" s="15">
        <f t="shared" si="469"/>
        <v>0</v>
      </c>
      <c r="BX638" s="15">
        <f t="shared" si="470"/>
        <v>0</v>
      </c>
      <c r="BY638" s="15">
        <f t="shared" si="471"/>
        <v>0</v>
      </c>
      <c r="BZ638" s="15">
        <f t="shared" si="472"/>
        <v>0</v>
      </c>
      <c r="CA638" s="15">
        <f t="shared" si="473"/>
        <v>0</v>
      </c>
      <c r="CB638" s="15">
        <f t="shared" si="474"/>
        <v>0</v>
      </c>
      <c r="CC638" s="15">
        <f t="shared" si="475"/>
        <v>0</v>
      </c>
      <c r="CD638" s="15">
        <f t="shared" si="476"/>
        <v>0</v>
      </c>
      <c r="CE638" s="15">
        <f t="shared" si="477"/>
        <v>0</v>
      </c>
      <c r="CF638" s="15">
        <f t="shared" si="478"/>
        <v>0</v>
      </c>
      <c r="CG638" s="15">
        <f t="shared" si="479"/>
        <v>0</v>
      </c>
    </row>
    <row r="639" spans="15:85" x14ac:dyDescent="0.25">
      <c r="O639" s="1"/>
      <c r="P639" s="1"/>
      <c r="Q639" s="1"/>
      <c r="R639" s="1"/>
      <c r="S639" s="1"/>
      <c r="T639" s="1"/>
      <c r="U639" s="1"/>
      <c r="W639" s="1"/>
      <c r="X639" s="1"/>
      <c r="Y639" s="1"/>
      <c r="Z639" s="1"/>
      <c r="AD639" s="2"/>
      <c r="AE639" s="2"/>
      <c r="AF639" s="2"/>
      <c r="AG639" s="2"/>
      <c r="AH639" s="2"/>
      <c r="AI639" s="2"/>
      <c r="AJ639" s="2"/>
      <c r="AK639" s="2"/>
      <c r="AL639" s="2"/>
      <c r="AM639" s="2"/>
      <c r="AN639" s="2"/>
      <c r="AO639" s="2"/>
      <c r="AP639" s="2"/>
      <c r="AQ639" s="2"/>
      <c r="AR639" s="2"/>
      <c r="AS639" s="2"/>
      <c r="AT639" s="3"/>
      <c r="AU639" s="3"/>
      <c r="AV639" s="3"/>
      <c r="AW639" s="4"/>
      <c r="AX639" s="4"/>
      <c r="AY639" s="4"/>
      <c r="AZ639" s="4"/>
      <c r="BA639" s="4"/>
      <c r="BB639" s="4"/>
      <c r="BC639" s="4"/>
      <c r="BD639" s="15">
        <f t="shared" si="464"/>
        <v>1</v>
      </c>
      <c r="BE639" s="15">
        <f t="shared" si="463"/>
        <v>1</v>
      </c>
      <c r="BF639" s="15">
        <f t="shared" si="485"/>
        <v>1</v>
      </c>
      <c r="BG639" s="15">
        <f t="shared" si="485"/>
        <v>1</v>
      </c>
      <c r="BH639" s="15">
        <f t="shared" si="485"/>
        <v>1</v>
      </c>
      <c r="BI639" s="15">
        <f t="shared" si="485"/>
        <v>1</v>
      </c>
      <c r="BJ639" s="15">
        <f t="shared" si="485"/>
        <v>1</v>
      </c>
      <c r="BK639" s="15">
        <f t="shared" si="485"/>
        <v>1</v>
      </c>
      <c r="BL639" s="15">
        <f t="shared" si="485"/>
        <v>1</v>
      </c>
      <c r="BM639" s="15">
        <f t="shared" si="485"/>
        <v>1</v>
      </c>
      <c r="BN639" s="15">
        <f t="shared" si="485"/>
        <v>1</v>
      </c>
      <c r="BO639" s="15">
        <f t="shared" si="485"/>
        <v>1</v>
      </c>
      <c r="BP639" s="15">
        <f t="shared" si="485"/>
        <v>1</v>
      </c>
      <c r="BQ639" s="15">
        <f t="shared" si="485"/>
        <v>1</v>
      </c>
      <c r="BR639" s="15">
        <f t="shared" si="485"/>
        <v>1</v>
      </c>
      <c r="BS639" s="15">
        <f t="shared" si="465"/>
        <v>0</v>
      </c>
      <c r="BT639" s="15">
        <f t="shared" si="466"/>
        <v>0</v>
      </c>
      <c r="BU639" s="15">
        <f t="shared" si="467"/>
        <v>0</v>
      </c>
      <c r="BV639" s="15">
        <f t="shared" si="468"/>
        <v>0</v>
      </c>
      <c r="BW639" s="15">
        <f t="shared" si="469"/>
        <v>0</v>
      </c>
      <c r="BX639" s="15">
        <f t="shared" si="470"/>
        <v>0</v>
      </c>
      <c r="BY639" s="15">
        <f t="shared" si="471"/>
        <v>0</v>
      </c>
      <c r="BZ639" s="15">
        <f t="shared" si="472"/>
        <v>0</v>
      </c>
      <c r="CA639" s="15">
        <f t="shared" si="473"/>
        <v>0</v>
      </c>
      <c r="CB639" s="15">
        <f t="shared" si="474"/>
        <v>0</v>
      </c>
      <c r="CC639" s="15">
        <f t="shared" si="475"/>
        <v>0</v>
      </c>
      <c r="CD639" s="15">
        <f t="shared" si="476"/>
        <v>0</v>
      </c>
      <c r="CE639" s="15">
        <f t="shared" si="477"/>
        <v>0</v>
      </c>
      <c r="CF639" s="15">
        <f t="shared" si="478"/>
        <v>0</v>
      </c>
      <c r="CG639" s="15">
        <f t="shared" si="479"/>
        <v>0</v>
      </c>
    </row>
    <row r="640" spans="15:85" x14ac:dyDescent="0.25">
      <c r="O640" s="1"/>
      <c r="P640" s="1"/>
      <c r="Q640" s="1"/>
      <c r="R640" s="1"/>
      <c r="S640" s="1"/>
      <c r="T640" s="1"/>
      <c r="U640" s="1"/>
      <c r="W640" s="1"/>
      <c r="X640" s="1"/>
      <c r="Y640" s="1"/>
      <c r="Z640" s="1"/>
      <c r="AD640" s="2"/>
      <c r="AE640" s="2"/>
      <c r="AF640" s="2"/>
      <c r="AG640" s="2"/>
      <c r="AH640" s="2"/>
      <c r="AI640" s="2"/>
      <c r="AJ640" s="2"/>
      <c r="AK640" s="2"/>
      <c r="AL640" s="2"/>
      <c r="AM640" s="2"/>
      <c r="AN640" s="2"/>
      <c r="AO640" s="2"/>
      <c r="AP640" s="2"/>
      <c r="AQ640" s="2"/>
      <c r="AR640" s="2"/>
      <c r="AS640" s="2"/>
      <c r="AT640" s="3"/>
      <c r="AU640" s="3"/>
      <c r="AV640" s="3"/>
      <c r="AW640" s="4"/>
      <c r="AX640" s="4"/>
      <c r="AY640" s="4"/>
      <c r="AZ640" s="4"/>
      <c r="BA640" s="4"/>
      <c r="BB640" s="4"/>
      <c r="BC640" s="4"/>
      <c r="BD640" s="15">
        <f t="shared" si="464"/>
        <v>1</v>
      </c>
      <c r="BE640" s="15">
        <f t="shared" si="463"/>
        <v>1</v>
      </c>
      <c r="BF640" s="15">
        <f t="shared" si="485"/>
        <v>1</v>
      </c>
      <c r="BG640" s="15">
        <f t="shared" si="485"/>
        <v>1</v>
      </c>
      <c r="BH640" s="15">
        <f t="shared" si="485"/>
        <v>1</v>
      </c>
      <c r="BI640" s="15">
        <f t="shared" si="485"/>
        <v>1</v>
      </c>
      <c r="BJ640" s="15">
        <f t="shared" si="485"/>
        <v>1</v>
      </c>
      <c r="BK640" s="15">
        <f t="shared" si="485"/>
        <v>1</v>
      </c>
      <c r="BL640" s="15">
        <f t="shared" si="485"/>
        <v>1</v>
      </c>
      <c r="BM640" s="15">
        <f t="shared" si="485"/>
        <v>1</v>
      </c>
      <c r="BN640" s="15">
        <f t="shared" si="485"/>
        <v>1</v>
      </c>
      <c r="BO640" s="15">
        <f t="shared" si="485"/>
        <v>1</v>
      </c>
      <c r="BP640" s="15">
        <f t="shared" si="485"/>
        <v>1</v>
      </c>
      <c r="BQ640" s="15">
        <f t="shared" si="485"/>
        <v>1</v>
      </c>
      <c r="BR640" s="15">
        <f t="shared" si="485"/>
        <v>1</v>
      </c>
      <c r="BS640" s="15">
        <f t="shared" si="465"/>
        <v>0</v>
      </c>
      <c r="BT640" s="15">
        <f t="shared" si="466"/>
        <v>0</v>
      </c>
      <c r="BU640" s="15">
        <f t="shared" si="467"/>
        <v>0</v>
      </c>
      <c r="BV640" s="15">
        <f t="shared" si="468"/>
        <v>0</v>
      </c>
      <c r="BW640" s="15">
        <f t="shared" si="469"/>
        <v>0</v>
      </c>
      <c r="BX640" s="15">
        <f t="shared" si="470"/>
        <v>0</v>
      </c>
      <c r="BY640" s="15">
        <f t="shared" si="471"/>
        <v>0</v>
      </c>
      <c r="BZ640" s="15">
        <f t="shared" si="472"/>
        <v>0</v>
      </c>
      <c r="CA640" s="15">
        <f t="shared" si="473"/>
        <v>0</v>
      </c>
      <c r="CB640" s="15">
        <f t="shared" si="474"/>
        <v>0</v>
      </c>
      <c r="CC640" s="15">
        <f t="shared" si="475"/>
        <v>0</v>
      </c>
      <c r="CD640" s="15">
        <f t="shared" si="476"/>
        <v>0</v>
      </c>
      <c r="CE640" s="15">
        <f t="shared" si="477"/>
        <v>0</v>
      </c>
      <c r="CF640" s="15">
        <f t="shared" si="478"/>
        <v>0</v>
      </c>
      <c r="CG640" s="15">
        <f t="shared" si="479"/>
        <v>0</v>
      </c>
    </row>
    <row r="641" spans="15:85" x14ac:dyDescent="0.25">
      <c r="O641" s="1"/>
      <c r="P641" s="1"/>
      <c r="Q641" s="1"/>
      <c r="R641" s="1"/>
      <c r="S641" s="1"/>
      <c r="T641" s="1"/>
      <c r="U641" s="1"/>
      <c r="W641" s="1"/>
      <c r="X641" s="1"/>
      <c r="Y641" s="1"/>
      <c r="Z641" s="1"/>
      <c r="AD641" s="2"/>
      <c r="AE641" s="2"/>
      <c r="AF641" s="2"/>
      <c r="AG641" s="2"/>
      <c r="AH641" s="2"/>
      <c r="AI641" s="2"/>
      <c r="AJ641" s="2"/>
      <c r="AK641" s="2"/>
      <c r="AL641" s="2"/>
      <c r="AM641" s="2"/>
      <c r="AN641" s="2"/>
      <c r="AO641" s="2"/>
      <c r="AP641" s="2"/>
      <c r="AQ641" s="2"/>
      <c r="AR641" s="2"/>
      <c r="AS641" s="2"/>
      <c r="AT641" s="3"/>
      <c r="AU641" s="3"/>
      <c r="AV641" s="3"/>
      <c r="AW641" s="4"/>
      <c r="AX641" s="4"/>
      <c r="AY641" s="4"/>
      <c r="AZ641" s="4"/>
      <c r="BA641" s="4"/>
      <c r="BB641" s="4"/>
      <c r="BC641" s="4"/>
      <c r="BD641" s="15">
        <f t="shared" si="464"/>
        <v>1</v>
      </c>
      <c r="BE641" s="15">
        <f t="shared" si="463"/>
        <v>1</v>
      </c>
      <c r="BF641" s="15">
        <f t="shared" si="485"/>
        <v>1</v>
      </c>
      <c r="BG641" s="15">
        <f t="shared" si="485"/>
        <v>1</v>
      </c>
      <c r="BH641" s="15">
        <f t="shared" si="485"/>
        <v>1</v>
      </c>
      <c r="BI641" s="15">
        <f t="shared" si="485"/>
        <v>1</v>
      </c>
      <c r="BJ641" s="15">
        <f t="shared" si="485"/>
        <v>1</v>
      </c>
      <c r="BK641" s="15">
        <f t="shared" si="485"/>
        <v>1</v>
      </c>
      <c r="BL641" s="15">
        <f t="shared" si="485"/>
        <v>1</v>
      </c>
      <c r="BM641" s="15">
        <f t="shared" si="485"/>
        <v>1</v>
      </c>
      <c r="BN641" s="15">
        <f t="shared" si="485"/>
        <v>1</v>
      </c>
      <c r="BO641" s="15">
        <f t="shared" si="485"/>
        <v>1</v>
      </c>
      <c r="BP641" s="15">
        <f t="shared" si="485"/>
        <v>1</v>
      </c>
      <c r="BQ641" s="15">
        <f t="shared" si="485"/>
        <v>1</v>
      </c>
      <c r="BR641" s="15">
        <f t="shared" si="485"/>
        <v>1</v>
      </c>
      <c r="BS641" s="15">
        <f t="shared" si="465"/>
        <v>0</v>
      </c>
      <c r="BT641" s="15">
        <f t="shared" si="466"/>
        <v>0</v>
      </c>
      <c r="BU641" s="15">
        <f t="shared" si="467"/>
        <v>0</v>
      </c>
      <c r="BV641" s="15">
        <f t="shared" si="468"/>
        <v>0</v>
      </c>
      <c r="BW641" s="15">
        <f t="shared" si="469"/>
        <v>0</v>
      </c>
      <c r="BX641" s="15">
        <f t="shared" si="470"/>
        <v>0</v>
      </c>
      <c r="BY641" s="15">
        <f t="shared" si="471"/>
        <v>0</v>
      </c>
      <c r="BZ641" s="15">
        <f t="shared" si="472"/>
        <v>0</v>
      </c>
      <c r="CA641" s="15">
        <f t="shared" si="473"/>
        <v>0</v>
      </c>
      <c r="CB641" s="15">
        <f t="shared" si="474"/>
        <v>0</v>
      </c>
      <c r="CC641" s="15">
        <f t="shared" si="475"/>
        <v>0</v>
      </c>
      <c r="CD641" s="15">
        <f t="shared" si="476"/>
        <v>0</v>
      </c>
      <c r="CE641" s="15">
        <f t="shared" si="477"/>
        <v>0</v>
      </c>
      <c r="CF641" s="15">
        <f t="shared" si="478"/>
        <v>0</v>
      </c>
      <c r="CG641" s="15">
        <f t="shared" si="479"/>
        <v>0</v>
      </c>
    </row>
    <row r="642" spans="15:85" x14ac:dyDescent="0.25">
      <c r="O642" s="1"/>
      <c r="P642" s="1"/>
      <c r="Q642" s="1"/>
      <c r="R642" s="1"/>
      <c r="S642" s="1"/>
      <c r="T642" s="1"/>
      <c r="U642" s="1"/>
      <c r="W642" s="1"/>
      <c r="X642" s="1"/>
      <c r="Y642" s="1"/>
      <c r="Z642" s="1"/>
      <c r="AD642" s="2"/>
      <c r="AE642" s="2"/>
      <c r="AF642" s="2"/>
      <c r="AG642" s="2"/>
      <c r="AH642" s="2"/>
      <c r="AI642" s="2"/>
      <c r="AJ642" s="2"/>
      <c r="AK642" s="2"/>
      <c r="AL642" s="2"/>
      <c r="AM642" s="2"/>
      <c r="AN642" s="2"/>
      <c r="AO642" s="2"/>
      <c r="AP642" s="2"/>
      <c r="AQ642" s="2"/>
      <c r="AR642" s="2"/>
      <c r="AS642" s="2"/>
      <c r="AT642" s="3"/>
      <c r="AU642" s="3"/>
      <c r="AV642" s="3"/>
      <c r="AW642" s="4"/>
      <c r="AX642" s="4"/>
      <c r="AY642" s="4"/>
      <c r="AZ642" s="4"/>
      <c r="BA642" s="4"/>
      <c r="BB642" s="4"/>
      <c r="BC642" s="4"/>
      <c r="BD642" s="15">
        <f t="shared" si="464"/>
        <v>1</v>
      </c>
      <c r="BE642" s="15">
        <f t="shared" ref="BE642:BE705" si="486">IF(BE$1-$AW642&gt;$CK$1,1,0)</f>
        <v>1</v>
      </c>
      <c r="BF642" s="15">
        <f t="shared" si="485"/>
        <v>1</v>
      </c>
      <c r="BG642" s="15">
        <f t="shared" si="485"/>
        <v>1</v>
      </c>
      <c r="BH642" s="15">
        <f t="shared" si="485"/>
        <v>1</v>
      </c>
      <c r="BI642" s="15">
        <f t="shared" si="485"/>
        <v>1</v>
      </c>
      <c r="BJ642" s="15">
        <f t="shared" si="485"/>
        <v>1</v>
      </c>
      <c r="BK642" s="15">
        <f t="shared" si="485"/>
        <v>1</v>
      </c>
      <c r="BL642" s="15">
        <f t="shared" si="485"/>
        <v>1</v>
      </c>
      <c r="BM642" s="15">
        <f t="shared" si="485"/>
        <v>1</v>
      </c>
      <c r="BN642" s="15">
        <f t="shared" si="485"/>
        <v>1</v>
      </c>
      <c r="BO642" s="15">
        <f t="shared" si="485"/>
        <v>1</v>
      </c>
      <c r="BP642" s="15">
        <f t="shared" si="485"/>
        <v>1</v>
      </c>
      <c r="BQ642" s="15">
        <f t="shared" si="485"/>
        <v>1</v>
      </c>
      <c r="BR642" s="15">
        <f t="shared" si="485"/>
        <v>1</v>
      </c>
      <c r="BS642" s="15">
        <f t="shared" si="465"/>
        <v>0</v>
      </c>
      <c r="BT642" s="15">
        <f t="shared" si="466"/>
        <v>0</v>
      </c>
      <c r="BU642" s="15">
        <f t="shared" si="467"/>
        <v>0</v>
      </c>
      <c r="BV642" s="15">
        <f t="shared" si="468"/>
        <v>0</v>
      </c>
      <c r="BW642" s="15">
        <f t="shared" si="469"/>
        <v>0</v>
      </c>
      <c r="BX642" s="15">
        <f t="shared" si="470"/>
        <v>0</v>
      </c>
      <c r="BY642" s="15">
        <f t="shared" si="471"/>
        <v>0</v>
      </c>
      <c r="BZ642" s="15">
        <f t="shared" si="472"/>
        <v>0</v>
      </c>
      <c r="CA642" s="15">
        <f t="shared" si="473"/>
        <v>0</v>
      </c>
      <c r="CB642" s="15">
        <f t="shared" si="474"/>
        <v>0</v>
      </c>
      <c r="CC642" s="15">
        <f t="shared" si="475"/>
        <v>0</v>
      </c>
      <c r="CD642" s="15">
        <f t="shared" si="476"/>
        <v>0</v>
      </c>
      <c r="CE642" s="15">
        <f t="shared" si="477"/>
        <v>0</v>
      </c>
      <c r="CF642" s="15">
        <f t="shared" si="478"/>
        <v>0</v>
      </c>
      <c r="CG642" s="15">
        <f t="shared" si="479"/>
        <v>0</v>
      </c>
    </row>
    <row r="643" spans="15:85" x14ac:dyDescent="0.25">
      <c r="O643" s="1"/>
      <c r="P643" s="1"/>
      <c r="Q643" s="1"/>
      <c r="R643" s="1"/>
      <c r="S643" s="1"/>
      <c r="T643" s="1"/>
      <c r="U643" s="1"/>
      <c r="W643" s="1"/>
      <c r="X643" s="1"/>
      <c r="Y643" s="1"/>
      <c r="Z643" s="1"/>
      <c r="AD643" s="2"/>
      <c r="AE643" s="2"/>
      <c r="AF643" s="2"/>
      <c r="AG643" s="2"/>
      <c r="AH643" s="2"/>
      <c r="AI643" s="2"/>
      <c r="AJ643" s="2"/>
      <c r="AK643" s="2"/>
      <c r="AL643" s="2"/>
      <c r="AM643" s="2"/>
      <c r="AN643" s="2"/>
      <c r="AO643" s="2"/>
      <c r="AP643" s="2"/>
      <c r="AQ643" s="2"/>
      <c r="AR643" s="2"/>
      <c r="AS643" s="2"/>
      <c r="AT643" s="3"/>
      <c r="AU643" s="3"/>
      <c r="AV643" s="3"/>
      <c r="AW643" s="4"/>
      <c r="AX643" s="4"/>
      <c r="AY643" s="4"/>
      <c r="AZ643" s="4"/>
      <c r="BA643" s="4"/>
      <c r="BB643" s="4"/>
      <c r="BC643" s="4"/>
      <c r="BD643" s="15">
        <f t="shared" ref="BD643:BD706" si="487">IF(BD$1-$AW643&gt;$CK$1,1,0)</f>
        <v>1</v>
      </c>
      <c r="BE643" s="15">
        <f t="shared" si="486"/>
        <v>1</v>
      </c>
      <c r="BF643" s="15">
        <f t="shared" si="485"/>
        <v>1</v>
      </c>
      <c r="BG643" s="15">
        <f t="shared" si="485"/>
        <v>1</v>
      </c>
      <c r="BH643" s="15">
        <f t="shared" si="485"/>
        <v>1</v>
      </c>
      <c r="BI643" s="15">
        <f t="shared" si="485"/>
        <v>1</v>
      </c>
      <c r="BJ643" s="15">
        <f t="shared" si="485"/>
        <v>1</v>
      </c>
      <c r="BK643" s="15">
        <f t="shared" si="485"/>
        <v>1</v>
      </c>
      <c r="BL643" s="15">
        <f t="shared" si="485"/>
        <v>1</v>
      </c>
      <c r="BM643" s="15">
        <f t="shared" si="485"/>
        <v>1</v>
      </c>
      <c r="BN643" s="15">
        <f t="shared" si="485"/>
        <v>1</v>
      </c>
      <c r="BO643" s="15">
        <f t="shared" si="485"/>
        <v>1</v>
      </c>
      <c r="BP643" s="15">
        <f t="shared" si="485"/>
        <v>1</v>
      </c>
      <c r="BQ643" s="15">
        <f t="shared" si="485"/>
        <v>1</v>
      </c>
      <c r="BR643" s="15">
        <f t="shared" si="485"/>
        <v>1</v>
      </c>
      <c r="BS643" s="15">
        <f t="shared" si="465"/>
        <v>0</v>
      </c>
      <c r="BT643" s="15">
        <f t="shared" si="466"/>
        <v>0</v>
      </c>
      <c r="BU643" s="15">
        <f t="shared" si="467"/>
        <v>0</v>
      </c>
      <c r="BV643" s="15">
        <f t="shared" si="468"/>
        <v>0</v>
      </c>
      <c r="BW643" s="15">
        <f t="shared" si="469"/>
        <v>0</v>
      </c>
      <c r="BX643" s="15">
        <f t="shared" si="470"/>
        <v>0</v>
      </c>
      <c r="BY643" s="15">
        <f t="shared" si="471"/>
        <v>0</v>
      </c>
      <c r="BZ643" s="15">
        <f t="shared" si="472"/>
        <v>0</v>
      </c>
      <c r="CA643" s="15">
        <f t="shared" si="473"/>
        <v>0</v>
      </c>
      <c r="CB643" s="15">
        <f t="shared" si="474"/>
        <v>0</v>
      </c>
      <c r="CC643" s="15">
        <f t="shared" si="475"/>
        <v>0</v>
      </c>
      <c r="CD643" s="15">
        <f t="shared" si="476"/>
        <v>0</v>
      </c>
      <c r="CE643" s="15">
        <f t="shared" si="477"/>
        <v>0</v>
      </c>
      <c r="CF643" s="15">
        <f t="shared" si="478"/>
        <v>0</v>
      </c>
      <c r="CG643" s="15">
        <f t="shared" si="479"/>
        <v>0</v>
      </c>
    </row>
    <row r="644" spans="15:85" x14ac:dyDescent="0.25">
      <c r="O644" s="1"/>
      <c r="P644" s="1"/>
      <c r="Q644" s="1"/>
      <c r="R644" s="1"/>
      <c r="S644" s="1"/>
      <c r="T644" s="1"/>
      <c r="U644" s="1"/>
      <c r="W644" s="1"/>
      <c r="X644" s="1"/>
      <c r="Y644" s="1"/>
      <c r="Z644" s="1"/>
      <c r="AD644" s="2"/>
      <c r="AE644" s="2"/>
      <c r="AF644" s="2"/>
      <c r="AG644" s="2"/>
      <c r="AH644" s="2"/>
      <c r="AI644" s="2"/>
      <c r="AJ644" s="2"/>
      <c r="AK644" s="2"/>
      <c r="AL644" s="2"/>
      <c r="AM644" s="2"/>
      <c r="AN644" s="2"/>
      <c r="AO644" s="2"/>
      <c r="AP644" s="2"/>
      <c r="AQ644" s="2"/>
      <c r="AR644" s="2"/>
      <c r="AS644" s="2"/>
      <c r="AT644" s="3"/>
      <c r="AU644" s="3"/>
      <c r="AV644" s="3"/>
      <c r="AW644" s="4"/>
      <c r="AX644" s="4"/>
      <c r="AY644" s="4"/>
      <c r="AZ644" s="4"/>
      <c r="BA644" s="4"/>
      <c r="BB644" s="4"/>
      <c r="BC644" s="4"/>
      <c r="BD644" s="15">
        <f t="shared" si="487"/>
        <v>1</v>
      </c>
      <c r="BE644" s="15">
        <f t="shared" si="486"/>
        <v>1</v>
      </c>
      <c r="BF644" s="15">
        <f t="shared" ref="BF644:BR653" si="488">IF(BF$1-$AW644&gt;$CK$1,1,0)</f>
        <v>1</v>
      </c>
      <c r="BG644" s="15">
        <f t="shared" si="488"/>
        <v>1</v>
      </c>
      <c r="BH644" s="15">
        <f t="shared" si="488"/>
        <v>1</v>
      </c>
      <c r="BI644" s="15">
        <f t="shared" si="488"/>
        <v>1</v>
      </c>
      <c r="BJ644" s="15">
        <f t="shared" si="488"/>
        <v>1</v>
      </c>
      <c r="BK644" s="15">
        <f t="shared" si="488"/>
        <v>1</v>
      </c>
      <c r="BL644" s="15">
        <f t="shared" si="488"/>
        <v>1</v>
      </c>
      <c r="BM644" s="15">
        <f t="shared" si="488"/>
        <v>1</v>
      </c>
      <c r="BN644" s="15">
        <f t="shared" si="488"/>
        <v>1</v>
      </c>
      <c r="BO644" s="15">
        <f t="shared" si="488"/>
        <v>1</v>
      </c>
      <c r="BP644" s="15">
        <f t="shared" si="488"/>
        <v>1</v>
      </c>
      <c r="BQ644" s="15">
        <f t="shared" si="488"/>
        <v>1</v>
      </c>
      <c r="BR644" s="15">
        <f t="shared" si="488"/>
        <v>1</v>
      </c>
      <c r="BS644" s="15">
        <f t="shared" ref="BS644:BS707" si="489">IF(AND(BD644=1,$AP644=1),1,0)</f>
        <v>0</v>
      </c>
      <c r="BT644" s="15">
        <f t="shared" ref="BT644:BT707" si="490">IF(AND(BE644=1,$AP644=1),1,0)</f>
        <v>0</v>
      </c>
      <c r="BU644" s="15">
        <f t="shared" ref="BU644:BU707" si="491">IF(AND(BF644=1,$AP644=1),1,0)</f>
        <v>0</v>
      </c>
      <c r="BV644" s="15">
        <f t="shared" ref="BV644:BV707" si="492">IF(AND(BG644=1,$AP644=1),1,0)</f>
        <v>0</v>
      </c>
      <c r="BW644" s="15">
        <f t="shared" ref="BW644:BW707" si="493">IF(AND(BH644=1,$AP644=1),1,0)</f>
        <v>0</v>
      </c>
      <c r="BX644" s="15">
        <f t="shared" ref="BX644:BX707" si="494">IF(AND(BI644=1,$AP644=1),1,0)</f>
        <v>0</v>
      </c>
      <c r="BY644" s="15">
        <f t="shared" ref="BY644:BY707" si="495">IF(AND(BJ644=1,$AP644=1),1,0)</f>
        <v>0</v>
      </c>
      <c r="BZ644" s="15">
        <f t="shared" ref="BZ644:BZ707" si="496">IF(AND(BK644=1,$AP644=1),1,0)</f>
        <v>0</v>
      </c>
      <c r="CA644" s="15">
        <f t="shared" ref="CA644:CA707" si="497">IF(AND(BL644=1,$AP644=1),1,0)</f>
        <v>0</v>
      </c>
      <c r="CB644" s="15">
        <f t="shared" ref="CB644:CB707" si="498">IF(AND(BM644=1,$AP644=1),1,0)</f>
        <v>0</v>
      </c>
      <c r="CC644" s="15">
        <f t="shared" ref="CC644:CC707" si="499">IF(AND(BN644=1,$AP644=1),1,0)</f>
        <v>0</v>
      </c>
      <c r="CD644" s="15">
        <f t="shared" ref="CD644:CD707" si="500">IF(AND(BO644=1,$AP644=1),1,0)</f>
        <v>0</v>
      </c>
      <c r="CE644" s="15">
        <f t="shared" ref="CE644:CE707" si="501">IF(AND(BP644=1,$AP644=1),1,0)</f>
        <v>0</v>
      </c>
      <c r="CF644" s="15">
        <f t="shared" ref="CF644:CF707" si="502">IF(AND(BQ644=1,$AP644=1),1,0)</f>
        <v>0</v>
      </c>
      <c r="CG644" s="15">
        <f t="shared" ref="CG644:CG707" si="503">IF(AND(BR644=1,$AP644=1),1,0)</f>
        <v>0</v>
      </c>
    </row>
    <row r="645" spans="15:85" x14ac:dyDescent="0.25">
      <c r="O645" s="1"/>
      <c r="P645" s="1"/>
      <c r="Q645" s="1"/>
      <c r="R645" s="1"/>
      <c r="S645" s="1"/>
      <c r="T645" s="1"/>
      <c r="U645" s="1"/>
      <c r="W645" s="1"/>
      <c r="X645" s="1"/>
      <c r="Y645" s="1"/>
      <c r="Z645" s="1"/>
      <c r="AD645" s="2"/>
      <c r="AE645" s="2"/>
      <c r="AF645" s="2"/>
      <c r="AG645" s="2"/>
      <c r="AH645" s="2"/>
      <c r="AI645" s="2"/>
      <c r="AJ645" s="2"/>
      <c r="AK645" s="2"/>
      <c r="AL645" s="2"/>
      <c r="AM645" s="2"/>
      <c r="AN645" s="2"/>
      <c r="AO645" s="2"/>
      <c r="AP645" s="2"/>
      <c r="AQ645" s="2"/>
      <c r="AR645" s="2"/>
      <c r="AS645" s="2"/>
      <c r="AT645" s="3"/>
      <c r="AU645" s="3"/>
      <c r="AV645" s="3"/>
      <c r="AW645" s="4"/>
      <c r="AX645" s="4"/>
      <c r="AY645" s="4"/>
      <c r="AZ645" s="4"/>
      <c r="BA645" s="4"/>
      <c r="BB645" s="4"/>
      <c r="BC645" s="4"/>
      <c r="BD645" s="15">
        <f t="shared" si="487"/>
        <v>1</v>
      </c>
      <c r="BE645" s="15">
        <f t="shared" si="486"/>
        <v>1</v>
      </c>
      <c r="BF645" s="15">
        <f t="shared" si="488"/>
        <v>1</v>
      </c>
      <c r="BG645" s="15">
        <f t="shared" si="488"/>
        <v>1</v>
      </c>
      <c r="BH645" s="15">
        <f t="shared" si="488"/>
        <v>1</v>
      </c>
      <c r="BI645" s="15">
        <f t="shared" si="488"/>
        <v>1</v>
      </c>
      <c r="BJ645" s="15">
        <f t="shared" si="488"/>
        <v>1</v>
      </c>
      <c r="BK645" s="15">
        <f t="shared" si="488"/>
        <v>1</v>
      </c>
      <c r="BL645" s="15">
        <f t="shared" si="488"/>
        <v>1</v>
      </c>
      <c r="BM645" s="15">
        <f t="shared" si="488"/>
        <v>1</v>
      </c>
      <c r="BN645" s="15">
        <f t="shared" si="488"/>
        <v>1</v>
      </c>
      <c r="BO645" s="15">
        <f t="shared" si="488"/>
        <v>1</v>
      </c>
      <c r="BP645" s="15">
        <f t="shared" si="488"/>
        <v>1</v>
      </c>
      <c r="BQ645" s="15">
        <f t="shared" si="488"/>
        <v>1</v>
      </c>
      <c r="BR645" s="15">
        <f t="shared" si="488"/>
        <v>1</v>
      </c>
      <c r="BS645" s="15">
        <f t="shared" si="489"/>
        <v>0</v>
      </c>
      <c r="BT645" s="15">
        <f t="shared" si="490"/>
        <v>0</v>
      </c>
      <c r="BU645" s="15">
        <f t="shared" si="491"/>
        <v>0</v>
      </c>
      <c r="BV645" s="15">
        <f t="shared" si="492"/>
        <v>0</v>
      </c>
      <c r="BW645" s="15">
        <f t="shared" si="493"/>
        <v>0</v>
      </c>
      <c r="BX645" s="15">
        <f t="shared" si="494"/>
        <v>0</v>
      </c>
      <c r="BY645" s="15">
        <f t="shared" si="495"/>
        <v>0</v>
      </c>
      <c r="BZ645" s="15">
        <f t="shared" si="496"/>
        <v>0</v>
      </c>
      <c r="CA645" s="15">
        <f t="shared" si="497"/>
        <v>0</v>
      </c>
      <c r="CB645" s="15">
        <f t="shared" si="498"/>
        <v>0</v>
      </c>
      <c r="CC645" s="15">
        <f t="shared" si="499"/>
        <v>0</v>
      </c>
      <c r="CD645" s="15">
        <f t="shared" si="500"/>
        <v>0</v>
      </c>
      <c r="CE645" s="15">
        <f t="shared" si="501"/>
        <v>0</v>
      </c>
      <c r="CF645" s="15">
        <f t="shared" si="502"/>
        <v>0</v>
      </c>
      <c r="CG645" s="15">
        <f t="shared" si="503"/>
        <v>0</v>
      </c>
    </row>
    <row r="646" spans="15:85" x14ac:dyDescent="0.25">
      <c r="O646" s="1"/>
      <c r="P646" s="1"/>
      <c r="Q646" s="1"/>
      <c r="R646" s="1"/>
      <c r="S646" s="1"/>
      <c r="T646" s="1"/>
      <c r="U646" s="1"/>
      <c r="W646" s="1"/>
      <c r="X646" s="1"/>
      <c r="Y646" s="1"/>
      <c r="Z646" s="1"/>
      <c r="AD646" s="2"/>
      <c r="AE646" s="2"/>
      <c r="AF646" s="2"/>
      <c r="AG646" s="2"/>
      <c r="AH646" s="2"/>
      <c r="AI646" s="2"/>
      <c r="AJ646" s="2"/>
      <c r="AK646" s="2"/>
      <c r="AL646" s="2"/>
      <c r="AM646" s="2"/>
      <c r="AN646" s="2"/>
      <c r="AO646" s="2"/>
      <c r="AP646" s="2"/>
      <c r="AQ646" s="2"/>
      <c r="AR646" s="2"/>
      <c r="AS646" s="2"/>
      <c r="AT646" s="3"/>
      <c r="AU646" s="3"/>
      <c r="AV646" s="3"/>
      <c r="AW646" s="4"/>
      <c r="AX646" s="4"/>
      <c r="AY646" s="4"/>
      <c r="AZ646" s="4"/>
      <c r="BA646" s="4"/>
      <c r="BB646" s="4"/>
      <c r="BC646" s="4"/>
      <c r="BD646" s="15">
        <f t="shared" si="487"/>
        <v>1</v>
      </c>
      <c r="BE646" s="15">
        <f t="shared" si="486"/>
        <v>1</v>
      </c>
      <c r="BF646" s="15">
        <f t="shared" si="488"/>
        <v>1</v>
      </c>
      <c r="BG646" s="15">
        <f t="shared" si="488"/>
        <v>1</v>
      </c>
      <c r="BH646" s="15">
        <f t="shared" si="488"/>
        <v>1</v>
      </c>
      <c r="BI646" s="15">
        <f t="shared" si="488"/>
        <v>1</v>
      </c>
      <c r="BJ646" s="15">
        <f t="shared" si="488"/>
        <v>1</v>
      </c>
      <c r="BK646" s="15">
        <f t="shared" si="488"/>
        <v>1</v>
      </c>
      <c r="BL646" s="15">
        <f t="shared" si="488"/>
        <v>1</v>
      </c>
      <c r="BM646" s="15">
        <f t="shared" si="488"/>
        <v>1</v>
      </c>
      <c r="BN646" s="15">
        <f t="shared" si="488"/>
        <v>1</v>
      </c>
      <c r="BO646" s="15">
        <f t="shared" si="488"/>
        <v>1</v>
      </c>
      <c r="BP646" s="15">
        <f t="shared" si="488"/>
        <v>1</v>
      </c>
      <c r="BQ646" s="15">
        <f t="shared" si="488"/>
        <v>1</v>
      </c>
      <c r="BR646" s="15">
        <f t="shared" si="488"/>
        <v>1</v>
      </c>
      <c r="BS646" s="15">
        <f t="shared" si="489"/>
        <v>0</v>
      </c>
      <c r="BT646" s="15">
        <f t="shared" si="490"/>
        <v>0</v>
      </c>
      <c r="BU646" s="15">
        <f t="shared" si="491"/>
        <v>0</v>
      </c>
      <c r="BV646" s="15">
        <f t="shared" si="492"/>
        <v>0</v>
      </c>
      <c r="BW646" s="15">
        <f t="shared" si="493"/>
        <v>0</v>
      </c>
      <c r="BX646" s="15">
        <f t="shared" si="494"/>
        <v>0</v>
      </c>
      <c r="BY646" s="15">
        <f t="shared" si="495"/>
        <v>0</v>
      </c>
      <c r="BZ646" s="15">
        <f t="shared" si="496"/>
        <v>0</v>
      </c>
      <c r="CA646" s="15">
        <f t="shared" si="497"/>
        <v>0</v>
      </c>
      <c r="CB646" s="15">
        <f t="shared" si="498"/>
        <v>0</v>
      </c>
      <c r="CC646" s="15">
        <f t="shared" si="499"/>
        <v>0</v>
      </c>
      <c r="CD646" s="15">
        <f t="shared" si="500"/>
        <v>0</v>
      </c>
      <c r="CE646" s="15">
        <f t="shared" si="501"/>
        <v>0</v>
      </c>
      <c r="CF646" s="15">
        <f t="shared" si="502"/>
        <v>0</v>
      </c>
      <c r="CG646" s="15">
        <f t="shared" si="503"/>
        <v>0</v>
      </c>
    </row>
    <row r="647" spans="15:85" x14ac:dyDescent="0.25">
      <c r="O647" s="1"/>
      <c r="P647" s="1"/>
      <c r="Q647" s="1"/>
      <c r="R647" s="1"/>
      <c r="S647" s="1"/>
      <c r="T647" s="1"/>
      <c r="U647" s="1"/>
      <c r="W647" s="1"/>
      <c r="X647" s="1"/>
      <c r="Y647" s="1"/>
      <c r="Z647" s="1"/>
      <c r="AD647" s="2"/>
      <c r="AE647" s="2"/>
      <c r="AF647" s="2"/>
      <c r="AG647" s="2"/>
      <c r="AH647" s="2"/>
      <c r="AI647" s="2"/>
      <c r="AJ647" s="2"/>
      <c r="AK647" s="2"/>
      <c r="AL647" s="2"/>
      <c r="AM647" s="2"/>
      <c r="AN647" s="2"/>
      <c r="AO647" s="2"/>
      <c r="AP647" s="2"/>
      <c r="AQ647" s="2"/>
      <c r="AR647" s="2"/>
      <c r="AS647" s="2"/>
      <c r="AT647" s="3"/>
      <c r="AU647" s="3"/>
      <c r="AV647" s="3"/>
      <c r="AW647" s="4"/>
      <c r="AX647" s="4"/>
      <c r="AY647" s="4"/>
      <c r="AZ647" s="4"/>
      <c r="BA647" s="4"/>
      <c r="BB647" s="4"/>
      <c r="BC647" s="4"/>
      <c r="BD647" s="15">
        <f t="shared" si="487"/>
        <v>1</v>
      </c>
      <c r="BE647" s="15">
        <f t="shared" si="486"/>
        <v>1</v>
      </c>
      <c r="BF647" s="15">
        <f t="shared" si="488"/>
        <v>1</v>
      </c>
      <c r="BG647" s="15">
        <f t="shared" si="488"/>
        <v>1</v>
      </c>
      <c r="BH647" s="15">
        <f t="shared" si="488"/>
        <v>1</v>
      </c>
      <c r="BI647" s="15">
        <f t="shared" si="488"/>
        <v>1</v>
      </c>
      <c r="BJ647" s="15">
        <f t="shared" si="488"/>
        <v>1</v>
      </c>
      <c r="BK647" s="15">
        <f t="shared" si="488"/>
        <v>1</v>
      </c>
      <c r="BL647" s="15">
        <f t="shared" si="488"/>
        <v>1</v>
      </c>
      <c r="BM647" s="15">
        <f t="shared" si="488"/>
        <v>1</v>
      </c>
      <c r="BN647" s="15">
        <f t="shared" si="488"/>
        <v>1</v>
      </c>
      <c r="BO647" s="15">
        <f t="shared" si="488"/>
        <v>1</v>
      </c>
      <c r="BP647" s="15">
        <f t="shared" si="488"/>
        <v>1</v>
      </c>
      <c r="BQ647" s="15">
        <f t="shared" si="488"/>
        <v>1</v>
      </c>
      <c r="BR647" s="15">
        <f t="shared" si="488"/>
        <v>1</v>
      </c>
      <c r="BS647" s="15">
        <f t="shared" si="489"/>
        <v>0</v>
      </c>
      <c r="BT647" s="15">
        <f t="shared" si="490"/>
        <v>0</v>
      </c>
      <c r="BU647" s="15">
        <f t="shared" si="491"/>
        <v>0</v>
      </c>
      <c r="BV647" s="15">
        <f t="shared" si="492"/>
        <v>0</v>
      </c>
      <c r="BW647" s="15">
        <f t="shared" si="493"/>
        <v>0</v>
      </c>
      <c r="BX647" s="15">
        <f t="shared" si="494"/>
        <v>0</v>
      </c>
      <c r="BY647" s="15">
        <f t="shared" si="495"/>
        <v>0</v>
      </c>
      <c r="BZ647" s="15">
        <f t="shared" si="496"/>
        <v>0</v>
      </c>
      <c r="CA647" s="15">
        <f t="shared" si="497"/>
        <v>0</v>
      </c>
      <c r="CB647" s="15">
        <f t="shared" si="498"/>
        <v>0</v>
      </c>
      <c r="CC647" s="15">
        <f t="shared" si="499"/>
        <v>0</v>
      </c>
      <c r="CD647" s="15">
        <f t="shared" si="500"/>
        <v>0</v>
      </c>
      <c r="CE647" s="15">
        <f t="shared" si="501"/>
        <v>0</v>
      </c>
      <c r="CF647" s="15">
        <f t="shared" si="502"/>
        <v>0</v>
      </c>
      <c r="CG647" s="15">
        <f t="shared" si="503"/>
        <v>0</v>
      </c>
    </row>
    <row r="648" spans="15:85" x14ac:dyDescent="0.25">
      <c r="O648" s="1"/>
      <c r="P648" s="1"/>
      <c r="Q648" s="1"/>
      <c r="R648" s="1"/>
      <c r="S648" s="1"/>
      <c r="T648" s="1"/>
      <c r="U648" s="1"/>
      <c r="W648" s="1"/>
      <c r="X648" s="1"/>
      <c r="Y648" s="1"/>
      <c r="Z648" s="1"/>
      <c r="AD648" s="2"/>
      <c r="AE648" s="2"/>
      <c r="AF648" s="2"/>
      <c r="AG648" s="2"/>
      <c r="AH648" s="2"/>
      <c r="AI648" s="2"/>
      <c r="AJ648" s="2"/>
      <c r="AK648" s="2"/>
      <c r="AL648" s="2"/>
      <c r="AM648" s="2"/>
      <c r="AN648" s="2"/>
      <c r="AO648" s="2"/>
      <c r="AP648" s="2"/>
      <c r="AQ648" s="2"/>
      <c r="AR648" s="2"/>
      <c r="AS648" s="2"/>
      <c r="AT648" s="3"/>
      <c r="AU648" s="3"/>
      <c r="AV648" s="3"/>
      <c r="AW648" s="4"/>
      <c r="AX648" s="4"/>
      <c r="AY648" s="4"/>
      <c r="AZ648" s="4"/>
      <c r="BA648" s="4"/>
      <c r="BB648" s="4"/>
      <c r="BC648" s="4"/>
      <c r="BD648" s="15">
        <f t="shared" si="487"/>
        <v>1</v>
      </c>
      <c r="BE648" s="15">
        <f t="shared" si="486"/>
        <v>1</v>
      </c>
      <c r="BF648" s="15">
        <f t="shared" si="488"/>
        <v>1</v>
      </c>
      <c r="BG648" s="15">
        <f t="shared" si="488"/>
        <v>1</v>
      </c>
      <c r="BH648" s="15">
        <f t="shared" si="488"/>
        <v>1</v>
      </c>
      <c r="BI648" s="15">
        <f t="shared" si="488"/>
        <v>1</v>
      </c>
      <c r="BJ648" s="15">
        <f t="shared" si="488"/>
        <v>1</v>
      </c>
      <c r="BK648" s="15">
        <f t="shared" si="488"/>
        <v>1</v>
      </c>
      <c r="BL648" s="15">
        <f t="shared" si="488"/>
        <v>1</v>
      </c>
      <c r="BM648" s="15">
        <f t="shared" si="488"/>
        <v>1</v>
      </c>
      <c r="BN648" s="15">
        <f t="shared" si="488"/>
        <v>1</v>
      </c>
      <c r="BO648" s="15">
        <f t="shared" si="488"/>
        <v>1</v>
      </c>
      <c r="BP648" s="15">
        <f t="shared" si="488"/>
        <v>1</v>
      </c>
      <c r="BQ648" s="15">
        <f t="shared" si="488"/>
        <v>1</v>
      </c>
      <c r="BR648" s="15">
        <f t="shared" si="488"/>
        <v>1</v>
      </c>
      <c r="BS648" s="15">
        <f t="shared" si="489"/>
        <v>0</v>
      </c>
      <c r="BT648" s="15">
        <f t="shared" si="490"/>
        <v>0</v>
      </c>
      <c r="BU648" s="15">
        <f t="shared" si="491"/>
        <v>0</v>
      </c>
      <c r="BV648" s="15">
        <f t="shared" si="492"/>
        <v>0</v>
      </c>
      <c r="BW648" s="15">
        <f t="shared" si="493"/>
        <v>0</v>
      </c>
      <c r="BX648" s="15">
        <f t="shared" si="494"/>
        <v>0</v>
      </c>
      <c r="BY648" s="15">
        <f t="shared" si="495"/>
        <v>0</v>
      </c>
      <c r="BZ648" s="15">
        <f t="shared" si="496"/>
        <v>0</v>
      </c>
      <c r="CA648" s="15">
        <f t="shared" si="497"/>
        <v>0</v>
      </c>
      <c r="CB648" s="15">
        <f t="shared" si="498"/>
        <v>0</v>
      </c>
      <c r="CC648" s="15">
        <f t="shared" si="499"/>
        <v>0</v>
      </c>
      <c r="CD648" s="15">
        <f t="shared" si="500"/>
        <v>0</v>
      </c>
      <c r="CE648" s="15">
        <f t="shared" si="501"/>
        <v>0</v>
      </c>
      <c r="CF648" s="15">
        <f t="shared" si="502"/>
        <v>0</v>
      </c>
      <c r="CG648" s="15">
        <f t="shared" si="503"/>
        <v>0</v>
      </c>
    </row>
    <row r="649" spans="15:85" x14ac:dyDescent="0.25">
      <c r="O649" s="1"/>
      <c r="P649" s="1"/>
      <c r="Q649" s="1"/>
      <c r="R649" s="1"/>
      <c r="S649" s="1"/>
      <c r="T649" s="1"/>
      <c r="U649" s="1"/>
      <c r="W649" s="1"/>
      <c r="X649" s="1"/>
      <c r="Y649" s="1"/>
      <c r="Z649" s="1"/>
      <c r="AD649" s="2"/>
      <c r="AE649" s="2"/>
      <c r="AF649" s="2"/>
      <c r="AG649" s="2"/>
      <c r="AH649" s="2"/>
      <c r="AI649" s="2"/>
      <c r="AJ649" s="2"/>
      <c r="AK649" s="2"/>
      <c r="AL649" s="2"/>
      <c r="AM649" s="2"/>
      <c r="AN649" s="2"/>
      <c r="AO649" s="2"/>
      <c r="AP649" s="2"/>
      <c r="AQ649" s="2"/>
      <c r="AR649" s="2"/>
      <c r="AS649" s="2"/>
      <c r="AT649" s="3"/>
      <c r="AU649" s="3"/>
      <c r="AV649" s="3"/>
      <c r="AW649" s="4"/>
      <c r="AX649" s="4"/>
      <c r="AY649" s="4"/>
      <c r="AZ649" s="4"/>
      <c r="BA649" s="4"/>
      <c r="BB649" s="4"/>
      <c r="BC649" s="4"/>
      <c r="BD649" s="15">
        <f t="shared" si="487"/>
        <v>1</v>
      </c>
      <c r="BE649" s="15">
        <f t="shared" si="486"/>
        <v>1</v>
      </c>
      <c r="BF649" s="15">
        <f t="shared" si="488"/>
        <v>1</v>
      </c>
      <c r="BG649" s="15">
        <f t="shared" si="488"/>
        <v>1</v>
      </c>
      <c r="BH649" s="15">
        <f t="shared" si="488"/>
        <v>1</v>
      </c>
      <c r="BI649" s="15">
        <f t="shared" si="488"/>
        <v>1</v>
      </c>
      <c r="BJ649" s="15">
        <f t="shared" si="488"/>
        <v>1</v>
      </c>
      <c r="BK649" s="15">
        <f t="shared" si="488"/>
        <v>1</v>
      </c>
      <c r="BL649" s="15">
        <f t="shared" si="488"/>
        <v>1</v>
      </c>
      <c r="BM649" s="15">
        <f t="shared" si="488"/>
        <v>1</v>
      </c>
      <c r="BN649" s="15">
        <f t="shared" si="488"/>
        <v>1</v>
      </c>
      <c r="BO649" s="15">
        <f t="shared" si="488"/>
        <v>1</v>
      </c>
      <c r="BP649" s="15">
        <f t="shared" si="488"/>
        <v>1</v>
      </c>
      <c r="BQ649" s="15">
        <f t="shared" si="488"/>
        <v>1</v>
      </c>
      <c r="BR649" s="15">
        <f t="shared" si="488"/>
        <v>1</v>
      </c>
      <c r="BS649" s="15">
        <f t="shared" si="489"/>
        <v>0</v>
      </c>
      <c r="BT649" s="15">
        <f t="shared" si="490"/>
        <v>0</v>
      </c>
      <c r="BU649" s="15">
        <f t="shared" si="491"/>
        <v>0</v>
      </c>
      <c r="BV649" s="15">
        <f t="shared" si="492"/>
        <v>0</v>
      </c>
      <c r="BW649" s="15">
        <f t="shared" si="493"/>
        <v>0</v>
      </c>
      <c r="BX649" s="15">
        <f t="shared" si="494"/>
        <v>0</v>
      </c>
      <c r="BY649" s="15">
        <f t="shared" si="495"/>
        <v>0</v>
      </c>
      <c r="BZ649" s="15">
        <f t="shared" si="496"/>
        <v>0</v>
      </c>
      <c r="CA649" s="15">
        <f t="shared" si="497"/>
        <v>0</v>
      </c>
      <c r="CB649" s="15">
        <f t="shared" si="498"/>
        <v>0</v>
      </c>
      <c r="CC649" s="15">
        <f t="shared" si="499"/>
        <v>0</v>
      </c>
      <c r="CD649" s="15">
        <f t="shared" si="500"/>
        <v>0</v>
      </c>
      <c r="CE649" s="15">
        <f t="shared" si="501"/>
        <v>0</v>
      </c>
      <c r="CF649" s="15">
        <f t="shared" si="502"/>
        <v>0</v>
      </c>
      <c r="CG649" s="15">
        <f t="shared" si="503"/>
        <v>0</v>
      </c>
    </row>
    <row r="650" spans="15:85" x14ac:dyDescent="0.25">
      <c r="O650" s="1"/>
      <c r="P650" s="1"/>
      <c r="Q650" s="1"/>
      <c r="R650" s="1"/>
      <c r="S650" s="1"/>
      <c r="T650" s="1"/>
      <c r="U650" s="1"/>
      <c r="W650" s="1"/>
      <c r="X650" s="1"/>
      <c r="Y650" s="1"/>
      <c r="Z650" s="1"/>
      <c r="AD650" s="2"/>
      <c r="AE650" s="2"/>
      <c r="AF650" s="2"/>
      <c r="AG650" s="2"/>
      <c r="AH650" s="2"/>
      <c r="AI650" s="2"/>
      <c r="AJ650" s="2"/>
      <c r="AK650" s="2"/>
      <c r="AL650" s="2"/>
      <c r="AM650" s="2"/>
      <c r="AN650" s="2"/>
      <c r="AO650" s="2"/>
      <c r="AP650" s="2"/>
      <c r="AQ650" s="2"/>
      <c r="AR650" s="2"/>
      <c r="AS650" s="2"/>
      <c r="AT650" s="3"/>
      <c r="AU650" s="3"/>
      <c r="AV650" s="3"/>
      <c r="AW650" s="4"/>
      <c r="AX650" s="4"/>
      <c r="AY650" s="4"/>
      <c r="AZ650" s="4"/>
      <c r="BA650" s="4"/>
      <c r="BB650" s="4"/>
      <c r="BC650" s="4"/>
      <c r="BD650" s="15">
        <f t="shared" si="487"/>
        <v>1</v>
      </c>
      <c r="BE650" s="15">
        <f t="shared" si="486"/>
        <v>1</v>
      </c>
      <c r="BF650" s="15">
        <f t="shared" si="488"/>
        <v>1</v>
      </c>
      <c r="BG650" s="15">
        <f t="shared" si="488"/>
        <v>1</v>
      </c>
      <c r="BH650" s="15">
        <f t="shared" si="488"/>
        <v>1</v>
      </c>
      <c r="BI650" s="15">
        <f t="shared" si="488"/>
        <v>1</v>
      </c>
      <c r="BJ650" s="15">
        <f t="shared" si="488"/>
        <v>1</v>
      </c>
      <c r="BK650" s="15">
        <f t="shared" si="488"/>
        <v>1</v>
      </c>
      <c r="BL650" s="15">
        <f t="shared" si="488"/>
        <v>1</v>
      </c>
      <c r="BM650" s="15">
        <f t="shared" si="488"/>
        <v>1</v>
      </c>
      <c r="BN650" s="15">
        <f t="shared" si="488"/>
        <v>1</v>
      </c>
      <c r="BO650" s="15">
        <f t="shared" si="488"/>
        <v>1</v>
      </c>
      <c r="BP650" s="15">
        <f t="shared" si="488"/>
        <v>1</v>
      </c>
      <c r="BQ650" s="15">
        <f t="shared" si="488"/>
        <v>1</v>
      </c>
      <c r="BR650" s="15">
        <f t="shared" si="488"/>
        <v>1</v>
      </c>
      <c r="BS650" s="15">
        <f t="shared" si="489"/>
        <v>0</v>
      </c>
      <c r="BT650" s="15">
        <f t="shared" si="490"/>
        <v>0</v>
      </c>
      <c r="BU650" s="15">
        <f t="shared" si="491"/>
        <v>0</v>
      </c>
      <c r="BV650" s="15">
        <f t="shared" si="492"/>
        <v>0</v>
      </c>
      <c r="BW650" s="15">
        <f t="shared" si="493"/>
        <v>0</v>
      </c>
      <c r="BX650" s="15">
        <f t="shared" si="494"/>
        <v>0</v>
      </c>
      <c r="BY650" s="15">
        <f t="shared" si="495"/>
        <v>0</v>
      </c>
      <c r="BZ650" s="15">
        <f t="shared" si="496"/>
        <v>0</v>
      </c>
      <c r="CA650" s="15">
        <f t="shared" si="497"/>
        <v>0</v>
      </c>
      <c r="CB650" s="15">
        <f t="shared" si="498"/>
        <v>0</v>
      </c>
      <c r="CC650" s="15">
        <f t="shared" si="499"/>
        <v>0</v>
      </c>
      <c r="CD650" s="15">
        <f t="shared" si="500"/>
        <v>0</v>
      </c>
      <c r="CE650" s="15">
        <f t="shared" si="501"/>
        <v>0</v>
      </c>
      <c r="CF650" s="15">
        <f t="shared" si="502"/>
        <v>0</v>
      </c>
      <c r="CG650" s="15">
        <f t="shared" si="503"/>
        <v>0</v>
      </c>
    </row>
    <row r="651" spans="15:85" x14ac:dyDescent="0.25">
      <c r="O651" s="1"/>
      <c r="P651" s="1"/>
      <c r="Q651" s="1"/>
      <c r="R651" s="1"/>
      <c r="S651" s="1"/>
      <c r="T651" s="1"/>
      <c r="U651" s="1"/>
      <c r="W651" s="1"/>
      <c r="X651" s="1"/>
      <c r="Y651" s="1"/>
      <c r="Z651" s="1"/>
      <c r="AD651" s="2"/>
      <c r="AE651" s="2"/>
      <c r="AF651" s="2"/>
      <c r="AG651" s="2"/>
      <c r="AH651" s="2"/>
      <c r="AI651" s="2"/>
      <c r="AJ651" s="2"/>
      <c r="AK651" s="2"/>
      <c r="AL651" s="2"/>
      <c r="AM651" s="2"/>
      <c r="AN651" s="2"/>
      <c r="AO651" s="2"/>
      <c r="AP651" s="2"/>
      <c r="AQ651" s="2"/>
      <c r="AR651" s="2"/>
      <c r="AS651" s="2"/>
      <c r="AT651" s="3"/>
      <c r="AU651" s="3"/>
      <c r="AV651" s="3"/>
      <c r="AW651" s="4"/>
      <c r="AX651" s="4"/>
      <c r="AY651" s="4"/>
      <c r="AZ651" s="4"/>
      <c r="BA651" s="4"/>
      <c r="BB651" s="4"/>
      <c r="BC651" s="4"/>
      <c r="BD651" s="15">
        <f t="shared" si="487"/>
        <v>1</v>
      </c>
      <c r="BE651" s="15">
        <f t="shared" si="486"/>
        <v>1</v>
      </c>
      <c r="BF651" s="15">
        <f t="shared" si="488"/>
        <v>1</v>
      </c>
      <c r="BG651" s="15">
        <f t="shared" si="488"/>
        <v>1</v>
      </c>
      <c r="BH651" s="15">
        <f t="shared" si="488"/>
        <v>1</v>
      </c>
      <c r="BI651" s="15">
        <f t="shared" si="488"/>
        <v>1</v>
      </c>
      <c r="BJ651" s="15">
        <f t="shared" si="488"/>
        <v>1</v>
      </c>
      <c r="BK651" s="15">
        <f t="shared" si="488"/>
        <v>1</v>
      </c>
      <c r="BL651" s="15">
        <f t="shared" si="488"/>
        <v>1</v>
      </c>
      <c r="BM651" s="15">
        <f t="shared" si="488"/>
        <v>1</v>
      </c>
      <c r="BN651" s="15">
        <f t="shared" si="488"/>
        <v>1</v>
      </c>
      <c r="BO651" s="15">
        <f t="shared" si="488"/>
        <v>1</v>
      </c>
      <c r="BP651" s="15">
        <f t="shared" si="488"/>
        <v>1</v>
      </c>
      <c r="BQ651" s="15">
        <f t="shared" si="488"/>
        <v>1</v>
      </c>
      <c r="BR651" s="15">
        <f t="shared" si="488"/>
        <v>1</v>
      </c>
      <c r="BS651" s="15">
        <f t="shared" si="489"/>
        <v>0</v>
      </c>
      <c r="BT651" s="15">
        <f t="shared" si="490"/>
        <v>0</v>
      </c>
      <c r="BU651" s="15">
        <f t="shared" si="491"/>
        <v>0</v>
      </c>
      <c r="BV651" s="15">
        <f t="shared" si="492"/>
        <v>0</v>
      </c>
      <c r="BW651" s="15">
        <f t="shared" si="493"/>
        <v>0</v>
      </c>
      <c r="BX651" s="15">
        <f t="shared" si="494"/>
        <v>0</v>
      </c>
      <c r="BY651" s="15">
        <f t="shared" si="495"/>
        <v>0</v>
      </c>
      <c r="BZ651" s="15">
        <f t="shared" si="496"/>
        <v>0</v>
      </c>
      <c r="CA651" s="15">
        <f t="shared" si="497"/>
        <v>0</v>
      </c>
      <c r="CB651" s="15">
        <f t="shared" si="498"/>
        <v>0</v>
      </c>
      <c r="CC651" s="15">
        <f t="shared" si="499"/>
        <v>0</v>
      </c>
      <c r="CD651" s="15">
        <f t="shared" si="500"/>
        <v>0</v>
      </c>
      <c r="CE651" s="15">
        <f t="shared" si="501"/>
        <v>0</v>
      </c>
      <c r="CF651" s="15">
        <f t="shared" si="502"/>
        <v>0</v>
      </c>
      <c r="CG651" s="15">
        <f t="shared" si="503"/>
        <v>0</v>
      </c>
    </row>
    <row r="652" spans="15:85" x14ac:dyDescent="0.25">
      <c r="O652" s="1"/>
      <c r="P652" s="1"/>
      <c r="Q652" s="1"/>
      <c r="R652" s="1"/>
      <c r="S652" s="1"/>
      <c r="T652" s="1"/>
      <c r="U652" s="1"/>
      <c r="W652" s="1"/>
      <c r="X652" s="1"/>
      <c r="Y652" s="1"/>
      <c r="Z652" s="1"/>
      <c r="AD652" s="2"/>
      <c r="AE652" s="2"/>
      <c r="AF652" s="2"/>
      <c r="AG652" s="2"/>
      <c r="AH652" s="2"/>
      <c r="AI652" s="2"/>
      <c r="AJ652" s="2"/>
      <c r="AK652" s="2"/>
      <c r="AL652" s="2"/>
      <c r="AM652" s="2"/>
      <c r="AN652" s="2"/>
      <c r="AO652" s="2"/>
      <c r="AP652" s="2"/>
      <c r="AQ652" s="2"/>
      <c r="AR652" s="2"/>
      <c r="AS652" s="2"/>
      <c r="AT652" s="3"/>
      <c r="AU652" s="3"/>
      <c r="AV652" s="3"/>
      <c r="AW652" s="4"/>
      <c r="AX652" s="4"/>
      <c r="AY652" s="4"/>
      <c r="AZ652" s="4"/>
      <c r="BA652" s="4"/>
      <c r="BB652" s="4"/>
      <c r="BC652" s="4"/>
      <c r="BD652" s="15">
        <f t="shared" si="487"/>
        <v>1</v>
      </c>
      <c r="BE652" s="15">
        <f t="shared" si="486"/>
        <v>1</v>
      </c>
      <c r="BF652" s="15">
        <f t="shared" si="488"/>
        <v>1</v>
      </c>
      <c r="BG652" s="15">
        <f t="shared" si="488"/>
        <v>1</v>
      </c>
      <c r="BH652" s="15">
        <f t="shared" si="488"/>
        <v>1</v>
      </c>
      <c r="BI652" s="15">
        <f t="shared" si="488"/>
        <v>1</v>
      </c>
      <c r="BJ652" s="15">
        <f t="shared" si="488"/>
        <v>1</v>
      </c>
      <c r="BK652" s="15">
        <f t="shared" si="488"/>
        <v>1</v>
      </c>
      <c r="BL652" s="15">
        <f t="shared" si="488"/>
        <v>1</v>
      </c>
      <c r="BM652" s="15">
        <f t="shared" si="488"/>
        <v>1</v>
      </c>
      <c r="BN652" s="15">
        <f t="shared" si="488"/>
        <v>1</v>
      </c>
      <c r="BO652" s="15">
        <f t="shared" si="488"/>
        <v>1</v>
      </c>
      <c r="BP652" s="15">
        <f t="shared" si="488"/>
        <v>1</v>
      </c>
      <c r="BQ652" s="15">
        <f t="shared" si="488"/>
        <v>1</v>
      </c>
      <c r="BR652" s="15">
        <f t="shared" si="488"/>
        <v>1</v>
      </c>
      <c r="BS652" s="15">
        <f t="shared" si="489"/>
        <v>0</v>
      </c>
      <c r="BT652" s="15">
        <f t="shared" si="490"/>
        <v>0</v>
      </c>
      <c r="BU652" s="15">
        <f t="shared" si="491"/>
        <v>0</v>
      </c>
      <c r="BV652" s="15">
        <f t="shared" si="492"/>
        <v>0</v>
      </c>
      <c r="BW652" s="15">
        <f t="shared" si="493"/>
        <v>0</v>
      </c>
      <c r="BX652" s="15">
        <f t="shared" si="494"/>
        <v>0</v>
      </c>
      <c r="BY652" s="15">
        <f t="shared" si="495"/>
        <v>0</v>
      </c>
      <c r="BZ652" s="15">
        <f t="shared" si="496"/>
        <v>0</v>
      </c>
      <c r="CA652" s="15">
        <f t="shared" si="497"/>
        <v>0</v>
      </c>
      <c r="CB652" s="15">
        <f t="shared" si="498"/>
        <v>0</v>
      </c>
      <c r="CC652" s="15">
        <f t="shared" si="499"/>
        <v>0</v>
      </c>
      <c r="CD652" s="15">
        <f t="shared" si="500"/>
        <v>0</v>
      </c>
      <c r="CE652" s="15">
        <f t="shared" si="501"/>
        <v>0</v>
      </c>
      <c r="CF652" s="15">
        <f t="shared" si="502"/>
        <v>0</v>
      </c>
      <c r="CG652" s="15">
        <f t="shared" si="503"/>
        <v>0</v>
      </c>
    </row>
    <row r="653" spans="15:85" x14ac:dyDescent="0.25">
      <c r="O653" s="1"/>
      <c r="P653" s="1"/>
      <c r="Q653" s="1"/>
      <c r="R653" s="1"/>
      <c r="S653" s="1"/>
      <c r="T653" s="1"/>
      <c r="U653" s="1"/>
      <c r="W653" s="1"/>
      <c r="X653" s="1"/>
      <c r="Y653" s="1"/>
      <c r="Z653" s="1"/>
      <c r="AD653" s="2"/>
      <c r="AE653" s="2"/>
      <c r="AF653" s="2"/>
      <c r="AG653" s="2"/>
      <c r="AH653" s="2"/>
      <c r="AI653" s="2"/>
      <c r="AJ653" s="2"/>
      <c r="AK653" s="2"/>
      <c r="AL653" s="2"/>
      <c r="AM653" s="2"/>
      <c r="AN653" s="2"/>
      <c r="AO653" s="2"/>
      <c r="AP653" s="2"/>
      <c r="AQ653" s="2"/>
      <c r="AR653" s="2"/>
      <c r="AS653" s="2"/>
      <c r="AT653" s="3"/>
      <c r="AU653" s="3"/>
      <c r="AV653" s="3"/>
      <c r="AW653" s="4"/>
      <c r="AX653" s="4"/>
      <c r="AY653" s="4"/>
      <c r="AZ653" s="4"/>
      <c r="BA653" s="4"/>
      <c r="BB653" s="4"/>
      <c r="BC653" s="4"/>
      <c r="BD653" s="15">
        <f t="shared" si="487"/>
        <v>1</v>
      </c>
      <c r="BE653" s="15">
        <f t="shared" si="486"/>
        <v>1</v>
      </c>
      <c r="BF653" s="15">
        <f t="shared" si="488"/>
        <v>1</v>
      </c>
      <c r="BG653" s="15">
        <f t="shared" si="488"/>
        <v>1</v>
      </c>
      <c r="BH653" s="15">
        <f t="shared" si="488"/>
        <v>1</v>
      </c>
      <c r="BI653" s="15">
        <f t="shared" si="488"/>
        <v>1</v>
      </c>
      <c r="BJ653" s="15">
        <f t="shared" si="488"/>
        <v>1</v>
      </c>
      <c r="BK653" s="15">
        <f t="shared" si="488"/>
        <v>1</v>
      </c>
      <c r="BL653" s="15">
        <f t="shared" si="488"/>
        <v>1</v>
      </c>
      <c r="BM653" s="15">
        <f t="shared" si="488"/>
        <v>1</v>
      </c>
      <c r="BN653" s="15">
        <f t="shared" si="488"/>
        <v>1</v>
      </c>
      <c r="BO653" s="15">
        <f t="shared" si="488"/>
        <v>1</v>
      </c>
      <c r="BP653" s="15">
        <f t="shared" si="488"/>
        <v>1</v>
      </c>
      <c r="BQ653" s="15">
        <f t="shared" si="488"/>
        <v>1</v>
      </c>
      <c r="BR653" s="15">
        <f t="shared" si="488"/>
        <v>1</v>
      </c>
      <c r="BS653" s="15">
        <f t="shared" si="489"/>
        <v>0</v>
      </c>
      <c r="BT653" s="15">
        <f t="shared" si="490"/>
        <v>0</v>
      </c>
      <c r="BU653" s="15">
        <f t="shared" si="491"/>
        <v>0</v>
      </c>
      <c r="BV653" s="15">
        <f t="shared" si="492"/>
        <v>0</v>
      </c>
      <c r="BW653" s="15">
        <f t="shared" si="493"/>
        <v>0</v>
      </c>
      <c r="BX653" s="15">
        <f t="shared" si="494"/>
        <v>0</v>
      </c>
      <c r="BY653" s="15">
        <f t="shared" si="495"/>
        <v>0</v>
      </c>
      <c r="BZ653" s="15">
        <f t="shared" si="496"/>
        <v>0</v>
      </c>
      <c r="CA653" s="15">
        <f t="shared" si="497"/>
        <v>0</v>
      </c>
      <c r="CB653" s="15">
        <f t="shared" si="498"/>
        <v>0</v>
      </c>
      <c r="CC653" s="15">
        <f t="shared" si="499"/>
        <v>0</v>
      </c>
      <c r="CD653" s="15">
        <f t="shared" si="500"/>
        <v>0</v>
      </c>
      <c r="CE653" s="15">
        <f t="shared" si="501"/>
        <v>0</v>
      </c>
      <c r="CF653" s="15">
        <f t="shared" si="502"/>
        <v>0</v>
      </c>
      <c r="CG653" s="15">
        <f t="shared" si="503"/>
        <v>0</v>
      </c>
    </row>
    <row r="654" spans="15:85" x14ac:dyDescent="0.25">
      <c r="O654" s="1"/>
      <c r="P654" s="1"/>
      <c r="Q654" s="1"/>
      <c r="R654" s="1"/>
      <c r="S654" s="1"/>
      <c r="T654" s="1"/>
      <c r="U654" s="1"/>
      <c r="W654" s="1"/>
      <c r="X654" s="1"/>
      <c r="Y654" s="1"/>
      <c r="Z654" s="1"/>
      <c r="AD654" s="2"/>
      <c r="AE654" s="2"/>
      <c r="AF654" s="2"/>
      <c r="AG654" s="2"/>
      <c r="AH654" s="2"/>
      <c r="AI654" s="2"/>
      <c r="AJ654" s="2"/>
      <c r="AK654" s="2"/>
      <c r="AL654" s="2"/>
      <c r="AM654" s="2"/>
      <c r="AN654" s="2"/>
      <c r="AO654" s="2"/>
      <c r="AP654" s="2"/>
      <c r="AQ654" s="2"/>
      <c r="AR654" s="2"/>
      <c r="AS654" s="2"/>
      <c r="AT654" s="3"/>
      <c r="AU654" s="3"/>
      <c r="AV654" s="3"/>
      <c r="AW654" s="4"/>
      <c r="AX654" s="4"/>
      <c r="AY654" s="4"/>
      <c r="AZ654" s="4"/>
      <c r="BA654" s="4"/>
      <c r="BB654" s="4"/>
      <c r="BC654" s="4"/>
      <c r="BD654" s="15">
        <f t="shared" si="487"/>
        <v>1</v>
      </c>
      <c r="BE654" s="15">
        <f t="shared" si="486"/>
        <v>1</v>
      </c>
      <c r="BF654" s="15">
        <f t="shared" ref="BF654:BR663" si="504">IF(BF$1-$AW654&gt;$CK$1,1,0)</f>
        <v>1</v>
      </c>
      <c r="BG654" s="15">
        <f t="shared" si="504"/>
        <v>1</v>
      </c>
      <c r="BH654" s="15">
        <f t="shared" si="504"/>
        <v>1</v>
      </c>
      <c r="BI654" s="15">
        <f t="shared" si="504"/>
        <v>1</v>
      </c>
      <c r="BJ654" s="15">
        <f t="shared" si="504"/>
        <v>1</v>
      </c>
      <c r="BK654" s="15">
        <f t="shared" si="504"/>
        <v>1</v>
      </c>
      <c r="BL654" s="15">
        <f t="shared" si="504"/>
        <v>1</v>
      </c>
      <c r="BM654" s="15">
        <f t="shared" si="504"/>
        <v>1</v>
      </c>
      <c r="BN654" s="15">
        <f t="shared" si="504"/>
        <v>1</v>
      </c>
      <c r="BO654" s="15">
        <f t="shared" si="504"/>
        <v>1</v>
      </c>
      <c r="BP654" s="15">
        <f t="shared" si="504"/>
        <v>1</v>
      </c>
      <c r="BQ654" s="15">
        <f t="shared" si="504"/>
        <v>1</v>
      </c>
      <c r="BR654" s="15">
        <f t="shared" si="504"/>
        <v>1</v>
      </c>
      <c r="BS654" s="15">
        <f t="shared" si="489"/>
        <v>0</v>
      </c>
      <c r="BT654" s="15">
        <f t="shared" si="490"/>
        <v>0</v>
      </c>
      <c r="BU654" s="15">
        <f t="shared" si="491"/>
        <v>0</v>
      </c>
      <c r="BV654" s="15">
        <f t="shared" si="492"/>
        <v>0</v>
      </c>
      <c r="BW654" s="15">
        <f t="shared" si="493"/>
        <v>0</v>
      </c>
      <c r="BX654" s="15">
        <f t="shared" si="494"/>
        <v>0</v>
      </c>
      <c r="BY654" s="15">
        <f t="shared" si="495"/>
        <v>0</v>
      </c>
      <c r="BZ654" s="15">
        <f t="shared" si="496"/>
        <v>0</v>
      </c>
      <c r="CA654" s="15">
        <f t="shared" si="497"/>
        <v>0</v>
      </c>
      <c r="CB654" s="15">
        <f t="shared" si="498"/>
        <v>0</v>
      </c>
      <c r="CC654" s="15">
        <f t="shared" si="499"/>
        <v>0</v>
      </c>
      <c r="CD654" s="15">
        <f t="shared" si="500"/>
        <v>0</v>
      </c>
      <c r="CE654" s="15">
        <f t="shared" si="501"/>
        <v>0</v>
      </c>
      <c r="CF654" s="15">
        <f t="shared" si="502"/>
        <v>0</v>
      </c>
      <c r="CG654" s="15">
        <f t="shared" si="503"/>
        <v>0</v>
      </c>
    </row>
    <row r="655" spans="15:85" x14ac:dyDescent="0.25">
      <c r="O655" s="1"/>
      <c r="P655" s="1"/>
      <c r="Q655" s="1"/>
      <c r="R655" s="1"/>
      <c r="S655" s="1"/>
      <c r="T655" s="1"/>
      <c r="U655" s="1"/>
      <c r="W655" s="1"/>
      <c r="X655" s="1"/>
      <c r="Y655" s="1"/>
      <c r="Z655" s="1"/>
      <c r="AD655" s="2"/>
      <c r="AE655" s="2"/>
      <c r="AF655" s="2"/>
      <c r="AG655" s="2"/>
      <c r="AH655" s="2"/>
      <c r="AI655" s="2"/>
      <c r="AJ655" s="2"/>
      <c r="AK655" s="2"/>
      <c r="AL655" s="2"/>
      <c r="AM655" s="2"/>
      <c r="AN655" s="2"/>
      <c r="AO655" s="2"/>
      <c r="AP655" s="2"/>
      <c r="AQ655" s="2"/>
      <c r="AR655" s="2"/>
      <c r="AS655" s="2"/>
      <c r="AT655" s="3"/>
      <c r="AU655" s="3"/>
      <c r="AV655" s="3"/>
      <c r="AW655" s="4"/>
      <c r="AX655" s="4"/>
      <c r="AY655" s="4"/>
      <c r="AZ655" s="4"/>
      <c r="BA655" s="4"/>
      <c r="BB655" s="4"/>
      <c r="BC655" s="4"/>
      <c r="BD655" s="15">
        <f t="shared" si="487"/>
        <v>1</v>
      </c>
      <c r="BE655" s="15">
        <f t="shared" si="486"/>
        <v>1</v>
      </c>
      <c r="BF655" s="15">
        <f t="shared" si="504"/>
        <v>1</v>
      </c>
      <c r="BG655" s="15">
        <f t="shared" si="504"/>
        <v>1</v>
      </c>
      <c r="BH655" s="15">
        <f t="shared" si="504"/>
        <v>1</v>
      </c>
      <c r="BI655" s="15">
        <f t="shared" si="504"/>
        <v>1</v>
      </c>
      <c r="BJ655" s="15">
        <f t="shared" si="504"/>
        <v>1</v>
      </c>
      <c r="BK655" s="15">
        <f t="shared" si="504"/>
        <v>1</v>
      </c>
      <c r="BL655" s="15">
        <f t="shared" si="504"/>
        <v>1</v>
      </c>
      <c r="BM655" s="15">
        <f t="shared" si="504"/>
        <v>1</v>
      </c>
      <c r="BN655" s="15">
        <f t="shared" si="504"/>
        <v>1</v>
      </c>
      <c r="BO655" s="15">
        <f t="shared" si="504"/>
        <v>1</v>
      </c>
      <c r="BP655" s="15">
        <f t="shared" si="504"/>
        <v>1</v>
      </c>
      <c r="BQ655" s="15">
        <f t="shared" si="504"/>
        <v>1</v>
      </c>
      <c r="BR655" s="15">
        <f t="shared" si="504"/>
        <v>1</v>
      </c>
      <c r="BS655" s="15">
        <f t="shared" si="489"/>
        <v>0</v>
      </c>
      <c r="BT655" s="15">
        <f t="shared" si="490"/>
        <v>0</v>
      </c>
      <c r="BU655" s="15">
        <f t="shared" si="491"/>
        <v>0</v>
      </c>
      <c r="BV655" s="15">
        <f t="shared" si="492"/>
        <v>0</v>
      </c>
      <c r="BW655" s="15">
        <f t="shared" si="493"/>
        <v>0</v>
      </c>
      <c r="BX655" s="15">
        <f t="shared" si="494"/>
        <v>0</v>
      </c>
      <c r="BY655" s="15">
        <f t="shared" si="495"/>
        <v>0</v>
      </c>
      <c r="BZ655" s="15">
        <f t="shared" si="496"/>
        <v>0</v>
      </c>
      <c r="CA655" s="15">
        <f t="shared" si="497"/>
        <v>0</v>
      </c>
      <c r="CB655" s="15">
        <f t="shared" si="498"/>
        <v>0</v>
      </c>
      <c r="CC655" s="15">
        <f t="shared" si="499"/>
        <v>0</v>
      </c>
      <c r="CD655" s="15">
        <f t="shared" si="500"/>
        <v>0</v>
      </c>
      <c r="CE655" s="15">
        <f t="shared" si="501"/>
        <v>0</v>
      </c>
      <c r="CF655" s="15">
        <f t="shared" si="502"/>
        <v>0</v>
      </c>
      <c r="CG655" s="15">
        <f t="shared" si="503"/>
        <v>0</v>
      </c>
    </row>
    <row r="656" spans="15:85" x14ac:dyDescent="0.25">
      <c r="O656" s="1"/>
      <c r="P656" s="1"/>
      <c r="Q656" s="1"/>
      <c r="R656" s="1"/>
      <c r="S656" s="1"/>
      <c r="T656" s="1"/>
      <c r="U656" s="1"/>
      <c r="W656" s="1"/>
      <c r="X656" s="1"/>
      <c r="Y656" s="1"/>
      <c r="Z656" s="1"/>
      <c r="AD656" s="2"/>
      <c r="AE656" s="2"/>
      <c r="AF656" s="2"/>
      <c r="AG656" s="2"/>
      <c r="AH656" s="2"/>
      <c r="AI656" s="2"/>
      <c r="AJ656" s="2"/>
      <c r="AK656" s="2"/>
      <c r="AL656" s="2"/>
      <c r="AM656" s="2"/>
      <c r="AN656" s="2"/>
      <c r="AO656" s="2"/>
      <c r="AP656" s="2"/>
      <c r="AQ656" s="2"/>
      <c r="AR656" s="2"/>
      <c r="AS656" s="2"/>
      <c r="AT656" s="3"/>
      <c r="AU656" s="3"/>
      <c r="AV656" s="3"/>
      <c r="AW656" s="4"/>
      <c r="AX656" s="4"/>
      <c r="AY656" s="4"/>
      <c r="AZ656" s="4"/>
      <c r="BA656" s="4"/>
      <c r="BB656" s="4"/>
      <c r="BC656" s="4"/>
      <c r="BD656" s="15">
        <f t="shared" si="487"/>
        <v>1</v>
      </c>
      <c r="BE656" s="15">
        <f t="shared" si="486"/>
        <v>1</v>
      </c>
      <c r="BF656" s="15">
        <f t="shared" si="504"/>
        <v>1</v>
      </c>
      <c r="BG656" s="15">
        <f t="shared" si="504"/>
        <v>1</v>
      </c>
      <c r="BH656" s="15">
        <f t="shared" si="504"/>
        <v>1</v>
      </c>
      <c r="BI656" s="15">
        <f t="shared" si="504"/>
        <v>1</v>
      </c>
      <c r="BJ656" s="15">
        <f t="shared" si="504"/>
        <v>1</v>
      </c>
      <c r="BK656" s="15">
        <f t="shared" si="504"/>
        <v>1</v>
      </c>
      <c r="BL656" s="15">
        <f t="shared" si="504"/>
        <v>1</v>
      </c>
      <c r="BM656" s="15">
        <f t="shared" si="504"/>
        <v>1</v>
      </c>
      <c r="BN656" s="15">
        <f t="shared" si="504"/>
        <v>1</v>
      </c>
      <c r="BO656" s="15">
        <f t="shared" si="504"/>
        <v>1</v>
      </c>
      <c r="BP656" s="15">
        <f t="shared" si="504"/>
        <v>1</v>
      </c>
      <c r="BQ656" s="15">
        <f t="shared" si="504"/>
        <v>1</v>
      </c>
      <c r="BR656" s="15">
        <f t="shared" si="504"/>
        <v>1</v>
      </c>
      <c r="BS656" s="15">
        <f t="shared" si="489"/>
        <v>0</v>
      </c>
      <c r="BT656" s="15">
        <f t="shared" si="490"/>
        <v>0</v>
      </c>
      <c r="BU656" s="15">
        <f t="shared" si="491"/>
        <v>0</v>
      </c>
      <c r="BV656" s="15">
        <f t="shared" si="492"/>
        <v>0</v>
      </c>
      <c r="BW656" s="15">
        <f t="shared" si="493"/>
        <v>0</v>
      </c>
      <c r="BX656" s="15">
        <f t="shared" si="494"/>
        <v>0</v>
      </c>
      <c r="BY656" s="15">
        <f t="shared" si="495"/>
        <v>0</v>
      </c>
      <c r="BZ656" s="15">
        <f t="shared" si="496"/>
        <v>0</v>
      </c>
      <c r="CA656" s="15">
        <f t="shared" si="497"/>
        <v>0</v>
      </c>
      <c r="CB656" s="15">
        <f t="shared" si="498"/>
        <v>0</v>
      </c>
      <c r="CC656" s="15">
        <f t="shared" si="499"/>
        <v>0</v>
      </c>
      <c r="CD656" s="15">
        <f t="shared" si="500"/>
        <v>0</v>
      </c>
      <c r="CE656" s="15">
        <f t="shared" si="501"/>
        <v>0</v>
      </c>
      <c r="CF656" s="15">
        <f t="shared" si="502"/>
        <v>0</v>
      </c>
      <c r="CG656" s="15">
        <f t="shared" si="503"/>
        <v>0</v>
      </c>
    </row>
    <row r="657" spans="15:85" x14ac:dyDescent="0.25">
      <c r="O657" s="1"/>
      <c r="P657" s="1"/>
      <c r="Q657" s="1"/>
      <c r="R657" s="1"/>
      <c r="S657" s="1"/>
      <c r="T657" s="1"/>
      <c r="U657" s="1"/>
      <c r="W657" s="1"/>
      <c r="X657" s="1"/>
      <c r="Y657" s="1"/>
      <c r="Z657" s="1"/>
      <c r="AD657" s="2"/>
      <c r="AE657" s="2"/>
      <c r="AF657" s="2"/>
      <c r="AG657" s="2"/>
      <c r="AH657" s="2"/>
      <c r="AI657" s="2"/>
      <c r="AJ657" s="2"/>
      <c r="AK657" s="2"/>
      <c r="AL657" s="2"/>
      <c r="AM657" s="2"/>
      <c r="AN657" s="2"/>
      <c r="AO657" s="2"/>
      <c r="AP657" s="2"/>
      <c r="AQ657" s="2"/>
      <c r="AR657" s="2"/>
      <c r="AS657" s="2"/>
      <c r="AT657" s="3"/>
      <c r="AU657" s="3"/>
      <c r="AV657" s="3"/>
      <c r="AW657" s="4"/>
      <c r="AX657" s="4"/>
      <c r="AY657" s="4"/>
      <c r="AZ657" s="4"/>
      <c r="BA657" s="4"/>
      <c r="BB657" s="4"/>
      <c r="BC657" s="4"/>
      <c r="BD657" s="15">
        <f t="shared" si="487"/>
        <v>1</v>
      </c>
      <c r="BE657" s="15">
        <f t="shared" si="486"/>
        <v>1</v>
      </c>
      <c r="BF657" s="15">
        <f t="shared" si="504"/>
        <v>1</v>
      </c>
      <c r="BG657" s="15">
        <f t="shared" si="504"/>
        <v>1</v>
      </c>
      <c r="BH657" s="15">
        <f t="shared" si="504"/>
        <v>1</v>
      </c>
      <c r="BI657" s="15">
        <f t="shared" si="504"/>
        <v>1</v>
      </c>
      <c r="BJ657" s="15">
        <f t="shared" si="504"/>
        <v>1</v>
      </c>
      <c r="BK657" s="15">
        <f t="shared" si="504"/>
        <v>1</v>
      </c>
      <c r="BL657" s="15">
        <f t="shared" si="504"/>
        <v>1</v>
      </c>
      <c r="BM657" s="15">
        <f t="shared" si="504"/>
        <v>1</v>
      </c>
      <c r="BN657" s="15">
        <f t="shared" si="504"/>
        <v>1</v>
      </c>
      <c r="BO657" s="15">
        <f t="shared" si="504"/>
        <v>1</v>
      </c>
      <c r="BP657" s="15">
        <f t="shared" si="504"/>
        <v>1</v>
      </c>
      <c r="BQ657" s="15">
        <f t="shared" si="504"/>
        <v>1</v>
      </c>
      <c r="BR657" s="15">
        <f t="shared" si="504"/>
        <v>1</v>
      </c>
      <c r="BS657" s="15">
        <f t="shared" si="489"/>
        <v>0</v>
      </c>
      <c r="BT657" s="15">
        <f t="shared" si="490"/>
        <v>0</v>
      </c>
      <c r="BU657" s="15">
        <f t="shared" si="491"/>
        <v>0</v>
      </c>
      <c r="BV657" s="15">
        <f t="shared" si="492"/>
        <v>0</v>
      </c>
      <c r="BW657" s="15">
        <f t="shared" si="493"/>
        <v>0</v>
      </c>
      <c r="BX657" s="15">
        <f t="shared" si="494"/>
        <v>0</v>
      </c>
      <c r="BY657" s="15">
        <f t="shared" si="495"/>
        <v>0</v>
      </c>
      <c r="BZ657" s="15">
        <f t="shared" si="496"/>
        <v>0</v>
      </c>
      <c r="CA657" s="15">
        <f t="shared" si="497"/>
        <v>0</v>
      </c>
      <c r="CB657" s="15">
        <f t="shared" si="498"/>
        <v>0</v>
      </c>
      <c r="CC657" s="15">
        <f t="shared" si="499"/>
        <v>0</v>
      </c>
      <c r="CD657" s="15">
        <f t="shared" si="500"/>
        <v>0</v>
      </c>
      <c r="CE657" s="15">
        <f t="shared" si="501"/>
        <v>0</v>
      </c>
      <c r="CF657" s="15">
        <f t="shared" si="502"/>
        <v>0</v>
      </c>
      <c r="CG657" s="15">
        <f t="shared" si="503"/>
        <v>0</v>
      </c>
    </row>
    <row r="658" spans="15:85" x14ac:dyDescent="0.25">
      <c r="O658" s="1"/>
      <c r="P658" s="1"/>
      <c r="Q658" s="1"/>
      <c r="R658" s="1"/>
      <c r="S658" s="1"/>
      <c r="T658" s="1"/>
      <c r="U658" s="1"/>
      <c r="W658" s="1"/>
      <c r="X658" s="1"/>
      <c r="Y658" s="1"/>
      <c r="Z658" s="1"/>
      <c r="AD658" s="2"/>
      <c r="AE658" s="2"/>
      <c r="AF658" s="2"/>
      <c r="AG658" s="2"/>
      <c r="AH658" s="2"/>
      <c r="AI658" s="2"/>
      <c r="AJ658" s="2"/>
      <c r="AK658" s="2"/>
      <c r="AL658" s="2"/>
      <c r="AM658" s="2"/>
      <c r="AN658" s="2"/>
      <c r="AO658" s="2"/>
      <c r="AP658" s="2"/>
      <c r="AQ658" s="2"/>
      <c r="AR658" s="2"/>
      <c r="AS658" s="2"/>
      <c r="AT658" s="3"/>
      <c r="AU658" s="3"/>
      <c r="AV658" s="3"/>
      <c r="AW658" s="4"/>
      <c r="AX658" s="4"/>
      <c r="AY658" s="4"/>
      <c r="AZ658" s="4"/>
      <c r="BA658" s="4"/>
      <c r="BB658" s="4"/>
      <c r="BC658" s="4"/>
      <c r="BD658" s="15">
        <f t="shared" si="487"/>
        <v>1</v>
      </c>
      <c r="BE658" s="15">
        <f t="shared" si="486"/>
        <v>1</v>
      </c>
      <c r="BF658" s="15">
        <f t="shared" si="504"/>
        <v>1</v>
      </c>
      <c r="BG658" s="15">
        <f t="shared" si="504"/>
        <v>1</v>
      </c>
      <c r="BH658" s="15">
        <f t="shared" si="504"/>
        <v>1</v>
      </c>
      <c r="BI658" s="15">
        <f t="shared" si="504"/>
        <v>1</v>
      </c>
      <c r="BJ658" s="15">
        <f t="shared" si="504"/>
        <v>1</v>
      </c>
      <c r="BK658" s="15">
        <f t="shared" si="504"/>
        <v>1</v>
      </c>
      <c r="BL658" s="15">
        <f t="shared" si="504"/>
        <v>1</v>
      </c>
      <c r="BM658" s="15">
        <f t="shared" si="504"/>
        <v>1</v>
      </c>
      <c r="BN658" s="15">
        <f t="shared" si="504"/>
        <v>1</v>
      </c>
      <c r="BO658" s="15">
        <f t="shared" si="504"/>
        <v>1</v>
      </c>
      <c r="BP658" s="15">
        <f t="shared" si="504"/>
        <v>1</v>
      </c>
      <c r="BQ658" s="15">
        <f t="shared" si="504"/>
        <v>1</v>
      </c>
      <c r="BR658" s="15">
        <f t="shared" si="504"/>
        <v>1</v>
      </c>
      <c r="BS658" s="15">
        <f t="shared" si="489"/>
        <v>0</v>
      </c>
      <c r="BT658" s="15">
        <f t="shared" si="490"/>
        <v>0</v>
      </c>
      <c r="BU658" s="15">
        <f t="shared" si="491"/>
        <v>0</v>
      </c>
      <c r="BV658" s="15">
        <f t="shared" si="492"/>
        <v>0</v>
      </c>
      <c r="BW658" s="15">
        <f t="shared" si="493"/>
        <v>0</v>
      </c>
      <c r="BX658" s="15">
        <f t="shared" si="494"/>
        <v>0</v>
      </c>
      <c r="BY658" s="15">
        <f t="shared" si="495"/>
        <v>0</v>
      </c>
      <c r="BZ658" s="15">
        <f t="shared" si="496"/>
        <v>0</v>
      </c>
      <c r="CA658" s="15">
        <f t="shared" si="497"/>
        <v>0</v>
      </c>
      <c r="CB658" s="15">
        <f t="shared" si="498"/>
        <v>0</v>
      </c>
      <c r="CC658" s="15">
        <f t="shared" si="499"/>
        <v>0</v>
      </c>
      <c r="CD658" s="15">
        <f t="shared" si="500"/>
        <v>0</v>
      </c>
      <c r="CE658" s="15">
        <f t="shared" si="501"/>
        <v>0</v>
      </c>
      <c r="CF658" s="15">
        <f t="shared" si="502"/>
        <v>0</v>
      </c>
      <c r="CG658" s="15">
        <f t="shared" si="503"/>
        <v>0</v>
      </c>
    </row>
    <row r="659" spans="15:85" x14ac:dyDescent="0.25">
      <c r="O659" s="1"/>
      <c r="P659" s="1"/>
      <c r="Q659" s="1"/>
      <c r="R659" s="1"/>
      <c r="S659" s="1"/>
      <c r="T659" s="1"/>
      <c r="U659" s="1"/>
      <c r="W659" s="1"/>
      <c r="X659" s="1"/>
      <c r="Y659" s="1"/>
      <c r="Z659" s="1"/>
      <c r="AD659" s="2"/>
      <c r="AE659" s="2"/>
      <c r="AF659" s="2"/>
      <c r="AG659" s="2"/>
      <c r="AH659" s="2"/>
      <c r="AI659" s="2"/>
      <c r="AJ659" s="2"/>
      <c r="AK659" s="2"/>
      <c r="AL659" s="2"/>
      <c r="AM659" s="2"/>
      <c r="AN659" s="2"/>
      <c r="AO659" s="2"/>
      <c r="AP659" s="2"/>
      <c r="AQ659" s="2"/>
      <c r="AR659" s="2"/>
      <c r="AS659" s="2"/>
      <c r="AT659" s="3"/>
      <c r="AU659" s="3"/>
      <c r="AV659" s="3"/>
      <c r="AW659" s="4"/>
      <c r="AX659" s="4"/>
      <c r="AY659" s="4"/>
      <c r="AZ659" s="4"/>
      <c r="BA659" s="4"/>
      <c r="BB659" s="4"/>
      <c r="BC659" s="4"/>
      <c r="BD659" s="15">
        <f t="shared" si="487"/>
        <v>1</v>
      </c>
      <c r="BE659" s="15">
        <f t="shared" si="486"/>
        <v>1</v>
      </c>
      <c r="BF659" s="15">
        <f t="shared" si="504"/>
        <v>1</v>
      </c>
      <c r="BG659" s="15">
        <f t="shared" si="504"/>
        <v>1</v>
      </c>
      <c r="BH659" s="15">
        <f t="shared" si="504"/>
        <v>1</v>
      </c>
      <c r="BI659" s="15">
        <f t="shared" si="504"/>
        <v>1</v>
      </c>
      <c r="BJ659" s="15">
        <f t="shared" si="504"/>
        <v>1</v>
      </c>
      <c r="BK659" s="15">
        <f t="shared" si="504"/>
        <v>1</v>
      </c>
      <c r="BL659" s="15">
        <f t="shared" si="504"/>
        <v>1</v>
      </c>
      <c r="BM659" s="15">
        <f t="shared" si="504"/>
        <v>1</v>
      </c>
      <c r="BN659" s="15">
        <f t="shared" si="504"/>
        <v>1</v>
      </c>
      <c r="BO659" s="15">
        <f t="shared" si="504"/>
        <v>1</v>
      </c>
      <c r="BP659" s="15">
        <f t="shared" si="504"/>
        <v>1</v>
      </c>
      <c r="BQ659" s="15">
        <f t="shared" si="504"/>
        <v>1</v>
      </c>
      <c r="BR659" s="15">
        <f t="shared" si="504"/>
        <v>1</v>
      </c>
      <c r="BS659" s="15">
        <f t="shared" si="489"/>
        <v>0</v>
      </c>
      <c r="BT659" s="15">
        <f t="shared" si="490"/>
        <v>0</v>
      </c>
      <c r="BU659" s="15">
        <f t="shared" si="491"/>
        <v>0</v>
      </c>
      <c r="BV659" s="15">
        <f t="shared" si="492"/>
        <v>0</v>
      </c>
      <c r="BW659" s="15">
        <f t="shared" si="493"/>
        <v>0</v>
      </c>
      <c r="BX659" s="15">
        <f t="shared" si="494"/>
        <v>0</v>
      </c>
      <c r="BY659" s="15">
        <f t="shared" si="495"/>
        <v>0</v>
      </c>
      <c r="BZ659" s="15">
        <f t="shared" si="496"/>
        <v>0</v>
      </c>
      <c r="CA659" s="15">
        <f t="shared" si="497"/>
        <v>0</v>
      </c>
      <c r="CB659" s="15">
        <f t="shared" si="498"/>
        <v>0</v>
      </c>
      <c r="CC659" s="15">
        <f t="shared" si="499"/>
        <v>0</v>
      </c>
      <c r="CD659" s="15">
        <f t="shared" si="500"/>
        <v>0</v>
      </c>
      <c r="CE659" s="15">
        <f t="shared" si="501"/>
        <v>0</v>
      </c>
      <c r="CF659" s="15">
        <f t="shared" si="502"/>
        <v>0</v>
      </c>
      <c r="CG659" s="15">
        <f t="shared" si="503"/>
        <v>0</v>
      </c>
    </row>
    <row r="660" spans="15:85" x14ac:dyDescent="0.25">
      <c r="O660" s="1"/>
      <c r="P660" s="1"/>
      <c r="Q660" s="1"/>
      <c r="R660" s="1"/>
      <c r="S660" s="1"/>
      <c r="T660" s="1"/>
      <c r="U660" s="1"/>
      <c r="W660" s="1"/>
      <c r="X660" s="1"/>
      <c r="Y660" s="1"/>
      <c r="Z660" s="1"/>
      <c r="AD660" s="2"/>
      <c r="AE660" s="2"/>
      <c r="AF660" s="2"/>
      <c r="AG660" s="2"/>
      <c r="AH660" s="2"/>
      <c r="AI660" s="2"/>
      <c r="AJ660" s="2"/>
      <c r="AK660" s="2"/>
      <c r="AL660" s="2"/>
      <c r="AM660" s="2"/>
      <c r="AN660" s="2"/>
      <c r="AO660" s="2"/>
      <c r="AP660" s="2"/>
      <c r="AQ660" s="2"/>
      <c r="AR660" s="2"/>
      <c r="AS660" s="2"/>
      <c r="AT660" s="3"/>
      <c r="AU660" s="3"/>
      <c r="AV660" s="3"/>
      <c r="AW660" s="4"/>
      <c r="AX660" s="4"/>
      <c r="AY660" s="4"/>
      <c r="AZ660" s="4"/>
      <c r="BA660" s="4"/>
      <c r="BB660" s="4"/>
      <c r="BC660" s="4"/>
      <c r="BD660" s="15">
        <f t="shared" si="487"/>
        <v>1</v>
      </c>
      <c r="BE660" s="15">
        <f t="shared" si="486"/>
        <v>1</v>
      </c>
      <c r="BF660" s="15">
        <f t="shared" si="504"/>
        <v>1</v>
      </c>
      <c r="BG660" s="15">
        <f t="shared" si="504"/>
        <v>1</v>
      </c>
      <c r="BH660" s="15">
        <f t="shared" si="504"/>
        <v>1</v>
      </c>
      <c r="BI660" s="15">
        <f t="shared" si="504"/>
        <v>1</v>
      </c>
      <c r="BJ660" s="15">
        <f t="shared" si="504"/>
        <v>1</v>
      </c>
      <c r="BK660" s="15">
        <f t="shared" si="504"/>
        <v>1</v>
      </c>
      <c r="BL660" s="15">
        <f t="shared" si="504"/>
        <v>1</v>
      </c>
      <c r="BM660" s="15">
        <f t="shared" si="504"/>
        <v>1</v>
      </c>
      <c r="BN660" s="15">
        <f t="shared" si="504"/>
        <v>1</v>
      </c>
      <c r="BO660" s="15">
        <f t="shared" si="504"/>
        <v>1</v>
      </c>
      <c r="BP660" s="15">
        <f t="shared" si="504"/>
        <v>1</v>
      </c>
      <c r="BQ660" s="15">
        <f t="shared" si="504"/>
        <v>1</v>
      </c>
      <c r="BR660" s="15">
        <f t="shared" si="504"/>
        <v>1</v>
      </c>
      <c r="BS660" s="15">
        <f t="shared" si="489"/>
        <v>0</v>
      </c>
      <c r="BT660" s="15">
        <f t="shared" si="490"/>
        <v>0</v>
      </c>
      <c r="BU660" s="15">
        <f t="shared" si="491"/>
        <v>0</v>
      </c>
      <c r="BV660" s="15">
        <f t="shared" si="492"/>
        <v>0</v>
      </c>
      <c r="BW660" s="15">
        <f t="shared" si="493"/>
        <v>0</v>
      </c>
      <c r="BX660" s="15">
        <f t="shared" si="494"/>
        <v>0</v>
      </c>
      <c r="BY660" s="15">
        <f t="shared" si="495"/>
        <v>0</v>
      </c>
      <c r="BZ660" s="15">
        <f t="shared" si="496"/>
        <v>0</v>
      </c>
      <c r="CA660" s="15">
        <f t="shared" si="497"/>
        <v>0</v>
      </c>
      <c r="CB660" s="15">
        <f t="shared" si="498"/>
        <v>0</v>
      </c>
      <c r="CC660" s="15">
        <f t="shared" si="499"/>
        <v>0</v>
      </c>
      <c r="CD660" s="15">
        <f t="shared" si="500"/>
        <v>0</v>
      </c>
      <c r="CE660" s="15">
        <f t="shared" si="501"/>
        <v>0</v>
      </c>
      <c r="CF660" s="15">
        <f t="shared" si="502"/>
        <v>0</v>
      </c>
      <c r="CG660" s="15">
        <f t="shared" si="503"/>
        <v>0</v>
      </c>
    </row>
    <row r="661" spans="15:85" x14ac:dyDescent="0.25">
      <c r="O661" s="1"/>
      <c r="P661" s="1"/>
      <c r="Q661" s="1"/>
      <c r="R661" s="1"/>
      <c r="S661" s="1"/>
      <c r="T661" s="1"/>
      <c r="U661" s="1"/>
      <c r="W661" s="1"/>
      <c r="X661" s="1"/>
      <c r="Y661" s="1"/>
      <c r="Z661" s="1"/>
      <c r="AD661" s="2"/>
      <c r="AE661" s="2"/>
      <c r="AF661" s="2"/>
      <c r="AG661" s="2"/>
      <c r="AH661" s="2"/>
      <c r="AI661" s="2"/>
      <c r="AJ661" s="2"/>
      <c r="AK661" s="2"/>
      <c r="AL661" s="2"/>
      <c r="AM661" s="2"/>
      <c r="AN661" s="2"/>
      <c r="AO661" s="2"/>
      <c r="AP661" s="2"/>
      <c r="AQ661" s="2"/>
      <c r="AR661" s="2"/>
      <c r="AS661" s="2"/>
      <c r="AT661" s="3"/>
      <c r="AU661" s="3"/>
      <c r="AV661" s="3"/>
      <c r="AW661" s="4"/>
      <c r="AX661" s="4"/>
      <c r="AY661" s="4"/>
      <c r="AZ661" s="4"/>
      <c r="BA661" s="4"/>
      <c r="BB661" s="4"/>
      <c r="BC661" s="4"/>
      <c r="BD661" s="15">
        <f t="shared" si="487"/>
        <v>1</v>
      </c>
      <c r="BE661" s="15">
        <f t="shared" si="486"/>
        <v>1</v>
      </c>
      <c r="BF661" s="15">
        <f t="shared" si="504"/>
        <v>1</v>
      </c>
      <c r="BG661" s="15">
        <f t="shared" si="504"/>
        <v>1</v>
      </c>
      <c r="BH661" s="15">
        <f t="shared" si="504"/>
        <v>1</v>
      </c>
      <c r="BI661" s="15">
        <f t="shared" si="504"/>
        <v>1</v>
      </c>
      <c r="BJ661" s="15">
        <f t="shared" si="504"/>
        <v>1</v>
      </c>
      <c r="BK661" s="15">
        <f t="shared" si="504"/>
        <v>1</v>
      </c>
      <c r="BL661" s="15">
        <f t="shared" si="504"/>
        <v>1</v>
      </c>
      <c r="BM661" s="15">
        <f t="shared" si="504"/>
        <v>1</v>
      </c>
      <c r="BN661" s="15">
        <f t="shared" si="504"/>
        <v>1</v>
      </c>
      <c r="BO661" s="15">
        <f t="shared" si="504"/>
        <v>1</v>
      </c>
      <c r="BP661" s="15">
        <f t="shared" si="504"/>
        <v>1</v>
      </c>
      <c r="BQ661" s="15">
        <f t="shared" si="504"/>
        <v>1</v>
      </c>
      <c r="BR661" s="15">
        <f t="shared" si="504"/>
        <v>1</v>
      </c>
      <c r="BS661" s="15">
        <f t="shared" si="489"/>
        <v>0</v>
      </c>
      <c r="BT661" s="15">
        <f t="shared" si="490"/>
        <v>0</v>
      </c>
      <c r="BU661" s="15">
        <f t="shared" si="491"/>
        <v>0</v>
      </c>
      <c r="BV661" s="15">
        <f t="shared" si="492"/>
        <v>0</v>
      </c>
      <c r="BW661" s="15">
        <f t="shared" si="493"/>
        <v>0</v>
      </c>
      <c r="BX661" s="15">
        <f t="shared" si="494"/>
        <v>0</v>
      </c>
      <c r="BY661" s="15">
        <f t="shared" si="495"/>
        <v>0</v>
      </c>
      <c r="BZ661" s="15">
        <f t="shared" si="496"/>
        <v>0</v>
      </c>
      <c r="CA661" s="15">
        <f t="shared" si="497"/>
        <v>0</v>
      </c>
      <c r="CB661" s="15">
        <f t="shared" si="498"/>
        <v>0</v>
      </c>
      <c r="CC661" s="15">
        <f t="shared" si="499"/>
        <v>0</v>
      </c>
      <c r="CD661" s="15">
        <f t="shared" si="500"/>
        <v>0</v>
      </c>
      <c r="CE661" s="15">
        <f t="shared" si="501"/>
        <v>0</v>
      </c>
      <c r="CF661" s="15">
        <f t="shared" si="502"/>
        <v>0</v>
      </c>
      <c r="CG661" s="15">
        <f t="shared" si="503"/>
        <v>0</v>
      </c>
    </row>
    <row r="662" spans="15:85" x14ac:dyDescent="0.25">
      <c r="O662" s="1"/>
      <c r="P662" s="1"/>
      <c r="Q662" s="1"/>
      <c r="R662" s="1"/>
      <c r="S662" s="1"/>
      <c r="T662" s="1"/>
      <c r="U662" s="1"/>
      <c r="W662" s="1"/>
      <c r="X662" s="1"/>
      <c r="Y662" s="1"/>
      <c r="Z662" s="1"/>
      <c r="AD662" s="2"/>
      <c r="AE662" s="2"/>
      <c r="AF662" s="2"/>
      <c r="AG662" s="2"/>
      <c r="AH662" s="2"/>
      <c r="AI662" s="2"/>
      <c r="AJ662" s="2"/>
      <c r="AK662" s="2"/>
      <c r="AL662" s="2"/>
      <c r="AM662" s="2"/>
      <c r="AN662" s="2"/>
      <c r="AO662" s="2"/>
      <c r="AP662" s="2"/>
      <c r="AQ662" s="2"/>
      <c r="AR662" s="2"/>
      <c r="AS662" s="2"/>
      <c r="AT662" s="3"/>
      <c r="AU662" s="3"/>
      <c r="AV662" s="3"/>
      <c r="AW662" s="4"/>
      <c r="AX662" s="4"/>
      <c r="AY662" s="4"/>
      <c r="AZ662" s="4"/>
      <c r="BA662" s="4"/>
      <c r="BB662" s="4"/>
      <c r="BC662" s="4"/>
      <c r="BD662" s="15">
        <f t="shared" si="487"/>
        <v>1</v>
      </c>
      <c r="BE662" s="15">
        <f t="shared" si="486"/>
        <v>1</v>
      </c>
      <c r="BF662" s="15">
        <f t="shared" si="504"/>
        <v>1</v>
      </c>
      <c r="BG662" s="15">
        <f t="shared" si="504"/>
        <v>1</v>
      </c>
      <c r="BH662" s="15">
        <f t="shared" si="504"/>
        <v>1</v>
      </c>
      <c r="BI662" s="15">
        <f t="shared" si="504"/>
        <v>1</v>
      </c>
      <c r="BJ662" s="15">
        <f t="shared" si="504"/>
        <v>1</v>
      </c>
      <c r="BK662" s="15">
        <f t="shared" si="504"/>
        <v>1</v>
      </c>
      <c r="BL662" s="15">
        <f t="shared" si="504"/>
        <v>1</v>
      </c>
      <c r="BM662" s="15">
        <f t="shared" si="504"/>
        <v>1</v>
      </c>
      <c r="BN662" s="15">
        <f t="shared" si="504"/>
        <v>1</v>
      </c>
      <c r="BO662" s="15">
        <f t="shared" si="504"/>
        <v>1</v>
      </c>
      <c r="BP662" s="15">
        <f t="shared" si="504"/>
        <v>1</v>
      </c>
      <c r="BQ662" s="15">
        <f t="shared" si="504"/>
        <v>1</v>
      </c>
      <c r="BR662" s="15">
        <f t="shared" si="504"/>
        <v>1</v>
      </c>
      <c r="BS662" s="15">
        <f t="shared" si="489"/>
        <v>0</v>
      </c>
      <c r="BT662" s="15">
        <f t="shared" si="490"/>
        <v>0</v>
      </c>
      <c r="BU662" s="15">
        <f t="shared" si="491"/>
        <v>0</v>
      </c>
      <c r="BV662" s="15">
        <f t="shared" si="492"/>
        <v>0</v>
      </c>
      <c r="BW662" s="15">
        <f t="shared" si="493"/>
        <v>0</v>
      </c>
      <c r="BX662" s="15">
        <f t="shared" si="494"/>
        <v>0</v>
      </c>
      <c r="BY662" s="15">
        <f t="shared" si="495"/>
        <v>0</v>
      </c>
      <c r="BZ662" s="15">
        <f t="shared" si="496"/>
        <v>0</v>
      </c>
      <c r="CA662" s="15">
        <f t="shared" si="497"/>
        <v>0</v>
      </c>
      <c r="CB662" s="15">
        <f t="shared" si="498"/>
        <v>0</v>
      </c>
      <c r="CC662" s="15">
        <f t="shared" si="499"/>
        <v>0</v>
      </c>
      <c r="CD662" s="15">
        <f t="shared" si="500"/>
        <v>0</v>
      </c>
      <c r="CE662" s="15">
        <f t="shared" si="501"/>
        <v>0</v>
      </c>
      <c r="CF662" s="15">
        <f t="shared" si="502"/>
        <v>0</v>
      </c>
      <c r="CG662" s="15">
        <f t="shared" si="503"/>
        <v>0</v>
      </c>
    </row>
    <row r="663" spans="15:85" x14ac:dyDescent="0.25">
      <c r="O663" s="1"/>
      <c r="P663" s="1"/>
      <c r="Q663" s="1"/>
      <c r="R663" s="1"/>
      <c r="S663" s="1"/>
      <c r="T663" s="1"/>
      <c r="U663" s="1"/>
      <c r="W663" s="1"/>
      <c r="X663" s="1"/>
      <c r="Y663" s="1"/>
      <c r="Z663" s="1"/>
      <c r="AD663" s="2"/>
      <c r="AE663" s="2"/>
      <c r="AF663" s="2"/>
      <c r="AG663" s="2"/>
      <c r="AH663" s="2"/>
      <c r="AI663" s="2"/>
      <c r="AJ663" s="2"/>
      <c r="AK663" s="2"/>
      <c r="AL663" s="2"/>
      <c r="AM663" s="2"/>
      <c r="AN663" s="2"/>
      <c r="AO663" s="2"/>
      <c r="AP663" s="2"/>
      <c r="AQ663" s="2"/>
      <c r="AR663" s="2"/>
      <c r="AS663" s="2"/>
      <c r="AT663" s="3"/>
      <c r="AU663" s="3"/>
      <c r="AV663" s="3"/>
      <c r="AW663" s="4"/>
      <c r="AX663" s="4"/>
      <c r="AY663" s="4"/>
      <c r="AZ663" s="4"/>
      <c r="BA663" s="4"/>
      <c r="BB663" s="4"/>
      <c r="BC663" s="4"/>
      <c r="BD663" s="15">
        <f t="shared" si="487"/>
        <v>1</v>
      </c>
      <c r="BE663" s="15">
        <f t="shared" si="486"/>
        <v>1</v>
      </c>
      <c r="BF663" s="15">
        <f t="shared" si="504"/>
        <v>1</v>
      </c>
      <c r="BG663" s="15">
        <f t="shared" si="504"/>
        <v>1</v>
      </c>
      <c r="BH663" s="15">
        <f t="shared" si="504"/>
        <v>1</v>
      </c>
      <c r="BI663" s="15">
        <f t="shared" si="504"/>
        <v>1</v>
      </c>
      <c r="BJ663" s="15">
        <f t="shared" si="504"/>
        <v>1</v>
      </c>
      <c r="BK663" s="15">
        <f t="shared" si="504"/>
        <v>1</v>
      </c>
      <c r="BL663" s="15">
        <f t="shared" si="504"/>
        <v>1</v>
      </c>
      <c r="BM663" s="15">
        <f t="shared" si="504"/>
        <v>1</v>
      </c>
      <c r="BN663" s="15">
        <f t="shared" si="504"/>
        <v>1</v>
      </c>
      <c r="BO663" s="15">
        <f t="shared" si="504"/>
        <v>1</v>
      </c>
      <c r="BP663" s="15">
        <f t="shared" si="504"/>
        <v>1</v>
      </c>
      <c r="BQ663" s="15">
        <f t="shared" si="504"/>
        <v>1</v>
      </c>
      <c r="BR663" s="15">
        <f t="shared" si="504"/>
        <v>1</v>
      </c>
      <c r="BS663" s="15">
        <f t="shared" si="489"/>
        <v>0</v>
      </c>
      <c r="BT663" s="15">
        <f t="shared" si="490"/>
        <v>0</v>
      </c>
      <c r="BU663" s="15">
        <f t="shared" si="491"/>
        <v>0</v>
      </c>
      <c r="BV663" s="15">
        <f t="shared" si="492"/>
        <v>0</v>
      </c>
      <c r="BW663" s="15">
        <f t="shared" si="493"/>
        <v>0</v>
      </c>
      <c r="BX663" s="15">
        <f t="shared" si="494"/>
        <v>0</v>
      </c>
      <c r="BY663" s="15">
        <f t="shared" si="495"/>
        <v>0</v>
      </c>
      <c r="BZ663" s="15">
        <f t="shared" si="496"/>
        <v>0</v>
      </c>
      <c r="CA663" s="15">
        <f t="shared" si="497"/>
        <v>0</v>
      </c>
      <c r="CB663" s="15">
        <f t="shared" si="498"/>
        <v>0</v>
      </c>
      <c r="CC663" s="15">
        <f t="shared" si="499"/>
        <v>0</v>
      </c>
      <c r="CD663" s="15">
        <f t="shared" si="500"/>
        <v>0</v>
      </c>
      <c r="CE663" s="15">
        <f t="shared" si="501"/>
        <v>0</v>
      </c>
      <c r="CF663" s="15">
        <f t="shared" si="502"/>
        <v>0</v>
      </c>
      <c r="CG663" s="15">
        <f t="shared" si="503"/>
        <v>0</v>
      </c>
    </row>
    <row r="664" spans="15:85" x14ac:dyDescent="0.25">
      <c r="O664" s="1"/>
      <c r="P664" s="1"/>
      <c r="Q664" s="1"/>
      <c r="R664" s="1"/>
      <c r="S664" s="1"/>
      <c r="T664" s="1"/>
      <c r="U664" s="1"/>
      <c r="W664" s="1"/>
      <c r="X664" s="1"/>
      <c r="Y664" s="1"/>
      <c r="Z664" s="1"/>
      <c r="AD664" s="2"/>
      <c r="AE664" s="2"/>
      <c r="AF664" s="2"/>
      <c r="AG664" s="2"/>
      <c r="AH664" s="2"/>
      <c r="AI664" s="2"/>
      <c r="AJ664" s="2"/>
      <c r="AK664" s="2"/>
      <c r="AL664" s="2"/>
      <c r="AM664" s="2"/>
      <c r="AN664" s="2"/>
      <c r="AO664" s="2"/>
      <c r="AP664" s="2"/>
      <c r="AQ664" s="2"/>
      <c r="AR664" s="2"/>
      <c r="AS664" s="2"/>
      <c r="AT664" s="3"/>
      <c r="AU664" s="3"/>
      <c r="AV664" s="3"/>
      <c r="AW664" s="4"/>
      <c r="AX664" s="4"/>
      <c r="AY664" s="4"/>
      <c r="AZ664" s="4"/>
      <c r="BA664" s="4"/>
      <c r="BB664" s="4"/>
      <c r="BC664" s="4"/>
      <c r="BD664" s="15">
        <f t="shared" si="487"/>
        <v>1</v>
      </c>
      <c r="BE664" s="15">
        <f t="shared" si="486"/>
        <v>1</v>
      </c>
      <c r="BF664" s="15">
        <f t="shared" ref="BF664:BR673" si="505">IF(BF$1-$AW664&gt;$CK$1,1,0)</f>
        <v>1</v>
      </c>
      <c r="BG664" s="15">
        <f t="shared" si="505"/>
        <v>1</v>
      </c>
      <c r="BH664" s="15">
        <f t="shared" si="505"/>
        <v>1</v>
      </c>
      <c r="BI664" s="15">
        <f t="shared" si="505"/>
        <v>1</v>
      </c>
      <c r="BJ664" s="15">
        <f t="shared" si="505"/>
        <v>1</v>
      </c>
      <c r="BK664" s="15">
        <f t="shared" si="505"/>
        <v>1</v>
      </c>
      <c r="BL664" s="15">
        <f t="shared" si="505"/>
        <v>1</v>
      </c>
      <c r="BM664" s="15">
        <f t="shared" si="505"/>
        <v>1</v>
      </c>
      <c r="BN664" s="15">
        <f t="shared" si="505"/>
        <v>1</v>
      </c>
      <c r="BO664" s="15">
        <f t="shared" si="505"/>
        <v>1</v>
      </c>
      <c r="BP664" s="15">
        <f t="shared" si="505"/>
        <v>1</v>
      </c>
      <c r="BQ664" s="15">
        <f t="shared" si="505"/>
        <v>1</v>
      </c>
      <c r="BR664" s="15">
        <f t="shared" si="505"/>
        <v>1</v>
      </c>
      <c r="BS664" s="15">
        <f t="shared" si="489"/>
        <v>0</v>
      </c>
      <c r="BT664" s="15">
        <f t="shared" si="490"/>
        <v>0</v>
      </c>
      <c r="BU664" s="15">
        <f t="shared" si="491"/>
        <v>0</v>
      </c>
      <c r="BV664" s="15">
        <f t="shared" si="492"/>
        <v>0</v>
      </c>
      <c r="BW664" s="15">
        <f t="shared" si="493"/>
        <v>0</v>
      </c>
      <c r="BX664" s="15">
        <f t="shared" si="494"/>
        <v>0</v>
      </c>
      <c r="BY664" s="15">
        <f t="shared" si="495"/>
        <v>0</v>
      </c>
      <c r="BZ664" s="15">
        <f t="shared" si="496"/>
        <v>0</v>
      </c>
      <c r="CA664" s="15">
        <f t="shared" si="497"/>
        <v>0</v>
      </c>
      <c r="CB664" s="15">
        <f t="shared" si="498"/>
        <v>0</v>
      </c>
      <c r="CC664" s="15">
        <f t="shared" si="499"/>
        <v>0</v>
      </c>
      <c r="CD664" s="15">
        <f t="shared" si="500"/>
        <v>0</v>
      </c>
      <c r="CE664" s="15">
        <f t="shared" si="501"/>
        <v>0</v>
      </c>
      <c r="CF664" s="15">
        <f t="shared" si="502"/>
        <v>0</v>
      </c>
      <c r="CG664" s="15">
        <f t="shared" si="503"/>
        <v>0</v>
      </c>
    </row>
    <row r="665" spans="15:85" x14ac:dyDescent="0.25">
      <c r="O665" s="1"/>
      <c r="P665" s="1"/>
      <c r="Q665" s="1"/>
      <c r="R665" s="1"/>
      <c r="S665" s="1"/>
      <c r="T665" s="1"/>
      <c r="U665" s="1"/>
      <c r="W665" s="1"/>
      <c r="X665" s="1"/>
      <c r="Y665" s="1"/>
      <c r="Z665" s="1"/>
      <c r="AD665" s="2"/>
      <c r="AE665" s="2"/>
      <c r="AF665" s="2"/>
      <c r="AG665" s="2"/>
      <c r="AH665" s="2"/>
      <c r="AI665" s="2"/>
      <c r="AJ665" s="2"/>
      <c r="AK665" s="2"/>
      <c r="AL665" s="2"/>
      <c r="AM665" s="2"/>
      <c r="AN665" s="2"/>
      <c r="AO665" s="2"/>
      <c r="AP665" s="2"/>
      <c r="AQ665" s="2"/>
      <c r="AR665" s="2"/>
      <c r="AS665" s="2"/>
      <c r="AT665" s="3"/>
      <c r="AU665" s="3"/>
      <c r="AV665" s="3"/>
      <c r="AW665" s="4"/>
      <c r="AX665" s="4"/>
      <c r="AY665" s="4"/>
      <c r="AZ665" s="4"/>
      <c r="BA665" s="4"/>
      <c r="BB665" s="4"/>
      <c r="BC665" s="4"/>
      <c r="BD665" s="15">
        <f t="shared" si="487"/>
        <v>1</v>
      </c>
      <c r="BE665" s="15">
        <f t="shared" si="486"/>
        <v>1</v>
      </c>
      <c r="BF665" s="15">
        <f t="shared" si="505"/>
        <v>1</v>
      </c>
      <c r="BG665" s="15">
        <f t="shared" si="505"/>
        <v>1</v>
      </c>
      <c r="BH665" s="15">
        <f t="shared" si="505"/>
        <v>1</v>
      </c>
      <c r="BI665" s="15">
        <f t="shared" si="505"/>
        <v>1</v>
      </c>
      <c r="BJ665" s="15">
        <f t="shared" si="505"/>
        <v>1</v>
      </c>
      <c r="BK665" s="15">
        <f t="shared" si="505"/>
        <v>1</v>
      </c>
      <c r="BL665" s="15">
        <f t="shared" si="505"/>
        <v>1</v>
      </c>
      <c r="BM665" s="15">
        <f t="shared" si="505"/>
        <v>1</v>
      </c>
      <c r="BN665" s="15">
        <f t="shared" si="505"/>
        <v>1</v>
      </c>
      <c r="BO665" s="15">
        <f t="shared" si="505"/>
        <v>1</v>
      </c>
      <c r="BP665" s="15">
        <f t="shared" si="505"/>
        <v>1</v>
      </c>
      <c r="BQ665" s="15">
        <f t="shared" si="505"/>
        <v>1</v>
      </c>
      <c r="BR665" s="15">
        <f t="shared" si="505"/>
        <v>1</v>
      </c>
      <c r="BS665" s="15">
        <f t="shared" si="489"/>
        <v>0</v>
      </c>
      <c r="BT665" s="15">
        <f t="shared" si="490"/>
        <v>0</v>
      </c>
      <c r="BU665" s="15">
        <f t="shared" si="491"/>
        <v>0</v>
      </c>
      <c r="BV665" s="15">
        <f t="shared" si="492"/>
        <v>0</v>
      </c>
      <c r="BW665" s="15">
        <f t="shared" si="493"/>
        <v>0</v>
      </c>
      <c r="BX665" s="15">
        <f t="shared" si="494"/>
        <v>0</v>
      </c>
      <c r="BY665" s="15">
        <f t="shared" si="495"/>
        <v>0</v>
      </c>
      <c r="BZ665" s="15">
        <f t="shared" si="496"/>
        <v>0</v>
      </c>
      <c r="CA665" s="15">
        <f t="shared" si="497"/>
        <v>0</v>
      </c>
      <c r="CB665" s="15">
        <f t="shared" si="498"/>
        <v>0</v>
      </c>
      <c r="CC665" s="15">
        <f t="shared" si="499"/>
        <v>0</v>
      </c>
      <c r="CD665" s="15">
        <f t="shared" si="500"/>
        <v>0</v>
      </c>
      <c r="CE665" s="15">
        <f t="shared" si="501"/>
        <v>0</v>
      </c>
      <c r="CF665" s="15">
        <f t="shared" si="502"/>
        <v>0</v>
      </c>
      <c r="CG665" s="15">
        <f t="shared" si="503"/>
        <v>0</v>
      </c>
    </row>
    <row r="666" spans="15:85" x14ac:dyDescent="0.25">
      <c r="O666" s="1"/>
      <c r="P666" s="1"/>
      <c r="Q666" s="1"/>
      <c r="R666" s="1"/>
      <c r="S666" s="1"/>
      <c r="T666" s="1"/>
      <c r="U666" s="1"/>
      <c r="W666" s="1"/>
      <c r="X666" s="1"/>
      <c r="Y666" s="1"/>
      <c r="Z666" s="1"/>
      <c r="AD666" s="2"/>
      <c r="AE666" s="2"/>
      <c r="AF666" s="2"/>
      <c r="AG666" s="2"/>
      <c r="AH666" s="2"/>
      <c r="AI666" s="2"/>
      <c r="AJ666" s="2"/>
      <c r="AK666" s="2"/>
      <c r="AL666" s="2"/>
      <c r="AM666" s="2"/>
      <c r="AN666" s="2"/>
      <c r="AO666" s="2"/>
      <c r="AP666" s="2"/>
      <c r="AQ666" s="2"/>
      <c r="AR666" s="2"/>
      <c r="AS666" s="2"/>
      <c r="AT666" s="3"/>
      <c r="AU666" s="3"/>
      <c r="AV666" s="3"/>
      <c r="AW666" s="4"/>
      <c r="AX666" s="4"/>
      <c r="AY666" s="4"/>
      <c r="AZ666" s="4"/>
      <c r="BA666" s="4"/>
      <c r="BB666" s="4"/>
      <c r="BC666" s="4"/>
      <c r="BD666" s="15">
        <f t="shared" si="487"/>
        <v>1</v>
      </c>
      <c r="BE666" s="15">
        <f t="shared" si="486"/>
        <v>1</v>
      </c>
      <c r="BF666" s="15">
        <f t="shared" si="505"/>
        <v>1</v>
      </c>
      <c r="BG666" s="15">
        <f t="shared" si="505"/>
        <v>1</v>
      </c>
      <c r="BH666" s="15">
        <f t="shared" si="505"/>
        <v>1</v>
      </c>
      <c r="BI666" s="15">
        <f t="shared" si="505"/>
        <v>1</v>
      </c>
      <c r="BJ666" s="15">
        <f t="shared" si="505"/>
        <v>1</v>
      </c>
      <c r="BK666" s="15">
        <f t="shared" si="505"/>
        <v>1</v>
      </c>
      <c r="BL666" s="15">
        <f t="shared" si="505"/>
        <v>1</v>
      </c>
      <c r="BM666" s="15">
        <f t="shared" si="505"/>
        <v>1</v>
      </c>
      <c r="BN666" s="15">
        <f t="shared" si="505"/>
        <v>1</v>
      </c>
      <c r="BO666" s="15">
        <f t="shared" si="505"/>
        <v>1</v>
      </c>
      <c r="BP666" s="15">
        <f t="shared" si="505"/>
        <v>1</v>
      </c>
      <c r="BQ666" s="15">
        <f t="shared" si="505"/>
        <v>1</v>
      </c>
      <c r="BR666" s="15">
        <f t="shared" si="505"/>
        <v>1</v>
      </c>
      <c r="BS666" s="15">
        <f t="shared" si="489"/>
        <v>0</v>
      </c>
      <c r="BT666" s="15">
        <f t="shared" si="490"/>
        <v>0</v>
      </c>
      <c r="BU666" s="15">
        <f t="shared" si="491"/>
        <v>0</v>
      </c>
      <c r="BV666" s="15">
        <f t="shared" si="492"/>
        <v>0</v>
      </c>
      <c r="BW666" s="15">
        <f t="shared" si="493"/>
        <v>0</v>
      </c>
      <c r="BX666" s="15">
        <f t="shared" si="494"/>
        <v>0</v>
      </c>
      <c r="BY666" s="15">
        <f t="shared" si="495"/>
        <v>0</v>
      </c>
      <c r="BZ666" s="15">
        <f t="shared" si="496"/>
        <v>0</v>
      </c>
      <c r="CA666" s="15">
        <f t="shared" si="497"/>
        <v>0</v>
      </c>
      <c r="CB666" s="15">
        <f t="shared" si="498"/>
        <v>0</v>
      </c>
      <c r="CC666" s="15">
        <f t="shared" si="499"/>
        <v>0</v>
      </c>
      <c r="CD666" s="15">
        <f t="shared" si="500"/>
        <v>0</v>
      </c>
      <c r="CE666" s="15">
        <f t="shared" si="501"/>
        <v>0</v>
      </c>
      <c r="CF666" s="15">
        <f t="shared" si="502"/>
        <v>0</v>
      </c>
      <c r="CG666" s="15">
        <f t="shared" si="503"/>
        <v>0</v>
      </c>
    </row>
    <row r="667" spans="15:85" x14ac:dyDescent="0.25">
      <c r="O667" s="1"/>
      <c r="P667" s="1"/>
      <c r="Q667" s="1"/>
      <c r="R667" s="1"/>
      <c r="S667" s="1"/>
      <c r="T667" s="1"/>
      <c r="U667" s="1"/>
      <c r="W667" s="1"/>
      <c r="X667" s="1"/>
      <c r="Y667" s="1"/>
      <c r="Z667" s="1"/>
      <c r="AD667" s="2"/>
      <c r="AE667" s="2"/>
      <c r="AF667" s="2"/>
      <c r="AG667" s="2"/>
      <c r="AH667" s="2"/>
      <c r="AI667" s="2"/>
      <c r="AJ667" s="2"/>
      <c r="AK667" s="2"/>
      <c r="AL667" s="2"/>
      <c r="AM667" s="2"/>
      <c r="AN667" s="2"/>
      <c r="AO667" s="2"/>
      <c r="AP667" s="2"/>
      <c r="AQ667" s="2"/>
      <c r="AR667" s="2"/>
      <c r="AS667" s="2"/>
      <c r="AT667" s="3"/>
      <c r="AU667" s="3"/>
      <c r="AV667" s="3"/>
      <c r="AW667" s="4"/>
      <c r="AX667" s="4"/>
      <c r="AY667" s="4"/>
      <c r="AZ667" s="4"/>
      <c r="BA667" s="4"/>
      <c r="BB667" s="4"/>
      <c r="BC667" s="4"/>
      <c r="BD667" s="15">
        <f t="shared" si="487"/>
        <v>1</v>
      </c>
      <c r="BE667" s="15">
        <f t="shared" si="486"/>
        <v>1</v>
      </c>
      <c r="BF667" s="15">
        <f t="shared" si="505"/>
        <v>1</v>
      </c>
      <c r="BG667" s="15">
        <f t="shared" si="505"/>
        <v>1</v>
      </c>
      <c r="BH667" s="15">
        <f t="shared" si="505"/>
        <v>1</v>
      </c>
      <c r="BI667" s="15">
        <f t="shared" si="505"/>
        <v>1</v>
      </c>
      <c r="BJ667" s="15">
        <f t="shared" si="505"/>
        <v>1</v>
      </c>
      <c r="BK667" s="15">
        <f t="shared" si="505"/>
        <v>1</v>
      </c>
      <c r="BL667" s="15">
        <f t="shared" si="505"/>
        <v>1</v>
      </c>
      <c r="BM667" s="15">
        <f t="shared" si="505"/>
        <v>1</v>
      </c>
      <c r="BN667" s="15">
        <f t="shared" si="505"/>
        <v>1</v>
      </c>
      <c r="BO667" s="15">
        <f t="shared" si="505"/>
        <v>1</v>
      </c>
      <c r="BP667" s="15">
        <f t="shared" si="505"/>
        <v>1</v>
      </c>
      <c r="BQ667" s="15">
        <f t="shared" si="505"/>
        <v>1</v>
      </c>
      <c r="BR667" s="15">
        <f t="shared" si="505"/>
        <v>1</v>
      </c>
      <c r="BS667" s="15">
        <f t="shared" si="489"/>
        <v>0</v>
      </c>
      <c r="BT667" s="15">
        <f t="shared" si="490"/>
        <v>0</v>
      </c>
      <c r="BU667" s="15">
        <f t="shared" si="491"/>
        <v>0</v>
      </c>
      <c r="BV667" s="15">
        <f t="shared" si="492"/>
        <v>0</v>
      </c>
      <c r="BW667" s="15">
        <f t="shared" si="493"/>
        <v>0</v>
      </c>
      <c r="BX667" s="15">
        <f t="shared" si="494"/>
        <v>0</v>
      </c>
      <c r="BY667" s="15">
        <f t="shared" si="495"/>
        <v>0</v>
      </c>
      <c r="BZ667" s="15">
        <f t="shared" si="496"/>
        <v>0</v>
      </c>
      <c r="CA667" s="15">
        <f t="shared" si="497"/>
        <v>0</v>
      </c>
      <c r="CB667" s="15">
        <f t="shared" si="498"/>
        <v>0</v>
      </c>
      <c r="CC667" s="15">
        <f t="shared" si="499"/>
        <v>0</v>
      </c>
      <c r="CD667" s="15">
        <f t="shared" si="500"/>
        <v>0</v>
      </c>
      <c r="CE667" s="15">
        <f t="shared" si="501"/>
        <v>0</v>
      </c>
      <c r="CF667" s="15">
        <f t="shared" si="502"/>
        <v>0</v>
      </c>
      <c r="CG667" s="15">
        <f t="shared" si="503"/>
        <v>0</v>
      </c>
    </row>
    <row r="668" spans="15:85" x14ac:dyDescent="0.25">
      <c r="O668" s="1"/>
      <c r="P668" s="1"/>
      <c r="Q668" s="1"/>
      <c r="R668" s="1"/>
      <c r="S668" s="1"/>
      <c r="T668" s="1"/>
      <c r="U668" s="1"/>
      <c r="W668" s="1"/>
      <c r="X668" s="1"/>
      <c r="Y668" s="1"/>
      <c r="Z668" s="1"/>
      <c r="AD668" s="2"/>
      <c r="AE668" s="2"/>
      <c r="AF668" s="2"/>
      <c r="AG668" s="2"/>
      <c r="AH668" s="2"/>
      <c r="AI668" s="2"/>
      <c r="AJ668" s="2"/>
      <c r="AK668" s="2"/>
      <c r="AL668" s="2"/>
      <c r="AM668" s="2"/>
      <c r="AN668" s="2"/>
      <c r="AO668" s="2"/>
      <c r="AP668" s="2"/>
      <c r="AQ668" s="2"/>
      <c r="AR668" s="2"/>
      <c r="AS668" s="2"/>
      <c r="AT668" s="3"/>
      <c r="AU668" s="3"/>
      <c r="AV668" s="3"/>
      <c r="AW668" s="4"/>
      <c r="AX668" s="4"/>
      <c r="AY668" s="4"/>
      <c r="AZ668" s="4"/>
      <c r="BA668" s="4"/>
      <c r="BB668" s="4"/>
      <c r="BC668" s="4"/>
      <c r="BD668" s="15">
        <f t="shared" si="487"/>
        <v>1</v>
      </c>
      <c r="BE668" s="15">
        <f t="shared" si="486"/>
        <v>1</v>
      </c>
      <c r="BF668" s="15">
        <f t="shared" si="505"/>
        <v>1</v>
      </c>
      <c r="BG668" s="15">
        <f t="shared" si="505"/>
        <v>1</v>
      </c>
      <c r="BH668" s="15">
        <f t="shared" si="505"/>
        <v>1</v>
      </c>
      <c r="BI668" s="15">
        <f t="shared" si="505"/>
        <v>1</v>
      </c>
      <c r="BJ668" s="15">
        <f t="shared" si="505"/>
        <v>1</v>
      </c>
      <c r="BK668" s="15">
        <f t="shared" si="505"/>
        <v>1</v>
      </c>
      <c r="BL668" s="15">
        <f t="shared" si="505"/>
        <v>1</v>
      </c>
      <c r="BM668" s="15">
        <f t="shared" si="505"/>
        <v>1</v>
      </c>
      <c r="BN668" s="15">
        <f t="shared" si="505"/>
        <v>1</v>
      </c>
      <c r="BO668" s="15">
        <f t="shared" si="505"/>
        <v>1</v>
      </c>
      <c r="BP668" s="15">
        <f t="shared" si="505"/>
        <v>1</v>
      </c>
      <c r="BQ668" s="15">
        <f t="shared" si="505"/>
        <v>1</v>
      </c>
      <c r="BR668" s="15">
        <f t="shared" si="505"/>
        <v>1</v>
      </c>
      <c r="BS668" s="15">
        <f t="shared" si="489"/>
        <v>0</v>
      </c>
      <c r="BT668" s="15">
        <f t="shared" si="490"/>
        <v>0</v>
      </c>
      <c r="BU668" s="15">
        <f t="shared" si="491"/>
        <v>0</v>
      </c>
      <c r="BV668" s="15">
        <f t="shared" si="492"/>
        <v>0</v>
      </c>
      <c r="BW668" s="15">
        <f t="shared" si="493"/>
        <v>0</v>
      </c>
      <c r="BX668" s="15">
        <f t="shared" si="494"/>
        <v>0</v>
      </c>
      <c r="BY668" s="15">
        <f t="shared" si="495"/>
        <v>0</v>
      </c>
      <c r="BZ668" s="15">
        <f t="shared" si="496"/>
        <v>0</v>
      </c>
      <c r="CA668" s="15">
        <f t="shared" si="497"/>
        <v>0</v>
      </c>
      <c r="CB668" s="15">
        <f t="shared" si="498"/>
        <v>0</v>
      </c>
      <c r="CC668" s="15">
        <f t="shared" si="499"/>
        <v>0</v>
      </c>
      <c r="CD668" s="15">
        <f t="shared" si="500"/>
        <v>0</v>
      </c>
      <c r="CE668" s="15">
        <f t="shared" si="501"/>
        <v>0</v>
      </c>
      <c r="CF668" s="15">
        <f t="shared" si="502"/>
        <v>0</v>
      </c>
      <c r="CG668" s="15">
        <f t="shared" si="503"/>
        <v>0</v>
      </c>
    </row>
    <row r="669" spans="15:85" x14ac:dyDescent="0.25">
      <c r="O669" s="1"/>
      <c r="P669" s="1"/>
      <c r="Q669" s="1"/>
      <c r="R669" s="1"/>
      <c r="S669" s="1"/>
      <c r="T669" s="1"/>
      <c r="U669" s="1"/>
      <c r="W669" s="1"/>
      <c r="X669" s="1"/>
      <c r="Y669" s="1"/>
      <c r="Z669" s="1"/>
      <c r="AD669" s="2"/>
      <c r="AE669" s="2"/>
      <c r="AF669" s="2"/>
      <c r="AG669" s="2"/>
      <c r="AH669" s="2"/>
      <c r="AI669" s="2"/>
      <c r="AJ669" s="2"/>
      <c r="AK669" s="2"/>
      <c r="AL669" s="2"/>
      <c r="AM669" s="2"/>
      <c r="AN669" s="2"/>
      <c r="AO669" s="2"/>
      <c r="AP669" s="2"/>
      <c r="AQ669" s="2"/>
      <c r="AR669" s="2"/>
      <c r="AS669" s="2"/>
      <c r="AT669" s="3"/>
      <c r="AU669" s="3"/>
      <c r="AV669" s="3"/>
      <c r="AW669" s="4"/>
      <c r="AX669" s="4"/>
      <c r="AY669" s="4"/>
      <c r="AZ669" s="4"/>
      <c r="BA669" s="4"/>
      <c r="BB669" s="4"/>
      <c r="BC669" s="4"/>
      <c r="BD669" s="15">
        <f t="shared" si="487"/>
        <v>1</v>
      </c>
      <c r="BE669" s="15">
        <f t="shared" si="486"/>
        <v>1</v>
      </c>
      <c r="BF669" s="15">
        <f t="shared" si="505"/>
        <v>1</v>
      </c>
      <c r="BG669" s="15">
        <f t="shared" si="505"/>
        <v>1</v>
      </c>
      <c r="BH669" s="15">
        <f t="shared" si="505"/>
        <v>1</v>
      </c>
      <c r="BI669" s="15">
        <f t="shared" si="505"/>
        <v>1</v>
      </c>
      <c r="BJ669" s="15">
        <f t="shared" si="505"/>
        <v>1</v>
      </c>
      <c r="BK669" s="15">
        <f t="shared" si="505"/>
        <v>1</v>
      </c>
      <c r="BL669" s="15">
        <f t="shared" si="505"/>
        <v>1</v>
      </c>
      <c r="BM669" s="15">
        <f t="shared" si="505"/>
        <v>1</v>
      </c>
      <c r="BN669" s="15">
        <f t="shared" si="505"/>
        <v>1</v>
      </c>
      <c r="BO669" s="15">
        <f t="shared" si="505"/>
        <v>1</v>
      </c>
      <c r="BP669" s="15">
        <f t="shared" si="505"/>
        <v>1</v>
      </c>
      <c r="BQ669" s="15">
        <f t="shared" si="505"/>
        <v>1</v>
      </c>
      <c r="BR669" s="15">
        <f t="shared" si="505"/>
        <v>1</v>
      </c>
      <c r="BS669" s="15">
        <f t="shared" si="489"/>
        <v>0</v>
      </c>
      <c r="BT669" s="15">
        <f t="shared" si="490"/>
        <v>0</v>
      </c>
      <c r="BU669" s="15">
        <f t="shared" si="491"/>
        <v>0</v>
      </c>
      <c r="BV669" s="15">
        <f t="shared" si="492"/>
        <v>0</v>
      </c>
      <c r="BW669" s="15">
        <f t="shared" si="493"/>
        <v>0</v>
      </c>
      <c r="BX669" s="15">
        <f t="shared" si="494"/>
        <v>0</v>
      </c>
      <c r="BY669" s="15">
        <f t="shared" si="495"/>
        <v>0</v>
      </c>
      <c r="BZ669" s="15">
        <f t="shared" si="496"/>
        <v>0</v>
      </c>
      <c r="CA669" s="15">
        <f t="shared" si="497"/>
        <v>0</v>
      </c>
      <c r="CB669" s="15">
        <f t="shared" si="498"/>
        <v>0</v>
      </c>
      <c r="CC669" s="15">
        <f t="shared" si="499"/>
        <v>0</v>
      </c>
      <c r="CD669" s="15">
        <f t="shared" si="500"/>
        <v>0</v>
      </c>
      <c r="CE669" s="15">
        <f t="shared" si="501"/>
        <v>0</v>
      </c>
      <c r="CF669" s="15">
        <f t="shared" si="502"/>
        <v>0</v>
      </c>
      <c r="CG669" s="15">
        <f t="shared" si="503"/>
        <v>0</v>
      </c>
    </row>
    <row r="670" spans="15:85" x14ac:dyDescent="0.25">
      <c r="O670" s="1"/>
      <c r="P670" s="1"/>
      <c r="Q670" s="1"/>
      <c r="R670" s="1"/>
      <c r="S670" s="1"/>
      <c r="T670" s="1"/>
      <c r="U670" s="1"/>
      <c r="W670" s="1"/>
      <c r="X670" s="1"/>
      <c r="Y670" s="1"/>
      <c r="Z670" s="1"/>
      <c r="AD670" s="2"/>
      <c r="AE670" s="2"/>
      <c r="AF670" s="2"/>
      <c r="AG670" s="2"/>
      <c r="AH670" s="2"/>
      <c r="AI670" s="2"/>
      <c r="AJ670" s="2"/>
      <c r="AK670" s="2"/>
      <c r="AL670" s="2"/>
      <c r="AM670" s="2"/>
      <c r="AN670" s="2"/>
      <c r="AO670" s="2"/>
      <c r="AP670" s="2"/>
      <c r="AQ670" s="2"/>
      <c r="AR670" s="2"/>
      <c r="AS670" s="2"/>
      <c r="AT670" s="3"/>
      <c r="AU670" s="3"/>
      <c r="AV670" s="3"/>
      <c r="AW670" s="4"/>
      <c r="AX670" s="4"/>
      <c r="AY670" s="4"/>
      <c r="AZ670" s="4"/>
      <c r="BA670" s="4"/>
      <c r="BB670" s="4"/>
      <c r="BC670" s="4"/>
      <c r="BD670" s="15">
        <f t="shared" si="487"/>
        <v>1</v>
      </c>
      <c r="BE670" s="15">
        <f t="shared" si="486"/>
        <v>1</v>
      </c>
      <c r="BF670" s="15">
        <f t="shared" si="505"/>
        <v>1</v>
      </c>
      <c r="BG670" s="15">
        <f t="shared" si="505"/>
        <v>1</v>
      </c>
      <c r="BH670" s="15">
        <f t="shared" si="505"/>
        <v>1</v>
      </c>
      <c r="BI670" s="15">
        <f t="shared" si="505"/>
        <v>1</v>
      </c>
      <c r="BJ670" s="15">
        <f t="shared" si="505"/>
        <v>1</v>
      </c>
      <c r="BK670" s="15">
        <f t="shared" si="505"/>
        <v>1</v>
      </c>
      <c r="BL670" s="15">
        <f t="shared" si="505"/>
        <v>1</v>
      </c>
      <c r="BM670" s="15">
        <f t="shared" si="505"/>
        <v>1</v>
      </c>
      <c r="BN670" s="15">
        <f t="shared" si="505"/>
        <v>1</v>
      </c>
      <c r="BO670" s="15">
        <f t="shared" si="505"/>
        <v>1</v>
      </c>
      <c r="BP670" s="15">
        <f t="shared" si="505"/>
        <v>1</v>
      </c>
      <c r="BQ670" s="15">
        <f t="shared" si="505"/>
        <v>1</v>
      </c>
      <c r="BR670" s="15">
        <f t="shared" si="505"/>
        <v>1</v>
      </c>
      <c r="BS670" s="15">
        <f t="shared" si="489"/>
        <v>0</v>
      </c>
      <c r="BT670" s="15">
        <f t="shared" si="490"/>
        <v>0</v>
      </c>
      <c r="BU670" s="15">
        <f t="shared" si="491"/>
        <v>0</v>
      </c>
      <c r="BV670" s="15">
        <f t="shared" si="492"/>
        <v>0</v>
      </c>
      <c r="BW670" s="15">
        <f t="shared" si="493"/>
        <v>0</v>
      </c>
      <c r="BX670" s="15">
        <f t="shared" si="494"/>
        <v>0</v>
      </c>
      <c r="BY670" s="15">
        <f t="shared" si="495"/>
        <v>0</v>
      </c>
      <c r="BZ670" s="15">
        <f t="shared" si="496"/>
        <v>0</v>
      </c>
      <c r="CA670" s="15">
        <f t="shared" si="497"/>
        <v>0</v>
      </c>
      <c r="CB670" s="15">
        <f t="shared" si="498"/>
        <v>0</v>
      </c>
      <c r="CC670" s="15">
        <f t="shared" si="499"/>
        <v>0</v>
      </c>
      <c r="CD670" s="15">
        <f t="shared" si="500"/>
        <v>0</v>
      </c>
      <c r="CE670" s="15">
        <f t="shared" si="501"/>
        <v>0</v>
      </c>
      <c r="CF670" s="15">
        <f t="shared" si="502"/>
        <v>0</v>
      </c>
      <c r="CG670" s="15">
        <f t="shared" si="503"/>
        <v>0</v>
      </c>
    </row>
    <row r="671" spans="15:85" x14ac:dyDescent="0.25">
      <c r="O671" s="1"/>
      <c r="P671" s="1"/>
      <c r="Q671" s="1"/>
      <c r="R671" s="1"/>
      <c r="S671" s="1"/>
      <c r="T671" s="1"/>
      <c r="U671" s="1"/>
      <c r="W671" s="1"/>
      <c r="X671" s="1"/>
      <c r="Y671" s="1"/>
      <c r="Z671" s="1"/>
      <c r="AD671" s="2"/>
      <c r="AE671" s="2"/>
      <c r="AF671" s="2"/>
      <c r="AG671" s="2"/>
      <c r="AH671" s="2"/>
      <c r="AI671" s="2"/>
      <c r="AJ671" s="2"/>
      <c r="AK671" s="2"/>
      <c r="AL671" s="2"/>
      <c r="AM671" s="2"/>
      <c r="AN671" s="2"/>
      <c r="AO671" s="2"/>
      <c r="AP671" s="2"/>
      <c r="AQ671" s="2"/>
      <c r="AR671" s="2"/>
      <c r="AS671" s="2"/>
      <c r="AT671" s="3"/>
      <c r="AU671" s="3"/>
      <c r="AV671" s="3"/>
      <c r="AW671" s="4"/>
      <c r="AX671" s="4"/>
      <c r="AY671" s="4"/>
      <c r="AZ671" s="4"/>
      <c r="BA671" s="4"/>
      <c r="BB671" s="4"/>
      <c r="BC671" s="4"/>
      <c r="BD671" s="15">
        <f t="shared" si="487"/>
        <v>1</v>
      </c>
      <c r="BE671" s="15">
        <f t="shared" si="486"/>
        <v>1</v>
      </c>
      <c r="BF671" s="15">
        <f t="shared" si="505"/>
        <v>1</v>
      </c>
      <c r="BG671" s="15">
        <f t="shared" si="505"/>
        <v>1</v>
      </c>
      <c r="BH671" s="15">
        <f t="shared" si="505"/>
        <v>1</v>
      </c>
      <c r="BI671" s="15">
        <f t="shared" si="505"/>
        <v>1</v>
      </c>
      <c r="BJ671" s="15">
        <f t="shared" si="505"/>
        <v>1</v>
      </c>
      <c r="BK671" s="15">
        <f t="shared" si="505"/>
        <v>1</v>
      </c>
      <c r="BL671" s="15">
        <f t="shared" si="505"/>
        <v>1</v>
      </c>
      <c r="BM671" s="15">
        <f t="shared" si="505"/>
        <v>1</v>
      </c>
      <c r="BN671" s="15">
        <f t="shared" si="505"/>
        <v>1</v>
      </c>
      <c r="BO671" s="15">
        <f t="shared" si="505"/>
        <v>1</v>
      </c>
      <c r="BP671" s="15">
        <f t="shared" si="505"/>
        <v>1</v>
      </c>
      <c r="BQ671" s="15">
        <f t="shared" si="505"/>
        <v>1</v>
      </c>
      <c r="BR671" s="15">
        <f t="shared" si="505"/>
        <v>1</v>
      </c>
      <c r="BS671" s="15">
        <f t="shared" si="489"/>
        <v>0</v>
      </c>
      <c r="BT671" s="15">
        <f t="shared" si="490"/>
        <v>0</v>
      </c>
      <c r="BU671" s="15">
        <f t="shared" si="491"/>
        <v>0</v>
      </c>
      <c r="BV671" s="15">
        <f t="shared" si="492"/>
        <v>0</v>
      </c>
      <c r="BW671" s="15">
        <f t="shared" si="493"/>
        <v>0</v>
      </c>
      <c r="BX671" s="15">
        <f t="shared" si="494"/>
        <v>0</v>
      </c>
      <c r="BY671" s="15">
        <f t="shared" si="495"/>
        <v>0</v>
      </c>
      <c r="BZ671" s="15">
        <f t="shared" si="496"/>
        <v>0</v>
      </c>
      <c r="CA671" s="15">
        <f t="shared" si="497"/>
        <v>0</v>
      </c>
      <c r="CB671" s="15">
        <f t="shared" si="498"/>
        <v>0</v>
      </c>
      <c r="CC671" s="15">
        <f t="shared" si="499"/>
        <v>0</v>
      </c>
      <c r="CD671" s="15">
        <f t="shared" si="500"/>
        <v>0</v>
      </c>
      <c r="CE671" s="15">
        <f t="shared" si="501"/>
        <v>0</v>
      </c>
      <c r="CF671" s="15">
        <f t="shared" si="502"/>
        <v>0</v>
      </c>
      <c r="CG671" s="15">
        <f t="shared" si="503"/>
        <v>0</v>
      </c>
    </row>
    <row r="672" spans="15:85" x14ac:dyDescent="0.25">
      <c r="O672" s="1"/>
      <c r="P672" s="1"/>
      <c r="Q672" s="1"/>
      <c r="R672" s="1"/>
      <c r="S672" s="1"/>
      <c r="T672" s="1"/>
      <c r="U672" s="1"/>
      <c r="W672" s="1"/>
      <c r="X672" s="1"/>
      <c r="Y672" s="1"/>
      <c r="Z672" s="1"/>
      <c r="AD672" s="2"/>
      <c r="AE672" s="2"/>
      <c r="AF672" s="2"/>
      <c r="AG672" s="2"/>
      <c r="AH672" s="2"/>
      <c r="AI672" s="2"/>
      <c r="AJ672" s="2"/>
      <c r="AK672" s="2"/>
      <c r="AL672" s="2"/>
      <c r="AM672" s="2"/>
      <c r="AN672" s="2"/>
      <c r="AO672" s="2"/>
      <c r="AP672" s="2"/>
      <c r="AQ672" s="2"/>
      <c r="AR672" s="2"/>
      <c r="AS672" s="2"/>
      <c r="AT672" s="3"/>
      <c r="AU672" s="3"/>
      <c r="AV672" s="3"/>
      <c r="AW672" s="4"/>
      <c r="AX672" s="4"/>
      <c r="AY672" s="4"/>
      <c r="AZ672" s="4"/>
      <c r="BA672" s="4"/>
      <c r="BB672" s="4"/>
      <c r="BC672" s="4"/>
      <c r="BD672" s="15">
        <f t="shared" si="487"/>
        <v>1</v>
      </c>
      <c r="BE672" s="15">
        <f t="shared" si="486"/>
        <v>1</v>
      </c>
      <c r="BF672" s="15">
        <f t="shared" si="505"/>
        <v>1</v>
      </c>
      <c r="BG672" s="15">
        <f t="shared" si="505"/>
        <v>1</v>
      </c>
      <c r="BH672" s="15">
        <f t="shared" si="505"/>
        <v>1</v>
      </c>
      <c r="BI672" s="15">
        <f t="shared" si="505"/>
        <v>1</v>
      </c>
      <c r="BJ672" s="15">
        <f t="shared" si="505"/>
        <v>1</v>
      </c>
      <c r="BK672" s="15">
        <f t="shared" si="505"/>
        <v>1</v>
      </c>
      <c r="BL672" s="15">
        <f t="shared" si="505"/>
        <v>1</v>
      </c>
      <c r="BM672" s="15">
        <f t="shared" si="505"/>
        <v>1</v>
      </c>
      <c r="BN672" s="15">
        <f t="shared" si="505"/>
        <v>1</v>
      </c>
      <c r="BO672" s="15">
        <f t="shared" si="505"/>
        <v>1</v>
      </c>
      <c r="BP672" s="15">
        <f t="shared" si="505"/>
        <v>1</v>
      </c>
      <c r="BQ672" s="15">
        <f t="shared" si="505"/>
        <v>1</v>
      </c>
      <c r="BR672" s="15">
        <f t="shared" si="505"/>
        <v>1</v>
      </c>
      <c r="BS672" s="15">
        <f t="shared" si="489"/>
        <v>0</v>
      </c>
      <c r="BT672" s="15">
        <f t="shared" si="490"/>
        <v>0</v>
      </c>
      <c r="BU672" s="15">
        <f t="shared" si="491"/>
        <v>0</v>
      </c>
      <c r="BV672" s="15">
        <f t="shared" si="492"/>
        <v>0</v>
      </c>
      <c r="BW672" s="15">
        <f t="shared" si="493"/>
        <v>0</v>
      </c>
      <c r="BX672" s="15">
        <f t="shared" si="494"/>
        <v>0</v>
      </c>
      <c r="BY672" s="15">
        <f t="shared" si="495"/>
        <v>0</v>
      </c>
      <c r="BZ672" s="15">
        <f t="shared" si="496"/>
        <v>0</v>
      </c>
      <c r="CA672" s="15">
        <f t="shared" si="497"/>
        <v>0</v>
      </c>
      <c r="CB672" s="15">
        <f t="shared" si="498"/>
        <v>0</v>
      </c>
      <c r="CC672" s="15">
        <f t="shared" si="499"/>
        <v>0</v>
      </c>
      <c r="CD672" s="15">
        <f t="shared" si="500"/>
        <v>0</v>
      </c>
      <c r="CE672" s="15">
        <f t="shared" si="501"/>
        <v>0</v>
      </c>
      <c r="CF672" s="15">
        <f t="shared" si="502"/>
        <v>0</v>
      </c>
      <c r="CG672" s="15">
        <f t="shared" si="503"/>
        <v>0</v>
      </c>
    </row>
    <row r="673" spans="15:85" x14ac:dyDescent="0.25">
      <c r="O673" s="1"/>
      <c r="P673" s="1"/>
      <c r="Q673" s="1"/>
      <c r="R673" s="1"/>
      <c r="S673" s="1"/>
      <c r="T673" s="1"/>
      <c r="U673" s="1"/>
      <c r="W673" s="1"/>
      <c r="X673" s="1"/>
      <c r="Y673" s="1"/>
      <c r="Z673" s="1"/>
      <c r="AD673" s="2"/>
      <c r="AE673" s="2"/>
      <c r="AF673" s="2"/>
      <c r="AG673" s="2"/>
      <c r="AH673" s="2"/>
      <c r="AI673" s="2"/>
      <c r="AJ673" s="2"/>
      <c r="AK673" s="2"/>
      <c r="AL673" s="2"/>
      <c r="AM673" s="2"/>
      <c r="AN673" s="2"/>
      <c r="AO673" s="2"/>
      <c r="AP673" s="2"/>
      <c r="AQ673" s="2"/>
      <c r="AR673" s="2"/>
      <c r="AS673" s="2"/>
      <c r="AT673" s="3"/>
      <c r="AU673" s="3"/>
      <c r="AV673" s="3"/>
      <c r="AW673" s="4"/>
      <c r="AX673" s="4"/>
      <c r="AY673" s="4"/>
      <c r="AZ673" s="4"/>
      <c r="BA673" s="4"/>
      <c r="BB673" s="4"/>
      <c r="BC673" s="4"/>
      <c r="BD673" s="15">
        <f t="shared" si="487"/>
        <v>1</v>
      </c>
      <c r="BE673" s="15">
        <f t="shared" si="486"/>
        <v>1</v>
      </c>
      <c r="BF673" s="15">
        <f t="shared" si="505"/>
        <v>1</v>
      </c>
      <c r="BG673" s="15">
        <f t="shared" si="505"/>
        <v>1</v>
      </c>
      <c r="BH673" s="15">
        <f t="shared" si="505"/>
        <v>1</v>
      </c>
      <c r="BI673" s="15">
        <f t="shared" si="505"/>
        <v>1</v>
      </c>
      <c r="BJ673" s="15">
        <f t="shared" si="505"/>
        <v>1</v>
      </c>
      <c r="BK673" s="15">
        <f t="shared" si="505"/>
        <v>1</v>
      </c>
      <c r="BL673" s="15">
        <f t="shared" si="505"/>
        <v>1</v>
      </c>
      <c r="BM673" s="15">
        <f t="shared" si="505"/>
        <v>1</v>
      </c>
      <c r="BN673" s="15">
        <f t="shared" si="505"/>
        <v>1</v>
      </c>
      <c r="BO673" s="15">
        <f t="shared" si="505"/>
        <v>1</v>
      </c>
      <c r="BP673" s="15">
        <f t="shared" si="505"/>
        <v>1</v>
      </c>
      <c r="BQ673" s="15">
        <f t="shared" si="505"/>
        <v>1</v>
      </c>
      <c r="BR673" s="15">
        <f t="shared" si="505"/>
        <v>1</v>
      </c>
      <c r="BS673" s="15">
        <f t="shared" si="489"/>
        <v>0</v>
      </c>
      <c r="BT673" s="15">
        <f t="shared" si="490"/>
        <v>0</v>
      </c>
      <c r="BU673" s="15">
        <f t="shared" si="491"/>
        <v>0</v>
      </c>
      <c r="BV673" s="15">
        <f t="shared" si="492"/>
        <v>0</v>
      </c>
      <c r="BW673" s="15">
        <f t="shared" si="493"/>
        <v>0</v>
      </c>
      <c r="BX673" s="15">
        <f t="shared" si="494"/>
        <v>0</v>
      </c>
      <c r="BY673" s="15">
        <f t="shared" si="495"/>
        <v>0</v>
      </c>
      <c r="BZ673" s="15">
        <f t="shared" si="496"/>
        <v>0</v>
      </c>
      <c r="CA673" s="15">
        <f t="shared" si="497"/>
        <v>0</v>
      </c>
      <c r="CB673" s="15">
        <f t="shared" si="498"/>
        <v>0</v>
      </c>
      <c r="CC673" s="15">
        <f t="shared" si="499"/>
        <v>0</v>
      </c>
      <c r="CD673" s="15">
        <f t="shared" si="500"/>
        <v>0</v>
      </c>
      <c r="CE673" s="15">
        <f t="shared" si="501"/>
        <v>0</v>
      </c>
      <c r="CF673" s="15">
        <f t="shared" si="502"/>
        <v>0</v>
      </c>
      <c r="CG673" s="15">
        <f t="shared" si="503"/>
        <v>0</v>
      </c>
    </row>
    <row r="674" spans="15:85" x14ac:dyDescent="0.25">
      <c r="O674" s="1"/>
      <c r="P674" s="1"/>
      <c r="Q674" s="1"/>
      <c r="R674" s="1"/>
      <c r="S674" s="1"/>
      <c r="T674" s="1"/>
      <c r="U674" s="1"/>
      <c r="W674" s="1"/>
      <c r="X674" s="1"/>
      <c r="Y674" s="1"/>
      <c r="Z674" s="1"/>
      <c r="AD674" s="2"/>
      <c r="AE674" s="2"/>
      <c r="AF674" s="2"/>
      <c r="AG674" s="2"/>
      <c r="AH674" s="2"/>
      <c r="AI674" s="2"/>
      <c r="AJ674" s="2"/>
      <c r="AK674" s="2"/>
      <c r="AL674" s="2"/>
      <c r="AM674" s="2"/>
      <c r="AN674" s="2"/>
      <c r="AO674" s="2"/>
      <c r="AP674" s="2"/>
      <c r="AQ674" s="2"/>
      <c r="AR674" s="2"/>
      <c r="AS674" s="2"/>
      <c r="AT674" s="3"/>
      <c r="AU674" s="3"/>
      <c r="AV674" s="3"/>
      <c r="AW674" s="4"/>
      <c r="AX674" s="4"/>
      <c r="AY674" s="4"/>
      <c r="AZ674" s="4"/>
      <c r="BA674" s="4"/>
      <c r="BB674" s="4"/>
      <c r="BC674" s="4"/>
      <c r="BD674" s="15">
        <f t="shared" si="487"/>
        <v>1</v>
      </c>
      <c r="BE674" s="15">
        <f t="shared" si="486"/>
        <v>1</v>
      </c>
      <c r="BF674" s="15">
        <f t="shared" ref="BF674:BR683" si="506">IF(BF$1-$AW674&gt;$CK$1,1,0)</f>
        <v>1</v>
      </c>
      <c r="BG674" s="15">
        <f t="shared" si="506"/>
        <v>1</v>
      </c>
      <c r="BH674" s="15">
        <f t="shared" si="506"/>
        <v>1</v>
      </c>
      <c r="BI674" s="15">
        <f t="shared" si="506"/>
        <v>1</v>
      </c>
      <c r="BJ674" s="15">
        <f t="shared" si="506"/>
        <v>1</v>
      </c>
      <c r="BK674" s="15">
        <f t="shared" si="506"/>
        <v>1</v>
      </c>
      <c r="BL674" s="15">
        <f t="shared" si="506"/>
        <v>1</v>
      </c>
      <c r="BM674" s="15">
        <f t="shared" si="506"/>
        <v>1</v>
      </c>
      <c r="BN674" s="15">
        <f t="shared" si="506"/>
        <v>1</v>
      </c>
      <c r="BO674" s="15">
        <f t="shared" si="506"/>
        <v>1</v>
      </c>
      <c r="BP674" s="15">
        <f t="shared" si="506"/>
        <v>1</v>
      </c>
      <c r="BQ674" s="15">
        <f t="shared" si="506"/>
        <v>1</v>
      </c>
      <c r="BR674" s="15">
        <f t="shared" si="506"/>
        <v>1</v>
      </c>
      <c r="BS674" s="15">
        <f t="shared" si="489"/>
        <v>0</v>
      </c>
      <c r="BT674" s="15">
        <f t="shared" si="490"/>
        <v>0</v>
      </c>
      <c r="BU674" s="15">
        <f t="shared" si="491"/>
        <v>0</v>
      </c>
      <c r="BV674" s="15">
        <f t="shared" si="492"/>
        <v>0</v>
      </c>
      <c r="BW674" s="15">
        <f t="shared" si="493"/>
        <v>0</v>
      </c>
      <c r="BX674" s="15">
        <f t="shared" si="494"/>
        <v>0</v>
      </c>
      <c r="BY674" s="15">
        <f t="shared" si="495"/>
        <v>0</v>
      </c>
      <c r="BZ674" s="15">
        <f t="shared" si="496"/>
        <v>0</v>
      </c>
      <c r="CA674" s="15">
        <f t="shared" si="497"/>
        <v>0</v>
      </c>
      <c r="CB674" s="15">
        <f t="shared" si="498"/>
        <v>0</v>
      </c>
      <c r="CC674" s="15">
        <f t="shared" si="499"/>
        <v>0</v>
      </c>
      <c r="CD674" s="15">
        <f t="shared" si="500"/>
        <v>0</v>
      </c>
      <c r="CE674" s="15">
        <f t="shared" si="501"/>
        <v>0</v>
      </c>
      <c r="CF674" s="15">
        <f t="shared" si="502"/>
        <v>0</v>
      </c>
      <c r="CG674" s="15">
        <f t="shared" si="503"/>
        <v>0</v>
      </c>
    </row>
    <row r="675" spans="15:85" x14ac:dyDescent="0.25">
      <c r="O675" s="1"/>
      <c r="P675" s="1"/>
      <c r="Q675" s="1"/>
      <c r="R675" s="1"/>
      <c r="S675" s="1"/>
      <c r="T675" s="1"/>
      <c r="U675" s="1"/>
      <c r="W675" s="1"/>
      <c r="X675" s="1"/>
      <c r="Y675" s="1"/>
      <c r="Z675" s="1"/>
      <c r="AD675" s="2"/>
      <c r="AE675" s="2"/>
      <c r="AF675" s="2"/>
      <c r="AG675" s="2"/>
      <c r="AH675" s="2"/>
      <c r="AI675" s="2"/>
      <c r="AJ675" s="2"/>
      <c r="AK675" s="2"/>
      <c r="AL675" s="2"/>
      <c r="AM675" s="2"/>
      <c r="AN675" s="2"/>
      <c r="AO675" s="2"/>
      <c r="AP675" s="2"/>
      <c r="AQ675" s="2"/>
      <c r="AR675" s="2"/>
      <c r="AS675" s="2"/>
      <c r="AT675" s="3"/>
      <c r="AU675" s="3"/>
      <c r="AV675" s="3"/>
      <c r="AW675" s="4"/>
      <c r="AX675" s="4"/>
      <c r="AY675" s="4"/>
      <c r="AZ675" s="4"/>
      <c r="BA675" s="4"/>
      <c r="BB675" s="4"/>
      <c r="BC675" s="4"/>
      <c r="BD675" s="15">
        <f t="shared" si="487"/>
        <v>1</v>
      </c>
      <c r="BE675" s="15">
        <f t="shared" si="486"/>
        <v>1</v>
      </c>
      <c r="BF675" s="15">
        <f t="shared" si="506"/>
        <v>1</v>
      </c>
      <c r="BG675" s="15">
        <f t="shared" si="506"/>
        <v>1</v>
      </c>
      <c r="BH675" s="15">
        <f t="shared" si="506"/>
        <v>1</v>
      </c>
      <c r="BI675" s="15">
        <f t="shared" si="506"/>
        <v>1</v>
      </c>
      <c r="BJ675" s="15">
        <f t="shared" si="506"/>
        <v>1</v>
      </c>
      <c r="BK675" s="15">
        <f t="shared" si="506"/>
        <v>1</v>
      </c>
      <c r="BL675" s="15">
        <f t="shared" si="506"/>
        <v>1</v>
      </c>
      <c r="BM675" s="15">
        <f t="shared" si="506"/>
        <v>1</v>
      </c>
      <c r="BN675" s="15">
        <f t="shared" si="506"/>
        <v>1</v>
      </c>
      <c r="BO675" s="15">
        <f t="shared" si="506"/>
        <v>1</v>
      </c>
      <c r="BP675" s="15">
        <f t="shared" si="506"/>
        <v>1</v>
      </c>
      <c r="BQ675" s="15">
        <f t="shared" si="506"/>
        <v>1</v>
      </c>
      <c r="BR675" s="15">
        <f t="shared" si="506"/>
        <v>1</v>
      </c>
      <c r="BS675" s="15">
        <f t="shared" si="489"/>
        <v>0</v>
      </c>
      <c r="BT675" s="15">
        <f t="shared" si="490"/>
        <v>0</v>
      </c>
      <c r="BU675" s="15">
        <f t="shared" si="491"/>
        <v>0</v>
      </c>
      <c r="BV675" s="15">
        <f t="shared" si="492"/>
        <v>0</v>
      </c>
      <c r="BW675" s="15">
        <f t="shared" si="493"/>
        <v>0</v>
      </c>
      <c r="BX675" s="15">
        <f t="shared" si="494"/>
        <v>0</v>
      </c>
      <c r="BY675" s="15">
        <f t="shared" si="495"/>
        <v>0</v>
      </c>
      <c r="BZ675" s="15">
        <f t="shared" si="496"/>
        <v>0</v>
      </c>
      <c r="CA675" s="15">
        <f t="shared" si="497"/>
        <v>0</v>
      </c>
      <c r="CB675" s="15">
        <f t="shared" si="498"/>
        <v>0</v>
      </c>
      <c r="CC675" s="15">
        <f t="shared" si="499"/>
        <v>0</v>
      </c>
      <c r="CD675" s="15">
        <f t="shared" si="500"/>
        <v>0</v>
      </c>
      <c r="CE675" s="15">
        <f t="shared" si="501"/>
        <v>0</v>
      </c>
      <c r="CF675" s="15">
        <f t="shared" si="502"/>
        <v>0</v>
      </c>
      <c r="CG675" s="15">
        <f t="shared" si="503"/>
        <v>0</v>
      </c>
    </row>
    <row r="676" spans="15:85" x14ac:dyDescent="0.25">
      <c r="O676" s="1"/>
      <c r="P676" s="1"/>
      <c r="Q676" s="1"/>
      <c r="R676" s="1"/>
      <c r="S676" s="1"/>
      <c r="T676" s="1"/>
      <c r="U676" s="1"/>
      <c r="W676" s="1"/>
      <c r="X676" s="1"/>
      <c r="Y676" s="1"/>
      <c r="Z676" s="1"/>
      <c r="AD676" s="2"/>
      <c r="AE676" s="2"/>
      <c r="AF676" s="2"/>
      <c r="AG676" s="2"/>
      <c r="AH676" s="2"/>
      <c r="AI676" s="2"/>
      <c r="AJ676" s="2"/>
      <c r="AK676" s="2"/>
      <c r="AL676" s="2"/>
      <c r="AM676" s="2"/>
      <c r="AN676" s="2"/>
      <c r="AO676" s="2"/>
      <c r="AP676" s="2"/>
      <c r="AQ676" s="2"/>
      <c r="AR676" s="2"/>
      <c r="AS676" s="2"/>
      <c r="AT676" s="3"/>
      <c r="AU676" s="3"/>
      <c r="AV676" s="3"/>
      <c r="AW676" s="4"/>
      <c r="AX676" s="4"/>
      <c r="AY676" s="4"/>
      <c r="AZ676" s="4"/>
      <c r="BA676" s="4"/>
      <c r="BB676" s="4"/>
      <c r="BC676" s="4"/>
      <c r="BD676" s="15">
        <f t="shared" si="487"/>
        <v>1</v>
      </c>
      <c r="BE676" s="15">
        <f t="shared" si="486"/>
        <v>1</v>
      </c>
      <c r="BF676" s="15">
        <f t="shared" si="506"/>
        <v>1</v>
      </c>
      <c r="BG676" s="15">
        <f t="shared" si="506"/>
        <v>1</v>
      </c>
      <c r="BH676" s="15">
        <f t="shared" si="506"/>
        <v>1</v>
      </c>
      <c r="BI676" s="15">
        <f t="shared" si="506"/>
        <v>1</v>
      </c>
      <c r="BJ676" s="15">
        <f t="shared" si="506"/>
        <v>1</v>
      </c>
      <c r="BK676" s="15">
        <f t="shared" si="506"/>
        <v>1</v>
      </c>
      <c r="BL676" s="15">
        <f t="shared" si="506"/>
        <v>1</v>
      </c>
      <c r="BM676" s="15">
        <f t="shared" si="506"/>
        <v>1</v>
      </c>
      <c r="BN676" s="15">
        <f t="shared" si="506"/>
        <v>1</v>
      </c>
      <c r="BO676" s="15">
        <f t="shared" si="506"/>
        <v>1</v>
      </c>
      <c r="BP676" s="15">
        <f t="shared" si="506"/>
        <v>1</v>
      </c>
      <c r="BQ676" s="15">
        <f t="shared" si="506"/>
        <v>1</v>
      </c>
      <c r="BR676" s="15">
        <f t="shared" si="506"/>
        <v>1</v>
      </c>
      <c r="BS676" s="15">
        <f t="shared" si="489"/>
        <v>0</v>
      </c>
      <c r="BT676" s="15">
        <f t="shared" si="490"/>
        <v>0</v>
      </c>
      <c r="BU676" s="15">
        <f t="shared" si="491"/>
        <v>0</v>
      </c>
      <c r="BV676" s="15">
        <f t="shared" si="492"/>
        <v>0</v>
      </c>
      <c r="BW676" s="15">
        <f t="shared" si="493"/>
        <v>0</v>
      </c>
      <c r="BX676" s="15">
        <f t="shared" si="494"/>
        <v>0</v>
      </c>
      <c r="BY676" s="15">
        <f t="shared" si="495"/>
        <v>0</v>
      </c>
      <c r="BZ676" s="15">
        <f t="shared" si="496"/>
        <v>0</v>
      </c>
      <c r="CA676" s="15">
        <f t="shared" si="497"/>
        <v>0</v>
      </c>
      <c r="CB676" s="15">
        <f t="shared" si="498"/>
        <v>0</v>
      </c>
      <c r="CC676" s="15">
        <f t="shared" si="499"/>
        <v>0</v>
      </c>
      <c r="CD676" s="15">
        <f t="shared" si="500"/>
        <v>0</v>
      </c>
      <c r="CE676" s="15">
        <f t="shared" si="501"/>
        <v>0</v>
      </c>
      <c r="CF676" s="15">
        <f t="shared" si="502"/>
        <v>0</v>
      </c>
      <c r="CG676" s="15">
        <f t="shared" si="503"/>
        <v>0</v>
      </c>
    </row>
    <row r="677" spans="15:85" x14ac:dyDescent="0.25">
      <c r="O677" s="1"/>
      <c r="P677" s="1"/>
      <c r="Q677" s="1"/>
      <c r="R677" s="1"/>
      <c r="S677" s="1"/>
      <c r="T677" s="1"/>
      <c r="U677" s="1"/>
      <c r="W677" s="1"/>
      <c r="X677" s="1"/>
      <c r="Y677" s="1"/>
      <c r="Z677" s="1"/>
      <c r="AD677" s="2"/>
      <c r="AE677" s="2"/>
      <c r="AF677" s="2"/>
      <c r="AG677" s="2"/>
      <c r="AH677" s="2"/>
      <c r="AI677" s="2"/>
      <c r="AJ677" s="2"/>
      <c r="AK677" s="2"/>
      <c r="AL677" s="2"/>
      <c r="AM677" s="2"/>
      <c r="AN677" s="2"/>
      <c r="AO677" s="2"/>
      <c r="AP677" s="2"/>
      <c r="AQ677" s="2"/>
      <c r="AR677" s="2"/>
      <c r="AS677" s="2"/>
      <c r="AT677" s="3"/>
      <c r="AU677" s="3"/>
      <c r="AV677" s="3"/>
      <c r="AW677" s="4"/>
      <c r="AX677" s="4"/>
      <c r="AY677" s="4"/>
      <c r="AZ677" s="4"/>
      <c r="BA677" s="4"/>
      <c r="BB677" s="4"/>
      <c r="BC677" s="4"/>
      <c r="BD677" s="15">
        <f t="shared" si="487"/>
        <v>1</v>
      </c>
      <c r="BE677" s="15">
        <f t="shared" si="486"/>
        <v>1</v>
      </c>
      <c r="BF677" s="15">
        <f t="shared" si="506"/>
        <v>1</v>
      </c>
      <c r="BG677" s="15">
        <f t="shared" si="506"/>
        <v>1</v>
      </c>
      <c r="BH677" s="15">
        <f t="shared" si="506"/>
        <v>1</v>
      </c>
      <c r="BI677" s="15">
        <f t="shared" si="506"/>
        <v>1</v>
      </c>
      <c r="BJ677" s="15">
        <f t="shared" si="506"/>
        <v>1</v>
      </c>
      <c r="BK677" s="15">
        <f t="shared" si="506"/>
        <v>1</v>
      </c>
      <c r="BL677" s="15">
        <f t="shared" si="506"/>
        <v>1</v>
      </c>
      <c r="BM677" s="15">
        <f t="shared" si="506"/>
        <v>1</v>
      </c>
      <c r="BN677" s="15">
        <f t="shared" si="506"/>
        <v>1</v>
      </c>
      <c r="BO677" s="15">
        <f t="shared" si="506"/>
        <v>1</v>
      </c>
      <c r="BP677" s="15">
        <f t="shared" si="506"/>
        <v>1</v>
      </c>
      <c r="BQ677" s="15">
        <f t="shared" si="506"/>
        <v>1</v>
      </c>
      <c r="BR677" s="15">
        <f t="shared" si="506"/>
        <v>1</v>
      </c>
      <c r="BS677" s="15">
        <f t="shared" si="489"/>
        <v>0</v>
      </c>
      <c r="BT677" s="15">
        <f t="shared" si="490"/>
        <v>0</v>
      </c>
      <c r="BU677" s="15">
        <f t="shared" si="491"/>
        <v>0</v>
      </c>
      <c r="BV677" s="15">
        <f t="shared" si="492"/>
        <v>0</v>
      </c>
      <c r="BW677" s="15">
        <f t="shared" si="493"/>
        <v>0</v>
      </c>
      <c r="BX677" s="15">
        <f t="shared" si="494"/>
        <v>0</v>
      </c>
      <c r="BY677" s="15">
        <f t="shared" si="495"/>
        <v>0</v>
      </c>
      <c r="BZ677" s="15">
        <f t="shared" si="496"/>
        <v>0</v>
      </c>
      <c r="CA677" s="15">
        <f t="shared" si="497"/>
        <v>0</v>
      </c>
      <c r="CB677" s="15">
        <f t="shared" si="498"/>
        <v>0</v>
      </c>
      <c r="CC677" s="15">
        <f t="shared" si="499"/>
        <v>0</v>
      </c>
      <c r="CD677" s="15">
        <f t="shared" si="500"/>
        <v>0</v>
      </c>
      <c r="CE677" s="15">
        <f t="shared" si="501"/>
        <v>0</v>
      </c>
      <c r="CF677" s="15">
        <f t="shared" si="502"/>
        <v>0</v>
      </c>
      <c r="CG677" s="15">
        <f t="shared" si="503"/>
        <v>0</v>
      </c>
    </row>
    <row r="678" spans="15:85" x14ac:dyDescent="0.25">
      <c r="O678" s="1"/>
      <c r="P678" s="1"/>
      <c r="Q678" s="1"/>
      <c r="R678" s="1"/>
      <c r="S678" s="1"/>
      <c r="T678" s="1"/>
      <c r="U678" s="1"/>
      <c r="W678" s="1"/>
      <c r="X678" s="1"/>
      <c r="Y678" s="1"/>
      <c r="Z678" s="1"/>
      <c r="AD678" s="2"/>
      <c r="AE678" s="2"/>
      <c r="AF678" s="2"/>
      <c r="AG678" s="2"/>
      <c r="AH678" s="2"/>
      <c r="AI678" s="2"/>
      <c r="AJ678" s="2"/>
      <c r="AK678" s="2"/>
      <c r="AL678" s="2"/>
      <c r="AM678" s="2"/>
      <c r="AN678" s="2"/>
      <c r="AO678" s="2"/>
      <c r="AP678" s="2"/>
      <c r="AQ678" s="2"/>
      <c r="AR678" s="2"/>
      <c r="AS678" s="2"/>
      <c r="AT678" s="3"/>
      <c r="AU678" s="3"/>
      <c r="AV678" s="3"/>
      <c r="AW678" s="4"/>
      <c r="AX678" s="4"/>
      <c r="AY678" s="4"/>
      <c r="AZ678" s="4"/>
      <c r="BA678" s="4"/>
      <c r="BB678" s="4"/>
      <c r="BC678" s="4"/>
      <c r="BD678" s="15">
        <f t="shared" si="487"/>
        <v>1</v>
      </c>
      <c r="BE678" s="15">
        <f t="shared" si="486"/>
        <v>1</v>
      </c>
      <c r="BF678" s="15">
        <f t="shared" si="506"/>
        <v>1</v>
      </c>
      <c r="BG678" s="15">
        <f t="shared" si="506"/>
        <v>1</v>
      </c>
      <c r="BH678" s="15">
        <f t="shared" si="506"/>
        <v>1</v>
      </c>
      <c r="BI678" s="15">
        <f t="shared" si="506"/>
        <v>1</v>
      </c>
      <c r="BJ678" s="15">
        <f t="shared" si="506"/>
        <v>1</v>
      </c>
      <c r="BK678" s="15">
        <f t="shared" si="506"/>
        <v>1</v>
      </c>
      <c r="BL678" s="15">
        <f t="shared" si="506"/>
        <v>1</v>
      </c>
      <c r="BM678" s="15">
        <f t="shared" si="506"/>
        <v>1</v>
      </c>
      <c r="BN678" s="15">
        <f t="shared" si="506"/>
        <v>1</v>
      </c>
      <c r="BO678" s="15">
        <f t="shared" si="506"/>
        <v>1</v>
      </c>
      <c r="BP678" s="15">
        <f t="shared" si="506"/>
        <v>1</v>
      </c>
      <c r="BQ678" s="15">
        <f t="shared" si="506"/>
        <v>1</v>
      </c>
      <c r="BR678" s="15">
        <f t="shared" si="506"/>
        <v>1</v>
      </c>
      <c r="BS678" s="15">
        <f t="shared" si="489"/>
        <v>0</v>
      </c>
      <c r="BT678" s="15">
        <f t="shared" si="490"/>
        <v>0</v>
      </c>
      <c r="BU678" s="15">
        <f t="shared" si="491"/>
        <v>0</v>
      </c>
      <c r="BV678" s="15">
        <f t="shared" si="492"/>
        <v>0</v>
      </c>
      <c r="BW678" s="15">
        <f t="shared" si="493"/>
        <v>0</v>
      </c>
      <c r="BX678" s="15">
        <f t="shared" si="494"/>
        <v>0</v>
      </c>
      <c r="BY678" s="15">
        <f t="shared" si="495"/>
        <v>0</v>
      </c>
      <c r="BZ678" s="15">
        <f t="shared" si="496"/>
        <v>0</v>
      </c>
      <c r="CA678" s="15">
        <f t="shared" si="497"/>
        <v>0</v>
      </c>
      <c r="CB678" s="15">
        <f t="shared" si="498"/>
        <v>0</v>
      </c>
      <c r="CC678" s="15">
        <f t="shared" si="499"/>
        <v>0</v>
      </c>
      <c r="CD678" s="15">
        <f t="shared" si="500"/>
        <v>0</v>
      </c>
      <c r="CE678" s="15">
        <f t="shared" si="501"/>
        <v>0</v>
      </c>
      <c r="CF678" s="15">
        <f t="shared" si="502"/>
        <v>0</v>
      </c>
      <c r="CG678" s="15">
        <f t="shared" si="503"/>
        <v>0</v>
      </c>
    </row>
    <row r="679" spans="15:85" x14ac:dyDescent="0.25">
      <c r="O679" s="1"/>
      <c r="P679" s="1"/>
      <c r="Q679" s="1"/>
      <c r="R679" s="1"/>
      <c r="S679" s="1"/>
      <c r="T679" s="1"/>
      <c r="U679" s="1"/>
      <c r="W679" s="1"/>
      <c r="X679" s="1"/>
      <c r="Y679" s="1"/>
      <c r="Z679" s="1"/>
      <c r="AD679" s="2"/>
      <c r="AE679" s="2"/>
      <c r="AF679" s="2"/>
      <c r="AG679" s="2"/>
      <c r="AH679" s="2"/>
      <c r="AI679" s="2"/>
      <c r="AJ679" s="2"/>
      <c r="AK679" s="2"/>
      <c r="AL679" s="2"/>
      <c r="AM679" s="2"/>
      <c r="AN679" s="2"/>
      <c r="AO679" s="2"/>
      <c r="AP679" s="2"/>
      <c r="AQ679" s="2"/>
      <c r="AR679" s="2"/>
      <c r="AS679" s="2"/>
      <c r="AT679" s="3"/>
      <c r="AU679" s="3"/>
      <c r="AV679" s="3"/>
      <c r="AW679" s="4"/>
      <c r="AX679" s="4"/>
      <c r="AY679" s="4"/>
      <c r="AZ679" s="4"/>
      <c r="BA679" s="4"/>
      <c r="BB679" s="4"/>
      <c r="BC679" s="4"/>
      <c r="BD679" s="15">
        <f t="shared" si="487"/>
        <v>1</v>
      </c>
      <c r="BE679" s="15">
        <f t="shared" si="486"/>
        <v>1</v>
      </c>
      <c r="BF679" s="15">
        <f t="shared" si="506"/>
        <v>1</v>
      </c>
      <c r="BG679" s="15">
        <f t="shared" si="506"/>
        <v>1</v>
      </c>
      <c r="BH679" s="15">
        <f t="shared" si="506"/>
        <v>1</v>
      </c>
      <c r="BI679" s="15">
        <f t="shared" si="506"/>
        <v>1</v>
      </c>
      <c r="BJ679" s="15">
        <f t="shared" si="506"/>
        <v>1</v>
      </c>
      <c r="BK679" s="15">
        <f t="shared" si="506"/>
        <v>1</v>
      </c>
      <c r="BL679" s="15">
        <f t="shared" si="506"/>
        <v>1</v>
      </c>
      <c r="BM679" s="15">
        <f t="shared" si="506"/>
        <v>1</v>
      </c>
      <c r="BN679" s="15">
        <f t="shared" si="506"/>
        <v>1</v>
      </c>
      <c r="BO679" s="15">
        <f t="shared" si="506"/>
        <v>1</v>
      </c>
      <c r="BP679" s="15">
        <f t="shared" si="506"/>
        <v>1</v>
      </c>
      <c r="BQ679" s="15">
        <f t="shared" si="506"/>
        <v>1</v>
      </c>
      <c r="BR679" s="15">
        <f t="shared" si="506"/>
        <v>1</v>
      </c>
      <c r="BS679" s="15">
        <f t="shared" si="489"/>
        <v>0</v>
      </c>
      <c r="BT679" s="15">
        <f t="shared" si="490"/>
        <v>0</v>
      </c>
      <c r="BU679" s="15">
        <f t="shared" si="491"/>
        <v>0</v>
      </c>
      <c r="BV679" s="15">
        <f t="shared" si="492"/>
        <v>0</v>
      </c>
      <c r="BW679" s="15">
        <f t="shared" si="493"/>
        <v>0</v>
      </c>
      <c r="BX679" s="15">
        <f t="shared" si="494"/>
        <v>0</v>
      </c>
      <c r="BY679" s="15">
        <f t="shared" si="495"/>
        <v>0</v>
      </c>
      <c r="BZ679" s="15">
        <f t="shared" si="496"/>
        <v>0</v>
      </c>
      <c r="CA679" s="15">
        <f t="shared" si="497"/>
        <v>0</v>
      </c>
      <c r="CB679" s="15">
        <f t="shared" si="498"/>
        <v>0</v>
      </c>
      <c r="CC679" s="15">
        <f t="shared" si="499"/>
        <v>0</v>
      </c>
      <c r="CD679" s="15">
        <f t="shared" si="500"/>
        <v>0</v>
      </c>
      <c r="CE679" s="15">
        <f t="shared" si="501"/>
        <v>0</v>
      </c>
      <c r="CF679" s="15">
        <f t="shared" si="502"/>
        <v>0</v>
      </c>
      <c r="CG679" s="15">
        <f t="shared" si="503"/>
        <v>0</v>
      </c>
    </row>
    <row r="680" spans="15:85" x14ac:dyDescent="0.25">
      <c r="O680" s="1"/>
      <c r="P680" s="1"/>
      <c r="Q680" s="1"/>
      <c r="R680" s="1"/>
      <c r="S680" s="1"/>
      <c r="T680" s="1"/>
      <c r="U680" s="1"/>
      <c r="W680" s="1"/>
      <c r="X680" s="1"/>
      <c r="Y680" s="1"/>
      <c r="Z680" s="1"/>
      <c r="AD680" s="2"/>
      <c r="AE680" s="2"/>
      <c r="AF680" s="2"/>
      <c r="AG680" s="2"/>
      <c r="AH680" s="2"/>
      <c r="AI680" s="2"/>
      <c r="AJ680" s="2"/>
      <c r="AK680" s="2"/>
      <c r="AL680" s="2"/>
      <c r="AM680" s="2"/>
      <c r="AN680" s="2"/>
      <c r="AO680" s="2"/>
      <c r="AP680" s="2"/>
      <c r="AQ680" s="2"/>
      <c r="AR680" s="2"/>
      <c r="AS680" s="2"/>
      <c r="AT680" s="3"/>
      <c r="AU680" s="3"/>
      <c r="AV680" s="3"/>
      <c r="AW680" s="4"/>
      <c r="AX680" s="4"/>
      <c r="AY680" s="4"/>
      <c r="AZ680" s="4"/>
      <c r="BA680" s="4"/>
      <c r="BB680" s="4"/>
      <c r="BC680" s="4"/>
      <c r="BD680" s="15">
        <f t="shared" si="487"/>
        <v>1</v>
      </c>
      <c r="BE680" s="15">
        <f t="shared" si="486"/>
        <v>1</v>
      </c>
      <c r="BF680" s="15">
        <f t="shared" si="506"/>
        <v>1</v>
      </c>
      <c r="BG680" s="15">
        <f t="shared" si="506"/>
        <v>1</v>
      </c>
      <c r="BH680" s="15">
        <f t="shared" si="506"/>
        <v>1</v>
      </c>
      <c r="BI680" s="15">
        <f t="shared" si="506"/>
        <v>1</v>
      </c>
      <c r="BJ680" s="15">
        <f t="shared" si="506"/>
        <v>1</v>
      </c>
      <c r="BK680" s="15">
        <f t="shared" si="506"/>
        <v>1</v>
      </c>
      <c r="BL680" s="15">
        <f t="shared" si="506"/>
        <v>1</v>
      </c>
      <c r="BM680" s="15">
        <f t="shared" si="506"/>
        <v>1</v>
      </c>
      <c r="BN680" s="15">
        <f t="shared" si="506"/>
        <v>1</v>
      </c>
      <c r="BO680" s="15">
        <f t="shared" si="506"/>
        <v>1</v>
      </c>
      <c r="BP680" s="15">
        <f t="shared" si="506"/>
        <v>1</v>
      </c>
      <c r="BQ680" s="15">
        <f t="shared" si="506"/>
        <v>1</v>
      </c>
      <c r="BR680" s="15">
        <f t="shared" si="506"/>
        <v>1</v>
      </c>
      <c r="BS680" s="15">
        <f t="shared" si="489"/>
        <v>0</v>
      </c>
      <c r="BT680" s="15">
        <f t="shared" si="490"/>
        <v>0</v>
      </c>
      <c r="BU680" s="15">
        <f t="shared" si="491"/>
        <v>0</v>
      </c>
      <c r="BV680" s="15">
        <f t="shared" si="492"/>
        <v>0</v>
      </c>
      <c r="BW680" s="15">
        <f t="shared" si="493"/>
        <v>0</v>
      </c>
      <c r="BX680" s="15">
        <f t="shared" si="494"/>
        <v>0</v>
      </c>
      <c r="BY680" s="15">
        <f t="shared" si="495"/>
        <v>0</v>
      </c>
      <c r="BZ680" s="15">
        <f t="shared" si="496"/>
        <v>0</v>
      </c>
      <c r="CA680" s="15">
        <f t="shared" si="497"/>
        <v>0</v>
      </c>
      <c r="CB680" s="15">
        <f t="shared" si="498"/>
        <v>0</v>
      </c>
      <c r="CC680" s="15">
        <f t="shared" si="499"/>
        <v>0</v>
      </c>
      <c r="CD680" s="15">
        <f t="shared" si="500"/>
        <v>0</v>
      </c>
      <c r="CE680" s="15">
        <f t="shared" si="501"/>
        <v>0</v>
      </c>
      <c r="CF680" s="15">
        <f t="shared" si="502"/>
        <v>0</v>
      </c>
      <c r="CG680" s="15">
        <f t="shared" si="503"/>
        <v>0</v>
      </c>
    </row>
    <row r="681" spans="15:85" x14ac:dyDescent="0.25">
      <c r="O681" s="1"/>
      <c r="P681" s="1"/>
      <c r="Q681" s="1"/>
      <c r="R681" s="1"/>
      <c r="S681" s="1"/>
      <c r="T681" s="1"/>
      <c r="U681" s="1"/>
      <c r="W681" s="1"/>
      <c r="X681" s="1"/>
      <c r="Y681" s="1"/>
      <c r="Z681" s="1"/>
      <c r="AD681" s="2"/>
      <c r="AE681" s="2"/>
      <c r="AF681" s="2"/>
      <c r="AG681" s="2"/>
      <c r="AH681" s="2"/>
      <c r="AI681" s="2"/>
      <c r="AJ681" s="2"/>
      <c r="AK681" s="2"/>
      <c r="AL681" s="2"/>
      <c r="AM681" s="2"/>
      <c r="AN681" s="2"/>
      <c r="AO681" s="2"/>
      <c r="AP681" s="2"/>
      <c r="AQ681" s="2"/>
      <c r="AR681" s="2"/>
      <c r="AS681" s="2"/>
      <c r="AT681" s="3"/>
      <c r="AU681" s="3"/>
      <c r="AV681" s="3"/>
      <c r="AW681" s="4"/>
      <c r="AX681" s="4"/>
      <c r="AY681" s="4"/>
      <c r="AZ681" s="4"/>
      <c r="BA681" s="4"/>
      <c r="BB681" s="4"/>
      <c r="BC681" s="4"/>
      <c r="BD681" s="15">
        <f t="shared" si="487"/>
        <v>1</v>
      </c>
      <c r="BE681" s="15">
        <f t="shared" si="486"/>
        <v>1</v>
      </c>
      <c r="BF681" s="15">
        <f t="shared" si="506"/>
        <v>1</v>
      </c>
      <c r="BG681" s="15">
        <f t="shared" si="506"/>
        <v>1</v>
      </c>
      <c r="BH681" s="15">
        <f t="shared" si="506"/>
        <v>1</v>
      </c>
      <c r="BI681" s="15">
        <f t="shared" si="506"/>
        <v>1</v>
      </c>
      <c r="BJ681" s="15">
        <f t="shared" si="506"/>
        <v>1</v>
      </c>
      <c r="BK681" s="15">
        <f t="shared" si="506"/>
        <v>1</v>
      </c>
      <c r="BL681" s="15">
        <f t="shared" si="506"/>
        <v>1</v>
      </c>
      <c r="BM681" s="15">
        <f t="shared" si="506"/>
        <v>1</v>
      </c>
      <c r="BN681" s="15">
        <f t="shared" si="506"/>
        <v>1</v>
      </c>
      <c r="BO681" s="15">
        <f t="shared" si="506"/>
        <v>1</v>
      </c>
      <c r="BP681" s="15">
        <f t="shared" si="506"/>
        <v>1</v>
      </c>
      <c r="BQ681" s="15">
        <f t="shared" si="506"/>
        <v>1</v>
      </c>
      <c r="BR681" s="15">
        <f t="shared" si="506"/>
        <v>1</v>
      </c>
      <c r="BS681" s="15">
        <f t="shared" si="489"/>
        <v>0</v>
      </c>
      <c r="BT681" s="15">
        <f t="shared" si="490"/>
        <v>0</v>
      </c>
      <c r="BU681" s="15">
        <f t="shared" si="491"/>
        <v>0</v>
      </c>
      <c r="BV681" s="15">
        <f t="shared" si="492"/>
        <v>0</v>
      </c>
      <c r="BW681" s="15">
        <f t="shared" si="493"/>
        <v>0</v>
      </c>
      <c r="BX681" s="15">
        <f t="shared" si="494"/>
        <v>0</v>
      </c>
      <c r="BY681" s="15">
        <f t="shared" si="495"/>
        <v>0</v>
      </c>
      <c r="BZ681" s="15">
        <f t="shared" si="496"/>
        <v>0</v>
      </c>
      <c r="CA681" s="15">
        <f t="shared" si="497"/>
        <v>0</v>
      </c>
      <c r="CB681" s="15">
        <f t="shared" si="498"/>
        <v>0</v>
      </c>
      <c r="CC681" s="15">
        <f t="shared" si="499"/>
        <v>0</v>
      </c>
      <c r="CD681" s="15">
        <f t="shared" si="500"/>
        <v>0</v>
      </c>
      <c r="CE681" s="15">
        <f t="shared" si="501"/>
        <v>0</v>
      </c>
      <c r="CF681" s="15">
        <f t="shared" si="502"/>
        <v>0</v>
      </c>
      <c r="CG681" s="15">
        <f t="shared" si="503"/>
        <v>0</v>
      </c>
    </row>
    <row r="682" spans="15:85" x14ac:dyDescent="0.25">
      <c r="O682" s="1"/>
      <c r="P682" s="1"/>
      <c r="Q682" s="1"/>
      <c r="R682" s="1"/>
      <c r="S682" s="1"/>
      <c r="T682" s="1"/>
      <c r="U682" s="1"/>
      <c r="W682" s="1"/>
      <c r="X682" s="1"/>
      <c r="Y682" s="1"/>
      <c r="Z682" s="1"/>
      <c r="AD682" s="2"/>
      <c r="AE682" s="2"/>
      <c r="AF682" s="2"/>
      <c r="AG682" s="2"/>
      <c r="AH682" s="2"/>
      <c r="AI682" s="2"/>
      <c r="AJ682" s="2"/>
      <c r="AK682" s="2"/>
      <c r="AL682" s="2"/>
      <c r="AM682" s="2"/>
      <c r="AN682" s="2"/>
      <c r="AO682" s="2"/>
      <c r="AP682" s="2"/>
      <c r="AQ682" s="2"/>
      <c r="AR682" s="2"/>
      <c r="AS682" s="2"/>
      <c r="AT682" s="3"/>
      <c r="AU682" s="3"/>
      <c r="AV682" s="3"/>
      <c r="AW682" s="4"/>
      <c r="AX682" s="4"/>
      <c r="AY682" s="4"/>
      <c r="AZ682" s="4"/>
      <c r="BA682" s="4"/>
      <c r="BB682" s="4"/>
      <c r="BC682" s="4"/>
      <c r="BD682" s="15">
        <f t="shared" si="487"/>
        <v>1</v>
      </c>
      <c r="BE682" s="15">
        <f t="shared" si="486"/>
        <v>1</v>
      </c>
      <c r="BF682" s="15">
        <f t="shared" si="506"/>
        <v>1</v>
      </c>
      <c r="BG682" s="15">
        <f t="shared" si="506"/>
        <v>1</v>
      </c>
      <c r="BH682" s="15">
        <f t="shared" si="506"/>
        <v>1</v>
      </c>
      <c r="BI682" s="15">
        <f t="shared" si="506"/>
        <v>1</v>
      </c>
      <c r="BJ682" s="15">
        <f t="shared" si="506"/>
        <v>1</v>
      </c>
      <c r="BK682" s="15">
        <f t="shared" si="506"/>
        <v>1</v>
      </c>
      <c r="BL682" s="15">
        <f t="shared" si="506"/>
        <v>1</v>
      </c>
      <c r="BM682" s="15">
        <f t="shared" si="506"/>
        <v>1</v>
      </c>
      <c r="BN682" s="15">
        <f t="shared" si="506"/>
        <v>1</v>
      </c>
      <c r="BO682" s="15">
        <f t="shared" si="506"/>
        <v>1</v>
      </c>
      <c r="BP682" s="15">
        <f t="shared" si="506"/>
        <v>1</v>
      </c>
      <c r="BQ682" s="15">
        <f t="shared" si="506"/>
        <v>1</v>
      </c>
      <c r="BR682" s="15">
        <f t="shared" si="506"/>
        <v>1</v>
      </c>
      <c r="BS682" s="15">
        <f t="shared" si="489"/>
        <v>0</v>
      </c>
      <c r="BT682" s="15">
        <f t="shared" si="490"/>
        <v>0</v>
      </c>
      <c r="BU682" s="15">
        <f t="shared" si="491"/>
        <v>0</v>
      </c>
      <c r="BV682" s="15">
        <f t="shared" si="492"/>
        <v>0</v>
      </c>
      <c r="BW682" s="15">
        <f t="shared" si="493"/>
        <v>0</v>
      </c>
      <c r="BX682" s="15">
        <f t="shared" si="494"/>
        <v>0</v>
      </c>
      <c r="BY682" s="15">
        <f t="shared" si="495"/>
        <v>0</v>
      </c>
      <c r="BZ682" s="15">
        <f t="shared" si="496"/>
        <v>0</v>
      </c>
      <c r="CA682" s="15">
        <f t="shared" si="497"/>
        <v>0</v>
      </c>
      <c r="CB682" s="15">
        <f t="shared" si="498"/>
        <v>0</v>
      </c>
      <c r="CC682" s="15">
        <f t="shared" si="499"/>
        <v>0</v>
      </c>
      <c r="CD682" s="15">
        <f t="shared" si="500"/>
        <v>0</v>
      </c>
      <c r="CE682" s="15">
        <f t="shared" si="501"/>
        <v>0</v>
      </c>
      <c r="CF682" s="15">
        <f t="shared" si="502"/>
        <v>0</v>
      </c>
      <c r="CG682" s="15">
        <f t="shared" si="503"/>
        <v>0</v>
      </c>
    </row>
    <row r="683" spans="15:85" x14ac:dyDescent="0.25">
      <c r="O683" s="1"/>
      <c r="P683" s="1"/>
      <c r="Q683" s="1"/>
      <c r="R683" s="1"/>
      <c r="S683" s="1"/>
      <c r="T683" s="1"/>
      <c r="U683" s="1"/>
      <c r="W683" s="1"/>
      <c r="X683" s="1"/>
      <c r="Y683" s="1"/>
      <c r="Z683" s="1"/>
      <c r="AD683" s="2"/>
      <c r="AE683" s="2"/>
      <c r="AF683" s="2"/>
      <c r="AG683" s="2"/>
      <c r="AH683" s="2"/>
      <c r="AI683" s="2"/>
      <c r="AJ683" s="2"/>
      <c r="AK683" s="2"/>
      <c r="AL683" s="2"/>
      <c r="AM683" s="2"/>
      <c r="AN683" s="2"/>
      <c r="AO683" s="2"/>
      <c r="AP683" s="2"/>
      <c r="AQ683" s="2"/>
      <c r="AR683" s="2"/>
      <c r="AS683" s="2"/>
      <c r="AT683" s="3"/>
      <c r="AU683" s="3"/>
      <c r="AV683" s="3"/>
      <c r="AW683" s="4"/>
      <c r="AX683" s="4"/>
      <c r="AY683" s="4"/>
      <c r="AZ683" s="4"/>
      <c r="BA683" s="4"/>
      <c r="BB683" s="4"/>
      <c r="BC683" s="4"/>
      <c r="BD683" s="15">
        <f t="shared" si="487"/>
        <v>1</v>
      </c>
      <c r="BE683" s="15">
        <f t="shared" si="486"/>
        <v>1</v>
      </c>
      <c r="BF683" s="15">
        <f t="shared" si="506"/>
        <v>1</v>
      </c>
      <c r="BG683" s="15">
        <f t="shared" si="506"/>
        <v>1</v>
      </c>
      <c r="BH683" s="15">
        <f t="shared" si="506"/>
        <v>1</v>
      </c>
      <c r="BI683" s="15">
        <f t="shared" si="506"/>
        <v>1</v>
      </c>
      <c r="BJ683" s="15">
        <f t="shared" si="506"/>
        <v>1</v>
      </c>
      <c r="BK683" s="15">
        <f t="shared" si="506"/>
        <v>1</v>
      </c>
      <c r="BL683" s="15">
        <f t="shared" si="506"/>
        <v>1</v>
      </c>
      <c r="BM683" s="15">
        <f t="shared" si="506"/>
        <v>1</v>
      </c>
      <c r="BN683" s="15">
        <f t="shared" si="506"/>
        <v>1</v>
      </c>
      <c r="BO683" s="15">
        <f t="shared" si="506"/>
        <v>1</v>
      </c>
      <c r="BP683" s="15">
        <f t="shared" si="506"/>
        <v>1</v>
      </c>
      <c r="BQ683" s="15">
        <f t="shared" si="506"/>
        <v>1</v>
      </c>
      <c r="BR683" s="15">
        <f t="shared" si="506"/>
        <v>1</v>
      </c>
      <c r="BS683" s="15">
        <f t="shared" si="489"/>
        <v>0</v>
      </c>
      <c r="BT683" s="15">
        <f t="shared" si="490"/>
        <v>0</v>
      </c>
      <c r="BU683" s="15">
        <f t="shared" si="491"/>
        <v>0</v>
      </c>
      <c r="BV683" s="15">
        <f t="shared" si="492"/>
        <v>0</v>
      </c>
      <c r="BW683" s="15">
        <f t="shared" si="493"/>
        <v>0</v>
      </c>
      <c r="BX683" s="15">
        <f t="shared" si="494"/>
        <v>0</v>
      </c>
      <c r="BY683" s="15">
        <f t="shared" si="495"/>
        <v>0</v>
      </c>
      <c r="BZ683" s="15">
        <f t="shared" si="496"/>
        <v>0</v>
      </c>
      <c r="CA683" s="15">
        <f t="shared" si="497"/>
        <v>0</v>
      </c>
      <c r="CB683" s="15">
        <f t="shared" si="498"/>
        <v>0</v>
      </c>
      <c r="CC683" s="15">
        <f t="shared" si="499"/>
        <v>0</v>
      </c>
      <c r="CD683" s="15">
        <f t="shared" si="500"/>
        <v>0</v>
      </c>
      <c r="CE683" s="15">
        <f t="shared" si="501"/>
        <v>0</v>
      </c>
      <c r="CF683" s="15">
        <f t="shared" si="502"/>
        <v>0</v>
      </c>
      <c r="CG683" s="15">
        <f t="shared" si="503"/>
        <v>0</v>
      </c>
    </row>
    <row r="684" spans="15:85" x14ac:dyDescent="0.25">
      <c r="O684" s="1"/>
      <c r="P684" s="1"/>
      <c r="Q684" s="1"/>
      <c r="R684" s="1"/>
      <c r="S684" s="1"/>
      <c r="T684" s="1"/>
      <c r="U684" s="1"/>
      <c r="W684" s="1"/>
      <c r="X684" s="1"/>
      <c r="Y684" s="1"/>
      <c r="Z684" s="1"/>
      <c r="AD684" s="2"/>
      <c r="AE684" s="2"/>
      <c r="AF684" s="2"/>
      <c r="AG684" s="2"/>
      <c r="AH684" s="2"/>
      <c r="AI684" s="2"/>
      <c r="AJ684" s="2"/>
      <c r="AK684" s="2"/>
      <c r="AL684" s="2"/>
      <c r="AM684" s="2"/>
      <c r="AN684" s="2"/>
      <c r="AO684" s="2"/>
      <c r="AP684" s="2"/>
      <c r="AQ684" s="2"/>
      <c r="AR684" s="2"/>
      <c r="AS684" s="2"/>
      <c r="AT684" s="3"/>
      <c r="AU684" s="3"/>
      <c r="AV684" s="3"/>
      <c r="AW684" s="4"/>
      <c r="AX684" s="4"/>
      <c r="AY684" s="4"/>
      <c r="AZ684" s="4"/>
      <c r="BA684" s="4"/>
      <c r="BB684" s="4"/>
      <c r="BC684" s="4"/>
      <c r="BD684" s="15">
        <f t="shared" si="487"/>
        <v>1</v>
      </c>
      <c r="BE684" s="15">
        <f t="shared" si="486"/>
        <v>1</v>
      </c>
      <c r="BF684" s="15">
        <f t="shared" ref="BF684:BR693" si="507">IF(BF$1-$AW684&gt;$CK$1,1,0)</f>
        <v>1</v>
      </c>
      <c r="BG684" s="15">
        <f t="shared" si="507"/>
        <v>1</v>
      </c>
      <c r="BH684" s="15">
        <f t="shared" si="507"/>
        <v>1</v>
      </c>
      <c r="BI684" s="15">
        <f t="shared" si="507"/>
        <v>1</v>
      </c>
      <c r="BJ684" s="15">
        <f t="shared" si="507"/>
        <v>1</v>
      </c>
      <c r="BK684" s="15">
        <f t="shared" si="507"/>
        <v>1</v>
      </c>
      <c r="BL684" s="15">
        <f t="shared" si="507"/>
        <v>1</v>
      </c>
      <c r="BM684" s="15">
        <f t="shared" si="507"/>
        <v>1</v>
      </c>
      <c r="BN684" s="15">
        <f t="shared" si="507"/>
        <v>1</v>
      </c>
      <c r="BO684" s="15">
        <f t="shared" si="507"/>
        <v>1</v>
      </c>
      <c r="BP684" s="15">
        <f t="shared" si="507"/>
        <v>1</v>
      </c>
      <c r="BQ684" s="15">
        <f t="shared" si="507"/>
        <v>1</v>
      </c>
      <c r="BR684" s="15">
        <f t="shared" si="507"/>
        <v>1</v>
      </c>
      <c r="BS684" s="15">
        <f t="shared" si="489"/>
        <v>0</v>
      </c>
      <c r="BT684" s="15">
        <f t="shared" si="490"/>
        <v>0</v>
      </c>
      <c r="BU684" s="15">
        <f t="shared" si="491"/>
        <v>0</v>
      </c>
      <c r="BV684" s="15">
        <f t="shared" si="492"/>
        <v>0</v>
      </c>
      <c r="BW684" s="15">
        <f t="shared" si="493"/>
        <v>0</v>
      </c>
      <c r="BX684" s="15">
        <f t="shared" si="494"/>
        <v>0</v>
      </c>
      <c r="BY684" s="15">
        <f t="shared" si="495"/>
        <v>0</v>
      </c>
      <c r="BZ684" s="15">
        <f t="shared" si="496"/>
        <v>0</v>
      </c>
      <c r="CA684" s="15">
        <f t="shared" si="497"/>
        <v>0</v>
      </c>
      <c r="CB684" s="15">
        <f t="shared" si="498"/>
        <v>0</v>
      </c>
      <c r="CC684" s="15">
        <f t="shared" si="499"/>
        <v>0</v>
      </c>
      <c r="CD684" s="15">
        <f t="shared" si="500"/>
        <v>0</v>
      </c>
      <c r="CE684" s="15">
        <f t="shared" si="501"/>
        <v>0</v>
      </c>
      <c r="CF684" s="15">
        <f t="shared" si="502"/>
        <v>0</v>
      </c>
      <c r="CG684" s="15">
        <f t="shared" si="503"/>
        <v>0</v>
      </c>
    </row>
    <row r="685" spans="15:85" x14ac:dyDescent="0.25">
      <c r="O685" s="1"/>
      <c r="P685" s="1"/>
      <c r="Q685" s="1"/>
      <c r="R685" s="1"/>
      <c r="S685" s="1"/>
      <c r="T685" s="1"/>
      <c r="U685" s="1"/>
      <c r="W685" s="1"/>
      <c r="X685" s="1"/>
      <c r="Y685" s="1"/>
      <c r="Z685" s="1"/>
      <c r="AD685" s="2"/>
      <c r="AE685" s="2"/>
      <c r="AF685" s="2"/>
      <c r="AG685" s="2"/>
      <c r="AH685" s="2"/>
      <c r="AI685" s="2"/>
      <c r="AJ685" s="2"/>
      <c r="AK685" s="2"/>
      <c r="AL685" s="2"/>
      <c r="AM685" s="2"/>
      <c r="AN685" s="2"/>
      <c r="AO685" s="2"/>
      <c r="AP685" s="2"/>
      <c r="AQ685" s="2"/>
      <c r="AR685" s="2"/>
      <c r="AS685" s="2"/>
      <c r="AT685" s="3"/>
      <c r="AU685" s="3"/>
      <c r="AV685" s="3"/>
      <c r="AW685" s="4"/>
      <c r="AX685" s="4"/>
      <c r="AY685" s="4"/>
      <c r="AZ685" s="4"/>
      <c r="BA685" s="4"/>
      <c r="BB685" s="4"/>
      <c r="BC685" s="4"/>
      <c r="BD685" s="15">
        <f t="shared" si="487"/>
        <v>1</v>
      </c>
      <c r="BE685" s="15">
        <f t="shared" si="486"/>
        <v>1</v>
      </c>
      <c r="BF685" s="15">
        <f t="shared" si="507"/>
        <v>1</v>
      </c>
      <c r="BG685" s="15">
        <f t="shared" si="507"/>
        <v>1</v>
      </c>
      <c r="BH685" s="15">
        <f t="shared" si="507"/>
        <v>1</v>
      </c>
      <c r="BI685" s="15">
        <f t="shared" si="507"/>
        <v>1</v>
      </c>
      <c r="BJ685" s="15">
        <f t="shared" si="507"/>
        <v>1</v>
      </c>
      <c r="BK685" s="15">
        <f t="shared" si="507"/>
        <v>1</v>
      </c>
      <c r="BL685" s="15">
        <f t="shared" si="507"/>
        <v>1</v>
      </c>
      <c r="BM685" s="15">
        <f t="shared" si="507"/>
        <v>1</v>
      </c>
      <c r="BN685" s="15">
        <f t="shared" si="507"/>
        <v>1</v>
      </c>
      <c r="BO685" s="15">
        <f t="shared" si="507"/>
        <v>1</v>
      </c>
      <c r="BP685" s="15">
        <f t="shared" si="507"/>
        <v>1</v>
      </c>
      <c r="BQ685" s="15">
        <f t="shared" si="507"/>
        <v>1</v>
      </c>
      <c r="BR685" s="15">
        <f t="shared" si="507"/>
        <v>1</v>
      </c>
      <c r="BS685" s="15">
        <f t="shared" si="489"/>
        <v>0</v>
      </c>
      <c r="BT685" s="15">
        <f t="shared" si="490"/>
        <v>0</v>
      </c>
      <c r="BU685" s="15">
        <f t="shared" si="491"/>
        <v>0</v>
      </c>
      <c r="BV685" s="15">
        <f t="shared" si="492"/>
        <v>0</v>
      </c>
      <c r="BW685" s="15">
        <f t="shared" si="493"/>
        <v>0</v>
      </c>
      <c r="BX685" s="15">
        <f t="shared" si="494"/>
        <v>0</v>
      </c>
      <c r="BY685" s="15">
        <f t="shared" si="495"/>
        <v>0</v>
      </c>
      <c r="BZ685" s="15">
        <f t="shared" si="496"/>
        <v>0</v>
      </c>
      <c r="CA685" s="15">
        <f t="shared" si="497"/>
        <v>0</v>
      </c>
      <c r="CB685" s="15">
        <f t="shared" si="498"/>
        <v>0</v>
      </c>
      <c r="CC685" s="15">
        <f t="shared" si="499"/>
        <v>0</v>
      </c>
      <c r="CD685" s="15">
        <f t="shared" si="500"/>
        <v>0</v>
      </c>
      <c r="CE685" s="15">
        <f t="shared" si="501"/>
        <v>0</v>
      </c>
      <c r="CF685" s="15">
        <f t="shared" si="502"/>
        <v>0</v>
      </c>
      <c r="CG685" s="15">
        <f t="shared" si="503"/>
        <v>0</v>
      </c>
    </row>
    <row r="686" spans="15:85" x14ac:dyDescent="0.25">
      <c r="O686" s="1"/>
      <c r="P686" s="1"/>
      <c r="Q686" s="1"/>
      <c r="R686" s="1"/>
      <c r="S686" s="1"/>
      <c r="T686" s="1"/>
      <c r="U686" s="1"/>
      <c r="W686" s="1"/>
      <c r="X686" s="1"/>
      <c r="Y686" s="1"/>
      <c r="Z686" s="1"/>
      <c r="AD686" s="2"/>
      <c r="AE686" s="2"/>
      <c r="AF686" s="2"/>
      <c r="AG686" s="2"/>
      <c r="AH686" s="2"/>
      <c r="AI686" s="2"/>
      <c r="AJ686" s="2"/>
      <c r="AK686" s="2"/>
      <c r="AL686" s="2"/>
      <c r="AM686" s="2"/>
      <c r="AN686" s="2"/>
      <c r="AO686" s="2"/>
      <c r="AP686" s="2"/>
      <c r="AQ686" s="2"/>
      <c r="AR686" s="2"/>
      <c r="AS686" s="2"/>
      <c r="AT686" s="3"/>
      <c r="AU686" s="3"/>
      <c r="AV686" s="3"/>
      <c r="AW686" s="4"/>
      <c r="AX686" s="4"/>
      <c r="AY686" s="4"/>
      <c r="AZ686" s="4"/>
      <c r="BA686" s="4"/>
      <c r="BB686" s="4"/>
      <c r="BC686" s="4"/>
      <c r="BD686" s="15">
        <f t="shared" si="487"/>
        <v>1</v>
      </c>
      <c r="BE686" s="15">
        <f t="shared" si="486"/>
        <v>1</v>
      </c>
      <c r="BF686" s="15">
        <f t="shared" si="507"/>
        <v>1</v>
      </c>
      <c r="BG686" s="15">
        <f t="shared" si="507"/>
        <v>1</v>
      </c>
      <c r="BH686" s="15">
        <f t="shared" si="507"/>
        <v>1</v>
      </c>
      <c r="BI686" s="15">
        <f t="shared" si="507"/>
        <v>1</v>
      </c>
      <c r="BJ686" s="15">
        <f t="shared" si="507"/>
        <v>1</v>
      </c>
      <c r="BK686" s="15">
        <f t="shared" si="507"/>
        <v>1</v>
      </c>
      <c r="BL686" s="15">
        <f t="shared" si="507"/>
        <v>1</v>
      </c>
      <c r="BM686" s="15">
        <f t="shared" si="507"/>
        <v>1</v>
      </c>
      <c r="BN686" s="15">
        <f t="shared" si="507"/>
        <v>1</v>
      </c>
      <c r="BO686" s="15">
        <f t="shared" si="507"/>
        <v>1</v>
      </c>
      <c r="BP686" s="15">
        <f t="shared" si="507"/>
        <v>1</v>
      </c>
      <c r="BQ686" s="15">
        <f t="shared" si="507"/>
        <v>1</v>
      </c>
      <c r="BR686" s="15">
        <f t="shared" si="507"/>
        <v>1</v>
      </c>
      <c r="BS686" s="15">
        <f t="shared" si="489"/>
        <v>0</v>
      </c>
      <c r="BT686" s="15">
        <f t="shared" si="490"/>
        <v>0</v>
      </c>
      <c r="BU686" s="15">
        <f t="shared" si="491"/>
        <v>0</v>
      </c>
      <c r="BV686" s="15">
        <f t="shared" si="492"/>
        <v>0</v>
      </c>
      <c r="BW686" s="15">
        <f t="shared" si="493"/>
        <v>0</v>
      </c>
      <c r="BX686" s="15">
        <f t="shared" si="494"/>
        <v>0</v>
      </c>
      <c r="BY686" s="15">
        <f t="shared" si="495"/>
        <v>0</v>
      </c>
      <c r="BZ686" s="15">
        <f t="shared" si="496"/>
        <v>0</v>
      </c>
      <c r="CA686" s="15">
        <f t="shared" si="497"/>
        <v>0</v>
      </c>
      <c r="CB686" s="15">
        <f t="shared" si="498"/>
        <v>0</v>
      </c>
      <c r="CC686" s="15">
        <f t="shared" si="499"/>
        <v>0</v>
      </c>
      <c r="CD686" s="15">
        <f t="shared" si="500"/>
        <v>0</v>
      </c>
      <c r="CE686" s="15">
        <f t="shared" si="501"/>
        <v>0</v>
      </c>
      <c r="CF686" s="15">
        <f t="shared" si="502"/>
        <v>0</v>
      </c>
      <c r="CG686" s="15">
        <f t="shared" si="503"/>
        <v>0</v>
      </c>
    </row>
    <row r="687" spans="15:85" x14ac:dyDescent="0.25">
      <c r="O687" s="1"/>
      <c r="P687" s="1"/>
      <c r="Q687" s="1"/>
      <c r="R687" s="1"/>
      <c r="S687" s="1"/>
      <c r="T687" s="1"/>
      <c r="U687" s="1"/>
      <c r="W687" s="1"/>
      <c r="X687" s="1"/>
      <c r="Y687" s="1"/>
      <c r="Z687" s="1"/>
      <c r="AD687" s="2"/>
      <c r="AE687" s="2"/>
      <c r="AF687" s="2"/>
      <c r="AG687" s="2"/>
      <c r="AH687" s="2"/>
      <c r="AI687" s="2"/>
      <c r="AJ687" s="2"/>
      <c r="AK687" s="2"/>
      <c r="AL687" s="2"/>
      <c r="AM687" s="2"/>
      <c r="AN687" s="2"/>
      <c r="AO687" s="2"/>
      <c r="AP687" s="2"/>
      <c r="AQ687" s="2"/>
      <c r="AR687" s="2"/>
      <c r="AS687" s="2"/>
      <c r="AT687" s="3"/>
      <c r="AU687" s="3"/>
      <c r="AV687" s="3"/>
      <c r="AW687" s="4"/>
      <c r="AX687" s="4"/>
      <c r="AY687" s="4"/>
      <c r="AZ687" s="4"/>
      <c r="BA687" s="4"/>
      <c r="BB687" s="4"/>
      <c r="BC687" s="4"/>
      <c r="BD687" s="15">
        <f t="shared" si="487"/>
        <v>1</v>
      </c>
      <c r="BE687" s="15">
        <f t="shared" si="486"/>
        <v>1</v>
      </c>
      <c r="BF687" s="15">
        <f t="shared" si="507"/>
        <v>1</v>
      </c>
      <c r="BG687" s="15">
        <f t="shared" si="507"/>
        <v>1</v>
      </c>
      <c r="BH687" s="15">
        <f t="shared" si="507"/>
        <v>1</v>
      </c>
      <c r="BI687" s="15">
        <f t="shared" si="507"/>
        <v>1</v>
      </c>
      <c r="BJ687" s="15">
        <f t="shared" si="507"/>
        <v>1</v>
      </c>
      <c r="BK687" s="15">
        <f t="shared" si="507"/>
        <v>1</v>
      </c>
      <c r="BL687" s="15">
        <f t="shared" si="507"/>
        <v>1</v>
      </c>
      <c r="BM687" s="15">
        <f t="shared" si="507"/>
        <v>1</v>
      </c>
      <c r="BN687" s="15">
        <f t="shared" si="507"/>
        <v>1</v>
      </c>
      <c r="BO687" s="15">
        <f t="shared" si="507"/>
        <v>1</v>
      </c>
      <c r="BP687" s="15">
        <f t="shared" si="507"/>
        <v>1</v>
      </c>
      <c r="BQ687" s="15">
        <f t="shared" si="507"/>
        <v>1</v>
      </c>
      <c r="BR687" s="15">
        <f t="shared" si="507"/>
        <v>1</v>
      </c>
      <c r="BS687" s="15">
        <f t="shared" si="489"/>
        <v>0</v>
      </c>
      <c r="BT687" s="15">
        <f t="shared" si="490"/>
        <v>0</v>
      </c>
      <c r="BU687" s="15">
        <f t="shared" si="491"/>
        <v>0</v>
      </c>
      <c r="BV687" s="15">
        <f t="shared" si="492"/>
        <v>0</v>
      </c>
      <c r="BW687" s="15">
        <f t="shared" si="493"/>
        <v>0</v>
      </c>
      <c r="BX687" s="15">
        <f t="shared" si="494"/>
        <v>0</v>
      </c>
      <c r="BY687" s="15">
        <f t="shared" si="495"/>
        <v>0</v>
      </c>
      <c r="BZ687" s="15">
        <f t="shared" si="496"/>
        <v>0</v>
      </c>
      <c r="CA687" s="15">
        <f t="shared" si="497"/>
        <v>0</v>
      </c>
      <c r="CB687" s="15">
        <f t="shared" si="498"/>
        <v>0</v>
      </c>
      <c r="CC687" s="15">
        <f t="shared" si="499"/>
        <v>0</v>
      </c>
      <c r="CD687" s="15">
        <f t="shared" si="500"/>
        <v>0</v>
      </c>
      <c r="CE687" s="15">
        <f t="shared" si="501"/>
        <v>0</v>
      </c>
      <c r="CF687" s="15">
        <f t="shared" si="502"/>
        <v>0</v>
      </c>
      <c r="CG687" s="15">
        <f t="shared" si="503"/>
        <v>0</v>
      </c>
    </row>
    <row r="688" spans="15:85" x14ac:dyDescent="0.25">
      <c r="O688" s="1"/>
      <c r="P688" s="1"/>
      <c r="Q688" s="1"/>
      <c r="R688" s="1"/>
      <c r="S688" s="1"/>
      <c r="T688" s="1"/>
      <c r="U688" s="1"/>
      <c r="W688" s="1"/>
      <c r="X688" s="1"/>
      <c r="Y688" s="1"/>
      <c r="Z688" s="1"/>
      <c r="AD688" s="2"/>
      <c r="AE688" s="2"/>
      <c r="AF688" s="2"/>
      <c r="AG688" s="2"/>
      <c r="AH688" s="2"/>
      <c r="AI688" s="2"/>
      <c r="AJ688" s="2"/>
      <c r="AK688" s="2"/>
      <c r="AL688" s="2"/>
      <c r="AM688" s="2"/>
      <c r="AN688" s="2"/>
      <c r="AO688" s="2"/>
      <c r="AP688" s="2"/>
      <c r="AQ688" s="2"/>
      <c r="AR688" s="2"/>
      <c r="AS688" s="2"/>
      <c r="AT688" s="3"/>
      <c r="AU688" s="3"/>
      <c r="AV688" s="3"/>
      <c r="AW688" s="4"/>
      <c r="AX688" s="4"/>
      <c r="AY688" s="4"/>
      <c r="AZ688" s="4"/>
      <c r="BA688" s="4"/>
      <c r="BB688" s="4"/>
      <c r="BC688" s="4"/>
      <c r="BD688" s="15">
        <f t="shared" si="487"/>
        <v>1</v>
      </c>
      <c r="BE688" s="15">
        <f t="shared" si="486"/>
        <v>1</v>
      </c>
      <c r="BF688" s="15">
        <f t="shared" si="507"/>
        <v>1</v>
      </c>
      <c r="BG688" s="15">
        <f t="shared" si="507"/>
        <v>1</v>
      </c>
      <c r="BH688" s="15">
        <f t="shared" si="507"/>
        <v>1</v>
      </c>
      <c r="BI688" s="15">
        <f t="shared" si="507"/>
        <v>1</v>
      </c>
      <c r="BJ688" s="15">
        <f t="shared" si="507"/>
        <v>1</v>
      </c>
      <c r="BK688" s="15">
        <f t="shared" si="507"/>
        <v>1</v>
      </c>
      <c r="BL688" s="15">
        <f t="shared" si="507"/>
        <v>1</v>
      </c>
      <c r="BM688" s="15">
        <f t="shared" si="507"/>
        <v>1</v>
      </c>
      <c r="BN688" s="15">
        <f t="shared" si="507"/>
        <v>1</v>
      </c>
      <c r="BO688" s="15">
        <f t="shared" si="507"/>
        <v>1</v>
      </c>
      <c r="BP688" s="15">
        <f t="shared" si="507"/>
        <v>1</v>
      </c>
      <c r="BQ688" s="15">
        <f t="shared" si="507"/>
        <v>1</v>
      </c>
      <c r="BR688" s="15">
        <f t="shared" si="507"/>
        <v>1</v>
      </c>
      <c r="BS688" s="15">
        <f t="shared" si="489"/>
        <v>0</v>
      </c>
      <c r="BT688" s="15">
        <f t="shared" si="490"/>
        <v>0</v>
      </c>
      <c r="BU688" s="15">
        <f t="shared" si="491"/>
        <v>0</v>
      </c>
      <c r="BV688" s="15">
        <f t="shared" si="492"/>
        <v>0</v>
      </c>
      <c r="BW688" s="15">
        <f t="shared" si="493"/>
        <v>0</v>
      </c>
      <c r="BX688" s="15">
        <f t="shared" si="494"/>
        <v>0</v>
      </c>
      <c r="BY688" s="15">
        <f t="shared" si="495"/>
        <v>0</v>
      </c>
      <c r="BZ688" s="15">
        <f t="shared" si="496"/>
        <v>0</v>
      </c>
      <c r="CA688" s="15">
        <f t="shared" si="497"/>
        <v>0</v>
      </c>
      <c r="CB688" s="15">
        <f t="shared" si="498"/>
        <v>0</v>
      </c>
      <c r="CC688" s="15">
        <f t="shared" si="499"/>
        <v>0</v>
      </c>
      <c r="CD688" s="15">
        <f t="shared" si="500"/>
        <v>0</v>
      </c>
      <c r="CE688" s="15">
        <f t="shared" si="501"/>
        <v>0</v>
      </c>
      <c r="CF688" s="15">
        <f t="shared" si="502"/>
        <v>0</v>
      </c>
      <c r="CG688" s="15">
        <f t="shared" si="503"/>
        <v>0</v>
      </c>
    </row>
    <row r="689" spans="15:85" x14ac:dyDescent="0.25">
      <c r="O689" s="1"/>
      <c r="P689" s="1"/>
      <c r="Q689" s="1"/>
      <c r="R689" s="1"/>
      <c r="S689" s="1"/>
      <c r="T689" s="1"/>
      <c r="U689" s="1"/>
      <c r="W689" s="1"/>
      <c r="X689" s="1"/>
      <c r="Y689" s="1"/>
      <c r="Z689" s="1"/>
      <c r="AD689" s="2"/>
      <c r="AE689" s="2"/>
      <c r="AF689" s="2"/>
      <c r="AG689" s="2"/>
      <c r="AH689" s="2"/>
      <c r="AI689" s="2"/>
      <c r="AJ689" s="2"/>
      <c r="AK689" s="2"/>
      <c r="AL689" s="2"/>
      <c r="AM689" s="2"/>
      <c r="AN689" s="2"/>
      <c r="AO689" s="2"/>
      <c r="AP689" s="2"/>
      <c r="AQ689" s="2"/>
      <c r="AR689" s="2"/>
      <c r="AS689" s="2"/>
      <c r="AT689" s="3"/>
      <c r="AU689" s="3"/>
      <c r="AV689" s="3"/>
      <c r="AW689" s="4"/>
      <c r="AX689" s="4"/>
      <c r="AY689" s="4"/>
      <c r="AZ689" s="4"/>
      <c r="BA689" s="4"/>
      <c r="BB689" s="4"/>
      <c r="BC689" s="4"/>
      <c r="BD689" s="15">
        <f t="shared" si="487"/>
        <v>1</v>
      </c>
      <c r="BE689" s="15">
        <f t="shared" si="486"/>
        <v>1</v>
      </c>
      <c r="BF689" s="15">
        <f t="shared" si="507"/>
        <v>1</v>
      </c>
      <c r="BG689" s="15">
        <f t="shared" si="507"/>
        <v>1</v>
      </c>
      <c r="BH689" s="15">
        <f t="shared" si="507"/>
        <v>1</v>
      </c>
      <c r="BI689" s="15">
        <f t="shared" si="507"/>
        <v>1</v>
      </c>
      <c r="BJ689" s="15">
        <f t="shared" si="507"/>
        <v>1</v>
      </c>
      <c r="BK689" s="15">
        <f t="shared" si="507"/>
        <v>1</v>
      </c>
      <c r="BL689" s="15">
        <f t="shared" si="507"/>
        <v>1</v>
      </c>
      <c r="BM689" s="15">
        <f t="shared" si="507"/>
        <v>1</v>
      </c>
      <c r="BN689" s="15">
        <f t="shared" si="507"/>
        <v>1</v>
      </c>
      <c r="BO689" s="15">
        <f t="shared" si="507"/>
        <v>1</v>
      </c>
      <c r="BP689" s="15">
        <f t="shared" si="507"/>
        <v>1</v>
      </c>
      <c r="BQ689" s="15">
        <f t="shared" si="507"/>
        <v>1</v>
      </c>
      <c r="BR689" s="15">
        <f t="shared" si="507"/>
        <v>1</v>
      </c>
      <c r="BS689" s="15">
        <f t="shared" si="489"/>
        <v>0</v>
      </c>
      <c r="BT689" s="15">
        <f t="shared" si="490"/>
        <v>0</v>
      </c>
      <c r="BU689" s="15">
        <f t="shared" si="491"/>
        <v>0</v>
      </c>
      <c r="BV689" s="15">
        <f t="shared" si="492"/>
        <v>0</v>
      </c>
      <c r="BW689" s="15">
        <f t="shared" si="493"/>
        <v>0</v>
      </c>
      <c r="BX689" s="15">
        <f t="shared" si="494"/>
        <v>0</v>
      </c>
      <c r="BY689" s="15">
        <f t="shared" si="495"/>
        <v>0</v>
      </c>
      <c r="BZ689" s="15">
        <f t="shared" si="496"/>
        <v>0</v>
      </c>
      <c r="CA689" s="15">
        <f t="shared" si="497"/>
        <v>0</v>
      </c>
      <c r="CB689" s="15">
        <f t="shared" si="498"/>
        <v>0</v>
      </c>
      <c r="CC689" s="15">
        <f t="shared" si="499"/>
        <v>0</v>
      </c>
      <c r="CD689" s="15">
        <f t="shared" si="500"/>
        <v>0</v>
      </c>
      <c r="CE689" s="15">
        <f t="shared" si="501"/>
        <v>0</v>
      </c>
      <c r="CF689" s="15">
        <f t="shared" si="502"/>
        <v>0</v>
      </c>
      <c r="CG689" s="15">
        <f t="shared" si="503"/>
        <v>0</v>
      </c>
    </row>
    <row r="690" spans="15:85" x14ac:dyDescent="0.25">
      <c r="O690" s="1"/>
      <c r="P690" s="1"/>
      <c r="Q690" s="1"/>
      <c r="R690" s="1"/>
      <c r="S690" s="1"/>
      <c r="T690" s="1"/>
      <c r="U690" s="1"/>
      <c r="W690" s="1"/>
      <c r="X690" s="1"/>
      <c r="Y690" s="1"/>
      <c r="Z690" s="1"/>
      <c r="AD690" s="2"/>
      <c r="AE690" s="2"/>
      <c r="AF690" s="2"/>
      <c r="AG690" s="2"/>
      <c r="AH690" s="2"/>
      <c r="AI690" s="2"/>
      <c r="AJ690" s="2"/>
      <c r="AK690" s="2"/>
      <c r="AL690" s="2"/>
      <c r="AM690" s="2"/>
      <c r="AN690" s="2"/>
      <c r="AO690" s="2"/>
      <c r="AP690" s="2"/>
      <c r="AQ690" s="2"/>
      <c r="AR690" s="2"/>
      <c r="AS690" s="2"/>
      <c r="AT690" s="3"/>
      <c r="AU690" s="3"/>
      <c r="AV690" s="3"/>
      <c r="AW690" s="4"/>
      <c r="AX690" s="4"/>
      <c r="AY690" s="4"/>
      <c r="AZ690" s="4"/>
      <c r="BA690" s="4"/>
      <c r="BB690" s="4"/>
      <c r="BC690" s="4"/>
      <c r="BD690" s="15">
        <f t="shared" si="487"/>
        <v>1</v>
      </c>
      <c r="BE690" s="15">
        <f t="shared" si="486"/>
        <v>1</v>
      </c>
      <c r="BF690" s="15">
        <f t="shared" si="507"/>
        <v>1</v>
      </c>
      <c r="BG690" s="15">
        <f t="shared" si="507"/>
        <v>1</v>
      </c>
      <c r="BH690" s="15">
        <f t="shared" si="507"/>
        <v>1</v>
      </c>
      <c r="BI690" s="15">
        <f t="shared" si="507"/>
        <v>1</v>
      </c>
      <c r="BJ690" s="15">
        <f t="shared" si="507"/>
        <v>1</v>
      </c>
      <c r="BK690" s="15">
        <f t="shared" si="507"/>
        <v>1</v>
      </c>
      <c r="BL690" s="15">
        <f t="shared" si="507"/>
        <v>1</v>
      </c>
      <c r="BM690" s="15">
        <f t="shared" si="507"/>
        <v>1</v>
      </c>
      <c r="BN690" s="15">
        <f t="shared" si="507"/>
        <v>1</v>
      </c>
      <c r="BO690" s="15">
        <f t="shared" si="507"/>
        <v>1</v>
      </c>
      <c r="BP690" s="15">
        <f t="shared" si="507"/>
        <v>1</v>
      </c>
      <c r="BQ690" s="15">
        <f t="shared" si="507"/>
        <v>1</v>
      </c>
      <c r="BR690" s="15">
        <f t="shared" si="507"/>
        <v>1</v>
      </c>
      <c r="BS690" s="15">
        <f t="shared" si="489"/>
        <v>0</v>
      </c>
      <c r="BT690" s="15">
        <f t="shared" si="490"/>
        <v>0</v>
      </c>
      <c r="BU690" s="15">
        <f t="shared" si="491"/>
        <v>0</v>
      </c>
      <c r="BV690" s="15">
        <f t="shared" si="492"/>
        <v>0</v>
      </c>
      <c r="BW690" s="15">
        <f t="shared" si="493"/>
        <v>0</v>
      </c>
      <c r="BX690" s="15">
        <f t="shared" si="494"/>
        <v>0</v>
      </c>
      <c r="BY690" s="15">
        <f t="shared" si="495"/>
        <v>0</v>
      </c>
      <c r="BZ690" s="15">
        <f t="shared" si="496"/>
        <v>0</v>
      </c>
      <c r="CA690" s="15">
        <f t="shared" si="497"/>
        <v>0</v>
      </c>
      <c r="CB690" s="15">
        <f t="shared" si="498"/>
        <v>0</v>
      </c>
      <c r="CC690" s="15">
        <f t="shared" si="499"/>
        <v>0</v>
      </c>
      <c r="CD690" s="15">
        <f t="shared" si="500"/>
        <v>0</v>
      </c>
      <c r="CE690" s="15">
        <f t="shared" si="501"/>
        <v>0</v>
      </c>
      <c r="CF690" s="15">
        <f t="shared" si="502"/>
        <v>0</v>
      </c>
      <c r="CG690" s="15">
        <f t="shared" si="503"/>
        <v>0</v>
      </c>
    </row>
    <row r="691" spans="15:85" x14ac:dyDescent="0.25">
      <c r="O691" s="1"/>
      <c r="P691" s="1"/>
      <c r="Q691" s="1"/>
      <c r="R691" s="1"/>
      <c r="S691" s="1"/>
      <c r="T691" s="1"/>
      <c r="U691" s="1"/>
      <c r="W691" s="1"/>
      <c r="X691" s="1"/>
      <c r="Y691" s="1"/>
      <c r="Z691" s="1"/>
      <c r="AD691" s="2"/>
      <c r="AE691" s="2"/>
      <c r="AF691" s="2"/>
      <c r="AG691" s="2"/>
      <c r="AH691" s="2"/>
      <c r="AI691" s="2"/>
      <c r="AJ691" s="2"/>
      <c r="AK691" s="2"/>
      <c r="AL691" s="2"/>
      <c r="AM691" s="2"/>
      <c r="AN691" s="2"/>
      <c r="AO691" s="2"/>
      <c r="AP691" s="2"/>
      <c r="AQ691" s="2"/>
      <c r="AR691" s="2"/>
      <c r="AS691" s="2"/>
      <c r="AT691" s="3"/>
      <c r="AU691" s="3"/>
      <c r="AV691" s="3"/>
      <c r="AW691" s="4"/>
      <c r="AX691" s="4"/>
      <c r="AY691" s="4"/>
      <c r="AZ691" s="4"/>
      <c r="BA691" s="4"/>
      <c r="BB691" s="4"/>
      <c r="BC691" s="4"/>
      <c r="BD691" s="15">
        <f t="shared" si="487"/>
        <v>1</v>
      </c>
      <c r="BE691" s="15">
        <f t="shared" si="486"/>
        <v>1</v>
      </c>
      <c r="BF691" s="15">
        <f t="shared" si="507"/>
        <v>1</v>
      </c>
      <c r="BG691" s="15">
        <f t="shared" si="507"/>
        <v>1</v>
      </c>
      <c r="BH691" s="15">
        <f t="shared" si="507"/>
        <v>1</v>
      </c>
      <c r="BI691" s="15">
        <f t="shared" si="507"/>
        <v>1</v>
      </c>
      <c r="BJ691" s="15">
        <f t="shared" si="507"/>
        <v>1</v>
      </c>
      <c r="BK691" s="15">
        <f t="shared" si="507"/>
        <v>1</v>
      </c>
      <c r="BL691" s="15">
        <f t="shared" si="507"/>
        <v>1</v>
      </c>
      <c r="BM691" s="15">
        <f t="shared" si="507"/>
        <v>1</v>
      </c>
      <c r="BN691" s="15">
        <f t="shared" si="507"/>
        <v>1</v>
      </c>
      <c r="BO691" s="15">
        <f t="shared" si="507"/>
        <v>1</v>
      </c>
      <c r="BP691" s="15">
        <f t="shared" si="507"/>
        <v>1</v>
      </c>
      <c r="BQ691" s="15">
        <f t="shared" si="507"/>
        <v>1</v>
      </c>
      <c r="BR691" s="15">
        <f t="shared" si="507"/>
        <v>1</v>
      </c>
      <c r="BS691" s="15">
        <f t="shared" si="489"/>
        <v>0</v>
      </c>
      <c r="BT691" s="15">
        <f t="shared" si="490"/>
        <v>0</v>
      </c>
      <c r="BU691" s="15">
        <f t="shared" si="491"/>
        <v>0</v>
      </c>
      <c r="BV691" s="15">
        <f t="shared" si="492"/>
        <v>0</v>
      </c>
      <c r="BW691" s="15">
        <f t="shared" si="493"/>
        <v>0</v>
      </c>
      <c r="BX691" s="15">
        <f t="shared" si="494"/>
        <v>0</v>
      </c>
      <c r="BY691" s="15">
        <f t="shared" si="495"/>
        <v>0</v>
      </c>
      <c r="BZ691" s="15">
        <f t="shared" si="496"/>
        <v>0</v>
      </c>
      <c r="CA691" s="15">
        <f t="shared" si="497"/>
        <v>0</v>
      </c>
      <c r="CB691" s="15">
        <f t="shared" si="498"/>
        <v>0</v>
      </c>
      <c r="CC691" s="15">
        <f t="shared" si="499"/>
        <v>0</v>
      </c>
      <c r="CD691" s="15">
        <f t="shared" si="500"/>
        <v>0</v>
      </c>
      <c r="CE691" s="15">
        <f t="shared" si="501"/>
        <v>0</v>
      </c>
      <c r="CF691" s="15">
        <f t="shared" si="502"/>
        <v>0</v>
      </c>
      <c r="CG691" s="15">
        <f t="shared" si="503"/>
        <v>0</v>
      </c>
    </row>
    <row r="692" spans="15:85" x14ac:dyDescent="0.25">
      <c r="O692" s="1"/>
      <c r="P692" s="1"/>
      <c r="Q692" s="1"/>
      <c r="R692" s="1"/>
      <c r="S692" s="1"/>
      <c r="T692" s="1"/>
      <c r="U692" s="1"/>
      <c r="W692" s="1"/>
      <c r="X692" s="1"/>
      <c r="Y692" s="1"/>
      <c r="Z692" s="1"/>
      <c r="AD692" s="2"/>
      <c r="AE692" s="2"/>
      <c r="AF692" s="2"/>
      <c r="AG692" s="2"/>
      <c r="AH692" s="2"/>
      <c r="AI692" s="2"/>
      <c r="AJ692" s="2"/>
      <c r="AK692" s="2"/>
      <c r="AL692" s="2"/>
      <c r="AM692" s="2"/>
      <c r="AN692" s="2"/>
      <c r="AO692" s="2"/>
      <c r="AP692" s="2"/>
      <c r="AQ692" s="2"/>
      <c r="AR692" s="2"/>
      <c r="AS692" s="2"/>
      <c r="AT692" s="3"/>
      <c r="AU692" s="3"/>
      <c r="AV692" s="3"/>
      <c r="AW692" s="4"/>
      <c r="AX692" s="4"/>
      <c r="AY692" s="4"/>
      <c r="AZ692" s="4"/>
      <c r="BA692" s="4"/>
      <c r="BB692" s="4"/>
      <c r="BC692" s="4"/>
      <c r="BD692" s="15">
        <f t="shared" si="487"/>
        <v>1</v>
      </c>
      <c r="BE692" s="15">
        <f t="shared" si="486"/>
        <v>1</v>
      </c>
      <c r="BF692" s="15">
        <f t="shared" si="507"/>
        <v>1</v>
      </c>
      <c r="BG692" s="15">
        <f t="shared" si="507"/>
        <v>1</v>
      </c>
      <c r="BH692" s="15">
        <f t="shared" si="507"/>
        <v>1</v>
      </c>
      <c r="BI692" s="15">
        <f t="shared" si="507"/>
        <v>1</v>
      </c>
      <c r="BJ692" s="15">
        <f t="shared" si="507"/>
        <v>1</v>
      </c>
      <c r="BK692" s="15">
        <f t="shared" si="507"/>
        <v>1</v>
      </c>
      <c r="BL692" s="15">
        <f t="shared" si="507"/>
        <v>1</v>
      </c>
      <c r="BM692" s="15">
        <f t="shared" si="507"/>
        <v>1</v>
      </c>
      <c r="BN692" s="15">
        <f t="shared" si="507"/>
        <v>1</v>
      </c>
      <c r="BO692" s="15">
        <f t="shared" si="507"/>
        <v>1</v>
      </c>
      <c r="BP692" s="15">
        <f t="shared" si="507"/>
        <v>1</v>
      </c>
      <c r="BQ692" s="15">
        <f t="shared" si="507"/>
        <v>1</v>
      </c>
      <c r="BR692" s="15">
        <f t="shared" si="507"/>
        <v>1</v>
      </c>
      <c r="BS692" s="15">
        <f t="shared" si="489"/>
        <v>0</v>
      </c>
      <c r="BT692" s="15">
        <f t="shared" si="490"/>
        <v>0</v>
      </c>
      <c r="BU692" s="15">
        <f t="shared" si="491"/>
        <v>0</v>
      </c>
      <c r="BV692" s="15">
        <f t="shared" si="492"/>
        <v>0</v>
      </c>
      <c r="BW692" s="15">
        <f t="shared" si="493"/>
        <v>0</v>
      </c>
      <c r="BX692" s="15">
        <f t="shared" si="494"/>
        <v>0</v>
      </c>
      <c r="BY692" s="15">
        <f t="shared" si="495"/>
        <v>0</v>
      </c>
      <c r="BZ692" s="15">
        <f t="shared" si="496"/>
        <v>0</v>
      </c>
      <c r="CA692" s="15">
        <f t="shared" si="497"/>
        <v>0</v>
      </c>
      <c r="CB692" s="15">
        <f t="shared" si="498"/>
        <v>0</v>
      </c>
      <c r="CC692" s="15">
        <f t="shared" si="499"/>
        <v>0</v>
      </c>
      <c r="CD692" s="15">
        <f t="shared" si="500"/>
        <v>0</v>
      </c>
      <c r="CE692" s="15">
        <f t="shared" si="501"/>
        <v>0</v>
      </c>
      <c r="CF692" s="15">
        <f t="shared" si="502"/>
        <v>0</v>
      </c>
      <c r="CG692" s="15">
        <f t="shared" si="503"/>
        <v>0</v>
      </c>
    </row>
    <row r="693" spans="15:85" x14ac:dyDescent="0.25">
      <c r="O693" s="1"/>
      <c r="P693" s="1"/>
      <c r="Q693" s="1"/>
      <c r="R693" s="1"/>
      <c r="S693" s="1"/>
      <c r="T693" s="1"/>
      <c r="U693" s="1"/>
      <c r="W693" s="1"/>
      <c r="X693" s="1"/>
      <c r="Y693" s="1"/>
      <c r="Z693" s="1"/>
      <c r="AD693" s="2"/>
      <c r="AE693" s="2"/>
      <c r="AF693" s="2"/>
      <c r="AG693" s="2"/>
      <c r="AH693" s="2"/>
      <c r="AI693" s="2"/>
      <c r="AJ693" s="2"/>
      <c r="AK693" s="2"/>
      <c r="AL693" s="2"/>
      <c r="AM693" s="2"/>
      <c r="AN693" s="2"/>
      <c r="AO693" s="2"/>
      <c r="AP693" s="2"/>
      <c r="AQ693" s="2"/>
      <c r="AR693" s="2"/>
      <c r="AS693" s="2"/>
      <c r="AT693" s="3"/>
      <c r="AU693" s="3"/>
      <c r="AV693" s="3"/>
      <c r="AW693" s="4"/>
      <c r="AX693" s="4"/>
      <c r="AY693" s="4"/>
      <c r="AZ693" s="4"/>
      <c r="BA693" s="4"/>
      <c r="BB693" s="4"/>
      <c r="BC693" s="4"/>
      <c r="BD693" s="15">
        <f t="shared" si="487"/>
        <v>1</v>
      </c>
      <c r="BE693" s="15">
        <f t="shared" si="486"/>
        <v>1</v>
      </c>
      <c r="BF693" s="15">
        <f t="shared" si="507"/>
        <v>1</v>
      </c>
      <c r="BG693" s="15">
        <f t="shared" si="507"/>
        <v>1</v>
      </c>
      <c r="BH693" s="15">
        <f t="shared" si="507"/>
        <v>1</v>
      </c>
      <c r="BI693" s="15">
        <f t="shared" si="507"/>
        <v>1</v>
      </c>
      <c r="BJ693" s="15">
        <f t="shared" si="507"/>
        <v>1</v>
      </c>
      <c r="BK693" s="15">
        <f t="shared" si="507"/>
        <v>1</v>
      </c>
      <c r="BL693" s="15">
        <f t="shared" si="507"/>
        <v>1</v>
      </c>
      <c r="BM693" s="15">
        <f t="shared" si="507"/>
        <v>1</v>
      </c>
      <c r="BN693" s="15">
        <f t="shared" si="507"/>
        <v>1</v>
      </c>
      <c r="BO693" s="15">
        <f t="shared" si="507"/>
        <v>1</v>
      </c>
      <c r="BP693" s="15">
        <f t="shared" si="507"/>
        <v>1</v>
      </c>
      <c r="BQ693" s="15">
        <f t="shared" si="507"/>
        <v>1</v>
      </c>
      <c r="BR693" s="15">
        <f t="shared" si="507"/>
        <v>1</v>
      </c>
      <c r="BS693" s="15">
        <f t="shared" si="489"/>
        <v>0</v>
      </c>
      <c r="BT693" s="15">
        <f t="shared" si="490"/>
        <v>0</v>
      </c>
      <c r="BU693" s="15">
        <f t="shared" si="491"/>
        <v>0</v>
      </c>
      <c r="BV693" s="15">
        <f t="shared" si="492"/>
        <v>0</v>
      </c>
      <c r="BW693" s="15">
        <f t="shared" si="493"/>
        <v>0</v>
      </c>
      <c r="BX693" s="15">
        <f t="shared" si="494"/>
        <v>0</v>
      </c>
      <c r="BY693" s="15">
        <f t="shared" si="495"/>
        <v>0</v>
      </c>
      <c r="BZ693" s="15">
        <f t="shared" si="496"/>
        <v>0</v>
      </c>
      <c r="CA693" s="15">
        <f t="shared" si="497"/>
        <v>0</v>
      </c>
      <c r="CB693" s="15">
        <f t="shared" si="498"/>
        <v>0</v>
      </c>
      <c r="CC693" s="15">
        <f t="shared" si="499"/>
        <v>0</v>
      </c>
      <c r="CD693" s="15">
        <f t="shared" si="500"/>
        <v>0</v>
      </c>
      <c r="CE693" s="15">
        <f t="shared" si="501"/>
        <v>0</v>
      </c>
      <c r="CF693" s="15">
        <f t="shared" si="502"/>
        <v>0</v>
      </c>
      <c r="CG693" s="15">
        <f t="shared" si="503"/>
        <v>0</v>
      </c>
    </row>
    <row r="694" spans="15:85" x14ac:dyDescent="0.25">
      <c r="O694" s="1"/>
      <c r="P694" s="1"/>
      <c r="Q694" s="1"/>
      <c r="R694" s="1"/>
      <c r="S694" s="1"/>
      <c r="T694" s="1"/>
      <c r="U694" s="1"/>
      <c r="W694" s="1"/>
      <c r="X694" s="1"/>
      <c r="Y694" s="1"/>
      <c r="Z694" s="1"/>
      <c r="AD694" s="2"/>
      <c r="AE694" s="2"/>
      <c r="AF694" s="2"/>
      <c r="AG694" s="2"/>
      <c r="AH694" s="2"/>
      <c r="AI694" s="2"/>
      <c r="AJ694" s="2"/>
      <c r="AK694" s="2"/>
      <c r="AL694" s="2"/>
      <c r="AM694" s="2"/>
      <c r="AN694" s="2"/>
      <c r="AO694" s="2"/>
      <c r="AP694" s="2"/>
      <c r="AQ694" s="2"/>
      <c r="AR694" s="2"/>
      <c r="AS694" s="2"/>
      <c r="AT694" s="3"/>
      <c r="AU694" s="3"/>
      <c r="AV694" s="3"/>
      <c r="AW694" s="4"/>
      <c r="AX694" s="4"/>
      <c r="AY694" s="4"/>
      <c r="AZ694" s="4"/>
      <c r="BA694" s="4"/>
      <c r="BB694" s="4"/>
      <c r="BC694" s="4"/>
      <c r="BD694" s="15">
        <f t="shared" si="487"/>
        <v>1</v>
      </c>
      <c r="BE694" s="15">
        <f t="shared" si="486"/>
        <v>1</v>
      </c>
      <c r="BF694" s="15">
        <f t="shared" ref="BF694:BR703" si="508">IF(BF$1-$AW694&gt;$CK$1,1,0)</f>
        <v>1</v>
      </c>
      <c r="BG694" s="15">
        <f t="shared" si="508"/>
        <v>1</v>
      </c>
      <c r="BH694" s="15">
        <f t="shared" si="508"/>
        <v>1</v>
      </c>
      <c r="BI694" s="15">
        <f t="shared" si="508"/>
        <v>1</v>
      </c>
      <c r="BJ694" s="15">
        <f t="shared" si="508"/>
        <v>1</v>
      </c>
      <c r="BK694" s="15">
        <f t="shared" si="508"/>
        <v>1</v>
      </c>
      <c r="BL694" s="15">
        <f t="shared" si="508"/>
        <v>1</v>
      </c>
      <c r="BM694" s="15">
        <f t="shared" si="508"/>
        <v>1</v>
      </c>
      <c r="BN694" s="15">
        <f t="shared" si="508"/>
        <v>1</v>
      </c>
      <c r="BO694" s="15">
        <f t="shared" si="508"/>
        <v>1</v>
      </c>
      <c r="BP694" s="15">
        <f t="shared" si="508"/>
        <v>1</v>
      </c>
      <c r="BQ694" s="15">
        <f t="shared" si="508"/>
        <v>1</v>
      </c>
      <c r="BR694" s="15">
        <f t="shared" si="508"/>
        <v>1</v>
      </c>
      <c r="BS694" s="15">
        <f t="shared" si="489"/>
        <v>0</v>
      </c>
      <c r="BT694" s="15">
        <f t="shared" si="490"/>
        <v>0</v>
      </c>
      <c r="BU694" s="15">
        <f t="shared" si="491"/>
        <v>0</v>
      </c>
      <c r="BV694" s="15">
        <f t="shared" si="492"/>
        <v>0</v>
      </c>
      <c r="BW694" s="15">
        <f t="shared" si="493"/>
        <v>0</v>
      </c>
      <c r="BX694" s="15">
        <f t="shared" si="494"/>
        <v>0</v>
      </c>
      <c r="BY694" s="15">
        <f t="shared" si="495"/>
        <v>0</v>
      </c>
      <c r="BZ694" s="15">
        <f t="shared" si="496"/>
        <v>0</v>
      </c>
      <c r="CA694" s="15">
        <f t="shared" si="497"/>
        <v>0</v>
      </c>
      <c r="CB694" s="15">
        <f t="shared" si="498"/>
        <v>0</v>
      </c>
      <c r="CC694" s="15">
        <f t="shared" si="499"/>
        <v>0</v>
      </c>
      <c r="CD694" s="15">
        <f t="shared" si="500"/>
        <v>0</v>
      </c>
      <c r="CE694" s="15">
        <f t="shared" si="501"/>
        <v>0</v>
      </c>
      <c r="CF694" s="15">
        <f t="shared" si="502"/>
        <v>0</v>
      </c>
      <c r="CG694" s="15">
        <f t="shared" si="503"/>
        <v>0</v>
      </c>
    </row>
    <row r="695" spans="15:85" x14ac:dyDescent="0.25">
      <c r="O695" s="1"/>
      <c r="P695" s="1"/>
      <c r="Q695" s="1"/>
      <c r="R695" s="1"/>
      <c r="S695" s="1"/>
      <c r="T695" s="1"/>
      <c r="U695" s="1"/>
      <c r="W695" s="1"/>
      <c r="X695" s="1"/>
      <c r="Y695" s="1"/>
      <c r="Z695" s="1"/>
      <c r="AD695" s="2"/>
      <c r="AE695" s="2"/>
      <c r="AF695" s="2"/>
      <c r="AG695" s="2"/>
      <c r="AH695" s="2"/>
      <c r="AI695" s="2"/>
      <c r="AJ695" s="2"/>
      <c r="AK695" s="2"/>
      <c r="AL695" s="2"/>
      <c r="AM695" s="2"/>
      <c r="AN695" s="2"/>
      <c r="AO695" s="2"/>
      <c r="AP695" s="2"/>
      <c r="AQ695" s="2"/>
      <c r="AR695" s="2"/>
      <c r="AS695" s="2"/>
      <c r="AT695" s="3"/>
      <c r="AU695" s="3"/>
      <c r="AV695" s="3"/>
      <c r="AW695" s="4"/>
      <c r="AX695" s="4"/>
      <c r="AY695" s="4"/>
      <c r="AZ695" s="4"/>
      <c r="BA695" s="4"/>
      <c r="BB695" s="4"/>
      <c r="BC695" s="4"/>
      <c r="BD695" s="15">
        <f t="shared" si="487"/>
        <v>1</v>
      </c>
      <c r="BE695" s="15">
        <f t="shared" si="486"/>
        <v>1</v>
      </c>
      <c r="BF695" s="15">
        <f t="shared" si="508"/>
        <v>1</v>
      </c>
      <c r="BG695" s="15">
        <f t="shared" si="508"/>
        <v>1</v>
      </c>
      <c r="BH695" s="15">
        <f t="shared" si="508"/>
        <v>1</v>
      </c>
      <c r="BI695" s="15">
        <f t="shared" si="508"/>
        <v>1</v>
      </c>
      <c r="BJ695" s="15">
        <f t="shared" si="508"/>
        <v>1</v>
      </c>
      <c r="BK695" s="15">
        <f t="shared" si="508"/>
        <v>1</v>
      </c>
      <c r="BL695" s="15">
        <f t="shared" si="508"/>
        <v>1</v>
      </c>
      <c r="BM695" s="15">
        <f t="shared" si="508"/>
        <v>1</v>
      </c>
      <c r="BN695" s="15">
        <f t="shared" si="508"/>
        <v>1</v>
      </c>
      <c r="BO695" s="15">
        <f t="shared" si="508"/>
        <v>1</v>
      </c>
      <c r="BP695" s="15">
        <f t="shared" si="508"/>
        <v>1</v>
      </c>
      <c r="BQ695" s="15">
        <f t="shared" si="508"/>
        <v>1</v>
      </c>
      <c r="BR695" s="15">
        <f t="shared" si="508"/>
        <v>1</v>
      </c>
      <c r="BS695" s="15">
        <f t="shared" si="489"/>
        <v>0</v>
      </c>
      <c r="BT695" s="15">
        <f t="shared" si="490"/>
        <v>0</v>
      </c>
      <c r="BU695" s="15">
        <f t="shared" si="491"/>
        <v>0</v>
      </c>
      <c r="BV695" s="15">
        <f t="shared" si="492"/>
        <v>0</v>
      </c>
      <c r="BW695" s="15">
        <f t="shared" si="493"/>
        <v>0</v>
      </c>
      <c r="BX695" s="15">
        <f t="shared" si="494"/>
        <v>0</v>
      </c>
      <c r="BY695" s="15">
        <f t="shared" si="495"/>
        <v>0</v>
      </c>
      <c r="BZ695" s="15">
        <f t="shared" si="496"/>
        <v>0</v>
      </c>
      <c r="CA695" s="15">
        <f t="shared" si="497"/>
        <v>0</v>
      </c>
      <c r="CB695" s="15">
        <f t="shared" si="498"/>
        <v>0</v>
      </c>
      <c r="CC695" s="15">
        <f t="shared" si="499"/>
        <v>0</v>
      </c>
      <c r="CD695" s="15">
        <f t="shared" si="500"/>
        <v>0</v>
      </c>
      <c r="CE695" s="15">
        <f t="shared" si="501"/>
        <v>0</v>
      </c>
      <c r="CF695" s="15">
        <f t="shared" si="502"/>
        <v>0</v>
      </c>
      <c r="CG695" s="15">
        <f t="shared" si="503"/>
        <v>0</v>
      </c>
    </row>
    <row r="696" spans="15:85" x14ac:dyDescent="0.25">
      <c r="O696" s="1"/>
      <c r="P696" s="1"/>
      <c r="Q696" s="1"/>
      <c r="R696" s="1"/>
      <c r="S696" s="1"/>
      <c r="T696" s="1"/>
      <c r="U696" s="1"/>
      <c r="W696" s="1"/>
      <c r="X696" s="1"/>
      <c r="Y696" s="1"/>
      <c r="Z696" s="1"/>
      <c r="AD696" s="2"/>
      <c r="AE696" s="2"/>
      <c r="AF696" s="2"/>
      <c r="AG696" s="2"/>
      <c r="AH696" s="2"/>
      <c r="AI696" s="2"/>
      <c r="AJ696" s="2"/>
      <c r="AK696" s="2"/>
      <c r="AL696" s="2"/>
      <c r="AM696" s="2"/>
      <c r="AN696" s="2"/>
      <c r="AO696" s="2"/>
      <c r="AP696" s="2"/>
      <c r="AQ696" s="2"/>
      <c r="AR696" s="2"/>
      <c r="AS696" s="2"/>
      <c r="AT696" s="3"/>
      <c r="AU696" s="3"/>
      <c r="AV696" s="3"/>
      <c r="AW696" s="4"/>
      <c r="AX696" s="4"/>
      <c r="AY696" s="4"/>
      <c r="AZ696" s="4"/>
      <c r="BA696" s="4"/>
      <c r="BB696" s="4"/>
      <c r="BC696" s="4"/>
      <c r="BD696" s="15">
        <f t="shared" si="487"/>
        <v>1</v>
      </c>
      <c r="BE696" s="15">
        <f t="shared" si="486"/>
        <v>1</v>
      </c>
      <c r="BF696" s="15">
        <f t="shared" si="508"/>
        <v>1</v>
      </c>
      <c r="BG696" s="15">
        <f t="shared" si="508"/>
        <v>1</v>
      </c>
      <c r="BH696" s="15">
        <f t="shared" si="508"/>
        <v>1</v>
      </c>
      <c r="BI696" s="15">
        <f t="shared" si="508"/>
        <v>1</v>
      </c>
      <c r="BJ696" s="15">
        <f t="shared" si="508"/>
        <v>1</v>
      </c>
      <c r="BK696" s="15">
        <f t="shared" si="508"/>
        <v>1</v>
      </c>
      <c r="BL696" s="15">
        <f t="shared" si="508"/>
        <v>1</v>
      </c>
      <c r="BM696" s="15">
        <f t="shared" si="508"/>
        <v>1</v>
      </c>
      <c r="BN696" s="15">
        <f t="shared" si="508"/>
        <v>1</v>
      </c>
      <c r="BO696" s="15">
        <f t="shared" si="508"/>
        <v>1</v>
      </c>
      <c r="BP696" s="15">
        <f t="shared" si="508"/>
        <v>1</v>
      </c>
      <c r="BQ696" s="15">
        <f t="shared" si="508"/>
        <v>1</v>
      </c>
      <c r="BR696" s="15">
        <f t="shared" si="508"/>
        <v>1</v>
      </c>
      <c r="BS696" s="15">
        <f t="shared" si="489"/>
        <v>0</v>
      </c>
      <c r="BT696" s="15">
        <f t="shared" si="490"/>
        <v>0</v>
      </c>
      <c r="BU696" s="15">
        <f t="shared" si="491"/>
        <v>0</v>
      </c>
      <c r="BV696" s="15">
        <f t="shared" si="492"/>
        <v>0</v>
      </c>
      <c r="BW696" s="15">
        <f t="shared" si="493"/>
        <v>0</v>
      </c>
      <c r="BX696" s="15">
        <f t="shared" si="494"/>
        <v>0</v>
      </c>
      <c r="BY696" s="15">
        <f t="shared" si="495"/>
        <v>0</v>
      </c>
      <c r="BZ696" s="15">
        <f t="shared" si="496"/>
        <v>0</v>
      </c>
      <c r="CA696" s="15">
        <f t="shared" si="497"/>
        <v>0</v>
      </c>
      <c r="CB696" s="15">
        <f t="shared" si="498"/>
        <v>0</v>
      </c>
      <c r="CC696" s="15">
        <f t="shared" si="499"/>
        <v>0</v>
      </c>
      <c r="CD696" s="15">
        <f t="shared" si="500"/>
        <v>0</v>
      </c>
      <c r="CE696" s="15">
        <f t="shared" si="501"/>
        <v>0</v>
      </c>
      <c r="CF696" s="15">
        <f t="shared" si="502"/>
        <v>0</v>
      </c>
      <c r="CG696" s="15">
        <f t="shared" si="503"/>
        <v>0</v>
      </c>
    </row>
    <row r="697" spans="15:85" x14ac:dyDescent="0.25">
      <c r="O697" s="1"/>
      <c r="P697" s="1"/>
      <c r="Q697" s="1"/>
      <c r="R697" s="1"/>
      <c r="S697" s="1"/>
      <c r="T697" s="1"/>
      <c r="U697" s="1"/>
      <c r="W697" s="1"/>
      <c r="X697" s="1"/>
      <c r="Y697" s="1"/>
      <c r="Z697" s="1"/>
      <c r="AD697" s="2"/>
      <c r="AE697" s="2"/>
      <c r="AF697" s="2"/>
      <c r="AG697" s="2"/>
      <c r="AH697" s="2"/>
      <c r="AI697" s="2"/>
      <c r="AJ697" s="2"/>
      <c r="AK697" s="2"/>
      <c r="AL697" s="2"/>
      <c r="AM697" s="2"/>
      <c r="AN697" s="2"/>
      <c r="AO697" s="2"/>
      <c r="AP697" s="2"/>
      <c r="AQ697" s="2"/>
      <c r="AR697" s="2"/>
      <c r="AS697" s="2"/>
      <c r="AT697" s="3"/>
      <c r="AU697" s="3"/>
      <c r="AV697" s="3"/>
      <c r="AW697" s="4"/>
      <c r="AX697" s="4"/>
      <c r="AY697" s="4"/>
      <c r="AZ697" s="4"/>
      <c r="BA697" s="4"/>
      <c r="BB697" s="4"/>
      <c r="BC697" s="4"/>
      <c r="BD697" s="15">
        <f t="shared" si="487"/>
        <v>1</v>
      </c>
      <c r="BE697" s="15">
        <f t="shared" si="486"/>
        <v>1</v>
      </c>
      <c r="BF697" s="15">
        <f t="shared" si="508"/>
        <v>1</v>
      </c>
      <c r="BG697" s="15">
        <f t="shared" si="508"/>
        <v>1</v>
      </c>
      <c r="BH697" s="15">
        <f t="shared" si="508"/>
        <v>1</v>
      </c>
      <c r="BI697" s="15">
        <f t="shared" si="508"/>
        <v>1</v>
      </c>
      <c r="BJ697" s="15">
        <f t="shared" si="508"/>
        <v>1</v>
      </c>
      <c r="BK697" s="15">
        <f t="shared" si="508"/>
        <v>1</v>
      </c>
      <c r="BL697" s="15">
        <f t="shared" si="508"/>
        <v>1</v>
      </c>
      <c r="BM697" s="15">
        <f t="shared" si="508"/>
        <v>1</v>
      </c>
      <c r="BN697" s="15">
        <f t="shared" si="508"/>
        <v>1</v>
      </c>
      <c r="BO697" s="15">
        <f t="shared" si="508"/>
        <v>1</v>
      </c>
      <c r="BP697" s="15">
        <f t="shared" si="508"/>
        <v>1</v>
      </c>
      <c r="BQ697" s="15">
        <f t="shared" si="508"/>
        <v>1</v>
      </c>
      <c r="BR697" s="15">
        <f t="shared" si="508"/>
        <v>1</v>
      </c>
      <c r="BS697" s="15">
        <f t="shared" si="489"/>
        <v>0</v>
      </c>
      <c r="BT697" s="15">
        <f t="shared" si="490"/>
        <v>0</v>
      </c>
      <c r="BU697" s="15">
        <f t="shared" si="491"/>
        <v>0</v>
      </c>
      <c r="BV697" s="15">
        <f t="shared" si="492"/>
        <v>0</v>
      </c>
      <c r="BW697" s="15">
        <f t="shared" si="493"/>
        <v>0</v>
      </c>
      <c r="BX697" s="15">
        <f t="shared" si="494"/>
        <v>0</v>
      </c>
      <c r="BY697" s="15">
        <f t="shared" si="495"/>
        <v>0</v>
      </c>
      <c r="BZ697" s="15">
        <f t="shared" si="496"/>
        <v>0</v>
      </c>
      <c r="CA697" s="15">
        <f t="shared" si="497"/>
        <v>0</v>
      </c>
      <c r="CB697" s="15">
        <f t="shared" si="498"/>
        <v>0</v>
      </c>
      <c r="CC697" s="15">
        <f t="shared" si="499"/>
        <v>0</v>
      </c>
      <c r="CD697" s="15">
        <f t="shared" si="500"/>
        <v>0</v>
      </c>
      <c r="CE697" s="15">
        <f t="shared" si="501"/>
        <v>0</v>
      </c>
      <c r="CF697" s="15">
        <f t="shared" si="502"/>
        <v>0</v>
      </c>
      <c r="CG697" s="15">
        <f t="shared" si="503"/>
        <v>0</v>
      </c>
    </row>
    <row r="698" spans="15:85" x14ac:dyDescent="0.25">
      <c r="O698" s="1"/>
      <c r="P698" s="1"/>
      <c r="Q698" s="1"/>
      <c r="R698" s="1"/>
      <c r="S698" s="1"/>
      <c r="T698" s="1"/>
      <c r="U698" s="1"/>
      <c r="W698" s="1"/>
      <c r="X698" s="1"/>
      <c r="Y698" s="1"/>
      <c r="Z698" s="1"/>
      <c r="AD698" s="2"/>
      <c r="AE698" s="2"/>
      <c r="AF698" s="2"/>
      <c r="AG698" s="2"/>
      <c r="AH698" s="2"/>
      <c r="AI698" s="2"/>
      <c r="AJ698" s="2"/>
      <c r="AK698" s="2"/>
      <c r="AL698" s="2"/>
      <c r="AM698" s="2"/>
      <c r="AN698" s="2"/>
      <c r="AO698" s="2"/>
      <c r="AP698" s="2"/>
      <c r="AQ698" s="2"/>
      <c r="AR698" s="2"/>
      <c r="AS698" s="2"/>
      <c r="AT698" s="3"/>
      <c r="AU698" s="3"/>
      <c r="AV698" s="3"/>
      <c r="AW698" s="4"/>
      <c r="AX698" s="4"/>
      <c r="AY698" s="4"/>
      <c r="AZ698" s="4"/>
      <c r="BA698" s="4"/>
      <c r="BB698" s="4"/>
      <c r="BC698" s="4"/>
      <c r="BD698" s="15">
        <f t="shared" si="487"/>
        <v>1</v>
      </c>
      <c r="BE698" s="15">
        <f t="shared" si="486"/>
        <v>1</v>
      </c>
      <c r="BF698" s="15">
        <f t="shared" si="508"/>
        <v>1</v>
      </c>
      <c r="BG698" s="15">
        <f t="shared" si="508"/>
        <v>1</v>
      </c>
      <c r="BH698" s="15">
        <f t="shared" si="508"/>
        <v>1</v>
      </c>
      <c r="BI698" s="15">
        <f t="shared" si="508"/>
        <v>1</v>
      </c>
      <c r="BJ698" s="15">
        <f t="shared" si="508"/>
        <v>1</v>
      </c>
      <c r="BK698" s="15">
        <f t="shared" si="508"/>
        <v>1</v>
      </c>
      <c r="BL698" s="15">
        <f t="shared" si="508"/>
        <v>1</v>
      </c>
      <c r="BM698" s="15">
        <f t="shared" si="508"/>
        <v>1</v>
      </c>
      <c r="BN698" s="15">
        <f t="shared" si="508"/>
        <v>1</v>
      </c>
      <c r="BO698" s="15">
        <f t="shared" si="508"/>
        <v>1</v>
      </c>
      <c r="BP698" s="15">
        <f t="shared" si="508"/>
        <v>1</v>
      </c>
      <c r="BQ698" s="15">
        <f t="shared" si="508"/>
        <v>1</v>
      </c>
      <c r="BR698" s="15">
        <f t="shared" si="508"/>
        <v>1</v>
      </c>
      <c r="BS698" s="15">
        <f t="shared" si="489"/>
        <v>0</v>
      </c>
      <c r="BT698" s="15">
        <f t="shared" si="490"/>
        <v>0</v>
      </c>
      <c r="BU698" s="15">
        <f t="shared" si="491"/>
        <v>0</v>
      </c>
      <c r="BV698" s="15">
        <f t="shared" si="492"/>
        <v>0</v>
      </c>
      <c r="BW698" s="15">
        <f t="shared" si="493"/>
        <v>0</v>
      </c>
      <c r="BX698" s="15">
        <f t="shared" si="494"/>
        <v>0</v>
      </c>
      <c r="BY698" s="15">
        <f t="shared" si="495"/>
        <v>0</v>
      </c>
      <c r="BZ698" s="15">
        <f t="shared" si="496"/>
        <v>0</v>
      </c>
      <c r="CA698" s="15">
        <f t="shared" si="497"/>
        <v>0</v>
      </c>
      <c r="CB698" s="15">
        <f t="shared" si="498"/>
        <v>0</v>
      </c>
      <c r="CC698" s="15">
        <f t="shared" si="499"/>
        <v>0</v>
      </c>
      <c r="CD698" s="15">
        <f t="shared" si="500"/>
        <v>0</v>
      </c>
      <c r="CE698" s="15">
        <f t="shared" si="501"/>
        <v>0</v>
      </c>
      <c r="CF698" s="15">
        <f t="shared" si="502"/>
        <v>0</v>
      </c>
      <c r="CG698" s="15">
        <f t="shared" si="503"/>
        <v>0</v>
      </c>
    </row>
    <row r="699" spans="15:85" x14ac:dyDescent="0.25">
      <c r="O699" s="1"/>
      <c r="P699" s="1"/>
      <c r="Q699" s="1"/>
      <c r="R699" s="1"/>
      <c r="S699" s="1"/>
      <c r="T699" s="1"/>
      <c r="U699" s="1"/>
      <c r="W699" s="1"/>
      <c r="X699" s="1"/>
      <c r="Y699" s="1"/>
      <c r="Z699" s="1"/>
      <c r="AD699" s="2"/>
      <c r="AE699" s="2"/>
      <c r="AF699" s="2"/>
      <c r="AG699" s="2"/>
      <c r="AH699" s="2"/>
      <c r="AI699" s="2"/>
      <c r="AJ699" s="2"/>
      <c r="AK699" s="2"/>
      <c r="AL699" s="2"/>
      <c r="AM699" s="2"/>
      <c r="AN699" s="2"/>
      <c r="AO699" s="2"/>
      <c r="AP699" s="2"/>
      <c r="AQ699" s="2"/>
      <c r="AR699" s="2"/>
      <c r="AS699" s="2"/>
      <c r="AT699" s="3"/>
      <c r="AU699" s="3"/>
      <c r="AV699" s="3"/>
      <c r="AW699" s="4"/>
      <c r="AX699" s="4"/>
      <c r="AY699" s="4"/>
      <c r="AZ699" s="4"/>
      <c r="BA699" s="4"/>
      <c r="BB699" s="4"/>
      <c r="BC699" s="4"/>
      <c r="BD699" s="15">
        <f t="shared" si="487"/>
        <v>1</v>
      </c>
      <c r="BE699" s="15">
        <f t="shared" si="486"/>
        <v>1</v>
      </c>
      <c r="BF699" s="15">
        <f t="shared" si="508"/>
        <v>1</v>
      </c>
      <c r="BG699" s="15">
        <f t="shared" si="508"/>
        <v>1</v>
      </c>
      <c r="BH699" s="15">
        <f t="shared" si="508"/>
        <v>1</v>
      </c>
      <c r="BI699" s="15">
        <f t="shared" si="508"/>
        <v>1</v>
      </c>
      <c r="BJ699" s="15">
        <f t="shared" si="508"/>
        <v>1</v>
      </c>
      <c r="BK699" s="15">
        <f t="shared" si="508"/>
        <v>1</v>
      </c>
      <c r="BL699" s="15">
        <f t="shared" si="508"/>
        <v>1</v>
      </c>
      <c r="BM699" s="15">
        <f t="shared" si="508"/>
        <v>1</v>
      </c>
      <c r="BN699" s="15">
        <f t="shared" si="508"/>
        <v>1</v>
      </c>
      <c r="BO699" s="15">
        <f t="shared" si="508"/>
        <v>1</v>
      </c>
      <c r="BP699" s="15">
        <f t="shared" si="508"/>
        <v>1</v>
      </c>
      <c r="BQ699" s="15">
        <f t="shared" si="508"/>
        <v>1</v>
      </c>
      <c r="BR699" s="15">
        <f t="shared" si="508"/>
        <v>1</v>
      </c>
      <c r="BS699" s="15">
        <f t="shared" si="489"/>
        <v>0</v>
      </c>
      <c r="BT699" s="15">
        <f t="shared" si="490"/>
        <v>0</v>
      </c>
      <c r="BU699" s="15">
        <f t="shared" si="491"/>
        <v>0</v>
      </c>
      <c r="BV699" s="15">
        <f t="shared" si="492"/>
        <v>0</v>
      </c>
      <c r="BW699" s="15">
        <f t="shared" si="493"/>
        <v>0</v>
      </c>
      <c r="BX699" s="15">
        <f t="shared" si="494"/>
        <v>0</v>
      </c>
      <c r="BY699" s="15">
        <f t="shared" si="495"/>
        <v>0</v>
      </c>
      <c r="BZ699" s="15">
        <f t="shared" si="496"/>
        <v>0</v>
      </c>
      <c r="CA699" s="15">
        <f t="shared" si="497"/>
        <v>0</v>
      </c>
      <c r="CB699" s="15">
        <f t="shared" si="498"/>
        <v>0</v>
      </c>
      <c r="CC699" s="15">
        <f t="shared" si="499"/>
        <v>0</v>
      </c>
      <c r="CD699" s="15">
        <f t="shared" si="500"/>
        <v>0</v>
      </c>
      <c r="CE699" s="15">
        <f t="shared" si="501"/>
        <v>0</v>
      </c>
      <c r="CF699" s="15">
        <f t="shared" si="502"/>
        <v>0</v>
      </c>
      <c r="CG699" s="15">
        <f t="shared" si="503"/>
        <v>0</v>
      </c>
    </row>
    <row r="700" spans="15:85" x14ac:dyDescent="0.25">
      <c r="O700" s="1"/>
      <c r="P700" s="1"/>
      <c r="Q700" s="1"/>
      <c r="R700" s="1"/>
      <c r="S700" s="1"/>
      <c r="T700" s="1"/>
      <c r="U700" s="1"/>
      <c r="W700" s="1"/>
      <c r="X700" s="1"/>
      <c r="Y700" s="1"/>
      <c r="Z700" s="1"/>
      <c r="AD700" s="2"/>
      <c r="AE700" s="2"/>
      <c r="AF700" s="2"/>
      <c r="AG700" s="2"/>
      <c r="AH700" s="2"/>
      <c r="AI700" s="2"/>
      <c r="AJ700" s="2"/>
      <c r="AK700" s="2"/>
      <c r="AL700" s="2"/>
      <c r="AM700" s="2"/>
      <c r="AN700" s="2"/>
      <c r="AO700" s="2"/>
      <c r="AP700" s="2"/>
      <c r="AQ700" s="2"/>
      <c r="AR700" s="2"/>
      <c r="AS700" s="2"/>
      <c r="AT700" s="3"/>
      <c r="AU700" s="3"/>
      <c r="AV700" s="3"/>
      <c r="AW700" s="4"/>
      <c r="AX700" s="4"/>
      <c r="AY700" s="4"/>
      <c r="AZ700" s="4"/>
      <c r="BA700" s="4"/>
      <c r="BB700" s="4"/>
      <c r="BC700" s="4"/>
      <c r="BD700" s="15">
        <f t="shared" si="487"/>
        <v>1</v>
      </c>
      <c r="BE700" s="15">
        <f t="shared" si="486"/>
        <v>1</v>
      </c>
      <c r="BF700" s="15">
        <f t="shared" si="508"/>
        <v>1</v>
      </c>
      <c r="BG700" s="15">
        <f t="shared" si="508"/>
        <v>1</v>
      </c>
      <c r="BH700" s="15">
        <f t="shared" si="508"/>
        <v>1</v>
      </c>
      <c r="BI700" s="15">
        <f t="shared" si="508"/>
        <v>1</v>
      </c>
      <c r="BJ700" s="15">
        <f t="shared" si="508"/>
        <v>1</v>
      </c>
      <c r="BK700" s="15">
        <f t="shared" si="508"/>
        <v>1</v>
      </c>
      <c r="BL700" s="15">
        <f t="shared" si="508"/>
        <v>1</v>
      </c>
      <c r="BM700" s="15">
        <f t="shared" si="508"/>
        <v>1</v>
      </c>
      <c r="BN700" s="15">
        <f t="shared" si="508"/>
        <v>1</v>
      </c>
      <c r="BO700" s="15">
        <f t="shared" si="508"/>
        <v>1</v>
      </c>
      <c r="BP700" s="15">
        <f t="shared" si="508"/>
        <v>1</v>
      </c>
      <c r="BQ700" s="15">
        <f t="shared" si="508"/>
        <v>1</v>
      </c>
      <c r="BR700" s="15">
        <f t="shared" si="508"/>
        <v>1</v>
      </c>
      <c r="BS700" s="15">
        <f t="shared" si="489"/>
        <v>0</v>
      </c>
      <c r="BT700" s="15">
        <f t="shared" si="490"/>
        <v>0</v>
      </c>
      <c r="BU700" s="15">
        <f t="shared" si="491"/>
        <v>0</v>
      </c>
      <c r="BV700" s="15">
        <f t="shared" si="492"/>
        <v>0</v>
      </c>
      <c r="BW700" s="15">
        <f t="shared" si="493"/>
        <v>0</v>
      </c>
      <c r="BX700" s="15">
        <f t="shared" si="494"/>
        <v>0</v>
      </c>
      <c r="BY700" s="15">
        <f t="shared" si="495"/>
        <v>0</v>
      </c>
      <c r="BZ700" s="15">
        <f t="shared" si="496"/>
        <v>0</v>
      </c>
      <c r="CA700" s="15">
        <f t="shared" si="497"/>
        <v>0</v>
      </c>
      <c r="CB700" s="15">
        <f t="shared" si="498"/>
        <v>0</v>
      </c>
      <c r="CC700" s="15">
        <f t="shared" si="499"/>
        <v>0</v>
      </c>
      <c r="CD700" s="15">
        <f t="shared" si="500"/>
        <v>0</v>
      </c>
      <c r="CE700" s="15">
        <f t="shared" si="501"/>
        <v>0</v>
      </c>
      <c r="CF700" s="15">
        <f t="shared" si="502"/>
        <v>0</v>
      </c>
      <c r="CG700" s="15">
        <f t="shared" si="503"/>
        <v>0</v>
      </c>
    </row>
    <row r="701" spans="15:85" x14ac:dyDescent="0.25">
      <c r="O701" s="1"/>
      <c r="P701" s="1"/>
      <c r="Q701" s="1"/>
      <c r="R701" s="1"/>
      <c r="S701" s="1"/>
      <c r="T701" s="1"/>
      <c r="U701" s="1"/>
      <c r="W701" s="1"/>
      <c r="X701" s="1"/>
      <c r="Y701" s="1"/>
      <c r="Z701" s="1"/>
      <c r="AD701" s="2"/>
      <c r="AE701" s="2"/>
      <c r="AF701" s="2"/>
      <c r="AG701" s="2"/>
      <c r="AH701" s="2"/>
      <c r="AI701" s="2"/>
      <c r="AJ701" s="2"/>
      <c r="AK701" s="2"/>
      <c r="AL701" s="2"/>
      <c r="AM701" s="2"/>
      <c r="AN701" s="2"/>
      <c r="AO701" s="2"/>
      <c r="AP701" s="2"/>
      <c r="AQ701" s="2"/>
      <c r="AR701" s="2"/>
      <c r="AS701" s="2"/>
      <c r="AT701" s="3"/>
      <c r="AU701" s="3"/>
      <c r="AV701" s="3"/>
      <c r="AW701" s="4"/>
      <c r="AX701" s="4"/>
      <c r="AY701" s="4"/>
      <c r="AZ701" s="4"/>
      <c r="BA701" s="4"/>
      <c r="BB701" s="4"/>
      <c r="BC701" s="4"/>
      <c r="BD701" s="15">
        <f t="shared" si="487"/>
        <v>1</v>
      </c>
      <c r="BE701" s="15">
        <f t="shared" si="486"/>
        <v>1</v>
      </c>
      <c r="BF701" s="15">
        <f t="shared" si="508"/>
        <v>1</v>
      </c>
      <c r="BG701" s="15">
        <f t="shared" si="508"/>
        <v>1</v>
      </c>
      <c r="BH701" s="15">
        <f t="shared" si="508"/>
        <v>1</v>
      </c>
      <c r="BI701" s="15">
        <f t="shared" si="508"/>
        <v>1</v>
      </c>
      <c r="BJ701" s="15">
        <f t="shared" si="508"/>
        <v>1</v>
      </c>
      <c r="BK701" s="15">
        <f t="shared" si="508"/>
        <v>1</v>
      </c>
      <c r="BL701" s="15">
        <f t="shared" si="508"/>
        <v>1</v>
      </c>
      <c r="BM701" s="15">
        <f t="shared" si="508"/>
        <v>1</v>
      </c>
      <c r="BN701" s="15">
        <f t="shared" si="508"/>
        <v>1</v>
      </c>
      <c r="BO701" s="15">
        <f t="shared" si="508"/>
        <v>1</v>
      </c>
      <c r="BP701" s="15">
        <f t="shared" si="508"/>
        <v>1</v>
      </c>
      <c r="BQ701" s="15">
        <f t="shared" si="508"/>
        <v>1</v>
      </c>
      <c r="BR701" s="15">
        <f t="shared" si="508"/>
        <v>1</v>
      </c>
      <c r="BS701" s="15">
        <f t="shared" si="489"/>
        <v>0</v>
      </c>
      <c r="BT701" s="15">
        <f t="shared" si="490"/>
        <v>0</v>
      </c>
      <c r="BU701" s="15">
        <f t="shared" si="491"/>
        <v>0</v>
      </c>
      <c r="BV701" s="15">
        <f t="shared" si="492"/>
        <v>0</v>
      </c>
      <c r="BW701" s="15">
        <f t="shared" si="493"/>
        <v>0</v>
      </c>
      <c r="BX701" s="15">
        <f t="shared" si="494"/>
        <v>0</v>
      </c>
      <c r="BY701" s="15">
        <f t="shared" si="495"/>
        <v>0</v>
      </c>
      <c r="BZ701" s="15">
        <f t="shared" si="496"/>
        <v>0</v>
      </c>
      <c r="CA701" s="15">
        <f t="shared" si="497"/>
        <v>0</v>
      </c>
      <c r="CB701" s="15">
        <f t="shared" si="498"/>
        <v>0</v>
      </c>
      <c r="CC701" s="15">
        <f t="shared" si="499"/>
        <v>0</v>
      </c>
      <c r="CD701" s="15">
        <f t="shared" si="500"/>
        <v>0</v>
      </c>
      <c r="CE701" s="15">
        <f t="shared" si="501"/>
        <v>0</v>
      </c>
      <c r="CF701" s="15">
        <f t="shared" si="502"/>
        <v>0</v>
      </c>
      <c r="CG701" s="15">
        <f t="shared" si="503"/>
        <v>0</v>
      </c>
    </row>
    <row r="702" spans="15:85" x14ac:dyDescent="0.25">
      <c r="O702" s="1"/>
      <c r="P702" s="1"/>
      <c r="Q702" s="1"/>
      <c r="R702" s="1"/>
      <c r="S702" s="1"/>
      <c r="T702" s="1"/>
      <c r="U702" s="1"/>
      <c r="W702" s="1"/>
      <c r="X702" s="1"/>
      <c r="Y702" s="1"/>
      <c r="Z702" s="1"/>
      <c r="AD702" s="2"/>
      <c r="AE702" s="2"/>
      <c r="AF702" s="2"/>
      <c r="AG702" s="2"/>
      <c r="AH702" s="2"/>
      <c r="AI702" s="2"/>
      <c r="AJ702" s="2"/>
      <c r="AK702" s="2"/>
      <c r="AL702" s="2"/>
      <c r="AM702" s="2"/>
      <c r="AN702" s="2"/>
      <c r="AO702" s="2"/>
      <c r="AP702" s="2"/>
      <c r="AQ702" s="2"/>
      <c r="AR702" s="2"/>
      <c r="AS702" s="2"/>
      <c r="AT702" s="3"/>
      <c r="AU702" s="3"/>
      <c r="AV702" s="3"/>
      <c r="AW702" s="4"/>
      <c r="AX702" s="4"/>
      <c r="AY702" s="4"/>
      <c r="AZ702" s="4"/>
      <c r="BA702" s="4"/>
      <c r="BB702" s="4"/>
      <c r="BC702" s="4"/>
      <c r="BD702" s="15">
        <f t="shared" si="487"/>
        <v>1</v>
      </c>
      <c r="BE702" s="15">
        <f t="shared" si="486"/>
        <v>1</v>
      </c>
      <c r="BF702" s="15">
        <f t="shared" si="508"/>
        <v>1</v>
      </c>
      <c r="BG702" s="15">
        <f t="shared" si="508"/>
        <v>1</v>
      </c>
      <c r="BH702" s="15">
        <f t="shared" si="508"/>
        <v>1</v>
      </c>
      <c r="BI702" s="15">
        <f t="shared" si="508"/>
        <v>1</v>
      </c>
      <c r="BJ702" s="15">
        <f t="shared" si="508"/>
        <v>1</v>
      </c>
      <c r="BK702" s="15">
        <f t="shared" si="508"/>
        <v>1</v>
      </c>
      <c r="BL702" s="15">
        <f t="shared" si="508"/>
        <v>1</v>
      </c>
      <c r="BM702" s="15">
        <f t="shared" si="508"/>
        <v>1</v>
      </c>
      <c r="BN702" s="15">
        <f t="shared" si="508"/>
        <v>1</v>
      </c>
      <c r="BO702" s="15">
        <f t="shared" si="508"/>
        <v>1</v>
      </c>
      <c r="BP702" s="15">
        <f t="shared" si="508"/>
        <v>1</v>
      </c>
      <c r="BQ702" s="15">
        <f t="shared" si="508"/>
        <v>1</v>
      </c>
      <c r="BR702" s="15">
        <f t="shared" si="508"/>
        <v>1</v>
      </c>
      <c r="BS702" s="15">
        <f t="shared" si="489"/>
        <v>0</v>
      </c>
      <c r="BT702" s="15">
        <f t="shared" si="490"/>
        <v>0</v>
      </c>
      <c r="BU702" s="15">
        <f t="shared" si="491"/>
        <v>0</v>
      </c>
      <c r="BV702" s="15">
        <f t="shared" si="492"/>
        <v>0</v>
      </c>
      <c r="BW702" s="15">
        <f t="shared" si="493"/>
        <v>0</v>
      </c>
      <c r="BX702" s="15">
        <f t="shared" si="494"/>
        <v>0</v>
      </c>
      <c r="BY702" s="15">
        <f t="shared" si="495"/>
        <v>0</v>
      </c>
      <c r="BZ702" s="15">
        <f t="shared" si="496"/>
        <v>0</v>
      </c>
      <c r="CA702" s="15">
        <f t="shared" si="497"/>
        <v>0</v>
      </c>
      <c r="CB702" s="15">
        <f t="shared" si="498"/>
        <v>0</v>
      </c>
      <c r="CC702" s="15">
        <f t="shared" si="499"/>
        <v>0</v>
      </c>
      <c r="CD702" s="15">
        <f t="shared" si="500"/>
        <v>0</v>
      </c>
      <c r="CE702" s="15">
        <f t="shared" si="501"/>
        <v>0</v>
      </c>
      <c r="CF702" s="15">
        <f t="shared" si="502"/>
        <v>0</v>
      </c>
      <c r="CG702" s="15">
        <f t="shared" si="503"/>
        <v>0</v>
      </c>
    </row>
    <row r="703" spans="15:85" x14ac:dyDescent="0.25">
      <c r="O703" s="1"/>
      <c r="P703" s="1"/>
      <c r="Q703" s="1"/>
      <c r="R703" s="1"/>
      <c r="S703" s="1"/>
      <c r="T703" s="1"/>
      <c r="U703" s="1"/>
      <c r="W703" s="1"/>
      <c r="X703" s="1"/>
      <c r="Y703" s="1"/>
      <c r="Z703" s="1"/>
      <c r="AD703" s="2"/>
      <c r="AE703" s="2"/>
      <c r="AF703" s="2"/>
      <c r="AG703" s="2"/>
      <c r="AH703" s="2"/>
      <c r="AI703" s="2"/>
      <c r="AJ703" s="2"/>
      <c r="AK703" s="2"/>
      <c r="AL703" s="2"/>
      <c r="AM703" s="2"/>
      <c r="AN703" s="2"/>
      <c r="AO703" s="2"/>
      <c r="AP703" s="2"/>
      <c r="AQ703" s="2"/>
      <c r="AR703" s="2"/>
      <c r="AS703" s="2"/>
      <c r="AT703" s="3"/>
      <c r="AU703" s="3"/>
      <c r="AV703" s="3"/>
      <c r="AW703" s="4"/>
      <c r="AX703" s="4"/>
      <c r="AY703" s="4"/>
      <c r="AZ703" s="4"/>
      <c r="BA703" s="4"/>
      <c r="BB703" s="4"/>
      <c r="BC703" s="4"/>
      <c r="BD703" s="15">
        <f t="shared" si="487"/>
        <v>1</v>
      </c>
      <c r="BE703" s="15">
        <f t="shared" si="486"/>
        <v>1</v>
      </c>
      <c r="BF703" s="15">
        <f t="shared" si="508"/>
        <v>1</v>
      </c>
      <c r="BG703" s="15">
        <f t="shared" si="508"/>
        <v>1</v>
      </c>
      <c r="BH703" s="15">
        <f t="shared" si="508"/>
        <v>1</v>
      </c>
      <c r="BI703" s="15">
        <f t="shared" si="508"/>
        <v>1</v>
      </c>
      <c r="BJ703" s="15">
        <f t="shared" si="508"/>
        <v>1</v>
      </c>
      <c r="BK703" s="15">
        <f t="shared" si="508"/>
        <v>1</v>
      </c>
      <c r="BL703" s="15">
        <f t="shared" si="508"/>
        <v>1</v>
      </c>
      <c r="BM703" s="15">
        <f t="shared" si="508"/>
        <v>1</v>
      </c>
      <c r="BN703" s="15">
        <f t="shared" si="508"/>
        <v>1</v>
      </c>
      <c r="BO703" s="15">
        <f t="shared" si="508"/>
        <v>1</v>
      </c>
      <c r="BP703" s="15">
        <f t="shared" si="508"/>
        <v>1</v>
      </c>
      <c r="BQ703" s="15">
        <f t="shared" si="508"/>
        <v>1</v>
      </c>
      <c r="BR703" s="15">
        <f t="shared" si="508"/>
        <v>1</v>
      </c>
      <c r="BS703" s="15">
        <f t="shared" si="489"/>
        <v>0</v>
      </c>
      <c r="BT703" s="15">
        <f t="shared" si="490"/>
        <v>0</v>
      </c>
      <c r="BU703" s="15">
        <f t="shared" si="491"/>
        <v>0</v>
      </c>
      <c r="BV703" s="15">
        <f t="shared" si="492"/>
        <v>0</v>
      </c>
      <c r="BW703" s="15">
        <f t="shared" si="493"/>
        <v>0</v>
      </c>
      <c r="BX703" s="15">
        <f t="shared" si="494"/>
        <v>0</v>
      </c>
      <c r="BY703" s="15">
        <f t="shared" si="495"/>
        <v>0</v>
      </c>
      <c r="BZ703" s="15">
        <f t="shared" si="496"/>
        <v>0</v>
      </c>
      <c r="CA703" s="15">
        <f t="shared" si="497"/>
        <v>0</v>
      </c>
      <c r="CB703" s="15">
        <f t="shared" si="498"/>
        <v>0</v>
      </c>
      <c r="CC703" s="15">
        <f t="shared" si="499"/>
        <v>0</v>
      </c>
      <c r="CD703" s="15">
        <f t="shared" si="500"/>
        <v>0</v>
      </c>
      <c r="CE703" s="15">
        <f t="shared" si="501"/>
        <v>0</v>
      </c>
      <c r="CF703" s="15">
        <f t="shared" si="502"/>
        <v>0</v>
      </c>
      <c r="CG703" s="15">
        <f t="shared" si="503"/>
        <v>0</v>
      </c>
    </row>
    <row r="704" spans="15:85" x14ac:dyDescent="0.25">
      <c r="O704" s="1"/>
      <c r="P704" s="1"/>
      <c r="Q704" s="1"/>
      <c r="R704" s="1"/>
      <c r="S704" s="1"/>
      <c r="T704" s="1"/>
      <c r="U704" s="1"/>
      <c r="W704" s="1"/>
      <c r="X704" s="1"/>
      <c r="Y704" s="1"/>
      <c r="Z704" s="1"/>
      <c r="AD704" s="2"/>
      <c r="AE704" s="2"/>
      <c r="AF704" s="2"/>
      <c r="AG704" s="2"/>
      <c r="AH704" s="2"/>
      <c r="AI704" s="2"/>
      <c r="AJ704" s="2"/>
      <c r="AK704" s="2"/>
      <c r="AL704" s="2"/>
      <c r="AM704" s="2"/>
      <c r="AN704" s="2"/>
      <c r="AO704" s="2"/>
      <c r="AP704" s="2"/>
      <c r="AQ704" s="2"/>
      <c r="AR704" s="2"/>
      <c r="AS704" s="2"/>
      <c r="AT704" s="3"/>
      <c r="AU704" s="3"/>
      <c r="AV704" s="3"/>
      <c r="AW704" s="4"/>
      <c r="AX704" s="4"/>
      <c r="AY704" s="4"/>
      <c r="AZ704" s="4"/>
      <c r="BA704" s="4"/>
      <c r="BB704" s="4"/>
      <c r="BC704" s="4"/>
      <c r="BD704" s="15">
        <f t="shared" si="487"/>
        <v>1</v>
      </c>
      <c r="BE704" s="15">
        <f t="shared" si="486"/>
        <v>1</v>
      </c>
      <c r="BF704" s="15">
        <f t="shared" ref="BF704:BR713" si="509">IF(BF$1-$AW704&gt;$CK$1,1,0)</f>
        <v>1</v>
      </c>
      <c r="BG704" s="15">
        <f t="shared" si="509"/>
        <v>1</v>
      </c>
      <c r="BH704" s="15">
        <f t="shared" si="509"/>
        <v>1</v>
      </c>
      <c r="BI704" s="15">
        <f t="shared" si="509"/>
        <v>1</v>
      </c>
      <c r="BJ704" s="15">
        <f t="shared" si="509"/>
        <v>1</v>
      </c>
      <c r="BK704" s="15">
        <f t="shared" si="509"/>
        <v>1</v>
      </c>
      <c r="BL704" s="15">
        <f t="shared" si="509"/>
        <v>1</v>
      </c>
      <c r="BM704" s="15">
        <f t="shared" si="509"/>
        <v>1</v>
      </c>
      <c r="BN704" s="15">
        <f t="shared" si="509"/>
        <v>1</v>
      </c>
      <c r="BO704" s="15">
        <f t="shared" si="509"/>
        <v>1</v>
      </c>
      <c r="BP704" s="15">
        <f t="shared" si="509"/>
        <v>1</v>
      </c>
      <c r="BQ704" s="15">
        <f t="shared" si="509"/>
        <v>1</v>
      </c>
      <c r="BR704" s="15">
        <f t="shared" si="509"/>
        <v>1</v>
      </c>
      <c r="BS704" s="15">
        <f t="shared" si="489"/>
        <v>0</v>
      </c>
      <c r="BT704" s="15">
        <f t="shared" si="490"/>
        <v>0</v>
      </c>
      <c r="BU704" s="15">
        <f t="shared" si="491"/>
        <v>0</v>
      </c>
      <c r="BV704" s="15">
        <f t="shared" si="492"/>
        <v>0</v>
      </c>
      <c r="BW704" s="15">
        <f t="shared" si="493"/>
        <v>0</v>
      </c>
      <c r="BX704" s="15">
        <f t="shared" si="494"/>
        <v>0</v>
      </c>
      <c r="BY704" s="15">
        <f t="shared" si="495"/>
        <v>0</v>
      </c>
      <c r="BZ704" s="15">
        <f t="shared" si="496"/>
        <v>0</v>
      </c>
      <c r="CA704" s="15">
        <f t="shared" si="497"/>
        <v>0</v>
      </c>
      <c r="CB704" s="15">
        <f t="shared" si="498"/>
        <v>0</v>
      </c>
      <c r="CC704" s="15">
        <f t="shared" si="499"/>
        <v>0</v>
      </c>
      <c r="CD704" s="15">
        <f t="shared" si="500"/>
        <v>0</v>
      </c>
      <c r="CE704" s="15">
        <f t="shared" si="501"/>
        <v>0</v>
      </c>
      <c r="CF704" s="15">
        <f t="shared" si="502"/>
        <v>0</v>
      </c>
      <c r="CG704" s="15">
        <f t="shared" si="503"/>
        <v>0</v>
      </c>
    </row>
    <row r="705" spans="15:85" x14ac:dyDescent="0.25">
      <c r="O705" s="1"/>
      <c r="P705" s="1"/>
      <c r="Q705" s="1"/>
      <c r="R705" s="1"/>
      <c r="S705" s="1"/>
      <c r="T705" s="1"/>
      <c r="U705" s="1"/>
      <c r="W705" s="1"/>
      <c r="X705" s="1"/>
      <c r="Y705" s="1"/>
      <c r="Z705" s="1"/>
      <c r="AD705" s="2"/>
      <c r="AE705" s="2"/>
      <c r="AF705" s="2"/>
      <c r="AG705" s="2"/>
      <c r="AH705" s="2"/>
      <c r="AI705" s="2"/>
      <c r="AJ705" s="2"/>
      <c r="AK705" s="2"/>
      <c r="AL705" s="2"/>
      <c r="AM705" s="2"/>
      <c r="AN705" s="2"/>
      <c r="AO705" s="2"/>
      <c r="AP705" s="2"/>
      <c r="AQ705" s="2"/>
      <c r="AR705" s="2"/>
      <c r="AS705" s="2"/>
      <c r="AT705" s="3"/>
      <c r="AU705" s="3"/>
      <c r="AV705" s="3"/>
      <c r="AW705" s="4"/>
      <c r="AX705" s="4"/>
      <c r="AY705" s="4"/>
      <c r="AZ705" s="4"/>
      <c r="BA705" s="4"/>
      <c r="BB705" s="4"/>
      <c r="BC705" s="4"/>
      <c r="BD705" s="15">
        <f t="shared" si="487"/>
        <v>1</v>
      </c>
      <c r="BE705" s="15">
        <f t="shared" si="486"/>
        <v>1</v>
      </c>
      <c r="BF705" s="15">
        <f t="shared" si="509"/>
        <v>1</v>
      </c>
      <c r="BG705" s="15">
        <f t="shared" si="509"/>
        <v>1</v>
      </c>
      <c r="BH705" s="15">
        <f t="shared" si="509"/>
        <v>1</v>
      </c>
      <c r="BI705" s="15">
        <f t="shared" si="509"/>
        <v>1</v>
      </c>
      <c r="BJ705" s="15">
        <f t="shared" si="509"/>
        <v>1</v>
      </c>
      <c r="BK705" s="15">
        <f t="shared" si="509"/>
        <v>1</v>
      </c>
      <c r="BL705" s="15">
        <f t="shared" si="509"/>
        <v>1</v>
      </c>
      <c r="BM705" s="15">
        <f t="shared" si="509"/>
        <v>1</v>
      </c>
      <c r="BN705" s="15">
        <f t="shared" si="509"/>
        <v>1</v>
      </c>
      <c r="BO705" s="15">
        <f t="shared" si="509"/>
        <v>1</v>
      </c>
      <c r="BP705" s="15">
        <f t="shared" si="509"/>
        <v>1</v>
      </c>
      <c r="BQ705" s="15">
        <f t="shared" si="509"/>
        <v>1</v>
      </c>
      <c r="BR705" s="15">
        <f t="shared" si="509"/>
        <v>1</v>
      </c>
      <c r="BS705" s="15">
        <f t="shared" si="489"/>
        <v>0</v>
      </c>
      <c r="BT705" s="15">
        <f t="shared" si="490"/>
        <v>0</v>
      </c>
      <c r="BU705" s="15">
        <f t="shared" si="491"/>
        <v>0</v>
      </c>
      <c r="BV705" s="15">
        <f t="shared" si="492"/>
        <v>0</v>
      </c>
      <c r="BW705" s="15">
        <f t="shared" si="493"/>
        <v>0</v>
      </c>
      <c r="BX705" s="15">
        <f t="shared" si="494"/>
        <v>0</v>
      </c>
      <c r="BY705" s="15">
        <f t="shared" si="495"/>
        <v>0</v>
      </c>
      <c r="BZ705" s="15">
        <f t="shared" si="496"/>
        <v>0</v>
      </c>
      <c r="CA705" s="15">
        <f t="shared" si="497"/>
        <v>0</v>
      </c>
      <c r="CB705" s="15">
        <f t="shared" si="498"/>
        <v>0</v>
      </c>
      <c r="CC705" s="15">
        <f t="shared" si="499"/>
        <v>0</v>
      </c>
      <c r="CD705" s="15">
        <f t="shared" si="500"/>
        <v>0</v>
      </c>
      <c r="CE705" s="15">
        <f t="shared" si="501"/>
        <v>0</v>
      </c>
      <c r="CF705" s="15">
        <f t="shared" si="502"/>
        <v>0</v>
      </c>
      <c r="CG705" s="15">
        <f t="shared" si="503"/>
        <v>0</v>
      </c>
    </row>
    <row r="706" spans="15:85" x14ac:dyDescent="0.25">
      <c r="O706" s="1"/>
      <c r="P706" s="1"/>
      <c r="Q706" s="1"/>
      <c r="R706" s="1"/>
      <c r="S706" s="1"/>
      <c r="T706" s="1"/>
      <c r="U706" s="1"/>
      <c r="W706" s="1"/>
      <c r="X706" s="1"/>
      <c r="Y706" s="1"/>
      <c r="Z706" s="1"/>
      <c r="AD706" s="2"/>
      <c r="AE706" s="2"/>
      <c r="AF706" s="2"/>
      <c r="AG706" s="2"/>
      <c r="AH706" s="2"/>
      <c r="AI706" s="2"/>
      <c r="AJ706" s="2"/>
      <c r="AK706" s="2"/>
      <c r="AL706" s="2"/>
      <c r="AM706" s="2"/>
      <c r="AN706" s="2"/>
      <c r="AO706" s="2"/>
      <c r="AP706" s="2"/>
      <c r="AQ706" s="2"/>
      <c r="AR706" s="2"/>
      <c r="AS706" s="2"/>
      <c r="AT706" s="3"/>
      <c r="AU706" s="3"/>
      <c r="AV706" s="3"/>
      <c r="AW706" s="4"/>
      <c r="AX706" s="4"/>
      <c r="AY706" s="4"/>
      <c r="AZ706" s="4"/>
      <c r="BA706" s="4"/>
      <c r="BB706" s="4"/>
      <c r="BC706" s="4"/>
      <c r="BD706" s="15">
        <f t="shared" si="487"/>
        <v>1</v>
      </c>
      <c r="BE706" s="15">
        <f t="shared" ref="BE706:BE769" si="510">IF(BE$1-$AW706&gt;$CK$1,1,0)</f>
        <v>1</v>
      </c>
      <c r="BF706" s="15">
        <f t="shared" si="509"/>
        <v>1</v>
      </c>
      <c r="BG706" s="15">
        <f t="shared" si="509"/>
        <v>1</v>
      </c>
      <c r="BH706" s="15">
        <f t="shared" si="509"/>
        <v>1</v>
      </c>
      <c r="BI706" s="15">
        <f t="shared" si="509"/>
        <v>1</v>
      </c>
      <c r="BJ706" s="15">
        <f t="shared" si="509"/>
        <v>1</v>
      </c>
      <c r="BK706" s="15">
        <f t="shared" si="509"/>
        <v>1</v>
      </c>
      <c r="BL706" s="15">
        <f t="shared" si="509"/>
        <v>1</v>
      </c>
      <c r="BM706" s="15">
        <f t="shared" si="509"/>
        <v>1</v>
      </c>
      <c r="BN706" s="15">
        <f t="shared" si="509"/>
        <v>1</v>
      </c>
      <c r="BO706" s="15">
        <f t="shared" si="509"/>
        <v>1</v>
      </c>
      <c r="BP706" s="15">
        <f t="shared" si="509"/>
        <v>1</v>
      </c>
      <c r="BQ706" s="15">
        <f t="shared" si="509"/>
        <v>1</v>
      </c>
      <c r="BR706" s="15">
        <f t="shared" si="509"/>
        <v>1</v>
      </c>
      <c r="BS706" s="15">
        <f t="shared" si="489"/>
        <v>0</v>
      </c>
      <c r="BT706" s="15">
        <f t="shared" si="490"/>
        <v>0</v>
      </c>
      <c r="BU706" s="15">
        <f t="shared" si="491"/>
        <v>0</v>
      </c>
      <c r="BV706" s="15">
        <f t="shared" si="492"/>
        <v>0</v>
      </c>
      <c r="BW706" s="15">
        <f t="shared" si="493"/>
        <v>0</v>
      </c>
      <c r="BX706" s="15">
        <f t="shared" si="494"/>
        <v>0</v>
      </c>
      <c r="BY706" s="15">
        <f t="shared" si="495"/>
        <v>0</v>
      </c>
      <c r="BZ706" s="15">
        <f t="shared" si="496"/>
        <v>0</v>
      </c>
      <c r="CA706" s="15">
        <f t="shared" si="497"/>
        <v>0</v>
      </c>
      <c r="CB706" s="15">
        <f t="shared" si="498"/>
        <v>0</v>
      </c>
      <c r="CC706" s="15">
        <f t="shared" si="499"/>
        <v>0</v>
      </c>
      <c r="CD706" s="15">
        <f t="shared" si="500"/>
        <v>0</v>
      </c>
      <c r="CE706" s="15">
        <f t="shared" si="501"/>
        <v>0</v>
      </c>
      <c r="CF706" s="15">
        <f t="shared" si="502"/>
        <v>0</v>
      </c>
      <c r="CG706" s="15">
        <f t="shared" si="503"/>
        <v>0</v>
      </c>
    </row>
    <row r="707" spans="15:85" x14ac:dyDescent="0.25">
      <c r="O707" s="1"/>
      <c r="P707" s="1"/>
      <c r="Q707" s="1"/>
      <c r="R707" s="1"/>
      <c r="S707" s="1"/>
      <c r="T707" s="1"/>
      <c r="U707" s="1"/>
      <c r="W707" s="1"/>
      <c r="X707" s="1"/>
      <c r="Y707" s="1"/>
      <c r="Z707" s="1"/>
      <c r="AD707" s="2"/>
      <c r="AE707" s="2"/>
      <c r="AF707" s="2"/>
      <c r="AG707" s="2"/>
      <c r="AH707" s="2"/>
      <c r="AI707" s="2"/>
      <c r="AJ707" s="2"/>
      <c r="AK707" s="2"/>
      <c r="AL707" s="2"/>
      <c r="AM707" s="2"/>
      <c r="AN707" s="2"/>
      <c r="AO707" s="2"/>
      <c r="AP707" s="2"/>
      <c r="AQ707" s="2"/>
      <c r="AR707" s="2"/>
      <c r="AS707" s="2"/>
      <c r="AT707" s="3"/>
      <c r="AU707" s="3"/>
      <c r="AV707" s="3"/>
      <c r="AW707" s="4"/>
      <c r="AX707" s="4"/>
      <c r="AY707" s="4"/>
      <c r="AZ707" s="4"/>
      <c r="BA707" s="4"/>
      <c r="BB707" s="4"/>
      <c r="BC707" s="4"/>
      <c r="BD707" s="15">
        <f t="shared" ref="BD707:BD770" si="511">IF(BD$1-$AW707&gt;$CK$1,1,0)</f>
        <v>1</v>
      </c>
      <c r="BE707" s="15">
        <f t="shared" si="510"/>
        <v>1</v>
      </c>
      <c r="BF707" s="15">
        <f t="shared" si="509"/>
        <v>1</v>
      </c>
      <c r="BG707" s="15">
        <f t="shared" si="509"/>
        <v>1</v>
      </c>
      <c r="BH707" s="15">
        <f t="shared" si="509"/>
        <v>1</v>
      </c>
      <c r="BI707" s="15">
        <f t="shared" si="509"/>
        <v>1</v>
      </c>
      <c r="BJ707" s="15">
        <f t="shared" si="509"/>
        <v>1</v>
      </c>
      <c r="BK707" s="15">
        <f t="shared" si="509"/>
        <v>1</v>
      </c>
      <c r="BL707" s="15">
        <f t="shared" si="509"/>
        <v>1</v>
      </c>
      <c r="BM707" s="15">
        <f t="shared" si="509"/>
        <v>1</v>
      </c>
      <c r="BN707" s="15">
        <f t="shared" si="509"/>
        <v>1</v>
      </c>
      <c r="BO707" s="15">
        <f t="shared" si="509"/>
        <v>1</v>
      </c>
      <c r="BP707" s="15">
        <f t="shared" si="509"/>
        <v>1</v>
      </c>
      <c r="BQ707" s="15">
        <f t="shared" si="509"/>
        <v>1</v>
      </c>
      <c r="BR707" s="15">
        <f t="shared" si="509"/>
        <v>1</v>
      </c>
      <c r="BS707" s="15">
        <f t="shared" si="489"/>
        <v>0</v>
      </c>
      <c r="BT707" s="15">
        <f t="shared" si="490"/>
        <v>0</v>
      </c>
      <c r="BU707" s="15">
        <f t="shared" si="491"/>
        <v>0</v>
      </c>
      <c r="BV707" s="15">
        <f t="shared" si="492"/>
        <v>0</v>
      </c>
      <c r="BW707" s="15">
        <f t="shared" si="493"/>
        <v>0</v>
      </c>
      <c r="BX707" s="15">
        <f t="shared" si="494"/>
        <v>0</v>
      </c>
      <c r="BY707" s="15">
        <f t="shared" si="495"/>
        <v>0</v>
      </c>
      <c r="BZ707" s="15">
        <f t="shared" si="496"/>
        <v>0</v>
      </c>
      <c r="CA707" s="15">
        <f t="shared" si="497"/>
        <v>0</v>
      </c>
      <c r="CB707" s="15">
        <f t="shared" si="498"/>
        <v>0</v>
      </c>
      <c r="CC707" s="15">
        <f t="shared" si="499"/>
        <v>0</v>
      </c>
      <c r="CD707" s="15">
        <f t="shared" si="500"/>
        <v>0</v>
      </c>
      <c r="CE707" s="15">
        <f t="shared" si="501"/>
        <v>0</v>
      </c>
      <c r="CF707" s="15">
        <f t="shared" si="502"/>
        <v>0</v>
      </c>
      <c r="CG707" s="15">
        <f t="shared" si="503"/>
        <v>0</v>
      </c>
    </row>
    <row r="708" spans="15:85" x14ac:dyDescent="0.25">
      <c r="O708" s="1"/>
      <c r="P708" s="1"/>
      <c r="Q708" s="1"/>
      <c r="R708" s="1"/>
      <c r="S708" s="1"/>
      <c r="T708" s="1"/>
      <c r="U708" s="1"/>
      <c r="W708" s="1"/>
      <c r="X708" s="1"/>
      <c r="Y708" s="1"/>
      <c r="Z708" s="1"/>
      <c r="AD708" s="2"/>
      <c r="AE708" s="2"/>
      <c r="AF708" s="2"/>
      <c r="AG708" s="2"/>
      <c r="AH708" s="2"/>
      <c r="AI708" s="2"/>
      <c r="AJ708" s="2"/>
      <c r="AK708" s="2"/>
      <c r="AL708" s="2"/>
      <c r="AM708" s="2"/>
      <c r="AN708" s="2"/>
      <c r="AO708" s="2"/>
      <c r="AP708" s="2"/>
      <c r="AQ708" s="2"/>
      <c r="AR708" s="2"/>
      <c r="AS708" s="2"/>
      <c r="AT708" s="3"/>
      <c r="AU708" s="3"/>
      <c r="AV708" s="3"/>
      <c r="AW708" s="4"/>
      <c r="AX708" s="4"/>
      <c r="AY708" s="4"/>
      <c r="AZ708" s="4"/>
      <c r="BA708" s="4"/>
      <c r="BB708" s="4"/>
      <c r="BC708" s="4"/>
      <c r="BD708" s="15">
        <f t="shared" si="511"/>
        <v>1</v>
      </c>
      <c r="BE708" s="15">
        <f t="shared" si="510"/>
        <v>1</v>
      </c>
      <c r="BF708" s="15">
        <f t="shared" si="509"/>
        <v>1</v>
      </c>
      <c r="BG708" s="15">
        <f t="shared" si="509"/>
        <v>1</v>
      </c>
      <c r="BH708" s="15">
        <f t="shared" si="509"/>
        <v>1</v>
      </c>
      <c r="BI708" s="15">
        <f t="shared" si="509"/>
        <v>1</v>
      </c>
      <c r="BJ708" s="15">
        <f t="shared" si="509"/>
        <v>1</v>
      </c>
      <c r="BK708" s="15">
        <f t="shared" si="509"/>
        <v>1</v>
      </c>
      <c r="BL708" s="15">
        <f t="shared" si="509"/>
        <v>1</v>
      </c>
      <c r="BM708" s="15">
        <f t="shared" si="509"/>
        <v>1</v>
      </c>
      <c r="BN708" s="15">
        <f t="shared" si="509"/>
        <v>1</v>
      </c>
      <c r="BO708" s="15">
        <f t="shared" si="509"/>
        <v>1</v>
      </c>
      <c r="BP708" s="15">
        <f t="shared" si="509"/>
        <v>1</v>
      </c>
      <c r="BQ708" s="15">
        <f t="shared" si="509"/>
        <v>1</v>
      </c>
      <c r="BR708" s="15">
        <f t="shared" si="509"/>
        <v>1</v>
      </c>
      <c r="BS708" s="15">
        <f t="shared" ref="BS708:BS771" si="512">IF(AND(BD708=1,$AP708=1),1,0)</f>
        <v>0</v>
      </c>
      <c r="BT708" s="15">
        <f t="shared" ref="BT708:BT771" si="513">IF(AND(BE708=1,$AP708=1),1,0)</f>
        <v>0</v>
      </c>
      <c r="BU708" s="15">
        <f t="shared" ref="BU708:BU771" si="514">IF(AND(BF708=1,$AP708=1),1,0)</f>
        <v>0</v>
      </c>
      <c r="BV708" s="15">
        <f t="shared" ref="BV708:BV771" si="515">IF(AND(BG708=1,$AP708=1),1,0)</f>
        <v>0</v>
      </c>
      <c r="BW708" s="15">
        <f t="shared" ref="BW708:BW771" si="516">IF(AND(BH708=1,$AP708=1),1,0)</f>
        <v>0</v>
      </c>
      <c r="BX708" s="15">
        <f t="shared" ref="BX708:BX771" si="517">IF(AND(BI708=1,$AP708=1),1,0)</f>
        <v>0</v>
      </c>
      <c r="BY708" s="15">
        <f t="shared" ref="BY708:BY771" si="518">IF(AND(BJ708=1,$AP708=1),1,0)</f>
        <v>0</v>
      </c>
      <c r="BZ708" s="15">
        <f t="shared" ref="BZ708:BZ771" si="519">IF(AND(BK708=1,$AP708=1),1,0)</f>
        <v>0</v>
      </c>
      <c r="CA708" s="15">
        <f t="shared" ref="CA708:CA771" si="520">IF(AND(BL708=1,$AP708=1),1,0)</f>
        <v>0</v>
      </c>
      <c r="CB708" s="15">
        <f t="shared" ref="CB708:CB771" si="521">IF(AND(BM708=1,$AP708=1),1,0)</f>
        <v>0</v>
      </c>
      <c r="CC708" s="15">
        <f t="shared" ref="CC708:CC771" si="522">IF(AND(BN708=1,$AP708=1),1,0)</f>
        <v>0</v>
      </c>
      <c r="CD708" s="15">
        <f t="shared" ref="CD708:CD771" si="523">IF(AND(BO708=1,$AP708=1),1,0)</f>
        <v>0</v>
      </c>
      <c r="CE708" s="15">
        <f t="shared" ref="CE708:CE771" si="524">IF(AND(BP708=1,$AP708=1),1,0)</f>
        <v>0</v>
      </c>
      <c r="CF708" s="15">
        <f t="shared" ref="CF708:CF771" si="525">IF(AND(BQ708=1,$AP708=1),1,0)</f>
        <v>0</v>
      </c>
      <c r="CG708" s="15">
        <f t="shared" ref="CG708:CG771" si="526">IF(AND(BR708=1,$AP708=1),1,0)</f>
        <v>0</v>
      </c>
    </row>
    <row r="709" spans="15:85" x14ac:dyDescent="0.25">
      <c r="O709" s="1"/>
      <c r="P709" s="1"/>
      <c r="Q709" s="1"/>
      <c r="R709" s="1"/>
      <c r="S709" s="1"/>
      <c r="T709" s="1"/>
      <c r="U709" s="1"/>
      <c r="W709" s="1"/>
      <c r="X709" s="1"/>
      <c r="Y709" s="1"/>
      <c r="Z709" s="1"/>
      <c r="AD709" s="2"/>
      <c r="AE709" s="2"/>
      <c r="AF709" s="2"/>
      <c r="AG709" s="2"/>
      <c r="AH709" s="2"/>
      <c r="AI709" s="2"/>
      <c r="AJ709" s="2"/>
      <c r="AK709" s="2"/>
      <c r="AL709" s="2"/>
      <c r="AM709" s="2"/>
      <c r="AN709" s="2"/>
      <c r="AO709" s="2"/>
      <c r="AP709" s="2"/>
      <c r="AQ709" s="2"/>
      <c r="AR709" s="2"/>
      <c r="AS709" s="2"/>
      <c r="AT709" s="3"/>
      <c r="AU709" s="3"/>
      <c r="AV709" s="3"/>
      <c r="AW709" s="4"/>
      <c r="AX709" s="4"/>
      <c r="AY709" s="4"/>
      <c r="AZ709" s="4"/>
      <c r="BA709" s="4"/>
      <c r="BB709" s="4"/>
      <c r="BC709" s="4"/>
      <c r="BD709" s="15">
        <f t="shared" si="511"/>
        <v>1</v>
      </c>
      <c r="BE709" s="15">
        <f t="shared" si="510"/>
        <v>1</v>
      </c>
      <c r="BF709" s="15">
        <f t="shared" si="509"/>
        <v>1</v>
      </c>
      <c r="BG709" s="15">
        <f t="shared" si="509"/>
        <v>1</v>
      </c>
      <c r="BH709" s="15">
        <f t="shared" si="509"/>
        <v>1</v>
      </c>
      <c r="BI709" s="15">
        <f t="shared" si="509"/>
        <v>1</v>
      </c>
      <c r="BJ709" s="15">
        <f t="shared" si="509"/>
        <v>1</v>
      </c>
      <c r="BK709" s="15">
        <f t="shared" si="509"/>
        <v>1</v>
      </c>
      <c r="BL709" s="15">
        <f t="shared" si="509"/>
        <v>1</v>
      </c>
      <c r="BM709" s="15">
        <f t="shared" si="509"/>
        <v>1</v>
      </c>
      <c r="BN709" s="15">
        <f t="shared" si="509"/>
        <v>1</v>
      </c>
      <c r="BO709" s="15">
        <f t="shared" si="509"/>
        <v>1</v>
      </c>
      <c r="BP709" s="15">
        <f t="shared" si="509"/>
        <v>1</v>
      </c>
      <c r="BQ709" s="15">
        <f t="shared" si="509"/>
        <v>1</v>
      </c>
      <c r="BR709" s="15">
        <f t="shared" si="509"/>
        <v>1</v>
      </c>
      <c r="BS709" s="15">
        <f t="shared" si="512"/>
        <v>0</v>
      </c>
      <c r="BT709" s="15">
        <f t="shared" si="513"/>
        <v>0</v>
      </c>
      <c r="BU709" s="15">
        <f t="shared" si="514"/>
        <v>0</v>
      </c>
      <c r="BV709" s="15">
        <f t="shared" si="515"/>
        <v>0</v>
      </c>
      <c r="BW709" s="15">
        <f t="shared" si="516"/>
        <v>0</v>
      </c>
      <c r="BX709" s="15">
        <f t="shared" si="517"/>
        <v>0</v>
      </c>
      <c r="BY709" s="15">
        <f t="shared" si="518"/>
        <v>0</v>
      </c>
      <c r="BZ709" s="15">
        <f t="shared" si="519"/>
        <v>0</v>
      </c>
      <c r="CA709" s="15">
        <f t="shared" si="520"/>
        <v>0</v>
      </c>
      <c r="CB709" s="15">
        <f t="shared" si="521"/>
        <v>0</v>
      </c>
      <c r="CC709" s="15">
        <f t="shared" si="522"/>
        <v>0</v>
      </c>
      <c r="CD709" s="15">
        <f t="shared" si="523"/>
        <v>0</v>
      </c>
      <c r="CE709" s="15">
        <f t="shared" si="524"/>
        <v>0</v>
      </c>
      <c r="CF709" s="15">
        <f t="shared" si="525"/>
        <v>0</v>
      </c>
      <c r="CG709" s="15">
        <f t="shared" si="526"/>
        <v>0</v>
      </c>
    </row>
    <row r="710" spans="15:85" x14ac:dyDescent="0.25">
      <c r="O710" s="1"/>
      <c r="P710" s="1"/>
      <c r="Q710" s="1"/>
      <c r="R710" s="1"/>
      <c r="S710" s="1"/>
      <c r="T710" s="1"/>
      <c r="U710" s="1"/>
      <c r="W710" s="1"/>
      <c r="X710" s="1"/>
      <c r="Y710" s="1"/>
      <c r="Z710" s="1"/>
      <c r="AD710" s="2"/>
      <c r="AE710" s="2"/>
      <c r="AF710" s="2"/>
      <c r="AG710" s="2"/>
      <c r="AH710" s="2"/>
      <c r="AI710" s="2"/>
      <c r="AJ710" s="2"/>
      <c r="AK710" s="2"/>
      <c r="AL710" s="2"/>
      <c r="AM710" s="2"/>
      <c r="AN710" s="2"/>
      <c r="AO710" s="2"/>
      <c r="AP710" s="2"/>
      <c r="AQ710" s="2"/>
      <c r="AR710" s="2"/>
      <c r="AS710" s="2"/>
      <c r="AT710" s="3"/>
      <c r="AU710" s="3"/>
      <c r="AV710" s="3"/>
      <c r="AW710" s="4"/>
      <c r="AX710" s="4"/>
      <c r="AY710" s="4"/>
      <c r="AZ710" s="4"/>
      <c r="BA710" s="4"/>
      <c r="BB710" s="4"/>
      <c r="BC710" s="4"/>
      <c r="BD710" s="15">
        <f t="shared" si="511"/>
        <v>1</v>
      </c>
      <c r="BE710" s="15">
        <f t="shared" si="510"/>
        <v>1</v>
      </c>
      <c r="BF710" s="15">
        <f t="shared" si="509"/>
        <v>1</v>
      </c>
      <c r="BG710" s="15">
        <f t="shared" si="509"/>
        <v>1</v>
      </c>
      <c r="BH710" s="15">
        <f t="shared" si="509"/>
        <v>1</v>
      </c>
      <c r="BI710" s="15">
        <f t="shared" si="509"/>
        <v>1</v>
      </c>
      <c r="BJ710" s="15">
        <f t="shared" si="509"/>
        <v>1</v>
      </c>
      <c r="BK710" s="15">
        <f t="shared" si="509"/>
        <v>1</v>
      </c>
      <c r="BL710" s="15">
        <f t="shared" si="509"/>
        <v>1</v>
      </c>
      <c r="BM710" s="15">
        <f t="shared" si="509"/>
        <v>1</v>
      </c>
      <c r="BN710" s="15">
        <f t="shared" si="509"/>
        <v>1</v>
      </c>
      <c r="BO710" s="15">
        <f t="shared" si="509"/>
        <v>1</v>
      </c>
      <c r="BP710" s="15">
        <f t="shared" si="509"/>
        <v>1</v>
      </c>
      <c r="BQ710" s="15">
        <f t="shared" si="509"/>
        <v>1</v>
      </c>
      <c r="BR710" s="15">
        <f t="shared" si="509"/>
        <v>1</v>
      </c>
      <c r="BS710" s="15">
        <f t="shared" si="512"/>
        <v>0</v>
      </c>
      <c r="BT710" s="15">
        <f t="shared" si="513"/>
        <v>0</v>
      </c>
      <c r="BU710" s="15">
        <f t="shared" si="514"/>
        <v>0</v>
      </c>
      <c r="BV710" s="15">
        <f t="shared" si="515"/>
        <v>0</v>
      </c>
      <c r="BW710" s="15">
        <f t="shared" si="516"/>
        <v>0</v>
      </c>
      <c r="BX710" s="15">
        <f t="shared" si="517"/>
        <v>0</v>
      </c>
      <c r="BY710" s="15">
        <f t="shared" si="518"/>
        <v>0</v>
      </c>
      <c r="BZ710" s="15">
        <f t="shared" si="519"/>
        <v>0</v>
      </c>
      <c r="CA710" s="15">
        <f t="shared" si="520"/>
        <v>0</v>
      </c>
      <c r="CB710" s="15">
        <f t="shared" si="521"/>
        <v>0</v>
      </c>
      <c r="CC710" s="15">
        <f t="shared" si="522"/>
        <v>0</v>
      </c>
      <c r="CD710" s="15">
        <f t="shared" si="523"/>
        <v>0</v>
      </c>
      <c r="CE710" s="15">
        <f t="shared" si="524"/>
        <v>0</v>
      </c>
      <c r="CF710" s="15">
        <f t="shared" si="525"/>
        <v>0</v>
      </c>
      <c r="CG710" s="15">
        <f t="shared" si="526"/>
        <v>0</v>
      </c>
    </row>
    <row r="711" spans="15:85" x14ac:dyDescent="0.25">
      <c r="O711" s="1"/>
      <c r="P711" s="1"/>
      <c r="Q711" s="1"/>
      <c r="R711" s="1"/>
      <c r="S711" s="1"/>
      <c r="T711" s="1"/>
      <c r="U711" s="1"/>
      <c r="W711" s="1"/>
      <c r="X711" s="1"/>
      <c r="Y711" s="1"/>
      <c r="Z711" s="1"/>
      <c r="AD711" s="2"/>
      <c r="AE711" s="2"/>
      <c r="AF711" s="2"/>
      <c r="AG711" s="2"/>
      <c r="AH711" s="2"/>
      <c r="AI711" s="2"/>
      <c r="AJ711" s="2"/>
      <c r="AK711" s="2"/>
      <c r="AL711" s="2"/>
      <c r="AM711" s="2"/>
      <c r="AN711" s="2"/>
      <c r="AO711" s="2"/>
      <c r="AP711" s="2"/>
      <c r="AQ711" s="2"/>
      <c r="AR711" s="2"/>
      <c r="AS711" s="2"/>
      <c r="AT711" s="3"/>
      <c r="AU711" s="3"/>
      <c r="AV711" s="3"/>
      <c r="AW711" s="4"/>
      <c r="AX711" s="4"/>
      <c r="AY711" s="4"/>
      <c r="AZ711" s="4"/>
      <c r="BA711" s="4"/>
      <c r="BB711" s="4"/>
      <c r="BC711" s="4"/>
      <c r="BD711" s="15">
        <f t="shared" si="511"/>
        <v>1</v>
      </c>
      <c r="BE711" s="15">
        <f t="shared" si="510"/>
        <v>1</v>
      </c>
      <c r="BF711" s="15">
        <f t="shared" si="509"/>
        <v>1</v>
      </c>
      <c r="BG711" s="15">
        <f t="shared" si="509"/>
        <v>1</v>
      </c>
      <c r="BH711" s="15">
        <f t="shared" si="509"/>
        <v>1</v>
      </c>
      <c r="BI711" s="15">
        <f t="shared" si="509"/>
        <v>1</v>
      </c>
      <c r="BJ711" s="15">
        <f t="shared" si="509"/>
        <v>1</v>
      </c>
      <c r="BK711" s="15">
        <f t="shared" si="509"/>
        <v>1</v>
      </c>
      <c r="BL711" s="15">
        <f t="shared" si="509"/>
        <v>1</v>
      </c>
      <c r="BM711" s="15">
        <f t="shared" si="509"/>
        <v>1</v>
      </c>
      <c r="BN711" s="15">
        <f t="shared" si="509"/>
        <v>1</v>
      </c>
      <c r="BO711" s="15">
        <f t="shared" si="509"/>
        <v>1</v>
      </c>
      <c r="BP711" s="15">
        <f t="shared" si="509"/>
        <v>1</v>
      </c>
      <c r="BQ711" s="15">
        <f t="shared" si="509"/>
        <v>1</v>
      </c>
      <c r="BR711" s="15">
        <f t="shared" si="509"/>
        <v>1</v>
      </c>
      <c r="BS711" s="15">
        <f t="shared" si="512"/>
        <v>0</v>
      </c>
      <c r="BT711" s="15">
        <f t="shared" si="513"/>
        <v>0</v>
      </c>
      <c r="BU711" s="15">
        <f t="shared" si="514"/>
        <v>0</v>
      </c>
      <c r="BV711" s="15">
        <f t="shared" si="515"/>
        <v>0</v>
      </c>
      <c r="BW711" s="15">
        <f t="shared" si="516"/>
        <v>0</v>
      </c>
      <c r="BX711" s="15">
        <f t="shared" si="517"/>
        <v>0</v>
      </c>
      <c r="BY711" s="15">
        <f t="shared" si="518"/>
        <v>0</v>
      </c>
      <c r="BZ711" s="15">
        <f t="shared" si="519"/>
        <v>0</v>
      </c>
      <c r="CA711" s="15">
        <f t="shared" si="520"/>
        <v>0</v>
      </c>
      <c r="CB711" s="15">
        <f t="shared" si="521"/>
        <v>0</v>
      </c>
      <c r="CC711" s="15">
        <f t="shared" si="522"/>
        <v>0</v>
      </c>
      <c r="CD711" s="15">
        <f t="shared" si="523"/>
        <v>0</v>
      </c>
      <c r="CE711" s="15">
        <f t="shared" si="524"/>
        <v>0</v>
      </c>
      <c r="CF711" s="15">
        <f t="shared" si="525"/>
        <v>0</v>
      </c>
      <c r="CG711" s="15">
        <f t="shared" si="526"/>
        <v>0</v>
      </c>
    </row>
    <row r="712" spans="15:85" x14ac:dyDescent="0.25">
      <c r="O712" s="1"/>
      <c r="P712" s="1"/>
      <c r="Q712" s="1"/>
      <c r="R712" s="1"/>
      <c r="S712" s="1"/>
      <c r="T712" s="1"/>
      <c r="U712" s="1"/>
      <c r="W712" s="1"/>
      <c r="X712" s="1"/>
      <c r="Y712" s="1"/>
      <c r="Z712" s="1"/>
      <c r="AD712" s="2"/>
      <c r="AE712" s="2"/>
      <c r="AF712" s="2"/>
      <c r="AG712" s="2"/>
      <c r="AH712" s="2"/>
      <c r="AI712" s="2"/>
      <c r="AJ712" s="2"/>
      <c r="AK712" s="2"/>
      <c r="AL712" s="2"/>
      <c r="AM712" s="2"/>
      <c r="AN712" s="2"/>
      <c r="AO712" s="2"/>
      <c r="AP712" s="2"/>
      <c r="AQ712" s="2"/>
      <c r="AR712" s="2"/>
      <c r="AS712" s="2"/>
      <c r="AT712" s="3"/>
      <c r="AU712" s="3"/>
      <c r="AV712" s="3"/>
      <c r="AW712" s="4"/>
      <c r="AX712" s="4"/>
      <c r="AY712" s="4"/>
      <c r="AZ712" s="4"/>
      <c r="BA712" s="4"/>
      <c r="BB712" s="4"/>
      <c r="BC712" s="4"/>
      <c r="BD712" s="15">
        <f t="shared" si="511"/>
        <v>1</v>
      </c>
      <c r="BE712" s="15">
        <f t="shared" si="510"/>
        <v>1</v>
      </c>
      <c r="BF712" s="15">
        <f t="shared" si="509"/>
        <v>1</v>
      </c>
      <c r="BG712" s="15">
        <f t="shared" si="509"/>
        <v>1</v>
      </c>
      <c r="BH712" s="15">
        <f t="shared" si="509"/>
        <v>1</v>
      </c>
      <c r="BI712" s="15">
        <f t="shared" si="509"/>
        <v>1</v>
      </c>
      <c r="BJ712" s="15">
        <f t="shared" si="509"/>
        <v>1</v>
      </c>
      <c r="BK712" s="15">
        <f t="shared" si="509"/>
        <v>1</v>
      </c>
      <c r="BL712" s="15">
        <f t="shared" si="509"/>
        <v>1</v>
      </c>
      <c r="BM712" s="15">
        <f t="shared" si="509"/>
        <v>1</v>
      </c>
      <c r="BN712" s="15">
        <f t="shared" si="509"/>
        <v>1</v>
      </c>
      <c r="BO712" s="15">
        <f t="shared" si="509"/>
        <v>1</v>
      </c>
      <c r="BP712" s="15">
        <f t="shared" si="509"/>
        <v>1</v>
      </c>
      <c r="BQ712" s="15">
        <f t="shared" si="509"/>
        <v>1</v>
      </c>
      <c r="BR712" s="15">
        <f t="shared" si="509"/>
        <v>1</v>
      </c>
      <c r="BS712" s="15">
        <f t="shared" si="512"/>
        <v>0</v>
      </c>
      <c r="BT712" s="15">
        <f t="shared" si="513"/>
        <v>0</v>
      </c>
      <c r="BU712" s="15">
        <f t="shared" si="514"/>
        <v>0</v>
      </c>
      <c r="BV712" s="15">
        <f t="shared" si="515"/>
        <v>0</v>
      </c>
      <c r="BW712" s="15">
        <f t="shared" si="516"/>
        <v>0</v>
      </c>
      <c r="BX712" s="15">
        <f t="shared" si="517"/>
        <v>0</v>
      </c>
      <c r="BY712" s="15">
        <f t="shared" si="518"/>
        <v>0</v>
      </c>
      <c r="BZ712" s="15">
        <f t="shared" si="519"/>
        <v>0</v>
      </c>
      <c r="CA712" s="15">
        <f t="shared" si="520"/>
        <v>0</v>
      </c>
      <c r="CB712" s="15">
        <f t="shared" si="521"/>
        <v>0</v>
      </c>
      <c r="CC712" s="15">
        <f t="shared" si="522"/>
        <v>0</v>
      </c>
      <c r="CD712" s="15">
        <f t="shared" si="523"/>
        <v>0</v>
      </c>
      <c r="CE712" s="15">
        <f t="shared" si="524"/>
        <v>0</v>
      </c>
      <c r="CF712" s="15">
        <f t="shared" si="525"/>
        <v>0</v>
      </c>
      <c r="CG712" s="15">
        <f t="shared" si="526"/>
        <v>0</v>
      </c>
    </row>
    <row r="713" spans="15:85" x14ac:dyDescent="0.25">
      <c r="O713" s="1"/>
      <c r="P713" s="1"/>
      <c r="Q713" s="1"/>
      <c r="R713" s="1"/>
      <c r="S713" s="1"/>
      <c r="T713" s="1"/>
      <c r="U713" s="1"/>
      <c r="W713" s="1"/>
      <c r="X713" s="1"/>
      <c r="Y713" s="1"/>
      <c r="Z713" s="1"/>
      <c r="AD713" s="2"/>
      <c r="AE713" s="2"/>
      <c r="AF713" s="2"/>
      <c r="AG713" s="2"/>
      <c r="AH713" s="2"/>
      <c r="AI713" s="2"/>
      <c r="AJ713" s="2"/>
      <c r="AK713" s="2"/>
      <c r="AL713" s="2"/>
      <c r="AM713" s="2"/>
      <c r="AN713" s="2"/>
      <c r="AO713" s="2"/>
      <c r="AP713" s="2"/>
      <c r="AQ713" s="2"/>
      <c r="AR713" s="2"/>
      <c r="AS713" s="2"/>
      <c r="AT713" s="3"/>
      <c r="AU713" s="3"/>
      <c r="AV713" s="3"/>
      <c r="AW713" s="4"/>
      <c r="AX713" s="4"/>
      <c r="AY713" s="4"/>
      <c r="AZ713" s="4"/>
      <c r="BA713" s="4"/>
      <c r="BB713" s="4"/>
      <c r="BC713" s="4"/>
      <c r="BD713" s="15">
        <f t="shared" si="511"/>
        <v>1</v>
      </c>
      <c r="BE713" s="15">
        <f t="shared" si="510"/>
        <v>1</v>
      </c>
      <c r="BF713" s="15">
        <f t="shared" si="509"/>
        <v>1</v>
      </c>
      <c r="BG713" s="15">
        <f t="shared" si="509"/>
        <v>1</v>
      </c>
      <c r="BH713" s="15">
        <f t="shared" si="509"/>
        <v>1</v>
      </c>
      <c r="BI713" s="15">
        <f t="shared" si="509"/>
        <v>1</v>
      </c>
      <c r="BJ713" s="15">
        <f t="shared" si="509"/>
        <v>1</v>
      </c>
      <c r="BK713" s="15">
        <f t="shared" si="509"/>
        <v>1</v>
      </c>
      <c r="BL713" s="15">
        <f t="shared" si="509"/>
        <v>1</v>
      </c>
      <c r="BM713" s="15">
        <f t="shared" si="509"/>
        <v>1</v>
      </c>
      <c r="BN713" s="15">
        <f t="shared" si="509"/>
        <v>1</v>
      </c>
      <c r="BO713" s="15">
        <f t="shared" si="509"/>
        <v>1</v>
      </c>
      <c r="BP713" s="15">
        <f t="shared" si="509"/>
        <v>1</v>
      </c>
      <c r="BQ713" s="15">
        <f t="shared" si="509"/>
        <v>1</v>
      </c>
      <c r="BR713" s="15">
        <f t="shared" si="509"/>
        <v>1</v>
      </c>
      <c r="BS713" s="15">
        <f t="shared" si="512"/>
        <v>0</v>
      </c>
      <c r="BT713" s="15">
        <f t="shared" si="513"/>
        <v>0</v>
      </c>
      <c r="BU713" s="15">
        <f t="shared" si="514"/>
        <v>0</v>
      </c>
      <c r="BV713" s="15">
        <f t="shared" si="515"/>
        <v>0</v>
      </c>
      <c r="BW713" s="15">
        <f t="shared" si="516"/>
        <v>0</v>
      </c>
      <c r="BX713" s="15">
        <f t="shared" si="517"/>
        <v>0</v>
      </c>
      <c r="BY713" s="15">
        <f t="shared" si="518"/>
        <v>0</v>
      </c>
      <c r="BZ713" s="15">
        <f t="shared" si="519"/>
        <v>0</v>
      </c>
      <c r="CA713" s="15">
        <f t="shared" si="520"/>
        <v>0</v>
      </c>
      <c r="CB713" s="15">
        <f t="shared" si="521"/>
        <v>0</v>
      </c>
      <c r="CC713" s="15">
        <f t="shared" si="522"/>
        <v>0</v>
      </c>
      <c r="CD713" s="15">
        <f t="shared" si="523"/>
        <v>0</v>
      </c>
      <c r="CE713" s="15">
        <f t="shared" si="524"/>
        <v>0</v>
      </c>
      <c r="CF713" s="15">
        <f t="shared" si="525"/>
        <v>0</v>
      </c>
      <c r="CG713" s="15">
        <f t="shared" si="526"/>
        <v>0</v>
      </c>
    </row>
    <row r="714" spans="15:85" x14ac:dyDescent="0.25">
      <c r="O714" s="1"/>
      <c r="P714" s="1"/>
      <c r="Q714" s="1"/>
      <c r="R714" s="1"/>
      <c r="S714" s="1"/>
      <c r="T714" s="1"/>
      <c r="U714" s="1"/>
      <c r="W714" s="1"/>
      <c r="X714" s="1"/>
      <c r="Y714" s="1"/>
      <c r="Z714" s="1"/>
      <c r="AD714" s="2"/>
      <c r="AE714" s="2"/>
      <c r="AF714" s="2"/>
      <c r="AG714" s="2"/>
      <c r="AH714" s="2"/>
      <c r="AI714" s="2"/>
      <c r="AJ714" s="2"/>
      <c r="AK714" s="2"/>
      <c r="AL714" s="2"/>
      <c r="AM714" s="2"/>
      <c r="AN714" s="2"/>
      <c r="AO714" s="2"/>
      <c r="AP714" s="2"/>
      <c r="AQ714" s="2"/>
      <c r="AR714" s="2"/>
      <c r="AS714" s="2"/>
      <c r="AT714" s="3"/>
      <c r="AU714" s="3"/>
      <c r="AV714" s="3"/>
      <c r="AW714" s="4"/>
      <c r="AX714" s="4"/>
      <c r="AY714" s="4"/>
      <c r="AZ714" s="4"/>
      <c r="BA714" s="4"/>
      <c r="BB714" s="4"/>
      <c r="BC714" s="4"/>
      <c r="BD714" s="15">
        <f t="shared" si="511"/>
        <v>1</v>
      </c>
      <c r="BE714" s="15">
        <f t="shared" si="510"/>
        <v>1</v>
      </c>
      <c r="BF714" s="15">
        <f t="shared" ref="BF714:BR723" si="527">IF(BF$1-$AW714&gt;$CK$1,1,0)</f>
        <v>1</v>
      </c>
      <c r="BG714" s="15">
        <f t="shared" si="527"/>
        <v>1</v>
      </c>
      <c r="BH714" s="15">
        <f t="shared" si="527"/>
        <v>1</v>
      </c>
      <c r="BI714" s="15">
        <f t="shared" si="527"/>
        <v>1</v>
      </c>
      <c r="BJ714" s="15">
        <f t="shared" si="527"/>
        <v>1</v>
      </c>
      <c r="BK714" s="15">
        <f t="shared" si="527"/>
        <v>1</v>
      </c>
      <c r="BL714" s="15">
        <f t="shared" si="527"/>
        <v>1</v>
      </c>
      <c r="BM714" s="15">
        <f t="shared" si="527"/>
        <v>1</v>
      </c>
      <c r="BN714" s="15">
        <f t="shared" si="527"/>
        <v>1</v>
      </c>
      <c r="BO714" s="15">
        <f t="shared" si="527"/>
        <v>1</v>
      </c>
      <c r="BP714" s="15">
        <f t="shared" si="527"/>
        <v>1</v>
      </c>
      <c r="BQ714" s="15">
        <f t="shared" si="527"/>
        <v>1</v>
      </c>
      <c r="BR714" s="15">
        <f t="shared" si="527"/>
        <v>1</v>
      </c>
      <c r="BS714" s="15">
        <f t="shared" si="512"/>
        <v>0</v>
      </c>
      <c r="BT714" s="15">
        <f t="shared" si="513"/>
        <v>0</v>
      </c>
      <c r="BU714" s="15">
        <f t="shared" si="514"/>
        <v>0</v>
      </c>
      <c r="BV714" s="15">
        <f t="shared" si="515"/>
        <v>0</v>
      </c>
      <c r="BW714" s="15">
        <f t="shared" si="516"/>
        <v>0</v>
      </c>
      <c r="BX714" s="15">
        <f t="shared" si="517"/>
        <v>0</v>
      </c>
      <c r="BY714" s="15">
        <f t="shared" si="518"/>
        <v>0</v>
      </c>
      <c r="BZ714" s="15">
        <f t="shared" si="519"/>
        <v>0</v>
      </c>
      <c r="CA714" s="15">
        <f t="shared" si="520"/>
        <v>0</v>
      </c>
      <c r="CB714" s="15">
        <f t="shared" si="521"/>
        <v>0</v>
      </c>
      <c r="CC714" s="15">
        <f t="shared" si="522"/>
        <v>0</v>
      </c>
      <c r="CD714" s="15">
        <f t="shared" si="523"/>
        <v>0</v>
      </c>
      <c r="CE714" s="15">
        <f t="shared" si="524"/>
        <v>0</v>
      </c>
      <c r="CF714" s="15">
        <f t="shared" si="525"/>
        <v>0</v>
      </c>
      <c r="CG714" s="15">
        <f t="shared" si="526"/>
        <v>0</v>
      </c>
    </row>
    <row r="715" spans="15:85" x14ac:dyDescent="0.25">
      <c r="O715" s="1"/>
      <c r="P715" s="1"/>
      <c r="Q715" s="1"/>
      <c r="R715" s="1"/>
      <c r="S715" s="1"/>
      <c r="T715" s="1"/>
      <c r="U715" s="1"/>
      <c r="W715" s="1"/>
      <c r="X715" s="1"/>
      <c r="Y715" s="1"/>
      <c r="Z715" s="1"/>
      <c r="AD715" s="2"/>
      <c r="AE715" s="2"/>
      <c r="AF715" s="2"/>
      <c r="AG715" s="2"/>
      <c r="AH715" s="2"/>
      <c r="AI715" s="2"/>
      <c r="AJ715" s="2"/>
      <c r="AK715" s="2"/>
      <c r="AL715" s="2"/>
      <c r="AM715" s="2"/>
      <c r="AN715" s="2"/>
      <c r="AO715" s="2"/>
      <c r="AP715" s="2"/>
      <c r="AQ715" s="2"/>
      <c r="AR715" s="2"/>
      <c r="AS715" s="2"/>
      <c r="AT715" s="3"/>
      <c r="AU715" s="3"/>
      <c r="AV715" s="3"/>
      <c r="AW715" s="4"/>
      <c r="AX715" s="4"/>
      <c r="AY715" s="4"/>
      <c r="AZ715" s="4"/>
      <c r="BA715" s="4"/>
      <c r="BB715" s="4"/>
      <c r="BC715" s="4"/>
      <c r="BD715" s="15">
        <f t="shared" si="511"/>
        <v>1</v>
      </c>
      <c r="BE715" s="15">
        <f t="shared" si="510"/>
        <v>1</v>
      </c>
      <c r="BF715" s="15">
        <f t="shared" si="527"/>
        <v>1</v>
      </c>
      <c r="BG715" s="15">
        <f t="shared" si="527"/>
        <v>1</v>
      </c>
      <c r="BH715" s="15">
        <f t="shared" si="527"/>
        <v>1</v>
      </c>
      <c r="BI715" s="15">
        <f t="shared" si="527"/>
        <v>1</v>
      </c>
      <c r="BJ715" s="15">
        <f t="shared" si="527"/>
        <v>1</v>
      </c>
      <c r="BK715" s="15">
        <f t="shared" si="527"/>
        <v>1</v>
      </c>
      <c r="BL715" s="15">
        <f t="shared" si="527"/>
        <v>1</v>
      </c>
      <c r="BM715" s="15">
        <f t="shared" si="527"/>
        <v>1</v>
      </c>
      <c r="BN715" s="15">
        <f t="shared" si="527"/>
        <v>1</v>
      </c>
      <c r="BO715" s="15">
        <f t="shared" si="527"/>
        <v>1</v>
      </c>
      <c r="BP715" s="15">
        <f t="shared" si="527"/>
        <v>1</v>
      </c>
      <c r="BQ715" s="15">
        <f t="shared" si="527"/>
        <v>1</v>
      </c>
      <c r="BR715" s="15">
        <f t="shared" si="527"/>
        <v>1</v>
      </c>
      <c r="BS715" s="15">
        <f t="shared" si="512"/>
        <v>0</v>
      </c>
      <c r="BT715" s="15">
        <f t="shared" si="513"/>
        <v>0</v>
      </c>
      <c r="BU715" s="15">
        <f t="shared" si="514"/>
        <v>0</v>
      </c>
      <c r="BV715" s="15">
        <f t="shared" si="515"/>
        <v>0</v>
      </c>
      <c r="BW715" s="15">
        <f t="shared" si="516"/>
        <v>0</v>
      </c>
      <c r="BX715" s="15">
        <f t="shared" si="517"/>
        <v>0</v>
      </c>
      <c r="BY715" s="15">
        <f t="shared" si="518"/>
        <v>0</v>
      </c>
      <c r="BZ715" s="15">
        <f t="shared" si="519"/>
        <v>0</v>
      </c>
      <c r="CA715" s="15">
        <f t="shared" si="520"/>
        <v>0</v>
      </c>
      <c r="CB715" s="15">
        <f t="shared" si="521"/>
        <v>0</v>
      </c>
      <c r="CC715" s="15">
        <f t="shared" si="522"/>
        <v>0</v>
      </c>
      <c r="CD715" s="15">
        <f t="shared" si="523"/>
        <v>0</v>
      </c>
      <c r="CE715" s="15">
        <f t="shared" si="524"/>
        <v>0</v>
      </c>
      <c r="CF715" s="15">
        <f t="shared" si="525"/>
        <v>0</v>
      </c>
      <c r="CG715" s="15">
        <f t="shared" si="526"/>
        <v>0</v>
      </c>
    </row>
    <row r="716" spans="15:85" x14ac:dyDescent="0.25">
      <c r="O716" s="1"/>
      <c r="P716" s="1"/>
      <c r="Q716" s="1"/>
      <c r="R716" s="1"/>
      <c r="S716" s="1"/>
      <c r="T716" s="1"/>
      <c r="U716" s="1"/>
      <c r="W716" s="1"/>
      <c r="X716" s="1"/>
      <c r="Y716" s="1"/>
      <c r="Z716" s="1"/>
      <c r="AD716" s="2"/>
      <c r="AE716" s="2"/>
      <c r="AF716" s="2"/>
      <c r="AG716" s="2"/>
      <c r="AH716" s="2"/>
      <c r="AI716" s="2"/>
      <c r="AJ716" s="2"/>
      <c r="AK716" s="2"/>
      <c r="AL716" s="2"/>
      <c r="AM716" s="2"/>
      <c r="AN716" s="2"/>
      <c r="AO716" s="2"/>
      <c r="AP716" s="2"/>
      <c r="AQ716" s="2"/>
      <c r="AR716" s="2"/>
      <c r="AS716" s="2"/>
      <c r="AT716" s="3"/>
      <c r="AU716" s="3"/>
      <c r="AV716" s="3"/>
      <c r="AW716" s="4"/>
      <c r="AX716" s="4"/>
      <c r="AY716" s="4"/>
      <c r="AZ716" s="4"/>
      <c r="BA716" s="4"/>
      <c r="BB716" s="4"/>
      <c r="BC716" s="4"/>
      <c r="BD716" s="15">
        <f t="shared" si="511"/>
        <v>1</v>
      </c>
      <c r="BE716" s="15">
        <f t="shared" si="510"/>
        <v>1</v>
      </c>
      <c r="BF716" s="15">
        <f t="shared" si="527"/>
        <v>1</v>
      </c>
      <c r="BG716" s="15">
        <f t="shared" si="527"/>
        <v>1</v>
      </c>
      <c r="BH716" s="15">
        <f t="shared" si="527"/>
        <v>1</v>
      </c>
      <c r="BI716" s="15">
        <f t="shared" si="527"/>
        <v>1</v>
      </c>
      <c r="BJ716" s="15">
        <f t="shared" si="527"/>
        <v>1</v>
      </c>
      <c r="BK716" s="15">
        <f t="shared" si="527"/>
        <v>1</v>
      </c>
      <c r="BL716" s="15">
        <f t="shared" si="527"/>
        <v>1</v>
      </c>
      <c r="BM716" s="15">
        <f t="shared" si="527"/>
        <v>1</v>
      </c>
      <c r="BN716" s="15">
        <f t="shared" si="527"/>
        <v>1</v>
      </c>
      <c r="BO716" s="15">
        <f t="shared" si="527"/>
        <v>1</v>
      </c>
      <c r="BP716" s="15">
        <f t="shared" si="527"/>
        <v>1</v>
      </c>
      <c r="BQ716" s="15">
        <f t="shared" si="527"/>
        <v>1</v>
      </c>
      <c r="BR716" s="15">
        <f t="shared" si="527"/>
        <v>1</v>
      </c>
      <c r="BS716" s="15">
        <f t="shared" si="512"/>
        <v>0</v>
      </c>
      <c r="BT716" s="15">
        <f t="shared" si="513"/>
        <v>0</v>
      </c>
      <c r="BU716" s="15">
        <f t="shared" si="514"/>
        <v>0</v>
      </c>
      <c r="BV716" s="15">
        <f t="shared" si="515"/>
        <v>0</v>
      </c>
      <c r="BW716" s="15">
        <f t="shared" si="516"/>
        <v>0</v>
      </c>
      <c r="BX716" s="15">
        <f t="shared" si="517"/>
        <v>0</v>
      </c>
      <c r="BY716" s="15">
        <f t="shared" si="518"/>
        <v>0</v>
      </c>
      <c r="BZ716" s="15">
        <f t="shared" si="519"/>
        <v>0</v>
      </c>
      <c r="CA716" s="15">
        <f t="shared" si="520"/>
        <v>0</v>
      </c>
      <c r="CB716" s="15">
        <f t="shared" si="521"/>
        <v>0</v>
      </c>
      <c r="CC716" s="15">
        <f t="shared" si="522"/>
        <v>0</v>
      </c>
      <c r="CD716" s="15">
        <f t="shared" si="523"/>
        <v>0</v>
      </c>
      <c r="CE716" s="15">
        <f t="shared" si="524"/>
        <v>0</v>
      </c>
      <c r="CF716" s="15">
        <f t="shared" si="525"/>
        <v>0</v>
      </c>
      <c r="CG716" s="15">
        <f t="shared" si="526"/>
        <v>0</v>
      </c>
    </row>
    <row r="717" spans="15:85" x14ac:dyDescent="0.25">
      <c r="O717" s="1"/>
      <c r="P717" s="1"/>
      <c r="Q717" s="1"/>
      <c r="R717" s="1"/>
      <c r="S717" s="1"/>
      <c r="T717" s="1"/>
      <c r="U717" s="1"/>
      <c r="W717" s="1"/>
      <c r="X717" s="1"/>
      <c r="Y717" s="1"/>
      <c r="Z717" s="1"/>
      <c r="AD717" s="2"/>
      <c r="AE717" s="2"/>
      <c r="AF717" s="2"/>
      <c r="AG717" s="2"/>
      <c r="AH717" s="2"/>
      <c r="AI717" s="2"/>
      <c r="AJ717" s="2"/>
      <c r="AK717" s="2"/>
      <c r="AL717" s="2"/>
      <c r="AM717" s="2"/>
      <c r="AN717" s="2"/>
      <c r="AO717" s="2"/>
      <c r="AP717" s="2"/>
      <c r="AQ717" s="2"/>
      <c r="AR717" s="2"/>
      <c r="AS717" s="2"/>
      <c r="AT717" s="3"/>
      <c r="AU717" s="3"/>
      <c r="AV717" s="3"/>
      <c r="AW717" s="4"/>
      <c r="AX717" s="4"/>
      <c r="AY717" s="4"/>
      <c r="AZ717" s="4"/>
      <c r="BA717" s="4"/>
      <c r="BB717" s="4"/>
      <c r="BC717" s="4"/>
      <c r="BD717" s="15">
        <f t="shared" si="511"/>
        <v>1</v>
      </c>
      <c r="BE717" s="15">
        <f t="shared" si="510"/>
        <v>1</v>
      </c>
      <c r="BF717" s="15">
        <f t="shared" si="527"/>
        <v>1</v>
      </c>
      <c r="BG717" s="15">
        <f t="shared" si="527"/>
        <v>1</v>
      </c>
      <c r="BH717" s="15">
        <f t="shared" si="527"/>
        <v>1</v>
      </c>
      <c r="BI717" s="15">
        <f t="shared" si="527"/>
        <v>1</v>
      </c>
      <c r="BJ717" s="15">
        <f t="shared" si="527"/>
        <v>1</v>
      </c>
      <c r="BK717" s="15">
        <f t="shared" si="527"/>
        <v>1</v>
      </c>
      <c r="BL717" s="15">
        <f t="shared" si="527"/>
        <v>1</v>
      </c>
      <c r="BM717" s="15">
        <f t="shared" si="527"/>
        <v>1</v>
      </c>
      <c r="BN717" s="15">
        <f t="shared" si="527"/>
        <v>1</v>
      </c>
      <c r="BO717" s="15">
        <f t="shared" si="527"/>
        <v>1</v>
      </c>
      <c r="BP717" s="15">
        <f t="shared" si="527"/>
        <v>1</v>
      </c>
      <c r="BQ717" s="15">
        <f t="shared" si="527"/>
        <v>1</v>
      </c>
      <c r="BR717" s="15">
        <f t="shared" si="527"/>
        <v>1</v>
      </c>
      <c r="BS717" s="15">
        <f t="shared" si="512"/>
        <v>0</v>
      </c>
      <c r="BT717" s="15">
        <f t="shared" si="513"/>
        <v>0</v>
      </c>
      <c r="BU717" s="15">
        <f t="shared" si="514"/>
        <v>0</v>
      </c>
      <c r="BV717" s="15">
        <f t="shared" si="515"/>
        <v>0</v>
      </c>
      <c r="BW717" s="15">
        <f t="shared" si="516"/>
        <v>0</v>
      </c>
      <c r="BX717" s="15">
        <f t="shared" si="517"/>
        <v>0</v>
      </c>
      <c r="BY717" s="15">
        <f t="shared" si="518"/>
        <v>0</v>
      </c>
      <c r="BZ717" s="15">
        <f t="shared" si="519"/>
        <v>0</v>
      </c>
      <c r="CA717" s="15">
        <f t="shared" si="520"/>
        <v>0</v>
      </c>
      <c r="CB717" s="15">
        <f t="shared" si="521"/>
        <v>0</v>
      </c>
      <c r="CC717" s="15">
        <f t="shared" si="522"/>
        <v>0</v>
      </c>
      <c r="CD717" s="15">
        <f t="shared" si="523"/>
        <v>0</v>
      </c>
      <c r="CE717" s="15">
        <f t="shared" si="524"/>
        <v>0</v>
      </c>
      <c r="CF717" s="15">
        <f t="shared" si="525"/>
        <v>0</v>
      </c>
      <c r="CG717" s="15">
        <f t="shared" si="526"/>
        <v>0</v>
      </c>
    </row>
    <row r="718" spans="15:85" x14ac:dyDescent="0.25">
      <c r="O718" s="1"/>
      <c r="P718" s="1"/>
      <c r="Q718" s="1"/>
      <c r="R718" s="1"/>
      <c r="S718" s="1"/>
      <c r="T718" s="1"/>
      <c r="U718" s="1"/>
      <c r="W718" s="1"/>
      <c r="X718" s="1"/>
      <c r="Y718" s="1"/>
      <c r="Z718" s="1"/>
      <c r="AD718" s="2"/>
      <c r="AE718" s="2"/>
      <c r="AF718" s="2"/>
      <c r="AG718" s="2"/>
      <c r="AH718" s="2"/>
      <c r="AI718" s="2"/>
      <c r="AJ718" s="2"/>
      <c r="AK718" s="2"/>
      <c r="AL718" s="2"/>
      <c r="AM718" s="2"/>
      <c r="AN718" s="2"/>
      <c r="AO718" s="2"/>
      <c r="AP718" s="2"/>
      <c r="AQ718" s="2"/>
      <c r="AR718" s="2"/>
      <c r="AS718" s="2"/>
      <c r="AT718" s="3"/>
      <c r="AU718" s="3"/>
      <c r="AV718" s="3"/>
      <c r="AW718" s="4"/>
      <c r="AX718" s="4"/>
      <c r="AY718" s="4"/>
      <c r="AZ718" s="4"/>
      <c r="BA718" s="4"/>
      <c r="BB718" s="4"/>
      <c r="BC718" s="4"/>
      <c r="BD718" s="15">
        <f t="shared" si="511"/>
        <v>1</v>
      </c>
      <c r="BE718" s="15">
        <f t="shared" si="510"/>
        <v>1</v>
      </c>
      <c r="BF718" s="15">
        <f t="shared" si="527"/>
        <v>1</v>
      </c>
      <c r="BG718" s="15">
        <f t="shared" si="527"/>
        <v>1</v>
      </c>
      <c r="BH718" s="15">
        <f t="shared" si="527"/>
        <v>1</v>
      </c>
      <c r="BI718" s="15">
        <f t="shared" si="527"/>
        <v>1</v>
      </c>
      <c r="BJ718" s="15">
        <f t="shared" si="527"/>
        <v>1</v>
      </c>
      <c r="BK718" s="15">
        <f t="shared" si="527"/>
        <v>1</v>
      </c>
      <c r="BL718" s="15">
        <f t="shared" si="527"/>
        <v>1</v>
      </c>
      <c r="BM718" s="15">
        <f t="shared" si="527"/>
        <v>1</v>
      </c>
      <c r="BN718" s="15">
        <f t="shared" si="527"/>
        <v>1</v>
      </c>
      <c r="BO718" s="15">
        <f t="shared" si="527"/>
        <v>1</v>
      </c>
      <c r="BP718" s="15">
        <f t="shared" si="527"/>
        <v>1</v>
      </c>
      <c r="BQ718" s="15">
        <f t="shared" si="527"/>
        <v>1</v>
      </c>
      <c r="BR718" s="15">
        <f t="shared" si="527"/>
        <v>1</v>
      </c>
      <c r="BS718" s="15">
        <f t="shared" si="512"/>
        <v>0</v>
      </c>
      <c r="BT718" s="15">
        <f t="shared" si="513"/>
        <v>0</v>
      </c>
      <c r="BU718" s="15">
        <f t="shared" si="514"/>
        <v>0</v>
      </c>
      <c r="BV718" s="15">
        <f t="shared" si="515"/>
        <v>0</v>
      </c>
      <c r="BW718" s="15">
        <f t="shared" si="516"/>
        <v>0</v>
      </c>
      <c r="BX718" s="15">
        <f t="shared" si="517"/>
        <v>0</v>
      </c>
      <c r="BY718" s="15">
        <f t="shared" si="518"/>
        <v>0</v>
      </c>
      <c r="BZ718" s="15">
        <f t="shared" si="519"/>
        <v>0</v>
      </c>
      <c r="CA718" s="15">
        <f t="shared" si="520"/>
        <v>0</v>
      </c>
      <c r="CB718" s="15">
        <f t="shared" si="521"/>
        <v>0</v>
      </c>
      <c r="CC718" s="15">
        <f t="shared" si="522"/>
        <v>0</v>
      </c>
      <c r="CD718" s="15">
        <f t="shared" si="523"/>
        <v>0</v>
      </c>
      <c r="CE718" s="15">
        <f t="shared" si="524"/>
        <v>0</v>
      </c>
      <c r="CF718" s="15">
        <f t="shared" si="525"/>
        <v>0</v>
      </c>
      <c r="CG718" s="15">
        <f t="shared" si="526"/>
        <v>0</v>
      </c>
    </row>
    <row r="719" spans="15:85" x14ac:dyDescent="0.25">
      <c r="O719" s="1"/>
      <c r="P719" s="1"/>
      <c r="Q719" s="1"/>
      <c r="R719" s="1"/>
      <c r="S719" s="1"/>
      <c r="T719" s="1"/>
      <c r="U719" s="1"/>
      <c r="W719" s="1"/>
      <c r="X719" s="1"/>
      <c r="Y719" s="1"/>
      <c r="Z719" s="1"/>
      <c r="AD719" s="2"/>
      <c r="AE719" s="2"/>
      <c r="AF719" s="2"/>
      <c r="AG719" s="2"/>
      <c r="AH719" s="2"/>
      <c r="AI719" s="2"/>
      <c r="AJ719" s="2"/>
      <c r="AK719" s="2"/>
      <c r="AL719" s="2"/>
      <c r="AM719" s="2"/>
      <c r="AN719" s="2"/>
      <c r="AO719" s="2"/>
      <c r="AP719" s="2"/>
      <c r="AQ719" s="2"/>
      <c r="AR719" s="2"/>
      <c r="AS719" s="2"/>
      <c r="AT719" s="3"/>
      <c r="AU719" s="3"/>
      <c r="AV719" s="3"/>
      <c r="AW719" s="4"/>
      <c r="AX719" s="4"/>
      <c r="AY719" s="4"/>
      <c r="AZ719" s="4"/>
      <c r="BA719" s="4"/>
      <c r="BB719" s="4"/>
      <c r="BC719" s="4"/>
      <c r="BD719" s="15">
        <f t="shared" si="511"/>
        <v>1</v>
      </c>
      <c r="BE719" s="15">
        <f t="shared" si="510"/>
        <v>1</v>
      </c>
      <c r="BF719" s="15">
        <f t="shared" si="527"/>
        <v>1</v>
      </c>
      <c r="BG719" s="15">
        <f t="shared" si="527"/>
        <v>1</v>
      </c>
      <c r="BH719" s="15">
        <f t="shared" si="527"/>
        <v>1</v>
      </c>
      <c r="BI719" s="15">
        <f t="shared" si="527"/>
        <v>1</v>
      </c>
      <c r="BJ719" s="15">
        <f t="shared" si="527"/>
        <v>1</v>
      </c>
      <c r="BK719" s="15">
        <f t="shared" si="527"/>
        <v>1</v>
      </c>
      <c r="BL719" s="15">
        <f t="shared" si="527"/>
        <v>1</v>
      </c>
      <c r="BM719" s="15">
        <f t="shared" si="527"/>
        <v>1</v>
      </c>
      <c r="BN719" s="15">
        <f t="shared" si="527"/>
        <v>1</v>
      </c>
      <c r="BO719" s="15">
        <f t="shared" si="527"/>
        <v>1</v>
      </c>
      <c r="BP719" s="15">
        <f t="shared" si="527"/>
        <v>1</v>
      </c>
      <c r="BQ719" s="15">
        <f t="shared" si="527"/>
        <v>1</v>
      </c>
      <c r="BR719" s="15">
        <f t="shared" si="527"/>
        <v>1</v>
      </c>
      <c r="BS719" s="15">
        <f t="shared" si="512"/>
        <v>0</v>
      </c>
      <c r="BT719" s="15">
        <f t="shared" si="513"/>
        <v>0</v>
      </c>
      <c r="BU719" s="15">
        <f t="shared" si="514"/>
        <v>0</v>
      </c>
      <c r="BV719" s="15">
        <f t="shared" si="515"/>
        <v>0</v>
      </c>
      <c r="BW719" s="15">
        <f t="shared" si="516"/>
        <v>0</v>
      </c>
      <c r="BX719" s="15">
        <f t="shared" si="517"/>
        <v>0</v>
      </c>
      <c r="BY719" s="15">
        <f t="shared" si="518"/>
        <v>0</v>
      </c>
      <c r="BZ719" s="15">
        <f t="shared" si="519"/>
        <v>0</v>
      </c>
      <c r="CA719" s="15">
        <f t="shared" si="520"/>
        <v>0</v>
      </c>
      <c r="CB719" s="15">
        <f t="shared" si="521"/>
        <v>0</v>
      </c>
      <c r="CC719" s="15">
        <f t="shared" si="522"/>
        <v>0</v>
      </c>
      <c r="CD719" s="15">
        <f t="shared" si="523"/>
        <v>0</v>
      </c>
      <c r="CE719" s="15">
        <f t="shared" si="524"/>
        <v>0</v>
      </c>
      <c r="CF719" s="15">
        <f t="shared" si="525"/>
        <v>0</v>
      </c>
      <c r="CG719" s="15">
        <f t="shared" si="526"/>
        <v>0</v>
      </c>
    </row>
    <row r="720" spans="15:85" x14ac:dyDescent="0.25">
      <c r="O720" s="1"/>
      <c r="P720" s="1"/>
      <c r="Q720" s="1"/>
      <c r="R720" s="1"/>
      <c r="S720" s="1"/>
      <c r="T720" s="1"/>
      <c r="U720" s="1"/>
      <c r="W720" s="1"/>
      <c r="X720" s="1"/>
      <c r="Y720" s="1"/>
      <c r="Z720" s="1"/>
      <c r="AD720" s="2"/>
      <c r="AE720" s="2"/>
      <c r="AF720" s="2"/>
      <c r="AG720" s="2"/>
      <c r="AH720" s="2"/>
      <c r="AI720" s="2"/>
      <c r="AJ720" s="2"/>
      <c r="AK720" s="2"/>
      <c r="AL720" s="2"/>
      <c r="AM720" s="2"/>
      <c r="AN720" s="2"/>
      <c r="AO720" s="2"/>
      <c r="AP720" s="2"/>
      <c r="AQ720" s="2"/>
      <c r="AR720" s="2"/>
      <c r="AS720" s="2"/>
      <c r="AT720" s="3"/>
      <c r="AU720" s="3"/>
      <c r="AV720" s="3"/>
      <c r="AW720" s="4"/>
      <c r="AX720" s="4"/>
      <c r="AY720" s="4"/>
      <c r="AZ720" s="4"/>
      <c r="BA720" s="4"/>
      <c r="BB720" s="4"/>
      <c r="BC720" s="4"/>
      <c r="BD720" s="15">
        <f t="shared" si="511"/>
        <v>1</v>
      </c>
      <c r="BE720" s="15">
        <f t="shared" si="510"/>
        <v>1</v>
      </c>
      <c r="BF720" s="15">
        <f t="shared" si="527"/>
        <v>1</v>
      </c>
      <c r="BG720" s="15">
        <f t="shared" si="527"/>
        <v>1</v>
      </c>
      <c r="BH720" s="15">
        <f t="shared" si="527"/>
        <v>1</v>
      </c>
      <c r="BI720" s="15">
        <f t="shared" si="527"/>
        <v>1</v>
      </c>
      <c r="BJ720" s="15">
        <f t="shared" si="527"/>
        <v>1</v>
      </c>
      <c r="BK720" s="15">
        <f t="shared" si="527"/>
        <v>1</v>
      </c>
      <c r="BL720" s="15">
        <f t="shared" si="527"/>
        <v>1</v>
      </c>
      <c r="BM720" s="15">
        <f t="shared" si="527"/>
        <v>1</v>
      </c>
      <c r="BN720" s="15">
        <f t="shared" si="527"/>
        <v>1</v>
      </c>
      <c r="BO720" s="15">
        <f t="shared" si="527"/>
        <v>1</v>
      </c>
      <c r="BP720" s="15">
        <f t="shared" si="527"/>
        <v>1</v>
      </c>
      <c r="BQ720" s="15">
        <f t="shared" si="527"/>
        <v>1</v>
      </c>
      <c r="BR720" s="15">
        <f t="shared" si="527"/>
        <v>1</v>
      </c>
      <c r="BS720" s="15">
        <f t="shared" si="512"/>
        <v>0</v>
      </c>
      <c r="BT720" s="15">
        <f t="shared" si="513"/>
        <v>0</v>
      </c>
      <c r="BU720" s="15">
        <f t="shared" si="514"/>
        <v>0</v>
      </c>
      <c r="BV720" s="15">
        <f t="shared" si="515"/>
        <v>0</v>
      </c>
      <c r="BW720" s="15">
        <f t="shared" si="516"/>
        <v>0</v>
      </c>
      <c r="BX720" s="15">
        <f t="shared" si="517"/>
        <v>0</v>
      </c>
      <c r="BY720" s="15">
        <f t="shared" si="518"/>
        <v>0</v>
      </c>
      <c r="BZ720" s="15">
        <f t="shared" si="519"/>
        <v>0</v>
      </c>
      <c r="CA720" s="15">
        <f t="shared" si="520"/>
        <v>0</v>
      </c>
      <c r="CB720" s="15">
        <f t="shared" si="521"/>
        <v>0</v>
      </c>
      <c r="CC720" s="15">
        <f t="shared" si="522"/>
        <v>0</v>
      </c>
      <c r="CD720" s="15">
        <f t="shared" si="523"/>
        <v>0</v>
      </c>
      <c r="CE720" s="15">
        <f t="shared" si="524"/>
        <v>0</v>
      </c>
      <c r="CF720" s="15">
        <f t="shared" si="525"/>
        <v>0</v>
      </c>
      <c r="CG720" s="15">
        <f t="shared" si="526"/>
        <v>0</v>
      </c>
    </row>
    <row r="721" spans="15:85" x14ac:dyDescent="0.25">
      <c r="O721" s="1"/>
      <c r="P721" s="1"/>
      <c r="Q721" s="1"/>
      <c r="R721" s="1"/>
      <c r="S721" s="1"/>
      <c r="T721" s="1"/>
      <c r="U721" s="1"/>
      <c r="W721" s="1"/>
      <c r="X721" s="1"/>
      <c r="Y721" s="1"/>
      <c r="Z721" s="1"/>
      <c r="AD721" s="2"/>
      <c r="AE721" s="2"/>
      <c r="AF721" s="2"/>
      <c r="AG721" s="2"/>
      <c r="AH721" s="2"/>
      <c r="AI721" s="2"/>
      <c r="AJ721" s="2"/>
      <c r="AK721" s="2"/>
      <c r="AL721" s="2"/>
      <c r="AM721" s="2"/>
      <c r="AN721" s="2"/>
      <c r="AO721" s="2"/>
      <c r="AP721" s="2"/>
      <c r="AQ721" s="2"/>
      <c r="AR721" s="2"/>
      <c r="AS721" s="2"/>
      <c r="AT721" s="3"/>
      <c r="AU721" s="3"/>
      <c r="AV721" s="3"/>
      <c r="AW721" s="4"/>
      <c r="AX721" s="4"/>
      <c r="AY721" s="4"/>
      <c r="AZ721" s="4"/>
      <c r="BA721" s="4"/>
      <c r="BB721" s="4"/>
      <c r="BC721" s="4"/>
      <c r="BD721" s="15">
        <f t="shared" si="511"/>
        <v>1</v>
      </c>
      <c r="BE721" s="15">
        <f t="shared" si="510"/>
        <v>1</v>
      </c>
      <c r="BF721" s="15">
        <f t="shared" si="527"/>
        <v>1</v>
      </c>
      <c r="BG721" s="15">
        <f t="shared" si="527"/>
        <v>1</v>
      </c>
      <c r="BH721" s="15">
        <f t="shared" si="527"/>
        <v>1</v>
      </c>
      <c r="BI721" s="15">
        <f t="shared" si="527"/>
        <v>1</v>
      </c>
      <c r="BJ721" s="15">
        <f t="shared" si="527"/>
        <v>1</v>
      </c>
      <c r="BK721" s="15">
        <f t="shared" si="527"/>
        <v>1</v>
      </c>
      <c r="BL721" s="15">
        <f t="shared" si="527"/>
        <v>1</v>
      </c>
      <c r="BM721" s="15">
        <f t="shared" si="527"/>
        <v>1</v>
      </c>
      <c r="BN721" s="15">
        <f t="shared" si="527"/>
        <v>1</v>
      </c>
      <c r="BO721" s="15">
        <f t="shared" si="527"/>
        <v>1</v>
      </c>
      <c r="BP721" s="15">
        <f t="shared" si="527"/>
        <v>1</v>
      </c>
      <c r="BQ721" s="15">
        <f t="shared" si="527"/>
        <v>1</v>
      </c>
      <c r="BR721" s="15">
        <f t="shared" si="527"/>
        <v>1</v>
      </c>
      <c r="BS721" s="15">
        <f t="shared" si="512"/>
        <v>0</v>
      </c>
      <c r="BT721" s="15">
        <f t="shared" si="513"/>
        <v>0</v>
      </c>
      <c r="BU721" s="15">
        <f t="shared" si="514"/>
        <v>0</v>
      </c>
      <c r="BV721" s="15">
        <f t="shared" si="515"/>
        <v>0</v>
      </c>
      <c r="BW721" s="15">
        <f t="shared" si="516"/>
        <v>0</v>
      </c>
      <c r="BX721" s="15">
        <f t="shared" si="517"/>
        <v>0</v>
      </c>
      <c r="BY721" s="15">
        <f t="shared" si="518"/>
        <v>0</v>
      </c>
      <c r="BZ721" s="15">
        <f t="shared" si="519"/>
        <v>0</v>
      </c>
      <c r="CA721" s="15">
        <f t="shared" si="520"/>
        <v>0</v>
      </c>
      <c r="CB721" s="15">
        <f t="shared" si="521"/>
        <v>0</v>
      </c>
      <c r="CC721" s="15">
        <f t="shared" si="522"/>
        <v>0</v>
      </c>
      <c r="CD721" s="15">
        <f t="shared" si="523"/>
        <v>0</v>
      </c>
      <c r="CE721" s="15">
        <f t="shared" si="524"/>
        <v>0</v>
      </c>
      <c r="CF721" s="15">
        <f t="shared" si="525"/>
        <v>0</v>
      </c>
      <c r="CG721" s="15">
        <f t="shared" si="526"/>
        <v>0</v>
      </c>
    </row>
    <row r="722" spans="15:85" x14ac:dyDescent="0.25">
      <c r="O722" s="1"/>
      <c r="P722" s="1"/>
      <c r="Q722" s="1"/>
      <c r="R722" s="1"/>
      <c r="S722" s="1"/>
      <c r="T722" s="1"/>
      <c r="U722" s="1"/>
      <c r="W722" s="1"/>
      <c r="X722" s="1"/>
      <c r="Y722" s="1"/>
      <c r="Z722" s="1"/>
      <c r="AD722" s="2"/>
      <c r="AE722" s="2"/>
      <c r="AF722" s="2"/>
      <c r="AG722" s="2"/>
      <c r="AH722" s="2"/>
      <c r="AI722" s="2"/>
      <c r="AJ722" s="2"/>
      <c r="AK722" s="2"/>
      <c r="AL722" s="2"/>
      <c r="AM722" s="2"/>
      <c r="AN722" s="2"/>
      <c r="AO722" s="2"/>
      <c r="AP722" s="2"/>
      <c r="AQ722" s="2"/>
      <c r="AR722" s="2"/>
      <c r="AS722" s="2"/>
      <c r="AT722" s="3"/>
      <c r="AU722" s="3"/>
      <c r="AV722" s="3"/>
      <c r="AW722" s="4"/>
      <c r="AX722" s="4"/>
      <c r="AY722" s="4"/>
      <c r="AZ722" s="4"/>
      <c r="BA722" s="4"/>
      <c r="BB722" s="4"/>
      <c r="BC722" s="4"/>
      <c r="BD722" s="15">
        <f t="shared" si="511"/>
        <v>1</v>
      </c>
      <c r="BE722" s="15">
        <f t="shared" si="510"/>
        <v>1</v>
      </c>
      <c r="BF722" s="15">
        <f t="shared" si="527"/>
        <v>1</v>
      </c>
      <c r="BG722" s="15">
        <f t="shared" si="527"/>
        <v>1</v>
      </c>
      <c r="BH722" s="15">
        <f t="shared" si="527"/>
        <v>1</v>
      </c>
      <c r="BI722" s="15">
        <f t="shared" si="527"/>
        <v>1</v>
      </c>
      <c r="BJ722" s="15">
        <f t="shared" si="527"/>
        <v>1</v>
      </c>
      <c r="BK722" s="15">
        <f t="shared" si="527"/>
        <v>1</v>
      </c>
      <c r="BL722" s="15">
        <f t="shared" si="527"/>
        <v>1</v>
      </c>
      <c r="BM722" s="15">
        <f t="shared" si="527"/>
        <v>1</v>
      </c>
      <c r="BN722" s="15">
        <f t="shared" si="527"/>
        <v>1</v>
      </c>
      <c r="BO722" s="15">
        <f t="shared" si="527"/>
        <v>1</v>
      </c>
      <c r="BP722" s="15">
        <f t="shared" si="527"/>
        <v>1</v>
      </c>
      <c r="BQ722" s="15">
        <f t="shared" si="527"/>
        <v>1</v>
      </c>
      <c r="BR722" s="15">
        <f t="shared" si="527"/>
        <v>1</v>
      </c>
      <c r="BS722" s="15">
        <f t="shared" si="512"/>
        <v>0</v>
      </c>
      <c r="BT722" s="15">
        <f t="shared" si="513"/>
        <v>0</v>
      </c>
      <c r="BU722" s="15">
        <f t="shared" si="514"/>
        <v>0</v>
      </c>
      <c r="BV722" s="15">
        <f t="shared" si="515"/>
        <v>0</v>
      </c>
      <c r="BW722" s="15">
        <f t="shared" si="516"/>
        <v>0</v>
      </c>
      <c r="BX722" s="15">
        <f t="shared" si="517"/>
        <v>0</v>
      </c>
      <c r="BY722" s="15">
        <f t="shared" si="518"/>
        <v>0</v>
      </c>
      <c r="BZ722" s="15">
        <f t="shared" si="519"/>
        <v>0</v>
      </c>
      <c r="CA722" s="15">
        <f t="shared" si="520"/>
        <v>0</v>
      </c>
      <c r="CB722" s="15">
        <f t="shared" si="521"/>
        <v>0</v>
      </c>
      <c r="CC722" s="15">
        <f t="shared" si="522"/>
        <v>0</v>
      </c>
      <c r="CD722" s="15">
        <f t="shared" si="523"/>
        <v>0</v>
      </c>
      <c r="CE722" s="15">
        <f t="shared" si="524"/>
        <v>0</v>
      </c>
      <c r="CF722" s="15">
        <f t="shared" si="525"/>
        <v>0</v>
      </c>
      <c r="CG722" s="15">
        <f t="shared" si="526"/>
        <v>0</v>
      </c>
    </row>
    <row r="723" spans="15:85" x14ac:dyDescent="0.25">
      <c r="O723" s="1"/>
      <c r="P723" s="1"/>
      <c r="Q723" s="1"/>
      <c r="R723" s="1"/>
      <c r="S723" s="1"/>
      <c r="T723" s="1"/>
      <c r="U723" s="1"/>
      <c r="W723" s="1"/>
      <c r="X723" s="1"/>
      <c r="Y723" s="1"/>
      <c r="Z723" s="1"/>
      <c r="AD723" s="2"/>
      <c r="AE723" s="2"/>
      <c r="AF723" s="2"/>
      <c r="AG723" s="2"/>
      <c r="AH723" s="2"/>
      <c r="AI723" s="2"/>
      <c r="AJ723" s="2"/>
      <c r="AK723" s="2"/>
      <c r="AL723" s="2"/>
      <c r="AM723" s="2"/>
      <c r="AN723" s="2"/>
      <c r="AO723" s="2"/>
      <c r="AP723" s="2"/>
      <c r="AQ723" s="2"/>
      <c r="AR723" s="2"/>
      <c r="AS723" s="2"/>
      <c r="AT723" s="3"/>
      <c r="AU723" s="3"/>
      <c r="AV723" s="3"/>
      <c r="AW723" s="4"/>
      <c r="AX723" s="4"/>
      <c r="AY723" s="4"/>
      <c r="AZ723" s="4"/>
      <c r="BA723" s="4"/>
      <c r="BB723" s="4"/>
      <c r="BC723" s="4"/>
      <c r="BD723" s="15">
        <f t="shared" si="511"/>
        <v>1</v>
      </c>
      <c r="BE723" s="15">
        <f t="shared" si="510"/>
        <v>1</v>
      </c>
      <c r="BF723" s="15">
        <f t="shared" si="527"/>
        <v>1</v>
      </c>
      <c r="BG723" s="15">
        <f t="shared" si="527"/>
        <v>1</v>
      </c>
      <c r="BH723" s="15">
        <f t="shared" si="527"/>
        <v>1</v>
      </c>
      <c r="BI723" s="15">
        <f t="shared" si="527"/>
        <v>1</v>
      </c>
      <c r="BJ723" s="15">
        <f t="shared" si="527"/>
        <v>1</v>
      </c>
      <c r="BK723" s="15">
        <f t="shared" si="527"/>
        <v>1</v>
      </c>
      <c r="BL723" s="15">
        <f t="shared" si="527"/>
        <v>1</v>
      </c>
      <c r="BM723" s="15">
        <f t="shared" si="527"/>
        <v>1</v>
      </c>
      <c r="BN723" s="15">
        <f t="shared" si="527"/>
        <v>1</v>
      </c>
      <c r="BO723" s="15">
        <f t="shared" si="527"/>
        <v>1</v>
      </c>
      <c r="BP723" s="15">
        <f t="shared" si="527"/>
        <v>1</v>
      </c>
      <c r="BQ723" s="15">
        <f t="shared" si="527"/>
        <v>1</v>
      </c>
      <c r="BR723" s="15">
        <f t="shared" si="527"/>
        <v>1</v>
      </c>
      <c r="BS723" s="15">
        <f t="shared" si="512"/>
        <v>0</v>
      </c>
      <c r="BT723" s="15">
        <f t="shared" si="513"/>
        <v>0</v>
      </c>
      <c r="BU723" s="15">
        <f t="shared" si="514"/>
        <v>0</v>
      </c>
      <c r="BV723" s="15">
        <f t="shared" si="515"/>
        <v>0</v>
      </c>
      <c r="BW723" s="15">
        <f t="shared" si="516"/>
        <v>0</v>
      </c>
      <c r="BX723" s="15">
        <f t="shared" si="517"/>
        <v>0</v>
      </c>
      <c r="BY723" s="15">
        <f t="shared" si="518"/>
        <v>0</v>
      </c>
      <c r="BZ723" s="15">
        <f t="shared" si="519"/>
        <v>0</v>
      </c>
      <c r="CA723" s="15">
        <f t="shared" si="520"/>
        <v>0</v>
      </c>
      <c r="CB723" s="15">
        <f t="shared" si="521"/>
        <v>0</v>
      </c>
      <c r="CC723" s="15">
        <f t="shared" si="522"/>
        <v>0</v>
      </c>
      <c r="CD723" s="15">
        <f t="shared" si="523"/>
        <v>0</v>
      </c>
      <c r="CE723" s="15">
        <f t="shared" si="524"/>
        <v>0</v>
      </c>
      <c r="CF723" s="15">
        <f t="shared" si="525"/>
        <v>0</v>
      </c>
      <c r="CG723" s="15">
        <f t="shared" si="526"/>
        <v>0</v>
      </c>
    </row>
    <row r="724" spans="15:85" x14ac:dyDescent="0.25">
      <c r="O724" s="1"/>
      <c r="P724" s="1"/>
      <c r="Q724" s="1"/>
      <c r="R724" s="1"/>
      <c r="S724" s="1"/>
      <c r="T724" s="1"/>
      <c r="U724" s="1"/>
      <c r="W724" s="1"/>
      <c r="X724" s="1"/>
      <c r="Y724" s="1"/>
      <c r="Z724" s="1"/>
      <c r="AD724" s="2"/>
      <c r="AE724" s="2"/>
      <c r="AF724" s="2"/>
      <c r="AG724" s="2"/>
      <c r="AH724" s="2"/>
      <c r="AI724" s="2"/>
      <c r="AJ724" s="2"/>
      <c r="AK724" s="2"/>
      <c r="AL724" s="2"/>
      <c r="AM724" s="2"/>
      <c r="AN724" s="2"/>
      <c r="AO724" s="2"/>
      <c r="AP724" s="2"/>
      <c r="AQ724" s="2"/>
      <c r="AR724" s="2"/>
      <c r="AS724" s="2"/>
      <c r="AT724" s="3"/>
      <c r="AU724" s="3"/>
      <c r="AV724" s="3"/>
      <c r="AW724" s="4"/>
      <c r="AX724" s="4"/>
      <c r="AY724" s="4"/>
      <c r="AZ724" s="4"/>
      <c r="BA724" s="4"/>
      <c r="BB724" s="4"/>
      <c r="BC724" s="4"/>
      <c r="BD724" s="15">
        <f t="shared" si="511"/>
        <v>1</v>
      </c>
      <c r="BE724" s="15">
        <f t="shared" si="510"/>
        <v>1</v>
      </c>
      <c r="BF724" s="15">
        <f t="shared" ref="BF724:BR733" si="528">IF(BF$1-$AW724&gt;$CK$1,1,0)</f>
        <v>1</v>
      </c>
      <c r="BG724" s="15">
        <f t="shared" si="528"/>
        <v>1</v>
      </c>
      <c r="BH724" s="15">
        <f t="shared" si="528"/>
        <v>1</v>
      </c>
      <c r="BI724" s="15">
        <f t="shared" si="528"/>
        <v>1</v>
      </c>
      <c r="BJ724" s="15">
        <f t="shared" si="528"/>
        <v>1</v>
      </c>
      <c r="BK724" s="15">
        <f t="shared" si="528"/>
        <v>1</v>
      </c>
      <c r="BL724" s="15">
        <f t="shared" si="528"/>
        <v>1</v>
      </c>
      <c r="BM724" s="15">
        <f t="shared" si="528"/>
        <v>1</v>
      </c>
      <c r="BN724" s="15">
        <f t="shared" si="528"/>
        <v>1</v>
      </c>
      <c r="BO724" s="15">
        <f t="shared" si="528"/>
        <v>1</v>
      </c>
      <c r="BP724" s="15">
        <f t="shared" si="528"/>
        <v>1</v>
      </c>
      <c r="BQ724" s="15">
        <f t="shared" si="528"/>
        <v>1</v>
      </c>
      <c r="BR724" s="15">
        <f t="shared" si="528"/>
        <v>1</v>
      </c>
      <c r="BS724" s="15">
        <f t="shared" si="512"/>
        <v>0</v>
      </c>
      <c r="BT724" s="15">
        <f t="shared" si="513"/>
        <v>0</v>
      </c>
      <c r="BU724" s="15">
        <f t="shared" si="514"/>
        <v>0</v>
      </c>
      <c r="BV724" s="15">
        <f t="shared" si="515"/>
        <v>0</v>
      </c>
      <c r="BW724" s="15">
        <f t="shared" si="516"/>
        <v>0</v>
      </c>
      <c r="BX724" s="15">
        <f t="shared" si="517"/>
        <v>0</v>
      </c>
      <c r="BY724" s="15">
        <f t="shared" si="518"/>
        <v>0</v>
      </c>
      <c r="BZ724" s="15">
        <f t="shared" si="519"/>
        <v>0</v>
      </c>
      <c r="CA724" s="15">
        <f t="shared" si="520"/>
        <v>0</v>
      </c>
      <c r="CB724" s="15">
        <f t="shared" si="521"/>
        <v>0</v>
      </c>
      <c r="CC724" s="15">
        <f t="shared" si="522"/>
        <v>0</v>
      </c>
      <c r="CD724" s="15">
        <f t="shared" si="523"/>
        <v>0</v>
      </c>
      <c r="CE724" s="15">
        <f t="shared" si="524"/>
        <v>0</v>
      </c>
      <c r="CF724" s="15">
        <f t="shared" si="525"/>
        <v>0</v>
      </c>
      <c r="CG724" s="15">
        <f t="shared" si="526"/>
        <v>0</v>
      </c>
    </row>
    <row r="725" spans="15:85" x14ac:dyDescent="0.25">
      <c r="O725" s="1"/>
      <c r="P725" s="1"/>
      <c r="Q725" s="1"/>
      <c r="R725" s="1"/>
      <c r="S725" s="1"/>
      <c r="T725" s="1"/>
      <c r="U725" s="1"/>
      <c r="W725" s="1"/>
      <c r="X725" s="1"/>
      <c r="Y725" s="1"/>
      <c r="Z725" s="1"/>
      <c r="AD725" s="2"/>
      <c r="AE725" s="2"/>
      <c r="AF725" s="2"/>
      <c r="AG725" s="2"/>
      <c r="AH725" s="2"/>
      <c r="AI725" s="2"/>
      <c r="AJ725" s="2"/>
      <c r="AK725" s="2"/>
      <c r="AL725" s="2"/>
      <c r="AM725" s="2"/>
      <c r="AN725" s="2"/>
      <c r="AO725" s="2"/>
      <c r="AP725" s="2"/>
      <c r="AQ725" s="2"/>
      <c r="AR725" s="2"/>
      <c r="AS725" s="2"/>
      <c r="AT725" s="3"/>
      <c r="AU725" s="3"/>
      <c r="AV725" s="3"/>
      <c r="AW725" s="4"/>
      <c r="AX725" s="4"/>
      <c r="AY725" s="4"/>
      <c r="AZ725" s="4"/>
      <c r="BA725" s="4"/>
      <c r="BB725" s="4"/>
      <c r="BC725" s="4"/>
      <c r="BD725" s="15">
        <f t="shared" si="511"/>
        <v>1</v>
      </c>
      <c r="BE725" s="15">
        <f t="shared" si="510"/>
        <v>1</v>
      </c>
      <c r="BF725" s="15">
        <f t="shared" si="528"/>
        <v>1</v>
      </c>
      <c r="BG725" s="15">
        <f t="shared" si="528"/>
        <v>1</v>
      </c>
      <c r="BH725" s="15">
        <f t="shared" si="528"/>
        <v>1</v>
      </c>
      <c r="BI725" s="15">
        <f t="shared" si="528"/>
        <v>1</v>
      </c>
      <c r="BJ725" s="15">
        <f t="shared" si="528"/>
        <v>1</v>
      </c>
      <c r="BK725" s="15">
        <f t="shared" si="528"/>
        <v>1</v>
      </c>
      <c r="BL725" s="15">
        <f t="shared" si="528"/>
        <v>1</v>
      </c>
      <c r="BM725" s="15">
        <f t="shared" si="528"/>
        <v>1</v>
      </c>
      <c r="BN725" s="15">
        <f t="shared" si="528"/>
        <v>1</v>
      </c>
      <c r="BO725" s="15">
        <f t="shared" si="528"/>
        <v>1</v>
      </c>
      <c r="BP725" s="15">
        <f t="shared" si="528"/>
        <v>1</v>
      </c>
      <c r="BQ725" s="15">
        <f t="shared" si="528"/>
        <v>1</v>
      </c>
      <c r="BR725" s="15">
        <f t="shared" si="528"/>
        <v>1</v>
      </c>
      <c r="BS725" s="15">
        <f t="shared" si="512"/>
        <v>0</v>
      </c>
      <c r="BT725" s="15">
        <f t="shared" si="513"/>
        <v>0</v>
      </c>
      <c r="BU725" s="15">
        <f t="shared" si="514"/>
        <v>0</v>
      </c>
      <c r="BV725" s="15">
        <f t="shared" si="515"/>
        <v>0</v>
      </c>
      <c r="BW725" s="15">
        <f t="shared" si="516"/>
        <v>0</v>
      </c>
      <c r="BX725" s="15">
        <f t="shared" si="517"/>
        <v>0</v>
      </c>
      <c r="BY725" s="15">
        <f t="shared" si="518"/>
        <v>0</v>
      </c>
      <c r="BZ725" s="15">
        <f t="shared" si="519"/>
        <v>0</v>
      </c>
      <c r="CA725" s="15">
        <f t="shared" si="520"/>
        <v>0</v>
      </c>
      <c r="CB725" s="15">
        <f t="shared" si="521"/>
        <v>0</v>
      </c>
      <c r="CC725" s="15">
        <f t="shared" si="522"/>
        <v>0</v>
      </c>
      <c r="CD725" s="15">
        <f t="shared" si="523"/>
        <v>0</v>
      </c>
      <c r="CE725" s="15">
        <f t="shared" si="524"/>
        <v>0</v>
      </c>
      <c r="CF725" s="15">
        <f t="shared" si="525"/>
        <v>0</v>
      </c>
      <c r="CG725" s="15">
        <f t="shared" si="526"/>
        <v>0</v>
      </c>
    </row>
    <row r="726" spans="15:85" x14ac:dyDescent="0.25">
      <c r="O726" s="1"/>
      <c r="P726" s="1"/>
      <c r="Q726" s="1"/>
      <c r="R726" s="1"/>
      <c r="S726" s="1"/>
      <c r="T726" s="1"/>
      <c r="U726" s="1"/>
      <c r="W726" s="1"/>
      <c r="X726" s="1"/>
      <c r="Y726" s="1"/>
      <c r="Z726" s="1"/>
      <c r="AD726" s="2"/>
      <c r="AE726" s="2"/>
      <c r="AF726" s="2"/>
      <c r="AG726" s="2"/>
      <c r="AH726" s="2"/>
      <c r="AI726" s="2"/>
      <c r="AJ726" s="2"/>
      <c r="AK726" s="2"/>
      <c r="AL726" s="2"/>
      <c r="AM726" s="2"/>
      <c r="AN726" s="2"/>
      <c r="AO726" s="2"/>
      <c r="AP726" s="2"/>
      <c r="AQ726" s="2"/>
      <c r="AR726" s="2"/>
      <c r="AS726" s="2"/>
      <c r="AT726" s="3"/>
      <c r="AU726" s="3"/>
      <c r="AV726" s="3"/>
      <c r="AW726" s="4"/>
      <c r="AX726" s="4"/>
      <c r="AY726" s="4"/>
      <c r="AZ726" s="4"/>
      <c r="BA726" s="4"/>
      <c r="BB726" s="4"/>
      <c r="BC726" s="4"/>
      <c r="BD726" s="15">
        <f t="shared" si="511"/>
        <v>1</v>
      </c>
      <c r="BE726" s="15">
        <f t="shared" si="510"/>
        <v>1</v>
      </c>
      <c r="BF726" s="15">
        <f t="shared" si="528"/>
        <v>1</v>
      </c>
      <c r="BG726" s="15">
        <f t="shared" si="528"/>
        <v>1</v>
      </c>
      <c r="BH726" s="15">
        <f t="shared" si="528"/>
        <v>1</v>
      </c>
      <c r="BI726" s="15">
        <f t="shared" si="528"/>
        <v>1</v>
      </c>
      <c r="BJ726" s="15">
        <f t="shared" si="528"/>
        <v>1</v>
      </c>
      <c r="BK726" s="15">
        <f t="shared" si="528"/>
        <v>1</v>
      </c>
      <c r="BL726" s="15">
        <f t="shared" si="528"/>
        <v>1</v>
      </c>
      <c r="BM726" s="15">
        <f t="shared" si="528"/>
        <v>1</v>
      </c>
      <c r="BN726" s="15">
        <f t="shared" si="528"/>
        <v>1</v>
      </c>
      <c r="BO726" s="15">
        <f t="shared" si="528"/>
        <v>1</v>
      </c>
      <c r="BP726" s="15">
        <f t="shared" si="528"/>
        <v>1</v>
      </c>
      <c r="BQ726" s="15">
        <f t="shared" si="528"/>
        <v>1</v>
      </c>
      <c r="BR726" s="15">
        <f t="shared" si="528"/>
        <v>1</v>
      </c>
      <c r="BS726" s="15">
        <f t="shared" si="512"/>
        <v>0</v>
      </c>
      <c r="BT726" s="15">
        <f t="shared" si="513"/>
        <v>0</v>
      </c>
      <c r="BU726" s="15">
        <f t="shared" si="514"/>
        <v>0</v>
      </c>
      <c r="BV726" s="15">
        <f t="shared" si="515"/>
        <v>0</v>
      </c>
      <c r="BW726" s="15">
        <f t="shared" si="516"/>
        <v>0</v>
      </c>
      <c r="BX726" s="15">
        <f t="shared" si="517"/>
        <v>0</v>
      </c>
      <c r="BY726" s="15">
        <f t="shared" si="518"/>
        <v>0</v>
      </c>
      <c r="BZ726" s="15">
        <f t="shared" si="519"/>
        <v>0</v>
      </c>
      <c r="CA726" s="15">
        <f t="shared" si="520"/>
        <v>0</v>
      </c>
      <c r="CB726" s="15">
        <f t="shared" si="521"/>
        <v>0</v>
      </c>
      <c r="CC726" s="15">
        <f t="shared" si="522"/>
        <v>0</v>
      </c>
      <c r="CD726" s="15">
        <f t="shared" si="523"/>
        <v>0</v>
      </c>
      <c r="CE726" s="15">
        <f t="shared" si="524"/>
        <v>0</v>
      </c>
      <c r="CF726" s="15">
        <f t="shared" si="525"/>
        <v>0</v>
      </c>
      <c r="CG726" s="15">
        <f t="shared" si="526"/>
        <v>0</v>
      </c>
    </row>
    <row r="727" spans="15:85" x14ac:dyDescent="0.25">
      <c r="O727" s="1"/>
      <c r="P727" s="1"/>
      <c r="Q727" s="1"/>
      <c r="R727" s="1"/>
      <c r="S727" s="1"/>
      <c r="T727" s="1"/>
      <c r="U727" s="1"/>
      <c r="W727" s="1"/>
      <c r="X727" s="1"/>
      <c r="Y727" s="1"/>
      <c r="Z727" s="1"/>
      <c r="AD727" s="2"/>
      <c r="AE727" s="2"/>
      <c r="AF727" s="2"/>
      <c r="AG727" s="2"/>
      <c r="AH727" s="2"/>
      <c r="AI727" s="2"/>
      <c r="AJ727" s="2"/>
      <c r="AK727" s="2"/>
      <c r="AL727" s="2"/>
      <c r="AM727" s="2"/>
      <c r="AN727" s="2"/>
      <c r="AO727" s="2"/>
      <c r="AP727" s="2"/>
      <c r="AQ727" s="2"/>
      <c r="AR727" s="2"/>
      <c r="AS727" s="2"/>
      <c r="AT727" s="3"/>
      <c r="AU727" s="3"/>
      <c r="AV727" s="3"/>
      <c r="AW727" s="4"/>
      <c r="AX727" s="4"/>
      <c r="AY727" s="4"/>
      <c r="AZ727" s="4"/>
      <c r="BA727" s="4"/>
      <c r="BB727" s="4"/>
      <c r="BC727" s="4"/>
      <c r="BD727" s="15">
        <f t="shared" si="511"/>
        <v>1</v>
      </c>
      <c r="BE727" s="15">
        <f t="shared" si="510"/>
        <v>1</v>
      </c>
      <c r="BF727" s="15">
        <f t="shared" si="528"/>
        <v>1</v>
      </c>
      <c r="BG727" s="15">
        <f t="shared" si="528"/>
        <v>1</v>
      </c>
      <c r="BH727" s="15">
        <f t="shared" si="528"/>
        <v>1</v>
      </c>
      <c r="BI727" s="15">
        <f t="shared" si="528"/>
        <v>1</v>
      </c>
      <c r="BJ727" s="15">
        <f t="shared" si="528"/>
        <v>1</v>
      </c>
      <c r="BK727" s="15">
        <f t="shared" si="528"/>
        <v>1</v>
      </c>
      <c r="BL727" s="15">
        <f t="shared" si="528"/>
        <v>1</v>
      </c>
      <c r="BM727" s="15">
        <f t="shared" si="528"/>
        <v>1</v>
      </c>
      <c r="BN727" s="15">
        <f t="shared" si="528"/>
        <v>1</v>
      </c>
      <c r="BO727" s="15">
        <f t="shared" si="528"/>
        <v>1</v>
      </c>
      <c r="BP727" s="15">
        <f t="shared" si="528"/>
        <v>1</v>
      </c>
      <c r="BQ727" s="15">
        <f t="shared" si="528"/>
        <v>1</v>
      </c>
      <c r="BR727" s="15">
        <f t="shared" si="528"/>
        <v>1</v>
      </c>
      <c r="BS727" s="15">
        <f t="shared" si="512"/>
        <v>0</v>
      </c>
      <c r="BT727" s="15">
        <f t="shared" si="513"/>
        <v>0</v>
      </c>
      <c r="BU727" s="15">
        <f t="shared" si="514"/>
        <v>0</v>
      </c>
      <c r="BV727" s="15">
        <f t="shared" si="515"/>
        <v>0</v>
      </c>
      <c r="BW727" s="15">
        <f t="shared" si="516"/>
        <v>0</v>
      </c>
      <c r="BX727" s="15">
        <f t="shared" si="517"/>
        <v>0</v>
      </c>
      <c r="BY727" s="15">
        <f t="shared" si="518"/>
        <v>0</v>
      </c>
      <c r="BZ727" s="15">
        <f t="shared" si="519"/>
        <v>0</v>
      </c>
      <c r="CA727" s="15">
        <f t="shared" si="520"/>
        <v>0</v>
      </c>
      <c r="CB727" s="15">
        <f t="shared" si="521"/>
        <v>0</v>
      </c>
      <c r="CC727" s="15">
        <f t="shared" si="522"/>
        <v>0</v>
      </c>
      <c r="CD727" s="15">
        <f t="shared" si="523"/>
        <v>0</v>
      </c>
      <c r="CE727" s="15">
        <f t="shared" si="524"/>
        <v>0</v>
      </c>
      <c r="CF727" s="15">
        <f t="shared" si="525"/>
        <v>0</v>
      </c>
      <c r="CG727" s="15">
        <f t="shared" si="526"/>
        <v>0</v>
      </c>
    </row>
    <row r="728" spans="15:85" x14ac:dyDescent="0.25">
      <c r="O728" s="1"/>
      <c r="P728" s="1"/>
      <c r="Q728" s="1"/>
      <c r="R728" s="1"/>
      <c r="S728" s="1"/>
      <c r="T728" s="1"/>
      <c r="U728" s="1"/>
      <c r="W728" s="1"/>
      <c r="X728" s="1"/>
      <c r="Y728" s="1"/>
      <c r="Z728" s="1"/>
      <c r="AD728" s="2"/>
      <c r="AE728" s="2"/>
      <c r="AF728" s="2"/>
      <c r="AG728" s="2"/>
      <c r="AH728" s="2"/>
      <c r="AI728" s="2"/>
      <c r="AJ728" s="2"/>
      <c r="AK728" s="2"/>
      <c r="AL728" s="2"/>
      <c r="AM728" s="2"/>
      <c r="AN728" s="2"/>
      <c r="AO728" s="2"/>
      <c r="AP728" s="2"/>
      <c r="AQ728" s="2"/>
      <c r="AR728" s="2"/>
      <c r="AS728" s="2"/>
      <c r="AT728" s="3"/>
      <c r="AU728" s="3"/>
      <c r="AV728" s="3"/>
      <c r="AW728" s="4"/>
      <c r="AX728" s="4"/>
      <c r="AY728" s="4"/>
      <c r="AZ728" s="4"/>
      <c r="BA728" s="4"/>
      <c r="BB728" s="4"/>
      <c r="BC728" s="4"/>
      <c r="BD728" s="15">
        <f t="shared" si="511"/>
        <v>1</v>
      </c>
      <c r="BE728" s="15">
        <f t="shared" si="510"/>
        <v>1</v>
      </c>
      <c r="BF728" s="15">
        <f t="shared" si="528"/>
        <v>1</v>
      </c>
      <c r="BG728" s="15">
        <f t="shared" si="528"/>
        <v>1</v>
      </c>
      <c r="BH728" s="15">
        <f t="shared" si="528"/>
        <v>1</v>
      </c>
      <c r="BI728" s="15">
        <f t="shared" si="528"/>
        <v>1</v>
      </c>
      <c r="BJ728" s="15">
        <f t="shared" si="528"/>
        <v>1</v>
      </c>
      <c r="BK728" s="15">
        <f t="shared" si="528"/>
        <v>1</v>
      </c>
      <c r="BL728" s="15">
        <f t="shared" si="528"/>
        <v>1</v>
      </c>
      <c r="BM728" s="15">
        <f t="shared" si="528"/>
        <v>1</v>
      </c>
      <c r="BN728" s="15">
        <f t="shared" si="528"/>
        <v>1</v>
      </c>
      <c r="BO728" s="15">
        <f t="shared" si="528"/>
        <v>1</v>
      </c>
      <c r="BP728" s="15">
        <f t="shared" si="528"/>
        <v>1</v>
      </c>
      <c r="BQ728" s="15">
        <f t="shared" si="528"/>
        <v>1</v>
      </c>
      <c r="BR728" s="15">
        <f t="shared" si="528"/>
        <v>1</v>
      </c>
      <c r="BS728" s="15">
        <f t="shared" si="512"/>
        <v>0</v>
      </c>
      <c r="BT728" s="15">
        <f t="shared" si="513"/>
        <v>0</v>
      </c>
      <c r="BU728" s="15">
        <f t="shared" si="514"/>
        <v>0</v>
      </c>
      <c r="BV728" s="15">
        <f t="shared" si="515"/>
        <v>0</v>
      </c>
      <c r="BW728" s="15">
        <f t="shared" si="516"/>
        <v>0</v>
      </c>
      <c r="BX728" s="15">
        <f t="shared" si="517"/>
        <v>0</v>
      </c>
      <c r="BY728" s="15">
        <f t="shared" si="518"/>
        <v>0</v>
      </c>
      <c r="BZ728" s="15">
        <f t="shared" si="519"/>
        <v>0</v>
      </c>
      <c r="CA728" s="15">
        <f t="shared" si="520"/>
        <v>0</v>
      </c>
      <c r="CB728" s="15">
        <f t="shared" si="521"/>
        <v>0</v>
      </c>
      <c r="CC728" s="15">
        <f t="shared" si="522"/>
        <v>0</v>
      </c>
      <c r="CD728" s="15">
        <f t="shared" si="523"/>
        <v>0</v>
      </c>
      <c r="CE728" s="15">
        <f t="shared" si="524"/>
        <v>0</v>
      </c>
      <c r="CF728" s="15">
        <f t="shared" si="525"/>
        <v>0</v>
      </c>
      <c r="CG728" s="15">
        <f t="shared" si="526"/>
        <v>0</v>
      </c>
    </row>
    <row r="729" spans="15:85" x14ac:dyDescent="0.25">
      <c r="O729" s="1"/>
      <c r="P729" s="1"/>
      <c r="Q729" s="1"/>
      <c r="R729" s="1"/>
      <c r="S729" s="1"/>
      <c r="T729" s="1"/>
      <c r="U729" s="1"/>
      <c r="W729" s="1"/>
      <c r="X729" s="1"/>
      <c r="Y729" s="1"/>
      <c r="Z729" s="1"/>
      <c r="AD729" s="2"/>
      <c r="AE729" s="2"/>
      <c r="AF729" s="2"/>
      <c r="AG729" s="2"/>
      <c r="AH729" s="2"/>
      <c r="AI729" s="2"/>
      <c r="AJ729" s="2"/>
      <c r="AK729" s="2"/>
      <c r="AL729" s="2"/>
      <c r="AM729" s="2"/>
      <c r="AN729" s="2"/>
      <c r="AO729" s="2"/>
      <c r="AP729" s="2"/>
      <c r="AQ729" s="2"/>
      <c r="AR729" s="2"/>
      <c r="AS729" s="2"/>
      <c r="AT729" s="3"/>
      <c r="AU729" s="3"/>
      <c r="AV729" s="3"/>
      <c r="AW729" s="4"/>
      <c r="AX729" s="4"/>
      <c r="AY729" s="4"/>
      <c r="AZ729" s="4"/>
      <c r="BA729" s="4"/>
      <c r="BB729" s="4"/>
      <c r="BC729" s="4"/>
      <c r="BD729" s="15">
        <f t="shared" si="511"/>
        <v>1</v>
      </c>
      <c r="BE729" s="15">
        <f t="shared" si="510"/>
        <v>1</v>
      </c>
      <c r="BF729" s="15">
        <f t="shared" si="528"/>
        <v>1</v>
      </c>
      <c r="BG729" s="15">
        <f t="shared" si="528"/>
        <v>1</v>
      </c>
      <c r="BH729" s="15">
        <f t="shared" si="528"/>
        <v>1</v>
      </c>
      <c r="BI729" s="15">
        <f t="shared" si="528"/>
        <v>1</v>
      </c>
      <c r="BJ729" s="15">
        <f t="shared" si="528"/>
        <v>1</v>
      </c>
      <c r="BK729" s="15">
        <f t="shared" si="528"/>
        <v>1</v>
      </c>
      <c r="BL729" s="15">
        <f t="shared" si="528"/>
        <v>1</v>
      </c>
      <c r="BM729" s="15">
        <f t="shared" si="528"/>
        <v>1</v>
      </c>
      <c r="BN729" s="15">
        <f t="shared" si="528"/>
        <v>1</v>
      </c>
      <c r="BO729" s="15">
        <f t="shared" si="528"/>
        <v>1</v>
      </c>
      <c r="BP729" s="15">
        <f t="shared" si="528"/>
        <v>1</v>
      </c>
      <c r="BQ729" s="15">
        <f t="shared" si="528"/>
        <v>1</v>
      </c>
      <c r="BR729" s="15">
        <f t="shared" si="528"/>
        <v>1</v>
      </c>
      <c r="BS729" s="15">
        <f t="shared" si="512"/>
        <v>0</v>
      </c>
      <c r="BT729" s="15">
        <f t="shared" si="513"/>
        <v>0</v>
      </c>
      <c r="BU729" s="15">
        <f t="shared" si="514"/>
        <v>0</v>
      </c>
      <c r="BV729" s="15">
        <f t="shared" si="515"/>
        <v>0</v>
      </c>
      <c r="BW729" s="15">
        <f t="shared" si="516"/>
        <v>0</v>
      </c>
      <c r="BX729" s="15">
        <f t="shared" si="517"/>
        <v>0</v>
      </c>
      <c r="BY729" s="15">
        <f t="shared" si="518"/>
        <v>0</v>
      </c>
      <c r="BZ729" s="15">
        <f t="shared" si="519"/>
        <v>0</v>
      </c>
      <c r="CA729" s="15">
        <f t="shared" si="520"/>
        <v>0</v>
      </c>
      <c r="CB729" s="15">
        <f t="shared" si="521"/>
        <v>0</v>
      </c>
      <c r="CC729" s="15">
        <f t="shared" si="522"/>
        <v>0</v>
      </c>
      <c r="CD729" s="15">
        <f t="shared" si="523"/>
        <v>0</v>
      </c>
      <c r="CE729" s="15">
        <f t="shared" si="524"/>
        <v>0</v>
      </c>
      <c r="CF729" s="15">
        <f t="shared" si="525"/>
        <v>0</v>
      </c>
      <c r="CG729" s="15">
        <f t="shared" si="526"/>
        <v>0</v>
      </c>
    </row>
    <row r="730" spans="15:85" x14ac:dyDescent="0.25">
      <c r="O730" s="1"/>
      <c r="P730" s="1"/>
      <c r="Q730" s="1"/>
      <c r="R730" s="1"/>
      <c r="S730" s="1"/>
      <c r="T730" s="1"/>
      <c r="U730" s="1"/>
      <c r="W730" s="1"/>
      <c r="X730" s="1"/>
      <c r="Y730" s="1"/>
      <c r="Z730" s="1"/>
      <c r="AD730" s="2"/>
      <c r="AE730" s="2"/>
      <c r="AF730" s="2"/>
      <c r="AG730" s="2"/>
      <c r="AH730" s="2"/>
      <c r="AI730" s="2"/>
      <c r="AJ730" s="2"/>
      <c r="AK730" s="2"/>
      <c r="AL730" s="2"/>
      <c r="AM730" s="2"/>
      <c r="AN730" s="2"/>
      <c r="AO730" s="2"/>
      <c r="AP730" s="2"/>
      <c r="AQ730" s="2"/>
      <c r="AR730" s="2"/>
      <c r="AS730" s="2"/>
      <c r="AT730" s="3"/>
      <c r="AU730" s="3"/>
      <c r="AV730" s="3"/>
      <c r="AW730" s="4"/>
      <c r="AX730" s="4"/>
      <c r="AY730" s="4"/>
      <c r="AZ730" s="4"/>
      <c r="BA730" s="4"/>
      <c r="BB730" s="4"/>
      <c r="BC730" s="4"/>
      <c r="BD730" s="15">
        <f t="shared" si="511"/>
        <v>1</v>
      </c>
      <c r="BE730" s="15">
        <f t="shared" si="510"/>
        <v>1</v>
      </c>
      <c r="BF730" s="15">
        <f t="shared" si="528"/>
        <v>1</v>
      </c>
      <c r="BG730" s="15">
        <f t="shared" si="528"/>
        <v>1</v>
      </c>
      <c r="BH730" s="15">
        <f t="shared" si="528"/>
        <v>1</v>
      </c>
      <c r="BI730" s="15">
        <f t="shared" si="528"/>
        <v>1</v>
      </c>
      <c r="BJ730" s="15">
        <f t="shared" si="528"/>
        <v>1</v>
      </c>
      <c r="BK730" s="15">
        <f t="shared" si="528"/>
        <v>1</v>
      </c>
      <c r="BL730" s="15">
        <f t="shared" si="528"/>
        <v>1</v>
      </c>
      <c r="BM730" s="15">
        <f t="shared" si="528"/>
        <v>1</v>
      </c>
      <c r="BN730" s="15">
        <f t="shared" si="528"/>
        <v>1</v>
      </c>
      <c r="BO730" s="15">
        <f t="shared" si="528"/>
        <v>1</v>
      </c>
      <c r="BP730" s="15">
        <f t="shared" si="528"/>
        <v>1</v>
      </c>
      <c r="BQ730" s="15">
        <f t="shared" si="528"/>
        <v>1</v>
      </c>
      <c r="BR730" s="15">
        <f t="shared" si="528"/>
        <v>1</v>
      </c>
      <c r="BS730" s="15">
        <f t="shared" si="512"/>
        <v>0</v>
      </c>
      <c r="BT730" s="15">
        <f t="shared" si="513"/>
        <v>0</v>
      </c>
      <c r="BU730" s="15">
        <f t="shared" si="514"/>
        <v>0</v>
      </c>
      <c r="BV730" s="15">
        <f t="shared" si="515"/>
        <v>0</v>
      </c>
      <c r="BW730" s="15">
        <f t="shared" si="516"/>
        <v>0</v>
      </c>
      <c r="BX730" s="15">
        <f t="shared" si="517"/>
        <v>0</v>
      </c>
      <c r="BY730" s="15">
        <f t="shared" si="518"/>
        <v>0</v>
      </c>
      <c r="BZ730" s="15">
        <f t="shared" si="519"/>
        <v>0</v>
      </c>
      <c r="CA730" s="15">
        <f t="shared" si="520"/>
        <v>0</v>
      </c>
      <c r="CB730" s="15">
        <f t="shared" si="521"/>
        <v>0</v>
      </c>
      <c r="CC730" s="15">
        <f t="shared" si="522"/>
        <v>0</v>
      </c>
      <c r="CD730" s="15">
        <f t="shared" si="523"/>
        <v>0</v>
      </c>
      <c r="CE730" s="15">
        <f t="shared" si="524"/>
        <v>0</v>
      </c>
      <c r="CF730" s="15">
        <f t="shared" si="525"/>
        <v>0</v>
      </c>
      <c r="CG730" s="15">
        <f t="shared" si="526"/>
        <v>0</v>
      </c>
    </row>
    <row r="731" spans="15:85" x14ac:dyDescent="0.25">
      <c r="O731" s="1"/>
      <c r="P731" s="1"/>
      <c r="Q731" s="1"/>
      <c r="R731" s="1"/>
      <c r="S731" s="1"/>
      <c r="T731" s="1"/>
      <c r="U731" s="1"/>
      <c r="W731" s="1"/>
      <c r="X731" s="1"/>
      <c r="Y731" s="1"/>
      <c r="Z731" s="1"/>
      <c r="AD731" s="2"/>
      <c r="AE731" s="2"/>
      <c r="AF731" s="2"/>
      <c r="AG731" s="2"/>
      <c r="AH731" s="2"/>
      <c r="AI731" s="2"/>
      <c r="AJ731" s="2"/>
      <c r="AK731" s="2"/>
      <c r="AL731" s="2"/>
      <c r="AM731" s="2"/>
      <c r="AN731" s="2"/>
      <c r="AO731" s="2"/>
      <c r="AP731" s="2"/>
      <c r="AQ731" s="2"/>
      <c r="AR731" s="2"/>
      <c r="AS731" s="2"/>
      <c r="AT731" s="3"/>
      <c r="AU731" s="3"/>
      <c r="AV731" s="3"/>
      <c r="AW731" s="4"/>
      <c r="AX731" s="4"/>
      <c r="AY731" s="4"/>
      <c r="AZ731" s="4"/>
      <c r="BA731" s="4"/>
      <c r="BB731" s="4"/>
      <c r="BC731" s="4"/>
      <c r="BD731" s="15">
        <f t="shared" si="511"/>
        <v>1</v>
      </c>
      <c r="BE731" s="15">
        <f t="shared" si="510"/>
        <v>1</v>
      </c>
      <c r="BF731" s="15">
        <f t="shared" si="528"/>
        <v>1</v>
      </c>
      <c r="BG731" s="15">
        <f t="shared" si="528"/>
        <v>1</v>
      </c>
      <c r="BH731" s="15">
        <f t="shared" si="528"/>
        <v>1</v>
      </c>
      <c r="BI731" s="15">
        <f t="shared" si="528"/>
        <v>1</v>
      </c>
      <c r="BJ731" s="15">
        <f t="shared" si="528"/>
        <v>1</v>
      </c>
      <c r="BK731" s="15">
        <f t="shared" si="528"/>
        <v>1</v>
      </c>
      <c r="BL731" s="15">
        <f t="shared" si="528"/>
        <v>1</v>
      </c>
      <c r="BM731" s="15">
        <f t="shared" si="528"/>
        <v>1</v>
      </c>
      <c r="BN731" s="15">
        <f t="shared" si="528"/>
        <v>1</v>
      </c>
      <c r="BO731" s="15">
        <f t="shared" si="528"/>
        <v>1</v>
      </c>
      <c r="BP731" s="15">
        <f t="shared" si="528"/>
        <v>1</v>
      </c>
      <c r="BQ731" s="15">
        <f t="shared" si="528"/>
        <v>1</v>
      </c>
      <c r="BR731" s="15">
        <f t="shared" si="528"/>
        <v>1</v>
      </c>
      <c r="BS731" s="15">
        <f t="shared" si="512"/>
        <v>0</v>
      </c>
      <c r="BT731" s="15">
        <f t="shared" si="513"/>
        <v>0</v>
      </c>
      <c r="BU731" s="15">
        <f t="shared" si="514"/>
        <v>0</v>
      </c>
      <c r="BV731" s="15">
        <f t="shared" si="515"/>
        <v>0</v>
      </c>
      <c r="BW731" s="15">
        <f t="shared" si="516"/>
        <v>0</v>
      </c>
      <c r="BX731" s="15">
        <f t="shared" si="517"/>
        <v>0</v>
      </c>
      <c r="BY731" s="15">
        <f t="shared" si="518"/>
        <v>0</v>
      </c>
      <c r="BZ731" s="15">
        <f t="shared" si="519"/>
        <v>0</v>
      </c>
      <c r="CA731" s="15">
        <f t="shared" si="520"/>
        <v>0</v>
      </c>
      <c r="CB731" s="15">
        <f t="shared" si="521"/>
        <v>0</v>
      </c>
      <c r="CC731" s="15">
        <f t="shared" si="522"/>
        <v>0</v>
      </c>
      <c r="CD731" s="15">
        <f t="shared" si="523"/>
        <v>0</v>
      </c>
      <c r="CE731" s="15">
        <f t="shared" si="524"/>
        <v>0</v>
      </c>
      <c r="CF731" s="15">
        <f t="shared" si="525"/>
        <v>0</v>
      </c>
      <c r="CG731" s="15">
        <f t="shared" si="526"/>
        <v>0</v>
      </c>
    </row>
    <row r="732" spans="15:85" x14ac:dyDescent="0.25">
      <c r="O732" s="1"/>
      <c r="P732" s="1"/>
      <c r="Q732" s="1"/>
      <c r="R732" s="1"/>
      <c r="S732" s="1"/>
      <c r="T732" s="1"/>
      <c r="U732" s="1"/>
      <c r="W732" s="1"/>
      <c r="X732" s="1"/>
      <c r="Y732" s="1"/>
      <c r="Z732" s="1"/>
      <c r="AD732" s="2"/>
      <c r="AE732" s="2"/>
      <c r="AF732" s="2"/>
      <c r="AG732" s="2"/>
      <c r="AH732" s="2"/>
      <c r="AI732" s="2"/>
      <c r="AJ732" s="2"/>
      <c r="AK732" s="2"/>
      <c r="AL732" s="2"/>
      <c r="AM732" s="2"/>
      <c r="AN732" s="2"/>
      <c r="AO732" s="2"/>
      <c r="AP732" s="2"/>
      <c r="AQ732" s="2"/>
      <c r="AR732" s="2"/>
      <c r="AS732" s="2"/>
      <c r="AT732" s="3"/>
      <c r="AU732" s="3"/>
      <c r="AV732" s="3"/>
      <c r="AW732" s="4"/>
      <c r="AX732" s="4"/>
      <c r="AY732" s="4"/>
      <c r="AZ732" s="4"/>
      <c r="BA732" s="4"/>
      <c r="BB732" s="4"/>
      <c r="BC732" s="4"/>
      <c r="BD732" s="15">
        <f t="shared" si="511"/>
        <v>1</v>
      </c>
      <c r="BE732" s="15">
        <f t="shared" si="510"/>
        <v>1</v>
      </c>
      <c r="BF732" s="15">
        <f t="shared" si="528"/>
        <v>1</v>
      </c>
      <c r="BG732" s="15">
        <f t="shared" si="528"/>
        <v>1</v>
      </c>
      <c r="BH732" s="15">
        <f t="shared" si="528"/>
        <v>1</v>
      </c>
      <c r="BI732" s="15">
        <f t="shared" si="528"/>
        <v>1</v>
      </c>
      <c r="BJ732" s="15">
        <f t="shared" si="528"/>
        <v>1</v>
      </c>
      <c r="BK732" s="15">
        <f t="shared" si="528"/>
        <v>1</v>
      </c>
      <c r="BL732" s="15">
        <f t="shared" si="528"/>
        <v>1</v>
      </c>
      <c r="BM732" s="15">
        <f t="shared" si="528"/>
        <v>1</v>
      </c>
      <c r="BN732" s="15">
        <f t="shared" si="528"/>
        <v>1</v>
      </c>
      <c r="BO732" s="15">
        <f t="shared" si="528"/>
        <v>1</v>
      </c>
      <c r="BP732" s="15">
        <f t="shared" si="528"/>
        <v>1</v>
      </c>
      <c r="BQ732" s="15">
        <f t="shared" si="528"/>
        <v>1</v>
      </c>
      <c r="BR732" s="15">
        <f t="shared" si="528"/>
        <v>1</v>
      </c>
      <c r="BS732" s="15">
        <f t="shared" si="512"/>
        <v>0</v>
      </c>
      <c r="BT732" s="15">
        <f t="shared" si="513"/>
        <v>0</v>
      </c>
      <c r="BU732" s="15">
        <f t="shared" si="514"/>
        <v>0</v>
      </c>
      <c r="BV732" s="15">
        <f t="shared" si="515"/>
        <v>0</v>
      </c>
      <c r="BW732" s="15">
        <f t="shared" si="516"/>
        <v>0</v>
      </c>
      <c r="BX732" s="15">
        <f t="shared" si="517"/>
        <v>0</v>
      </c>
      <c r="BY732" s="15">
        <f t="shared" si="518"/>
        <v>0</v>
      </c>
      <c r="BZ732" s="15">
        <f t="shared" si="519"/>
        <v>0</v>
      </c>
      <c r="CA732" s="15">
        <f t="shared" si="520"/>
        <v>0</v>
      </c>
      <c r="CB732" s="15">
        <f t="shared" si="521"/>
        <v>0</v>
      </c>
      <c r="CC732" s="15">
        <f t="shared" si="522"/>
        <v>0</v>
      </c>
      <c r="CD732" s="15">
        <f t="shared" si="523"/>
        <v>0</v>
      </c>
      <c r="CE732" s="15">
        <f t="shared" si="524"/>
        <v>0</v>
      </c>
      <c r="CF732" s="15">
        <f t="shared" si="525"/>
        <v>0</v>
      </c>
      <c r="CG732" s="15">
        <f t="shared" si="526"/>
        <v>0</v>
      </c>
    </row>
    <row r="733" spans="15:85" x14ac:dyDescent="0.25">
      <c r="O733" s="1"/>
      <c r="P733" s="1"/>
      <c r="Q733" s="1"/>
      <c r="R733" s="1"/>
      <c r="S733" s="1"/>
      <c r="T733" s="1"/>
      <c r="U733" s="1"/>
      <c r="W733" s="1"/>
      <c r="X733" s="1"/>
      <c r="Y733" s="1"/>
      <c r="Z733" s="1"/>
      <c r="AD733" s="2"/>
      <c r="AE733" s="2"/>
      <c r="AF733" s="2"/>
      <c r="AG733" s="2"/>
      <c r="AH733" s="2"/>
      <c r="AI733" s="2"/>
      <c r="AJ733" s="2"/>
      <c r="AK733" s="2"/>
      <c r="AL733" s="2"/>
      <c r="AM733" s="2"/>
      <c r="AN733" s="2"/>
      <c r="AO733" s="2"/>
      <c r="AP733" s="2"/>
      <c r="AQ733" s="2"/>
      <c r="AR733" s="2"/>
      <c r="AS733" s="2"/>
      <c r="AT733" s="3"/>
      <c r="AU733" s="3"/>
      <c r="AV733" s="3"/>
      <c r="AW733" s="4"/>
      <c r="AX733" s="4"/>
      <c r="AY733" s="4"/>
      <c r="AZ733" s="4"/>
      <c r="BA733" s="4"/>
      <c r="BB733" s="4"/>
      <c r="BC733" s="4"/>
      <c r="BD733" s="15">
        <f t="shared" si="511"/>
        <v>1</v>
      </c>
      <c r="BE733" s="15">
        <f t="shared" si="510"/>
        <v>1</v>
      </c>
      <c r="BF733" s="15">
        <f t="shared" si="528"/>
        <v>1</v>
      </c>
      <c r="BG733" s="15">
        <f t="shared" si="528"/>
        <v>1</v>
      </c>
      <c r="BH733" s="15">
        <f t="shared" si="528"/>
        <v>1</v>
      </c>
      <c r="BI733" s="15">
        <f t="shared" si="528"/>
        <v>1</v>
      </c>
      <c r="BJ733" s="15">
        <f t="shared" si="528"/>
        <v>1</v>
      </c>
      <c r="BK733" s="15">
        <f t="shared" si="528"/>
        <v>1</v>
      </c>
      <c r="BL733" s="15">
        <f t="shared" si="528"/>
        <v>1</v>
      </c>
      <c r="BM733" s="15">
        <f t="shared" si="528"/>
        <v>1</v>
      </c>
      <c r="BN733" s="15">
        <f t="shared" si="528"/>
        <v>1</v>
      </c>
      <c r="BO733" s="15">
        <f t="shared" si="528"/>
        <v>1</v>
      </c>
      <c r="BP733" s="15">
        <f t="shared" si="528"/>
        <v>1</v>
      </c>
      <c r="BQ733" s="15">
        <f t="shared" si="528"/>
        <v>1</v>
      </c>
      <c r="BR733" s="15">
        <f t="shared" si="528"/>
        <v>1</v>
      </c>
      <c r="BS733" s="15">
        <f t="shared" si="512"/>
        <v>0</v>
      </c>
      <c r="BT733" s="15">
        <f t="shared" si="513"/>
        <v>0</v>
      </c>
      <c r="BU733" s="15">
        <f t="shared" si="514"/>
        <v>0</v>
      </c>
      <c r="BV733" s="15">
        <f t="shared" si="515"/>
        <v>0</v>
      </c>
      <c r="BW733" s="15">
        <f t="shared" si="516"/>
        <v>0</v>
      </c>
      <c r="BX733" s="15">
        <f t="shared" si="517"/>
        <v>0</v>
      </c>
      <c r="BY733" s="15">
        <f t="shared" si="518"/>
        <v>0</v>
      </c>
      <c r="BZ733" s="15">
        <f t="shared" si="519"/>
        <v>0</v>
      </c>
      <c r="CA733" s="15">
        <f t="shared" si="520"/>
        <v>0</v>
      </c>
      <c r="CB733" s="15">
        <f t="shared" si="521"/>
        <v>0</v>
      </c>
      <c r="CC733" s="15">
        <f t="shared" si="522"/>
        <v>0</v>
      </c>
      <c r="CD733" s="15">
        <f t="shared" si="523"/>
        <v>0</v>
      </c>
      <c r="CE733" s="15">
        <f t="shared" si="524"/>
        <v>0</v>
      </c>
      <c r="CF733" s="15">
        <f t="shared" si="525"/>
        <v>0</v>
      </c>
      <c r="CG733" s="15">
        <f t="shared" si="526"/>
        <v>0</v>
      </c>
    </row>
    <row r="734" spans="15:85" x14ac:dyDescent="0.25">
      <c r="O734" s="1"/>
      <c r="P734" s="1"/>
      <c r="Q734" s="1"/>
      <c r="R734" s="1"/>
      <c r="S734" s="1"/>
      <c r="T734" s="1"/>
      <c r="U734" s="1"/>
      <c r="W734" s="1"/>
      <c r="X734" s="1"/>
      <c r="Y734" s="1"/>
      <c r="Z734" s="1"/>
      <c r="AD734" s="2"/>
      <c r="AE734" s="2"/>
      <c r="AF734" s="2"/>
      <c r="AG734" s="2"/>
      <c r="AH734" s="2"/>
      <c r="AI734" s="2"/>
      <c r="AJ734" s="2"/>
      <c r="AK734" s="2"/>
      <c r="AL734" s="2"/>
      <c r="AM734" s="2"/>
      <c r="AN734" s="2"/>
      <c r="AO734" s="2"/>
      <c r="AP734" s="2"/>
      <c r="AQ734" s="2"/>
      <c r="AR734" s="2"/>
      <c r="AS734" s="2"/>
      <c r="AT734" s="3"/>
      <c r="AU734" s="3"/>
      <c r="AV734" s="3"/>
      <c r="AW734" s="4"/>
      <c r="AX734" s="4"/>
      <c r="AY734" s="4"/>
      <c r="AZ734" s="4"/>
      <c r="BA734" s="4"/>
      <c r="BB734" s="4"/>
      <c r="BC734" s="4"/>
      <c r="BD734" s="15">
        <f t="shared" si="511"/>
        <v>1</v>
      </c>
      <c r="BE734" s="15">
        <f t="shared" si="510"/>
        <v>1</v>
      </c>
      <c r="BF734" s="15">
        <f t="shared" ref="BF734:BR743" si="529">IF(BF$1-$AW734&gt;$CK$1,1,0)</f>
        <v>1</v>
      </c>
      <c r="BG734" s="15">
        <f t="shared" si="529"/>
        <v>1</v>
      </c>
      <c r="BH734" s="15">
        <f t="shared" si="529"/>
        <v>1</v>
      </c>
      <c r="BI734" s="15">
        <f t="shared" si="529"/>
        <v>1</v>
      </c>
      <c r="BJ734" s="15">
        <f t="shared" si="529"/>
        <v>1</v>
      </c>
      <c r="BK734" s="15">
        <f t="shared" si="529"/>
        <v>1</v>
      </c>
      <c r="BL734" s="15">
        <f t="shared" si="529"/>
        <v>1</v>
      </c>
      <c r="BM734" s="15">
        <f t="shared" si="529"/>
        <v>1</v>
      </c>
      <c r="BN734" s="15">
        <f t="shared" si="529"/>
        <v>1</v>
      </c>
      <c r="BO734" s="15">
        <f t="shared" si="529"/>
        <v>1</v>
      </c>
      <c r="BP734" s="15">
        <f t="shared" si="529"/>
        <v>1</v>
      </c>
      <c r="BQ734" s="15">
        <f t="shared" si="529"/>
        <v>1</v>
      </c>
      <c r="BR734" s="15">
        <f t="shared" si="529"/>
        <v>1</v>
      </c>
      <c r="BS734" s="15">
        <f t="shared" si="512"/>
        <v>0</v>
      </c>
      <c r="BT734" s="15">
        <f t="shared" si="513"/>
        <v>0</v>
      </c>
      <c r="BU734" s="15">
        <f t="shared" si="514"/>
        <v>0</v>
      </c>
      <c r="BV734" s="15">
        <f t="shared" si="515"/>
        <v>0</v>
      </c>
      <c r="BW734" s="15">
        <f t="shared" si="516"/>
        <v>0</v>
      </c>
      <c r="BX734" s="15">
        <f t="shared" si="517"/>
        <v>0</v>
      </c>
      <c r="BY734" s="15">
        <f t="shared" si="518"/>
        <v>0</v>
      </c>
      <c r="BZ734" s="15">
        <f t="shared" si="519"/>
        <v>0</v>
      </c>
      <c r="CA734" s="15">
        <f t="shared" si="520"/>
        <v>0</v>
      </c>
      <c r="CB734" s="15">
        <f t="shared" si="521"/>
        <v>0</v>
      </c>
      <c r="CC734" s="15">
        <f t="shared" si="522"/>
        <v>0</v>
      </c>
      <c r="CD734" s="15">
        <f t="shared" si="523"/>
        <v>0</v>
      </c>
      <c r="CE734" s="15">
        <f t="shared" si="524"/>
        <v>0</v>
      </c>
      <c r="CF734" s="15">
        <f t="shared" si="525"/>
        <v>0</v>
      </c>
      <c r="CG734" s="15">
        <f t="shared" si="526"/>
        <v>0</v>
      </c>
    </row>
    <row r="735" spans="15:85" x14ac:dyDescent="0.25">
      <c r="O735" s="1"/>
      <c r="P735" s="1"/>
      <c r="Q735" s="1"/>
      <c r="R735" s="1"/>
      <c r="S735" s="1"/>
      <c r="T735" s="1"/>
      <c r="U735" s="1"/>
      <c r="W735" s="1"/>
      <c r="X735" s="1"/>
      <c r="Y735" s="1"/>
      <c r="Z735" s="1"/>
      <c r="AD735" s="2"/>
      <c r="AE735" s="2"/>
      <c r="AF735" s="2"/>
      <c r="AG735" s="2"/>
      <c r="AH735" s="2"/>
      <c r="AI735" s="2"/>
      <c r="AJ735" s="2"/>
      <c r="AK735" s="2"/>
      <c r="AL735" s="2"/>
      <c r="AM735" s="2"/>
      <c r="AN735" s="2"/>
      <c r="AO735" s="2"/>
      <c r="AP735" s="2"/>
      <c r="AQ735" s="2"/>
      <c r="AR735" s="2"/>
      <c r="AS735" s="2"/>
      <c r="AT735" s="3"/>
      <c r="AU735" s="3"/>
      <c r="AV735" s="3"/>
      <c r="AW735" s="4"/>
      <c r="AX735" s="4"/>
      <c r="AY735" s="4"/>
      <c r="AZ735" s="4"/>
      <c r="BA735" s="4"/>
      <c r="BB735" s="4"/>
      <c r="BC735" s="4"/>
      <c r="BD735" s="15">
        <f t="shared" si="511"/>
        <v>1</v>
      </c>
      <c r="BE735" s="15">
        <f t="shared" si="510"/>
        <v>1</v>
      </c>
      <c r="BF735" s="15">
        <f t="shared" si="529"/>
        <v>1</v>
      </c>
      <c r="BG735" s="15">
        <f t="shared" si="529"/>
        <v>1</v>
      </c>
      <c r="BH735" s="15">
        <f t="shared" si="529"/>
        <v>1</v>
      </c>
      <c r="BI735" s="15">
        <f t="shared" si="529"/>
        <v>1</v>
      </c>
      <c r="BJ735" s="15">
        <f t="shared" si="529"/>
        <v>1</v>
      </c>
      <c r="BK735" s="15">
        <f t="shared" si="529"/>
        <v>1</v>
      </c>
      <c r="BL735" s="15">
        <f t="shared" si="529"/>
        <v>1</v>
      </c>
      <c r="BM735" s="15">
        <f t="shared" si="529"/>
        <v>1</v>
      </c>
      <c r="BN735" s="15">
        <f t="shared" si="529"/>
        <v>1</v>
      </c>
      <c r="BO735" s="15">
        <f t="shared" si="529"/>
        <v>1</v>
      </c>
      <c r="BP735" s="15">
        <f t="shared" si="529"/>
        <v>1</v>
      </c>
      <c r="BQ735" s="15">
        <f t="shared" si="529"/>
        <v>1</v>
      </c>
      <c r="BR735" s="15">
        <f t="shared" si="529"/>
        <v>1</v>
      </c>
      <c r="BS735" s="15">
        <f t="shared" si="512"/>
        <v>0</v>
      </c>
      <c r="BT735" s="15">
        <f t="shared" si="513"/>
        <v>0</v>
      </c>
      <c r="BU735" s="15">
        <f t="shared" si="514"/>
        <v>0</v>
      </c>
      <c r="BV735" s="15">
        <f t="shared" si="515"/>
        <v>0</v>
      </c>
      <c r="BW735" s="15">
        <f t="shared" si="516"/>
        <v>0</v>
      </c>
      <c r="BX735" s="15">
        <f t="shared" si="517"/>
        <v>0</v>
      </c>
      <c r="BY735" s="15">
        <f t="shared" si="518"/>
        <v>0</v>
      </c>
      <c r="BZ735" s="15">
        <f t="shared" si="519"/>
        <v>0</v>
      </c>
      <c r="CA735" s="15">
        <f t="shared" si="520"/>
        <v>0</v>
      </c>
      <c r="CB735" s="15">
        <f t="shared" si="521"/>
        <v>0</v>
      </c>
      <c r="CC735" s="15">
        <f t="shared" si="522"/>
        <v>0</v>
      </c>
      <c r="CD735" s="15">
        <f t="shared" si="523"/>
        <v>0</v>
      </c>
      <c r="CE735" s="15">
        <f t="shared" si="524"/>
        <v>0</v>
      </c>
      <c r="CF735" s="15">
        <f t="shared" si="525"/>
        <v>0</v>
      </c>
      <c r="CG735" s="15">
        <f t="shared" si="526"/>
        <v>0</v>
      </c>
    </row>
    <row r="736" spans="15:85" x14ac:dyDescent="0.25">
      <c r="O736" s="1"/>
      <c r="P736" s="1"/>
      <c r="Q736" s="1"/>
      <c r="R736" s="1"/>
      <c r="S736" s="1"/>
      <c r="T736" s="1"/>
      <c r="U736" s="1"/>
      <c r="W736" s="1"/>
      <c r="X736" s="1"/>
      <c r="Y736" s="1"/>
      <c r="Z736" s="1"/>
      <c r="AD736" s="2"/>
      <c r="AE736" s="2"/>
      <c r="AF736" s="2"/>
      <c r="AG736" s="2"/>
      <c r="AH736" s="2"/>
      <c r="AI736" s="2"/>
      <c r="AJ736" s="2"/>
      <c r="AK736" s="2"/>
      <c r="AL736" s="2"/>
      <c r="AM736" s="2"/>
      <c r="AN736" s="2"/>
      <c r="AO736" s="2"/>
      <c r="AP736" s="2"/>
      <c r="AQ736" s="2"/>
      <c r="AR736" s="2"/>
      <c r="AS736" s="2"/>
      <c r="AT736" s="3"/>
      <c r="AU736" s="3"/>
      <c r="AV736" s="3"/>
      <c r="AW736" s="4"/>
      <c r="AX736" s="4"/>
      <c r="AY736" s="4"/>
      <c r="AZ736" s="4"/>
      <c r="BA736" s="4"/>
      <c r="BB736" s="4"/>
      <c r="BC736" s="4"/>
      <c r="BD736" s="15">
        <f t="shared" si="511"/>
        <v>1</v>
      </c>
      <c r="BE736" s="15">
        <f t="shared" si="510"/>
        <v>1</v>
      </c>
      <c r="BF736" s="15">
        <f t="shared" si="529"/>
        <v>1</v>
      </c>
      <c r="BG736" s="15">
        <f t="shared" si="529"/>
        <v>1</v>
      </c>
      <c r="BH736" s="15">
        <f t="shared" si="529"/>
        <v>1</v>
      </c>
      <c r="BI736" s="15">
        <f t="shared" si="529"/>
        <v>1</v>
      </c>
      <c r="BJ736" s="15">
        <f t="shared" si="529"/>
        <v>1</v>
      </c>
      <c r="BK736" s="15">
        <f t="shared" si="529"/>
        <v>1</v>
      </c>
      <c r="BL736" s="15">
        <f t="shared" si="529"/>
        <v>1</v>
      </c>
      <c r="BM736" s="15">
        <f t="shared" si="529"/>
        <v>1</v>
      </c>
      <c r="BN736" s="15">
        <f t="shared" si="529"/>
        <v>1</v>
      </c>
      <c r="BO736" s="15">
        <f t="shared" si="529"/>
        <v>1</v>
      </c>
      <c r="BP736" s="15">
        <f t="shared" si="529"/>
        <v>1</v>
      </c>
      <c r="BQ736" s="15">
        <f t="shared" si="529"/>
        <v>1</v>
      </c>
      <c r="BR736" s="15">
        <f t="shared" si="529"/>
        <v>1</v>
      </c>
      <c r="BS736" s="15">
        <f t="shared" si="512"/>
        <v>0</v>
      </c>
      <c r="BT736" s="15">
        <f t="shared" si="513"/>
        <v>0</v>
      </c>
      <c r="BU736" s="15">
        <f t="shared" si="514"/>
        <v>0</v>
      </c>
      <c r="BV736" s="15">
        <f t="shared" si="515"/>
        <v>0</v>
      </c>
      <c r="BW736" s="15">
        <f t="shared" si="516"/>
        <v>0</v>
      </c>
      <c r="BX736" s="15">
        <f t="shared" si="517"/>
        <v>0</v>
      </c>
      <c r="BY736" s="15">
        <f t="shared" si="518"/>
        <v>0</v>
      </c>
      <c r="BZ736" s="15">
        <f t="shared" si="519"/>
        <v>0</v>
      </c>
      <c r="CA736" s="15">
        <f t="shared" si="520"/>
        <v>0</v>
      </c>
      <c r="CB736" s="15">
        <f t="shared" si="521"/>
        <v>0</v>
      </c>
      <c r="CC736" s="15">
        <f t="shared" si="522"/>
        <v>0</v>
      </c>
      <c r="CD736" s="15">
        <f t="shared" si="523"/>
        <v>0</v>
      </c>
      <c r="CE736" s="15">
        <f t="shared" si="524"/>
        <v>0</v>
      </c>
      <c r="CF736" s="15">
        <f t="shared" si="525"/>
        <v>0</v>
      </c>
      <c r="CG736" s="15">
        <f t="shared" si="526"/>
        <v>0</v>
      </c>
    </row>
    <row r="737" spans="15:85" x14ac:dyDescent="0.25">
      <c r="O737" s="1"/>
      <c r="P737" s="1"/>
      <c r="Q737" s="1"/>
      <c r="R737" s="1"/>
      <c r="S737" s="1"/>
      <c r="T737" s="1"/>
      <c r="U737" s="1"/>
      <c r="W737" s="1"/>
      <c r="X737" s="1"/>
      <c r="Y737" s="1"/>
      <c r="Z737" s="1"/>
      <c r="AD737" s="2"/>
      <c r="AE737" s="2"/>
      <c r="AF737" s="2"/>
      <c r="AG737" s="2"/>
      <c r="AH737" s="2"/>
      <c r="AI737" s="2"/>
      <c r="AJ737" s="2"/>
      <c r="AK737" s="2"/>
      <c r="AL737" s="2"/>
      <c r="AM737" s="2"/>
      <c r="AN737" s="2"/>
      <c r="AO737" s="2"/>
      <c r="AP737" s="2"/>
      <c r="AQ737" s="2"/>
      <c r="AR737" s="2"/>
      <c r="AS737" s="2"/>
      <c r="AT737" s="3"/>
      <c r="AU737" s="3"/>
      <c r="AV737" s="3"/>
      <c r="AW737" s="4"/>
      <c r="AX737" s="4"/>
      <c r="AY737" s="4"/>
      <c r="AZ737" s="4"/>
      <c r="BA737" s="4"/>
      <c r="BB737" s="4"/>
      <c r="BC737" s="4"/>
      <c r="BD737" s="15">
        <f t="shared" si="511"/>
        <v>1</v>
      </c>
      <c r="BE737" s="15">
        <f t="shared" si="510"/>
        <v>1</v>
      </c>
      <c r="BF737" s="15">
        <f t="shared" si="529"/>
        <v>1</v>
      </c>
      <c r="BG737" s="15">
        <f t="shared" si="529"/>
        <v>1</v>
      </c>
      <c r="BH737" s="15">
        <f t="shared" si="529"/>
        <v>1</v>
      </c>
      <c r="BI737" s="15">
        <f t="shared" si="529"/>
        <v>1</v>
      </c>
      <c r="BJ737" s="15">
        <f t="shared" si="529"/>
        <v>1</v>
      </c>
      <c r="BK737" s="15">
        <f t="shared" si="529"/>
        <v>1</v>
      </c>
      <c r="BL737" s="15">
        <f t="shared" si="529"/>
        <v>1</v>
      </c>
      <c r="BM737" s="15">
        <f t="shared" si="529"/>
        <v>1</v>
      </c>
      <c r="BN737" s="15">
        <f t="shared" si="529"/>
        <v>1</v>
      </c>
      <c r="BO737" s="15">
        <f t="shared" si="529"/>
        <v>1</v>
      </c>
      <c r="BP737" s="15">
        <f t="shared" si="529"/>
        <v>1</v>
      </c>
      <c r="BQ737" s="15">
        <f t="shared" si="529"/>
        <v>1</v>
      </c>
      <c r="BR737" s="15">
        <f t="shared" si="529"/>
        <v>1</v>
      </c>
      <c r="BS737" s="15">
        <f t="shared" si="512"/>
        <v>0</v>
      </c>
      <c r="BT737" s="15">
        <f t="shared" si="513"/>
        <v>0</v>
      </c>
      <c r="BU737" s="15">
        <f t="shared" si="514"/>
        <v>0</v>
      </c>
      <c r="BV737" s="15">
        <f t="shared" si="515"/>
        <v>0</v>
      </c>
      <c r="BW737" s="15">
        <f t="shared" si="516"/>
        <v>0</v>
      </c>
      <c r="BX737" s="15">
        <f t="shared" si="517"/>
        <v>0</v>
      </c>
      <c r="BY737" s="15">
        <f t="shared" si="518"/>
        <v>0</v>
      </c>
      <c r="BZ737" s="15">
        <f t="shared" si="519"/>
        <v>0</v>
      </c>
      <c r="CA737" s="15">
        <f t="shared" si="520"/>
        <v>0</v>
      </c>
      <c r="CB737" s="15">
        <f t="shared" si="521"/>
        <v>0</v>
      </c>
      <c r="CC737" s="15">
        <f t="shared" si="522"/>
        <v>0</v>
      </c>
      <c r="CD737" s="15">
        <f t="shared" si="523"/>
        <v>0</v>
      </c>
      <c r="CE737" s="15">
        <f t="shared" si="524"/>
        <v>0</v>
      </c>
      <c r="CF737" s="15">
        <f t="shared" si="525"/>
        <v>0</v>
      </c>
      <c r="CG737" s="15">
        <f t="shared" si="526"/>
        <v>0</v>
      </c>
    </row>
    <row r="738" spans="15:85" x14ac:dyDescent="0.25">
      <c r="O738" s="1"/>
      <c r="P738" s="1"/>
      <c r="Q738" s="1"/>
      <c r="R738" s="1"/>
      <c r="S738" s="1"/>
      <c r="T738" s="1"/>
      <c r="U738" s="1"/>
      <c r="W738" s="1"/>
      <c r="X738" s="1"/>
      <c r="Y738" s="1"/>
      <c r="Z738" s="1"/>
      <c r="AD738" s="2"/>
      <c r="AE738" s="2"/>
      <c r="AF738" s="2"/>
      <c r="AG738" s="2"/>
      <c r="AH738" s="2"/>
      <c r="AI738" s="2"/>
      <c r="AJ738" s="2"/>
      <c r="AK738" s="2"/>
      <c r="AL738" s="2"/>
      <c r="AM738" s="2"/>
      <c r="AN738" s="2"/>
      <c r="AO738" s="2"/>
      <c r="AP738" s="2"/>
      <c r="AQ738" s="2"/>
      <c r="AR738" s="2"/>
      <c r="AS738" s="2"/>
      <c r="AT738" s="3"/>
      <c r="AU738" s="3"/>
      <c r="AV738" s="3"/>
      <c r="AW738" s="4"/>
      <c r="AX738" s="4"/>
      <c r="AY738" s="4"/>
      <c r="AZ738" s="4"/>
      <c r="BA738" s="4"/>
      <c r="BB738" s="4"/>
      <c r="BC738" s="4"/>
      <c r="BD738" s="15">
        <f t="shared" si="511"/>
        <v>1</v>
      </c>
      <c r="BE738" s="15">
        <f t="shared" si="510"/>
        <v>1</v>
      </c>
      <c r="BF738" s="15">
        <f t="shared" si="529"/>
        <v>1</v>
      </c>
      <c r="BG738" s="15">
        <f t="shared" si="529"/>
        <v>1</v>
      </c>
      <c r="BH738" s="15">
        <f t="shared" si="529"/>
        <v>1</v>
      </c>
      <c r="BI738" s="15">
        <f t="shared" si="529"/>
        <v>1</v>
      </c>
      <c r="BJ738" s="15">
        <f t="shared" si="529"/>
        <v>1</v>
      </c>
      <c r="BK738" s="15">
        <f t="shared" si="529"/>
        <v>1</v>
      </c>
      <c r="BL738" s="15">
        <f t="shared" si="529"/>
        <v>1</v>
      </c>
      <c r="BM738" s="15">
        <f t="shared" si="529"/>
        <v>1</v>
      </c>
      <c r="BN738" s="15">
        <f t="shared" si="529"/>
        <v>1</v>
      </c>
      <c r="BO738" s="15">
        <f t="shared" si="529"/>
        <v>1</v>
      </c>
      <c r="BP738" s="15">
        <f t="shared" si="529"/>
        <v>1</v>
      </c>
      <c r="BQ738" s="15">
        <f t="shared" si="529"/>
        <v>1</v>
      </c>
      <c r="BR738" s="15">
        <f t="shared" si="529"/>
        <v>1</v>
      </c>
      <c r="BS738" s="15">
        <f t="shared" si="512"/>
        <v>0</v>
      </c>
      <c r="BT738" s="15">
        <f t="shared" si="513"/>
        <v>0</v>
      </c>
      <c r="BU738" s="15">
        <f t="shared" si="514"/>
        <v>0</v>
      </c>
      <c r="BV738" s="15">
        <f t="shared" si="515"/>
        <v>0</v>
      </c>
      <c r="BW738" s="15">
        <f t="shared" si="516"/>
        <v>0</v>
      </c>
      <c r="BX738" s="15">
        <f t="shared" si="517"/>
        <v>0</v>
      </c>
      <c r="BY738" s="15">
        <f t="shared" si="518"/>
        <v>0</v>
      </c>
      <c r="BZ738" s="15">
        <f t="shared" si="519"/>
        <v>0</v>
      </c>
      <c r="CA738" s="15">
        <f t="shared" si="520"/>
        <v>0</v>
      </c>
      <c r="CB738" s="15">
        <f t="shared" si="521"/>
        <v>0</v>
      </c>
      <c r="CC738" s="15">
        <f t="shared" si="522"/>
        <v>0</v>
      </c>
      <c r="CD738" s="15">
        <f t="shared" si="523"/>
        <v>0</v>
      </c>
      <c r="CE738" s="15">
        <f t="shared" si="524"/>
        <v>0</v>
      </c>
      <c r="CF738" s="15">
        <f t="shared" si="525"/>
        <v>0</v>
      </c>
      <c r="CG738" s="15">
        <f t="shared" si="526"/>
        <v>0</v>
      </c>
    </row>
    <row r="739" spans="15:85" x14ac:dyDescent="0.25">
      <c r="O739" s="1"/>
      <c r="P739" s="1"/>
      <c r="Q739" s="1"/>
      <c r="R739" s="1"/>
      <c r="S739" s="1"/>
      <c r="T739" s="1"/>
      <c r="U739" s="1"/>
      <c r="W739" s="1"/>
      <c r="X739" s="1"/>
      <c r="Y739" s="1"/>
      <c r="Z739" s="1"/>
      <c r="AD739" s="2"/>
      <c r="AE739" s="2"/>
      <c r="AF739" s="2"/>
      <c r="AG739" s="2"/>
      <c r="AH739" s="2"/>
      <c r="AI739" s="2"/>
      <c r="AJ739" s="2"/>
      <c r="AK739" s="2"/>
      <c r="AL739" s="2"/>
      <c r="AM739" s="2"/>
      <c r="AN739" s="2"/>
      <c r="AO739" s="2"/>
      <c r="AP739" s="2"/>
      <c r="AQ739" s="2"/>
      <c r="AR739" s="2"/>
      <c r="AS739" s="2"/>
      <c r="AT739" s="3"/>
      <c r="AU739" s="3"/>
      <c r="AV739" s="3"/>
      <c r="AW739" s="4"/>
      <c r="AX739" s="4"/>
      <c r="AY739" s="4"/>
      <c r="AZ739" s="4"/>
      <c r="BA739" s="4"/>
      <c r="BB739" s="4"/>
      <c r="BC739" s="4"/>
      <c r="BD739" s="15">
        <f t="shared" si="511"/>
        <v>1</v>
      </c>
      <c r="BE739" s="15">
        <f t="shared" si="510"/>
        <v>1</v>
      </c>
      <c r="BF739" s="15">
        <f t="shared" si="529"/>
        <v>1</v>
      </c>
      <c r="BG739" s="15">
        <f t="shared" si="529"/>
        <v>1</v>
      </c>
      <c r="BH739" s="15">
        <f t="shared" si="529"/>
        <v>1</v>
      </c>
      <c r="BI739" s="15">
        <f t="shared" si="529"/>
        <v>1</v>
      </c>
      <c r="BJ739" s="15">
        <f t="shared" si="529"/>
        <v>1</v>
      </c>
      <c r="BK739" s="15">
        <f t="shared" si="529"/>
        <v>1</v>
      </c>
      <c r="BL739" s="15">
        <f t="shared" si="529"/>
        <v>1</v>
      </c>
      <c r="BM739" s="15">
        <f t="shared" si="529"/>
        <v>1</v>
      </c>
      <c r="BN739" s="15">
        <f t="shared" si="529"/>
        <v>1</v>
      </c>
      <c r="BO739" s="15">
        <f t="shared" si="529"/>
        <v>1</v>
      </c>
      <c r="BP739" s="15">
        <f t="shared" si="529"/>
        <v>1</v>
      </c>
      <c r="BQ739" s="15">
        <f t="shared" si="529"/>
        <v>1</v>
      </c>
      <c r="BR739" s="15">
        <f t="shared" si="529"/>
        <v>1</v>
      </c>
      <c r="BS739" s="15">
        <f t="shared" si="512"/>
        <v>0</v>
      </c>
      <c r="BT739" s="15">
        <f t="shared" si="513"/>
        <v>0</v>
      </c>
      <c r="BU739" s="15">
        <f t="shared" si="514"/>
        <v>0</v>
      </c>
      <c r="BV739" s="15">
        <f t="shared" si="515"/>
        <v>0</v>
      </c>
      <c r="BW739" s="15">
        <f t="shared" si="516"/>
        <v>0</v>
      </c>
      <c r="BX739" s="15">
        <f t="shared" si="517"/>
        <v>0</v>
      </c>
      <c r="BY739" s="15">
        <f t="shared" si="518"/>
        <v>0</v>
      </c>
      <c r="BZ739" s="15">
        <f t="shared" si="519"/>
        <v>0</v>
      </c>
      <c r="CA739" s="15">
        <f t="shared" si="520"/>
        <v>0</v>
      </c>
      <c r="CB739" s="15">
        <f t="shared" si="521"/>
        <v>0</v>
      </c>
      <c r="CC739" s="15">
        <f t="shared" si="522"/>
        <v>0</v>
      </c>
      <c r="CD739" s="15">
        <f t="shared" si="523"/>
        <v>0</v>
      </c>
      <c r="CE739" s="15">
        <f t="shared" si="524"/>
        <v>0</v>
      </c>
      <c r="CF739" s="15">
        <f t="shared" si="525"/>
        <v>0</v>
      </c>
      <c r="CG739" s="15">
        <f t="shared" si="526"/>
        <v>0</v>
      </c>
    </row>
    <row r="740" spans="15:85" x14ac:dyDescent="0.25">
      <c r="O740" s="1"/>
      <c r="P740" s="1"/>
      <c r="Q740" s="1"/>
      <c r="R740" s="1"/>
      <c r="S740" s="1"/>
      <c r="T740" s="1"/>
      <c r="U740" s="1"/>
      <c r="W740" s="1"/>
      <c r="X740" s="1"/>
      <c r="Y740" s="1"/>
      <c r="Z740" s="1"/>
      <c r="AD740" s="2"/>
      <c r="AE740" s="2"/>
      <c r="AF740" s="2"/>
      <c r="AG740" s="2"/>
      <c r="AH740" s="2"/>
      <c r="AI740" s="2"/>
      <c r="AJ740" s="2"/>
      <c r="AK740" s="2"/>
      <c r="AL740" s="2"/>
      <c r="AM740" s="2"/>
      <c r="AN740" s="2"/>
      <c r="AO740" s="2"/>
      <c r="AP740" s="2"/>
      <c r="AQ740" s="2"/>
      <c r="AR740" s="2"/>
      <c r="AS740" s="2"/>
      <c r="AT740" s="3"/>
      <c r="AU740" s="3"/>
      <c r="AV740" s="3"/>
      <c r="AW740" s="4"/>
      <c r="AX740" s="4"/>
      <c r="AY740" s="4"/>
      <c r="AZ740" s="4"/>
      <c r="BA740" s="4"/>
      <c r="BB740" s="4"/>
      <c r="BC740" s="4"/>
      <c r="BD740" s="15">
        <f t="shared" si="511"/>
        <v>1</v>
      </c>
      <c r="BE740" s="15">
        <f t="shared" si="510"/>
        <v>1</v>
      </c>
      <c r="BF740" s="15">
        <f t="shared" si="529"/>
        <v>1</v>
      </c>
      <c r="BG740" s="15">
        <f t="shared" si="529"/>
        <v>1</v>
      </c>
      <c r="BH740" s="15">
        <f t="shared" si="529"/>
        <v>1</v>
      </c>
      <c r="BI740" s="15">
        <f t="shared" si="529"/>
        <v>1</v>
      </c>
      <c r="BJ740" s="15">
        <f t="shared" si="529"/>
        <v>1</v>
      </c>
      <c r="BK740" s="15">
        <f t="shared" si="529"/>
        <v>1</v>
      </c>
      <c r="BL740" s="15">
        <f t="shared" si="529"/>
        <v>1</v>
      </c>
      <c r="BM740" s="15">
        <f t="shared" si="529"/>
        <v>1</v>
      </c>
      <c r="BN740" s="15">
        <f t="shared" si="529"/>
        <v>1</v>
      </c>
      <c r="BO740" s="15">
        <f t="shared" si="529"/>
        <v>1</v>
      </c>
      <c r="BP740" s="15">
        <f t="shared" si="529"/>
        <v>1</v>
      </c>
      <c r="BQ740" s="15">
        <f t="shared" si="529"/>
        <v>1</v>
      </c>
      <c r="BR740" s="15">
        <f t="shared" si="529"/>
        <v>1</v>
      </c>
      <c r="BS740" s="15">
        <f t="shared" si="512"/>
        <v>0</v>
      </c>
      <c r="BT740" s="15">
        <f t="shared" si="513"/>
        <v>0</v>
      </c>
      <c r="BU740" s="15">
        <f t="shared" si="514"/>
        <v>0</v>
      </c>
      <c r="BV740" s="15">
        <f t="shared" si="515"/>
        <v>0</v>
      </c>
      <c r="BW740" s="15">
        <f t="shared" si="516"/>
        <v>0</v>
      </c>
      <c r="BX740" s="15">
        <f t="shared" si="517"/>
        <v>0</v>
      </c>
      <c r="BY740" s="15">
        <f t="shared" si="518"/>
        <v>0</v>
      </c>
      <c r="BZ740" s="15">
        <f t="shared" si="519"/>
        <v>0</v>
      </c>
      <c r="CA740" s="15">
        <f t="shared" si="520"/>
        <v>0</v>
      </c>
      <c r="CB740" s="15">
        <f t="shared" si="521"/>
        <v>0</v>
      </c>
      <c r="CC740" s="15">
        <f t="shared" si="522"/>
        <v>0</v>
      </c>
      <c r="CD740" s="15">
        <f t="shared" si="523"/>
        <v>0</v>
      </c>
      <c r="CE740" s="15">
        <f t="shared" si="524"/>
        <v>0</v>
      </c>
      <c r="CF740" s="15">
        <f t="shared" si="525"/>
        <v>0</v>
      </c>
      <c r="CG740" s="15">
        <f t="shared" si="526"/>
        <v>0</v>
      </c>
    </row>
    <row r="741" spans="15:85" x14ac:dyDescent="0.25">
      <c r="O741" s="1"/>
      <c r="P741" s="1"/>
      <c r="Q741" s="1"/>
      <c r="R741" s="1"/>
      <c r="S741" s="1"/>
      <c r="T741" s="1"/>
      <c r="U741" s="1"/>
      <c r="W741" s="1"/>
      <c r="X741" s="1"/>
      <c r="Y741" s="1"/>
      <c r="Z741" s="1"/>
      <c r="AD741" s="2"/>
      <c r="AE741" s="2"/>
      <c r="AF741" s="2"/>
      <c r="AG741" s="2"/>
      <c r="AH741" s="2"/>
      <c r="AI741" s="2"/>
      <c r="AJ741" s="2"/>
      <c r="AK741" s="2"/>
      <c r="AL741" s="2"/>
      <c r="AM741" s="2"/>
      <c r="AN741" s="2"/>
      <c r="AO741" s="2"/>
      <c r="AP741" s="2"/>
      <c r="AQ741" s="2"/>
      <c r="AR741" s="2"/>
      <c r="AS741" s="2"/>
      <c r="AT741" s="3"/>
      <c r="AU741" s="3"/>
      <c r="AV741" s="3"/>
      <c r="AW741" s="4"/>
      <c r="AX741" s="4"/>
      <c r="AY741" s="4"/>
      <c r="AZ741" s="4"/>
      <c r="BA741" s="4"/>
      <c r="BB741" s="4"/>
      <c r="BC741" s="4"/>
      <c r="BD741" s="15">
        <f t="shared" si="511"/>
        <v>1</v>
      </c>
      <c r="BE741" s="15">
        <f t="shared" si="510"/>
        <v>1</v>
      </c>
      <c r="BF741" s="15">
        <f t="shared" si="529"/>
        <v>1</v>
      </c>
      <c r="BG741" s="15">
        <f t="shared" si="529"/>
        <v>1</v>
      </c>
      <c r="BH741" s="15">
        <f t="shared" si="529"/>
        <v>1</v>
      </c>
      <c r="BI741" s="15">
        <f t="shared" si="529"/>
        <v>1</v>
      </c>
      <c r="BJ741" s="15">
        <f t="shared" si="529"/>
        <v>1</v>
      </c>
      <c r="BK741" s="15">
        <f t="shared" si="529"/>
        <v>1</v>
      </c>
      <c r="BL741" s="15">
        <f t="shared" si="529"/>
        <v>1</v>
      </c>
      <c r="BM741" s="15">
        <f t="shared" si="529"/>
        <v>1</v>
      </c>
      <c r="BN741" s="15">
        <f t="shared" si="529"/>
        <v>1</v>
      </c>
      <c r="BO741" s="15">
        <f t="shared" si="529"/>
        <v>1</v>
      </c>
      <c r="BP741" s="15">
        <f t="shared" si="529"/>
        <v>1</v>
      </c>
      <c r="BQ741" s="15">
        <f t="shared" si="529"/>
        <v>1</v>
      </c>
      <c r="BR741" s="15">
        <f t="shared" si="529"/>
        <v>1</v>
      </c>
      <c r="BS741" s="15">
        <f t="shared" si="512"/>
        <v>0</v>
      </c>
      <c r="BT741" s="15">
        <f t="shared" si="513"/>
        <v>0</v>
      </c>
      <c r="BU741" s="15">
        <f t="shared" si="514"/>
        <v>0</v>
      </c>
      <c r="BV741" s="15">
        <f t="shared" si="515"/>
        <v>0</v>
      </c>
      <c r="BW741" s="15">
        <f t="shared" si="516"/>
        <v>0</v>
      </c>
      <c r="BX741" s="15">
        <f t="shared" si="517"/>
        <v>0</v>
      </c>
      <c r="BY741" s="15">
        <f t="shared" si="518"/>
        <v>0</v>
      </c>
      <c r="BZ741" s="15">
        <f t="shared" si="519"/>
        <v>0</v>
      </c>
      <c r="CA741" s="15">
        <f t="shared" si="520"/>
        <v>0</v>
      </c>
      <c r="CB741" s="15">
        <f t="shared" si="521"/>
        <v>0</v>
      </c>
      <c r="CC741" s="15">
        <f t="shared" si="522"/>
        <v>0</v>
      </c>
      <c r="CD741" s="15">
        <f t="shared" si="523"/>
        <v>0</v>
      </c>
      <c r="CE741" s="15">
        <f t="shared" si="524"/>
        <v>0</v>
      </c>
      <c r="CF741" s="15">
        <f t="shared" si="525"/>
        <v>0</v>
      </c>
      <c r="CG741" s="15">
        <f t="shared" si="526"/>
        <v>0</v>
      </c>
    </row>
    <row r="742" spans="15:85" x14ac:dyDescent="0.25">
      <c r="O742" s="1"/>
      <c r="P742" s="1"/>
      <c r="Q742" s="1"/>
      <c r="R742" s="1"/>
      <c r="S742" s="1"/>
      <c r="T742" s="1"/>
      <c r="U742" s="1"/>
      <c r="W742" s="1"/>
      <c r="X742" s="1"/>
      <c r="Y742" s="1"/>
      <c r="Z742" s="1"/>
      <c r="AD742" s="2"/>
      <c r="AE742" s="2"/>
      <c r="AF742" s="2"/>
      <c r="AG742" s="2"/>
      <c r="AH742" s="2"/>
      <c r="AI742" s="2"/>
      <c r="AJ742" s="2"/>
      <c r="AK742" s="2"/>
      <c r="AL742" s="2"/>
      <c r="AM742" s="2"/>
      <c r="AN742" s="2"/>
      <c r="AO742" s="2"/>
      <c r="AP742" s="2"/>
      <c r="AQ742" s="2"/>
      <c r="AR742" s="2"/>
      <c r="AS742" s="2"/>
      <c r="AT742" s="3"/>
      <c r="AU742" s="3"/>
      <c r="AV742" s="3"/>
      <c r="AW742" s="4"/>
      <c r="AX742" s="4"/>
      <c r="AY742" s="4"/>
      <c r="AZ742" s="4"/>
      <c r="BA742" s="4"/>
      <c r="BB742" s="4"/>
      <c r="BC742" s="4"/>
      <c r="BD742" s="15">
        <f t="shared" si="511"/>
        <v>1</v>
      </c>
      <c r="BE742" s="15">
        <f t="shared" si="510"/>
        <v>1</v>
      </c>
      <c r="BF742" s="15">
        <f t="shared" si="529"/>
        <v>1</v>
      </c>
      <c r="BG742" s="15">
        <f t="shared" si="529"/>
        <v>1</v>
      </c>
      <c r="BH742" s="15">
        <f t="shared" si="529"/>
        <v>1</v>
      </c>
      <c r="BI742" s="15">
        <f t="shared" si="529"/>
        <v>1</v>
      </c>
      <c r="BJ742" s="15">
        <f t="shared" si="529"/>
        <v>1</v>
      </c>
      <c r="BK742" s="15">
        <f t="shared" si="529"/>
        <v>1</v>
      </c>
      <c r="BL742" s="15">
        <f t="shared" si="529"/>
        <v>1</v>
      </c>
      <c r="BM742" s="15">
        <f t="shared" si="529"/>
        <v>1</v>
      </c>
      <c r="BN742" s="15">
        <f t="shared" si="529"/>
        <v>1</v>
      </c>
      <c r="BO742" s="15">
        <f t="shared" si="529"/>
        <v>1</v>
      </c>
      <c r="BP742" s="15">
        <f t="shared" si="529"/>
        <v>1</v>
      </c>
      <c r="BQ742" s="15">
        <f t="shared" si="529"/>
        <v>1</v>
      </c>
      <c r="BR742" s="15">
        <f t="shared" si="529"/>
        <v>1</v>
      </c>
      <c r="BS742" s="15">
        <f t="shared" si="512"/>
        <v>0</v>
      </c>
      <c r="BT742" s="15">
        <f t="shared" si="513"/>
        <v>0</v>
      </c>
      <c r="BU742" s="15">
        <f t="shared" si="514"/>
        <v>0</v>
      </c>
      <c r="BV742" s="15">
        <f t="shared" si="515"/>
        <v>0</v>
      </c>
      <c r="BW742" s="15">
        <f t="shared" si="516"/>
        <v>0</v>
      </c>
      <c r="BX742" s="15">
        <f t="shared" si="517"/>
        <v>0</v>
      </c>
      <c r="BY742" s="15">
        <f t="shared" si="518"/>
        <v>0</v>
      </c>
      <c r="BZ742" s="15">
        <f t="shared" si="519"/>
        <v>0</v>
      </c>
      <c r="CA742" s="15">
        <f t="shared" si="520"/>
        <v>0</v>
      </c>
      <c r="CB742" s="15">
        <f t="shared" si="521"/>
        <v>0</v>
      </c>
      <c r="CC742" s="15">
        <f t="shared" si="522"/>
        <v>0</v>
      </c>
      <c r="CD742" s="15">
        <f t="shared" si="523"/>
        <v>0</v>
      </c>
      <c r="CE742" s="15">
        <f t="shared" si="524"/>
        <v>0</v>
      </c>
      <c r="CF742" s="15">
        <f t="shared" si="525"/>
        <v>0</v>
      </c>
      <c r="CG742" s="15">
        <f t="shared" si="526"/>
        <v>0</v>
      </c>
    </row>
    <row r="743" spans="15:85" x14ac:dyDescent="0.25">
      <c r="O743" s="1"/>
      <c r="P743" s="1"/>
      <c r="Q743" s="1"/>
      <c r="R743" s="1"/>
      <c r="S743" s="1"/>
      <c r="T743" s="1"/>
      <c r="U743" s="1"/>
      <c r="W743" s="1"/>
      <c r="X743" s="1"/>
      <c r="Y743" s="1"/>
      <c r="Z743" s="1"/>
      <c r="AD743" s="2"/>
      <c r="AE743" s="2"/>
      <c r="AF743" s="2"/>
      <c r="AG743" s="2"/>
      <c r="AH743" s="2"/>
      <c r="AI743" s="2"/>
      <c r="AJ743" s="2"/>
      <c r="AK743" s="2"/>
      <c r="AL743" s="2"/>
      <c r="AM743" s="2"/>
      <c r="AN743" s="2"/>
      <c r="AO743" s="2"/>
      <c r="AP743" s="2"/>
      <c r="AQ743" s="2"/>
      <c r="AR743" s="2"/>
      <c r="AS743" s="2"/>
      <c r="AT743" s="3"/>
      <c r="AU743" s="3"/>
      <c r="AV743" s="3"/>
      <c r="AW743" s="4"/>
      <c r="AX743" s="4"/>
      <c r="AY743" s="4"/>
      <c r="AZ743" s="4"/>
      <c r="BA743" s="4"/>
      <c r="BB743" s="4"/>
      <c r="BC743" s="4"/>
      <c r="BD743" s="15">
        <f t="shared" si="511"/>
        <v>1</v>
      </c>
      <c r="BE743" s="15">
        <f t="shared" si="510"/>
        <v>1</v>
      </c>
      <c r="BF743" s="15">
        <f t="shared" si="529"/>
        <v>1</v>
      </c>
      <c r="BG743" s="15">
        <f t="shared" si="529"/>
        <v>1</v>
      </c>
      <c r="BH743" s="15">
        <f t="shared" si="529"/>
        <v>1</v>
      </c>
      <c r="BI743" s="15">
        <f t="shared" si="529"/>
        <v>1</v>
      </c>
      <c r="BJ743" s="15">
        <f t="shared" si="529"/>
        <v>1</v>
      </c>
      <c r="BK743" s="15">
        <f t="shared" si="529"/>
        <v>1</v>
      </c>
      <c r="BL743" s="15">
        <f t="shared" si="529"/>
        <v>1</v>
      </c>
      <c r="BM743" s="15">
        <f t="shared" si="529"/>
        <v>1</v>
      </c>
      <c r="BN743" s="15">
        <f t="shared" si="529"/>
        <v>1</v>
      </c>
      <c r="BO743" s="15">
        <f t="shared" si="529"/>
        <v>1</v>
      </c>
      <c r="BP743" s="15">
        <f t="shared" si="529"/>
        <v>1</v>
      </c>
      <c r="BQ743" s="15">
        <f t="shared" si="529"/>
        <v>1</v>
      </c>
      <c r="BR743" s="15">
        <f t="shared" si="529"/>
        <v>1</v>
      </c>
      <c r="BS743" s="15">
        <f t="shared" si="512"/>
        <v>0</v>
      </c>
      <c r="BT743" s="15">
        <f t="shared" si="513"/>
        <v>0</v>
      </c>
      <c r="BU743" s="15">
        <f t="shared" si="514"/>
        <v>0</v>
      </c>
      <c r="BV743" s="15">
        <f t="shared" si="515"/>
        <v>0</v>
      </c>
      <c r="BW743" s="15">
        <f t="shared" si="516"/>
        <v>0</v>
      </c>
      <c r="BX743" s="15">
        <f t="shared" si="517"/>
        <v>0</v>
      </c>
      <c r="BY743" s="15">
        <f t="shared" si="518"/>
        <v>0</v>
      </c>
      <c r="BZ743" s="15">
        <f t="shared" si="519"/>
        <v>0</v>
      </c>
      <c r="CA743" s="15">
        <f t="shared" si="520"/>
        <v>0</v>
      </c>
      <c r="CB743" s="15">
        <f t="shared" si="521"/>
        <v>0</v>
      </c>
      <c r="CC743" s="15">
        <f t="shared" si="522"/>
        <v>0</v>
      </c>
      <c r="CD743" s="15">
        <f t="shared" si="523"/>
        <v>0</v>
      </c>
      <c r="CE743" s="15">
        <f t="shared" si="524"/>
        <v>0</v>
      </c>
      <c r="CF743" s="15">
        <f t="shared" si="525"/>
        <v>0</v>
      </c>
      <c r="CG743" s="15">
        <f t="shared" si="526"/>
        <v>0</v>
      </c>
    </row>
    <row r="744" spans="15:85" x14ac:dyDescent="0.25">
      <c r="O744" s="1"/>
      <c r="P744" s="1"/>
      <c r="Q744" s="1"/>
      <c r="R744" s="1"/>
      <c r="S744" s="1"/>
      <c r="T744" s="1"/>
      <c r="U744" s="1"/>
      <c r="W744" s="1"/>
      <c r="X744" s="1"/>
      <c r="Y744" s="1"/>
      <c r="Z744" s="1"/>
      <c r="AD744" s="2"/>
      <c r="AE744" s="2"/>
      <c r="AF744" s="2"/>
      <c r="AG744" s="2"/>
      <c r="AH744" s="2"/>
      <c r="AI744" s="2"/>
      <c r="AJ744" s="2"/>
      <c r="AK744" s="2"/>
      <c r="AL744" s="2"/>
      <c r="AM744" s="2"/>
      <c r="AN744" s="2"/>
      <c r="AO744" s="2"/>
      <c r="AP744" s="2"/>
      <c r="AQ744" s="2"/>
      <c r="AR744" s="2"/>
      <c r="AS744" s="2"/>
      <c r="AT744" s="3"/>
      <c r="AU744" s="3"/>
      <c r="AV744" s="3"/>
      <c r="AW744" s="4"/>
      <c r="AX744" s="4"/>
      <c r="AY744" s="4"/>
      <c r="AZ744" s="4"/>
      <c r="BA744" s="4"/>
      <c r="BB744" s="4"/>
      <c r="BC744" s="4"/>
      <c r="BD744" s="15">
        <f t="shared" si="511"/>
        <v>1</v>
      </c>
      <c r="BE744" s="15">
        <f t="shared" si="510"/>
        <v>1</v>
      </c>
      <c r="BF744" s="15">
        <f t="shared" ref="BF744:BR753" si="530">IF(BF$1-$AW744&gt;$CK$1,1,0)</f>
        <v>1</v>
      </c>
      <c r="BG744" s="15">
        <f t="shared" si="530"/>
        <v>1</v>
      </c>
      <c r="BH744" s="15">
        <f t="shared" si="530"/>
        <v>1</v>
      </c>
      <c r="BI744" s="15">
        <f t="shared" si="530"/>
        <v>1</v>
      </c>
      <c r="BJ744" s="15">
        <f t="shared" si="530"/>
        <v>1</v>
      </c>
      <c r="BK744" s="15">
        <f t="shared" si="530"/>
        <v>1</v>
      </c>
      <c r="BL744" s="15">
        <f t="shared" si="530"/>
        <v>1</v>
      </c>
      <c r="BM744" s="15">
        <f t="shared" si="530"/>
        <v>1</v>
      </c>
      <c r="BN744" s="15">
        <f t="shared" si="530"/>
        <v>1</v>
      </c>
      <c r="BO744" s="15">
        <f t="shared" si="530"/>
        <v>1</v>
      </c>
      <c r="BP744" s="15">
        <f t="shared" si="530"/>
        <v>1</v>
      </c>
      <c r="BQ744" s="15">
        <f t="shared" si="530"/>
        <v>1</v>
      </c>
      <c r="BR744" s="15">
        <f t="shared" si="530"/>
        <v>1</v>
      </c>
      <c r="BS744" s="15">
        <f t="shared" si="512"/>
        <v>0</v>
      </c>
      <c r="BT744" s="15">
        <f t="shared" si="513"/>
        <v>0</v>
      </c>
      <c r="BU744" s="15">
        <f t="shared" si="514"/>
        <v>0</v>
      </c>
      <c r="BV744" s="15">
        <f t="shared" si="515"/>
        <v>0</v>
      </c>
      <c r="BW744" s="15">
        <f t="shared" si="516"/>
        <v>0</v>
      </c>
      <c r="BX744" s="15">
        <f t="shared" si="517"/>
        <v>0</v>
      </c>
      <c r="BY744" s="15">
        <f t="shared" si="518"/>
        <v>0</v>
      </c>
      <c r="BZ744" s="15">
        <f t="shared" si="519"/>
        <v>0</v>
      </c>
      <c r="CA744" s="15">
        <f t="shared" si="520"/>
        <v>0</v>
      </c>
      <c r="CB744" s="15">
        <f t="shared" si="521"/>
        <v>0</v>
      </c>
      <c r="CC744" s="15">
        <f t="shared" si="522"/>
        <v>0</v>
      </c>
      <c r="CD744" s="15">
        <f t="shared" si="523"/>
        <v>0</v>
      </c>
      <c r="CE744" s="15">
        <f t="shared" si="524"/>
        <v>0</v>
      </c>
      <c r="CF744" s="15">
        <f t="shared" si="525"/>
        <v>0</v>
      </c>
      <c r="CG744" s="15">
        <f t="shared" si="526"/>
        <v>0</v>
      </c>
    </row>
    <row r="745" spans="15:85" x14ac:dyDescent="0.25">
      <c r="O745" s="1"/>
      <c r="P745" s="1"/>
      <c r="Q745" s="1"/>
      <c r="R745" s="1"/>
      <c r="S745" s="1"/>
      <c r="T745" s="1"/>
      <c r="U745" s="1"/>
      <c r="W745" s="1"/>
      <c r="X745" s="1"/>
      <c r="Y745" s="1"/>
      <c r="Z745" s="1"/>
      <c r="AD745" s="2"/>
      <c r="AE745" s="2"/>
      <c r="AF745" s="2"/>
      <c r="AG745" s="2"/>
      <c r="AH745" s="2"/>
      <c r="AI745" s="2"/>
      <c r="AJ745" s="2"/>
      <c r="AK745" s="2"/>
      <c r="AL745" s="2"/>
      <c r="AM745" s="2"/>
      <c r="AN745" s="2"/>
      <c r="AO745" s="2"/>
      <c r="AP745" s="2"/>
      <c r="AQ745" s="2"/>
      <c r="AR745" s="2"/>
      <c r="AS745" s="2"/>
      <c r="AT745" s="3"/>
      <c r="AU745" s="3"/>
      <c r="AV745" s="3"/>
      <c r="AW745" s="4"/>
      <c r="AX745" s="4"/>
      <c r="AY745" s="4"/>
      <c r="AZ745" s="4"/>
      <c r="BA745" s="4"/>
      <c r="BB745" s="4"/>
      <c r="BC745" s="4"/>
      <c r="BD745" s="15">
        <f t="shared" si="511"/>
        <v>1</v>
      </c>
      <c r="BE745" s="15">
        <f t="shared" si="510"/>
        <v>1</v>
      </c>
      <c r="BF745" s="15">
        <f t="shared" si="530"/>
        <v>1</v>
      </c>
      <c r="BG745" s="15">
        <f t="shared" si="530"/>
        <v>1</v>
      </c>
      <c r="BH745" s="15">
        <f t="shared" si="530"/>
        <v>1</v>
      </c>
      <c r="BI745" s="15">
        <f t="shared" si="530"/>
        <v>1</v>
      </c>
      <c r="BJ745" s="15">
        <f t="shared" si="530"/>
        <v>1</v>
      </c>
      <c r="BK745" s="15">
        <f t="shared" si="530"/>
        <v>1</v>
      </c>
      <c r="BL745" s="15">
        <f t="shared" si="530"/>
        <v>1</v>
      </c>
      <c r="BM745" s="15">
        <f t="shared" si="530"/>
        <v>1</v>
      </c>
      <c r="BN745" s="15">
        <f t="shared" si="530"/>
        <v>1</v>
      </c>
      <c r="BO745" s="15">
        <f t="shared" si="530"/>
        <v>1</v>
      </c>
      <c r="BP745" s="15">
        <f t="shared" si="530"/>
        <v>1</v>
      </c>
      <c r="BQ745" s="15">
        <f t="shared" si="530"/>
        <v>1</v>
      </c>
      <c r="BR745" s="15">
        <f t="shared" si="530"/>
        <v>1</v>
      </c>
      <c r="BS745" s="15">
        <f t="shared" si="512"/>
        <v>0</v>
      </c>
      <c r="BT745" s="15">
        <f t="shared" si="513"/>
        <v>0</v>
      </c>
      <c r="BU745" s="15">
        <f t="shared" si="514"/>
        <v>0</v>
      </c>
      <c r="BV745" s="15">
        <f t="shared" si="515"/>
        <v>0</v>
      </c>
      <c r="BW745" s="15">
        <f t="shared" si="516"/>
        <v>0</v>
      </c>
      <c r="BX745" s="15">
        <f t="shared" si="517"/>
        <v>0</v>
      </c>
      <c r="BY745" s="15">
        <f t="shared" si="518"/>
        <v>0</v>
      </c>
      <c r="BZ745" s="15">
        <f t="shared" si="519"/>
        <v>0</v>
      </c>
      <c r="CA745" s="15">
        <f t="shared" si="520"/>
        <v>0</v>
      </c>
      <c r="CB745" s="15">
        <f t="shared" si="521"/>
        <v>0</v>
      </c>
      <c r="CC745" s="15">
        <f t="shared" si="522"/>
        <v>0</v>
      </c>
      <c r="CD745" s="15">
        <f t="shared" si="523"/>
        <v>0</v>
      </c>
      <c r="CE745" s="15">
        <f t="shared" si="524"/>
        <v>0</v>
      </c>
      <c r="CF745" s="15">
        <f t="shared" si="525"/>
        <v>0</v>
      </c>
      <c r="CG745" s="15">
        <f t="shared" si="526"/>
        <v>0</v>
      </c>
    </row>
    <row r="746" spans="15:85" x14ac:dyDescent="0.25">
      <c r="O746" s="1"/>
      <c r="P746" s="1"/>
      <c r="Q746" s="1"/>
      <c r="R746" s="1"/>
      <c r="S746" s="1"/>
      <c r="T746" s="1"/>
      <c r="U746" s="1"/>
      <c r="W746" s="1"/>
      <c r="X746" s="1"/>
      <c r="Y746" s="1"/>
      <c r="Z746" s="1"/>
      <c r="AD746" s="2"/>
      <c r="AE746" s="2"/>
      <c r="AF746" s="2"/>
      <c r="AG746" s="2"/>
      <c r="AH746" s="2"/>
      <c r="AI746" s="2"/>
      <c r="AJ746" s="2"/>
      <c r="AK746" s="2"/>
      <c r="AL746" s="2"/>
      <c r="AM746" s="2"/>
      <c r="AN746" s="2"/>
      <c r="AO746" s="2"/>
      <c r="AP746" s="2"/>
      <c r="AQ746" s="2"/>
      <c r="AR746" s="2"/>
      <c r="AS746" s="2"/>
      <c r="AT746" s="3"/>
      <c r="AU746" s="3"/>
      <c r="AV746" s="3"/>
      <c r="AW746" s="4"/>
      <c r="AX746" s="4"/>
      <c r="AY746" s="4"/>
      <c r="AZ746" s="4"/>
      <c r="BA746" s="4"/>
      <c r="BB746" s="4"/>
      <c r="BC746" s="4"/>
      <c r="BD746" s="15">
        <f t="shared" si="511"/>
        <v>1</v>
      </c>
      <c r="BE746" s="15">
        <f t="shared" si="510"/>
        <v>1</v>
      </c>
      <c r="BF746" s="15">
        <f t="shared" si="530"/>
        <v>1</v>
      </c>
      <c r="BG746" s="15">
        <f t="shared" si="530"/>
        <v>1</v>
      </c>
      <c r="BH746" s="15">
        <f t="shared" si="530"/>
        <v>1</v>
      </c>
      <c r="BI746" s="15">
        <f t="shared" si="530"/>
        <v>1</v>
      </c>
      <c r="BJ746" s="15">
        <f t="shared" si="530"/>
        <v>1</v>
      </c>
      <c r="BK746" s="15">
        <f t="shared" si="530"/>
        <v>1</v>
      </c>
      <c r="BL746" s="15">
        <f t="shared" si="530"/>
        <v>1</v>
      </c>
      <c r="BM746" s="15">
        <f t="shared" si="530"/>
        <v>1</v>
      </c>
      <c r="BN746" s="15">
        <f t="shared" si="530"/>
        <v>1</v>
      </c>
      <c r="BO746" s="15">
        <f t="shared" si="530"/>
        <v>1</v>
      </c>
      <c r="BP746" s="15">
        <f t="shared" si="530"/>
        <v>1</v>
      </c>
      <c r="BQ746" s="15">
        <f t="shared" si="530"/>
        <v>1</v>
      </c>
      <c r="BR746" s="15">
        <f t="shared" si="530"/>
        <v>1</v>
      </c>
      <c r="BS746" s="15">
        <f t="shared" si="512"/>
        <v>0</v>
      </c>
      <c r="BT746" s="15">
        <f t="shared" si="513"/>
        <v>0</v>
      </c>
      <c r="BU746" s="15">
        <f t="shared" si="514"/>
        <v>0</v>
      </c>
      <c r="BV746" s="15">
        <f t="shared" si="515"/>
        <v>0</v>
      </c>
      <c r="BW746" s="15">
        <f t="shared" si="516"/>
        <v>0</v>
      </c>
      <c r="BX746" s="15">
        <f t="shared" si="517"/>
        <v>0</v>
      </c>
      <c r="BY746" s="15">
        <f t="shared" si="518"/>
        <v>0</v>
      </c>
      <c r="BZ746" s="15">
        <f t="shared" si="519"/>
        <v>0</v>
      </c>
      <c r="CA746" s="15">
        <f t="shared" si="520"/>
        <v>0</v>
      </c>
      <c r="CB746" s="15">
        <f t="shared" si="521"/>
        <v>0</v>
      </c>
      <c r="CC746" s="15">
        <f t="shared" si="522"/>
        <v>0</v>
      </c>
      <c r="CD746" s="15">
        <f t="shared" si="523"/>
        <v>0</v>
      </c>
      <c r="CE746" s="15">
        <f t="shared" si="524"/>
        <v>0</v>
      </c>
      <c r="CF746" s="15">
        <f t="shared" si="525"/>
        <v>0</v>
      </c>
      <c r="CG746" s="15">
        <f t="shared" si="526"/>
        <v>0</v>
      </c>
    </row>
    <row r="747" spans="15:85" x14ac:dyDescent="0.25">
      <c r="O747" s="1"/>
      <c r="P747" s="1"/>
      <c r="Q747" s="1"/>
      <c r="R747" s="1"/>
      <c r="S747" s="1"/>
      <c r="T747" s="1"/>
      <c r="U747" s="1"/>
      <c r="W747" s="1"/>
      <c r="X747" s="1"/>
      <c r="Y747" s="1"/>
      <c r="Z747" s="1"/>
      <c r="AD747" s="2"/>
      <c r="AE747" s="2"/>
      <c r="AF747" s="2"/>
      <c r="AG747" s="2"/>
      <c r="AH747" s="2"/>
      <c r="AI747" s="2"/>
      <c r="AJ747" s="2"/>
      <c r="AK747" s="2"/>
      <c r="AL747" s="2"/>
      <c r="AM747" s="2"/>
      <c r="AN747" s="2"/>
      <c r="AO747" s="2"/>
      <c r="AP747" s="2"/>
      <c r="AQ747" s="2"/>
      <c r="AR747" s="2"/>
      <c r="AS747" s="2"/>
      <c r="AT747" s="3"/>
      <c r="AU747" s="3"/>
      <c r="AV747" s="3"/>
      <c r="AW747" s="4"/>
      <c r="AX747" s="4"/>
      <c r="AY747" s="4"/>
      <c r="AZ747" s="4"/>
      <c r="BA747" s="4"/>
      <c r="BB747" s="4"/>
      <c r="BC747" s="4"/>
      <c r="BD747" s="15">
        <f t="shared" si="511"/>
        <v>1</v>
      </c>
      <c r="BE747" s="15">
        <f t="shared" si="510"/>
        <v>1</v>
      </c>
      <c r="BF747" s="15">
        <f t="shared" si="530"/>
        <v>1</v>
      </c>
      <c r="BG747" s="15">
        <f t="shared" si="530"/>
        <v>1</v>
      </c>
      <c r="BH747" s="15">
        <f t="shared" si="530"/>
        <v>1</v>
      </c>
      <c r="BI747" s="15">
        <f t="shared" si="530"/>
        <v>1</v>
      </c>
      <c r="BJ747" s="15">
        <f t="shared" si="530"/>
        <v>1</v>
      </c>
      <c r="BK747" s="15">
        <f t="shared" si="530"/>
        <v>1</v>
      </c>
      <c r="BL747" s="15">
        <f t="shared" si="530"/>
        <v>1</v>
      </c>
      <c r="BM747" s="15">
        <f t="shared" si="530"/>
        <v>1</v>
      </c>
      <c r="BN747" s="15">
        <f t="shared" si="530"/>
        <v>1</v>
      </c>
      <c r="BO747" s="15">
        <f t="shared" si="530"/>
        <v>1</v>
      </c>
      <c r="BP747" s="15">
        <f t="shared" si="530"/>
        <v>1</v>
      </c>
      <c r="BQ747" s="15">
        <f t="shared" si="530"/>
        <v>1</v>
      </c>
      <c r="BR747" s="15">
        <f t="shared" si="530"/>
        <v>1</v>
      </c>
      <c r="BS747" s="15">
        <f t="shared" si="512"/>
        <v>0</v>
      </c>
      <c r="BT747" s="15">
        <f t="shared" si="513"/>
        <v>0</v>
      </c>
      <c r="BU747" s="15">
        <f t="shared" si="514"/>
        <v>0</v>
      </c>
      <c r="BV747" s="15">
        <f t="shared" si="515"/>
        <v>0</v>
      </c>
      <c r="BW747" s="15">
        <f t="shared" si="516"/>
        <v>0</v>
      </c>
      <c r="BX747" s="15">
        <f t="shared" si="517"/>
        <v>0</v>
      </c>
      <c r="BY747" s="15">
        <f t="shared" si="518"/>
        <v>0</v>
      </c>
      <c r="BZ747" s="15">
        <f t="shared" si="519"/>
        <v>0</v>
      </c>
      <c r="CA747" s="15">
        <f t="shared" si="520"/>
        <v>0</v>
      </c>
      <c r="CB747" s="15">
        <f t="shared" si="521"/>
        <v>0</v>
      </c>
      <c r="CC747" s="15">
        <f t="shared" si="522"/>
        <v>0</v>
      </c>
      <c r="CD747" s="15">
        <f t="shared" si="523"/>
        <v>0</v>
      </c>
      <c r="CE747" s="15">
        <f t="shared" si="524"/>
        <v>0</v>
      </c>
      <c r="CF747" s="15">
        <f t="shared" si="525"/>
        <v>0</v>
      </c>
      <c r="CG747" s="15">
        <f t="shared" si="526"/>
        <v>0</v>
      </c>
    </row>
    <row r="748" spans="15:85" x14ac:dyDescent="0.25">
      <c r="O748" s="1"/>
      <c r="P748" s="1"/>
      <c r="Q748" s="1"/>
      <c r="R748" s="1"/>
      <c r="S748" s="1"/>
      <c r="T748" s="1"/>
      <c r="U748" s="1"/>
      <c r="W748" s="1"/>
      <c r="X748" s="1"/>
      <c r="Y748" s="1"/>
      <c r="Z748" s="1"/>
      <c r="AD748" s="2"/>
      <c r="AE748" s="2"/>
      <c r="AF748" s="2"/>
      <c r="AG748" s="2"/>
      <c r="AH748" s="2"/>
      <c r="AI748" s="2"/>
      <c r="AJ748" s="2"/>
      <c r="AK748" s="2"/>
      <c r="AL748" s="2"/>
      <c r="AM748" s="2"/>
      <c r="AN748" s="2"/>
      <c r="AO748" s="2"/>
      <c r="AP748" s="2"/>
      <c r="AQ748" s="2"/>
      <c r="AR748" s="2"/>
      <c r="AS748" s="2"/>
      <c r="AT748" s="3"/>
      <c r="AU748" s="3"/>
      <c r="AV748" s="3"/>
      <c r="AW748" s="4"/>
      <c r="AX748" s="4"/>
      <c r="AY748" s="4"/>
      <c r="AZ748" s="4"/>
      <c r="BA748" s="4"/>
      <c r="BB748" s="4"/>
      <c r="BC748" s="4"/>
      <c r="BD748" s="15">
        <f t="shared" si="511"/>
        <v>1</v>
      </c>
      <c r="BE748" s="15">
        <f t="shared" si="510"/>
        <v>1</v>
      </c>
      <c r="BF748" s="15">
        <f t="shared" si="530"/>
        <v>1</v>
      </c>
      <c r="BG748" s="15">
        <f t="shared" si="530"/>
        <v>1</v>
      </c>
      <c r="BH748" s="15">
        <f t="shared" si="530"/>
        <v>1</v>
      </c>
      <c r="BI748" s="15">
        <f t="shared" si="530"/>
        <v>1</v>
      </c>
      <c r="BJ748" s="15">
        <f t="shared" si="530"/>
        <v>1</v>
      </c>
      <c r="BK748" s="15">
        <f t="shared" si="530"/>
        <v>1</v>
      </c>
      <c r="BL748" s="15">
        <f t="shared" si="530"/>
        <v>1</v>
      </c>
      <c r="BM748" s="15">
        <f t="shared" si="530"/>
        <v>1</v>
      </c>
      <c r="BN748" s="15">
        <f t="shared" si="530"/>
        <v>1</v>
      </c>
      <c r="BO748" s="15">
        <f t="shared" si="530"/>
        <v>1</v>
      </c>
      <c r="BP748" s="15">
        <f t="shared" si="530"/>
        <v>1</v>
      </c>
      <c r="BQ748" s="15">
        <f t="shared" si="530"/>
        <v>1</v>
      </c>
      <c r="BR748" s="15">
        <f t="shared" si="530"/>
        <v>1</v>
      </c>
      <c r="BS748" s="15">
        <f t="shared" si="512"/>
        <v>0</v>
      </c>
      <c r="BT748" s="15">
        <f t="shared" si="513"/>
        <v>0</v>
      </c>
      <c r="BU748" s="15">
        <f t="shared" si="514"/>
        <v>0</v>
      </c>
      <c r="BV748" s="15">
        <f t="shared" si="515"/>
        <v>0</v>
      </c>
      <c r="BW748" s="15">
        <f t="shared" si="516"/>
        <v>0</v>
      </c>
      <c r="BX748" s="15">
        <f t="shared" si="517"/>
        <v>0</v>
      </c>
      <c r="BY748" s="15">
        <f t="shared" si="518"/>
        <v>0</v>
      </c>
      <c r="BZ748" s="15">
        <f t="shared" si="519"/>
        <v>0</v>
      </c>
      <c r="CA748" s="15">
        <f t="shared" si="520"/>
        <v>0</v>
      </c>
      <c r="CB748" s="15">
        <f t="shared" si="521"/>
        <v>0</v>
      </c>
      <c r="CC748" s="15">
        <f t="shared" si="522"/>
        <v>0</v>
      </c>
      <c r="CD748" s="15">
        <f t="shared" si="523"/>
        <v>0</v>
      </c>
      <c r="CE748" s="15">
        <f t="shared" si="524"/>
        <v>0</v>
      </c>
      <c r="CF748" s="15">
        <f t="shared" si="525"/>
        <v>0</v>
      </c>
      <c r="CG748" s="15">
        <f t="shared" si="526"/>
        <v>0</v>
      </c>
    </row>
    <row r="749" spans="15:85" x14ac:dyDescent="0.25">
      <c r="O749" s="1"/>
      <c r="P749" s="1"/>
      <c r="Q749" s="1"/>
      <c r="R749" s="1"/>
      <c r="S749" s="1"/>
      <c r="T749" s="1"/>
      <c r="U749" s="1"/>
      <c r="W749" s="1"/>
      <c r="X749" s="1"/>
      <c r="Y749" s="1"/>
      <c r="Z749" s="1"/>
      <c r="AD749" s="2"/>
      <c r="AE749" s="2"/>
      <c r="AF749" s="2"/>
      <c r="AG749" s="2"/>
      <c r="AH749" s="2"/>
      <c r="AI749" s="2"/>
      <c r="AJ749" s="2"/>
      <c r="AK749" s="2"/>
      <c r="AL749" s="2"/>
      <c r="AM749" s="2"/>
      <c r="AN749" s="2"/>
      <c r="AO749" s="2"/>
      <c r="AP749" s="2"/>
      <c r="AQ749" s="2"/>
      <c r="AR749" s="2"/>
      <c r="AS749" s="2"/>
      <c r="AT749" s="3"/>
      <c r="AU749" s="3"/>
      <c r="AV749" s="3"/>
      <c r="AW749" s="4"/>
      <c r="AX749" s="4"/>
      <c r="AY749" s="4"/>
      <c r="AZ749" s="4"/>
      <c r="BA749" s="4"/>
      <c r="BB749" s="4"/>
      <c r="BC749" s="4"/>
      <c r="BD749" s="15">
        <f t="shared" si="511"/>
        <v>1</v>
      </c>
      <c r="BE749" s="15">
        <f t="shared" si="510"/>
        <v>1</v>
      </c>
      <c r="BF749" s="15">
        <f t="shared" si="530"/>
        <v>1</v>
      </c>
      <c r="BG749" s="15">
        <f t="shared" si="530"/>
        <v>1</v>
      </c>
      <c r="BH749" s="15">
        <f t="shared" si="530"/>
        <v>1</v>
      </c>
      <c r="BI749" s="15">
        <f t="shared" si="530"/>
        <v>1</v>
      </c>
      <c r="BJ749" s="15">
        <f t="shared" si="530"/>
        <v>1</v>
      </c>
      <c r="BK749" s="15">
        <f t="shared" si="530"/>
        <v>1</v>
      </c>
      <c r="BL749" s="15">
        <f t="shared" si="530"/>
        <v>1</v>
      </c>
      <c r="BM749" s="15">
        <f t="shared" si="530"/>
        <v>1</v>
      </c>
      <c r="BN749" s="15">
        <f t="shared" si="530"/>
        <v>1</v>
      </c>
      <c r="BO749" s="15">
        <f t="shared" si="530"/>
        <v>1</v>
      </c>
      <c r="BP749" s="15">
        <f t="shared" si="530"/>
        <v>1</v>
      </c>
      <c r="BQ749" s="15">
        <f t="shared" si="530"/>
        <v>1</v>
      </c>
      <c r="BR749" s="15">
        <f t="shared" si="530"/>
        <v>1</v>
      </c>
      <c r="BS749" s="15">
        <f t="shared" si="512"/>
        <v>0</v>
      </c>
      <c r="BT749" s="15">
        <f t="shared" si="513"/>
        <v>0</v>
      </c>
      <c r="BU749" s="15">
        <f t="shared" si="514"/>
        <v>0</v>
      </c>
      <c r="BV749" s="15">
        <f t="shared" si="515"/>
        <v>0</v>
      </c>
      <c r="BW749" s="15">
        <f t="shared" si="516"/>
        <v>0</v>
      </c>
      <c r="BX749" s="15">
        <f t="shared" si="517"/>
        <v>0</v>
      </c>
      <c r="BY749" s="15">
        <f t="shared" si="518"/>
        <v>0</v>
      </c>
      <c r="BZ749" s="15">
        <f t="shared" si="519"/>
        <v>0</v>
      </c>
      <c r="CA749" s="15">
        <f t="shared" si="520"/>
        <v>0</v>
      </c>
      <c r="CB749" s="15">
        <f t="shared" si="521"/>
        <v>0</v>
      </c>
      <c r="CC749" s="15">
        <f t="shared" si="522"/>
        <v>0</v>
      </c>
      <c r="CD749" s="15">
        <f t="shared" si="523"/>
        <v>0</v>
      </c>
      <c r="CE749" s="15">
        <f t="shared" si="524"/>
        <v>0</v>
      </c>
      <c r="CF749" s="15">
        <f t="shared" si="525"/>
        <v>0</v>
      </c>
      <c r="CG749" s="15">
        <f t="shared" si="526"/>
        <v>0</v>
      </c>
    </row>
    <row r="750" spans="15:85" x14ac:dyDescent="0.25">
      <c r="O750" s="1"/>
      <c r="P750" s="1"/>
      <c r="Q750" s="1"/>
      <c r="R750" s="1"/>
      <c r="S750" s="1"/>
      <c r="T750" s="1"/>
      <c r="U750" s="1"/>
      <c r="W750" s="1"/>
      <c r="X750" s="1"/>
      <c r="Y750" s="1"/>
      <c r="Z750" s="1"/>
      <c r="AD750" s="2"/>
      <c r="AE750" s="2"/>
      <c r="AF750" s="2"/>
      <c r="AG750" s="2"/>
      <c r="AH750" s="2"/>
      <c r="AI750" s="2"/>
      <c r="AJ750" s="2"/>
      <c r="AK750" s="2"/>
      <c r="AL750" s="2"/>
      <c r="AM750" s="2"/>
      <c r="AN750" s="2"/>
      <c r="AO750" s="2"/>
      <c r="AP750" s="2"/>
      <c r="AQ750" s="2"/>
      <c r="AR750" s="2"/>
      <c r="AS750" s="2"/>
      <c r="AT750" s="3"/>
      <c r="AU750" s="3"/>
      <c r="AV750" s="3"/>
      <c r="AW750" s="4"/>
      <c r="AX750" s="4"/>
      <c r="AY750" s="4"/>
      <c r="AZ750" s="4"/>
      <c r="BA750" s="4"/>
      <c r="BB750" s="4"/>
      <c r="BC750" s="4"/>
      <c r="BD750" s="15">
        <f t="shared" si="511"/>
        <v>1</v>
      </c>
      <c r="BE750" s="15">
        <f t="shared" si="510"/>
        <v>1</v>
      </c>
      <c r="BF750" s="15">
        <f t="shared" si="530"/>
        <v>1</v>
      </c>
      <c r="BG750" s="15">
        <f t="shared" si="530"/>
        <v>1</v>
      </c>
      <c r="BH750" s="15">
        <f t="shared" si="530"/>
        <v>1</v>
      </c>
      <c r="BI750" s="15">
        <f t="shared" si="530"/>
        <v>1</v>
      </c>
      <c r="BJ750" s="15">
        <f t="shared" si="530"/>
        <v>1</v>
      </c>
      <c r="BK750" s="15">
        <f t="shared" si="530"/>
        <v>1</v>
      </c>
      <c r="BL750" s="15">
        <f t="shared" si="530"/>
        <v>1</v>
      </c>
      <c r="BM750" s="15">
        <f t="shared" si="530"/>
        <v>1</v>
      </c>
      <c r="BN750" s="15">
        <f t="shared" si="530"/>
        <v>1</v>
      </c>
      <c r="BO750" s="15">
        <f t="shared" si="530"/>
        <v>1</v>
      </c>
      <c r="BP750" s="15">
        <f t="shared" si="530"/>
        <v>1</v>
      </c>
      <c r="BQ750" s="15">
        <f t="shared" si="530"/>
        <v>1</v>
      </c>
      <c r="BR750" s="15">
        <f t="shared" si="530"/>
        <v>1</v>
      </c>
      <c r="BS750" s="15">
        <f t="shared" si="512"/>
        <v>0</v>
      </c>
      <c r="BT750" s="15">
        <f t="shared" si="513"/>
        <v>0</v>
      </c>
      <c r="BU750" s="15">
        <f t="shared" si="514"/>
        <v>0</v>
      </c>
      <c r="BV750" s="15">
        <f t="shared" si="515"/>
        <v>0</v>
      </c>
      <c r="BW750" s="15">
        <f t="shared" si="516"/>
        <v>0</v>
      </c>
      <c r="BX750" s="15">
        <f t="shared" si="517"/>
        <v>0</v>
      </c>
      <c r="BY750" s="15">
        <f t="shared" si="518"/>
        <v>0</v>
      </c>
      <c r="BZ750" s="15">
        <f t="shared" si="519"/>
        <v>0</v>
      </c>
      <c r="CA750" s="15">
        <f t="shared" si="520"/>
        <v>0</v>
      </c>
      <c r="CB750" s="15">
        <f t="shared" si="521"/>
        <v>0</v>
      </c>
      <c r="CC750" s="15">
        <f t="shared" si="522"/>
        <v>0</v>
      </c>
      <c r="CD750" s="15">
        <f t="shared" si="523"/>
        <v>0</v>
      </c>
      <c r="CE750" s="15">
        <f t="shared" si="524"/>
        <v>0</v>
      </c>
      <c r="CF750" s="15">
        <f t="shared" si="525"/>
        <v>0</v>
      </c>
      <c r="CG750" s="15">
        <f t="shared" si="526"/>
        <v>0</v>
      </c>
    </row>
    <row r="751" spans="15:85" x14ac:dyDescent="0.25">
      <c r="O751" s="1"/>
      <c r="P751" s="1"/>
      <c r="Q751" s="1"/>
      <c r="R751" s="1"/>
      <c r="S751" s="1"/>
      <c r="T751" s="1"/>
      <c r="U751" s="1"/>
      <c r="W751" s="1"/>
      <c r="X751" s="1"/>
      <c r="Y751" s="1"/>
      <c r="Z751" s="1"/>
      <c r="AD751" s="2"/>
      <c r="AE751" s="2"/>
      <c r="AF751" s="2"/>
      <c r="AG751" s="2"/>
      <c r="AH751" s="2"/>
      <c r="AI751" s="2"/>
      <c r="AJ751" s="2"/>
      <c r="AK751" s="2"/>
      <c r="AL751" s="2"/>
      <c r="AM751" s="2"/>
      <c r="AN751" s="2"/>
      <c r="AO751" s="2"/>
      <c r="AP751" s="2"/>
      <c r="AQ751" s="2"/>
      <c r="AR751" s="2"/>
      <c r="AS751" s="2"/>
      <c r="AT751" s="3"/>
      <c r="AU751" s="3"/>
      <c r="AV751" s="3"/>
      <c r="AW751" s="4"/>
      <c r="AX751" s="4"/>
      <c r="AY751" s="4"/>
      <c r="AZ751" s="4"/>
      <c r="BA751" s="4"/>
      <c r="BB751" s="4"/>
      <c r="BC751" s="4"/>
      <c r="BD751" s="15">
        <f t="shared" si="511"/>
        <v>1</v>
      </c>
      <c r="BE751" s="15">
        <f t="shared" si="510"/>
        <v>1</v>
      </c>
      <c r="BF751" s="15">
        <f t="shared" si="530"/>
        <v>1</v>
      </c>
      <c r="BG751" s="15">
        <f t="shared" si="530"/>
        <v>1</v>
      </c>
      <c r="BH751" s="15">
        <f t="shared" si="530"/>
        <v>1</v>
      </c>
      <c r="BI751" s="15">
        <f t="shared" si="530"/>
        <v>1</v>
      </c>
      <c r="BJ751" s="15">
        <f t="shared" si="530"/>
        <v>1</v>
      </c>
      <c r="BK751" s="15">
        <f t="shared" si="530"/>
        <v>1</v>
      </c>
      <c r="BL751" s="15">
        <f t="shared" si="530"/>
        <v>1</v>
      </c>
      <c r="BM751" s="15">
        <f t="shared" si="530"/>
        <v>1</v>
      </c>
      <c r="BN751" s="15">
        <f t="shared" si="530"/>
        <v>1</v>
      </c>
      <c r="BO751" s="15">
        <f t="shared" si="530"/>
        <v>1</v>
      </c>
      <c r="BP751" s="15">
        <f t="shared" si="530"/>
        <v>1</v>
      </c>
      <c r="BQ751" s="15">
        <f t="shared" si="530"/>
        <v>1</v>
      </c>
      <c r="BR751" s="15">
        <f t="shared" si="530"/>
        <v>1</v>
      </c>
      <c r="BS751" s="15">
        <f t="shared" si="512"/>
        <v>0</v>
      </c>
      <c r="BT751" s="15">
        <f t="shared" si="513"/>
        <v>0</v>
      </c>
      <c r="BU751" s="15">
        <f t="shared" si="514"/>
        <v>0</v>
      </c>
      <c r="BV751" s="15">
        <f t="shared" si="515"/>
        <v>0</v>
      </c>
      <c r="BW751" s="15">
        <f t="shared" si="516"/>
        <v>0</v>
      </c>
      <c r="BX751" s="15">
        <f t="shared" si="517"/>
        <v>0</v>
      </c>
      <c r="BY751" s="15">
        <f t="shared" si="518"/>
        <v>0</v>
      </c>
      <c r="BZ751" s="15">
        <f t="shared" si="519"/>
        <v>0</v>
      </c>
      <c r="CA751" s="15">
        <f t="shared" si="520"/>
        <v>0</v>
      </c>
      <c r="CB751" s="15">
        <f t="shared" si="521"/>
        <v>0</v>
      </c>
      <c r="CC751" s="15">
        <f t="shared" si="522"/>
        <v>0</v>
      </c>
      <c r="CD751" s="15">
        <f t="shared" si="523"/>
        <v>0</v>
      </c>
      <c r="CE751" s="15">
        <f t="shared" si="524"/>
        <v>0</v>
      </c>
      <c r="CF751" s="15">
        <f t="shared" si="525"/>
        <v>0</v>
      </c>
      <c r="CG751" s="15">
        <f t="shared" si="526"/>
        <v>0</v>
      </c>
    </row>
    <row r="752" spans="15:85" x14ac:dyDescent="0.25">
      <c r="O752" s="1"/>
      <c r="P752" s="1"/>
      <c r="Q752" s="1"/>
      <c r="R752" s="1"/>
      <c r="S752" s="1"/>
      <c r="T752" s="1"/>
      <c r="U752" s="1"/>
      <c r="W752" s="1"/>
      <c r="X752" s="1"/>
      <c r="Y752" s="1"/>
      <c r="Z752" s="1"/>
      <c r="AD752" s="2"/>
      <c r="AE752" s="2"/>
      <c r="AF752" s="2"/>
      <c r="AG752" s="2"/>
      <c r="AH752" s="2"/>
      <c r="AI752" s="2"/>
      <c r="AJ752" s="2"/>
      <c r="AK752" s="2"/>
      <c r="AL752" s="2"/>
      <c r="AM752" s="2"/>
      <c r="AN752" s="2"/>
      <c r="AO752" s="2"/>
      <c r="AP752" s="2"/>
      <c r="AQ752" s="2"/>
      <c r="AR752" s="2"/>
      <c r="AS752" s="2"/>
      <c r="AT752" s="3"/>
      <c r="AU752" s="3"/>
      <c r="AV752" s="3"/>
      <c r="AW752" s="4"/>
      <c r="AX752" s="4"/>
      <c r="AY752" s="4"/>
      <c r="AZ752" s="4"/>
      <c r="BA752" s="4"/>
      <c r="BB752" s="4"/>
      <c r="BC752" s="4"/>
      <c r="BD752" s="15">
        <f t="shared" si="511"/>
        <v>1</v>
      </c>
      <c r="BE752" s="15">
        <f t="shared" si="510"/>
        <v>1</v>
      </c>
      <c r="BF752" s="15">
        <f t="shared" si="530"/>
        <v>1</v>
      </c>
      <c r="BG752" s="15">
        <f t="shared" si="530"/>
        <v>1</v>
      </c>
      <c r="BH752" s="15">
        <f t="shared" si="530"/>
        <v>1</v>
      </c>
      <c r="BI752" s="15">
        <f t="shared" si="530"/>
        <v>1</v>
      </c>
      <c r="BJ752" s="15">
        <f t="shared" si="530"/>
        <v>1</v>
      </c>
      <c r="BK752" s="15">
        <f t="shared" si="530"/>
        <v>1</v>
      </c>
      <c r="BL752" s="15">
        <f t="shared" si="530"/>
        <v>1</v>
      </c>
      <c r="BM752" s="15">
        <f t="shared" si="530"/>
        <v>1</v>
      </c>
      <c r="BN752" s="15">
        <f t="shared" si="530"/>
        <v>1</v>
      </c>
      <c r="BO752" s="15">
        <f t="shared" si="530"/>
        <v>1</v>
      </c>
      <c r="BP752" s="15">
        <f t="shared" si="530"/>
        <v>1</v>
      </c>
      <c r="BQ752" s="15">
        <f t="shared" si="530"/>
        <v>1</v>
      </c>
      <c r="BR752" s="15">
        <f t="shared" si="530"/>
        <v>1</v>
      </c>
      <c r="BS752" s="15">
        <f t="shared" si="512"/>
        <v>0</v>
      </c>
      <c r="BT752" s="15">
        <f t="shared" si="513"/>
        <v>0</v>
      </c>
      <c r="BU752" s="15">
        <f t="shared" si="514"/>
        <v>0</v>
      </c>
      <c r="BV752" s="15">
        <f t="shared" si="515"/>
        <v>0</v>
      </c>
      <c r="BW752" s="15">
        <f t="shared" si="516"/>
        <v>0</v>
      </c>
      <c r="BX752" s="15">
        <f t="shared" si="517"/>
        <v>0</v>
      </c>
      <c r="BY752" s="15">
        <f t="shared" si="518"/>
        <v>0</v>
      </c>
      <c r="BZ752" s="15">
        <f t="shared" si="519"/>
        <v>0</v>
      </c>
      <c r="CA752" s="15">
        <f t="shared" si="520"/>
        <v>0</v>
      </c>
      <c r="CB752" s="15">
        <f t="shared" si="521"/>
        <v>0</v>
      </c>
      <c r="CC752" s="15">
        <f t="shared" si="522"/>
        <v>0</v>
      </c>
      <c r="CD752" s="15">
        <f t="shared" si="523"/>
        <v>0</v>
      </c>
      <c r="CE752" s="15">
        <f t="shared" si="524"/>
        <v>0</v>
      </c>
      <c r="CF752" s="15">
        <f t="shared" si="525"/>
        <v>0</v>
      </c>
      <c r="CG752" s="15">
        <f t="shared" si="526"/>
        <v>0</v>
      </c>
    </row>
    <row r="753" spans="15:85" x14ac:dyDescent="0.25">
      <c r="O753" s="1"/>
      <c r="P753" s="1"/>
      <c r="Q753" s="1"/>
      <c r="R753" s="1"/>
      <c r="S753" s="1"/>
      <c r="T753" s="1"/>
      <c r="U753" s="1"/>
      <c r="W753" s="1"/>
      <c r="X753" s="1"/>
      <c r="Y753" s="1"/>
      <c r="Z753" s="1"/>
      <c r="AD753" s="2"/>
      <c r="AE753" s="2"/>
      <c r="AF753" s="2"/>
      <c r="AG753" s="2"/>
      <c r="AH753" s="2"/>
      <c r="AI753" s="2"/>
      <c r="AJ753" s="2"/>
      <c r="AK753" s="2"/>
      <c r="AL753" s="2"/>
      <c r="AM753" s="2"/>
      <c r="AN753" s="2"/>
      <c r="AO753" s="2"/>
      <c r="AP753" s="2"/>
      <c r="AQ753" s="2"/>
      <c r="AR753" s="2"/>
      <c r="AS753" s="2"/>
      <c r="AT753" s="3"/>
      <c r="AU753" s="3"/>
      <c r="AV753" s="3"/>
      <c r="AW753" s="4"/>
      <c r="AX753" s="4"/>
      <c r="AY753" s="4"/>
      <c r="AZ753" s="4"/>
      <c r="BA753" s="4"/>
      <c r="BB753" s="4"/>
      <c r="BC753" s="4"/>
      <c r="BD753" s="15">
        <f t="shared" si="511"/>
        <v>1</v>
      </c>
      <c r="BE753" s="15">
        <f t="shared" si="510"/>
        <v>1</v>
      </c>
      <c r="BF753" s="15">
        <f t="shared" si="530"/>
        <v>1</v>
      </c>
      <c r="BG753" s="15">
        <f t="shared" si="530"/>
        <v>1</v>
      </c>
      <c r="BH753" s="15">
        <f t="shared" si="530"/>
        <v>1</v>
      </c>
      <c r="BI753" s="15">
        <f t="shared" si="530"/>
        <v>1</v>
      </c>
      <c r="BJ753" s="15">
        <f t="shared" si="530"/>
        <v>1</v>
      </c>
      <c r="BK753" s="15">
        <f t="shared" si="530"/>
        <v>1</v>
      </c>
      <c r="BL753" s="15">
        <f t="shared" si="530"/>
        <v>1</v>
      </c>
      <c r="BM753" s="15">
        <f t="shared" si="530"/>
        <v>1</v>
      </c>
      <c r="BN753" s="15">
        <f t="shared" si="530"/>
        <v>1</v>
      </c>
      <c r="BO753" s="15">
        <f t="shared" si="530"/>
        <v>1</v>
      </c>
      <c r="BP753" s="15">
        <f t="shared" si="530"/>
        <v>1</v>
      </c>
      <c r="BQ753" s="15">
        <f t="shared" si="530"/>
        <v>1</v>
      </c>
      <c r="BR753" s="15">
        <f t="shared" si="530"/>
        <v>1</v>
      </c>
      <c r="BS753" s="15">
        <f t="shared" si="512"/>
        <v>0</v>
      </c>
      <c r="BT753" s="15">
        <f t="shared" si="513"/>
        <v>0</v>
      </c>
      <c r="BU753" s="15">
        <f t="shared" si="514"/>
        <v>0</v>
      </c>
      <c r="BV753" s="15">
        <f t="shared" si="515"/>
        <v>0</v>
      </c>
      <c r="BW753" s="15">
        <f t="shared" si="516"/>
        <v>0</v>
      </c>
      <c r="BX753" s="15">
        <f t="shared" si="517"/>
        <v>0</v>
      </c>
      <c r="BY753" s="15">
        <f t="shared" si="518"/>
        <v>0</v>
      </c>
      <c r="BZ753" s="15">
        <f t="shared" si="519"/>
        <v>0</v>
      </c>
      <c r="CA753" s="15">
        <f t="shared" si="520"/>
        <v>0</v>
      </c>
      <c r="CB753" s="15">
        <f t="shared" si="521"/>
        <v>0</v>
      </c>
      <c r="CC753" s="15">
        <f t="shared" si="522"/>
        <v>0</v>
      </c>
      <c r="CD753" s="15">
        <f t="shared" si="523"/>
        <v>0</v>
      </c>
      <c r="CE753" s="15">
        <f t="shared" si="524"/>
        <v>0</v>
      </c>
      <c r="CF753" s="15">
        <f t="shared" si="525"/>
        <v>0</v>
      </c>
      <c r="CG753" s="15">
        <f t="shared" si="526"/>
        <v>0</v>
      </c>
    </row>
    <row r="754" spans="15:85" x14ac:dyDescent="0.25">
      <c r="O754" s="1"/>
      <c r="P754" s="1"/>
      <c r="Q754" s="1"/>
      <c r="R754" s="1"/>
      <c r="S754" s="1"/>
      <c r="T754" s="1"/>
      <c r="U754" s="1"/>
      <c r="W754" s="1"/>
      <c r="X754" s="1"/>
      <c r="Y754" s="1"/>
      <c r="Z754" s="1"/>
      <c r="AD754" s="2"/>
      <c r="AE754" s="2"/>
      <c r="AF754" s="2"/>
      <c r="AG754" s="2"/>
      <c r="AH754" s="2"/>
      <c r="AI754" s="2"/>
      <c r="AJ754" s="2"/>
      <c r="AK754" s="2"/>
      <c r="AL754" s="2"/>
      <c r="AM754" s="2"/>
      <c r="AN754" s="2"/>
      <c r="AO754" s="2"/>
      <c r="AP754" s="2"/>
      <c r="AQ754" s="2"/>
      <c r="AR754" s="2"/>
      <c r="AS754" s="2"/>
      <c r="AT754" s="3"/>
      <c r="AU754" s="3"/>
      <c r="AV754" s="3"/>
      <c r="AW754" s="4"/>
      <c r="AX754" s="4"/>
      <c r="AY754" s="4"/>
      <c r="AZ754" s="4"/>
      <c r="BA754" s="4"/>
      <c r="BB754" s="4"/>
      <c r="BC754" s="4"/>
      <c r="BD754" s="15">
        <f t="shared" si="511"/>
        <v>1</v>
      </c>
      <c r="BE754" s="15">
        <f t="shared" si="510"/>
        <v>1</v>
      </c>
      <c r="BF754" s="15">
        <f t="shared" ref="BF754:BR763" si="531">IF(BF$1-$AW754&gt;$CK$1,1,0)</f>
        <v>1</v>
      </c>
      <c r="BG754" s="15">
        <f t="shared" si="531"/>
        <v>1</v>
      </c>
      <c r="BH754" s="15">
        <f t="shared" si="531"/>
        <v>1</v>
      </c>
      <c r="BI754" s="15">
        <f t="shared" si="531"/>
        <v>1</v>
      </c>
      <c r="BJ754" s="15">
        <f t="shared" si="531"/>
        <v>1</v>
      </c>
      <c r="BK754" s="15">
        <f t="shared" si="531"/>
        <v>1</v>
      </c>
      <c r="BL754" s="15">
        <f t="shared" si="531"/>
        <v>1</v>
      </c>
      <c r="BM754" s="15">
        <f t="shared" si="531"/>
        <v>1</v>
      </c>
      <c r="BN754" s="15">
        <f t="shared" si="531"/>
        <v>1</v>
      </c>
      <c r="BO754" s="15">
        <f t="shared" si="531"/>
        <v>1</v>
      </c>
      <c r="BP754" s="15">
        <f t="shared" si="531"/>
        <v>1</v>
      </c>
      <c r="BQ754" s="15">
        <f t="shared" si="531"/>
        <v>1</v>
      </c>
      <c r="BR754" s="15">
        <f t="shared" si="531"/>
        <v>1</v>
      </c>
      <c r="BS754" s="15">
        <f t="shared" si="512"/>
        <v>0</v>
      </c>
      <c r="BT754" s="15">
        <f t="shared" si="513"/>
        <v>0</v>
      </c>
      <c r="BU754" s="15">
        <f t="shared" si="514"/>
        <v>0</v>
      </c>
      <c r="BV754" s="15">
        <f t="shared" si="515"/>
        <v>0</v>
      </c>
      <c r="BW754" s="15">
        <f t="shared" si="516"/>
        <v>0</v>
      </c>
      <c r="BX754" s="15">
        <f t="shared" si="517"/>
        <v>0</v>
      </c>
      <c r="BY754" s="15">
        <f t="shared" si="518"/>
        <v>0</v>
      </c>
      <c r="BZ754" s="15">
        <f t="shared" si="519"/>
        <v>0</v>
      </c>
      <c r="CA754" s="15">
        <f t="shared" si="520"/>
        <v>0</v>
      </c>
      <c r="CB754" s="15">
        <f t="shared" si="521"/>
        <v>0</v>
      </c>
      <c r="CC754" s="15">
        <f t="shared" si="522"/>
        <v>0</v>
      </c>
      <c r="CD754" s="15">
        <f t="shared" si="523"/>
        <v>0</v>
      </c>
      <c r="CE754" s="15">
        <f t="shared" si="524"/>
        <v>0</v>
      </c>
      <c r="CF754" s="15">
        <f t="shared" si="525"/>
        <v>0</v>
      </c>
      <c r="CG754" s="15">
        <f t="shared" si="526"/>
        <v>0</v>
      </c>
    </row>
    <row r="755" spans="15:85" x14ac:dyDescent="0.25">
      <c r="O755" s="1"/>
      <c r="P755" s="1"/>
      <c r="Q755" s="1"/>
      <c r="R755" s="1"/>
      <c r="S755" s="1"/>
      <c r="T755" s="1"/>
      <c r="U755" s="1"/>
      <c r="W755" s="1"/>
      <c r="X755" s="1"/>
      <c r="Y755" s="1"/>
      <c r="Z755" s="1"/>
      <c r="AD755" s="2"/>
      <c r="AE755" s="2"/>
      <c r="AF755" s="2"/>
      <c r="AG755" s="2"/>
      <c r="AH755" s="2"/>
      <c r="AI755" s="2"/>
      <c r="AJ755" s="2"/>
      <c r="AK755" s="2"/>
      <c r="AL755" s="2"/>
      <c r="AM755" s="2"/>
      <c r="AN755" s="2"/>
      <c r="AO755" s="2"/>
      <c r="AP755" s="2"/>
      <c r="AQ755" s="2"/>
      <c r="AR755" s="2"/>
      <c r="AS755" s="2"/>
      <c r="AT755" s="3"/>
      <c r="AU755" s="3"/>
      <c r="AV755" s="3"/>
      <c r="AW755" s="4"/>
      <c r="AX755" s="4"/>
      <c r="AY755" s="4"/>
      <c r="AZ755" s="4"/>
      <c r="BA755" s="4"/>
      <c r="BB755" s="4"/>
      <c r="BC755" s="4"/>
      <c r="BD755" s="15">
        <f t="shared" si="511"/>
        <v>1</v>
      </c>
      <c r="BE755" s="15">
        <f t="shared" si="510"/>
        <v>1</v>
      </c>
      <c r="BF755" s="15">
        <f t="shared" si="531"/>
        <v>1</v>
      </c>
      <c r="BG755" s="15">
        <f t="shared" si="531"/>
        <v>1</v>
      </c>
      <c r="BH755" s="15">
        <f t="shared" si="531"/>
        <v>1</v>
      </c>
      <c r="BI755" s="15">
        <f t="shared" si="531"/>
        <v>1</v>
      </c>
      <c r="BJ755" s="15">
        <f t="shared" si="531"/>
        <v>1</v>
      </c>
      <c r="BK755" s="15">
        <f t="shared" si="531"/>
        <v>1</v>
      </c>
      <c r="BL755" s="15">
        <f t="shared" si="531"/>
        <v>1</v>
      </c>
      <c r="BM755" s="15">
        <f t="shared" si="531"/>
        <v>1</v>
      </c>
      <c r="BN755" s="15">
        <f t="shared" si="531"/>
        <v>1</v>
      </c>
      <c r="BO755" s="15">
        <f t="shared" si="531"/>
        <v>1</v>
      </c>
      <c r="BP755" s="15">
        <f t="shared" si="531"/>
        <v>1</v>
      </c>
      <c r="BQ755" s="15">
        <f t="shared" si="531"/>
        <v>1</v>
      </c>
      <c r="BR755" s="15">
        <f t="shared" si="531"/>
        <v>1</v>
      </c>
      <c r="BS755" s="15">
        <f t="shared" si="512"/>
        <v>0</v>
      </c>
      <c r="BT755" s="15">
        <f t="shared" si="513"/>
        <v>0</v>
      </c>
      <c r="BU755" s="15">
        <f t="shared" si="514"/>
        <v>0</v>
      </c>
      <c r="BV755" s="15">
        <f t="shared" si="515"/>
        <v>0</v>
      </c>
      <c r="BW755" s="15">
        <f t="shared" si="516"/>
        <v>0</v>
      </c>
      <c r="BX755" s="15">
        <f t="shared" si="517"/>
        <v>0</v>
      </c>
      <c r="BY755" s="15">
        <f t="shared" si="518"/>
        <v>0</v>
      </c>
      <c r="BZ755" s="15">
        <f t="shared" si="519"/>
        <v>0</v>
      </c>
      <c r="CA755" s="15">
        <f t="shared" si="520"/>
        <v>0</v>
      </c>
      <c r="CB755" s="15">
        <f t="shared" si="521"/>
        <v>0</v>
      </c>
      <c r="CC755" s="15">
        <f t="shared" si="522"/>
        <v>0</v>
      </c>
      <c r="CD755" s="15">
        <f t="shared" si="523"/>
        <v>0</v>
      </c>
      <c r="CE755" s="15">
        <f t="shared" si="524"/>
        <v>0</v>
      </c>
      <c r="CF755" s="15">
        <f t="shared" si="525"/>
        <v>0</v>
      </c>
      <c r="CG755" s="15">
        <f t="shared" si="526"/>
        <v>0</v>
      </c>
    </row>
    <row r="756" spans="15:85" x14ac:dyDescent="0.25">
      <c r="O756" s="1"/>
      <c r="P756" s="1"/>
      <c r="Q756" s="1"/>
      <c r="R756" s="1"/>
      <c r="S756" s="1"/>
      <c r="T756" s="1"/>
      <c r="U756" s="1"/>
      <c r="W756" s="1"/>
      <c r="X756" s="1"/>
      <c r="Y756" s="1"/>
      <c r="Z756" s="1"/>
      <c r="AD756" s="2"/>
      <c r="AE756" s="2"/>
      <c r="AF756" s="2"/>
      <c r="AG756" s="2"/>
      <c r="AH756" s="2"/>
      <c r="AI756" s="2"/>
      <c r="AJ756" s="2"/>
      <c r="AK756" s="2"/>
      <c r="AL756" s="2"/>
      <c r="AM756" s="2"/>
      <c r="AN756" s="2"/>
      <c r="AO756" s="2"/>
      <c r="AP756" s="2"/>
      <c r="AQ756" s="2"/>
      <c r="AR756" s="2"/>
      <c r="AS756" s="2"/>
      <c r="AT756" s="3"/>
      <c r="AU756" s="3"/>
      <c r="AV756" s="3"/>
      <c r="AW756" s="4"/>
      <c r="AX756" s="4"/>
      <c r="AY756" s="4"/>
      <c r="AZ756" s="4"/>
      <c r="BA756" s="4"/>
      <c r="BB756" s="4"/>
      <c r="BC756" s="4"/>
      <c r="BD756" s="15">
        <f t="shared" si="511"/>
        <v>1</v>
      </c>
      <c r="BE756" s="15">
        <f t="shared" si="510"/>
        <v>1</v>
      </c>
      <c r="BF756" s="15">
        <f t="shared" si="531"/>
        <v>1</v>
      </c>
      <c r="BG756" s="15">
        <f t="shared" si="531"/>
        <v>1</v>
      </c>
      <c r="BH756" s="15">
        <f t="shared" si="531"/>
        <v>1</v>
      </c>
      <c r="BI756" s="15">
        <f t="shared" si="531"/>
        <v>1</v>
      </c>
      <c r="BJ756" s="15">
        <f t="shared" si="531"/>
        <v>1</v>
      </c>
      <c r="BK756" s="15">
        <f t="shared" si="531"/>
        <v>1</v>
      </c>
      <c r="BL756" s="15">
        <f t="shared" si="531"/>
        <v>1</v>
      </c>
      <c r="BM756" s="15">
        <f t="shared" si="531"/>
        <v>1</v>
      </c>
      <c r="BN756" s="15">
        <f t="shared" si="531"/>
        <v>1</v>
      </c>
      <c r="BO756" s="15">
        <f t="shared" si="531"/>
        <v>1</v>
      </c>
      <c r="BP756" s="15">
        <f t="shared" si="531"/>
        <v>1</v>
      </c>
      <c r="BQ756" s="15">
        <f t="shared" si="531"/>
        <v>1</v>
      </c>
      <c r="BR756" s="15">
        <f t="shared" si="531"/>
        <v>1</v>
      </c>
      <c r="BS756" s="15">
        <f t="shared" si="512"/>
        <v>0</v>
      </c>
      <c r="BT756" s="15">
        <f t="shared" si="513"/>
        <v>0</v>
      </c>
      <c r="BU756" s="15">
        <f t="shared" si="514"/>
        <v>0</v>
      </c>
      <c r="BV756" s="15">
        <f t="shared" si="515"/>
        <v>0</v>
      </c>
      <c r="BW756" s="15">
        <f t="shared" si="516"/>
        <v>0</v>
      </c>
      <c r="BX756" s="15">
        <f t="shared" si="517"/>
        <v>0</v>
      </c>
      <c r="BY756" s="15">
        <f t="shared" si="518"/>
        <v>0</v>
      </c>
      <c r="BZ756" s="15">
        <f t="shared" si="519"/>
        <v>0</v>
      </c>
      <c r="CA756" s="15">
        <f t="shared" si="520"/>
        <v>0</v>
      </c>
      <c r="CB756" s="15">
        <f t="shared" si="521"/>
        <v>0</v>
      </c>
      <c r="CC756" s="15">
        <f t="shared" si="522"/>
        <v>0</v>
      </c>
      <c r="CD756" s="15">
        <f t="shared" si="523"/>
        <v>0</v>
      </c>
      <c r="CE756" s="15">
        <f t="shared" si="524"/>
        <v>0</v>
      </c>
      <c r="CF756" s="15">
        <f t="shared" si="525"/>
        <v>0</v>
      </c>
      <c r="CG756" s="15">
        <f t="shared" si="526"/>
        <v>0</v>
      </c>
    </row>
    <row r="757" spans="15:85" x14ac:dyDescent="0.25">
      <c r="O757" s="1"/>
      <c r="P757" s="1"/>
      <c r="Q757" s="1"/>
      <c r="R757" s="1"/>
      <c r="S757" s="1"/>
      <c r="T757" s="1"/>
      <c r="U757" s="1"/>
      <c r="W757" s="1"/>
      <c r="X757" s="1"/>
      <c r="Y757" s="1"/>
      <c r="Z757" s="1"/>
      <c r="AD757" s="2"/>
      <c r="AE757" s="2"/>
      <c r="AF757" s="2"/>
      <c r="AG757" s="2"/>
      <c r="AH757" s="2"/>
      <c r="AI757" s="2"/>
      <c r="AJ757" s="2"/>
      <c r="AK757" s="2"/>
      <c r="AL757" s="2"/>
      <c r="AM757" s="2"/>
      <c r="AN757" s="2"/>
      <c r="AO757" s="2"/>
      <c r="AP757" s="2"/>
      <c r="AQ757" s="2"/>
      <c r="AR757" s="2"/>
      <c r="AS757" s="2"/>
      <c r="AT757" s="3"/>
      <c r="AU757" s="3"/>
      <c r="AV757" s="3"/>
      <c r="AW757" s="4"/>
      <c r="AX757" s="4"/>
      <c r="AY757" s="4"/>
      <c r="AZ757" s="4"/>
      <c r="BA757" s="4"/>
      <c r="BB757" s="4"/>
      <c r="BC757" s="4"/>
      <c r="BD757" s="15">
        <f t="shared" si="511"/>
        <v>1</v>
      </c>
      <c r="BE757" s="15">
        <f t="shared" si="510"/>
        <v>1</v>
      </c>
      <c r="BF757" s="15">
        <f t="shared" si="531"/>
        <v>1</v>
      </c>
      <c r="BG757" s="15">
        <f t="shared" si="531"/>
        <v>1</v>
      </c>
      <c r="BH757" s="15">
        <f t="shared" si="531"/>
        <v>1</v>
      </c>
      <c r="BI757" s="15">
        <f t="shared" si="531"/>
        <v>1</v>
      </c>
      <c r="BJ757" s="15">
        <f t="shared" si="531"/>
        <v>1</v>
      </c>
      <c r="BK757" s="15">
        <f t="shared" si="531"/>
        <v>1</v>
      </c>
      <c r="BL757" s="15">
        <f t="shared" si="531"/>
        <v>1</v>
      </c>
      <c r="BM757" s="15">
        <f t="shared" si="531"/>
        <v>1</v>
      </c>
      <c r="BN757" s="15">
        <f t="shared" si="531"/>
        <v>1</v>
      </c>
      <c r="BO757" s="15">
        <f t="shared" si="531"/>
        <v>1</v>
      </c>
      <c r="BP757" s="15">
        <f t="shared" si="531"/>
        <v>1</v>
      </c>
      <c r="BQ757" s="15">
        <f t="shared" si="531"/>
        <v>1</v>
      </c>
      <c r="BR757" s="15">
        <f t="shared" si="531"/>
        <v>1</v>
      </c>
      <c r="BS757" s="15">
        <f t="shared" si="512"/>
        <v>0</v>
      </c>
      <c r="BT757" s="15">
        <f t="shared" si="513"/>
        <v>0</v>
      </c>
      <c r="BU757" s="15">
        <f t="shared" si="514"/>
        <v>0</v>
      </c>
      <c r="BV757" s="15">
        <f t="shared" si="515"/>
        <v>0</v>
      </c>
      <c r="BW757" s="15">
        <f t="shared" si="516"/>
        <v>0</v>
      </c>
      <c r="BX757" s="15">
        <f t="shared" si="517"/>
        <v>0</v>
      </c>
      <c r="BY757" s="15">
        <f t="shared" si="518"/>
        <v>0</v>
      </c>
      <c r="BZ757" s="15">
        <f t="shared" si="519"/>
        <v>0</v>
      </c>
      <c r="CA757" s="15">
        <f t="shared" si="520"/>
        <v>0</v>
      </c>
      <c r="CB757" s="15">
        <f t="shared" si="521"/>
        <v>0</v>
      </c>
      <c r="CC757" s="15">
        <f t="shared" si="522"/>
        <v>0</v>
      </c>
      <c r="CD757" s="15">
        <f t="shared" si="523"/>
        <v>0</v>
      </c>
      <c r="CE757" s="15">
        <f t="shared" si="524"/>
        <v>0</v>
      </c>
      <c r="CF757" s="15">
        <f t="shared" si="525"/>
        <v>0</v>
      </c>
      <c r="CG757" s="15">
        <f t="shared" si="526"/>
        <v>0</v>
      </c>
    </row>
    <row r="758" spans="15:85" x14ac:dyDescent="0.25">
      <c r="O758" s="1"/>
      <c r="P758" s="1"/>
      <c r="Q758" s="1"/>
      <c r="R758" s="1"/>
      <c r="S758" s="1"/>
      <c r="T758" s="1"/>
      <c r="U758" s="1"/>
      <c r="W758" s="1"/>
      <c r="X758" s="1"/>
      <c r="Y758" s="1"/>
      <c r="Z758" s="1"/>
      <c r="AD758" s="2"/>
      <c r="AE758" s="2"/>
      <c r="AF758" s="2"/>
      <c r="AG758" s="2"/>
      <c r="AH758" s="2"/>
      <c r="AI758" s="2"/>
      <c r="AJ758" s="2"/>
      <c r="AK758" s="2"/>
      <c r="AL758" s="2"/>
      <c r="AM758" s="2"/>
      <c r="AN758" s="2"/>
      <c r="AO758" s="2"/>
      <c r="AP758" s="2"/>
      <c r="AQ758" s="2"/>
      <c r="AR758" s="2"/>
      <c r="AS758" s="2"/>
      <c r="AT758" s="3"/>
      <c r="AU758" s="3"/>
      <c r="AV758" s="3"/>
      <c r="AW758" s="4"/>
      <c r="AX758" s="4"/>
      <c r="AY758" s="4"/>
      <c r="AZ758" s="4"/>
      <c r="BA758" s="4"/>
      <c r="BB758" s="4"/>
      <c r="BC758" s="4"/>
      <c r="BD758" s="15">
        <f t="shared" si="511"/>
        <v>1</v>
      </c>
      <c r="BE758" s="15">
        <f t="shared" si="510"/>
        <v>1</v>
      </c>
      <c r="BF758" s="15">
        <f t="shared" si="531"/>
        <v>1</v>
      </c>
      <c r="BG758" s="15">
        <f t="shared" si="531"/>
        <v>1</v>
      </c>
      <c r="BH758" s="15">
        <f t="shared" si="531"/>
        <v>1</v>
      </c>
      <c r="BI758" s="15">
        <f t="shared" si="531"/>
        <v>1</v>
      </c>
      <c r="BJ758" s="15">
        <f t="shared" si="531"/>
        <v>1</v>
      </c>
      <c r="BK758" s="15">
        <f t="shared" si="531"/>
        <v>1</v>
      </c>
      <c r="BL758" s="15">
        <f t="shared" si="531"/>
        <v>1</v>
      </c>
      <c r="BM758" s="15">
        <f t="shared" si="531"/>
        <v>1</v>
      </c>
      <c r="BN758" s="15">
        <f t="shared" si="531"/>
        <v>1</v>
      </c>
      <c r="BO758" s="15">
        <f t="shared" si="531"/>
        <v>1</v>
      </c>
      <c r="BP758" s="15">
        <f t="shared" si="531"/>
        <v>1</v>
      </c>
      <c r="BQ758" s="15">
        <f t="shared" si="531"/>
        <v>1</v>
      </c>
      <c r="BR758" s="15">
        <f t="shared" si="531"/>
        <v>1</v>
      </c>
      <c r="BS758" s="15">
        <f t="shared" si="512"/>
        <v>0</v>
      </c>
      <c r="BT758" s="15">
        <f t="shared" si="513"/>
        <v>0</v>
      </c>
      <c r="BU758" s="15">
        <f t="shared" si="514"/>
        <v>0</v>
      </c>
      <c r="BV758" s="15">
        <f t="shared" si="515"/>
        <v>0</v>
      </c>
      <c r="BW758" s="15">
        <f t="shared" si="516"/>
        <v>0</v>
      </c>
      <c r="BX758" s="15">
        <f t="shared" si="517"/>
        <v>0</v>
      </c>
      <c r="BY758" s="15">
        <f t="shared" si="518"/>
        <v>0</v>
      </c>
      <c r="BZ758" s="15">
        <f t="shared" si="519"/>
        <v>0</v>
      </c>
      <c r="CA758" s="15">
        <f t="shared" si="520"/>
        <v>0</v>
      </c>
      <c r="CB758" s="15">
        <f t="shared" si="521"/>
        <v>0</v>
      </c>
      <c r="CC758" s="15">
        <f t="shared" si="522"/>
        <v>0</v>
      </c>
      <c r="CD758" s="15">
        <f t="shared" si="523"/>
        <v>0</v>
      </c>
      <c r="CE758" s="15">
        <f t="shared" si="524"/>
        <v>0</v>
      </c>
      <c r="CF758" s="15">
        <f t="shared" si="525"/>
        <v>0</v>
      </c>
      <c r="CG758" s="15">
        <f t="shared" si="526"/>
        <v>0</v>
      </c>
    </row>
    <row r="759" spans="15:85" x14ac:dyDescent="0.25">
      <c r="O759" s="1"/>
      <c r="P759" s="1"/>
      <c r="Q759" s="1"/>
      <c r="R759" s="1"/>
      <c r="S759" s="1"/>
      <c r="T759" s="1"/>
      <c r="U759" s="1"/>
      <c r="W759" s="1"/>
      <c r="X759" s="1"/>
      <c r="Y759" s="1"/>
      <c r="Z759" s="1"/>
      <c r="AD759" s="2"/>
      <c r="AE759" s="2"/>
      <c r="AF759" s="2"/>
      <c r="AG759" s="2"/>
      <c r="AH759" s="2"/>
      <c r="AI759" s="2"/>
      <c r="AJ759" s="2"/>
      <c r="AK759" s="2"/>
      <c r="AL759" s="2"/>
      <c r="AM759" s="2"/>
      <c r="AN759" s="2"/>
      <c r="AO759" s="2"/>
      <c r="AP759" s="2"/>
      <c r="AQ759" s="2"/>
      <c r="AR759" s="2"/>
      <c r="AS759" s="2"/>
      <c r="AT759" s="3"/>
      <c r="AU759" s="3"/>
      <c r="AV759" s="3"/>
      <c r="AW759" s="4"/>
      <c r="AX759" s="4"/>
      <c r="AY759" s="4"/>
      <c r="AZ759" s="4"/>
      <c r="BA759" s="4"/>
      <c r="BB759" s="4"/>
      <c r="BC759" s="4"/>
      <c r="BD759" s="15">
        <f t="shared" si="511"/>
        <v>1</v>
      </c>
      <c r="BE759" s="15">
        <f t="shared" si="510"/>
        <v>1</v>
      </c>
      <c r="BF759" s="15">
        <f t="shared" si="531"/>
        <v>1</v>
      </c>
      <c r="BG759" s="15">
        <f t="shared" si="531"/>
        <v>1</v>
      </c>
      <c r="BH759" s="15">
        <f t="shared" si="531"/>
        <v>1</v>
      </c>
      <c r="BI759" s="15">
        <f t="shared" si="531"/>
        <v>1</v>
      </c>
      <c r="BJ759" s="15">
        <f t="shared" si="531"/>
        <v>1</v>
      </c>
      <c r="BK759" s="15">
        <f t="shared" si="531"/>
        <v>1</v>
      </c>
      <c r="BL759" s="15">
        <f t="shared" si="531"/>
        <v>1</v>
      </c>
      <c r="BM759" s="15">
        <f t="shared" si="531"/>
        <v>1</v>
      </c>
      <c r="BN759" s="15">
        <f t="shared" si="531"/>
        <v>1</v>
      </c>
      <c r="BO759" s="15">
        <f t="shared" si="531"/>
        <v>1</v>
      </c>
      <c r="BP759" s="15">
        <f t="shared" si="531"/>
        <v>1</v>
      </c>
      <c r="BQ759" s="15">
        <f t="shared" si="531"/>
        <v>1</v>
      </c>
      <c r="BR759" s="15">
        <f t="shared" si="531"/>
        <v>1</v>
      </c>
      <c r="BS759" s="15">
        <f t="shared" si="512"/>
        <v>0</v>
      </c>
      <c r="BT759" s="15">
        <f t="shared" si="513"/>
        <v>0</v>
      </c>
      <c r="BU759" s="15">
        <f t="shared" si="514"/>
        <v>0</v>
      </c>
      <c r="BV759" s="15">
        <f t="shared" si="515"/>
        <v>0</v>
      </c>
      <c r="BW759" s="15">
        <f t="shared" si="516"/>
        <v>0</v>
      </c>
      <c r="BX759" s="15">
        <f t="shared" si="517"/>
        <v>0</v>
      </c>
      <c r="BY759" s="15">
        <f t="shared" si="518"/>
        <v>0</v>
      </c>
      <c r="BZ759" s="15">
        <f t="shared" si="519"/>
        <v>0</v>
      </c>
      <c r="CA759" s="15">
        <f t="shared" si="520"/>
        <v>0</v>
      </c>
      <c r="CB759" s="15">
        <f t="shared" si="521"/>
        <v>0</v>
      </c>
      <c r="CC759" s="15">
        <f t="shared" si="522"/>
        <v>0</v>
      </c>
      <c r="CD759" s="15">
        <f t="shared" si="523"/>
        <v>0</v>
      </c>
      <c r="CE759" s="15">
        <f t="shared" si="524"/>
        <v>0</v>
      </c>
      <c r="CF759" s="15">
        <f t="shared" si="525"/>
        <v>0</v>
      </c>
      <c r="CG759" s="15">
        <f t="shared" si="526"/>
        <v>0</v>
      </c>
    </row>
    <row r="760" spans="15:85" x14ac:dyDescent="0.25">
      <c r="O760" s="1"/>
      <c r="P760" s="1"/>
      <c r="Q760" s="1"/>
      <c r="R760" s="1"/>
      <c r="S760" s="1"/>
      <c r="T760" s="1"/>
      <c r="U760" s="1"/>
      <c r="W760" s="1"/>
      <c r="X760" s="1"/>
      <c r="Y760" s="1"/>
      <c r="Z760" s="1"/>
      <c r="AD760" s="2"/>
      <c r="AE760" s="2"/>
      <c r="AF760" s="2"/>
      <c r="AG760" s="2"/>
      <c r="AH760" s="2"/>
      <c r="AI760" s="2"/>
      <c r="AJ760" s="2"/>
      <c r="AK760" s="2"/>
      <c r="AL760" s="2"/>
      <c r="AM760" s="2"/>
      <c r="AN760" s="2"/>
      <c r="AO760" s="2"/>
      <c r="AP760" s="2"/>
      <c r="AQ760" s="2"/>
      <c r="AR760" s="2"/>
      <c r="AS760" s="2"/>
      <c r="AT760" s="3"/>
      <c r="AU760" s="3"/>
      <c r="AV760" s="3"/>
      <c r="AW760" s="4"/>
      <c r="AX760" s="4"/>
      <c r="AY760" s="4"/>
      <c r="AZ760" s="4"/>
      <c r="BA760" s="4"/>
      <c r="BB760" s="4"/>
      <c r="BC760" s="4"/>
      <c r="BD760" s="15">
        <f t="shared" si="511"/>
        <v>1</v>
      </c>
      <c r="BE760" s="15">
        <f t="shared" si="510"/>
        <v>1</v>
      </c>
      <c r="BF760" s="15">
        <f t="shared" si="531"/>
        <v>1</v>
      </c>
      <c r="BG760" s="15">
        <f t="shared" si="531"/>
        <v>1</v>
      </c>
      <c r="BH760" s="15">
        <f t="shared" si="531"/>
        <v>1</v>
      </c>
      <c r="BI760" s="15">
        <f t="shared" si="531"/>
        <v>1</v>
      </c>
      <c r="BJ760" s="15">
        <f t="shared" si="531"/>
        <v>1</v>
      </c>
      <c r="BK760" s="15">
        <f t="shared" si="531"/>
        <v>1</v>
      </c>
      <c r="BL760" s="15">
        <f t="shared" si="531"/>
        <v>1</v>
      </c>
      <c r="BM760" s="15">
        <f t="shared" si="531"/>
        <v>1</v>
      </c>
      <c r="BN760" s="15">
        <f t="shared" si="531"/>
        <v>1</v>
      </c>
      <c r="BO760" s="15">
        <f t="shared" si="531"/>
        <v>1</v>
      </c>
      <c r="BP760" s="15">
        <f t="shared" si="531"/>
        <v>1</v>
      </c>
      <c r="BQ760" s="15">
        <f t="shared" si="531"/>
        <v>1</v>
      </c>
      <c r="BR760" s="15">
        <f t="shared" si="531"/>
        <v>1</v>
      </c>
      <c r="BS760" s="15">
        <f t="shared" si="512"/>
        <v>0</v>
      </c>
      <c r="BT760" s="15">
        <f t="shared" si="513"/>
        <v>0</v>
      </c>
      <c r="BU760" s="15">
        <f t="shared" si="514"/>
        <v>0</v>
      </c>
      <c r="BV760" s="15">
        <f t="shared" si="515"/>
        <v>0</v>
      </c>
      <c r="BW760" s="15">
        <f t="shared" si="516"/>
        <v>0</v>
      </c>
      <c r="BX760" s="15">
        <f t="shared" si="517"/>
        <v>0</v>
      </c>
      <c r="BY760" s="15">
        <f t="shared" si="518"/>
        <v>0</v>
      </c>
      <c r="BZ760" s="15">
        <f t="shared" si="519"/>
        <v>0</v>
      </c>
      <c r="CA760" s="15">
        <f t="shared" si="520"/>
        <v>0</v>
      </c>
      <c r="CB760" s="15">
        <f t="shared" si="521"/>
        <v>0</v>
      </c>
      <c r="CC760" s="15">
        <f t="shared" si="522"/>
        <v>0</v>
      </c>
      <c r="CD760" s="15">
        <f t="shared" si="523"/>
        <v>0</v>
      </c>
      <c r="CE760" s="15">
        <f t="shared" si="524"/>
        <v>0</v>
      </c>
      <c r="CF760" s="15">
        <f t="shared" si="525"/>
        <v>0</v>
      </c>
      <c r="CG760" s="15">
        <f t="shared" si="526"/>
        <v>0</v>
      </c>
    </row>
    <row r="761" spans="15:85" x14ac:dyDescent="0.25">
      <c r="O761" s="1"/>
      <c r="P761" s="1"/>
      <c r="Q761" s="1"/>
      <c r="R761" s="1"/>
      <c r="S761" s="1"/>
      <c r="T761" s="1"/>
      <c r="U761" s="1"/>
      <c r="W761" s="1"/>
      <c r="X761" s="1"/>
      <c r="Y761" s="1"/>
      <c r="Z761" s="1"/>
      <c r="AD761" s="2"/>
      <c r="AE761" s="2"/>
      <c r="AF761" s="2"/>
      <c r="AG761" s="2"/>
      <c r="AH761" s="2"/>
      <c r="AI761" s="2"/>
      <c r="AJ761" s="2"/>
      <c r="AK761" s="2"/>
      <c r="AL761" s="2"/>
      <c r="AM761" s="2"/>
      <c r="AN761" s="2"/>
      <c r="AO761" s="2"/>
      <c r="AP761" s="2"/>
      <c r="AQ761" s="2"/>
      <c r="AR761" s="2"/>
      <c r="AS761" s="2"/>
      <c r="AT761" s="3"/>
      <c r="AU761" s="3"/>
      <c r="AV761" s="3"/>
      <c r="AW761" s="4"/>
      <c r="AX761" s="4"/>
      <c r="AY761" s="4"/>
      <c r="AZ761" s="4"/>
      <c r="BA761" s="4"/>
      <c r="BB761" s="4"/>
      <c r="BC761" s="4"/>
      <c r="BD761" s="15">
        <f t="shared" si="511"/>
        <v>1</v>
      </c>
      <c r="BE761" s="15">
        <f t="shared" si="510"/>
        <v>1</v>
      </c>
      <c r="BF761" s="15">
        <f t="shared" si="531"/>
        <v>1</v>
      </c>
      <c r="BG761" s="15">
        <f t="shared" si="531"/>
        <v>1</v>
      </c>
      <c r="BH761" s="15">
        <f t="shared" si="531"/>
        <v>1</v>
      </c>
      <c r="BI761" s="15">
        <f t="shared" si="531"/>
        <v>1</v>
      </c>
      <c r="BJ761" s="15">
        <f t="shared" si="531"/>
        <v>1</v>
      </c>
      <c r="BK761" s="15">
        <f t="shared" si="531"/>
        <v>1</v>
      </c>
      <c r="BL761" s="15">
        <f t="shared" si="531"/>
        <v>1</v>
      </c>
      <c r="BM761" s="15">
        <f t="shared" si="531"/>
        <v>1</v>
      </c>
      <c r="BN761" s="15">
        <f t="shared" si="531"/>
        <v>1</v>
      </c>
      <c r="BO761" s="15">
        <f t="shared" si="531"/>
        <v>1</v>
      </c>
      <c r="BP761" s="15">
        <f t="shared" si="531"/>
        <v>1</v>
      </c>
      <c r="BQ761" s="15">
        <f t="shared" si="531"/>
        <v>1</v>
      </c>
      <c r="BR761" s="15">
        <f t="shared" si="531"/>
        <v>1</v>
      </c>
      <c r="BS761" s="15">
        <f t="shared" si="512"/>
        <v>0</v>
      </c>
      <c r="BT761" s="15">
        <f t="shared" si="513"/>
        <v>0</v>
      </c>
      <c r="BU761" s="15">
        <f t="shared" si="514"/>
        <v>0</v>
      </c>
      <c r="BV761" s="15">
        <f t="shared" si="515"/>
        <v>0</v>
      </c>
      <c r="BW761" s="15">
        <f t="shared" si="516"/>
        <v>0</v>
      </c>
      <c r="BX761" s="15">
        <f t="shared" si="517"/>
        <v>0</v>
      </c>
      <c r="BY761" s="15">
        <f t="shared" si="518"/>
        <v>0</v>
      </c>
      <c r="BZ761" s="15">
        <f t="shared" si="519"/>
        <v>0</v>
      </c>
      <c r="CA761" s="15">
        <f t="shared" si="520"/>
        <v>0</v>
      </c>
      <c r="CB761" s="15">
        <f t="shared" si="521"/>
        <v>0</v>
      </c>
      <c r="CC761" s="15">
        <f t="shared" si="522"/>
        <v>0</v>
      </c>
      <c r="CD761" s="15">
        <f t="shared" si="523"/>
        <v>0</v>
      </c>
      <c r="CE761" s="15">
        <f t="shared" si="524"/>
        <v>0</v>
      </c>
      <c r="CF761" s="15">
        <f t="shared" si="525"/>
        <v>0</v>
      </c>
      <c r="CG761" s="15">
        <f t="shared" si="526"/>
        <v>0</v>
      </c>
    </row>
    <row r="762" spans="15:85" x14ac:dyDescent="0.25">
      <c r="O762" s="1"/>
      <c r="P762" s="1"/>
      <c r="Q762" s="1"/>
      <c r="R762" s="1"/>
      <c r="S762" s="1"/>
      <c r="T762" s="1"/>
      <c r="U762" s="1"/>
      <c r="W762" s="1"/>
      <c r="X762" s="1"/>
      <c r="Y762" s="1"/>
      <c r="Z762" s="1"/>
      <c r="AD762" s="2"/>
      <c r="AE762" s="2"/>
      <c r="AF762" s="2"/>
      <c r="AG762" s="2"/>
      <c r="AH762" s="2"/>
      <c r="AI762" s="2"/>
      <c r="AJ762" s="2"/>
      <c r="AK762" s="2"/>
      <c r="AL762" s="2"/>
      <c r="AM762" s="2"/>
      <c r="AN762" s="2"/>
      <c r="AO762" s="2"/>
      <c r="AP762" s="2"/>
      <c r="AQ762" s="2"/>
      <c r="AR762" s="2"/>
      <c r="AS762" s="2"/>
      <c r="AT762" s="3"/>
      <c r="AU762" s="3"/>
      <c r="AV762" s="3"/>
      <c r="AW762" s="4"/>
      <c r="AX762" s="4"/>
      <c r="AY762" s="4"/>
      <c r="AZ762" s="4"/>
      <c r="BA762" s="4"/>
      <c r="BB762" s="4"/>
      <c r="BC762" s="4"/>
      <c r="BD762" s="15">
        <f t="shared" si="511"/>
        <v>1</v>
      </c>
      <c r="BE762" s="15">
        <f t="shared" si="510"/>
        <v>1</v>
      </c>
      <c r="BF762" s="15">
        <f t="shared" si="531"/>
        <v>1</v>
      </c>
      <c r="BG762" s="15">
        <f t="shared" si="531"/>
        <v>1</v>
      </c>
      <c r="BH762" s="15">
        <f t="shared" si="531"/>
        <v>1</v>
      </c>
      <c r="BI762" s="15">
        <f t="shared" si="531"/>
        <v>1</v>
      </c>
      <c r="BJ762" s="15">
        <f t="shared" si="531"/>
        <v>1</v>
      </c>
      <c r="BK762" s="15">
        <f t="shared" si="531"/>
        <v>1</v>
      </c>
      <c r="BL762" s="15">
        <f t="shared" si="531"/>
        <v>1</v>
      </c>
      <c r="BM762" s="15">
        <f t="shared" si="531"/>
        <v>1</v>
      </c>
      <c r="BN762" s="15">
        <f t="shared" si="531"/>
        <v>1</v>
      </c>
      <c r="BO762" s="15">
        <f t="shared" si="531"/>
        <v>1</v>
      </c>
      <c r="BP762" s="15">
        <f t="shared" si="531"/>
        <v>1</v>
      </c>
      <c r="BQ762" s="15">
        <f t="shared" si="531"/>
        <v>1</v>
      </c>
      <c r="BR762" s="15">
        <f t="shared" si="531"/>
        <v>1</v>
      </c>
      <c r="BS762" s="15">
        <f t="shared" si="512"/>
        <v>0</v>
      </c>
      <c r="BT762" s="15">
        <f t="shared" si="513"/>
        <v>0</v>
      </c>
      <c r="BU762" s="15">
        <f t="shared" si="514"/>
        <v>0</v>
      </c>
      <c r="BV762" s="15">
        <f t="shared" si="515"/>
        <v>0</v>
      </c>
      <c r="BW762" s="15">
        <f t="shared" si="516"/>
        <v>0</v>
      </c>
      <c r="BX762" s="15">
        <f t="shared" si="517"/>
        <v>0</v>
      </c>
      <c r="BY762" s="15">
        <f t="shared" si="518"/>
        <v>0</v>
      </c>
      <c r="BZ762" s="15">
        <f t="shared" si="519"/>
        <v>0</v>
      </c>
      <c r="CA762" s="15">
        <f t="shared" si="520"/>
        <v>0</v>
      </c>
      <c r="CB762" s="15">
        <f t="shared" si="521"/>
        <v>0</v>
      </c>
      <c r="CC762" s="15">
        <f t="shared" si="522"/>
        <v>0</v>
      </c>
      <c r="CD762" s="15">
        <f t="shared" si="523"/>
        <v>0</v>
      </c>
      <c r="CE762" s="15">
        <f t="shared" si="524"/>
        <v>0</v>
      </c>
      <c r="CF762" s="15">
        <f t="shared" si="525"/>
        <v>0</v>
      </c>
      <c r="CG762" s="15">
        <f t="shared" si="526"/>
        <v>0</v>
      </c>
    </row>
    <row r="763" spans="15:85" x14ac:dyDescent="0.25">
      <c r="O763" s="1"/>
      <c r="P763" s="1"/>
      <c r="Q763" s="1"/>
      <c r="R763" s="1"/>
      <c r="S763" s="1"/>
      <c r="T763" s="1"/>
      <c r="U763" s="1"/>
      <c r="W763" s="1"/>
      <c r="X763" s="1"/>
      <c r="Y763" s="1"/>
      <c r="Z763" s="1"/>
      <c r="AD763" s="2"/>
      <c r="AE763" s="2"/>
      <c r="AF763" s="2"/>
      <c r="AG763" s="2"/>
      <c r="AH763" s="2"/>
      <c r="AI763" s="2"/>
      <c r="AJ763" s="2"/>
      <c r="AK763" s="2"/>
      <c r="AL763" s="2"/>
      <c r="AM763" s="2"/>
      <c r="AN763" s="2"/>
      <c r="AO763" s="2"/>
      <c r="AP763" s="2"/>
      <c r="AQ763" s="2"/>
      <c r="AR763" s="2"/>
      <c r="AS763" s="2"/>
      <c r="AT763" s="3"/>
      <c r="AU763" s="3"/>
      <c r="AV763" s="3"/>
      <c r="AW763" s="4"/>
      <c r="AX763" s="4"/>
      <c r="AY763" s="4"/>
      <c r="AZ763" s="4"/>
      <c r="BA763" s="4"/>
      <c r="BB763" s="4"/>
      <c r="BC763" s="4"/>
      <c r="BD763" s="15">
        <f t="shared" si="511"/>
        <v>1</v>
      </c>
      <c r="BE763" s="15">
        <f t="shared" si="510"/>
        <v>1</v>
      </c>
      <c r="BF763" s="15">
        <f t="shared" si="531"/>
        <v>1</v>
      </c>
      <c r="BG763" s="15">
        <f t="shared" si="531"/>
        <v>1</v>
      </c>
      <c r="BH763" s="15">
        <f t="shared" si="531"/>
        <v>1</v>
      </c>
      <c r="BI763" s="15">
        <f t="shared" si="531"/>
        <v>1</v>
      </c>
      <c r="BJ763" s="15">
        <f t="shared" si="531"/>
        <v>1</v>
      </c>
      <c r="BK763" s="15">
        <f t="shared" si="531"/>
        <v>1</v>
      </c>
      <c r="BL763" s="15">
        <f t="shared" si="531"/>
        <v>1</v>
      </c>
      <c r="BM763" s="15">
        <f t="shared" si="531"/>
        <v>1</v>
      </c>
      <c r="BN763" s="15">
        <f t="shared" si="531"/>
        <v>1</v>
      </c>
      <c r="BO763" s="15">
        <f t="shared" si="531"/>
        <v>1</v>
      </c>
      <c r="BP763" s="15">
        <f t="shared" si="531"/>
        <v>1</v>
      </c>
      <c r="BQ763" s="15">
        <f t="shared" si="531"/>
        <v>1</v>
      </c>
      <c r="BR763" s="15">
        <f t="shared" si="531"/>
        <v>1</v>
      </c>
      <c r="BS763" s="15">
        <f t="shared" si="512"/>
        <v>0</v>
      </c>
      <c r="BT763" s="15">
        <f t="shared" si="513"/>
        <v>0</v>
      </c>
      <c r="BU763" s="15">
        <f t="shared" si="514"/>
        <v>0</v>
      </c>
      <c r="BV763" s="15">
        <f t="shared" si="515"/>
        <v>0</v>
      </c>
      <c r="BW763" s="15">
        <f t="shared" si="516"/>
        <v>0</v>
      </c>
      <c r="BX763" s="15">
        <f t="shared" si="517"/>
        <v>0</v>
      </c>
      <c r="BY763" s="15">
        <f t="shared" si="518"/>
        <v>0</v>
      </c>
      <c r="BZ763" s="15">
        <f t="shared" si="519"/>
        <v>0</v>
      </c>
      <c r="CA763" s="15">
        <f t="shared" si="520"/>
        <v>0</v>
      </c>
      <c r="CB763" s="15">
        <f t="shared" si="521"/>
        <v>0</v>
      </c>
      <c r="CC763" s="15">
        <f t="shared" si="522"/>
        <v>0</v>
      </c>
      <c r="CD763" s="15">
        <f t="shared" si="523"/>
        <v>0</v>
      </c>
      <c r="CE763" s="15">
        <f t="shared" si="524"/>
        <v>0</v>
      </c>
      <c r="CF763" s="15">
        <f t="shared" si="525"/>
        <v>0</v>
      </c>
      <c r="CG763" s="15">
        <f t="shared" si="526"/>
        <v>0</v>
      </c>
    </row>
    <row r="764" spans="15:85" x14ac:dyDescent="0.25">
      <c r="O764" s="1"/>
      <c r="P764" s="1"/>
      <c r="Q764" s="1"/>
      <c r="R764" s="1"/>
      <c r="S764" s="1"/>
      <c r="T764" s="1"/>
      <c r="U764" s="1"/>
      <c r="W764" s="1"/>
      <c r="X764" s="1"/>
      <c r="Y764" s="1"/>
      <c r="Z764" s="1"/>
      <c r="AD764" s="2"/>
      <c r="AE764" s="2"/>
      <c r="AF764" s="2"/>
      <c r="AG764" s="2"/>
      <c r="AH764" s="2"/>
      <c r="AI764" s="2"/>
      <c r="AJ764" s="2"/>
      <c r="AK764" s="2"/>
      <c r="AL764" s="2"/>
      <c r="AM764" s="2"/>
      <c r="AN764" s="2"/>
      <c r="AO764" s="2"/>
      <c r="AP764" s="2"/>
      <c r="AQ764" s="2"/>
      <c r="AR764" s="2"/>
      <c r="AS764" s="2"/>
      <c r="AT764" s="3"/>
      <c r="AU764" s="3"/>
      <c r="AV764" s="3"/>
      <c r="AW764" s="4"/>
      <c r="AX764" s="4"/>
      <c r="AY764" s="4"/>
      <c r="AZ764" s="4"/>
      <c r="BA764" s="4"/>
      <c r="BB764" s="4"/>
      <c r="BC764" s="4"/>
      <c r="BD764" s="15">
        <f t="shared" si="511"/>
        <v>1</v>
      </c>
      <c r="BE764" s="15">
        <f t="shared" si="510"/>
        <v>1</v>
      </c>
      <c r="BF764" s="15">
        <f t="shared" ref="BF764:BR773" si="532">IF(BF$1-$AW764&gt;$CK$1,1,0)</f>
        <v>1</v>
      </c>
      <c r="BG764" s="15">
        <f t="shared" si="532"/>
        <v>1</v>
      </c>
      <c r="BH764" s="15">
        <f t="shared" si="532"/>
        <v>1</v>
      </c>
      <c r="BI764" s="15">
        <f t="shared" si="532"/>
        <v>1</v>
      </c>
      <c r="BJ764" s="15">
        <f t="shared" si="532"/>
        <v>1</v>
      </c>
      <c r="BK764" s="15">
        <f t="shared" si="532"/>
        <v>1</v>
      </c>
      <c r="BL764" s="15">
        <f t="shared" si="532"/>
        <v>1</v>
      </c>
      <c r="BM764" s="15">
        <f t="shared" si="532"/>
        <v>1</v>
      </c>
      <c r="BN764" s="15">
        <f t="shared" si="532"/>
        <v>1</v>
      </c>
      <c r="BO764" s="15">
        <f t="shared" si="532"/>
        <v>1</v>
      </c>
      <c r="BP764" s="15">
        <f t="shared" si="532"/>
        <v>1</v>
      </c>
      <c r="BQ764" s="15">
        <f t="shared" si="532"/>
        <v>1</v>
      </c>
      <c r="BR764" s="15">
        <f t="shared" si="532"/>
        <v>1</v>
      </c>
      <c r="BS764" s="15">
        <f t="shared" si="512"/>
        <v>0</v>
      </c>
      <c r="BT764" s="15">
        <f t="shared" si="513"/>
        <v>0</v>
      </c>
      <c r="BU764" s="15">
        <f t="shared" si="514"/>
        <v>0</v>
      </c>
      <c r="BV764" s="15">
        <f t="shared" si="515"/>
        <v>0</v>
      </c>
      <c r="BW764" s="15">
        <f t="shared" si="516"/>
        <v>0</v>
      </c>
      <c r="BX764" s="15">
        <f t="shared" si="517"/>
        <v>0</v>
      </c>
      <c r="BY764" s="15">
        <f t="shared" si="518"/>
        <v>0</v>
      </c>
      <c r="BZ764" s="15">
        <f t="shared" si="519"/>
        <v>0</v>
      </c>
      <c r="CA764" s="15">
        <f t="shared" si="520"/>
        <v>0</v>
      </c>
      <c r="CB764" s="15">
        <f t="shared" si="521"/>
        <v>0</v>
      </c>
      <c r="CC764" s="15">
        <f t="shared" si="522"/>
        <v>0</v>
      </c>
      <c r="CD764" s="15">
        <f t="shared" si="523"/>
        <v>0</v>
      </c>
      <c r="CE764" s="15">
        <f t="shared" si="524"/>
        <v>0</v>
      </c>
      <c r="CF764" s="15">
        <f t="shared" si="525"/>
        <v>0</v>
      </c>
      <c r="CG764" s="15">
        <f t="shared" si="526"/>
        <v>0</v>
      </c>
    </row>
    <row r="765" spans="15:85" x14ac:dyDescent="0.25">
      <c r="O765" s="1"/>
      <c r="P765" s="1"/>
      <c r="Q765" s="1"/>
      <c r="R765" s="1"/>
      <c r="S765" s="1"/>
      <c r="T765" s="1"/>
      <c r="U765" s="1"/>
      <c r="W765" s="1"/>
      <c r="X765" s="1"/>
      <c r="Y765" s="1"/>
      <c r="Z765" s="1"/>
      <c r="AD765" s="2"/>
      <c r="AE765" s="2"/>
      <c r="AF765" s="2"/>
      <c r="AG765" s="2"/>
      <c r="AH765" s="2"/>
      <c r="AI765" s="2"/>
      <c r="AJ765" s="2"/>
      <c r="AK765" s="2"/>
      <c r="AL765" s="2"/>
      <c r="AM765" s="2"/>
      <c r="AN765" s="2"/>
      <c r="AO765" s="2"/>
      <c r="AP765" s="2"/>
      <c r="AQ765" s="2"/>
      <c r="AR765" s="2"/>
      <c r="AS765" s="2"/>
      <c r="AT765" s="3"/>
      <c r="AU765" s="3"/>
      <c r="AV765" s="3"/>
      <c r="AW765" s="4"/>
      <c r="AX765" s="4"/>
      <c r="AY765" s="4"/>
      <c r="AZ765" s="4"/>
      <c r="BA765" s="4"/>
      <c r="BB765" s="4"/>
      <c r="BC765" s="4"/>
      <c r="BD765" s="15">
        <f t="shared" si="511"/>
        <v>1</v>
      </c>
      <c r="BE765" s="15">
        <f t="shared" si="510"/>
        <v>1</v>
      </c>
      <c r="BF765" s="15">
        <f t="shared" si="532"/>
        <v>1</v>
      </c>
      <c r="BG765" s="15">
        <f t="shared" si="532"/>
        <v>1</v>
      </c>
      <c r="BH765" s="15">
        <f t="shared" si="532"/>
        <v>1</v>
      </c>
      <c r="BI765" s="15">
        <f t="shared" si="532"/>
        <v>1</v>
      </c>
      <c r="BJ765" s="15">
        <f t="shared" si="532"/>
        <v>1</v>
      </c>
      <c r="BK765" s="15">
        <f t="shared" si="532"/>
        <v>1</v>
      </c>
      <c r="BL765" s="15">
        <f t="shared" si="532"/>
        <v>1</v>
      </c>
      <c r="BM765" s="15">
        <f t="shared" si="532"/>
        <v>1</v>
      </c>
      <c r="BN765" s="15">
        <f t="shared" si="532"/>
        <v>1</v>
      </c>
      <c r="BO765" s="15">
        <f t="shared" si="532"/>
        <v>1</v>
      </c>
      <c r="BP765" s="15">
        <f t="shared" si="532"/>
        <v>1</v>
      </c>
      <c r="BQ765" s="15">
        <f t="shared" si="532"/>
        <v>1</v>
      </c>
      <c r="BR765" s="15">
        <f t="shared" si="532"/>
        <v>1</v>
      </c>
      <c r="BS765" s="15">
        <f t="shared" si="512"/>
        <v>0</v>
      </c>
      <c r="BT765" s="15">
        <f t="shared" si="513"/>
        <v>0</v>
      </c>
      <c r="BU765" s="15">
        <f t="shared" si="514"/>
        <v>0</v>
      </c>
      <c r="BV765" s="15">
        <f t="shared" si="515"/>
        <v>0</v>
      </c>
      <c r="BW765" s="15">
        <f t="shared" si="516"/>
        <v>0</v>
      </c>
      <c r="BX765" s="15">
        <f t="shared" si="517"/>
        <v>0</v>
      </c>
      <c r="BY765" s="15">
        <f t="shared" si="518"/>
        <v>0</v>
      </c>
      <c r="BZ765" s="15">
        <f t="shared" si="519"/>
        <v>0</v>
      </c>
      <c r="CA765" s="15">
        <f t="shared" si="520"/>
        <v>0</v>
      </c>
      <c r="CB765" s="15">
        <f t="shared" si="521"/>
        <v>0</v>
      </c>
      <c r="CC765" s="15">
        <f t="shared" si="522"/>
        <v>0</v>
      </c>
      <c r="CD765" s="15">
        <f t="shared" si="523"/>
        <v>0</v>
      </c>
      <c r="CE765" s="15">
        <f t="shared" si="524"/>
        <v>0</v>
      </c>
      <c r="CF765" s="15">
        <f t="shared" si="525"/>
        <v>0</v>
      </c>
      <c r="CG765" s="15">
        <f t="shared" si="526"/>
        <v>0</v>
      </c>
    </row>
    <row r="766" spans="15:85" x14ac:dyDescent="0.25">
      <c r="O766" s="1"/>
      <c r="P766" s="1"/>
      <c r="Q766" s="1"/>
      <c r="R766" s="1"/>
      <c r="S766" s="1"/>
      <c r="T766" s="1"/>
      <c r="U766" s="1"/>
      <c r="W766" s="1"/>
      <c r="X766" s="1"/>
      <c r="Y766" s="1"/>
      <c r="Z766" s="1"/>
      <c r="AD766" s="2"/>
      <c r="AE766" s="2"/>
      <c r="AF766" s="2"/>
      <c r="AG766" s="2"/>
      <c r="AH766" s="2"/>
      <c r="AI766" s="2"/>
      <c r="AJ766" s="2"/>
      <c r="AK766" s="2"/>
      <c r="AL766" s="2"/>
      <c r="AM766" s="2"/>
      <c r="AN766" s="2"/>
      <c r="AO766" s="2"/>
      <c r="AP766" s="2"/>
      <c r="AQ766" s="2"/>
      <c r="AR766" s="2"/>
      <c r="AS766" s="2"/>
      <c r="AT766" s="3"/>
      <c r="AU766" s="3"/>
      <c r="AV766" s="3"/>
      <c r="AW766" s="4"/>
      <c r="AX766" s="4"/>
      <c r="AY766" s="4"/>
      <c r="AZ766" s="4"/>
      <c r="BA766" s="4"/>
      <c r="BB766" s="4"/>
      <c r="BC766" s="4"/>
      <c r="BD766" s="15">
        <f t="shared" si="511"/>
        <v>1</v>
      </c>
      <c r="BE766" s="15">
        <f t="shared" si="510"/>
        <v>1</v>
      </c>
      <c r="BF766" s="15">
        <f t="shared" si="532"/>
        <v>1</v>
      </c>
      <c r="BG766" s="15">
        <f t="shared" si="532"/>
        <v>1</v>
      </c>
      <c r="BH766" s="15">
        <f t="shared" si="532"/>
        <v>1</v>
      </c>
      <c r="BI766" s="15">
        <f t="shared" si="532"/>
        <v>1</v>
      </c>
      <c r="BJ766" s="15">
        <f t="shared" si="532"/>
        <v>1</v>
      </c>
      <c r="BK766" s="15">
        <f t="shared" si="532"/>
        <v>1</v>
      </c>
      <c r="BL766" s="15">
        <f t="shared" si="532"/>
        <v>1</v>
      </c>
      <c r="BM766" s="15">
        <f t="shared" si="532"/>
        <v>1</v>
      </c>
      <c r="BN766" s="15">
        <f t="shared" si="532"/>
        <v>1</v>
      </c>
      <c r="BO766" s="15">
        <f t="shared" si="532"/>
        <v>1</v>
      </c>
      <c r="BP766" s="15">
        <f t="shared" si="532"/>
        <v>1</v>
      </c>
      <c r="BQ766" s="15">
        <f t="shared" si="532"/>
        <v>1</v>
      </c>
      <c r="BR766" s="15">
        <f t="shared" si="532"/>
        <v>1</v>
      </c>
      <c r="BS766" s="15">
        <f t="shared" si="512"/>
        <v>0</v>
      </c>
      <c r="BT766" s="15">
        <f t="shared" si="513"/>
        <v>0</v>
      </c>
      <c r="BU766" s="15">
        <f t="shared" si="514"/>
        <v>0</v>
      </c>
      <c r="BV766" s="15">
        <f t="shared" si="515"/>
        <v>0</v>
      </c>
      <c r="BW766" s="15">
        <f t="shared" si="516"/>
        <v>0</v>
      </c>
      <c r="BX766" s="15">
        <f t="shared" si="517"/>
        <v>0</v>
      </c>
      <c r="BY766" s="15">
        <f t="shared" si="518"/>
        <v>0</v>
      </c>
      <c r="BZ766" s="15">
        <f t="shared" si="519"/>
        <v>0</v>
      </c>
      <c r="CA766" s="15">
        <f t="shared" si="520"/>
        <v>0</v>
      </c>
      <c r="CB766" s="15">
        <f t="shared" si="521"/>
        <v>0</v>
      </c>
      <c r="CC766" s="15">
        <f t="shared" si="522"/>
        <v>0</v>
      </c>
      <c r="CD766" s="15">
        <f t="shared" si="523"/>
        <v>0</v>
      </c>
      <c r="CE766" s="15">
        <f t="shared" si="524"/>
        <v>0</v>
      </c>
      <c r="CF766" s="15">
        <f t="shared" si="525"/>
        <v>0</v>
      </c>
      <c r="CG766" s="15">
        <f t="shared" si="526"/>
        <v>0</v>
      </c>
    </row>
    <row r="767" spans="15:85" x14ac:dyDescent="0.25">
      <c r="O767" s="1"/>
      <c r="P767" s="1"/>
      <c r="Q767" s="1"/>
      <c r="R767" s="1"/>
      <c r="S767" s="1"/>
      <c r="T767" s="1"/>
      <c r="U767" s="1"/>
      <c r="W767" s="1"/>
      <c r="X767" s="1"/>
      <c r="Y767" s="1"/>
      <c r="Z767" s="1"/>
      <c r="AD767" s="2"/>
      <c r="AE767" s="2"/>
      <c r="AF767" s="2"/>
      <c r="AG767" s="2"/>
      <c r="AH767" s="2"/>
      <c r="AI767" s="2"/>
      <c r="AJ767" s="2"/>
      <c r="AK767" s="2"/>
      <c r="AL767" s="2"/>
      <c r="AM767" s="2"/>
      <c r="AN767" s="2"/>
      <c r="AO767" s="2"/>
      <c r="AP767" s="2"/>
      <c r="AQ767" s="2"/>
      <c r="AR767" s="2"/>
      <c r="AS767" s="2"/>
      <c r="AT767" s="3"/>
      <c r="AU767" s="3"/>
      <c r="AV767" s="3"/>
      <c r="AW767" s="4"/>
      <c r="AX767" s="4"/>
      <c r="AY767" s="4"/>
      <c r="AZ767" s="4"/>
      <c r="BA767" s="4"/>
      <c r="BB767" s="4"/>
      <c r="BC767" s="4"/>
      <c r="BD767" s="15">
        <f t="shared" si="511"/>
        <v>1</v>
      </c>
      <c r="BE767" s="15">
        <f t="shared" si="510"/>
        <v>1</v>
      </c>
      <c r="BF767" s="15">
        <f t="shared" si="532"/>
        <v>1</v>
      </c>
      <c r="BG767" s="15">
        <f t="shared" si="532"/>
        <v>1</v>
      </c>
      <c r="BH767" s="15">
        <f t="shared" si="532"/>
        <v>1</v>
      </c>
      <c r="BI767" s="15">
        <f t="shared" si="532"/>
        <v>1</v>
      </c>
      <c r="BJ767" s="15">
        <f t="shared" si="532"/>
        <v>1</v>
      </c>
      <c r="BK767" s="15">
        <f t="shared" si="532"/>
        <v>1</v>
      </c>
      <c r="BL767" s="15">
        <f t="shared" si="532"/>
        <v>1</v>
      </c>
      <c r="BM767" s="15">
        <f t="shared" si="532"/>
        <v>1</v>
      </c>
      <c r="BN767" s="15">
        <f t="shared" si="532"/>
        <v>1</v>
      </c>
      <c r="BO767" s="15">
        <f t="shared" si="532"/>
        <v>1</v>
      </c>
      <c r="BP767" s="15">
        <f t="shared" si="532"/>
        <v>1</v>
      </c>
      <c r="BQ767" s="15">
        <f t="shared" si="532"/>
        <v>1</v>
      </c>
      <c r="BR767" s="15">
        <f t="shared" si="532"/>
        <v>1</v>
      </c>
      <c r="BS767" s="15">
        <f t="shared" si="512"/>
        <v>0</v>
      </c>
      <c r="BT767" s="15">
        <f t="shared" si="513"/>
        <v>0</v>
      </c>
      <c r="BU767" s="15">
        <f t="shared" si="514"/>
        <v>0</v>
      </c>
      <c r="BV767" s="15">
        <f t="shared" si="515"/>
        <v>0</v>
      </c>
      <c r="BW767" s="15">
        <f t="shared" si="516"/>
        <v>0</v>
      </c>
      <c r="BX767" s="15">
        <f t="shared" si="517"/>
        <v>0</v>
      </c>
      <c r="BY767" s="15">
        <f t="shared" si="518"/>
        <v>0</v>
      </c>
      <c r="BZ767" s="15">
        <f t="shared" si="519"/>
        <v>0</v>
      </c>
      <c r="CA767" s="15">
        <f t="shared" si="520"/>
        <v>0</v>
      </c>
      <c r="CB767" s="15">
        <f t="shared" si="521"/>
        <v>0</v>
      </c>
      <c r="CC767" s="15">
        <f t="shared" si="522"/>
        <v>0</v>
      </c>
      <c r="CD767" s="15">
        <f t="shared" si="523"/>
        <v>0</v>
      </c>
      <c r="CE767" s="15">
        <f t="shared" si="524"/>
        <v>0</v>
      </c>
      <c r="CF767" s="15">
        <f t="shared" si="525"/>
        <v>0</v>
      </c>
      <c r="CG767" s="15">
        <f t="shared" si="526"/>
        <v>0</v>
      </c>
    </row>
    <row r="768" spans="15:85" x14ac:dyDescent="0.25">
      <c r="O768" s="1"/>
      <c r="P768" s="1"/>
      <c r="Q768" s="1"/>
      <c r="R768" s="1"/>
      <c r="S768" s="1"/>
      <c r="T768" s="1"/>
      <c r="U768" s="1"/>
      <c r="W768" s="1"/>
      <c r="X768" s="1"/>
      <c r="Y768" s="1"/>
      <c r="Z768" s="1"/>
      <c r="AD768" s="2"/>
      <c r="AE768" s="2"/>
      <c r="AF768" s="2"/>
      <c r="AG768" s="2"/>
      <c r="AH768" s="2"/>
      <c r="AI768" s="2"/>
      <c r="AJ768" s="2"/>
      <c r="AK768" s="2"/>
      <c r="AL768" s="2"/>
      <c r="AM768" s="2"/>
      <c r="AN768" s="2"/>
      <c r="AO768" s="2"/>
      <c r="AP768" s="2"/>
      <c r="AQ768" s="2"/>
      <c r="AR768" s="2"/>
      <c r="AS768" s="2"/>
      <c r="AT768" s="3"/>
      <c r="AU768" s="3"/>
      <c r="AV768" s="3"/>
      <c r="AW768" s="4"/>
      <c r="AX768" s="4"/>
      <c r="AY768" s="4"/>
      <c r="AZ768" s="4"/>
      <c r="BA768" s="4"/>
      <c r="BB768" s="4"/>
      <c r="BC768" s="4"/>
      <c r="BD768" s="15">
        <f t="shared" si="511"/>
        <v>1</v>
      </c>
      <c r="BE768" s="15">
        <f t="shared" si="510"/>
        <v>1</v>
      </c>
      <c r="BF768" s="15">
        <f t="shared" si="532"/>
        <v>1</v>
      </c>
      <c r="BG768" s="15">
        <f t="shared" si="532"/>
        <v>1</v>
      </c>
      <c r="BH768" s="15">
        <f t="shared" si="532"/>
        <v>1</v>
      </c>
      <c r="BI768" s="15">
        <f t="shared" si="532"/>
        <v>1</v>
      </c>
      <c r="BJ768" s="15">
        <f t="shared" si="532"/>
        <v>1</v>
      </c>
      <c r="BK768" s="15">
        <f t="shared" si="532"/>
        <v>1</v>
      </c>
      <c r="BL768" s="15">
        <f t="shared" si="532"/>
        <v>1</v>
      </c>
      <c r="BM768" s="15">
        <f t="shared" si="532"/>
        <v>1</v>
      </c>
      <c r="BN768" s="15">
        <f t="shared" si="532"/>
        <v>1</v>
      </c>
      <c r="BO768" s="15">
        <f t="shared" si="532"/>
        <v>1</v>
      </c>
      <c r="BP768" s="15">
        <f t="shared" si="532"/>
        <v>1</v>
      </c>
      <c r="BQ768" s="15">
        <f t="shared" si="532"/>
        <v>1</v>
      </c>
      <c r="BR768" s="15">
        <f t="shared" si="532"/>
        <v>1</v>
      </c>
      <c r="BS768" s="15">
        <f t="shared" si="512"/>
        <v>0</v>
      </c>
      <c r="BT768" s="15">
        <f t="shared" si="513"/>
        <v>0</v>
      </c>
      <c r="BU768" s="15">
        <f t="shared" si="514"/>
        <v>0</v>
      </c>
      <c r="BV768" s="15">
        <f t="shared" si="515"/>
        <v>0</v>
      </c>
      <c r="BW768" s="15">
        <f t="shared" si="516"/>
        <v>0</v>
      </c>
      <c r="BX768" s="15">
        <f t="shared" si="517"/>
        <v>0</v>
      </c>
      <c r="BY768" s="15">
        <f t="shared" si="518"/>
        <v>0</v>
      </c>
      <c r="BZ768" s="15">
        <f t="shared" si="519"/>
        <v>0</v>
      </c>
      <c r="CA768" s="15">
        <f t="shared" si="520"/>
        <v>0</v>
      </c>
      <c r="CB768" s="15">
        <f t="shared" si="521"/>
        <v>0</v>
      </c>
      <c r="CC768" s="15">
        <f t="shared" si="522"/>
        <v>0</v>
      </c>
      <c r="CD768" s="15">
        <f t="shared" si="523"/>
        <v>0</v>
      </c>
      <c r="CE768" s="15">
        <f t="shared" si="524"/>
        <v>0</v>
      </c>
      <c r="CF768" s="15">
        <f t="shared" si="525"/>
        <v>0</v>
      </c>
      <c r="CG768" s="15">
        <f t="shared" si="526"/>
        <v>0</v>
      </c>
    </row>
    <row r="769" spans="15:85" x14ac:dyDescent="0.25">
      <c r="O769" s="1"/>
      <c r="P769" s="1"/>
      <c r="Q769" s="1"/>
      <c r="R769" s="1"/>
      <c r="S769" s="1"/>
      <c r="T769" s="1"/>
      <c r="U769" s="1"/>
      <c r="W769" s="1"/>
      <c r="X769" s="1"/>
      <c r="Y769" s="1"/>
      <c r="Z769" s="1"/>
      <c r="AD769" s="2"/>
      <c r="AE769" s="2"/>
      <c r="AF769" s="2"/>
      <c r="AG769" s="2"/>
      <c r="AH769" s="2"/>
      <c r="AI769" s="2"/>
      <c r="AJ769" s="2"/>
      <c r="AK769" s="2"/>
      <c r="AL769" s="2"/>
      <c r="AM769" s="2"/>
      <c r="AN769" s="2"/>
      <c r="AO769" s="2"/>
      <c r="AP769" s="2"/>
      <c r="AQ769" s="2"/>
      <c r="AR769" s="2"/>
      <c r="AS769" s="2"/>
      <c r="AT769" s="3"/>
      <c r="AU769" s="3"/>
      <c r="AV769" s="3"/>
      <c r="AW769" s="4"/>
      <c r="AX769" s="4"/>
      <c r="AY769" s="4"/>
      <c r="AZ769" s="4"/>
      <c r="BA769" s="4"/>
      <c r="BB769" s="4"/>
      <c r="BC769" s="4"/>
      <c r="BD769" s="15">
        <f t="shared" si="511"/>
        <v>1</v>
      </c>
      <c r="BE769" s="15">
        <f t="shared" si="510"/>
        <v>1</v>
      </c>
      <c r="BF769" s="15">
        <f t="shared" si="532"/>
        <v>1</v>
      </c>
      <c r="BG769" s="15">
        <f t="shared" si="532"/>
        <v>1</v>
      </c>
      <c r="BH769" s="15">
        <f t="shared" si="532"/>
        <v>1</v>
      </c>
      <c r="BI769" s="15">
        <f t="shared" si="532"/>
        <v>1</v>
      </c>
      <c r="BJ769" s="15">
        <f t="shared" si="532"/>
        <v>1</v>
      </c>
      <c r="BK769" s="15">
        <f t="shared" si="532"/>
        <v>1</v>
      </c>
      <c r="BL769" s="15">
        <f t="shared" si="532"/>
        <v>1</v>
      </c>
      <c r="BM769" s="15">
        <f t="shared" si="532"/>
        <v>1</v>
      </c>
      <c r="BN769" s="15">
        <f t="shared" si="532"/>
        <v>1</v>
      </c>
      <c r="BO769" s="15">
        <f t="shared" si="532"/>
        <v>1</v>
      </c>
      <c r="BP769" s="15">
        <f t="shared" si="532"/>
        <v>1</v>
      </c>
      <c r="BQ769" s="15">
        <f t="shared" si="532"/>
        <v>1</v>
      </c>
      <c r="BR769" s="15">
        <f t="shared" si="532"/>
        <v>1</v>
      </c>
      <c r="BS769" s="15">
        <f t="shared" si="512"/>
        <v>0</v>
      </c>
      <c r="BT769" s="15">
        <f t="shared" si="513"/>
        <v>0</v>
      </c>
      <c r="BU769" s="15">
        <f t="shared" si="514"/>
        <v>0</v>
      </c>
      <c r="BV769" s="15">
        <f t="shared" si="515"/>
        <v>0</v>
      </c>
      <c r="BW769" s="15">
        <f t="shared" si="516"/>
        <v>0</v>
      </c>
      <c r="BX769" s="15">
        <f t="shared" si="517"/>
        <v>0</v>
      </c>
      <c r="BY769" s="15">
        <f t="shared" si="518"/>
        <v>0</v>
      </c>
      <c r="BZ769" s="15">
        <f t="shared" si="519"/>
        <v>0</v>
      </c>
      <c r="CA769" s="15">
        <f t="shared" si="520"/>
        <v>0</v>
      </c>
      <c r="CB769" s="15">
        <f t="shared" si="521"/>
        <v>0</v>
      </c>
      <c r="CC769" s="15">
        <f t="shared" si="522"/>
        <v>0</v>
      </c>
      <c r="CD769" s="15">
        <f t="shared" si="523"/>
        <v>0</v>
      </c>
      <c r="CE769" s="15">
        <f t="shared" si="524"/>
        <v>0</v>
      </c>
      <c r="CF769" s="15">
        <f t="shared" si="525"/>
        <v>0</v>
      </c>
      <c r="CG769" s="15">
        <f t="shared" si="526"/>
        <v>0</v>
      </c>
    </row>
    <row r="770" spans="15:85" x14ac:dyDescent="0.25">
      <c r="O770" s="1"/>
      <c r="P770" s="1"/>
      <c r="Q770" s="1"/>
      <c r="R770" s="1"/>
      <c r="S770" s="1"/>
      <c r="T770" s="1"/>
      <c r="U770" s="1"/>
      <c r="W770" s="1"/>
      <c r="X770" s="1"/>
      <c r="Y770" s="1"/>
      <c r="Z770" s="1"/>
      <c r="AD770" s="2"/>
      <c r="AE770" s="2"/>
      <c r="AF770" s="2"/>
      <c r="AG770" s="2"/>
      <c r="AH770" s="2"/>
      <c r="AI770" s="2"/>
      <c r="AJ770" s="2"/>
      <c r="AK770" s="2"/>
      <c r="AL770" s="2"/>
      <c r="AM770" s="2"/>
      <c r="AN770" s="2"/>
      <c r="AO770" s="2"/>
      <c r="AP770" s="2"/>
      <c r="AQ770" s="2"/>
      <c r="AR770" s="2"/>
      <c r="AS770" s="2"/>
      <c r="AT770" s="3"/>
      <c r="AU770" s="3"/>
      <c r="AV770" s="3"/>
      <c r="AW770" s="4"/>
      <c r="AX770" s="4"/>
      <c r="AY770" s="4"/>
      <c r="AZ770" s="4"/>
      <c r="BA770" s="4"/>
      <c r="BB770" s="4"/>
      <c r="BC770" s="4"/>
      <c r="BD770" s="15">
        <f t="shared" si="511"/>
        <v>1</v>
      </c>
      <c r="BE770" s="15">
        <f t="shared" ref="BE770:BE833" si="533">IF(BE$1-$AW770&gt;$CK$1,1,0)</f>
        <v>1</v>
      </c>
      <c r="BF770" s="15">
        <f t="shared" si="532"/>
        <v>1</v>
      </c>
      <c r="BG770" s="15">
        <f t="shared" si="532"/>
        <v>1</v>
      </c>
      <c r="BH770" s="15">
        <f t="shared" si="532"/>
        <v>1</v>
      </c>
      <c r="BI770" s="15">
        <f t="shared" si="532"/>
        <v>1</v>
      </c>
      <c r="BJ770" s="15">
        <f t="shared" si="532"/>
        <v>1</v>
      </c>
      <c r="BK770" s="15">
        <f t="shared" si="532"/>
        <v>1</v>
      </c>
      <c r="BL770" s="15">
        <f t="shared" si="532"/>
        <v>1</v>
      </c>
      <c r="BM770" s="15">
        <f t="shared" si="532"/>
        <v>1</v>
      </c>
      <c r="BN770" s="15">
        <f t="shared" si="532"/>
        <v>1</v>
      </c>
      <c r="BO770" s="15">
        <f t="shared" si="532"/>
        <v>1</v>
      </c>
      <c r="BP770" s="15">
        <f t="shared" si="532"/>
        <v>1</v>
      </c>
      <c r="BQ770" s="15">
        <f t="shared" si="532"/>
        <v>1</v>
      </c>
      <c r="BR770" s="15">
        <f t="shared" si="532"/>
        <v>1</v>
      </c>
      <c r="BS770" s="15">
        <f t="shared" si="512"/>
        <v>0</v>
      </c>
      <c r="BT770" s="15">
        <f t="shared" si="513"/>
        <v>0</v>
      </c>
      <c r="BU770" s="15">
        <f t="shared" si="514"/>
        <v>0</v>
      </c>
      <c r="BV770" s="15">
        <f t="shared" si="515"/>
        <v>0</v>
      </c>
      <c r="BW770" s="15">
        <f t="shared" si="516"/>
        <v>0</v>
      </c>
      <c r="BX770" s="15">
        <f t="shared" si="517"/>
        <v>0</v>
      </c>
      <c r="BY770" s="15">
        <f t="shared" si="518"/>
        <v>0</v>
      </c>
      <c r="BZ770" s="15">
        <f t="shared" si="519"/>
        <v>0</v>
      </c>
      <c r="CA770" s="15">
        <f t="shared" si="520"/>
        <v>0</v>
      </c>
      <c r="CB770" s="15">
        <f t="shared" si="521"/>
        <v>0</v>
      </c>
      <c r="CC770" s="15">
        <f t="shared" si="522"/>
        <v>0</v>
      </c>
      <c r="CD770" s="15">
        <f t="shared" si="523"/>
        <v>0</v>
      </c>
      <c r="CE770" s="15">
        <f t="shared" si="524"/>
        <v>0</v>
      </c>
      <c r="CF770" s="15">
        <f t="shared" si="525"/>
        <v>0</v>
      </c>
      <c r="CG770" s="15">
        <f t="shared" si="526"/>
        <v>0</v>
      </c>
    </row>
    <row r="771" spans="15:85" x14ac:dyDescent="0.25">
      <c r="O771" s="1"/>
      <c r="P771" s="1"/>
      <c r="Q771" s="1"/>
      <c r="R771" s="1"/>
      <c r="S771" s="1"/>
      <c r="T771" s="1"/>
      <c r="U771" s="1"/>
      <c r="W771" s="1"/>
      <c r="X771" s="1"/>
      <c r="Y771" s="1"/>
      <c r="Z771" s="1"/>
      <c r="AD771" s="2"/>
      <c r="AE771" s="2"/>
      <c r="AF771" s="2"/>
      <c r="AG771" s="2"/>
      <c r="AH771" s="2"/>
      <c r="AI771" s="2"/>
      <c r="AJ771" s="2"/>
      <c r="AK771" s="2"/>
      <c r="AL771" s="2"/>
      <c r="AM771" s="2"/>
      <c r="AN771" s="2"/>
      <c r="AO771" s="2"/>
      <c r="AP771" s="2"/>
      <c r="AQ771" s="2"/>
      <c r="AR771" s="2"/>
      <c r="AS771" s="2"/>
      <c r="AT771" s="3"/>
      <c r="AU771" s="3"/>
      <c r="AV771" s="3"/>
      <c r="AW771" s="4"/>
      <c r="AX771" s="4"/>
      <c r="AY771" s="4"/>
      <c r="AZ771" s="4"/>
      <c r="BA771" s="4"/>
      <c r="BB771" s="4"/>
      <c r="BC771" s="4"/>
      <c r="BD771" s="15">
        <f t="shared" ref="BD771:BD834" si="534">IF(BD$1-$AW771&gt;$CK$1,1,0)</f>
        <v>1</v>
      </c>
      <c r="BE771" s="15">
        <f t="shared" si="533"/>
        <v>1</v>
      </c>
      <c r="BF771" s="15">
        <f t="shared" si="532"/>
        <v>1</v>
      </c>
      <c r="BG771" s="15">
        <f t="shared" si="532"/>
        <v>1</v>
      </c>
      <c r="BH771" s="15">
        <f t="shared" si="532"/>
        <v>1</v>
      </c>
      <c r="BI771" s="15">
        <f t="shared" si="532"/>
        <v>1</v>
      </c>
      <c r="BJ771" s="15">
        <f t="shared" si="532"/>
        <v>1</v>
      </c>
      <c r="BK771" s="15">
        <f t="shared" si="532"/>
        <v>1</v>
      </c>
      <c r="BL771" s="15">
        <f t="shared" si="532"/>
        <v>1</v>
      </c>
      <c r="BM771" s="15">
        <f t="shared" si="532"/>
        <v>1</v>
      </c>
      <c r="BN771" s="15">
        <f t="shared" si="532"/>
        <v>1</v>
      </c>
      <c r="BO771" s="15">
        <f t="shared" si="532"/>
        <v>1</v>
      </c>
      <c r="BP771" s="15">
        <f t="shared" si="532"/>
        <v>1</v>
      </c>
      <c r="BQ771" s="15">
        <f t="shared" si="532"/>
        <v>1</v>
      </c>
      <c r="BR771" s="15">
        <f t="shared" si="532"/>
        <v>1</v>
      </c>
      <c r="BS771" s="15">
        <f t="shared" si="512"/>
        <v>0</v>
      </c>
      <c r="BT771" s="15">
        <f t="shared" si="513"/>
        <v>0</v>
      </c>
      <c r="BU771" s="15">
        <f t="shared" si="514"/>
        <v>0</v>
      </c>
      <c r="BV771" s="15">
        <f t="shared" si="515"/>
        <v>0</v>
      </c>
      <c r="BW771" s="15">
        <f t="shared" si="516"/>
        <v>0</v>
      </c>
      <c r="BX771" s="15">
        <f t="shared" si="517"/>
        <v>0</v>
      </c>
      <c r="BY771" s="15">
        <f t="shared" si="518"/>
        <v>0</v>
      </c>
      <c r="BZ771" s="15">
        <f t="shared" si="519"/>
        <v>0</v>
      </c>
      <c r="CA771" s="15">
        <f t="shared" si="520"/>
        <v>0</v>
      </c>
      <c r="CB771" s="15">
        <f t="shared" si="521"/>
        <v>0</v>
      </c>
      <c r="CC771" s="15">
        <f t="shared" si="522"/>
        <v>0</v>
      </c>
      <c r="CD771" s="15">
        <f t="shared" si="523"/>
        <v>0</v>
      </c>
      <c r="CE771" s="15">
        <f t="shared" si="524"/>
        <v>0</v>
      </c>
      <c r="CF771" s="15">
        <f t="shared" si="525"/>
        <v>0</v>
      </c>
      <c r="CG771" s="15">
        <f t="shared" si="526"/>
        <v>0</v>
      </c>
    </row>
    <row r="772" spans="15:85" x14ac:dyDescent="0.25">
      <c r="O772" s="1"/>
      <c r="P772" s="1"/>
      <c r="Q772" s="1"/>
      <c r="R772" s="1"/>
      <c r="S772" s="1"/>
      <c r="T772" s="1"/>
      <c r="U772" s="1"/>
      <c r="W772" s="1"/>
      <c r="X772" s="1"/>
      <c r="Y772" s="1"/>
      <c r="Z772" s="1"/>
      <c r="AD772" s="2"/>
      <c r="AE772" s="2"/>
      <c r="AF772" s="2"/>
      <c r="AG772" s="2"/>
      <c r="AH772" s="2"/>
      <c r="AI772" s="2"/>
      <c r="AJ772" s="2"/>
      <c r="AK772" s="2"/>
      <c r="AL772" s="2"/>
      <c r="AM772" s="2"/>
      <c r="AN772" s="2"/>
      <c r="AO772" s="2"/>
      <c r="AP772" s="2"/>
      <c r="AQ772" s="2"/>
      <c r="AR772" s="2"/>
      <c r="AS772" s="2"/>
      <c r="AT772" s="3"/>
      <c r="AU772" s="3"/>
      <c r="AV772" s="3"/>
      <c r="AW772" s="4"/>
      <c r="AX772" s="4"/>
      <c r="AY772" s="4"/>
      <c r="AZ772" s="4"/>
      <c r="BA772" s="4"/>
      <c r="BB772" s="4"/>
      <c r="BC772" s="4"/>
      <c r="BD772" s="15">
        <f t="shared" si="534"/>
        <v>1</v>
      </c>
      <c r="BE772" s="15">
        <f t="shared" si="533"/>
        <v>1</v>
      </c>
      <c r="BF772" s="15">
        <f t="shared" si="532"/>
        <v>1</v>
      </c>
      <c r="BG772" s="15">
        <f t="shared" si="532"/>
        <v>1</v>
      </c>
      <c r="BH772" s="15">
        <f t="shared" si="532"/>
        <v>1</v>
      </c>
      <c r="BI772" s="15">
        <f t="shared" si="532"/>
        <v>1</v>
      </c>
      <c r="BJ772" s="15">
        <f t="shared" si="532"/>
        <v>1</v>
      </c>
      <c r="BK772" s="15">
        <f t="shared" si="532"/>
        <v>1</v>
      </c>
      <c r="BL772" s="15">
        <f t="shared" si="532"/>
        <v>1</v>
      </c>
      <c r="BM772" s="15">
        <f t="shared" si="532"/>
        <v>1</v>
      </c>
      <c r="BN772" s="15">
        <f t="shared" si="532"/>
        <v>1</v>
      </c>
      <c r="BO772" s="15">
        <f t="shared" si="532"/>
        <v>1</v>
      </c>
      <c r="BP772" s="15">
        <f t="shared" si="532"/>
        <v>1</v>
      </c>
      <c r="BQ772" s="15">
        <f t="shared" si="532"/>
        <v>1</v>
      </c>
      <c r="BR772" s="15">
        <f t="shared" si="532"/>
        <v>1</v>
      </c>
      <c r="BS772" s="15">
        <f t="shared" ref="BS772:BS835" si="535">IF(AND(BD772=1,$AP772=1),1,0)</f>
        <v>0</v>
      </c>
      <c r="BT772" s="15">
        <f t="shared" ref="BT772:BT835" si="536">IF(AND(BE772=1,$AP772=1),1,0)</f>
        <v>0</v>
      </c>
      <c r="BU772" s="15">
        <f t="shared" ref="BU772:BU835" si="537">IF(AND(BF772=1,$AP772=1),1,0)</f>
        <v>0</v>
      </c>
      <c r="BV772" s="15">
        <f t="shared" ref="BV772:BV835" si="538">IF(AND(BG772=1,$AP772=1),1,0)</f>
        <v>0</v>
      </c>
      <c r="BW772" s="15">
        <f t="shared" ref="BW772:BW835" si="539">IF(AND(BH772=1,$AP772=1),1,0)</f>
        <v>0</v>
      </c>
      <c r="BX772" s="15">
        <f t="shared" ref="BX772:BX835" si="540">IF(AND(BI772=1,$AP772=1),1,0)</f>
        <v>0</v>
      </c>
      <c r="BY772" s="15">
        <f t="shared" ref="BY772:BY835" si="541">IF(AND(BJ772=1,$AP772=1),1,0)</f>
        <v>0</v>
      </c>
      <c r="BZ772" s="15">
        <f t="shared" ref="BZ772:BZ835" si="542">IF(AND(BK772=1,$AP772=1),1,0)</f>
        <v>0</v>
      </c>
      <c r="CA772" s="15">
        <f t="shared" ref="CA772:CA835" si="543">IF(AND(BL772=1,$AP772=1),1,0)</f>
        <v>0</v>
      </c>
      <c r="CB772" s="15">
        <f t="shared" ref="CB772:CB835" si="544">IF(AND(BM772=1,$AP772=1),1,0)</f>
        <v>0</v>
      </c>
      <c r="CC772" s="15">
        <f t="shared" ref="CC772:CC835" si="545">IF(AND(BN772=1,$AP772=1),1,0)</f>
        <v>0</v>
      </c>
      <c r="CD772" s="15">
        <f t="shared" ref="CD772:CD835" si="546">IF(AND(BO772=1,$AP772=1),1,0)</f>
        <v>0</v>
      </c>
      <c r="CE772" s="15">
        <f t="shared" ref="CE772:CE835" si="547">IF(AND(BP772=1,$AP772=1),1,0)</f>
        <v>0</v>
      </c>
      <c r="CF772" s="15">
        <f t="shared" ref="CF772:CF835" si="548">IF(AND(BQ772=1,$AP772=1),1,0)</f>
        <v>0</v>
      </c>
      <c r="CG772" s="15">
        <f t="shared" ref="CG772:CG835" si="549">IF(AND(BR772=1,$AP772=1),1,0)</f>
        <v>0</v>
      </c>
    </row>
    <row r="773" spans="15:85" x14ac:dyDescent="0.25">
      <c r="O773" s="1"/>
      <c r="P773" s="1"/>
      <c r="Q773" s="1"/>
      <c r="R773" s="1"/>
      <c r="S773" s="1"/>
      <c r="T773" s="1"/>
      <c r="U773" s="1"/>
      <c r="W773" s="1"/>
      <c r="X773" s="1"/>
      <c r="Y773" s="1"/>
      <c r="Z773" s="1"/>
      <c r="AD773" s="2"/>
      <c r="AE773" s="2"/>
      <c r="AF773" s="2"/>
      <c r="AG773" s="2"/>
      <c r="AH773" s="2"/>
      <c r="AI773" s="2"/>
      <c r="AJ773" s="2"/>
      <c r="AK773" s="2"/>
      <c r="AL773" s="2"/>
      <c r="AM773" s="2"/>
      <c r="AN773" s="2"/>
      <c r="AO773" s="2"/>
      <c r="AP773" s="2"/>
      <c r="AQ773" s="2"/>
      <c r="AR773" s="2"/>
      <c r="AS773" s="2"/>
      <c r="AT773" s="3"/>
      <c r="AU773" s="3"/>
      <c r="AV773" s="3"/>
      <c r="AW773" s="4"/>
      <c r="AX773" s="4"/>
      <c r="AY773" s="4"/>
      <c r="AZ773" s="4"/>
      <c r="BA773" s="4"/>
      <c r="BB773" s="4"/>
      <c r="BC773" s="4"/>
      <c r="BD773" s="15">
        <f t="shared" si="534"/>
        <v>1</v>
      </c>
      <c r="BE773" s="15">
        <f t="shared" si="533"/>
        <v>1</v>
      </c>
      <c r="BF773" s="15">
        <f t="shared" si="532"/>
        <v>1</v>
      </c>
      <c r="BG773" s="15">
        <f t="shared" si="532"/>
        <v>1</v>
      </c>
      <c r="BH773" s="15">
        <f t="shared" si="532"/>
        <v>1</v>
      </c>
      <c r="BI773" s="15">
        <f t="shared" si="532"/>
        <v>1</v>
      </c>
      <c r="BJ773" s="15">
        <f t="shared" si="532"/>
        <v>1</v>
      </c>
      <c r="BK773" s="15">
        <f t="shared" si="532"/>
        <v>1</v>
      </c>
      <c r="BL773" s="15">
        <f t="shared" si="532"/>
        <v>1</v>
      </c>
      <c r="BM773" s="15">
        <f t="shared" si="532"/>
        <v>1</v>
      </c>
      <c r="BN773" s="15">
        <f t="shared" si="532"/>
        <v>1</v>
      </c>
      <c r="BO773" s="15">
        <f t="shared" si="532"/>
        <v>1</v>
      </c>
      <c r="BP773" s="15">
        <f t="shared" si="532"/>
        <v>1</v>
      </c>
      <c r="BQ773" s="15">
        <f t="shared" si="532"/>
        <v>1</v>
      </c>
      <c r="BR773" s="15">
        <f t="shared" si="532"/>
        <v>1</v>
      </c>
      <c r="BS773" s="15">
        <f t="shared" si="535"/>
        <v>0</v>
      </c>
      <c r="BT773" s="15">
        <f t="shared" si="536"/>
        <v>0</v>
      </c>
      <c r="BU773" s="15">
        <f t="shared" si="537"/>
        <v>0</v>
      </c>
      <c r="BV773" s="15">
        <f t="shared" si="538"/>
        <v>0</v>
      </c>
      <c r="BW773" s="15">
        <f t="shared" si="539"/>
        <v>0</v>
      </c>
      <c r="BX773" s="15">
        <f t="shared" si="540"/>
        <v>0</v>
      </c>
      <c r="BY773" s="15">
        <f t="shared" si="541"/>
        <v>0</v>
      </c>
      <c r="BZ773" s="15">
        <f t="shared" si="542"/>
        <v>0</v>
      </c>
      <c r="CA773" s="15">
        <f t="shared" si="543"/>
        <v>0</v>
      </c>
      <c r="CB773" s="15">
        <f t="shared" si="544"/>
        <v>0</v>
      </c>
      <c r="CC773" s="15">
        <f t="shared" si="545"/>
        <v>0</v>
      </c>
      <c r="CD773" s="15">
        <f t="shared" si="546"/>
        <v>0</v>
      </c>
      <c r="CE773" s="15">
        <f t="shared" si="547"/>
        <v>0</v>
      </c>
      <c r="CF773" s="15">
        <f t="shared" si="548"/>
        <v>0</v>
      </c>
      <c r="CG773" s="15">
        <f t="shared" si="549"/>
        <v>0</v>
      </c>
    </row>
    <row r="774" spans="15:85" x14ac:dyDescent="0.25">
      <c r="O774" s="1"/>
      <c r="P774" s="1"/>
      <c r="Q774" s="1"/>
      <c r="R774" s="1"/>
      <c r="S774" s="1"/>
      <c r="T774" s="1"/>
      <c r="U774" s="1"/>
      <c r="W774" s="1"/>
      <c r="X774" s="1"/>
      <c r="Y774" s="1"/>
      <c r="Z774" s="1"/>
      <c r="AD774" s="2"/>
      <c r="AE774" s="2"/>
      <c r="AF774" s="2"/>
      <c r="AG774" s="2"/>
      <c r="AH774" s="2"/>
      <c r="AI774" s="2"/>
      <c r="AJ774" s="2"/>
      <c r="AK774" s="2"/>
      <c r="AL774" s="2"/>
      <c r="AM774" s="2"/>
      <c r="AN774" s="2"/>
      <c r="AO774" s="2"/>
      <c r="AP774" s="2"/>
      <c r="AQ774" s="2"/>
      <c r="AR774" s="2"/>
      <c r="AS774" s="2"/>
      <c r="AT774" s="3"/>
      <c r="AU774" s="3"/>
      <c r="AV774" s="3"/>
      <c r="AW774" s="4"/>
      <c r="AX774" s="4"/>
      <c r="AY774" s="4"/>
      <c r="AZ774" s="4"/>
      <c r="BA774" s="4"/>
      <c r="BB774" s="4"/>
      <c r="BC774" s="4"/>
      <c r="BD774" s="15">
        <f t="shared" si="534"/>
        <v>1</v>
      </c>
      <c r="BE774" s="15">
        <f t="shared" si="533"/>
        <v>1</v>
      </c>
      <c r="BF774" s="15">
        <f t="shared" ref="BF774:BR783" si="550">IF(BF$1-$AW774&gt;$CK$1,1,0)</f>
        <v>1</v>
      </c>
      <c r="BG774" s="15">
        <f t="shared" si="550"/>
        <v>1</v>
      </c>
      <c r="BH774" s="15">
        <f t="shared" si="550"/>
        <v>1</v>
      </c>
      <c r="BI774" s="15">
        <f t="shared" si="550"/>
        <v>1</v>
      </c>
      <c r="BJ774" s="15">
        <f t="shared" si="550"/>
        <v>1</v>
      </c>
      <c r="BK774" s="15">
        <f t="shared" si="550"/>
        <v>1</v>
      </c>
      <c r="BL774" s="15">
        <f t="shared" si="550"/>
        <v>1</v>
      </c>
      <c r="BM774" s="15">
        <f t="shared" si="550"/>
        <v>1</v>
      </c>
      <c r="BN774" s="15">
        <f t="shared" si="550"/>
        <v>1</v>
      </c>
      <c r="BO774" s="15">
        <f t="shared" si="550"/>
        <v>1</v>
      </c>
      <c r="BP774" s="15">
        <f t="shared" si="550"/>
        <v>1</v>
      </c>
      <c r="BQ774" s="15">
        <f t="shared" si="550"/>
        <v>1</v>
      </c>
      <c r="BR774" s="15">
        <f t="shared" si="550"/>
        <v>1</v>
      </c>
      <c r="BS774" s="15">
        <f t="shared" si="535"/>
        <v>0</v>
      </c>
      <c r="BT774" s="15">
        <f t="shared" si="536"/>
        <v>0</v>
      </c>
      <c r="BU774" s="15">
        <f t="shared" si="537"/>
        <v>0</v>
      </c>
      <c r="BV774" s="15">
        <f t="shared" si="538"/>
        <v>0</v>
      </c>
      <c r="BW774" s="15">
        <f t="shared" si="539"/>
        <v>0</v>
      </c>
      <c r="BX774" s="15">
        <f t="shared" si="540"/>
        <v>0</v>
      </c>
      <c r="BY774" s="15">
        <f t="shared" si="541"/>
        <v>0</v>
      </c>
      <c r="BZ774" s="15">
        <f t="shared" si="542"/>
        <v>0</v>
      </c>
      <c r="CA774" s="15">
        <f t="shared" si="543"/>
        <v>0</v>
      </c>
      <c r="CB774" s="15">
        <f t="shared" si="544"/>
        <v>0</v>
      </c>
      <c r="CC774" s="15">
        <f t="shared" si="545"/>
        <v>0</v>
      </c>
      <c r="CD774" s="15">
        <f t="shared" si="546"/>
        <v>0</v>
      </c>
      <c r="CE774" s="15">
        <f t="shared" si="547"/>
        <v>0</v>
      </c>
      <c r="CF774" s="15">
        <f t="shared" si="548"/>
        <v>0</v>
      </c>
      <c r="CG774" s="15">
        <f t="shared" si="549"/>
        <v>0</v>
      </c>
    </row>
    <row r="775" spans="15:85" x14ac:dyDescent="0.25">
      <c r="O775" s="1"/>
      <c r="P775" s="1"/>
      <c r="Q775" s="1"/>
      <c r="R775" s="1"/>
      <c r="S775" s="1"/>
      <c r="T775" s="1"/>
      <c r="U775" s="1"/>
      <c r="W775" s="1"/>
      <c r="X775" s="1"/>
      <c r="Y775" s="1"/>
      <c r="Z775" s="1"/>
      <c r="AD775" s="2"/>
      <c r="AE775" s="2"/>
      <c r="AF775" s="2"/>
      <c r="AG775" s="2"/>
      <c r="AH775" s="2"/>
      <c r="AI775" s="2"/>
      <c r="AJ775" s="2"/>
      <c r="AK775" s="2"/>
      <c r="AL775" s="2"/>
      <c r="AM775" s="2"/>
      <c r="AN775" s="2"/>
      <c r="AO775" s="2"/>
      <c r="AP775" s="2"/>
      <c r="AQ775" s="2"/>
      <c r="AR775" s="2"/>
      <c r="AS775" s="2"/>
      <c r="AT775" s="3"/>
      <c r="AU775" s="3"/>
      <c r="AV775" s="3"/>
      <c r="AW775" s="4"/>
      <c r="AX775" s="4"/>
      <c r="AY775" s="4"/>
      <c r="AZ775" s="4"/>
      <c r="BA775" s="4"/>
      <c r="BB775" s="4"/>
      <c r="BC775" s="4"/>
      <c r="BD775" s="15">
        <f t="shared" si="534"/>
        <v>1</v>
      </c>
      <c r="BE775" s="15">
        <f t="shared" si="533"/>
        <v>1</v>
      </c>
      <c r="BF775" s="15">
        <f t="shared" si="550"/>
        <v>1</v>
      </c>
      <c r="BG775" s="15">
        <f t="shared" si="550"/>
        <v>1</v>
      </c>
      <c r="BH775" s="15">
        <f t="shared" si="550"/>
        <v>1</v>
      </c>
      <c r="BI775" s="15">
        <f t="shared" si="550"/>
        <v>1</v>
      </c>
      <c r="BJ775" s="15">
        <f t="shared" si="550"/>
        <v>1</v>
      </c>
      <c r="BK775" s="15">
        <f t="shared" si="550"/>
        <v>1</v>
      </c>
      <c r="BL775" s="15">
        <f t="shared" si="550"/>
        <v>1</v>
      </c>
      <c r="BM775" s="15">
        <f t="shared" si="550"/>
        <v>1</v>
      </c>
      <c r="BN775" s="15">
        <f t="shared" si="550"/>
        <v>1</v>
      </c>
      <c r="BO775" s="15">
        <f t="shared" si="550"/>
        <v>1</v>
      </c>
      <c r="BP775" s="15">
        <f t="shared" si="550"/>
        <v>1</v>
      </c>
      <c r="BQ775" s="15">
        <f t="shared" si="550"/>
        <v>1</v>
      </c>
      <c r="BR775" s="15">
        <f t="shared" si="550"/>
        <v>1</v>
      </c>
      <c r="BS775" s="15">
        <f t="shared" si="535"/>
        <v>0</v>
      </c>
      <c r="BT775" s="15">
        <f t="shared" si="536"/>
        <v>0</v>
      </c>
      <c r="BU775" s="15">
        <f t="shared" si="537"/>
        <v>0</v>
      </c>
      <c r="BV775" s="15">
        <f t="shared" si="538"/>
        <v>0</v>
      </c>
      <c r="BW775" s="15">
        <f t="shared" si="539"/>
        <v>0</v>
      </c>
      <c r="BX775" s="15">
        <f t="shared" si="540"/>
        <v>0</v>
      </c>
      <c r="BY775" s="15">
        <f t="shared" si="541"/>
        <v>0</v>
      </c>
      <c r="BZ775" s="15">
        <f t="shared" si="542"/>
        <v>0</v>
      </c>
      <c r="CA775" s="15">
        <f t="shared" si="543"/>
        <v>0</v>
      </c>
      <c r="CB775" s="15">
        <f t="shared" si="544"/>
        <v>0</v>
      </c>
      <c r="CC775" s="15">
        <f t="shared" si="545"/>
        <v>0</v>
      </c>
      <c r="CD775" s="15">
        <f t="shared" si="546"/>
        <v>0</v>
      </c>
      <c r="CE775" s="15">
        <f t="shared" si="547"/>
        <v>0</v>
      </c>
      <c r="CF775" s="15">
        <f t="shared" si="548"/>
        <v>0</v>
      </c>
      <c r="CG775" s="15">
        <f t="shared" si="549"/>
        <v>0</v>
      </c>
    </row>
    <row r="776" spans="15:85" x14ac:dyDescent="0.25">
      <c r="O776" s="1"/>
      <c r="P776" s="1"/>
      <c r="Q776" s="1"/>
      <c r="R776" s="1"/>
      <c r="S776" s="1"/>
      <c r="T776" s="1"/>
      <c r="U776" s="1"/>
      <c r="W776" s="1"/>
      <c r="X776" s="1"/>
      <c r="Y776" s="1"/>
      <c r="Z776" s="1"/>
      <c r="AD776" s="2"/>
      <c r="AE776" s="2"/>
      <c r="AF776" s="2"/>
      <c r="AG776" s="2"/>
      <c r="AH776" s="2"/>
      <c r="AI776" s="2"/>
      <c r="AJ776" s="2"/>
      <c r="AK776" s="2"/>
      <c r="AL776" s="2"/>
      <c r="AM776" s="2"/>
      <c r="AN776" s="2"/>
      <c r="AO776" s="2"/>
      <c r="AP776" s="2"/>
      <c r="AQ776" s="2"/>
      <c r="AR776" s="2"/>
      <c r="AS776" s="2"/>
      <c r="AT776" s="3"/>
      <c r="AU776" s="3"/>
      <c r="AV776" s="3"/>
      <c r="AW776" s="4"/>
      <c r="AX776" s="4"/>
      <c r="AY776" s="4"/>
      <c r="AZ776" s="4"/>
      <c r="BA776" s="4"/>
      <c r="BB776" s="4"/>
      <c r="BC776" s="4"/>
      <c r="BD776" s="15">
        <f t="shared" si="534"/>
        <v>1</v>
      </c>
      <c r="BE776" s="15">
        <f t="shared" si="533"/>
        <v>1</v>
      </c>
      <c r="BF776" s="15">
        <f t="shared" si="550"/>
        <v>1</v>
      </c>
      <c r="BG776" s="15">
        <f t="shared" si="550"/>
        <v>1</v>
      </c>
      <c r="BH776" s="15">
        <f t="shared" si="550"/>
        <v>1</v>
      </c>
      <c r="BI776" s="15">
        <f t="shared" si="550"/>
        <v>1</v>
      </c>
      <c r="BJ776" s="15">
        <f t="shared" si="550"/>
        <v>1</v>
      </c>
      <c r="BK776" s="15">
        <f t="shared" si="550"/>
        <v>1</v>
      </c>
      <c r="BL776" s="15">
        <f t="shared" si="550"/>
        <v>1</v>
      </c>
      <c r="BM776" s="15">
        <f t="shared" si="550"/>
        <v>1</v>
      </c>
      <c r="BN776" s="15">
        <f t="shared" si="550"/>
        <v>1</v>
      </c>
      <c r="BO776" s="15">
        <f t="shared" si="550"/>
        <v>1</v>
      </c>
      <c r="BP776" s="15">
        <f t="shared" si="550"/>
        <v>1</v>
      </c>
      <c r="BQ776" s="15">
        <f t="shared" si="550"/>
        <v>1</v>
      </c>
      <c r="BR776" s="15">
        <f t="shared" si="550"/>
        <v>1</v>
      </c>
      <c r="BS776" s="15">
        <f t="shared" si="535"/>
        <v>0</v>
      </c>
      <c r="BT776" s="15">
        <f t="shared" si="536"/>
        <v>0</v>
      </c>
      <c r="BU776" s="15">
        <f t="shared" si="537"/>
        <v>0</v>
      </c>
      <c r="BV776" s="15">
        <f t="shared" si="538"/>
        <v>0</v>
      </c>
      <c r="BW776" s="15">
        <f t="shared" si="539"/>
        <v>0</v>
      </c>
      <c r="BX776" s="15">
        <f t="shared" si="540"/>
        <v>0</v>
      </c>
      <c r="BY776" s="15">
        <f t="shared" si="541"/>
        <v>0</v>
      </c>
      <c r="BZ776" s="15">
        <f t="shared" si="542"/>
        <v>0</v>
      </c>
      <c r="CA776" s="15">
        <f t="shared" si="543"/>
        <v>0</v>
      </c>
      <c r="CB776" s="15">
        <f t="shared" si="544"/>
        <v>0</v>
      </c>
      <c r="CC776" s="15">
        <f t="shared" si="545"/>
        <v>0</v>
      </c>
      <c r="CD776" s="15">
        <f t="shared" si="546"/>
        <v>0</v>
      </c>
      <c r="CE776" s="15">
        <f t="shared" si="547"/>
        <v>0</v>
      </c>
      <c r="CF776" s="15">
        <f t="shared" si="548"/>
        <v>0</v>
      </c>
      <c r="CG776" s="15">
        <f t="shared" si="549"/>
        <v>0</v>
      </c>
    </row>
    <row r="777" spans="15:85" x14ac:dyDescent="0.25">
      <c r="O777" s="1"/>
      <c r="P777" s="1"/>
      <c r="Q777" s="1"/>
      <c r="R777" s="1"/>
      <c r="S777" s="1"/>
      <c r="T777" s="1"/>
      <c r="U777" s="1"/>
      <c r="W777" s="1"/>
      <c r="X777" s="1"/>
      <c r="Y777" s="1"/>
      <c r="Z777" s="1"/>
      <c r="AD777" s="2"/>
      <c r="AE777" s="2"/>
      <c r="AF777" s="2"/>
      <c r="AG777" s="2"/>
      <c r="AH777" s="2"/>
      <c r="AI777" s="2"/>
      <c r="AJ777" s="2"/>
      <c r="AK777" s="2"/>
      <c r="AL777" s="2"/>
      <c r="AM777" s="2"/>
      <c r="AN777" s="2"/>
      <c r="AO777" s="2"/>
      <c r="AP777" s="2"/>
      <c r="AQ777" s="2"/>
      <c r="AR777" s="2"/>
      <c r="AS777" s="2"/>
      <c r="AT777" s="3"/>
      <c r="AU777" s="3"/>
      <c r="AV777" s="3"/>
      <c r="AW777" s="4"/>
      <c r="AX777" s="4"/>
      <c r="AY777" s="4"/>
      <c r="AZ777" s="4"/>
      <c r="BA777" s="4"/>
      <c r="BB777" s="4"/>
      <c r="BC777" s="4"/>
      <c r="BD777" s="15">
        <f t="shared" si="534"/>
        <v>1</v>
      </c>
      <c r="BE777" s="15">
        <f t="shared" si="533"/>
        <v>1</v>
      </c>
      <c r="BF777" s="15">
        <f t="shared" si="550"/>
        <v>1</v>
      </c>
      <c r="BG777" s="15">
        <f t="shared" si="550"/>
        <v>1</v>
      </c>
      <c r="BH777" s="15">
        <f t="shared" si="550"/>
        <v>1</v>
      </c>
      <c r="BI777" s="15">
        <f t="shared" si="550"/>
        <v>1</v>
      </c>
      <c r="BJ777" s="15">
        <f t="shared" si="550"/>
        <v>1</v>
      </c>
      <c r="BK777" s="15">
        <f t="shared" si="550"/>
        <v>1</v>
      </c>
      <c r="BL777" s="15">
        <f t="shared" si="550"/>
        <v>1</v>
      </c>
      <c r="BM777" s="15">
        <f t="shared" si="550"/>
        <v>1</v>
      </c>
      <c r="BN777" s="15">
        <f t="shared" si="550"/>
        <v>1</v>
      </c>
      <c r="BO777" s="15">
        <f t="shared" si="550"/>
        <v>1</v>
      </c>
      <c r="BP777" s="15">
        <f t="shared" si="550"/>
        <v>1</v>
      </c>
      <c r="BQ777" s="15">
        <f t="shared" si="550"/>
        <v>1</v>
      </c>
      <c r="BR777" s="15">
        <f t="shared" si="550"/>
        <v>1</v>
      </c>
      <c r="BS777" s="15">
        <f t="shared" si="535"/>
        <v>0</v>
      </c>
      <c r="BT777" s="15">
        <f t="shared" si="536"/>
        <v>0</v>
      </c>
      <c r="BU777" s="15">
        <f t="shared" si="537"/>
        <v>0</v>
      </c>
      <c r="BV777" s="15">
        <f t="shared" si="538"/>
        <v>0</v>
      </c>
      <c r="BW777" s="15">
        <f t="shared" si="539"/>
        <v>0</v>
      </c>
      <c r="BX777" s="15">
        <f t="shared" si="540"/>
        <v>0</v>
      </c>
      <c r="BY777" s="15">
        <f t="shared" si="541"/>
        <v>0</v>
      </c>
      <c r="BZ777" s="15">
        <f t="shared" si="542"/>
        <v>0</v>
      </c>
      <c r="CA777" s="15">
        <f t="shared" si="543"/>
        <v>0</v>
      </c>
      <c r="CB777" s="15">
        <f t="shared" si="544"/>
        <v>0</v>
      </c>
      <c r="CC777" s="15">
        <f t="shared" si="545"/>
        <v>0</v>
      </c>
      <c r="CD777" s="15">
        <f t="shared" si="546"/>
        <v>0</v>
      </c>
      <c r="CE777" s="15">
        <f t="shared" si="547"/>
        <v>0</v>
      </c>
      <c r="CF777" s="15">
        <f t="shared" si="548"/>
        <v>0</v>
      </c>
      <c r="CG777" s="15">
        <f t="shared" si="549"/>
        <v>0</v>
      </c>
    </row>
    <row r="778" spans="15:85" x14ac:dyDescent="0.25">
      <c r="O778" s="1"/>
      <c r="P778" s="1"/>
      <c r="Q778" s="1"/>
      <c r="R778" s="1"/>
      <c r="S778" s="1"/>
      <c r="T778" s="1"/>
      <c r="U778" s="1"/>
      <c r="W778" s="1"/>
      <c r="X778" s="1"/>
      <c r="Y778" s="1"/>
      <c r="Z778" s="1"/>
      <c r="AD778" s="2"/>
      <c r="AE778" s="2"/>
      <c r="AF778" s="2"/>
      <c r="AG778" s="2"/>
      <c r="AH778" s="2"/>
      <c r="AI778" s="2"/>
      <c r="AJ778" s="2"/>
      <c r="AK778" s="2"/>
      <c r="AL778" s="2"/>
      <c r="AM778" s="2"/>
      <c r="AN778" s="2"/>
      <c r="AO778" s="2"/>
      <c r="AP778" s="2"/>
      <c r="AQ778" s="2"/>
      <c r="AR778" s="2"/>
      <c r="AS778" s="2"/>
      <c r="AT778" s="3"/>
      <c r="AU778" s="3"/>
      <c r="AV778" s="3"/>
      <c r="AW778" s="4"/>
      <c r="AX778" s="4"/>
      <c r="AY778" s="4"/>
      <c r="AZ778" s="4"/>
      <c r="BA778" s="4"/>
      <c r="BB778" s="4"/>
      <c r="BC778" s="4"/>
      <c r="BD778" s="15">
        <f t="shared" si="534"/>
        <v>1</v>
      </c>
      <c r="BE778" s="15">
        <f t="shared" si="533"/>
        <v>1</v>
      </c>
      <c r="BF778" s="15">
        <f t="shared" si="550"/>
        <v>1</v>
      </c>
      <c r="BG778" s="15">
        <f t="shared" si="550"/>
        <v>1</v>
      </c>
      <c r="BH778" s="15">
        <f t="shared" si="550"/>
        <v>1</v>
      </c>
      <c r="BI778" s="15">
        <f t="shared" si="550"/>
        <v>1</v>
      </c>
      <c r="BJ778" s="15">
        <f t="shared" si="550"/>
        <v>1</v>
      </c>
      <c r="BK778" s="15">
        <f t="shared" si="550"/>
        <v>1</v>
      </c>
      <c r="BL778" s="15">
        <f t="shared" si="550"/>
        <v>1</v>
      </c>
      <c r="BM778" s="15">
        <f t="shared" si="550"/>
        <v>1</v>
      </c>
      <c r="BN778" s="15">
        <f t="shared" si="550"/>
        <v>1</v>
      </c>
      <c r="BO778" s="15">
        <f t="shared" si="550"/>
        <v>1</v>
      </c>
      <c r="BP778" s="15">
        <f t="shared" si="550"/>
        <v>1</v>
      </c>
      <c r="BQ778" s="15">
        <f t="shared" si="550"/>
        <v>1</v>
      </c>
      <c r="BR778" s="15">
        <f t="shared" si="550"/>
        <v>1</v>
      </c>
      <c r="BS778" s="15">
        <f t="shared" si="535"/>
        <v>0</v>
      </c>
      <c r="BT778" s="15">
        <f t="shared" si="536"/>
        <v>0</v>
      </c>
      <c r="BU778" s="15">
        <f t="shared" si="537"/>
        <v>0</v>
      </c>
      <c r="BV778" s="15">
        <f t="shared" si="538"/>
        <v>0</v>
      </c>
      <c r="BW778" s="15">
        <f t="shared" si="539"/>
        <v>0</v>
      </c>
      <c r="BX778" s="15">
        <f t="shared" si="540"/>
        <v>0</v>
      </c>
      <c r="BY778" s="15">
        <f t="shared" si="541"/>
        <v>0</v>
      </c>
      <c r="BZ778" s="15">
        <f t="shared" si="542"/>
        <v>0</v>
      </c>
      <c r="CA778" s="15">
        <f t="shared" si="543"/>
        <v>0</v>
      </c>
      <c r="CB778" s="15">
        <f t="shared" si="544"/>
        <v>0</v>
      </c>
      <c r="CC778" s="15">
        <f t="shared" si="545"/>
        <v>0</v>
      </c>
      <c r="CD778" s="15">
        <f t="shared" si="546"/>
        <v>0</v>
      </c>
      <c r="CE778" s="15">
        <f t="shared" si="547"/>
        <v>0</v>
      </c>
      <c r="CF778" s="15">
        <f t="shared" si="548"/>
        <v>0</v>
      </c>
      <c r="CG778" s="15">
        <f t="shared" si="549"/>
        <v>0</v>
      </c>
    </row>
    <row r="779" spans="15:85" x14ac:dyDescent="0.25">
      <c r="O779" s="1"/>
      <c r="P779" s="1"/>
      <c r="Q779" s="1"/>
      <c r="R779" s="1"/>
      <c r="S779" s="1"/>
      <c r="T779" s="1"/>
      <c r="U779" s="1"/>
      <c r="W779" s="1"/>
      <c r="X779" s="1"/>
      <c r="Y779" s="1"/>
      <c r="Z779" s="1"/>
      <c r="AD779" s="2"/>
      <c r="AE779" s="2"/>
      <c r="AF779" s="2"/>
      <c r="AG779" s="2"/>
      <c r="AH779" s="2"/>
      <c r="AI779" s="2"/>
      <c r="AJ779" s="2"/>
      <c r="AK779" s="2"/>
      <c r="AL779" s="2"/>
      <c r="AM779" s="2"/>
      <c r="AN779" s="2"/>
      <c r="AO779" s="2"/>
      <c r="AP779" s="2"/>
      <c r="AQ779" s="2"/>
      <c r="AR779" s="2"/>
      <c r="AS779" s="2"/>
      <c r="AT779" s="3"/>
      <c r="AU779" s="3"/>
      <c r="AV779" s="3"/>
      <c r="AW779" s="4"/>
      <c r="AX779" s="4"/>
      <c r="AY779" s="4"/>
      <c r="AZ779" s="4"/>
      <c r="BA779" s="4"/>
      <c r="BB779" s="4"/>
      <c r="BC779" s="4"/>
      <c r="BD779" s="15">
        <f t="shared" si="534"/>
        <v>1</v>
      </c>
      <c r="BE779" s="15">
        <f t="shared" si="533"/>
        <v>1</v>
      </c>
      <c r="BF779" s="15">
        <f t="shared" si="550"/>
        <v>1</v>
      </c>
      <c r="BG779" s="15">
        <f t="shared" si="550"/>
        <v>1</v>
      </c>
      <c r="BH779" s="15">
        <f t="shared" si="550"/>
        <v>1</v>
      </c>
      <c r="BI779" s="15">
        <f t="shared" si="550"/>
        <v>1</v>
      </c>
      <c r="BJ779" s="15">
        <f t="shared" si="550"/>
        <v>1</v>
      </c>
      <c r="BK779" s="15">
        <f t="shared" si="550"/>
        <v>1</v>
      </c>
      <c r="BL779" s="15">
        <f t="shared" si="550"/>
        <v>1</v>
      </c>
      <c r="BM779" s="15">
        <f t="shared" si="550"/>
        <v>1</v>
      </c>
      <c r="BN779" s="15">
        <f t="shared" si="550"/>
        <v>1</v>
      </c>
      <c r="BO779" s="15">
        <f t="shared" si="550"/>
        <v>1</v>
      </c>
      <c r="BP779" s="15">
        <f t="shared" si="550"/>
        <v>1</v>
      </c>
      <c r="BQ779" s="15">
        <f t="shared" si="550"/>
        <v>1</v>
      </c>
      <c r="BR779" s="15">
        <f t="shared" si="550"/>
        <v>1</v>
      </c>
      <c r="BS779" s="15">
        <f t="shared" si="535"/>
        <v>0</v>
      </c>
      <c r="BT779" s="15">
        <f t="shared" si="536"/>
        <v>0</v>
      </c>
      <c r="BU779" s="15">
        <f t="shared" si="537"/>
        <v>0</v>
      </c>
      <c r="BV779" s="15">
        <f t="shared" si="538"/>
        <v>0</v>
      </c>
      <c r="BW779" s="15">
        <f t="shared" si="539"/>
        <v>0</v>
      </c>
      <c r="BX779" s="15">
        <f t="shared" si="540"/>
        <v>0</v>
      </c>
      <c r="BY779" s="15">
        <f t="shared" si="541"/>
        <v>0</v>
      </c>
      <c r="BZ779" s="15">
        <f t="shared" si="542"/>
        <v>0</v>
      </c>
      <c r="CA779" s="15">
        <f t="shared" si="543"/>
        <v>0</v>
      </c>
      <c r="CB779" s="15">
        <f t="shared" si="544"/>
        <v>0</v>
      </c>
      <c r="CC779" s="15">
        <f t="shared" si="545"/>
        <v>0</v>
      </c>
      <c r="CD779" s="15">
        <f t="shared" si="546"/>
        <v>0</v>
      </c>
      <c r="CE779" s="15">
        <f t="shared" si="547"/>
        <v>0</v>
      </c>
      <c r="CF779" s="15">
        <f t="shared" si="548"/>
        <v>0</v>
      </c>
      <c r="CG779" s="15">
        <f t="shared" si="549"/>
        <v>0</v>
      </c>
    </row>
    <row r="780" spans="15:85" x14ac:dyDescent="0.25">
      <c r="O780" s="1"/>
      <c r="P780" s="1"/>
      <c r="Q780" s="1"/>
      <c r="R780" s="1"/>
      <c r="S780" s="1"/>
      <c r="T780" s="1"/>
      <c r="U780" s="1"/>
      <c r="W780" s="1"/>
      <c r="X780" s="1"/>
      <c r="Y780" s="1"/>
      <c r="Z780" s="1"/>
      <c r="AD780" s="2"/>
      <c r="AE780" s="2"/>
      <c r="AF780" s="2"/>
      <c r="AG780" s="2"/>
      <c r="AH780" s="2"/>
      <c r="AI780" s="2"/>
      <c r="AJ780" s="2"/>
      <c r="AK780" s="2"/>
      <c r="AL780" s="2"/>
      <c r="AM780" s="2"/>
      <c r="AN780" s="2"/>
      <c r="AO780" s="2"/>
      <c r="AP780" s="2"/>
      <c r="AQ780" s="2"/>
      <c r="AR780" s="2"/>
      <c r="AS780" s="2"/>
      <c r="AT780" s="3"/>
      <c r="AU780" s="3"/>
      <c r="AV780" s="3"/>
      <c r="AW780" s="4"/>
      <c r="AX780" s="4"/>
      <c r="AY780" s="4"/>
      <c r="AZ780" s="4"/>
      <c r="BA780" s="4"/>
      <c r="BB780" s="4"/>
      <c r="BC780" s="4"/>
      <c r="BD780" s="15">
        <f t="shared" si="534"/>
        <v>1</v>
      </c>
      <c r="BE780" s="15">
        <f t="shared" si="533"/>
        <v>1</v>
      </c>
      <c r="BF780" s="15">
        <f t="shared" si="550"/>
        <v>1</v>
      </c>
      <c r="BG780" s="15">
        <f t="shared" si="550"/>
        <v>1</v>
      </c>
      <c r="BH780" s="15">
        <f t="shared" si="550"/>
        <v>1</v>
      </c>
      <c r="BI780" s="15">
        <f t="shared" si="550"/>
        <v>1</v>
      </c>
      <c r="BJ780" s="15">
        <f t="shared" si="550"/>
        <v>1</v>
      </c>
      <c r="BK780" s="15">
        <f t="shared" si="550"/>
        <v>1</v>
      </c>
      <c r="BL780" s="15">
        <f t="shared" si="550"/>
        <v>1</v>
      </c>
      <c r="BM780" s="15">
        <f t="shared" si="550"/>
        <v>1</v>
      </c>
      <c r="BN780" s="15">
        <f t="shared" si="550"/>
        <v>1</v>
      </c>
      <c r="BO780" s="15">
        <f t="shared" si="550"/>
        <v>1</v>
      </c>
      <c r="BP780" s="15">
        <f t="shared" si="550"/>
        <v>1</v>
      </c>
      <c r="BQ780" s="15">
        <f t="shared" si="550"/>
        <v>1</v>
      </c>
      <c r="BR780" s="15">
        <f t="shared" si="550"/>
        <v>1</v>
      </c>
      <c r="BS780" s="15">
        <f t="shared" si="535"/>
        <v>0</v>
      </c>
      <c r="BT780" s="15">
        <f t="shared" si="536"/>
        <v>0</v>
      </c>
      <c r="BU780" s="15">
        <f t="shared" si="537"/>
        <v>0</v>
      </c>
      <c r="BV780" s="15">
        <f t="shared" si="538"/>
        <v>0</v>
      </c>
      <c r="BW780" s="15">
        <f t="shared" si="539"/>
        <v>0</v>
      </c>
      <c r="BX780" s="15">
        <f t="shared" si="540"/>
        <v>0</v>
      </c>
      <c r="BY780" s="15">
        <f t="shared" si="541"/>
        <v>0</v>
      </c>
      <c r="BZ780" s="15">
        <f t="shared" si="542"/>
        <v>0</v>
      </c>
      <c r="CA780" s="15">
        <f t="shared" si="543"/>
        <v>0</v>
      </c>
      <c r="CB780" s="15">
        <f t="shared" si="544"/>
        <v>0</v>
      </c>
      <c r="CC780" s="15">
        <f t="shared" si="545"/>
        <v>0</v>
      </c>
      <c r="CD780" s="15">
        <f t="shared" si="546"/>
        <v>0</v>
      </c>
      <c r="CE780" s="15">
        <f t="shared" si="547"/>
        <v>0</v>
      </c>
      <c r="CF780" s="15">
        <f t="shared" si="548"/>
        <v>0</v>
      </c>
      <c r="CG780" s="15">
        <f t="shared" si="549"/>
        <v>0</v>
      </c>
    </row>
    <row r="781" spans="15:85" x14ac:dyDescent="0.25">
      <c r="O781" s="1"/>
      <c r="P781" s="1"/>
      <c r="Q781" s="1"/>
      <c r="R781" s="1"/>
      <c r="S781" s="1"/>
      <c r="T781" s="1"/>
      <c r="U781" s="1"/>
      <c r="W781" s="1"/>
      <c r="X781" s="1"/>
      <c r="Y781" s="1"/>
      <c r="Z781" s="1"/>
      <c r="AD781" s="2"/>
      <c r="AE781" s="2"/>
      <c r="AF781" s="2"/>
      <c r="AG781" s="2"/>
      <c r="AH781" s="2"/>
      <c r="AI781" s="2"/>
      <c r="AJ781" s="2"/>
      <c r="AK781" s="2"/>
      <c r="AL781" s="2"/>
      <c r="AM781" s="2"/>
      <c r="AN781" s="2"/>
      <c r="AO781" s="2"/>
      <c r="AP781" s="2"/>
      <c r="AQ781" s="2"/>
      <c r="AR781" s="2"/>
      <c r="AS781" s="2"/>
      <c r="AT781" s="3"/>
      <c r="AU781" s="3"/>
      <c r="AV781" s="3"/>
      <c r="AW781" s="4"/>
      <c r="AX781" s="4"/>
      <c r="AY781" s="4"/>
      <c r="AZ781" s="4"/>
      <c r="BA781" s="4"/>
      <c r="BB781" s="4"/>
      <c r="BC781" s="4"/>
      <c r="BD781" s="15">
        <f t="shared" si="534"/>
        <v>1</v>
      </c>
      <c r="BE781" s="15">
        <f t="shared" si="533"/>
        <v>1</v>
      </c>
      <c r="BF781" s="15">
        <f t="shared" si="550"/>
        <v>1</v>
      </c>
      <c r="BG781" s="15">
        <f t="shared" si="550"/>
        <v>1</v>
      </c>
      <c r="BH781" s="15">
        <f t="shared" si="550"/>
        <v>1</v>
      </c>
      <c r="BI781" s="15">
        <f t="shared" si="550"/>
        <v>1</v>
      </c>
      <c r="BJ781" s="15">
        <f t="shared" si="550"/>
        <v>1</v>
      </c>
      <c r="BK781" s="15">
        <f t="shared" si="550"/>
        <v>1</v>
      </c>
      <c r="BL781" s="15">
        <f t="shared" si="550"/>
        <v>1</v>
      </c>
      <c r="BM781" s="15">
        <f t="shared" si="550"/>
        <v>1</v>
      </c>
      <c r="BN781" s="15">
        <f t="shared" si="550"/>
        <v>1</v>
      </c>
      <c r="BO781" s="15">
        <f t="shared" si="550"/>
        <v>1</v>
      </c>
      <c r="BP781" s="15">
        <f t="shared" si="550"/>
        <v>1</v>
      </c>
      <c r="BQ781" s="15">
        <f t="shared" si="550"/>
        <v>1</v>
      </c>
      <c r="BR781" s="15">
        <f t="shared" si="550"/>
        <v>1</v>
      </c>
      <c r="BS781" s="15">
        <f t="shared" si="535"/>
        <v>0</v>
      </c>
      <c r="BT781" s="15">
        <f t="shared" si="536"/>
        <v>0</v>
      </c>
      <c r="BU781" s="15">
        <f t="shared" si="537"/>
        <v>0</v>
      </c>
      <c r="BV781" s="15">
        <f t="shared" si="538"/>
        <v>0</v>
      </c>
      <c r="BW781" s="15">
        <f t="shared" si="539"/>
        <v>0</v>
      </c>
      <c r="BX781" s="15">
        <f t="shared" si="540"/>
        <v>0</v>
      </c>
      <c r="BY781" s="15">
        <f t="shared" si="541"/>
        <v>0</v>
      </c>
      <c r="BZ781" s="15">
        <f t="shared" si="542"/>
        <v>0</v>
      </c>
      <c r="CA781" s="15">
        <f t="shared" si="543"/>
        <v>0</v>
      </c>
      <c r="CB781" s="15">
        <f t="shared" si="544"/>
        <v>0</v>
      </c>
      <c r="CC781" s="15">
        <f t="shared" si="545"/>
        <v>0</v>
      </c>
      <c r="CD781" s="15">
        <f t="shared" si="546"/>
        <v>0</v>
      </c>
      <c r="CE781" s="15">
        <f t="shared" si="547"/>
        <v>0</v>
      </c>
      <c r="CF781" s="15">
        <f t="shared" si="548"/>
        <v>0</v>
      </c>
      <c r="CG781" s="15">
        <f t="shared" si="549"/>
        <v>0</v>
      </c>
    </row>
    <row r="782" spans="15:85" x14ac:dyDescent="0.25">
      <c r="O782" s="1"/>
      <c r="P782" s="1"/>
      <c r="Q782" s="1"/>
      <c r="R782" s="1"/>
      <c r="S782" s="1"/>
      <c r="T782" s="1"/>
      <c r="U782" s="1"/>
      <c r="W782" s="1"/>
      <c r="X782" s="1"/>
      <c r="Y782" s="1"/>
      <c r="Z782" s="1"/>
      <c r="AD782" s="2"/>
      <c r="AE782" s="2"/>
      <c r="AF782" s="2"/>
      <c r="AG782" s="2"/>
      <c r="AH782" s="2"/>
      <c r="AI782" s="2"/>
      <c r="AJ782" s="2"/>
      <c r="AK782" s="2"/>
      <c r="AL782" s="2"/>
      <c r="AM782" s="2"/>
      <c r="AN782" s="2"/>
      <c r="AO782" s="2"/>
      <c r="AP782" s="2"/>
      <c r="AQ782" s="2"/>
      <c r="AR782" s="2"/>
      <c r="AS782" s="2"/>
      <c r="AT782" s="3"/>
      <c r="AU782" s="3"/>
      <c r="AV782" s="3"/>
      <c r="AW782" s="4"/>
      <c r="AX782" s="4"/>
      <c r="AY782" s="4"/>
      <c r="AZ782" s="4"/>
      <c r="BA782" s="4"/>
      <c r="BB782" s="4"/>
      <c r="BC782" s="4"/>
      <c r="BD782" s="15">
        <f t="shared" si="534"/>
        <v>1</v>
      </c>
      <c r="BE782" s="15">
        <f t="shared" si="533"/>
        <v>1</v>
      </c>
      <c r="BF782" s="15">
        <f t="shared" si="550"/>
        <v>1</v>
      </c>
      <c r="BG782" s="15">
        <f t="shared" si="550"/>
        <v>1</v>
      </c>
      <c r="BH782" s="15">
        <f t="shared" si="550"/>
        <v>1</v>
      </c>
      <c r="BI782" s="15">
        <f t="shared" si="550"/>
        <v>1</v>
      </c>
      <c r="BJ782" s="15">
        <f t="shared" si="550"/>
        <v>1</v>
      </c>
      <c r="BK782" s="15">
        <f t="shared" si="550"/>
        <v>1</v>
      </c>
      <c r="BL782" s="15">
        <f t="shared" si="550"/>
        <v>1</v>
      </c>
      <c r="BM782" s="15">
        <f t="shared" si="550"/>
        <v>1</v>
      </c>
      <c r="BN782" s="15">
        <f t="shared" si="550"/>
        <v>1</v>
      </c>
      <c r="BO782" s="15">
        <f t="shared" si="550"/>
        <v>1</v>
      </c>
      <c r="BP782" s="15">
        <f t="shared" si="550"/>
        <v>1</v>
      </c>
      <c r="BQ782" s="15">
        <f t="shared" si="550"/>
        <v>1</v>
      </c>
      <c r="BR782" s="15">
        <f t="shared" si="550"/>
        <v>1</v>
      </c>
      <c r="BS782" s="15">
        <f t="shared" si="535"/>
        <v>0</v>
      </c>
      <c r="BT782" s="15">
        <f t="shared" si="536"/>
        <v>0</v>
      </c>
      <c r="BU782" s="15">
        <f t="shared" si="537"/>
        <v>0</v>
      </c>
      <c r="BV782" s="15">
        <f t="shared" si="538"/>
        <v>0</v>
      </c>
      <c r="BW782" s="15">
        <f t="shared" si="539"/>
        <v>0</v>
      </c>
      <c r="BX782" s="15">
        <f t="shared" si="540"/>
        <v>0</v>
      </c>
      <c r="BY782" s="15">
        <f t="shared" si="541"/>
        <v>0</v>
      </c>
      <c r="BZ782" s="15">
        <f t="shared" si="542"/>
        <v>0</v>
      </c>
      <c r="CA782" s="15">
        <f t="shared" si="543"/>
        <v>0</v>
      </c>
      <c r="CB782" s="15">
        <f t="shared" si="544"/>
        <v>0</v>
      </c>
      <c r="CC782" s="15">
        <f t="shared" si="545"/>
        <v>0</v>
      </c>
      <c r="CD782" s="15">
        <f t="shared" si="546"/>
        <v>0</v>
      </c>
      <c r="CE782" s="15">
        <f t="shared" si="547"/>
        <v>0</v>
      </c>
      <c r="CF782" s="15">
        <f t="shared" si="548"/>
        <v>0</v>
      </c>
      <c r="CG782" s="15">
        <f t="shared" si="549"/>
        <v>0</v>
      </c>
    </row>
    <row r="783" spans="15:85" x14ac:dyDescent="0.25">
      <c r="O783" s="1"/>
      <c r="P783" s="1"/>
      <c r="Q783" s="1"/>
      <c r="R783" s="1"/>
      <c r="S783" s="1"/>
      <c r="T783" s="1"/>
      <c r="U783" s="1"/>
      <c r="W783" s="1"/>
      <c r="X783" s="1"/>
      <c r="Y783" s="1"/>
      <c r="Z783" s="1"/>
      <c r="AD783" s="2"/>
      <c r="AE783" s="2"/>
      <c r="AF783" s="2"/>
      <c r="AG783" s="2"/>
      <c r="AH783" s="2"/>
      <c r="AI783" s="2"/>
      <c r="AJ783" s="2"/>
      <c r="AK783" s="2"/>
      <c r="AL783" s="2"/>
      <c r="AM783" s="2"/>
      <c r="AN783" s="2"/>
      <c r="AO783" s="2"/>
      <c r="AP783" s="2"/>
      <c r="AQ783" s="2"/>
      <c r="AR783" s="2"/>
      <c r="AS783" s="2"/>
      <c r="AT783" s="3"/>
      <c r="AU783" s="3"/>
      <c r="AV783" s="3"/>
      <c r="AW783" s="4"/>
      <c r="AX783" s="4"/>
      <c r="AY783" s="4"/>
      <c r="AZ783" s="4"/>
      <c r="BA783" s="4"/>
      <c r="BB783" s="4"/>
      <c r="BC783" s="4"/>
      <c r="BD783" s="15">
        <f t="shared" si="534"/>
        <v>1</v>
      </c>
      <c r="BE783" s="15">
        <f t="shared" si="533"/>
        <v>1</v>
      </c>
      <c r="BF783" s="15">
        <f t="shared" si="550"/>
        <v>1</v>
      </c>
      <c r="BG783" s="15">
        <f t="shared" si="550"/>
        <v>1</v>
      </c>
      <c r="BH783" s="15">
        <f t="shared" si="550"/>
        <v>1</v>
      </c>
      <c r="BI783" s="15">
        <f t="shared" si="550"/>
        <v>1</v>
      </c>
      <c r="BJ783" s="15">
        <f t="shared" si="550"/>
        <v>1</v>
      </c>
      <c r="BK783" s="15">
        <f t="shared" si="550"/>
        <v>1</v>
      </c>
      <c r="BL783" s="15">
        <f t="shared" si="550"/>
        <v>1</v>
      </c>
      <c r="BM783" s="15">
        <f t="shared" si="550"/>
        <v>1</v>
      </c>
      <c r="BN783" s="15">
        <f t="shared" si="550"/>
        <v>1</v>
      </c>
      <c r="BO783" s="15">
        <f t="shared" si="550"/>
        <v>1</v>
      </c>
      <c r="BP783" s="15">
        <f t="shared" si="550"/>
        <v>1</v>
      </c>
      <c r="BQ783" s="15">
        <f t="shared" si="550"/>
        <v>1</v>
      </c>
      <c r="BR783" s="15">
        <f t="shared" si="550"/>
        <v>1</v>
      </c>
      <c r="BS783" s="15">
        <f t="shared" si="535"/>
        <v>0</v>
      </c>
      <c r="BT783" s="15">
        <f t="shared" si="536"/>
        <v>0</v>
      </c>
      <c r="BU783" s="15">
        <f t="shared" si="537"/>
        <v>0</v>
      </c>
      <c r="BV783" s="15">
        <f t="shared" si="538"/>
        <v>0</v>
      </c>
      <c r="BW783" s="15">
        <f t="shared" si="539"/>
        <v>0</v>
      </c>
      <c r="BX783" s="15">
        <f t="shared" si="540"/>
        <v>0</v>
      </c>
      <c r="BY783" s="15">
        <f t="shared" si="541"/>
        <v>0</v>
      </c>
      <c r="BZ783" s="15">
        <f t="shared" si="542"/>
        <v>0</v>
      </c>
      <c r="CA783" s="15">
        <f t="shared" si="543"/>
        <v>0</v>
      </c>
      <c r="CB783" s="15">
        <f t="shared" si="544"/>
        <v>0</v>
      </c>
      <c r="CC783" s="15">
        <f t="shared" si="545"/>
        <v>0</v>
      </c>
      <c r="CD783" s="15">
        <f t="shared" si="546"/>
        <v>0</v>
      </c>
      <c r="CE783" s="15">
        <f t="shared" si="547"/>
        <v>0</v>
      </c>
      <c r="CF783" s="15">
        <f t="shared" si="548"/>
        <v>0</v>
      </c>
      <c r="CG783" s="15">
        <f t="shared" si="549"/>
        <v>0</v>
      </c>
    </row>
    <row r="784" spans="15:85" x14ac:dyDescent="0.25">
      <c r="O784" s="1"/>
      <c r="P784" s="1"/>
      <c r="Q784" s="1"/>
      <c r="R784" s="1"/>
      <c r="S784" s="1"/>
      <c r="T784" s="1"/>
      <c r="U784" s="1"/>
      <c r="W784" s="1"/>
      <c r="X784" s="1"/>
      <c r="Y784" s="1"/>
      <c r="Z784" s="1"/>
      <c r="AD784" s="2"/>
      <c r="AE784" s="2"/>
      <c r="AF784" s="2"/>
      <c r="AG784" s="2"/>
      <c r="AH784" s="2"/>
      <c r="AI784" s="2"/>
      <c r="AJ784" s="2"/>
      <c r="AK784" s="2"/>
      <c r="AL784" s="2"/>
      <c r="AM784" s="2"/>
      <c r="AN784" s="2"/>
      <c r="AO784" s="2"/>
      <c r="AP784" s="2"/>
      <c r="AQ784" s="2"/>
      <c r="AR784" s="2"/>
      <c r="AS784" s="2"/>
      <c r="AT784" s="3"/>
      <c r="AU784" s="3"/>
      <c r="AV784" s="3"/>
      <c r="AW784" s="4"/>
      <c r="AX784" s="4"/>
      <c r="AY784" s="4"/>
      <c r="AZ784" s="4"/>
      <c r="BA784" s="4"/>
      <c r="BB784" s="4"/>
      <c r="BC784" s="4"/>
      <c r="BD784" s="15">
        <f t="shared" si="534"/>
        <v>1</v>
      </c>
      <c r="BE784" s="15">
        <f t="shared" si="533"/>
        <v>1</v>
      </c>
      <c r="BF784" s="15">
        <f t="shared" ref="BF784:BR793" si="551">IF(BF$1-$AW784&gt;$CK$1,1,0)</f>
        <v>1</v>
      </c>
      <c r="BG784" s="15">
        <f t="shared" si="551"/>
        <v>1</v>
      </c>
      <c r="BH784" s="15">
        <f t="shared" si="551"/>
        <v>1</v>
      </c>
      <c r="BI784" s="15">
        <f t="shared" si="551"/>
        <v>1</v>
      </c>
      <c r="BJ784" s="15">
        <f t="shared" si="551"/>
        <v>1</v>
      </c>
      <c r="BK784" s="15">
        <f t="shared" si="551"/>
        <v>1</v>
      </c>
      <c r="BL784" s="15">
        <f t="shared" si="551"/>
        <v>1</v>
      </c>
      <c r="BM784" s="15">
        <f t="shared" si="551"/>
        <v>1</v>
      </c>
      <c r="BN784" s="15">
        <f t="shared" si="551"/>
        <v>1</v>
      </c>
      <c r="BO784" s="15">
        <f t="shared" si="551"/>
        <v>1</v>
      </c>
      <c r="BP784" s="15">
        <f t="shared" si="551"/>
        <v>1</v>
      </c>
      <c r="BQ784" s="15">
        <f t="shared" si="551"/>
        <v>1</v>
      </c>
      <c r="BR784" s="15">
        <f t="shared" si="551"/>
        <v>1</v>
      </c>
      <c r="BS784" s="15">
        <f t="shared" si="535"/>
        <v>0</v>
      </c>
      <c r="BT784" s="15">
        <f t="shared" si="536"/>
        <v>0</v>
      </c>
      <c r="BU784" s="15">
        <f t="shared" si="537"/>
        <v>0</v>
      </c>
      <c r="BV784" s="15">
        <f t="shared" si="538"/>
        <v>0</v>
      </c>
      <c r="BW784" s="15">
        <f t="shared" si="539"/>
        <v>0</v>
      </c>
      <c r="BX784" s="15">
        <f t="shared" si="540"/>
        <v>0</v>
      </c>
      <c r="BY784" s="15">
        <f t="shared" si="541"/>
        <v>0</v>
      </c>
      <c r="BZ784" s="15">
        <f t="shared" si="542"/>
        <v>0</v>
      </c>
      <c r="CA784" s="15">
        <f t="shared" si="543"/>
        <v>0</v>
      </c>
      <c r="CB784" s="15">
        <f t="shared" si="544"/>
        <v>0</v>
      </c>
      <c r="CC784" s="15">
        <f t="shared" si="545"/>
        <v>0</v>
      </c>
      <c r="CD784" s="15">
        <f t="shared" si="546"/>
        <v>0</v>
      </c>
      <c r="CE784" s="15">
        <f t="shared" si="547"/>
        <v>0</v>
      </c>
      <c r="CF784" s="15">
        <f t="shared" si="548"/>
        <v>0</v>
      </c>
      <c r="CG784" s="15">
        <f t="shared" si="549"/>
        <v>0</v>
      </c>
    </row>
    <row r="785" spans="15:85" x14ac:dyDescent="0.25">
      <c r="O785" s="1"/>
      <c r="P785" s="1"/>
      <c r="Q785" s="1"/>
      <c r="R785" s="1"/>
      <c r="S785" s="1"/>
      <c r="T785" s="1"/>
      <c r="U785" s="1"/>
      <c r="W785" s="1"/>
      <c r="X785" s="1"/>
      <c r="Y785" s="1"/>
      <c r="Z785" s="1"/>
      <c r="AD785" s="2"/>
      <c r="AE785" s="2"/>
      <c r="AF785" s="2"/>
      <c r="AG785" s="2"/>
      <c r="AH785" s="2"/>
      <c r="AI785" s="2"/>
      <c r="AJ785" s="2"/>
      <c r="AK785" s="2"/>
      <c r="AL785" s="2"/>
      <c r="AM785" s="2"/>
      <c r="AN785" s="2"/>
      <c r="AO785" s="2"/>
      <c r="AP785" s="2"/>
      <c r="AQ785" s="2"/>
      <c r="AR785" s="2"/>
      <c r="AS785" s="2"/>
      <c r="AT785" s="3"/>
      <c r="AU785" s="3"/>
      <c r="AV785" s="3"/>
      <c r="AW785" s="4"/>
      <c r="AX785" s="4"/>
      <c r="AY785" s="4"/>
      <c r="AZ785" s="4"/>
      <c r="BA785" s="4"/>
      <c r="BB785" s="4"/>
      <c r="BC785" s="4"/>
      <c r="BD785" s="15">
        <f t="shared" si="534"/>
        <v>1</v>
      </c>
      <c r="BE785" s="15">
        <f t="shared" si="533"/>
        <v>1</v>
      </c>
      <c r="BF785" s="15">
        <f t="shared" si="551"/>
        <v>1</v>
      </c>
      <c r="BG785" s="15">
        <f t="shared" si="551"/>
        <v>1</v>
      </c>
      <c r="BH785" s="15">
        <f t="shared" si="551"/>
        <v>1</v>
      </c>
      <c r="BI785" s="15">
        <f t="shared" si="551"/>
        <v>1</v>
      </c>
      <c r="BJ785" s="15">
        <f t="shared" si="551"/>
        <v>1</v>
      </c>
      <c r="BK785" s="15">
        <f t="shared" si="551"/>
        <v>1</v>
      </c>
      <c r="BL785" s="15">
        <f t="shared" si="551"/>
        <v>1</v>
      </c>
      <c r="BM785" s="15">
        <f t="shared" si="551"/>
        <v>1</v>
      </c>
      <c r="BN785" s="15">
        <f t="shared" si="551"/>
        <v>1</v>
      </c>
      <c r="BO785" s="15">
        <f t="shared" si="551"/>
        <v>1</v>
      </c>
      <c r="BP785" s="15">
        <f t="shared" si="551"/>
        <v>1</v>
      </c>
      <c r="BQ785" s="15">
        <f t="shared" si="551"/>
        <v>1</v>
      </c>
      <c r="BR785" s="15">
        <f t="shared" si="551"/>
        <v>1</v>
      </c>
      <c r="BS785" s="15">
        <f t="shared" si="535"/>
        <v>0</v>
      </c>
      <c r="BT785" s="15">
        <f t="shared" si="536"/>
        <v>0</v>
      </c>
      <c r="BU785" s="15">
        <f t="shared" si="537"/>
        <v>0</v>
      </c>
      <c r="BV785" s="15">
        <f t="shared" si="538"/>
        <v>0</v>
      </c>
      <c r="BW785" s="15">
        <f t="shared" si="539"/>
        <v>0</v>
      </c>
      <c r="BX785" s="15">
        <f t="shared" si="540"/>
        <v>0</v>
      </c>
      <c r="BY785" s="15">
        <f t="shared" si="541"/>
        <v>0</v>
      </c>
      <c r="BZ785" s="15">
        <f t="shared" si="542"/>
        <v>0</v>
      </c>
      <c r="CA785" s="15">
        <f t="shared" si="543"/>
        <v>0</v>
      </c>
      <c r="CB785" s="15">
        <f t="shared" si="544"/>
        <v>0</v>
      </c>
      <c r="CC785" s="15">
        <f t="shared" si="545"/>
        <v>0</v>
      </c>
      <c r="CD785" s="15">
        <f t="shared" si="546"/>
        <v>0</v>
      </c>
      <c r="CE785" s="15">
        <f t="shared" si="547"/>
        <v>0</v>
      </c>
      <c r="CF785" s="15">
        <f t="shared" si="548"/>
        <v>0</v>
      </c>
      <c r="CG785" s="15">
        <f t="shared" si="549"/>
        <v>0</v>
      </c>
    </row>
    <row r="786" spans="15:85" x14ac:dyDescent="0.25">
      <c r="O786" s="1"/>
      <c r="P786" s="1"/>
      <c r="Q786" s="1"/>
      <c r="R786" s="1"/>
      <c r="S786" s="1"/>
      <c r="T786" s="1"/>
      <c r="U786" s="1"/>
      <c r="W786" s="1"/>
      <c r="X786" s="1"/>
      <c r="Y786" s="1"/>
      <c r="Z786" s="1"/>
      <c r="AD786" s="2"/>
      <c r="AE786" s="2"/>
      <c r="AF786" s="2"/>
      <c r="AG786" s="2"/>
      <c r="AH786" s="2"/>
      <c r="AI786" s="2"/>
      <c r="AJ786" s="2"/>
      <c r="AK786" s="2"/>
      <c r="AL786" s="2"/>
      <c r="AM786" s="2"/>
      <c r="AN786" s="2"/>
      <c r="AO786" s="2"/>
      <c r="AP786" s="2"/>
      <c r="AQ786" s="2"/>
      <c r="AR786" s="2"/>
      <c r="AS786" s="2"/>
      <c r="AT786" s="3"/>
      <c r="AU786" s="3"/>
      <c r="AV786" s="3"/>
      <c r="AW786" s="4"/>
      <c r="AX786" s="4"/>
      <c r="AY786" s="4"/>
      <c r="AZ786" s="4"/>
      <c r="BA786" s="4"/>
      <c r="BB786" s="4"/>
      <c r="BC786" s="4"/>
      <c r="BD786" s="15">
        <f t="shared" si="534"/>
        <v>1</v>
      </c>
      <c r="BE786" s="15">
        <f t="shared" si="533"/>
        <v>1</v>
      </c>
      <c r="BF786" s="15">
        <f t="shared" si="551"/>
        <v>1</v>
      </c>
      <c r="BG786" s="15">
        <f t="shared" si="551"/>
        <v>1</v>
      </c>
      <c r="BH786" s="15">
        <f t="shared" si="551"/>
        <v>1</v>
      </c>
      <c r="BI786" s="15">
        <f t="shared" si="551"/>
        <v>1</v>
      </c>
      <c r="BJ786" s="15">
        <f t="shared" si="551"/>
        <v>1</v>
      </c>
      <c r="BK786" s="15">
        <f t="shared" si="551"/>
        <v>1</v>
      </c>
      <c r="BL786" s="15">
        <f t="shared" si="551"/>
        <v>1</v>
      </c>
      <c r="BM786" s="15">
        <f t="shared" si="551"/>
        <v>1</v>
      </c>
      <c r="BN786" s="15">
        <f t="shared" si="551"/>
        <v>1</v>
      </c>
      <c r="BO786" s="15">
        <f t="shared" si="551"/>
        <v>1</v>
      </c>
      <c r="BP786" s="15">
        <f t="shared" si="551"/>
        <v>1</v>
      </c>
      <c r="BQ786" s="15">
        <f t="shared" si="551"/>
        <v>1</v>
      </c>
      <c r="BR786" s="15">
        <f t="shared" si="551"/>
        <v>1</v>
      </c>
      <c r="BS786" s="15">
        <f t="shared" si="535"/>
        <v>0</v>
      </c>
      <c r="BT786" s="15">
        <f t="shared" si="536"/>
        <v>0</v>
      </c>
      <c r="BU786" s="15">
        <f t="shared" si="537"/>
        <v>0</v>
      </c>
      <c r="BV786" s="15">
        <f t="shared" si="538"/>
        <v>0</v>
      </c>
      <c r="BW786" s="15">
        <f t="shared" si="539"/>
        <v>0</v>
      </c>
      <c r="BX786" s="15">
        <f t="shared" si="540"/>
        <v>0</v>
      </c>
      <c r="BY786" s="15">
        <f t="shared" si="541"/>
        <v>0</v>
      </c>
      <c r="BZ786" s="15">
        <f t="shared" si="542"/>
        <v>0</v>
      </c>
      <c r="CA786" s="15">
        <f t="shared" si="543"/>
        <v>0</v>
      </c>
      <c r="CB786" s="15">
        <f t="shared" si="544"/>
        <v>0</v>
      </c>
      <c r="CC786" s="15">
        <f t="shared" si="545"/>
        <v>0</v>
      </c>
      <c r="CD786" s="15">
        <f t="shared" si="546"/>
        <v>0</v>
      </c>
      <c r="CE786" s="15">
        <f t="shared" si="547"/>
        <v>0</v>
      </c>
      <c r="CF786" s="15">
        <f t="shared" si="548"/>
        <v>0</v>
      </c>
      <c r="CG786" s="15">
        <f t="shared" si="549"/>
        <v>0</v>
      </c>
    </row>
    <row r="787" spans="15:85" x14ac:dyDescent="0.25">
      <c r="O787" s="1"/>
      <c r="P787" s="1"/>
      <c r="Q787" s="1"/>
      <c r="R787" s="1"/>
      <c r="S787" s="1"/>
      <c r="T787" s="1"/>
      <c r="U787" s="1"/>
      <c r="W787" s="1"/>
      <c r="X787" s="1"/>
      <c r="Y787" s="1"/>
      <c r="Z787" s="1"/>
      <c r="AD787" s="2"/>
      <c r="AE787" s="2"/>
      <c r="AF787" s="2"/>
      <c r="AG787" s="2"/>
      <c r="AH787" s="2"/>
      <c r="AI787" s="2"/>
      <c r="AJ787" s="2"/>
      <c r="AK787" s="2"/>
      <c r="AL787" s="2"/>
      <c r="AM787" s="2"/>
      <c r="AN787" s="2"/>
      <c r="AO787" s="2"/>
      <c r="AP787" s="2"/>
      <c r="AQ787" s="2"/>
      <c r="AR787" s="2"/>
      <c r="AS787" s="2"/>
      <c r="AT787" s="3"/>
      <c r="AU787" s="3"/>
      <c r="AV787" s="3"/>
      <c r="AW787" s="4"/>
      <c r="AX787" s="4"/>
      <c r="AY787" s="4"/>
      <c r="AZ787" s="4"/>
      <c r="BA787" s="4"/>
      <c r="BB787" s="4"/>
      <c r="BC787" s="4"/>
      <c r="BD787" s="15">
        <f t="shared" si="534"/>
        <v>1</v>
      </c>
      <c r="BE787" s="15">
        <f t="shared" si="533"/>
        <v>1</v>
      </c>
      <c r="BF787" s="15">
        <f t="shared" si="551"/>
        <v>1</v>
      </c>
      <c r="BG787" s="15">
        <f t="shared" si="551"/>
        <v>1</v>
      </c>
      <c r="BH787" s="15">
        <f t="shared" si="551"/>
        <v>1</v>
      </c>
      <c r="BI787" s="15">
        <f t="shared" si="551"/>
        <v>1</v>
      </c>
      <c r="BJ787" s="15">
        <f t="shared" si="551"/>
        <v>1</v>
      </c>
      <c r="BK787" s="15">
        <f t="shared" si="551"/>
        <v>1</v>
      </c>
      <c r="BL787" s="15">
        <f t="shared" si="551"/>
        <v>1</v>
      </c>
      <c r="BM787" s="15">
        <f t="shared" si="551"/>
        <v>1</v>
      </c>
      <c r="BN787" s="15">
        <f t="shared" si="551"/>
        <v>1</v>
      </c>
      <c r="BO787" s="15">
        <f t="shared" si="551"/>
        <v>1</v>
      </c>
      <c r="BP787" s="15">
        <f t="shared" si="551"/>
        <v>1</v>
      </c>
      <c r="BQ787" s="15">
        <f t="shared" si="551"/>
        <v>1</v>
      </c>
      <c r="BR787" s="15">
        <f t="shared" si="551"/>
        <v>1</v>
      </c>
      <c r="BS787" s="15">
        <f t="shared" si="535"/>
        <v>0</v>
      </c>
      <c r="BT787" s="15">
        <f t="shared" si="536"/>
        <v>0</v>
      </c>
      <c r="BU787" s="15">
        <f t="shared" si="537"/>
        <v>0</v>
      </c>
      <c r="BV787" s="15">
        <f t="shared" si="538"/>
        <v>0</v>
      </c>
      <c r="BW787" s="15">
        <f t="shared" si="539"/>
        <v>0</v>
      </c>
      <c r="BX787" s="15">
        <f t="shared" si="540"/>
        <v>0</v>
      </c>
      <c r="BY787" s="15">
        <f t="shared" si="541"/>
        <v>0</v>
      </c>
      <c r="BZ787" s="15">
        <f t="shared" si="542"/>
        <v>0</v>
      </c>
      <c r="CA787" s="15">
        <f t="shared" si="543"/>
        <v>0</v>
      </c>
      <c r="CB787" s="15">
        <f t="shared" si="544"/>
        <v>0</v>
      </c>
      <c r="CC787" s="15">
        <f t="shared" si="545"/>
        <v>0</v>
      </c>
      <c r="CD787" s="15">
        <f t="shared" si="546"/>
        <v>0</v>
      </c>
      <c r="CE787" s="15">
        <f t="shared" si="547"/>
        <v>0</v>
      </c>
      <c r="CF787" s="15">
        <f t="shared" si="548"/>
        <v>0</v>
      </c>
      <c r="CG787" s="15">
        <f t="shared" si="549"/>
        <v>0</v>
      </c>
    </row>
    <row r="788" spans="15:85" x14ac:dyDescent="0.25">
      <c r="O788" s="1"/>
      <c r="P788" s="1"/>
      <c r="Q788" s="1"/>
      <c r="R788" s="1"/>
      <c r="S788" s="1"/>
      <c r="T788" s="1"/>
      <c r="U788" s="1"/>
      <c r="W788" s="1"/>
      <c r="X788" s="1"/>
      <c r="Y788" s="1"/>
      <c r="Z788" s="1"/>
      <c r="AD788" s="2"/>
      <c r="AE788" s="2"/>
      <c r="AF788" s="2"/>
      <c r="AG788" s="2"/>
      <c r="AH788" s="2"/>
      <c r="AI788" s="2"/>
      <c r="AJ788" s="2"/>
      <c r="AK788" s="2"/>
      <c r="AL788" s="2"/>
      <c r="AM788" s="2"/>
      <c r="AN788" s="2"/>
      <c r="AO788" s="2"/>
      <c r="AP788" s="2"/>
      <c r="AQ788" s="2"/>
      <c r="AR788" s="2"/>
      <c r="AS788" s="2"/>
      <c r="AT788" s="3"/>
      <c r="AU788" s="3"/>
      <c r="AV788" s="3"/>
      <c r="AW788" s="4"/>
      <c r="AX788" s="4"/>
      <c r="AY788" s="4"/>
      <c r="AZ788" s="4"/>
      <c r="BA788" s="4"/>
      <c r="BB788" s="4"/>
      <c r="BC788" s="4"/>
      <c r="BD788" s="15">
        <f t="shared" si="534"/>
        <v>1</v>
      </c>
      <c r="BE788" s="15">
        <f t="shared" si="533"/>
        <v>1</v>
      </c>
      <c r="BF788" s="15">
        <f t="shared" si="551"/>
        <v>1</v>
      </c>
      <c r="BG788" s="15">
        <f t="shared" si="551"/>
        <v>1</v>
      </c>
      <c r="BH788" s="15">
        <f t="shared" si="551"/>
        <v>1</v>
      </c>
      <c r="BI788" s="15">
        <f t="shared" si="551"/>
        <v>1</v>
      </c>
      <c r="BJ788" s="15">
        <f t="shared" si="551"/>
        <v>1</v>
      </c>
      <c r="BK788" s="15">
        <f t="shared" si="551"/>
        <v>1</v>
      </c>
      <c r="BL788" s="15">
        <f t="shared" si="551"/>
        <v>1</v>
      </c>
      <c r="BM788" s="15">
        <f t="shared" si="551"/>
        <v>1</v>
      </c>
      <c r="BN788" s="15">
        <f t="shared" si="551"/>
        <v>1</v>
      </c>
      <c r="BO788" s="15">
        <f t="shared" si="551"/>
        <v>1</v>
      </c>
      <c r="BP788" s="15">
        <f t="shared" si="551"/>
        <v>1</v>
      </c>
      <c r="BQ788" s="15">
        <f t="shared" si="551"/>
        <v>1</v>
      </c>
      <c r="BR788" s="15">
        <f t="shared" si="551"/>
        <v>1</v>
      </c>
      <c r="BS788" s="15">
        <f t="shared" si="535"/>
        <v>0</v>
      </c>
      <c r="BT788" s="15">
        <f t="shared" si="536"/>
        <v>0</v>
      </c>
      <c r="BU788" s="15">
        <f t="shared" si="537"/>
        <v>0</v>
      </c>
      <c r="BV788" s="15">
        <f t="shared" si="538"/>
        <v>0</v>
      </c>
      <c r="BW788" s="15">
        <f t="shared" si="539"/>
        <v>0</v>
      </c>
      <c r="BX788" s="15">
        <f t="shared" si="540"/>
        <v>0</v>
      </c>
      <c r="BY788" s="15">
        <f t="shared" si="541"/>
        <v>0</v>
      </c>
      <c r="BZ788" s="15">
        <f t="shared" si="542"/>
        <v>0</v>
      </c>
      <c r="CA788" s="15">
        <f t="shared" si="543"/>
        <v>0</v>
      </c>
      <c r="CB788" s="15">
        <f t="shared" si="544"/>
        <v>0</v>
      </c>
      <c r="CC788" s="15">
        <f t="shared" si="545"/>
        <v>0</v>
      </c>
      <c r="CD788" s="15">
        <f t="shared" si="546"/>
        <v>0</v>
      </c>
      <c r="CE788" s="15">
        <f t="shared" si="547"/>
        <v>0</v>
      </c>
      <c r="CF788" s="15">
        <f t="shared" si="548"/>
        <v>0</v>
      </c>
      <c r="CG788" s="15">
        <f t="shared" si="549"/>
        <v>0</v>
      </c>
    </row>
    <row r="789" spans="15:85" x14ac:dyDescent="0.25">
      <c r="O789" s="1"/>
      <c r="P789" s="1"/>
      <c r="Q789" s="1"/>
      <c r="R789" s="1"/>
      <c r="S789" s="1"/>
      <c r="T789" s="1"/>
      <c r="U789" s="1"/>
      <c r="W789" s="1"/>
      <c r="X789" s="1"/>
      <c r="Y789" s="1"/>
      <c r="Z789" s="1"/>
      <c r="AD789" s="2"/>
      <c r="AE789" s="2"/>
      <c r="AF789" s="2"/>
      <c r="AG789" s="2"/>
      <c r="AH789" s="2"/>
      <c r="AI789" s="2"/>
      <c r="AJ789" s="2"/>
      <c r="AK789" s="2"/>
      <c r="AL789" s="2"/>
      <c r="AM789" s="2"/>
      <c r="AN789" s="2"/>
      <c r="AO789" s="2"/>
      <c r="AP789" s="2"/>
      <c r="AQ789" s="2"/>
      <c r="AR789" s="2"/>
      <c r="AS789" s="2"/>
      <c r="AT789" s="3"/>
      <c r="AU789" s="3"/>
      <c r="AV789" s="3"/>
      <c r="AW789" s="4"/>
      <c r="AX789" s="4"/>
      <c r="AY789" s="4"/>
      <c r="AZ789" s="4"/>
      <c r="BA789" s="4"/>
      <c r="BB789" s="4"/>
      <c r="BC789" s="4"/>
      <c r="BD789" s="15">
        <f t="shared" si="534"/>
        <v>1</v>
      </c>
      <c r="BE789" s="15">
        <f t="shared" si="533"/>
        <v>1</v>
      </c>
      <c r="BF789" s="15">
        <f t="shared" si="551"/>
        <v>1</v>
      </c>
      <c r="BG789" s="15">
        <f t="shared" si="551"/>
        <v>1</v>
      </c>
      <c r="BH789" s="15">
        <f t="shared" si="551"/>
        <v>1</v>
      </c>
      <c r="BI789" s="15">
        <f t="shared" si="551"/>
        <v>1</v>
      </c>
      <c r="BJ789" s="15">
        <f t="shared" si="551"/>
        <v>1</v>
      </c>
      <c r="BK789" s="15">
        <f t="shared" si="551"/>
        <v>1</v>
      </c>
      <c r="BL789" s="15">
        <f t="shared" si="551"/>
        <v>1</v>
      </c>
      <c r="BM789" s="15">
        <f t="shared" si="551"/>
        <v>1</v>
      </c>
      <c r="BN789" s="15">
        <f t="shared" si="551"/>
        <v>1</v>
      </c>
      <c r="BO789" s="15">
        <f t="shared" si="551"/>
        <v>1</v>
      </c>
      <c r="BP789" s="15">
        <f t="shared" si="551"/>
        <v>1</v>
      </c>
      <c r="BQ789" s="15">
        <f t="shared" si="551"/>
        <v>1</v>
      </c>
      <c r="BR789" s="15">
        <f t="shared" si="551"/>
        <v>1</v>
      </c>
      <c r="BS789" s="15">
        <f t="shared" si="535"/>
        <v>0</v>
      </c>
      <c r="BT789" s="15">
        <f t="shared" si="536"/>
        <v>0</v>
      </c>
      <c r="BU789" s="15">
        <f t="shared" si="537"/>
        <v>0</v>
      </c>
      <c r="BV789" s="15">
        <f t="shared" si="538"/>
        <v>0</v>
      </c>
      <c r="BW789" s="15">
        <f t="shared" si="539"/>
        <v>0</v>
      </c>
      <c r="BX789" s="15">
        <f t="shared" si="540"/>
        <v>0</v>
      </c>
      <c r="BY789" s="15">
        <f t="shared" si="541"/>
        <v>0</v>
      </c>
      <c r="BZ789" s="15">
        <f t="shared" si="542"/>
        <v>0</v>
      </c>
      <c r="CA789" s="15">
        <f t="shared" si="543"/>
        <v>0</v>
      </c>
      <c r="CB789" s="15">
        <f t="shared" si="544"/>
        <v>0</v>
      </c>
      <c r="CC789" s="15">
        <f t="shared" si="545"/>
        <v>0</v>
      </c>
      <c r="CD789" s="15">
        <f t="shared" si="546"/>
        <v>0</v>
      </c>
      <c r="CE789" s="15">
        <f t="shared" si="547"/>
        <v>0</v>
      </c>
      <c r="CF789" s="15">
        <f t="shared" si="548"/>
        <v>0</v>
      </c>
      <c r="CG789" s="15">
        <f t="shared" si="549"/>
        <v>0</v>
      </c>
    </row>
    <row r="790" spans="15:85" x14ac:dyDescent="0.25">
      <c r="O790" s="1"/>
      <c r="P790" s="1"/>
      <c r="Q790" s="1"/>
      <c r="R790" s="1"/>
      <c r="S790" s="1"/>
      <c r="T790" s="1"/>
      <c r="U790" s="1"/>
      <c r="W790" s="1"/>
      <c r="X790" s="1"/>
      <c r="Y790" s="1"/>
      <c r="Z790" s="1"/>
      <c r="AD790" s="2"/>
      <c r="AE790" s="2"/>
      <c r="AF790" s="2"/>
      <c r="AG790" s="2"/>
      <c r="AH790" s="2"/>
      <c r="AI790" s="2"/>
      <c r="AJ790" s="2"/>
      <c r="AK790" s="2"/>
      <c r="AL790" s="2"/>
      <c r="AM790" s="2"/>
      <c r="AN790" s="2"/>
      <c r="AO790" s="2"/>
      <c r="AP790" s="2"/>
      <c r="AQ790" s="2"/>
      <c r="AR790" s="2"/>
      <c r="AS790" s="2"/>
      <c r="AT790" s="3"/>
      <c r="AU790" s="3"/>
      <c r="AV790" s="3"/>
      <c r="AW790" s="4"/>
      <c r="AX790" s="4"/>
      <c r="AY790" s="4"/>
      <c r="AZ790" s="4"/>
      <c r="BA790" s="4"/>
      <c r="BB790" s="4"/>
      <c r="BC790" s="4"/>
      <c r="BD790" s="15">
        <f t="shared" si="534"/>
        <v>1</v>
      </c>
      <c r="BE790" s="15">
        <f t="shared" si="533"/>
        <v>1</v>
      </c>
      <c r="BF790" s="15">
        <f t="shared" si="551"/>
        <v>1</v>
      </c>
      <c r="BG790" s="15">
        <f t="shared" si="551"/>
        <v>1</v>
      </c>
      <c r="BH790" s="15">
        <f t="shared" si="551"/>
        <v>1</v>
      </c>
      <c r="BI790" s="15">
        <f t="shared" si="551"/>
        <v>1</v>
      </c>
      <c r="BJ790" s="15">
        <f t="shared" si="551"/>
        <v>1</v>
      </c>
      <c r="BK790" s="15">
        <f t="shared" si="551"/>
        <v>1</v>
      </c>
      <c r="BL790" s="15">
        <f t="shared" si="551"/>
        <v>1</v>
      </c>
      <c r="BM790" s="15">
        <f t="shared" si="551"/>
        <v>1</v>
      </c>
      <c r="BN790" s="15">
        <f t="shared" si="551"/>
        <v>1</v>
      </c>
      <c r="BO790" s="15">
        <f t="shared" si="551"/>
        <v>1</v>
      </c>
      <c r="BP790" s="15">
        <f t="shared" si="551"/>
        <v>1</v>
      </c>
      <c r="BQ790" s="15">
        <f t="shared" si="551"/>
        <v>1</v>
      </c>
      <c r="BR790" s="15">
        <f t="shared" si="551"/>
        <v>1</v>
      </c>
      <c r="BS790" s="15">
        <f t="shared" si="535"/>
        <v>0</v>
      </c>
      <c r="BT790" s="15">
        <f t="shared" si="536"/>
        <v>0</v>
      </c>
      <c r="BU790" s="15">
        <f t="shared" si="537"/>
        <v>0</v>
      </c>
      <c r="BV790" s="15">
        <f t="shared" si="538"/>
        <v>0</v>
      </c>
      <c r="BW790" s="15">
        <f t="shared" si="539"/>
        <v>0</v>
      </c>
      <c r="BX790" s="15">
        <f t="shared" si="540"/>
        <v>0</v>
      </c>
      <c r="BY790" s="15">
        <f t="shared" si="541"/>
        <v>0</v>
      </c>
      <c r="BZ790" s="15">
        <f t="shared" si="542"/>
        <v>0</v>
      </c>
      <c r="CA790" s="15">
        <f t="shared" si="543"/>
        <v>0</v>
      </c>
      <c r="CB790" s="15">
        <f t="shared" si="544"/>
        <v>0</v>
      </c>
      <c r="CC790" s="15">
        <f t="shared" si="545"/>
        <v>0</v>
      </c>
      <c r="CD790" s="15">
        <f t="shared" si="546"/>
        <v>0</v>
      </c>
      <c r="CE790" s="15">
        <f t="shared" si="547"/>
        <v>0</v>
      </c>
      <c r="CF790" s="15">
        <f t="shared" si="548"/>
        <v>0</v>
      </c>
      <c r="CG790" s="15">
        <f t="shared" si="549"/>
        <v>0</v>
      </c>
    </row>
    <row r="791" spans="15:85" x14ac:dyDescent="0.25">
      <c r="O791" s="1"/>
      <c r="P791" s="1"/>
      <c r="Q791" s="1"/>
      <c r="R791" s="1"/>
      <c r="S791" s="1"/>
      <c r="T791" s="1"/>
      <c r="U791" s="1"/>
      <c r="W791" s="1"/>
      <c r="X791" s="1"/>
      <c r="Y791" s="1"/>
      <c r="Z791" s="1"/>
      <c r="AD791" s="2"/>
      <c r="AE791" s="2"/>
      <c r="AF791" s="2"/>
      <c r="AG791" s="2"/>
      <c r="AH791" s="2"/>
      <c r="AI791" s="2"/>
      <c r="AJ791" s="2"/>
      <c r="AK791" s="2"/>
      <c r="AL791" s="2"/>
      <c r="AM791" s="2"/>
      <c r="AN791" s="2"/>
      <c r="AO791" s="2"/>
      <c r="AP791" s="2"/>
      <c r="AQ791" s="2"/>
      <c r="AR791" s="2"/>
      <c r="AS791" s="2"/>
      <c r="AT791" s="3"/>
      <c r="AU791" s="3"/>
      <c r="AV791" s="3"/>
      <c r="AW791" s="4"/>
      <c r="AX791" s="4"/>
      <c r="AY791" s="4"/>
      <c r="AZ791" s="4"/>
      <c r="BA791" s="4"/>
      <c r="BB791" s="4"/>
      <c r="BC791" s="4"/>
      <c r="BD791" s="15">
        <f t="shared" si="534"/>
        <v>1</v>
      </c>
      <c r="BE791" s="15">
        <f t="shared" si="533"/>
        <v>1</v>
      </c>
      <c r="BF791" s="15">
        <f t="shared" si="551"/>
        <v>1</v>
      </c>
      <c r="BG791" s="15">
        <f t="shared" si="551"/>
        <v>1</v>
      </c>
      <c r="BH791" s="15">
        <f t="shared" si="551"/>
        <v>1</v>
      </c>
      <c r="BI791" s="15">
        <f t="shared" si="551"/>
        <v>1</v>
      </c>
      <c r="BJ791" s="15">
        <f t="shared" si="551"/>
        <v>1</v>
      </c>
      <c r="BK791" s="15">
        <f t="shared" si="551"/>
        <v>1</v>
      </c>
      <c r="BL791" s="15">
        <f t="shared" si="551"/>
        <v>1</v>
      </c>
      <c r="BM791" s="15">
        <f t="shared" si="551"/>
        <v>1</v>
      </c>
      <c r="BN791" s="15">
        <f t="shared" si="551"/>
        <v>1</v>
      </c>
      <c r="BO791" s="15">
        <f t="shared" si="551"/>
        <v>1</v>
      </c>
      <c r="BP791" s="15">
        <f t="shared" si="551"/>
        <v>1</v>
      </c>
      <c r="BQ791" s="15">
        <f t="shared" si="551"/>
        <v>1</v>
      </c>
      <c r="BR791" s="15">
        <f t="shared" si="551"/>
        <v>1</v>
      </c>
      <c r="BS791" s="15">
        <f t="shared" si="535"/>
        <v>0</v>
      </c>
      <c r="BT791" s="15">
        <f t="shared" si="536"/>
        <v>0</v>
      </c>
      <c r="BU791" s="15">
        <f t="shared" si="537"/>
        <v>0</v>
      </c>
      <c r="BV791" s="15">
        <f t="shared" si="538"/>
        <v>0</v>
      </c>
      <c r="BW791" s="15">
        <f t="shared" si="539"/>
        <v>0</v>
      </c>
      <c r="BX791" s="15">
        <f t="shared" si="540"/>
        <v>0</v>
      </c>
      <c r="BY791" s="15">
        <f t="shared" si="541"/>
        <v>0</v>
      </c>
      <c r="BZ791" s="15">
        <f t="shared" si="542"/>
        <v>0</v>
      </c>
      <c r="CA791" s="15">
        <f t="shared" si="543"/>
        <v>0</v>
      </c>
      <c r="CB791" s="15">
        <f t="shared" si="544"/>
        <v>0</v>
      </c>
      <c r="CC791" s="15">
        <f t="shared" si="545"/>
        <v>0</v>
      </c>
      <c r="CD791" s="15">
        <f t="shared" si="546"/>
        <v>0</v>
      </c>
      <c r="CE791" s="15">
        <f t="shared" si="547"/>
        <v>0</v>
      </c>
      <c r="CF791" s="15">
        <f t="shared" si="548"/>
        <v>0</v>
      </c>
      <c r="CG791" s="15">
        <f t="shared" si="549"/>
        <v>0</v>
      </c>
    </row>
    <row r="792" spans="15:85" x14ac:dyDescent="0.25">
      <c r="O792" s="1"/>
      <c r="P792" s="1"/>
      <c r="Q792" s="1"/>
      <c r="R792" s="1"/>
      <c r="S792" s="1"/>
      <c r="T792" s="1"/>
      <c r="U792" s="1"/>
      <c r="W792" s="1"/>
      <c r="X792" s="1"/>
      <c r="Y792" s="1"/>
      <c r="Z792" s="1"/>
      <c r="AD792" s="2"/>
      <c r="AE792" s="2"/>
      <c r="AF792" s="2"/>
      <c r="AG792" s="2"/>
      <c r="AH792" s="2"/>
      <c r="AI792" s="2"/>
      <c r="AJ792" s="2"/>
      <c r="AK792" s="2"/>
      <c r="AL792" s="2"/>
      <c r="AM792" s="2"/>
      <c r="AN792" s="2"/>
      <c r="AO792" s="2"/>
      <c r="AP792" s="2"/>
      <c r="AQ792" s="2"/>
      <c r="AR792" s="2"/>
      <c r="AS792" s="2"/>
      <c r="AT792" s="3"/>
      <c r="AU792" s="3"/>
      <c r="AV792" s="3"/>
      <c r="AW792" s="4"/>
      <c r="AX792" s="4"/>
      <c r="AY792" s="4"/>
      <c r="AZ792" s="4"/>
      <c r="BA792" s="4"/>
      <c r="BB792" s="4"/>
      <c r="BC792" s="4"/>
      <c r="BD792" s="15">
        <f t="shared" si="534"/>
        <v>1</v>
      </c>
      <c r="BE792" s="15">
        <f t="shared" si="533"/>
        <v>1</v>
      </c>
      <c r="BF792" s="15">
        <f t="shared" si="551"/>
        <v>1</v>
      </c>
      <c r="BG792" s="15">
        <f t="shared" si="551"/>
        <v>1</v>
      </c>
      <c r="BH792" s="15">
        <f t="shared" si="551"/>
        <v>1</v>
      </c>
      <c r="BI792" s="15">
        <f t="shared" si="551"/>
        <v>1</v>
      </c>
      <c r="BJ792" s="15">
        <f t="shared" si="551"/>
        <v>1</v>
      </c>
      <c r="BK792" s="15">
        <f t="shared" si="551"/>
        <v>1</v>
      </c>
      <c r="BL792" s="15">
        <f t="shared" si="551"/>
        <v>1</v>
      </c>
      <c r="BM792" s="15">
        <f t="shared" si="551"/>
        <v>1</v>
      </c>
      <c r="BN792" s="15">
        <f t="shared" si="551"/>
        <v>1</v>
      </c>
      <c r="BO792" s="15">
        <f t="shared" si="551"/>
        <v>1</v>
      </c>
      <c r="BP792" s="15">
        <f t="shared" si="551"/>
        <v>1</v>
      </c>
      <c r="BQ792" s="15">
        <f t="shared" si="551"/>
        <v>1</v>
      </c>
      <c r="BR792" s="15">
        <f t="shared" si="551"/>
        <v>1</v>
      </c>
      <c r="BS792" s="15">
        <f t="shared" si="535"/>
        <v>0</v>
      </c>
      <c r="BT792" s="15">
        <f t="shared" si="536"/>
        <v>0</v>
      </c>
      <c r="BU792" s="15">
        <f t="shared" si="537"/>
        <v>0</v>
      </c>
      <c r="BV792" s="15">
        <f t="shared" si="538"/>
        <v>0</v>
      </c>
      <c r="BW792" s="15">
        <f t="shared" si="539"/>
        <v>0</v>
      </c>
      <c r="BX792" s="15">
        <f t="shared" si="540"/>
        <v>0</v>
      </c>
      <c r="BY792" s="15">
        <f t="shared" si="541"/>
        <v>0</v>
      </c>
      <c r="BZ792" s="15">
        <f t="shared" si="542"/>
        <v>0</v>
      </c>
      <c r="CA792" s="15">
        <f t="shared" si="543"/>
        <v>0</v>
      </c>
      <c r="CB792" s="15">
        <f t="shared" si="544"/>
        <v>0</v>
      </c>
      <c r="CC792" s="15">
        <f t="shared" si="545"/>
        <v>0</v>
      </c>
      <c r="CD792" s="15">
        <f t="shared" si="546"/>
        <v>0</v>
      </c>
      <c r="CE792" s="15">
        <f t="shared" si="547"/>
        <v>0</v>
      </c>
      <c r="CF792" s="15">
        <f t="shared" si="548"/>
        <v>0</v>
      </c>
      <c r="CG792" s="15">
        <f t="shared" si="549"/>
        <v>0</v>
      </c>
    </row>
    <row r="793" spans="15:85" x14ac:dyDescent="0.25">
      <c r="O793" s="1"/>
      <c r="P793" s="1"/>
      <c r="Q793" s="1"/>
      <c r="R793" s="1"/>
      <c r="S793" s="1"/>
      <c r="T793" s="1"/>
      <c r="U793" s="1"/>
      <c r="W793" s="1"/>
      <c r="X793" s="1"/>
      <c r="Y793" s="1"/>
      <c r="Z793" s="1"/>
      <c r="AD793" s="2"/>
      <c r="AE793" s="2"/>
      <c r="AF793" s="2"/>
      <c r="AG793" s="2"/>
      <c r="AH793" s="2"/>
      <c r="AI793" s="2"/>
      <c r="AJ793" s="2"/>
      <c r="AK793" s="2"/>
      <c r="AL793" s="2"/>
      <c r="AM793" s="2"/>
      <c r="AN793" s="2"/>
      <c r="AO793" s="2"/>
      <c r="AP793" s="2"/>
      <c r="AQ793" s="2"/>
      <c r="AR793" s="2"/>
      <c r="AS793" s="2"/>
      <c r="AT793" s="3"/>
      <c r="AU793" s="3"/>
      <c r="AV793" s="3"/>
      <c r="AW793" s="4"/>
      <c r="AX793" s="4"/>
      <c r="AY793" s="4"/>
      <c r="AZ793" s="4"/>
      <c r="BA793" s="4"/>
      <c r="BB793" s="4"/>
      <c r="BC793" s="4"/>
      <c r="BD793" s="15">
        <f t="shared" si="534"/>
        <v>1</v>
      </c>
      <c r="BE793" s="15">
        <f t="shared" si="533"/>
        <v>1</v>
      </c>
      <c r="BF793" s="15">
        <f t="shared" si="551"/>
        <v>1</v>
      </c>
      <c r="BG793" s="15">
        <f t="shared" si="551"/>
        <v>1</v>
      </c>
      <c r="BH793" s="15">
        <f t="shared" si="551"/>
        <v>1</v>
      </c>
      <c r="BI793" s="15">
        <f t="shared" si="551"/>
        <v>1</v>
      </c>
      <c r="BJ793" s="15">
        <f t="shared" si="551"/>
        <v>1</v>
      </c>
      <c r="BK793" s="15">
        <f t="shared" si="551"/>
        <v>1</v>
      </c>
      <c r="BL793" s="15">
        <f t="shared" si="551"/>
        <v>1</v>
      </c>
      <c r="BM793" s="15">
        <f t="shared" si="551"/>
        <v>1</v>
      </c>
      <c r="BN793" s="15">
        <f t="shared" si="551"/>
        <v>1</v>
      </c>
      <c r="BO793" s="15">
        <f t="shared" si="551"/>
        <v>1</v>
      </c>
      <c r="BP793" s="15">
        <f t="shared" si="551"/>
        <v>1</v>
      </c>
      <c r="BQ793" s="15">
        <f t="shared" si="551"/>
        <v>1</v>
      </c>
      <c r="BR793" s="15">
        <f t="shared" si="551"/>
        <v>1</v>
      </c>
      <c r="BS793" s="15">
        <f t="shared" si="535"/>
        <v>0</v>
      </c>
      <c r="BT793" s="15">
        <f t="shared" si="536"/>
        <v>0</v>
      </c>
      <c r="BU793" s="15">
        <f t="shared" si="537"/>
        <v>0</v>
      </c>
      <c r="BV793" s="15">
        <f t="shared" si="538"/>
        <v>0</v>
      </c>
      <c r="BW793" s="15">
        <f t="shared" si="539"/>
        <v>0</v>
      </c>
      <c r="BX793" s="15">
        <f t="shared" si="540"/>
        <v>0</v>
      </c>
      <c r="BY793" s="15">
        <f t="shared" si="541"/>
        <v>0</v>
      </c>
      <c r="BZ793" s="15">
        <f t="shared" si="542"/>
        <v>0</v>
      </c>
      <c r="CA793" s="15">
        <f t="shared" si="543"/>
        <v>0</v>
      </c>
      <c r="CB793" s="15">
        <f t="shared" si="544"/>
        <v>0</v>
      </c>
      <c r="CC793" s="15">
        <f t="shared" si="545"/>
        <v>0</v>
      </c>
      <c r="CD793" s="15">
        <f t="shared" si="546"/>
        <v>0</v>
      </c>
      <c r="CE793" s="15">
        <f t="shared" si="547"/>
        <v>0</v>
      </c>
      <c r="CF793" s="15">
        <f t="shared" si="548"/>
        <v>0</v>
      </c>
      <c r="CG793" s="15">
        <f t="shared" si="549"/>
        <v>0</v>
      </c>
    </row>
    <row r="794" spans="15:85" x14ac:dyDescent="0.25">
      <c r="O794" s="1"/>
      <c r="P794" s="1"/>
      <c r="Q794" s="1"/>
      <c r="R794" s="1"/>
      <c r="S794" s="1"/>
      <c r="T794" s="1"/>
      <c r="U794" s="1"/>
      <c r="W794" s="1"/>
      <c r="X794" s="1"/>
      <c r="Y794" s="1"/>
      <c r="Z794" s="1"/>
      <c r="AD794" s="2"/>
      <c r="AE794" s="2"/>
      <c r="AF794" s="2"/>
      <c r="AG794" s="2"/>
      <c r="AH794" s="2"/>
      <c r="AI794" s="2"/>
      <c r="AJ794" s="2"/>
      <c r="AK794" s="2"/>
      <c r="AL794" s="2"/>
      <c r="AM794" s="2"/>
      <c r="AN794" s="2"/>
      <c r="AO794" s="2"/>
      <c r="AP794" s="2"/>
      <c r="AQ794" s="2"/>
      <c r="AR794" s="2"/>
      <c r="AS794" s="2"/>
      <c r="AT794" s="3"/>
      <c r="AU794" s="3"/>
      <c r="AV794" s="3"/>
      <c r="AW794" s="4"/>
      <c r="AX794" s="4"/>
      <c r="AY794" s="4"/>
      <c r="AZ794" s="4"/>
      <c r="BA794" s="4"/>
      <c r="BB794" s="4"/>
      <c r="BC794" s="4"/>
      <c r="BD794" s="15">
        <f t="shared" si="534"/>
        <v>1</v>
      </c>
      <c r="BE794" s="15">
        <f t="shared" si="533"/>
        <v>1</v>
      </c>
      <c r="BF794" s="15">
        <f t="shared" ref="BF794:BR803" si="552">IF(BF$1-$AW794&gt;$CK$1,1,0)</f>
        <v>1</v>
      </c>
      <c r="BG794" s="15">
        <f t="shared" si="552"/>
        <v>1</v>
      </c>
      <c r="BH794" s="15">
        <f t="shared" si="552"/>
        <v>1</v>
      </c>
      <c r="BI794" s="15">
        <f t="shared" si="552"/>
        <v>1</v>
      </c>
      <c r="BJ794" s="15">
        <f t="shared" si="552"/>
        <v>1</v>
      </c>
      <c r="BK794" s="15">
        <f t="shared" si="552"/>
        <v>1</v>
      </c>
      <c r="BL794" s="15">
        <f t="shared" si="552"/>
        <v>1</v>
      </c>
      <c r="BM794" s="15">
        <f t="shared" si="552"/>
        <v>1</v>
      </c>
      <c r="BN794" s="15">
        <f t="shared" si="552"/>
        <v>1</v>
      </c>
      <c r="BO794" s="15">
        <f t="shared" si="552"/>
        <v>1</v>
      </c>
      <c r="BP794" s="15">
        <f t="shared" si="552"/>
        <v>1</v>
      </c>
      <c r="BQ794" s="15">
        <f t="shared" si="552"/>
        <v>1</v>
      </c>
      <c r="BR794" s="15">
        <f t="shared" si="552"/>
        <v>1</v>
      </c>
      <c r="BS794" s="15">
        <f t="shared" si="535"/>
        <v>0</v>
      </c>
      <c r="BT794" s="15">
        <f t="shared" si="536"/>
        <v>0</v>
      </c>
      <c r="BU794" s="15">
        <f t="shared" si="537"/>
        <v>0</v>
      </c>
      <c r="BV794" s="15">
        <f t="shared" si="538"/>
        <v>0</v>
      </c>
      <c r="BW794" s="15">
        <f t="shared" si="539"/>
        <v>0</v>
      </c>
      <c r="BX794" s="15">
        <f t="shared" si="540"/>
        <v>0</v>
      </c>
      <c r="BY794" s="15">
        <f t="shared" si="541"/>
        <v>0</v>
      </c>
      <c r="BZ794" s="15">
        <f t="shared" si="542"/>
        <v>0</v>
      </c>
      <c r="CA794" s="15">
        <f t="shared" si="543"/>
        <v>0</v>
      </c>
      <c r="CB794" s="15">
        <f t="shared" si="544"/>
        <v>0</v>
      </c>
      <c r="CC794" s="15">
        <f t="shared" si="545"/>
        <v>0</v>
      </c>
      <c r="CD794" s="15">
        <f t="shared" si="546"/>
        <v>0</v>
      </c>
      <c r="CE794" s="15">
        <f t="shared" si="547"/>
        <v>0</v>
      </c>
      <c r="CF794" s="15">
        <f t="shared" si="548"/>
        <v>0</v>
      </c>
      <c r="CG794" s="15">
        <f t="shared" si="549"/>
        <v>0</v>
      </c>
    </row>
    <row r="795" spans="15:85" x14ac:dyDescent="0.25">
      <c r="O795" s="1"/>
      <c r="P795" s="1"/>
      <c r="Q795" s="1"/>
      <c r="R795" s="1"/>
      <c r="S795" s="1"/>
      <c r="T795" s="1"/>
      <c r="U795" s="1"/>
      <c r="W795" s="1"/>
      <c r="X795" s="1"/>
      <c r="Y795" s="1"/>
      <c r="Z795" s="1"/>
      <c r="AD795" s="2"/>
      <c r="AE795" s="2"/>
      <c r="AF795" s="2"/>
      <c r="AG795" s="2"/>
      <c r="AH795" s="2"/>
      <c r="AI795" s="2"/>
      <c r="AJ795" s="2"/>
      <c r="AK795" s="2"/>
      <c r="AL795" s="2"/>
      <c r="AM795" s="2"/>
      <c r="AN795" s="2"/>
      <c r="AO795" s="2"/>
      <c r="AP795" s="2"/>
      <c r="AQ795" s="2"/>
      <c r="AR795" s="2"/>
      <c r="AS795" s="2"/>
      <c r="AT795" s="3"/>
      <c r="AU795" s="3"/>
      <c r="AV795" s="3"/>
      <c r="AW795" s="4"/>
      <c r="AX795" s="4"/>
      <c r="AY795" s="4"/>
      <c r="AZ795" s="4"/>
      <c r="BA795" s="4"/>
      <c r="BB795" s="4"/>
      <c r="BC795" s="4"/>
      <c r="BD795" s="15">
        <f t="shared" si="534"/>
        <v>1</v>
      </c>
      <c r="BE795" s="15">
        <f t="shared" si="533"/>
        <v>1</v>
      </c>
      <c r="BF795" s="15">
        <f t="shared" si="552"/>
        <v>1</v>
      </c>
      <c r="BG795" s="15">
        <f t="shared" si="552"/>
        <v>1</v>
      </c>
      <c r="BH795" s="15">
        <f t="shared" si="552"/>
        <v>1</v>
      </c>
      <c r="BI795" s="15">
        <f t="shared" si="552"/>
        <v>1</v>
      </c>
      <c r="BJ795" s="15">
        <f t="shared" si="552"/>
        <v>1</v>
      </c>
      <c r="BK795" s="15">
        <f t="shared" si="552"/>
        <v>1</v>
      </c>
      <c r="BL795" s="15">
        <f t="shared" si="552"/>
        <v>1</v>
      </c>
      <c r="BM795" s="15">
        <f t="shared" si="552"/>
        <v>1</v>
      </c>
      <c r="BN795" s="15">
        <f t="shared" si="552"/>
        <v>1</v>
      </c>
      <c r="BO795" s="15">
        <f t="shared" si="552"/>
        <v>1</v>
      </c>
      <c r="BP795" s="15">
        <f t="shared" si="552"/>
        <v>1</v>
      </c>
      <c r="BQ795" s="15">
        <f t="shared" si="552"/>
        <v>1</v>
      </c>
      <c r="BR795" s="15">
        <f t="shared" si="552"/>
        <v>1</v>
      </c>
      <c r="BS795" s="15">
        <f t="shared" si="535"/>
        <v>0</v>
      </c>
      <c r="BT795" s="15">
        <f t="shared" si="536"/>
        <v>0</v>
      </c>
      <c r="BU795" s="15">
        <f t="shared" si="537"/>
        <v>0</v>
      </c>
      <c r="BV795" s="15">
        <f t="shared" si="538"/>
        <v>0</v>
      </c>
      <c r="BW795" s="15">
        <f t="shared" si="539"/>
        <v>0</v>
      </c>
      <c r="BX795" s="15">
        <f t="shared" si="540"/>
        <v>0</v>
      </c>
      <c r="BY795" s="15">
        <f t="shared" si="541"/>
        <v>0</v>
      </c>
      <c r="BZ795" s="15">
        <f t="shared" si="542"/>
        <v>0</v>
      </c>
      <c r="CA795" s="15">
        <f t="shared" si="543"/>
        <v>0</v>
      </c>
      <c r="CB795" s="15">
        <f t="shared" si="544"/>
        <v>0</v>
      </c>
      <c r="CC795" s="15">
        <f t="shared" si="545"/>
        <v>0</v>
      </c>
      <c r="CD795" s="15">
        <f t="shared" si="546"/>
        <v>0</v>
      </c>
      <c r="CE795" s="15">
        <f t="shared" si="547"/>
        <v>0</v>
      </c>
      <c r="CF795" s="15">
        <f t="shared" si="548"/>
        <v>0</v>
      </c>
      <c r="CG795" s="15">
        <f t="shared" si="549"/>
        <v>0</v>
      </c>
    </row>
    <row r="796" spans="15:85" x14ac:dyDescent="0.25">
      <c r="O796" s="1"/>
      <c r="P796" s="1"/>
      <c r="Q796" s="1"/>
      <c r="R796" s="1"/>
      <c r="S796" s="1"/>
      <c r="T796" s="1"/>
      <c r="U796" s="1"/>
      <c r="W796" s="1"/>
      <c r="X796" s="1"/>
      <c r="Y796" s="1"/>
      <c r="Z796" s="1"/>
      <c r="AD796" s="2"/>
      <c r="AE796" s="2"/>
      <c r="AF796" s="2"/>
      <c r="AG796" s="2"/>
      <c r="AH796" s="2"/>
      <c r="AI796" s="2"/>
      <c r="AJ796" s="2"/>
      <c r="AK796" s="2"/>
      <c r="AL796" s="2"/>
      <c r="AM796" s="2"/>
      <c r="AN796" s="2"/>
      <c r="AO796" s="2"/>
      <c r="AP796" s="2"/>
      <c r="AQ796" s="2"/>
      <c r="AR796" s="2"/>
      <c r="AS796" s="2"/>
      <c r="AT796" s="3"/>
      <c r="AU796" s="3"/>
      <c r="AV796" s="3"/>
      <c r="AW796" s="4"/>
      <c r="AX796" s="4"/>
      <c r="AY796" s="4"/>
      <c r="AZ796" s="4"/>
      <c r="BA796" s="4"/>
      <c r="BB796" s="4"/>
      <c r="BC796" s="4"/>
      <c r="BD796" s="15">
        <f t="shared" si="534"/>
        <v>1</v>
      </c>
      <c r="BE796" s="15">
        <f t="shared" si="533"/>
        <v>1</v>
      </c>
      <c r="BF796" s="15">
        <f t="shared" si="552"/>
        <v>1</v>
      </c>
      <c r="BG796" s="15">
        <f t="shared" si="552"/>
        <v>1</v>
      </c>
      <c r="BH796" s="15">
        <f t="shared" si="552"/>
        <v>1</v>
      </c>
      <c r="BI796" s="15">
        <f t="shared" si="552"/>
        <v>1</v>
      </c>
      <c r="BJ796" s="15">
        <f t="shared" si="552"/>
        <v>1</v>
      </c>
      <c r="BK796" s="15">
        <f t="shared" si="552"/>
        <v>1</v>
      </c>
      <c r="BL796" s="15">
        <f t="shared" si="552"/>
        <v>1</v>
      </c>
      <c r="BM796" s="15">
        <f t="shared" si="552"/>
        <v>1</v>
      </c>
      <c r="BN796" s="15">
        <f t="shared" si="552"/>
        <v>1</v>
      </c>
      <c r="BO796" s="15">
        <f t="shared" si="552"/>
        <v>1</v>
      </c>
      <c r="BP796" s="15">
        <f t="shared" si="552"/>
        <v>1</v>
      </c>
      <c r="BQ796" s="15">
        <f t="shared" si="552"/>
        <v>1</v>
      </c>
      <c r="BR796" s="15">
        <f t="shared" si="552"/>
        <v>1</v>
      </c>
      <c r="BS796" s="15">
        <f t="shared" si="535"/>
        <v>0</v>
      </c>
      <c r="BT796" s="15">
        <f t="shared" si="536"/>
        <v>0</v>
      </c>
      <c r="BU796" s="15">
        <f t="shared" si="537"/>
        <v>0</v>
      </c>
      <c r="BV796" s="15">
        <f t="shared" si="538"/>
        <v>0</v>
      </c>
      <c r="BW796" s="15">
        <f t="shared" si="539"/>
        <v>0</v>
      </c>
      <c r="BX796" s="15">
        <f t="shared" si="540"/>
        <v>0</v>
      </c>
      <c r="BY796" s="15">
        <f t="shared" si="541"/>
        <v>0</v>
      </c>
      <c r="BZ796" s="15">
        <f t="shared" si="542"/>
        <v>0</v>
      </c>
      <c r="CA796" s="15">
        <f t="shared" si="543"/>
        <v>0</v>
      </c>
      <c r="CB796" s="15">
        <f t="shared" si="544"/>
        <v>0</v>
      </c>
      <c r="CC796" s="15">
        <f t="shared" si="545"/>
        <v>0</v>
      </c>
      <c r="CD796" s="15">
        <f t="shared" si="546"/>
        <v>0</v>
      </c>
      <c r="CE796" s="15">
        <f t="shared" si="547"/>
        <v>0</v>
      </c>
      <c r="CF796" s="15">
        <f t="shared" si="548"/>
        <v>0</v>
      </c>
      <c r="CG796" s="15">
        <f t="shared" si="549"/>
        <v>0</v>
      </c>
    </row>
    <row r="797" spans="15:85" x14ac:dyDescent="0.25">
      <c r="O797" s="1"/>
      <c r="P797" s="1"/>
      <c r="Q797" s="1"/>
      <c r="R797" s="1"/>
      <c r="S797" s="1"/>
      <c r="T797" s="1"/>
      <c r="U797" s="1"/>
      <c r="W797" s="1"/>
      <c r="X797" s="1"/>
      <c r="Y797" s="1"/>
      <c r="Z797" s="1"/>
      <c r="AD797" s="2"/>
      <c r="AE797" s="2"/>
      <c r="AF797" s="2"/>
      <c r="AG797" s="2"/>
      <c r="AH797" s="2"/>
      <c r="AI797" s="2"/>
      <c r="AJ797" s="2"/>
      <c r="AK797" s="2"/>
      <c r="AL797" s="2"/>
      <c r="AM797" s="2"/>
      <c r="AN797" s="2"/>
      <c r="AO797" s="2"/>
      <c r="AP797" s="2"/>
      <c r="AQ797" s="2"/>
      <c r="AR797" s="2"/>
      <c r="AS797" s="2"/>
      <c r="AT797" s="3"/>
      <c r="AU797" s="3"/>
      <c r="AV797" s="3"/>
      <c r="AW797" s="4"/>
      <c r="AX797" s="4"/>
      <c r="AY797" s="4"/>
      <c r="AZ797" s="4"/>
      <c r="BA797" s="4"/>
      <c r="BB797" s="4"/>
      <c r="BC797" s="4"/>
      <c r="BD797" s="15">
        <f t="shared" si="534"/>
        <v>1</v>
      </c>
      <c r="BE797" s="15">
        <f t="shared" si="533"/>
        <v>1</v>
      </c>
      <c r="BF797" s="15">
        <f t="shared" si="552"/>
        <v>1</v>
      </c>
      <c r="BG797" s="15">
        <f t="shared" si="552"/>
        <v>1</v>
      </c>
      <c r="BH797" s="15">
        <f t="shared" si="552"/>
        <v>1</v>
      </c>
      <c r="BI797" s="15">
        <f t="shared" si="552"/>
        <v>1</v>
      </c>
      <c r="BJ797" s="15">
        <f t="shared" si="552"/>
        <v>1</v>
      </c>
      <c r="BK797" s="15">
        <f t="shared" si="552"/>
        <v>1</v>
      </c>
      <c r="BL797" s="15">
        <f t="shared" si="552"/>
        <v>1</v>
      </c>
      <c r="BM797" s="15">
        <f t="shared" si="552"/>
        <v>1</v>
      </c>
      <c r="BN797" s="15">
        <f t="shared" si="552"/>
        <v>1</v>
      </c>
      <c r="BO797" s="15">
        <f t="shared" si="552"/>
        <v>1</v>
      </c>
      <c r="BP797" s="15">
        <f t="shared" si="552"/>
        <v>1</v>
      </c>
      <c r="BQ797" s="15">
        <f t="shared" si="552"/>
        <v>1</v>
      </c>
      <c r="BR797" s="15">
        <f t="shared" si="552"/>
        <v>1</v>
      </c>
      <c r="BS797" s="15">
        <f t="shared" si="535"/>
        <v>0</v>
      </c>
      <c r="BT797" s="15">
        <f t="shared" si="536"/>
        <v>0</v>
      </c>
      <c r="BU797" s="15">
        <f t="shared" si="537"/>
        <v>0</v>
      </c>
      <c r="BV797" s="15">
        <f t="shared" si="538"/>
        <v>0</v>
      </c>
      <c r="BW797" s="15">
        <f t="shared" si="539"/>
        <v>0</v>
      </c>
      <c r="BX797" s="15">
        <f t="shared" si="540"/>
        <v>0</v>
      </c>
      <c r="BY797" s="15">
        <f t="shared" si="541"/>
        <v>0</v>
      </c>
      <c r="BZ797" s="15">
        <f t="shared" si="542"/>
        <v>0</v>
      </c>
      <c r="CA797" s="15">
        <f t="shared" si="543"/>
        <v>0</v>
      </c>
      <c r="CB797" s="15">
        <f t="shared" si="544"/>
        <v>0</v>
      </c>
      <c r="CC797" s="15">
        <f t="shared" si="545"/>
        <v>0</v>
      </c>
      <c r="CD797" s="15">
        <f t="shared" si="546"/>
        <v>0</v>
      </c>
      <c r="CE797" s="15">
        <f t="shared" si="547"/>
        <v>0</v>
      </c>
      <c r="CF797" s="15">
        <f t="shared" si="548"/>
        <v>0</v>
      </c>
      <c r="CG797" s="15">
        <f t="shared" si="549"/>
        <v>0</v>
      </c>
    </row>
    <row r="798" spans="15:85" x14ac:dyDescent="0.25">
      <c r="O798" s="1"/>
      <c r="P798" s="1"/>
      <c r="Q798" s="1"/>
      <c r="R798" s="1"/>
      <c r="S798" s="1"/>
      <c r="T798" s="1"/>
      <c r="U798" s="1"/>
      <c r="W798" s="1"/>
      <c r="X798" s="1"/>
      <c r="Y798" s="1"/>
      <c r="Z798" s="1"/>
      <c r="AD798" s="2"/>
      <c r="AE798" s="2"/>
      <c r="AF798" s="2"/>
      <c r="AG798" s="2"/>
      <c r="AH798" s="2"/>
      <c r="AI798" s="2"/>
      <c r="AJ798" s="2"/>
      <c r="AK798" s="2"/>
      <c r="AL798" s="2"/>
      <c r="AM798" s="2"/>
      <c r="AN798" s="2"/>
      <c r="AO798" s="2"/>
      <c r="AP798" s="2"/>
      <c r="AQ798" s="2"/>
      <c r="AR798" s="2"/>
      <c r="AS798" s="2"/>
      <c r="AT798" s="3"/>
      <c r="AU798" s="3"/>
      <c r="AV798" s="3"/>
      <c r="AW798" s="4"/>
      <c r="AX798" s="4"/>
      <c r="AY798" s="4"/>
      <c r="AZ798" s="4"/>
      <c r="BA798" s="4"/>
      <c r="BB798" s="4"/>
      <c r="BC798" s="4"/>
      <c r="BD798" s="15">
        <f t="shared" si="534"/>
        <v>1</v>
      </c>
      <c r="BE798" s="15">
        <f t="shared" si="533"/>
        <v>1</v>
      </c>
      <c r="BF798" s="15">
        <f t="shared" si="552"/>
        <v>1</v>
      </c>
      <c r="BG798" s="15">
        <f t="shared" si="552"/>
        <v>1</v>
      </c>
      <c r="BH798" s="15">
        <f t="shared" si="552"/>
        <v>1</v>
      </c>
      <c r="BI798" s="15">
        <f t="shared" si="552"/>
        <v>1</v>
      </c>
      <c r="BJ798" s="15">
        <f t="shared" si="552"/>
        <v>1</v>
      </c>
      <c r="BK798" s="15">
        <f t="shared" si="552"/>
        <v>1</v>
      </c>
      <c r="BL798" s="15">
        <f t="shared" si="552"/>
        <v>1</v>
      </c>
      <c r="BM798" s="15">
        <f t="shared" si="552"/>
        <v>1</v>
      </c>
      <c r="BN798" s="15">
        <f t="shared" si="552"/>
        <v>1</v>
      </c>
      <c r="BO798" s="15">
        <f t="shared" si="552"/>
        <v>1</v>
      </c>
      <c r="BP798" s="15">
        <f t="shared" si="552"/>
        <v>1</v>
      </c>
      <c r="BQ798" s="15">
        <f t="shared" si="552"/>
        <v>1</v>
      </c>
      <c r="BR798" s="15">
        <f t="shared" si="552"/>
        <v>1</v>
      </c>
      <c r="BS798" s="15">
        <f t="shared" si="535"/>
        <v>0</v>
      </c>
      <c r="BT798" s="15">
        <f t="shared" si="536"/>
        <v>0</v>
      </c>
      <c r="BU798" s="15">
        <f t="shared" si="537"/>
        <v>0</v>
      </c>
      <c r="BV798" s="15">
        <f t="shared" si="538"/>
        <v>0</v>
      </c>
      <c r="BW798" s="15">
        <f t="shared" si="539"/>
        <v>0</v>
      </c>
      <c r="BX798" s="15">
        <f t="shared" si="540"/>
        <v>0</v>
      </c>
      <c r="BY798" s="15">
        <f t="shared" si="541"/>
        <v>0</v>
      </c>
      <c r="BZ798" s="15">
        <f t="shared" si="542"/>
        <v>0</v>
      </c>
      <c r="CA798" s="15">
        <f t="shared" si="543"/>
        <v>0</v>
      </c>
      <c r="CB798" s="15">
        <f t="shared" si="544"/>
        <v>0</v>
      </c>
      <c r="CC798" s="15">
        <f t="shared" si="545"/>
        <v>0</v>
      </c>
      <c r="CD798" s="15">
        <f t="shared" si="546"/>
        <v>0</v>
      </c>
      <c r="CE798" s="15">
        <f t="shared" si="547"/>
        <v>0</v>
      </c>
      <c r="CF798" s="15">
        <f t="shared" si="548"/>
        <v>0</v>
      </c>
      <c r="CG798" s="15">
        <f t="shared" si="549"/>
        <v>0</v>
      </c>
    </row>
    <row r="799" spans="15:85" x14ac:dyDescent="0.25">
      <c r="O799" s="1"/>
      <c r="P799" s="1"/>
      <c r="Q799" s="1"/>
      <c r="R799" s="1"/>
      <c r="S799" s="1"/>
      <c r="T799" s="1"/>
      <c r="U799" s="1"/>
      <c r="W799" s="1"/>
      <c r="X799" s="1"/>
      <c r="Y799" s="1"/>
      <c r="Z799" s="1"/>
      <c r="AD799" s="2"/>
      <c r="AE799" s="2"/>
      <c r="AF799" s="2"/>
      <c r="AG799" s="2"/>
      <c r="AH799" s="2"/>
      <c r="AI799" s="2"/>
      <c r="AJ799" s="2"/>
      <c r="AK799" s="2"/>
      <c r="AL799" s="2"/>
      <c r="AM799" s="2"/>
      <c r="AN799" s="2"/>
      <c r="AO799" s="2"/>
      <c r="AP799" s="2"/>
      <c r="AQ799" s="2"/>
      <c r="AR799" s="2"/>
      <c r="AS799" s="2"/>
      <c r="AT799" s="3"/>
      <c r="AU799" s="3"/>
      <c r="AV799" s="3"/>
      <c r="AW799" s="4"/>
      <c r="AX799" s="4"/>
      <c r="AY799" s="4"/>
      <c r="AZ799" s="4"/>
      <c r="BA799" s="4"/>
      <c r="BB799" s="4"/>
      <c r="BC799" s="4"/>
      <c r="BD799" s="15">
        <f t="shared" si="534"/>
        <v>1</v>
      </c>
      <c r="BE799" s="15">
        <f t="shared" si="533"/>
        <v>1</v>
      </c>
      <c r="BF799" s="15">
        <f t="shared" si="552"/>
        <v>1</v>
      </c>
      <c r="BG799" s="15">
        <f t="shared" si="552"/>
        <v>1</v>
      </c>
      <c r="BH799" s="15">
        <f t="shared" si="552"/>
        <v>1</v>
      </c>
      <c r="BI799" s="15">
        <f t="shared" si="552"/>
        <v>1</v>
      </c>
      <c r="BJ799" s="15">
        <f t="shared" si="552"/>
        <v>1</v>
      </c>
      <c r="BK799" s="15">
        <f t="shared" si="552"/>
        <v>1</v>
      </c>
      <c r="BL799" s="15">
        <f t="shared" si="552"/>
        <v>1</v>
      </c>
      <c r="BM799" s="15">
        <f t="shared" si="552"/>
        <v>1</v>
      </c>
      <c r="BN799" s="15">
        <f t="shared" si="552"/>
        <v>1</v>
      </c>
      <c r="BO799" s="15">
        <f t="shared" si="552"/>
        <v>1</v>
      </c>
      <c r="BP799" s="15">
        <f t="shared" si="552"/>
        <v>1</v>
      </c>
      <c r="BQ799" s="15">
        <f t="shared" si="552"/>
        <v>1</v>
      </c>
      <c r="BR799" s="15">
        <f t="shared" si="552"/>
        <v>1</v>
      </c>
      <c r="BS799" s="15">
        <f t="shared" si="535"/>
        <v>0</v>
      </c>
      <c r="BT799" s="15">
        <f t="shared" si="536"/>
        <v>0</v>
      </c>
      <c r="BU799" s="15">
        <f t="shared" si="537"/>
        <v>0</v>
      </c>
      <c r="BV799" s="15">
        <f t="shared" si="538"/>
        <v>0</v>
      </c>
      <c r="BW799" s="15">
        <f t="shared" si="539"/>
        <v>0</v>
      </c>
      <c r="BX799" s="15">
        <f t="shared" si="540"/>
        <v>0</v>
      </c>
      <c r="BY799" s="15">
        <f t="shared" si="541"/>
        <v>0</v>
      </c>
      <c r="BZ799" s="15">
        <f t="shared" si="542"/>
        <v>0</v>
      </c>
      <c r="CA799" s="15">
        <f t="shared" si="543"/>
        <v>0</v>
      </c>
      <c r="CB799" s="15">
        <f t="shared" si="544"/>
        <v>0</v>
      </c>
      <c r="CC799" s="15">
        <f t="shared" si="545"/>
        <v>0</v>
      </c>
      <c r="CD799" s="15">
        <f t="shared" si="546"/>
        <v>0</v>
      </c>
      <c r="CE799" s="15">
        <f t="shared" si="547"/>
        <v>0</v>
      </c>
      <c r="CF799" s="15">
        <f t="shared" si="548"/>
        <v>0</v>
      </c>
      <c r="CG799" s="15">
        <f t="shared" si="549"/>
        <v>0</v>
      </c>
    </row>
    <row r="800" spans="15:85" x14ac:dyDescent="0.25">
      <c r="O800" s="1"/>
      <c r="P800" s="1"/>
      <c r="Q800" s="1"/>
      <c r="R800" s="1"/>
      <c r="S800" s="1"/>
      <c r="T800" s="1"/>
      <c r="U800" s="1"/>
      <c r="W800" s="1"/>
      <c r="X800" s="1"/>
      <c r="Y800" s="1"/>
      <c r="Z800" s="1"/>
      <c r="AD800" s="2"/>
      <c r="AE800" s="2"/>
      <c r="AF800" s="2"/>
      <c r="AG800" s="2"/>
      <c r="AH800" s="2"/>
      <c r="AI800" s="2"/>
      <c r="AJ800" s="2"/>
      <c r="AK800" s="2"/>
      <c r="AL800" s="2"/>
      <c r="AM800" s="2"/>
      <c r="AN800" s="2"/>
      <c r="AO800" s="2"/>
      <c r="AP800" s="2"/>
      <c r="AQ800" s="2"/>
      <c r="AR800" s="2"/>
      <c r="AS800" s="2"/>
      <c r="AT800" s="3"/>
      <c r="AU800" s="3"/>
      <c r="AV800" s="3"/>
      <c r="AW800" s="4"/>
      <c r="AX800" s="4"/>
      <c r="AY800" s="4"/>
      <c r="AZ800" s="4"/>
      <c r="BA800" s="4"/>
      <c r="BB800" s="4"/>
      <c r="BC800" s="4"/>
      <c r="BD800" s="15">
        <f t="shared" si="534"/>
        <v>1</v>
      </c>
      <c r="BE800" s="15">
        <f t="shared" si="533"/>
        <v>1</v>
      </c>
      <c r="BF800" s="15">
        <f t="shared" si="552"/>
        <v>1</v>
      </c>
      <c r="BG800" s="15">
        <f t="shared" si="552"/>
        <v>1</v>
      </c>
      <c r="BH800" s="15">
        <f t="shared" si="552"/>
        <v>1</v>
      </c>
      <c r="BI800" s="15">
        <f t="shared" si="552"/>
        <v>1</v>
      </c>
      <c r="BJ800" s="15">
        <f t="shared" si="552"/>
        <v>1</v>
      </c>
      <c r="BK800" s="15">
        <f t="shared" si="552"/>
        <v>1</v>
      </c>
      <c r="BL800" s="15">
        <f t="shared" si="552"/>
        <v>1</v>
      </c>
      <c r="BM800" s="15">
        <f t="shared" si="552"/>
        <v>1</v>
      </c>
      <c r="BN800" s="15">
        <f t="shared" si="552"/>
        <v>1</v>
      </c>
      <c r="BO800" s="15">
        <f t="shared" si="552"/>
        <v>1</v>
      </c>
      <c r="BP800" s="15">
        <f t="shared" si="552"/>
        <v>1</v>
      </c>
      <c r="BQ800" s="15">
        <f t="shared" si="552"/>
        <v>1</v>
      </c>
      <c r="BR800" s="15">
        <f t="shared" si="552"/>
        <v>1</v>
      </c>
      <c r="BS800" s="15">
        <f t="shared" si="535"/>
        <v>0</v>
      </c>
      <c r="BT800" s="15">
        <f t="shared" si="536"/>
        <v>0</v>
      </c>
      <c r="BU800" s="15">
        <f t="shared" si="537"/>
        <v>0</v>
      </c>
      <c r="BV800" s="15">
        <f t="shared" si="538"/>
        <v>0</v>
      </c>
      <c r="BW800" s="15">
        <f t="shared" si="539"/>
        <v>0</v>
      </c>
      <c r="BX800" s="15">
        <f t="shared" si="540"/>
        <v>0</v>
      </c>
      <c r="BY800" s="15">
        <f t="shared" si="541"/>
        <v>0</v>
      </c>
      <c r="BZ800" s="15">
        <f t="shared" si="542"/>
        <v>0</v>
      </c>
      <c r="CA800" s="15">
        <f t="shared" si="543"/>
        <v>0</v>
      </c>
      <c r="CB800" s="15">
        <f t="shared" si="544"/>
        <v>0</v>
      </c>
      <c r="CC800" s="15">
        <f t="shared" si="545"/>
        <v>0</v>
      </c>
      <c r="CD800" s="15">
        <f t="shared" si="546"/>
        <v>0</v>
      </c>
      <c r="CE800" s="15">
        <f t="shared" si="547"/>
        <v>0</v>
      </c>
      <c r="CF800" s="15">
        <f t="shared" si="548"/>
        <v>0</v>
      </c>
      <c r="CG800" s="15">
        <f t="shared" si="549"/>
        <v>0</v>
      </c>
    </row>
    <row r="801" spans="15:85" x14ac:dyDescent="0.25">
      <c r="O801" s="1"/>
      <c r="P801" s="1"/>
      <c r="Q801" s="1"/>
      <c r="R801" s="1"/>
      <c r="S801" s="1"/>
      <c r="T801" s="1"/>
      <c r="U801" s="1"/>
      <c r="W801" s="1"/>
      <c r="X801" s="1"/>
      <c r="Y801" s="1"/>
      <c r="Z801" s="1"/>
      <c r="AD801" s="2"/>
      <c r="AE801" s="2"/>
      <c r="AF801" s="2"/>
      <c r="AG801" s="2"/>
      <c r="AH801" s="2"/>
      <c r="AI801" s="2"/>
      <c r="AJ801" s="2"/>
      <c r="AK801" s="2"/>
      <c r="AL801" s="2"/>
      <c r="AM801" s="2"/>
      <c r="AN801" s="2"/>
      <c r="AO801" s="2"/>
      <c r="AP801" s="2"/>
      <c r="AQ801" s="2"/>
      <c r="AR801" s="2"/>
      <c r="AS801" s="2"/>
      <c r="AT801" s="3"/>
      <c r="AU801" s="3"/>
      <c r="AV801" s="3"/>
      <c r="AW801" s="4"/>
      <c r="AX801" s="4"/>
      <c r="AY801" s="4"/>
      <c r="AZ801" s="4"/>
      <c r="BA801" s="4"/>
      <c r="BB801" s="4"/>
      <c r="BC801" s="4"/>
      <c r="BD801" s="15">
        <f t="shared" si="534"/>
        <v>1</v>
      </c>
      <c r="BE801" s="15">
        <f t="shared" si="533"/>
        <v>1</v>
      </c>
      <c r="BF801" s="15">
        <f t="shared" si="552"/>
        <v>1</v>
      </c>
      <c r="BG801" s="15">
        <f t="shared" si="552"/>
        <v>1</v>
      </c>
      <c r="BH801" s="15">
        <f t="shared" si="552"/>
        <v>1</v>
      </c>
      <c r="BI801" s="15">
        <f t="shared" si="552"/>
        <v>1</v>
      </c>
      <c r="BJ801" s="15">
        <f t="shared" si="552"/>
        <v>1</v>
      </c>
      <c r="BK801" s="15">
        <f t="shared" si="552"/>
        <v>1</v>
      </c>
      <c r="BL801" s="15">
        <f t="shared" si="552"/>
        <v>1</v>
      </c>
      <c r="BM801" s="15">
        <f t="shared" si="552"/>
        <v>1</v>
      </c>
      <c r="BN801" s="15">
        <f t="shared" si="552"/>
        <v>1</v>
      </c>
      <c r="BO801" s="15">
        <f t="shared" si="552"/>
        <v>1</v>
      </c>
      <c r="BP801" s="15">
        <f t="shared" si="552"/>
        <v>1</v>
      </c>
      <c r="BQ801" s="15">
        <f t="shared" si="552"/>
        <v>1</v>
      </c>
      <c r="BR801" s="15">
        <f t="shared" si="552"/>
        <v>1</v>
      </c>
      <c r="BS801" s="15">
        <f t="shared" si="535"/>
        <v>0</v>
      </c>
      <c r="BT801" s="15">
        <f t="shared" si="536"/>
        <v>0</v>
      </c>
      <c r="BU801" s="15">
        <f t="shared" si="537"/>
        <v>0</v>
      </c>
      <c r="BV801" s="15">
        <f t="shared" si="538"/>
        <v>0</v>
      </c>
      <c r="BW801" s="15">
        <f t="shared" si="539"/>
        <v>0</v>
      </c>
      <c r="BX801" s="15">
        <f t="shared" si="540"/>
        <v>0</v>
      </c>
      <c r="BY801" s="15">
        <f t="shared" si="541"/>
        <v>0</v>
      </c>
      <c r="BZ801" s="15">
        <f t="shared" si="542"/>
        <v>0</v>
      </c>
      <c r="CA801" s="15">
        <f t="shared" si="543"/>
        <v>0</v>
      </c>
      <c r="CB801" s="15">
        <f t="shared" si="544"/>
        <v>0</v>
      </c>
      <c r="CC801" s="15">
        <f t="shared" si="545"/>
        <v>0</v>
      </c>
      <c r="CD801" s="15">
        <f t="shared" si="546"/>
        <v>0</v>
      </c>
      <c r="CE801" s="15">
        <f t="shared" si="547"/>
        <v>0</v>
      </c>
      <c r="CF801" s="15">
        <f t="shared" si="548"/>
        <v>0</v>
      </c>
      <c r="CG801" s="15">
        <f t="shared" si="549"/>
        <v>0</v>
      </c>
    </row>
    <row r="802" spans="15:85" x14ac:dyDescent="0.25">
      <c r="O802" s="1"/>
      <c r="P802" s="1"/>
      <c r="Q802" s="1"/>
      <c r="R802" s="1"/>
      <c r="S802" s="1"/>
      <c r="T802" s="1"/>
      <c r="U802" s="1"/>
      <c r="W802" s="1"/>
      <c r="X802" s="1"/>
      <c r="Y802" s="1"/>
      <c r="Z802" s="1"/>
      <c r="AD802" s="2"/>
      <c r="AE802" s="2"/>
      <c r="AF802" s="2"/>
      <c r="AG802" s="2"/>
      <c r="AH802" s="2"/>
      <c r="AI802" s="2"/>
      <c r="AJ802" s="2"/>
      <c r="AK802" s="2"/>
      <c r="AL802" s="2"/>
      <c r="AM802" s="2"/>
      <c r="AN802" s="2"/>
      <c r="AO802" s="2"/>
      <c r="AP802" s="2"/>
      <c r="AQ802" s="2"/>
      <c r="AR802" s="2"/>
      <c r="AS802" s="2"/>
      <c r="AT802" s="3"/>
      <c r="AU802" s="3"/>
      <c r="AV802" s="3"/>
      <c r="AW802" s="4"/>
      <c r="AX802" s="4"/>
      <c r="AY802" s="4"/>
      <c r="AZ802" s="4"/>
      <c r="BA802" s="4"/>
      <c r="BB802" s="4"/>
      <c r="BC802" s="4"/>
      <c r="BD802" s="15">
        <f t="shared" si="534"/>
        <v>1</v>
      </c>
      <c r="BE802" s="15">
        <f t="shared" si="533"/>
        <v>1</v>
      </c>
      <c r="BF802" s="15">
        <f t="shared" si="552"/>
        <v>1</v>
      </c>
      <c r="BG802" s="15">
        <f t="shared" si="552"/>
        <v>1</v>
      </c>
      <c r="BH802" s="15">
        <f t="shared" si="552"/>
        <v>1</v>
      </c>
      <c r="BI802" s="15">
        <f t="shared" si="552"/>
        <v>1</v>
      </c>
      <c r="BJ802" s="15">
        <f t="shared" si="552"/>
        <v>1</v>
      </c>
      <c r="BK802" s="15">
        <f t="shared" si="552"/>
        <v>1</v>
      </c>
      <c r="BL802" s="15">
        <f t="shared" si="552"/>
        <v>1</v>
      </c>
      <c r="BM802" s="15">
        <f t="shared" si="552"/>
        <v>1</v>
      </c>
      <c r="BN802" s="15">
        <f t="shared" si="552"/>
        <v>1</v>
      </c>
      <c r="BO802" s="15">
        <f t="shared" si="552"/>
        <v>1</v>
      </c>
      <c r="BP802" s="15">
        <f t="shared" si="552"/>
        <v>1</v>
      </c>
      <c r="BQ802" s="15">
        <f t="shared" si="552"/>
        <v>1</v>
      </c>
      <c r="BR802" s="15">
        <f t="shared" si="552"/>
        <v>1</v>
      </c>
      <c r="BS802" s="15">
        <f t="shared" si="535"/>
        <v>0</v>
      </c>
      <c r="BT802" s="15">
        <f t="shared" si="536"/>
        <v>0</v>
      </c>
      <c r="BU802" s="15">
        <f t="shared" si="537"/>
        <v>0</v>
      </c>
      <c r="BV802" s="15">
        <f t="shared" si="538"/>
        <v>0</v>
      </c>
      <c r="BW802" s="15">
        <f t="shared" si="539"/>
        <v>0</v>
      </c>
      <c r="BX802" s="15">
        <f t="shared" si="540"/>
        <v>0</v>
      </c>
      <c r="BY802" s="15">
        <f t="shared" si="541"/>
        <v>0</v>
      </c>
      <c r="BZ802" s="15">
        <f t="shared" si="542"/>
        <v>0</v>
      </c>
      <c r="CA802" s="15">
        <f t="shared" si="543"/>
        <v>0</v>
      </c>
      <c r="CB802" s="15">
        <f t="shared" si="544"/>
        <v>0</v>
      </c>
      <c r="CC802" s="15">
        <f t="shared" si="545"/>
        <v>0</v>
      </c>
      <c r="CD802" s="15">
        <f t="shared" si="546"/>
        <v>0</v>
      </c>
      <c r="CE802" s="15">
        <f t="shared" si="547"/>
        <v>0</v>
      </c>
      <c r="CF802" s="15">
        <f t="shared" si="548"/>
        <v>0</v>
      </c>
      <c r="CG802" s="15">
        <f t="shared" si="549"/>
        <v>0</v>
      </c>
    </row>
    <row r="803" spans="15:85" x14ac:dyDescent="0.25">
      <c r="O803" s="1"/>
      <c r="P803" s="1"/>
      <c r="Q803" s="1"/>
      <c r="R803" s="1"/>
      <c r="S803" s="1"/>
      <c r="T803" s="1"/>
      <c r="U803" s="1"/>
      <c r="W803" s="1"/>
      <c r="X803" s="1"/>
      <c r="Y803" s="1"/>
      <c r="Z803" s="1"/>
      <c r="AD803" s="2"/>
      <c r="AE803" s="2"/>
      <c r="AF803" s="2"/>
      <c r="AG803" s="2"/>
      <c r="AH803" s="2"/>
      <c r="AI803" s="2"/>
      <c r="AJ803" s="2"/>
      <c r="AK803" s="2"/>
      <c r="AL803" s="2"/>
      <c r="AM803" s="2"/>
      <c r="AN803" s="2"/>
      <c r="AO803" s="2"/>
      <c r="AP803" s="2"/>
      <c r="AQ803" s="2"/>
      <c r="AR803" s="2"/>
      <c r="AS803" s="2"/>
      <c r="AT803" s="3"/>
      <c r="AU803" s="3"/>
      <c r="AV803" s="3"/>
      <c r="AW803" s="4"/>
      <c r="AX803" s="4"/>
      <c r="AY803" s="4"/>
      <c r="AZ803" s="4"/>
      <c r="BA803" s="4"/>
      <c r="BB803" s="4"/>
      <c r="BC803" s="4"/>
      <c r="BD803" s="15">
        <f t="shared" si="534"/>
        <v>1</v>
      </c>
      <c r="BE803" s="15">
        <f t="shared" si="533"/>
        <v>1</v>
      </c>
      <c r="BF803" s="15">
        <f t="shared" si="552"/>
        <v>1</v>
      </c>
      <c r="BG803" s="15">
        <f t="shared" si="552"/>
        <v>1</v>
      </c>
      <c r="BH803" s="15">
        <f t="shared" si="552"/>
        <v>1</v>
      </c>
      <c r="BI803" s="15">
        <f t="shared" si="552"/>
        <v>1</v>
      </c>
      <c r="BJ803" s="15">
        <f t="shared" si="552"/>
        <v>1</v>
      </c>
      <c r="BK803" s="15">
        <f t="shared" si="552"/>
        <v>1</v>
      </c>
      <c r="BL803" s="15">
        <f t="shared" si="552"/>
        <v>1</v>
      </c>
      <c r="BM803" s="15">
        <f t="shared" si="552"/>
        <v>1</v>
      </c>
      <c r="BN803" s="15">
        <f t="shared" si="552"/>
        <v>1</v>
      </c>
      <c r="BO803" s="15">
        <f t="shared" si="552"/>
        <v>1</v>
      </c>
      <c r="BP803" s="15">
        <f t="shared" si="552"/>
        <v>1</v>
      </c>
      <c r="BQ803" s="15">
        <f t="shared" si="552"/>
        <v>1</v>
      </c>
      <c r="BR803" s="15">
        <f t="shared" si="552"/>
        <v>1</v>
      </c>
      <c r="BS803" s="15">
        <f t="shared" si="535"/>
        <v>0</v>
      </c>
      <c r="BT803" s="15">
        <f t="shared" si="536"/>
        <v>0</v>
      </c>
      <c r="BU803" s="15">
        <f t="shared" si="537"/>
        <v>0</v>
      </c>
      <c r="BV803" s="15">
        <f t="shared" si="538"/>
        <v>0</v>
      </c>
      <c r="BW803" s="15">
        <f t="shared" si="539"/>
        <v>0</v>
      </c>
      <c r="BX803" s="15">
        <f t="shared" si="540"/>
        <v>0</v>
      </c>
      <c r="BY803" s="15">
        <f t="shared" si="541"/>
        <v>0</v>
      </c>
      <c r="BZ803" s="15">
        <f t="shared" si="542"/>
        <v>0</v>
      </c>
      <c r="CA803" s="15">
        <f t="shared" si="543"/>
        <v>0</v>
      </c>
      <c r="CB803" s="15">
        <f t="shared" si="544"/>
        <v>0</v>
      </c>
      <c r="CC803" s="15">
        <f t="shared" si="545"/>
        <v>0</v>
      </c>
      <c r="CD803" s="15">
        <f t="shared" si="546"/>
        <v>0</v>
      </c>
      <c r="CE803" s="15">
        <f t="shared" si="547"/>
        <v>0</v>
      </c>
      <c r="CF803" s="15">
        <f t="shared" si="548"/>
        <v>0</v>
      </c>
      <c r="CG803" s="15">
        <f t="shared" si="549"/>
        <v>0</v>
      </c>
    </row>
    <row r="804" spans="15:85" x14ac:dyDescent="0.25">
      <c r="O804" s="1"/>
      <c r="P804" s="1"/>
      <c r="Q804" s="1"/>
      <c r="R804" s="1"/>
      <c r="S804" s="1"/>
      <c r="T804" s="1"/>
      <c r="U804" s="1"/>
      <c r="W804" s="1"/>
      <c r="X804" s="1"/>
      <c r="Y804" s="1"/>
      <c r="Z804" s="1"/>
      <c r="AD804" s="2"/>
      <c r="AE804" s="2"/>
      <c r="AF804" s="2"/>
      <c r="AG804" s="2"/>
      <c r="AH804" s="2"/>
      <c r="AI804" s="2"/>
      <c r="AJ804" s="2"/>
      <c r="AK804" s="2"/>
      <c r="AL804" s="2"/>
      <c r="AM804" s="2"/>
      <c r="AN804" s="2"/>
      <c r="AO804" s="2"/>
      <c r="AP804" s="2"/>
      <c r="AQ804" s="2"/>
      <c r="AR804" s="2"/>
      <c r="AS804" s="2"/>
      <c r="AT804" s="3"/>
      <c r="AU804" s="3"/>
      <c r="AV804" s="3"/>
      <c r="AW804" s="4"/>
      <c r="AX804" s="4"/>
      <c r="AY804" s="4"/>
      <c r="AZ804" s="4"/>
      <c r="BA804" s="4"/>
      <c r="BB804" s="4"/>
      <c r="BC804" s="4"/>
      <c r="BD804" s="15">
        <f t="shared" si="534"/>
        <v>1</v>
      </c>
      <c r="BE804" s="15">
        <f t="shared" si="533"/>
        <v>1</v>
      </c>
      <c r="BF804" s="15">
        <f t="shared" ref="BF804:BR813" si="553">IF(BF$1-$AW804&gt;$CK$1,1,0)</f>
        <v>1</v>
      </c>
      <c r="BG804" s="15">
        <f t="shared" si="553"/>
        <v>1</v>
      </c>
      <c r="BH804" s="15">
        <f t="shared" si="553"/>
        <v>1</v>
      </c>
      <c r="BI804" s="15">
        <f t="shared" si="553"/>
        <v>1</v>
      </c>
      <c r="BJ804" s="15">
        <f t="shared" si="553"/>
        <v>1</v>
      </c>
      <c r="BK804" s="15">
        <f t="shared" si="553"/>
        <v>1</v>
      </c>
      <c r="BL804" s="15">
        <f t="shared" si="553"/>
        <v>1</v>
      </c>
      <c r="BM804" s="15">
        <f t="shared" si="553"/>
        <v>1</v>
      </c>
      <c r="BN804" s="15">
        <f t="shared" si="553"/>
        <v>1</v>
      </c>
      <c r="BO804" s="15">
        <f t="shared" si="553"/>
        <v>1</v>
      </c>
      <c r="BP804" s="15">
        <f t="shared" si="553"/>
        <v>1</v>
      </c>
      <c r="BQ804" s="15">
        <f t="shared" si="553"/>
        <v>1</v>
      </c>
      <c r="BR804" s="15">
        <f t="shared" si="553"/>
        <v>1</v>
      </c>
      <c r="BS804" s="15">
        <f t="shared" si="535"/>
        <v>0</v>
      </c>
      <c r="BT804" s="15">
        <f t="shared" si="536"/>
        <v>0</v>
      </c>
      <c r="BU804" s="15">
        <f t="shared" si="537"/>
        <v>0</v>
      </c>
      <c r="BV804" s="15">
        <f t="shared" si="538"/>
        <v>0</v>
      </c>
      <c r="BW804" s="15">
        <f t="shared" si="539"/>
        <v>0</v>
      </c>
      <c r="BX804" s="15">
        <f t="shared" si="540"/>
        <v>0</v>
      </c>
      <c r="BY804" s="15">
        <f t="shared" si="541"/>
        <v>0</v>
      </c>
      <c r="BZ804" s="15">
        <f t="shared" si="542"/>
        <v>0</v>
      </c>
      <c r="CA804" s="15">
        <f t="shared" si="543"/>
        <v>0</v>
      </c>
      <c r="CB804" s="15">
        <f t="shared" si="544"/>
        <v>0</v>
      </c>
      <c r="CC804" s="15">
        <f t="shared" si="545"/>
        <v>0</v>
      </c>
      <c r="CD804" s="15">
        <f t="shared" si="546"/>
        <v>0</v>
      </c>
      <c r="CE804" s="15">
        <f t="shared" si="547"/>
        <v>0</v>
      </c>
      <c r="CF804" s="15">
        <f t="shared" si="548"/>
        <v>0</v>
      </c>
      <c r="CG804" s="15">
        <f t="shared" si="549"/>
        <v>0</v>
      </c>
    </row>
    <row r="805" spans="15:85" x14ac:dyDescent="0.25">
      <c r="O805" s="1"/>
      <c r="P805" s="1"/>
      <c r="Q805" s="1"/>
      <c r="R805" s="1"/>
      <c r="S805" s="1"/>
      <c r="T805" s="1"/>
      <c r="U805" s="1"/>
      <c r="W805" s="1"/>
      <c r="X805" s="1"/>
      <c r="Y805" s="1"/>
      <c r="Z805" s="1"/>
      <c r="AD805" s="2"/>
      <c r="AE805" s="2"/>
      <c r="AF805" s="2"/>
      <c r="AG805" s="2"/>
      <c r="AH805" s="2"/>
      <c r="AI805" s="2"/>
      <c r="AJ805" s="2"/>
      <c r="AK805" s="2"/>
      <c r="AL805" s="2"/>
      <c r="AM805" s="2"/>
      <c r="AN805" s="2"/>
      <c r="AO805" s="2"/>
      <c r="AP805" s="2"/>
      <c r="AQ805" s="2"/>
      <c r="AR805" s="2"/>
      <c r="AS805" s="2"/>
      <c r="AT805" s="3"/>
      <c r="AU805" s="3"/>
      <c r="AV805" s="3"/>
      <c r="AW805" s="4"/>
      <c r="AX805" s="4"/>
      <c r="AY805" s="4"/>
      <c r="AZ805" s="4"/>
      <c r="BA805" s="4"/>
      <c r="BB805" s="4"/>
      <c r="BC805" s="4"/>
      <c r="BD805" s="15">
        <f t="shared" si="534"/>
        <v>1</v>
      </c>
      <c r="BE805" s="15">
        <f t="shared" si="533"/>
        <v>1</v>
      </c>
      <c r="BF805" s="15">
        <f t="shared" si="553"/>
        <v>1</v>
      </c>
      <c r="BG805" s="15">
        <f t="shared" si="553"/>
        <v>1</v>
      </c>
      <c r="BH805" s="15">
        <f t="shared" si="553"/>
        <v>1</v>
      </c>
      <c r="BI805" s="15">
        <f t="shared" si="553"/>
        <v>1</v>
      </c>
      <c r="BJ805" s="15">
        <f t="shared" si="553"/>
        <v>1</v>
      </c>
      <c r="BK805" s="15">
        <f t="shared" si="553"/>
        <v>1</v>
      </c>
      <c r="BL805" s="15">
        <f t="shared" si="553"/>
        <v>1</v>
      </c>
      <c r="BM805" s="15">
        <f t="shared" si="553"/>
        <v>1</v>
      </c>
      <c r="BN805" s="15">
        <f t="shared" si="553"/>
        <v>1</v>
      </c>
      <c r="BO805" s="15">
        <f t="shared" si="553"/>
        <v>1</v>
      </c>
      <c r="BP805" s="15">
        <f t="shared" si="553"/>
        <v>1</v>
      </c>
      <c r="BQ805" s="15">
        <f t="shared" si="553"/>
        <v>1</v>
      </c>
      <c r="BR805" s="15">
        <f t="shared" si="553"/>
        <v>1</v>
      </c>
      <c r="BS805" s="15">
        <f t="shared" si="535"/>
        <v>0</v>
      </c>
      <c r="BT805" s="15">
        <f t="shared" si="536"/>
        <v>0</v>
      </c>
      <c r="BU805" s="15">
        <f t="shared" si="537"/>
        <v>0</v>
      </c>
      <c r="BV805" s="15">
        <f t="shared" si="538"/>
        <v>0</v>
      </c>
      <c r="BW805" s="15">
        <f t="shared" si="539"/>
        <v>0</v>
      </c>
      <c r="BX805" s="15">
        <f t="shared" si="540"/>
        <v>0</v>
      </c>
      <c r="BY805" s="15">
        <f t="shared" si="541"/>
        <v>0</v>
      </c>
      <c r="BZ805" s="15">
        <f t="shared" si="542"/>
        <v>0</v>
      </c>
      <c r="CA805" s="15">
        <f t="shared" si="543"/>
        <v>0</v>
      </c>
      <c r="CB805" s="15">
        <f t="shared" si="544"/>
        <v>0</v>
      </c>
      <c r="CC805" s="15">
        <f t="shared" si="545"/>
        <v>0</v>
      </c>
      <c r="CD805" s="15">
        <f t="shared" si="546"/>
        <v>0</v>
      </c>
      <c r="CE805" s="15">
        <f t="shared" si="547"/>
        <v>0</v>
      </c>
      <c r="CF805" s="15">
        <f t="shared" si="548"/>
        <v>0</v>
      </c>
      <c r="CG805" s="15">
        <f t="shared" si="549"/>
        <v>0</v>
      </c>
    </row>
    <row r="806" spans="15:85" x14ac:dyDescent="0.25">
      <c r="O806" s="1"/>
      <c r="P806" s="1"/>
      <c r="Q806" s="1"/>
      <c r="R806" s="1"/>
      <c r="S806" s="1"/>
      <c r="T806" s="1"/>
      <c r="U806" s="1"/>
      <c r="W806" s="1"/>
      <c r="X806" s="1"/>
      <c r="Y806" s="1"/>
      <c r="Z806" s="1"/>
      <c r="AD806" s="2"/>
      <c r="AE806" s="2"/>
      <c r="AF806" s="2"/>
      <c r="AG806" s="2"/>
      <c r="AH806" s="2"/>
      <c r="AI806" s="2"/>
      <c r="AJ806" s="2"/>
      <c r="AK806" s="2"/>
      <c r="AL806" s="2"/>
      <c r="AM806" s="2"/>
      <c r="AN806" s="2"/>
      <c r="AO806" s="2"/>
      <c r="AP806" s="2"/>
      <c r="AQ806" s="2"/>
      <c r="AR806" s="2"/>
      <c r="AS806" s="2"/>
      <c r="AT806" s="3"/>
      <c r="AU806" s="3"/>
      <c r="AV806" s="3"/>
      <c r="AW806" s="4"/>
      <c r="AX806" s="4"/>
      <c r="AY806" s="4"/>
      <c r="AZ806" s="4"/>
      <c r="BA806" s="4"/>
      <c r="BB806" s="4"/>
      <c r="BC806" s="4"/>
      <c r="BD806" s="15">
        <f t="shared" si="534"/>
        <v>1</v>
      </c>
      <c r="BE806" s="15">
        <f t="shared" si="533"/>
        <v>1</v>
      </c>
      <c r="BF806" s="15">
        <f t="shared" si="553"/>
        <v>1</v>
      </c>
      <c r="BG806" s="15">
        <f t="shared" si="553"/>
        <v>1</v>
      </c>
      <c r="BH806" s="15">
        <f t="shared" si="553"/>
        <v>1</v>
      </c>
      <c r="BI806" s="15">
        <f t="shared" si="553"/>
        <v>1</v>
      </c>
      <c r="BJ806" s="15">
        <f t="shared" si="553"/>
        <v>1</v>
      </c>
      <c r="BK806" s="15">
        <f t="shared" si="553"/>
        <v>1</v>
      </c>
      <c r="BL806" s="15">
        <f t="shared" si="553"/>
        <v>1</v>
      </c>
      <c r="BM806" s="15">
        <f t="shared" si="553"/>
        <v>1</v>
      </c>
      <c r="BN806" s="15">
        <f t="shared" si="553"/>
        <v>1</v>
      </c>
      <c r="BO806" s="15">
        <f t="shared" si="553"/>
        <v>1</v>
      </c>
      <c r="BP806" s="15">
        <f t="shared" si="553"/>
        <v>1</v>
      </c>
      <c r="BQ806" s="15">
        <f t="shared" si="553"/>
        <v>1</v>
      </c>
      <c r="BR806" s="15">
        <f t="shared" si="553"/>
        <v>1</v>
      </c>
      <c r="BS806" s="15">
        <f t="shared" si="535"/>
        <v>0</v>
      </c>
      <c r="BT806" s="15">
        <f t="shared" si="536"/>
        <v>0</v>
      </c>
      <c r="BU806" s="15">
        <f t="shared" si="537"/>
        <v>0</v>
      </c>
      <c r="BV806" s="15">
        <f t="shared" si="538"/>
        <v>0</v>
      </c>
      <c r="BW806" s="15">
        <f t="shared" si="539"/>
        <v>0</v>
      </c>
      <c r="BX806" s="15">
        <f t="shared" si="540"/>
        <v>0</v>
      </c>
      <c r="BY806" s="15">
        <f t="shared" si="541"/>
        <v>0</v>
      </c>
      <c r="BZ806" s="15">
        <f t="shared" si="542"/>
        <v>0</v>
      </c>
      <c r="CA806" s="15">
        <f t="shared" si="543"/>
        <v>0</v>
      </c>
      <c r="CB806" s="15">
        <f t="shared" si="544"/>
        <v>0</v>
      </c>
      <c r="CC806" s="15">
        <f t="shared" si="545"/>
        <v>0</v>
      </c>
      <c r="CD806" s="15">
        <f t="shared" si="546"/>
        <v>0</v>
      </c>
      <c r="CE806" s="15">
        <f t="shared" si="547"/>
        <v>0</v>
      </c>
      <c r="CF806" s="15">
        <f t="shared" si="548"/>
        <v>0</v>
      </c>
      <c r="CG806" s="15">
        <f t="shared" si="549"/>
        <v>0</v>
      </c>
    </row>
    <row r="807" spans="15:85" x14ac:dyDescent="0.25">
      <c r="O807" s="1"/>
      <c r="P807" s="1"/>
      <c r="Q807" s="1"/>
      <c r="R807" s="1"/>
      <c r="S807" s="1"/>
      <c r="T807" s="1"/>
      <c r="U807" s="1"/>
      <c r="W807" s="1"/>
      <c r="X807" s="1"/>
      <c r="Y807" s="1"/>
      <c r="Z807" s="1"/>
      <c r="AD807" s="2"/>
      <c r="AE807" s="2"/>
      <c r="AF807" s="2"/>
      <c r="AG807" s="2"/>
      <c r="AH807" s="2"/>
      <c r="AI807" s="2"/>
      <c r="AJ807" s="2"/>
      <c r="AK807" s="2"/>
      <c r="AL807" s="2"/>
      <c r="AM807" s="2"/>
      <c r="AN807" s="2"/>
      <c r="AO807" s="2"/>
      <c r="AP807" s="2"/>
      <c r="AQ807" s="2"/>
      <c r="AR807" s="2"/>
      <c r="AS807" s="2"/>
      <c r="AT807" s="3"/>
      <c r="AU807" s="3"/>
      <c r="AV807" s="3"/>
      <c r="AW807" s="4"/>
      <c r="AX807" s="4"/>
      <c r="AY807" s="4"/>
      <c r="AZ807" s="4"/>
      <c r="BA807" s="4"/>
      <c r="BB807" s="4"/>
      <c r="BC807" s="4"/>
      <c r="BD807" s="15">
        <f t="shared" si="534"/>
        <v>1</v>
      </c>
      <c r="BE807" s="15">
        <f t="shared" si="533"/>
        <v>1</v>
      </c>
      <c r="BF807" s="15">
        <f t="shared" si="553"/>
        <v>1</v>
      </c>
      <c r="BG807" s="15">
        <f t="shared" si="553"/>
        <v>1</v>
      </c>
      <c r="BH807" s="15">
        <f t="shared" si="553"/>
        <v>1</v>
      </c>
      <c r="BI807" s="15">
        <f t="shared" si="553"/>
        <v>1</v>
      </c>
      <c r="BJ807" s="15">
        <f t="shared" si="553"/>
        <v>1</v>
      </c>
      <c r="BK807" s="15">
        <f t="shared" si="553"/>
        <v>1</v>
      </c>
      <c r="BL807" s="15">
        <f t="shared" si="553"/>
        <v>1</v>
      </c>
      <c r="BM807" s="15">
        <f t="shared" si="553"/>
        <v>1</v>
      </c>
      <c r="BN807" s="15">
        <f t="shared" si="553"/>
        <v>1</v>
      </c>
      <c r="BO807" s="15">
        <f t="shared" si="553"/>
        <v>1</v>
      </c>
      <c r="BP807" s="15">
        <f t="shared" si="553"/>
        <v>1</v>
      </c>
      <c r="BQ807" s="15">
        <f t="shared" si="553"/>
        <v>1</v>
      </c>
      <c r="BR807" s="15">
        <f t="shared" si="553"/>
        <v>1</v>
      </c>
      <c r="BS807" s="15">
        <f t="shared" si="535"/>
        <v>0</v>
      </c>
      <c r="BT807" s="15">
        <f t="shared" si="536"/>
        <v>0</v>
      </c>
      <c r="BU807" s="15">
        <f t="shared" si="537"/>
        <v>0</v>
      </c>
      <c r="BV807" s="15">
        <f t="shared" si="538"/>
        <v>0</v>
      </c>
      <c r="BW807" s="15">
        <f t="shared" si="539"/>
        <v>0</v>
      </c>
      <c r="BX807" s="15">
        <f t="shared" si="540"/>
        <v>0</v>
      </c>
      <c r="BY807" s="15">
        <f t="shared" si="541"/>
        <v>0</v>
      </c>
      <c r="BZ807" s="15">
        <f t="shared" si="542"/>
        <v>0</v>
      </c>
      <c r="CA807" s="15">
        <f t="shared" si="543"/>
        <v>0</v>
      </c>
      <c r="CB807" s="15">
        <f t="shared" si="544"/>
        <v>0</v>
      </c>
      <c r="CC807" s="15">
        <f t="shared" si="545"/>
        <v>0</v>
      </c>
      <c r="CD807" s="15">
        <f t="shared" si="546"/>
        <v>0</v>
      </c>
      <c r="CE807" s="15">
        <f t="shared" si="547"/>
        <v>0</v>
      </c>
      <c r="CF807" s="15">
        <f t="shared" si="548"/>
        <v>0</v>
      </c>
      <c r="CG807" s="15">
        <f t="shared" si="549"/>
        <v>0</v>
      </c>
    </row>
    <row r="808" spans="15:85" x14ac:dyDescent="0.25">
      <c r="O808" s="1"/>
      <c r="P808" s="1"/>
      <c r="Q808" s="1"/>
      <c r="R808" s="1"/>
      <c r="S808" s="1"/>
      <c r="T808" s="1"/>
      <c r="U808" s="1"/>
      <c r="W808" s="1"/>
      <c r="X808" s="1"/>
      <c r="Y808" s="1"/>
      <c r="Z808" s="1"/>
      <c r="AD808" s="2"/>
      <c r="AE808" s="2"/>
      <c r="AF808" s="2"/>
      <c r="AG808" s="2"/>
      <c r="AH808" s="2"/>
      <c r="AI808" s="2"/>
      <c r="AJ808" s="2"/>
      <c r="AK808" s="2"/>
      <c r="AL808" s="2"/>
      <c r="AM808" s="2"/>
      <c r="AN808" s="2"/>
      <c r="AO808" s="2"/>
      <c r="AP808" s="2"/>
      <c r="AQ808" s="2"/>
      <c r="AR808" s="2"/>
      <c r="AS808" s="2"/>
      <c r="AT808" s="3"/>
      <c r="AU808" s="3"/>
      <c r="AV808" s="3"/>
      <c r="AW808" s="4"/>
      <c r="AX808" s="4"/>
      <c r="AY808" s="4"/>
      <c r="AZ808" s="4"/>
      <c r="BA808" s="4"/>
      <c r="BB808" s="4"/>
      <c r="BC808" s="4"/>
      <c r="BD808" s="15">
        <f t="shared" si="534"/>
        <v>1</v>
      </c>
      <c r="BE808" s="15">
        <f t="shared" si="533"/>
        <v>1</v>
      </c>
      <c r="BF808" s="15">
        <f t="shared" si="553"/>
        <v>1</v>
      </c>
      <c r="BG808" s="15">
        <f t="shared" si="553"/>
        <v>1</v>
      </c>
      <c r="BH808" s="15">
        <f t="shared" si="553"/>
        <v>1</v>
      </c>
      <c r="BI808" s="15">
        <f t="shared" si="553"/>
        <v>1</v>
      </c>
      <c r="BJ808" s="15">
        <f t="shared" si="553"/>
        <v>1</v>
      </c>
      <c r="BK808" s="15">
        <f t="shared" si="553"/>
        <v>1</v>
      </c>
      <c r="BL808" s="15">
        <f t="shared" si="553"/>
        <v>1</v>
      </c>
      <c r="BM808" s="15">
        <f t="shared" si="553"/>
        <v>1</v>
      </c>
      <c r="BN808" s="15">
        <f t="shared" si="553"/>
        <v>1</v>
      </c>
      <c r="BO808" s="15">
        <f t="shared" si="553"/>
        <v>1</v>
      </c>
      <c r="BP808" s="15">
        <f t="shared" si="553"/>
        <v>1</v>
      </c>
      <c r="BQ808" s="15">
        <f t="shared" si="553"/>
        <v>1</v>
      </c>
      <c r="BR808" s="15">
        <f t="shared" si="553"/>
        <v>1</v>
      </c>
      <c r="BS808" s="15">
        <f t="shared" si="535"/>
        <v>0</v>
      </c>
      <c r="BT808" s="15">
        <f t="shared" si="536"/>
        <v>0</v>
      </c>
      <c r="BU808" s="15">
        <f t="shared" si="537"/>
        <v>0</v>
      </c>
      <c r="BV808" s="15">
        <f t="shared" si="538"/>
        <v>0</v>
      </c>
      <c r="BW808" s="15">
        <f t="shared" si="539"/>
        <v>0</v>
      </c>
      <c r="BX808" s="15">
        <f t="shared" si="540"/>
        <v>0</v>
      </c>
      <c r="BY808" s="15">
        <f t="shared" si="541"/>
        <v>0</v>
      </c>
      <c r="BZ808" s="15">
        <f t="shared" si="542"/>
        <v>0</v>
      </c>
      <c r="CA808" s="15">
        <f t="shared" si="543"/>
        <v>0</v>
      </c>
      <c r="CB808" s="15">
        <f t="shared" si="544"/>
        <v>0</v>
      </c>
      <c r="CC808" s="15">
        <f t="shared" si="545"/>
        <v>0</v>
      </c>
      <c r="CD808" s="15">
        <f t="shared" si="546"/>
        <v>0</v>
      </c>
      <c r="CE808" s="15">
        <f t="shared" si="547"/>
        <v>0</v>
      </c>
      <c r="CF808" s="15">
        <f t="shared" si="548"/>
        <v>0</v>
      </c>
      <c r="CG808" s="15">
        <f t="shared" si="549"/>
        <v>0</v>
      </c>
    </row>
    <row r="809" spans="15:85" x14ac:dyDescent="0.25">
      <c r="O809" s="1"/>
      <c r="P809" s="1"/>
      <c r="Q809" s="1"/>
      <c r="R809" s="1"/>
      <c r="S809" s="1"/>
      <c r="T809" s="1"/>
      <c r="U809" s="1"/>
      <c r="W809" s="1"/>
      <c r="X809" s="1"/>
      <c r="Y809" s="1"/>
      <c r="Z809" s="1"/>
      <c r="AD809" s="2"/>
      <c r="AE809" s="2"/>
      <c r="AF809" s="2"/>
      <c r="AG809" s="2"/>
      <c r="AH809" s="2"/>
      <c r="AI809" s="2"/>
      <c r="AJ809" s="2"/>
      <c r="AK809" s="2"/>
      <c r="AL809" s="2"/>
      <c r="AM809" s="2"/>
      <c r="AN809" s="2"/>
      <c r="AO809" s="2"/>
      <c r="AP809" s="2"/>
      <c r="AQ809" s="2"/>
      <c r="AR809" s="2"/>
      <c r="AS809" s="2"/>
      <c r="AT809" s="3"/>
      <c r="AU809" s="3"/>
      <c r="AV809" s="3"/>
      <c r="AW809" s="4"/>
      <c r="AX809" s="4"/>
      <c r="AY809" s="4"/>
      <c r="AZ809" s="4"/>
      <c r="BA809" s="4"/>
      <c r="BB809" s="4"/>
      <c r="BC809" s="4"/>
      <c r="BD809" s="15">
        <f t="shared" si="534"/>
        <v>1</v>
      </c>
      <c r="BE809" s="15">
        <f t="shared" si="533"/>
        <v>1</v>
      </c>
      <c r="BF809" s="15">
        <f t="shared" si="553"/>
        <v>1</v>
      </c>
      <c r="BG809" s="15">
        <f t="shared" si="553"/>
        <v>1</v>
      </c>
      <c r="BH809" s="15">
        <f t="shared" si="553"/>
        <v>1</v>
      </c>
      <c r="BI809" s="15">
        <f t="shared" si="553"/>
        <v>1</v>
      </c>
      <c r="BJ809" s="15">
        <f t="shared" si="553"/>
        <v>1</v>
      </c>
      <c r="BK809" s="15">
        <f t="shared" si="553"/>
        <v>1</v>
      </c>
      <c r="BL809" s="15">
        <f t="shared" si="553"/>
        <v>1</v>
      </c>
      <c r="BM809" s="15">
        <f t="shared" si="553"/>
        <v>1</v>
      </c>
      <c r="BN809" s="15">
        <f t="shared" si="553"/>
        <v>1</v>
      </c>
      <c r="BO809" s="15">
        <f t="shared" si="553"/>
        <v>1</v>
      </c>
      <c r="BP809" s="15">
        <f t="shared" si="553"/>
        <v>1</v>
      </c>
      <c r="BQ809" s="15">
        <f t="shared" si="553"/>
        <v>1</v>
      </c>
      <c r="BR809" s="15">
        <f t="shared" si="553"/>
        <v>1</v>
      </c>
      <c r="BS809" s="15">
        <f t="shared" si="535"/>
        <v>0</v>
      </c>
      <c r="BT809" s="15">
        <f t="shared" si="536"/>
        <v>0</v>
      </c>
      <c r="BU809" s="15">
        <f t="shared" si="537"/>
        <v>0</v>
      </c>
      <c r="BV809" s="15">
        <f t="shared" si="538"/>
        <v>0</v>
      </c>
      <c r="BW809" s="15">
        <f t="shared" si="539"/>
        <v>0</v>
      </c>
      <c r="BX809" s="15">
        <f t="shared" si="540"/>
        <v>0</v>
      </c>
      <c r="BY809" s="15">
        <f t="shared" si="541"/>
        <v>0</v>
      </c>
      <c r="BZ809" s="15">
        <f t="shared" si="542"/>
        <v>0</v>
      </c>
      <c r="CA809" s="15">
        <f t="shared" si="543"/>
        <v>0</v>
      </c>
      <c r="CB809" s="15">
        <f t="shared" si="544"/>
        <v>0</v>
      </c>
      <c r="CC809" s="15">
        <f t="shared" si="545"/>
        <v>0</v>
      </c>
      <c r="CD809" s="15">
        <f t="shared" si="546"/>
        <v>0</v>
      </c>
      <c r="CE809" s="15">
        <f t="shared" si="547"/>
        <v>0</v>
      </c>
      <c r="CF809" s="15">
        <f t="shared" si="548"/>
        <v>0</v>
      </c>
      <c r="CG809" s="15">
        <f t="shared" si="549"/>
        <v>0</v>
      </c>
    </row>
    <row r="810" spans="15:85" x14ac:dyDescent="0.25">
      <c r="O810" s="1"/>
      <c r="P810" s="1"/>
      <c r="Q810" s="1"/>
      <c r="R810" s="1"/>
      <c r="S810" s="1"/>
      <c r="T810" s="1"/>
      <c r="U810" s="1"/>
      <c r="W810" s="1"/>
      <c r="X810" s="1"/>
      <c r="Y810" s="1"/>
      <c r="Z810" s="1"/>
      <c r="AD810" s="2"/>
      <c r="AE810" s="2"/>
      <c r="AF810" s="2"/>
      <c r="AG810" s="2"/>
      <c r="AH810" s="2"/>
      <c r="AI810" s="2"/>
      <c r="AJ810" s="2"/>
      <c r="AK810" s="2"/>
      <c r="AL810" s="2"/>
      <c r="AM810" s="2"/>
      <c r="AN810" s="2"/>
      <c r="AO810" s="2"/>
      <c r="AP810" s="2"/>
      <c r="AQ810" s="2"/>
      <c r="AR810" s="2"/>
      <c r="AS810" s="2"/>
      <c r="AT810" s="3"/>
      <c r="AU810" s="3"/>
      <c r="AV810" s="3"/>
      <c r="AW810" s="4"/>
      <c r="AX810" s="4"/>
      <c r="AY810" s="4"/>
      <c r="AZ810" s="4"/>
      <c r="BA810" s="4"/>
      <c r="BB810" s="4"/>
      <c r="BC810" s="4"/>
      <c r="BD810" s="15">
        <f t="shared" si="534"/>
        <v>1</v>
      </c>
      <c r="BE810" s="15">
        <f t="shared" si="533"/>
        <v>1</v>
      </c>
      <c r="BF810" s="15">
        <f t="shared" si="553"/>
        <v>1</v>
      </c>
      <c r="BG810" s="15">
        <f t="shared" si="553"/>
        <v>1</v>
      </c>
      <c r="BH810" s="15">
        <f t="shared" si="553"/>
        <v>1</v>
      </c>
      <c r="BI810" s="15">
        <f t="shared" si="553"/>
        <v>1</v>
      </c>
      <c r="BJ810" s="15">
        <f t="shared" si="553"/>
        <v>1</v>
      </c>
      <c r="BK810" s="15">
        <f t="shared" si="553"/>
        <v>1</v>
      </c>
      <c r="BL810" s="15">
        <f t="shared" si="553"/>
        <v>1</v>
      </c>
      <c r="BM810" s="15">
        <f t="shared" si="553"/>
        <v>1</v>
      </c>
      <c r="BN810" s="15">
        <f t="shared" si="553"/>
        <v>1</v>
      </c>
      <c r="BO810" s="15">
        <f t="shared" si="553"/>
        <v>1</v>
      </c>
      <c r="BP810" s="15">
        <f t="shared" si="553"/>
        <v>1</v>
      </c>
      <c r="BQ810" s="15">
        <f t="shared" si="553"/>
        <v>1</v>
      </c>
      <c r="BR810" s="15">
        <f t="shared" si="553"/>
        <v>1</v>
      </c>
      <c r="BS810" s="15">
        <f t="shared" si="535"/>
        <v>0</v>
      </c>
      <c r="BT810" s="15">
        <f t="shared" si="536"/>
        <v>0</v>
      </c>
      <c r="BU810" s="15">
        <f t="shared" si="537"/>
        <v>0</v>
      </c>
      <c r="BV810" s="15">
        <f t="shared" si="538"/>
        <v>0</v>
      </c>
      <c r="BW810" s="15">
        <f t="shared" si="539"/>
        <v>0</v>
      </c>
      <c r="BX810" s="15">
        <f t="shared" si="540"/>
        <v>0</v>
      </c>
      <c r="BY810" s="15">
        <f t="shared" si="541"/>
        <v>0</v>
      </c>
      <c r="BZ810" s="15">
        <f t="shared" si="542"/>
        <v>0</v>
      </c>
      <c r="CA810" s="15">
        <f t="shared" si="543"/>
        <v>0</v>
      </c>
      <c r="CB810" s="15">
        <f t="shared" si="544"/>
        <v>0</v>
      </c>
      <c r="CC810" s="15">
        <f t="shared" si="545"/>
        <v>0</v>
      </c>
      <c r="CD810" s="15">
        <f t="shared" si="546"/>
        <v>0</v>
      </c>
      <c r="CE810" s="15">
        <f t="shared" si="547"/>
        <v>0</v>
      </c>
      <c r="CF810" s="15">
        <f t="shared" si="548"/>
        <v>0</v>
      </c>
      <c r="CG810" s="15">
        <f t="shared" si="549"/>
        <v>0</v>
      </c>
    </row>
    <row r="811" spans="15:85" x14ac:dyDescent="0.25">
      <c r="O811" s="1"/>
      <c r="P811" s="1"/>
      <c r="Q811" s="1"/>
      <c r="R811" s="1"/>
      <c r="S811" s="1"/>
      <c r="T811" s="1"/>
      <c r="U811" s="1"/>
      <c r="W811" s="1"/>
      <c r="X811" s="1"/>
      <c r="Y811" s="1"/>
      <c r="Z811" s="1"/>
      <c r="AD811" s="2"/>
      <c r="AE811" s="2"/>
      <c r="AF811" s="2"/>
      <c r="AG811" s="2"/>
      <c r="AH811" s="2"/>
      <c r="AI811" s="2"/>
      <c r="AJ811" s="2"/>
      <c r="AK811" s="2"/>
      <c r="AL811" s="2"/>
      <c r="AM811" s="2"/>
      <c r="AN811" s="2"/>
      <c r="AO811" s="2"/>
      <c r="AP811" s="2"/>
      <c r="AQ811" s="2"/>
      <c r="AR811" s="2"/>
      <c r="AS811" s="2"/>
      <c r="AT811" s="3"/>
      <c r="AU811" s="3"/>
      <c r="AV811" s="3"/>
      <c r="AW811" s="4"/>
      <c r="AX811" s="4"/>
      <c r="AY811" s="4"/>
      <c r="AZ811" s="4"/>
      <c r="BA811" s="4"/>
      <c r="BB811" s="4"/>
      <c r="BC811" s="4"/>
      <c r="BD811" s="15">
        <f t="shared" si="534"/>
        <v>1</v>
      </c>
      <c r="BE811" s="15">
        <f t="shared" si="533"/>
        <v>1</v>
      </c>
      <c r="BF811" s="15">
        <f t="shared" si="553"/>
        <v>1</v>
      </c>
      <c r="BG811" s="15">
        <f t="shared" si="553"/>
        <v>1</v>
      </c>
      <c r="BH811" s="15">
        <f t="shared" si="553"/>
        <v>1</v>
      </c>
      <c r="BI811" s="15">
        <f t="shared" si="553"/>
        <v>1</v>
      </c>
      <c r="BJ811" s="15">
        <f t="shared" si="553"/>
        <v>1</v>
      </c>
      <c r="BK811" s="15">
        <f t="shared" si="553"/>
        <v>1</v>
      </c>
      <c r="BL811" s="15">
        <f t="shared" si="553"/>
        <v>1</v>
      </c>
      <c r="BM811" s="15">
        <f t="shared" si="553"/>
        <v>1</v>
      </c>
      <c r="BN811" s="15">
        <f t="shared" si="553"/>
        <v>1</v>
      </c>
      <c r="BO811" s="15">
        <f t="shared" si="553"/>
        <v>1</v>
      </c>
      <c r="BP811" s="15">
        <f t="shared" si="553"/>
        <v>1</v>
      </c>
      <c r="BQ811" s="15">
        <f t="shared" si="553"/>
        <v>1</v>
      </c>
      <c r="BR811" s="15">
        <f t="shared" si="553"/>
        <v>1</v>
      </c>
      <c r="BS811" s="15">
        <f t="shared" si="535"/>
        <v>0</v>
      </c>
      <c r="BT811" s="15">
        <f t="shared" si="536"/>
        <v>0</v>
      </c>
      <c r="BU811" s="15">
        <f t="shared" si="537"/>
        <v>0</v>
      </c>
      <c r="BV811" s="15">
        <f t="shared" si="538"/>
        <v>0</v>
      </c>
      <c r="BW811" s="15">
        <f t="shared" si="539"/>
        <v>0</v>
      </c>
      <c r="BX811" s="15">
        <f t="shared" si="540"/>
        <v>0</v>
      </c>
      <c r="BY811" s="15">
        <f t="shared" si="541"/>
        <v>0</v>
      </c>
      <c r="BZ811" s="15">
        <f t="shared" si="542"/>
        <v>0</v>
      </c>
      <c r="CA811" s="15">
        <f t="shared" si="543"/>
        <v>0</v>
      </c>
      <c r="CB811" s="15">
        <f t="shared" si="544"/>
        <v>0</v>
      </c>
      <c r="CC811" s="15">
        <f t="shared" si="545"/>
        <v>0</v>
      </c>
      <c r="CD811" s="15">
        <f t="shared" si="546"/>
        <v>0</v>
      </c>
      <c r="CE811" s="15">
        <f t="shared" si="547"/>
        <v>0</v>
      </c>
      <c r="CF811" s="15">
        <f t="shared" si="548"/>
        <v>0</v>
      </c>
      <c r="CG811" s="15">
        <f t="shared" si="549"/>
        <v>0</v>
      </c>
    </row>
    <row r="812" spans="15:85" x14ac:dyDescent="0.25">
      <c r="O812" s="1"/>
      <c r="P812" s="1"/>
      <c r="Q812" s="1"/>
      <c r="R812" s="1"/>
      <c r="S812" s="1"/>
      <c r="T812" s="1"/>
      <c r="U812" s="1"/>
      <c r="W812" s="1"/>
      <c r="X812" s="1"/>
      <c r="Y812" s="1"/>
      <c r="Z812" s="1"/>
      <c r="AD812" s="2"/>
      <c r="AE812" s="2"/>
      <c r="AF812" s="2"/>
      <c r="AG812" s="2"/>
      <c r="AH812" s="2"/>
      <c r="AI812" s="2"/>
      <c r="AJ812" s="2"/>
      <c r="AK812" s="2"/>
      <c r="AL812" s="2"/>
      <c r="AM812" s="2"/>
      <c r="AN812" s="2"/>
      <c r="AO812" s="2"/>
      <c r="AP812" s="2"/>
      <c r="AQ812" s="2"/>
      <c r="AR812" s="2"/>
      <c r="AS812" s="2"/>
      <c r="AT812" s="3"/>
      <c r="AU812" s="3"/>
      <c r="AV812" s="3"/>
      <c r="AW812" s="4"/>
      <c r="AX812" s="4"/>
      <c r="AY812" s="4"/>
      <c r="AZ812" s="4"/>
      <c r="BA812" s="4"/>
      <c r="BB812" s="4"/>
      <c r="BC812" s="4"/>
      <c r="BD812" s="15">
        <f t="shared" si="534"/>
        <v>1</v>
      </c>
      <c r="BE812" s="15">
        <f t="shared" si="533"/>
        <v>1</v>
      </c>
      <c r="BF812" s="15">
        <f t="shared" si="553"/>
        <v>1</v>
      </c>
      <c r="BG812" s="15">
        <f t="shared" si="553"/>
        <v>1</v>
      </c>
      <c r="BH812" s="15">
        <f t="shared" si="553"/>
        <v>1</v>
      </c>
      <c r="BI812" s="15">
        <f t="shared" si="553"/>
        <v>1</v>
      </c>
      <c r="BJ812" s="15">
        <f t="shared" si="553"/>
        <v>1</v>
      </c>
      <c r="BK812" s="15">
        <f t="shared" si="553"/>
        <v>1</v>
      </c>
      <c r="BL812" s="15">
        <f t="shared" si="553"/>
        <v>1</v>
      </c>
      <c r="BM812" s="15">
        <f t="shared" si="553"/>
        <v>1</v>
      </c>
      <c r="BN812" s="15">
        <f t="shared" si="553"/>
        <v>1</v>
      </c>
      <c r="BO812" s="15">
        <f t="shared" si="553"/>
        <v>1</v>
      </c>
      <c r="BP812" s="15">
        <f t="shared" si="553"/>
        <v>1</v>
      </c>
      <c r="BQ812" s="15">
        <f t="shared" si="553"/>
        <v>1</v>
      </c>
      <c r="BR812" s="15">
        <f t="shared" si="553"/>
        <v>1</v>
      </c>
      <c r="BS812" s="15">
        <f t="shared" si="535"/>
        <v>0</v>
      </c>
      <c r="BT812" s="15">
        <f t="shared" si="536"/>
        <v>0</v>
      </c>
      <c r="BU812" s="15">
        <f t="shared" si="537"/>
        <v>0</v>
      </c>
      <c r="BV812" s="15">
        <f t="shared" si="538"/>
        <v>0</v>
      </c>
      <c r="BW812" s="15">
        <f t="shared" si="539"/>
        <v>0</v>
      </c>
      <c r="BX812" s="15">
        <f t="shared" si="540"/>
        <v>0</v>
      </c>
      <c r="BY812" s="15">
        <f t="shared" si="541"/>
        <v>0</v>
      </c>
      <c r="BZ812" s="15">
        <f t="shared" si="542"/>
        <v>0</v>
      </c>
      <c r="CA812" s="15">
        <f t="shared" si="543"/>
        <v>0</v>
      </c>
      <c r="CB812" s="15">
        <f t="shared" si="544"/>
        <v>0</v>
      </c>
      <c r="CC812" s="15">
        <f t="shared" si="545"/>
        <v>0</v>
      </c>
      <c r="CD812" s="15">
        <f t="shared" si="546"/>
        <v>0</v>
      </c>
      <c r="CE812" s="15">
        <f t="shared" si="547"/>
        <v>0</v>
      </c>
      <c r="CF812" s="15">
        <f t="shared" si="548"/>
        <v>0</v>
      </c>
      <c r="CG812" s="15">
        <f t="shared" si="549"/>
        <v>0</v>
      </c>
    </row>
    <row r="813" spans="15:85" x14ac:dyDescent="0.25">
      <c r="O813" s="1"/>
      <c r="P813" s="1"/>
      <c r="Q813" s="1"/>
      <c r="R813" s="1"/>
      <c r="S813" s="1"/>
      <c r="T813" s="1"/>
      <c r="U813" s="1"/>
      <c r="W813" s="1"/>
      <c r="X813" s="1"/>
      <c r="Y813" s="1"/>
      <c r="Z813" s="1"/>
      <c r="AD813" s="2"/>
      <c r="AE813" s="2"/>
      <c r="AF813" s="2"/>
      <c r="AG813" s="2"/>
      <c r="AH813" s="2"/>
      <c r="AI813" s="2"/>
      <c r="AJ813" s="2"/>
      <c r="AK813" s="2"/>
      <c r="AL813" s="2"/>
      <c r="AM813" s="2"/>
      <c r="AN813" s="2"/>
      <c r="AO813" s="2"/>
      <c r="AP813" s="2"/>
      <c r="AQ813" s="2"/>
      <c r="AR813" s="2"/>
      <c r="AS813" s="2"/>
      <c r="AT813" s="3"/>
      <c r="AU813" s="3"/>
      <c r="AV813" s="3"/>
      <c r="AW813" s="4"/>
      <c r="AX813" s="4"/>
      <c r="AY813" s="4"/>
      <c r="AZ813" s="4"/>
      <c r="BA813" s="4"/>
      <c r="BB813" s="4"/>
      <c r="BC813" s="4"/>
      <c r="BD813" s="15">
        <f t="shared" si="534"/>
        <v>1</v>
      </c>
      <c r="BE813" s="15">
        <f t="shared" si="533"/>
        <v>1</v>
      </c>
      <c r="BF813" s="15">
        <f t="shared" si="553"/>
        <v>1</v>
      </c>
      <c r="BG813" s="15">
        <f t="shared" si="553"/>
        <v>1</v>
      </c>
      <c r="BH813" s="15">
        <f t="shared" si="553"/>
        <v>1</v>
      </c>
      <c r="BI813" s="15">
        <f t="shared" si="553"/>
        <v>1</v>
      </c>
      <c r="BJ813" s="15">
        <f t="shared" si="553"/>
        <v>1</v>
      </c>
      <c r="BK813" s="15">
        <f t="shared" si="553"/>
        <v>1</v>
      </c>
      <c r="BL813" s="15">
        <f t="shared" si="553"/>
        <v>1</v>
      </c>
      <c r="BM813" s="15">
        <f t="shared" si="553"/>
        <v>1</v>
      </c>
      <c r="BN813" s="15">
        <f t="shared" si="553"/>
        <v>1</v>
      </c>
      <c r="BO813" s="15">
        <f t="shared" si="553"/>
        <v>1</v>
      </c>
      <c r="BP813" s="15">
        <f t="shared" si="553"/>
        <v>1</v>
      </c>
      <c r="BQ813" s="15">
        <f t="shared" si="553"/>
        <v>1</v>
      </c>
      <c r="BR813" s="15">
        <f t="shared" si="553"/>
        <v>1</v>
      </c>
      <c r="BS813" s="15">
        <f t="shared" si="535"/>
        <v>0</v>
      </c>
      <c r="BT813" s="15">
        <f t="shared" si="536"/>
        <v>0</v>
      </c>
      <c r="BU813" s="15">
        <f t="shared" si="537"/>
        <v>0</v>
      </c>
      <c r="BV813" s="15">
        <f t="shared" si="538"/>
        <v>0</v>
      </c>
      <c r="BW813" s="15">
        <f t="shared" si="539"/>
        <v>0</v>
      </c>
      <c r="BX813" s="15">
        <f t="shared" si="540"/>
        <v>0</v>
      </c>
      <c r="BY813" s="15">
        <f t="shared" si="541"/>
        <v>0</v>
      </c>
      <c r="BZ813" s="15">
        <f t="shared" si="542"/>
        <v>0</v>
      </c>
      <c r="CA813" s="15">
        <f t="shared" si="543"/>
        <v>0</v>
      </c>
      <c r="CB813" s="15">
        <f t="shared" si="544"/>
        <v>0</v>
      </c>
      <c r="CC813" s="15">
        <f t="shared" si="545"/>
        <v>0</v>
      </c>
      <c r="CD813" s="15">
        <f t="shared" si="546"/>
        <v>0</v>
      </c>
      <c r="CE813" s="15">
        <f t="shared" si="547"/>
        <v>0</v>
      </c>
      <c r="CF813" s="15">
        <f t="shared" si="548"/>
        <v>0</v>
      </c>
      <c r="CG813" s="15">
        <f t="shared" si="549"/>
        <v>0</v>
      </c>
    </row>
    <row r="814" spans="15:85" x14ac:dyDescent="0.25">
      <c r="O814" s="1"/>
      <c r="P814" s="1"/>
      <c r="Q814" s="1"/>
      <c r="R814" s="1"/>
      <c r="S814" s="1"/>
      <c r="T814" s="1"/>
      <c r="U814" s="1"/>
      <c r="W814" s="1"/>
      <c r="X814" s="1"/>
      <c r="Y814" s="1"/>
      <c r="Z814" s="1"/>
      <c r="AD814" s="2"/>
      <c r="AE814" s="2"/>
      <c r="AF814" s="2"/>
      <c r="AG814" s="2"/>
      <c r="AH814" s="2"/>
      <c r="AI814" s="2"/>
      <c r="AJ814" s="2"/>
      <c r="AK814" s="2"/>
      <c r="AL814" s="2"/>
      <c r="AM814" s="2"/>
      <c r="AN814" s="2"/>
      <c r="AO814" s="2"/>
      <c r="AP814" s="2"/>
      <c r="AQ814" s="2"/>
      <c r="AR814" s="2"/>
      <c r="AS814" s="2"/>
      <c r="AT814" s="3"/>
      <c r="AU814" s="3"/>
      <c r="AV814" s="3"/>
      <c r="AW814" s="4"/>
      <c r="AX814" s="4"/>
      <c r="AY814" s="4"/>
      <c r="AZ814" s="4"/>
      <c r="BA814" s="4"/>
      <c r="BB814" s="4"/>
      <c r="BC814" s="4"/>
      <c r="BD814" s="15">
        <f t="shared" si="534"/>
        <v>1</v>
      </c>
      <c r="BE814" s="15">
        <f t="shared" si="533"/>
        <v>1</v>
      </c>
      <c r="BF814" s="15">
        <f t="shared" ref="BF814:BR823" si="554">IF(BF$1-$AW814&gt;$CK$1,1,0)</f>
        <v>1</v>
      </c>
      <c r="BG814" s="15">
        <f t="shared" si="554"/>
        <v>1</v>
      </c>
      <c r="BH814" s="15">
        <f t="shared" si="554"/>
        <v>1</v>
      </c>
      <c r="BI814" s="15">
        <f t="shared" si="554"/>
        <v>1</v>
      </c>
      <c r="BJ814" s="15">
        <f t="shared" si="554"/>
        <v>1</v>
      </c>
      <c r="BK814" s="15">
        <f t="shared" si="554"/>
        <v>1</v>
      </c>
      <c r="BL814" s="15">
        <f t="shared" si="554"/>
        <v>1</v>
      </c>
      <c r="BM814" s="15">
        <f t="shared" si="554"/>
        <v>1</v>
      </c>
      <c r="BN814" s="15">
        <f t="shared" si="554"/>
        <v>1</v>
      </c>
      <c r="BO814" s="15">
        <f t="shared" si="554"/>
        <v>1</v>
      </c>
      <c r="BP814" s="15">
        <f t="shared" si="554"/>
        <v>1</v>
      </c>
      <c r="BQ814" s="15">
        <f t="shared" si="554"/>
        <v>1</v>
      </c>
      <c r="BR814" s="15">
        <f t="shared" si="554"/>
        <v>1</v>
      </c>
      <c r="BS814" s="15">
        <f t="shared" si="535"/>
        <v>0</v>
      </c>
      <c r="BT814" s="15">
        <f t="shared" si="536"/>
        <v>0</v>
      </c>
      <c r="BU814" s="15">
        <f t="shared" si="537"/>
        <v>0</v>
      </c>
      <c r="BV814" s="15">
        <f t="shared" si="538"/>
        <v>0</v>
      </c>
      <c r="BW814" s="15">
        <f t="shared" si="539"/>
        <v>0</v>
      </c>
      <c r="BX814" s="15">
        <f t="shared" si="540"/>
        <v>0</v>
      </c>
      <c r="BY814" s="15">
        <f t="shared" si="541"/>
        <v>0</v>
      </c>
      <c r="BZ814" s="15">
        <f t="shared" si="542"/>
        <v>0</v>
      </c>
      <c r="CA814" s="15">
        <f t="shared" si="543"/>
        <v>0</v>
      </c>
      <c r="CB814" s="15">
        <f t="shared" si="544"/>
        <v>0</v>
      </c>
      <c r="CC814" s="15">
        <f t="shared" si="545"/>
        <v>0</v>
      </c>
      <c r="CD814" s="15">
        <f t="shared" si="546"/>
        <v>0</v>
      </c>
      <c r="CE814" s="15">
        <f t="shared" si="547"/>
        <v>0</v>
      </c>
      <c r="CF814" s="15">
        <f t="shared" si="548"/>
        <v>0</v>
      </c>
      <c r="CG814" s="15">
        <f t="shared" si="549"/>
        <v>0</v>
      </c>
    </row>
    <row r="815" spans="15:85" x14ac:dyDescent="0.25">
      <c r="O815" s="1"/>
      <c r="P815" s="1"/>
      <c r="Q815" s="1"/>
      <c r="R815" s="1"/>
      <c r="S815" s="1"/>
      <c r="T815" s="1"/>
      <c r="U815" s="1"/>
      <c r="W815" s="1"/>
      <c r="X815" s="1"/>
      <c r="Y815" s="1"/>
      <c r="Z815" s="1"/>
      <c r="AD815" s="2"/>
      <c r="AE815" s="2"/>
      <c r="AF815" s="2"/>
      <c r="AG815" s="2"/>
      <c r="AH815" s="2"/>
      <c r="AI815" s="2"/>
      <c r="AJ815" s="2"/>
      <c r="AK815" s="2"/>
      <c r="AL815" s="2"/>
      <c r="AM815" s="2"/>
      <c r="AN815" s="2"/>
      <c r="AO815" s="2"/>
      <c r="AP815" s="2"/>
      <c r="AQ815" s="2"/>
      <c r="AR815" s="2"/>
      <c r="AS815" s="2"/>
      <c r="AT815" s="3"/>
      <c r="AU815" s="3"/>
      <c r="AV815" s="3"/>
      <c r="AW815" s="4"/>
      <c r="AX815" s="4"/>
      <c r="AY815" s="4"/>
      <c r="AZ815" s="4"/>
      <c r="BA815" s="4"/>
      <c r="BB815" s="4"/>
      <c r="BC815" s="4"/>
      <c r="BD815" s="15">
        <f t="shared" si="534"/>
        <v>1</v>
      </c>
      <c r="BE815" s="15">
        <f t="shared" si="533"/>
        <v>1</v>
      </c>
      <c r="BF815" s="15">
        <f t="shared" si="554"/>
        <v>1</v>
      </c>
      <c r="BG815" s="15">
        <f t="shared" si="554"/>
        <v>1</v>
      </c>
      <c r="BH815" s="15">
        <f t="shared" si="554"/>
        <v>1</v>
      </c>
      <c r="BI815" s="15">
        <f t="shared" si="554"/>
        <v>1</v>
      </c>
      <c r="BJ815" s="15">
        <f t="shared" si="554"/>
        <v>1</v>
      </c>
      <c r="BK815" s="15">
        <f t="shared" si="554"/>
        <v>1</v>
      </c>
      <c r="BL815" s="15">
        <f t="shared" si="554"/>
        <v>1</v>
      </c>
      <c r="BM815" s="15">
        <f t="shared" si="554"/>
        <v>1</v>
      </c>
      <c r="BN815" s="15">
        <f t="shared" si="554"/>
        <v>1</v>
      </c>
      <c r="BO815" s="15">
        <f t="shared" si="554"/>
        <v>1</v>
      </c>
      <c r="BP815" s="15">
        <f t="shared" si="554"/>
        <v>1</v>
      </c>
      <c r="BQ815" s="15">
        <f t="shared" si="554"/>
        <v>1</v>
      </c>
      <c r="BR815" s="15">
        <f t="shared" si="554"/>
        <v>1</v>
      </c>
      <c r="BS815" s="15">
        <f t="shared" si="535"/>
        <v>0</v>
      </c>
      <c r="BT815" s="15">
        <f t="shared" si="536"/>
        <v>0</v>
      </c>
      <c r="BU815" s="15">
        <f t="shared" si="537"/>
        <v>0</v>
      </c>
      <c r="BV815" s="15">
        <f t="shared" si="538"/>
        <v>0</v>
      </c>
      <c r="BW815" s="15">
        <f t="shared" si="539"/>
        <v>0</v>
      </c>
      <c r="BX815" s="15">
        <f t="shared" si="540"/>
        <v>0</v>
      </c>
      <c r="BY815" s="15">
        <f t="shared" si="541"/>
        <v>0</v>
      </c>
      <c r="BZ815" s="15">
        <f t="shared" si="542"/>
        <v>0</v>
      </c>
      <c r="CA815" s="15">
        <f t="shared" si="543"/>
        <v>0</v>
      </c>
      <c r="CB815" s="15">
        <f t="shared" si="544"/>
        <v>0</v>
      </c>
      <c r="CC815" s="15">
        <f t="shared" si="545"/>
        <v>0</v>
      </c>
      <c r="CD815" s="15">
        <f t="shared" si="546"/>
        <v>0</v>
      </c>
      <c r="CE815" s="15">
        <f t="shared" si="547"/>
        <v>0</v>
      </c>
      <c r="CF815" s="15">
        <f t="shared" si="548"/>
        <v>0</v>
      </c>
      <c r="CG815" s="15">
        <f t="shared" si="549"/>
        <v>0</v>
      </c>
    </row>
    <row r="816" spans="15:85" x14ac:dyDescent="0.25">
      <c r="O816" s="1"/>
      <c r="P816" s="1"/>
      <c r="Q816" s="1"/>
      <c r="R816" s="1"/>
      <c r="S816" s="1"/>
      <c r="T816" s="1"/>
      <c r="U816" s="1"/>
      <c r="W816" s="1"/>
      <c r="X816" s="1"/>
      <c r="Y816" s="1"/>
      <c r="Z816" s="1"/>
      <c r="AD816" s="2"/>
      <c r="AE816" s="2"/>
      <c r="AF816" s="2"/>
      <c r="AG816" s="2"/>
      <c r="AH816" s="2"/>
      <c r="AI816" s="2"/>
      <c r="AJ816" s="2"/>
      <c r="AK816" s="2"/>
      <c r="AL816" s="2"/>
      <c r="AM816" s="2"/>
      <c r="AN816" s="2"/>
      <c r="AO816" s="2"/>
      <c r="AP816" s="2"/>
      <c r="AQ816" s="2"/>
      <c r="AR816" s="2"/>
      <c r="AS816" s="2"/>
      <c r="AT816" s="3"/>
      <c r="AU816" s="3"/>
      <c r="AV816" s="3"/>
      <c r="AW816" s="4"/>
      <c r="AX816" s="4"/>
      <c r="AY816" s="4"/>
      <c r="AZ816" s="4"/>
      <c r="BA816" s="4"/>
      <c r="BB816" s="4"/>
      <c r="BC816" s="4"/>
      <c r="BD816" s="15">
        <f t="shared" si="534"/>
        <v>1</v>
      </c>
      <c r="BE816" s="15">
        <f t="shared" si="533"/>
        <v>1</v>
      </c>
      <c r="BF816" s="15">
        <f t="shared" si="554"/>
        <v>1</v>
      </c>
      <c r="BG816" s="15">
        <f t="shared" si="554"/>
        <v>1</v>
      </c>
      <c r="BH816" s="15">
        <f t="shared" si="554"/>
        <v>1</v>
      </c>
      <c r="BI816" s="15">
        <f t="shared" si="554"/>
        <v>1</v>
      </c>
      <c r="BJ816" s="15">
        <f t="shared" si="554"/>
        <v>1</v>
      </c>
      <c r="BK816" s="15">
        <f t="shared" si="554"/>
        <v>1</v>
      </c>
      <c r="BL816" s="15">
        <f t="shared" si="554"/>
        <v>1</v>
      </c>
      <c r="BM816" s="15">
        <f t="shared" si="554"/>
        <v>1</v>
      </c>
      <c r="BN816" s="15">
        <f t="shared" si="554"/>
        <v>1</v>
      </c>
      <c r="BO816" s="15">
        <f t="shared" si="554"/>
        <v>1</v>
      </c>
      <c r="BP816" s="15">
        <f t="shared" si="554"/>
        <v>1</v>
      </c>
      <c r="BQ816" s="15">
        <f t="shared" si="554"/>
        <v>1</v>
      </c>
      <c r="BR816" s="15">
        <f t="shared" si="554"/>
        <v>1</v>
      </c>
      <c r="BS816" s="15">
        <f t="shared" si="535"/>
        <v>0</v>
      </c>
      <c r="BT816" s="15">
        <f t="shared" si="536"/>
        <v>0</v>
      </c>
      <c r="BU816" s="15">
        <f t="shared" si="537"/>
        <v>0</v>
      </c>
      <c r="BV816" s="15">
        <f t="shared" si="538"/>
        <v>0</v>
      </c>
      <c r="BW816" s="15">
        <f t="shared" si="539"/>
        <v>0</v>
      </c>
      <c r="BX816" s="15">
        <f t="shared" si="540"/>
        <v>0</v>
      </c>
      <c r="BY816" s="15">
        <f t="shared" si="541"/>
        <v>0</v>
      </c>
      <c r="BZ816" s="15">
        <f t="shared" si="542"/>
        <v>0</v>
      </c>
      <c r="CA816" s="15">
        <f t="shared" si="543"/>
        <v>0</v>
      </c>
      <c r="CB816" s="15">
        <f t="shared" si="544"/>
        <v>0</v>
      </c>
      <c r="CC816" s="15">
        <f t="shared" si="545"/>
        <v>0</v>
      </c>
      <c r="CD816" s="15">
        <f t="shared" si="546"/>
        <v>0</v>
      </c>
      <c r="CE816" s="15">
        <f t="shared" si="547"/>
        <v>0</v>
      </c>
      <c r="CF816" s="15">
        <f t="shared" si="548"/>
        <v>0</v>
      </c>
      <c r="CG816" s="15">
        <f t="shared" si="549"/>
        <v>0</v>
      </c>
    </row>
    <row r="817" spans="15:85" x14ac:dyDescent="0.25">
      <c r="O817" s="1"/>
      <c r="P817" s="1"/>
      <c r="Q817" s="1"/>
      <c r="R817" s="1"/>
      <c r="S817" s="1"/>
      <c r="T817" s="1"/>
      <c r="U817" s="1"/>
      <c r="W817" s="1"/>
      <c r="X817" s="1"/>
      <c r="Y817" s="1"/>
      <c r="Z817" s="1"/>
      <c r="AD817" s="2"/>
      <c r="AE817" s="2"/>
      <c r="AF817" s="2"/>
      <c r="AG817" s="2"/>
      <c r="AH817" s="2"/>
      <c r="AI817" s="2"/>
      <c r="AJ817" s="2"/>
      <c r="AK817" s="2"/>
      <c r="AL817" s="2"/>
      <c r="AM817" s="2"/>
      <c r="AN817" s="2"/>
      <c r="AO817" s="2"/>
      <c r="AP817" s="2"/>
      <c r="AQ817" s="2"/>
      <c r="AR817" s="2"/>
      <c r="AS817" s="2"/>
      <c r="AT817" s="3"/>
      <c r="AU817" s="3"/>
      <c r="AV817" s="3"/>
      <c r="AW817" s="4"/>
      <c r="AX817" s="4"/>
      <c r="AY817" s="4"/>
      <c r="AZ817" s="4"/>
      <c r="BA817" s="4"/>
      <c r="BB817" s="4"/>
      <c r="BC817" s="4"/>
      <c r="BD817" s="15">
        <f t="shared" si="534"/>
        <v>1</v>
      </c>
      <c r="BE817" s="15">
        <f t="shared" si="533"/>
        <v>1</v>
      </c>
      <c r="BF817" s="15">
        <f t="shared" si="554"/>
        <v>1</v>
      </c>
      <c r="BG817" s="15">
        <f t="shared" si="554"/>
        <v>1</v>
      </c>
      <c r="BH817" s="15">
        <f t="shared" si="554"/>
        <v>1</v>
      </c>
      <c r="BI817" s="15">
        <f t="shared" si="554"/>
        <v>1</v>
      </c>
      <c r="BJ817" s="15">
        <f t="shared" si="554"/>
        <v>1</v>
      </c>
      <c r="BK817" s="15">
        <f t="shared" si="554"/>
        <v>1</v>
      </c>
      <c r="BL817" s="15">
        <f t="shared" si="554"/>
        <v>1</v>
      </c>
      <c r="BM817" s="15">
        <f t="shared" si="554"/>
        <v>1</v>
      </c>
      <c r="BN817" s="15">
        <f t="shared" si="554"/>
        <v>1</v>
      </c>
      <c r="BO817" s="15">
        <f t="shared" si="554"/>
        <v>1</v>
      </c>
      <c r="BP817" s="15">
        <f t="shared" si="554"/>
        <v>1</v>
      </c>
      <c r="BQ817" s="15">
        <f t="shared" si="554"/>
        <v>1</v>
      </c>
      <c r="BR817" s="15">
        <f t="shared" si="554"/>
        <v>1</v>
      </c>
      <c r="BS817" s="15">
        <f t="shared" si="535"/>
        <v>0</v>
      </c>
      <c r="BT817" s="15">
        <f t="shared" si="536"/>
        <v>0</v>
      </c>
      <c r="BU817" s="15">
        <f t="shared" si="537"/>
        <v>0</v>
      </c>
      <c r="BV817" s="15">
        <f t="shared" si="538"/>
        <v>0</v>
      </c>
      <c r="BW817" s="15">
        <f t="shared" si="539"/>
        <v>0</v>
      </c>
      <c r="BX817" s="15">
        <f t="shared" si="540"/>
        <v>0</v>
      </c>
      <c r="BY817" s="15">
        <f t="shared" si="541"/>
        <v>0</v>
      </c>
      <c r="BZ817" s="15">
        <f t="shared" si="542"/>
        <v>0</v>
      </c>
      <c r="CA817" s="15">
        <f t="shared" si="543"/>
        <v>0</v>
      </c>
      <c r="CB817" s="15">
        <f t="shared" si="544"/>
        <v>0</v>
      </c>
      <c r="CC817" s="15">
        <f t="shared" si="545"/>
        <v>0</v>
      </c>
      <c r="CD817" s="15">
        <f t="shared" si="546"/>
        <v>0</v>
      </c>
      <c r="CE817" s="15">
        <f t="shared" si="547"/>
        <v>0</v>
      </c>
      <c r="CF817" s="15">
        <f t="shared" si="548"/>
        <v>0</v>
      </c>
      <c r="CG817" s="15">
        <f t="shared" si="549"/>
        <v>0</v>
      </c>
    </row>
    <row r="818" spans="15:85" x14ac:dyDescent="0.25">
      <c r="O818" s="1"/>
      <c r="P818" s="1"/>
      <c r="Q818" s="1"/>
      <c r="R818" s="1"/>
      <c r="S818" s="1"/>
      <c r="T818" s="1"/>
      <c r="U818" s="1"/>
      <c r="W818" s="1"/>
      <c r="X818" s="1"/>
      <c r="Y818" s="1"/>
      <c r="Z818" s="1"/>
      <c r="AD818" s="2"/>
      <c r="AE818" s="2"/>
      <c r="AF818" s="2"/>
      <c r="AG818" s="2"/>
      <c r="AH818" s="2"/>
      <c r="AI818" s="2"/>
      <c r="AJ818" s="2"/>
      <c r="AK818" s="2"/>
      <c r="AL818" s="2"/>
      <c r="AM818" s="2"/>
      <c r="AN818" s="2"/>
      <c r="AO818" s="2"/>
      <c r="AP818" s="2"/>
      <c r="AQ818" s="2"/>
      <c r="AR818" s="2"/>
      <c r="AS818" s="2"/>
      <c r="AT818" s="3"/>
      <c r="AU818" s="3"/>
      <c r="AV818" s="3"/>
      <c r="AW818" s="4"/>
      <c r="AX818" s="4"/>
      <c r="AY818" s="4"/>
      <c r="AZ818" s="4"/>
      <c r="BA818" s="4"/>
      <c r="BB818" s="4"/>
      <c r="BC818" s="4"/>
      <c r="BD818" s="15">
        <f t="shared" si="534"/>
        <v>1</v>
      </c>
      <c r="BE818" s="15">
        <f t="shared" si="533"/>
        <v>1</v>
      </c>
      <c r="BF818" s="15">
        <f t="shared" si="554"/>
        <v>1</v>
      </c>
      <c r="BG818" s="15">
        <f t="shared" si="554"/>
        <v>1</v>
      </c>
      <c r="BH818" s="15">
        <f t="shared" si="554"/>
        <v>1</v>
      </c>
      <c r="BI818" s="15">
        <f t="shared" si="554"/>
        <v>1</v>
      </c>
      <c r="BJ818" s="15">
        <f t="shared" si="554"/>
        <v>1</v>
      </c>
      <c r="BK818" s="15">
        <f t="shared" si="554"/>
        <v>1</v>
      </c>
      <c r="BL818" s="15">
        <f t="shared" si="554"/>
        <v>1</v>
      </c>
      <c r="BM818" s="15">
        <f t="shared" si="554"/>
        <v>1</v>
      </c>
      <c r="BN818" s="15">
        <f t="shared" si="554"/>
        <v>1</v>
      </c>
      <c r="BO818" s="15">
        <f t="shared" si="554"/>
        <v>1</v>
      </c>
      <c r="BP818" s="15">
        <f t="shared" si="554"/>
        <v>1</v>
      </c>
      <c r="BQ818" s="15">
        <f t="shared" si="554"/>
        <v>1</v>
      </c>
      <c r="BR818" s="15">
        <f t="shared" si="554"/>
        <v>1</v>
      </c>
      <c r="BS818" s="15">
        <f t="shared" si="535"/>
        <v>0</v>
      </c>
      <c r="BT818" s="15">
        <f t="shared" si="536"/>
        <v>0</v>
      </c>
      <c r="BU818" s="15">
        <f t="shared" si="537"/>
        <v>0</v>
      </c>
      <c r="BV818" s="15">
        <f t="shared" si="538"/>
        <v>0</v>
      </c>
      <c r="BW818" s="15">
        <f t="shared" si="539"/>
        <v>0</v>
      </c>
      <c r="BX818" s="15">
        <f t="shared" si="540"/>
        <v>0</v>
      </c>
      <c r="BY818" s="15">
        <f t="shared" si="541"/>
        <v>0</v>
      </c>
      <c r="BZ818" s="15">
        <f t="shared" si="542"/>
        <v>0</v>
      </c>
      <c r="CA818" s="15">
        <f t="shared" si="543"/>
        <v>0</v>
      </c>
      <c r="CB818" s="15">
        <f t="shared" si="544"/>
        <v>0</v>
      </c>
      <c r="CC818" s="15">
        <f t="shared" si="545"/>
        <v>0</v>
      </c>
      <c r="CD818" s="15">
        <f t="shared" si="546"/>
        <v>0</v>
      </c>
      <c r="CE818" s="15">
        <f t="shared" si="547"/>
        <v>0</v>
      </c>
      <c r="CF818" s="15">
        <f t="shared" si="548"/>
        <v>0</v>
      </c>
      <c r="CG818" s="15">
        <f t="shared" si="549"/>
        <v>0</v>
      </c>
    </row>
    <row r="819" spans="15:85" x14ac:dyDescent="0.25">
      <c r="O819" s="1"/>
      <c r="P819" s="1"/>
      <c r="Q819" s="1"/>
      <c r="R819" s="1"/>
      <c r="S819" s="1"/>
      <c r="T819" s="1"/>
      <c r="U819" s="1"/>
      <c r="W819" s="1"/>
      <c r="X819" s="1"/>
      <c r="Y819" s="1"/>
      <c r="Z819" s="1"/>
      <c r="AD819" s="2"/>
      <c r="AE819" s="2"/>
      <c r="AF819" s="2"/>
      <c r="AG819" s="2"/>
      <c r="AH819" s="2"/>
      <c r="AI819" s="2"/>
      <c r="AJ819" s="2"/>
      <c r="AK819" s="2"/>
      <c r="AL819" s="2"/>
      <c r="AM819" s="2"/>
      <c r="AN819" s="2"/>
      <c r="AO819" s="2"/>
      <c r="AP819" s="2"/>
      <c r="AQ819" s="2"/>
      <c r="AR819" s="2"/>
      <c r="AS819" s="2"/>
      <c r="AT819" s="3"/>
      <c r="AU819" s="3"/>
      <c r="AV819" s="3"/>
      <c r="AW819" s="4"/>
      <c r="AX819" s="4"/>
      <c r="AY819" s="4"/>
      <c r="AZ819" s="4"/>
      <c r="BA819" s="4"/>
      <c r="BB819" s="4"/>
      <c r="BC819" s="4"/>
      <c r="BD819" s="15">
        <f t="shared" si="534"/>
        <v>1</v>
      </c>
      <c r="BE819" s="15">
        <f t="shared" si="533"/>
        <v>1</v>
      </c>
      <c r="BF819" s="15">
        <f t="shared" si="554"/>
        <v>1</v>
      </c>
      <c r="BG819" s="15">
        <f t="shared" si="554"/>
        <v>1</v>
      </c>
      <c r="BH819" s="15">
        <f t="shared" si="554"/>
        <v>1</v>
      </c>
      <c r="BI819" s="15">
        <f t="shared" si="554"/>
        <v>1</v>
      </c>
      <c r="BJ819" s="15">
        <f t="shared" si="554"/>
        <v>1</v>
      </c>
      <c r="BK819" s="15">
        <f t="shared" si="554"/>
        <v>1</v>
      </c>
      <c r="BL819" s="15">
        <f t="shared" si="554"/>
        <v>1</v>
      </c>
      <c r="BM819" s="15">
        <f t="shared" si="554"/>
        <v>1</v>
      </c>
      <c r="BN819" s="15">
        <f t="shared" si="554"/>
        <v>1</v>
      </c>
      <c r="BO819" s="15">
        <f t="shared" si="554"/>
        <v>1</v>
      </c>
      <c r="BP819" s="15">
        <f t="shared" si="554"/>
        <v>1</v>
      </c>
      <c r="BQ819" s="15">
        <f t="shared" si="554"/>
        <v>1</v>
      </c>
      <c r="BR819" s="15">
        <f t="shared" si="554"/>
        <v>1</v>
      </c>
      <c r="BS819" s="15">
        <f t="shared" si="535"/>
        <v>0</v>
      </c>
      <c r="BT819" s="15">
        <f t="shared" si="536"/>
        <v>0</v>
      </c>
      <c r="BU819" s="15">
        <f t="shared" si="537"/>
        <v>0</v>
      </c>
      <c r="BV819" s="15">
        <f t="shared" si="538"/>
        <v>0</v>
      </c>
      <c r="BW819" s="15">
        <f t="shared" si="539"/>
        <v>0</v>
      </c>
      <c r="BX819" s="15">
        <f t="shared" si="540"/>
        <v>0</v>
      </c>
      <c r="BY819" s="15">
        <f t="shared" si="541"/>
        <v>0</v>
      </c>
      <c r="BZ819" s="15">
        <f t="shared" si="542"/>
        <v>0</v>
      </c>
      <c r="CA819" s="15">
        <f t="shared" si="543"/>
        <v>0</v>
      </c>
      <c r="CB819" s="15">
        <f t="shared" si="544"/>
        <v>0</v>
      </c>
      <c r="CC819" s="15">
        <f t="shared" si="545"/>
        <v>0</v>
      </c>
      <c r="CD819" s="15">
        <f t="shared" si="546"/>
        <v>0</v>
      </c>
      <c r="CE819" s="15">
        <f t="shared" si="547"/>
        <v>0</v>
      </c>
      <c r="CF819" s="15">
        <f t="shared" si="548"/>
        <v>0</v>
      </c>
      <c r="CG819" s="15">
        <f t="shared" si="549"/>
        <v>0</v>
      </c>
    </row>
    <row r="820" spans="15:85" x14ac:dyDescent="0.25">
      <c r="O820" s="1"/>
      <c r="P820" s="1"/>
      <c r="Q820" s="1"/>
      <c r="R820" s="1"/>
      <c r="S820" s="1"/>
      <c r="T820" s="1"/>
      <c r="U820" s="1"/>
      <c r="W820" s="1"/>
      <c r="X820" s="1"/>
      <c r="Y820" s="1"/>
      <c r="Z820" s="1"/>
      <c r="AD820" s="2"/>
      <c r="AE820" s="2"/>
      <c r="AF820" s="2"/>
      <c r="AG820" s="2"/>
      <c r="AH820" s="2"/>
      <c r="AI820" s="2"/>
      <c r="AJ820" s="2"/>
      <c r="AK820" s="2"/>
      <c r="AL820" s="2"/>
      <c r="AM820" s="2"/>
      <c r="AN820" s="2"/>
      <c r="AO820" s="2"/>
      <c r="AP820" s="2"/>
      <c r="AQ820" s="2"/>
      <c r="AR820" s="2"/>
      <c r="AS820" s="2"/>
      <c r="AT820" s="3"/>
      <c r="AU820" s="3"/>
      <c r="AV820" s="3"/>
      <c r="AW820" s="4"/>
      <c r="AX820" s="4"/>
      <c r="AY820" s="4"/>
      <c r="AZ820" s="4"/>
      <c r="BA820" s="4"/>
      <c r="BB820" s="4"/>
      <c r="BC820" s="4"/>
      <c r="BD820" s="15">
        <f t="shared" si="534"/>
        <v>1</v>
      </c>
      <c r="BE820" s="15">
        <f t="shared" si="533"/>
        <v>1</v>
      </c>
      <c r="BF820" s="15">
        <f t="shared" si="554"/>
        <v>1</v>
      </c>
      <c r="BG820" s="15">
        <f t="shared" si="554"/>
        <v>1</v>
      </c>
      <c r="BH820" s="15">
        <f t="shared" si="554"/>
        <v>1</v>
      </c>
      <c r="BI820" s="15">
        <f t="shared" si="554"/>
        <v>1</v>
      </c>
      <c r="BJ820" s="15">
        <f t="shared" si="554"/>
        <v>1</v>
      </c>
      <c r="BK820" s="15">
        <f t="shared" si="554"/>
        <v>1</v>
      </c>
      <c r="BL820" s="15">
        <f t="shared" si="554"/>
        <v>1</v>
      </c>
      <c r="BM820" s="15">
        <f t="shared" si="554"/>
        <v>1</v>
      </c>
      <c r="BN820" s="15">
        <f t="shared" si="554"/>
        <v>1</v>
      </c>
      <c r="BO820" s="15">
        <f t="shared" si="554"/>
        <v>1</v>
      </c>
      <c r="BP820" s="15">
        <f t="shared" si="554"/>
        <v>1</v>
      </c>
      <c r="BQ820" s="15">
        <f t="shared" si="554"/>
        <v>1</v>
      </c>
      <c r="BR820" s="15">
        <f t="shared" si="554"/>
        <v>1</v>
      </c>
      <c r="BS820" s="15">
        <f t="shared" si="535"/>
        <v>0</v>
      </c>
      <c r="BT820" s="15">
        <f t="shared" si="536"/>
        <v>0</v>
      </c>
      <c r="BU820" s="15">
        <f t="shared" si="537"/>
        <v>0</v>
      </c>
      <c r="BV820" s="15">
        <f t="shared" si="538"/>
        <v>0</v>
      </c>
      <c r="BW820" s="15">
        <f t="shared" si="539"/>
        <v>0</v>
      </c>
      <c r="BX820" s="15">
        <f t="shared" si="540"/>
        <v>0</v>
      </c>
      <c r="BY820" s="15">
        <f t="shared" si="541"/>
        <v>0</v>
      </c>
      <c r="BZ820" s="15">
        <f t="shared" si="542"/>
        <v>0</v>
      </c>
      <c r="CA820" s="15">
        <f t="shared" si="543"/>
        <v>0</v>
      </c>
      <c r="CB820" s="15">
        <f t="shared" si="544"/>
        <v>0</v>
      </c>
      <c r="CC820" s="15">
        <f t="shared" si="545"/>
        <v>0</v>
      </c>
      <c r="CD820" s="15">
        <f t="shared" si="546"/>
        <v>0</v>
      </c>
      <c r="CE820" s="15">
        <f t="shared" si="547"/>
        <v>0</v>
      </c>
      <c r="CF820" s="15">
        <f t="shared" si="548"/>
        <v>0</v>
      </c>
      <c r="CG820" s="15">
        <f t="shared" si="549"/>
        <v>0</v>
      </c>
    </row>
    <row r="821" spans="15:85" x14ac:dyDescent="0.25">
      <c r="O821" s="1"/>
      <c r="P821" s="1"/>
      <c r="Q821" s="1"/>
      <c r="R821" s="1"/>
      <c r="S821" s="1"/>
      <c r="T821" s="1"/>
      <c r="U821" s="1"/>
      <c r="W821" s="1"/>
      <c r="X821" s="1"/>
      <c r="Y821" s="1"/>
      <c r="Z821" s="1"/>
      <c r="AD821" s="2"/>
      <c r="AE821" s="2"/>
      <c r="AF821" s="2"/>
      <c r="AG821" s="2"/>
      <c r="AH821" s="2"/>
      <c r="AI821" s="2"/>
      <c r="AJ821" s="2"/>
      <c r="AK821" s="2"/>
      <c r="AL821" s="2"/>
      <c r="AM821" s="2"/>
      <c r="AN821" s="2"/>
      <c r="AO821" s="2"/>
      <c r="AP821" s="2"/>
      <c r="AQ821" s="2"/>
      <c r="AR821" s="2"/>
      <c r="AS821" s="2"/>
      <c r="AT821" s="3"/>
      <c r="AU821" s="3"/>
      <c r="AV821" s="3"/>
      <c r="AW821" s="4"/>
      <c r="AX821" s="4"/>
      <c r="AY821" s="4"/>
      <c r="AZ821" s="4"/>
      <c r="BA821" s="4"/>
      <c r="BB821" s="4"/>
      <c r="BC821" s="4"/>
      <c r="BD821" s="15">
        <f t="shared" si="534"/>
        <v>1</v>
      </c>
      <c r="BE821" s="15">
        <f t="shared" si="533"/>
        <v>1</v>
      </c>
      <c r="BF821" s="15">
        <f t="shared" si="554"/>
        <v>1</v>
      </c>
      <c r="BG821" s="15">
        <f t="shared" si="554"/>
        <v>1</v>
      </c>
      <c r="BH821" s="15">
        <f t="shared" si="554"/>
        <v>1</v>
      </c>
      <c r="BI821" s="15">
        <f t="shared" si="554"/>
        <v>1</v>
      </c>
      <c r="BJ821" s="15">
        <f t="shared" si="554"/>
        <v>1</v>
      </c>
      <c r="BK821" s="15">
        <f t="shared" si="554"/>
        <v>1</v>
      </c>
      <c r="BL821" s="15">
        <f t="shared" si="554"/>
        <v>1</v>
      </c>
      <c r="BM821" s="15">
        <f t="shared" si="554"/>
        <v>1</v>
      </c>
      <c r="BN821" s="15">
        <f t="shared" si="554"/>
        <v>1</v>
      </c>
      <c r="BO821" s="15">
        <f t="shared" si="554"/>
        <v>1</v>
      </c>
      <c r="BP821" s="15">
        <f t="shared" si="554"/>
        <v>1</v>
      </c>
      <c r="BQ821" s="15">
        <f t="shared" si="554"/>
        <v>1</v>
      </c>
      <c r="BR821" s="15">
        <f t="shared" si="554"/>
        <v>1</v>
      </c>
      <c r="BS821" s="15">
        <f t="shared" si="535"/>
        <v>0</v>
      </c>
      <c r="BT821" s="15">
        <f t="shared" si="536"/>
        <v>0</v>
      </c>
      <c r="BU821" s="15">
        <f t="shared" si="537"/>
        <v>0</v>
      </c>
      <c r="BV821" s="15">
        <f t="shared" si="538"/>
        <v>0</v>
      </c>
      <c r="BW821" s="15">
        <f t="shared" si="539"/>
        <v>0</v>
      </c>
      <c r="BX821" s="15">
        <f t="shared" si="540"/>
        <v>0</v>
      </c>
      <c r="BY821" s="15">
        <f t="shared" si="541"/>
        <v>0</v>
      </c>
      <c r="BZ821" s="15">
        <f t="shared" si="542"/>
        <v>0</v>
      </c>
      <c r="CA821" s="15">
        <f t="shared" si="543"/>
        <v>0</v>
      </c>
      <c r="CB821" s="15">
        <f t="shared" si="544"/>
        <v>0</v>
      </c>
      <c r="CC821" s="15">
        <f t="shared" si="545"/>
        <v>0</v>
      </c>
      <c r="CD821" s="15">
        <f t="shared" si="546"/>
        <v>0</v>
      </c>
      <c r="CE821" s="15">
        <f t="shared" si="547"/>
        <v>0</v>
      </c>
      <c r="CF821" s="15">
        <f t="shared" si="548"/>
        <v>0</v>
      </c>
      <c r="CG821" s="15">
        <f t="shared" si="549"/>
        <v>0</v>
      </c>
    </row>
    <row r="822" spans="15:85" x14ac:dyDescent="0.25">
      <c r="O822" s="1"/>
      <c r="P822" s="1"/>
      <c r="Q822" s="1"/>
      <c r="R822" s="1"/>
      <c r="S822" s="1"/>
      <c r="T822" s="1"/>
      <c r="U822" s="1"/>
      <c r="W822" s="1"/>
      <c r="X822" s="1"/>
      <c r="Y822" s="1"/>
      <c r="Z822" s="1"/>
      <c r="AD822" s="2"/>
      <c r="AE822" s="2"/>
      <c r="AF822" s="2"/>
      <c r="AG822" s="2"/>
      <c r="AH822" s="2"/>
      <c r="AI822" s="2"/>
      <c r="AJ822" s="2"/>
      <c r="AK822" s="2"/>
      <c r="AL822" s="2"/>
      <c r="AM822" s="2"/>
      <c r="AN822" s="2"/>
      <c r="AO822" s="2"/>
      <c r="AP822" s="2"/>
      <c r="AQ822" s="2"/>
      <c r="AR822" s="2"/>
      <c r="AS822" s="2"/>
      <c r="AT822" s="3"/>
      <c r="AU822" s="3"/>
      <c r="AV822" s="3"/>
      <c r="AW822" s="4"/>
      <c r="AX822" s="4"/>
      <c r="AY822" s="4"/>
      <c r="AZ822" s="4"/>
      <c r="BA822" s="4"/>
      <c r="BB822" s="4"/>
      <c r="BC822" s="4"/>
      <c r="BD822" s="15">
        <f t="shared" si="534"/>
        <v>1</v>
      </c>
      <c r="BE822" s="15">
        <f t="shared" si="533"/>
        <v>1</v>
      </c>
      <c r="BF822" s="15">
        <f t="shared" si="554"/>
        <v>1</v>
      </c>
      <c r="BG822" s="15">
        <f t="shared" si="554"/>
        <v>1</v>
      </c>
      <c r="BH822" s="15">
        <f t="shared" si="554"/>
        <v>1</v>
      </c>
      <c r="BI822" s="15">
        <f t="shared" si="554"/>
        <v>1</v>
      </c>
      <c r="BJ822" s="15">
        <f t="shared" si="554"/>
        <v>1</v>
      </c>
      <c r="BK822" s="15">
        <f t="shared" si="554"/>
        <v>1</v>
      </c>
      <c r="BL822" s="15">
        <f t="shared" si="554"/>
        <v>1</v>
      </c>
      <c r="BM822" s="15">
        <f t="shared" si="554"/>
        <v>1</v>
      </c>
      <c r="BN822" s="15">
        <f t="shared" si="554"/>
        <v>1</v>
      </c>
      <c r="BO822" s="15">
        <f t="shared" si="554"/>
        <v>1</v>
      </c>
      <c r="BP822" s="15">
        <f t="shared" si="554"/>
        <v>1</v>
      </c>
      <c r="BQ822" s="15">
        <f t="shared" si="554"/>
        <v>1</v>
      </c>
      <c r="BR822" s="15">
        <f t="shared" si="554"/>
        <v>1</v>
      </c>
      <c r="BS822" s="15">
        <f t="shared" si="535"/>
        <v>0</v>
      </c>
      <c r="BT822" s="15">
        <f t="shared" si="536"/>
        <v>0</v>
      </c>
      <c r="BU822" s="15">
        <f t="shared" si="537"/>
        <v>0</v>
      </c>
      <c r="BV822" s="15">
        <f t="shared" si="538"/>
        <v>0</v>
      </c>
      <c r="BW822" s="15">
        <f t="shared" si="539"/>
        <v>0</v>
      </c>
      <c r="BX822" s="15">
        <f t="shared" si="540"/>
        <v>0</v>
      </c>
      <c r="BY822" s="15">
        <f t="shared" si="541"/>
        <v>0</v>
      </c>
      <c r="BZ822" s="15">
        <f t="shared" si="542"/>
        <v>0</v>
      </c>
      <c r="CA822" s="15">
        <f t="shared" si="543"/>
        <v>0</v>
      </c>
      <c r="CB822" s="15">
        <f t="shared" si="544"/>
        <v>0</v>
      </c>
      <c r="CC822" s="15">
        <f t="shared" si="545"/>
        <v>0</v>
      </c>
      <c r="CD822" s="15">
        <f t="shared" si="546"/>
        <v>0</v>
      </c>
      <c r="CE822" s="15">
        <f t="shared" si="547"/>
        <v>0</v>
      </c>
      <c r="CF822" s="15">
        <f t="shared" si="548"/>
        <v>0</v>
      </c>
      <c r="CG822" s="15">
        <f t="shared" si="549"/>
        <v>0</v>
      </c>
    </row>
    <row r="823" spans="15:85" x14ac:dyDescent="0.25">
      <c r="O823" s="1"/>
      <c r="P823" s="1"/>
      <c r="Q823" s="1"/>
      <c r="R823" s="1"/>
      <c r="S823" s="1"/>
      <c r="T823" s="1"/>
      <c r="U823" s="1"/>
      <c r="W823" s="1"/>
      <c r="X823" s="1"/>
      <c r="Y823" s="1"/>
      <c r="Z823" s="1"/>
      <c r="AD823" s="2"/>
      <c r="AE823" s="2"/>
      <c r="AF823" s="2"/>
      <c r="AG823" s="2"/>
      <c r="AH823" s="2"/>
      <c r="AI823" s="2"/>
      <c r="AJ823" s="2"/>
      <c r="AK823" s="2"/>
      <c r="AL823" s="2"/>
      <c r="AM823" s="2"/>
      <c r="AN823" s="2"/>
      <c r="AO823" s="2"/>
      <c r="AP823" s="2"/>
      <c r="AQ823" s="2"/>
      <c r="AR823" s="2"/>
      <c r="AS823" s="2"/>
      <c r="AT823" s="3"/>
      <c r="AU823" s="3"/>
      <c r="AV823" s="3"/>
      <c r="AW823" s="4"/>
      <c r="AX823" s="4"/>
      <c r="AY823" s="4"/>
      <c r="AZ823" s="4"/>
      <c r="BA823" s="4"/>
      <c r="BB823" s="4"/>
      <c r="BC823" s="4"/>
      <c r="BD823" s="15">
        <f t="shared" si="534"/>
        <v>1</v>
      </c>
      <c r="BE823" s="15">
        <f t="shared" si="533"/>
        <v>1</v>
      </c>
      <c r="BF823" s="15">
        <f t="shared" si="554"/>
        <v>1</v>
      </c>
      <c r="BG823" s="15">
        <f t="shared" si="554"/>
        <v>1</v>
      </c>
      <c r="BH823" s="15">
        <f t="shared" si="554"/>
        <v>1</v>
      </c>
      <c r="BI823" s="15">
        <f t="shared" si="554"/>
        <v>1</v>
      </c>
      <c r="BJ823" s="15">
        <f t="shared" si="554"/>
        <v>1</v>
      </c>
      <c r="BK823" s="15">
        <f t="shared" si="554"/>
        <v>1</v>
      </c>
      <c r="BL823" s="15">
        <f t="shared" si="554"/>
        <v>1</v>
      </c>
      <c r="BM823" s="15">
        <f t="shared" si="554"/>
        <v>1</v>
      </c>
      <c r="BN823" s="15">
        <f t="shared" si="554"/>
        <v>1</v>
      </c>
      <c r="BO823" s="15">
        <f t="shared" si="554"/>
        <v>1</v>
      </c>
      <c r="BP823" s="15">
        <f t="shared" si="554"/>
        <v>1</v>
      </c>
      <c r="BQ823" s="15">
        <f t="shared" si="554"/>
        <v>1</v>
      </c>
      <c r="BR823" s="15">
        <f t="shared" si="554"/>
        <v>1</v>
      </c>
      <c r="BS823" s="15">
        <f t="shared" si="535"/>
        <v>0</v>
      </c>
      <c r="BT823" s="15">
        <f t="shared" si="536"/>
        <v>0</v>
      </c>
      <c r="BU823" s="15">
        <f t="shared" si="537"/>
        <v>0</v>
      </c>
      <c r="BV823" s="15">
        <f t="shared" si="538"/>
        <v>0</v>
      </c>
      <c r="BW823" s="15">
        <f t="shared" si="539"/>
        <v>0</v>
      </c>
      <c r="BX823" s="15">
        <f t="shared" si="540"/>
        <v>0</v>
      </c>
      <c r="BY823" s="15">
        <f t="shared" si="541"/>
        <v>0</v>
      </c>
      <c r="BZ823" s="15">
        <f t="shared" si="542"/>
        <v>0</v>
      </c>
      <c r="CA823" s="15">
        <f t="shared" si="543"/>
        <v>0</v>
      </c>
      <c r="CB823" s="15">
        <f t="shared" si="544"/>
        <v>0</v>
      </c>
      <c r="CC823" s="15">
        <f t="shared" si="545"/>
        <v>0</v>
      </c>
      <c r="CD823" s="15">
        <f t="shared" si="546"/>
        <v>0</v>
      </c>
      <c r="CE823" s="15">
        <f t="shared" si="547"/>
        <v>0</v>
      </c>
      <c r="CF823" s="15">
        <f t="shared" si="548"/>
        <v>0</v>
      </c>
      <c r="CG823" s="15">
        <f t="shared" si="549"/>
        <v>0</v>
      </c>
    </row>
    <row r="824" spans="15:85" x14ac:dyDescent="0.25">
      <c r="O824" s="1"/>
      <c r="P824" s="1"/>
      <c r="Q824" s="1"/>
      <c r="R824" s="1"/>
      <c r="S824" s="1"/>
      <c r="T824" s="1"/>
      <c r="U824" s="1"/>
      <c r="W824" s="1"/>
      <c r="X824" s="1"/>
      <c r="Y824" s="1"/>
      <c r="Z824" s="1"/>
      <c r="AD824" s="2"/>
      <c r="AE824" s="2"/>
      <c r="AF824" s="2"/>
      <c r="AG824" s="2"/>
      <c r="AH824" s="2"/>
      <c r="AI824" s="2"/>
      <c r="AJ824" s="2"/>
      <c r="AK824" s="2"/>
      <c r="AL824" s="2"/>
      <c r="AM824" s="2"/>
      <c r="AN824" s="2"/>
      <c r="AO824" s="2"/>
      <c r="AP824" s="2"/>
      <c r="AQ824" s="2"/>
      <c r="AR824" s="2"/>
      <c r="AS824" s="2"/>
      <c r="AT824" s="3"/>
      <c r="AU824" s="3"/>
      <c r="AV824" s="3"/>
      <c r="AW824" s="4"/>
      <c r="AX824" s="4"/>
      <c r="AY824" s="4"/>
      <c r="AZ824" s="4"/>
      <c r="BA824" s="4"/>
      <c r="BB824" s="4"/>
      <c r="BC824" s="4"/>
      <c r="BD824" s="15">
        <f t="shared" si="534"/>
        <v>1</v>
      </c>
      <c r="BE824" s="15">
        <f t="shared" si="533"/>
        <v>1</v>
      </c>
      <c r="BF824" s="15">
        <f t="shared" ref="BF824:BR833" si="555">IF(BF$1-$AW824&gt;$CK$1,1,0)</f>
        <v>1</v>
      </c>
      <c r="BG824" s="15">
        <f t="shared" si="555"/>
        <v>1</v>
      </c>
      <c r="BH824" s="15">
        <f t="shared" si="555"/>
        <v>1</v>
      </c>
      <c r="BI824" s="15">
        <f t="shared" si="555"/>
        <v>1</v>
      </c>
      <c r="BJ824" s="15">
        <f t="shared" si="555"/>
        <v>1</v>
      </c>
      <c r="BK824" s="15">
        <f t="shared" si="555"/>
        <v>1</v>
      </c>
      <c r="BL824" s="15">
        <f t="shared" si="555"/>
        <v>1</v>
      </c>
      <c r="BM824" s="15">
        <f t="shared" si="555"/>
        <v>1</v>
      </c>
      <c r="BN824" s="15">
        <f t="shared" si="555"/>
        <v>1</v>
      </c>
      <c r="BO824" s="15">
        <f t="shared" si="555"/>
        <v>1</v>
      </c>
      <c r="BP824" s="15">
        <f t="shared" si="555"/>
        <v>1</v>
      </c>
      <c r="BQ824" s="15">
        <f t="shared" si="555"/>
        <v>1</v>
      </c>
      <c r="BR824" s="15">
        <f t="shared" si="555"/>
        <v>1</v>
      </c>
      <c r="BS824" s="15">
        <f t="shared" si="535"/>
        <v>0</v>
      </c>
      <c r="BT824" s="15">
        <f t="shared" si="536"/>
        <v>0</v>
      </c>
      <c r="BU824" s="15">
        <f t="shared" si="537"/>
        <v>0</v>
      </c>
      <c r="BV824" s="15">
        <f t="shared" si="538"/>
        <v>0</v>
      </c>
      <c r="BW824" s="15">
        <f t="shared" si="539"/>
        <v>0</v>
      </c>
      <c r="BX824" s="15">
        <f t="shared" si="540"/>
        <v>0</v>
      </c>
      <c r="BY824" s="15">
        <f t="shared" si="541"/>
        <v>0</v>
      </c>
      <c r="BZ824" s="15">
        <f t="shared" si="542"/>
        <v>0</v>
      </c>
      <c r="CA824" s="15">
        <f t="shared" si="543"/>
        <v>0</v>
      </c>
      <c r="CB824" s="15">
        <f t="shared" si="544"/>
        <v>0</v>
      </c>
      <c r="CC824" s="15">
        <f t="shared" si="545"/>
        <v>0</v>
      </c>
      <c r="CD824" s="15">
        <f t="shared" si="546"/>
        <v>0</v>
      </c>
      <c r="CE824" s="15">
        <f t="shared" si="547"/>
        <v>0</v>
      </c>
      <c r="CF824" s="15">
        <f t="shared" si="548"/>
        <v>0</v>
      </c>
      <c r="CG824" s="15">
        <f t="shared" si="549"/>
        <v>0</v>
      </c>
    </row>
    <row r="825" spans="15:85" x14ac:dyDescent="0.25">
      <c r="O825" s="1"/>
      <c r="P825" s="1"/>
      <c r="Q825" s="1"/>
      <c r="R825" s="1"/>
      <c r="S825" s="1"/>
      <c r="T825" s="1"/>
      <c r="U825" s="1"/>
      <c r="W825" s="1"/>
      <c r="X825" s="1"/>
      <c r="Y825" s="1"/>
      <c r="Z825" s="1"/>
      <c r="AD825" s="2"/>
      <c r="AE825" s="2"/>
      <c r="AF825" s="2"/>
      <c r="AG825" s="2"/>
      <c r="AH825" s="2"/>
      <c r="AI825" s="2"/>
      <c r="AJ825" s="2"/>
      <c r="AK825" s="2"/>
      <c r="AL825" s="2"/>
      <c r="AM825" s="2"/>
      <c r="AN825" s="2"/>
      <c r="AO825" s="2"/>
      <c r="AP825" s="2"/>
      <c r="AQ825" s="2"/>
      <c r="AR825" s="2"/>
      <c r="AS825" s="2"/>
      <c r="AT825" s="3"/>
      <c r="AU825" s="3"/>
      <c r="AV825" s="3"/>
      <c r="AW825" s="4"/>
      <c r="AX825" s="4"/>
      <c r="AY825" s="4"/>
      <c r="AZ825" s="4"/>
      <c r="BA825" s="4"/>
      <c r="BB825" s="4"/>
      <c r="BC825" s="4"/>
      <c r="BD825" s="15">
        <f t="shared" si="534"/>
        <v>1</v>
      </c>
      <c r="BE825" s="15">
        <f t="shared" si="533"/>
        <v>1</v>
      </c>
      <c r="BF825" s="15">
        <f t="shared" si="555"/>
        <v>1</v>
      </c>
      <c r="BG825" s="15">
        <f t="shared" si="555"/>
        <v>1</v>
      </c>
      <c r="BH825" s="15">
        <f t="shared" si="555"/>
        <v>1</v>
      </c>
      <c r="BI825" s="15">
        <f t="shared" si="555"/>
        <v>1</v>
      </c>
      <c r="BJ825" s="15">
        <f t="shared" si="555"/>
        <v>1</v>
      </c>
      <c r="BK825" s="15">
        <f t="shared" si="555"/>
        <v>1</v>
      </c>
      <c r="BL825" s="15">
        <f t="shared" si="555"/>
        <v>1</v>
      </c>
      <c r="BM825" s="15">
        <f t="shared" si="555"/>
        <v>1</v>
      </c>
      <c r="BN825" s="15">
        <f t="shared" si="555"/>
        <v>1</v>
      </c>
      <c r="BO825" s="15">
        <f t="shared" si="555"/>
        <v>1</v>
      </c>
      <c r="BP825" s="15">
        <f t="shared" si="555"/>
        <v>1</v>
      </c>
      <c r="BQ825" s="15">
        <f t="shared" si="555"/>
        <v>1</v>
      </c>
      <c r="BR825" s="15">
        <f t="shared" si="555"/>
        <v>1</v>
      </c>
      <c r="BS825" s="15">
        <f t="shared" si="535"/>
        <v>0</v>
      </c>
      <c r="BT825" s="15">
        <f t="shared" si="536"/>
        <v>0</v>
      </c>
      <c r="BU825" s="15">
        <f t="shared" si="537"/>
        <v>0</v>
      </c>
      <c r="BV825" s="15">
        <f t="shared" si="538"/>
        <v>0</v>
      </c>
      <c r="BW825" s="15">
        <f t="shared" si="539"/>
        <v>0</v>
      </c>
      <c r="BX825" s="15">
        <f t="shared" si="540"/>
        <v>0</v>
      </c>
      <c r="BY825" s="15">
        <f t="shared" si="541"/>
        <v>0</v>
      </c>
      <c r="BZ825" s="15">
        <f t="shared" si="542"/>
        <v>0</v>
      </c>
      <c r="CA825" s="15">
        <f t="shared" si="543"/>
        <v>0</v>
      </c>
      <c r="CB825" s="15">
        <f t="shared" si="544"/>
        <v>0</v>
      </c>
      <c r="CC825" s="15">
        <f t="shared" si="545"/>
        <v>0</v>
      </c>
      <c r="CD825" s="15">
        <f t="shared" si="546"/>
        <v>0</v>
      </c>
      <c r="CE825" s="15">
        <f t="shared" si="547"/>
        <v>0</v>
      </c>
      <c r="CF825" s="15">
        <f t="shared" si="548"/>
        <v>0</v>
      </c>
      <c r="CG825" s="15">
        <f t="shared" si="549"/>
        <v>0</v>
      </c>
    </row>
    <row r="826" spans="15:85" x14ac:dyDescent="0.25">
      <c r="O826" s="1"/>
      <c r="P826" s="1"/>
      <c r="Q826" s="1"/>
      <c r="R826" s="1"/>
      <c r="S826" s="1"/>
      <c r="T826" s="1"/>
      <c r="U826" s="1"/>
      <c r="W826" s="1"/>
      <c r="X826" s="1"/>
      <c r="Y826" s="1"/>
      <c r="Z826" s="1"/>
      <c r="AD826" s="2"/>
      <c r="AE826" s="2"/>
      <c r="AF826" s="2"/>
      <c r="AG826" s="2"/>
      <c r="AH826" s="2"/>
      <c r="AI826" s="2"/>
      <c r="AJ826" s="2"/>
      <c r="AK826" s="2"/>
      <c r="AL826" s="2"/>
      <c r="AM826" s="2"/>
      <c r="AN826" s="2"/>
      <c r="AO826" s="2"/>
      <c r="AP826" s="2"/>
      <c r="AQ826" s="2"/>
      <c r="AR826" s="2"/>
      <c r="AS826" s="2"/>
      <c r="AT826" s="3"/>
      <c r="AU826" s="3"/>
      <c r="AV826" s="3"/>
      <c r="AW826" s="4"/>
      <c r="AX826" s="4"/>
      <c r="AY826" s="4"/>
      <c r="AZ826" s="4"/>
      <c r="BA826" s="4"/>
      <c r="BB826" s="4"/>
      <c r="BC826" s="4"/>
      <c r="BD826" s="15">
        <f t="shared" si="534"/>
        <v>1</v>
      </c>
      <c r="BE826" s="15">
        <f t="shared" si="533"/>
        <v>1</v>
      </c>
      <c r="BF826" s="15">
        <f t="shared" si="555"/>
        <v>1</v>
      </c>
      <c r="BG826" s="15">
        <f t="shared" si="555"/>
        <v>1</v>
      </c>
      <c r="BH826" s="15">
        <f t="shared" si="555"/>
        <v>1</v>
      </c>
      <c r="BI826" s="15">
        <f t="shared" si="555"/>
        <v>1</v>
      </c>
      <c r="BJ826" s="15">
        <f t="shared" si="555"/>
        <v>1</v>
      </c>
      <c r="BK826" s="15">
        <f t="shared" si="555"/>
        <v>1</v>
      </c>
      <c r="BL826" s="15">
        <f t="shared" si="555"/>
        <v>1</v>
      </c>
      <c r="BM826" s="15">
        <f t="shared" si="555"/>
        <v>1</v>
      </c>
      <c r="BN826" s="15">
        <f t="shared" si="555"/>
        <v>1</v>
      </c>
      <c r="BO826" s="15">
        <f t="shared" si="555"/>
        <v>1</v>
      </c>
      <c r="BP826" s="15">
        <f t="shared" si="555"/>
        <v>1</v>
      </c>
      <c r="BQ826" s="15">
        <f t="shared" si="555"/>
        <v>1</v>
      </c>
      <c r="BR826" s="15">
        <f t="shared" si="555"/>
        <v>1</v>
      </c>
      <c r="BS826" s="15">
        <f t="shared" si="535"/>
        <v>0</v>
      </c>
      <c r="BT826" s="15">
        <f t="shared" si="536"/>
        <v>0</v>
      </c>
      <c r="BU826" s="15">
        <f t="shared" si="537"/>
        <v>0</v>
      </c>
      <c r="BV826" s="15">
        <f t="shared" si="538"/>
        <v>0</v>
      </c>
      <c r="BW826" s="15">
        <f t="shared" si="539"/>
        <v>0</v>
      </c>
      <c r="BX826" s="15">
        <f t="shared" si="540"/>
        <v>0</v>
      </c>
      <c r="BY826" s="15">
        <f t="shared" si="541"/>
        <v>0</v>
      </c>
      <c r="BZ826" s="15">
        <f t="shared" si="542"/>
        <v>0</v>
      </c>
      <c r="CA826" s="15">
        <f t="shared" si="543"/>
        <v>0</v>
      </c>
      <c r="CB826" s="15">
        <f t="shared" si="544"/>
        <v>0</v>
      </c>
      <c r="CC826" s="15">
        <f t="shared" si="545"/>
        <v>0</v>
      </c>
      <c r="CD826" s="15">
        <f t="shared" si="546"/>
        <v>0</v>
      </c>
      <c r="CE826" s="15">
        <f t="shared" si="547"/>
        <v>0</v>
      </c>
      <c r="CF826" s="15">
        <f t="shared" si="548"/>
        <v>0</v>
      </c>
      <c r="CG826" s="15">
        <f t="shared" si="549"/>
        <v>0</v>
      </c>
    </row>
    <row r="827" spans="15:85" x14ac:dyDescent="0.25">
      <c r="O827" s="1"/>
      <c r="P827" s="1"/>
      <c r="Q827" s="1"/>
      <c r="R827" s="1"/>
      <c r="S827" s="1"/>
      <c r="T827" s="1"/>
      <c r="U827" s="1"/>
      <c r="W827" s="1"/>
      <c r="X827" s="1"/>
      <c r="Y827" s="1"/>
      <c r="Z827" s="1"/>
      <c r="AD827" s="2"/>
      <c r="AE827" s="2"/>
      <c r="AF827" s="2"/>
      <c r="AG827" s="2"/>
      <c r="AH827" s="2"/>
      <c r="AI827" s="2"/>
      <c r="AJ827" s="2"/>
      <c r="AK827" s="2"/>
      <c r="AL827" s="2"/>
      <c r="AM827" s="2"/>
      <c r="AN827" s="2"/>
      <c r="AO827" s="2"/>
      <c r="AP827" s="2"/>
      <c r="AQ827" s="2"/>
      <c r="AR827" s="2"/>
      <c r="AS827" s="2"/>
      <c r="AT827" s="3"/>
      <c r="AU827" s="3"/>
      <c r="AV827" s="3"/>
      <c r="AW827" s="4"/>
      <c r="AX827" s="4"/>
      <c r="AY827" s="4"/>
      <c r="AZ827" s="4"/>
      <c r="BA827" s="4"/>
      <c r="BB827" s="4"/>
      <c r="BC827" s="4"/>
      <c r="BD827" s="15">
        <f t="shared" si="534"/>
        <v>1</v>
      </c>
      <c r="BE827" s="15">
        <f t="shared" si="533"/>
        <v>1</v>
      </c>
      <c r="BF827" s="15">
        <f t="shared" si="555"/>
        <v>1</v>
      </c>
      <c r="BG827" s="15">
        <f t="shared" si="555"/>
        <v>1</v>
      </c>
      <c r="BH827" s="15">
        <f t="shared" si="555"/>
        <v>1</v>
      </c>
      <c r="BI827" s="15">
        <f t="shared" si="555"/>
        <v>1</v>
      </c>
      <c r="BJ827" s="15">
        <f t="shared" si="555"/>
        <v>1</v>
      </c>
      <c r="BK827" s="15">
        <f t="shared" si="555"/>
        <v>1</v>
      </c>
      <c r="BL827" s="15">
        <f t="shared" si="555"/>
        <v>1</v>
      </c>
      <c r="BM827" s="15">
        <f t="shared" si="555"/>
        <v>1</v>
      </c>
      <c r="BN827" s="15">
        <f t="shared" si="555"/>
        <v>1</v>
      </c>
      <c r="BO827" s="15">
        <f t="shared" si="555"/>
        <v>1</v>
      </c>
      <c r="BP827" s="15">
        <f t="shared" si="555"/>
        <v>1</v>
      </c>
      <c r="BQ827" s="15">
        <f t="shared" si="555"/>
        <v>1</v>
      </c>
      <c r="BR827" s="15">
        <f t="shared" si="555"/>
        <v>1</v>
      </c>
      <c r="BS827" s="15">
        <f t="shared" si="535"/>
        <v>0</v>
      </c>
      <c r="BT827" s="15">
        <f t="shared" si="536"/>
        <v>0</v>
      </c>
      <c r="BU827" s="15">
        <f t="shared" si="537"/>
        <v>0</v>
      </c>
      <c r="BV827" s="15">
        <f t="shared" si="538"/>
        <v>0</v>
      </c>
      <c r="BW827" s="15">
        <f t="shared" si="539"/>
        <v>0</v>
      </c>
      <c r="BX827" s="15">
        <f t="shared" si="540"/>
        <v>0</v>
      </c>
      <c r="BY827" s="15">
        <f t="shared" si="541"/>
        <v>0</v>
      </c>
      <c r="BZ827" s="15">
        <f t="shared" si="542"/>
        <v>0</v>
      </c>
      <c r="CA827" s="15">
        <f t="shared" si="543"/>
        <v>0</v>
      </c>
      <c r="CB827" s="15">
        <f t="shared" si="544"/>
        <v>0</v>
      </c>
      <c r="CC827" s="15">
        <f t="shared" si="545"/>
        <v>0</v>
      </c>
      <c r="CD827" s="15">
        <f t="shared" si="546"/>
        <v>0</v>
      </c>
      <c r="CE827" s="15">
        <f t="shared" si="547"/>
        <v>0</v>
      </c>
      <c r="CF827" s="15">
        <f t="shared" si="548"/>
        <v>0</v>
      </c>
      <c r="CG827" s="15">
        <f t="shared" si="549"/>
        <v>0</v>
      </c>
    </row>
    <row r="828" spans="15:85" x14ac:dyDescent="0.25">
      <c r="O828" s="1"/>
      <c r="P828" s="1"/>
      <c r="Q828" s="1"/>
      <c r="R828" s="1"/>
      <c r="S828" s="1"/>
      <c r="T828" s="1"/>
      <c r="U828" s="1"/>
      <c r="W828" s="1"/>
      <c r="X828" s="1"/>
      <c r="Y828" s="1"/>
      <c r="Z828" s="1"/>
      <c r="AD828" s="2"/>
      <c r="AE828" s="2"/>
      <c r="AF828" s="2"/>
      <c r="AG828" s="2"/>
      <c r="AH828" s="2"/>
      <c r="AI828" s="2"/>
      <c r="AJ828" s="2"/>
      <c r="AK828" s="2"/>
      <c r="AL828" s="2"/>
      <c r="AM828" s="2"/>
      <c r="AN828" s="2"/>
      <c r="AO828" s="2"/>
      <c r="AP828" s="2"/>
      <c r="AQ828" s="2"/>
      <c r="AR828" s="2"/>
      <c r="AS828" s="2"/>
      <c r="AT828" s="3"/>
      <c r="AU828" s="3"/>
      <c r="AV828" s="3"/>
      <c r="AW828" s="4"/>
      <c r="AX828" s="4"/>
      <c r="AY828" s="4"/>
      <c r="AZ828" s="4"/>
      <c r="BA828" s="4"/>
      <c r="BB828" s="4"/>
      <c r="BC828" s="4"/>
      <c r="BD828" s="15">
        <f t="shared" si="534"/>
        <v>1</v>
      </c>
      <c r="BE828" s="15">
        <f t="shared" si="533"/>
        <v>1</v>
      </c>
      <c r="BF828" s="15">
        <f t="shared" si="555"/>
        <v>1</v>
      </c>
      <c r="BG828" s="15">
        <f t="shared" si="555"/>
        <v>1</v>
      </c>
      <c r="BH828" s="15">
        <f t="shared" si="555"/>
        <v>1</v>
      </c>
      <c r="BI828" s="15">
        <f t="shared" si="555"/>
        <v>1</v>
      </c>
      <c r="BJ828" s="15">
        <f t="shared" si="555"/>
        <v>1</v>
      </c>
      <c r="BK828" s="15">
        <f t="shared" si="555"/>
        <v>1</v>
      </c>
      <c r="BL828" s="15">
        <f t="shared" si="555"/>
        <v>1</v>
      </c>
      <c r="BM828" s="15">
        <f t="shared" si="555"/>
        <v>1</v>
      </c>
      <c r="BN828" s="15">
        <f t="shared" si="555"/>
        <v>1</v>
      </c>
      <c r="BO828" s="15">
        <f t="shared" si="555"/>
        <v>1</v>
      </c>
      <c r="BP828" s="15">
        <f t="shared" si="555"/>
        <v>1</v>
      </c>
      <c r="BQ828" s="15">
        <f t="shared" si="555"/>
        <v>1</v>
      </c>
      <c r="BR828" s="15">
        <f t="shared" si="555"/>
        <v>1</v>
      </c>
      <c r="BS828" s="15">
        <f t="shared" si="535"/>
        <v>0</v>
      </c>
      <c r="BT828" s="15">
        <f t="shared" si="536"/>
        <v>0</v>
      </c>
      <c r="BU828" s="15">
        <f t="shared" si="537"/>
        <v>0</v>
      </c>
      <c r="BV828" s="15">
        <f t="shared" si="538"/>
        <v>0</v>
      </c>
      <c r="BW828" s="15">
        <f t="shared" si="539"/>
        <v>0</v>
      </c>
      <c r="BX828" s="15">
        <f t="shared" si="540"/>
        <v>0</v>
      </c>
      <c r="BY828" s="15">
        <f t="shared" si="541"/>
        <v>0</v>
      </c>
      <c r="BZ828" s="15">
        <f t="shared" si="542"/>
        <v>0</v>
      </c>
      <c r="CA828" s="15">
        <f t="shared" si="543"/>
        <v>0</v>
      </c>
      <c r="CB828" s="15">
        <f t="shared" si="544"/>
        <v>0</v>
      </c>
      <c r="CC828" s="15">
        <f t="shared" si="545"/>
        <v>0</v>
      </c>
      <c r="CD828" s="15">
        <f t="shared" si="546"/>
        <v>0</v>
      </c>
      <c r="CE828" s="15">
        <f t="shared" si="547"/>
        <v>0</v>
      </c>
      <c r="CF828" s="15">
        <f t="shared" si="548"/>
        <v>0</v>
      </c>
      <c r="CG828" s="15">
        <f t="shared" si="549"/>
        <v>0</v>
      </c>
    </row>
    <row r="829" spans="15:85" x14ac:dyDescent="0.25">
      <c r="O829" s="1"/>
      <c r="P829" s="1"/>
      <c r="Q829" s="1"/>
      <c r="R829" s="1"/>
      <c r="S829" s="1"/>
      <c r="T829" s="1"/>
      <c r="U829" s="1"/>
      <c r="W829" s="1"/>
      <c r="X829" s="1"/>
      <c r="Y829" s="1"/>
      <c r="Z829" s="1"/>
      <c r="AD829" s="2"/>
      <c r="AE829" s="2"/>
      <c r="AF829" s="2"/>
      <c r="AG829" s="2"/>
      <c r="AH829" s="2"/>
      <c r="AI829" s="2"/>
      <c r="AJ829" s="2"/>
      <c r="AK829" s="2"/>
      <c r="AL829" s="2"/>
      <c r="AM829" s="2"/>
      <c r="AN829" s="2"/>
      <c r="AO829" s="2"/>
      <c r="AP829" s="2"/>
      <c r="AQ829" s="2"/>
      <c r="AR829" s="2"/>
      <c r="AS829" s="2"/>
      <c r="AT829" s="3"/>
      <c r="AU829" s="3"/>
      <c r="AV829" s="3"/>
      <c r="AW829" s="4"/>
      <c r="AX829" s="4"/>
      <c r="AY829" s="4"/>
      <c r="AZ829" s="4"/>
      <c r="BA829" s="4"/>
      <c r="BB829" s="4"/>
      <c r="BC829" s="4"/>
      <c r="BD829" s="15">
        <f t="shared" si="534"/>
        <v>1</v>
      </c>
      <c r="BE829" s="15">
        <f t="shared" si="533"/>
        <v>1</v>
      </c>
      <c r="BF829" s="15">
        <f t="shared" si="555"/>
        <v>1</v>
      </c>
      <c r="BG829" s="15">
        <f t="shared" si="555"/>
        <v>1</v>
      </c>
      <c r="BH829" s="15">
        <f t="shared" si="555"/>
        <v>1</v>
      </c>
      <c r="BI829" s="15">
        <f t="shared" si="555"/>
        <v>1</v>
      </c>
      <c r="BJ829" s="15">
        <f t="shared" si="555"/>
        <v>1</v>
      </c>
      <c r="BK829" s="15">
        <f t="shared" si="555"/>
        <v>1</v>
      </c>
      <c r="BL829" s="15">
        <f t="shared" si="555"/>
        <v>1</v>
      </c>
      <c r="BM829" s="15">
        <f t="shared" si="555"/>
        <v>1</v>
      </c>
      <c r="BN829" s="15">
        <f t="shared" si="555"/>
        <v>1</v>
      </c>
      <c r="BO829" s="15">
        <f t="shared" si="555"/>
        <v>1</v>
      </c>
      <c r="BP829" s="15">
        <f t="shared" si="555"/>
        <v>1</v>
      </c>
      <c r="BQ829" s="15">
        <f t="shared" si="555"/>
        <v>1</v>
      </c>
      <c r="BR829" s="15">
        <f t="shared" si="555"/>
        <v>1</v>
      </c>
      <c r="BS829" s="15">
        <f t="shared" si="535"/>
        <v>0</v>
      </c>
      <c r="BT829" s="15">
        <f t="shared" si="536"/>
        <v>0</v>
      </c>
      <c r="BU829" s="15">
        <f t="shared" si="537"/>
        <v>0</v>
      </c>
      <c r="BV829" s="15">
        <f t="shared" si="538"/>
        <v>0</v>
      </c>
      <c r="BW829" s="15">
        <f t="shared" si="539"/>
        <v>0</v>
      </c>
      <c r="BX829" s="15">
        <f t="shared" si="540"/>
        <v>0</v>
      </c>
      <c r="BY829" s="15">
        <f t="shared" si="541"/>
        <v>0</v>
      </c>
      <c r="BZ829" s="15">
        <f t="shared" si="542"/>
        <v>0</v>
      </c>
      <c r="CA829" s="15">
        <f t="shared" si="543"/>
        <v>0</v>
      </c>
      <c r="CB829" s="15">
        <f t="shared" si="544"/>
        <v>0</v>
      </c>
      <c r="CC829" s="15">
        <f t="shared" si="545"/>
        <v>0</v>
      </c>
      <c r="CD829" s="15">
        <f t="shared" si="546"/>
        <v>0</v>
      </c>
      <c r="CE829" s="15">
        <f t="shared" si="547"/>
        <v>0</v>
      </c>
      <c r="CF829" s="15">
        <f t="shared" si="548"/>
        <v>0</v>
      </c>
      <c r="CG829" s="15">
        <f t="shared" si="549"/>
        <v>0</v>
      </c>
    </row>
    <row r="830" spans="15:85" x14ac:dyDescent="0.25">
      <c r="O830" s="1"/>
      <c r="P830" s="1"/>
      <c r="Q830" s="1"/>
      <c r="R830" s="1"/>
      <c r="S830" s="1"/>
      <c r="T830" s="1"/>
      <c r="U830" s="1"/>
      <c r="W830" s="1"/>
      <c r="X830" s="1"/>
      <c r="Y830" s="1"/>
      <c r="Z830" s="1"/>
      <c r="AD830" s="2"/>
      <c r="AE830" s="2"/>
      <c r="AF830" s="2"/>
      <c r="AG830" s="2"/>
      <c r="AH830" s="2"/>
      <c r="AI830" s="2"/>
      <c r="AJ830" s="2"/>
      <c r="AK830" s="2"/>
      <c r="AL830" s="2"/>
      <c r="AM830" s="2"/>
      <c r="AN830" s="2"/>
      <c r="AO830" s="2"/>
      <c r="AP830" s="2"/>
      <c r="AQ830" s="2"/>
      <c r="AR830" s="2"/>
      <c r="AS830" s="2"/>
      <c r="AT830" s="3"/>
      <c r="AU830" s="3"/>
      <c r="AV830" s="3"/>
      <c r="AW830" s="4"/>
      <c r="AX830" s="4"/>
      <c r="AY830" s="4"/>
      <c r="AZ830" s="4"/>
      <c r="BA830" s="4"/>
      <c r="BB830" s="4"/>
      <c r="BC830" s="4"/>
      <c r="BD830" s="15">
        <f t="shared" si="534"/>
        <v>1</v>
      </c>
      <c r="BE830" s="15">
        <f t="shared" si="533"/>
        <v>1</v>
      </c>
      <c r="BF830" s="15">
        <f t="shared" si="555"/>
        <v>1</v>
      </c>
      <c r="BG830" s="15">
        <f t="shared" si="555"/>
        <v>1</v>
      </c>
      <c r="BH830" s="15">
        <f t="shared" si="555"/>
        <v>1</v>
      </c>
      <c r="BI830" s="15">
        <f t="shared" si="555"/>
        <v>1</v>
      </c>
      <c r="BJ830" s="15">
        <f t="shared" si="555"/>
        <v>1</v>
      </c>
      <c r="BK830" s="15">
        <f t="shared" si="555"/>
        <v>1</v>
      </c>
      <c r="BL830" s="15">
        <f t="shared" si="555"/>
        <v>1</v>
      </c>
      <c r="BM830" s="15">
        <f t="shared" si="555"/>
        <v>1</v>
      </c>
      <c r="BN830" s="15">
        <f t="shared" si="555"/>
        <v>1</v>
      </c>
      <c r="BO830" s="15">
        <f t="shared" si="555"/>
        <v>1</v>
      </c>
      <c r="BP830" s="15">
        <f t="shared" si="555"/>
        <v>1</v>
      </c>
      <c r="BQ830" s="15">
        <f t="shared" si="555"/>
        <v>1</v>
      </c>
      <c r="BR830" s="15">
        <f t="shared" si="555"/>
        <v>1</v>
      </c>
      <c r="BS830" s="15">
        <f t="shared" si="535"/>
        <v>0</v>
      </c>
      <c r="BT830" s="15">
        <f t="shared" si="536"/>
        <v>0</v>
      </c>
      <c r="BU830" s="15">
        <f t="shared" si="537"/>
        <v>0</v>
      </c>
      <c r="BV830" s="15">
        <f t="shared" si="538"/>
        <v>0</v>
      </c>
      <c r="BW830" s="15">
        <f t="shared" si="539"/>
        <v>0</v>
      </c>
      <c r="BX830" s="15">
        <f t="shared" si="540"/>
        <v>0</v>
      </c>
      <c r="BY830" s="15">
        <f t="shared" si="541"/>
        <v>0</v>
      </c>
      <c r="BZ830" s="15">
        <f t="shared" si="542"/>
        <v>0</v>
      </c>
      <c r="CA830" s="15">
        <f t="shared" si="543"/>
        <v>0</v>
      </c>
      <c r="CB830" s="15">
        <f t="shared" si="544"/>
        <v>0</v>
      </c>
      <c r="CC830" s="15">
        <f t="shared" si="545"/>
        <v>0</v>
      </c>
      <c r="CD830" s="15">
        <f t="shared" si="546"/>
        <v>0</v>
      </c>
      <c r="CE830" s="15">
        <f t="shared" si="547"/>
        <v>0</v>
      </c>
      <c r="CF830" s="15">
        <f t="shared" si="548"/>
        <v>0</v>
      </c>
      <c r="CG830" s="15">
        <f t="shared" si="549"/>
        <v>0</v>
      </c>
    </row>
    <row r="831" spans="15:85" x14ac:dyDescent="0.25">
      <c r="O831" s="1"/>
      <c r="P831" s="1"/>
      <c r="Q831" s="1"/>
      <c r="R831" s="1"/>
      <c r="S831" s="1"/>
      <c r="T831" s="1"/>
      <c r="U831" s="1"/>
      <c r="W831" s="1"/>
      <c r="X831" s="1"/>
      <c r="Y831" s="1"/>
      <c r="Z831" s="1"/>
      <c r="AD831" s="2"/>
      <c r="AE831" s="2"/>
      <c r="AF831" s="2"/>
      <c r="AG831" s="2"/>
      <c r="AH831" s="2"/>
      <c r="AI831" s="2"/>
      <c r="AJ831" s="2"/>
      <c r="AK831" s="2"/>
      <c r="AL831" s="2"/>
      <c r="AM831" s="2"/>
      <c r="AN831" s="2"/>
      <c r="AO831" s="2"/>
      <c r="AP831" s="2"/>
      <c r="AQ831" s="2"/>
      <c r="AR831" s="2"/>
      <c r="AS831" s="2"/>
      <c r="AT831" s="3"/>
      <c r="AU831" s="3"/>
      <c r="AV831" s="3"/>
      <c r="AW831" s="4"/>
      <c r="AX831" s="4"/>
      <c r="AY831" s="4"/>
      <c r="AZ831" s="4"/>
      <c r="BA831" s="4"/>
      <c r="BB831" s="4"/>
      <c r="BC831" s="4"/>
      <c r="BD831" s="15">
        <f t="shared" si="534"/>
        <v>1</v>
      </c>
      <c r="BE831" s="15">
        <f t="shared" si="533"/>
        <v>1</v>
      </c>
      <c r="BF831" s="15">
        <f t="shared" si="555"/>
        <v>1</v>
      </c>
      <c r="BG831" s="15">
        <f t="shared" si="555"/>
        <v>1</v>
      </c>
      <c r="BH831" s="15">
        <f t="shared" si="555"/>
        <v>1</v>
      </c>
      <c r="BI831" s="15">
        <f t="shared" si="555"/>
        <v>1</v>
      </c>
      <c r="BJ831" s="15">
        <f t="shared" si="555"/>
        <v>1</v>
      </c>
      <c r="BK831" s="15">
        <f t="shared" si="555"/>
        <v>1</v>
      </c>
      <c r="BL831" s="15">
        <f t="shared" si="555"/>
        <v>1</v>
      </c>
      <c r="BM831" s="15">
        <f t="shared" si="555"/>
        <v>1</v>
      </c>
      <c r="BN831" s="15">
        <f t="shared" si="555"/>
        <v>1</v>
      </c>
      <c r="BO831" s="15">
        <f t="shared" si="555"/>
        <v>1</v>
      </c>
      <c r="BP831" s="15">
        <f t="shared" si="555"/>
        <v>1</v>
      </c>
      <c r="BQ831" s="15">
        <f t="shared" si="555"/>
        <v>1</v>
      </c>
      <c r="BR831" s="15">
        <f t="shared" si="555"/>
        <v>1</v>
      </c>
      <c r="BS831" s="15">
        <f t="shared" si="535"/>
        <v>0</v>
      </c>
      <c r="BT831" s="15">
        <f t="shared" si="536"/>
        <v>0</v>
      </c>
      <c r="BU831" s="15">
        <f t="shared" si="537"/>
        <v>0</v>
      </c>
      <c r="BV831" s="15">
        <f t="shared" si="538"/>
        <v>0</v>
      </c>
      <c r="BW831" s="15">
        <f t="shared" si="539"/>
        <v>0</v>
      </c>
      <c r="BX831" s="15">
        <f t="shared" si="540"/>
        <v>0</v>
      </c>
      <c r="BY831" s="15">
        <f t="shared" si="541"/>
        <v>0</v>
      </c>
      <c r="BZ831" s="15">
        <f t="shared" si="542"/>
        <v>0</v>
      </c>
      <c r="CA831" s="15">
        <f t="shared" si="543"/>
        <v>0</v>
      </c>
      <c r="CB831" s="15">
        <f t="shared" si="544"/>
        <v>0</v>
      </c>
      <c r="CC831" s="15">
        <f t="shared" si="545"/>
        <v>0</v>
      </c>
      <c r="CD831" s="15">
        <f t="shared" si="546"/>
        <v>0</v>
      </c>
      <c r="CE831" s="15">
        <f t="shared" si="547"/>
        <v>0</v>
      </c>
      <c r="CF831" s="15">
        <f t="shared" si="548"/>
        <v>0</v>
      </c>
      <c r="CG831" s="15">
        <f t="shared" si="549"/>
        <v>0</v>
      </c>
    </row>
    <row r="832" spans="15:85" x14ac:dyDescent="0.25">
      <c r="O832" s="1"/>
      <c r="P832" s="1"/>
      <c r="Q832" s="1"/>
      <c r="R832" s="1"/>
      <c r="S832" s="1"/>
      <c r="T832" s="1"/>
      <c r="U832" s="1"/>
      <c r="W832" s="1"/>
      <c r="X832" s="1"/>
      <c r="Y832" s="1"/>
      <c r="Z832" s="1"/>
      <c r="AD832" s="2"/>
      <c r="AE832" s="2"/>
      <c r="AF832" s="2"/>
      <c r="AG832" s="2"/>
      <c r="AH832" s="2"/>
      <c r="AI832" s="2"/>
      <c r="AJ832" s="2"/>
      <c r="AK832" s="2"/>
      <c r="AL832" s="2"/>
      <c r="AM832" s="2"/>
      <c r="AN832" s="2"/>
      <c r="AO832" s="2"/>
      <c r="AP832" s="2"/>
      <c r="AQ832" s="2"/>
      <c r="AR832" s="2"/>
      <c r="AS832" s="2"/>
      <c r="AT832" s="3"/>
      <c r="AU832" s="3"/>
      <c r="AV832" s="3"/>
      <c r="AW832" s="4"/>
      <c r="AX832" s="4"/>
      <c r="AY832" s="4"/>
      <c r="AZ832" s="4"/>
      <c r="BA832" s="4"/>
      <c r="BB832" s="4"/>
      <c r="BC832" s="4"/>
      <c r="BD832" s="15">
        <f t="shared" si="534"/>
        <v>1</v>
      </c>
      <c r="BE832" s="15">
        <f t="shared" si="533"/>
        <v>1</v>
      </c>
      <c r="BF832" s="15">
        <f t="shared" si="555"/>
        <v>1</v>
      </c>
      <c r="BG832" s="15">
        <f t="shared" si="555"/>
        <v>1</v>
      </c>
      <c r="BH832" s="15">
        <f t="shared" si="555"/>
        <v>1</v>
      </c>
      <c r="BI832" s="15">
        <f t="shared" si="555"/>
        <v>1</v>
      </c>
      <c r="BJ832" s="15">
        <f t="shared" si="555"/>
        <v>1</v>
      </c>
      <c r="BK832" s="15">
        <f t="shared" si="555"/>
        <v>1</v>
      </c>
      <c r="BL832" s="15">
        <f t="shared" si="555"/>
        <v>1</v>
      </c>
      <c r="BM832" s="15">
        <f t="shared" si="555"/>
        <v>1</v>
      </c>
      <c r="BN832" s="15">
        <f t="shared" si="555"/>
        <v>1</v>
      </c>
      <c r="BO832" s="15">
        <f t="shared" si="555"/>
        <v>1</v>
      </c>
      <c r="BP832" s="15">
        <f t="shared" si="555"/>
        <v>1</v>
      </c>
      <c r="BQ832" s="15">
        <f t="shared" si="555"/>
        <v>1</v>
      </c>
      <c r="BR832" s="15">
        <f t="shared" si="555"/>
        <v>1</v>
      </c>
      <c r="BS832" s="15">
        <f t="shared" si="535"/>
        <v>0</v>
      </c>
      <c r="BT832" s="15">
        <f t="shared" si="536"/>
        <v>0</v>
      </c>
      <c r="BU832" s="15">
        <f t="shared" si="537"/>
        <v>0</v>
      </c>
      <c r="BV832" s="15">
        <f t="shared" si="538"/>
        <v>0</v>
      </c>
      <c r="BW832" s="15">
        <f t="shared" si="539"/>
        <v>0</v>
      </c>
      <c r="BX832" s="15">
        <f t="shared" si="540"/>
        <v>0</v>
      </c>
      <c r="BY832" s="15">
        <f t="shared" si="541"/>
        <v>0</v>
      </c>
      <c r="BZ832" s="15">
        <f t="shared" si="542"/>
        <v>0</v>
      </c>
      <c r="CA832" s="15">
        <f t="shared" si="543"/>
        <v>0</v>
      </c>
      <c r="CB832" s="15">
        <f t="shared" si="544"/>
        <v>0</v>
      </c>
      <c r="CC832" s="15">
        <f t="shared" si="545"/>
        <v>0</v>
      </c>
      <c r="CD832" s="15">
        <f t="shared" si="546"/>
        <v>0</v>
      </c>
      <c r="CE832" s="15">
        <f t="shared" si="547"/>
        <v>0</v>
      </c>
      <c r="CF832" s="15">
        <f t="shared" si="548"/>
        <v>0</v>
      </c>
      <c r="CG832" s="15">
        <f t="shared" si="549"/>
        <v>0</v>
      </c>
    </row>
    <row r="833" spans="15:85" x14ac:dyDescent="0.25">
      <c r="O833" s="1"/>
      <c r="P833" s="1"/>
      <c r="Q833" s="1"/>
      <c r="R833" s="1"/>
      <c r="S833" s="1"/>
      <c r="T833" s="1"/>
      <c r="U833" s="1"/>
      <c r="W833" s="1"/>
      <c r="X833" s="1"/>
      <c r="Y833" s="1"/>
      <c r="Z833" s="1"/>
      <c r="AD833" s="2"/>
      <c r="AE833" s="2"/>
      <c r="AF833" s="2"/>
      <c r="AG833" s="2"/>
      <c r="AH833" s="2"/>
      <c r="AI833" s="2"/>
      <c r="AJ833" s="2"/>
      <c r="AK833" s="2"/>
      <c r="AL833" s="2"/>
      <c r="AM833" s="2"/>
      <c r="AN833" s="2"/>
      <c r="AO833" s="2"/>
      <c r="AP833" s="2"/>
      <c r="AQ833" s="2"/>
      <c r="AR833" s="2"/>
      <c r="AS833" s="2"/>
      <c r="AT833" s="3"/>
      <c r="AU833" s="3"/>
      <c r="AV833" s="3"/>
      <c r="AW833" s="4"/>
      <c r="AX833" s="4"/>
      <c r="AY833" s="4"/>
      <c r="AZ833" s="4"/>
      <c r="BA833" s="4"/>
      <c r="BB833" s="4"/>
      <c r="BC833" s="4"/>
      <c r="BD833" s="15">
        <f t="shared" si="534"/>
        <v>1</v>
      </c>
      <c r="BE833" s="15">
        <f t="shared" si="533"/>
        <v>1</v>
      </c>
      <c r="BF833" s="15">
        <f t="shared" si="555"/>
        <v>1</v>
      </c>
      <c r="BG833" s="15">
        <f t="shared" si="555"/>
        <v>1</v>
      </c>
      <c r="BH833" s="15">
        <f t="shared" si="555"/>
        <v>1</v>
      </c>
      <c r="BI833" s="15">
        <f t="shared" si="555"/>
        <v>1</v>
      </c>
      <c r="BJ833" s="15">
        <f t="shared" si="555"/>
        <v>1</v>
      </c>
      <c r="BK833" s="15">
        <f t="shared" si="555"/>
        <v>1</v>
      </c>
      <c r="BL833" s="15">
        <f t="shared" si="555"/>
        <v>1</v>
      </c>
      <c r="BM833" s="15">
        <f t="shared" si="555"/>
        <v>1</v>
      </c>
      <c r="BN833" s="15">
        <f t="shared" si="555"/>
        <v>1</v>
      </c>
      <c r="BO833" s="15">
        <f t="shared" si="555"/>
        <v>1</v>
      </c>
      <c r="BP833" s="15">
        <f t="shared" si="555"/>
        <v>1</v>
      </c>
      <c r="BQ833" s="15">
        <f t="shared" si="555"/>
        <v>1</v>
      </c>
      <c r="BR833" s="15">
        <f t="shared" si="555"/>
        <v>1</v>
      </c>
      <c r="BS833" s="15">
        <f t="shared" si="535"/>
        <v>0</v>
      </c>
      <c r="BT833" s="15">
        <f t="shared" si="536"/>
        <v>0</v>
      </c>
      <c r="BU833" s="15">
        <f t="shared" si="537"/>
        <v>0</v>
      </c>
      <c r="BV833" s="15">
        <f t="shared" si="538"/>
        <v>0</v>
      </c>
      <c r="BW833" s="15">
        <f t="shared" si="539"/>
        <v>0</v>
      </c>
      <c r="BX833" s="15">
        <f t="shared" si="540"/>
        <v>0</v>
      </c>
      <c r="BY833" s="15">
        <f t="shared" si="541"/>
        <v>0</v>
      </c>
      <c r="BZ833" s="15">
        <f t="shared" si="542"/>
        <v>0</v>
      </c>
      <c r="CA833" s="15">
        <f t="shared" si="543"/>
        <v>0</v>
      </c>
      <c r="CB833" s="15">
        <f t="shared" si="544"/>
        <v>0</v>
      </c>
      <c r="CC833" s="15">
        <f t="shared" si="545"/>
        <v>0</v>
      </c>
      <c r="CD833" s="15">
        <f t="shared" si="546"/>
        <v>0</v>
      </c>
      <c r="CE833" s="15">
        <f t="shared" si="547"/>
        <v>0</v>
      </c>
      <c r="CF833" s="15">
        <f t="shared" si="548"/>
        <v>0</v>
      </c>
      <c r="CG833" s="15">
        <f t="shared" si="549"/>
        <v>0</v>
      </c>
    </row>
    <row r="834" spans="15:85" x14ac:dyDescent="0.25">
      <c r="O834" s="1"/>
      <c r="P834" s="1"/>
      <c r="Q834" s="1"/>
      <c r="R834" s="1"/>
      <c r="S834" s="1"/>
      <c r="T834" s="1"/>
      <c r="U834" s="1"/>
      <c r="W834" s="1"/>
      <c r="X834" s="1"/>
      <c r="Y834" s="1"/>
      <c r="Z834" s="1"/>
      <c r="AD834" s="2"/>
      <c r="AE834" s="2"/>
      <c r="AF834" s="2"/>
      <c r="AG834" s="2"/>
      <c r="AH834" s="2"/>
      <c r="AI834" s="2"/>
      <c r="AJ834" s="2"/>
      <c r="AK834" s="2"/>
      <c r="AL834" s="2"/>
      <c r="AM834" s="2"/>
      <c r="AN834" s="2"/>
      <c r="AO834" s="2"/>
      <c r="AP834" s="2"/>
      <c r="AQ834" s="2"/>
      <c r="AR834" s="2"/>
      <c r="AS834" s="2"/>
      <c r="AT834" s="3"/>
      <c r="AU834" s="3"/>
      <c r="AV834" s="3"/>
      <c r="AW834" s="4"/>
      <c r="AX834" s="4"/>
      <c r="AY834" s="4"/>
      <c r="AZ834" s="4"/>
      <c r="BA834" s="4"/>
      <c r="BB834" s="4"/>
      <c r="BC834" s="4"/>
      <c r="BD834" s="15">
        <f t="shared" si="534"/>
        <v>1</v>
      </c>
      <c r="BE834" s="15">
        <f t="shared" ref="BE834:BE897" si="556">IF(BE$1-$AW834&gt;$CK$1,1,0)</f>
        <v>1</v>
      </c>
      <c r="BF834" s="15">
        <f t="shared" ref="BF834:BR843" si="557">IF(BF$1-$AW834&gt;$CK$1,1,0)</f>
        <v>1</v>
      </c>
      <c r="BG834" s="15">
        <f t="shared" si="557"/>
        <v>1</v>
      </c>
      <c r="BH834" s="15">
        <f t="shared" si="557"/>
        <v>1</v>
      </c>
      <c r="BI834" s="15">
        <f t="shared" si="557"/>
        <v>1</v>
      </c>
      <c r="BJ834" s="15">
        <f t="shared" si="557"/>
        <v>1</v>
      </c>
      <c r="BK834" s="15">
        <f t="shared" si="557"/>
        <v>1</v>
      </c>
      <c r="BL834" s="15">
        <f t="shared" si="557"/>
        <v>1</v>
      </c>
      <c r="BM834" s="15">
        <f t="shared" si="557"/>
        <v>1</v>
      </c>
      <c r="BN834" s="15">
        <f t="shared" si="557"/>
        <v>1</v>
      </c>
      <c r="BO834" s="15">
        <f t="shared" si="557"/>
        <v>1</v>
      </c>
      <c r="BP834" s="15">
        <f t="shared" si="557"/>
        <v>1</v>
      </c>
      <c r="BQ834" s="15">
        <f t="shared" si="557"/>
        <v>1</v>
      </c>
      <c r="BR834" s="15">
        <f t="shared" si="557"/>
        <v>1</v>
      </c>
      <c r="BS834" s="15">
        <f t="shared" si="535"/>
        <v>0</v>
      </c>
      <c r="BT834" s="15">
        <f t="shared" si="536"/>
        <v>0</v>
      </c>
      <c r="BU834" s="15">
        <f t="shared" si="537"/>
        <v>0</v>
      </c>
      <c r="BV834" s="15">
        <f t="shared" si="538"/>
        <v>0</v>
      </c>
      <c r="BW834" s="15">
        <f t="shared" si="539"/>
        <v>0</v>
      </c>
      <c r="BX834" s="15">
        <f t="shared" si="540"/>
        <v>0</v>
      </c>
      <c r="BY834" s="15">
        <f t="shared" si="541"/>
        <v>0</v>
      </c>
      <c r="BZ834" s="15">
        <f t="shared" si="542"/>
        <v>0</v>
      </c>
      <c r="CA834" s="15">
        <f t="shared" si="543"/>
        <v>0</v>
      </c>
      <c r="CB834" s="15">
        <f t="shared" si="544"/>
        <v>0</v>
      </c>
      <c r="CC834" s="15">
        <f t="shared" si="545"/>
        <v>0</v>
      </c>
      <c r="CD834" s="15">
        <f t="shared" si="546"/>
        <v>0</v>
      </c>
      <c r="CE834" s="15">
        <f t="shared" si="547"/>
        <v>0</v>
      </c>
      <c r="CF834" s="15">
        <f t="shared" si="548"/>
        <v>0</v>
      </c>
      <c r="CG834" s="15">
        <f t="shared" si="549"/>
        <v>0</v>
      </c>
    </row>
    <row r="835" spans="15:85" x14ac:dyDescent="0.25">
      <c r="O835" s="1"/>
      <c r="P835" s="1"/>
      <c r="Q835" s="1"/>
      <c r="R835" s="1"/>
      <c r="S835" s="1"/>
      <c r="T835" s="1"/>
      <c r="U835" s="1"/>
      <c r="W835" s="1"/>
      <c r="X835" s="1"/>
      <c r="Y835" s="1"/>
      <c r="Z835" s="1"/>
      <c r="AD835" s="2"/>
      <c r="AE835" s="2"/>
      <c r="AF835" s="2"/>
      <c r="AG835" s="2"/>
      <c r="AH835" s="2"/>
      <c r="AI835" s="2"/>
      <c r="AJ835" s="2"/>
      <c r="AK835" s="2"/>
      <c r="AL835" s="2"/>
      <c r="AM835" s="2"/>
      <c r="AN835" s="2"/>
      <c r="AO835" s="2"/>
      <c r="AP835" s="2"/>
      <c r="AQ835" s="2"/>
      <c r="AR835" s="2"/>
      <c r="AS835" s="2"/>
      <c r="AT835" s="3"/>
      <c r="AU835" s="3"/>
      <c r="AV835" s="3"/>
      <c r="AW835" s="4"/>
      <c r="AX835" s="4"/>
      <c r="AY835" s="4"/>
      <c r="AZ835" s="4"/>
      <c r="BA835" s="4"/>
      <c r="BB835" s="4"/>
      <c r="BC835" s="4"/>
      <c r="BD835" s="15">
        <f t="shared" ref="BD835:BD898" si="558">IF(BD$1-$AW835&gt;$CK$1,1,0)</f>
        <v>1</v>
      </c>
      <c r="BE835" s="15">
        <f t="shared" si="556"/>
        <v>1</v>
      </c>
      <c r="BF835" s="15">
        <f t="shared" si="557"/>
        <v>1</v>
      </c>
      <c r="BG835" s="15">
        <f t="shared" si="557"/>
        <v>1</v>
      </c>
      <c r="BH835" s="15">
        <f t="shared" si="557"/>
        <v>1</v>
      </c>
      <c r="BI835" s="15">
        <f t="shared" si="557"/>
        <v>1</v>
      </c>
      <c r="BJ835" s="15">
        <f t="shared" si="557"/>
        <v>1</v>
      </c>
      <c r="BK835" s="15">
        <f t="shared" si="557"/>
        <v>1</v>
      </c>
      <c r="BL835" s="15">
        <f t="shared" si="557"/>
        <v>1</v>
      </c>
      <c r="BM835" s="15">
        <f t="shared" si="557"/>
        <v>1</v>
      </c>
      <c r="BN835" s="15">
        <f t="shared" si="557"/>
        <v>1</v>
      </c>
      <c r="BO835" s="15">
        <f t="shared" si="557"/>
        <v>1</v>
      </c>
      <c r="BP835" s="15">
        <f t="shared" si="557"/>
        <v>1</v>
      </c>
      <c r="BQ835" s="15">
        <f t="shared" si="557"/>
        <v>1</v>
      </c>
      <c r="BR835" s="15">
        <f t="shared" si="557"/>
        <v>1</v>
      </c>
      <c r="BS835" s="15">
        <f t="shared" si="535"/>
        <v>0</v>
      </c>
      <c r="BT835" s="15">
        <f t="shared" si="536"/>
        <v>0</v>
      </c>
      <c r="BU835" s="15">
        <f t="shared" si="537"/>
        <v>0</v>
      </c>
      <c r="BV835" s="15">
        <f t="shared" si="538"/>
        <v>0</v>
      </c>
      <c r="BW835" s="15">
        <f t="shared" si="539"/>
        <v>0</v>
      </c>
      <c r="BX835" s="15">
        <f t="shared" si="540"/>
        <v>0</v>
      </c>
      <c r="BY835" s="15">
        <f t="shared" si="541"/>
        <v>0</v>
      </c>
      <c r="BZ835" s="15">
        <f t="shared" si="542"/>
        <v>0</v>
      </c>
      <c r="CA835" s="15">
        <f t="shared" si="543"/>
        <v>0</v>
      </c>
      <c r="CB835" s="15">
        <f t="shared" si="544"/>
        <v>0</v>
      </c>
      <c r="CC835" s="15">
        <f t="shared" si="545"/>
        <v>0</v>
      </c>
      <c r="CD835" s="15">
        <f t="shared" si="546"/>
        <v>0</v>
      </c>
      <c r="CE835" s="15">
        <f t="shared" si="547"/>
        <v>0</v>
      </c>
      <c r="CF835" s="15">
        <f t="shared" si="548"/>
        <v>0</v>
      </c>
      <c r="CG835" s="15">
        <f t="shared" si="549"/>
        <v>0</v>
      </c>
    </row>
    <row r="836" spans="15:85" x14ac:dyDescent="0.25">
      <c r="O836" s="1"/>
      <c r="P836" s="1"/>
      <c r="Q836" s="1"/>
      <c r="R836" s="1"/>
      <c r="S836" s="1"/>
      <c r="T836" s="1"/>
      <c r="U836" s="1"/>
      <c r="W836" s="1"/>
      <c r="X836" s="1"/>
      <c r="Y836" s="1"/>
      <c r="Z836" s="1"/>
      <c r="AD836" s="2"/>
      <c r="AE836" s="2"/>
      <c r="AF836" s="2"/>
      <c r="AG836" s="2"/>
      <c r="AH836" s="2"/>
      <c r="AI836" s="2"/>
      <c r="AJ836" s="2"/>
      <c r="AK836" s="2"/>
      <c r="AL836" s="2"/>
      <c r="AM836" s="2"/>
      <c r="AN836" s="2"/>
      <c r="AO836" s="2"/>
      <c r="AP836" s="2"/>
      <c r="AQ836" s="2"/>
      <c r="AR836" s="2"/>
      <c r="AS836" s="2"/>
      <c r="AT836" s="3"/>
      <c r="AU836" s="3"/>
      <c r="AV836" s="3"/>
      <c r="AW836" s="4"/>
      <c r="AX836" s="4"/>
      <c r="AY836" s="4"/>
      <c r="AZ836" s="4"/>
      <c r="BA836" s="4"/>
      <c r="BB836" s="4"/>
      <c r="BC836" s="4"/>
      <c r="BD836" s="15">
        <f t="shared" si="558"/>
        <v>1</v>
      </c>
      <c r="BE836" s="15">
        <f t="shared" si="556"/>
        <v>1</v>
      </c>
      <c r="BF836" s="15">
        <f t="shared" si="557"/>
        <v>1</v>
      </c>
      <c r="BG836" s="15">
        <f t="shared" si="557"/>
        <v>1</v>
      </c>
      <c r="BH836" s="15">
        <f t="shared" si="557"/>
        <v>1</v>
      </c>
      <c r="BI836" s="15">
        <f t="shared" si="557"/>
        <v>1</v>
      </c>
      <c r="BJ836" s="15">
        <f t="shared" si="557"/>
        <v>1</v>
      </c>
      <c r="BK836" s="15">
        <f t="shared" si="557"/>
        <v>1</v>
      </c>
      <c r="BL836" s="15">
        <f t="shared" si="557"/>
        <v>1</v>
      </c>
      <c r="BM836" s="15">
        <f t="shared" si="557"/>
        <v>1</v>
      </c>
      <c r="BN836" s="15">
        <f t="shared" si="557"/>
        <v>1</v>
      </c>
      <c r="BO836" s="15">
        <f t="shared" si="557"/>
        <v>1</v>
      </c>
      <c r="BP836" s="15">
        <f t="shared" si="557"/>
        <v>1</v>
      </c>
      <c r="BQ836" s="15">
        <f t="shared" si="557"/>
        <v>1</v>
      </c>
      <c r="BR836" s="15">
        <f t="shared" si="557"/>
        <v>1</v>
      </c>
      <c r="BS836" s="15">
        <f t="shared" ref="BS836:BS899" si="559">IF(AND(BD836=1,$AP836=1),1,0)</f>
        <v>0</v>
      </c>
      <c r="BT836" s="15">
        <f t="shared" ref="BT836:BT899" si="560">IF(AND(BE836=1,$AP836=1),1,0)</f>
        <v>0</v>
      </c>
      <c r="BU836" s="15">
        <f t="shared" ref="BU836:BU899" si="561">IF(AND(BF836=1,$AP836=1),1,0)</f>
        <v>0</v>
      </c>
      <c r="BV836" s="15">
        <f t="shared" ref="BV836:BV899" si="562">IF(AND(BG836=1,$AP836=1),1,0)</f>
        <v>0</v>
      </c>
      <c r="BW836" s="15">
        <f t="shared" ref="BW836:BW899" si="563">IF(AND(BH836=1,$AP836=1),1,0)</f>
        <v>0</v>
      </c>
      <c r="BX836" s="15">
        <f t="shared" ref="BX836:BX899" si="564">IF(AND(BI836=1,$AP836=1),1,0)</f>
        <v>0</v>
      </c>
      <c r="BY836" s="15">
        <f t="shared" ref="BY836:BY899" si="565">IF(AND(BJ836=1,$AP836=1),1,0)</f>
        <v>0</v>
      </c>
      <c r="BZ836" s="15">
        <f t="shared" ref="BZ836:BZ899" si="566">IF(AND(BK836=1,$AP836=1),1,0)</f>
        <v>0</v>
      </c>
      <c r="CA836" s="15">
        <f t="shared" ref="CA836:CA899" si="567">IF(AND(BL836=1,$AP836=1),1,0)</f>
        <v>0</v>
      </c>
      <c r="CB836" s="15">
        <f t="shared" ref="CB836:CB899" si="568">IF(AND(BM836=1,$AP836=1),1,0)</f>
        <v>0</v>
      </c>
      <c r="CC836" s="15">
        <f t="shared" ref="CC836:CC899" si="569">IF(AND(BN836=1,$AP836=1),1,0)</f>
        <v>0</v>
      </c>
      <c r="CD836" s="15">
        <f t="shared" ref="CD836:CD899" si="570">IF(AND(BO836=1,$AP836=1),1,0)</f>
        <v>0</v>
      </c>
      <c r="CE836" s="15">
        <f t="shared" ref="CE836:CE899" si="571">IF(AND(BP836=1,$AP836=1),1,0)</f>
        <v>0</v>
      </c>
      <c r="CF836" s="15">
        <f t="shared" ref="CF836:CF899" si="572">IF(AND(BQ836=1,$AP836=1),1,0)</f>
        <v>0</v>
      </c>
      <c r="CG836" s="15">
        <f t="shared" ref="CG836:CG899" si="573">IF(AND(BR836=1,$AP836=1),1,0)</f>
        <v>0</v>
      </c>
    </row>
    <row r="837" spans="15:85" x14ac:dyDescent="0.25">
      <c r="O837" s="1"/>
      <c r="P837" s="1"/>
      <c r="Q837" s="1"/>
      <c r="R837" s="1"/>
      <c r="S837" s="1"/>
      <c r="T837" s="1"/>
      <c r="U837" s="1"/>
      <c r="W837" s="1"/>
      <c r="X837" s="1"/>
      <c r="Y837" s="1"/>
      <c r="Z837" s="1"/>
      <c r="AD837" s="2"/>
      <c r="AE837" s="2"/>
      <c r="AF837" s="2"/>
      <c r="AG837" s="2"/>
      <c r="AH837" s="2"/>
      <c r="AI837" s="2"/>
      <c r="AJ837" s="2"/>
      <c r="AK837" s="2"/>
      <c r="AL837" s="2"/>
      <c r="AM837" s="2"/>
      <c r="AN837" s="2"/>
      <c r="AO837" s="2"/>
      <c r="AP837" s="2"/>
      <c r="AQ837" s="2"/>
      <c r="AR837" s="2"/>
      <c r="AS837" s="2"/>
      <c r="AT837" s="3"/>
      <c r="AU837" s="3"/>
      <c r="AV837" s="3"/>
      <c r="AW837" s="4"/>
      <c r="AX837" s="4"/>
      <c r="AY837" s="4"/>
      <c r="AZ837" s="4"/>
      <c r="BA837" s="4"/>
      <c r="BB837" s="4"/>
      <c r="BC837" s="4"/>
      <c r="BD837" s="15">
        <f t="shared" si="558"/>
        <v>1</v>
      </c>
      <c r="BE837" s="15">
        <f t="shared" si="556"/>
        <v>1</v>
      </c>
      <c r="BF837" s="15">
        <f t="shared" si="557"/>
        <v>1</v>
      </c>
      <c r="BG837" s="15">
        <f t="shared" si="557"/>
        <v>1</v>
      </c>
      <c r="BH837" s="15">
        <f t="shared" si="557"/>
        <v>1</v>
      </c>
      <c r="BI837" s="15">
        <f t="shared" si="557"/>
        <v>1</v>
      </c>
      <c r="BJ837" s="15">
        <f t="shared" si="557"/>
        <v>1</v>
      </c>
      <c r="BK837" s="15">
        <f t="shared" si="557"/>
        <v>1</v>
      </c>
      <c r="BL837" s="15">
        <f t="shared" si="557"/>
        <v>1</v>
      </c>
      <c r="BM837" s="15">
        <f t="shared" si="557"/>
        <v>1</v>
      </c>
      <c r="BN837" s="15">
        <f t="shared" si="557"/>
        <v>1</v>
      </c>
      <c r="BO837" s="15">
        <f t="shared" si="557"/>
        <v>1</v>
      </c>
      <c r="BP837" s="15">
        <f t="shared" si="557"/>
        <v>1</v>
      </c>
      <c r="BQ837" s="15">
        <f t="shared" si="557"/>
        <v>1</v>
      </c>
      <c r="BR837" s="15">
        <f t="shared" si="557"/>
        <v>1</v>
      </c>
      <c r="BS837" s="15">
        <f t="shared" si="559"/>
        <v>0</v>
      </c>
      <c r="BT837" s="15">
        <f t="shared" si="560"/>
        <v>0</v>
      </c>
      <c r="BU837" s="15">
        <f t="shared" si="561"/>
        <v>0</v>
      </c>
      <c r="BV837" s="15">
        <f t="shared" si="562"/>
        <v>0</v>
      </c>
      <c r="BW837" s="15">
        <f t="shared" si="563"/>
        <v>0</v>
      </c>
      <c r="BX837" s="15">
        <f t="shared" si="564"/>
        <v>0</v>
      </c>
      <c r="BY837" s="15">
        <f t="shared" si="565"/>
        <v>0</v>
      </c>
      <c r="BZ837" s="15">
        <f t="shared" si="566"/>
        <v>0</v>
      </c>
      <c r="CA837" s="15">
        <f t="shared" si="567"/>
        <v>0</v>
      </c>
      <c r="CB837" s="15">
        <f t="shared" si="568"/>
        <v>0</v>
      </c>
      <c r="CC837" s="15">
        <f t="shared" si="569"/>
        <v>0</v>
      </c>
      <c r="CD837" s="15">
        <f t="shared" si="570"/>
        <v>0</v>
      </c>
      <c r="CE837" s="15">
        <f t="shared" si="571"/>
        <v>0</v>
      </c>
      <c r="CF837" s="15">
        <f t="shared" si="572"/>
        <v>0</v>
      </c>
      <c r="CG837" s="15">
        <f t="shared" si="573"/>
        <v>0</v>
      </c>
    </row>
    <row r="838" spans="15:85" x14ac:dyDescent="0.25">
      <c r="O838" s="1"/>
      <c r="P838" s="1"/>
      <c r="Q838" s="1"/>
      <c r="R838" s="1"/>
      <c r="S838" s="1"/>
      <c r="T838" s="1"/>
      <c r="U838" s="1"/>
      <c r="W838" s="1"/>
      <c r="X838" s="1"/>
      <c r="Y838" s="1"/>
      <c r="Z838" s="1"/>
      <c r="AD838" s="2"/>
      <c r="AE838" s="2"/>
      <c r="AF838" s="2"/>
      <c r="AG838" s="2"/>
      <c r="AH838" s="2"/>
      <c r="AI838" s="2"/>
      <c r="AJ838" s="2"/>
      <c r="AK838" s="2"/>
      <c r="AL838" s="2"/>
      <c r="AM838" s="2"/>
      <c r="AN838" s="2"/>
      <c r="AO838" s="2"/>
      <c r="AP838" s="2"/>
      <c r="AQ838" s="2"/>
      <c r="AR838" s="2"/>
      <c r="AS838" s="2"/>
      <c r="AT838" s="3"/>
      <c r="AU838" s="3"/>
      <c r="AV838" s="3"/>
      <c r="AW838" s="4"/>
      <c r="AX838" s="4"/>
      <c r="AY838" s="4"/>
      <c r="AZ838" s="4"/>
      <c r="BA838" s="4"/>
      <c r="BB838" s="4"/>
      <c r="BC838" s="4"/>
      <c r="BD838" s="15">
        <f t="shared" si="558"/>
        <v>1</v>
      </c>
      <c r="BE838" s="15">
        <f t="shared" si="556"/>
        <v>1</v>
      </c>
      <c r="BF838" s="15">
        <f t="shared" si="557"/>
        <v>1</v>
      </c>
      <c r="BG838" s="15">
        <f t="shared" si="557"/>
        <v>1</v>
      </c>
      <c r="BH838" s="15">
        <f t="shared" si="557"/>
        <v>1</v>
      </c>
      <c r="BI838" s="15">
        <f t="shared" si="557"/>
        <v>1</v>
      </c>
      <c r="BJ838" s="15">
        <f t="shared" si="557"/>
        <v>1</v>
      </c>
      <c r="BK838" s="15">
        <f t="shared" si="557"/>
        <v>1</v>
      </c>
      <c r="BL838" s="15">
        <f t="shared" si="557"/>
        <v>1</v>
      </c>
      <c r="BM838" s="15">
        <f t="shared" si="557"/>
        <v>1</v>
      </c>
      <c r="BN838" s="15">
        <f t="shared" si="557"/>
        <v>1</v>
      </c>
      <c r="BO838" s="15">
        <f t="shared" si="557"/>
        <v>1</v>
      </c>
      <c r="BP838" s="15">
        <f t="shared" si="557"/>
        <v>1</v>
      </c>
      <c r="BQ838" s="15">
        <f t="shared" si="557"/>
        <v>1</v>
      </c>
      <c r="BR838" s="15">
        <f t="shared" si="557"/>
        <v>1</v>
      </c>
      <c r="BS838" s="15">
        <f t="shared" si="559"/>
        <v>0</v>
      </c>
      <c r="BT838" s="15">
        <f t="shared" si="560"/>
        <v>0</v>
      </c>
      <c r="BU838" s="15">
        <f t="shared" si="561"/>
        <v>0</v>
      </c>
      <c r="BV838" s="15">
        <f t="shared" si="562"/>
        <v>0</v>
      </c>
      <c r="BW838" s="15">
        <f t="shared" si="563"/>
        <v>0</v>
      </c>
      <c r="BX838" s="15">
        <f t="shared" si="564"/>
        <v>0</v>
      </c>
      <c r="BY838" s="15">
        <f t="shared" si="565"/>
        <v>0</v>
      </c>
      <c r="BZ838" s="15">
        <f t="shared" si="566"/>
        <v>0</v>
      </c>
      <c r="CA838" s="15">
        <f t="shared" si="567"/>
        <v>0</v>
      </c>
      <c r="CB838" s="15">
        <f t="shared" si="568"/>
        <v>0</v>
      </c>
      <c r="CC838" s="15">
        <f t="shared" si="569"/>
        <v>0</v>
      </c>
      <c r="CD838" s="15">
        <f t="shared" si="570"/>
        <v>0</v>
      </c>
      <c r="CE838" s="15">
        <f t="shared" si="571"/>
        <v>0</v>
      </c>
      <c r="CF838" s="15">
        <f t="shared" si="572"/>
        <v>0</v>
      </c>
      <c r="CG838" s="15">
        <f t="shared" si="573"/>
        <v>0</v>
      </c>
    </row>
    <row r="839" spans="15:85" x14ac:dyDescent="0.25">
      <c r="O839" s="1"/>
      <c r="P839" s="1"/>
      <c r="Q839" s="1"/>
      <c r="R839" s="1"/>
      <c r="S839" s="1"/>
      <c r="T839" s="1"/>
      <c r="U839" s="1"/>
      <c r="W839" s="1"/>
      <c r="X839" s="1"/>
      <c r="Y839" s="1"/>
      <c r="Z839" s="1"/>
      <c r="AD839" s="2"/>
      <c r="AE839" s="2"/>
      <c r="AF839" s="2"/>
      <c r="AG839" s="2"/>
      <c r="AH839" s="2"/>
      <c r="AI839" s="2"/>
      <c r="AJ839" s="2"/>
      <c r="AK839" s="2"/>
      <c r="AL839" s="2"/>
      <c r="AM839" s="2"/>
      <c r="AN839" s="2"/>
      <c r="AO839" s="2"/>
      <c r="AP839" s="2"/>
      <c r="AQ839" s="2"/>
      <c r="AR839" s="2"/>
      <c r="AS839" s="2"/>
      <c r="AT839" s="3"/>
      <c r="AU839" s="3"/>
      <c r="AV839" s="3"/>
      <c r="AW839" s="4"/>
      <c r="AX839" s="4"/>
      <c r="AY839" s="4"/>
      <c r="AZ839" s="4"/>
      <c r="BA839" s="4"/>
      <c r="BB839" s="4"/>
      <c r="BC839" s="4"/>
      <c r="BD839" s="15">
        <f t="shared" si="558"/>
        <v>1</v>
      </c>
      <c r="BE839" s="15">
        <f t="shared" si="556"/>
        <v>1</v>
      </c>
      <c r="BF839" s="15">
        <f t="shared" si="557"/>
        <v>1</v>
      </c>
      <c r="BG839" s="15">
        <f t="shared" si="557"/>
        <v>1</v>
      </c>
      <c r="BH839" s="15">
        <f t="shared" si="557"/>
        <v>1</v>
      </c>
      <c r="BI839" s="15">
        <f t="shared" si="557"/>
        <v>1</v>
      </c>
      <c r="BJ839" s="15">
        <f t="shared" si="557"/>
        <v>1</v>
      </c>
      <c r="BK839" s="15">
        <f t="shared" si="557"/>
        <v>1</v>
      </c>
      <c r="BL839" s="15">
        <f t="shared" si="557"/>
        <v>1</v>
      </c>
      <c r="BM839" s="15">
        <f t="shared" si="557"/>
        <v>1</v>
      </c>
      <c r="BN839" s="15">
        <f t="shared" si="557"/>
        <v>1</v>
      </c>
      <c r="BO839" s="15">
        <f t="shared" si="557"/>
        <v>1</v>
      </c>
      <c r="BP839" s="15">
        <f t="shared" si="557"/>
        <v>1</v>
      </c>
      <c r="BQ839" s="15">
        <f t="shared" si="557"/>
        <v>1</v>
      </c>
      <c r="BR839" s="15">
        <f t="shared" si="557"/>
        <v>1</v>
      </c>
      <c r="BS839" s="15">
        <f t="shared" si="559"/>
        <v>0</v>
      </c>
      <c r="BT839" s="15">
        <f t="shared" si="560"/>
        <v>0</v>
      </c>
      <c r="BU839" s="15">
        <f t="shared" si="561"/>
        <v>0</v>
      </c>
      <c r="BV839" s="15">
        <f t="shared" si="562"/>
        <v>0</v>
      </c>
      <c r="BW839" s="15">
        <f t="shared" si="563"/>
        <v>0</v>
      </c>
      <c r="BX839" s="15">
        <f t="shared" si="564"/>
        <v>0</v>
      </c>
      <c r="BY839" s="15">
        <f t="shared" si="565"/>
        <v>0</v>
      </c>
      <c r="BZ839" s="15">
        <f t="shared" si="566"/>
        <v>0</v>
      </c>
      <c r="CA839" s="15">
        <f t="shared" si="567"/>
        <v>0</v>
      </c>
      <c r="CB839" s="15">
        <f t="shared" si="568"/>
        <v>0</v>
      </c>
      <c r="CC839" s="15">
        <f t="shared" si="569"/>
        <v>0</v>
      </c>
      <c r="CD839" s="15">
        <f t="shared" si="570"/>
        <v>0</v>
      </c>
      <c r="CE839" s="15">
        <f t="shared" si="571"/>
        <v>0</v>
      </c>
      <c r="CF839" s="15">
        <f t="shared" si="572"/>
        <v>0</v>
      </c>
      <c r="CG839" s="15">
        <f t="shared" si="573"/>
        <v>0</v>
      </c>
    </row>
    <row r="840" spans="15:85" x14ac:dyDescent="0.25">
      <c r="O840" s="1"/>
      <c r="P840" s="1"/>
      <c r="Q840" s="1"/>
      <c r="R840" s="1"/>
      <c r="S840" s="1"/>
      <c r="T840" s="1"/>
      <c r="U840" s="1"/>
      <c r="W840" s="1"/>
      <c r="X840" s="1"/>
      <c r="Y840" s="1"/>
      <c r="Z840" s="1"/>
      <c r="AD840" s="2"/>
      <c r="AE840" s="2"/>
      <c r="AF840" s="2"/>
      <c r="AG840" s="2"/>
      <c r="AH840" s="2"/>
      <c r="AI840" s="2"/>
      <c r="AJ840" s="2"/>
      <c r="AK840" s="2"/>
      <c r="AL840" s="2"/>
      <c r="AM840" s="2"/>
      <c r="AN840" s="2"/>
      <c r="AO840" s="2"/>
      <c r="AP840" s="2"/>
      <c r="AQ840" s="2"/>
      <c r="AR840" s="2"/>
      <c r="AS840" s="2"/>
      <c r="AT840" s="3"/>
      <c r="AU840" s="3"/>
      <c r="AV840" s="3"/>
      <c r="AW840" s="4"/>
      <c r="AX840" s="4"/>
      <c r="AY840" s="4"/>
      <c r="AZ840" s="4"/>
      <c r="BA840" s="4"/>
      <c r="BB840" s="4"/>
      <c r="BC840" s="4"/>
      <c r="BD840" s="15">
        <f t="shared" si="558"/>
        <v>1</v>
      </c>
      <c r="BE840" s="15">
        <f t="shared" si="556"/>
        <v>1</v>
      </c>
      <c r="BF840" s="15">
        <f t="shared" si="557"/>
        <v>1</v>
      </c>
      <c r="BG840" s="15">
        <f t="shared" si="557"/>
        <v>1</v>
      </c>
      <c r="BH840" s="15">
        <f t="shared" si="557"/>
        <v>1</v>
      </c>
      <c r="BI840" s="15">
        <f t="shared" si="557"/>
        <v>1</v>
      </c>
      <c r="BJ840" s="15">
        <f t="shared" si="557"/>
        <v>1</v>
      </c>
      <c r="BK840" s="15">
        <f t="shared" si="557"/>
        <v>1</v>
      </c>
      <c r="BL840" s="15">
        <f t="shared" si="557"/>
        <v>1</v>
      </c>
      <c r="BM840" s="15">
        <f t="shared" si="557"/>
        <v>1</v>
      </c>
      <c r="BN840" s="15">
        <f t="shared" si="557"/>
        <v>1</v>
      </c>
      <c r="BO840" s="15">
        <f t="shared" si="557"/>
        <v>1</v>
      </c>
      <c r="BP840" s="15">
        <f t="shared" si="557"/>
        <v>1</v>
      </c>
      <c r="BQ840" s="15">
        <f t="shared" si="557"/>
        <v>1</v>
      </c>
      <c r="BR840" s="15">
        <f t="shared" si="557"/>
        <v>1</v>
      </c>
      <c r="BS840" s="15">
        <f t="shared" si="559"/>
        <v>0</v>
      </c>
      <c r="BT840" s="15">
        <f t="shared" si="560"/>
        <v>0</v>
      </c>
      <c r="BU840" s="15">
        <f t="shared" si="561"/>
        <v>0</v>
      </c>
      <c r="BV840" s="15">
        <f t="shared" si="562"/>
        <v>0</v>
      </c>
      <c r="BW840" s="15">
        <f t="shared" si="563"/>
        <v>0</v>
      </c>
      <c r="BX840" s="15">
        <f t="shared" si="564"/>
        <v>0</v>
      </c>
      <c r="BY840" s="15">
        <f t="shared" si="565"/>
        <v>0</v>
      </c>
      <c r="BZ840" s="15">
        <f t="shared" si="566"/>
        <v>0</v>
      </c>
      <c r="CA840" s="15">
        <f t="shared" si="567"/>
        <v>0</v>
      </c>
      <c r="CB840" s="15">
        <f t="shared" si="568"/>
        <v>0</v>
      </c>
      <c r="CC840" s="15">
        <f t="shared" si="569"/>
        <v>0</v>
      </c>
      <c r="CD840" s="15">
        <f t="shared" si="570"/>
        <v>0</v>
      </c>
      <c r="CE840" s="15">
        <f t="shared" si="571"/>
        <v>0</v>
      </c>
      <c r="CF840" s="15">
        <f t="shared" si="572"/>
        <v>0</v>
      </c>
      <c r="CG840" s="15">
        <f t="shared" si="573"/>
        <v>0</v>
      </c>
    </row>
    <row r="841" spans="15:85" x14ac:dyDescent="0.25">
      <c r="O841" s="1"/>
      <c r="P841" s="1"/>
      <c r="Q841" s="1"/>
      <c r="R841" s="1"/>
      <c r="S841" s="1"/>
      <c r="T841" s="1"/>
      <c r="U841" s="1"/>
      <c r="W841" s="1"/>
      <c r="X841" s="1"/>
      <c r="Y841" s="1"/>
      <c r="Z841" s="1"/>
      <c r="AD841" s="2"/>
      <c r="AE841" s="2"/>
      <c r="AF841" s="2"/>
      <c r="AG841" s="2"/>
      <c r="AH841" s="2"/>
      <c r="AI841" s="2"/>
      <c r="AJ841" s="2"/>
      <c r="AK841" s="2"/>
      <c r="AL841" s="2"/>
      <c r="AM841" s="2"/>
      <c r="AN841" s="2"/>
      <c r="AO841" s="2"/>
      <c r="AP841" s="2"/>
      <c r="AQ841" s="2"/>
      <c r="AR841" s="2"/>
      <c r="AS841" s="2"/>
      <c r="AT841" s="3"/>
      <c r="AU841" s="3"/>
      <c r="AV841" s="3"/>
      <c r="AW841" s="4"/>
      <c r="AX841" s="4"/>
      <c r="AY841" s="4"/>
      <c r="AZ841" s="4"/>
      <c r="BA841" s="4"/>
      <c r="BB841" s="4"/>
      <c r="BC841" s="4"/>
      <c r="BD841" s="15">
        <f t="shared" si="558"/>
        <v>1</v>
      </c>
      <c r="BE841" s="15">
        <f t="shared" si="556"/>
        <v>1</v>
      </c>
      <c r="BF841" s="15">
        <f t="shared" si="557"/>
        <v>1</v>
      </c>
      <c r="BG841" s="15">
        <f t="shared" si="557"/>
        <v>1</v>
      </c>
      <c r="BH841" s="15">
        <f t="shared" si="557"/>
        <v>1</v>
      </c>
      <c r="BI841" s="15">
        <f t="shared" si="557"/>
        <v>1</v>
      </c>
      <c r="BJ841" s="15">
        <f t="shared" si="557"/>
        <v>1</v>
      </c>
      <c r="BK841" s="15">
        <f t="shared" si="557"/>
        <v>1</v>
      </c>
      <c r="BL841" s="15">
        <f t="shared" si="557"/>
        <v>1</v>
      </c>
      <c r="BM841" s="15">
        <f t="shared" si="557"/>
        <v>1</v>
      </c>
      <c r="BN841" s="15">
        <f t="shared" si="557"/>
        <v>1</v>
      </c>
      <c r="BO841" s="15">
        <f t="shared" si="557"/>
        <v>1</v>
      </c>
      <c r="BP841" s="15">
        <f t="shared" si="557"/>
        <v>1</v>
      </c>
      <c r="BQ841" s="15">
        <f t="shared" si="557"/>
        <v>1</v>
      </c>
      <c r="BR841" s="15">
        <f t="shared" si="557"/>
        <v>1</v>
      </c>
      <c r="BS841" s="15">
        <f t="shared" si="559"/>
        <v>0</v>
      </c>
      <c r="BT841" s="15">
        <f t="shared" si="560"/>
        <v>0</v>
      </c>
      <c r="BU841" s="15">
        <f t="shared" si="561"/>
        <v>0</v>
      </c>
      <c r="BV841" s="15">
        <f t="shared" si="562"/>
        <v>0</v>
      </c>
      <c r="BW841" s="15">
        <f t="shared" si="563"/>
        <v>0</v>
      </c>
      <c r="BX841" s="15">
        <f t="shared" si="564"/>
        <v>0</v>
      </c>
      <c r="BY841" s="15">
        <f t="shared" si="565"/>
        <v>0</v>
      </c>
      <c r="BZ841" s="15">
        <f t="shared" si="566"/>
        <v>0</v>
      </c>
      <c r="CA841" s="15">
        <f t="shared" si="567"/>
        <v>0</v>
      </c>
      <c r="CB841" s="15">
        <f t="shared" si="568"/>
        <v>0</v>
      </c>
      <c r="CC841" s="15">
        <f t="shared" si="569"/>
        <v>0</v>
      </c>
      <c r="CD841" s="15">
        <f t="shared" si="570"/>
        <v>0</v>
      </c>
      <c r="CE841" s="15">
        <f t="shared" si="571"/>
        <v>0</v>
      </c>
      <c r="CF841" s="15">
        <f t="shared" si="572"/>
        <v>0</v>
      </c>
      <c r="CG841" s="15">
        <f t="shared" si="573"/>
        <v>0</v>
      </c>
    </row>
    <row r="842" spans="15:85" x14ac:dyDescent="0.25">
      <c r="O842" s="1"/>
      <c r="P842" s="1"/>
      <c r="Q842" s="1"/>
      <c r="R842" s="1"/>
      <c r="S842" s="1"/>
      <c r="T842" s="1"/>
      <c r="U842" s="1"/>
      <c r="W842" s="1"/>
      <c r="X842" s="1"/>
      <c r="Y842" s="1"/>
      <c r="Z842" s="1"/>
      <c r="AD842" s="2"/>
      <c r="AE842" s="2"/>
      <c r="AF842" s="2"/>
      <c r="AG842" s="2"/>
      <c r="AH842" s="2"/>
      <c r="AI842" s="2"/>
      <c r="AJ842" s="2"/>
      <c r="AK842" s="2"/>
      <c r="AL842" s="2"/>
      <c r="AM842" s="2"/>
      <c r="AN842" s="2"/>
      <c r="AO842" s="2"/>
      <c r="AP842" s="2"/>
      <c r="AQ842" s="2"/>
      <c r="AR842" s="2"/>
      <c r="AS842" s="2"/>
      <c r="AT842" s="3"/>
      <c r="AU842" s="3"/>
      <c r="AV842" s="3"/>
      <c r="AW842" s="4"/>
      <c r="AX842" s="4"/>
      <c r="AY842" s="4"/>
      <c r="AZ842" s="4"/>
      <c r="BA842" s="4"/>
      <c r="BB842" s="4"/>
      <c r="BC842" s="4"/>
      <c r="BD842" s="15">
        <f t="shared" si="558"/>
        <v>1</v>
      </c>
      <c r="BE842" s="15">
        <f t="shared" si="556"/>
        <v>1</v>
      </c>
      <c r="BF842" s="15">
        <f t="shared" si="557"/>
        <v>1</v>
      </c>
      <c r="BG842" s="15">
        <f t="shared" si="557"/>
        <v>1</v>
      </c>
      <c r="BH842" s="15">
        <f t="shared" si="557"/>
        <v>1</v>
      </c>
      <c r="BI842" s="15">
        <f t="shared" si="557"/>
        <v>1</v>
      </c>
      <c r="BJ842" s="15">
        <f t="shared" si="557"/>
        <v>1</v>
      </c>
      <c r="BK842" s="15">
        <f t="shared" si="557"/>
        <v>1</v>
      </c>
      <c r="BL842" s="15">
        <f t="shared" si="557"/>
        <v>1</v>
      </c>
      <c r="BM842" s="15">
        <f t="shared" si="557"/>
        <v>1</v>
      </c>
      <c r="BN842" s="15">
        <f t="shared" si="557"/>
        <v>1</v>
      </c>
      <c r="BO842" s="15">
        <f t="shared" si="557"/>
        <v>1</v>
      </c>
      <c r="BP842" s="15">
        <f t="shared" si="557"/>
        <v>1</v>
      </c>
      <c r="BQ842" s="15">
        <f t="shared" si="557"/>
        <v>1</v>
      </c>
      <c r="BR842" s="15">
        <f t="shared" si="557"/>
        <v>1</v>
      </c>
      <c r="BS842" s="15">
        <f t="shared" si="559"/>
        <v>0</v>
      </c>
      <c r="BT842" s="15">
        <f t="shared" si="560"/>
        <v>0</v>
      </c>
      <c r="BU842" s="15">
        <f t="shared" si="561"/>
        <v>0</v>
      </c>
      <c r="BV842" s="15">
        <f t="shared" si="562"/>
        <v>0</v>
      </c>
      <c r="BW842" s="15">
        <f t="shared" si="563"/>
        <v>0</v>
      </c>
      <c r="BX842" s="15">
        <f t="shared" si="564"/>
        <v>0</v>
      </c>
      <c r="BY842" s="15">
        <f t="shared" si="565"/>
        <v>0</v>
      </c>
      <c r="BZ842" s="15">
        <f t="shared" si="566"/>
        <v>0</v>
      </c>
      <c r="CA842" s="15">
        <f t="shared" si="567"/>
        <v>0</v>
      </c>
      <c r="CB842" s="15">
        <f t="shared" si="568"/>
        <v>0</v>
      </c>
      <c r="CC842" s="15">
        <f t="shared" si="569"/>
        <v>0</v>
      </c>
      <c r="CD842" s="15">
        <f t="shared" si="570"/>
        <v>0</v>
      </c>
      <c r="CE842" s="15">
        <f t="shared" si="571"/>
        <v>0</v>
      </c>
      <c r="CF842" s="15">
        <f t="shared" si="572"/>
        <v>0</v>
      </c>
      <c r="CG842" s="15">
        <f t="shared" si="573"/>
        <v>0</v>
      </c>
    </row>
    <row r="843" spans="15:85" x14ac:dyDescent="0.25">
      <c r="O843" s="1"/>
      <c r="P843" s="1"/>
      <c r="Q843" s="1"/>
      <c r="R843" s="1"/>
      <c r="S843" s="1"/>
      <c r="T843" s="1"/>
      <c r="U843" s="1"/>
      <c r="W843" s="1"/>
      <c r="X843" s="1"/>
      <c r="Y843" s="1"/>
      <c r="Z843" s="1"/>
      <c r="AD843" s="2"/>
      <c r="AE843" s="2"/>
      <c r="AF843" s="2"/>
      <c r="AG843" s="2"/>
      <c r="AH843" s="2"/>
      <c r="AI843" s="2"/>
      <c r="AJ843" s="2"/>
      <c r="AK843" s="2"/>
      <c r="AL843" s="2"/>
      <c r="AM843" s="2"/>
      <c r="AN843" s="2"/>
      <c r="AO843" s="2"/>
      <c r="AP843" s="2"/>
      <c r="AQ843" s="2"/>
      <c r="AR843" s="2"/>
      <c r="AS843" s="2"/>
      <c r="AT843" s="3"/>
      <c r="AU843" s="3"/>
      <c r="AV843" s="3"/>
      <c r="AW843" s="4"/>
      <c r="AX843" s="4"/>
      <c r="AY843" s="4"/>
      <c r="AZ843" s="4"/>
      <c r="BA843" s="4"/>
      <c r="BB843" s="4"/>
      <c r="BC843" s="4"/>
      <c r="BD843" s="15">
        <f t="shared" si="558"/>
        <v>1</v>
      </c>
      <c r="BE843" s="15">
        <f t="shared" si="556"/>
        <v>1</v>
      </c>
      <c r="BF843" s="15">
        <f t="shared" si="557"/>
        <v>1</v>
      </c>
      <c r="BG843" s="15">
        <f t="shared" si="557"/>
        <v>1</v>
      </c>
      <c r="BH843" s="15">
        <f t="shared" si="557"/>
        <v>1</v>
      </c>
      <c r="BI843" s="15">
        <f t="shared" si="557"/>
        <v>1</v>
      </c>
      <c r="BJ843" s="15">
        <f t="shared" si="557"/>
        <v>1</v>
      </c>
      <c r="BK843" s="15">
        <f t="shared" si="557"/>
        <v>1</v>
      </c>
      <c r="BL843" s="15">
        <f t="shared" si="557"/>
        <v>1</v>
      </c>
      <c r="BM843" s="15">
        <f t="shared" si="557"/>
        <v>1</v>
      </c>
      <c r="BN843" s="15">
        <f t="shared" si="557"/>
        <v>1</v>
      </c>
      <c r="BO843" s="15">
        <f t="shared" si="557"/>
        <v>1</v>
      </c>
      <c r="BP843" s="15">
        <f t="shared" si="557"/>
        <v>1</v>
      </c>
      <c r="BQ843" s="15">
        <f t="shared" si="557"/>
        <v>1</v>
      </c>
      <c r="BR843" s="15">
        <f t="shared" si="557"/>
        <v>1</v>
      </c>
      <c r="BS843" s="15">
        <f t="shared" si="559"/>
        <v>0</v>
      </c>
      <c r="BT843" s="15">
        <f t="shared" si="560"/>
        <v>0</v>
      </c>
      <c r="BU843" s="15">
        <f t="shared" si="561"/>
        <v>0</v>
      </c>
      <c r="BV843" s="15">
        <f t="shared" si="562"/>
        <v>0</v>
      </c>
      <c r="BW843" s="15">
        <f t="shared" si="563"/>
        <v>0</v>
      </c>
      <c r="BX843" s="15">
        <f t="shared" si="564"/>
        <v>0</v>
      </c>
      <c r="BY843" s="15">
        <f t="shared" si="565"/>
        <v>0</v>
      </c>
      <c r="BZ843" s="15">
        <f t="shared" si="566"/>
        <v>0</v>
      </c>
      <c r="CA843" s="15">
        <f t="shared" si="567"/>
        <v>0</v>
      </c>
      <c r="CB843" s="15">
        <f t="shared" si="568"/>
        <v>0</v>
      </c>
      <c r="CC843" s="15">
        <f t="shared" si="569"/>
        <v>0</v>
      </c>
      <c r="CD843" s="15">
        <f t="shared" si="570"/>
        <v>0</v>
      </c>
      <c r="CE843" s="15">
        <f t="shared" si="571"/>
        <v>0</v>
      </c>
      <c r="CF843" s="15">
        <f t="shared" si="572"/>
        <v>0</v>
      </c>
      <c r="CG843" s="15">
        <f t="shared" si="573"/>
        <v>0</v>
      </c>
    </row>
    <row r="844" spans="15:85" x14ac:dyDescent="0.25">
      <c r="O844" s="1"/>
      <c r="P844" s="1"/>
      <c r="Q844" s="1"/>
      <c r="R844" s="1"/>
      <c r="S844" s="1"/>
      <c r="T844" s="1"/>
      <c r="U844" s="1"/>
      <c r="W844" s="1"/>
      <c r="X844" s="1"/>
      <c r="Y844" s="1"/>
      <c r="Z844" s="1"/>
      <c r="AD844" s="2"/>
      <c r="AE844" s="2"/>
      <c r="AF844" s="2"/>
      <c r="AG844" s="2"/>
      <c r="AH844" s="2"/>
      <c r="AI844" s="2"/>
      <c r="AJ844" s="2"/>
      <c r="AK844" s="2"/>
      <c r="AL844" s="2"/>
      <c r="AM844" s="2"/>
      <c r="AN844" s="2"/>
      <c r="AO844" s="2"/>
      <c r="AP844" s="2"/>
      <c r="AQ844" s="2"/>
      <c r="AR844" s="2"/>
      <c r="AS844" s="2"/>
      <c r="AT844" s="3"/>
      <c r="AU844" s="3"/>
      <c r="AV844" s="3"/>
      <c r="AW844" s="4"/>
      <c r="AX844" s="4"/>
      <c r="AY844" s="4"/>
      <c r="AZ844" s="4"/>
      <c r="BA844" s="4"/>
      <c r="BB844" s="4"/>
      <c r="BC844" s="4"/>
      <c r="BD844" s="15">
        <f t="shared" si="558"/>
        <v>1</v>
      </c>
      <c r="BE844" s="15">
        <f t="shared" si="556"/>
        <v>1</v>
      </c>
      <c r="BF844" s="15">
        <f t="shared" ref="BF844:BR853" si="574">IF(BF$1-$AW844&gt;$CK$1,1,0)</f>
        <v>1</v>
      </c>
      <c r="BG844" s="15">
        <f t="shared" si="574"/>
        <v>1</v>
      </c>
      <c r="BH844" s="15">
        <f t="shared" si="574"/>
        <v>1</v>
      </c>
      <c r="BI844" s="15">
        <f t="shared" si="574"/>
        <v>1</v>
      </c>
      <c r="BJ844" s="15">
        <f t="shared" si="574"/>
        <v>1</v>
      </c>
      <c r="BK844" s="15">
        <f t="shared" si="574"/>
        <v>1</v>
      </c>
      <c r="BL844" s="15">
        <f t="shared" si="574"/>
        <v>1</v>
      </c>
      <c r="BM844" s="15">
        <f t="shared" si="574"/>
        <v>1</v>
      </c>
      <c r="BN844" s="15">
        <f t="shared" si="574"/>
        <v>1</v>
      </c>
      <c r="BO844" s="15">
        <f t="shared" si="574"/>
        <v>1</v>
      </c>
      <c r="BP844" s="15">
        <f t="shared" si="574"/>
        <v>1</v>
      </c>
      <c r="BQ844" s="15">
        <f t="shared" si="574"/>
        <v>1</v>
      </c>
      <c r="BR844" s="15">
        <f t="shared" si="574"/>
        <v>1</v>
      </c>
      <c r="BS844" s="15">
        <f t="shared" si="559"/>
        <v>0</v>
      </c>
      <c r="BT844" s="15">
        <f t="shared" si="560"/>
        <v>0</v>
      </c>
      <c r="BU844" s="15">
        <f t="shared" si="561"/>
        <v>0</v>
      </c>
      <c r="BV844" s="15">
        <f t="shared" si="562"/>
        <v>0</v>
      </c>
      <c r="BW844" s="15">
        <f t="shared" si="563"/>
        <v>0</v>
      </c>
      <c r="BX844" s="15">
        <f t="shared" si="564"/>
        <v>0</v>
      </c>
      <c r="BY844" s="15">
        <f t="shared" si="565"/>
        <v>0</v>
      </c>
      <c r="BZ844" s="15">
        <f t="shared" si="566"/>
        <v>0</v>
      </c>
      <c r="CA844" s="15">
        <f t="shared" si="567"/>
        <v>0</v>
      </c>
      <c r="CB844" s="15">
        <f t="shared" si="568"/>
        <v>0</v>
      </c>
      <c r="CC844" s="15">
        <f t="shared" si="569"/>
        <v>0</v>
      </c>
      <c r="CD844" s="15">
        <f t="shared" si="570"/>
        <v>0</v>
      </c>
      <c r="CE844" s="15">
        <f t="shared" si="571"/>
        <v>0</v>
      </c>
      <c r="CF844" s="15">
        <f t="shared" si="572"/>
        <v>0</v>
      </c>
      <c r="CG844" s="15">
        <f t="shared" si="573"/>
        <v>0</v>
      </c>
    </row>
    <row r="845" spans="15:85" x14ac:dyDescent="0.25">
      <c r="O845" s="1"/>
      <c r="P845" s="1"/>
      <c r="Q845" s="1"/>
      <c r="R845" s="1"/>
      <c r="S845" s="1"/>
      <c r="T845" s="1"/>
      <c r="U845" s="1"/>
      <c r="W845" s="1"/>
      <c r="X845" s="1"/>
      <c r="Y845" s="1"/>
      <c r="Z845" s="1"/>
      <c r="AD845" s="2"/>
      <c r="AE845" s="2"/>
      <c r="AF845" s="2"/>
      <c r="AG845" s="2"/>
      <c r="AH845" s="2"/>
      <c r="AI845" s="2"/>
      <c r="AJ845" s="2"/>
      <c r="AK845" s="2"/>
      <c r="AL845" s="2"/>
      <c r="AM845" s="2"/>
      <c r="AN845" s="2"/>
      <c r="AO845" s="2"/>
      <c r="AP845" s="2"/>
      <c r="AQ845" s="2"/>
      <c r="AR845" s="2"/>
      <c r="AS845" s="2"/>
      <c r="AT845" s="3"/>
      <c r="AU845" s="3"/>
      <c r="AV845" s="3"/>
      <c r="AW845" s="4"/>
      <c r="AX845" s="4"/>
      <c r="AY845" s="4"/>
      <c r="AZ845" s="4"/>
      <c r="BA845" s="4"/>
      <c r="BB845" s="4"/>
      <c r="BC845" s="4"/>
      <c r="BD845" s="15">
        <f t="shared" si="558"/>
        <v>1</v>
      </c>
      <c r="BE845" s="15">
        <f t="shared" si="556"/>
        <v>1</v>
      </c>
      <c r="BF845" s="15">
        <f t="shared" si="574"/>
        <v>1</v>
      </c>
      <c r="BG845" s="15">
        <f t="shared" si="574"/>
        <v>1</v>
      </c>
      <c r="BH845" s="15">
        <f t="shared" si="574"/>
        <v>1</v>
      </c>
      <c r="BI845" s="15">
        <f t="shared" si="574"/>
        <v>1</v>
      </c>
      <c r="BJ845" s="15">
        <f t="shared" si="574"/>
        <v>1</v>
      </c>
      <c r="BK845" s="15">
        <f t="shared" si="574"/>
        <v>1</v>
      </c>
      <c r="BL845" s="15">
        <f t="shared" si="574"/>
        <v>1</v>
      </c>
      <c r="BM845" s="15">
        <f t="shared" si="574"/>
        <v>1</v>
      </c>
      <c r="BN845" s="15">
        <f t="shared" si="574"/>
        <v>1</v>
      </c>
      <c r="BO845" s="15">
        <f t="shared" si="574"/>
        <v>1</v>
      </c>
      <c r="BP845" s="15">
        <f t="shared" si="574"/>
        <v>1</v>
      </c>
      <c r="BQ845" s="15">
        <f t="shared" si="574"/>
        <v>1</v>
      </c>
      <c r="BR845" s="15">
        <f t="shared" si="574"/>
        <v>1</v>
      </c>
      <c r="BS845" s="15">
        <f t="shared" si="559"/>
        <v>0</v>
      </c>
      <c r="BT845" s="15">
        <f t="shared" si="560"/>
        <v>0</v>
      </c>
      <c r="BU845" s="15">
        <f t="shared" si="561"/>
        <v>0</v>
      </c>
      <c r="BV845" s="15">
        <f t="shared" si="562"/>
        <v>0</v>
      </c>
      <c r="BW845" s="15">
        <f t="shared" si="563"/>
        <v>0</v>
      </c>
      <c r="BX845" s="15">
        <f t="shared" si="564"/>
        <v>0</v>
      </c>
      <c r="BY845" s="15">
        <f t="shared" si="565"/>
        <v>0</v>
      </c>
      <c r="BZ845" s="15">
        <f t="shared" si="566"/>
        <v>0</v>
      </c>
      <c r="CA845" s="15">
        <f t="shared" si="567"/>
        <v>0</v>
      </c>
      <c r="CB845" s="15">
        <f t="shared" si="568"/>
        <v>0</v>
      </c>
      <c r="CC845" s="15">
        <f t="shared" si="569"/>
        <v>0</v>
      </c>
      <c r="CD845" s="15">
        <f t="shared" si="570"/>
        <v>0</v>
      </c>
      <c r="CE845" s="15">
        <f t="shared" si="571"/>
        <v>0</v>
      </c>
      <c r="CF845" s="15">
        <f t="shared" si="572"/>
        <v>0</v>
      </c>
      <c r="CG845" s="15">
        <f t="shared" si="573"/>
        <v>0</v>
      </c>
    </row>
    <row r="846" spans="15:85" x14ac:dyDescent="0.25">
      <c r="O846" s="1"/>
      <c r="P846" s="1"/>
      <c r="Q846" s="1"/>
      <c r="R846" s="1"/>
      <c r="S846" s="1"/>
      <c r="T846" s="1"/>
      <c r="U846" s="1"/>
      <c r="W846" s="1"/>
      <c r="X846" s="1"/>
      <c r="Y846" s="1"/>
      <c r="Z846" s="1"/>
      <c r="AD846" s="2"/>
      <c r="AE846" s="2"/>
      <c r="AF846" s="2"/>
      <c r="AG846" s="2"/>
      <c r="AH846" s="2"/>
      <c r="AI846" s="2"/>
      <c r="AJ846" s="2"/>
      <c r="AK846" s="2"/>
      <c r="AL846" s="2"/>
      <c r="AM846" s="2"/>
      <c r="AN846" s="2"/>
      <c r="AO846" s="2"/>
      <c r="AP846" s="2"/>
      <c r="AQ846" s="2"/>
      <c r="AR846" s="2"/>
      <c r="AS846" s="2"/>
      <c r="AT846" s="3"/>
      <c r="AU846" s="3"/>
      <c r="AV846" s="3"/>
      <c r="AW846" s="4"/>
      <c r="AX846" s="4"/>
      <c r="AY846" s="4"/>
      <c r="AZ846" s="4"/>
      <c r="BA846" s="4"/>
      <c r="BB846" s="4"/>
      <c r="BC846" s="4"/>
      <c r="BD846" s="15">
        <f t="shared" si="558"/>
        <v>1</v>
      </c>
      <c r="BE846" s="15">
        <f t="shared" si="556"/>
        <v>1</v>
      </c>
      <c r="BF846" s="15">
        <f t="shared" si="574"/>
        <v>1</v>
      </c>
      <c r="BG846" s="15">
        <f t="shared" si="574"/>
        <v>1</v>
      </c>
      <c r="BH846" s="15">
        <f t="shared" si="574"/>
        <v>1</v>
      </c>
      <c r="BI846" s="15">
        <f t="shared" si="574"/>
        <v>1</v>
      </c>
      <c r="BJ846" s="15">
        <f t="shared" si="574"/>
        <v>1</v>
      </c>
      <c r="BK846" s="15">
        <f t="shared" si="574"/>
        <v>1</v>
      </c>
      <c r="BL846" s="15">
        <f t="shared" si="574"/>
        <v>1</v>
      </c>
      <c r="BM846" s="15">
        <f t="shared" si="574"/>
        <v>1</v>
      </c>
      <c r="BN846" s="15">
        <f t="shared" si="574"/>
        <v>1</v>
      </c>
      <c r="BO846" s="15">
        <f t="shared" si="574"/>
        <v>1</v>
      </c>
      <c r="BP846" s="15">
        <f t="shared" si="574"/>
        <v>1</v>
      </c>
      <c r="BQ846" s="15">
        <f t="shared" si="574"/>
        <v>1</v>
      </c>
      <c r="BR846" s="15">
        <f t="shared" si="574"/>
        <v>1</v>
      </c>
      <c r="BS846" s="15">
        <f t="shared" si="559"/>
        <v>0</v>
      </c>
      <c r="BT846" s="15">
        <f t="shared" si="560"/>
        <v>0</v>
      </c>
      <c r="BU846" s="15">
        <f t="shared" si="561"/>
        <v>0</v>
      </c>
      <c r="BV846" s="15">
        <f t="shared" si="562"/>
        <v>0</v>
      </c>
      <c r="BW846" s="15">
        <f t="shared" si="563"/>
        <v>0</v>
      </c>
      <c r="BX846" s="15">
        <f t="shared" si="564"/>
        <v>0</v>
      </c>
      <c r="BY846" s="15">
        <f t="shared" si="565"/>
        <v>0</v>
      </c>
      <c r="BZ846" s="15">
        <f t="shared" si="566"/>
        <v>0</v>
      </c>
      <c r="CA846" s="15">
        <f t="shared" si="567"/>
        <v>0</v>
      </c>
      <c r="CB846" s="15">
        <f t="shared" si="568"/>
        <v>0</v>
      </c>
      <c r="CC846" s="15">
        <f t="shared" si="569"/>
        <v>0</v>
      </c>
      <c r="CD846" s="15">
        <f t="shared" si="570"/>
        <v>0</v>
      </c>
      <c r="CE846" s="15">
        <f t="shared" si="571"/>
        <v>0</v>
      </c>
      <c r="CF846" s="15">
        <f t="shared" si="572"/>
        <v>0</v>
      </c>
      <c r="CG846" s="15">
        <f t="shared" si="573"/>
        <v>0</v>
      </c>
    </row>
    <row r="847" spans="15:85" x14ac:dyDescent="0.25">
      <c r="O847" s="1"/>
      <c r="P847" s="1"/>
      <c r="Q847" s="1"/>
      <c r="R847" s="1"/>
      <c r="S847" s="1"/>
      <c r="T847" s="1"/>
      <c r="U847" s="1"/>
      <c r="W847" s="1"/>
      <c r="X847" s="1"/>
      <c r="Y847" s="1"/>
      <c r="Z847" s="1"/>
      <c r="AD847" s="2"/>
      <c r="AE847" s="2"/>
      <c r="AF847" s="2"/>
      <c r="AG847" s="2"/>
      <c r="AH847" s="2"/>
      <c r="AI847" s="2"/>
      <c r="AJ847" s="2"/>
      <c r="AK847" s="2"/>
      <c r="AL847" s="2"/>
      <c r="AM847" s="2"/>
      <c r="AN847" s="2"/>
      <c r="AO847" s="2"/>
      <c r="AP847" s="2"/>
      <c r="AQ847" s="2"/>
      <c r="AR847" s="2"/>
      <c r="AS847" s="2"/>
      <c r="AT847" s="3"/>
      <c r="AU847" s="3"/>
      <c r="AV847" s="3"/>
      <c r="AW847" s="4"/>
      <c r="AX847" s="4"/>
      <c r="AY847" s="4"/>
      <c r="AZ847" s="4"/>
      <c r="BA847" s="4"/>
      <c r="BB847" s="4"/>
      <c r="BC847" s="4"/>
      <c r="BD847" s="15">
        <f t="shared" si="558"/>
        <v>1</v>
      </c>
      <c r="BE847" s="15">
        <f t="shared" si="556"/>
        <v>1</v>
      </c>
      <c r="BF847" s="15">
        <f t="shared" si="574"/>
        <v>1</v>
      </c>
      <c r="BG847" s="15">
        <f t="shared" si="574"/>
        <v>1</v>
      </c>
      <c r="BH847" s="15">
        <f t="shared" si="574"/>
        <v>1</v>
      </c>
      <c r="BI847" s="15">
        <f t="shared" si="574"/>
        <v>1</v>
      </c>
      <c r="BJ847" s="15">
        <f t="shared" si="574"/>
        <v>1</v>
      </c>
      <c r="BK847" s="15">
        <f t="shared" si="574"/>
        <v>1</v>
      </c>
      <c r="BL847" s="15">
        <f t="shared" si="574"/>
        <v>1</v>
      </c>
      <c r="BM847" s="15">
        <f t="shared" si="574"/>
        <v>1</v>
      </c>
      <c r="BN847" s="15">
        <f t="shared" si="574"/>
        <v>1</v>
      </c>
      <c r="BO847" s="15">
        <f t="shared" si="574"/>
        <v>1</v>
      </c>
      <c r="BP847" s="15">
        <f t="shared" si="574"/>
        <v>1</v>
      </c>
      <c r="BQ847" s="15">
        <f t="shared" si="574"/>
        <v>1</v>
      </c>
      <c r="BR847" s="15">
        <f t="shared" si="574"/>
        <v>1</v>
      </c>
      <c r="BS847" s="15">
        <f t="shared" si="559"/>
        <v>0</v>
      </c>
      <c r="BT847" s="15">
        <f t="shared" si="560"/>
        <v>0</v>
      </c>
      <c r="BU847" s="15">
        <f t="shared" si="561"/>
        <v>0</v>
      </c>
      <c r="BV847" s="15">
        <f t="shared" si="562"/>
        <v>0</v>
      </c>
      <c r="BW847" s="15">
        <f t="shared" si="563"/>
        <v>0</v>
      </c>
      <c r="BX847" s="15">
        <f t="shared" si="564"/>
        <v>0</v>
      </c>
      <c r="BY847" s="15">
        <f t="shared" si="565"/>
        <v>0</v>
      </c>
      <c r="BZ847" s="15">
        <f t="shared" si="566"/>
        <v>0</v>
      </c>
      <c r="CA847" s="15">
        <f t="shared" si="567"/>
        <v>0</v>
      </c>
      <c r="CB847" s="15">
        <f t="shared" si="568"/>
        <v>0</v>
      </c>
      <c r="CC847" s="15">
        <f t="shared" si="569"/>
        <v>0</v>
      </c>
      <c r="CD847" s="15">
        <f t="shared" si="570"/>
        <v>0</v>
      </c>
      <c r="CE847" s="15">
        <f t="shared" si="571"/>
        <v>0</v>
      </c>
      <c r="CF847" s="15">
        <f t="shared" si="572"/>
        <v>0</v>
      </c>
      <c r="CG847" s="15">
        <f t="shared" si="573"/>
        <v>0</v>
      </c>
    </row>
    <row r="848" spans="15:85" x14ac:dyDescent="0.25">
      <c r="O848" s="1"/>
      <c r="P848" s="1"/>
      <c r="Q848" s="1"/>
      <c r="R848" s="1"/>
      <c r="S848" s="1"/>
      <c r="T848" s="1"/>
      <c r="U848" s="1"/>
      <c r="W848" s="1"/>
      <c r="X848" s="1"/>
      <c r="Y848" s="1"/>
      <c r="Z848" s="1"/>
      <c r="AD848" s="2"/>
      <c r="AE848" s="2"/>
      <c r="AF848" s="2"/>
      <c r="AG848" s="2"/>
      <c r="AH848" s="2"/>
      <c r="AI848" s="2"/>
      <c r="AJ848" s="2"/>
      <c r="AK848" s="2"/>
      <c r="AL848" s="2"/>
      <c r="AM848" s="2"/>
      <c r="AN848" s="2"/>
      <c r="AO848" s="2"/>
      <c r="AP848" s="2"/>
      <c r="AQ848" s="2"/>
      <c r="AR848" s="2"/>
      <c r="AS848" s="2"/>
      <c r="AT848" s="3"/>
      <c r="AU848" s="3"/>
      <c r="AV848" s="3"/>
      <c r="AW848" s="4"/>
      <c r="AX848" s="4"/>
      <c r="AY848" s="4"/>
      <c r="AZ848" s="4"/>
      <c r="BA848" s="4"/>
      <c r="BB848" s="4"/>
      <c r="BC848" s="4"/>
      <c r="BD848" s="15">
        <f t="shared" si="558"/>
        <v>1</v>
      </c>
      <c r="BE848" s="15">
        <f t="shared" si="556"/>
        <v>1</v>
      </c>
      <c r="BF848" s="15">
        <f t="shared" si="574"/>
        <v>1</v>
      </c>
      <c r="BG848" s="15">
        <f t="shared" si="574"/>
        <v>1</v>
      </c>
      <c r="BH848" s="15">
        <f t="shared" si="574"/>
        <v>1</v>
      </c>
      <c r="BI848" s="15">
        <f t="shared" si="574"/>
        <v>1</v>
      </c>
      <c r="BJ848" s="15">
        <f t="shared" si="574"/>
        <v>1</v>
      </c>
      <c r="BK848" s="15">
        <f t="shared" si="574"/>
        <v>1</v>
      </c>
      <c r="BL848" s="15">
        <f t="shared" si="574"/>
        <v>1</v>
      </c>
      <c r="BM848" s="15">
        <f t="shared" si="574"/>
        <v>1</v>
      </c>
      <c r="BN848" s="15">
        <f t="shared" si="574"/>
        <v>1</v>
      </c>
      <c r="BO848" s="15">
        <f t="shared" si="574"/>
        <v>1</v>
      </c>
      <c r="BP848" s="15">
        <f t="shared" si="574"/>
        <v>1</v>
      </c>
      <c r="BQ848" s="15">
        <f t="shared" si="574"/>
        <v>1</v>
      </c>
      <c r="BR848" s="15">
        <f t="shared" si="574"/>
        <v>1</v>
      </c>
      <c r="BS848" s="15">
        <f t="shared" si="559"/>
        <v>0</v>
      </c>
      <c r="BT848" s="15">
        <f t="shared" si="560"/>
        <v>0</v>
      </c>
      <c r="BU848" s="15">
        <f t="shared" si="561"/>
        <v>0</v>
      </c>
      <c r="BV848" s="15">
        <f t="shared" si="562"/>
        <v>0</v>
      </c>
      <c r="BW848" s="15">
        <f t="shared" si="563"/>
        <v>0</v>
      </c>
      <c r="BX848" s="15">
        <f t="shared" si="564"/>
        <v>0</v>
      </c>
      <c r="BY848" s="15">
        <f t="shared" si="565"/>
        <v>0</v>
      </c>
      <c r="BZ848" s="15">
        <f t="shared" si="566"/>
        <v>0</v>
      </c>
      <c r="CA848" s="15">
        <f t="shared" si="567"/>
        <v>0</v>
      </c>
      <c r="CB848" s="15">
        <f t="shared" si="568"/>
        <v>0</v>
      </c>
      <c r="CC848" s="15">
        <f t="shared" si="569"/>
        <v>0</v>
      </c>
      <c r="CD848" s="15">
        <f t="shared" si="570"/>
        <v>0</v>
      </c>
      <c r="CE848" s="15">
        <f t="shared" si="571"/>
        <v>0</v>
      </c>
      <c r="CF848" s="15">
        <f t="shared" si="572"/>
        <v>0</v>
      </c>
      <c r="CG848" s="15">
        <f t="shared" si="573"/>
        <v>0</v>
      </c>
    </row>
    <row r="849" spans="15:85" x14ac:dyDescent="0.25">
      <c r="O849" s="1"/>
      <c r="P849" s="1"/>
      <c r="Q849" s="1"/>
      <c r="R849" s="1"/>
      <c r="S849" s="1"/>
      <c r="T849" s="1"/>
      <c r="U849" s="1"/>
      <c r="W849" s="1"/>
      <c r="X849" s="1"/>
      <c r="Y849" s="1"/>
      <c r="Z849" s="1"/>
      <c r="AD849" s="2"/>
      <c r="AE849" s="2"/>
      <c r="AF849" s="2"/>
      <c r="AG849" s="2"/>
      <c r="AH849" s="2"/>
      <c r="AI849" s="2"/>
      <c r="AJ849" s="2"/>
      <c r="AK849" s="2"/>
      <c r="AL849" s="2"/>
      <c r="AM849" s="2"/>
      <c r="AN849" s="2"/>
      <c r="AO849" s="2"/>
      <c r="AP849" s="2"/>
      <c r="AQ849" s="2"/>
      <c r="AR849" s="2"/>
      <c r="AS849" s="2"/>
      <c r="AT849" s="3"/>
      <c r="AU849" s="3"/>
      <c r="AV849" s="3"/>
      <c r="AW849" s="4"/>
      <c r="AX849" s="4"/>
      <c r="AY849" s="4"/>
      <c r="AZ849" s="4"/>
      <c r="BA849" s="4"/>
      <c r="BB849" s="4"/>
      <c r="BC849" s="4"/>
      <c r="BD849" s="15">
        <f t="shared" si="558"/>
        <v>1</v>
      </c>
      <c r="BE849" s="15">
        <f t="shared" si="556"/>
        <v>1</v>
      </c>
      <c r="BF849" s="15">
        <f t="shared" si="574"/>
        <v>1</v>
      </c>
      <c r="BG849" s="15">
        <f t="shared" si="574"/>
        <v>1</v>
      </c>
      <c r="BH849" s="15">
        <f t="shared" si="574"/>
        <v>1</v>
      </c>
      <c r="BI849" s="15">
        <f t="shared" si="574"/>
        <v>1</v>
      </c>
      <c r="BJ849" s="15">
        <f t="shared" si="574"/>
        <v>1</v>
      </c>
      <c r="BK849" s="15">
        <f t="shared" si="574"/>
        <v>1</v>
      </c>
      <c r="BL849" s="15">
        <f t="shared" si="574"/>
        <v>1</v>
      </c>
      <c r="BM849" s="15">
        <f t="shared" si="574"/>
        <v>1</v>
      </c>
      <c r="BN849" s="15">
        <f t="shared" si="574"/>
        <v>1</v>
      </c>
      <c r="BO849" s="15">
        <f t="shared" si="574"/>
        <v>1</v>
      </c>
      <c r="BP849" s="15">
        <f t="shared" si="574"/>
        <v>1</v>
      </c>
      <c r="BQ849" s="15">
        <f t="shared" si="574"/>
        <v>1</v>
      </c>
      <c r="BR849" s="15">
        <f t="shared" si="574"/>
        <v>1</v>
      </c>
      <c r="BS849" s="15">
        <f t="shared" si="559"/>
        <v>0</v>
      </c>
      <c r="BT849" s="15">
        <f t="shared" si="560"/>
        <v>0</v>
      </c>
      <c r="BU849" s="15">
        <f t="shared" si="561"/>
        <v>0</v>
      </c>
      <c r="BV849" s="15">
        <f t="shared" si="562"/>
        <v>0</v>
      </c>
      <c r="BW849" s="15">
        <f t="shared" si="563"/>
        <v>0</v>
      </c>
      <c r="BX849" s="15">
        <f t="shared" si="564"/>
        <v>0</v>
      </c>
      <c r="BY849" s="15">
        <f t="shared" si="565"/>
        <v>0</v>
      </c>
      <c r="BZ849" s="15">
        <f t="shared" si="566"/>
        <v>0</v>
      </c>
      <c r="CA849" s="15">
        <f t="shared" si="567"/>
        <v>0</v>
      </c>
      <c r="CB849" s="15">
        <f t="shared" si="568"/>
        <v>0</v>
      </c>
      <c r="CC849" s="15">
        <f t="shared" si="569"/>
        <v>0</v>
      </c>
      <c r="CD849" s="15">
        <f t="shared" si="570"/>
        <v>0</v>
      </c>
      <c r="CE849" s="15">
        <f t="shared" si="571"/>
        <v>0</v>
      </c>
      <c r="CF849" s="15">
        <f t="shared" si="572"/>
        <v>0</v>
      </c>
      <c r="CG849" s="15">
        <f t="shared" si="573"/>
        <v>0</v>
      </c>
    </row>
    <row r="850" spans="15:85" x14ac:dyDescent="0.25">
      <c r="O850" s="1"/>
      <c r="P850" s="1"/>
      <c r="Q850" s="1"/>
      <c r="R850" s="1"/>
      <c r="S850" s="1"/>
      <c r="T850" s="1"/>
      <c r="U850" s="1"/>
      <c r="W850" s="1"/>
      <c r="X850" s="1"/>
      <c r="Y850" s="1"/>
      <c r="Z850" s="1"/>
      <c r="AD850" s="2"/>
      <c r="AE850" s="2"/>
      <c r="AF850" s="2"/>
      <c r="AG850" s="2"/>
      <c r="AH850" s="2"/>
      <c r="AI850" s="2"/>
      <c r="AJ850" s="2"/>
      <c r="AK850" s="2"/>
      <c r="AL850" s="2"/>
      <c r="AM850" s="2"/>
      <c r="AN850" s="2"/>
      <c r="AO850" s="2"/>
      <c r="AP850" s="2"/>
      <c r="AQ850" s="2"/>
      <c r="AR850" s="2"/>
      <c r="AS850" s="2"/>
      <c r="AT850" s="3"/>
      <c r="AU850" s="3"/>
      <c r="AV850" s="3"/>
      <c r="AW850" s="4"/>
      <c r="AX850" s="4"/>
      <c r="AY850" s="4"/>
      <c r="AZ850" s="4"/>
      <c r="BA850" s="4"/>
      <c r="BB850" s="4"/>
      <c r="BC850" s="4"/>
      <c r="BD850" s="15">
        <f t="shared" si="558"/>
        <v>1</v>
      </c>
      <c r="BE850" s="15">
        <f t="shared" si="556"/>
        <v>1</v>
      </c>
      <c r="BF850" s="15">
        <f t="shared" si="574"/>
        <v>1</v>
      </c>
      <c r="BG850" s="15">
        <f t="shared" si="574"/>
        <v>1</v>
      </c>
      <c r="BH850" s="15">
        <f t="shared" si="574"/>
        <v>1</v>
      </c>
      <c r="BI850" s="15">
        <f t="shared" si="574"/>
        <v>1</v>
      </c>
      <c r="BJ850" s="15">
        <f t="shared" si="574"/>
        <v>1</v>
      </c>
      <c r="BK850" s="15">
        <f t="shared" si="574"/>
        <v>1</v>
      </c>
      <c r="BL850" s="15">
        <f t="shared" si="574"/>
        <v>1</v>
      </c>
      <c r="BM850" s="15">
        <f t="shared" si="574"/>
        <v>1</v>
      </c>
      <c r="BN850" s="15">
        <f t="shared" si="574"/>
        <v>1</v>
      </c>
      <c r="BO850" s="15">
        <f t="shared" si="574"/>
        <v>1</v>
      </c>
      <c r="BP850" s="15">
        <f t="shared" si="574"/>
        <v>1</v>
      </c>
      <c r="BQ850" s="15">
        <f t="shared" si="574"/>
        <v>1</v>
      </c>
      <c r="BR850" s="15">
        <f t="shared" si="574"/>
        <v>1</v>
      </c>
      <c r="BS850" s="15">
        <f t="shared" si="559"/>
        <v>0</v>
      </c>
      <c r="BT850" s="15">
        <f t="shared" si="560"/>
        <v>0</v>
      </c>
      <c r="BU850" s="15">
        <f t="shared" si="561"/>
        <v>0</v>
      </c>
      <c r="BV850" s="15">
        <f t="shared" si="562"/>
        <v>0</v>
      </c>
      <c r="BW850" s="15">
        <f t="shared" si="563"/>
        <v>0</v>
      </c>
      <c r="BX850" s="15">
        <f t="shared" si="564"/>
        <v>0</v>
      </c>
      <c r="BY850" s="15">
        <f t="shared" si="565"/>
        <v>0</v>
      </c>
      <c r="BZ850" s="15">
        <f t="shared" si="566"/>
        <v>0</v>
      </c>
      <c r="CA850" s="15">
        <f t="shared" si="567"/>
        <v>0</v>
      </c>
      <c r="CB850" s="15">
        <f t="shared" si="568"/>
        <v>0</v>
      </c>
      <c r="CC850" s="15">
        <f t="shared" si="569"/>
        <v>0</v>
      </c>
      <c r="CD850" s="15">
        <f t="shared" si="570"/>
        <v>0</v>
      </c>
      <c r="CE850" s="15">
        <f t="shared" si="571"/>
        <v>0</v>
      </c>
      <c r="CF850" s="15">
        <f t="shared" si="572"/>
        <v>0</v>
      </c>
      <c r="CG850" s="15">
        <f t="shared" si="573"/>
        <v>0</v>
      </c>
    </row>
    <row r="851" spans="15:85" x14ac:dyDescent="0.25">
      <c r="O851" s="1"/>
      <c r="P851" s="1"/>
      <c r="Q851" s="1"/>
      <c r="R851" s="1"/>
      <c r="S851" s="1"/>
      <c r="T851" s="1"/>
      <c r="U851" s="1"/>
      <c r="W851" s="1"/>
      <c r="X851" s="1"/>
      <c r="Y851" s="1"/>
      <c r="Z851" s="1"/>
      <c r="AD851" s="2"/>
      <c r="AE851" s="2"/>
      <c r="AF851" s="2"/>
      <c r="AG851" s="2"/>
      <c r="AH851" s="2"/>
      <c r="AI851" s="2"/>
      <c r="AJ851" s="2"/>
      <c r="AK851" s="2"/>
      <c r="AL851" s="2"/>
      <c r="AM851" s="2"/>
      <c r="AN851" s="2"/>
      <c r="AO851" s="2"/>
      <c r="AP851" s="2"/>
      <c r="AQ851" s="2"/>
      <c r="AR851" s="2"/>
      <c r="AS851" s="2"/>
      <c r="AT851" s="3"/>
      <c r="AU851" s="3"/>
      <c r="AV851" s="3"/>
      <c r="AW851" s="4"/>
      <c r="AX851" s="4"/>
      <c r="AY851" s="4"/>
      <c r="AZ851" s="4"/>
      <c r="BA851" s="4"/>
      <c r="BB851" s="4"/>
      <c r="BC851" s="4"/>
      <c r="BD851" s="15">
        <f t="shared" si="558"/>
        <v>1</v>
      </c>
      <c r="BE851" s="15">
        <f t="shared" si="556"/>
        <v>1</v>
      </c>
      <c r="BF851" s="15">
        <f t="shared" si="574"/>
        <v>1</v>
      </c>
      <c r="BG851" s="15">
        <f t="shared" si="574"/>
        <v>1</v>
      </c>
      <c r="BH851" s="15">
        <f t="shared" si="574"/>
        <v>1</v>
      </c>
      <c r="BI851" s="15">
        <f t="shared" si="574"/>
        <v>1</v>
      </c>
      <c r="BJ851" s="15">
        <f t="shared" si="574"/>
        <v>1</v>
      </c>
      <c r="BK851" s="15">
        <f t="shared" si="574"/>
        <v>1</v>
      </c>
      <c r="BL851" s="15">
        <f t="shared" si="574"/>
        <v>1</v>
      </c>
      <c r="BM851" s="15">
        <f t="shared" si="574"/>
        <v>1</v>
      </c>
      <c r="BN851" s="15">
        <f t="shared" si="574"/>
        <v>1</v>
      </c>
      <c r="BO851" s="15">
        <f t="shared" si="574"/>
        <v>1</v>
      </c>
      <c r="BP851" s="15">
        <f t="shared" si="574"/>
        <v>1</v>
      </c>
      <c r="BQ851" s="15">
        <f t="shared" si="574"/>
        <v>1</v>
      </c>
      <c r="BR851" s="15">
        <f t="shared" si="574"/>
        <v>1</v>
      </c>
      <c r="BS851" s="15">
        <f t="shared" si="559"/>
        <v>0</v>
      </c>
      <c r="BT851" s="15">
        <f t="shared" si="560"/>
        <v>0</v>
      </c>
      <c r="BU851" s="15">
        <f t="shared" si="561"/>
        <v>0</v>
      </c>
      <c r="BV851" s="15">
        <f t="shared" si="562"/>
        <v>0</v>
      </c>
      <c r="BW851" s="15">
        <f t="shared" si="563"/>
        <v>0</v>
      </c>
      <c r="BX851" s="15">
        <f t="shared" si="564"/>
        <v>0</v>
      </c>
      <c r="BY851" s="15">
        <f t="shared" si="565"/>
        <v>0</v>
      </c>
      <c r="BZ851" s="15">
        <f t="shared" si="566"/>
        <v>0</v>
      </c>
      <c r="CA851" s="15">
        <f t="shared" si="567"/>
        <v>0</v>
      </c>
      <c r="CB851" s="15">
        <f t="shared" si="568"/>
        <v>0</v>
      </c>
      <c r="CC851" s="15">
        <f t="shared" si="569"/>
        <v>0</v>
      </c>
      <c r="CD851" s="15">
        <f t="shared" si="570"/>
        <v>0</v>
      </c>
      <c r="CE851" s="15">
        <f t="shared" si="571"/>
        <v>0</v>
      </c>
      <c r="CF851" s="15">
        <f t="shared" si="572"/>
        <v>0</v>
      </c>
      <c r="CG851" s="15">
        <f t="shared" si="573"/>
        <v>0</v>
      </c>
    </row>
    <row r="852" spans="15:85" x14ac:dyDescent="0.25">
      <c r="O852" s="1"/>
      <c r="P852" s="1"/>
      <c r="Q852" s="1"/>
      <c r="R852" s="1"/>
      <c r="S852" s="1"/>
      <c r="T852" s="1"/>
      <c r="U852" s="1"/>
      <c r="W852" s="1"/>
      <c r="X852" s="1"/>
      <c r="Y852" s="1"/>
      <c r="Z852" s="1"/>
      <c r="AD852" s="2"/>
      <c r="AE852" s="2"/>
      <c r="AF852" s="2"/>
      <c r="AG852" s="2"/>
      <c r="AH852" s="2"/>
      <c r="AI852" s="2"/>
      <c r="AJ852" s="2"/>
      <c r="AK852" s="2"/>
      <c r="AL852" s="2"/>
      <c r="AM852" s="2"/>
      <c r="AN852" s="2"/>
      <c r="AO852" s="2"/>
      <c r="AP852" s="2"/>
      <c r="AQ852" s="2"/>
      <c r="AR852" s="2"/>
      <c r="AS852" s="2"/>
      <c r="AT852" s="3"/>
      <c r="AU852" s="3"/>
      <c r="AV852" s="3"/>
      <c r="AW852" s="4"/>
      <c r="AX852" s="4"/>
      <c r="AY852" s="4"/>
      <c r="AZ852" s="4"/>
      <c r="BA852" s="4"/>
      <c r="BB852" s="4"/>
      <c r="BC852" s="4"/>
      <c r="BD852" s="15">
        <f t="shared" si="558"/>
        <v>1</v>
      </c>
      <c r="BE852" s="15">
        <f t="shared" si="556"/>
        <v>1</v>
      </c>
      <c r="BF852" s="15">
        <f t="shared" si="574"/>
        <v>1</v>
      </c>
      <c r="BG852" s="15">
        <f t="shared" si="574"/>
        <v>1</v>
      </c>
      <c r="BH852" s="15">
        <f t="shared" si="574"/>
        <v>1</v>
      </c>
      <c r="BI852" s="15">
        <f t="shared" si="574"/>
        <v>1</v>
      </c>
      <c r="BJ852" s="15">
        <f t="shared" si="574"/>
        <v>1</v>
      </c>
      <c r="BK852" s="15">
        <f t="shared" si="574"/>
        <v>1</v>
      </c>
      <c r="BL852" s="15">
        <f t="shared" si="574"/>
        <v>1</v>
      </c>
      <c r="BM852" s="15">
        <f t="shared" si="574"/>
        <v>1</v>
      </c>
      <c r="BN852" s="15">
        <f t="shared" si="574"/>
        <v>1</v>
      </c>
      <c r="BO852" s="15">
        <f t="shared" si="574"/>
        <v>1</v>
      </c>
      <c r="BP852" s="15">
        <f t="shared" si="574"/>
        <v>1</v>
      </c>
      <c r="BQ852" s="15">
        <f t="shared" si="574"/>
        <v>1</v>
      </c>
      <c r="BR852" s="15">
        <f t="shared" si="574"/>
        <v>1</v>
      </c>
      <c r="BS852" s="15">
        <f t="shared" si="559"/>
        <v>0</v>
      </c>
      <c r="BT852" s="15">
        <f t="shared" si="560"/>
        <v>0</v>
      </c>
      <c r="BU852" s="15">
        <f t="shared" si="561"/>
        <v>0</v>
      </c>
      <c r="BV852" s="15">
        <f t="shared" si="562"/>
        <v>0</v>
      </c>
      <c r="BW852" s="15">
        <f t="shared" si="563"/>
        <v>0</v>
      </c>
      <c r="BX852" s="15">
        <f t="shared" si="564"/>
        <v>0</v>
      </c>
      <c r="BY852" s="15">
        <f t="shared" si="565"/>
        <v>0</v>
      </c>
      <c r="BZ852" s="15">
        <f t="shared" si="566"/>
        <v>0</v>
      </c>
      <c r="CA852" s="15">
        <f t="shared" si="567"/>
        <v>0</v>
      </c>
      <c r="CB852" s="15">
        <f t="shared" si="568"/>
        <v>0</v>
      </c>
      <c r="CC852" s="15">
        <f t="shared" si="569"/>
        <v>0</v>
      </c>
      <c r="CD852" s="15">
        <f t="shared" si="570"/>
        <v>0</v>
      </c>
      <c r="CE852" s="15">
        <f t="shared" si="571"/>
        <v>0</v>
      </c>
      <c r="CF852" s="15">
        <f t="shared" si="572"/>
        <v>0</v>
      </c>
      <c r="CG852" s="15">
        <f t="shared" si="573"/>
        <v>0</v>
      </c>
    </row>
    <row r="853" spans="15:85" x14ac:dyDescent="0.25">
      <c r="O853" s="1"/>
      <c r="P853" s="1"/>
      <c r="Q853" s="1"/>
      <c r="R853" s="1"/>
      <c r="S853" s="1"/>
      <c r="T853" s="1"/>
      <c r="U853" s="1"/>
      <c r="W853" s="1"/>
      <c r="X853" s="1"/>
      <c r="Y853" s="1"/>
      <c r="Z853" s="1"/>
      <c r="AD853" s="2"/>
      <c r="AE853" s="2"/>
      <c r="AF853" s="2"/>
      <c r="AG853" s="2"/>
      <c r="AH853" s="2"/>
      <c r="AI853" s="2"/>
      <c r="AJ853" s="2"/>
      <c r="AK853" s="2"/>
      <c r="AL853" s="2"/>
      <c r="AM853" s="2"/>
      <c r="AN853" s="2"/>
      <c r="AO853" s="2"/>
      <c r="AP853" s="2"/>
      <c r="AQ853" s="2"/>
      <c r="AR853" s="2"/>
      <c r="AS853" s="2"/>
      <c r="AT853" s="3"/>
      <c r="AU853" s="3"/>
      <c r="AV853" s="3"/>
      <c r="AW853" s="4"/>
      <c r="AX853" s="4"/>
      <c r="AY853" s="4"/>
      <c r="AZ853" s="4"/>
      <c r="BA853" s="4"/>
      <c r="BB853" s="4"/>
      <c r="BC853" s="4"/>
      <c r="BD853" s="15">
        <f t="shared" si="558"/>
        <v>1</v>
      </c>
      <c r="BE853" s="15">
        <f t="shared" si="556"/>
        <v>1</v>
      </c>
      <c r="BF853" s="15">
        <f t="shared" si="574"/>
        <v>1</v>
      </c>
      <c r="BG853" s="15">
        <f t="shared" si="574"/>
        <v>1</v>
      </c>
      <c r="BH853" s="15">
        <f t="shared" si="574"/>
        <v>1</v>
      </c>
      <c r="BI853" s="15">
        <f t="shared" si="574"/>
        <v>1</v>
      </c>
      <c r="BJ853" s="15">
        <f t="shared" si="574"/>
        <v>1</v>
      </c>
      <c r="BK853" s="15">
        <f t="shared" si="574"/>
        <v>1</v>
      </c>
      <c r="BL853" s="15">
        <f t="shared" si="574"/>
        <v>1</v>
      </c>
      <c r="BM853" s="15">
        <f t="shared" si="574"/>
        <v>1</v>
      </c>
      <c r="BN853" s="15">
        <f t="shared" si="574"/>
        <v>1</v>
      </c>
      <c r="BO853" s="15">
        <f t="shared" si="574"/>
        <v>1</v>
      </c>
      <c r="BP853" s="15">
        <f t="shared" si="574"/>
        <v>1</v>
      </c>
      <c r="BQ853" s="15">
        <f t="shared" si="574"/>
        <v>1</v>
      </c>
      <c r="BR853" s="15">
        <f t="shared" si="574"/>
        <v>1</v>
      </c>
      <c r="BS853" s="15">
        <f t="shared" si="559"/>
        <v>0</v>
      </c>
      <c r="BT853" s="15">
        <f t="shared" si="560"/>
        <v>0</v>
      </c>
      <c r="BU853" s="15">
        <f t="shared" si="561"/>
        <v>0</v>
      </c>
      <c r="BV853" s="15">
        <f t="shared" si="562"/>
        <v>0</v>
      </c>
      <c r="BW853" s="15">
        <f t="shared" si="563"/>
        <v>0</v>
      </c>
      <c r="BX853" s="15">
        <f t="shared" si="564"/>
        <v>0</v>
      </c>
      <c r="BY853" s="15">
        <f t="shared" si="565"/>
        <v>0</v>
      </c>
      <c r="BZ853" s="15">
        <f t="shared" si="566"/>
        <v>0</v>
      </c>
      <c r="CA853" s="15">
        <f t="shared" si="567"/>
        <v>0</v>
      </c>
      <c r="CB853" s="15">
        <f t="shared" si="568"/>
        <v>0</v>
      </c>
      <c r="CC853" s="15">
        <f t="shared" si="569"/>
        <v>0</v>
      </c>
      <c r="CD853" s="15">
        <f t="shared" si="570"/>
        <v>0</v>
      </c>
      <c r="CE853" s="15">
        <f t="shared" si="571"/>
        <v>0</v>
      </c>
      <c r="CF853" s="15">
        <f t="shared" si="572"/>
        <v>0</v>
      </c>
      <c r="CG853" s="15">
        <f t="shared" si="573"/>
        <v>0</v>
      </c>
    </row>
    <row r="854" spans="15:85" x14ac:dyDescent="0.25">
      <c r="O854" s="1"/>
      <c r="P854" s="1"/>
      <c r="Q854" s="1"/>
      <c r="R854" s="1"/>
      <c r="S854" s="1"/>
      <c r="T854" s="1"/>
      <c r="U854" s="1"/>
      <c r="W854" s="1"/>
      <c r="X854" s="1"/>
      <c r="Y854" s="1"/>
      <c r="Z854" s="1"/>
      <c r="AD854" s="2"/>
      <c r="AE854" s="2"/>
      <c r="AF854" s="2"/>
      <c r="AG854" s="2"/>
      <c r="AH854" s="2"/>
      <c r="AI854" s="2"/>
      <c r="AJ854" s="2"/>
      <c r="AK854" s="2"/>
      <c r="AL854" s="2"/>
      <c r="AM854" s="2"/>
      <c r="AN854" s="2"/>
      <c r="AO854" s="2"/>
      <c r="AP854" s="2"/>
      <c r="AQ854" s="2"/>
      <c r="AR854" s="2"/>
      <c r="AS854" s="2"/>
      <c r="AT854" s="3"/>
      <c r="AU854" s="3"/>
      <c r="AV854" s="3"/>
      <c r="AW854" s="4"/>
      <c r="AX854" s="4"/>
      <c r="AY854" s="4"/>
      <c r="AZ854" s="4"/>
      <c r="BA854" s="4"/>
      <c r="BB854" s="4"/>
      <c r="BC854" s="4"/>
      <c r="BD854" s="15">
        <f t="shared" si="558"/>
        <v>1</v>
      </c>
      <c r="BE854" s="15">
        <f t="shared" si="556"/>
        <v>1</v>
      </c>
      <c r="BF854" s="15">
        <f t="shared" ref="BF854:BR863" si="575">IF(BF$1-$AW854&gt;$CK$1,1,0)</f>
        <v>1</v>
      </c>
      <c r="BG854" s="15">
        <f t="shared" si="575"/>
        <v>1</v>
      </c>
      <c r="BH854" s="15">
        <f t="shared" si="575"/>
        <v>1</v>
      </c>
      <c r="BI854" s="15">
        <f t="shared" si="575"/>
        <v>1</v>
      </c>
      <c r="BJ854" s="15">
        <f t="shared" si="575"/>
        <v>1</v>
      </c>
      <c r="BK854" s="15">
        <f t="shared" si="575"/>
        <v>1</v>
      </c>
      <c r="BL854" s="15">
        <f t="shared" si="575"/>
        <v>1</v>
      </c>
      <c r="BM854" s="15">
        <f t="shared" si="575"/>
        <v>1</v>
      </c>
      <c r="BN854" s="15">
        <f t="shared" si="575"/>
        <v>1</v>
      </c>
      <c r="BO854" s="15">
        <f t="shared" si="575"/>
        <v>1</v>
      </c>
      <c r="BP854" s="15">
        <f t="shared" si="575"/>
        <v>1</v>
      </c>
      <c r="BQ854" s="15">
        <f t="shared" si="575"/>
        <v>1</v>
      </c>
      <c r="BR854" s="15">
        <f t="shared" si="575"/>
        <v>1</v>
      </c>
      <c r="BS854" s="15">
        <f t="shared" si="559"/>
        <v>0</v>
      </c>
      <c r="BT854" s="15">
        <f t="shared" si="560"/>
        <v>0</v>
      </c>
      <c r="BU854" s="15">
        <f t="shared" si="561"/>
        <v>0</v>
      </c>
      <c r="BV854" s="15">
        <f t="shared" si="562"/>
        <v>0</v>
      </c>
      <c r="BW854" s="15">
        <f t="shared" si="563"/>
        <v>0</v>
      </c>
      <c r="BX854" s="15">
        <f t="shared" si="564"/>
        <v>0</v>
      </c>
      <c r="BY854" s="15">
        <f t="shared" si="565"/>
        <v>0</v>
      </c>
      <c r="BZ854" s="15">
        <f t="shared" si="566"/>
        <v>0</v>
      </c>
      <c r="CA854" s="15">
        <f t="shared" si="567"/>
        <v>0</v>
      </c>
      <c r="CB854" s="15">
        <f t="shared" si="568"/>
        <v>0</v>
      </c>
      <c r="CC854" s="15">
        <f t="shared" si="569"/>
        <v>0</v>
      </c>
      <c r="CD854" s="15">
        <f t="shared" si="570"/>
        <v>0</v>
      </c>
      <c r="CE854" s="15">
        <f t="shared" si="571"/>
        <v>0</v>
      </c>
      <c r="CF854" s="15">
        <f t="shared" si="572"/>
        <v>0</v>
      </c>
      <c r="CG854" s="15">
        <f t="shared" si="573"/>
        <v>0</v>
      </c>
    </row>
    <row r="855" spans="15:85" x14ac:dyDescent="0.25">
      <c r="O855" s="1"/>
      <c r="P855" s="1"/>
      <c r="Q855" s="1"/>
      <c r="R855" s="1"/>
      <c r="S855" s="1"/>
      <c r="T855" s="1"/>
      <c r="U855" s="1"/>
      <c r="W855" s="1"/>
      <c r="X855" s="1"/>
      <c r="Y855" s="1"/>
      <c r="Z855" s="1"/>
      <c r="AD855" s="2"/>
      <c r="AE855" s="2"/>
      <c r="AF855" s="2"/>
      <c r="AG855" s="2"/>
      <c r="AH855" s="2"/>
      <c r="AI855" s="2"/>
      <c r="AJ855" s="2"/>
      <c r="AK855" s="2"/>
      <c r="AL855" s="2"/>
      <c r="AM855" s="2"/>
      <c r="AN855" s="2"/>
      <c r="AO855" s="2"/>
      <c r="AP855" s="2"/>
      <c r="AQ855" s="2"/>
      <c r="AR855" s="2"/>
      <c r="AS855" s="2"/>
      <c r="AT855" s="3"/>
      <c r="AU855" s="3"/>
      <c r="AV855" s="3"/>
      <c r="AW855" s="4"/>
      <c r="AX855" s="4"/>
      <c r="AY855" s="4"/>
      <c r="AZ855" s="4"/>
      <c r="BA855" s="4"/>
      <c r="BB855" s="4"/>
      <c r="BC855" s="4"/>
      <c r="BD855" s="15">
        <f t="shared" si="558"/>
        <v>1</v>
      </c>
      <c r="BE855" s="15">
        <f t="shared" si="556"/>
        <v>1</v>
      </c>
      <c r="BF855" s="15">
        <f t="shared" si="575"/>
        <v>1</v>
      </c>
      <c r="BG855" s="15">
        <f t="shared" si="575"/>
        <v>1</v>
      </c>
      <c r="BH855" s="15">
        <f t="shared" si="575"/>
        <v>1</v>
      </c>
      <c r="BI855" s="15">
        <f t="shared" si="575"/>
        <v>1</v>
      </c>
      <c r="BJ855" s="15">
        <f t="shared" si="575"/>
        <v>1</v>
      </c>
      <c r="BK855" s="15">
        <f t="shared" si="575"/>
        <v>1</v>
      </c>
      <c r="BL855" s="15">
        <f t="shared" si="575"/>
        <v>1</v>
      </c>
      <c r="BM855" s="15">
        <f t="shared" si="575"/>
        <v>1</v>
      </c>
      <c r="BN855" s="15">
        <f t="shared" si="575"/>
        <v>1</v>
      </c>
      <c r="BO855" s="15">
        <f t="shared" si="575"/>
        <v>1</v>
      </c>
      <c r="BP855" s="15">
        <f t="shared" si="575"/>
        <v>1</v>
      </c>
      <c r="BQ855" s="15">
        <f t="shared" si="575"/>
        <v>1</v>
      </c>
      <c r="BR855" s="15">
        <f t="shared" si="575"/>
        <v>1</v>
      </c>
      <c r="BS855" s="15">
        <f t="shared" si="559"/>
        <v>0</v>
      </c>
      <c r="BT855" s="15">
        <f t="shared" si="560"/>
        <v>0</v>
      </c>
      <c r="BU855" s="15">
        <f t="shared" si="561"/>
        <v>0</v>
      </c>
      <c r="BV855" s="15">
        <f t="shared" si="562"/>
        <v>0</v>
      </c>
      <c r="BW855" s="15">
        <f t="shared" si="563"/>
        <v>0</v>
      </c>
      <c r="BX855" s="15">
        <f t="shared" si="564"/>
        <v>0</v>
      </c>
      <c r="BY855" s="15">
        <f t="shared" si="565"/>
        <v>0</v>
      </c>
      <c r="BZ855" s="15">
        <f t="shared" si="566"/>
        <v>0</v>
      </c>
      <c r="CA855" s="15">
        <f t="shared" si="567"/>
        <v>0</v>
      </c>
      <c r="CB855" s="15">
        <f t="shared" si="568"/>
        <v>0</v>
      </c>
      <c r="CC855" s="15">
        <f t="shared" si="569"/>
        <v>0</v>
      </c>
      <c r="CD855" s="15">
        <f t="shared" si="570"/>
        <v>0</v>
      </c>
      <c r="CE855" s="15">
        <f t="shared" si="571"/>
        <v>0</v>
      </c>
      <c r="CF855" s="15">
        <f t="shared" si="572"/>
        <v>0</v>
      </c>
      <c r="CG855" s="15">
        <f t="shared" si="573"/>
        <v>0</v>
      </c>
    </row>
    <row r="856" spans="15:85" x14ac:dyDescent="0.25">
      <c r="O856" s="1"/>
      <c r="P856" s="1"/>
      <c r="Q856" s="1"/>
      <c r="R856" s="1"/>
      <c r="S856" s="1"/>
      <c r="T856" s="1"/>
      <c r="U856" s="1"/>
      <c r="W856" s="1"/>
      <c r="X856" s="1"/>
      <c r="Y856" s="1"/>
      <c r="Z856" s="1"/>
      <c r="AD856" s="2"/>
      <c r="AE856" s="2"/>
      <c r="AF856" s="2"/>
      <c r="AG856" s="2"/>
      <c r="AH856" s="2"/>
      <c r="AI856" s="2"/>
      <c r="AJ856" s="2"/>
      <c r="AK856" s="2"/>
      <c r="AL856" s="2"/>
      <c r="AM856" s="2"/>
      <c r="AN856" s="2"/>
      <c r="AO856" s="2"/>
      <c r="AP856" s="2"/>
      <c r="AQ856" s="2"/>
      <c r="AR856" s="2"/>
      <c r="AS856" s="2"/>
      <c r="AT856" s="3"/>
      <c r="AU856" s="3"/>
      <c r="AV856" s="3"/>
      <c r="AW856" s="4"/>
      <c r="AX856" s="4"/>
      <c r="AY856" s="4"/>
      <c r="AZ856" s="4"/>
      <c r="BA856" s="4"/>
      <c r="BB856" s="4"/>
      <c r="BC856" s="4"/>
      <c r="BD856" s="15">
        <f t="shared" si="558"/>
        <v>1</v>
      </c>
      <c r="BE856" s="15">
        <f t="shared" si="556"/>
        <v>1</v>
      </c>
      <c r="BF856" s="15">
        <f t="shared" si="575"/>
        <v>1</v>
      </c>
      <c r="BG856" s="15">
        <f t="shared" si="575"/>
        <v>1</v>
      </c>
      <c r="BH856" s="15">
        <f t="shared" si="575"/>
        <v>1</v>
      </c>
      <c r="BI856" s="15">
        <f t="shared" si="575"/>
        <v>1</v>
      </c>
      <c r="BJ856" s="15">
        <f t="shared" si="575"/>
        <v>1</v>
      </c>
      <c r="BK856" s="15">
        <f t="shared" si="575"/>
        <v>1</v>
      </c>
      <c r="BL856" s="15">
        <f t="shared" si="575"/>
        <v>1</v>
      </c>
      <c r="BM856" s="15">
        <f t="shared" si="575"/>
        <v>1</v>
      </c>
      <c r="BN856" s="15">
        <f t="shared" si="575"/>
        <v>1</v>
      </c>
      <c r="BO856" s="15">
        <f t="shared" si="575"/>
        <v>1</v>
      </c>
      <c r="BP856" s="15">
        <f t="shared" si="575"/>
        <v>1</v>
      </c>
      <c r="BQ856" s="15">
        <f t="shared" si="575"/>
        <v>1</v>
      </c>
      <c r="BR856" s="15">
        <f t="shared" si="575"/>
        <v>1</v>
      </c>
      <c r="BS856" s="15">
        <f t="shared" si="559"/>
        <v>0</v>
      </c>
      <c r="BT856" s="15">
        <f t="shared" si="560"/>
        <v>0</v>
      </c>
      <c r="BU856" s="15">
        <f t="shared" si="561"/>
        <v>0</v>
      </c>
      <c r="BV856" s="15">
        <f t="shared" si="562"/>
        <v>0</v>
      </c>
      <c r="BW856" s="15">
        <f t="shared" si="563"/>
        <v>0</v>
      </c>
      <c r="BX856" s="15">
        <f t="shared" si="564"/>
        <v>0</v>
      </c>
      <c r="BY856" s="15">
        <f t="shared" si="565"/>
        <v>0</v>
      </c>
      <c r="BZ856" s="15">
        <f t="shared" si="566"/>
        <v>0</v>
      </c>
      <c r="CA856" s="15">
        <f t="shared" si="567"/>
        <v>0</v>
      </c>
      <c r="CB856" s="15">
        <f t="shared" si="568"/>
        <v>0</v>
      </c>
      <c r="CC856" s="15">
        <f t="shared" si="569"/>
        <v>0</v>
      </c>
      <c r="CD856" s="15">
        <f t="shared" si="570"/>
        <v>0</v>
      </c>
      <c r="CE856" s="15">
        <f t="shared" si="571"/>
        <v>0</v>
      </c>
      <c r="CF856" s="15">
        <f t="shared" si="572"/>
        <v>0</v>
      </c>
      <c r="CG856" s="15">
        <f t="shared" si="573"/>
        <v>0</v>
      </c>
    </row>
    <row r="857" spans="15:85" x14ac:dyDescent="0.25">
      <c r="O857" s="1"/>
      <c r="P857" s="1"/>
      <c r="Q857" s="1"/>
      <c r="R857" s="1"/>
      <c r="S857" s="1"/>
      <c r="T857" s="1"/>
      <c r="U857" s="1"/>
      <c r="W857" s="1"/>
      <c r="X857" s="1"/>
      <c r="Y857" s="1"/>
      <c r="Z857" s="1"/>
      <c r="AD857" s="2"/>
      <c r="AE857" s="2"/>
      <c r="AF857" s="2"/>
      <c r="AG857" s="2"/>
      <c r="AH857" s="2"/>
      <c r="AI857" s="2"/>
      <c r="AJ857" s="2"/>
      <c r="AK857" s="2"/>
      <c r="AL857" s="2"/>
      <c r="AM857" s="2"/>
      <c r="AN857" s="2"/>
      <c r="AO857" s="2"/>
      <c r="AP857" s="2"/>
      <c r="AQ857" s="2"/>
      <c r="AR857" s="2"/>
      <c r="AS857" s="2"/>
      <c r="AT857" s="3"/>
      <c r="AU857" s="3"/>
      <c r="AV857" s="3"/>
      <c r="AW857" s="4"/>
      <c r="AX857" s="4"/>
      <c r="AY857" s="4"/>
      <c r="AZ857" s="4"/>
      <c r="BA857" s="4"/>
      <c r="BB857" s="4"/>
      <c r="BC857" s="4"/>
      <c r="BD857" s="15">
        <f t="shared" si="558"/>
        <v>1</v>
      </c>
      <c r="BE857" s="15">
        <f t="shared" si="556"/>
        <v>1</v>
      </c>
      <c r="BF857" s="15">
        <f t="shared" si="575"/>
        <v>1</v>
      </c>
      <c r="BG857" s="15">
        <f t="shared" si="575"/>
        <v>1</v>
      </c>
      <c r="BH857" s="15">
        <f t="shared" si="575"/>
        <v>1</v>
      </c>
      <c r="BI857" s="15">
        <f t="shared" si="575"/>
        <v>1</v>
      </c>
      <c r="BJ857" s="15">
        <f t="shared" si="575"/>
        <v>1</v>
      </c>
      <c r="BK857" s="15">
        <f t="shared" si="575"/>
        <v>1</v>
      </c>
      <c r="BL857" s="15">
        <f t="shared" si="575"/>
        <v>1</v>
      </c>
      <c r="BM857" s="15">
        <f t="shared" si="575"/>
        <v>1</v>
      </c>
      <c r="BN857" s="15">
        <f t="shared" si="575"/>
        <v>1</v>
      </c>
      <c r="BO857" s="15">
        <f t="shared" si="575"/>
        <v>1</v>
      </c>
      <c r="BP857" s="15">
        <f t="shared" si="575"/>
        <v>1</v>
      </c>
      <c r="BQ857" s="15">
        <f t="shared" si="575"/>
        <v>1</v>
      </c>
      <c r="BR857" s="15">
        <f t="shared" si="575"/>
        <v>1</v>
      </c>
      <c r="BS857" s="15">
        <f t="shared" si="559"/>
        <v>0</v>
      </c>
      <c r="BT857" s="15">
        <f t="shared" si="560"/>
        <v>0</v>
      </c>
      <c r="BU857" s="15">
        <f t="shared" si="561"/>
        <v>0</v>
      </c>
      <c r="BV857" s="15">
        <f t="shared" si="562"/>
        <v>0</v>
      </c>
      <c r="BW857" s="15">
        <f t="shared" si="563"/>
        <v>0</v>
      </c>
      <c r="BX857" s="15">
        <f t="shared" si="564"/>
        <v>0</v>
      </c>
      <c r="BY857" s="15">
        <f t="shared" si="565"/>
        <v>0</v>
      </c>
      <c r="BZ857" s="15">
        <f t="shared" si="566"/>
        <v>0</v>
      </c>
      <c r="CA857" s="15">
        <f t="shared" si="567"/>
        <v>0</v>
      </c>
      <c r="CB857" s="15">
        <f t="shared" si="568"/>
        <v>0</v>
      </c>
      <c r="CC857" s="15">
        <f t="shared" si="569"/>
        <v>0</v>
      </c>
      <c r="CD857" s="15">
        <f t="shared" si="570"/>
        <v>0</v>
      </c>
      <c r="CE857" s="15">
        <f t="shared" si="571"/>
        <v>0</v>
      </c>
      <c r="CF857" s="15">
        <f t="shared" si="572"/>
        <v>0</v>
      </c>
      <c r="CG857" s="15">
        <f t="shared" si="573"/>
        <v>0</v>
      </c>
    </row>
    <row r="858" spans="15:85" x14ac:dyDescent="0.25">
      <c r="O858" s="1"/>
      <c r="P858" s="1"/>
      <c r="Q858" s="1"/>
      <c r="R858" s="1"/>
      <c r="S858" s="1"/>
      <c r="T858" s="1"/>
      <c r="U858" s="1"/>
      <c r="W858" s="1"/>
      <c r="X858" s="1"/>
      <c r="Y858" s="1"/>
      <c r="Z858" s="1"/>
      <c r="AD858" s="2"/>
      <c r="AE858" s="2"/>
      <c r="AF858" s="2"/>
      <c r="AG858" s="2"/>
      <c r="AH858" s="2"/>
      <c r="AI858" s="2"/>
      <c r="AJ858" s="2"/>
      <c r="AK858" s="2"/>
      <c r="AL858" s="2"/>
      <c r="AM858" s="2"/>
      <c r="AN858" s="2"/>
      <c r="AO858" s="2"/>
      <c r="AP858" s="2"/>
      <c r="AQ858" s="2"/>
      <c r="AR858" s="2"/>
      <c r="AS858" s="2"/>
      <c r="AT858" s="3"/>
      <c r="AU858" s="3"/>
      <c r="AV858" s="3"/>
      <c r="AW858" s="4"/>
      <c r="AX858" s="4"/>
      <c r="AY858" s="4"/>
      <c r="AZ858" s="4"/>
      <c r="BA858" s="4"/>
      <c r="BB858" s="4"/>
      <c r="BC858" s="4"/>
      <c r="BD858" s="15">
        <f t="shared" si="558"/>
        <v>1</v>
      </c>
      <c r="BE858" s="15">
        <f t="shared" si="556"/>
        <v>1</v>
      </c>
      <c r="BF858" s="15">
        <f t="shared" si="575"/>
        <v>1</v>
      </c>
      <c r="BG858" s="15">
        <f t="shared" si="575"/>
        <v>1</v>
      </c>
      <c r="BH858" s="15">
        <f t="shared" si="575"/>
        <v>1</v>
      </c>
      <c r="BI858" s="15">
        <f t="shared" si="575"/>
        <v>1</v>
      </c>
      <c r="BJ858" s="15">
        <f t="shared" si="575"/>
        <v>1</v>
      </c>
      <c r="BK858" s="15">
        <f t="shared" si="575"/>
        <v>1</v>
      </c>
      <c r="BL858" s="15">
        <f t="shared" si="575"/>
        <v>1</v>
      </c>
      <c r="BM858" s="15">
        <f t="shared" si="575"/>
        <v>1</v>
      </c>
      <c r="BN858" s="15">
        <f t="shared" si="575"/>
        <v>1</v>
      </c>
      <c r="BO858" s="15">
        <f t="shared" si="575"/>
        <v>1</v>
      </c>
      <c r="BP858" s="15">
        <f t="shared" si="575"/>
        <v>1</v>
      </c>
      <c r="BQ858" s="15">
        <f t="shared" si="575"/>
        <v>1</v>
      </c>
      <c r="BR858" s="15">
        <f t="shared" si="575"/>
        <v>1</v>
      </c>
      <c r="BS858" s="15">
        <f t="shared" si="559"/>
        <v>0</v>
      </c>
      <c r="BT858" s="15">
        <f t="shared" si="560"/>
        <v>0</v>
      </c>
      <c r="BU858" s="15">
        <f t="shared" si="561"/>
        <v>0</v>
      </c>
      <c r="BV858" s="15">
        <f t="shared" si="562"/>
        <v>0</v>
      </c>
      <c r="BW858" s="15">
        <f t="shared" si="563"/>
        <v>0</v>
      </c>
      <c r="BX858" s="15">
        <f t="shared" si="564"/>
        <v>0</v>
      </c>
      <c r="BY858" s="15">
        <f t="shared" si="565"/>
        <v>0</v>
      </c>
      <c r="BZ858" s="15">
        <f t="shared" si="566"/>
        <v>0</v>
      </c>
      <c r="CA858" s="15">
        <f t="shared" si="567"/>
        <v>0</v>
      </c>
      <c r="CB858" s="15">
        <f t="shared" si="568"/>
        <v>0</v>
      </c>
      <c r="CC858" s="15">
        <f t="shared" si="569"/>
        <v>0</v>
      </c>
      <c r="CD858" s="15">
        <f t="shared" si="570"/>
        <v>0</v>
      </c>
      <c r="CE858" s="15">
        <f t="shared" si="571"/>
        <v>0</v>
      </c>
      <c r="CF858" s="15">
        <f t="shared" si="572"/>
        <v>0</v>
      </c>
      <c r="CG858" s="15">
        <f t="shared" si="573"/>
        <v>0</v>
      </c>
    </row>
    <row r="859" spans="15:85" x14ac:dyDescent="0.25">
      <c r="O859" s="1"/>
      <c r="P859" s="1"/>
      <c r="Q859" s="1"/>
      <c r="R859" s="1"/>
      <c r="S859" s="1"/>
      <c r="T859" s="1"/>
      <c r="U859" s="1"/>
      <c r="W859" s="1"/>
      <c r="X859" s="1"/>
      <c r="Y859" s="1"/>
      <c r="Z859" s="1"/>
      <c r="AD859" s="2"/>
      <c r="AE859" s="2"/>
      <c r="AF859" s="2"/>
      <c r="AG859" s="2"/>
      <c r="AH859" s="2"/>
      <c r="AI859" s="2"/>
      <c r="AJ859" s="2"/>
      <c r="AK859" s="2"/>
      <c r="AL859" s="2"/>
      <c r="AM859" s="2"/>
      <c r="AN859" s="2"/>
      <c r="AO859" s="2"/>
      <c r="AP859" s="2"/>
      <c r="AQ859" s="2"/>
      <c r="AR859" s="2"/>
      <c r="AS859" s="2"/>
      <c r="AT859" s="3"/>
      <c r="AU859" s="3"/>
      <c r="AV859" s="3"/>
      <c r="AW859" s="4"/>
      <c r="AX859" s="4"/>
      <c r="AY859" s="4"/>
      <c r="AZ859" s="4"/>
      <c r="BA859" s="4"/>
      <c r="BB859" s="4"/>
      <c r="BC859" s="4"/>
      <c r="BD859" s="15">
        <f t="shared" si="558"/>
        <v>1</v>
      </c>
      <c r="BE859" s="15">
        <f t="shared" si="556"/>
        <v>1</v>
      </c>
      <c r="BF859" s="15">
        <f t="shared" si="575"/>
        <v>1</v>
      </c>
      <c r="BG859" s="15">
        <f t="shared" si="575"/>
        <v>1</v>
      </c>
      <c r="BH859" s="15">
        <f t="shared" si="575"/>
        <v>1</v>
      </c>
      <c r="BI859" s="15">
        <f t="shared" si="575"/>
        <v>1</v>
      </c>
      <c r="BJ859" s="15">
        <f t="shared" si="575"/>
        <v>1</v>
      </c>
      <c r="BK859" s="15">
        <f t="shared" si="575"/>
        <v>1</v>
      </c>
      <c r="BL859" s="15">
        <f t="shared" si="575"/>
        <v>1</v>
      </c>
      <c r="BM859" s="15">
        <f t="shared" si="575"/>
        <v>1</v>
      </c>
      <c r="BN859" s="15">
        <f t="shared" si="575"/>
        <v>1</v>
      </c>
      <c r="BO859" s="15">
        <f t="shared" si="575"/>
        <v>1</v>
      </c>
      <c r="BP859" s="15">
        <f t="shared" si="575"/>
        <v>1</v>
      </c>
      <c r="BQ859" s="15">
        <f t="shared" si="575"/>
        <v>1</v>
      </c>
      <c r="BR859" s="15">
        <f t="shared" si="575"/>
        <v>1</v>
      </c>
      <c r="BS859" s="15">
        <f t="shared" si="559"/>
        <v>0</v>
      </c>
      <c r="BT859" s="15">
        <f t="shared" si="560"/>
        <v>0</v>
      </c>
      <c r="BU859" s="15">
        <f t="shared" si="561"/>
        <v>0</v>
      </c>
      <c r="BV859" s="15">
        <f t="shared" si="562"/>
        <v>0</v>
      </c>
      <c r="BW859" s="15">
        <f t="shared" si="563"/>
        <v>0</v>
      </c>
      <c r="BX859" s="15">
        <f t="shared" si="564"/>
        <v>0</v>
      </c>
      <c r="BY859" s="15">
        <f t="shared" si="565"/>
        <v>0</v>
      </c>
      <c r="BZ859" s="15">
        <f t="shared" si="566"/>
        <v>0</v>
      </c>
      <c r="CA859" s="15">
        <f t="shared" si="567"/>
        <v>0</v>
      </c>
      <c r="CB859" s="15">
        <f t="shared" si="568"/>
        <v>0</v>
      </c>
      <c r="CC859" s="15">
        <f t="shared" si="569"/>
        <v>0</v>
      </c>
      <c r="CD859" s="15">
        <f t="shared" si="570"/>
        <v>0</v>
      </c>
      <c r="CE859" s="15">
        <f t="shared" si="571"/>
        <v>0</v>
      </c>
      <c r="CF859" s="15">
        <f t="shared" si="572"/>
        <v>0</v>
      </c>
      <c r="CG859" s="15">
        <f t="shared" si="573"/>
        <v>0</v>
      </c>
    </row>
    <row r="860" spans="15:85" x14ac:dyDescent="0.25">
      <c r="O860" s="1"/>
      <c r="P860" s="1"/>
      <c r="Q860" s="1"/>
      <c r="R860" s="1"/>
      <c r="S860" s="1"/>
      <c r="T860" s="1"/>
      <c r="U860" s="1"/>
      <c r="W860" s="1"/>
      <c r="X860" s="1"/>
      <c r="Y860" s="1"/>
      <c r="Z860" s="1"/>
      <c r="AD860" s="2"/>
      <c r="AE860" s="2"/>
      <c r="AF860" s="2"/>
      <c r="AG860" s="2"/>
      <c r="AH860" s="2"/>
      <c r="AI860" s="2"/>
      <c r="AJ860" s="2"/>
      <c r="AK860" s="2"/>
      <c r="AL860" s="2"/>
      <c r="AM860" s="2"/>
      <c r="AN860" s="2"/>
      <c r="AO860" s="2"/>
      <c r="AP860" s="2"/>
      <c r="AQ860" s="2"/>
      <c r="AR860" s="2"/>
      <c r="AS860" s="2"/>
      <c r="AT860" s="3"/>
      <c r="AU860" s="3"/>
      <c r="AV860" s="3"/>
      <c r="AW860" s="4"/>
      <c r="AX860" s="4"/>
      <c r="AY860" s="4"/>
      <c r="AZ860" s="4"/>
      <c r="BA860" s="4"/>
      <c r="BB860" s="4"/>
      <c r="BC860" s="4"/>
      <c r="BD860" s="15">
        <f t="shared" si="558"/>
        <v>1</v>
      </c>
      <c r="BE860" s="15">
        <f t="shared" si="556"/>
        <v>1</v>
      </c>
      <c r="BF860" s="15">
        <f t="shared" si="575"/>
        <v>1</v>
      </c>
      <c r="BG860" s="15">
        <f t="shared" si="575"/>
        <v>1</v>
      </c>
      <c r="BH860" s="15">
        <f t="shared" si="575"/>
        <v>1</v>
      </c>
      <c r="BI860" s="15">
        <f t="shared" si="575"/>
        <v>1</v>
      </c>
      <c r="BJ860" s="15">
        <f t="shared" si="575"/>
        <v>1</v>
      </c>
      <c r="BK860" s="15">
        <f t="shared" si="575"/>
        <v>1</v>
      </c>
      <c r="BL860" s="15">
        <f t="shared" si="575"/>
        <v>1</v>
      </c>
      <c r="BM860" s="15">
        <f t="shared" si="575"/>
        <v>1</v>
      </c>
      <c r="BN860" s="15">
        <f t="shared" si="575"/>
        <v>1</v>
      </c>
      <c r="BO860" s="15">
        <f t="shared" si="575"/>
        <v>1</v>
      </c>
      <c r="BP860" s="15">
        <f t="shared" si="575"/>
        <v>1</v>
      </c>
      <c r="BQ860" s="15">
        <f t="shared" si="575"/>
        <v>1</v>
      </c>
      <c r="BR860" s="15">
        <f t="shared" si="575"/>
        <v>1</v>
      </c>
      <c r="BS860" s="15">
        <f t="shared" si="559"/>
        <v>0</v>
      </c>
      <c r="BT860" s="15">
        <f t="shared" si="560"/>
        <v>0</v>
      </c>
      <c r="BU860" s="15">
        <f t="shared" si="561"/>
        <v>0</v>
      </c>
      <c r="BV860" s="15">
        <f t="shared" si="562"/>
        <v>0</v>
      </c>
      <c r="BW860" s="15">
        <f t="shared" si="563"/>
        <v>0</v>
      </c>
      <c r="BX860" s="15">
        <f t="shared" si="564"/>
        <v>0</v>
      </c>
      <c r="BY860" s="15">
        <f t="shared" si="565"/>
        <v>0</v>
      </c>
      <c r="BZ860" s="15">
        <f t="shared" si="566"/>
        <v>0</v>
      </c>
      <c r="CA860" s="15">
        <f t="shared" si="567"/>
        <v>0</v>
      </c>
      <c r="CB860" s="15">
        <f t="shared" si="568"/>
        <v>0</v>
      </c>
      <c r="CC860" s="15">
        <f t="shared" si="569"/>
        <v>0</v>
      </c>
      <c r="CD860" s="15">
        <f t="shared" si="570"/>
        <v>0</v>
      </c>
      <c r="CE860" s="15">
        <f t="shared" si="571"/>
        <v>0</v>
      </c>
      <c r="CF860" s="15">
        <f t="shared" si="572"/>
        <v>0</v>
      </c>
      <c r="CG860" s="15">
        <f t="shared" si="573"/>
        <v>0</v>
      </c>
    </row>
    <row r="861" spans="15:85" x14ac:dyDescent="0.25">
      <c r="O861" s="1"/>
      <c r="P861" s="1"/>
      <c r="Q861" s="1"/>
      <c r="R861" s="1"/>
      <c r="S861" s="1"/>
      <c r="T861" s="1"/>
      <c r="U861" s="1"/>
      <c r="W861" s="1"/>
      <c r="X861" s="1"/>
      <c r="Y861" s="1"/>
      <c r="Z861" s="1"/>
      <c r="AD861" s="2"/>
      <c r="AE861" s="2"/>
      <c r="AF861" s="2"/>
      <c r="AG861" s="2"/>
      <c r="AH861" s="2"/>
      <c r="AI861" s="2"/>
      <c r="AJ861" s="2"/>
      <c r="AK861" s="2"/>
      <c r="AL861" s="2"/>
      <c r="AM861" s="2"/>
      <c r="AN861" s="2"/>
      <c r="AO861" s="2"/>
      <c r="AP861" s="2"/>
      <c r="AQ861" s="2"/>
      <c r="AR861" s="2"/>
      <c r="AS861" s="2"/>
      <c r="AT861" s="3"/>
      <c r="AU861" s="3"/>
      <c r="AV861" s="3"/>
      <c r="AW861" s="4"/>
      <c r="AX861" s="4"/>
      <c r="AY861" s="4"/>
      <c r="AZ861" s="4"/>
      <c r="BA861" s="4"/>
      <c r="BB861" s="4"/>
      <c r="BC861" s="4"/>
      <c r="BD861" s="15">
        <f t="shared" si="558"/>
        <v>1</v>
      </c>
      <c r="BE861" s="15">
        <f t="shared" si="556"/>
        <v>1</v>
      </c>
      <c r="BF861" s="15">
        <f t="shared" si="575"/>
        <v>1</v>
      </c>
      <c r="BG861" s="15">
        <f t="shared" si="575"/>
        <v>1</v>
      </c>
      <c r="BH861" s="15">
        <f t="shared" si="575"/>
        <v>1</v>
      </c>
      <c r="BI861" s="15">
        <f t="shared" si="575"/>
        <v>1</v>
      </c>
      <c r="BJ861" s="15">
        <f t="shared" si="575"/>
        <v>1</v>
      </c>
      <c r="BK861" s="15">
        <f t="shared" si="575"/>
        <v>1</v>
      </c>
      <c r="BL861" s="15">
        <f t="shared" si="575"/>
        <v>1</v>
      </c>
      <c r="BM861" s="15">
        <f t="shared" si="575"/>
        <v>1</v>
      </c>
      <c r="BN861" s="15">
        <f t="shared" si="575"/>
        <v>1</v>
      </c>
      <c r="BO861" s="15">
        <f t="shared" si="575"/>
        <v>1</v>
      </c>
      <c r="BP861" s="15">
        <f t="shared" si="575"/>
        <v>1</v>
      </c>
      <c r="BQ861" s="15">
        <f t="shared" si="575"/>
        <v>1</v>
      </c>
      <c r="BR861" s="15">
        <f t="shared" si="575"/>
        <v>1</v>
      </c>
      <c r="BS861" s="15">
        <f t="shared" si="559"/>
        <v>0</v>
      </c>
      <c r="BT861" s="15">
        <f t="shared" si="560"/>
        <v>0</v>
      </c>
      <c r="BU861" s="15">
        <f t="shared" si="561"/>
        <v>0</v>
      </c>
      <c r="BV861" s="15">
        <f t="shared" si="562"/>
        <v>0</v>
      </c>
      <c r="BW861" s="15">
        <f t="shared" si="563"/>
        <v>0</v>
      </c>
      <c r="BX861" s="15">
        <f t="shared" si="564"/>
        <v>0</v>
      </c>
      <c r="BY861" s="15">
        <f t="shared" si="565"/>
        <v>0</v>
      </c>
      <c r="BZ861" s="15">
        <f t="shared" si="566"/>
        <v>0</v>
      </c>
      <c r="CA861" s="15">
        <f t="shared" si="567"/>
        <v>0</v>
      </c>
      <c r="CB861" s="15">
        <f t="shared" si="568"/>
        <v>0</v>
      </c>
      <c r="CC861" s="15">
        <f t="shared" si="569"/>
        <v>0</v>
      </c>
      <c r="CD861" s="15">
        <f t="shared" si="570"/>
        <v>0</v>
      </c>
      <c r="CE861" s="15">
        <f t="shared" si="571"/>
        <v>0</v>
      </c>
      <c r="CF861" s="15">
        <f t="shared" si="572"/>
        <v>0</v>
      </c>
      <c r="CG861" s="15">
        <f t="shared" si="573"/>
        <v>0</v>
      </c>
    </row>
    <row r="862" spans="15:85" x14ac:dyDescent="0.25">
      <c r="O862" s="1"/>
      <c r="P862" s="1"/>
      <c r="Q862" s="1"/>
      <c r="R862" s="1"/>
      <c r="S862" s="1"/>
      <c r="T862" s="1"/>
      <c r="U862" s="1"/>
      <c r="W862" s="1"/>
      <c r="X862" s="1"/>
      <c r="Y862" s="1"/>
      <c r="Z862" s="1"/>
      <c r="AD862" s="2"/>
      <c r="AE862" s="2"/>
      <c r="AF862" s="2"/>
      <c r="AG862" s="2"/>
      <c r="AH862" s="2"/>
      <c r="AI862" s="2"/>
      <c r="AJ862" s="2"/>
      <c r="AK862" s="2"/>
      <c r="AL862" s="2"/>
      <c r="AM862" s="2"/>
      <c r="AN862" s="2"/>
      <c r="AO862" s="2"/>
      <c r="AP862" s="2"/>
      <c r="AQ862" s="2"/>
      <c r="AR862" s="2"/>
      <c r="AS862" s="2"/>
      <c r="AT862" s="3"/>
      <c r="AU862" s="3"/>
      <c r="AV862" s="3"/>
      <c r="AW862" s="4"/>
      <c r="AX862" s="4"/>
      <c r="AY862" s="4"/>
      <c r="AZ862" s="4"/>
      <c r="BA862" s="4"/>
      <c r="BB862" s="4"/>
      <c r="BC862" s="4"/>
      <c r="BD862" s="15">
        <f t="shared" si="558"/>
        <v>1</v>
      </c>
      <c r="BE862" s="15">
        <f t="shared" si="556"/>
        <v>1</v>
      </c>
      <c r="BF862" s="15">
        <f t="shared" si="575"/>
        <v>1</v>
      </c>
      <c r="BG862" s="15">
        <f t="shared" si="575"/>
        <v>1</v>
      </c>
      <c r="BH862" s="15">
        <f t="shared" si="575"/>
        <v>1</v>
      </c>
      <c r="BI862" s="15">
        <f t="shared" si="575"/>
        <v>1</v>
      </c>
      <c r="BJ862" s="15">
        <f t="shared" si="575"/>
        <v>1</v>
      </c>
      <c r="BK862" s="15">
        <f t="shared" si="575"/>
        <v>1</v>
      </c>
      <c r="BL862" s="15">
        <f t="shared" si="575"/>
        <v>1</v>
      </c>
      <c r="BM862" s="15">
        <f t="shared" si="575"/>
        <v>1</v>
      </c>
      <c r="BN862" s="15">
        <f t="shared" si="575"/>
        <v>1</v>
      </c>
      <c r="BO862" s="15">
        <f t="shared" si="575"/>
        <v>1</v>
      </c>
      <c r="BP862" s="15">
        <f t="shared" si="575"/>
        <v>1</v>
      </c>
      <c r="BQ862" s="15">
        <f t="shared" si="575"/>
        <v>1</v>
      </c>
      <c r="BR862" s="15">
        <f t="shared" si="575"/>
        <v>1</v>
      </c>
      <c r="BS862" s="15">
        <f t="shared" si="559"/>
        <v>0</v>
      </c>
      <c r="BT862" s="15">
        <f t="shared" si="560"/>
        <v>0</v>
      </c>
      <c r="BU862" s="15">
        <f t="shared" si="561"/>
        <v>0</v>
      </c>
      <c r="BV862" s="15">
        <f t="shared" si="562"/>
        <v>0</v>
      </c>
      <c r="BW862" s="15">
        <f t="shared" si="563"/>
        <v>0</v>
      </c>
      <c r="BX862" s="15">
        <f t="shared" si="564"/>
        <v>0</v>
      </c>
      <c r="BY862" s="15">
        <f t="shared" si="565"/>
        <v>0</v>
      </c>
      <c r="BZ862" s="15">
        <f t="shared" si="566"/>
        <v>0</v>
      </c>
      <c r="CA862" s="15">
        <f t="shared" si="567"/>
        <v>0</v>
      </c>
      <c r="CB862" s="15">
        <f t="shared" si="568"/>
        <v>0</v>
      </c>
      <c r="CC862" s="15">
        <f t="shared" si="569"/>
        <v>0</v>
      </c>
      <c r="CD862" s="15">
        <f t="shared" si="570"/>
        <v>0</v>
      </c>
      <c r="CE862" s="15">
        <f t="shared" si="571"/>
        <v>0</v>
      </c>
      <c r="CF862" s="15">
        <f t="shared" si="572"/>
        <v>0</v>
      </c>
      <c r="CG862" s="15">
        <f t="shared" si="573"/>
        <v>0</v>
      </c>
    </row>
    <row r="863" spans="15:85" x14ac:dyDescent="0.25">
      <c r="O863" s="1"/>
      <c r="P863" s="1"/>
      <c r="Q863" s="1"/>
      <c r="R863" s="1"/>
      <c r="S863" s="1"/>
      <c r="T863" s="1"/>
      <c r="U863" s="1"/>
      <c r="W863" s="1"/>
      <c r="X863" s="1"/>
      <c r="Y863" s="1"/>
      <c r="Z863" s="1"/>
      <c r="AD863" s="2"/>
      <c r="AE863" s="2"/>
      <c r="AF863" s="2"/>
      <c r="AG863" s="2"/>
      <c r="AH863" s="2"/>
      <c r="AI863" s="2"/>
      <c r="AJ863" s="2"/>
      <c r="AK863" s="2"/>
      <c r="AL863" s="2"/>
      <c r="AM863" s="2"/>
      <c r="AN863" s="2"/>
      <c r="AO863" s="2"/>
      <c r="AP863" s="2"/>
      <c r="AQ863" s="2"/>
      <c r="AR863" s="2"/>
      <c r="AS863" s="2"/>
      <c r="AT863" s="3"/>
      <c r="AU863" s="3"/>
      <c r="AV863" s="3"/>
      <c r="AW863" s="4"/>
      <c r="AX863" s="4"/>
      <c r="AY863" s="4"/>
      <c r="AZ863" s="4"/>
      <c r="BA863" s="4"/>
      <c r="BB863" s="4"/>
      <c r="BC863" s="4"/>
      <c r="BD863" s="15">
        <f t="shared" si="558"/>
        <v>1</v>
      </c>
      <c r="BE863" s="15">
        <f t="shared" si="556"/>
        <v>1</v>
      </c>
      <c r="BF863" s="15">
        <f t="shared" si="575"/>
        <v>1</v>
      </c>
      <c r="BG863" s="15">
        <f t="shared" si="575"/>
        <v>1</v>
      </c>
      <c r="BH863" s="15">
        <f t="shared" si="575"/>
        <v>1</v>
      </c>
      <c r="BI863" s="15">
        <f t="shared" si="575"/>
        <v>1</v>
      </c>
      <c r="BJ863" s="15">
        <f t="shared" si="575"/>
        <v>1</v>
      </c>
      <c r="BK863" s="15">
        <f t="shared" si="575"/>
        <v>1</v>
      </c>
      <c r="BL863" s="15">
        <f t="shared" si="575"/>
        <v>1</v>
      </c>
      <c r="BM863" s="15">
        <f t="shared" si="575"/>
        <v>1</v>
      </c>
      <c r="BN863" s="15">
        <f t="shared" si="575"/>
        <v>1</v>
      </c>
      <c r="BO863" s="15">
        <f t="shared" si="575"/>
        <v>1</v>
      </c>
      <c r="BP863" s="15">
        <f t="shared" si="575"/>
        <v>1</v>
      </c>
      <c r="BQ863" s="15">
        <f t="shared" si="575"/>
        <v>1</v>
      </c>
      <c r="BR863" s="15">
        <f t="shared" si="575"/>
        <v>1</v>
      </c>
      <c r="BS863" s="15">
        <f t="shared" si="559"/>
        <v>0</v>
      </c>
      <c r="BT863" s="15">
        <f t="shared" si="560"/>
        <v>0</v>
      </c>
      <c r="BU863" s="15">
        <f t="shared" si="561"/>
        <v>0</v>
      </c>
      <c r="BV863" s="15">
        <f t="shared" si="562"/>
        <v>0</v>
      </c>
      <c r="BW863" s="15">
        <f t="shared" si="563"/>
        <v>0</v>
      </c>
      <c r="BX863" s="15">
        <f t="shared" si="564"/>
        <v>0</v>
      </c>
      <c r="BY863" s="15">
        <f t="shared" si="565"/>
        <v>0</v>
      </c>
      <c r="BZ863" s="15">
        <f t="shared" si="566"/>
        <v>0</v>
      </c>
      <c r="CA863" s="15">
        <f t="shared" si="567"/>
        <v>0</v>
      </c>
      <c r="CB863" s="15">
        <f t="shared" si="568"/>
        <v>0</v>
      </c>
      <c r="CC863" s="15">
        <f t="shared" si="569"/>
        <v>0</v>
      </c>
      <c r="CD863" s="15">
        <f t="shared" si="570"/>
        <v>0</v>
      </c>
      <c r="CE863" s="15">
        <f t="shared" si="571"/>
        <v>0</v>
      </c>
      <c r="CF863" s="15">
        <f t="shared" si="572"/>
        <v>0</v>
      </c>
      <c r="CG863" s="15">
        <f t="shared" si="573"/>
        <v>0</v>
      </c>
    </row>
    <row r="864" spans="15:85" x14ac:dyDescent="0.25">
      <c r="O864" s="1"/>
      <c r="P864" s="1"/>
      <c r="Q864" s="1"/>
      <c r="R864" s="1"/>
      <c r="S864" s="1"/>
      <c r="T864" s="1"/>
      <c r="U864" s="1"/>
      <c r="W864" s="1"/>
      <c r="X864" s="1"/>
      <c r="Y864" s="1"/>
      <c r="Z864" s="1"/>
      <c r="AD864" s="2"/>
      <c r="AE864" s="2"/>
      <c r="AF864" s="2"/>
      <c r="AG864" s="2"/>
      <c r="AH864" s="2"/>
      <c r="AI864" s="2"/>
      <c r="AJ864" s="2"/>
      <c r="AK864" s="2"/>
      <c r="AL864" s="2"/>
      <c r="AM864" s="2"/>
      <c r="AN864" s="2"/>
      <c r="AO864" s="2"/>
      <c r="AP864" s="2"/>
      <c r="AQ864" s="2"/>
      <c r="AR864" s="2"/>
      <c r="AS864" s="2"/>
      <c r="AT864" s="3"/>
      <c r="AU864" s="3"/>
      <c r="AV864" s="3"/>
      <c r="AW864" s="4"/>
      <c r="AX864" s="4"/>
      <c r="AY864" s="4"/>
      <c r="AZ864" s="4"/>
      <c r="BA864" s="4"/>
      <c r="BB864" s="4"/>
      <c r="BC864" s="4"/>
      <c r="BD864" s="15">
        <f t="shared" si="558"/>
        <v>1</v>
      </c>
      <c r="BE864" s="15">
        <f t="shared" si="556"/>
        <v>1</v>
      </c>
      <c r="BF864" s="15">
        <f t="shared" ref="BF864:BR873" si="576">IF(BF$1-$AW864&gt;$CK$1,1,0)</f>
        <v>1</v>
      </c>
      <c r="BG864" s="15">
        <f t="shared" si="576"/>
        <v>1</v>
      </c>
      <c r="BH864" s="15">
        <f t="shared" si="576"/>
        <v>1</v>
      </c>
      <c r="BI864" s="15">
        <f t="shared" si="576"/>
        <v>1</v>
      </c>
      <c r="BJ864" s="15">
        <f t="shared" si="576"/>
        <v>1</v>
      </c>
      <c r="BK864" s="15">
        <f t="shared" si="576"/>
        <v>1</v>
      </c>
      <c r="BL864" s="15">
        <f t="shared" si="576"/>
        <v>1</v>
      </c>
      <c r="BM864" s="15">
        <f t="shared" si="576"/>
        <v>1</v>
      </c>
      <c r="BN864" s="15">
        <f t="shared" si="576"/>
        <v>1</v>
      </c>
      <c r="BO864" s="15">
        <f t="shared" si="576"/>
        <v>1</v>
      </c>
      <c r="BP864" s="15">
        <f t="shared" si="576"/>
        <v>1</v>
      </c>
      <c r="BQ864" s="15">
        <f t="shared" si="576"/>
        <v>1</v>
      </c>
      <c r="BR864" s="15">
        <f t="shared" si="576"/>
        <v>1</v>
      </c>
      <c r="BS864" s="15">
        <f t="shared" si="559"/>
        <v>0</v>
      </c>
      <c r="BT864" s="15">
        <f t="shared" si="560"/>
        <v>0</v>
      </c>
      <c r="BU864" s="15">
        <f t="shared" si="561"/>
        <v>0</v>
      </c>
      <c r="BV864" s="15">
        <f t="shared" si="562"/>
        <v>0</v>
      </c>
      <c r="BW864" s="15">
        <f t="shared" si="563"/>
        <v>0</v>
      </c>
      <c r="BX864" s="15">
        <f t="shared" si="564"/>
        <v>0</v>
      </c>
      <c r="BY864" s="15">
        <f t="shared" si="565"/>
        <v>0</v>
      </c>
      <c r="BZ864" s="15">
        <f t="shared" si="566"/>
        <v>0</v>
      </c>
      <c r="CA864" s="15">
        <f t="shared" si="567"/>
        <v>0</v>
      </c>
      <c r="CB864" s="15">
        <f t="shared" si="568"/>
        <v>0</v>
      </c>
      <c r="CC864" s="15">
        <f t="shared" si="569"/>
        <v>0</v>
      </c>
      <c r="CD864" s="15">
        <f t="shared" si="570"/>
        <v>0</v>
      </c>
      <c r="CE864" s="15">
        <f t="shared" si="571"/>
        <v>0</v>
      </c>
      <c r="CF864" s="15">
        <f t="shared" si="572"/>
        <v>0</v>
      </c>
      <c r="CG864" s="15">
        <f t="shared" si="573"/>
        <v>0</v>
      </c>
    </row>
    <row r="865" spans="15:85" x14ac:dyDescent="0.25">
      <c r="O865" s="1"/>
      <c r="P865" s="1"/>
      <c r="Q865" s="1"/>
      <c r="R865" s="1"/>
      <c r="S865" s="1"/>
      <c r="T865" s="1"/>
      <c r="U865" s="1"/>
      <c r="W865" s="1"/>
      <c r="X865" s="1"/>
      <c r="Y865" s="1"/>
      <c r="Z865" s="1"/>
      <c r="AD865" s="2"/>
      <c r="AE865" s="2"/>
      <c r="AF865" s="2"/>
      <c r="AG865" s="2"/>
      <c r="AH865" s="2"/>
      <c r="AI865" s="2"/>
      <c r="AJ865" s="2"/>
      <c r="AK865" s="2"/>
      <c r="AL865" s="2"/>
      <c r="AM865" s="2"/>
      <c r="AN865" s="2"/>
      <c r="AO865" s="2"/>
      <c r="AP865" s="2"/>
      <c r="AQ865" s="2"/>
      <c r="AR865" s="2"/>
      <c r="AS865" s="2"/>
      <c r="AT865" s="3"/>
      <c r="AU865" s="3"/>
      <c r="AV865" s="3"/>
      <c r="AW865" s="4"/>
      <c r="AX865" s="4"/>
      <c r="AY865" s="4"/>
      <c r="AZ865" s="4"/>
      <c r="BA865" s="4"/>
      <c r="BB865" s="4"/>
      <c r="BC865" s="4"/>
      <c r="BD865" s="15">
        <f t="shared" si="558"/>
        <v>1</v>
      </c>
      <c r="BE865" s="15">
        <f t="shared" si="556"/>
        <v>1</v>
      </c>
      <c r="BF865" s="15">
        <f t="shared" si="576"/>
        <v>1</v>
      </c>
      <c r="BG865" s="15">
        <f t="shared" si="576"/>
        <v>1</v>
      </c>
      <c r="BH865" s="15">
        <f t="shared" si="576"/>
        <v>1</v>
      </c>
      <c r="BI865" s="15">
        <f t="shared" si="576"/>
        <v>1</v>
      </c>
      <c r="BJ865" s="15">
        <f t="shared" si="576"/>
        <v>1</v>
      </c>
      <c r="BK865" s="15">
        <f t="shared" si="576"/>
        <v>1</v>
      </c>
      <c r="BL865" s="15">
        <f t="shared" si="576"/>
        <v>1</v>
      </c>
      <c r="BM865" s="15">
        <f t="shared" si="576"/>
        <v>1</v>
      </c>
      <c r="BN865" s="15">
        <f t="shared" si="576"/>
        <v>1</v>
      </c>
      <c r="BO865" s="15">
        <f t="shared" si="576"/>
        <v>1</v>
      </c>
      <c r="BP865" s="15">
        <f t="shared" si="576"/>
        <v>1</v>
      </c>
      <c r="BQ865" s="15">
        <f t="shared" si="576"/>
        <v>1</v>
      </c>
      <c r="BR865" s="15">
        <f t="shared" si="576"/>
        <v>1</v>
      </c>
      <c r="BS865" s="15">
        <f t="shared" si="559"/>
        <v>0</v>
      </c>
      <c r="BT865" s="15">
        <f t="shared" si="560"/>
        <v>0</v>
      </c>
      <c r="BU865" s="15">
        <f t="shared" si="561"/>
        <v>0</v>
      </c>
      <c r="BV865" s="15">
        <f t="shared" si="562"/>
        <v>0</v>
      </c>
      <c r="BW865" s="15">
        <f t="shared" si="563"/>
        <v>0</v>
      </c>
      <c r="BX865" s="15">
        <f t="shared" si="564"/>
        <v>0</v>
      </c>
      <c r="BY865" s="15">
        <f t="shared" si="565"/>
        <v>0</v>
      </c>
      <c r="BZ865" s="15">
        <f t="shared" si="566"/>
        <v>0</v>
      </c>
      <c r="CA865" s="15">
        <f t="shared" si="567"/>
        <v>0</v>
      </c>
      <c r="CB865" s="15">
        <f t="shared" si="568"/>
        <v>0</v>
      </c>
      <c r="CC865" s="15">
        <f t="shared" si="569"/>
        <v>0</v>
      </c>
      <c r="CD865" s="15">
        <f t="shared" si="570"/>
        <v>0</v>
      </c>
      <c r="CE865" s="15">
        <f t="shared" si="571"/>
        <v>0</v>
      </c>
      <c r="CF865" s="15">
        <f t="shared" si="572"/>
        <v>0</v>
      </c>
      <c r="CG865" s="15">
        <f t="shared" si="573"/>
        <v>0</v>
      </c>
    </row>
    <row r="866" spans="15:85" x14ac:dyDescent="0.25">
      <c r="O866" s="1"/>
      <c r="P866" s="1"/>
      <c r="Q866" s="1"/>
      <c r="R866" s="1"/>
      <c r="S866" s="1"/>
      <c r="T866" s="1"/>
      <c r="U866" s="1"/>
      <c r="W866" s="1"/>
      <c r="X866" s="1"/>
      <c r="Y866" s="1"/>
      <c r="Z866" s="1"/>
      <c r="AD866" s="2"/>
      <c r="AE866" s="2"/>
      <c r="AF866" s="2"/>
      <c r="AG866" s="2"/>
      <c r="AH866" s="2"/>
      <c r="AI866" s="2"/>
      <c r="AJ866" s="2"/>
      <c r="AK866" s="2"/>
      <c r="AL866" s="2"/>
      <c r="AM866" s="2"/>
      <c r="AN866" s="2"/>
      <c r="AO866" s="2"/>
      <c r="AP866" s="2"/>
      <c r="AQ866" s="2"/>
      <c r="AR866" s="2"/>
      <c r="AS866" s="2"/>
      <c r="AT866" s="3"/>
      <c r="AU866" s="3"/>
      <c r="AV866" s="3"/>
      <c r="AW866" s="4"/>
      <c r="AX866" s="4"/>
      <c r="AY866" s="4"/>
      <c r="AZ866" s="4"/>
      <c r="BA866" s="4"/>
      <c r="BB866" s="4"/>
      <c r="BC866" s="4"/>
      <c r="BD866" s="15">
        <f t="shared" si="558"/>
        <v>1</v>
      </c>
      <c r="BE866" s="15">
        <f t="shared" si="556"/>
        <v>1</v>
      </c>
      <c r="BF866" s="15">
        <f t="shared" si="576"/>
        <v>1</v>
      </c>
      <c r="BG866" s="15">
        <f t="shared" si="576"/>
        <v>1</v>
      </c>
      <c r="BH866" s="15">
        <f t="shared" si="576"/>
        <v>1</v>
      </c>
      <c r="BI866" s="15">
        <f t="shared" si="576"/>
        <v>1</v>
      </c>
      <c r="BJ866" s="15">
        <f t="shared" si="576"/>
        <v>1</v>
      </c>
      <c r="BK866" s="15">
        <f t="shared" si="576"/>
        <v>1</v>
      </c>
      <c r="BL866" s="15">
        <f t="shared" si="576"/>
        <v>1</v>
      </c>
      <c r="BM866" s="15">
        <f t="shared" si="576"/>
        <v>1</v>
      </c>
      <c r="BN866" s="15">
        <f t="shared" si="576"/>
        <v>1</v>
      </c>
      <c r="BO866" s="15">
        <f t="shared" si="576"/>
        <v>1</v>
      </c>
      <c r="BP866" s="15">
        <f t="shared" si="576"/>
        <v>1</v>
      </c>
      <c r="BQ866" s="15">
        <f t="shared" si="576"/>
        <v>1</v>
      </c>
      <c r="BR866" s="15">
        <f t="shared" si="576"/>
        <v>1</v>
      </c>
      <c r="BS866" s="15">
        <f t="shared" si="559"/>
        <v>0</v>
      </c>
      <c r="BT866" s="15">
        <f t="shared" si="560"/>
        <v>0</v>
      </c>
      <c r="BU866" s="15">
        <f t="shared" si="561"/>
        <v>0</v>
      </c>
      <c r="BV866" s="15">
        <f t="shared" si="562"/>
        <v>0</v>
      </c>
      <c r="BW866" s="15">
        <f t="shared" si="563"/>
        <v>0</v>
      </c>
      <c r="BX866" s="15">
        <f t="shared" si="564"/>
        <v>0</v>
      </c>
      <c r="BY866" s="15">
        <f t="shared" si="565"/>
        <v>0</v>
      </c>
      <c r="BZ866" s="15">
        <f t="shared" si="566"/>
        <v>0</v>
      </c>
      <c r="CA866" s="15">
        <f t="shared" si="567"/>
        <v>0</v>
      </c>
      <c r="CB866" s="15">
        <f t="shared" si="568"/>
        <v>0</v>
      </c>
      <c r="CC866" s="15">
        <f t="shared" si="569"/>
        <v>0</v>
      </c>
      <c r="CD866" s="15">
        <f t="shared" si="570"/>
        <v>0</v>
      </c>
      <c r="CE866" s="15">
        <f t="shared" si="571"/>
        <v>0</v>
      </c>
      <c r="CF866" s="15">
        <f t="shared" si="572"/>
        <v>0</v>
      </c>
      <c r="CG866" s="15">
        <f t="shared" si="573"/>
        <v>0</v>
      </c>
    </row>
    <row r="867" spans="15:85" x14ac:dyDescent="0.25">
      <c r="O867" s="1"/>
      <c r="P867" s="1"/>
      <c r="Q867" s="1"/>
      <c r="R867" s="1"/>
      <c r="S867" s="1"/>
      <c r="T867" s="1"/>
      <c r="U867" s="1"/>
      <c r="W867" s="1"/>
      <c r="X867" s="1"/>
      <c r="Y867" s="1"/>
      <c r="Z867" s="1"/>
      <c r="AD867" s="2"/>
      <c r="AE867" s="2"/>
      <c r="AF867" s="2"/>
      <c r="AG867" s="2"/>
      <c r="AH867" s="2"/>
      <c r="AI867" s="2"/>
      <c r="AJ867" s="2"/>
      <c r="AK867" s="2"/>
      <c r="AL867" s="2"/>
      <c r="AM867" s="2"/>
      <c r="AN867" s="2"/>
      <c r="AO867" s="2"/>
      <c r="AP867" s="2"/>
      <c r="AQ867" s="2"/>
      <c r="AR867" s="2"/>
      <c r="AS867" s="2"/>
      <c r="AT867" s="3"/>
      <c r="AU867" s="3"/>
      <c r="AV867" s="3"/>
      <c r="AW867" s="4"/>
      <c r="AX867" s="4"/>
      <c r="AY867" s="4"/>
      <c r="AZ867" s="4"/>
      <c r="BA867" s="4"/>
      <c r="BB867" s="4"/>
      <c r="BC867" s="4"/>
      <c r="BD867" s="15">
        <f t="shared" si="558"/>
        <v>1</v>
      </c>
      <c r="BE867" s="15">
        <f t="shared" si="556"/>
        <v>1</v>
      </c>
      <c r="BF867" s="15">
        <f t="shared" si="576"/>
        <v>1</v>
      </c>
      <c r="BG867" s="15">
        <f t="shared" si="576"/>
        <v>1</v>
      </c>
      <c r="BH867" s="15">
        <f t="shared" si="576"/>
        <v>1</v>
      </c>
      <c r="BI867" s="15">
        <f t="shared" si="576"/>
        <v>1</v>
      </c>
      <c r="BJ867" s="15">
        <f t="shared" si="576"/>
        <v>1</v>
      </c>
      <c r="BK867" s="15">
        <f t="shared" si="576"/>
        <v>1</v>
      </c>
      <c r="BL867" s="15">
        <f t="shared" si="576"/>
        <v>1</v>
      </c>
      <c r="BM867" s="15">
        <f t="shared" si="576"/>
        <v>1</v>
      </c>
      <c r="BN867" s="15">
        <f t="shared" si="576"/>
        <v>1</v>
      </c>
      <c r="BO867" s="15">
        <f t="shared" si="576"/>
        <v>1</v>
      </c>
      <c r="BP867" s="15">
        <f t="shared" si="576"/>
        <v>1</v>
      </c>
      <c r="BQ867" s="15">
        <f t="shared" si="576"/>
        <v>1</v>
      </c>
      <c r="BR867" s="15">
        <f t="shared" si="576"/>
        <v>1</v>
      </c>
      <c r="BS867" s="15">
        <f t="shared" si="559"/>
        <v>0</v>
      </c>
      <c r="BT867" s="15">
        <f t="shared" si="560"/>
        <v>0</v>
      </c>
      <c r="BU867" s="15">
        <f t="shared" si="561"/>
        <v>0</v>
      </c>
      <c r="BV867" s="15">
        <f t="shared" si="562"/>
        <v>0</v>
      </c>
      <c r="BW867" s="15">
        <f t="shared" si="563"/>
        <v>0</v>
      </c>
      <c r="BX867" s="15">
        <f t="shared" si="564"/>
        <v>0</v>
      </c>
      <c r="BY867" s="15">
        <f t="shared" si="565"/>
        <v>0</v>
      </c>
      <c r="BZ867" s="15">
        <f t="shared" si="566"/>
        <v>0</v>
      </c>
      <c r="CA867" s="15">
        <f t="shared" si="567"/>
        <v>0</v>
      </c>
      <c r="CB867" s="15">
        <f t="shared" si="568"/>
        <v>0</v>
      </c>
      <c r="CC867" s="15">
        <f t="shared" si="569"/>
        <v>0</v>
      </c>
      <c r="CD867" s="15">
        <f t="shared" si="570"/>
        <v>0</v>
      </c>
      <c r="CE867" s="15">
        <f t="shared" si="571"/>
        <v>0</v>
      </c>
      <c r="CF867" s="15">
        <f t="shared" si="572"/>
        <v>0</v>
      </c>
      <c r="CG867" s="15">
        <f t="shared" si="573"/>
        <v>0</v>
      </c>
    </row>
    <row r="868" spans="15:85" x14ac:dyDescent="0.25">
      <c r="O868" s="1"/>
      <c r="P868" s="1"/>
      <c r="Q868" s="1"/>
      <c r="R868" s="1"/>
      <c r="S868" s="1"/>
      <c r="T868" s="1"/>
      <c r="U868" s="1"/>
      <c r="W868" s="1"/>
      <c r="X868" s="1"/>
      <c r="Y868" s="1"/>
      <c r="Z868" s="1"/>
      <c r="AD868" s="2"/>
      <c r="AE868" s="2"/>
      <c r="AF868" s="2"/>
      <c r="AG868" s="2"/>
      <c r="AH868" s="2"/>
      <c r="AI868" s="2"/>
      <c r="AJ868" s="2"/>
      <c r="AK868" s="2"/>
      <c r="AL868" s="2"/>
      <c r="AM868" s="2"/>
      <c r="AN868" s="2"/>
      <c r="AO868" s="2"/>
      <c r="AP868" s="2"/>
      <c r="AQ868" s="2"/>
      <c r="AR868" s="2"/>
      <c r="AS868" s="2"/>
      <c r="AT868" s="3"/>
      <c r="AU868" s="3"/>
      <c r="AV868" s="3"/>
      <c r="AW868" s="4"/>
      <c r="AX868" s="4"/>
      <c r="AY868" s="4"/>
      <c r="AZ868" s="4"/>
      <c r="BA868" s="4"/>
      <c r="BB868" s="4"/>
      <c r="BC868" s="4"/>
      <c r="BD868" s="15">
        <f t="shared" si="558"/>
        <v>1</v>
      </c>
      <c r="BE868" s="15">
        <f t="shared" si="556"/>
        <v>1</v>
      </c>
      <c r="BF868" s="15">
        <f t="shared" si="576"/>
        <v>1</v>
      </c>
      <c r="BG868" s="15">
        <f t="shared" si="576"/>
        <v>1</v>
      </c>
      <c r="BH868" s="15">
        <f t="shared" si="576"/>
        <v>1</v>
      </c>
      <c r="BI868" s="15">
        <f t="shared" si="576"/>
        <v>1</v>
      </c>
      <c r="BJ868" s="15">
        <f t="shared" si="576"/>
        <v>1</v>
      </c>
      <c r="BK868" s="15">
        <f t="shared" si="576"/>
        <v>1</v>
      </c>
      <c r="BL868" s="15">
        <f t="shared" si="576"/>
        <v>1</v>
      </c>
      <c r="BM868" s="15">
        <f t="shared" si="576"/>
        <v>1</v>
      </c>
      <c r="BN868" s="15">
        <f t="shared" si="576"/>
        <v>1</v>
      </c>
      <c r="BO868" s="15">
        <f t="shared" si="576"/>
        <v>1</v>
      </c>
      <c r="BP868" s="15">
        <f t="shared" si="576"/>
        <v>1</v>
      </c>
      <c r="BQ868" s="15">
        <f t="shared" si="576"/>
        <v>1</v>
      </c>
      <c r="BR868" s="15">
        <f t="shared" si="576"/>
        <v>1</v>
      </c>
      <c r="BS868" s="15">
        <f t="shared" si="559"/>
        <v>0</v>
      </c>
      <c r="BT868" s="15">
        <f t="shared" si="560"/>
        <v>0</v>
      </c>
      <c r="BU868" s="15">
        <f t="shared" si="561"/>
        <v>0</v>
      </c>
      <c r="BV868" s="15">
        <f t="shared" si="562"/>
        <v>0</v>
      </c>
      <c r="BW868" s="15">
        <f t="shared" si="563"/>
        <v>0</v>
      </c>
      <c r="BX868" s="15">
        <f t="shared" si="564"/>
        <v>0</v>
      </c>
      <c r="BY868" s="15">
        <f t="shared" si="565"/>
        <v>0</v>
      </c>
      <c r="BZ868" s="15">
        <f t="shared" si="566"/>
        <v>0</v>
      </c>
      <c r="CA868" s="15">
        <f t="shared" si="567"/>
        <v>0</v>
      </c>
      <c r="CB868" s="15">
        <f t="shared" si="568"/>
        <v>0</v>
      </c>
      <c r="CC868" s="15">
        <f t="shared" si="569"/>
        <v>0</v>
      </c>
      <c r="CD868" s="15">
        <f t="shared" si="570"/>
        <v>0</v>
      </c>
      <c r="CE868" s="15">
        <f t="shared" si="571"/>
        <v>0</v>
      </c>
      <c r="CF868" s="15">
        <f t="shared" si="572"/>
        <v>0</v>
      </c>
      <c r="CG868" s="15">
        <f t="shared" si="573"/>
        <v>0</v>
      </c>
    </row>
    <row r="869" spans="15:85" x14ac:dyDescent="0.25">
      <c r="O869" s="1"/>
      <c r="P869" s="1"/>
      <c r="Q869" s="1"/>
      <c r="R869" s="1"/>
      <c r="S869" s="1"/>
      <c r="T869" s="1"/>
      <c r="U869" s="1"/>
      <c r="W869" s="1"/>
      <c r="X869" s="1"/>
      <c r="Y869" s="1"/>
      <c r="Z869" s="1"/>
      <c r="AD869" s="2"/>
      <c r="AE869" s="2"/>
      <c r="AF869" s="2"/>
      <c r="AG869" s="2"/>
      <c r="AH869" s="2"/>
      <c r="AI869" s="2"/>
      <c r="AJ869" s="2"/>
      <c r="AK869" s="2"/>
      <c r="AL869" s="2"/>
      <c r="AM869" s="2"/>
      <c r="AN869" s="2"/>
      <c r="AO869" s="2"/>
      <c r="AP869" s="2"/>
      <c r="AQ869" s="2"/>
      <c r="AR869" s="2"/>
      <c r="AS869" s="2"/>
      <c r="AT869" s="3"/>
      <c r="AU869" s="3"/>
      <c r="AV869" s="3"/>
      <c r="AW869" s="4"/>
      <c r="AX869" s="4"/>
      <c r="AY869" s="4"/>
      <c r="AZ869" s="4"/>
      <c r="BA869" s="4"/>
      <c r="BB869" s="4"/>
      <c r="BC869" s="4"/>
      <c r="BD869" s="15">
        <f t="shared" si="558"/>
        <v>1</v>
      </c>
      <c r="BE869" s="15">
        <f t="shared" si="556"/>
        <v>1</v>
      </c>
      <c r="BF869" s="15">
        <f t="shared" si="576"/>
        <v>1</v>
      </c>
      <c r="BG869" s="15">
        <f t="shared" si="576"/>
        <v>1</v>
      </c>
      <c r="BH869" s="15">
        <f t="shared" si="576"/>
        <v>1</v>
      </c>
      <c r="BI869" s="15">
        <f t="shared" si="576"/>
        <v>1</v>
      </c>
      <c r="BJ869" s="15">
        <f t="shared" si="576"/>
        <v>1</v>
      </c>
      <c r="BK869" s="15">
        <f t="shared" si="576"/>
        <v>1</v>
      </c>
      <c r="BL869" s="15">
        <f t="shared" si="576"/>
        <v>1</v>
      </c>
      <c r="BM869" s="15">
        <f t="shared" si="576"/>
        <v>1</v>
      </c>
      <c r="BN869" s="15">
        <f t="shared" si="576"/>
        <v>1</v>
      </c>
      <c r="BO869" s="15">
        <f t="shared" si="576"/>
        <v>1</v>
      </c>
      <c r="BP869" s="15">
        <f t="shared" si="576"/>
        <v>1</v>
      </c>
      <c r="BQ869" s="15">
        <f t="shared" si="576"/>
        <v>1</v>
      </c>
      <c r="BR869" s="15">
        <f t="shared" si="576"/>
        <v>1</v>
      </c>
      <c r="BS869" s="15">
        <f t="shared" si="559"/>
        <v>0</v>
      </c>
      <c r="BT869" s="15">
        <f t="shared" si="560"/>
        <v>0</v>
      </c>
      <c r="BU869" s="15">
        <f t="shared" si="561"/>
        <v>0</v>
      </c>
      <c r="BV869" s="15">
        <f t="shared" si="562"/>
        <v>0</v>
      </c>
      <c r="BW869" s="15">
        <f t="shared" si="563"/>
        <v>0</v>
      </c>
      <c r="BX869" s="15">
        <f t="shared" si="564"/>
        <v>0</v>
      </c>
      <c r="BY869" s="15">
        <f t="shared" si="565"/>
        <v>0</v>
      </c>
      <c r="BZ869" s="15">
        <f t="shared" si="566"/>
        <v>0</v>
      </c>
      <c r="CA869" s="15">
        <f t="shared" si="567"/>
        <v>0</v>
      </c>
      <c r="CB869" s="15">
        <f t="shared" si="568"/>
        <v>0</v>
      </c>
      <c r="CC869" s="15">
        <f t="shared" si="569"/>
        <v>0</v>
      </c>
      <c r="CD869" s="15">
        <f t="shared" si="570"/>
        <v>0</v>
      </c>
      <c r="CE869" s="15">
        <f t="shared" si="571"/>
        <v>0</v>
      </c>
      <c r="CF869" s="15">
        <f t="shared" si="572"/>
        <v>0</v>
      </c>
      <c r="CG869" s="15">
        <f t="shared" si="573"/>
        <v>0</v>
      </c>
    </row>
    <row r="870" spans="15:85" x14ac:dyDescent="0.25">
      <c r="O870" s="1"/>
      <c r="P870" s="1"/>
      <c r="Q870" s="1"/>
      <c r="R870" s="1"/>
      <c r="S870" s="1"/>
      <c r="T870" s="1"/>
      <c r="U870" s="1"/>
      <c r="W870" s="1"/>
      <c r="X870" s="1"/>
      <c r="Y870" s="1"/>
      <c r="Z870" s="1"/>
      <c r="AD870" s="2"/>
      <c r="AE870" s="2"/>
      <c r="AF870" s="2"/>
      <c r="AG870" s="2"/>
      <c r="AH870" s="2"/>
      <c r="AI870" s="2"/>
      <c r="AJ870" s="2"/>
      <c r="AK870" s="2"/>
      <c r="AL870" s="2"/>
      <c r="AM870" s="2"/>
      <c r="AN870" s="2"/>
      <c r="AO870" s="2"/>
      <c r="AP870" s="2"/>
      <c r="AQ870" s="2"/>
      <c r="AR870" s="2"/>
      <c r="AS870" s="2"/>
      <c r="AT870" s="3"/>
      <c r="AU870" s="3"/>
      <c r="AV870" s="3"/>
      <c r="AW870" s="4"/>
      <c r="AX870" s="4"/>
      <c r="AY870" s="4"/>
      <c r="AZ870" s="4"/>
      <c r="BA870" s="4"/>
      <c r="BB870" s="4"/>
      <c r="BC870" s="4"/>
      <c r="BD870" s="15">
        <f t="shared" si="558"/>
        <v>1</v>
      </c>
      <c r="BE870" s="15">
        <f t="shared" si="556"/>
        <v>1</v>
      </c>
      <c r="BF870" s="15">
        <f t="shared" si="576"/>
        <v>1</v>
      </c>
      <c r="BG870" s="15">
        <f t="shared" si="576"/>
        <v>1</v>
      </c>
      <c r="BH870" s="15">
        <f t="shared" si="576"/>
        <v>1</v>
      </c>
      <c r="BI870" s="15">
        <f t="shared" si="576"/>
        <v>1</v>
      </c>
      <c r="BJ870" s="15">
        <f t="shared" si="576"/>
        <v>1</v>
      </c>
      <c r="BK870" s="15">
        <f t="shared" si="576"/>
        <v>1</v>
      </c>
      <c r="BL870" s="15">
        <f t="shared" si="576"/>
        <v>1</v>
      </c>
      <c r="BM870" s="15">
        <f t="shared" si="576"/>
        <v>1</v>
      </c>
      <c r="BN870" s="15">
        <f t="shared" si="576"/>
        <v>1</v>
      </c>
      <c r="BO870" s="15">
        <f t="shared" si="576"/>
        <v>1</v>
      </c>
      <c r="BP870" s="15">
        <f t="shared" si="576"/>
        <v>1</v>
      </c>
      <c r="BQ870" s="15">
        <f t="shared" si="576"/>
        <v>1</v>
      </c>
      <c r="BR870" s="15">
        <f t="shared" si="576"/>
        <v>1</v>
      </c>
      <c r="BS870" s="15">
        <f t="shared" si="559"/>
        <v>0</v>
      </c>
      <c r="BT870" s="15">
        <f t="shared" si="560"/>
        <v>0</v>
      </c>
      <c r="BU870" s="15">
        <f t="shared" si="561"/>
        <v>0</v>
      </c>
      <c r="BV870" s="15">
        <f t="shared" si="562"/>
        <v>0</v>
      </c>
      <c r="BW870" s="15">
        <f t="shared" si="563"/>
        <v>0</v>
      </c>
      <c r="BX870" s="15">
        <f t="shared" si="564"/>
        <v>0</v>
      </c>
      <c r="BY870" s="15">
        <f t="shared" si="565"/>
        <v>0</v>
      </c>
      <c r="BZ870" s="15">
        <f t="shared" si="566"/>
        <v>0</v>
      </c>
      <c r="CA870" s="15">
        <f t="shared" si="567"/>
        <v>0</v>
      </c>
      <c r="CB870" s="15">
        <f t="shared" si="568"/>
        <v>0</v>
      </c>
      <c r="CC870" s="15">
        <f t="shared" si="569"/>
        <v>0</v>
      </c>
      <c r="CD870" s="15">
        <f t="shared" si="570"/>
        <v>0</v>
      </c>
      <c r="CE870" s="15">
        <f t="shared" si="571"/>
        <v>0</v>
      </c>
      <c r="CF870" s="15">
        <f t="shared" si="572"/>
        <v>0</v>
      </c>
      <c r="CG870" s="15">
        <f t="shared" si="573"/>
        <v>0</v>
      </c>
    </row>
    <row r="871" spans="15:85" x14ac:dyDescent="0.25">
      <c r="O871" s="1"/>
      <c r="P871" s="1"/>
      <c r="Q871" s="1"/>
      <c r="R871" s="1"/>
      <c r="S871" s="1"/>
      <c r="T871" s="1"/>
      <c r="U871" s="1"/>
      <c r="W871" s="1"/>
      <c r="X871" s="1"/>
      <c r="Y871" s="1"/>
      <c r="Z871" s="1"/>
      <c r="AD871" s="2"/>
      <c r="AE871" s="2"/>
      <c r="AF871" s="2"/>
      <c r="AG871" s="2"/>
      <c r="AH871" s="2"/>
      <c r="AI871" s="2"/>
      <c r="AJ871" s="2"/>
      <c r="AK871" s="2"/>
      <c r="AL871" s="2"/>
      <c r="AM871" s="2"/>
      <c r="AN871" s="2"/>
      <c r="AO871" s="2"/>
      <c r="AP871" s="2"/>
      <c r="AQ871" s="2"/>
      <c r="AR871" s="2"/>
      <c r="AS871" s="2"/>
      <c r="AT871" s="3"/>
      <c r="AU871" s="3"/>
      <c r="AV871" s="3"/>
      <c r="AW871" s="4"/>
      <c r="AX871" s="4"/>
      <c r="AY871" s="4"/>
      <c r="AZ871" s="4"/>
      <c r="BA871" s="4"/>
      <c r="BB871" s="4"/>
      <c r="BC871" s="4"/>
      <c r="BD871" s="15">
        <f t="shared" si="558"/>
        <v>1</v>
      </c>
      <c r="BE871" s="15">
        <f t="shared" si="556"/>
        <v>1</v>
      </c>
      <c r="BF871" s="15">
        <f t="shared" si="576"/>
        <v>1</v>
      </c>
      <c r="BG871" s="15">
        <f t="shared" si="576"/>
        <v>1</v>
      </c>
      <c r="BH871" s="15">
        <f t="shared" si="576"/>
        <v>1</v>
      </c>
      <c r="BI871" s="15">
        <f t="shared" si="576"/>
        <v>1</v>
      </c>
      <c r="BJ871" s="15">
        <f t="shared" si="576"/>
        <v>1</v>
      </c>
      <c r="BK871" s="15">
        <f t="shared" si="576"/>
        <v>1</v>
      </c>
      <c r="BL871" s="15">
        <f t="shared" si="576"/>
        <v>1</v>
      </c>
      <c r="BM871" s="15">
        <f t="shared" si="576"/>
        <v>1</v>
      </c>
      <c r="BN871" s="15">
        <f t="shared" si="576"/>
        <v>1</v>
      </c>
      <c r="BO871" s="15">
        <f t="shared" si="576"/>
        <v>1</v>
      </c>
      <c r="BP871" s="15">
        <f t="shared" si="576"/>
        <v>1</v>
      </c>
      <c r="BQ871" s="15">
        <f t="shared" si="576"/>
        <v>1</v>
      </c>
      <c r="BR871" s="15">
        <f t="shared" si="576"/>
        <v>1</v>
      </c>
      <c r="BS871" s="15">
        <f t="shared" si="559"/>
        <v>0</v>
      </c>
      <c r="BT871" s="15">
        <f t="shared" si="560"/>
        <v>0</v>
      </c>
      <c r="BU871" s="15">
        <f t="shared" si="561"/>
        <v>0</v>
      </c>
      <c r="BV871" s="15">
        <f t="shared" si="562"/>
        <v>0</v>
      </c>
      <c r="BW871" s="15">
        <f t="shared" si="563"/>
        <v>0</v>
      </c>
      <c r="BX871" s="15">
        <f t="shared" si="564"/>
        <v>0</v>
      </c>
      <c r="BY871" s="15">
        <f t="shared" si="565"/>
        <v>0</v>
      </c>
      <c r="BZ871" s="15">
        <f t="shared" si="566"/>
        <v>0</v>
      </c>
      <c r="CA871" s="15">
        <f t="shared" si="567"/>
        <v>0</v>
      </c>
      <c r="CB871" s="15">
        <f t="shared" si="568"/>
        <v>0</v>
      </c>
      <c r="CC871" s="15">
        <f t="shared" si="569"/>
        <v>0</v>
      </c>
      <c r="CD871" s="15">
        <f t="shared" si="570"/>
        <v>0</v>
      </c>
      <c r="CE871" s="15">
        <f t="shared" si="571"/>
        <v>0</v>
      </c>
      <c r="CF871" s="15">
        <f t="shared" si="572"/>
        <v>0</v>
      </c>
      <c r="CG871" s="15">
        <f t="shared" si="573"/>
        <v>0</v>
      </c>
    </row>
    <row r="872" spans="15:85" x14ac:dyDescent="0.25">
      <c r="O872" s="1"/>
      <c r="P872" s="1"/>
      <c r="Q872" s="1"/>
      <c r="R872" s="1"/>
      <c r="S872" s="1"/>
      <c r="T872" s="1"/>
      <c r="U872" s="1"/>
      <c r="W872" s="1"/>
      <c r="X872" s="1"/>
      <c r="Y872" s="1"/>
      <c r="Z872" s="1"/>
      <c r="AD872" s="2"/>
      <c r="AE872" s="2"/>
      <c r="AF872" s="2"/>
      <c r="AG872" s="2"/>
      <c r="AH872" s="2"/>
      <c r="AI872" s="2"/>
      <c r="AJ872" s="2"/>
      <c r="AK872" s="2"/>
      <c r="AL872" s="2"/>
      <c r="AM872" s="2"/>
      <c r="AN872" s="2"/>
      <c r="AO872" s="2"/>
      <c r="AP872" s="2"/>
      <c r="AQ872" s="2"/>
      <c r="AR872" s="2"/>
      <c r="AS872" s="2"/>
      <c r="AT872" s="3"/>
      <c r="AU872" s="3"/>
      <c r="AV872" s="3"/>
      <c r="AW872" s="4"/>
      <c r="AX872" s="4"/>
      <c r="AY872" s="4"/>
      <c r="AZ872" s="4"/>
      <c r="BA872" s="4"/>
      <c r="BB872" s="4"/>
      <c r="BC872" s="4"/>
      <c r="BD872" s="15">
        <f t="shared" si="558"/>
        <v>1</v>
      </c>
      <c r="BE872" s="15">
        <f t="shared" si="556"/>
        <v>1</v>
      </c>
      <c r="BF872" s="15">
        <f t="shared" si="576"/>
        <v>1</v>
      </c>
      <c r="BG872" s="15">
        <f t="shared" si="576"/>
        <v>1</v>
      </c>
      <c r="BH872" s="15">
        <f t="shared" si="576"/>
        <v>1</v>
      </c>
      <c r="BI872" s="15">
        <f t="shared" si="576"/>
        <v>1</v>
      </c>
      <c r="BJ872" s="15">
        <f t="shared" si="576"/>
        <v>1</v>
      </c>
      <c r="BK872" s="15">
        <f t="shared" si="576"/>
        <v>1</v>
      </c>
      <c r="BL872" s="15">
        <f t="shared" si="576"/>
        <v>1</v>
      </c>
      <c r="BM872" s="15">
        <f t="shared" si="576"/>
        <v>1</v>
      </c>
      <c r="BN872" s="15">
        <f t="shared" si="576"/>
        <v>1</v>
      </c>
      <c r="BO872" s="15">
        <f t="shared" si="576"/>
        <v>1</v>
      </c>
      <c r="BP872" s="15">
        <f t="shared" si="576"/>
        <v>1</v>
      </c>
      <c r="BQ872" s="15">
        <f t="shared" si="576"/>
        <v>1</v>
      </c>
      <c r="BR872" s="15">
        <f t="shared" si="576"/>
        <v>1</v>
      </c>
      <c r="BS872" s="15">
        <f t="shared" si="559"/>
        <v>0</v>
      </c>
      <c r="BT872" s="15">
        <f t="shared" si="560"/>
        <v>0</v>
      </c>
      <c r="BU872" s="15">
        <f t="shared" si="561"/>
        <v>0</v>
      </c>
      <c r="BV872" s="15">
        <f t="shared" si="562"/>
        <v>0</v>
      </c>
      <c r="BW872" s="15">
        <f t="shared" si="563"/>
        <v>0</v>
      </c>
      <c r="BX872" s="15">
        <f t="shared" si="564"/>
        <v>0</v>
      </c>
      <c r="BY872" s="15">
        <f t="shared" si="565"/>
        <v>0</v>
      </c>
      <c r="BZ872" s="15">
        <f t="shared" si="566"/>
        <v>0</v>
      </c>
      <c r="CA872" s="15">
        <f t="shared" si="567"/>
        <v>0</v>
      </c>
      <c r="CB872" s="15">
        <f t="shared" si="568"/>
        <v>0</v>
      </c>
      <c r="CC872" s="15">
        <f t="shared" si="569"/>
        <v>0</v>
      </c>
      <c r="CD872" s="15">
        <f t="shared" si="570"/>
        <v>0</v>
      </c>
      <c r="CE872" s="15">
        <f t="shared" si="571"/>
        <v>0</v>
      </c>
      <c r="CF872" s="15">
        <f t="shared" si="572"/>
        <v>0</v>
      </c>
      <c r="CG872" s="15">
        <f t="shared" si="573"/>
        <v>0</v>
      </c>
    </row>
    <row r="873" spans="15:85" x14ac:dyDescent="0.25">
      <c r="O873" s="1"/>
      <c r="P873" s="1"/>
      <c r="Q873" s="1"/>
      <c r="R873" s="1"/>
      <c r="S873" s="1"/>
      <c r="T873" s="1"/>
      <c r="U873" s="1"/>
      <c r="W873" s="1"/>
      <c r="X873" s="1"/>
      <c r="Y873" s="1"/>
      <c r="Z873" s="1"/>
      <c r="AD873" s="2"/>
      <c r="AE873" s="2"/>
      <c r="AF873" s="2"/>
      <c r="AG873" s="2"/>
      <c r="AH873" s="2"/>
      <c r="AI873" s="2"/>
      <c r="AJ873" s="2"/>
      <c r="AK873" s="2"/>
      <c r="AL873" s="2"/>
      <c r="AM873" s="2"/>
      <c r="AN873" s="2"/>
      <c r="AO873" s="2"/>
      <c r="AP873" s="2"/>
      <c r="AQ873" s="2"/>
      <c r="AR873" s="2"/>
      <c r="AS873" s="2"/>
      <c r="AT873" s="3"/>
      <c r="AU873" s="3"/>
      <c r="AV873" s="3"/>
      <c r="AW873" s="4"/>
      <c r="AX873" s="4"/>
      <c r="AY873" s="4"/>
      <c r="AZ873" s="4"/>
      <c r="BA873" s="4"/>
      <c r="BB873" s="4"/>
      <c r="BC873" s="4"/>
      <c r="BD873" s="15">
        <f t="shared" si="558"/>
        <v>1</v>
      </c>
      <c r="BE873" s="15">
        <f t="shared" si="556"/>
        <v>1</v>
      </c>
      <c r="BF873" s="15">
        <f t="shared" si="576"/>
        <v>1</v>
      </c>
      <c r="BG873" s="15">
        <f t="shared" si="576"/>
        <v>1</v>
      </c>
      <c r="BH873" s="15">
        <f t="shared" si="576"/>
        <v>1</v>
      </c>
      <c r="BI873" s="15">
        <f t="shared" si="576"/>
        <v>1</v>
      </c>
      <c r="BJ873" s="15">
        <f t="shared" si="576"/>
        <v>1</v>
      </c>
      <c r="BK873" s="15">
        <f t="shared" si="576"/>
        <v>1</v>
      </c>
      <c r="BL873" s="15">
        <f t="shared" si="576"/>
        <v>1</v>
      </c>
      <c r="BM873" s="15">
        <f t="shared" si="576"/>
        <v>1</v>
      </c>
      <c r="BN873" s="15">
        <f t="shared" si="576"/>
        <v>1</v>
      </c>
      <c r="BO873" s="15">
        <f t="shared" si="576"/>
        <v>1</v>
      </c>
      <c r="BP873" s="15">
        <f t="shared" si="576"/>
        <v>1</v>
      </c>
      <c r="BQ873" s="15">
        <f t="shared" si="576"/>
        <v>1</v>
      </c>
      <c r="BR873" s="15">
        <f t="shared" si="576"/>
        <v>1</v>
      </c>
      <c r="BS873" s="15">
        <f t="shared" si="559"/>
        <v>0</v>
      </c>
      <c r="BT873" s="15">
        <f t="shared" si="560"/>
        <v>0</v>
      </c>
      <c r="BU873" s="15">
        <f t="shared" si="561"/>
        <v>0</v>
      </c>
      <c r="BV873" s="15">
        <f t="shared" si="562"/>
        <v>0</v>
      </c>
      <c r="BW873" s="15">
        <f t="shared" si="563"/>
        <v>0</v>
      </c>
      <c r="BX873" s="15">
        <f t="shared" si="564"/>
        <v>0</v>
      </c>
      <c r="BY873" s="15">
        <f t="shared" si="565"/>
        <v>0</v>
      </c>
      <c r="BZ873" s="15">
        <f t="shared" si="566"/>
        <v>0</v>
      </c>
      <c r="CA873" s="15">
        <f t="shared" si="567"/>
        <v>0</v>
      </c>
      <c r="CB873" s="15">
        <f t="shared" si="568"/>
        <v>0</v>
      </c>
      <c r="CC873" s="15">
        <f t="shared" si="569"/>
        <v>0</v>
      </c>
      <c r="CD873" s="15">
        <f t="shared" si="570"/>
        <v>0</v>
      </c>
      <c r="CE873" s="15">
        <f t="shared" si="571"/>
        <v>0</v>
      </c>
      <c r="CF873" s="15">
        <f t="shared" si="572"/>
        <v>0</v>
      </c>
      <c r="CG873" s="15">
        <f t="shared" si="573"/>
        <v>0</v>
      </c>
    </row>
    <row r="874" spans="15:85" x14ac:dyDescent="0.25">
      <c r="O874" s="1"/>
      <c r="P874" s="1"/>
      <c r="Q874" s="1"/>
      <c r="R874" s="1"/>
      <c r="S874" s="1"/>
      <c r="T874" s="1"/>
      <c r="U874" s="1"/>
      <c r="W874" s="1"/>
      <c r="X874" s="1"/>
      <c r="Y874" s="1"/>
      <c r="Z874" s="1"/>
      <c r="AD874" s="2"/>
      <c r="AE874" s="2"/>
      <c r="AF874" s="2"/>
      <c r="AG874" s="2"/>
      <c r="AH874" s="2"/>
      <c r="AI874" s="2"/>
      <c r="AJ874" s="2"/>
      <c r="AK874" s="2"/>
      <c r="AL874" s="2"/>
      <c r="AM874" s="2"/>
      <c r="AN874" s="2"/>
      <c r="AO874" s="2"/>
      <c r="AP874" s="2"/>
      <c r="AQ874" s="2"/>
      <c r="AR874" s="2"/>
      <c r="AS874" s="2"/>
      <c r="AT874" s="3"/>
      <c r="AU874" s="3"/>
      <c r="AV874" s="3"/>
      <c r="AW874" s="4"/>
      <c r="AX874" s="4"/>
      <c r="AY874" s="4"/>
      <c r="AZ874" s="4"/>
      <c r="BA874" s="4"/>
      <c r="BB874" s="4"/>
      <c r="BC874" s="4"/>
      <c r="BD874" s="15">
        <f t="shared" si="558"/>
        <v>1</v>
      </c>
      <c r="BE874" s="15">
        <f t="shared" si="556"/>
        <v>1</v>
      </c>
      <c r="BF874" s="15">
        <f t="shared" ref="BF874:BR883" si="577">IF(BF$1-$AW874&gt;$CK$1,1,0)</f>
        <v>1</v>
      </c>
      <c r="BG874" s="15">
        <f t="shared" si="577"/>
        <v>1</v>
      </c>
      <c r="BH874" s="15">
        <f t="shared" si="577"/>
        <v>1</v>
      </c>
      <c r="BI874" s="15">
        <f t="shared" si="577"/>
        <v>1</v>
      </c>
      <c r="BJ874" s="15">
        <f t="shared" si="577"/>
        <v>1</v>
      </c>
      <c r="BK874" s="15">
        <f t="shared" si="577"/>
        <v>1</v>
      </c>
      <c r="BL874" s="15">
        <f t="shared" si="577"/>
        <v>1</v>
      </c>
      <c r="BM874" s="15">
        <f t="shared" si="577"/>
        <v>1</v>
      </c>
      <c r="BN874" s="15">
        <f t="shared" si="577"/>
        <v>1</v>
      </c>
      <c r="BO874" s="15">
        <f t="shared" si="577"/>
        <v>1</v>
      </c>
      <c r="BP874" s="15">
        <f t="shared" si="577"/>
        <v>1</v>
      </c>
      <c r="BQ874" s="15">
        <f t="shared" si="577"/>
        <v>1</v>
      </c>
      <c r="BR874" s="15">
        <f t="shared" si="577"/>
        <v>1</v>
      </c>
      <c r="BS874" s="15">
        <f t="shared" si="559"/>
        <v>0</v>
      </c>
      <c r="BT874" s="15">
        <f t="shared" si="560"/>
        <v>0</v>
      </c>
      <c r="BU874" s="15">
        <f t="shared" si="561"/>
        <v>0</v>
      </c>
      <c r="BV874" s="15">
        <f t="shared" si="562"/>
        <v>0</v>
      </c>
      <c r="BW874" s="15">
        <f t="shared" si="563"/>
        <v>0</v>
      </c>
      <c r="BX874" s="15">
        <f t="shared" si="564"/>
        <v>0</v>
      </c>
      <c r="BY874" s="15">
        <f t="shared" si="565"/>
        <v>0</v>
      </c>
      <c r="BZ874" s="15">
        <f t="shared" si="566"/>
        <v>0</v>
      </c>
      <c r="CA874" s="15">
        <f t="shared" si="567"/>
        <v>0</v>
      </c>
      <c r="CB874" s="15">
        <f t="shared" si="568"/>
        <v>0</v>
      </c>
      <c r="CC874" s="15">
        <f t="shared" si="569"/>
        <v>0</v>
      </c>
      <c r="CD874" s="15">
        <f t="shared" si="570"/>
        <v>0</v>
      </c>
      <c r="CE874" s="15">
        <f t="shared" si="571"/>
        <v>0</v>
      </c>
      <c r="CF874" s="15">
        <f t="shared" si="572"/>
        <v>0</v>
      </c>
      <c r="CG874" s="15">
        <f t="shared" si="573"/>
        <v>0</v>
      </c>
    </row>
    <row r="875" spans="15:85" x14ac:dyDescent="0.25">
      <c r="O875" s="1"/>
      <c r="P875" s="1"/>
      <c r="Q875" s="1"/>
      <c r="R875" s="1"/>
      <c r="S875" s="1"/>
      <c r="T875" s="1"/>
      <c r="U875" s="1"/>
      <c r="W875" s="1"/>
      <c r="X875" s="1"/>
      <c r="Y875" s="1"/>
      <c r="Z875" s="1"/>
      <c r="AD875" s="2"/>
      <c r="AE875" s="2"/>
      <c r="AF875" s="2"/>
      <c r="AG875" s="2"/>
      <c r="AH875" s="2"/>
      <c r="AI875" s="2"/>
      <c r="AJ875" s="2"/>
      <c r="AK875" s="2"/>
      <c r="AL875" s="2"/>
      <c r="AM875" s="2"/>
      <c r="AN875" s="2"/>
      <c r="AO875" s="2"/>
      <c r="AP875" s="2"/>
      <c r="AQ875" s="2"/>
      <c r="AR875" s="2"/>
      <c r="AS875" s="2"/>
      <c r="AT875" s="3"/>
      <c r="AU875" s="3"/>
      <c r="AV875" s="3"/>
      <c r="AW875" s="4"/>
      <c r="AX875" s="4"/>
      <c r="AY875" s="4"/>
      <c r="AZ875" s="4"/>
      <c r="BA875" s="4"/>
      <c r="BB875" s="4"/>
      <c r="BC875" s="4"/>
      <c r="BD875" s="15">
        <f t="shared" si="558"/>
        <v>1</v>
      </c>
      <c r="BE875" s="15">
        <f t="shared" si="556"/>
        <v>1</v>
      </c>
      <c r="BF875" s="15">
        <f t="shared" si="577"/>
        <v>1</v>
      </c>
      <c r="BG875" s="15">
        <f t="shared" si="577"/>
        <v>1</v>
      </c>
      <c r="BH875" s="15">
        <f t="shared" si="577"/>
        <v>1</v>
      </c>
      <c r="BI875" s="15">
        <f t="shared" si="577"/>
        <v>1</v>
      </c>
      <c r="BJ875" s="15">
        <f t="shared" si="577"/>
        <v>1</v>
      </c>
      <c r="BK875" s="15">
        <f t="shared" si="577"/>
        <v>1</v>
      </c>
      <c r="BL875" s="15">
        <f t="shared" si="577"/>
        <v>1</v>
      </c>
      <c r="BM875" s="15">
        <f t="shared" si="577"/>
        <v>1</v>
      </c>
      <c r="BN875" s="15">
        <f t="shared" si="577"/>
        <v>1</v>
      </c>
      <c r="BO875" s="15">
        <f t="shared" si="577"/>
        <v>1</v>
      </c>
      <c r="BP875" s="15">
        <f t="shared" si="577"/>
        <v>1</v>
      </c>
      <c r="BQ875" s="15">
        <f t="shared" si="577"/>
        <v>1</v>
      </c>
      <c r="BR875" s="15">
        <f t="shared" si="577"/>
        <v>1</v>
      </c>
      <c r="BS875" s="15">
        <f t="shared" si="559"/>
        <v>0</v>
      </c>
      <c r="BT875" s="15">
        <f t="shared" si="560"/>
        <v>0</v>
      </c>
      <c r="BU875" s="15">
        <f t="shared" si="561"/>
        <v>0</v>
      </c>
      <c r="BV875" s="15">
        <f t="shared" si="562"/>
        <v>0</v>
      </c>
      <c r="BW875" s="15">
        <f t="shared" si="563"/>
        <v>0</v>
      </c>
      <c r="BX875" s="15">
        <f t="shared" si="564"/>
        <v>0</v>
      </c>
      <c r="BY875" s="15">
        <f t="shared" si="565"/>
        <v>0</v>
      </c>
      <c r="BZ875" s="15">
        <f t="shared" si="566"/>
        <v>0</v>
      </c>
      <c r="CA875" s="15">
        <f t="shared" si="567"/>
        <v>0</v>
      </c>
      <c r="CB875" s="15">
        <f t="shared" si="568"/>
        <v>0</v>
      </c>
      <c r="CC875" s="15">
        <f t="shared" si="569"/>
        <v>0</v>
      </c>
      <c r="CD875" s="15">
        <f t="shared" si="570"/>
        <v>0</v>
      </c>
      <c r="CE875" s="15">
        <f t="shared" si="571"/>
        <v>0</v>
      </c>
      <c r="CF875" s="15">
        <f t="shared" si="572"/>
        <v>0</v>
      </c>
      <c r="CG875" s="15">
        <f t="shared" si="573"/>
        <v>0</v>
      </c>
    </row>
    <row r="876" spans="15:85" x14ac:dyDescent="0.25">
      <c r="O876" s="1"/>
      <c r="P876" s="1"/>
      <c r="Q876" s="1"/>
      <c r="R876" s="1"/>
      <c r="S876" s="1"/>
      <c r="T876" s="1"/>
      <c r="U876" s="1"/>
      <c r="W876" s="1"/>
      <c r="X876" s="1"/>
      <c r="Y876" s="1"/>
      <c r="Z876" s="1"/>
      <c r="AD876" s="2"/>
      <c r="AE876" s="2"/>
      <c r="AF876" s="2"/>
      <c r="AG876" s="2"/>
      <c r="AH876" s="2"/>
      <c r="AI876" s="2"/>
      <c r="AJ876" s="2"/>
      <c r="AK876" s="2"/>
      <c r="AL876" s="2"/>
      <c r="AM876" s="2"/>
      <c r="AN876" s="2"/>
      <c r="AO876" s="2"/>
      <c r="AP876" s="2"/>
      <c r="AQ876" s="2"/>
      <c r="AR876" s="2"/>
      <c r="AS876" s="2"/>
      <c r="AT876" s="3"/>
      <c r="AU876" s="3"/>
      <c r="AV876" s="3"/>
      <c r="AW876" s="4"/>
      <c r="AX876" s="4"/>
      <c r="AY876" s="4"/>
      <c r="AZ876" s="4"/>
      <c r="BA876" s="4"/>
      <c r="BB876" s="4"/>
      <c r="BC876" s="4"/>
      <c r="BD876" s="15">
        <f t="shared" si="558"/>
        <v>1</v>
      </c>
      <c r="BE876" s="15">
        <f t="shared" si="556"/>
        <v>1</v>
      </c>
      <c r="BF876" s="15">
        <f t="shared" si="577"/>
        <v>1</v>
      </c>
      <c r="BG876" s="15">
        <f t="shared" si="577"/>
        <v>1</v>
      </c>
      <c r="BH876" s="15">
        <f t="shared" si="577"/>
        <v>1</v>
      </c>
      <c r="BI876" s="15">
        <f t="shared" si="577"/>
        <v>1</v>
      </c>
      <c r="BJ876" s="15">
        <f t="shared" si="577"/>
        <v>1</v>
      </c>
      <c r="BK876" s="15">
        <f t="shared" si="577"/>
        <v>1</v>
      </c>
      <c r="BL876" s="15">
        <f t="shared" si="577"/>
        <v>1</v>
      </c>
      <c r="BM876" s="15">
        <f t="shared" si="577"/>
        <v>1</v>
      </c>
      <c r="BN876" s="15">
        <f t="shared" si="577"/>
        <v>1</v>
      </c>
      <c r="BO876" s="15">
        <f t="shared" si="577"/>
        <v>1</v>
      </c>
      <c r="BP876" s="15">
        <f t="shared" si="577"/>
        <v>1</v>
      </c>
      <c r="BQ876" s="15">
        <f t="shared" si="577"/>
        <v>1</v>
      </c>
      <c r="BR876" s="15">
        <f t="shared" si="577"/>
        <v>1</v>
      </c>
      <c r="BS876" s="15">
        <f t="shared" si="559"/>
        <v>0</v>
      </c>
      <c r="BT876" s="15">
        <f t="shared" si="560"/>
        <v>0</v>
      </c>
      <c r="BU876" s="15">
        <f t="shared" si="561"/>
        <v>0</v>
      </c>
      <c r="BV876" s="15">
        <f t="shared" si="562"/>
        <v>0</v>
      </c>
      <c r="BW876" s="15">
        <f t="shared" si="563"/>
        <v>0</v>
      </c>
      <c r="BX876" s="15">
        <f t="shared" si="564"/>
        <v>0</v>
      </c>
      <c r="BY876" s="15">
        <f t="shared" si="565"/>
        <v>0</v>
      </c>
      <c r="BZ876" s="15">
        <f t="shared" si="566"/>
        <v>0</v>
      </c>
      <c r="CA876" s="15">
        <f t="shared" si="567"/>
        <v>0</v>
      </c>
      <c r="CB876" s="15">
        <f t="shared" si="568"/>
        <v>0</v>
      </c>
      <c r="CC876" s="15">
        <f t="shared" si="569"/>
        <v>0</v>
      </c>
      <c r="CD876" s="15">
        <f t="shared" si="570"/>
        <v>0</v>
      </c>
      <c r="CE876" s="15">
        <f t="shared" si="571"/>
        <v>0</v>
      </c>
      <c r="CF876" s="15">
        <f t="shared" si="572"/>
        <v>0</v>
      </c>
      <c r="CG876" s="15">
        <f t="shared" si="573"/>
        <v>0</v>
      </c>
    </row>
    <row r="877" spans="15:85" x14ac:dyDescent="0.25">
      <c r="O877" s="1"/>
      <c r="P877" s="1"/>
      <c r="Q877" s="1"/>
      <c r="R877" s="1"/>
      <c r="S877" s="1"/>
      <c r="T877" s="1"/>
      <c r="U877" s="1"/>
      <c r="W877" s="1"/>
      <c r="X877" s="1"/>
      <c r="Y877" s="1"/>
      <c r="Z877" s="1"/>
      <c r="AD877" s="2"/>
      <c r="AE877" s="2"/>
      <c r="AF877" s="2"/>
      <c r="AG877" s="2"/>
      <c r="AH877" s="2"/>
      <c r="AI877" s="2"/>
      <c r="AJ877" s="2"/>
      <c r="AK877" s="2"/>
      <c r="AL877" s="2"/>
      <c r="AM877" s="2"/>
      <c r="AN877" s="2"/>
      <c r="AO877" s="2"/>
      <c r="AP877" s="2"/>
      <c r="AQ877" s="2"/>
      <c r="AR877" s="2"/>
      <c r="AS877" s="2"/>
      <c r="AT877" s="3"/>
      <c r="AU877" s="3"/>
      <c r="AV877" s="3"/>
      <c r="AW877" s="4"/>
      <c r="AX877" s="4"/>
      <c r="AY877" s="4"/>
      <c r="AZ877" s="4"/>
      <c r="BA877" s="4"/>
      <c r="BB877" s="4"/>
      <c r="BC877" s="4"/>
      <c r="BD877" s="15">
        <f t="shared" si="558"/>
        <v>1</v>
      </c>
      <c r="BE877" s="15">
        <f t="shared" si="556"/>
        <v>1</v>
      </c>
      <c r="BF877" s="15">
        <f t="shared" si="577"/>
        <v>1</v>
      </c>
      <c r="BG877" s="15">
        <f t="shared" si="577"/>
        <v>1</v>
      </c>
      <c r="BH877" s="15">
        <f t="shared" si="577"/>
        <v>1</v>
      </c>
      <c r="BI877" s="15">
        <f t="shared" si="577"/>
        <v>1</v>
      </c>
      <c r="BJ877" s="15">
        <f t="shared" si="577"/>
        <v>1</v>
      </c>
      <c r="BK877" s="15">
        <f t="shared" si="577"/>
        <v>1</v>
      </c>
      <c r="BL877" s="15">
        <f t="shared" si="577"/>
        <v>1</v>
      </c>
      <c r="BM877" s="15">
        <f t="shared" si="577"/>
        <v>1</v>
      </c>
      <c r="BN877" s="15">
        <f t="shared" si="577"/>
        <v>1</v>
      </c>
      <c r="BO877" s="15">
        <f t="shared" si="577"/>
        <v>1</v>
      </c>
      <c r="BP877" s="15">
        <f t="shared" si="577"/>
        <v>1</v>
      </c>
      <c r="BQ877" s="15">
        <f t="shared" si="577"/>
        <v>1</v>
      </c>
      <c r="BR877" s="15">
        <f t="shared" si="577"/>
        <v>1</v>
      </c>
      <c r="BS877" s="15">
        <f t="shared" si="559"/>
        <v>0</v>
      </c>
      <c r="BT877" s="15">
        <f t="shared" si="560"/>
        <v>0</v>
      </c>
      <c r="BU877" s="15">
        <f t="shared" si="561"/>
        <v>0</v>
      </c>
      <c r="BV877" s="15">
        <f t="shared" si="562"/>
        <v>0</v>
      </c>
      <c r="BW877" s="15">
        <f t="shared" si="563"/>
        <v>0</v>
      </c>
      <c r="BX877" s="15">
        <f t="shared" si="564"/>
        <v>0</v>
      </c>
      <c r="BY877" s="15">
        <f t="shared" si="565"/>
        <v>0</v>
      </c>
      <c r="BZ877" s="15">
        <f t="shared" si="566"/>
        <v>0</v>
      </c>
      <c r="CA877" s="15">
        <f t="shared" si="567"/>
        <v>0</v>
      </c>
      <c r="CB877" s="15">
        <f t="shared" si="568"/>
        <v>0</v>
      </c>
      <c r="CC877" s="15">
        <f t="shared" si="569"/>
        <v>0</v>
      </c>
      <c r="CD877" s="15">
        <f t="shared" si="570"/>
        <v>0</v>
      </c>
      <c r="CE877" s="15">
        <f t="shared" si="571"/>
        <v>0</v>
      </c>
      <c r="CF877" s="15">
        <f t="shared" si="572"/>
        <v>0</v>
      </c>
      <c r="CG877" s="15">
        <f t="shared" si="573"/>
        <v>0</v>
      </c>
    </row>
    <row r="878" spans="15:85" x14ac:dyDescent="0.25">
      <c r="O878" s="1"/>
      <c r="P878" s="1"/>
      <c r="Q878" s="1"/>
      <c r="R878" s="1"/>
      <c r="S878" s="1"/>
      <c r="T878" s="1"/>
      <c r="U878" s="1"/>
      <c r="W878" s="1"/>
      <c r="X878" s="1"/>
      <c r="Y878" s="1"/>
      <c r="Z878" s="1"/>
      <c r="AD878" s="2"/>
      <c r="AE878" s="2"/>
      <c r="AF878" s="2"/>
      <c r="AG878" s="2"/>
      <c r="AH878" s="2"/>
      <c r="AI878" s="2"/>
      <c r="AJ878" s="2"/>
      <c r="AK878" s="2"/>
      <c r="AL878" s="2"/>
      <c r="AM878" s="2"/>
      <c r="AN878" s="2"/>
      <c r="AO878" s="2"/>
      <c r="AP878" s="2"/>
      <c r="AQ878" s="2"/>
      <c r="AR878" s="2"/>
      <c r="AS878" s="2"/>
      <c r="AT878" s="3"/>
      <c r="AU878" s="3"/>
      <c r="AV878" s="3"/>
      <c r="AW878" s="4"/>
      <c r="AX878" s="4"/>
      <c r="AY878" s="4"/>
      <c r="AZ878" s="4"/>
      <c r="BA878" s="4"/>
      <c r="BB878" s="4"/>
      <c r="BC878" s="4"/>
      <c r="BD878" s="15">
        <f t="shared" si="558"/>
        <v>1</v>
      </c>
      <c r="BE878" s="15">
        <f t="shared" si="556"/>
        <v>1</v>
      </c>
      <c r="BF878" s="15">
        <f t="shared" si="577"/>
        <v>1</v>
      </c>
      <c r="BG878" s="15">
        <f t="shared" si="577"/>
        <v>1</v>
      </c>
      <c r="BH878" s="15">
        <f t="shared" si="577"/>
        <v>1</v>
      </c>
      <c r="BI878" s="15">
        <f t="shared" si="577"/>
        <v>1</v>
      </c>
      <c r="BJ878" s="15">
        <f t="shared" si="577"/>
        <v>1</v>
      </c>
      <c r="BK878" s="15">
        <f t="shared" si="577"/>
        <v>1</v>
      </c>
      <c r="BL878" s="15">
        <f t="shared" si="577"/>
        <v>1</v>
      </c>
      <c r="BM878" s="15">
        <f t="shared" si="577"/>
        <v>1</v>
      </c>
      <c r="BN878" s="15">
        <f t="shared" si="577"/>
        <v>1</v>
      </c>
      <c r="BO878" s="15">
        <f t="shared" si="577"/>
        <v>1</v>
      </c>
      <c r="BP878" s="15">
        <f t="shared" si="577"/>
        <v>1</v>
      </c>
      <c r="BQ878" s="15">
        <f t="shared" si="577"/>
        <v>1</v>
      </c>
      <c r="BR878" s="15">
        <f t="shared" si="577"/>
        <v>1</v>
      </c>
      <c r="BS878" s="15">
        <f t="shared" si="559"/>
        <v>0</v>
      </c>
      <c r="BT878" s="15">
        <f t="shared" si="560"/>
        <v>0</v>
      </c>
      <c r="BU878" s="15">
        <f t="shared" si="561"/>
        <v>0</v>
      </c>
      <c r="BV878" s="15">
        <f t="shared" si="562"/>
        <v>0</v>
      </c>
      <c r="BW878" s="15">
        <f t="shared" si="563"/>
        <v>0</v>
      </c>
      <c r="BX878" s="15">
        <f t="shared" si="564"/>
        <v>0</v>
      </c>
      <c r="BY878" s="15">
        <f t="shared" si="565"/>
        <v>0</v>
      </c>
      <c r="BZ878" s="15">
        <f t="shared" si="566"/>
        <v>0</v>
      </c>
      <c r="CA878" s="15">
        <f t="shared" si="567"/>
        <v>0</v>
      </c>
      <c r="CB878" s="15">
        <f t="shared" si="568"/>
        <v>0</v>
      </c>
      <c r="CC878" s="15">
        <f t="shared" si="569"/>
        <v>0</v>
      </c>
      <c r="CD878" s="15">
        <f t="shared" si="570"/>
        <v>0</v>
      </c>
      <c r="CE878" s="15">
        <f t="shared" si="571"/>
        <v>0</v>
      </c>
      <c r="CF878" s="15">
        <f t="shared" si="572"/>
        <v>0</v>
      </c>
      <c r="CG878" s="15">
        <f t="shared" si="573"/>
        <v>0</v>
      </c>
    </row>
    <row r="879" spans="15:85" x14ac:dyDescent="0.25">
      <c r="O879" s="1"/>
      <c r="P879" s="1"/>
      <c r="Q879" s="1"/>
      <c r="R879" s="1"/>
      <c r="S879" s="1"/>
      <c r="T879" s="1"/>
      <c r="U879" s="1"/>
      <c r="W879" s="1"/>
      <c r="X879" s="1"/>
      <c r="Y879" s="1"/>
      <c r="Z879" s="1"/>
      <c r="AD879" s="2"/>
      <c r="AE879" s="2"/>
      <c r="AF879" s="2"/>
      <c r="AG879" s="2"/>
      <c r="AH879" s="2"/>
      <c r="AI879" s="2"/>
      <c r="AJ879" s="2"/>
      <c r="AK879" s="2"/>
      <c r="AL879" s="2"/>
      <c r="AM879" s="2"/>
      <c r="AN879" s="2"/>
      <c r="AO879" s="2"/>
      <c r="AP879" s="2"/>
      <c r="AQ879" s="2"/>
      <c r="AR879" s="2"/>
      <c r="AS879" s="2"/>
      <c r="AT879" s="3"/>
      <c r="AU879" s="3"/>
      <c r="AV879" s="3"/>
      <c r="AW879" s="4"/>
      <c r="AX879" s="4"/>
      <c r="AY879" s="4"/>
      <c r="AZ879" s="4"/>
      <c r="BA879" s="4"/>
      <c r="BB879" s="4"/>
      <c r="BC879" s="4"/>
      <c r="BD879" s="15">
        <f t="shared" si="558"/>
        <v>1</v>
      </c>
      <c r="BE879" s="15">
        <f t="shared" si="556"/>
        <v>1</v>
      </c>
      <c r="BF879" s="15">
        <f t="shared" si="577"/>
        <v>1</v>
      </c>
      <c r="BG879" s="15">
        <f t="shared" si="577"/>
        <v>1</v>
      </c>
      <c r="BH879" s="15">
        <f t="shared" si="577"/>
        <v>1</v>
      </c>
      <c r="BI879" s="15">
        <f t="shared" si="577"/>
        <v>1</v>
      </c>
      <c r="BJ879" s="15">
        <f t="shared" si="577"/>
        <v>1</v>
      </c>
      <c r="BK879" s="15">
        <f t="shared" si="577"/>
        <v>1</v>
      </c>
      <c r="BL879" s="15">
        <f t="shared" si="577"/>
        <v>1</v>
      </c>
      <c r="BM879" s="15">
        <f t="shared" si="577"/>
        <v>1</v>
      </c>
      <c r="BN879" s="15">
        <f t="shared" si="577"/>
        <v>1</v>
      </c>
      <c r="BO879" s="15">
        <f t="shared" si="577"/>
        <v>1</v>
      </c>
      <c r="BP879" s="15">
        <f t="shared" si="577"/>
        <v>1</v>
      </c>
      <c r="BQ879" s="15">
        <f t="shared" si="577"/>
        <v>1</v>
      </c>
      <c r="BR879" s="15">
        <f t="shared" si="577"/>
        <v>1</v>
      </c>
      <c r="BS879" s="15">
        <f t="shared" si="559"/>
        <v>0</v>
      </c>
      <c r="BT879" s="15">
        <f t="shared" si="560"/>
        <v>0</v>
      </c>
      <c r="BU879" s="15">
        <f t="shared" si="561"/>
        <v>0</v>
      </c>
      <c r="BV879" s="15">
        <f t="shared" si="562"/>
        <v>0</v>
      </c>
      <c r="BW879" s="15">
        <f t="shared" si="563"/>
        <v>0</v>
      </c>
      <c r="BX879" s="15">
        <f t="shared" si="564"/>
        <v>0</v>
      </c>
      <c r="BY879" s="15">
        <f t="shared" si="565"/>
        <v>0</v>
      </c>
      <c r="BZ879" s="15">
        <f t="shared" si="566"/>
        <v>0</v>
      </c>
      <c r="CA879" s="15">
        <f t="shared" si="567"/>
        <v>0</v>
      </c>
      <c r="CB879" s="15">
        <f t="shared" si="568"/>
        <v>0</v>
      </c>
      <c r="CC879" s="15">
        <f t="shared" si="569"/>
        <v>0</v>
      </c>
      <c r="CD879" s="15">
        <f t="shared" si="570"/>
        <v>0</v>
      </c>
      <c r="CE879" s="15">
        <f t="shared" si="571"/>
        <v>0</v>
      </c>
      <c r="CF879" s="15">
        <f t="shared" si="572"/>
        <v>0</v>
      </c>
      <c r="CG879" s="15">
        <f t="shared" si="573"/>
        <v>0</v>
      </c>
    </row>
    <row r="880" spans="15:85" x14ac:dyDescent="0.25">
      <c r="O880" s="1"/>
      <c r="P880" s="1"/>
      <c r="Q880" s="1"/>
      <c r="R880" s="1"/>
      <c r="S880" s="1"/>
      <c r="T880" s="1"/>
      <c r="U880" s="1"/>
      <c r="W880" s="1"/>
      <c r="X880" s="1"/>
      <c r="Y880" s="1"/>
      <c r="Z880" s="1"/>
      <c r="AD880" s="2"/>
      <c r="AE880" s="2"/>
      <c r="AF880" s="2"/>
      <c r="AG880" s="2"/>
      <c r="AH880" s="2"/>
      <c r="AI880" s="2"/>
      <c r="AJ880" s="2"/>
      <c r="AK880" s="2"/>
      <c r="AL880" s="2"/>
      <c r="AM880" s="2"/>
      <c r="AN880" s="2"/>
      <c r="AO880" s="2"/>
      <c r="AP880" s="2"/>
      <c r="AQ880" s="2"/>
      <c r="AR880" s="2"/>
      <c r="AS880" s="2"/>
      <c r="AT880" s="3"/>
      <c r="AU880" s="3"/>
      <c r="AV880" s="3"/>
      <c r="AW880" s="4"/>
      <c r="AX880" s="4"/>
      <c r="AY880" s="4"/>
      <c r="AZ880" s="4"/>
      <c r="BA880" s="4"/>
      <c r="BB880" s="4"/>
      <c r="BC880" s="4"/>
      <c r="BD880" s="15">
        <f t="shared" si="558"/>
        <v>1</v>
      </c>
      <c r="BE880" s="15">
        <f t="shared" si="556"/>
        <v>1</v>
      </c>
      <c r="BF880" s="15">
        <f t="shared" si="577"/>
        <v>1</v>
      </c>
      <c r="BG880" s="15">
        <f t="shared" si="577"/>
        <v>1</v>
      </c>
      <c r="BH880" s="15">
        <f t="shared" si="577"/>
        <v>1</v>
      </c>
      <c r="BI880" s="15">
        <f t="shared" si="577"/>
        <v>1</v>
      </c>
      <c r="BJ880" s="15">
        <f t="shared" si="577"/>
        <v>1</v>
      </c>
      <c r="BK880" s="15">
        <f t="shared" si="577"/>
        <v>1</v>
      </c>
      <c r="BL880" s="15">
        <f t="shared" si="577"/>
        <v>1</v>
      </c>
      <c r="BM880" s="15">
        <f t="shared" si="577"/>
        <v>1</v>
      </c>
      <c r="BN880" s="15">
        <f t="shared" si="577"/>
        <v>1</v>
      </c>
      <c r="BO880" s="15">
        <f t="shared" si="577"/>
        <v>1</v>
      </c>
      <c r="BP880" s="15">
        <f t="shared" si="577"/>
        <v>1</v>
      </c>
      <c r="BQ880" s="15">
        <f t="shared" si="577"/>
        <v>1</v>
      </c>
      <c r="BR880" s="15">
        <f t="shared" si="577"/>
        <v>1</v>
      </c>
      <c r="BS880" s="15">
        <f t="shared" si="559"/>
        <v>0</v>
      </c>
      <c r="BT880" s="15">
        <f t="shared" si="560"/>
        <v>0</v>
      </c>
      <c r="BU880" s="15">
        <f t="shared" si="561"/>
        <v>0</v>
      </c>
      <c r="BV880" s="15">
        <f t="shared" si="562"/>
        <v>0</v>
      </c>
      <c r="BW880" s="15">
        <f t="shared" si="563"/>
        <v>0</v>
      </c>
      <c r="BX880" s="15">
        <f t="shared" si="564"/>
        <v>0</v>
      </c>
      <c r="BY880" s="15">
        <f t="shared" si="565"/>
        <v>0</v>
      </c>
      <c r="BZ880" s="15">
        <f t="shared" si="566"/>
        <v>0</v>
      </c>
      <c r="CA880" s="15">
        <f t="shared" si="567"/>
        <v>0</v>
      </c>
      <c r="CB880" s="15">
        <f t="shared" si="568"/>
        <v>0</v>
      </c>
      <c r="CC880" s="15">
        <f t="shared" si="569"/>
        <v>0</v>
      </c>
      <c r="CD880" s="15">
        <f t="shared" si="570"/>
        <v>0</v>
      </c>
      <c r="CE880" s="15">
        <f t="shared" si="571"/>
        <v>0</v>
      </c>
      <c r="CF880" s="15">
        <f t="shared" si="572"/>
        <v>0</v>
      </c>
      <c r="CG880" s="15">
        <f t="shared" si="573"/>
        <v>0</v>
      </c>
    </row>
    <row r="881" spans="15:85" x14ac:dyDescent="0.25">
      <c r="O881" s="1"/>
      <c r="P881" s="1"/>
      <c r="Q881" s="1"/>
      <c r="R881" s="1"/>
      <c r="S881" s="1"/>
      <c r="T881" s="1"/>
      <c r="U881" s="1"/>
      <c r="W881" s="1"/>
      <c r="X881" s="1"/>
      <c r="Y881" s="1"/>
      <c r="Z881" s="1"/>
      <c r="AD881" s="2"/>
      <c r="AE881" s="2"/>
      <c r="AF881" s="2"/>
      <c r="AG881" s="2"/>
      <c r="AH881" s="2"/>
      <c r="AI881" s="2"/>
      <c r="AJ881" s="2"/>
      <c r="AK881" s="2"/>
      <c r="AL881" s="2"/>
      <c r="AM881" s="2"/>
      <c r="AN881" s="2"/>
      <c r="AO881" s="2"/>
      <c r="AP881" s="2"/>
      <c r="AQ881" s="2"/>
      <c r="AR881" s="2"/>
      <c r="AS881" s="2"/>
      <c r="AT881" s="3"/>
      <c r="AU881" s="3"/>
      <c r="AV881" s="3"/>
      <c r="AW881" s="4"/>
      <c r="AX881" s="4"/>
      <c r="AY881" s="4"/>
      <c r="AZ881" s="4"/>
      <c r="BA881" s="4"/>
      <c r="BB881" s="4"/>
      <c r="BC881" s="4"/>
      <c r="BD881" s="15">
        <f t="shared" si="558"/>
        <v>1</v>
      </c>
      <c r="BE881" s="15">
        <f t="shared" si="556"/>
        <v>1</v>
      </c>
      <c r="BF881" s="15">
        <f t="shared" si="577"/>
        <v>1</v>
      </c>
      <c r="BG881" s="15">
        <f t="shared" si="577"/>
        <v>1</v>
      </c>
      <c r="BH881" s="15">
        <f t="shared" si="577"/>
        <v>1</v>
      </c>
      <c r="BI881" s="15">
        <f t="shared" si="577"/>
        <v>1</v>
      </c>
      <c r="BJ881" s="15">
        <f t="shared" si="577"/>
        <v>1</v>
      </c>
      <c r="BK881" s="15">
        <f t="shared" si="577"/>
        <v>1</v>
      </c>
      <c r="BL881" s="15">
        <f t="shared" si="577"/>
        <v>1</v>
      </c>
      <c r="BM881" s="15">
        <f t="shared" si="577"/>
        <v>1</v>
      </c>
      <c r="BN881" s="15">
        <f t="shared" si="577"/>
        <v>1</v>
      </c>
      <c r="BO881" s="15">
        <f t="shared" si="577"/>
        <v>1</v>
      </c>
      <c r="BP881" s="15">
        <f t="shared" si="577"/>
        <v>1</v>
      </c>
      <c r="BQ881" s="15">
        <f t="shared" si="577"/>
        <v>1</v>
      </c>
      <c r="BR881" s="15">
        <f t="shared" si="577"/>
        <v>1</v>
      </c>
      <c r="BS881" s="15">
        <f t="shared" si="559"/>
        <v>0</v>
      </c>
      <c r="BT881" s="15">
        <f t="shared" si="560"/>
        <v>0</v>
      </c>
      <c r="BU881" s="15">
        <f t="shared" si="561"/>
        <v>0</v>
      </c>
      <c r="BV881" s="15">
        <f t="shared" si="562"/>
        <v>0</v>
      </c>
      <c r="BW881" s="15">
        <f t="shared" si="563"/>
        <v>0</v>
      </c>
      <c r="BX881" s="15">
        <f t="shared" si="564"/>
        <v>0</v>
      </c>
      <c r="BY881" s="15">
        <f t="shared" si="565"/>
        <v>0</v>
      </c>
      <c r="BZ881" s="15">
        <f t="shared" si="566"/>
        <v>0</v>
      </c>
      <c r="CA881" s="15">
        <f t="shared" si="567"/>
        <v>0</v>
      </c>
      <c r="CB881" s="15">
        <f t="shared" si="568"/>
        <v>0</v>
      </c>
      <c r="CC881" s="15">
        <f t="shared" si="569"/>
        <v>0</v>
      </c>
      <c r="CD881" s="15">
        <f t="shared" si="570"/>
        <v>0</v>
      </c>
      <c r="CE881" s="15">
        <f t="shared" si="571"/>
        <v>0</v>
      </c>
      <c r="CF881" s="15">
        <f t="shared" si="572"/>
        <v>0</v>
      </c>
      <c r="CG881" s="15">
        <f t="shared" si="573"/>
        <v>0</v>
      </c>
    </row>
    <row r="882" spans="15:85" x14ac:dyDescent="0.25">
      <c r="O882" s="1"/>
      <c r="P882" s="1"/>
      <c r="Q882" s="1"/>
      <c r="R882" s="1"/>
      <c r="S882" s="1"/>
      <c r="T882" s="1"/>
      <c r="U882" s="1"/>
      <c r="W882" s="1"/>
      <c r="X882" s="1"/>
      <c r="Y882" s="1"/>
      <c r="Z882" s="1"/>
      <c r="AD882" s="2"/>
      <c r="AE882" s="2"/>
      <c r="AF882" s="2"/>
      <c r="AG882" s="2"/>
      <c r="AH882" s="2"/>
      <c r="AI882" s="2"/>
      <c r="AJ882" s="2"/>
      <c r="AK882" s="2"/>
      <c r="AL882" s="2"/>
      <c r="AM882" s="2"/>
      <c r="AN882" s="2"/>
      <c r="AO882" s="2"/>
      <c r="AP882" s="2"/>
      <c r="AQ882" s="2"/>
      <c r="AR882" s="2"/>
      <c r="AS882" s="2"/>
      <c r="AT882" s="3"/>
      <c r="AU882" s="3"/>
      <c r="AV882" s="3"/>
      <c r="AW882" s="4"/>
      <c r="AX882" s="4"/>
      <c r="AY882" s="4"/>
      <c r="AZ882" s="4"/>
      <c r="BA882" s="4"/>
      <c r="BB882" s="4"/>
      <c r="BC882" s="4"/>
      <c r="BD882" s="15">
        <f t="shared" si="558"/>
        <v>1</v>
      </c>
      <c r="BE882" s="15">
        <f t="shared" si="556"/>
        <v>1</v>
      </c>
      <c r="BF882" s="15">
        <f t="shared" si="577"/>
        <v>1</v>
      </c>
      <c r="BG882" s="15">
        <f t="shared" si="577"/>
        <v>1</v>
      </c>
      <c r="BH882" s="15">
        <f t="shared" si="577"/>
        <v>1</v>
      </c>
      <c r="BI882" s="15">
        <f t="shared" si="577"/>
        <v>1</v>
      </c>
      <c r="BJ882" s="15">
        <f t="shared" si="577"/>
        <v>1</v>
      </c>
      <c r="BK882" s="15">
        <f t="shared" si="577"/>
        <v>1</v>
      </c>
      <c r="BL882" s="15">
        <f t="shared" si="577"/>
        <v>1</v>
      </c>
      <c r="BM882" s="15">
        <f t="shared" si="577"/>
        <v>1</v>
      </c>
      <c r="BN882" s="15">
        <f t="shared" si="577"/>
        <v>1</v>
      </c>
      <c r="BO882" s="15">
        <f t="shared" si="577"/>
        <v>1</v>
      </c>
      <c r="BP882" s="15">
        <f t="shared" si="577"/>
        <v>1</v>
      </c>
      <c r="BQ882" s="15">
        <f t="shared" si="577"/>
        <v>1</v>
      </c>
      <c r="BR882" s="15">
        <f t="shared" si="577"/>
        <v>1</v>
      </c>
      <c r="BS882" s="15">
        <f t="shared" si="559"/>
        <v>0</v>
      </c>
      <c r="BT882" s="15">
        <f t="shared" si="560"/>
        <v>0</v>
      </c>
      <c r="BU882" s="15">
        <f t="shared" si="561"/>
        <v>0</v>
      </c>
      <c r="BV882" s="15">
        <f t="shared" si="562"/>
        <v>0</v>
      </c>
      <c r="BW882" s="15">
        <f t="shared" si="563"/>
        <v>0</v>
      </c>
      <c r="BX882" s="15">
        <f t="shared" si="564"/>
        <v>0</v>
      </c>
      <c r="BY882" s="15">
        <f t="shared" si="565"/>
        <v>0</v>
      </c>
      <c r="BZ882" s="15">
        <f t="shared" si="566"/>
        <v>0</v>
      </c>
      <c r="CA882" s="15">
        <f t="shared" si="567"/>
        <v>0</v>
      </c>
      <c r="CB882" s="15">
        <f t="shared" si="568"/>
        <v>0</v>
      </c>
      <c r="CC882" s="15">
        <f t="shared" si="569"/>
        <v>0</v>
      </c>
      <c r="CD882" s="15">
        <f t="shared" si="570"/>
        <v>0</v>
      </c>
      <c r="CE882" s="15">
        <f t="shared" si="571"/>
        <v>0</v>
      </c>
      <c r="CF882" s="15">
        <f t="shared" si="572"/>
        <v>0</v>
      </c>
      <c r="CG882" s="15">
        <f t="shared" si="573"/>
        <v>0</v>
      </c>
    </row>
    <row r="883" spans="15:85" x14ac:dyDescent="0.25">
      <c r="O883" s="1"/>
      <c r="P883" s="1"/>
      <c r="Q883" s="1"/>
      <c r="R883" s="1"/>
      <c r="S883" s="1"/>
      <c r="T883" s="1"/>
      <c r="U883" s="1"/>
      <c r="W883" s="1"/>
      <c r="X883" s="1"/>
      <c r="Y883" s="1"/>
      <c r="Z883" s="1"/>
      <c r="AD883" s="2"/>
      <c r="AE883" s="2"/>
      <c r="AF883" s="2"/>
      <c r="AG883" s="2"/>
      <c r="AH883" s="2"/>
      <c r="AI883" s="2"/>
      <c r="AJ883" s="2"/>
      <c r="AK883" s="2"/>
      <c r="AL883" s="2"/>
      <c r="AM883" s="2"/>
      <c r="AN883" s="2"/>
      <c r="AO883" s="2"/>
      <c r="AP883" s="2"/>
      <c r="AQ883" s="2"/>
      <c r="AR883" s="2"/>
      <c r="AS883" s="2"/>
      <c r="AT883" s="3"/>
      <c r="AU883" s="3"/>
      <c r="AV883" s="3"/>
      <c r="AW883" s="4"/>
      <c r="AX883" s="4"/>
      <c r="AY883" s="4"/>
      <c r="AZ883" s="4"/>
      <c r="BA883" s="4"/>
      <c r="BB883" s="4"/>
      <c r="BC883" s="4"/>
      <c r="BD883" s="15">
        <f t="shared" si="558"/>
        <v>1</v>
      </c>
      <c r="BE883" s="15">
        <f t="shared" si="556"/>
        <v>1</v>
      </c>
      <c r="BF883" s="15">
        <f t="shared" si="577"/>
        <v>1</v>
      </c>
      <c r="BG883" s="15">
        <f t="shared" si="577"/>
        <v>1</v>
      </c>
      <c r="BH883" s="15">
        <f t="shared" si="577"/>
        <v>1</v>
      </c>
      <c r="BI883" s="15">
        <f t="shared" si="577"/>
        <v>1</v>
      </c>
      <c r="BJ883" s="15">
        <f t="shared" si="577"/>
        <v>1</v>
      </c>
      <c r="BK883" s="15">
        <f t="shared" si="577"/>
        <v>1</v>
      </c>
      <c r="BL883" s="15">
        <f t="shared" si="577"/>
        <v>1</v>
      </c>
      <c r="BM883" s="15">
        <f t="shared" si="577"/>
        <v>1</v>
      </c>
      <c r="BN883" s="15">
        <f t="shared" si="577"/>
        <v>1</v>
      </c>
      <c r="BO883" s="15">
        <f t="shared" si="577"/>
        <v>1</v>
      </c>
      <c r="BP883" s="15">
        <f t="shared" si="577"/>
        <v>1</v>
      </c>
      <c r="BQ883" s="15">
        <f t="shared" si="577"/>
        <v>1</v>
      </c>
      <c r="BR883" s="15">
        <f t="shared" si="577"/>
        <v>1</v>
      </c>
      <c r="BS883" s="15">
        <f t="shared" si="559"/>
        <v>0</v>
      </c>
      <c r="BT883" s="15">
        <f t="shared" si="560"/>
        <v>0</v>
      </c>
      <c r="BU883" s="15">
        <f t="shared" si="561"/>
        <v>0</v>
      </c>
      <c r="BV883" s="15">
        <f t="shared" si="562"/>
        <v>0</v>
      </c>
      <c r="BW883" s="15">
        <f t="shared" si="563"/>
        <v>0</v>
      </c>
      <c r="BX883" s="15">
        <f t="shared" si="564"/>
        <v>0</v>
      </c>
      <c r="BY883" s="15">
        <f t="shared" si="565"/>
        <v>0</v>
      </c>
      <c r="BZ883" s="15">
        <f t="shared" si="566"/>
        <v>0</v>
      </c>
      <c r="CA883" s="15">
        <f t="shared" si="567"/>
        <v>0</v>
      </c>
      <c r="CB883" s="15">
        <f t="shared" si="568"/>
        <v>0</v>
      </c>
      <c r="CC883" s="15">
        <f t="shared" si="569"/>
        <v>0</v>
      </c>
      <c r="CD883" s="15">
        <f t="shared" si="570"/>
        <v>0</v>
      </c>
      <c r="CE883" s="15">
        <f t="shared" si="571"/>
        <v>0</v>
      </c>
      <c r="CF883" s="15">
        <f t="shared" si="572"/>
        <v>0</v>
      </c>
      <c r="CG883" s="15">
        <f t="shared" si="573"/>
        <v>0</v>
      </c>
    </row>
    <row r="884" spans="15:85" x14ac:dyDescent="0.25">
      <c r="O884" s="1"/>
      <c r="P884" s="1"/>
      <c r="Q884" s="1"/>
      <c r="R884" s="1"/>
      <c r="S884" s="1"/>
      <c r="T884" s="1"/>
      <c r="U884" s="1"/>
      <c r="W884" s="1"/>
      <c r="X884" s="1"/>
      <c r="Y884" s="1"/>
      <c r="Z884" s="1"/>
      <c r="AD884" s="2"/>
      <c r="AE884" s="2"/>
      <c r="AF884" s="2"/>
      <c r="AG884" s="2"/>
      <c r="AH884" s="2"/>
      <c r="AI884" s="2"/>
      <c r="AJ884" s="2"/>
      <c r="AK884" s="2"/>
      <c r="AL884" s="2"/>
      <c r="AM884" s="2"/>
      <c r="AN884" s="2"/>
      <c r="AO884" s="2"/>
      <c r="AP884" s="2"/>
      <c r="AQ884" s="2"/>
      <c r="AR884" s="2"/>
      <c r="AS884" s="2"/>
      <c r="AT884" s="3"/>
      <c r="AU884" s="3"/>
      <c r="AV884" s="3"/>
      <c r="AW884" s="4"/>
      <c r="AX884" s="4"/>
      <c r="AY884" s="4"/>
      <c r="AZ884" s="4"/>
      <c r="BA884" s="4"/>
      <c r="BB884" s="4"/>
      <c r="BC884" s="4"/>
      <c r="BD884" s="15">
        <f t="shared" si="558"/>
        <v>1</v>
      </c>
      <c r="BE884" s="15">
        <f t="shared" si="556"/>
        <v>1</v>
      </c>
      <c r="BF884" s="15">
        <f t="shared" ref="BF884:BR893" si="578">IF(BF$1-$AW884&gt;$CK$1,1,0)</f>
        <v>1</v>
      </c>
      <c r="BG884" s="15">
        <f t="shared" si="578"/>
        <v>1</v>
      </c>
      <c r="BH884" s="15">
        <f t="shared" si="578"/>
        <v>1</v>
      </c>
      <c r="BI884" s="15">
        <f t="shared" si="578"/>
        <v>1</v>
      </c>
      <c r="BJ884" s="15">
        <f t="shared" si="578"/>
        <v>1</v>
      </c>
      <c r="BK884" s="15">
        <f t="shared" si="578"/>
        <v>1</v>
      </c>
      <c r="BL884" s="15">
        <f t="shared" si="578"/>
        <v>1</v>
      </c>
      <c r="BM884" s="15">
        <f t="shared" si="578"/>
        <v>1</v>
      </c>
      <c r="BN884" s="15">
        <f t="shared" si="578"/>
        <v>1</v>
      </c>
      <c r="BO884" s="15">
        <f t="shared" si="578"/>
        <v>1</v>
      </c>
      <c r="BP884" s="15">
        <f t="shared" si="578"/>
        <v>1</v>
      </c>
      <c r="BQ884" s="15">
        <f t="shared" si="578"/>
        <v>1</v>
      </c>
      <c r="BR884" s="15">
        <f t="shared" si="578"/>
        <v>1</v>
      </c>
      <c r="BS884" s="15">
        <f t="shared" si="559"/>
        <v>0</v>
      </c>
      <c r="BT884" s="15">
        <f t="shared" si="560"/>
        <v>0</v>
      </c>
      <c r="BU884" s="15">
        <f t="shared" si="561"/>
        <v>0</v>
      </c>
      <c r="BV884" s="15">
        <f t="shared" si="562"/>
        <v>0</v>
      </c>
      <c r="BW884" s="15">
        <f t="shared" si="563"/>
        <v>0</v>
      </c>
      <c r="BX884" s="15">
        <f t="shared" si="564"/>
        <v>0</v>
      </c>
      <c r="BY884" s="15">
        <f t="shared" si="565"/>
        <v>0</v>
      </c>
      <c r="BZ884" s="15">
        <f t="shared" si="566"/>
        <v>0</v>
      </c>
      <c r="CA884" s="15">
        <f t="shared" si="567"/>
        <v>0</v>
      </c>
      <c r="CB884" s="15">
        <f t="shared" si="568"/>
        <v>0</v>
      </c>
      <c r="CC884" s="15">
        <f t="shared" si="569"/>
        <v>0</v>
      </c>
      <c r="CD884" s="15">
        <f t="shared" si="570"/>
        <v>0</v>
      </c>
      <c r="CE884" s="15">
        <f t="shared" si="571"/>
        <v>0</v>
      </c>
      <c r="CF884" s="15">
        <f t="shared" si="572"/>
        <v>0</v>
      </c>
      <c r="CG884" s="15">
        <f t="shared" si="573"/>
        <v>0</v>
      </c>
    </row>
    <row r="885" spans="15:85" x14ac:dyDescent="0.25">
      <c r="O885" s="1"/>
      <c r="P885" s="1"/>
      <c r="Q885" s="1"/>
      <c r="R885" s="1"/>
      <c r="S885" s="1"/>
      <c r="T885" s="1"/>
      <c r="U885" s="1"/>
      <c r="W885" s="1"/>
      <c r="X885" s="1"/>
      <c r="Y885" s="1"/>
      <c r="Z885" s="1"/>
      <c r="AD885" s="2"/>
      <c r="AE885" s="2"/>
      <c r="AF885" s="2"/>
      <c r="AG885" s="2"/>
      <c r="AH885" s="2"/>
      <c r="AI885" s="2"/>
      <c r="AJ885" s="2"/>
      <c r="AK885" s="2"/>
      <c r="AL885" s="2"/>
      <c r="AM885" s="2"/>
      <c r="AN885" s="2"/>
      <c r="AO885" s="2"/>
      <c r="AP885" s="2"/>
      <c r="AQ885" s="2"/>
      <c r="AR885" s="2"/>
      <c r="AS885" s="2"/>
      <c r="AT885" s="3"/>
      <c r="AU885" s="3"/>
      <c r="AV885" s="3"/>
      <c r="AW885" s="4"/>
      <c r="AX885" s="4"/>
      <c r="AY885" s="4"/>
      <c r="AZ885" s="4"/>
      <c r="BA885" s="4"/>
      <c r="BB885" s="4"/>
      <c r="BC885" s="4"/>
      <c r="BD885" s="15">
        <f t="shared" si="558"/>
        <v>1</v>
      </c>
      <c r="BE885" s="15">
        <f t="shared" si="556"/>
        <v>1</v>
      </c>
      <c r="BF885" s="15">
        <f t="shared" si="578"/>
        <v>1</v>
      </c>
      <c r="BG885" s="15">
        <f t="shared" si="578"/>
        <v>1</v>
      </c>
      <c r="BH885" s="15">
        <f t="shared" si="578"/>
        <v>1</v>
      </c>
      <c r="BI885" s="15">
        <f t="shared" si="578"/>
        <v>1</v>
      </c>
      <c r="BJ885" s="15">
        <f t="shared" si="578"/>
        <v>1</v>
      </c>
      <c r="BK885" s="15">
        <f t="shared" si="578"/>
        <v>1</v>
      </c>
      <c r="BL885" s="15">
        <f t="shared" si="578"/>
        <v>1</v>
      </c>
      <c r="BM885" s="15">
        <f t="shared" si="578"/>
        <v>1</v>
      </c>
      <c r="BN885" s="15">
        <f t="shared" si="578"/>
        <v>1</v>
      </c>
      <c r="BO885" s="15">
        <f t="shared" si="578"/>
        <v>1</v>
      </c>
      <c r="BP885" s="15">
        <f t="shared" si="578"/>
        <v>1</v>
      </c>
      <c r="BQ885" s="15">
        <f t="shared" si="578"/>
        <v>1</v>
      </c>
      <c r="BR885" s="15">
        <f t="shared" si="578"/>
        <v>1</v>
      </c>
      <c r="BS885" s="15">
        <f t="shared" si="559"/>
        <v>0</v>
      </c>
      <c r="BT885" s="15">
        <f t="shared" si="560"/>
        <v>0</v>
      </c>
      <c r="BU885" s="15">
        <f t="shared" si="561"/>
        <v>0</v>
      </c>
      <c r="BV885" s="15">
        <f t="shared" si="562"/>
        <v>0</v>
      </c>
      <c r="BW885" s="15">
        <f t="shared" si="563"/>
        <v>0</v>
      </c>
      <c r="BX885" s="15">
        <f t="shared" si="564"/>
        <v>0</v>
      </c>
      <c r="BY885" s="15">
        <f t="shared" si="565"/>
        <v>0</v>
      </c>
      <c r="BZ885" s="15">
        <f t="shared" si="566"/>
        <v>0</v>
      </c>
      <c r="CA885" s="15">
        <f t="shared" si="567"/>
        <v>0</v>
      </c>
      <c r="CB885" s="15">
        <f t="shared" si="568"/>
        <v>0</v>
      </c>
      <c r="CC885" s="15">
        <f t="shared" si="569"/>
        <v>0</v>
      </c>
      <c r="CD885" s="15">
        <f t="shared" si="570"/>
        <v>0</v>
      </c>
      <c r="CE885" s="15">
        <f t="shared" si="571"/>
        <v>0</v>
      </c>
      <c r="CF885" s="15">
        <f t="shared" si="572"/>
        <v>0</v>
      </c>
      <c r="CG885" s="15">
        <f t="shared" si="573"/>
        <v>0</v>
      </c>
    </row>
    <row r="886" spans="15:85" x14ac:dyDescent="0.25">
      <c r="O886" s="1"/>
      <c r="P886" s="1"/>
      <c r="Q886" s="1"/>
      <c r="R886" s="1"/>
      <c r="S886" s="1"/>
      <c r="T886" s="1"/>
      <c r="U886" s="1"/>
      <c r="W886" s="1"/>
      <c r="X886" s="1"/>
      <c r="Y886" s="1"/>
      <c r="Z886" s="1"/>
      <c r="AD886" s="2"/>
      <c r="AE886" s="2"/>
      <c r="AF886" s="2"/>
      <c r="AG886" s="2"/>
      <c r="AH886" s="2"/>
      <c r="AI886" s="2"/>
      <c r="AJ886" s="2"/>
      <c r="AK886" s="2"/>
      <c r="AL886" s="2"/>
      <c r="AM886" s="2"/>
      <c r="AN886" s="2"/>
      <c r="AO886" s="2"/>
      <c r="AP886" s="2"/>
      <c r="AQ886" s="2"/>
      <c r="AR886" s="2"/>
      <c r="AS886" s="2"/>
      <c r="AT886" s="3"/>
      <c r="AU886" s="3"/>
      <c r="AV886" s="3"/>
      <c r="AW886" s="4"/>
      <c r="AX886" s="4"/>
      <c r="AY886" s="4"/>
      <c r="AZ886" s="4"/>
      <c r="BA886" s="4"/>
      <c r="BB886" s="4"/>
      <c r="BC886" s="4"/>
      <c r="BD886" s="15">
        <f t="shared" si="558"/>
        <v>1</v>
      </c>
      <c r="BE886" s="15">
        <f t="shared" si="556"/>
        <v>1</v>
      </c>
      <c r="BF886" s="15">
        <f t="shared" si="578"/>
        <v>1</v>
      </c>
      <c r="BG886" s="15">
        <f t="shared" si="578"/>
        <v>1</v>
      </c>
      <c r="BH886" s="15">
        <f t="shared" si="578"/>
        <v>1</v>
      </c>
      <c r="BI886" s="15">
        <f t="shared" si="578"/>
        <v>1</v>
      </c>
      <c r="BJ886" s="15">
        <f t="shared" si="578"/>
        <v>1</v>
      </c>
      <c r="BK886" s="15">
        <f t="shared" si="578"/>
        <v>1</v>
      </c>
      <c r="BL886" s="15">
        <f t="shared" si="578"/>
        <v>1</v>
      </c>
      <c r="BM886" s="15">
        <f t="shared" si="578"/>
        <v>1</v>
      </c>
      <c r="BN886" s="15">
        <f t="shared" si="578"/>
        <v>1</v>
      </c>
      <c r="BO886" s="15">
        <f t="shared" si="578"/>
        <v>1</v>
      </c>
      <c r="BP886" s="15">
        <f t="shared" si="578"/>
        <v>1</v>
      </c>
      <c r="BQ886" s="15">
        <f t="shared" si="578"/>
        <v>1</v>
      </c>
      <c r="BR886" s="15">
        <f t="shared" si="578"/>
        <v>1</v>
      </c>
      <c r="BS886" s="15">
        <f t="shared" si="559"/>
        <v>0</v>
      </c>
      <c r="BT886" s="15">
        <f t="shared" si="560"/>
        <v>0</v>
      </c>
      <c r="BU886" s="15">
        <f t="shared" si="561"/>
        <v>0</v>
      </c>
      <c r="BV886" s="15">
        <f t="shared" si="562"/>
        <v>0</v>
      </c>
      <c r="BW886" s="15">
        <f t="shared" si="563"/>
        <v>0</v>
      </c>
      <c r="BX886" s="15">
        <f t="shared" si="564"/>
        <v>0</v>
      </c>
      <c r="BY886" s="15">
        <f t="shared" si="565"/>
        <v>0</v>
      </c>
      <c r="BZ886" s="15">
        <f t="shared" si="566"/>
        <v>0</v>
      </c>
      <c r="CA886" s="15">
        <f t="shared" si="567"/>
        <v>0</v>
      </c>
      <c r="CB886" s="15">
        <f t="shared" si="568"/>
        <v>0</v>
      </c>
      <c r="CC886" s="15">
        <f t="shared" si="569"/>
        <v>0</v>
      </c>
      <c r="CD886" s="15">
        <f t="shared" si="570"/>
        <v>0</v>
      </c>
      <c r="CE886" s="15">
        <f t="shared" si="571"/>
        <v>0</v>
      </c>
      <c r="CF886" s="15">
        <f t="shared" si="572"/>
        <v>0</v>
      </c>
      <c r="CG886" s="15">
        <f t="shared" si="573"/>
        <v>0</v>
      </c>
    </row>
    <row r="887" spans="15:85" x14ac:dyDescent="0.25">
      <c r="O887" s="1"/>
      <c r="P887" s="1"/>
      <c r="Q887" s="1"/>
      <c r="R887" s="1"/>
      <c r="S887" s="1"/>
      <c r="T887" s="1"/>
      <c r="U887" s="1"/>
      <c r="W887" s="1"/>
      <c r="X887" s="1"/>
      <c r="Y887" s="1"/>
      <c r="Z887" s="1"/>
      <c r="AD887" s="2"/>
      <c r="AE887" s="2"/>
      <c r="AF887" s="2"/>
      <c r="AG887" s="2"/>
      <c r="AH887" s="2"/>
      <c r="AI887" s="2"/>
      <c r="AJ887" s="2"/>
      <c r="AK887" s="2"/>
      <c r="AL887" s="2"/>
      <c r="AM887" s="2"/>
      <c r="AN887" s="2"/>
      <c r="AO887" s="2"/>
      <c r="AP887" s="2"/>
      <c r="AQ887" s="2"/>
      <c r="AR887" s="2"/>
      <c r="AS887" s="2"/>
      <c r="AT887" s="3"/>
      <c r="AU887" s="3"/>
      <c r="AV887" s="3"/>
      <c r="AW887" s="4"/>
      <c r="AX887" s="4"/>
      <c r="AY887" s="4"/>
      <c r="AZ887" s="4"/>
      <c r="BA887" s="4"/>
      <c r="BB887" s="4"/>
      <c r="BC887" s="4"/>
      <c r="BD887" s="15">
        <f t="shared" si="558"/>
        <v>1</v>
      </c>
      <c r="BE887" s="15">
        <f t="shared" si="556"/>
        <v>1</v>
      </c>
      <c r="BF887" s="15">
        <f t="shared" si="578"/>
        <v>1</v>
      </c>
      <c r="BG887" s="15">
        <f t="shared" si="578"/>
        <v>1</v>
      </c>
      <c r="BH887" s="15">
        <f t="shared" si="578"/>
        <v>1</v>
      </c>
      <c r="BI887" s="15">
        <f t="shared" si="578"/>
        <v>1</v>
      </c>
      <c r="BJ887" s="15">
        <f t="shared" si="578"/>
        <v>1</v>
      </c>
      <c r="BK887" s="15">
        <f t="shared" si="578"/>
        <v>1</v>
      </c>
      <c r="BL887" s="15">
        <f t="shared" si="578"/>
        <v>1</v>
      </c>
      <c r="BM887" s="15">
        <f t="shared" si="578"/>
        <v>1</v>
      </c>
      <c r="BN887" s="15">
        <f t="shared" si="578"/>
        <v>1</v>
      </c>
      <c r="BO887" s="15">
        <f t="shared" si="578"/>
        <v>1</v>
      </c>
      <c r="BP887" s="15">
        <f t="shared" si="578"/>
        <v>1</v>
      </c>
      <c r="BQ887" s="15">
        <f t="shared" si="578"/>
        <v>1</v>
      </c>
      <c r="BR887" s="15">
        <f t="shared" si="578"/>
        <v>1</v>
      </c>
      <c r="BS887" s="15">
        <f t="shared" si="559"/>
        <v>0</v>
      </c>
      <c r="BT887" s="15">
        <f t="shared" si="560"/>
        <v>0</v>
      </c>
      <c r="BU887" s="15">
        <f t="shared" si="561"/>
        <v>0</v>
      </c>
      <c r="BV887" s="15">
        <f t="shared" si="562"/>
        <v>0</v>
      </c>
      <c r="BW887" s="15">
        <f t="shared" si="563"/>
        <v>0</v>
      </c>
      <c r="BX887" s="15">
        <f t="shared" si="564"/>
        <v>0</v>
      </c>
      <c r="BY887" s="15">
        <f t="shared" si="565"/>
        <v>0</v>
      </c>
      <c r="BZ887" s="15">
        <f t="shared" si="566"/>
        <v>0</v>
      </c>
      <c r="CA887" s="15">
        <f t="shared" si="567"/>
        <v>0</v>
      </c>
      <c r="CB887" s="15">
        <f t="shared" si="568"/>
        <v>0</v>
      </c>
      <c r="CC887" s="15">
        <f t="shared" si="569"/>
        <v>0</v>
      </c>
      <c r="CD887" s="15">
        <f t="shared" si="570"/>
        <v>0</v>
      </c>
      <c r="CE887" s="15">
        <f t="shared" si="571"/>
        <v>0</v>
      </c>
      <c r="CF887" s="15">
        <f t="shared" si="572"/>
        <v>0</v>
      </c>
      <c r="CG887" s="15">
        <f t="shared" si="573"/>
        <v>0</v>
      </c>
    </row>
    <row r="888" spans="15:85" x14ac:dyDescent="0.25">
      <c r="O888" s="1"/>
      <c r="P888" s="1"/>
      <c r="Q888" s="1"/>
      <c r="R888" s="1"/>
      <c r="S888" s="1"/>
      <c r="T888" s="1"/>
      <c r="U888" s="1"/>
      <c r="W888" s="1"/>
      <c r="X888" s="1"/>
      <c r="Y888" s="1"/>
      <c r="Z888" s="1"/>
      <c r="AD888" s="2"/>
      <c r="AE888" s="2"/>
      <c r="AF888" s="2"/>
      <c r="AG888" s="2"/>
      <c r="AH888" s="2"/>
      <c r="AI888" s="2"/>
      <c r="AJ888" s="2"/>
      <c r="AK888" s="2"/>
      <c r="AL888" s="2"/>
      <c r="AM888" s="2"/>
      <c r="AN888" s="2"/>
      <c r="AO888" s="2"/>
      <c r="AP888" s="2"/>
      <c r="AQ888" s="2"/>
      <c r="AR888" s="2"/>
      <c r="AS888" s="2"/>
      <c r="AT888" s="3"/>
      <c r="AU888" s="3"/>
      <c r="AV888" s="3"/>
      <c r="AW888" s="4"/>
      <c r="AX888" s="4"/>
      <c r="AY888" s="4"/>
      <c r="AZ888" s="4"/>
      <c r="BA888" s="4"/>
      <c r="BB888" s="4"/>
      <c r="BC888" s="4"/>
      <c r="BD888" s="15">
        <f t="shared" si="558"/>
        <v>1</v>
      </c>
      <c r="BE888" s="15">
        <f t="shared" si="556"/>
        <v>1</v>
      </c>
      <c r="BF888" s="15">
        <f t="shared" si="578"/>
        <v>1</v>
      </c>
      <c r="BG888" s="15">
        <f t="shared" si="578"/>
        <v>1</v>
      </c>
      <c r="BH888" s="15">
        <f t="shared" si="578"/>
        <v>1</v>
      </c>
      <c r="BI888" s="15">
        <f t="shared" si="578"/>
        <v>1</v>
      </c>
      <c r="BJ888" s="15">
        <f t="shared" si="578"/>
        <v>1</v>
      </c>
      <c r="BK888" s="15">
        <f t="shared" si="578"/>
        <v>1</v>
      </c>
      <c r="BL888" s="15">
        <f t="shared" si="578"/>
        <v>1</v>
      </c>
      <c r="BM888" s="15">
        <f t="shared" si="578"/>
        <v>1</v>
      </c>
      <c r="BN888" s="15">
        <f t="shared" si="578"/>
        <v>1</v>
      </c>
      <c r="BO888" s="15">
        <f t="shared" si="578"/>
        <v>1</v>
      </c>
      <c r="BP888" s="15">
        <f t="shared" si="578"/>
        <v>1</v>
      </c>
      <c r="BQ888" s="15">
        <f t="shared" si="578"/>
        <v>1</v>
      </c>
      <c r="BR888" s="15">
        <f t="shared" si="578"/>
        <v>1</v>
      </c>
      <c r="BS888" s="15">
        <f t="shared" si="559"/>
        <v>0</v>
      </c>
      <c r="BT888" s="15">
        <f t="shared" si="560"/>
        <v>0</v>
      </c>
      <c r="BU888" s="15">
        <f t="shared" si="561"/>
        <v>0</v>
      </c>
      <c r="BV888" s="15">
        <f t="shared" si="562"/>
        <v>0</v>
      </c>
      <c r="BW888" s="15">
        <f t="shared" si="563"/>
        <v>0</v>
      </c>
      <c r="BX888" s="15">
        <f t="shared" si="564"/>
        <v>0</v>
      </c>
      <c r="BY888" s="15">
        <f t="shared" si="565"/>
        <v>0</v>
      </c>
      <c r="BZ888" s="15">
        <f t="shared" si="566"/>
        <v>0</v>
      </c>
      <c r="CA888" s="15">
        <f t="shared" si="567"/>
        <v>0</v>
      </c>
      <c r="CB888" s="15">
        <f t="shared" si="568"/>
        <v>0</v>
      </c>
      <c r="CC888" s="15">
        <f t="shared" si="569"/>
        <v>0</v>
      </c>
      <c r="CD888" s="15">
        <f t="shared" si="570"/>
        <v>0</v>
      </c>
      <c r="CE888" s="15">
        <f t="shared" si="571"/>
        <v>0</v>
      </c>
      <c r="CF888" s="15">
        <f t="shared" si="572"/>
        <v>0</v>
      </c>
      <c r="CG888" s="15">
        <f t="shared" si="573"/>
        <v>0</v>
      </c>
    </row>
    <row r="889" spans="15:85" x14ac:dyDescent="0.25">
      <c r="O889" s="1"/>
      <c r="P889" s="1"/>
      <c r="Q889" s="1"/>
      <c r="R889" s="1"/>
      <c r="S889" s="1"/>
      <c r="T889" s="1"/>
      <c r="U889" s="1"/>
      <c r="W889" s="1"/>
      <c r="X889" s="1"/>
      <c r="Y889" s="1"/>
      <c r="Z889" s="1"/>
      <c r="AD889" s="2"/>
      <c r="AE889" s="2"/>
      <c r="AF889" s="2"/>
      <c r="AG889" s="2"/>
      <c r="AH889" s="2"/>
      <c r="AI889" s="2"/>
      <c r="AJ889" s="2"/>
      <c r="AK889" s="2"/>
      <c r="AL889" s="2"/>
      <c r="AM889" s="2"/>
      <c r="AN889" s="2"/>
      <c r="AO889" s="2"/>
      <c r="AP889" s="2"/>
      <c r="AQ889" s="2"/>
      <c r="AR889" s="2"/>
      <c r="AS889" s="2"/>
      <c r="AT889" s="3"/>
      <c r="AU889" s="3"/>
      <c r="AV889" s="3"/>
      <c r="AW889" s="4"/>
      <c r="AX889" s="4"/>
      <c r="AY889" s="4"/>
      <c r="AZ889" s="4"/>
      <c r="BA889" s="4"/>
      <c r="BB889" s="4"/>
      <c r="BC889" s="4"/>
      <c r="BD889" s="15">
        <f t="shared" si="558"/>
        <v>1</v>
      </c>
      <c r="BE889" s="15">
        <f t="shared" si="556"/>
        <v>1</v>
      </c>
      <c r="BF889" s="15">
        <f t="shared" si="578"/>
        <v>1</v>
      </c>
      <c r="BG889" s="15">
        <f t="shared" si="578"/>
        <v>1</v>
      </c>
      <c r="BH889" s="15">
        <f t="shared" si="578"/>
        <v>1</v>
      </c>
      <c r="BI889" s="15">
        <f t="shared" si="578"/>
        <v>1</v>
      </c>
      <c r="BJ889" s="15">
        <f t="shared" si="578"/>
        <v>1</v>
      </c>
      <c r="BK889" s="15">
        <f t="shared" si="578"/>
        <v>1</v>
      </c>
      <c r="BL889" s="15">
        <f t="shared" si="578"/>
        <v>1</v>
      </c>
      <c r="BM889" s="15">
        <f t="shared" si="578"/>
        <v>1</v>
      </c>
      <c r="BN889" s="15">
        <f t="shared" si="578"/>
        <v>1</v>
      </c>
      <c r="BO889" s="15">
        <f t="shared" si="578"/>
        <v>1</v>
      </c>
      <c r="BP889" s="15">
        <f t="shared" si="578"/>
        <v>1</v>
      </c>
      <c r="BQ889" s="15">
        <f t="shared" si="578"/>
        <v>1</v>
      </c>
      <c r="BR889" s="15">
        <f t="shared" si="578"/>
        <v>1</v>
      </c>
      <c r="BS889" s="15">
        <f t="shared" si="559"/>
        <v>0</v>
      </c>
      <c r="BT889" s="15">
        <f t="shared" si="560"/>
        <v>0</v>
      </c>
      <c r="BU889" s="15">
        <f t="shared" si="561"/>
        <v>0</v>
      </c>
      <c r="BV889" s="15">
        <f t="shared" si="562"/>
        <v>0</v>
      </c>
      <c r="BW889" s="15">
        <f t="shared" si="563"/>
        <v>0</v>
      </c>
      <c r="BX889" s="15">
        <f t="shared" si="564"/>
        <v>0</v>
      </c>
      <c r="BY889" s="15">
        <f t="shared" si="565"/>
        <v>0</v>
      </c>
      <c r="BZ889" s="15">
        <f t="shared" si="566"/>
        <v>0</v>
      </c>
      <c r="CA889" s="15">
        <f t="shared" si="567"/>
        <v>0</v>
      </c>
      <c r="CB889" s="15">
        <f t="shared" si="568"/>
        <v>0</v>
      </c>
      <c r="CC889" s="15">
        <f t="shared" si="569"/>
        <v>0</v>
      </c>
      <c r="CD889" s="15">
        <f t="shared" si="570"/>
        <v>0</v>
      </c>
      <c r="CE889" s="15">
        <f t="shared" si="571"/>
        <v>0</v>
      </c>
      <c r="CF889" s="15">
        <f t="shared" si="572"/>
        <v>0</v>
      </c>
      <c r="CG889" s="15">
        <f t="shared" si="573"/>
        <v>0</v>
      </c>
    </row>
    <row r="890" spans="15:85" x14ac:dyDescent="0.25">
      <c r="O890" s="1"/>
      <c r="P890" s="1"/>
      <c r="Q890" s="1"/>
      <c r="R890" s="1"/>
      <c r="S890" s="1"/>
      <c r="T890" s="1"/>
      <c r="U890" s="1"/>
      <c r="W890" s="1"/>
      <c r="X890" s="1"/>
      <c r="Y890" s="1"/>
      <c r="Z890" s="1"/>
      <c r="AD890" s="2"/>
      <c r="AE890" s="2"/>
      <c r="AF890" s="2"/>
      <c r="AG890" s="2"/>
      <c r="AH890" s="2"/>
      <c r="AI890" s="2"/>
      <c r="AJ890" s="2"/>
      <c r="AK890" s="2"/>
      <c r="AL890" s="2"/>
      <c r="AM890" s="2"/>
      <c r="AN890" s="2"/>
      <c r="AO890" s="2"/>
      <c r="AP890" s="2"/>
      <c r="AQ890" s="2"/>
      <c r="AR890" s="2"/>
      <c r="AS890" s="2"/>
      <c r="AT890" s="3"/>
      <c r="AU890" s="3"/>
      <c r="AV890" s="3"/>
      <c r="AW890" s="4"/>
      <c r="AX890" s="4"/>
      <c r="AY890" s="4"/>
      <c r="AZ890" s="4"/>
      <c r="BA890" s="4"/>
      <c r="BB890" s="4"/>
      <c r="BC890" s="4"/>
      <c r="BD890" s="15">
        <f t="shared" si="558"/>
        <v>1</v>
      </c>
      <c r="BE890" s="15">
        <f t="shared" si="556"/>
        <v>1</v>
      </c>
      <c r="BF890" s="15">
        <f t="shared" si="578"/>
        <v>1</v>
      </c>
      <c r="BG890" s="15">
        <f t="shared" si="578"/>
        <v>1</v>
      </c>
      <c r="BH890" s="15">
        <f t="shared" si="578"/>
        <v>1</v>
      </c>
      <c r="BI890" s="15">
        <f t="shared" si="578"/>
        <v>1</v>
      </c>
      <c r="BJ890" s="15">
        <f t="shared" si="578"/>
        <v>1</v>
      </c>
      <c r="BK890" s="15">
        <f t="shared" si="578"/>
        <v>1</v>
      </c>
      <c r="BL890" s="15">
        <f t="shared" si="578"/>
        <v>1</v>
      </c>
      <c r="BM890" s="15">
        <f t="shared" si="578"/>
        <v>1</v>
      </c>
      <c r="BN890" s="15">
        <f t="shared" si="578"/>
        <v>1</v>
      </c>
      <c r="BO890" s="15">
        <f t="shared" si="578"/>
        <v>1</v>
      </c>
      <c r="BP890" s="15">
        <f t="shared" si="578"/>
        <v>1</v>
      </c>
      <c r="BQ890" s="15">
        <f t="shared" si="578"/>
        <v>1</v>
      </c>
      <c r="BR890" s="15">
        <f t="shared" si="578"/>
        <v>1</v>
      </c>
      <c r="BS890" s="15">
        <f t="shared" si="559"/>
        <v>0</v>
      </c>
      <c r="BT890" s="15">
        <f t="shared" si="560"/>
        <v>0</v>
      </c>
      <c r="BU890" s="15">
        <f t="shared" si="561"/>
        <v>0</v>
      </c>
      <c r="BV890" s="15">
        <f t="shared" si="562"/>
        <v>0</v>
      </c>
      <c r="BW890" s="15">
        <f t="shared" si="563"/>
        <v>0</v>
      </c>
      <c r="BX890" s="15">
        <f t="shared" si="564"/>
        <v>0</v>
      </c>
      <c r="BY890" s="15">
        <f t="shared" si="565"/>
        <v>0</v>
      </c>
      <c r="BZ890" s="15">
        <f t="shared" si="566"/>
        <v>0</v>
      </c>
      <c r="CA890" s="15">
        <f t="shared" si="567"/>
        <v>0</v>
      </c>
      <c r="CB890" s="15">
        <f t="shared" si="568"/>
        <v>0</v>
      </c>
      <c r="CC890" s="15">
        <f t="shared" si="569"/>
        <v>0</v>
      </c>
      <c r="CD890" s="15">
        <f t="shared" si="570"/>
        <v>0</v>
      </c>
      <c r="CE890" s="15">
        <f t="shared" si="571"/>
        <v>0</v>
      </c>
      <c r="CF890" s="15">
        <f t="shared" si="572"/>
        <v>0</v>
      </c>
      <c r="CG890" s="15">
        <f t="shared" si="573"/>
        <v>0</v>
      </c>
    </row>
    <row r="891" spans="15:85" x14ac:dyDescent="0.25">
      <c r="O891" s="1"/>
      <c r="P891" s="1"/>
      <c r="Q891" s="1"/>
      <c r="R891" s="1"/>
      <c r="S891" s="1"/>
      <c r="T891" s="1"/>
      <c r="U891" s="1"/>
      <c r="W891" s="1"/>
      <c r="X891" s="1"/>
      <c r="Y891" s="1"/>
      <c r="Z891" s="1"/>
      <c r="AD891" s="2"/>
      <c r="AE891" s="2"/>
      <c r="AF891" s="2"/>
      <c r="AG891" s="2"/>
      <c r="AH891" s="2"/>
      <c r="AI891" s="2"/>
      <c r="AJ891" s="2"/>
      <c r="AK891" s="2"/>
      <c r="AL891" s="2"/>
      <c r="AM891" s="2"/>
      <c r="AN891" s="2"/>
      <c r="AO891" s="2"/>
      <c r="AP891" s="2"/>
      <c r="AQ891" s="2"/>
      <c r="AR891" s="2"/>
      <c r="AS891" s="2"/>
      <c r="AT891" s="3"/>
      <c r="AU891" s="3"/>
      <c r="AV891" s="3"/>
      <c r="AW891" s="4"/>
      <c r="AX891" s="4"/>
      <c r="AY891" s="4"/>
      <c r="AZ891" s="4"/>
      <c r="BA891" s="4"/>
      <c r="BB891" s="4"/>
      <c r="BC891" s="4"/>
      <c r="BD891" s="15">
        <f t="shared" si="558"/>
        <v>1</v>
      </c>
      <c r="BE891" s="15">
        <f t="shared" si="556"/>
        <v>1</v>
      </c>
      <c r="BF891" s="15">
        <f t="shared" si="578"/>
        <v>1</v>
      </c>
      <c r="BG891" s="15">
        <f t="shared" si="578"/>
        <v>1</v>
      </c>
      <c r="BH891" s="15">
        <f t="shared" si="578"/>
        <v>1</v>
      </c>
      <c r="BI891" s="15">
        <f t="shared" si="578"/>
        <v>1</v>
      </c>
      <c r="BJ891" s="15">
        <f t="shared" si="578"/>
        <v>1</v>
      </c>
      <c r="BK891" s="15">
        <f t="shared" si="578"/>
        <v>1</v>
      </c>
      <c r="BL891" s="15">
        <f t="shared" si="578"/>
        <v>1</v>
      </c>
      <c r="BM891" s="15">
        <f t="shared" si="578"/>
        <v>1</v>
      </c>
      <c r="BN891" s="15">
        <f t="shared" si="578"/>
        <v>1</v>
      </c>
      <c r="BO891" s="15">
        <f t="shared" si="578"/>
        <v>1</v>
      </c>
      <c r="BP891" s="15">
        <f t="shared" si="578"/>
        <v>1</v>
      </c>
      <c r="BQ891" s="15">
        <f t="shared" si="578"/>
        <v>1</v>
      </c>
      <c r="BR891" s="15">
        <f t="shared" si="578"/>
        <v>1</v>
      </c>
      <c r="BS891" s="15">
        <f t="shared" si="559"/>
        <v>0</v>
      </c>
      <c r="BT891" s="15">
        <f t="shared" si="560"/>
        <v>0</v>
      </c>
      <c r="BU891" s="15">
        <f t="shared" si="561"/>
        <v>0</v>
      </c>
      <c r="BV891" s="15">
        <f t="shared" si="562"/>
        <v>0</v>
      </c>
      <c r="BW891" s="15">
        <f t="shared" si="563"/>
        <v>0</v>
      </c>
      <c r="BX891" s="15">
        <f t="shared" si="564"/>
        <v>0</v>
      </c>
      <c r="BY891" s="15">
        <f t="shared" si="565"/>
        <v>0</v>
      </c>
      <c r="BZ891" s="15">
        <f t="shared" si="566"/>
        <v>0</v>
      </c>
      <c r="CA891" s="15">
        <f t="shared" si="567"/>
        <v>0</v>
      </c>
      <c r="CB891" s="15">
        <f t="shared" si="568"/>
        <v>0</v>
      </c>
      <c r="CC891" s="15">
        <f t="shared" si="569"/>
        <v>0</v>
      </c>
      <c r="CD891" s="15">
        <f t="shared" si="570"/>
        <v>0</v>
      </c>
      <c r="CE891" s="15">
        <f t="shared" si="571"/>
        <v>0</v>
      </c>
      <c r="CF891" s="15">
        <f t="shared" si="572"/>
        <v>0</v>
      </c>
      <c r="CG891" s="15">
        <f t="shared" si="573"/>
        <v>0</v>
      </c>
    </row>
    <row r="892" spans="15:85" x14ac:dyDescent="0.25">
      <c r="O892" s="1"/>
      <c r="P892" s="1"/>
      <c r="Q892" s="1"/>
      <c r="R892" s="1"/>
      <c r="S892" s="1"/>
      <c r="T892" s="1"/>
      <c r="U892" s="1"/>
      <c r="W892" s="1"/>
      <c r="X892" s="1"/>
      <c r="Y892" s="1"/>
      <c r="Z892" s="1"/>
      <c r="AD892" s="2"/>
      <c r="AE892" s="2"/>
      <c r="AF892" s="2"/>
      <c r="AG892" s="2"/>
      <c r="AH892" s="2"/>
      <c r="AI892" s="2"/>
      <c r="AJ892" s="2"/>
      <c r="AK892" s="2"/>
      <c r="AL892" s="2"/>
      <c r="AM892" s="2"/>
      <c r="AN892" s="2"/>
      <c r="AO892" s="2"/>
      <c r="AP892" s="2"/>
      <c r="AQ892" s="2"/>
      <c r="AR892" s="2"/>
      <c r="AS892" s="2"/>
      <c r="AT892" s="3"/>
      <c r="AU892" s="3"/>
      <c r="AV892" s="3"/>
      <c r="AW892" s="4"/>
      <c r="AX892" s="4"/>
      <c r="AY892" s="4"/>
      <c r="AZ892" s="4"/>
      <c r="BA892" s="4"/>
      <c r="BB892" s="4"/>
      <c r="BC892" s="4"/>
      <c r="BD892" s="15">
        <f t="shared" si="558"/>
        <v>1</v>
      </c>
      <c r="BE892" s="15">
        <f t="shared" si="556"/>
        <v>1</v>
      </c>
      <c r="BF892" s="15">
        <f t="shared" si="578"/>
        <v>1</v>
      </c>
      <c r="BG892" s="15">
        <f t="shared" si="578"/>
        <v>1</v>
      </c>
      <c r="BH892" s="15">
        <f t="shared" si="578"/>
        <v>1</v>
      </c>
      <c r="BI892" s="15">
        <f t="shared" si="578"/>
        <v>1</v>
      </c>
      <c r="BJ892" s="15">
        <f t="shared" si="578"/>
        <v>1</v>
      </c>
      <c r="BK892" s="15">
        <f t="shared" si="578"/>
        <v>1</v>
      </c>
      <c r="BL892" s="15">
        <f t="shared" si="578"/>
        <v>1</v>
      </c>
      <c r="BM892" s="15">
        <f t="shared" si="578"/>
        <v>1</v>
      </c>
      <c r="BN892" s="15">
        <f t="shared" si="578"/>
        <v>1</v>
      </c>
      <c r="BO892" s="15">
        <f t="shared" si="578"/>
        <v>1</v>
      </c>
      <c r="BP892" s="15">
        <f t="shared" si="578"/>
        <v>1</v>
      </c>
      <c r="BQ892" s="15">
        <f t="shared" si="578"/>
        <v>1</v>
      </c>
      <c r="BR892" s="15">
        <f t="shared" si="578"/>
        <v>1</v>
      </c>
      <c r="BS892" s="15">
        <f t="shared" si="559"/>
        <v>0</v>
      </c>
      <c r="BT892" s="15">
        <f t="shared" si="560"/>
        <v>0</v>
      </c>
      <c r="BU892" s="15">
        <f t="shared" si="561"/>
        <v>0</v>
      </c>
      <c r="BV892" s="15">
        <f t="shared" si="562"/>
        <v>0</v>
      </c>
      <c r="BW892" s="15">
        <f t="shared" si="563"/>
        <v>0</v>
      </c>
      <c r="BX892" s="15">
        <f t="shared" si="564"/>
        <v>0</v>
      </c>
      <c r="BY892" s="15">
        <f t="shared" si="565"/>
        <v>0</v>
      </c>
      <c r="BZ892" s="15">
        <f t="shared" si="566"/>
        <v>0</v>
      </c>
      <c r="CA892" s="15">
        <f t="shared" si="567"/>
        <v>0</v>
      </c>
      <c r="CB892" s="15">
        <f t="shared" si="568"/>
        <v>0</v>
      </c>
      <c r="CC892" s="15">
        <f t="shared" si="569"/>
        <v>0</v>
      </c>
      <c r="CD892" s="15">
        <f t="shared" si="570"/>
        <v>0</v>
      </c>
      <c r="CE892" s="15">
        <f t="shared" si="571"/>
        <v>0</v>
      </c>
      <c r="CF892" s="15">
        <f t="shared" si="572"/>
        <v>0</v>
      </c>
      <c r="CG892" s="15">
        <f t="shared" si="573"/>
        <v>0</v>
      </c>
    </row>
    <row r="893" spans="15:85" x14ac:dyDescent="0.25">
      <c r="O893" s="1"/>
      <c r="P893" s="1"/>
      <c r="Q893" s="1"/>
      <c r="R893" s="1"/>
      <c r="S893" s="1"/>
      <c r="T893" s="1"/>
      <c r="U893" s="1"/>
      <c r="W893" s="1"/>
      <c r="X893" s="1"/>
      <c r="Y893" s="1"/>
      <c r="Z893" s="1"/>
      <c r="AD893" s="2"/>
      <c r="AE893" s="2"/>
      <c r="AF893" s="2"/>
      <c r="AG893" s="2"/>
      <c r="AH893" s="2"/>
      <c r="AI893" s="2"/>
      <c r="AJ893" s="2"/>
      <c r="AK893" s="2"/>
      <c r="AL893" s="2"/>
      <c r="AM893" s="2"/>
      <c r="AN893" s="2"/>
      <c r="AO893" s="2"/>
      <c r="AP893" s="2"/>
      <c r="AQ893" s="2"/>
      <c r="AR893" s="2"/>
      <c r="AS893" s="2"/>
      <c r="AT893" s="3"/>
      <c r="AU893" s="3"/>
      <c r="AV893" s="3"/>
      <c r="AW893" s="4"/>
      <c r="AX893" s="4"/>
      <c r="AY893" s="4"/>
      <c r="AZ893" s="4"/>
      <c r="BA893" s="4"/>
      <c r="BB893" s="4"/>
      <c r="BC893" s="4"/>
      <c r="BD893" s="15">
        <f t="shared" si="558"/>
        <v>1</v>
      </c>
      <c r="BE893" s="15">
        <f t="shared" si="556"/>
        <v>1</v>
      </c>
      <c r="BF893" s="15">
        <f t="shared" si="578"/>
        <v>1</v>
      </c>
      <c r="BG893" s="15">
        <f t="shared" si="578"/>
        <v>1</v>
      </c>
      <c r="BH893" s="15">
        <f t="shared" si="578"/>
        <v>1</v>
      </c>
      <c r="BI893" s="15">
        <f t="shared" si="578"/>
        <v>1</v>
      </c>
      <c r="BJ893" s="15">
        <f t="shared" si="578"/>
        <v>1</v>
      </c>
      <c r="BK893" s="15">
        <f t="shared" si="578"/>
        <v>1</v>
      </c>
      <c r="BL893" s="15">
        <f t="shared" si="578"/>
        <v>1</v>
      </c>
      <c r="BM893" s="15">
        <f t="shared" si="578"/>
        <v>1</v>
      </c>
      <c r="BN893" s="15">
        <f t="shared" si="578"/>
        <v>1</v>
      </c>
      <c r="BO893" s="15">
        <f t="shared" si="578"/>
        <v>1</v>
      </c>
      <c r="BP893" s="15">
        <f t="shared" si="578"/>
        <v>1</v>
      </c>
      <c r="BQ893" s="15">
        <f t="shared" si="578"/>
        <v>1</v>
      </c>
      <c r="BR893" s="15">
        <f t="shared" si="578"/>
        <v>1</v>
      </c>
      <c r="BS893" s="15">
        <f t="shared" si="559"/>
        <v>0</v>
      </c>
      <c r="BT893" s="15">
        <f t="shared" si="560"/>
        <v>0</v>
      </c>
      <c r="BU893" s="15">
        <f t="shared" si="561"/>
        <v>0</v>
      </c>
      <c r="BV893" s="15">
        <f t="shared" si="562"/>
        <v>0</v>
      </c>
      <c r="BW893" s="15">
        <f t="shared" si="563"/>
        <v>0</v>
      </c>
      <c r="BX893" s="15">
        <f t="shared" si="564"/>
        <v>0</v>
      </c>
      <c r="BY893" s="15">
        <f t="shared" si="565"/>
        <v>0</v>
      </c>
      <c r="BZ893" s="15">
        <f t="shared" si="566"/>
        <v>0</v>
      </c>
      <c r="CA893" s="15">
        <f t="shared" si="567"/>
        <v>0</v>
      </c>
      <c r="CB893" s="15">
        <f t="shared" si="568"/>
        <v>0</v>
      </c>
      <c r="CC893" s="15">
        <f t="shared" si="569"/>
        <v>0</v>
      </c>
      <c r="CD893" s="15">
        <f t="shared" si="570"/>
        <v>0</v>
      </c>
      <c r="CE893" s="15">
        <f t="shared" si="571"/>
        <v>0</v>
      </c>
      <c r="CF893" s="15">
        <f t="shared" si="572"/>
        <v>0</v>
      </c>
      <c r="CG893" s="15">
        <f t="shared" si="573"/>
        <v>0</v>
      </c>
    </row>
    <row r="894" spans="15:85" x14ac:dyDescent="0.25">
      <c r="O894" s="1"/>
      <c r="P894" s="1"/>
      <c r="Q894" s="1"/>
      <c r="R894" s="1"/>
      <c r="S894" s="1"/>
      <c r="T894" s="1"/>
      <c r="U894" s="1"/>
      <c r="W894" s="1"/>
      <c r="X894" s="1"/>
      <c r="Y894" s="1"/>
      <c r="Z894" s="1"/>
      <c r="AD894" s="2"/>
      <c r="AE894" s="2"/>
      <c r="AF894" s="2"/>
      <c r="AG894" s="2"/>
      <c r="AH894" s="2"/>
      <c r="AI894" s="2"/>
      <c r="AJ894" s="2"/>
      <c r="AK894" s="2"/>
      <c r="AL894" s="2"/>
      <c r="AM894" s="2"/>
      <c r="AN894" s="2"/>
      <c r="AO894" s="2"/>
      <c r="AP894" s="2"/>
      <c r="AQ894" s="2"/>
      <c r="AR894" s="2"/>
      <c r="AS894" s="2"/>
      <c r="AT894" s="3"/>
      <c r="AU894" s="3"/>
      <c r="AV894" s="3"/>
      <c r="AW894" s="4"/>
      <c r="AX894" s="4"/>
      <c r="AY894" s="4"/>
      <c r="AZ894" s="4"/>
      <c r="BA894" s="4"/>
      <c r="BB894" s="4"/>
      <c r="BC894" s="4"/>
      <c r="BD894" s="15">
        <f t="shared" si="558"/>
        <v>1</v>
      </c>
      <c r="BE894" s="15">
        <f t="shared" si="556"/>
        <v>1</v>
      </c>
      <c r="BF894" s="15">
        <f t="shared" ref="BF894:BR903" si="579">IF(BF$1-$AW894&gt;$CK$1,1,0)</f>
        <v>1</v>
      </c>
      <c r="BG894" s="15">
        <f t="shared" si="579"/>
        <v>1</v>
      </c>
      <c r="BH894" s="15">
        <f t="shared" si="579"/>
        <v>1</v>
      </c>
      <c r="BI894" s="15">
        <f t="shared" si="579"/>
        <v>1</v>
      </c>
      <c r="BJ894" s="15">
        <f t="shared" si="579"/>
        <v>1</v>
      </c>
      <c r="BK894" s="15">
        <f t="shared" si="579"/>
        <v>1</v>
      </c>
      <c r="BL894" s="15">
        <f t="shared" si="579"/>
        <v>1</v>
      </c>
      <c r="BM894" s="15">
        <f t="shared" si="579"/>
        <v>1</v>
      </c>
      <c r="BN894" s="15">
        <f t="shared" si="579"/>
        <v>1</v>
      </c>
      <c r="BO894" s="15">
        <f t="shared" si="579"/>
        <v>1</v>
      </c>
      <c r="BP894" s="15">
        <f t="shared" si="579"/>
        <v>1</v>
      </c>
      <c r="BQ894" s="15">
        <f t="shared" si="579"/>
        <v>1</v>
      </c>
      <c r="BR894" s="15">
        <f t="shared" si="579"/>
        <v>1</v>
      </c>
      <c r="BS894" s="15">
        <f t="shared" si="559"/>
        <v>0</v>
      </c>
      <c r="BT894" s="15">
        <f t="shared" si="560"/>
        <v>0</v>
      </c>
      <c r="BU894" s="15">
        <f t="shared" si="561"/>
        <v>0</v>
      </c>
      <c r="BV894" s="15">
        <f t="shared" si="562"/>
        <v>0</v>
      </c>
      <c r="BW894" s="15">
        <f t="shared" si="563"/>
        <v>0</v>
      </c>
      <c r="BX894" s="15">
        <f t="shared" si="564"/>
        <v>0</v>
      </c>
      <c r="BY894" s="15">
        <f t="shared" si="565"/>
        <v>0</v>
      </c>
      <c r="BZ894" s="15">
        <f t="shared" si="566"/>
        <v>0</v>
      </c>
      <c r="CA894" s="15">
        <f t="shared" si="567"/>
        <v>0</v>
      </c>
      <c r="CB894" s="15">
        <f t="shared" si="568"/>
        <v>0</v>
      </c>
      <c r="CC894" s="15">
        <f t="shared" si="569"/>
        <v>0</v>
      </c>
      <c r="CD894" s="15">
        <f t="shared" si="570"/>
        <v>0</v>
      </c>
      <c r="CE894" s="15">
        <f t="shared" si="571"/>
        <v>0</v>
      </c>
      <c r="CF894" s="15">
        <f t="shared" si="572"/>
        <v>0</v>
      </c>
      <c r="CG894" s="15">
        <f t="shared" si="573"/>
        <v>0</v>
      </c>
    </row>
    <row r="895" spans="15:85" x14ac:dyDescent="0.25">
      <c r="O895" s="1"/>
      <c r="P895" s="1"/>
      <c r="Q895" s="1"/>
      <c r="R895" s="1"/>
      <c r="S895" s="1"/>
      <c r="T895" s="1"/>
      <c r="U895" s="1"/>
      <c r="W895" s="1"/>
      <c r="X895" s="1"/>
      <c r="Y895" s="1"/>
      <c r="Z895" s="1"/>
      <c r="AD895" s="2"/>
      <c r="AE895" s="2"/>
      <c r="AF895" s="2"/>
      <c r="AG895" s="2"/>
      <c r="AH895" s="2"/>
      <c r="AI895" s="2"/>
      <c r="AJ895" s="2"/>
      <c r="AK895" s="2"/>
      <c r="AL895" s="2"/>
      <c r="AM895" s="2"/>
      <c r="AN895" s="2"/>
      <c r="AO895" s="2"/>
      <c r="AP895" s="2"/>
      <c r="AQ895" s="2"/>
      <c r="AR895" s="2"/>
      <c r="AS895" s="2"/>
      <c r="AT895" s="3"/>
      <c r="AU895" s="3"/>
      <c r="AV895" s="3"/>
      <c r="AW895" s="4"/>
      <c r="AX895" s="4"/>
      <c r="AY895" s="4"/>
      <c r="AZ895" s="4"/>
      <c r="BA895" s="4"/>
      <c r="BB895" s="4"/>
      <c r="BC895" s="4"/>
      <c r="BD895" s="15">
        <f t="shared" si="558"/>
        <v>1</v>
      </c>
      <c r="BE895" s="15">
        <f t="shared" si="556"/>
        <v>1</v>
      </c>
      <c r="BF895" s="15">
        <f t="shared" si="579"/>
        <v>1</v>
      </c>
      <c r="BG895" s="15">
        <f t="shared" si="579"/>
        <v>1</v>
      </c>
      <c r="BH895" s="15">
        <f t="shared" si="579"/>
        <v>1</v>
      </c>
      <c r="BI895" s="15">
        <f t="shared" si="579"/>
        <v>1</v>
      </c>
      <c r="BJ895" s="15">
        <f t="shared" si="579"/>
        <v>1</v>
      </c>
      <c r="BK895" s="15">
        <f t="shared" si="579"/>
        <v>1</v>
      </c>
      <c r="BL895" s="15">
        <f t="shared" si="579"/>
        <v>1</v>
      </c>
      <c r="BM895" s="15">
        <f t="shared" si="579"/>
        <v>1</v>
      </c>
      <c r="BN895" s="15">
        <f t="shared" si="579"/>
        <v>1</v>
      </c>
      <c r="BO895" s="15">
        <f t="shared" si="579"/>
        <v>1</v>
      </c>
      <c r="BP895" s="15">
        <f t="shared" si="579"/>
        <v>1</v>
      </c>
      <c r="BQ895" s="15">
        <f t="shared" si="579"/>
        <v>1</v>
      </c>
      <c r="BR895" s="15">
        <f t="shared" si="579"/>
        <v>1</v>
      </c>
      <c r="BS895" s="15">
        <f t="shared" si="559"/>
        <v>0</v>
      </c>
      <c r="BT895" s="15">
        <f t="shared" si="560"/>
        <v>0</v>
      </c>
      <c r="BU895" s="15">
        <f t="shared" si="561"/>
        <v>0</v>
      </c>
      <c r="BV895" s="15">
        <f t="shared" si="562"/>
        <v>0</v>
      </c>
      <c r="BW895" s="15">
        <f t="shared" si="563"/>
        <v>0</v>
      </c>
      <c r="BX895" s="15">
        <f t="shared" si="564"/>
        <v>0</v>
      </c>
      <c r="BY895" s="15">
        <f t="shared" si="565"/>
        <v>0</v>
      </c>
      <c r="BZ895" s="15">
        <f t="shared" si="566"/>
        <v>0</v>
      </c>
      <c r="CA895" s="15">
        <f t="shared" si="567"/>
        <v>0</v>
      </c>
      <c r="CB895" s="15">
        <f t="shared" si="568"/>
        <v>0</v>
      </c>
      <c r="CC895" s="15">
        <f t="shared" si="569"/>
        <v>0</v>
      </c>
      <c r="CD895" s="15">
        <f t="shared" si="570"/>
        <v>0</v>
      </c>
      <c r="CE895" s="15">
        <f t="shared" si="571"/>
        <v>0</v>
      </c>
      <c r="CF895" s="15">
        <f t="shared" si="572"/>
        <v>0</v>
      </c>
      <c r="CG895" s="15">
        <f t="shared" si="573"/>
        <v>0</v>
      </c>
    </row>
    <row r="896" spans="15:85" x14ac:dyDescent="0.25">
      <c r="O896" s="1"/>
      <c r="P896" s="1"/>
      <c r="Q896" s="1"/>
      <c r="R896" s="1"/>
      <c r="S896" s="1"/>
      <c r="T896" s="1"/>
      <c r="U896" s="1"/>
      <c r="W896" s="1"/>
      <c r="X896" s="1"/>
      <c r="Y896" s="1"/>
      <c r="Z896" s="1"/>
      <c r="AD896" s="2"/>
      <c r="AE896" s="2"/>
      <c r="AF896" s="2"/>
      <c r="AG896" s="2"/>
      <c r="AH896" s="2"/>
      <c r="AI896" s="2"/>
      <c r="AJ896" s="2"/>
      <c r="AK896" s="2"/>
      <c r="AL896" s="2"/>
      <c r="AM896" s="2"/>
      <c r="AN896" s="2"/>
      <c r="AO896" s="2"/>
      <c r="AP896" s="2"/>
      <c r="AQ896" s="2"/>
      <c r="AR896" s="2"/>
      <c r="AS896" s="2"/>
      <c r="AT896" s="3"/>
      <c r="AU896" s="3"/>
      <c r="AV896" s="3"/>
      <c r="AW896" s="4"/>
      <c r="AX896" s="4"/>
      <c r="AY896" s="4"/>
      <c r="AZ896" s="4"/>
      <c r="BA896" s="4"/>
      <c r="BB896" s="4"/>
      <c r="BC896" s="4"/>
      <c r="BD896" s="15">
        <f t="shared" si="558"/>
        <v>1</v>
      </c>
      <c r="BE896" s="15">
        <f t="shared" si="556"/>
        <v>1</v>
      </c>
      <c r="BF896" s="15">
        <f t="shared" si="579"/>
        <v>1</v>
      </c>
      <c r="BG896" s="15">
        <f t="shared" si="579"/>
        <v>1</v>
      </c>
      <c r="BH896" s="15">
        <f t="shared" si="579"/>
        <v>1</v>
      </c>
      <c r="BI896" s="15">
        <f t="shared" si="579"/>
        <v>1</v>
      </c>
      <c r="BJ896" s="15">
        <f t="shared" si="579"/>
        <v>1</v>
      </c>
      <c r="BK896" s="15">
        <f t="shared" si="579"/>
        <v>1</v>
      </c>
      <c r="BL896" s="15">
        <f t="shared" si="579"/>
        <v>1</v>
      </c>
      <c r="BM896" s="15">
        <f t="shared" si="579"/>
        <v>1</v>
      </c>
      <c r="BN896" s="15">
        <f t="shared" si="579"/>
        <v>1</v>
      </c>
      <c r="BO896" s="15">
        <f t="shared" si="579"/>
        <v>1</v>
      </c>
      <c r="BP896" s="15">
        <f t="shared" si="579"/>
        <v>1</v>
      </c>
      <c r="BQ896" s="15">
        <f t="shared" si="579"/>
        <v>1</v>
      </c>
      <c r="BR896" s="15">
        <f t="shared" si="579"/>
        <v>1</v>
      </c>
      <c r="BS896" s="15">
        <f t="shared" si="559"/>
        <v>0</v>
      </c>
      <c r="BT896" s="15">
        <f t="shared" si="560"/>
        <v>0</v>
      </c>
      <c r="BU896" s="15">
        <f t="shared" si="561"/>
        <v>0</v>
      </c>
      <c r="BV896" s="15">
        <f t="shared" si="562"/>
        <v>0</v>
      </c>
      <c r="BW896" s="15">
        <f t="shared" si="563"/>
        <v>0</v>
      </c>
      <c r="BX896" s="15">
        <f t="shared" si="564"/>
        <v>0</v>
      </c>
      <c r="BY896" s="15">
        <f t="shared" si="565"/>
        <v>0</v>
      </c>
      <c r="BZ896" s="15">
        <f t="shared" si="566"/>
        <v>0</v>
      </c>
      <c r="CA896" s="15">
        <f t="shared" si="567"/>
        <v>0</v>
      </c>
      <c r="CB896" s="15">
        <f t="shared" si="568"/>
        <v>0</v>
      </c>
      <c r="CC896" s="15">
        <f t="shared" si="569"/>
        <v>0</v>
      </c>
      <c r="CD896" s="15">
        <f t="shared" si="570"/>
        <v>0</v>
      </c>
      <c r="CE896" s="15">
        <f t="shared" si="571"/>
        <v>0</v>
      </c>
      <c r="CF896" s="15">
        <f t="shared" si="572"/>
        <v>0</v>
      </c>
      <c r="CG896" s="15">
        <f t="shared" si="573"/>
        <v>0</v>
      </c>
    </row>
    <row r="897" spans="15:85" x14ac:dyDescent="0.25">
      <c r="O897" s="1"/>
      <c r="P897" s="1"/>
      <c r="Q897" s="1"/>
      <c r="R897" s="1"/>
      <c r="S897" s="1"/>
      <c r="T897" s="1"/>
      <c r="U897" s="1"/>
      <c r="W897" s="1"/>
      <c r="X897" s="1"/>
      <c r="Y897" s="1"/>
      <c r="Z897" s="1"/>
      <c r="AD897" s="2"/>
      <c r="AE897" s="2"/>
      <c r="AF897" s="2"/>
      <c r="AG897" s="2"/>
      <c r="AH897" s="2"/>
      <c r="AI897" s="2"/>
      <c r="AJ897" s="2"/>
      <c r="AK897" s="2"/>
      <c r="AL897" s="2"/>
      <c r="AM897" s="2"/>
      <c r="AN897" s="2"/>
      <c r="AO897" s="2"/>
      <c r="AP897" s="2"/>
      <c r="AQ897" s="2"/>
      <c r="AR897" s="2"/>
      <c r="AS897" s="2"/>
      <c r="AT897" s="3"/>
      <c r="AU897" s="3"/>
      <c r="AV897" s="3"/>
      <c r="AW897" s="4"/>
      <c r="AX897" s="4"/>
      <c r="AY897" s="4"/>
      <c r="AZ897" s="4"/>
      <c r="BA897" s="4"/>
      <c r="BB897" s="4"/>
      <c r="BC897" s="4"/>
      <c r="BD897" s="15">
        <f t="shared" si="558"/>
        <v>1</v>
      </c>
      <c r="BE897" s="15">
        <f t="shared" si="556"/>
        <v>1</v>
      </c>
      <c r="BF897" s="15">
        <f t="shared" si="579"/>
        <v>1</v>
      </c>
      <c r="BG897" s="15">
        <f t="shared" si="579"/>
        <v>1</v>
      </c>
      <c r="BH897" s="15">
        <f t="shared" si="579"/>
        <v>1</v>
      </c>
      <c r="BI897" s="15">
        <f t="shared" si="579"/>
        <v>1</v>
      </c>
      <c r="BJ897" s="15">
        <f t="shared" si="579"/>
        <v>1</v>
      </c>
      <c r="BK897" s="15">
        <f t="shared" si="579"/>
        <v>1</v>
      </c>
      <c r="BL897" s="15">
        <f t="shared" si="579"/>
        <v>1</v>
      </c>
      <c r="BM897" s="15">
        <f t="shared" si="579"/>
        <v>1</v>
      </c>
      <c r="BN897" s="15">
        <f t="shared" si="579"/>
        <v>1</v>
      </c>
      <c r="BO897" s="15">
        <f t="shared" si="579"/>
        <v>1</v>
      </c>
      <c r="BP897" s="15">
        <f t="shared" si="579"/>
        <v>1</v>
      </c>
      <c r="BQ897" s="15">
        <f t="shared" si="579"/>
        <v>1</v>
      </c>
      <c r="BR897" s="15">
        <f t="shared" si="579"/>
        <v>1</v>
      </c>
      <c r="BS897" s="15">
        <f t="shared" si="559"/>
        <v>0</v>
      </c>
      <c r="BT897" s="15">
        <f t="shared" si="560"/>
        <v>0</v>
      </c>
      <c r="BU897" s="15">
        <f t="shared" si="561"/>
        <v>0</v>
      </c>
      <c r="BV897" s="15">
        <f t="shared" si="562"/>
        <v>0</v>
      </c>
      <c r="BW897" s="15">
        <f t="shared" si="563"/>
        <v>0</v>
      </c>
      <c r="BX897" s="15">
        <f t="shared" si="564"/>
        <v>0</v>
      </c>
      <c r="BY897" s="15">
        <f t="shared" si="565"/>
        <v>0</v>
      </c>
      <c r="BZ897" s="15">
        <f t="shared" si="566"/>
        <v>0</v>
      </c>
      <c r="CA897" s="15">
        <f t="shared" si="567"/>
        <v>0</v>
      </c>
      <c r="CB897" s="15">
        <f t="shared" si="568"/>
        <v>0</v>
      </c>
      <c r="CC897" s="15">
        <f t="shared" si="569"/>
        <v>0</v>
      </c>
      <c r="CD897" s="15">
        <f t="shared" si="570"/>
        <v>0</v>
      </c>
      <c r="CE897" s="15">
        <f t="shared" si="571"/>
        <v>0</v>
      </c>
      <c r="CF897" s="15">
        <f t="shared" si="572"/>
        <v>0</v>
      </c>
      <c r="CG897" s="15">
        <f t="shared" si="573"/>
        <v>0</v>
      </c>
    </row>
    <row r="898" spans="15:85" x14ac:dyDescent="0.25">
      <c r="O898" s="1"/>
      <c r="P898" s="1"/>
      <c r="Q898" s="1"/>
      <c r="R898" s="1"/>
      <c r="S898" s="1"/>
      <c r="T898" s="1"/>
      <c r="U898" s="1"/>
      <c r="W898" s="1"/>
      <c r="X898" s="1"/>
      <c r="Y898" s="1"/>
      <c r="Z898" s="1"/>
      <c r="AD898" s="2"/>
      <c r="AE898" s="2"/>
      <c r="AF898" s="2"/>
      <c r="AG898" s="2"/>
      <c r="AH898" s="2"/>
      <c r="AI898" s="2"/>
      <c r="AJ898" s="2"/>
      <c r="AK898" s="2"/>
      <c r="AL898" s="2"/>
      <c r="AM898" s="2"/>
      <c r="AN898" s="2"/>
      <c r="AO898" s="2"/>
      <c r="AP898" s="2"/>
      <c r="AQ898" s="2"/>
      <c r="AR898" s="2"/>
      <c r="AS898" s="2"/>
      <c r="AT898" s="3"/>
      <c r="AU898" s="3"/>
      <c r="AV898" s="3"/>
      <c r="AW898" s="4"/>
      <c r="AX898" s="4"/>
      <c r="AY898" s="4"/>
      <c r="AZ898" s="4"/>
      <c r="BA898" s="4"/>
      <c r="BB898" s="4"/>
      <c r="BC898" s="4"/>
      <c r="BD898" s="15">
        <f t="shared" si="558"/>
        <v>1</v>
      </c>
      <c r="BE898" s="15">
        <f t="shared" ref="BE898:BE961" si="580">IF(BE$1-$AW898&gt;$CK$1,1,0)</f>
        <v>1</v>
      </c>
      <c r="BF898" s="15">
        <f t="shared" si="579"/>
        <v>1</v>
      </c>
      <c r="BG898" s="15">
        <f t="shared" si="579"/>
        <v>1</v>
      </c>
      <c r="BH898" s="15">
        <f t="shared" si="579"/>
        <v>1</v>
      </c>
      <c r="BI898" s="15">
        <f t="shared" si="579"/>
        <v>1</v>
      </c>
      <c r="BJ898" s="15">
        <f t="shared" si="579"/>
        <v>1</v>
      </c>
      <c r="BK898" s="15">
        <f t="shared" si="579"/>
        <v>1</v>
      </c>
      <c r="BL898" s="15">
        <f t="shared" si="579"/>
        <v>1</v>
      </c>
      <c r="BM898" s="15">
        <f t="shared" si="579"/>
        <v>1</v>
      </c>
      <c r="BN898" s="15">
        <f t="shared" si="579"/>
        <v>1</v>
      </c>
      <c r="BO898" s="15">
        <f t="shared" si="579"/>
        <v>1</v>
      </c>
      <c r="BP898" s="15">
        <f t="shared" si="579"/>
        <v>1</v>
      </c>
      <c r="BQ898" s="15">
        <f t="shared" si="579"/>
        <v>1</v>
      </c>
      <c r="BR898" s="15">
        <f t="shared" si="579"/>
        <v>1</v>
      </c>
      <c r="BS898" s="15">
        <f t="shared" si="559"/>
        <v>0</v>
      </c>
      <c r="BT898" s="15">
        <f t="shared" si="560"/>
        <v>0</v>
      </c>
      <c r="BU898" s="15">
        <f t="shared" si="561"/>
        <v>0</v>
      </c>
      <c r="BV898" s="15">
        <f t="shared" si="562"/>
        <v>0</v>
      </c>
      <c r="BW898" s="15">
        <f t="shared" si="563"/>
        <v>0</v>
      </c>
      <c r="BX898" s="15">
        <f t="shared" si="564"/>
        <v>0</v>
      </c>
      <c r="BY898" s="15">
        <f t="shared" si="565"/>
        <v>0</v>
      </c>
      <c r="BZ898" s="15">
        <f t="shared" si="566"/>
        <v>0</v>
      </c>
      <c r="CA898" s="15">
        <f t="shared" si="567"/>
        <v>0</v>
      </c>
      <c r="CB898" s="15">
        <f t="shared" si="568"/>
        <v>0</v>
      </c>
      <c r="CC898" s="15">
        <f t="shared" si="569"/>
        <v>0</v>
      </c>
      <c r="CD898" s="15">
        <f t="shared" si="570"/>
        <v>0</v>
      </c>
      <c r="CE898" s="15">
        <f t="shared" si="571"/>
        <v>0</v>
      </c>
      <c r="CF898" s="15">
        <f t="shared" si="572"/>
        <v>0</v>
      </c>
      <c r="CG898" s="15">
        <f t="shared" si="573"/>
        <v>0</v>
      </c>
    </row>
    <row r="899" spans="15:85" x14ac:dyDescent="0.25">
      <c r="O899" s="1"/>
      <c r="P899" s="1"/>
      <c r="Q899" s="1"/>
      <c r="R899" s="1"/>
      <c r="S899" s="1"/>
      <c r="T899" s="1"/>
      <c r="U899" s="1"/>
      <c r="W899" s="1"/>
      <c r="X899" s="1"/>
      <c r="Y899" s="1"/>
      <c r="Z899" s="1"/>
      <c r="AD899" s="2"/>
      <c r="AE899" s="2"/>
      <c r="AF899" s="2"/>
      <c r="AG899" s="2"/>
      <c r="AH899" s="2"/>
      <c r="AI899" s="2"/>
      <c r="AJ899" s="2"/>
      <c r="AK899" s="2"/>
      <c r="AL899" s="2"/>
      <c r="AM899" s="2"/>
      <c r="AN899" s="2"/>
      <c r="AO899" s="2"/>
      <c r="AP899" s="2"/>
      <c r="AQ899" s="2"/>
      <c r="AR899" s="2"/>
      <c r="AS899" s="2"/>
      <c r="AT899" s="3"/>
      <c r="AU899" s="3"/>
      <c r="AV899" s="3"/>
      <c r="AW899" s="4"/>
      <c r="AX899" s="4"/>
      <c r="AY899" s="4"/>
      <c r="AZ899" s="4"/>
      <c r="BA899" s="4"/>
      <c r="BB899" s="4"/>
      <c r="BC899" s="4"/>
      <c r="BD899" s="15">
        <f t="shared" ref="BD899:BD962" si="581">IF(BD$1-$AW899&gt;$CK$1,1,0)</f>
        <v>1</v>
      </c>
      <c r="BE899" s="15">
        <f t="shared" si="580"/>
        <v>1</v>
      </c>
      <c r="BF899" s="15">
        <f t="shared" si="579"/>
        <v>1</v>
      </c>
      <c r="BG899" s="15">
        <f t="shared" si="579"/>
        <v>1</v>
      </c>
      <c r="BH899" s="15">
        <f t="shared" si="579"/>
        <v>1</v>
      </c>
      <c r="BI899" s="15">
        <f t="shared" si="579"/>
        <v>1</v>
      </c>
      <c r="BJ899" s="15">
        <f t="shared" si="579"/>
        <v>1</v>
      </c>
      <c r="BK899" s="15">
        <f t="shared" si="579"/>
        <v>1</v>
      </c>
      <c r="BL899" s="15">
        <f t="shared" si="579"/>
        <v>1</v>
      </c>
      <c r="BM899" s="15">
        <f t="shared" si="579"/>
        <v>1</v>
      </c>
      <c r="BN899" s="15">
        <f t="shared" si="579"/>
        <v>1</v>
      </c>
      <c r="BO899" s="15">
        <f t="shared" si="579"/>
        <v>1</v>
      </c>
      <c r="BP899" s="15">
        <f t="shared" si="579"/>
        <v>1</v>
      </c>
      <c r="BQ899" s="15">
        <f t="shared" si="579"/>
        <v>1</v>
      </c>
      <c r="BR899" s="15">
        <f t="shared" si="579"/>
        <v>1</v>
      </c>
      <c r="BS899" s="15">
        <f t="shared" si="559"/>
        <v>0</v>
      </c>
      <c r="BT899" s="15">
        <f t="shared" si="560"/>
        <v>0</v>
      </c>
      <c r="BU899" s="15">
        <f t="shared" si="561"/>
        <v>0</v>
      </c>
      <c r="BV899" s="15">
        <f t="shared" si="562"/>
        <v>0</v>
      </c>
      <c r="BW899" s="15">
        <f t="shared" si="563"/>
        <v>0</v>
      </c>
      <c r="BX899" s="15">
        <f t="shared" si="564"/>
        <v>0</v>
      </c>
      <c r="BY899" s="15">
        <f t="shared" si="565"/>
        <v>0</v>
      </c>
      <c r="BZ899" s="15">
        <f t="shared" si="566"/>
        <v>0</v>
      </c>
      <c r="CA899" s="15">
        <f t="shared" si="567"/>
        <v>0</v>
      </c>
      <c r="CB899" s="15">
        <f t="shared" si="568"/>
        <v>0</v>
      </c>
      <c r="CC899" s="15">
        <f t="shared" si="569"/>
        <v>0</v>
      </c>
      <c r="CD899" s="15">
        <f t="shared" si="570"/>
        <v>0</v>
      </c>
      <c r="CE899" s="15">
        <f t="shared" si="571"/>
        <v>0</v>
      </c>
      <c r="CF899" s="15">
        <f t="shared" si="572"/>
        <v>0</v>
      </c>
      <c r="CG899" s="15">
        <f t="shared" si="573"/>
        <v>0</v>
      </c>
    </row>
    <row r="900" spans="15:85" x14ac:dyDescent="0.25">
      <c r="O900" s="1"/>
      <c r="P900" s="1"/>
      <c r="Q900" s="1"/>
      <c r="R900" s="1"/>
      <c r="S900" s="1"/>
      <c r="T900" s="1"/>
      <c r="U900" s="1"/>
      <c r="W900" s="1"/>
      <c r="X900" s="1"/>
      <c r="Y900" s="1"/>
      <c r="Z900" s="1"/>
      <c r="AD900" s="2"/>
      <c r="AE900" s="2"/>
      <c r="AF900" s="2"/>
      <c r="AG900" s="2"/>
      <c r="AH900" s="2"/>
      <c r="AI900" s="2"/>
      <c r="AJ900" s="2"/>
      <c r="AK900" s="2"/>
      <c r="AL900" s="2"/>
      <c r="AM900" s="2"/>
      <c r="AN900" s="2"/>
      <c r="AO900" s="2"/>
      <c r="AP900" s="2"/>
      <c r="AQ900" s="2"/>
      <c r="AR900" s="2"/>
      <c r="AS900" s="2"/>
      <c r="AT900" s="3"/>
      <c r="AU900" s="3"/>
      <c r="AV900" s="3"/>
      <c r="AW900" s="4"/>
      <c r="AX900" s="4"/>
      <c r="AY900" s="4"/>
      <c r="AZ900" s="4"/>
      <c r="BA900" s="4"/>
      <c r="BB900" s="4"/>
      <c r="BC900" s="4"/>
      <c r="BD900" s="15">
        <f t="shared" si="581"/>
        <v>1</v>
      </c>
      <c r="BE900" s="15">
        <f t="shared" si="580"/>
        <v>1</v>
      </c>
      <c r="BF900" s="15">
        <f t="shared" si="579"/>
        <v>1</v>
      </c>
      <c r="BG900" s="15">
        <f t="shared" si="579"/>
        <v>1</v>
      </c>
      <c r="BH900" s="15">
        <f t="shared" si="579"/>
        <v>1</v>
      </c>
      <c r="BI900" s="15">
        <f t="shared" si="579"/>
        <v>1</v>
      </c>
      <c r="BJ900" s="15">
        <f t="shared" si="579"/>
        <v>1</v>
      </c>
      <c r="BK900" s="15">
        <f t="shared" si="579"/>
        <v>1</v>
      </c>
      <c r="BL900" s="15">
        <f t="shared" si="579"/>
        <v>1</v>
      </c>
      <c r="BM900" s="15">
        <f t="shared" si="579"/>
        <v>1</v>
      </c>
      <c r="BN900" s="15">
        <f t="shared" si="579"/>
        <v>1</v>
      </c>
      <c r="BO900" s="15">
        <f t="shared" si="579"/>
        <v>1</v>
      </c>
      <c r="BP900" s="15">
        <f t="shared" si="579"/>
        <v>1</v>
      </c>
      <c r="BQ900" s="15">
        <f t="shared" si="579"/>
        <v>1</v>
      </c>
      <c r="BR900" s="15">
        <f t="shared" si="579"/>
        <v>1</v>
      </c>
      <c r="BS900" s="15">
        <f t="shared" ref="BS900:BS963" si="582">IF(AND(BD900=1,$AP900=1),1,0)</f>
        <v>0</v>
      </c>
      <c r="BT900" s="15">
        <f t="shared" ref="BT900:BT963" si="583">IF(AND(BE900=1,$AP900=1),1,0)</f>
        <v>0</v>
      </c>
      <c r="BU900" s="15">
        <f t="shared" ref="BU900:BU963" si="584">IF(AND(BF900=1,$AP900=1),1,0)</f>
        <v>0</v>
      </c>
      <c r="BV900" s="15">
        <f t="shared" ref="BV900:BV963" si="585">IF(AND(BG900=1,$AP900=1),1,0)</f>
        <v>0</v>
      </c>
      <c r="BW900" s="15">
        <f t="shared" ref="BW900:BW963" si="586">IF(AND(BH900=1,$AP900=1),1,0)</f>
        <v>0</v>
      </c>
      <c r="BX900" s="15">
        <f t="shared" ref="BX900:BX963" si="587">IF(AND(BI900=1,$AP900=1),1,0)</f>
        <v>0</v>
      </c>
      <c r="BY900" s="15">
        <f t="shared" ref="BY900:BY963" si="588">IF(AND(BJ900=1,$AP900=1),1,0)</f>
        <v>0</v>
      </c>
      <c r="BZ900" s="15">
        <f t="shared" ref="BZ900:BZ963" si="589">IF(AND(BK900=1,$AP900=1),1,0)</f>
        <v>0</v>
      </c>
      <c r="CA900" s="15">
        <f t="shared" ref="CA900:CA963" si="590">IF(AND(BL900=1,$AP900=1),1,0)</f>
        <v>0</v>
      </c>
      <c r="CB900" s="15">
        <f t="shared" ref="CB900:CB963" si="591">IF(AND(BM900=1,$AP900=1),1,0)</f>
        <v>0</v>
      </c>
      <c r="CC900" s="15">
        <f t="shared" ref="CC900:CC963" si="592">IF(AND(BN900=1,$AP900=1),1,0)</f>
        <v>0</v>
      </c>
      <c r="CD900" s="15">
        <f t="shared" ref="CD900:CD963" si="593">IF(AND(BO900=1,$AP900=1),1,0)</f>
        <v>0</v>
      </c>
      <c r="CE900" s="15">
        <f t="shared" ref="CE900:CE963" si="594">IF(AND(BP900=1,$AP900=1),1,0)</f>
        <v>0</v>
      </c>
      <c r="CF900" s="15">
        <f t="shared" ref="CF900:CF963" si="595">IF(AND(BQ900=1,$AP900=1),1,0)</f>
        <v>0</v>
      </c>
      <c r="CG900" s="15">
        <f t="shared" ref="CG900:CG963" si="596">IF(AND(BR900=1,$AP900=1),1,0)</f>
        <v>0</v>
      </c>
    </row>
    <row r="901" spans="15:85" x14ac:dyDescent="0.25">
      <c r="O901" s="1"/>
      <c r="P901" s="1"/>
      <c r="Q901" s="1"/>
      <c r="R901" s="1"/>
      <c r="S901" s="1"/>
      <c r="T901" s="1"/>
      <c r="U901" s="1"/>
      <c r="W901" s="1"/>
      <c r="X901" s="1"/>
      <c r="Y901" s="1"/>
      <c r="Z901" s="1"/>
      <c r="AD901" s="2"/>
      <c r="AE901" s="2"/>
      <c r="AF901" s="2"/>
      <c r="AG901" s="2"/>
      <c r="AH901" s="2"/>
      <c r="AI901" s="2"/>
      <c r="AJ901" s="2"/>
      <c r="AK901" s="2"/>
      <c r="AL901" s="2"/>
      <c r="AM901" s="2"/>
      <c r="AN901" s="2"/>
      <c r="AO901" s="2"/>
      <c r="AP901" s="2"/>
      <c r="AQ901" s="2"/>
      <c r="AR901" s="2"/>
      <c r="AS901" s="2"/>
      <c r="AT901" s="3"/>
      <c r="AU901" s="3"/>
      <c r="AV901" s="3"/>
      <c r="AW901" s="4"/>
      <c r="AX901" s="4"/>
      <c r="AY901" s="4"/>
      <c r="AZ901" s="4"/>
      <c r="BA901" s="4"/>
      <c r="BB901" s="4"/>
      <c r="BC901" s="4"/>
      <c r="BD901" s="15">
        <f t="shared" si="581"/>
        <v>1</v>
      </c>
      <c r="BE901" s="15">
        <f t="shared" si="580"/>
        <v>1</v>
      </c>
      <c r="BF901" s="15">
        <f t="shared" si="579"/>
        <v>1</v>
      </c>
      <c r="BG901" s="15">
        <f t="shared" si="579"/>
        <v>1</v>
      </c>
      <c r="BH901" s="15">
        <f t="shared" si="579"/>
        <v>1</v>
      </c>
      <c r="BI901" s="15">
        <f t="shared" si="579"/>
        <v>1</v>
      </c>
      <c r="BJ901" s="15">
        <f t="shared" si="579"/>
        <v>1</v>
      </c>
      <c r="BK901" s="15">
        <f t="shared" si="579"/>
        <v>1</v>
      </c>
      <c r="BL901" s="15">
        <f t="shared" si="579"/>
        <v>1</v>
      </c>
      <c r="BM901" s="15">
        <f t="shared" si="579"/>
        <v>1</v>
      </c>
      <c r="BN901" s="15">
        <f t="shared" si="579"/>
        <v>1</v>
      </c>
      <c r="BO901" s="15">
        <f t="shared" si="579"/>
        <v>1</v>
      </c>
      <c r="BP901" s="15">
        <f t="shared" si="579"/>
        <v>1</v>
      </c>
      <c r="BQ901" s="15">
        <f t="shared" si="579"/>
        <v>1</v>
      </c>
      <c r="BR901" s="15">
        <f t="shared" si="579"/>
        <v>1</v>
      </c>
      <c r="BS901" s="15">
        <f t="shared" si="582"/>
        <v>0</v>
      </c>
      <c r="BT901" s="15">
        <f t="shared" si="583"/>
        <v>0</v>
      </c>
      <c r="BU901" s="15">
        <f t="shared" si="584"/>
        <v>0</v>
      </c>
      <c r="BV901" s="15">
        <f t="shared" si="585"/>
        <v>0</v>
      </c>
      <c r="BW901" s="15">
        <f t="shared" si="586"/>
        <v>0</v>
      </c>
      <c r="BX901" s="15">
        <f t="shared" si="587"/>
        <v>0</v>
      </c>
      <c r="BY901" s="15">
        <f t="shared" si="588"/>
        <v>0</v>
      </c>
      <c r="BZ901" s="15">
        <f t="shared" si="589"/>
        <v>0</v>
      </c>
      <c r="CA901" s="15">
        <f t="shared" si="590"/>
        <v>0</v>
      </c>
      <c r="CB901" s="15">
        <f t="shared" si="591"/>
        <v>0</v>
      </c>
      <c r="CC901" s="15">
        <f t="shared" si="592"/>
        <v>0</v>
      </c>
      <c r="CD901" s="15">
        <f t="shared" si="593"/>
        <v>0</v>
      </c>
      <c r="CE901" s="15">
        <f t="shared" si="594"/>
        <v>0</v>
      </c>
      <c r="CF901" s="15">
        <f t="shared" si="595"/>
        <v>0</v>
      </c>
      <c r="CG901" s="15">
        <f t="shared" si="596"/>
        <v>0</v>
      </c>
    </row>
    <row r="902" spans="15:85" x14ac:dyDescent="0.25">
      <c r="O902" s="1"/>
      <c r="P902" s="1"/>
      <c r="Q902" s="1"/>
      <c r="R902" s="1"/>
      <c r="S902" s="1"/>
      <c r="T902" s="1"/>
      <c r="U902" s="1"/>
      <c r="W902" s="1"/>
      <c r="X902" s="1"/>
      <c r="Y902" s="1"/>
      <c r="Z902" s="1"/>
      <c r="AD902" s="2"/>
      <c r="AE902" s="2"/>
      <c r="AF902" s="2"/>
      <c r="AG902" s="2"/>
      <c r="AH902" s="2"/>
      <c r="AI902" s="2"/>
      <c r="AJ902" s="2"/>
      <c r="AK902" s="2"/>
      <c r="AL902" s="2"/>
      <c r="AM902" s="2"/>
      <c r="AN902" s="2"/>
      <c r="AO902" s="2"/>
      <c r="AP902" s="2"/>
      <c r="AQ902" s="2"/>
      <c r="AR902" s="2"/>
      <c r="AS902" s="2"/>
      <c r="AT902" s="3"/>
      <c r="AU902" s="3"/>
      <c r="AV902" s="3"/>
      <c r="AW902" s="4"/>
      <c r="AX902" s="4"/>
      <c r="AY902" s="4"/>
      <c r="AZ902" s="4"/>
      <c r="BA902" s="4"/>
      <c r="BB902" s="4"/>
      <c r="BC902" s="4"/>
      <c r="BD902" s="15">
        <f t="shared" si="581"/>
        <v>1</v>
      </c>
      <c r="BE902" s="15">
        <f t="shared" si="580"/>
        <v>1</v>
      </c>
      <c r="BF902" s="15">
        <f t="shared" si="579"/>
        <v>1</v>
      </c>
      <c r="BG902" s="15">
        <f t="shared" si="579"/>
        <v>1</v>
      </c>
      <c r="BH902" s="15">
        <f t="shared" si="579"/>
        <v>1</v>
      </c>
      <c r="BI902" s="15">
        <f t="shared" si="579"/>
        <v>1</v>
      </c>
      <c r="BJ902" s="15">
        <f t="shared" si="579"/>
        <v>1</v>
      </c>
      <c r="BK902" s="15">
        <f t="shared" si="579"/>
        <v>1</v>
      </c>
      <c r="BL902" s="15">
        <f t="shared" si="579"/>
        <v>1</v>
      </c>
      <c r="BM902" s="15">
        <f t="shared" si="579"/>
        <v>1</v>
      </c>
      <c r="BN902" s="15">
        <f t="shared" si="579"/>
        <v>1</v>
      </c>
      <c r="BO902" s="15">
        <f t="shared" si="579"/>
        <v>1</v>
      </c>
      <c r="BP902" s="15">
        <f t="shared" si="579"/>
        <v>1</v>
      </c>
      <c r="BQ902" s="15">
        <f t="shared" si="579"/>
        <v>1</v>
      </c>
      <c r="BR902" s="15">
        <f t="shared" si="579"/>
        <v>1</v>
      </c>
      <c r="BS902" s="15">
        <f t="shared" si="582"/>
        <v>0</v>
      </c>
      <c r="BT902" s="15">
        <f t="shared" si="583"/>
        <v>0</v>
      </c>
      <c r="BU902" s="15">
        <f t="shared" si="584"/>
        <v>0</v>
      </c>
      <c r="BV902" s="15">
        <f t="shared" si="585"/>
        <v>0</v>
      </c>
      <c r="BW902" s="15">
        <f t="shared" si="586"/>
        <v>0</v>
      </c>
      <c r="BX902" s="15">
        <f t="shared" si="587"/>
        <v>0</v>
      </c>
      <c r="BY902" s="15">
        <f t="shared" si="588"/>
        <v>0</v>
      </c>
      <c r="BZ902" s="15">
        <f t="shared" si="589"/>
        <v>0</v>
      </c>
      <c r="CA902" s="15">
        <f t="shared" si="590"/>
        <v>0</v>
      </c>
      <c r="CB902" s="15">
        <f t="shared" si="591"/>
        <v>0</v>
      </c>
      <c r="CC902" s="15">
        <f t="shared" si="592"/>
        <v>0</v>
      </c>
      <c r="CD902" s="15">
        <f t="shared" si="593"/>
        <v>0</v>
      </c>
      <c r="CE902" s="15">
        <f t="shared" si="594"/>
        <v>0</v>
      </c>
      <c r="CF902" s="15">
        <f t="shared" si="595"/>
        <v>0</v>
      </c>
      <c r="CG902" s="15">
        <f t="shared" si="596"/>
        <v>0</v>
      </c>
    </row>
    <row r="903" spans="15:85" x14ac:dyDescent="0.25">
      <c r="O903" s="1"/>
      <c r="P903" s="1"/>
      <c r="Q903" s="1"/>
      <c r="R903" s="1"/>
      <c r="S903" s="1"/>
      <c r="T903" s="1"/>
      <c r="U903" s="1"/>
      <c r="W903" s="1"/>
      <c r="X903" s="1"/>
      <c r="Y903" s="1"/>
      <c r="Z903" s="1"/>
      <c r="AD903" s="2"/>
      <c r="AE903" s="2"/>
      <c r="AF903" s="2"/>
      <c r="AG903" s="2"/>
      <c r="AH903" s="2"/>
      <c r="AI903" s="2"/>
      <c r="AJ903" s="2"/>
      <c r="AK903" s="2"/>
      <c r="AL903" s="2"/>
      <c r="AM903" s="2"/>
      <c r="AN903" s="2"/>
      <c r="AO903" s="2"/>
      <c r="AP903" s="2"/>
      <c r="AQ903" s="2"/>
      <c r="AR903" s="2"/>
      <c r="AS903" s="2"/>
      <c r="AT903" s="3"/>
      <c r="AU903" s="3"/>
      <c r="AV903" s="3"/>
      <c r="AW903" s="4"/>
      <c r="AX903" s="4"/>
      <c r="AY903" s="4"/>
      <c r="AZ903" s="4"/>
      <c r="BA903" s="4"/>
      <c r="BB903" s="4"/>
      <c r="BC903" s="4"/>
      <c r="BD903" s="15">
        <f t="shared" si="581"/>
        <v>1</v>
      </c>
      <c r="BE903" s="15">
        <f t="shared" si="580"/>
        <v>1</v>
      </c>
      <c r="BF903" s="15">
        <f t="shared" si="579"/>
        <v>1</v>
      </c>
      <c r="BG903" s="15">
        <f t="shared" si="579"/>
        <v>1</v>
      </c>
      <c r="BH903" s="15">
        <f t="shared" si="579"/>
        <v>1</v>
      </c>
      <c r="BI903" s="15">
        <f t="shared" si="579"/>
        <v>1</v>
      </c>
      <c r="BJ903" s="15">
        <f t="shared" si="579"/>
        <v>1</v>
      </c>
      <c r="BK903" s="15">
        <f t="shared" si="579"/>
        <v>1</v>
      </c>
      <c r="BL903" s="15">
        <f t="shared" si="579"/>
        <v>1</v>
      </c>
      <c r="BM903" s="15">
        <f t="shared" si="579"/>
        <v>1</v>
      </c>
      <c r="BN903" s="15">
        <f t="shared" si="579"/>
        <v>1</v>
      </c>
      <c r="BO903" s="15">
        <f t="shared" si="579"/>
        <v>1</v>
      </c>
      <c r="BP903" s="15">
        <f t="shared" si="579"/>
        <v>1</v>
      </c>
      <c r="BQ903" s="15">
        <f t="shared" si="579"/>
        <v>1</v>
      </c>
      <c r="BR903" s="15">
        <f t="shared" si="579"/>
        <v>1</v>
      </c>
      <c r="BS903" s="15">
        <f t="shared" si="582"/>
        <v>0</v>
      </c>
      <c r="BT903" s="15">
        <f t="shared" si="583"/>
        <v>0</v>
      </c>
      <c r="BU903" s="15">
        <f t="shared" si="584"/>
        <v>0</v>
      </c>
      <c r="BV903" s="15">
        <f t="shared" si="585"/>
        <v>0</v>
      </c>
      <c r="BW903" s="15">
        <f t="shared" si="586"/>
        <v>0</v>
      </c>
      <c r="BX903" s="15">
        <f t="shared" si="587"/>
        <v>0</v>
      </c>
      <c r="BY903" s="15">
        <f t="shared" si="588"/>
        <v>0</v>
      </c>
      <c r="BZ903" s="15">
        <f t="shared" si="589"/>
        <v>0</v>
      </c>
      <c r="CA903" s="15">
        <f t="shared" si="590"/>
        <v>0</v>
      </c>
      <c r="CB903" s="15">
        <f t="shared" si="591"/>
        <v>0</v>
      </c>
      <c r="CC903" s="15">
        <f t="shared" si="592"/>
        <v>0</v>
      </c>
      <c r="CD903" s="15">
        <f t="shared" si="593"/>
        <v>0</v>
      </c>
      <c r="CE903" s="15">
        <f t="shared" si="594"/>
        <v>0</v>
      </c>
      <c r="CF903" s="15">
        <f t="shared" si="595"/>
        <v>0</v>
      </c>
      <c r="CG903" s="15">
        <f t="shared" si="596"/>
        <v>0</v>
      </c>
    </row>
    <row r="904" spans="15:85" x14ac:dyDescent="0.25">
      <c r="O904" s="1"/>
      <c r="P904" s="1"/>
      <c r="Q904" s="1"/>
      <c r="R904" s="1"/>
      <c r="S904" s="1"/>
      <c r="T904" s="1"/>
      <c r="U904" s="1"/>
      <c r="W904" s="1"/>
      <c r="X904" s="1"/>
      <c r="Y904" s="1"/>
      <c r="Z904" s="1"/>
      <c r="AD904" s="2"/>
      <c r="AE904" s="2"/>
      <c r="AF904" s="2"/>
      <c r="AG904" s="2"/>
      <c r="AH904" s="2"/>
      <c r="AI904" s="2"/>
      <c r="AJ904" s="2"/>
      <c r="AK904" s="2"/>
      <c r="AL904" s="2"/>
      <c r="AM904" s="2"/>
      <c r="AN904" s="2"/>
      <c r="AO904" s="2"/>
      <c r="AP904" s="2"/>
      <c r="AQ904" s="2"/>
      <c r="AR904" s="2"/>
      <c r="AS904" s="2"/>
      <c r="AT904" s="3"/>
      <c r="AU904" s="3"/>
      <c r="AV904" s="3"/>
      <c r="AW904" s="4"/>
      <c r="AX904" s="4"/>
      <c r="AY904" s="4"/>
      <c r="AZ904" s="4"/>
      <c r="BA904" s="4"/>
      <c r="BB904" s="4"/>
      <c r="BC904" s="4"/>
      <c r="BD904" s="15">
        <f t="shared" si="581"/>
        <v>1</v>
      </c>
      <c r="BE904" s="15">
        <f t="shared" si="580"/>
        <v>1</v>
      </c>
      <c r="BF904" s="15">
        <f t="shared" ref="BF904:BR913" si="597">IF(BF$1-$AW904&gt;$CK$1,1,0)</f>
        <v>1</v>
      </c>
      <c r="BG904" s="15">
        <f t="shared" si="597"/>
        <v>1</v>
      </c>
      <c r="BH904" s="15">
        <f t="shared" si="597"/>
        <v>1</v>
      </c>
      <c r="BI904" s="15">
        <f t="shared" si="597"/>
        <v>1</v>
      </c>
      <c r="BJ904" s="15">
        <f t="shared" si="597"/>
        <v>1</v>
      </c>
      <c r="BK904" s="15">
        <f t="shared" si="597"/>
        <v>1</v>
      </c>
      <c r="BL904" s="15">
        <f t="shared" si="597"/>
        <v>1</v>
      </c>
      <c r="BM904" s="15">
        <f t="shared" si="597"/>
        <v>1</v>
      </c>
      <c r="BN904" s="15">
        <f t="shared" si="597"/>
        <v>1</v>
      </c>
      <c r="BO904" s="15">
        <f t="shared" si="597"/>
        <v>1</v>
      </c>
      <c r="BP904" s="15">
        <f t="shared" si="597"/>
        <v>1</v>
      </c>
      <c r="BQ904" s="15">
        <f t="shared" si="597"/>
        <v>1</v>
      </c>
      <c r="BR904" s="15">
        <f t="shared" si="597"/>
        <v>1</v>
      </c>
      <c r="BS904" s="15">
        <f t="shared" si="582"/>
        <v>0</v>
      </c>
      <c r="BT904" s="15">
        <f t="shared" si="583"/>
        <v>0</v>
      </c>
      <c r="BU904" s="15">
        <f t="shared" si="584"/>
        <v>0</v>
      </c>
      <c r="BV904" s="15">
        <f t="shared" si="585"/>
        <v>0</v>
      </c>
      <c r="BW904" s="15">
        <f t="shared" si="586"/>
        <v>0</v>
      </c>
      <c r="BX904" s="15">
        <f t="shared" si="587"/>
        <v>0</v>
      </c>
      <c r="BY904" s="15">
        <f t="shared" si="588"/>
        <v>0</v>
      </c>
      <c r="BZ904" s="15">
        <f t="shared" si="589"/>
        <v>0</v>
      </c>
      <c r="CA904" s="15">
        <f t="shared" si="590"/>
        <v>0</v>
      </c>
      <c r="CB904" s="15">
        <f t="shared" si="591"/>
        <v>0</v>
      </c>
      <c r="CC904" s="15">
        <f t="shared" si="592"/>
        <v>0</v>
      </c>
      <c r="CD904" s="15">
        <f t="shared" si="593"/>
        <v>0</v>
      </c>
      <c r="CE904" s="15">
        <f t="shared" si="594"/>
        <v>0</v>
      </c>
      <c r="CF904" s="15">
        <f t="shared" si="595"/>
        <v>0</v>
      </c>
      <c r="CG904" s="15">
        <f t="shared" si="596"/>
        <v>0</v>
      </c>
    </row>
    <row r="905" spans="15:85" x14ac:dyDescent="0.25">
      <c r="O905" s="1"/>
      <c r="P905" s="1"/>
      <c r="Q905" s="1"/>
      <c r="R905" s="1"/>
      <c r="S905" s="1"/>
      <c r="T905" s="1"/>
      <c r="U905" s="1"/>
      <c r="W905" s="1"/>
      <c r="X905" s="1"/>
      <c r="Y905" s="1"/>
      <c r="Z905" s="1"/>
      <c r="AD905" s="2"/>
      <c r="AE905" s="2"/>
      <c r="AF905" s="2"/>
      <c r="AG905" s="2"/>
      <c r="AH905" s="2"/>
      <c r="AI905" s="2"/>
      <c r="AJ905" s="2"/>
      <c r="AK905" s="2"/>
      <c r="AL905" s="2"/>
      <c r="AM905" s="2"/>
      <c r="AN905" s="2"/>
      <c r="AO905" s="2"/>
      <c r="AP905" s="2"/>
      <c r="AQ905" s="2"/>
      <c r="AR905" s="2"/>
      <c r="AS905" s="2"/>
      <c r="AT905" s="3"/>
      <c r="AU905" s="3"/>
      <c r="AV905" s="3"/>
      <c r="AW905" s="4"/>
      <c r="AX905" s="4"/>
      <c r="AY905" s="4"/>
      <c r="AZ905" s="4"/>
      <c r="BA905" s="4"/>
      <c r="BB905" s="4"/>
      <c r="BC905" s="4"/>
      <c r="BD905" s="15">
        <f t="shared" si="581"/>
        <v>1</v>
      </c>
      <c r="BE905" s="15">
        <f t="shared" si="580"/>
        <v>1</v>
      </c>
      <c r="BF905" s="15">
        <f t="shared" si="597"/>
        <v>1</v>
      </c>
      <c r="BG905" s="15">
        <f t="shared" si="597"/>
        <v>1</v>
      </c>
      <c r="BH905" s="15">
        <f t="shared" si="597"/>
        <v>1</v>
      </c>
      <c r="BI905" s="15">
        <f t="shared" si="597"/>
        <v>1</v>
      </c>
      <c r="BJ905" s="15">
        <f t="shared" si="597"/>
        <v>1</v>
      </c>
      <c r="BK905" s="15">
        <f t="shared" si="597"/>
        <v>1</v>
      </c>
      <c r="BL905" s="15">
        <f t="shared" si="597"/>
        <v>1</v>
      </c>
      <c r="BM905" s="15">
        <f t="shared" si="597"/>
        <v>1</v>
      </c>
      <c r="BN905" s="15">
        <f t="shared" si="597"/>
        <v>1</v>
      </c>
      <c r="BO905" s="15">
        <f t="shared" si="597"/>
        <v>1</v>
      </c>
      <c r="BP905" s="15">
        <f t="shared" si="597"/>
        <v>1</v>
      </c>
      <c r="BQ905" s="15">
        <f t="shared" si="597"/>
        <v>1</v>
      </c>
      <c r="BR905" s="15">
        <f t="shared" si="597"/>
        <v>1</v>
      </c>
      <c r="BS905" s="15">
        <f t="shared" si="582"/>
        <v>0</v>
      </c>
      <c r="BT905" s="15">
        <f t="shared" si="583"/>
        <v>0</v>
      </c>
      <c r="BU905" s="15">
        <f t="shared" si="584"/>
        <v>0</v>
      </c>
      <c r="BV905" s="15">
        <f t="shared" si="585"/>
        <v>0</v>
      </c>
      <c r="BW905" s="15">
        <f t="shared" si="586"/>
        <v>0</v>
      </c>
      <c r="BX905" s="15">
        <f t="shared" si="587"/>
        <v>0</v>
      </c>
      <c r="BY905" s="15">
        <f t="shared" si="588"/>
        <v>0</v>
      </c>
      <c r="BZ905" s="15">
        <f t="shared" si="589"/>
        <v>0</v>
      </c>
      <c r="CA905" s="15">
        <f t="shared" si="590"/>
        <v>0</v>
      </c>
      <c r="CB905" s="15">
        <f t="shared" si="591"/>
        <v>0</v>
      </c>
      <c r="CC905" s="15">
        <f t="shared" si="592"/>
        <v>0</v>
      </c>
      <c r="CD905" s="15">
        <f t="shared" si="593"/>
        <v>0</v>
      </c>
      <c r="CE905" s="15">
        <f t="shared" si="594"/>
        <v>0</v>
      </c>
      <c r="CF905" s="15">
        <f t="shared" si="595"/>
        <v>0</v>
      </c>
      <c r="CG905" s="15">
        <f t="shared" si="596"/>
        <v>0</v>
      </c>
    </row>
    <row r="906" spans="15:85" x14ac:dyDescent="0.25">
      <c r="O906" s="1"/>
      <c r="P906" s="1"/>
      <c r="Q906" s="1"/>
      <c r="R906" s="1"/>
      <c r="S906" s="1"/>
      <c r="T906" s="1"/>
      <c r="U906" s="1"/>
      <c r="W906" s="1"/>
      <c r="X906" s="1"/>
      <c r="Y906" s="1"/>
      <c r="Z906" s="1"/>
      <c r="AD906" s="2"/>
      <c r="AE906" s="2"/>
      <c r="AF906" s="2"/>
      <c r="AG906" s="2"/>
      <c r="AH906" s="2"/>
      <c r="AI906" s="2"/>
      <c r="AJ906" s="2"/>
      <c r="AK906" s="2"/>
      <c r="AL906" s="2"/>
      <c r="AM906" s="2"/>
      <c r="AN906" s="2"/>
      <c r="AO906" s="2"/>
      <c r="AP906" s="2"/>
      <c r="AQ906" s="2"/>
      <c r="AR906" s="2"/>
      <c r="AS906" s="2"/>
      <c r="AT906" s="3"/>
      <c r="AU906" s="3"/>
      <c r="AV906" s="3"/>
      <c r="AW906" s="4"/>
      <c r="AX906" s="4"/>
      <c r="AY906" s="4"/>
      <c r="AZ906" s="4"/>
      <c r="BA906" s="4"/>
      <c r="BB906" s="4"/>
      <c r="BC906" s="4"/>
      <c r="BD906" s="15">
        <f t="shared" si="581"/>
        <v>1</v>
      </c>
      <c r="BE906" s="15">
        <f t="shared" si="580"/>
        <v>1</v>
      </c>
      <c r="BF906" s="15">
        <f t="shared" si="597"/>
        <v>1</v>
      </c>
      <c r="BG906" s="15">
        <f t="shared" si="597"/>
        <v>1</v>
      </c>
      <c r="BH906" s="15">
        <f t="shared" si="597"/>
        <v>1</v>
      </c>
      <c r="BI906" s="15">
        <f t="shared" si="597"/>
        <v>1</v>
      </c>
      <c r="BJ906" s="15">
        <f t="shared" si="597"/>
        <v>1</v>
      </c>
      <c r="BK906" s="15">
        <f t="shared" si="597"/>
        <v>1</v>
      </c>
      <c r="BL906" s="15">
        <f t="shared" si="597"/>
        <v>1</v>
      </c>
      <c r="BM906" s="15">
        <f t="shared" si="597"/>
        <v>1</v>
      </c>
      <c r="BN906" s="15">
        <f t="shared" si="597"/>
        <v>1</v>
      </c>
      <c r="BO906" s="15">
        <f t="shared" si="597"/>
        <v>1</v>
      </c>
      <c r="BP906" s="15">
        <f t="shared" si="597"/>
        <v>1</v>
      </c>
      <c r="BQ906" s="15">
        <f t="shared" si="597"/>
        <v>1</v>
      </c>
      <c r="BR906" s="15">
        <f t="shared" si="597"/>
        <v>1</v>
      </c>
      <c r="BS906" s="15">
        <f t="shared" si="582"/>
        <v>0</v>
      </c>
      <c r="BT906" s="15">
        <f t="shared" si="583"/>
        <v>0</v>
      </c>
      <c r="BU906" s="15">
        <f t="shared" si="584"/>
        <v>0</v>
      </c>
      <c r="BV906" s="15">
        <f t="shared" si="585"/>
        <v>0</v>
      </c>
      <c r="BW906" s="15">
        <f t="shared" si="586"/>
        <v>0</v>
      </c>
      <c r="BX906" s="15">
        <f t="shared" si="587"/>
        <v>0</v>
      </c>
      <c r="BY906" s="15">
        <f t="shared" si="588"/>
        <v>0</v>
      </c>
      <c r="BZ906" s="15">
        <f t="shared" si="589"/>
        <v>0</v>
      </c>
      <c r="CA906" s="15">
        <f t="shared" si="590"/>
        <v>0</v>
      </c>
      <c r="CB906" s="15">
        <f t="shared" si="591"/>
        <v>0</v>
      </c>
      <c r="CC906" s="15">
        <f t="shared" si="592"/>
        <v>0</v>
      </c>
      <c r="CD906" s="15">
        <f t="shared" si="593"/>
        <v>0</v>
      </c>
      <c r="CE906" s="15">
        <f t="shared" si="594"/>
        <v>0</v>
      </c>
      <c r="CF906" s="15">
        <f t="shared" si="595"/>
        <v>0</v>
      </c>
      <c r="CG906" s="15">
        <f t="shared" si="596"/>
        <v>0</v>
      </c>
    </row>
    <row r="907" spans="15:85" x14ac:dyDescent="0.25">
      <c r="O907" s="1"/>
      <c r="P907" s="1"/>
      <c r="Q907" s="1"/>
      <c r="R907" s="1"/>
      <c r="S907" s="1"/>
      <c r="T907" s="1"/>
      <c r="U907" s="1"/>
      <c r="W907" s="1"/>
      <c r="X907" s="1"/>
      <c r="Y907" s="1"/>
      <c r="Z907" s="1"/>
      <c r="AD907" s="2"/>
      <c r="AE907" s="2"/>
      <c r="AF907" s="2"/>
      <c r="AG907" s="2"/>
      <c r="AH907" s="2"/>
      <c r="AI907" s="2"/>
      <c r="AJ907" s="2"/>
      <c r="AK907" s="2"/>
      <c r="AL907" s="2"/>
      <c r="AM907" s="2"/>
      <c r="AN907" s="2"/>
      <c r="AO907" s="2"/>
      <c r="AP907" s="2"/>
      <c r="AQ907" s="2"/>
      <c r="AR907" s="2"/>
      <c r="AS907" s="2"/>
      <c r="AT907" s="3"/>
      <c r="AU907" s="3"/>
      <c r="AV907" s="3"/>
      <c r="AW907" s="4"/>
      <c r="AX907" s="4"/>
      <c r="AY907" s="4"/>
      <c r="AZ907" s="4"/>
      <c r="BA907" s="4"/>
      <c r="BB907" s="4"/>
      <c r="BC907" s="4"/>
      <c r="BD907" s="15">
        <f t="shared" si="581"/>
        <v>1</v>
      </c>
      <c r="BE907" s="15">
        <f t="shared" si="580"/>
        <v>1</v>
      </c>
      <c r="BF907" s="15">
        <f t="shared" si="597"/>
        <v>1</v>
      </c>
      <c r="BG907" s="15">
        <f t="shared" si="597"/>
        <v>1</v>
      </c>
      <c r="BH907" s="15">
        <f t="shared" si="597"/>
        <v>1</v>
      </c>
      <c r="BI907" s="15">
        <f t="shared" si="597"/>
        <v>1</v>
      </c>
      <c r="BJ907" s="15">
        <f t="shared" si="597"/>
        <v>1</v>
      </c>
      <c r="BK907" s="15">
        <f t="shared" si="597"/>
        <v>1</v>
      </c>
      <c r="BL907" s="15">
        <f t="shared" si="597"/>
        <v>1</v>
      </c>
      <c r="BM907" s="15">
        <f t="shared" si="597"/>
        <v>1</v>
      </c>
      <c r="BN907" s="15">
        <f t="shared" si="597"/>
        <v>1</v>
      </c>
      <c r="BO907" s="15">
        <f t="shared" si="597"/>
        <v>1</v>
      </c>
      <c r="BP907" s="15">
        <f t="shared" si="597"/>
        <v>1</v>
      </c>
      <c r="BQ907" s="15">
        <f t="shared" si="597"/>
        <v>1</v>
      </c>
      <c r="BR907" s="15">
        <f t="shared" si="597"/>
        <v>1</v>
      </c>
      <c r="BS907" s="15">
        <f t="shared" si="582"/>
        <v>0</v>
      </c>
      <c r="BT907" s="15">
        <f t="shared" si="583"/>
        <v>0</v>
      </c>
      <c r="BU907" s="15">
        <f t="shared" si="584"/>
        <v>0</v>
      </c>
      <c r="BV907" s="15">
        <f t="shared" si="585"/>
        <v>0</v>
      </c>
      <c r="BW907" s="15">
        <f t="shared" si="586"/>
        <v>0</v>
      </c>
      <c r="BX907" s="15">
        <f t="shared" si="587"/>
        <v>0</v>
      </c>
      <c r="BY907" s="15">
        <f t="shared" si="588"/>
        <v>0</v>
      </c>
      <c r="BZ907" s="15">
        <f t="shared" si="589"/>
        <v>0</v>
      </c>
      <c r="CA907" s="15">
        <f t="shared" si="590"/>
        <v>0</v>
      </c>
      <c r="CB907" s="15">
        <f t="shared" si="591"/>
        <v>0</v>
      </c>
      <c r="CC907" s="15">
        <f t="shared" si="592"/>
        <v>0</v>
      </c>
      <c r="CD907" s="15">
        <f t="shared" si="593"/>
        <v>0</v>
      </c>
      <c r="CE907" s="15">
        <f t="shared" si="594"/>
        <v>0</v>
      </c>
      <c r="CF907" s="15">
        <f t="shared" si="595"/>
        <v>0</v>
      </c>
      <c r="CG907" s="15">
        <f t="shared" si="596"/>
        <v>0</v>
      </c>
    </row>
    <row r="908" spans="15:85" x14ac:dyDescent="0.25">
      <c r="O908" s="1"/>
      <c r="P908" s="1"/>
      <c r="Q908" s="1"/>
      <c r="R908" s="1"/>
      <c r="S908" s="1"/>
      <c r="T908" s="1"/>
      <c r="U908" s="1"/>
      <c r="W908" s="1"/>
      <c r="X908" s="1"/>
      <c r="Y908" s="1"/>
      <c r="Z908" s="1"/>
      <c r="AD908" s="2"/>
      <c r="AE908" s="2"/>
      <c r="AF908" s="2"/>
      <c r="AG908" s="2"/>
      <c r="AH908" s="2"/>
      <c r="AI908" s="2"/>
      <c r="AJ908" s="2"/>
      <c r="AK908" s="2"/>
      <c r="AL908" s="2"/>
      <c r="AM908" s="2"/>
      <c r="AN908" s="2"/>
      <c r="AO908" s="2"/>
      <c r="AP908" s="2"/>
      <c r="AQ908" s="2"/>
      <c r="AR908" s="2"/>
      <c r="AS908" s="2"/>
      <c r="AT908" s="3"/>
      <c r="AU908" s="3"/>
      <c r="AV908" s="3"/>
      <c r="AW908" s="4"/>
      <c r="AX908" s="4"/>
      <c r="AY908" s="4"/>
      <c r="AZ908" s="4"/>
      <c r="BA908" s="4"/>
      <c r="BB908" s="4"/>
      <c r="BC908" s="4"/>
      <c r="BD908" s="15">
        <f t="shared" si="581"/>
        <v>1</v>
      </c>
      <c r="BE908" s="15">
        <f t="shared" si="580"/>
        <v>1</v>
      </c>
      <c r="BF908" s="15">
        <f t="shared" si="597"/>
        <v>1</v>
      </c>
      <c r="BG908" s="15">
        <f t="shared" si="597"/>
        <v>1</v>
      </c>
      <c r="BH908" s="15">
        <f t="shared" si="597"/>
        <v>1</v>
      </c>
      <c r="BI908" s="15">
        <f t="shared" si="597"/>
        <v>1</v>
      </c>
      <c r="BJ908" s="15">
        <f t="shared" si="597"/>
        <v>1</v>
      </c>
      <c r="BK908" s="15">
        <f t="shared" si="597"/>
        <v>1</v>
      </c>
      <c r="BL908" s="15">
        <f t="shared" si="597"/>
        <v>1</v>
      </c>
      <c r="BM908" s="15">
        <f t="shared" si="597"/>
        <v>1</v>
      </c>
      <c r="BN908" s="15">
        <f t="shared" si="597"/>
        <v>1</v>
      </c>
      <c r="BO908" s="15">
        <f t="shared" si="597"/>
        <v>1</v>
      </c>
      <c r="BP908" s="15">
        <f t="shared" si="597"/>
        <v>1</v>
      </c>
      <c r="BQ908" s="15">
        <f t="shared" si="597"/>
        <v>1</v>
      </c>
      <c r="BR908" s="15">
        <f t="shared" si="597"/>
        <v>1</v>
      </c>
      <c r="BS908" s="15">
        <f t="shared" si="582"/>
        <v>0</v>
      </c>
      <c r="BT908" s="15">
        <f t="shared" si="583"/>
        <v>0</v>
      </c>
      <c r="BU908" s="15">
        <f t="shared" si="584"/>
        <v>0</v>
      </c>
      <c r="BV908" s="15">
        <f t="shared" si="585"/>
        <v>0</v>
      </c>
      <c r="BW908" s="15">
        <f t="shared" si="586"/>
        <v>0</v>
      </c>
      <c r="BX908" s="15">
        <f t="shared" si="587"/>
        <v>0</v>
      </c>
      <c r="BY908" s="15">
        <f t="shared" si="588"/>
        <v>0</v>
      </c>
      <c r="BZ908" s="15">
        <f t="shared" si="589"/>
        <v>0</v>
      </c>
      <c r="CA908" s="15">
        <f t="shared" si="590"/>
        <v>0</v>
      </c>
      <c r="CB908" s="15">
        <f t="shared" si="591"/>
        <v>0</v>
      </c>
      <c r="CC908" s="15">
        <f t="shared" si="592"/>
        <v>0</v>
      </c>
      <c r="CD908" s="15">
        <f t="shared" si="593"/>
        <v>0</v>
      </c>
      <c r="CE908" s="15">
        <f t="shared" si="594"/>
        <v>0</v>
      </c>
      <c r="CF908" s="15">
        <f t="shared" si="595"/>
        <v>0</v>
      </c>
      <c r="CG908" s="15">
        <f t="shared" si="596"/>
        <v>0</v>
      </c>
    </row>
    <row r="909" spans="15:85" x14ac:dyDescent="0.25">
      <c r="O909" s="1"/>
      <c r="P909" s="1"/>
      <c r="Q909" s="1"/>
      <c r="R909" s="1"/>
      <c r="S909" s="1"/>
      <c r="T909" s="1"/>
      <c r="U909" s="1"/>
      <c r="W909" s="1"/>
      <c r="X909" s="1"/>
      <c r="Y909" s="1"/>
      <c r="Z909" s="1"/>
      <c r="AD909" s="2"/>
      <c r="AE909" s="2"/>
      <c r="AF909" s="2"/>
      <c r="AG909" s="2"/>
      <c r="AH909" s="2"/>
      <c r="AI909" s="2"/>
      <c r="AJ909" s="2"/>
      <c r="AK909" s="2"/>
      <c r="AL909" s="2"/>
      <c r="AM909" s="2"/>
      <c r="AN909" s="2"/>
      <c r="AO909" s="2"/>
      <c r="AP909" s="2"/>
      <c r="AQ909" s="2"/>
      <c r="AR909" s="2"/>
      <c r="AS909" s="2"/>
      <c r="AT909" s="3"/>
      <c r="AU909" s="3"/>
      <c r="AV909" s="3"/>
      <c r="AW909" s="4"/>
      <c r="AX909" s="4"/>
      <c r="AY909" s="4"/>
      <c r="AZ909" s="4"/>
      <c r="BA909" s="4"/>
      <c r="BB909" s="4"/>
      <c r="BC909" s="4"/>
      <c r="BD909" s="15">
        <f t="shared" si="581"/>
        <v>1</v>
      </c>
      <c r="BE909" s="15">
        <f t="shared" si="580"/>
        <v>1</v>
      </c>
      <c r="BF909" s="15">
        <f t="shared" si="597"/>
        <v>1</v>
      </c>
      <c r="BG909" s="15">
        <f t="shared" si="597"/>
        <v>1</v>
      </c>
      <c r="BH909" s="15">
        <f t="shared" si="597"/>
        <v>1</v>
      </c>
      <c r="BI909" s="15">
        <f t="shared" si="597"/>
        <v>1</v>
      </c>
      <c r="BJ909" s="15">
        <f t="shared" si="597"/>
        <v>1</v>
      </c>
      <c r="BK909" s="15">
        <f t="shared" si="597"/>
        <v>1</v>
      </c>
      <c r="BL909" s="15">
        <f t="shared" si="597"/>
        <v>1</v>
      </c>
      <c r="BM909" s="15">
        <f t="shared" si="597"/>
        <v>1</v>
      </c>
      <c r="BN909" s="15">
        <f t="shared" si="597"/>
        <v>1</v>
      </c>
      <c r="BO909" s="15">
        <f t="shared" si="597"/>
        <v>1</v>
      </c>
      <c r="BP909" s="15">
        <f t="shared" si="597"/>
        <v>1</v>
      </c>
      <c r="BQ909" s="15">
        <f t="shared" si="597"/>
        <v>1</v>
      </c>
      <c r="BR909" s="15">
        <f t="shared" si="597"/>
        <v>1</v>
      </c>
      <c r="BS909" s="15">
        <f t="shared" si="582"/>
        <v>0</v>
      </c>
      <c r="BT909" s="15">
        <f t="shared" si="583"/>
        <v>0</v>
      </c>
      <c r="BU909" s="15">
        <f t="shared" si="584"/>
        <v>0</v>
      </c>
      <c r="BV909" s="15">
        <f t="shared" si="585"/>
        <v>0</v>
      </c>
      <c r="BW909" s="15">
        <f t="shared" si="586"/>
        <v>0</v>
      </c>
      <c r="BX909" s="15">
        <f t="shared" si="587"/>
        <v>0</v>
      </c>
      <c r="BY909" s="15">
        <f t="shared" si="588"/>
        <v>0</v>
      </c>
      <c r="BZ909" s="15">
        <f t="shared" si="589"/>
        <v>0</v>
      </c>
      <c r="CA909" s="15">
        <f t="shared" si="590"/>
        <v>0</v>
      </c>
      <c r="CB909" s="15">
        <f t="shared" si="591"/>
        <v>0</v>
      </c>
      <c r="CC909" s="15">
        <f t="shared" si="592"/>
        <v>0</v>
      </c>
      <c r="CD909" s="15">
        <f t="shared" si="593"/>
        <v>0</v>
      </c>
      <c r="CE909" s="15">
        <f t="shared" si="594"/>
        <v>0</v>
      </c>
      <c r="CF909" s="15">
        <f t="shared" si="595"/>
        <v>0</v>
      </c>
      <c r="CG909" s="15">
        <f t="shared" si="596"/>
        <v>0</v>
      </c>
    </row>
    <row r="910" spans="15:85" x14ac:dyDescent="0.25">
      <c r="O910" s="1"/>
      <c r="P910" s="1"/>
      <c r="Q910" s="1"/>
      <c r="R910" s="1"/>
      <c r="S910" s="1"/>
      <c r="T910" s="1"/>
      <c r="U910" s="1"/>
      <c r="W910" s="1"/>
      <c r="X910" s="1"/>
      <c r="Y910" s="1"/>
      <c r="Z910" s="1"/>
      <c r="AD910" s="2"/>
      <c r="AE910" s="2"/>
      <c r="AF910" s="2"/>
      <c r="AG910" s="2"/>
      <c r="AH910" s="2"/>
      <c r="AI910" s="2"/>
      <c r="AJ910" s="2"/>
      <c r="AK910" s="2"/>
      <c r="AL910" s="2"/>
      <c r="AM910" s="2"/>
      <c r="AN910" s="2"/>
      <c r="AO910" s="2"/>
      <c r="AP910" s="2"/>
      <c r="AQ910" s="2"/>
      <c r="AR910" s="2"/>
      <c r="AS910" s="2"/>
      <c r="AT910" s="3"/>
      <c r="AU910" s="3"/>
      <c r="AV910" s="3"/>
      <c r="AW910" s="4"/>
      <c r="AX910" s="4"/>
      <c r="AY910" s="4"/>
      <c r="AZ910" s="4"/>
      <c r="BA910" s="4"/>
      <c r="BB910" s="4"/>
      <c r="BC910" s="4"/>
      <c r="BD910" s="15">
        <f t="shared" si="581"/>
        <v>1</v>
      </c>
      <c r="BE910" s="15">
        <f t="shared" si="580"/>
        <v>1</v>
      </c>
      <c r="BF910" s="15">
        <f t="shared" si="597"/>
        <v>1</v>
      </c>
      <c r="BG910" s="15">
        <f t="shared" si="597"/>
        <v>1</v>
      </c>
      <c r="BH910" s="15">
        <f t="shared" si="597"/>
        <v>1</v>
      </c>
      <c r="BI910" s="15">
        <f t="shared" si="597"/>
        <v>1</v>
      </c>
      <c r="BJ910" s="15">
        <f t="shared" si="597"/>
        <v>1</v>
      </c>
      <c r="BK910" s="15">
        <f t="shared" si="597"/>
        <v>1</v>
      </c>
      <c r="BL910" s="15">
        <f t="shared" si="597"/>
        <v>1</v>
      </c>
      <c r="BM910" s="15">
        <f t="shared" si="597"/>
        <v>1</v>
      </c>
      <c r="BN910" s="15">
        <f t="shared" si="597"/>
        <v>1</v>
      </c>
      <c r="BO910" s="15">
        <f t="shared" si="597"/>
        <v>1</v>
      </c>
      <c r="BP910" s="15">
        <f t="shared" si="597"/>
        <v>1</v>
      </c>
      <c r="BQ910" s="15">
        <f t="shared" si="597"/>
        <v>1</v>
      </c>
      <c r="BR910" s="15">
        <f t="shared" si="597"/>
        <v>1</v>
      </c>
      <c r="BS910" s="15">
        <f t="shared" si="582"/>
        <v>0</v>
      </c>
      <c r="BT910" s="15">
        <f t="shared" si="583"/>
        <v>0</v>
      </c>
      <c r="BU910" s="15">
        <f t="shared" si="584"/>
        <v>0</v>
      </c>
      <c r="BV910" s="15">
        <f t="shared" si="585"/>
        <v>0</v>
      </c>
      <c r="BW910" s="15">
        <f t="shared" si="586"/>
        <v>0</v>
      </c>
      <c r="BX910" s="15">
        <f t="shared" si="587"/>
        <v>0</v>
      </c>
      <c r="BY910" s="15">
        <f t="shared" si="588"/>
        <v>0</v>
      </c>
      <c r="BZ910" s="15">
        <f t="shared" si="589"/>
        <v>0</v>
      </c>
      <c r="CA910" s="15">
        <f t="shared" si="590"/>
        <v>0</v>
      </c>
      <c r="CB910" s="15">
        <f t="shared" si="591"/>
        <v>0</v>
      </c>
      <c r="CC910" s="15">
        <f t="shared" si="592"/>
        <v>0</v>
      </c>
      <c r="CD910" s="15">
        <f t="shared" si="593"/>
        <v>0</v>
      </c>
      <c r="CE910" s="15">
        <f t="shared" si="594"/>
        <v>0</v>
      </c>
      <c r="CF910" s="15">
        <f t="shared" si="595"/>
        <v>0</v>
      </c>
      <c r="CG910" s="15">
        <f t="shared" si="596"/>
        <v>0</v>
      </c>
    </row>
    <row r="911" spans="15:85" x14ac:dyDescent="0.25">
      <c r="O911" s="1"/>
      <c r="P911" s="1"/>
      <c r="Q911" s="1"/>
      <c r="R911" s="1"/>
      <c r="S911" s="1"/>
      <c r="T911" s="1"/>
      <c r="U911" s="1"/>
      <c r="W911" s="1"/>
      <c r="X911" s="1"/>
      <c r="Y911" s="1"/>
      <c r="Z911" s="1"/>
      <c r="AD911" s="2"/>
      <c r="AE911" s="2"/>
      <c r="AF911" s="2"/>
      <c r="AG911" s="2"/>
      <c r="AH911" s="2"/>
      <c r="AI911" s="2"/>
      <c r="AJ911" s="2"/>
      <c r="AK911" s="2"/>
      <c r="AL911" s="2"/>
      <c r="AM911" s="2"/>
      <c r="AN911" s="2"/>
      <c r="AO911" s="2"/>
      <c r="AP911" s="2"/>
      <c r="AQ911" s="2"/>
      <c r="AR911" s="2"/>
      <c r="AS911" s="2"/>
      <c r="AT911" s="3"/>
      <c r="AU911" s="3"/>
      <c r="AV911" s="3"/>
      <c r="AW911" s="4"/>
      <c r="AX911" s="4"/>
      <c r="AY911" s="4"/>
      <c r="AZ911" s="4"/>
      <c r="BA911" s="4"/>
      <c r="BB911" s="4"/>
      <c r="BC911" s="4"/>
      <c r="BD911" s="15">
        <f t="shared" si="581"/>
        <v>1</v>
      </c>
      <c r="BE911" s="15">
        <f t="shared" si="580"/>
        <v>1</v>
      </c>
      <c r="BF911" s="15">
        <f t="shared" si="597"/>
        <v>1</v>
      </c>
      <c r="BG911" s="15">
        <f t="shared" si="597"/>
        <v>1</v>
      </c>
      <c r="BH911" s="15">
        <f t="shared" si="597"/>
        <v>1</v>
      </c>
      <c r="BI911" s="15">
        <f t="shared" si="597"/>
        <v>1</v>
      </c>
      <c r="BJ911" s="15">
        <f t="shared" si="597"/>
        <v>1</v>
      </c>
      <c r="BK911" s="15">
        <f t="shared" si="597"/>
        <v>1</v>
      </c>
      <c r="BL911" s="15">
        <f t="shared" si="597"/>
        <v>1</v>
      </c>
      <c r="BM911" s="15">
        <f t="shared" si="597"/>
        <v>1</v>
      </c>
      <c r="BN911" s="15">
        <f t="shared" si="597"/>
        <v>1</v>
      </c>
      <c r="BO911" s="15">
        <f t="shared" si="597"/>
        <v>1</v>
      </c>
      <c r="BP911" s="15">
        <f t="shared" si="597"/>
        <v>1</v>
      </c>
      <c r="BQ911" s="15">
        <f t="shared" si="597"/>
        <v>1</v>
      </c>
      <c r="BR911" s="15">
        <f t="shared" si="597"/>
        <v>1</v>
      </c>
      <c r="BS911" s="15">
        <f t="shared" si="582"/>
        <v>0</v>
      </c>
      <c r="BT911" s="15">
        <f t="shared" si="583"/>
        <v>0</v>
      </c>
      <c r="BU911" s="15">
        <f t="shared" si="584"/>
        <v>0</v>
      </c>
      <c r="BV911" s="15">
        <f t="shared" si="585"/>
        <v>0</v>
      </c>
      <c r="BW911" s="15">
        <f t="shared" si="586"/>
        <v>0</v>
      </c>
      <c r="BX911" s="15">
        <f t="shared" si="587"/>
        <v>0</v>
      </c>
      <c r="BY911" s="15">
        <f t="shared" si="588"/>
        <v>0</v>
      </c>
      <c r="BZ911" s="15">
        <f t="shared" si="589"/>
        <v>0</v>
      </c>
      <c r="CA911" s="15">
        <f t="shared" si="590"/>
        <v>0</v>
      </c>
      <c r="CB911" s="15">
        <f t="shared" si="591"/>
        <v>0</v>
      </c>
      <c r="CC911" s="15">
        <f t="shared" si="592"/>
        <v>0</v>
      </c>
      <c r="CD911" s="15">
        <f t="shared" si="593"/>
        <v>0</v>
      </c>
      <c r="CE911" s="15">
        <f t="shared" si="594"/>
        <v>0</v>
      </c>
      <c r="CF911" s="15">
        <f t="shared" si="595"/>
        <v>0</v>
      </c>
      <c r="CG911" s="15">
        <f t="shared" si="596"/>
        <v>0</v>
      </c>
    </row>
    <row r="912" spans="15:85" x14ac:dyDescent="0.25">
      <c r="O912" s="1"/>
      <c r="P912" s="1"/>
      <c r="Q912" s="1"/>
      <c r="R912" s="1"/>
      <c r="S912" s="1"/>
      <c r="T912" s="1"/>
      <c r="U912" s="1"/>
      <c r="W912" s="1"/>
      <c r="X912" s="1"/>
      <c r="Y912" s="1"/>
      <c r="Z912" s="1"/>
      <c r="AD912" s="2"/>
      <c r="AE912" s="2"/>
      <c r="AF912" s="2"/>
      <c r="AG912" s="2"/>
      <c r="AH912" s="2"/>
      <c r="AI912" s="2"/>
      <c r="AJ912" s="2"/>
      <c r="AK912" s="2"/>
      <c r="AL912" s="2"/>
      <c r="AM912" s="2"/>
      <c r="AN912" s="2"/>
      <c r="AO912" s="2"/>
      <c r="AP912" s="2"/>
      <c r="AQ912" s="2"/>
      <c r="AR912" s="2"/>
      <c r="AS912" s="2"/>
      <c r="AT912" s="3"/>
      <c r="AU912" s="3"/>
      <c r="AV912" s="3"/>
      <c r="AW912" s="4"/>
      <c r="AX912" s="4"/>
      <c r="AY912" s="4"/>
      <c r="AZ912" s="4"/>
      <c r="BA912" s="4"/>
      <c r="BB912" s="4"/>
      <c r="BC912" s="4"/>
      <c r="BD912" s="15">
        <f t="shared" si="581"/>
        <v>1</v>
      </c>
      <c r="BE912" s="15">
        <f t="shared" si="580"/>
        <v>1</v>
      </c>
      <c r="BF912" s="15">
        <f t="shared" si="597"/>
        <v>1</v>
      </c>
      <c r="BG912" s="15">
        <f t="shared" si="597"/>
        <v>1</v>
      </c>
      <c r="BH912" s="15">
        <f t="shared" si="597"/>
        <v>1</v>
      </c>
      <c r="BI912" s="15">
        <f t="shared" si="597"/>
        <v>1</v>
      </c>
      <c r="BJ912" s="15">
        <f t="shared" si="597"/>
        <v>1</v>
      </c>
      <c r="BK912" s="15">
        <f t="shared" si="597"/>
        <v>1</v>
      </c>
      <c r="BL912" s="15">
        <f t="shared" si="597"/>
        <v>1</v>
      </c>
      <c r="BM912" s="15">
        <f t="shared" si="597"/>
        <v>1</v>
      </c>
      <c r="BN912" s="15">
        <f t="shared" si="597"/>
        <v>1</v>
      </c>
      <c r="BO912" s="15">
        <f t="shared" si="597"/>
        <v>1</v>
      </c>
      <c r="BP912" s="15">
        <f t="shared" si="597"/>
        <v>1</v>
      </c>
      <c r="BQ912" s="15">
        <f t="shared" si="597"/>
        <v>1</v>
      </c>
      <c r="BR912" s="15">
        <f t="shared" si="597"/>
        <v>1</v>
      </c>
      <c r="BS912" s="15">
        <f t="shared" si="582"/>
        <v>0</v>
      </c>
      <c r="BT912" s="15">
        <f t="shared" si="583"/>
        <v>0</v>
      </c>
      <c r="BU912" s="15">
        <f t="shared" si="584"/>
        <v>0</v>
      </c>
      <c r="BV912" s="15">
        <f t="shared" si="585"/>
        <v>0</v>
      </c>
      <c r="BW912" s="15">
        <f t="shared" si="586"/>
        <v>0</v>
      </c>
      <c r="BX912" s="15">
        <f t="shared" si="587"/>
        <v>0</v>
      </c>
      <c r="BY912" s="15">
        <f t="shared" si="588"/>
        <v>0</v>
      </c>
      <c r="BZ912" s="15">
        <f t="shared" si="589"/>
        <v>0</v>
      </c>
      <c r="CA912" s="15">
        <f t="shared" si="590"/>
        <v>0</v>
      </c>
      <c r="CB912" s="15">
        <f t="shared" si="591"/>
        <v>0</v>
      </c>
      <c r="CC912" s="15">
        <f t="shared" si="592"/>
        <v>0</v>
      </c>
      <c r="CD912" s="15">
        <f t="shared" si="593"/>
        <v>0</v>
      </c>
      <c r="CE912" s="15">
        <f t="shared" si="594"/>
        <v>0</v>
      </c>
      <c r="CF912" s="15">
        <f t="shared" si="595"/>
        <v>0</v>
      </c>
      <c r="CG912" s="15">
        <f t="shared" si="596"/>
        <v>0</v>
      </c>
    </row>
    <row r="913" spans="15:85" x14ac:dyDescent="0.25">
      <c r="O913" s="1"/>
      <c r="P913" s="1"/>
      <c r="Q913" s="1"/>
      <c r="R913" s="1"/>
      <c r="S913" s="1"/>
      <c r="T913" s="1"/>
      <c r="U913" s="1"/>
      <c r="W913" s="1"/>
      <c r="X913" s="1"/>
      <c r="Y913" s="1"/>
      <c r="Z913" s="1"/>
      <c r="AD913" s="2"/>
      <c r="AE913" s="2"/>
      <c r="AF913" s="2"/>
      <c r="AG913" s="2"/>
      <c r="AH913" s="2"/>
      <c r="AI913" s="2"/>
      <c r="AJ913" s="2"/>
      <c r="AK913" s="2"/>
      <c r="AL913" s="2"/>
      <c r="AM913" s="2"/>
      <c r="AN913" s="2"/>
      <c r="AO913" s="2"/>
      <c r="AP913" s="2"/>
      <c r="AQ913" s="2"/>
      <c r="AR913" s="2"/>
      <c r="AS913" s="2"/>
      <c r="AT913" s="3"/>
      <c r="AU913" s="3"/>
      <c r="AV913" s="3"/>
      <c r="AW913" s="4"/>
      <c r="AX913" s="4"/>
      <c r="AY913" s="4"/>
      <c r="AZ913" s="4"/>
      <c r="BA913" s="4"/>
      <c r="BB913" s="4"/>
      <c r="BC913" s="4"/>
      <c r="BD913" s="15">
        <f t="shared" si="581"/>
        <v>1</v>
      </c>
      <c r="BE913" s="15">
        <f t="shared" si="580"/>
        <v>1</v>
      </c>
      <c r="BF913" s="15">
        <f t="shared" si="597"/>
        <v>1</v>
      </c>
      <c r="BG913" s="15">
        <f t="shared" si="597"/>
        <v>1</v>
      </c>
      <c r="BH913" s="15">
        <f t="shared" si="597"/>
        <v>1</v>
      </c>
      <c r="BI913" s="15">
        <f t="shared" si="597"/>
        <v>1</v>
      </c>
      <c r="BJ913" s="15">
        <f t="shared" si="597"/>
        <v>1</v>
      </c>
      <c r="BK913" s="15">
        <f t="shared" si="597"/>
        <v>1</v>
      </c>
      <c r="BL913" s="15">
        <f t="shared" si="597"/>
        <v>1</v>
      </c>
      <c r="BM913" s="15">
        <f t="shared" si="597"/>
        <v>1</v>
      </c>
      <c r="BN913" s="15">
        <f t="shared" si="597"/>
        <v>1</v>
      </c>
      <c r="BO913" s="15">
        <f t="shared" si="597"/>
        <v>1</v>
      </c>
      <c r="BP913" s="15">
        <f t="shared" si="597"/>
        <v>1</v>
      </c>
      <c r="BQ913" s="15">
        <f t="shared" si="597"/>
        <v>1</v>
      </c>
      <c r="BR913" s="15">
        <f t="shared" si="597"/>
        <v>1</v>
      </c>
      <c r="BS913" s="15">
        <f t="shared" si="582"/>
        <v>0</v>
      </c>
      <c r="BT913" s="15">
        <f t="shared" si="583"/>
        <v>0</v>
      </c>
      <c r="BU913" s="15">
        <f t="shared" si="584"/>
        <v>0</v>
      </c>
      <c r="BV913" s="15">
        <f t="shared" si="585"/>
        <v>0</v>
      </c>
      <c r="BW913" s="15">
        <f t="shared" si="586"/>
        <v>0</v>
      </c>
      <c r="BX913" s="15">
        <f t="shared" si="587"/>
        <v>0</v>
      </c>
      <c r="BY913" s="15">
        <f t="shared" si="588"/>
        <v>0</v>
      </c>
      <c r="BZ913" s="15">
        <f t="shared" si="589"/>
        <v>0</v>
      </c>
      <c r="CA913" s="15">
        <f t="shared" si="590"/>
        <v>0</v>
      </c>
      <c r="CB913" s="15">
        <f t="shared" si="591"/>
        <v>0</v>
      </c>
      <c r="CC913" s="15">
        <f t="shared" si="592"/>
        <v>0</v>
      </c>
      <c r="CD913" s="15">
        <f t="shared" si="593"/>
        <v>0</v>
      </c>
      <c r="CE913" s="15">
        <f t="shared" si="594"/>
        <v>0</v>
      </c>
      <c r="CF913" s="15">
        <f t="shared" si="595"/>
        <v>0</v>
      </c>
      <c r="CG913" s="15">
        <f t="shared" si="596"/>
        <v>0</v>
      </c>
    </row>
    <row r="914" spans="15:85" x14ac:dyDescent="0.25">
      <c r="O914" s="1"/>
      <c r="P914" s="1"/>
      <c r="Q914" s="1"/>
      <c r="R914" s="1"/>
      <c r="S914" s="1"/>
      <c r="T914" s="1"/>
      <c r="U914" s="1"/>
      <c r="W914" s="1"/>
      <c r="X914" s="1"/>
      <c r="Y914" s="1"/>
      <c r="Z914" s="1"/>
      <c r="AD914" s="2"/>
      <c r="AE914" s="2"/>
      <c r="AF914" s="2"/>
      <c r="AG914" s="2"/>
      <c r="AH914" s="2"/>
      <c r="AI914" s="2"/>
      <c r="AJ914" s="2"/>
      <c r="AK914" s="2"/>
      <c r="AL914" s="2"/>
      <c r="AM914" s="2"/>
      <c r="AN914" s="2"/>
      <c r="AO914" s="2"/>
      <c r="AP914" s="2"/>
      <c r="AQ914" s="2"/>
      <c r="AR914" s="2"/>
      <c r="AS914" s="2"/>
      <c r="AT914" s="3"/>
      <c r="AU914" s="3"/>
      <c r="AV914" s="3"/>
      <c r="AW914" s="4"/>
      <c r="AX914" s="4"/>
      <c r="AY914" s="4"/>
      <c r="AZ914" s="4"/>
      <c r="BA914" s="4"/>
      <c r="BB914" s="4"/>
      <c r="BC914" s="4"/>
      <c r="BD914" s="15">
        <f t="shared" si="581"/>
        <v>1</v>
      </c>
      <c r="BE914" s="15">
        <f t="shared" si="580"/>
        <v>1</v>
      </c>
      <c r="BF914" s="15">
        <f t="shared" ref="BF914:BR923" si="598">IF(BF$1-$AW914&gt;$CK$1,1,0)</f>
        <v>1</v>
      </c>
      <c r="BG914" s="15">
        <f t="shared" si="598"/>
        <v>1</v>
      </c>
      <c r="BH914" s="15">
        <f t="shared" si="598"/>
        <v>1</v>
      </c>
      <c r="BI914" s="15">
        <f t="shared" si="598"/>
        <v>1</v>
      </c>
      <c r="BJ914" s="15">
        <f t="shared" si="598"/>
        <v>1</v>
      </c>
      <c r="BK914" s="15">
        <f t="shared" si="598"/>
        <v>1</v>
      </c>
      <c r="BL914" s="15">
        <f t="shared" si="598"/>
        <v>1</v>
      </c>
      <c r="BM914" s="15">
        <f t="shared" si="598"/>
        <v>1</v>
      </c>
      <c r="BN914" s="15">
        <f t="shared" si="598"/>
        <v>1</v>
      </c>
      <c r="BO914" s="15">
        <f t="shared" si="598"/>
        <v>1</v>
      </c>
      <c r="BP914" s="15">
        <f t="shared" si="598"/>
        <v>1</v>
      </c>
      <c r="BQ914" s="15">
        <f t="shared" si="598"/>
        <v>1</v>
      </c>
      <c r="BR914" s="15">
        <f t="shared" si="598"/>
        <v>1</v>
      </c>
      <c r="BS914" s="15">
        <f t="shared" si="582"/>
        <v>0</v>
      </c>
      <c r="BT914" s="15">
        <f t="shared" si="583"/>
        <v>0</v>
      </c>
      <c r="BU914" s="15">
        <f t="shared" si="584"/>
        <v>0</v>
      </c>
      <c r="BV914" s="15">
        <f t="shared" si="585"/>
        <v>0</v>
      </c>
      <c r="BW914" s="15">
        <f t="shared" si="586"/>
        <v>0</v>
      </c>
      <c r="BX914" s="15">
        <f t="shared" si="587"/>
        <v>0</v>
      </c>
      <c r="BY914" s="15">
        <f t="shared" si="588"/>
        <v>0</v>
      </c>
      <c r="BZ914" s="15">
        <f t="shared" si="589"/>
        <v>0</v>
      </c>
      <c r="CA914" s="15">
        <f t="shared" si="590"/>
        <v>0</v>
      </c>
      <c r="CB914" s="15">
        <f t="shared" si="591"/>
        <v>0</v>
      </c>
      <c r="CC914" s="15">
        <f t="shared" si="592"/>
        <v>0</v>
      </c>
      <c r="CD914" s="15">
        <f t="shared" si="593"/>
        <v>0</v>
      </c>
      <c r="CE914" s="15">
        <f t="shared" si="594"/>
        <v>0</v>
      </c>
      <c r="CF914" s="15">
        <f t="shared" si="595"/>
        <v>0</v>
      </c>
      <c r="CG914" s="15">
        <f t="shared" si="596"/>
        <v>0</v>
      </c>
    </row>
    <row r="915" spans="15:85" x14ac:dyDescent="0.25">
      <c r="O915" s="1"/>
      <c r="P915" s="1"/>
      <c r="Q915" s="1"/>
      <c r="R915" s="1"/>
      <c r="S915" s="1"/>
      <c r="T915" s="1"/>
      <c r="U915" s="1"/>
      <c r="W915" s="1"/>
      <c r="X915" s="1"/>
      <c r="Y915" s="1"/>
      <c r="Z915" s="1"/>
      <c r="AD915" s="2"/>
      <c r="AE915" s="2"/>
      <c r="AF915" s="2"/>
      <c r="AG915" s="2"/>
      <c r="AH915" s="2"/>
      <c r="AI915" s="2"/>
      <c r="AJ915" s="2"/>
      <c r="AK915" s="2"/>
      <c r="AL915" s="2"/>
      <c r="AM915" s="2"/>
      <c r="AN915" s="2"/>
      <c r="AO915" s="2"/>
      <c r="AP915" s="2"/>
      <c r="AQ915" s="2"/>
      <c r="AR915" s="2"/>
      <c r="AS915" s="2"/>
      <c r="AT915" s="3"/>
      <c r="AU915" s="3"/>
      <c r="AV915" s="3"/>
      <c r="AW915" s="4"/>
      <c r="AX915" s="4"/>
      <c r="AY915" s="4"/>
      <c r="AZ915" s="4"/>
      <c r="BA915" s="4"/>
      <c r="BB915" s="4"/>
      <c r="BC915" s="4"/>
      <c r="BD915" s="15">
        <f t="shared" si="581"/>
        <v>1</v>
      </c>
      <c r="BE915" s="15">
        <f t="shared" si="580"/>
        <v>1</v>
      </c>
      <c r="BF915" s="15">
        <f t="shared" si="598"/>
        <v>1</v>
      </c>
      <c r="BG915" s="15">
        <f t="shared" si="598"/>
        <v>1</v>
      </c>
      <c r="BH915" s="15">
        <f t="shared" si="598"/>
        <v>1</v>
      </c>
      <c r="BI915" s="15">
        <f t="shared" si="598"/>
        <v>1</v>
      </c>
      <c r="BJ915" s="15">
        <f t="shared" si="598"/>
        <v>1</v>
      </c>
      <c r="BK915" s="15">
        <f t="shared" si="598"/>
        <v>1</v>
      </c>
      <c r="BL915" s="15">
        <f t="shared" si="598"/>
        <v>1</v>
      </c>
      <c r="BM915" s="15">
        <f t="shared" si="598"/>
        <v>1</v>
      </c>
      <c r="BN915" s="15">
        <f t="shared" si="598"/>
        <v>1</v>
      </c>
      <c r="BO915" s="15">
        <f t="shared" si="598"/>
        <v>1</v>
      </c>
      <c r="BP915" s="15">
        <f t="shared" si="598"/>
        <v>1</v>
      </c>
      <c r="BQ915" s="15">
        <f t="shared" si="598"/>
        <v>1</v>
      </c>
      <c r="BR915" s="15">
        <f t="shared" si="598"/>
        <v>1</v>
      </c>
      <c r="BS915" s="15">
        <f t="shared" si="582"/>
        <v>0</v>
      </c>
      <c r="BT915" s="15">
        <f t="shared" si="583"/>
        <v>0</v>
      </c>
      <c r="BU915" s="15">
        <f t="shared" si="584"/>
        <v>0</v>
      </c>
      <c r="BV915" s="15">
        <f t="shared" si="585"/>
        <v>0</v>
      </c>
      <c r="BW915" s="15">
        <f t="shared" si="586"/>
        <v>0</v>
      </c>
      <c r="BX915" s="15">
        <f t="shared" si="587"/>
        <v>0</v>
      </c>
      <c r="BY915" s="15">
        <f t="shared" si="588"/>
        <v>0</v>
      </c>
      <c r="BZ915" s="15">
        <f t="shared" si="589"/>
        <v>0</v>
      </c>
      <c r="CA915" s="15">
        <f t="shared" si="590"/>
        <v>0</v>
      </c>
      <c r="CB915" s="15">
        <f t="shared" si="591"/>
        <v>0</v>
      </c>
      <c r="CC915" s="15">
        <f t="shared" si="592"/>
        <v>0</v>
      </c>
      <c r="CD915" s="15">
        <f t="shared" si="593"/>
        <v>0</v>
      </c>
      <c r="CE915" s="15">
        <f t="shared" si="594"/>
        <v>0</v>
      </c>
      <c r="CF915" s="15">
        <f t="shared" si="595"/>
        <v>0</v>
      </c>
      <c r="CG915" s="15">
        <f t="shared" si="596"/>
        <v>0</v>
      </c>
    </row>
    <row r="916" spans="15:85" x14ac:dyDescent="0.25">
      <c r="O916" s="1"/>
      <c r="P916" s="1"/>
      <c r="Q916" s="1"/>
      <c r="R916" s="1"/>
      <c r="S916" s="1"/>
      <c r="T916" s="1"/>
      <c r="U916" s="1"/>
      <c r="W916" s="1"/>
      <c r="X916" s="1"/>
      <c r="Y916" s="1"/>
      <c r="Z916" s="1"/>
      <c r="AD916" s="2"/>
      <c r="AE916" s="2"/>
      <c r="AF916" s="2"/>
      <c r="AG916" s="2"/>
      <c r="AH916" s="2"/>
      <c r="AI916" s="2"/>
      <c r="AJ916" s="2"/>
      <c r="AK916" s="2"/>
      <c r="AL916" s="2"/>
      <c r="AM916" s="2"/>
      <c r="AN916" s="2"/>
      <c r="AO916" s="2"/>
      <c r="AP916" s="2"/>
      <c r="AQ916" s="2"/>
      <c r="AR916" s="2"/>
      <c r="AS916" s="2"/>
      <c r="AT916" s="3"/>
      <c r="AU916" s="3"/>
      <c r="AV916" s="3"/>
      <c r="AW916" s="4"/>
      <c r="AX916" s="4"/>
      <c r="AY916" s="4"/>
      <c r="AZ916" s="4"/>
      <c r="BA916" s="4"/>
      <c r="BB916" s="4"/>
      <c r="BC916" s="4"/>
      <c r="BD916" s="15">
        <f t="shared" si="581"/>
        <v>1</v>
      </c>
      <c r="BE916" s="15">
        <f t="shared" si="580"/>
        <v>1</v>
      </c>
      <c r="BF916" s="15">
        <f t="shared" si="598"/>
        <v>1</v>
      </c>
      <c r="BG916" s="15">
        <f t="shared" si="598"/>
        <v>1</v>
      </c>
      <c r="BH916" s="15">
        <f t="shared" si="598"/>
        <v>1</v>
      </c>
      <c r="BI916" s="15">
        <f t="shared" si="598"/>
        <v>1</v>
      </c>
      <c r="BJ916" s="15">
        <f t="shared" si="598"/>
        <v>1</v>
      </c>
      <c r="BK916" s="15">
        <f t="shared" si="598"/>
        <v>1</v>
      </c>
      <c r="BL916" s="15">
        <f t="shared" si="598"/>
        <v>1</v>
      </c>
      <c r="BM916" s="15">
        <f t="shared" si="598"/>
        <v>1</v>
      </c>
      <c r="BN916" s="15">
        <f t="shared" si="598"/>
        <v>1</v>
      </c>
      <c r="BO916" s="15">
        <f t="shared" si="598"/>
        <v>1</v>
      </c>
      <c r="BP916" s="15">
        <f t="shared" si="598"/>
        <v>1</v>
      </c>
      <c r="BQ916" s="15">
        <f t="shared" si="598"/>
        <v>1</v>
      </c>
      <c r="BR916" s="15">
        <f t="shared" si="598"/>
        <v>1</v>
      </c>
      <c r="BS916" s="15">
        <f t="shared" si="582"/>
        <v>0</v>
      </c>
      <c r="BT916" s="15">
        <f t="shared" si="583"/>
        <v>0</v>
      </c>
      <c r="BU916" s="15">
        <f t="shared" si="584"/>
        <v>0</v>
      </c>
      <c r="BV916" s="15">
        <f t="shared" si="585"/>
        <v>0</v>
      </c>
      <c r="BW916" s="15">
        <f t="shared" si="586"/>
        <v>0</v>
      </c>
      <c r="BX916" s="15">
        <f t="shared" si="587"/>
        <v>0</v>
      </c>
      <c r="BY916" s="15">
        <f t="shared" si="588"/>
        <v>0</v>
      </c>
      <c r="BZ916" s="15">
        <f t="shared" si="589"/>
        <v>0</v>
      </c>
      <c r="CA916" s="15">
        <f t="shared" si="590"/>
        <v>0</v>
      </c>
      <c r="CB916" s="15">
        <f t="shared" si="591"/>
        <v>0</v>
      </c>
      <c r="CC916" s="15">
        <f t="shared" si="592"/>
        <v>0</v>
      </c>
      <c r="CD916" s="15">
        <f t="shared" si="593"/>
        <v>0</v>
      </c>
      <c r="CE916" s="15">
        <f t="shared" si="594"/>
        <v>0</v>
      </c>
      <c r="CF916" s="15">
        <f t="shared" si="595"/>
        <v>0</v>
      </c>
      <c r="CG916" s="15">
        <f t="shared" si="596"/>
        <v>0</v>
      </c>
    </row>
    <row r="917" spans="15:85" x14ac:dyDescent="0.25">
      <c r="O917" s="1"/>
      <c r="P917" s="1"/>
      <c r="Q917" s="1"/>
      <c r="R917" s="1"/>
      <c r="S917" s="1"/>
      <c r="T917" s="1"/>
      <c r="U917" s="1"/>
      <c r="W917" s="1"/>
      <c r="X917" s="1"/>
      <c r="Y917" s="1"/>
      <c r="Z917" s="1"/>
      <c r="AD917" s="2"/>
      <c r="AE917" s="2"/>
      <c r="AF917" s="2"/>
      <c r="AG917" s="2"/>
      <c r="AH917" s="2"/>
      <c r="AI917" s="2"/>
      <c r="AJ917" s="2"/>
      <c r="AK917" s="2"/>
      <c r="AL917" s="2"/>
      <c r="AM917" s="2"/>
      <c r="AN917" s="2"/>
      <c r="AO917" s="2"/>
      <c r="AP917" s="2"/>
      <c r="AQ917" s="2"/>
      <c r="AR917" s="2"/>
      <c r="AS917" s="2"/>
      <c r="AT917" s="3"/>
      <c r="AU917" s="3"/>
      <c r="AV917" s="3"/>
      <c r="AW917" s="4"/>
      <c r="AX917" s="4"/>
      <c r="AY917" s="4"/>
      <c r="AZ917" s="4"/>
      <c r="BA917" s="4"/>
      <c r="BB917" s="4"/>
      <c r="BC917" s="4"/>
      <c r="BD917" s="15">
        <f t="shared" si="581"/>
        <v>1</v>
      </c>
      <c r="BE917" s="15">
        <f t="shared" si="580"/>
        <v>1</v>
      </c>
      <c r="BF917" s="15">
        <f t="shared" si="598"/>
        <v>1</v>
      </c>
      <c r="BG917" s="15">
        <f t="shared" si="598"/>
        <v>1</v>
      </c>
      <c r="BH917" s="15">
        <f t="shared" si="598"/>
        <v>1</v>
      </c>
      <c r="BI917" s="15">
        <f t="shared" si="598"/>
        <v>1</v>
      </c>
      <c r="BJ917" s="15">
        <f t="shared" si="598"/>
        <v>1</v>
      </c>
      <c r="BK917" s="15">
        <f t="shared" si="598"/>
        <v>1</v>
      </c>
      <c r="BL917" s="15">
        <f t="shared" si="598"/>
        <v>1</v>
      </c>
      <c r="BM917" s="15">
        <f t="shared" si="598"/>
        <v>1</v>
      </c>
      <c r="BN917" s="15">
        <f t="shared" si="598"/>
        <v>1</v>
      </c>
      <c r="BO917" s="15">
        <f t="shared" si="598"/>
        <v>1</v>
      </c>
      <c r="BP917" s="15">
        <f t="shared" si="598"/>
        <v>1</v>
      </c>
      <c r="BQ917" s="15">
        <f t="shared" si="598"/>
        <v>1</v>
      </c>
      <c r="BR917" s="15">
        <f t="shared" si="598"/>
        <v>1</v>
      </c>
      <c r="BS917" s="15">
        <f t="shared" si="582"/>
        <v>0</v>
      </c>
      <c r="BT917" s="15">
        <f t="shared" si="583"/>
        <v>0</v>
      </c>
      <c r="BU917" s="15">
        <f t="shared" si="584"/>
        <v>0</v>
      </c>
      <c r="BV917" s="15">
        <f t="shared" si="585"/>
        <v>0</v>
      </c>
      <c r="BW917" s="15">
        <f t="shared" si="586"/>
        <v>0</v>
      </c>
      <c r="BX917" s="15">
        <f t="shared" si="587"/>
        <v>0</v>
      </c>
      <c r="BY917" s="15">
        <f t="shared" si="588"/>
        <v>0</v>
      </c>
      <c r="BZ917" s="15">
        <f t="shared" si="589"/>
        <v>0</v>
      </c>
      <c r="CA917" s="15">
        <f t="shared" si="590"/>
        <v>0</v>
      </c>
      <c r="CB917" s="15">
        <f t="shared" si="591"/>
        <v>0</v>
      </c>
      <c r="CC917" s="15">
        <f t="shared" si="592"/>
        <v>0</v>
      </c>
      <c r="CD917" s="15">
        <f t="shared" si="593"/>
        <v>0</v>
      </c>
      <c r="CE917" s="15">
        <f t="shared" si="594"/>
        <v>0</v>
      </c>
      <c r="CF917" s="15">
        <f t="shared" si="595"/>
        <v>0</v>
      </c>
      <c r="CG917" s="15">
        <f t="shared" si="596"/>
        <v>0</v>
      </c>
    </row>
    <row r="918" spans="15:85" x14ac:dyDescent="0.25">
      <c r="O918" s="1"/>
      <c r="P918" s="1"/>
      <c r="Q918" s="1"/>
      <c r="R918" s="1"/>
      <c r="S918" s="1"/>
      <c r="T918" s="1"/>
      <c r="U918" s="1"/>
      <c r="W918" s="1"/>
      <c r="X918" s="1"/>
      <c r="Y918" s="1"/>
      <c r="Z918" s="1"/>
      <c r="AD918" s="2"/>
      <c r="AE918" s="2"/>
      <c r="AF918" s="2"/>
      <c r="AG918" s="2"/>
      <c r="AH918" s="2"/>
      <c r="AI918" s="2"/>
      <c r="AJ918" s="2"/>
      <c r="AK918" s="2"/>
      <c r="AL918" s="2"/>
      <c r="AM918" s="2"/>
      <c r="AN918" s="2"/>
      <c r="AO918" s="2"/>
      <c r="AP918" s="2"/>
      <c r="AQ918" s="2"/>
      <c r="AR918" s="2"/>
      <c r="AS918" s="2"/>
      <c r="AT918" s="3"/>
      <c r="AU918" s="3"/>
      <c r="AV918" s="3"/>
      <c r="AW918" s="4"/>
      <c r="AX918" s="4"/>
      <c r="AY918" s="4"/>
      <c r="AZ918" s="4"/>
      <c r="BA918" s="4"/>
      <c r="BB918" s="4"/>
      <c r="BC918" s="4"/>
      <c r="BD918" s="15">
        <f t="shared" si="581"/>
        <v>1</v>
      </c>
      <c r="BE918" s="15">
        <f t="shared" si="580"/>
        <v>1</v>
      </c>
      <c r="BF918" s="15">
        <f t="shared" si="598"/>
        <v>1</v>
      </c>
      <c r="BG918" s="15">
        <f t="shared" si="598"/>
        <v>1</v>
      </c>
      <c r="BH918" s="15">
        <f t="shared" si="598"/>
        <v>1</v>
      </c>
      <c r="BI918" s="15">
        <f t="shared" si="598"/>
        <v>1</v>
      </c>
      <c r="BJ918" s="15">
        <f t="shared" si="598"/>
        <v>1</v>
      </c>
      <c r="BK918" s="15">
        <f t="shared" si="598"/>
        <v>1</v>
      </c>
      <c r="BL918" s="15">
        <f t="shared" si="598"/>
        <v>1</v>
      </c>
      <c r="BM918" s="15">
        <f t="shared" si="598"/>
        <v>1</v>
      </c>
      <c r="BN918" s="15">
        <f t="shared" si="598"/>
        <v>1</v>
      </c>
      <c r="BO918" s="15">
        <f t="shared" si="598"/>
        <v>1</v>
      </c>
      <c r="BP918" s="15">
        <f t="shared" si="598"/>
        <v>1</v>
      </c>
      <c r="BQ918" s="15">
        <f t="shared" si="598"/>
        <v>1</v>
      </c>
      <c r="BR918" s="15">
        <f t="shared" si="598"/>
        <v>1</v>
      </c>
      <c r="BS918" s="15">
        <f t="shared" si="582"/>
        <v>0</v>
      </c>
      <c r="BT918" s="15">
        <f t="shared" si="583"/>
        <v>0</v>
      </c>
      <c r="BU918" s="15">
        <f t="shared" si="584"/>
        <v>0</v>
      </c>
      <c r="BV918" s="15">
        <f t="shared" si="585"/>
        <v>0</v>
      </c>
      <c r="BW918" s="15">
        <f t="shared" si="586"/>
        <v>0</v>
      </c>
      <c r="BX918" s="15">
        <f t="shared" si="587"/>
        <v>0</v>
      </c>
      <c r="BY918" s="15">
        <f t="shared" si="588"/>
        <v>0</v>
      </c>
      <c r="BZ918" s="15">
        <f t="shared" si="589"/>
        <v>0</v>
      </c>
      <c r="CA918" s="15">
        <f t="shared" si="590"/>
        <v>0</v>
      </c>
      <c r="CB918" s="15">
        <f t="shared" si="591"/>
        <v>0</v>
      </c>
      <c r="CC918" s="15">
        <f t="shared" si="592"/>
        <v>0</v>
      </c>
      <c r="CD918" s="15">
        <f t="shared" si="593"/>
        <v>0</v>
      </c>
      <c r="CE918" s="15">
        <f t="shared" si="594"/>
        <v>0</v>
      </c>
      <c r="CF918" s="15">
        <f t="shared" si="595"/>
        <v>0</v>
      </c>
      <c r="CG918" s="15">
        <f t="shared" si="596"/>
        <v>0</v>
      </c>
    </row>
    <row r="919" spans="15:85" x14ac:dyDescent="0.25">
      <c r="O919" s="1"/>
      <c r="P919" s="1"/>
      <c r="Q919" s="1"/>
      <c r="R919" s="1"/>
      <c r="S919" s="1"/>
      <c r="T919" s="1"/>
      <c r="U919" s="1"/>
      <c r="W919" s="1"/>
      <c r="X919" s="1"/>
      <c r="Y919" s="1"/>
      <c r="Z919" s="1"/>
      <c r="AD919" s="2"/>
      <c r="AE919" s="2"/>
      <c r="AF919" s="2"/>
      <c r="AG919" s="2"/>
      <c r="AH919" s="2"/>
      <c r="AI919" s="2"/>
      <c r="AJ919" s="2"/>
      <c r="AK919" s="2"/>
      <c r="AL919" s="2"/>
      <c r="AM919" s="2"/>
      <c r="AN919" s="2"/>
      <c r="AO919" s="2"/>
      <c r="AP919" s="2"/>
      <c r="AQ919" s="2"/>
      <c r="AR919" s="2"/>
      <c r="AS919" s="2"/>
      <c r="AT919" s="3"/>
      <c r="AU919" s="3"/>
      <c r="AV919" s="3"/>
      <c r="AW919" s="4"/>
      <c r="AX919" s="4"/>
      <c r="AY919" s="4"/>
      <c r="AZ919" s="4"/>
      <c r="BA919" s="4"/>
      <c r="BB919" s="4"/>
      <c r="BC919" s="4"/>
      <c r="BD919" s="15">
        <f t="shared" si="581"/>
        <v>1</v>
      </c>
      <c r="BE919" s="15">
        <f t="shared" si="580"/>
        <v>1</v>
      </c>
      <c r="BF919" s="15">
        <f t="shared" si="598"/>
        <v>1</v>
      </c>
      <c r="BG919" s="15">
        <f t="shared" si="598"/>
        <v>1</v>
      </c>
      <c r="BH919" s="15">
        <f t="shared" si="598"/>
        <v>1</v>
      </c>
      <c r="BI919" s="15">
        <f t="shared" si="598"/>
        <v>1</v>
      </c>
      <c r="BJ919" s="15">
        <f t="shared" si="598"/>
        <v>1</v>
      </c>
      <c r="BK919" s="15">
        <f t="shared" si="598"/>
        <v>1</v>
      </c>
      <c r="BL919" s="15">
        <f t="shared" si="598"/>
        <v>1</v>
      </c>
      <c r="BM919" s="15">
        <f t="shared" si="598"/>
        <v>1</v>
      </c>
      <c r="BN919" s="15">
        <f t="shared" si="598"/>
        <v>1</v>
      </c>
      <c r="BO919" s="15">
        <f t="shared" si="598"/>
        <v>1</v>
      </c>
      <c r="BP919" s="15">
        <f t="shared" si="598"/>
        <v>1</v>
      </c>
      <c r="BQ919" s="15">
        <f t="shared" si="598"/>
        <v>1</v>
      </c>
      <c r="BR919" s="15">
        <f t="shared" si="598"/>
        <v>1</v>
      </c>
      <c r="BS919" s="15">
        <f t="shared" si="582"/>
        <v>0</v>
      </c>
      <c r="BT919" s="15">
        <f t="shared" si="583"/>
        <v>0</v>
      </c>
      <c r="BU919" s="15">
        <f t="shared" si="584"/>
        <v>0</v>
      </c>
      <c r="BV919" s="15">
        <f t="shared" si="585"/>
        <v>0</v>
      </c>
      <c r="BW919" s="15">
        <f t="shared" si="586"/>
        <v>0</v>
      </c>
      <c r="BX919" s="15">
        <f t="shared" si="587"/>
        <v>0</v>
      </c>
      <c r="BY919" s="15">
        <f t="shared" si="588"/>
        <v>0</v>
      </c>
      <c r="BZ919" s="15">
        <f t="shared" si="589"/>
        <v>0</v>
      </c>
      <c r="CA919" s="15">
        <f t="shared" si="590"/>
        <v>0</v>
      </c>
      <c r="CB919" s="15">
        <f t="shared" si="591"/>
        <v>0</v>
      </c>
      <c r="CC919" s="15">
        <f t="shared" si="592"/>
        <v>0</v>
      </c>
      <c r="CD919" s="15">
        <f t="shared" si="593"/>
        <v>0</v>
      </c>
      <c r="CE919" s="15">
        <f t="shared" si="594"/>
        <v>0</v>
      </c>
      <c r="CF919" s="15">
        <f t="shared" si="595"/>
        <v>0</v>
      </c>
      <c r="CG919" s="15">
        <f t="shared" si="596"/>
        <v>0</v>
      </c>
    </row>
    <row r="920" spans="15:85" x14ac:dyDescent="0.25">
      <c r="O920" s="1"/>
      <c r="P920" s="1"/>
      <c r="Q920" s="1"/>
      <c r="R920" s="1"/>
      <c r="S920" s="1"/>
      <c r="T920" s="1"/>
      <c r="U920" s="1"/>
      <c r="W920" s="1"/>
      <c r="X920" s="1"/>
      <c r="Y920" s="1"/>
      <c r="Z920" s="1"/>
      <c r="AD920" s="2"/>
      <c r="AE920" s="2"/>
      <c r="AF920" s="2"/>
      <c r="AG920" s="2"/>
      <c r="AH920" s="2"/>
      <c r="AI920" s="2"/>
      <c r="AJ920" s="2"/>
      <c r="AK920" s="2"/>
      <c r="AL920" s="2"/>
      <c r="AM920" s="2"/>
      <c r="AN920" s="2"/>
      <c r="AO920" s="2"/>
      <c r="AP920" s="2"/>
      <c r="AQ920" s="2"/>
      <c r="AR920" s="2"/>
      <c r="AS920" s="2"/>
      <c r="AT920" s="3"/>
      <c r="AU920" s="3"/>
      <c r="AV920" s="3"/>
      <c r="AW920" s="4"/>
      <c r="AX920" s="4"/>
      <c r="AY920" s="4"/>
      <c r="AZ920" s="4"/>
      <c r="BA920" s="4"/>
      <c r="BB920" s="4"/>
      <c r="BC920" s="4"/>
      <c r="BD920" s="15">
        <f t="shared" si="581"/>
        <v>1</v>
      </c>
      <c r="BE920" s="15">
        <f t="shared" si="580"/>
        <v>1</v>
      </c>
      <c r="BF920" s="15">
        <f t="shared" si="598"/>
        <v>1</v>
      </c>
      <c r="BG920" s="15">
        <f t="shared" si="598"/>
        <v>1</v>
      </c>
      <c r="BH920" s="15">
        <f t="shared" si="598"/>
        <v>1</v>
      </c>
      <c r="BI920" s="15">
        <f t="shared" si="598"/>
        <v>1</v>
      </c>
      <c r="BJ920" s="15">
        <f t="shared" si="598"/>
        <v>1</v>
      </c>
      <c r="BK920" s="15">
        <f t="shared" si="598"/>
        <v>1</v>
      </c>
      <c r="BL920" s="15">
        <f t="shared" si="598"/>
        <v>1</v>
      </c>
      <c r="BM920" s="15">
        <f t="shared" si="598"/>
        <v>1</v>
      </c>
      <c r="BN920" s="15">
        <f t="shared" si="598"/>
        <v>1</v>
      </c>
      <c r="BO920" s="15">
        <f t="shared" si="598"/>
        <v>1</v>
      </c>
      <c r="BP920" s="15">
        <f t="shared" si="598"/>
        <v>1</v>
      </c>
      <c r="BQ920" s="15">
        <f t="shared" si="598"/>
        <v>1</v>
      </c>
      <c r="BR920" s="15">
        <f t="shared" si="598"/>
        <v>1</v>
      </c>
      <c r="BS920" s="15">
        <f t="shared" si="582"/>
        <v>0</v>
      </c>
      <c r="BT920" s="15">
        <f t="shared" si="583"/>
        <v>0</v>
      </c>
      <c r="BU920" s="15">
        <f t="shared" si="584"/>
        <v>0</v>
      </c>
      <c r="BV920" s="15">
        <f t="shared" si="585"/>
        <v>0</v>
      </c>
      <c r="BW920" s="15">
        <f t="shared" si="586"/>
        <v>0</v>
      </c>
      <c r="BX920" s="15">
        <f t="shared" si="587"/>
        <v>0</v>
      </c>
      <c r="BY920" s="15">
        <f t="shared" si="588"/>
        <v>0</v>
      </c>
      <c r="BZ920" s="15">
        <f t="shared" si="589"/>
        <v>0</v>
      </c>
      <c r="CA920" s="15">
        <f t="shared" si="590"/>
        <v>0</v>
      </c>
      <c r="CB920" s="15">
        <f t="shared" si="591"/>
        <v>0</v>
      </c>
      <c r="CC920" s="15">
        <f t="shared" si="592"/>
        <v>0</v>
      </c>
      <c r="CD920" s="15">
        <f t="shared" si="593"/>
        <v>0</v>
      </c>
      <c r="CE920" s="15">
        <f t="shared" si="594"/>
        <v>0</v>
      </c>
      <c r="CF920" s="15">
        <f t="shared" si="595"/>
        <v>0</v>
      </c>
      <c r="CG920" s="15">
        <f t="shared" si="596"/>
        <v>0</v>
      </c>
    </row>
    <row r="921" spans="15:85" x14ac:dyDescent="0.25">
      <c r="O921" s="1"/>
      <c r="P921" s="1"/>
      <c r="Q921" s="1"/>
      <c r="R921" s="1"/>
      <c r="S921" s="1"/>
      <c r="T921" s="1"/>
      <c r="U921" s="1"/>
      <c r="W921" s="1"/>
      <c r="X921" s="1"/>
      <c r="Y921" s="1"/>
      <c r="Z921" s="1"/>
      <c r="AD921" s="2"/>
      <c r="AE921" s="2"/>
      <c r="AF921" s="2"/>
      <c r="AG921" s="2"/>
      <c r="AH921" s="2"/>
      <c r="AI921" s="2"/>
      <c r="AJ921" s="2"/>
      <c r="AK921" s="2"/>
      <c r="AL921" s="2"/>
      <c r="AM921" s="2"/>
      <c r="AN921" s="2"/>
      <c r="AO921" s="2"/>
      <c r="AP921" s="2"/>
      <c r="AQ921" s="2"/>
      <c r="AR921" s="2"/>
      <c r="AS921" s="2"/>
      <c r="AT921" s="3"/>
      <c r="AU921" s="3"/>
      <c r="AV921" s="3"/>
      <c r="AW921" s="4"/>
      <c r="AX921" s="4"/>
      <c r="AY921" s="4"/>
      <c r="AZ921" s="4"/>
      <c r="BA921" s="4"/>
      <c r="BB921" s="4"/>
      <c r="BC921" s="4"/>
      <c r="BD921" s="15">
        <f t="shared" si="581"/>
        <v>1</v>
      </c>
      <c r="BE921" s="15">
        <f t="shared" si="580"/>
        <v>1</v>
      </c>
      <c r="BF921" s="15">
        <f t="shared" si="598"/>
        <v>1</v>
      </c>
      <c r="BG921" s="15">
        <f t="shared" si="598"/>
        <v>1</v>
      </c>
      <c r="BH921" s="15">
        <f t="shared" si="598"/>
        <v>1</v>
      </c>
      <c r="BI921" s="15">
        <f t="shared" si="598"/>
        <v>1</v>
      </c>
      <c r="BJ921" s="15">
        <f t="shared" si="598"/>
        <v>1</v>
      </c>
      <c r="BK921" s="15">
        <f t="shared" si="598"/>
        <v>1</v>
      </c>
      <c r="BL921" s="15">
        <f t="shared" si="598"/>
        <v>1</v>
      </c>
      <c r="BM921" s="15">
        <f t="shared" si="598"/>
        <v>1</v>
      </c>
      <c r="BN921" s="15">
        <f t="shared" si="598"/>
        <v>1</v>
      </c>
      <c r="BO921" s="15">
        <f t="shared" si="598"/>
        <v>1</v>
      </c>
      <c r="BP921" s="15">
        <f t="shared" si="598"/>
        <v>1</v>
      </c>
      <c r="BQ921" s="15">
        <f t="shared" si="598"/>
        <v>1</v>
      </c>
      <c r="BR921" s="15">
        <f t="shared" si="598"/>
        <v>1</v>
      </c>
      <c r="BS921" s="15">
        <f t="shared" si="582"/>
        <v>0</v>
      </c>
      <c r="BT921" s="15">
        <f t="shared" si="583"/>
        <v>0</v>
      </c>
      <c r="BU921" s="15">
        <f t="shared" si="584"/>
        <v>0</v>
      </c>
      <c r="BV921" s="15">
        <f t="shared" si="585"/>
        <v>0</v>
      </c>
      <c r="BW921" s="15">
        <f t="shared" si="586"/>
        <v>0</v>
      </c>
      <c r="BX921" s="15">
        <f t="shared" si="587"/>
        <v>0</v>
      </c>
      <c r="BY921" s="15">
        <f t="shared" si="588"/>
        <v>0</v>
      </c>
      <c r="BZ921" s="15">
        <f t="shared" si="589"/>
        <v>0</v>
      </c>
      <c r="CA921" s="15">
        <f t="shared" si="590"/>
        <v>0</v>
      </c>
      <c r="CB921" s="15">
        <f t="shared" si="591"/>
        <v>0</v>
      </c>
      <c r="CC921" s="15">
        <f t="shared" si="592"/>
        <v>0</v>
      </c>
      <c r="CD921" s="15">
        <f t="shared" si="593"/>
        <v>0</v>
      </c>
      <c r="CE921" s="15">
        <f t="shared" si="594"/>
        <v>0</v>
      </c>
      <c r="CF921" s="15">
        <f t="shared" si="595"/>
        <v>0</v>
      </c>
      <c r="CG921" s="15">
        <f t="shared" si="596"/>
        <v>0</v>
      </c>
    </row>
    <row r="922" spans="15:85" x14ac:dyDescent="0.25">
      <c r="O922" s="1"/>
      <c r="P922" s="1"/>
      <c r="Q922" s="1"/>
      <c r="R922" s="1"/>
      <c r="S922" s="1"/>
      <c r="T922" s="1"/>
      <c r="U922" s="1"/>
      <c r="W922" s="1"/>
      <c r="X922" s="1"/>
      <c r="Y922" s="1"/>
      <c r="Z922" s="1"/>
      <c r="AD922" s="2"/>
      <c r="AE922" s="2"/>
      <c r="AF922" s="2"/>
      <c r="AG922" s="2"/>
      <c r="AH922" s="2"/>
      <c r="AI922" s="2"/>
      <c r="AJ922" s="2"/>
      <c r="AK922" s="2"/>
      <c r="AL922" s="2"/>
      <c r="AM922" s="2"/>
      <c r="AN922" s="2"/>
      <c r="AO922" s="2"/>
      <c r="AP922" s="2"/>
      <c r="AQ922" s="2"/>
      <c r="AR922" s="2"/>
      <c r="AS922" s="2"/>
      <c r="AT922" s="3"/>
      <c r="AU922" s="3"/>
      <c r="AV922" s="3"/>
      <c r="AW922" s="4"/>
      <c r="AX922" s="4"/>
      <c r="AY922" s="4"/>
      <c r="AZ922" s="4"/>
      <c r="BA922" s="4"/>
      <c r="BB922" s="4"/>
      <c r="BC922" s="4"/>
      <c r="BD922" s="15">
        <f t="shared" si="581"/>
        <v>1</v>
      </c>
      <c r="BE922" s="15">
        <f t="shared" si="580"/>
        <v>1</v>
      </c>
      <c r="BF922" s="15">
        <f t="shared" si="598"/>
        <v>1</v>
      </c>
      <c r="BG922" s="15">
        <f t="shared" si="598"/>
        <v>1</v>
      </c>
      <c r="BH922" s="15">
        <f t="shared" si="598"/>
        <v>1</v>
      </c>
      <c r="BI922" s="15">
        <f t="shared" si="598"/>
        <v>1</v>
      </c>
      <c r="BJ922" s="15">
        <f t="shared" si="598"/>
        <v>1</v>
      </c>
      <c r="BK922" s="15">
        <f t="shared" si="598"/>
        <v>1</v>
      </c>
      <c r="BL922" s="15">
        <f t="shared" si="598"/>
        <v>1</v>
      </c>
      <c r="BM922" s="15">
        <f t="shared" si="598"/>
        <v>1</v>
      </c>
      <c r="BN922" s="15">
        <f t="shared" si="598"/>
        <v>1</v>
      </c>
      <c r="BO922" s="15">
        <f t="shared" si="598"/>
        <v>1</v>
      </c>
      <c r="BP922" s="15">
        <f t="shared" si="598"/>
        <v>1</v>
      </c>
      <c r="BQ922" s="15">
        <f t="shared" si="598"/>
        <v>1</v>
      </c>
      <c r="BR922" s="15">
        <f t="shared" si="598"/>
        <v>1</v>
      </c>
      <c r="BS922" s="15">
        <f t="shared" si="582"/>
        <v>0</v>
      </c>
      <c r="BT922" s="15">
        <f t="shared" si="583"/>
        <v>0</v>
      </c>
      <c r="BU922" s="15">
        <f t="shared" si="584"/>
        <v>0</v>
      </c>
      <c r="BV922" s="15">
        <f t="shared" si="585"/>
        <v>0</v>
      </c>
      <c r="BW922" s="15">
        <f t="shared" si="586"/>
        <v>0</v>
      </c>
      <c r="BX922" s="15">
        <f t="shared" si="587"/>
        <v>0</v>
      </c>
      <c r="BY922" s="15">
        <f t="shared" si="588"/>
        <v>0</v>
      </c>
      <c r="BZ922" s="15">
        <f t="shared" si="589"/>
        <v>0</v>
      </c>
      <c r="CA922" s="15">
        <f t="shared" si="590"/>
        <v>0</v>
      </c>
      <c r="CB922" s="15">
        <f t="shared" si="591"/>
        <v>0</v>
      </c>
      <c r="CC922" s="15">
        <f t="shared" si="592"/>
        <v>0</v>
      </c>
      <c r="CD922" s="15">
        <f t="shared" si="593"/>
        <v>0</v>
      </c>
      <c r="CE922" s="15">
        <f t="shared" si="594"/>
        <v>0</v>
      </c>
      <c r="CF922" s="15">
        <f t="shared" si="595"/>
        <v>0</v>
      </c>
      <c r="CG922" s="15">
        <f t="shared" si="596"/>
        <v>0</v>
      </c>
    </row>
    <row r="923" spans="15:85" x14ac:dyDescent="0.25">
      <c r="O923" s="1"/>
      <c r="P923" s="1"/>
      <c r="Q923" s="1"/>
      <c r="R923" s="1"/>
      <c r="S923" s="1"/>
      <c r="T923" s="1"/>
      <c r="U923" s="1"/>
      <c r="W923" s="1"/>
      <c r="X923" s="1"/>
      <c r="Y923" s="1"/>
      <c r="Z923" s="1"/>
      <c r="AD923" s="2"/>
      <c r="AE923" s="2"/>
      <c r="AF923" s="2"/>
      <c r="AG923" s="2"/>
      <c r="AH923" s="2"/>
      <c r="AI923" s="2"/>
      <c r="AJ923" s="2"/>
      <c r="AK923" s="2"/>
      <c r="AL923" s="2"/>
      <c r="AM923" s="2"/>
      <c r="AN923" s="2"/>
      <c r="AO923" s="2"/>
      <c r="AP923" s="2"/>
      <c r="AQ923" s="2"/>
      <c r="AR923" s="2"/>
      <c r="AS923" s="2"/>
      <c r="AT923" s="3"/>
      <c r="AU923" s="3"/>
      <c r="AV923" s="3"/>
      <c r="AW923" s="4"/>
      <c r="AX923" s="4"/>
      <c r="AY923" s="4"/>
      <c r="AZ923" s="4"/>
      <c r="BA923" s="4"/>
      <c r="BB923" s="4"/>
      <c r="BC923" s="4"/>
      <c r="BD923" s="15">
        <f t="shared" si="581"/>
        <v>1</v>
      </c>
      <c r="BE923" s="15">
        <f t="shared" si="580"/>
        <v>1</v>
      </c>
      <c r="BF923" s="15">
        <f t="shared" si="598"/>
        <v>1</v>
      </c>
      <c r="BG923" s="15">
        <f t="shared" si="598"/>
        <v>1</v>
      </c>
      <c r="BH923" s="15">
        <f t="shared" si="598"/>
        <v>1</v>
      </c>
      <c r="BI923" s="15">
        <f t="shared" si="598"/>
        <v>1</v>
      </c>
      <c r="BJ923" s="15">
        <f t="shared" si="598"/>
        <v>1</v>
      </c>
      <c r="BK923" s="15">
        <f t="shared" si="598"/>
        <v>1</v>
      </c>
      <c r="BL923" s="15">
        <f t="shared" si="598"/>
        <v>1</v>
      </c>
      <c r="BM923" s="15">
        <f t="shared" si="598"/>
        <v>1</v>
      </c>
      <c r="BN923" s="15">
        <f t="shared" si="598"/>
        <v>1</v>
      </c>
      <c r="BO923" s="15">
        <f t="shared" si="598"/>
        <v>1</v>
      </c>
      <c r="BP923" s="15">
        <f t="shared" si="598"/>
        <v>1</v>
      </c>
      <c r="BQ923" s="15">
        <f t="shared" si="598"/>
        <v>1</v>
      </c>
      <c r="BR923" s="15">
        <f t="shared" si="598"/>
        <v>1</v>
      </c>
      <c r="BS923" s="15">
        <f t="shared" si="582"/>
        <v>0</v>
      </c>
      <c r="BT923" s="15">
        <f t="shared" si="583"/>
        <v>0</v>
      </c>
      <c r="BU923" s="15">
        <f t="shared" si="584"/>
        <v>0</v>
      </c>
      <c r="BV923" s="15">
        <f t="shared" si="585"/>
        <v>0</v>
      </c>
      <c r="BW923" s="15">
        <f t="shared" si="586"/>
        <v>0</v>
      </c>
      <c r="BX923" s="15">
        <f t="shared" si="587"/>
        <v>0</v>
      </c>
      <c r="BY923" s="15">
        <f t="shared" si="588"/>
        <v>0</v>
      </c>
      <c r="BZ923" s="15">
        <f t="shared" si="589"/>
        <v>0</v>
      </c>
      <c r="CA923" s="15">
        <f t="shared" si="590"/>
        <v>0</v>
      </c>
      <c r="CB923" s="15">
        <f t="shared" si="591"/>
        <v>0</v>
      </c>
      <c r="CC923" s="15">
        <f t="shared" si="592"/>
        <v>0</v>
      </c>
      <c r="CD923" s="15">
        <f t="shared" si="593"/>
        <v>0</v>
      </c>
      <c r="CE923" s="15">
        <f t="shared" si="594"/>
        <v>0</v>
      </c>
      <c r="CF923" s="15">
        <f t="shared" si="595"/>
        <v>0</v>
      </c>
      <c r="CG923" s="15">
        <f t="shared" si="596"/>
        <v>0</v>
      </c>
    </row>
    <row r="924" spans="15:85" x14ac:dyDescent="0.25">
      <c r="O924" s="1"/>
      <c r="P924" s="1"/>
      <c r="Q924" s="1"/>
      <c r="R924" s="1"/>
      <c r="S924" s="1"/>
      <c r="T924" s="1"/>
      <c r="U924" s="1"/>
      <c r="W924" s="1"/>
      <c r="X924" s="1"/>
      <c r="Y924" s="1"/>
      <c r="Z924" s="1"/>
      <c r="AD924" s="2"/>
      <c r="AE924" s="2"/>
      <c r="AF924" s="2"/>
      <c r="AG924" s="2"/>
      <c r="AH924" s="2"/>
      <c r="AI924" s="2"/>
      <c r="AJ924" s="2"/>
      <c r="AK924" s="2"/>
      <c r="AL924" s="2"/>
      <c r="AM924" s="2"/>
      <c r="AN924" s="2"/>
      <c r="AO924" s="2"/>
      <c r="AP924" s="2"/>
      <c r="AQ924" s="2"/>
      <c r="AR924" s="2"/>
      <c r="AS924" s="2"/>
      <c r="AT924" s="3"/>
      <c r="AU924" s="3"/>
      <c r="AV924" s="3"/>
      <c r="AW924" s="4"/>
      <c r="AX924" s="4"/>
      <c r="AY924" s="4"/>
      <c r="AZ924" s="4"/>
      <c r="BA924" s="4"/>
      <c r="BB924" s="4"/>
      <c r="BC924" s="4"/>
      <c r="BD924" s="15">
        <f t="shared" si="581"/>
        <v>1</v>
      </c>
      <c r="BE924" s="15">
        <f t="shared" si="580"/>
        <v>1</v>
      </c>
      <c r="BF924" s="15">
        <f t="shared" ref="BF924:BR933" si="599">IF(BF$1-$AW924&gt;$CK$1,1,0)</f>
        <v>1</v>
      </c>
      <c r="BG924" s="15">
        <f t="shared" si="599"/>
        <v>1</v>
      </c>
      <c r="BH924" s="15">
        <f t="shared" si="599"/>
        <v>1</v>
      </c>
      <c r="BI924" s="15">
        <f t="shared" si="599"/>
        <v>1</v>
      </c>
      <c r="BJ924" s="15">
        <f t="shared" si="599"/>
        <v>1</v>
      </c>
      <c r="BK924" s="15">
        <f t="shared" si="599"/>
        <v>1</v>
      </c>
      <c r="BL924" s="15">
        <f t="shared" si="599"/>
        <v>1</v>
      </c>
      <c r="BM924" s="15">
        <f t="shared" si="599"/>
        <v>1</v>
      </c>
      <c r="BN924" s="15">
        <f t="shared" si="599"/>
        <v>1</v>
      </c>
      <c r="BO924" s="15">
        <f t="shared" si="599"/>
        <v>1</v>
      </c>
      <c r="BP924" s="15">
        <f t="shared" si="599"/>
        <v>1</v>
      </c>
      <c r="BQ924" s="15">
        <f t="shared" si="599"/>
        <v>1</v>
      </c>
      <c r="BR924" s="15">
        <f t="shared" si="599"/>
        <v>1</v>
      </c>
      <c r="BS924" s="15">
        <f t="shared" si="582"/>
        <v>0</v>
      </c>
      <c r="BT924" s="15">
        <f t="shared" si="583"/>
        <v>0</v>
      </c>
      <c r="BU924" s="15">
        <f t="shared" si="584"/>
        <v>0</v>
      </c>
      <c r="BV924" s="15">
        <f t="shared" si="585"/>
        <v>0</v>
      </c>
      <c r="BW924" s="15">
        <f t="shared" si="586"/>
        <v>0</v>
      </c>
      <c r="BX924" s="15">
        <f t="shared" si="587"/>
        <v>0</v>
      </c>
      <c r="BY924" s="15">
        <f t="shared" si="588"/>
        <v>0</v>
      </c>
      <c r="BZ924" s="15">
        <f t="shared" si="589"/>
        <v>0</v>
      </c>
      <c r="CA924" s="15">
        <f t="shared" si="590"/>
        <v>0</v>
      </c>
      <c r="CB924" s="15">
        <f t="shared" si="591"/>
        <v>0</v>
      </c>
      <c r="CC924" s="15">
        <f t="shared" si="592"/>
        <v>0</v>
      </c>
      <c r="CD924" s="15">
        <f t="shared" si="593"/>
        <v>0</v>
      </c>
      <c r="CE924" s="15">
        <f t="shared" si="594"/>
        <v>0</v>
      </c>
      <c r="CF924" s="15">
        <f t="shared" si="595"/>
        <v>0</v>
      </c>
      <c r="CG924" s="15">
        <f t="shared" si="596"/>
        <v>0</v>
      </c>
    </row>
    <row r="925" spans="15:85" x14ac:dyDescent="0.25">
      <c r="O925" s="1"/>
      <c r="P925" s="1"/>
      <c r="Q925" s="1"/>
      <c r="R925" s="1"/>
      <c r="S925" s="1"/>
      <c r="T925" s="1"/>
      <c r="U925" s="1"/>
      <c r="W925" s="1"/>
      <c r="X925" s="1"/>
      <c r="Y925" s="1"/>
      <c r="Z925" s="1"/>
      <c r="AD925" s="2"/>
      <c r="AE925" s="2"/>
      <c r="AF925" s="2"/>
      <c r="AG925" s="2"/>
      <c r="AH925" s="2"/>
      <c r="AI925" s="2"/>
      <c r="AJ925" s="2"/>
      <c r="AK925" s="2"/>
      <c r="AL925" s="2"/>
      <c r="AM925" s="2"/>
      <c r="AN925" s="2"/>
      <c r="AO925" s="2"/>
      <c r="AP925" s="2"/>
      <c r="AQ925" s="2"/>
      <c r="AR925" s="2"/>
      <c r="AS925" s="2"/>
      <c r="AT925" s="3"/>
      <c r="AU925" s="3"/>
      <c r="AV925" s="3"/>
      <c r="AW925" s="4"/>
      <c r="AX925" s="4"/>
      <c r="AY925" s="4"/>
      <c r="AZ925" s="4"/>
      <c r="BA925" s="4"/>
      <c r="BB925" s="4"/>
      <c r="BC925" s="4"/>
      <c r="BD925" s="15">
        <f t="shared" si="581"/>
        <v>1</v>
      </c>
      <c r="BE925" s="15">
        <f t="shared" si="580"/>
        <v>1</v>
      </c>
      <c r="BF925" s="15">
        <f t="shared" si="599"/>
        <v>1</v>
      </c>
      <c r="BG925" s="15">
        <f t="shared" si="599"/>
        <v>1</v>
      </c>
      <c r="BH925" s="15">
        <f t="shared" si="599"/>
        <v>1</v>
      </c>
      <c r="BI925" s="15">
        <f t="shared" si="599"/>
        <v>1</v>
      </c>
      <c r="BJ925" s="15">
        <f t="shared" si="599"/>
        <v>1</v>
      </c>
      <c r="BK925" s="15">
        <f t="shared" si="599"/>
        <v>1</v>
      </c>
      <c r="BL925" s="15">
        <f t="shared" si="599"/>
        <v>1</v>
      </c>
      <c r="BM925" s="15">
        <f t="shared" si="599"/>
        <v>1</v>
      </c>
      <c r="BN925" s="15">
        <f t="shared" si="599"/>
        <v>1</v>
      </c>
      <c r="BO925" s="15">
        <f t="shared" si="599"/>
        <v>1</v>
      </c>
      <c r="BP925" s="15">
        <f t="shared" si="599"/>
        <v>1</v>
      </c>
      <c r="BQ925" s="15">
        <f t="shared" si="599"/>
        <v>1</v>
      </c>
      <c r="BR925" s="15">
        <f t="shared" si="599"/>
        <v>1</v>
      </c>
      <c r="BS925" s="15">
        <f t="shared" si="582"/>
        <v>0</v>
      </c>
      <c r="BT925" s="15">
        <f t="shared" si="583"/>
        <v>0</v>
      </c>
      <c r="BU925" s="15">
        <f t="shared" si="584"/>
        <v>0</v>
      </c>
      <c r="BV925" s="15">
        <f t="shared" si="585"/>
        <v>0</v>
      </c>
      <c r="BW925" s="15">
        <f t="shared" si="586"/>
        <v>0</v>
      </c>
      <c r="BX925" s="15">
        <f t="shared" si="587"/>
        <v>0</v>
      </c>
      <c r="BY925" s="15">
        <f t="shared" si="588"/>
        <v>0</v>
      </c>
      <c r="BZ925" s="15">
        <f t="shared" si="589"/>
        <v>0</v>
      </c>
      <c r="CA925" s="15">
        <f t="shared" si="590"/>
        <v>0</v>
      </c>
      <c r="CB925" s="15">
        <f t="shared" si="591"/>
        <v>0</v>
      </c>
      <c r="CC925" s="15">
        <f t="shared" si="592"/>
        <v>0</v>
      </c>
      <c r="CD925" s="15">
        <f t="shared" si="593"/>
        <v>0</v>
      </c>
      <c r="CE925" s="15">
        <f t="shared" si="594"/>
        <v>0</v>
      </c>
      <c r="CF925" s="15">
        <f t="shared" si="595"/>
        <v>0</v>
      </c>
      <c r="CG925" s="15">
        <f t="shared" si="596"/>
        <v>0</v>
      </c>
    </row>
    <row r="926" spans="15:85" x14ac:dyDescent="0.25">
      <c r="O926" s="1"/>
      <c r="P926" s="1"/>
      <c r="Q926" s="1"/>
      <c r="R926" s="1"/>
      <c r="S926" s="1"/>
      <c r="T926" s="1"/>
      <c r="U926" s="1"/>
      <c r="W926" s="1"/>
      <c r="X926" s="1"/>
      <c r="Y926" s="1"/>
      <c r="Z926" s="1"/>
      <c r="AD926" s="2"/>
      <c r="AE926" s="2"/>
      <c r="AF926" s="2"/>
      <c r="AG926" s="2"/>
      <c r="AH926" s="2"/>
      <c r="AI926" s="2"/>
      <c r="AJ926" s="2"/>
      <c r="AK926" s="2"/>
      <c r="AL926" s="2"/>
      <c r="AM926" s="2"/>
      <c r="AN926" s="2"/>
      <c r="AO926" s="2"/>
      <c r="AP926" s="2"/>
      <c r="AQ926" s="2"/>
      <c r="AR926" s="2"/>
      <c r="AS926" s="2"/>
      <c r="AT926" s="3"/>
      <c r="AU926" s="3"/>
      <c r="AV926" s="3"/>
      <c r="AW926" s="4"/>
      <c r="AX926" s="4"/>
      <c r="AY926" s="4"/>
      <c r="AZ926" s="4"/>
      <c r="BA926" s="4"/>
      <c r="BB926" s="4"/>
      <c r="BC926" s="4"/>
      <c r="BD926" s="15">
        <f t="shared" si="581"/>
        <v>1</v>
      </c>
      <c r="BE926" s="15">
        <f t="shared" si="580"/>
        <v>1</v>
      </c>
      <c r="BF926" s="15">
        <f t="shared" si="599"/>
        <v>1</v>
      </c>
      <c r="BG926" s="15">
        <f t="shared" si="599"/>
        <v>1</v>
      </c>
      <c r="BH926" s="15">
        <f t="shared" si="599"/>
        <v>1</v>
      </c>
      <c r="BI926" s="15">
        <f t="shared" si="599"/>
        <v>1</v>
      </c>
      <c r="BJ926" s="15">
        <f t="shared" si="599"/>
        <v>1</v>
      </c>
      <c r="BK926" s="15">
        <f t="shared" si="599"/>
        <v>1</v>
      </c>
      <c r="BL926" s="15">
        <f t="shared" si="599"/>
        <v>1</v>
      </c>
      <c r="BM926" s="15">
        <f t="shared" si="599"/>
        <v>1</v>
      </c>
      <c r="BN926" s="15">
        <f t="shared" si="599"/>
        <v>1</v>
      </c>
      <c r="BO926" s="15">
        <f t="shared" si="599"/>
        <v>1</v>
      </c>
      <c r="BP926" s="15">
        <f t="shared" si="599"/>
        <v>1</v>
      </c>
      <c r="BQ926" s="15">
        <f t="shared" si="599"/>
        <v>1</v>
      </c>
      <c r="BR926" s="15">
        <f t="shared" si="599"/>
        <v>1</v>
      </c>
      <c r="BS926" s="15">
        <f t="shared" si="582"/>
        <v>0</v>
      </c>
      <c r="BT926" s="15">
        <f t="shared" si="583"/>
        <v>0</v>
      </c>
      <c r="BU926" s="15">
        <f t="shared" si="584"/>
        <v>0</v>
      </c>
      <c r="BV926" s="15">
        <f t="shared" si="585"/>
        <v>0</v>
      </c>
      <c r="BW926" s="15">
        <f t="shared" si="586"/>
        <v>0</v>
      </c>
      <c r="BX926" s="15">
        <f t="shared" si="587"/>
        <v>0</v>
      </c>
      <c r="BY926" s="15">
        <f t="shared" si="588"/>
        <v>0</v>
      </c>
      <c r="BZ926" s="15">
        <f t="shared" si="589"/>
        <v>0</v>
      </c>
      <c r="CA926" s="15">
        <f t="shared" si="590"/>
        <v>0</v>
      </c>
      <c r="CB926" s="15">
        <f t="shared" si="591"/>
        <v>0</v>
      </c>
      <c r="CC926" s="15">
        <f t="shared" si="592"/>
        <v>0</v>
      </c>
      <c r="CD926" s="15">
        <f t="shared" si="593"/>
        <v>0</v>
      </c>
      <c r="CE926" s="15">
        <f t="shared" si="594"/>
        <v>0</v>
      </c>
      <c r="CF926" s="15">
        <f t="shared" si="595"/>
        <v>0</v>
      </c>
      <c r="CG926" s="15">
        <f t="shared" si="596"/>
        <v>0</v>
      </c>
    </row>
    <row r="927" spans="15:85" x14ac:dyDescent="0.25">
      <c r="O927" s="1"/>
      <c r="P927" s="1"/>
      <c r="Q927" s="1"/>
      <c r="R927" s="1"/>
      <c r="S927" s="1"/>
      <c r="T927" s="1"/>
      <c r="U927" s="1"/>
      <c r="W927" s="1"/>
      <c r="X927" s="1"/>
      <c r="Y927" s="1"/>
      <c r="Z927" s="1"/>
      <c r="AD927" s="2"/>
      <c r="AE927" s="2"/>
      <c r="AF927" s="2"/>
      <c r="AG927" s="2"/>
      <c r="AH927" s="2"/>
      <c r="AI927" s="2"/>
      <c r="AJ927" s="2"/>
      <c r="AK927" s="2"/>
      <c r="AL927" s="2"/>
      <c r="AM927" s="2"/>
      <c r="AN927" s="2"/>
      <c r="AO927" s="2"/>
      <c r="AP927" s="2"/>
      <c r="AQ927" s="2"/>
      <c r="AR927" s="2"/>
      <c r="AS927" s="2"/>
      <c r="AT927" s="3"/>
      <c r="AU927" s="3"/>
      <c r="AV927" s="3"/>
      <c r="AW927" s="4"/>
      <c r="AX927" s="4"/>
      <c r="AY927" s="4"/>
      <c r="AZ927" s="4"/>
      <c r="BA927" s="4"/>
      <c r="BB927" s="4"/>
      <c r="BC927" s="4"/>
      <c r="BD927" s="15">
        <f t="shared" si="581"/>
        <v>1</v>
      </c>
      <c r="BE927" s="15">
        <f t="shared" si="580"/>
        <v>1</v>
      </c>
      <c r="BF927" s="15">
        <f t="shared" si="599"/>
        <v>1</v>
      </c>
      <c r="BG927" s="15">
        <f t="shared" si="599"/>
        <v>1</v>
      </c>
      <c r="BH927" s="15">
        <f t="shared" si="599"/>
        <v>1</v>
      </c>
      <c r="BI927" s="15">
        <f t="shared" si="599"/>
        <v>1</v>
      </c>
      <c r="BJ927" s="15">
        <f t="shared" si="599"/>
        <v>1</v>
      </c>
      <c r="BK927" s="15">
        <f t="shared" si="599"/>
        <v>1</v>
      </c>
      <c r="BL927" s="15">
        <f t="shared" si="599"/>
        <v>1</v>
      </c>
      <c r="BM927" s="15">
        <f t="shared" si="599"/>
        <v>1</v>
      </c>
      <c r="BN927" s="15">
        <f t="shared" si="599"/>
        <v>1</v>
      </c>
      <c r="BO927" s="15">
        <f t="shared" si="599"/>
        <v>1</v>
      </c>
      <c r="BP927" s="15">
        <f t="shared" si="599"/>
        <v>1</v>
      </c>
      <c r="BQ927" s="15">
        <f t="shared" si="599"/>
        <v>1</v>
      </c>
      <c r="BR927" s="15">
        <f t="shared" si="599"/>
        <v>1</v>
      </c>
      <c r="BS927" s="15">
        <f t="shared" si="582"/>
        <v>0</v>
      </c>
      <c r="BT927" s="15">
        <f t="shared" si="583"/>
        <v>0</v>
      </c>
      <c r="BU927" s="15">
        <f t="shared" si="584"/>
        <v>0</v>
      </c>
      <c r="BV927" s="15">
        <f t="shared" si="585"/>
        <v>0</v>
      </c>
      <c r="BW927" s="15">
        <f t="shared" si="586"/>
        <v>0</v>
      </c>
      <c r="BX927" s="15">
        <f t="shared" si="587"/>
        <v>0</v>
      </c>
      <c r="BY927" s="15">
        <f t="shared" si="588"/>
        <v>0</v>
      </c>
      <c r="BZ927" s="15">
        <f t="shared" si="589"/>
        <v>0</v>
      </c>
      <c r="CA927" s="15">
        <f t="shared" si="590"/>
        <v>0</v>
      </c>
      <c r="CB927" s="15">
        <f t="shared" si="591"/>
        <v>0</v>
      </c>
      <c r="CC927" s="15">
        <f t="shared" si="592"/>
        <v>0</v>
      </c>
      <c r="CD927" s="15">
        <f t="shared" si="593"/>
        <v>0</v>
      </c>
      <c r="CE927" s="15">
        <f t="shared" si="594"/>
        <v>0</v>
      </c>
      <c r="CF927" s="15">
        <f t="shared" si="595"/>
        <v>0</v>
      </c>
      <c r="CG927" s="15">
        <f t="shared" si="596"/>
        <v>0</v>
      </c>
    </row>
    <row r="928" spans="15:85" x14ac:dyDescent="0.25">
      <c r="O928" s="1"/>
      <c r="P928" s="1"/>
      <c r="Q928" s="1"/>
      <c r="R928" s="1"/>
      <c r="S928" s="1"/>
      <c r="T928" s="1"/>
      <c r="U928" s="1"/>
      <c r="W928" s="1"/>
      <c r="X928" s="1"/>
      <c r="Y928" s="1"/>
      <c r="Z928" s="1"/>
      <c r="AD928" s="2"/>
      <c r="AE928" s="2"/>
      <c r="AF928" s="2"/>
      <c r="AG928" s="2"/>
      <c r="AH928" s="2"/>
      <c r="AI928" s="2"/>
      <c r="AJ928" s="2"/>
      <c r="AK928" s="2"/>
      <c r="AL928" s="2"/>
      <c r="AM928" s="2"/>
      <c r="AN928" s="2"/>
      <c r="AO928" s="2"/>
      <c r="AP928" s="2"/>
      <c r="AQ928" s="2"/>
      <c r="AR928" s="2"/>
      <c r="AS928" s="2"/>
      <c r="AT928" s="3"/>
      <c r="AU928" s="3"/>
      <c r="AV928" s="3"/>
      <c r="AW928" s="4"/>
      <c r="AX928" s="4"/>
      <c r="AY928" s="4"/>
      <c r="AZ928" s="4"/>
      <c r="BA928" s="4"/>
      <c r="BB928" s="4"/>
      <c r="BC928" s="4"/>
      <c r="BD928" s="15">
        <f t="shared" si="581"/>
        <v>1</v>
      </c>
      <c r="BE928" s="15">
        <f t="shared" si="580"/>
        <v>1</v>
      </c>
      <c r="BF928" s="15">
        <f t="shared" si="599"/>
        <v>1</v>
      </c>
      <c r="BG928" s="15">
        <f t="shared" si="599"/>
        <v>1</v>
      </c>
      <c r="BH928" s="15">
        <f t="shared" si="599"/>
        <v>1</v>
      </c>
      <c r="BI928" s="15">
        <f t="shared" si="599"/>
        <v>1</v>
      </c>
      <c r="BJ928" s="15">
        <f t="shared" si="599"/>
        <v>1</v>
      </c>
      <c r="BK928" s="15">
        <f t="shared" si="599"/>
        <v>1</v>
      </c>
      <c r="BL928" s="15">
        <f t="shared" si="599"/>
        <v>1</v>
      </c>
      <c r="BM928" s="15">
        <f t="shared" si="599"/>
        <v>1</v>
      </c>
      <c r="BN928" s="15">
        <f t="shared" si="599"/>
        <v>1</v>
      </c>
      <c r="BO928" s="15">
        <f t="shared" si="599"/>
        <v>1</v>
      </c>
      <c r="BP928" s="15">
        <f t="shared" si="599"/>
        <v>1</v>
      </c>
      <c r="BQ928" s="15">
        <f t="shared" si="599"/>
        <v>1</v>
      </c>
      <c r="BR928" s="15">
        <f t="shared" si="599"/>
        <v>1</v>
      </c>
      <c r="BS928" s="15">
        <f t="shared" si="582"/>
        <v>0</v>
      </c>
      <c r="BT928" s="15">
        <f t="shared" si="583"/>
        <v>0</v>
      </c>
      <c r="BU928" s="15">
        <f t="shared" si="584"/>
        <v>0</v>
      </c>
      <c r="BV928" s="15">
        <f t="shared" si="585"/>
        <v>0</v>
      </c>
      <c r="BW928" s="15">
        <f t="shared" si="586"/>
        <v>0</v>
      </c>
      <c r="BX928" s="15">
        <f t="shared" si="587"/>
        <v>0</v>
      </c>
      <c r="BY928" s="15">
        <f t="shared" si="588"/>
        <v>0</v>
      </c>
      <c r="BZ928" s="15">
        <f t="shared" si="589"/>
        <v>0</v>
      </c>
      <c r="CA928" s="15">
        <f t="shared" si="590"/>
        <v>0</v>
      </c>
      <c r="CB928" s="15">
        <f t="shared" si="591"/>
        <v>0</v>
      </c>
      <c r="CC928" s="15">
        <f t="shared" si="592"/>
        <v>0</v>
      </c>
      <c r="CD928" s="15">
        <f t="shared" si="593"/>
        <v>0</v>
      </c>
      <c r="CE928" s="15">
        <f t="shared" si="594"/>
        <v>0</v>
      </c>
      <c r="CF928" s="15">
        <f t="shared" si="595"/>
        <v>0</v>
      </c>
      <c r="CG928" s="15">
        <f t="shared" si="596"/>
        <v>0</v>
      </c>
    </row>
    <row r="929" spans="15:85" x14ac:dyDescent="0.25">
      <c r="O929" s="1"/>
      <c r="P929" s="1"/>
      <c r="Q929" s="1"/>
      <c r="R929" s="1"/>
      <c r="S929" s="1"/>
      <c r="T929" s="1"/>
      <c r="U929" s="1"/>
      <c r="W929" s="1"/>
      <c r="X929" s="1"/>
      <c r="Y929" s="1"/>
      <c r="Z929" s="1"/>
      <c r="AD929" s="2"/>
      <c r="AE929" s="2"/>
      <c r="AF929" s="2"/>
      <c r="AG929" s="2"/>
      <c r="AH929" s="2"/>
      <c r="AI929" s="2"/>
      <c r="AJ929" s="2"/>
      <c r="AK929" s="2"/>
      <c r="AL929" s="2"/>
      <c r="AM929" s="2"/>
      <c r="AN929" s="2"/>
      <c r="AO929" s="2"/>
      <c r="AP929" s="2"/>
      <c r="AQ929" s="2"/>
      <c r="AR929" s="2"/>
      <c r="AS929" s="2"/>
      <c r="AT929" s="3"/>
      <c r="AU929" s="3"/>
      <c r="AV929" s="3"/>
      <c r="AW929" s="4"/>
      <c r="AX929" s="4"/>
      <c r="AY929" s="4"/>
      <c r="AZ929" s="4"/>
      <c r="BA929" s="4"/>
      <c r="BB929" s="4"/>
      <c r="BC929" s="4"/>
      <c r="BD929" s="15">
        <f t="shared" si="581"/>
        <v>1</v>
      </c>
      <c r="BE929" s="15">
        <f t="shared" si="580"/>
        <v>1</v>
      </c>
      <c r="BF929" s="15">
        <f t="shared" si="599"/>
        <v>1</v>
      </c>
      <c r="BG929" s="15">
        <f t="shared" si="599"/>
        <v>1</v>
      </c>
      <c r="BH929" s="15">
        <f t="shared" si="599"/>
        <v>1</v>
      </c>
      <c r="BI929" s="15">
        <f t="shared" si="599"/>
        <v>1</v>
      </c>
      <c r="BJ929" s="15">
        <f t="shared" si="599"/>
        <v>1</v>
      </c>
      <c r="BK929" s="15">
        <f t="shared" si="599"/>
        <v>1</v>
      </c>
      <c r="BL929" s="15">
        <f t="shared" si="599"/>
        <v>1</v>
      </c>
      <c r="BM929" s="15">
        <f t="shared" si="599"/>
        <v>1</v>
      </c>
      <c r="BN929" s="15">
        <f t="shared" si="599"/>
        <v>1</v>
      </c>
      <c r="BO929" s="15">
        <f t="shared" si="599"/>
        <v>1</v>
      </c>
      <c r="BP929" s="15">
        <f t="shared" si="599"/>
        <v>1</v>
      </c>
      <c r="BQ929" s="15">
        <f t="shared" si="599"/>
        <v>1</v>
      </c>
      <c r="BR929" s="15">
        <f t="shared" si="599"/>
        <v>1</v>
      </c>
      <c r="BS929" s="15">
        <f t="shared" si="582"/>
        <v>0</v>
      </c>
      <c r="BT929" s="15">
        <f t="shared" si="583"/>
        <v>0</v>
      </c>
      <c r="BU929" s="15">
        <f t="shared" si="584"/>
        <v>0</v>
      </c>
      <c r="BV929" s="15">
        <f t="shared" si="585"/>
        <v>0</v>
      </c>
      <c r="BW929" s="15">
        <f t="shared" si="586"/>
        <v>0</v>
      </c>
      <c r="BX929" s="15">
        <f t="shared" si="587"/>
        <v>0</v>
      </c>
      <c r="BY929" s="15">
        <f t="shared" si="588"/>
        <v>0</v>
      </c>
      <c r="BZ929" s="15">
        <f t="shared" si="589"/>
        <v>0</v>
      </c>
      <c r="CA929" s="15">
        <f t="shared" si="590"/>
        <v>0</v>
      </c>
      <c r="CB929" s="15">
        <f t="shared" si="591"/>
        <v>0</v>
      </c>
      <c r="CC929" s="15">
        <f t="shared" si="592"/>
        <v>0</v>
      </c>
      <c r="CD929" s="15">
        <f t="shared" si="593"/>
        <v>0</v>
      </c>
      <c r="CE929" s="15">
        <f t="shared" si="594"/>
        <v>0</v>
      </c>
      <c r="CF929" s="15">
        <f t="shared" si="595"/>
        <v>0</v>
      </c>
      <c r="CG929" s="15">
        <f t="shared" si="596"/>
        <v>0</v>
      </c>
    </row>
    <row r="930" spans="15:85" x14ac:dyDescent="0.25">
      <c r="O930" s="1"/>
      <c r="P930" s="1"/>
      <c r="Q930" s="1"/>
      <c r="R930" s="1"/>
      <c r="S930" s="1"/>
      <c r="T930" s="1"/>
      <c r="U930" s="1"/>
      <c r="W930" s="1"/>
      <c r="X930" s="1"/>
      <c r="Y930" s="1"/>
      <c r="Z930" s="1"/>
      <c r="AD930" s="2"/>
      <c r="AE930" s="2"/>
      <c r="AF930" s="2"/>
      <c r="AG930" s="2"/>
      <c r="AH930" s="2"/>
      <c r="AI930" s="2"/>
      <c r="AJ930" s="2"/>
      <c r="AK930" s="2"/>
      <c r="AL930" s="2"/>
      <c r="AM930" s="2"/>
      <c r="AN930" s="2"/>
      <c r="AO930" s="2"/>
      <c r="AP930" s="2"/>
      <c r="AQ930" s="2"/>
      <c r="AR930" s="2"/>
      <c r="AS930" s="2"/>
      <c r="AT930" s="3"/>
      <c r="AU930" s="3"/>
      <c r="AV930" s="3"/>
      <c r="AW930" s="4"/>
      <c r="AX930" s="4"/>
      <c r="AY930" s="4"/>
      <c r="AZ930" s="4"/>
      <c r="BA930" s="4"/>
      <c r="BB930" s="4"/>
      <c r="BC930" s="4"/>
      <c r="BD930" s="15">
        <f t="shared" si="581"/>
        <v>1</v>
      </c>
      <c r="BE930" s="15">
        <f t="shared" si="580"/>
        <v>1</v>
      </c>
      <c r="BF930" s="15">
        <f t="shared" si="599"/>
        <v>1</v>
      </c>
      <c r="BG930" s="15">
        <f t="shared" si="599"/>
        <v>1</v>
      </c>
      <c r="BH930" s="15">
        <f t="shared" si="599"/>
        <v>1</v>
      </c>
      <c r="BI930" s="15">
        <f t="shared" si="599"/>
        <v>1</v>
      </c>
      <c r="BJ930" s="15">
        <f t="shared" si="599"/>
        <v>1</v>
      </c>
      <c r="BK930" s="15">
        <f t="shared" si="599"/>
        <v>1</v>
      </c>
      <c r="BL930" s="15">
        <f t="shared" si="599"/>
        <v>1</v>
      </c>
      <c r="BM930" s="15">
        <f t="shared" si="599"/>
        <v>1</v>
      </c>
      <c r="BN930" s="15">
        <f t="shared" si="599"/>
        <v>1</v>
      </c>
      <c r="BO930" s="15">
        <f t="shared" si="599"/>
        <v>1</v>
      </c>
      <c r="BP930" s="15">
        <f t="shared" si="599"/>
        <v>1</v>
      </c>
      <c r="BQ930" s="15">
        <f t="shared" si="599"/>
        <v>1</v>
      </c>
      <c r="BR930" s="15">
        <f t="shared" si="599"/>
        <v>1</v>
      </c>
      <c r="BS930" s="15">
        <f t="shared" si="582"/>
        <v>0</v>
      </c>
      <c r="BT930" s="15">
        <f t="shared" si="583"/>
        <v>0</v>
      </c>
      <c r="BU930" s="15">
        <f t="shared" si="584"/>
        <v>0</v>
      </c>
      <c r="BV930" s="15">
        <f t="shared" si="585"/>
        <v>0</v>
      </c>
      <c r="BW930" s="15">
        <f t="shared" si="586"/>
        <v>0</v>
      </c>
      <c r="BX930" s="15">
        <f t="shared" si="587"/>
        <v>0</v>
      </c>
      <c r="BY930" s="15">
        <f t="shared" si="588"/>
        <v>0</v>
      </c>
      <c r="BZ930" s="15">
        <f t="shared" si="589"/>
        <v>0</v>
      </c>
      <c r="CA930" s="15">
        <f t="shared" si="590"/>
        <v>0</v>
      </c>
      <c r="CB930" s="15">
        <f t="shared" si="591"/>
        <v>0</v>
      </c>
      <c r="CC930" s="15">
        <f t="shared" si="592"/>
        <v>0</v>
      </c>
      <c r="CD930" s="15">
        <f t="shared" si="593"/>
        <v>0</v>
      </c>
      <c r="CE930" s="15">
        <f t="shared" si="594"/>
        <v>0</v>
      </c>
      <c r="CF930" s="15">
        <f t="shared" si="595"/>
        <v>0</v>
      </c>
      <c r="CG930" s="15">
        <f t="shared" si="596"/>
        <v>0</v>
      </c>
    </row>
    <row r="931" spans="15:85" x14ac:dyDescent="0.25">
      <c r="O931" s="1"/>
      <c r="P931" s="1"/>
      <c r="Q931" s="1"/>
      <c r="R931" s="1"/>
      <c r="S931" s="1"/>
      <c r="T931" s="1"/>
      <c r="U931" s="1"/>
      <c r="W931" s="1"/>
      <c r="X931" s="1"/>
      <c r="Y931" s="1"/>
      <c r="Z931" s="1"/>
      <c r="AD931" s="2"/>
      <c r="AE931" s="2"/>
      <c r="AF931" s="2"/>
      <c r="AG931" s="2"/>
      <c r="AH931" s="2"/>
      <c r="AI931" s="2"/>
      <c r="AJ931" s="2"/>
      <c r="AK931" s="2"/>
      <c r="AL931" s="2"/>
      <c r="AM931" s="2"/>
      <c r="AN931" s="2"/>
      <c r="AO931" s="2"/>
      <c r="AP931" s="2"/>
      <c r="AQ931" s="2"/>
      <c r="AR931" s="2"/>
      <c r="AS931" s="2"/>
      <c r="AT931" s="3"/>
      <c r="AU931" s="3"/>
      <c r="AV931" s="3"/>
      <c r="AW931" s="4"/>
      <c r="AX931" s="4"/>
      <c r="AY931" s="4"/>
      <c r="AZ931" s="4"/>
      <c r="BA931" s="4"/>
      <c r="BB931" s="4"/>
      <c r="BC931" s="4"/>
      <c r="BD931" s="15">
        <f t="shared" si="581"/>
        <v>1</v>
      </c>
      <c r="BE931" s="15">
        <f t="shared" si="580"/>
        <v>1</v>
      </c>
      <c r="BF931" s="15">
        <f t="shared" si="599"/>
        <v>1</v>
      </c>
      <c r="BG931" s="15">
        <f t="shared" si="599"/>
        <v>1</v>
      </c>
      <c r="BH931" s="15">
        <f t="shared" si="599"/>
        <v>1</v>
      </c>
      <c r="BI931" s="15">
        <f t="shared" si="599"/>
        <v>1</v>
      </c>
      <c r="BJ931" s="15">
        <f t="shared" si="599"/>
        <v>1</v>
      </c>
      <c r="BK931" s="15">
        <f t="shared" si="599"/>
        <v>1</v>
      </c>
      <c r="BL931" s="15">
        <f t="shared" si="599"/>
        <v>1</v>
      </c>
      <c r="BM931" s="15">
        <f t="shared" si="599"/>
        <v>1</v>
      </c>
      <c r="BN931" s="15">
        <f t="shared" si="599"/>
        <v>1</v>
      </c>
      <c r="BO931" s="15">
        <f t="shared" si="599"/>
        <v>1</v>
      </c>
      <c r="BP931" s="15">
        <f t="shared" si="599"/>
        <v>1</v>
      </c>
      <c r="BQ931" s="15">
        <f t="shared" si="599"/>
        <v>1</v>
      </c>
      <c r="BR931" s="15">
        <f t="shared" si="599"/>
        <v>1</v>
      </c>
      <c r="BS931" s="15">
        <f t="shared" si="582"/>
        <v>0</v>
      </c>
      <c r="BT931" s="15">
        <f t="shared" si="583"/>
        <v>0</v>
      </c>
      <c r="BU931" s="15">
        <f t="shared" si="584"/>
        <v>0</v>
      </c>
      <c r="BV931" s="15">
        <f t="shared" si="585"/>
        <v>0</v>
      </c>
      <c r="BW931" s="15">
        <f t="shared" si="586"/>
        <v>0</v>
      </c>
      <c r="BX931" s="15">
        <f t="shared" si="587"/>
        <v>0</v>
      </c>
      <c r="BY931" s="15">
        <f t="shared" si="588"/>
        <v>0</v>
      </c>
      <c r="BZ931" s="15">
        <f t="shared" si="589"/>
        <v>0</v>
      </c>
      <c r="CA931" s="15">
        <f t="shared" si="590"/>
        <v>0</v>
      </c>
      <c r="CB931" s="15">
        <f t="shared" si="591"/>
        <v>0</v>
      </c>
      <c r="CC931" s="15">
        <f t="shared" si="592"/>
        <v>0</v>
      </c>
      <c r="CD931" s="15">
        <f t="shared" si="593"/>
        <v>0</v>
      </c>
      <c r="CE931" s="15">
        <f t="shared" si="594"/>
        <v>0</v>
      </c>
      <c r="CF931" s="15">
        <f t="shared" si="595"/>
        <v>0</v>
      </c>
      <c r="CG931" s="15">
        <f t="shared" si="596"/>
        <v>0</v>
      </c>
    </row>
    <row r="932" spans="15:85" x14ac:dyDescent="0.25">
      <c r="O932" s="1"/>
      <c r="P932" s="1"/>
      <c r="Q932" s="1"/>
      <c r="R932" s="1"/>
      <c r="S932" s="1"/>
      <c r="T932" s="1"/>
      <c r="U932" s="1"/>
      <c r="W932" s="1"/>
      <c r="X932" s="1"/>
      <c r="Y932" s="1"/>
      <c r="Z932" s="1"/>
      <c r="AD932" s="2"/>
      <c r="AE932" s="2"/>
      <c r="AF932" s="2"/>
      <c r="AG932" s="2"/>
      <c r="AH932" s="2"/>
      <c r="AI932" s="2"/>
      <c r="AJ932" s="2"/>
      <c r="AK932" s="2"/>
      <c r="AL932" s="2"/>
      <c r="AM932" s="2"/>
      <c r="AN932" s="2"/>
      <c r="AO932" s="2"/>
      <c r="AP932" s="2"/>
      <c r="AQ932" s="2"/>
      <c r="AR932" s="2"/>
      <c r="AS932" s="2"/>
      <c r="AT932" s="3"/>
      <c r="AU932" s="3"/>
      <c r="AV932" s="3"/>
      <c r="AW932" s="4"/>
      <c r="AX932" s="4"/>
      <c r="AY932" s="4"/>
      <c r="AZ932" s="4"/>
      <c r="BA932" s="4"/>
      <c r="BB932" s="4"/>
      <c r="BC932" s="4"/>
      <c r="BD932" s="15">
        <f t="shared" si="581"/>
        <v>1</v>
      </c>
      <c r="BE932" s="15">
        <f t="shared" si="580"/>
        <v>1</v>
      </c>
      <c r="BF932" s="15">
        <f t="shared" si="599"/>
        <v>1</v>
      </c>
      <c r="BG932" s="15">
        <f t="shared" si="599"/>
        <v>1</v>
      </c>
      <c r="BH932" s="15">
        <f t="shared" si="599"/>
        <v>1</v>
      </c>
      <c r="BI932" s="15">
        <f t="shared" si="599"/>
        <v>1</v>
      </c>
      <c r="BJ932" s="15">
        <f t="shared" si="599"/>
        <v>1</v>
      </c>
      <c r="BK932" s="15">
        <f t="shared" si="599"/>
        <v>1</v>
      </c>
      <c r="BL932" s="15">
        <f t="shared" si="599"/>
        <v>1</v>
      </c>
      <c r="BM932" s="15">
        <f t="shared" si="599"/>
        <v>1</v>
      </c>
      <c r="BN932" s="15">
        <f t="shared" si="599"/>
        <v>1</v>
      </c>
      <c r="BO932" s="15">
        <f t="shared" si="599"/>
        <v>1</v>
      </c>
      <c r="BP932" s="15">
        <f t="shared" si="599"/>
        <v>1</v>
      </c>
      <c r="BQ932" s="15">
        <f t="shared" si="599"/>
        <v>1</v>
      </c>
      <c r="BR932" s="15">
        <f t="shared" si="599"/>
        <v>1</v>
      </c>
      <c r="BS932" s="15">
        <f t="shared" si="582"/>
        <v>0</v>
      </c>
      <c r="BT932" s="15">
        <f t="shared" si="583"/>
        <v>0</v>
      </c>
      <c r="BU932" s="15">
        <f t="shared" si="584"/>
        <v>0</v>
      </c>
      <c r="BV932" s="15">
        <f t="shared" si="585"/>
        <v>0</v>
      </c>
      <c r="BW932" s="15">
        <f t="shared" si="586"/>
        <v>0</v>
      </c>
      <c r="BX932" s="15">
        <f t="shared" si="587"/>
        <v>0</v>
      </c>
      <c r="BY932" s="15">
        <f t="shared" si="588"/>
        <v>0</v>
      </c>
      <c r="BZ932" s="15">
        <f t="shared" si="589"/>
        <v>0</v>
      </c>
      <c r="CA932" s="15">
        <f t="shared" si="590"/>
        <v>0</v>
      </c>
      <c r="CB932" s="15">
        <f t="shared" si="591"/>
        <v>0</v>
      </c>
      <c r="CC932" s="15">
        <f t="shared" si="592"/>
        <v>0</v>
      </c>
      <c r="CD932" s="15">
        <f t="shared" si="593"/>
        <v>0</v>
      </c>
      <c r="CE932" s="15">
        <f t="shared" si="594"/>
        <v>0</v>
      </c>
      <c r="CF932" s="15">
        <f t="shared" si="595"/>
        <v>0</v>
      </c>
      <c r="CG932" s="15">
        <f t="shared" si="596"/>
        <v>0</v>
      </c>
    </row>
    <row r="933" spans="15:85" x14ac:dyDescent="0.25">
      <c r="O933" s="1"/>
      <c r="P933" s="1"/>
      <c r="Q933" s="1"/>
      <c r="R933" s="1"/>
      <c r="S933" s="1"/>
      <c r="T933" s="1"/>
      <c r="U933" s="1"/>
      <c r="W933" s="1"/>
      <c r="X933" s="1"/>
      <c r="Y933" s="1"/>
      <c r="Z933" s="1"/>
      <c r="AD933" s="2"/>
      <c r="AE933" s="2"/>
      <c r="AF933" s="2"/>
      <c r="AG933" s="2"/>
      <c r="AH933" s="2"/>
      <c r="AI933" s="2"/>
      <c r="AJ933" s="2"/>
      <c r="AK933" s="2"/>
      <c r="AL933" s="2"/>
      <c r="AM933" s="2"/>
      <c r="AN933" s="2"/>
      <c r="AO933" s="2"/>
      <c r="AP933" s="2"/>
      <c r="AQ933" s="2"/>
      <c r="AR933" s="2"/>
      <c r="AS933" s="2"/>
      <c r="AT933" s="3"/>
      <c r="AU933" s="3"/>
      <c r="AV933" s="3"/>
      <c r="AW933" s="4"/>
      <c r="AX933" s="4"/>
      <c r="AY933" s="4"/>
      <c r="AZ933" s="4"/>
      <c r="BA933" s="4"/>
      <c r="BB933" s="4"/>
      <c r="BC933" s="4"/>
      <c r="BD933" s="15">
        <f t="shared" si="581"/>
        <v>1</v>
      </c>
      <c r="BE933" s="15">
        <f t="shared" si="580"/>
        <v>1</v>
      </c>
      <c r="BF933" s="15">
        <f t="shared" si="599"/>
        <v>1</v>
      </c>
      <c r="BG933" s="15">
        <f t="shared" si="599"/>
        <v>1</v>
      </c>
      <c r="BH933" s="15">
        <f t="shared" si="599"/>
        <v>1</v>
      </c>
      <c r="BI933" s="15">
        <f t="shared" si="599"/>
        <v>1</v>
      </c>
      <c r="BJ933" s="15">
        <f t="shared" si="599"/>
        <v>1</v>
      </c>
      <c r="BK933" s="15">
        <f t="shared" si="599"/>
        <v>1</v>
      </c>
      <c r="BL933" s="15">
        <f t="shared" si="599"/>
        <v>1</v>
      </c>
      <c r="BM933" s="15">
        <f t="shared" si="599"/>
        <v>1</v>
      </c>
      <c r="BN933" s="15">
        <f t="shared" si="599"/>
        <v>1</v>
      </c>
      <c r="BO933" s="15">
        <f t="shared" si="599"/>
        <v>1</v>
      </c>
      <c r="BP933" s="15">
        <f t="shared" si="599"/>
        <v>1</v>
      </c>
      <c r="BQ933" s="15">
        <f t="shared" si="599"/>
        <v>1</v>
      </c>
      <c r="BR933" s="15">
        <f t="shared" si="599"/>
        <v>1</v>
      </c>
      <c r="BS933" s="15">
        <f t="shared" si="582"/>
        <v>0</v>
      </c>
      <c r="BT933" s="15">
        <f t="shared" si="583"/>
        <v>0</v>
      </c>
      <c r="BU933" s="15">
        <f t="shared" si="584"/>
        <v>0</v>
      </c>
      <c r="BV933" s="15">
        <f t="shared" si="585"/>
        <v>0</v>
      </c>
      <c r="BW933" s="15">
        <f t="shared" si="586"/>
        <v>0</v>
      </c>
      <c r="BX933" s="15">
        <f t="shared" si="587"/>
        <v>0</v>
      </c>
      <c r="BY933" s="15">
        <f t="shared" si="588"/>
        <v>0</v>
      </c>
      <c r="BZ933" s="15">
        <f t="shared" si="589"/>
        <v>0</v>
      </c>
      <c r="CA933" s="15">
        <f t="shared" si="590"/>
        <v>0</v>
      </c>
      <c r="CB933" s="15">
        <f t="shared" si="591"/>
        <v>0</v>
      </c>
      <c r="CC933" s="15">
        <f t="shared" si="592"/>
        <v>0</v>
      </c>
      <c r="CD933" s="15">
        <f t="shared" si="593"/>
        <v>0</v>
      </c>
      <c r="CE933" s="15">
        <f t="shared" si="594"/>
        <v>0</v>
      </c>
      <c r="CF933" s="15">
        <f t="shared" si="595"/>
        <v>0</v>
      </c>
      <c r="CG933" s="15">
        <f t="shared" si="596"/>
        <v>0</v>
      </c>
    </row>
    <row r="934" spans="15:85" x14ac:dyDescent="0.25">
      <c r="O934" s="1"/>
      <c r="P934" s="1"/>
      <c r="Q934" s="1"/>
      <c r="R934" s="1"/>
      <c r="S934" s="1"/>
      <c r="T934" s="1"/>
      <c r="U934" s="1"/>
      <c r="W934" s="1"/>
      <c r="X934" s="1"/>
      <c r="Y934" s="1"/>
      <c r="Z934" s="1"/>
      <c r="AD934" s="2"/>
      <c r="AE934" s="2"/>
      <c r="AF934" s="2"/>
      <c r="AG934" s="2"/>
      <c r="AH934" s="2"/>
      <c r="AI934" s="2"/>
      <c r="AJ934" s="2"/>
      <c r="AK934" s="2"/>
      <c r="AL934" s="2"/>
      <c r="AM934" s="2"/>
      <c r="AN934" s="2"/>
      <c r="AO934" s="2"/>
      <c r="AP934" s="2"/>
      <c r="AQ934" s="2"/>
      <c r="AR934" s="2"/>
      <c r="AS934" s="2"/>
      <c r="AT934" s="3"/>
      <c r="AU934" s="3"/>
      <c r="AV934" s="3"/>
      <c r="AW934" s="4"/>
      <c r="AX934" s="4"/>
      <c r="AY934" s="4"/>
      <c r="AZ934" s="4"/>
      <c r="BA934" s="4"/>
      <c r="BB934" s="4"/>
      <c r="BC934" s="4"/>
      <c r="BD934" s="15">
        <f t="shared" si="581"/>
        <v>1</v>
      </c>
      <c r="BE934" s="15">
        <f t="shared" si="580"/>
        <v>1</v>
      </c>
      <c r="BF934" s="15">
        <f t="shared" ref="BF934:BR943" si="600">IF(BF$1-$AW934&gt;$CK$1,1,0)</f>
        <v>1</v>
      </c>
      <c r="BG934" s="15">
        <f t="shared" si="600"/>
        <v>1</v>
      </c>
      <c r="BH934" s="15">
        <f t="shared" si="600"/>
        <v>1</v>
      </c>
      <c r="BI934" s="15">
        <f t="shared" si="600"/>
        <v>1</v>
      </c>
      <c r="BJ934" s="15">
        <f t="shared" si="600"/>
        <v>1</v>
      </c>
      <c r="BK934" s="15">
        <f t="shared" si="600"/>
        <v>1</v>
      </c>
      <c r="BL934" s="15">
        <f t="shared" si="600"/>
        <v>1</v>
      </c>
      <c r="BM934" s="15">
        <f t="shared" si="600"/>
        <v>1</v>
      </c>
      <c r="BN934" s="15">
        <f t="shared" si="600"/>
        <v>1</v>
      </c>
      <c r="BO934" s="15">
        <f t="shared" si="600"/>
        <v>1</v>
      </c>
      <c r="BP934" s="15">
        <f t="shared" si="600"/>
        <v>1</v>
      </c>
      <c r="BQ934" s="15">
        <f t="shared" si="600"/>
        <v>1</v>
      </c>
      <c r="BR934" s="15">
        <f t="shared" si="600"/>
        <v>1</v>
      </c>
      <c r="BS934" s="15">
        <f t="shared" si="582"/>
        <v>0</v>
      </c>
      <c r="BT934" s="15">
        <f t="shared" si="583"/>
        <v>0</v>
      </c>
      <c r="BU934" s="15">
        <f t="shared" si="584"/>
        <v>0</v>
      </c>
      <c r="BV934" s="15">
        <f t="shared" si="585"/>
        <v>0</v>
      </c>
      <c r="BW934" s="15">
        <f t="shared" si="586"/>
        <v>0</v>
      </c>
      <c r="BX934" s="15">
        <f t="shared" si="587"/>
        <v>0</v>
      </c>
      <c r="BY934" s="15">
        <f t="shared" si="588"/>
        <v>0</v>
      </c>
      <c r="BZ934" s="15">
        <f t="shared" si="589"/>
        <v>0</v>
      </c>
      <c r="CA934" s="15">
        <f t="shared" si="590"/>
        <v>0</v>
      </c>
      <c r="CB934" s="15">
        <f t="shared" si="591"/>
        <v>0</v>
      </c>
      <c r="CC934" s="15">
        <f t="shared" si="592"/>
        <v>0</v>
      </c>
      <c r="CD934" s="15">
        <f t="shared" si="593"/>
        <v>0</v>
      </c>
      <c r="CE934" s="15">
        <f t="shared" si="594"/>
        <v>0</v>
      </c>
      <c r="CF934" s="15">
        <f t="shared" si="595"/>
        <v>0</v>
      </c>
      <c r="CG934" s="15">
        <f t="shared" si="596"/>
        <v>0</v>
      </c>
    </row>
    <row r="935" spans="15:85" x14ac:dyDescent="0.25">
      <c r="O935" s="1"/>
      <c r="P935" s="1"/>
      <c r="Q935" s="1"/>
      <c r="R935" s="1"/>
      <c r="S935" s="1"/>
      <c r="T935" s="1"/>
      <c r="U935" s="1"/>
      <c r="W935" s="1"/>
      <c r="X935" s="1"/>
      <c r="Y935" s="1"/>
      <c r="Z935" s="1"/>
      <c r="AD935" s="2"/>
      <c r="AE935" s="2"/>
      <c r="AF935" s="2"/>
      <c r="AG935" s="2"/>
      <c r="AH935" s="2"/>
      <c r="AI935" s="2"/>
      <c r="AJ935" s="2"/>
      <c r="AK935" s="2"/>
      <c r="AL935" s="2"/>
      <c r="AM935" s="2"/>
      <c r="AN935" s="2"/>
      <c r="AO935" s="2"/>
      <c r="AP935" s="2"/>
      <c r="AQ935" s="2"/>
      <c r="AR935" s="2"/>
      <c r="AS935" s="2"/>
      <c r="AT935" s="3"/>
      <c r="AU935" s="3"/>
      <c r="AV935" s="3"/>
      <c r="AW935" s="4"/>
      <c r="AX935" s="4"/>
      <c r="AY935" s="4"/>
      <c r="AZ935" s="4"/>
      <c r="BA935" s="4"/>
      <c r="BB935" s="4"/>
      <c r="BC935" s="4"/>
      <c r="BD935" s="15">
        <f t="shared" si="581"/>
        <v>1</v>
      </c>
      <c r="BE935" s="15">
        <f t="shared" si="580"/>
        <v>1</v>
      </c>
      <c r="BF935" s="15">
        <f t="shared" si="600"/>
        <v>1</v>
      </c>
      <c r="BG935" s="15">
        <f t="shared" si="600"/>
        <v>1</v>
      </c>
      <c r="BH935" s="15">
        <f t="shared" si="600"/>
        <v>1</v>
      </c>
      <c r="BI935" s="15">
        <f t="shared" si="600"/>
        <v>1</v>
      </c>
      <c r="BJ935" s="15">
        <f t="shared" si="600"/>
        <v>1</v>
      </c>
      <c r="BK935" s="15">
        <f t="shared" si="600"/>
        <v>1</v>
      </c>
      <c r="BL935" s="15">
        <f t="shared" si="600"/>
        <v>1</v>
      </c>
      <c r="BM935" s="15">
        <f t="shared" si="600"/>
        <v>1</v>
      </c>
      <c r="BN935" s="15">
        <f t="shared" si="600"/>
        <v>1</v>
      </c>
      <c r="BO935" s="15">
        <f t="shared" si="600"/>
        <v>1</v>
      </c>
      <c r="BP935" s="15">
        <f t="shared" si="600"/>
        <v>1</v>
      </c>
      <c r="BQ935" s="15">
        <f t="shared" si="600"/>
        <v>1</v>
      </c>
      <c r="BR935" s="15">
        <f t="shared" si="600"/>
        <v>1</v>
      </c>
      <c r="BS935" s="15">
        <f t="shared" si="582"/>
        <v>0</v>
      </c>
      <c r="BT935" s="15">
        <f t="shared" si="583"/>
        <v>0</v>
      </c>
      <c r="BU935" s="15">
        <f t="shared" si="584"/>
        <v>0</v>
      </c>
      <c r="BV935" s="15">
        <f t="shared" si="585"/>
        <v>0</v>
      </c>
      <c r="BW935" s="15">
        <f t="shared" si="586"/>
        <v>0</v>
      </c>
      <c r="BX935" s="15">
        <f t="shared" si="587"/>
        <v>0</v>
      </c>
      <c r="BY935" s="15">
        <f t="shared" si="588"/>
        <v>0</v>
      </c>
      <c r="BZ935" s="15">
        <f t="shared" si="589"/>
        <v>0</v>
      </c>
      <c r="CA935" s="15">
        <f t="shared" si="590"/>
        <v>0</v>
      </c>
      <c r="CB935" s="15">
        <f t="shared" si="591"/>
        <v>0</v>
      </c>
      <c r="CC935" s="15">
        <f t="shared" si="592"/>
        <v>0</v>
      </c>
      <c r="CD935" s="15">
        <f t="shared" si="593"/>
        <v>0</v>
      </c>
      <c r="CE935" s="15">
        <f t="shared" si="594"/>
        <v>0</v>
      </c>
      <c r="CF935" s="15">
        <f t="shared" si="595"/>
        <v>0</v>
      </c>
      <c r="CG935" s="15">
        <f t="shared" si="596"/>
        <v>0</v>
      </c>
    </row>
    <row r="936" spans="15:85" x14ac:dyDescent="0.25">
      <c r="O936" s="1"/>
      <c r="P936" s="1"/>
      <c r="Q936" s="1"/>
      <c r="R936" s="1"/>
      <c r="S936" s="1"/>
      <c r="T936" s="1"/>
      <c r="U936" s="1"/>
      <c r="W936" s="1"/>
      <c r="X936" s="1"/>
      <c r="Y936" s="1"/>
      <c r="Z936" s="1"/>
      <c r="AD936" s="2"/>
      <c r="AE936" s="2"/>
      <c r="AF936" s="2"/>
      <c r="AG936" s="2"/>
      <c r="AH936" s="2"/>
      <c r="AI936" s="2"/>
      <c r="AJ936" s="2"/>
      <c r="AK936" s="2"/>
      <c r="AL936" s="2"/>
      <c r="AM936" s="2"/>
      <c r="AN936" s="2"/>
      <c r="AO936" s="2"/>
      <c r="AP936" s="2"/>
      <c r="AQ936" s="2"/>
      <c r="AR936" s="2"/>
      <c r="AS936" s="2"/>
      <c r="AT936" s="3"/>
      <c r="AU936" s="3"/>
      <c r="AV936" s="3"/>
      <c r="AW936" s="4"/>
      <c r="AX936" s="4"/>
      <c r="AY936" s="4"/>
      <c r="AZ936" s="4"/>
      <c r="BA936" s="4"/>
      <c r="BB936" s="4"/>
      <c r="BC936" s="4"/>
      <c r="BD936" s="15">
        <f t="shared" si="581"/>
        <v>1</v>
      </c>
      <c r="BE936" s="15">
        <f t="shared" si="580"/>
        <v>1</v>
      </c>
      <c r="BF936" s="15">
        <f t="shared" si="600"/>
        <v>1</v>
      </c>
      <c r="BG936" s="15">
        <f t="shared" si="600"/>
        <v>1</v>
      </c>
      <c r="BH936" s="15">
        <f t="shared" si="600"/>
        <v>1</v>
      </c>
      <c r="BI936" s="15">
        <f t="shared" si="600"/>
        <v>1</v>
      </c>
      <c r="BJ936" s="15">
        <f t="shared" si="600"/>
        <v>1</v>
      </c>
      <c r="BK936" s="15">
        <f t="shared" si="600"/>
        <v>1</v>
      </c>
      <c r="BL936" s="15">
        <f t="shared" si="600"/>
        <v>1</v>
      </c>
      <c r="BM936" s="15">
        <f t="shared" si="600"/>
        <v>1</v>
      </c>
      <c r="BN936" s="15">
        <f t="shared" si="600"/>
        <v>1</v>
      </c>
      <c r="BO936" s="15">
        <f t="shared" si="600"/>
        <v>1</v>
      </c>
      <c r="BP936" s="15">
        <f t="shared" si="600"/>
        <v>1</v>
      </c>
      <c r="BQ936" s="15">
        <f t="shared" si="600"/>
        <v>1</v>
      </c>
      <c r="BR936" s="15">
        <f t="shared" si="600"/>
        <v>1</v>
      </c>
      <c r="BS936" s="15">
        <f t="shared" si="582"/>
        <v>0</v>
      </c>
      <c r="BT936" s="15">
        <f t="shared" si="583"/>
        <v>0</v>
      </c>
      <c r="BU936" s="15">
        <f t="shared" si="584"/>
        <v>0</v>
      </c>
      <c r="BV936" s="15">
        <f t="shared" si="585"/>
        <v>0</v>
      </c>
      <c r="BW936" s="15">
        <f t="shared" si="586"/>
        <v>0</v>
      </c>
      <c r="BX936" s="15">
        <f t="shared" si="587"/>
        <v>0</v>
      </c>
      <c r="BY936" s="15">
        <f t="shared" si="588"/>
        <v>0</v>
      </c>
      <c r="BZ936" s="15">
        <f t="shared" si="589"/>
        <v>0</v>
      </c>
      <c r="CA936" s="15">
        <f t="shared" si="590"/>
        <v>0</v>
      </c>
      <c r="CB936" s="15">
        <f t="shared" si="591"/>
        <v>0</v>
      </c>
      <c r="CC936" s="15">
        <f t="shared" si="592"/>
        <v>0</v>
      </c>
      <c r="CD936" s="15">
        <f t="shared" si="593"/>
        <v>0</v>
      </c>
      <c r="CE936" s="15">
        <f t="shared" si="594"/>
        <v>0</v>
      </c>
      <c r="CF936" s="15">
        <f t="shared" si="595"/>
        <v>0</v>
      </c>
      <c r="CG936" s="15">
        <f t="shared" si="596"/>
        <v>0</v>
      </c>
    </row>
    <row r="937" spans="15:85" x14ac:dyDescent="0.25">
      <c r="O937" s="1"/>
      <c r="P937" s="1"/>
      <c r="Q937" s="1"/>
      <c r="R937" s="1"/>
      <c r="S937" s="1"/>
      <c r="T937" s="1"/>
      <c r="U937" s="1"/>
      <c r="W937" s="1"/>
      <c r="X937" s="1"/>
      <c r="Y937" s="1"/>
      <c r="Z937" s="1"/>
      <c r="AD937" s="2"/>
      <c r="AE937" s="2"/>
      <c r="AF937" s="2"/>
      <c r="AG937" s="2"/>
      <c r="AH937" s="2"/>
      <c r="AI937" s="2"/>
      <c r="AJ937" s="2"/>
      <c r="AK937" s="2"/>
      <c r="AL937" s="2"/>
      <c r="AM937" s="2"/>
      <c r="AN937" s="2"/>
      <c r="AO937" s="2"/>
      <c r="AP937" s="2"/>
      <c r="AQ937" s="2"/>
      <c r="AR937" s="2"/>
      <c r="AS937" s="2"/>
      <c r="AT937" s="3"/>
      <c r="AU937" s="3"/>
      <c r="AV937" s="3"/>
      <c r="AW937" s="4"/>
      <c r="AX937" s="4"/>
      <c r="AY937" s="4"/>
      <c r="AZ937" s="4"/>
      <c r="BA937" s="4"/>
      <c r="BB937" s="4"/>
      <c r="BC937" s="4"/>
      <c r="BD937" s="15">
        <f t="shared" si="581"/>
        <v>1</v>
      </c>
      <c r="BE937" s="15">
        <f t="shared" si="580"/>
        <v>1</v>
      </c>
      <c r="BF937" s="15">
        <f t="shared" si="600"/>
        <v>1</v>
      </c>
      <c r="BG937" s="15">
        <f t="shared" si="600"/>
        <v>1</v>
      </c>
      <c r="BH937" s="15">
        <f t="shared" si="600"/>
        <v>1</v>
      </c>
      <c r="BI937" s="15">
        <f t="shared" si="600"/>
        <v>1</v>
      </c>
      <c r="BJ937" s="15">
        <f t="shared" si="600"/>
        <v>1</v>
      </c>
      <c r="BK937" s="15">
        <f t="shared" si="600"/>
        <v>1</v>
      </c>
      <c r="BL937" s="15">
        <f t="shared" si="600"/>
        <v>1</v>
      </c>
      <c r="BM937" s="15">
        <f t="shared" si="600"/>
        <v>1</v>
      </c>
      <c r="BN937" s="15">
        <f t="shared" si="600"/>
        <v>1</v>
      </c>
      <c r="BO937" s="15">
        <f t="shared" si="600"/>
        <v>1</v>
      </c>
      <c r="BP937" s="15">
        <f t="shared" si="600"/>
        <v>1</v>
      </c>
      <c r="BQ937" s="15">
        <f t="shared" si="600"/>
        <v>1</v>
      </c>
      <c r="BR937" s="15">
        <f t="shared" si="600"/>
        <v>1</v>
      </c>
      <c r="BS937" s="15">
        <f t="shared" si="582"/>
        <v>0</v>
      </c>
      <c r="BT937" s="15">
        <f t="shared" si="583"/>
        <v>0</v>
      </c>
      <c r="BU937" s="15">
        <f t="shared" si="584"/>
        <v>0</v>
      </c>
      <c r="BV937" s="15">
        <f t="shared" si="585"/>
        <v>0</v>
      </c>
      <c r="BW937" s="15">
        <f t="shared" si="586"/>
        <v>0</v>
      </c>
      <c r="BX937" s="15">
        <f t="shared" si="587"/>
        <v>0</v>
      </c>
      <c r="BY937" s="15">
        <f t="shared" si="588"/>
        <v>0</v>
      </c>
      <c r="BZ937" s="15">
        <f t="shared" si="589"/>
        <v>0</v>
      </c>
      <c r="CA937" s="15">
        <f t="shared" si="590"/>
        <v>0</v>
      </c>
      <c r="CB937" s="15">
        <f t="shared" si="591"/>
        <v>0</v>
      </c>
      <c r="CC937" s="15">
        <f t="shared" si="592"/>
        <v>0</v>
      </c>
      <c r="CD937" s="15">
        <f t="shared" si="593"/>
        <v>0</v>
      </c>
      <c r="CE937" s="15">
        <f t="shared" si="594"/>
        <v>0</v>
      </c>
      <c r="CF937" s="15">
        <f t="shared" si="595"/>
        <v>0</v>
      </c>
      <c r="CG937" s="15">
        <f t="shared" si="596"/>
        <v>0</v>
      </c>
    </row>
    <row r="938" spans="15:85" x14ac:dyDescent="0.25">
      <c r="O938" s="1"/>
      <c r="P938" s="1"/>
      <c r="Q938" s="1"/>
      <c r="R938" s="1"/>
      <c r="S938" s="1"/>
      <c r="T938" s="1"/>
      <c r="U938" s="1"/>
      <c r="W938" s="1"/>
      <c r="X938" s="1"/>
      <c r="Y938" s="1"/>
      <c r="Z938" s="1"/>
      <c r="AD938" s="2"/>
      <c r="AE938" s="2"/>
      <c r="AF938" s="2"/>
      <c r="AG938" s="2"/>
      <c r="AH938" s="2"/>
      <c r="AI938" s="2"/>
      <c r="AJ938" s="2"/>
      <c r="AK938" s="2"/>
      <c r="AL938" s="2"/>
      <c r="AM938" s="2"/>
      <c r="AN938" s="2"/>
      <c r="AO938" s="2"/>
      <c r="AP938" s="2"/>
      <c r="AQ938" s="2"/>
      <c r="AR938" s="2"/>
      <c r="AS938" s="2"/>
      <c r="AT938" s="3"/>
      <c r="AU938" s="3"/>
      <c r="AV938" s="3"/>
      <c r="AW938" s="4"/>
      <c r="AX938" s="4"/>
      <c r="AY938" s="4"/>
      <c r="AZ938" s="4"/>
      <c r="BA938" s="4"/>
      <c r="BB938" s="4"/>
      <c r="BC938" s="4"/>
      <c r="BD938" s="15">
        <f t="shared" si="581"/>
        <v>1</v>
      </c>
      <c r="BE938" s="15">
        <f t="shared" si="580"/>
        <v>1</v>
      </c>
      <c r="BF938" s="15">
        <f t="shared" si="600"/>
        <v>1</v>
      </c>
      <c r="BG938" s="15">
        <f t="shared" si="600"/>
        <v>1</v>
      </c>
      <c r="BH938" s="15">
        <f t="shared" si="600"/>
        <v>1</v>
      </c>
      <c r="BI938" s="15">
        <f t="shared" si="600"/>
        <v>1</v>
      </c>
      <c r="BJ938" s="15">
        <f t="shared" si="600"/>
        <v>1</v>
      </c>
      <c r="BK938" s="15">
        <f t="shared" si="600"/>
        <v>1</v>
      </c>
      <c r="BL938" s="15">
        <f t="shared" si="600"/>
        <v>1</v>
      </c>
      <c r="BM938" s="15">
        <f t="shared" si="600"/>
        <v>1</v>
      </c>
      <c r="BN938" s="15">
        <f t="shared" si="600"/>
        <v>1</v>
      </c>
      <c r="BO938" s="15">
        <f t="shared" si="600"/>
        <v>1</v>
      </c>
      <c r="BP938" s="15">
        <f t="shared" si="600"/>
        <v>1</v>
      </c>
      <c r="BQ938" s="15">
        <f t="shared" si="600"/>
        <v>1</v>
      </c>
      <c r="BR938" s="15">
        <f t="shared" si="600"/>
        <v>1</v>
      </c>
      <c r="BS938" s="15">
        <f t="shared" si="582"/>
        <v>0</v>
      </c>
      <c r="BT938" s="15">
        <f t="shared" si="583"/>
        <v>0</v>
      </c>
      <c r="BU938" s="15">
        <f t="shared" si="584"/>
        <v>0</v>
      </c>
      <c r="BV938" s="15">
        <f t="shared" si="585"/>
        <v>0</v>
      </c>
      <c r="BW938" s="15">
        <f t="shared" si="586"/>
        <v>0</v>
      </c>
      <c r="BX938" s="15">
        <f t="shared" si="587"/>
        <v>0</v>
      </c>
      <c r="BY938" s="15">
        <f t="shared" si="588"/>
        <v>0</v>
      </c>
      <c r="BZ938" s="15">
        <f t="shared" si="589"/>
        <v>0</v>
      </c>
      <c r="CA938" s="15">
        <f t="shared" si="590"/>
        <v>0</v>
      </c>
      <c r="CB938" s="15">
        <f t="shared" si="591"/>
        <v>0</v>
      </c>
      <c r="CC938" s="15">
        <f t="shared" si="592"/>
        <v>0</v>
      </c>
      <c r="CD938" s="15">
        <f t="shared" si="593"/>
        <v>0</v>
      </c>
      <c r="CE938" s="15">
        <f t="shared" si="594"/>
        <v>0</v>
      </c>
      <c r="CF938" s="15">
        <f t="shared" si="595"/>
        <v>0</v>
      </c>
      <c r="CG938" s="15">
        <f t="shared" si="596"/>
        <v>0</v>
      </c>
    </row>
    <row r="939" spans="15:85" x14ac:dyDescent="0.25">
      <c r="O939" s="1"/>
      <c r="P939" s="1"/>
      <c r="Q939" s="1"/>
      <c r="R939" s="1"/>
      <c r="S939" s="1"/>
      <c r="T939" s="1"/>
      <c r="U939" s="1"/>
      <c r="W939" s="1"/>
      <c r="X939" s="1"/>
      <c r="Y939" s="1"/>
      <c r="Z939" s="1"/>
      <c r="AD939" s="2"/>
      <c r="AE939" s="2"/>
      <c r="AF939" s="2"/>
      <c r="AG939" s="2"/>
      <c r="AH939" s="2"/>
      <c r="AI939" s="2"/>
      <c r="AJ939" s="2"/>
      <c r="AK939" s="2"/>
      <c r="AL939" s="2"/>
      <c r="AM939" s="2"/>
      <c r="AN939" s="2"/>
      <c r="AO939" s="2"/>
      <c r="AP939" s="2"/>
      <c r="AQ939" s="2"/>
      <c r="AR939" s="2"/>
      <c r="AS939" s="2"/>
      <c r="AT939" s="3"/>
      <c r="AU939" s="3"/>
      <c r="AV939" s="3"/>
      <c r="AW939" s="4"/>
      <c r="AX939" s="4"/>
      <c r="AY939" s="4"/>
      <c r="AZ939" s="4"/>
      <c r="BA939" s="4"/>
      <c r="BB939" s="4"/>
      <c r="BC939" s="4"/>
      <c r="BD939" s="15">
        <f t="shared" si="581"/>
        <v>1</v>
      </c>
      <c r="BE939" s="15">
        <f t="shared" si="580"/>
        <v>1</v>
      </c>
      <c r="BF939" s="15">
        <f t="shared" si="600"/>
        <v>1</v>
      </c>
      <c r="BG939" s="15">
        <f t="shared" si="600"/>
        <v>1</v>
      </c>
      <c r="BH939" s="15">
        <f t="shared" si="600"/>
        <v>1</v>
      </c>
      <c r="BI939" s="15">
        <f t="shared" si="600"/>
        <v>1</v>
      </c>
      <c r="BJ939" s="15">
        <f t="shared" si="600"/>
        <v>1</v>
      </c>
      <c r="BK939" s="15">
        <f t="shared" si="600"/>
        <v>1</v>
      </c>
      <c r="BL939" s="15">
        <f t="shared" si="600"/>
        <v>1</v>
      </c>
      <c r="BM939" s="15">
        <f t="shared" si="600"/>
        <v>1</v>
      </c>
      <c r="BN939" s="15">
        <f t="shared" si="600"/>
        <v>1</v>
      </c>
      <c r="BO939" s="15">
        <f t="shared" si="600"/>
        <v>1</v>
      </c>
      <c r="BP939" s="15">
        <f t="shared" si="600"/>
        <v>1</v>
      </c>
      <c r="BQ939" s="15">
        <f t="shared" si="600"/>
        <v>1</v>
      </c>
      <c r="BR939" s="15">
        <f t="shared" si="600"/>
        <v>1</v>
      </c>
      <c r="BS939" s="15">
        <f t="shared" si="582"/>
        <v>0</v>
      </c>
      <c r="BT939" s="15">
        <f t="shared" si="583"/>
        <v>0</v>
      </c>
      <c r="BU939" s="15">
        <f t="shared" si="584"/>
        <v>0</v>
      </c>
      <c r="BV939" s="15">
        <f t="shared" si="585"/>
        <v>0</v>
      </c>
      <c r="BW939" s="15">
        <f t="shared" si="586"/>
        <v>0</v>
      </c>
      <c r="BX939" s="15">
        <f t="shared" si="587"/>
        <v>0</v>
      </c>
      <c r="BY939" s="15">
        <f t="shared" si="588"/>
        <v>0</v>
      </c>
      <c r="BZ939" s="15">
        <f t="shared" si="589"/>
        <v>0</v>
      </c>
      <c r="CA939" s="15">
        <f t="shared" si="590"/>
        <v>0</v>
      </c>
      <c r="CB939" s="15">
        <f t="shared" si="591"/>
        <v>0</v>
      </c>
      <c r="CC939" s="15">
        <f t="shared" si="592"/>
        <v>0</v>
      </c>
      <c r="CD939" s="15">
        <f t="shared" si="593"/>
        <v>0</v>
      </c>
      <c r="CE939" s="15">
        <f t="shared" si="594"/>
        <v>0</v>
      </c>
      <c r="CF939" s="15">
        <f t="shared" si="595"/>
        <v>0</v>
      </c>
      <c r="CG939" s="15">
        <f t="shared" si="596"/>
        <v>0</v>
      </c>
    </row>
    <row r="940" spans="15:85" x14ac:dyDescent="0.25">
      <c r="O940" s="1"/>
      <c r="P940" s="1"/>
      <c r="Q940" s="1"/>
      <c r="R940" s="1"/>
      <c r="S940" s="1"/>
      <c r="T940" s="1"/>
      <c r="U940" s="1"/>
      <c r="W940" s="1"/>
      <c r="X940" s="1"/>
      <c r="Y940" s="1"/>
      <c r="Z940" s="1"/>
      <c r="AD940" s="2"/>
      <c r="AE940" s="2"/>
      <c r="AF940" s="2"/>
      <c r="AG940" s="2"/>
      <c r="AH940" s="2"/>
      <c r="AI940" s="2"/>
      <c r="AJ940" s="2"/>
      <c r="AK940" s="2"/>
      <c r="AL940" s="2"/>
      <c r="AM940" s="2"/>
      <c r="AN940" s="2"/>
      <c r="AO940" s="2"/>
      <c r="AP940" s="2"/>
      <c r="AQ940" s="2"/>
      <c r="AR940" s="2"/>
      <c r="AS940" s="2"/>
      <c r="AT940" s="3"/>
      <c r="AU940" s="3"/>
      <c r="AV940" s="3"/>
      <c r="AW940" s="4"/>
      <c r="AX940" s="4"/>
      <c r="AY940" s="4"/>
      <c r="AZ940" s="4"/>
      <c r="BA940" s="4"/>
      <c r="BB940" s="4"/>
      <c r="BC940" s="4"/>
      <c r="BD940" s="15">
        <f t="shared" si="581"/>
        <v>1</v>
      </c>
      <c r="BE940" s="15">
        <f t="shared" si="580"/>
        <v>1</v>
      </c>
      <c r="BF940" s="15">
        <f t="shared" si="600"/>
        <v>1</v>
      </c>
      <c r="BG940" s="15">
        <f t="shared" si="600"/>
        <v>1</v>
      </c>
      <c r="BH940" s="15">
        <f t="shared" si="600"/>
        <v>1</v>
      </c>
      <c r="BI940" s="15">
        <f t="shared" si="600"/>
        <v>1</v>
      </c>
      <c r="BJ940" s="15">
        <f t="shared" si="600"/>
        <v>1</v>
      </c>
      <c r="BK940" s="15">
        <f t="shared" si="600"/>
        <v>1</v>
      </c>
      <c r="BL940" s="15">
        <f t="shared" si="600"/>
        <v>1</v>
      </c>
      <c r="BM940" s="15">
        <f t="shared" si="600"/>
        <v>1</v>
      </c>
      <c r="BN940" s="15">
        <f t="shared" si="600"/>
        <v>1</v>
      </c>
      <c r="BO940" s="15">
        <f t="shared" si="600"/>
        <v>1</v>
      </c>
      <c r="BP940" s="15">
        <f t="shared" si="600"/>
        <v>1</v>
      </c>
      <c r="BQ940" s="15">
        <f t="shared" si="600"/>
        <v>1</v>
      </c>
      <c r="BR940" s="15">
        <f t="shared" si="600"/>
        <v>1</v>
      </c>
      <c r="BS940" s="15">
        <f t="shared" si="582"/>
        <v>0</v>
      </c>
      <c r="BT940" s="15">
        <f t="shared" si="583"/>
        <v>0</v>
      </c>
      <c r="BU940" s="15">
        <f t="shared" si="584"/>
        <v>0</v>
      </c>
      <c r="BV940" s="15">
        <f t="shared" si="585"/>
        <v>0</v>
      </c>
      <c r="BW940" s="15">
        <f t="shared" si="586"/>
        <v>0</v>
      </c>
      <c r="BX940" s="15">
        <f t="shared" si="587"/>
        <v>0</v>
      </c>
      <c r="BY940" s="15">
        <f t="shared" si="588"/>
        <v>0</v>
      </c>
      <c r="BZ940" s="15">
        <f t="shared" si="589"/>
        <v>0</v>
      </c>
      <c r="CA940" s="15">
        <f t="shared" si="590"/>
        <v>0</v>
      </c>
      <c r="CB940" s="15">
        <f t="shared" si="591"/>
        <v>0</v>
      </c>
      <c r="CC940" s="15">
        <f t="shared" si="592"/>
        <v>0</v>
      </c>
      <c r="CD940" s="15">
        <f t="shared" si="593"/>
        <v>0</v>
      </c>
      <c r="CE940" s="15">
        <f t="shared" si="594"/>
        <v>0</v>
      </c>
      <c r="CF940" s="15">
        <f t="shared" si="595"/>
        <v>0</v>
      </c>
      <c r="CG940" s="15">
        <f t="shared" si="596"/>
        <v>0</v>
      </c>
    </row>
    <row r="941" spans="15:85" x14ac:dyDescent="0.25">
      <c r="O941" s="1"/>
      <c r="P941" s="1"/>
      <c r="Q941" s="1"/>
      <c r="R941" s="1"/>
      <c r="S941" s="1"/>
      <c r="T941" s="1"/>
      <c r="U941" s="1"/>
      <c r="W941" s="1"/>
      <c r="X941" s="1"/>
      <c r="Y941" s="1"/>
      <c r="Z941" s="1"/>
      <c r="AD941" s="2"/>
      <c r="AE941" s="2"/>
      <c r="AF941" s="2"/>
      <c r="AG941" s="2"/>
      <c r="AH941" s="2"/>
      <c r="AI941" s="2"/>
      <c r="AJ941" s="2"/>
      <c r="AK941" s="2"/>
      <c r="AL941" s="2"/>
      <c r="AM941" s="2"/>
      <c r="AN941" s="2"/>
      <c r="AO941" s="2"/>
      <c r="AP941" s="2"/>
      <c r="AQ941" s="2"/>
      <c r="AR941" s="2"/>
      <c r="AS941" s="2"/>
      <c r="AT941" s="3"/>
      <c r="AU941" s="3"/>
      <c r="AV941" s="3"/>
      <c r="AW941" s="4"/>
      <c r="AX941" s="4"/>
      <c r="AY941" s="4"/>
      <c r="AZ941" s="4"/>
      <c r="BA941" s="4"/>
      <c r="BB941" s="4"/>
      <c r="BC941" s="4"/>
      <c r="BD941" s="15">
        <f t="shared" si="581"/>
        <v>1</v>
      </c>
      <c r="BE941" s="15">
        <f t="shared" si="580"/>
        <v>1</v>
      </c>
      <c r="BF941" s="15">
        <f t="shared" si="600"/>
        <v>1</v>
      </c>
      <c r="BG941" s="15">
        <f t="shared" si="600"/>
        <v>1</v>
      </c>
      <c r="BH941" s="15">
        <f t="shared" si="600"/>
        <v>1</v>
      </c>
      <c r="BI941" s="15">
        <f t="shared" si="600"/>
        <v>1</v>
      </c>
      <c r="BJ941" s="15">
        <f t="shared" si="600"/>
        <v>1</v>
      </c>
      <c r="BK941" s="15">
        <f t="shared" si="600"/>
        <v>1</v>
      </c>
      <c r="BL941" s="15">
        <f t="shared" si="600"/>
        <v>1</v>
      </c>
      <c r="BM941" s="15">
        <f t="shared" si="600"/>
        <v>1</v>
      </c>
      <c r="BN941" s="15">
        <f t="shared" si="600"/>
        <v>1</v>
      </c>
      <c r="BO941" s="15">
        <f t="shared" si="600"/>
        <v>1</v>
      </c>
      <c r="BP941" s="15">
        <f t="shared" si="600"/>
        <v>1</v>
      </c>
      <c r="BQ941" s="15">
        <f t="shared" si="600"/>
        <v>1</v>
      </c>
      <c r="BR941" s="15">
        <f t="shared" si="600"/>
        <v>1</v>
      </c>
      <c r="BS941" s="15">
        <f t="shared" si="582"/>
        <v>0</v>
      </c>
      <c r="BT941" s="15">
        <f t="shared" si="583"/>
        <v>0</v>
      </c>
      <c r="BU941" s="15">
        <f t="shared" si="584"/>
        <v>0</v>
      </c>
      <c r="BV941" s="15">
        <f t="shared" si="585"/>
        <v>0</v>
      </c>
      <c r="BW941" s="15">
        <f t="shared" si="586"/>
        <v>0</v>
      </c>
      <c r="BX941" s="15">
        <f t="shared" si="587"/>
        <v>0</v>
      </c>
      <c r="BY941" s="15">
        <f t="shared" si="588"/>
        <v>0</v>
      </c>
      <c r="BZ941" s="15">
        <f t="shared" si="589"/>
        <v>0</v>
      </c>
      <c r="CA941" s="15">
        <f t="shared" si="590"/>
        <v>0</v>
      </c>
      <c r="CB941" s="15">
        <f t="shared" si="591"/>
        <v>0</v>
      </c>
      <c r="CC941" s="15">
        <f t="shared" si="592"/>
        <v>0</v>
      </c>
      <c r="CD941" s="15">
        <f t="shared" si="593"/>
        <v>0</v>
      </c>
      <c r="CE941" s="15">
        <f t="shared" si="594"/>
        <v>0</v>
      </c>
      <c r="CF941" s="15">
        <f t="shared" si="595"/>
        <v>0</v>
      </c>
      <c r="CG941" s="15">
        <f t="shared" si="596"/>
        <v>0</v>
      </c>
    </row>
    <row r="942" spans="15:85" x14ac:dyDescent="0.25">
      <c r="O942" s="1"/>
      <c r="P942" s="1"/>
      <c r="Q942" s="1"/>
      <c r="R942" s="1"/>
      <c r="S942" s="1"/>
      <c r="T942" s="1"/>
      <c r="U942" s="1"/>
      <c r="W942" s="1"/>
      <c r="X942" s="1"/>
      <c r="Y942" s="1"/>
      <c r="Z942" s="1"/>
      <c r="AD942" s="2"/>
      <c r="AE942" s="2"/>
      <c r="AF942" s="2"/>
      <c r="AG942" s="2"/>
      <c r="AH942" s="2"/>
      <c r="AI942" s="2"/>
      <c r="AJ942" s="2"/>
      <c r="AK942" s="2"/>
      <c r="AL942" s="2"/>
      <c r="AM942" s="2"/>
      <c r="AN942" s="2"/>
      <c r="AO942" s="2"/>
      <c r="AP942" s="2"/>
      <c r="AQ942" s="2"/>
      <c r="AR942" s="2"/>
      <c r="AS942" s="2"/>
      <c r="AT942" s="3"/>
      <c r="AU942" s="3"/>
      <c r="AV942" s="3"/>
      <c r="AW942" s="4"/>
      <c r="AX942" s="4"/>
      <c r="AY942" s="4"/>
      <c r="AZ942" s="4"/>
      <c r="BA942" s="4"/>
      <c r="BB942" s="4"/>
      <c r="BC942" s="4"/>
      <c r="BD942" s="15">
        <f t="shared" si="581"/>
        <v>1</v>
      </c>
      <c r="BE942" s="15">
        <f t="shared" si="580"/>
        <v>1</v>
      </c>
      <c r="BF942" s="15">
        <f t="shared" si="600"/>
        <v>1</v>
      </c>
      <c r="BG942" s="15">
        <f t="shared" si="600"/>
        <v>1</v>
      </c>
      <c r="BH942" s="15">
        <f t="shared" si="600"/>
        <v>1</v>
      </c>
      <c r="BI942" s="15">
        <f t="shared" si="600"/>
        <v>1</v>
      </c>
      <c r="BJ942" s="15">
        <f t="shared" si="600"/>
        <v>1</v>
      </c>
      <c r="BK942" s="15">
        <f t="shared" si="600"/>
        <v>1</v>
      </c>
      <c r="BL942" s="15">
        <f t="shared" si="600"/>
        <v>1</v>
      </c>
      <c r="BM942" s="15">
        <f t="shared" si="600"/>
        <v>1</v>
      </c>
      <c r="BN942" s="15">
        <f t="shared" si="600"/>
        <v>1</v>
      </c>
      <c r="BO942" s="15">
        <f t="shared" si="600"/>
        <v>1</v>
      </c>
      <c r="BP942" s="15">
        <f t="shared" si="600"/>
        <v>1</v>
      </c>
      <c r="BQ942" s="15">
        <f t="shared" si="600"/>
        <v>1</v>
      </c>
      <c r="BR942" s="15">
        <f t="shared" si="600"/>
        <v>1</v>
      </c>
      <c r="BS942" s="15">
        <f t="shared" si="582"/>
        <v>0</v>
      </c>
      <c r="BT942" s="15">
        <f t="shared" si="583"/>
        <v>0</v>
      </c>
      <c r="BU942" s="15">
        <f t="shared" si="584"/>
        <v>0</v>
      </c>
      <c r="BV942" s="15">
        <f t="shared" si="585"/>
        <v>0</v>
      </c>
      <c r="BW942" s="15">
        <f t="shared" si="586"/>
        <v>0</v>
      </c>
      <c r="BX942" s="15">
        <f t="shared" si="587"/>
        <v>0</v>
      </c>
      <c r="BY942" s="15">
        <f t="shared" si="588"/>
        <v>0</v>
      </c>
      <c r="BZ942" s="15">
        <f t="shared" si="589"/>
        <v>0</v>
      </c>
      <c r="CA942" s="15">
        <f t="shared" si="590"/>
        <v>0</v>
      </c>
      <c r="CB942" s="15">
        <f t="shared" si="591"/>
        <v>0</v>
      </c>
      <c r="CC942" s="15">
        <f t="shared" si="592"/>
        <v>0</v>
      </c>
      <c r="CD942" s="15">
        <f t="shared" si="593"/>
        <v>0</v>
      </c>
      <c r="CE942" s="15">
        <f t="shared" si="594"/>
        <v>0</v>
      </c>
      <c r="CF942" s="15">
        <f t="shared" si="595"/>
        <v>0</v>
      </c>
      <c r="CG942" s="15">
        <f t="shared" si="596"/>
        <v>0</v>
      </c>
    </row>
    <row r="943" spans="15:85" x14ac:dyDescent="0.25">
      <c r="O943" s="1"/>
      <c r="P943" s="1"/>
      <c r="Q943" s="1"/>
      <c r="R943" s="1"/>
      <c r="S943" s="1"/>
      <c r="T943" s="1"/>
      <c r="U943" s="1"/>
      <c r="W943" s="1"/>
      <c r="X943" s="1"/>
      <c r="Y943" s="1"/>
      <c r="Z943" s="1"/>
      <c r="AD943" s="2"/>
      <c r="AE943" s="2"/>
      <c r="AF943" s="2"/>
      <c r="AG943" s="2"/>
      <c r="AH943" s="2"/>
      <c r="AI943" s="2"/>
      <c r="AJ943" s="2"/>
      <c r="AK943" s="2"/>
      <c r="AL943" s="2"/>
      <c r="AM943" s="2"/>
      <c r="AN943" s="2"/>
      <c r="AO943" s="2"/>
      <c r="AP943" s="2"/>
      <c r="AQ943" s="2"/>
      <c r="AR943" s="2"/>
      <c r="AS943" s="2"/>
      <c r="AT943" s="3"/>
      <c r="AU943" s="3"/>
      <c r="AV943" s="3"/>
      <c r="AW943" s="4"/>
      <c r="AX943" s="4"/>
      <c r="AY943" s="4"/>
      <c r="AZ943" s="4"/>
      <c r="BA943" s="4"/>
      <c r="BB943" s="4"/>
      <c r="BC943" s="4"/>
      <c r="BD943" s="15">
        <f t="shared" si="581"/>
        <v>1</v>
      </c>
      <c r="BE943" s="15">
        <f t="shared" si="580"/>
        <v>1</v>
      </c>
      <c r="BF943" s="15">
        <f t="shared" si="600"/>
        <v>1</v>
      </c>
      <c r="BG943" s="15">
        <f t="shared" si="600"/>
        <v>1</v>
      </c>
      <c r="BH943" s="15">
        <f t="shared" si="600"/>
        <v>1</v>
      </c>
      <c r="BI943" s="15">
        <f t="shared" si="600"/>
        <v>1</v>
      </c>
      <c r="BJ943" s="15">
        <f t="shared" si="600"/>
        <v>1</v>
      </c>
      <c r="BK943" s="15">
        <f t="shared" si="600"/>
        <v>1</v>
      </c>
      <c r="BL943" s="15">
        <f t="shared" si="600"/>
        <v>1</v>
      </c>
      <c r="BM943" s="15">
        <f t="shared" si="600"/>
        <v>1</v>
      </c>
      <c r="BN943" s="15">
        <f t="shared" si="600"/>
        <v>1</v>
      </c>
      <c r="BO943" s="15">
        <f t="shared" si="600"/>
        <v>1</v>
      </c>
      <c r="BP943" s="15">
        <f t="shared" si="600"/>
        <v>1</v>
      </c>
      <c r="BQ943" s="15">
        <f t="shared" si="600"/>
        <v>1</v>
      </c>
      <c r="BR943" s="15">
        <f t="shared" si="600"/>
        <v>1</v>
      </c>
      <c r="BS943" s="15">
        <f t="shared" si="582"/>
        <v>0</v>
      </c>
      <c r="BT943" s="15">
        <f t="shared" si="583"/>
        <v>0</v>
      </c>
      <c r="BU943" s="15">
        <f t="shared" si="584"/>
        <v>0</v>
      </c>
      <c r="BV943" s="15">
        <f t="shared" si="585"/>
        <v>0</v>
      </c>
      <c r="BW943" s="15">
        <f t="shared" si="586"/>
        <v>0</v>
      </c>
      <c r="BX943" s="15">
        <f t="shared" si="587"/>
        <v>0</v>
      </c>
      <c r="BY943" s="15">
        <f t="shared" si="588"/>
        <v>0</v>
      </c>
      <c r="BZ943" s="15">
        <f t="shared" si="589"/>
        <v>0</v>
      </c>
      <c r="CA943" s="15">
        <f t="shared" si="590"/>
        <v>0</v>
      </c>
      <c r="CB943" s="15">
        <f t="shared" si="591"/>
        <v>0</v>
      </c>
      <c r="CC943" s="15">
        <f t="shared" si="592"/>
        <v>0</v>
      </c>
      <c r="CD943" s="15">
        <f t="shared" si="593"/>
        <v>0</v>
      </c>
      <c r="CE943" s="15">
        <f t="shared" si="594"/>
        <v>0</v>
      </c>
      <c r="CF943" s="15">
        <f t="shared" si="595"/>
        <v>0</v>
      </c>
      <c r="CG943" s="15">
        <f t="shared" si="596"/>
        <v>0</v>
      </c>
    </row>
    <row r="944" spans="15:85" x14ac:dyDescent="0.25">
      <c r="O944" s="1"/>
      <c r="P944" s="1"/>
      <c r="Q944" s="1"/>
      <c r="R944" s="1"/>
      <c r="S944" s="1"/>
      <c r="T944" s="1"/>
      <c r="U944" s="1"/>
      <c r="W944" s="1"/>
      <c r="X944" s="1"/>
      <c r="Y944" s="1"/>
      <c r="Z944" s="1"/>
      <c r="AD944" s="2"/>
      <c r="AE944" s="2"/>
      <c r="AF944" s="2"/>
      <c r="AG944" s="2"/>
      <c r="AH944" s="2"/>
      <c r="AI944" s="2"/>
      <c r="AJ944" s="2"/>
      <c r="AK944" s="2"/>
      <c r="AL944" s="2"/>
      <c r="AM944" s="2"/>
      <c r="AN944" s="2"/>
      <c r="AO944" s="2"/>
      <c r="AP944" s="2"/>
      <c r="AQ944" s="2"/>
      <c r="AR944" s="2"/>
      <c r="AS944" s="2"/>
      <c r="AT944" s="3"/>
      <c r="AU944" s="3"/>
      <c r="AV944" s="3"/>
      <c r="AW944" s="4"/>
      <c r="AX944" s="4"/>
      <c r="AY944" s="4"/>
      <c r="AZ944" s="4"/>
      <c r="BA944" s="4"/>
      <c r="BB944" s="4"/>
      <c r="BC944" s="4"/>
      <c r="BD944" s="15">
        <f t="shared" si="581"/>
        <v>1</v>
      </c>
      <c r="BE944" s="15">
        <f t="shared" si="580"/>
        <v>1</v>
      </c>
      <c r="BF944" s="15">
        <f t="shared" ref="BF944:BR953" si="601">IF(BF$1-$AW944&gt;$CK$1,1,0)</f>
        <v>1</v>
      </c>
      <c r="BG944" s="15">
        <f t="shared" si="601"/>
        <v>1</v>
      </c>
      <c r="BH944" s="15">
        <f t="shared" si="601"/>
        <v>1</v>
      </c>
      <c r="BI944" s="15">
        <f t="shared" si="601"/>
        <v>1</v>
      </c>
      <c r="BJ944" s="15">
        <f t="shared" si="601"/>
        <v>1</v>
      </c>
      <c r="BK944" s="15">
        <f t="shared" si="601"/>
        <v>1</v>
      </c>
      <c r="BL944" s="15">
        <f t="shared" si="601"/>
        <v>1</v>
      </c>
      <c r="BM944" s="15">
        <f t="shared" si="601"/>
        <v>1</v>
      </c>
      <c r="BN944" s="15">
        <f t="shared" si="601"/>
        <v>1</v>
      </c>
      <c r="BO944" s="15">
        <f t="shared" si="601"/>
        <v>1</v>
      </c>
      <c r="BP944" s="15">
        <f t="shared" si="601"/>
        <v>1</v>
      </c>
      <c r="BQ944" s="15">
        <f t="shared" si="601"/>
        <v>1</v>
      </c>
      <c r="BR944" s="15">
        <f t="shared" si="601"/>
        <v>1</v>
      </c>
      <c r="BS944" s="15">
        <f t="shared" si="582"/>
        <v>0</v>
      </c>
      <c r="BT944" s="15">
        <f t="shared" si="583"/>
        <v>0</v>
      </c>
      <c r="BU944" s="15">
        <f t="shared" si="584"/>
        <v>0</v>
      </c>
      <c r="BV944" s="15">
        <f t="shared" si="585"/>
        <v>0</v>
      </c>
      <c r="BW944" s="15">
        <f t="shared" si="586"/>
        <v>0</v>
      </c>
      <c r="BX944" s="15">
        <f t="shared" si="587"/>
        <v>0</v>
      </c>
      <c r="BY944" s="15">
        <f t="shared" si="588"/>
        <v>0</v>
      </c>
      <c r="BZ944" s="15">
        <f t="shared" si="589"/>
        <v>0</v>
      </c>
      <c r="CA944" s="15">
        <f t="shared" si="590"/>
        <v>0</v>
      </c>
      <c r="CB944" s="15">
        <f t="shared" si="591"/>
        <v>0</v>
      </c>
      <c r="CC944" s="15">
        <f t="shared" si="592"/>
        <v>0</v>
      </c>
      <c r="CD944" s="15">
        <f t="shared" si="593"/>
        <v>0</v>
      </c>
      <c r="CE944" s="15">
        <f t="shared" si="594"/>
        <v>0</v>
      </c>
      <c r="CF944" s="15">
        <f t="shared" si="595"/>
        <v>0</v>
      </c>
      <c r="CG944" s="15">
        <f t="shared" si="596"/>
        <v>0</v>
      </c>
    </row>
    <row r="945" spans="15:85" x14ac:dyDescent="0.25">
      <c r="O945" s="1"/>
      <c r="P945" s="1"/>
      <c r="Q945" s="1"/>
      <c r="R945" s="1"/>
      <c r="S945" s="1"/>
      <c r="T945" s="1"/>
      <c r="U945" s="1"/>
      <c r="W945" s="1"/>
      <c r="X945" s="1"/>
      <c r="Y945" s="1"/>
      <c r="Z945" s="1"/>
      <c r="AD945" s="2"/>
      <c r="AE945" s="2"/>
      <c r="AF945" s="2"/>
      <c r="AG945" s="2"/>
      <c r="AH945" s="2"/>
      <c r="AI945" s="2"/>
      <c r="AJ945" s="2"/>
      <c r="AK945" s="2"/>
      <c r="AL945" s="2"/>
      <c r="AM945" s="2"/>
      <c r="AN945" s="2"/>
      <c r="AO945" s="2"/>
      <c r="AP945" s="2"/>
      <c r="AQ945" s="2"/>
      <c r="AR945" s="2"/>
      <c r="AS945" s="2"/>
      <c r="AT945" s="3"/>
      <c r="AU945" s="3"/>
      <c r="AV945" s="3"/>
      <c r="AW945" s="4"/>
      <c r="AX945" s="4"/>
      <c r="AY945" s="4"/>
      <c r="AZ945" s="4"/>
      <c r="BA945" s="4"/>
      <c r="BB945" s="4"/>
      <c r="BC945" s="4"/>
      <c r="BD945" s="15">
        <f t="shared" si="581"/>
        <v>1</v>
      </c>
      <c r="BE945" s="15">
        <f t="shared" si="580"/>
        <v>1</v>
      </c>
      <c r="BF945" s="15">
        <f t="shared" si="601"/>
        <v>1</v>
      </c>
      <c r="BG945" s="15">
        <f t="shared" si="601"/>
        <v>1</v>
      </c>
      <c r="BH945" s="15">
        <f t="shared" si="601"/>
        <v>1</v>
      </c>
      <c r="BI945" s="15">
        <f t="shared" si="601"/>
        <v>1</v>
      </c>
      <c r="BJ945" s="15">
        <f t="shared" si="601"/>
        <v>1</v>
      </c>
      <c r="BK945" s="15">
        <f t="shared" si="601"/>
        <v>1</v>
      </c>
      <c r="BL945" s="15">
        <f t="shared" si="601"/>
        <v>1</v>
      </c>
      <c r="BM945" s="15">
        <f t="shared" si="601"/>
        <v>1</v>
      </c>
      <c r="BN945" s="15">
        <f t="shared" si="601"/>
        <v>1</v>
      </c>
      <c r="BO945" s="15">
        <f t="shared" si="601"/>
        <v>1</v>
      </c>
      <c r="BP945" s="15">
        <f t="shared" si="601"/>
        <v>1</v>
      </c>
      <c r="BQ945" s="15">
        <f t="shared" si="601"/>
        <v>1</v>
      </c>
      <c r="BR945" s="15">
        <f t="shared" si="601"/>
        <v>1</v>
      </c>
      <c r="BS945" s="15">
        <f t="shared" si="582"/>
        <v>0</v>
      </c>
      <c r="BT945" s="15">
        <f t="shared" si="583"/>
        <v>0</v>
      </c>
      <c r="BU945" s="15">
        <f t="shared" si="584"/>
        <v>0</v>
      </c>
      <c r="BV945" s="15">
        <f t="shared" si="585"/>
        <v>0</v>
      </c>
      <c r="BW945" s="15">
        <f t="shared" si="586"/>
        <v>0</v>
      </c>
      <c r="BX945" s="15">
        <f t="shared" si="587"/>
        <v>0</v>
      </c>
      <c r="BY945" s="15">
        <f t="shared" si="588"/>
        <v>0</v>
      </c>
      <c r="BZ945" s="15">
        <f t="shared" si="589"/>
        <v>0</v>
      </c>
      <c r="CA945" s="15">
        <f t="shared" si="590"/>
        <v>0</v>
      </c>
      <c r="CB945" s="15">
        <f t="shared" si="591"/>
        <v>0</v>
      </c>
      <c r="CC945" s="15">
        <f t="shared" si="592"/>
        <v>0</v>
      </c>
      <c r="CD945" s="15">
        <f t="shared" si="593"/>
        <v>0</v>
      </c>
      <c r="CE945" s="15">
        <f t="shared" si="594"/>
        <v>0</v>
      </c>
      <c r="CF945" s="15">
        <f t="shared" si="595"/>
        <v>0</v>
      </c>
      <c r="CG945" s="15">
        <f t="shared" si="596"/>
        <v>0</v>
      </c>
    </row>
    <row r="946" spans="15:85" x14ac:dyDescent="0.25">
      <c r="O946" s="1"/>
      <c r="P946" s="1"/>
      <c r="Q946" s="1"/>
      <c r="R946" s="1"/>
      <c r="S946" s="1"/>
      <c r="T946" s="1"/>
      <c r="U946" s="1"/>
      <c r="W946" s="1"/>
      <c r="X946" s="1"/>
      <c r="Y946" s="1"/>
      <c r="Z946" s="1"/>
      <c r="AD946" s="2"/>
      <c r="AE946" s="2"/>
      <c r="AF946" s="2"/>
      <c r="AG946" s="2"/>
      <c r="AH946" s="2"/>
      <c r="AI946" s="2"/>
      <c r="AJ946" s="2"/>
      <c r="AK946" s="2"/>
      <c r="AL946" s="2"/>
      <c r="AM946" s="2"/>
      <c r="AN946" s="2"/>
      <c r="AO946" s="2"/>
      <c r="AP946" s="2"/>
      <c r="AQ946" s="2"/>
      <c r="AR946" s="2"/>
      <c r="AS946" s="2"/>
      <c r="AT946" s="3"/>
      <c r="AU946" s="3"/>
      <c r="AV946" s="3"/>
      <c r="AW946" s="4"/>
      <c r="AX946" s="4"/>
      <c r="AY946" s="4"/>
      <c r="AZ946" s="4"/>
      <c r="BA946" s="4"/>
      <c r="BB946" s="4"/>
      <c r="BC946" s="4"/>
      <c r="BD946" s="15">
        <f t="shared" si="581"/>
        <v>1</v>
      </c>
      <c r="BE946" s="15">
        <f t="shared" si="580"/>
        <v>1</v>
      </c>
      <c r="BF946" s="15">
        <f t="shared" si="601"/>
        <v>1</v>
      </c>
      <c r="BG946" s="15">
        <f t="shared" si="601"/>
        <v>1</v>
      </c>
      <c r="BH946" s="15">
        <f t="shared" si="601"/>
        <v>1</v>
      </c>
      <c r="BI946" s="15">
        <f t="shared" si="601"/>
        <v>1</v>
      </c>
      <c r="BJ946" s="15">
        <f t="shared" si="601"/>
        <v>1</v>
      </c>
      <c r="BK946" s="15">
        <f t="shared" si="601"/>
        <v>1</v>
      </c>
      <c r="BL946" s="15">
        <f t="shared" si="601"/>
        <v>1</v>
      </c>
      <c r="BM946" s="15">
        <f t="shared" si="601"/>
        <v>1</v>
      </c>
      <c r="BN946" s="15">
        <f t="shared" si="601"/>
        <v>1</v>
      </c>
      <c r="BO946" s="15">
        <f t="shared" si="601"/>
        <v>1</v>
      </c>
      <c r="BP946" s="15">
        <f t="shared" si="601"/>
        <v>1</v>
      </c>
      <c r="BQ946" s="15">
        <f t="shared" si="601"/>
        <v>1</v>
      </c>
      <c r="BR946" s="15">
        <f t="shared" si="601"/>
        <v>1</v>
      </c>
      <c r="BS946" s="15">
        <f t="shared" si="582"/>
        <v>0</v>
      </c>
      <c r="BT946" s="15">
        <f t="shared" si="583"/>
        <v>0</v>
      </c>
      <c r="BU946" s="15">
        <f t="shared" si="584"/>
        <v>0</v>
      </c>
      <c r="BV946" s="15">
        <f t="shared" si="585"/>
        <v>0</v>
      </c>
      <c r="BW946" s="15">
        <f t="shared" si="586"/>
        <v>0</v>
      </c>
      <c r="BX946" s="15">
        <f t="shared" si="587"/>
        <v>0</v>
      </c>
      <c r="BY946" s="15">
        <f t="shared" si="588"/>
        <v>0</v>
      </c>
      <c r="BZ946" s="15">
        <f t="shared" si="589"/>
        <v>0</v>
      </c>
      <c r="CA946" s="15">
        <f t="shared" si="590"/>
        <v>0</v>
      </c>
      <c r="CB946" s="15">
        <f t="shared" si="591"/>
        <v>0</v>
      </c>
      <c r="CC946" s="15">
        <f t="shared" si="592"/>
        <v>0</v>
      </c>
      <c r="CD946" s="15">
        <f t="shared" si="593"/>
        <v>0</v>
      </c>
      <c r="CE946" s="15">
        <f t="shared" si="594"/>
        <v>0</v>
      </c>
      <c r="CF946" s="15">
        <f t="shared" si="595"/>
        <v>0</v>
      </c>
      <c r="CG946" s="15">
        <f t="shared" si="596"/>
        <v>0</v>
      </c>
    </row>
    <row r="947" spans="15:85" x14ac:dyDescent="0.25">
      <c r="O947" s="1"/>
      <c r="P947" s="1"/>
      <c r="Q947" s="1"/>
      <c r="R947" s="1"/>
      <c r="S947" s="1"/>
      <c r="T947" s="1"/>
      <c r="U947" s="1"/>
      <c r="W947" s="1"/>
      <c r="X947" s="1"/>
      <c r="Y947" s="1"/>
      <c r="Z947" s="1"/>
      <c r="AD947" s="2"/>
      <c r="AE947" s="2"/>
      <c r="AF947" s="2"/>
      <c r="AG947" s="2"/>
      <c r="AH947" s="2"/>
      <c r="AI947" s="2"/>
      <c r="AJ947" s="2"/>
      <c r="AK947" s="2"/>
      <c r="AL947" s="2"/>
      <c r="AM947" s="2"/>
      <c r="AN947" s="2"/>
      <c r="AO947" s="2"/>
      <c r="AP947" s="2"/>
      <c r="AQ947" s="2"/>
      <c r="AR947" s="2"/>
      <c r="AS947" s="2"/>
      <c r="AT947" s="3"/>
      <c r="AU947" s="3"/>
      <c r="AV947" s="3"/>
      <c r="AW947" s="4"/>
      <c r="AX947" s="4"/>
      <c r="AY947" s="4"/>
      <c r="AZ947" s="4"/>
      <c r="BA947" s="4"/>
      <c r="BB947" s="4"/>
      <c r="BC947" s="4"/>
      <c r="BD947" s="15">
        <f t="shared" si="581"/>
        <v>1</v>
      </c>
      <c r="BE947" s="15">
        <f t="shared" si="580"/>
        <v>1</v>
      </c>
      <c r="BF947" s="15">
        <f t="shared" si="601"/>
        <v>1</v>
      </c>
      <c r="BG947" s="15">
        <f t="shared" si="601"/>
        <v>1</v>
      </c>
      <c r="BH947" s="15">
        <f t="shared" si="601"/>
        <v>1</v>
      </c>
      <c r="BI947" s="15">
        <f t="shared" si="601"/>
        <v>1</v>
      </c>
      <c r="BJ947" s="15">
        <f t="shared" si="601"/>
        <v>1</v>
      </c>
      <c r="BK947" s="15">
        <f t="shared" si="601"/>
        <v>1</v>
      </c>
      <c r="BL947" s="15">
        <f t="shared" si="601"/>
        <v>1</v>
      </c>
      <c r="BM947" s="15">
        <f t="shared" si="601"/>
        <v>1</v>
      </c>
      <c r="BN947" s="15">
        <f t="shared" si="601"/>
        <v>1</v>
      </c>
      <c r="BO947" s="15">
        <f t="shared" si="601"/>
        <v>1</v>
      </c>
      <c r="BP947" s="15">
        <f t="shared" si="601"/>
        <v>1</v>
      </c>
      <c r="BQ947" s="15">
        <f t="shared" si="601"/>
        <v>1</v>
      </c>
      <c r="BR947" s="15">
        <f t="shared" si="601"/>
        <v>1</v>
      </c>
      <c r="BS947" s="15">
        <f t="shared" si="582"/>
        <v>0</v>
      </c>
      <c r="BT947" s="15">
        <f t="shared" si="583"/>
        <v>0</v>
      </c>
      <c r="BU947" s="15">
        <f t="shared" si="584"/>
        <v>0</v>
      </c>
      <c r="BV947" s="15">
        <f t="shared" si="585"/>
        <v>0</v>
      </c>
      <c r="BW947" s="15">
        <f t="shared" si="586"/>
        <v>0</v>
      </c>
      <c r="BX947" s="15">
        <f t="shared" si="587"/>
        <v>0</v>
      </c>
      <c r="BY947" s="15">
        <f t="shared" si="588"/>
        <v>0</v>
      </c>
      <c r="BZ947" s="15">
        <f t="shared" si="589"/>
        <v>0</v>
      </c>
      <c r="CA947" s="15">
        <f t="shared" si="590"/>
        <v>0</v>
      </c>
      <c r="CB947" s="15">
        <f t="shared" si="591"/>
        <v>0</v>
      </c>
      <c r="CC947" s="15">
        <f t="shared" si="592"/>
        <v>0</v>
      </c>
      <c r="CD947" s="15">
        <f t="shared" si="593"/>
        <v>0</v>
      </c>
      <c r="CE947" s="15">
        <f t="shared" si="594"/>
        <v>0</v>
      </c>
      <c r="CF947" s="15">
        <f t="shared" si="595"/>
        <v>0</v>
      </c>
      <c r="CG947" s="15">
        <f t="shared" si="596"/>
        <v>0</v>
      </c>
    </row>
    <row r="948" spans="15:85" x14ac:dyDescent="0.25">
      <c r="O948" s="1"/>
      <c r="P948" s="1"/>
      <c r="Q948" s="1"/>
      <c r="R948" s="1"/>
      <c r="S948" s="1"/>
      <c r="T948" s="1"/>
      <c r="U948" s="1"/>
      <c r="W948" s="1"/>
      <c r="X948" s="1"/>
      <c r="Y948" s="1"/>
      <c r="Z948" s="1"/>
      <c r="AD948" s="2"/>
      <c r="AE948" s="2"/>
      <c r="AF948" s="2"/>
      <c r="AG948" s="2"/>
      <c r="AH948" s="2"/>
      <c r="AI948" s="2"/>
      <c r="AJ948" s="2"/>
      <c r="AK948" s="2"/>
      <c r="AL948" s="2"/>
      <c r="AM948" s="2"/>
      <c r="AN948" s="2"/>
      <c r="AO948" s="2"/>
      <c r="AP948" s="2"/>
      <c r="AQ948" s="2"/>
      <c r="AR948" s="2"/>
      <c r="AS948" s="2"/>
      <c r="AT948" s="3"/>
      <c r="AU948" s="3"/>
      <c r="AV948" s="3"/>
      <c r="AW948" s="4"/>
      <c r="AX948" s="4"/>
      <c r="AY948" s="4"/>
      <c r="AZ948" s="4"/>
      <c r="BA948" s="4"/>
      <c r="BB948" s="4"/>
      <c r="BC948" s="4"/>
      <c r="BD948" s="15">
        <f t="shared" si="581"/>
        <v>1</v>
      </c>
      <c r="BE948" s="15">
        <f t="shared" si="580"/>
        <v>1</v>
      </c>
      <c r="BF948" s="15">
        <f t="shared" si="601"/>
        <v>1</v>
      </c>
      <c r="BG948" s="15">
        <f t="shared" si="601"/>
        <v>1</v>
      </c>
      <c r="BH948" s="15">
        <f t="shared" si="601"/>
        <v>1</v>
      </c>
      <c r="BI948" s="15">
        <f t="shared" si="601"/>
        <v>1</v>
      </c>
      <c r="BJ948" s="15">
        <f t="shared" si="601"/>
        <v>1</v>
      </c>
      <c r="BK948" s="15">
        <f t="shared" si="601"/>
        <v>1</v>
      </c>
      <c r="BL948" s="15">
        <f t="shared" si="601"/>
        <v>1</v>
      </c>
      <c r="BM948" s="15">
        <f t="shared" si="601"/>
        <v>1</v>
      </c>
      <c r="BN948" s="15">
        <f t="shared" si="601"/>
        <v>1</v>
      </c>
      <c r="BO948" s="15">
        <f t="shared" si="601"/>
        <v>1</v>
      </c>
      <c r="BP948" s="15">
        <f t="shared" si="601"/>
        <v>1</v>
      </c>
      <c r="BQ948" s="15">
        <f t="shared" si="601"/>
        <v>1</v>
      </c>
      <c r="BR948" s="15">
        <f t="shared" si="601"/>
        <v>1</v>
      </c>
      <c r="BS948" s="15">
        <f t="shared" si="582"/>
        <v>0</v>
      </c>
      <c r="BT948" s="15">
        <f t="shared" si="583"/>
        <v>0</v>
      </c>
      <c r="BU948" s="15">
        <f t="shared" si="584"/>
        <v>0</v>
      </c>
      <c r="BV948" s="15">
        <f t="shared" si="585"/>
        <v>0</v>
      </c>
      <c r="BW948" s="15">
        <f t="shared" si="586"/>
        <v>0</v>
      </c>
      <c r="BX948" s="15">
        <f t="shared" si="587"/>
        <v>0</v>
      </c>
      <c r="BY948" s="15">
        <f t="shared" si="588"/>
        <v>0</v>
      </c>
      <c r="BZ948" s="15">
        <f t="shared" si="589"/>
        <v>0</v>
      </c>
      <c r="CA948" s="15">
        <f t="shared" si="590"/>
        <v>0</v>
      </c>
      <c r="CB948" s="15">
        <f t="shared" si="591"/>
        <v>0</v>
      </c>
      <c r="CC948" s="15">
        <f t="shared" si="592"/>
        <v>0</v>
      </c>
      <c r="CD948" s="15">
        <f t="shared" si="593"/>
        <v>0</v>
      </c>
      <c r="CE948" s="15">
        <f t="shared" si="594"/>
        <v>0</v>
      </c>
      <c r="CF948" s="15">
        <f t="shared" si="595"/>
        <v>0</v>
      </c>
      <c r="CG948" s="15">
        <f t="shared" si="596"/>
        <v>0</v>
      </c>
    </row>
    <row r="949" spans="15:85" x14ac:dyDescent="0.25">
      <c r="O949" s="1"/>
      <c r="P949" s="1"/>
      <c r="Q949" s="1"/>
      <c r="R949" s="1"/>
      <c r="S949" s="1"/>
      <c r="T949" s="1"/>
      <c r="U949" s="1"/>
      <c r="W949" s="1"/>
      <c r="X949" s="1"/>
      <c r="Y949" s="1"/>
      <c r="Z949" s="1"/>
      <c r="AD949" s="2"/>
      <c r="AE949" s="2"/>
      <c r="AF949" s="2"/>
      <c r="AG949" s="2"/>
      <c r="AH949" s="2"/>
      <c r="AI949" s="2"/>
      <c r="AJ949" s="2"/>
      <c r="AK949" s="2"/>
      <c r="AL949" s="2"/>
      <c r="AM949" s="2"/>
      <c r="AN949" s="2"/>
      <c r="AO949" s="2"/>
      <c r="AP949" s="2"/>
      <c r="AQ949" s="2"/>
      <c r="AR949" s="2"/>
      <c r="AS949" s="2"/>
      <c r="AT949" s="3"/>
      <c r="AU949" s="3"/>
      <c r="AV949" s="3"/>
      <c r="AW949" s="4"/>
      <c r="AX949" s="4"/>
      <c r="AY949" s="4"/>
      <c r="AZ949" s="4"/>
      <c r="BA949" s="4"/>
      <c r="BB949" s="4"/>
      <c r="BC949" s="4"/>
      <c r="BD949" s="15">
        <f t="shared" si="581"/>
        <v>1</v>
      </c>
      <c r="BE949" s="15">
        <f t="shared" si="580"/>
        <v>1</v>
      </c>
      <c r="BF949" s="15">
        <f t="shared" si="601"/>
        <v>1</v>
      </c>
      <c r="BG949" s="15">
        <f t="shared" si="601"/>
        <v>1</v>
      </c>
      <c r="BH949" s="15">
        <f t="shared" si="601"/>
        <v>1</v>
      </c>
      <c r="BI949" s="15">
        <f t="shared" si="601"/>
        <v>1</v>
      </c>
      <c r="BJ949" s="15">
        <f t="shared" si="601"/>
        <v>1</v>
      </c>
      <c r="BK949" s="15">
        <f t="shared" si="601"/>
        <v>1</v>
      </c>
      <c r="BL949" s="15">
        <f t="shared" si="601"/>
        <v>1</v>
      </c>
      <c r="BM949" s="15">
        <f t="shared" si="601"/>
        <v>1</v>
      </c>
      <c r="BN949" s="15">
        <f t="shared" si="601"/>
        <v>1</v>
      </c>
      <c r="BO949" s="15">
        <f t="shared" si="601"/>
        <v>1</v>
      </c>
      <c r="BP949" s="15">
        <f t="shared" si="601"/>
        <v>1</v>
      </c>
      <c r="BQ949" s="15">
        <f t="shared" si="601"/>
        <v>1</v>
      </c>
      <c r="BR949" s="15">
        <f t="shared" si="601"/>
        <v>1</v>
      </c>
      <c r="BS949" s="15">
        <f t="shared" si="582"/>
        <v>0</v>
      </c>
      <c r="BT949" s="15">
        <f t="shared" si="583"/>
        <v>0</v>
      </c>
      <c r="BU949" s="15">
        <f t="shared" si="584"/>
        <v>0</v>
      </c>
      <c r="BV949" s="15">
        <f t="shared" si="585"/>
        <v>0</v>
      </c>
      <c r="BW949" s="15">
        <f t="shared" si="586"/>
        <v>0</v>
      </c>
      <c r="BX949" s="15">
        <f t="shared" si="587"/>
        <v>0</v>
      </c>
      <c r="BY949" s="15">
        <f t="shared" si="588"/>
        <v>0</v>
      </c>
      <c r="BZ949" s="15">
        <f t="shared" si="589"/>
        <v>0</v>
      </c>
      <c r="CA949" s="15">
        <f t="shared" si="590"/>
        <v>0</v>
      </c>
      <c r="CB949" s="15">
        <f t="shared" si="591"/>
        <v>0</v>
      </c>
      <c r="CC949" s="15">
        <f t="shared" si="592"/>
        <v>0</v>
      </c>
      <c r="CD949" s="15">
        <f t="shared" si="593"/>
        <v>0</v>
      </c>
      <c r="CE949" s="15">
        <f t="shared" si="594"/>
        <v>0</v>
      </c>
      <c r="CF949" s="15">
        <f t="shared" si="595"/>
        <v>0</v>
      </c>
      <c r="CG949" s="15">
        <f t="shared" si="596"/>
        <v>0</v>
      </c>
    </row>
    <row r="950" spans="15:85" x14ac:dyDescent="0.25">
      <c r="O950" s="1"/>
      <c r="P950" s="1"/>
      <c r="Q950" s="1"/>
      <c r="R950" s="1"/>
      <c r="S950" s="1"/>
      <c r="T950" s="1"/>
      <c r="U950" s="1"/>
      <c r="W950" s="1"/>
      <c r="X950" s="1"/>
      <c r="Y950" s="1"/>
      <c r="Z950" s="1"/>
      <c r="AD950" s="2"/>
      <c r="AE950" s="2"/>
      <c r="AF950" s="2"/>
      <c r="AG950" s="2"/>
      <c r="AH950" s="2"/>
      <c r="AI950" s="2"/>
      <c r="AJ950" s="2"/>
      <c r="AK950" s="2"/>
      <c r="AL950" s="2"/>
      <c r="AM950" s="2"/>
      <c r="AN950" s="2"/>
      <c r="AO950" s="2"/>
      <c r="AP950" s="2"/>
      <c r="AQ950" s="2"/>
      <c r="AR950" s="2"/>
      <c r="AS950" s="2"/>
      <c r="AT950" s="3"/>
      <c r="AU950" s="3"/>
      <c r="AV950" s="3"/>
      <c r="AW950" s="4"/>
      <c r="AX950" s="4"/>
      <c r="AY950" s="4"/>
      <c r="AZ950" s="4"/>
      <c r="BA950" s="4"/>
      <c r="BB950" s="4"/>
      <c r="BC950" s="4"/>
      <c r="BD950" s="15">
        <f t="shared" si="581"/>
        <v>1</v>
      </c>
      <c r="BE950" s="15">
        <f t="shared" si="580"/>
        <v>1</v>
      </c>
      <c r="BF950" s="15">
        <f t="shared" si="601"/>
        <v>1</v>
      </c>
      <c r="BG950" s="15">
        <f t="shared" si="601"/>
        <v>1</v>
      </c>
      <c r="BH950" s="15">
        <f t="shared" si="601"/>
        <v>1</v>
      </c>
      <c r="BI950" s="15">
        <f t="shared" si="601"/>
        <v>1</v>
      </c>
      <c r="BJ950" s="15">
        <f t="shared" si="601"/>
        <v>1</v>
      </c>
      <c r="BK950" s="15">
        <f t="shared" si="601"/>
        <v>1</v>
      </c>
      <c r="BL950" s="15">
        <f t="shared" si="601"/>
        <v>1</v>
      </c>
      <c r="BM950" s="15">
        <f t="shared" si="601"/>
        <v>1</v>
      </c>
      <c r="BN950" s="15">
        <f t="shared" si="601"/>
        <v>1</v>
      </c>
      <c r="BO950" s="15">
        <f t="shared" si="601"/>
        <v>1</v>
      </c>
      <c r="BP950" s="15">
        <f t="shared" si="601"/>
        <v>1</v>
      </c>
      <c r="BQ950" s="15">
        <f t="shared" si="601"/>
        <v>1</v>
      </c>
      <c r="BR950" s="15">
        <f t="shared" si="601"/>
        <v>1</v>
      </c>
      <c r="BS950" s="15">
        <f t="shared" si="582"/>
        <v>0</v>
      </c>
      <c r="BT950" s="15">
        <f t="shared" si="583"/>
        <v>0</v>
      </c>
      <c r="BU950" s="15">
        <f t="shared" si="584"/>
        <v>0</v>
      </c>
      <c r="BV950" s="15">
        <f t="shared" si="585"/>
        <v>0</v>
      </c>
      <c r="BW950" s="15">
        <f t="shared" si="586"/>
        <v>0</v>
      </c>
      <c r="BX950" s="15">
        <f t="shared" si="587"/>
        <v>0</v>
      </c>
      <c r="BY950" s="15">
        <f t="shared" si="588"/>
        <v>0</v>
      </c>
      <c r="BZ950" s="15">
        <f t="shared" si="589"/>
        <v>0</v>
      </c>
      <c r="CA950" s="15">
        <f t="shared" si="590"/>
        <v>0</v>
      </c>
      <c r="CB950" s="15">
        <f t="shared" si="591"/>
        <v>0</v>
      </c>
      <c r="CC950" s="15">
        <f t="shared" si="592"/>
        <v>0</v>
      </c>
      <c r="CD950" s="15">
        <f t="shared" si="593"/>
        <v>0</v>
      </c>
      <c r="CE950" s="15">
        <f t="shared" si="594"/>
        <v>0</v>
      </c>
      <c r="CF950" s="15">
        <f t="shared" si="595"/>
        <v>0</v>
      </c>
      <c r="CG950" s="15">
        <f t="shared" si="596"/>
        <v>0</v>
      </c>
    </row>
    <row r="951" spans="15:85" x14ac:dyDescent="0.25">
      <c r="O951" s="1"/>
      <c r="P951" s="1"/>
      <c r="Q951" s="1"/>
      <c r="R951" s="1"/>
      <c r="S951" s="1"/>
      <c r="T951" s="1"/>
      <c r="U951" s="1"/>
      <c r="W951" s="1"/>
      <c r="X951" s="1"/>
      <c r="Y951" s="1"/>
      <c r="Z951" s="1"/>
      <c r="AD951" s="2"/>
      <c r="AE951" s="2"/>
      <c r="AF951" s="2"/>
      <c r="AG951" s="2"/>
      <c r="AH951" s="2"/>
      <c r="AI951" s="2"/>
      <c r="AJ951" s="2"/>
      <c r="AK951" s="2"/>
      <c r="AL951" s="2"/>
      <c r="AM951" s="2"/>
      <c r="AN951" s="2"/>
      <c r="AO951" s="2"/>
      <c r="AP951" s="2"/>
      <c r="AQ951" s="2"/>
      <c r="AR951" s="2"/>
      <c r="AS951" s="2"/>
      <c r="AT951" s="3"/>
      <c r="AU951" s="3"/>
      <c r="AV951" s="3"/>
      <c r="AW951" s="4"/>
      <c r="AX951" s="4"/>
      <c r="AY951" s="4"/>
      <c r="AZ951" s="4"/>
      <c r="BA951" s="4"/>
      <c r="BB951" s="4"/>
      <c r="BC951" s="4"/>
      <c r="BD951" s="15">
        <f t="shared" si="581"/>
        <v>1</v>
      </c>
      <c r="BE951" s="15">
        <f t="shared" si="580"/>
        <v>1</v>
      </c>
      <c r="BF951" s="15">
        <f t="shared" si="601"/>
        <v>1</v>
      </c>
      <c r="BG951" s="15">
        <f t="shared" si="601"/>
        <v>1</v>
      </c>
      <c r="BH951" s="15">
        <f t="shared" si="601"/>
        <v>1</v>
      </c>
      <c r="BI951" s="15">
        <f t="shared" si="601"/>
        <v>1</v>
      </c>
      <c r="BJ951" s="15">
        <f t="shared" si="601"/>
        <v>1</v>
      </c>
      <c r="BK951" s="15">
        <f t="shared" si="601"/>
        <v>1</v>
      </c>
      <c r="BL951" s="15">
        <f t="shared" si="601"/>
        <v>1</v>
      </c>
      <c r="BM951" s="15">
        <f t="shared" si="601"/>
        <v>1</v>
      </c>
      <c r="BN951" s="15">
        <f t="shared" si="601"/>
        <v>1</v>
      </c>
      <c r="BO951" s="15">
        <f t="shared" si="601"/>
        <v>1</v>
      </c>
      <c r="BP951" s="15">
        <f t="shared" si="601"/>
        <v>1</v>
      </c>
      <c r="BQ951" s="15">
        <f t="shared" si="601"/>
        <v>1</v>
      </c>
      <c r="BR951" s="15">
        <f t="shared" si="601"/>
        <v>1</v>
      </c>
      <c r="BS951" s="15">
        <f t="shared" si="582"/>
        <v>0</v>
      </c>
      <c r="BT951" s="15">
        <f t="shared" si="583"/>
        <v>0</v>
      </c>
      <c r="BU951" s="15">
        <f t="shared" si="584"/>
        <v>0</v>
      </c>
      <c r="BV951" s="15">
        <f t="shared" si="585"/>
        <v>0</v>
      </c>
      <c r="BW951" s="15">
        <f t="shared" si="586"/>
        <v>0</v>
      </c>
      <c r="BX951" s="15">
        <f t="shared" si="587"/>
        <v>0</v>
      </c>
      <c r="BY951" s="15">
        <f t="shared" si="588"/>
        <v>0</v>
      </c>
      <c r="BZ951" s="15">
        <f t="shared" si="589"/>
        <v>0</v>
      </c>
      <c r="CA951" s="15">
        <f t="shared" si="590"/>
        <v>0</v>
      </c>
      <c r="CB951" s="15">
        <f t="shared" si="591"/>
        <v>0</v>
      </c>
      <c r="CC951" s="15">
        <f t="shared" si="592"/>
        <v>0</v>
      </c>
      <c r="CD951" s="15">
        <f t="shared" si="593"/>
        <v>0</v>
      </c>
      <c r="CE951" s="15">
        <f t="shared" si="594"/>
        <v>0</v>
      </c>
      <c r="CF951" s="15">
        <f t="shared" si="595"/>
        <v>0</v>
      </c>
      <c r="CG951" s="15">
        <f t="shared" si="596"/>
        <v>0</v>
      </c>
    </row>
    <row r="952" spans="15:85" x14ac:dyDescent="0.25">
      <c r="O952" s="1"/>
      <c r="P952" s="1"/>
      <c r="Q952" s="1"/>
      <c r="R952" s="1"/>
      <c r="S952" s="1"/>
      <c r="T952" s="1"/>
      <c r="U952" s="1"/>
      <c r="W952" s="1"/>
      <c r="X952" s="1"/>
      <c r="Y952" s="1"/>
      <c r="Z952" s="1"/>
      <c r="AD952" s="2"/>
      <c r="AE952" s="2"/>
      <c r="AF952" s="2"/>
      <c r="AG952" s="2"/>
      <c r="AH952" s="2"/>
      <c r="AI952" s="2"/>
      <c r="AJ952" s="2"/>
      <c r="AK952" s="2"/>
      <c r="AL952" s="2"/>
      <c r="AM952" s="2"/>
      <c r="AN952" s="2"/>
      <c r="AO952" s="2"/>
      <c r="AP952" s="2"/>
      <c r="AQ952" s="2"/>
      <c r="AR952" s="2"/>
      <c r="AS952" s="2"/>
      <c r="AT952" s="3"/>
      <c r="AU952" s="3"/>
      <c r="AV952" s="3"/>
      <c r="AW952" s="4"/>
      <c r="AX952" s="4"/>
      <c r="AY952" s="4"/>
      <c r="AZ952" s="4"/>
      <c r="BA952" s="4"/>
      <c r="BB952" s="4"/>
      <c r="BC952" s="4"/>
      <c r="BD952" s="15">
        <f t="shared" si="581"/>
        <v>1</v>
      </c>
      <c r="BE952" s="15">
        <f t="shared" si="580"/>
        <v>1</v>
      </c>
      <c r="BF952" s="15">
        <f t="shared" si="601"/>
        <v>1</v>
      </c>
      <c r="BG952" s="15">
        <f t="shared" si="601"/>
        <v>1</v>
      </c>
      <c r="BH952" s="15">
        <f t="shared" si="601"/>
        <v>1</v>
      </c>
      <c r="BI952" s="15">
        <f t="shared" si="601"/>
        <v>1</v>
      </c>
      <c r="BJ952" s="15">
        <f t="shared" si="601"/>
        <v>1</v>
      </c>
      <c r="BK952" s="15">
        <f t="shared" si="601"/>
        <v>1</v>
      </c>
      <c r="BL952" s="15">
        <f t="shared" si="601"/>
        <v>1</v>
      </c>
      <c r="BM952" s="15">
        <f t="shared" si="601"/>
        <v>1</v>
      </c>
      <c r="BN952" s="15">
        <f t="shared" si="601"/>
        <v>1</v>
      </c>
      <c r="BO952" s="15">
        <f t="shared" si="601"/>
        <v>1</v>
      </c>
      <c r="BP952" s="15">
        <f t="shared" si="601"/>
        <v>1</v>
      </c>
      <c r="BQ952" s="15">
        <f t="shared" si="601"/>
        <v>1</v>
      </c>
      <c r="BR952" s="15">
        <f t="shared" si="601"/>
        <v>1</v>
      </c>
      <c r="BS952" s="15">
        <f t="shared" si="582"/>
        <v>0</v>
      </c>
      <c r="BT952" s="15">
        <f t="shared" si="583"/>
        <v>0</v>
      </c>
      <c r="BU952" s="15">
        <f t="shared" si="584"/>
        <v>0</v>
      </c>
      <c r="BV952" s="15">
        <f t="shared" si="585"/>
        <v>0</v>
      </c>
      <c r="BW952" s="15">
        <f t="shared" si="586"/>
        <v>0</v>
      </c>
      <c r="BX952" s="15">
        <f t="shared" si="587"/>
        <v>0</v>
      </c>
      <c r="BY952" s="15">
        <f t="shared" si="588"/>
        <v>0</v>
      </c>
      <c r="BZ952" s="15">
        <f t="shared" si="589"/>
        <v>0</v>
      </c>
      <c r="CA952" s="15">
        <f t="shared" si="590"/>
        <v>0</v>
      </c>
      <c r="CB952" s="15">
        <f t="shared" si="591"/>
        <v>0</v>
      </c>
      <c r="CC952" s="15">
        <f t="shared" si="592"/>
        <v>0</v>
      </c>
      <c r="CD952" s="15">
        <f t="shared" si="593"/>
        <v>0</v>
      </c>
      <c r="CE952" s="15">
        <f t="shared" si="594"/>
        <v>0</v>
      </c>
      <c r="CF952" s="15">
        <f t="shared" si="595"/>
        <v>0</v>
      </c>
      <c r="CG952" s="15">
        <f t="shared" si="596"/>
        <v>0</v>
      </c>
    </row>
    <row r="953" spans="15:85" x14ac:dyDescent="0.25">
      <c r="O953" s="1"/>
      <c r="P953" s="1"/>
      <c r="Q953" s="1"/>
      <c r="R953" s="1"/>
      <c r="S953" s="1"/>
      <c r="T953" s="1"/>
      <c r="U953" s="1"/>
      <c r="W953" s="1"/>
      <c r="X953" s="1"/>
      <c r="Y953" s="1"/>
      <c r="Z953" s="1"/>
      <c r="AD953" s="2"/>
      <c r="AE953" s="2"/>
      <c r="AF953" s="2"/>
      <c r="AG953" s="2"/>
      <c r="AH953" s="2"/>
      <c r="AI953" s="2"/>
      <c r="AJ953" s="2"/>
      <c r="AK953" s="2"/>
      <c r="AL953" s="2"/>
      <c r="AM953" s="2"/>
      <c r="AN953" s="2"/>
      <c r="AO953" s="2"/>
      <c r="AP953" s="2"/>
      <c r="AQ953" s="2"/>
      <c r="AR953" s="2"/>
      <c r="AS953" s="2"/>
      <c r="AT953" s="3"/>
      <c r="AU953" s="3"/>
      <c r="AV953" s="3"/>
      <c r="AW953" s="4"/>
      <c r="AX953" s="4"/>
      <c r="AY953" s="4"/>
      <c r="AZ953" s="4"/>
      <c r="BA953" s="4"/>
      <c r="BB953" s="4"/>
      <c r="BC953" s="4"/>
      <c r="BD953" s="15">
        <f t="shared" si="581"/>
        <v>1</v>
      </c>
      <c r="BE953" s="15">
        <f t="shared" si="580"/>
        <v>1</v>
      </c>
      <c r="BF953" s="15">
        <f t="shared" si="601"/>
        <v>1</v>
      </c>
      <c r="BG953" s="15">
        <f t="shared" si="601"/>
        <v>1</v>
      </c>
      <c r="BH953" s="15">
        <f t="shared" si="601"/>
        <v>1</v>
      </c>
      <c r="BI953" s="15">
        <f t="shared" si="601"/>
        <v>1</v>
      </c>
      <c r="BJ953" s="15">
        <f t="shared" si="601"/>
        <v>1</v>
      </c>
      <c r="BK953" s="15">
        <f t="shared" si="601"/>
        <v>1</v>
      </c>
      <c r="BL953" s="15">
        <f t="shared" si="601"/>
        <v>1</v>
      </c>
      <c r="BM953" s="15">
        <f t="shared" si="601"/>
        <v>1</v>
      </c>
      <c r="BN953" s="15">
        <f t="shared" si="601"/>
        <v>1</v>
      </c>
      <c r="BO953" s="15">
        <f t="shared" si="601"/>
        <v>1</v>
      </c>
      <c r="BP953" s="15">
        <f t="shared" si="601"/>
        <v>1</v>
      </c>
      <c r="BQ953" s="15">
        <f t="shared" si="601"/>
        <v>1</v>
      </c>
      <c r="BR953" s="15">
        <f t="shared" si="601"/>
        <v>1</v>
      </c>
      <c r="BS953" s="15">
        <f t="shared" si="582"/>
        <v>0</v>
      </c>
      <c r="BT953" s="15">
        <f t="shared" si="583"/>
        <v>0</v>
      </c>
      <c r="BU953" s="15">
        <f t="shared" si="584"/>
        <v>0</v>
      </c>
      <c r="BV953" s="15">
        <f t="shared" si="585"/>
        <v>0</v>
      </c>
      <c r="BW953" s="15">
        <f t="shared" si="586"/>
        <v>0</v>
      </c>
      <c r="BX953" s="15">
        <f t="shared" si="587"/>
        <v>0</v>
      </c>
      <c r="BY953" s="15">
        <f t="shared" si="588"/>
        <v>0</v>
      </c>
      <c r="BZ953" s="15">
        <f t="shared" si="589"/>
        <v>0</v>
      </c>
      <c r="CA953" s="15">
        <f t="shared" si="590"/>
        <v>0</v>
      </c>
      <c r="CB953" s="15">
        <f t="shared" si="591"/>
        <v>0</v>
      </c>
      <c r="CC953" s="15">
        <f t="shared" si="592"/>
        <v>0</v>
      </c>
      <c r="CD953" s="15">
        <f t="shared" si="593"/>
        <v>0</v>
      </c>
      <c r="CE953" s="15">
        <f t="shared" si="594"/>
        <v>0</v>
      </c>
      <c r="CF953" s="15">
        <f t="shared" si="595"/>
        <v>0</v>
      </c>
      <c r="CG953" s="15">
        <f t="shared" si="596"/>
        <v>0</v>
      </c>
    </row>
    <row r="954" spans="15:85" x14ac:dyDescent="0.25">
      <c r="O954" s="1"/>
      <c r="P954" s="1"/>
      <c r="Q954" s="1"/>
      <c r="R954" s="1"/>
      <c r="S954" s="1"/>
      <c r="T954" s="1"/>
      <c r="U954" s="1"/>
      <c r="W954" s="1"/>
      <c r="X954" s="1"/>
      <c r="Y954" s="1"/>
      <c r="Z954" s="1"/>
      <c r="AD954" s="2"/>
      <c r="AE954" s="2"/>
      <c r="AF954" s="2"/>
      <c r="AG954" s="2"/>
      <c r="AH954" s="2"/>
      <c r="AI954" s="2"/>
      <c r="AJ954" s="2"/>
      <c r="AK954" s="2"/>
      <c r="AL954" s="2"/>
      <c r="AM954" s="2"/>
      <c r="AN954" s="2"/>
      <c r="AO954" s="2"/>
      <c r="AP954" s="2"/>
      <c r="AQ954" s="2"/>
      <c r="AR954" s="2"/>
      <c r="AS954" s="2"/>
      <c r="AT954" s="3"/>
      <c r="AU954" s="3"/>
      <c r="AV954" s="3"/>
      <c r="AW954" s="4"/>
      <c r="AX954" s="4"/>
      <c r="AY954" s="4"/>
      <c r="AZ954" s="4"/>
      <c r="BA954" s="4"/>
      <c r="BB954" s="4"/>
      <c r="BC954" s="4"/>
      <c r="BD954" s="15">
        <f t="shared" si="581"/>
        <v>1</v>
      </c>
      <c r="BE954" s="15">
        <f t="shared" si="580"/>
        <v>1</v>
      </c>
      <c r="BF954" s="15">
        <f t="shared" ref="BF954:BR963" si="602">IF(BF$1-$AW954&gt;$CK$1,1,0)</f>
        <v>1</v>
      </c>
      <c r="BG954" s="15">
        <f t="shared" si="602"/>
        <v>1</v>
      </c>
      <c r="BH954" s="15">
        <f t="shared" si="602"/>
        <v>1</v>
      </c>
      <c r="BI954" s="15">
        <f t="shared" si="602"/>
        <v>1</v>
      </c>
      <c r="BJ954" s="15">
        <f t="shared" si="602"/>
        <v>1</v>
      </c>
      <c r="BK954" s="15">
        <f t="shared" si="602"/>
        <v>1</v>
      </c>
      <c r="BL954" s="15">
        <f t="shared" si="602"/>
        <v>1</v>
      </c>
      <c r="BM954" s="15">
        <f t="shared" si="602"/>
        <v>1</v>
      </c>
      <c r="BN954" s="15">
        <f t="shared" si="602"/>
        <v>1</v>
      </c>
      <c r="BO954" s="15">
        <f t="shared" si="602"/>
        <v>1</v>
      </c>
      <c r="BP954" s="15">
        <f t="shared" si="602"/>
        <v>1</v>
      </c>
      <c r="BQ954" s="15">
        <f t="shared" si="602"/>
        <v>1</v>
      </c>
      <c r="BR954" s="15">
        <f t="shared" si="602"/>
        <v>1</v>
      </c>
      <c r="BS954" s="15">
        <f t="shared" si="582"/>
        <v>0</v>
      </c>
      <c r="BT954" s="15">
        <f t="shared" si="583"/>
        <v>0</v>
      </c>
      <c r="BU954" s="15">
        <f t="shared" si="584"/>
        <v>0</v>
      </c>
      <c r="BV954" s="15">
        <f t="shared" si="585"/>
        <v>0</v>
      </c>
      <c r="BW954" s="15">
        <f t="shared" si="586"/>
        <v>0</v>
      </c>
      <c r="BX954" s="15">
        <f t="shared" si="587"/>
        <v>0</v>
      </c>
      <c r="BY954" s="15">
        <f t="shared" si="588"/>
        <v>0</v>
      </c>
      <c r="BZ954" s="15">
        <f t="shared" si="589"/>
        <v>0</v>
      </c>
      <c r="CA954" s="15">
        <f t="shared" si="590"/>
        <v>0</v>
      </c>
      <c r="CB954" s="15">
        <f t="shared" si="591"/>
        <v>0</v>
      </c>
      <c r="CC954" s="15">
        <f t="shared" si="592"/>
        <v>0</v>
      </c>
      <c r="CD954" s="15">
        <f t="shared" si="593"/>
        <v>0</v>
      </c>
      <c r="CE954" s="15">
        <f t="shared" si="594"/>
        <v>0</v>
      </c>
      <c r="CF954" s="15">
        <f t="shared" si="595"/>
        <v>0</v>
      </c>
      <c r="CG954" s="15">
        <f t="shared" si="596"/>
        <v>0</v>
      </c>
    </row>
    <row r="955" spans="15:85" x14ac:dyDescent="0.25">
      <c r="O955" s="1"/>
      <c r="P955" s="1"/>
      <c r="Q955" s="1"/>
      <c r="R955" s="1"/>
      <c r="S955" s="1"/>
      <c r="T955" s="1"/>
      <c r="U955" s="1"/>
      <c r="W955" s="1"/>
      <c r="X955" s="1"/>
      <c r="Y955" s="1"/>
      <c r="Z955" s="1"/>
      <c r="AD955" s="2"/>
      <c r="AE955" s="2"/>
      <c r="AF955" s="2"/>
      <c r="AG955" s="2"/>
      <c r="AH955" s="2"/>
      <c r="AI955" s="2"/>
      <c r="AJ955" s="2"/>
      <c r="AK955" s="2"/>
      <c r="AL955" s="2"/>
      <c r="AM955" s="2"/>
      <c r="AN955" s="2"/>
      <c r="AO955" s="2"/>
      <c r="AP955" s="2"/>
      <c r="AQ955" s="2"/>
      <c r="AR955" s="2"/>
      <c r="AS955" s="2"/>
      <c r="AT955" s="3"/>
      <c r="AU955" s="3"/>
      <c r="AV955" s="3"/>
      <c r="AW955" s="4"/>
      <c r="AX955" s="4"/>
      <c r="AY955" s="4"/>
      <c r="AZ955" s="4"/>
      <c r="BA955" s="4"/>
      <c r="BB955" s="4"/>
      <c r="BC955" s="4"/>
      <c r="BD955" s="15">
        <f t="shared" si="581"/>
        <v>1</v>
      </c>
      <c r="BE955" s="15">
        <f t="shared" si="580"/>
        <v>1</v>
      </c>
      <c r="BF955" s="15">
        <f t="shared" si="602"/>
        <v>1</v>
      </c>
      <c r="BG955" s="15">
        <f t="shared" si="602"/>
        <v>1</v>
      </c>
      <c r="BH955" s="15">
        <f t="shared" si="602"/>
        <v>1</v>
      </c>
      <c r="BI955" s="15">
        <f t="shared" si="602"/>
        <v>1</v>
      </c>
      <c r="BJ955" s="15">
        <f t="shared" si="602"/>
        <v>1</v>
      </c>
      <c r="BK955" s="15">
        <f t="shared" si="602"/>
        <v>1</v>
      </c>
      <c r="BL955" s="15">
        <f t="shared" si="602"/>
        <v>1</v>
      </c>
      <c r="BM955" s="15">
        <f t="shared" si="602"/>
        <v>1</v>
      </c>
      <c r="BN955" s="15">
        <f t="shared" si="602"/>
        <v>1</v>
      </c>
      <c r="BO955" s="15">
        <f t="shared" si="602"/>
        <v>1</v>
      </c>
      <c r="BP955" s="15">
        <f t="shared" si="602"/>
        <v>1</v>
      </c>
      <c r="BQ955" s="15">
        <f t="shared" si="602"/>
        <v>1</v>
      </c>
      <c r="BR955" s="15">
        <f t="shared" si="602"/>
        <v>1</v>
      </c>
      <c r="BS955" s="15">
        <f t="shared" si="582"/>
        <v>0</v>
      </c>
      <c r="BT955" s="15">
        <f t="shared" si="583"/>
        <v>0</v>
      </c>
      <c r="BU955" s="15">
        <f t="shared" si="584"/>
        <v>0</v>
      </c>
      <c r="BV955" s="15">
        <f t="shared" si="585"/>
        <v>0</v>
      </c>
      <c r="BW955" s="15">
        <f t="shared" si="586"/>
        <v>0</v>
      </c>
      <c r="BX955" s="15">
        <f t="shared" si="587"/>
        <v>0</v>
      </c>
      <c r="BY955" s="15">
        <f t="shared" si="588"/>
        <v>0</v>
      </c>
      <c r="BZ955" s="15">
        <f t="shared" si="589"/>
        <v>0</v>
      </c>
      <c r="CA955" s="15">
        <f t="shared" si="590"/>
        <v>0</v>
      </c>
      <c r="CB955" s="15">
        <f t="shared" si="591"/>
        <v>0</v>
      </c>
      <c r="CC955" s="15">
        <f t="shared" si="592"/>
        <v>0</v>
      </c>
      <c r="CD955" s="15">
        <f t="shared" si="593"/>
        <v>0</v>
      </c>
      <c r="CE955" s="15">
        <f t="shared" si="594"/>
        <v>0</v>
      </c>
      <c r="CF955" s="15">
        <f t="shared" si="595"/>
        <v>0</v>
      </c>
      <c r="CG955" s="15">
        <f t="shared" si="596"/>
        <v>0</v>
      </c>
    </row>
    <row r="956" spans="15:85" x14ac:dyDescent="0.25">
      <c r="O956" s="1"/>
      <c r="P956" s="1"/>
      <c r="Q956" s="1"/>
      <c r="R956" s="1"/>
      <c r="S956" s="1"/>
      <c r="T956" s="1"/>
      <c r="U956" s="1"/>
      <c r="W956" s="1"/>
      <c r="X956" s="1"/>
      <c r="Y956" s="1"/>
      <c r="Z956" s="1"/>
      <c r="AD956" s="2"/>
      <c r="AE956" s="2"/>
      <c r="AF956" s="2"/>
      <c r="AG956" s="2"/>
      <c r="AH956" s="2"/>
      <c r="AI956" s="2"/>
      <c r="AJ956" s="2"/>
      <c r="AK956" s="2"/>
      <c r="AL956" s="2"/>
      <c r="AM956" s="2"/>
      <c r="AN956" s="2"/>
      <c r="AO956" s="2"/>
      <c r="AP956" s="2"/>
      <c r="AQ956" s="2"/>
      <c r="AR956" s="2"/>
      <c r="AS956" s="2"/>
      <c r="AT956" s="3"/>
      <c r="AU956" s="3"/>
      <c r="AV956" s="3"/>
      <c r="AW956" s="4"/>
      <c r="AX956" s="4"/>
      <c r="AY956" s="4"/>
      <c r="AZ956" s="4"/>
      <c r="BA956" s="4"/>
      <c r="BB956" s="4"/>
      <c r="BC956" s="4"/>
      <c r="BD956" s="15">
        <f t="shared" si="581"/>
        <v>1</v>
      </c>
      <c r="BE956" s="15">
        <f t="shared" si="580"/>
        <v>1</v>
      </c>
      <c r="BF956" s="15">
        <f t="shared" si="602"/>
        <v>1</v>
      </c>
      <c r="BG956" s="15">
        <f t="shared" si="602"/>
        <v>1</v>
      </c>
      <c r="BH956" s="15">
        <f t="shared" si="602"/>
        <v>1</v>
      </c>
      <c r="BI956" s="15">
        <f t="shared" si="602"/>
        <v>1</v>
      </c>
      <c r="BJ956" s="15">
        <f t="shared" si="602"/>
        <v>1</v>
      </c>
      <c r="BK956" s="15">
        <f t="shared" si="602"/>
        <v>1</v>
      </c>
      <c r="BL956" s="15">
        <f t="shared" si="602"/>
        <v>1</v>
      </c>
      <c r="BM956" s="15">
        <f t="shared" si="602"/>
        <v>1</v>
      </c>
      <c r="BN956" s="15">
        <f t="shared" si="602"/>
        <v>1</v>
      </c>
      <c r="BO956" s="15">
        <f t="shared" si="602"/>
        <v>1</v>
      </c>
      <c r="BP956" s="15">
        <f t="shared" si="602"/>
        <v>1</v>
      </c>
      <c r="BQ956" s="15">
        <f t="shared" si="602"/>
        <v>1</v>
      </c>
      <c r="BR956" s="15">
        <f t="shared" si="602"/>
        <v>1</v>
      </c>
      <c r="BS956" s="15">
        <f t="shared" si="582"/>
        <v>0</v>
      </c>
      <c r="BT956" s="15">
        <f t="shared" si="583"/>
        <v>0</v>
      </c>
      <c r="BU956" s="15">
        <f t="shared" si="584"/>
        <v>0</v>
      </c>
      <c r="BV956" s="15">
        <f t="shared" si="585"/>
        <v>0</v>
      </c>
      <c r="BW956" s="15">
        <f t="shared" si="586"/>
        <v>0</v>
      </c>
      <c r="BX956" s="15">
        <f t="shared" si="587"/>
        <v>0</v>
      </c>
      <c r="BY956" s="15">
        <f t="shared" si="588"/>
        <v>0</v>
      </c>
      <c r="BZ956" s="15">
        <f t="shared" si="589"/>
        <v>0</v>
      </c>
      <c r="CA956" s="15">
        <f t="shared" si="590"/>
        <v>0</v>
      </c>
      <c r="CB956" s="15">
        <f t="shared" si="591"/>
        <v>0</v>
      </c>
      <c r="CC956" s="15">
        <f t="shared" si="592"/>
        <v>0</v>
      </c>
      <c r="CD956" s="15">
        <f t="shared" si="593"/>
        <v>0</v>
      </c>
      <c r="CE956" s="15">
        <f t="shared" si="594"/>
        <v>0</v>
      </c>
      <c r="CF956" s="15">
        <f t="shared" si="595"/>
        <v>0</v>
      </c>
      <c r="CG956" s="15">
        <f t="shared" si="596"/>
        <v>0</v>
      </c>
    </row>
    <row r="957" spans="15:85" x14ac:dyDescent="0.25">
      <c r="O957" s="1"/>
      <c r="P957" s="1"/>
      <c r="Q957" s="1"/>
      <c r="R957" s="1"/>
      <c r="S957" s="1"/>
      <c r="T957" s="1"/>
      <c r="U957" s="1"/>
      <c r="W957" s="1"/>
      <c r="X957" s="1"/>
      <c r="Y957" s="1"/>
      <c r="Z957" s="1"/>
      <c r="AD957" s="2"/>
      <c r="AE957" s="2"/>
      <c r="AF957" s="2"/>
      <c r="AG957" s="2"/>
      <c r="AH957" s="2"/>
      <c r="AI957" s="2"/>
      <c r="AJ957" s="2"/>
      <c r="AK957" s="2"/>
      <c r="AL957" s="2"/>
      <c r="AM957" s="2"/>
      <c r="AN957" s="2"/>
      <c r="AO957" s="2"/>
      <c r="AP957" s="2"/>
      <c r="AQ957" s="2"/>
      <c r="AR957" s="2"/>
      <c r="AS957" s="2"/>
      <c r="AT957" s="3"/>
      <c r="AU957" s="3"/>
      <c r="AV957" s="3"/>
      <c r="AW957" s="4"/>
      <c r="AX957" s="4"/>
      <c r="AY957" s="4"/>
      <c r="AZ957" s="4"/>
      <c r="BA957" s="4"/>
      <c r="BB957" s="4"/>
      <c r="BC957" s="4"/>
      <c r="BD957" s="15">
        <f t="shared" si="581"/>
        <v>1</v>
      </c>
      <c r="BE957" s="15">
        <f t="shared" si="580"/>
        <v>1</v>
      </c>
      <c r="BF957" s="15">
        <f t="shared" si="602"/>
        <v>1</v>
      </c>
      <c r="BG957" s="15">
        <f t="shared" si="602"/>
        <v>1</v>
      </c>
      <c r="BH957" s="15">
        <f t="shared" si="602"/>
        <v>1</v>
      </c>
      <c r="BI957" s="15">
        <f t="shared" si="602"/>
        <v>1</v>
      </c>
      <c r="BJ957" s="15">
        <f t="shared" si="602"/>
        <v>1</v>
      </c>
      <c r="BK957" s="15">
        <f t="shared" si="602"/>
        <v>1</v>
      </c>
      <c r="BL957" s="15">
        <f t="shared" si="602"/>
        <v>1</v>
      </c>
      <c r="BM957" s="15">
        <f t="shared" si="602"/>
        <v>1</v>
      </c>
      <c r="BN957" s="15">
        <f t="shared" si="602"/>
        <v>1</v>
      </c>
      <c r="BO957" s="15">
        <f t="shared" si="602"/>
        <v>1</v>
      </c>
      <c r="BP957" s="15">
        <f t="shared" si="602"/>
        <v>1</v>
      </c>
      <c r="BQ957" s="15">
        <f t="shared" si="602"/>
        <v>1</v>
      </c>
      <c r="BR957" s="15">
        <f t="shared" si="602"/>
        <v>1</v>
      </c>
      <c r="BS957" s="15">
        <f t="shared" si="582"/>
        <v>0</v>
      </c>
      <c r="BT957" s="15">
        <f t="shared" si="583"/>
        <v>0</v>
      </c>
      <c r="BU957" s="15">
        <f t="shared" si="584"/>
        <v>0</v>
      </c>
      <c r="BV957" s="15">
        <f t="shared" si="585"/>
        <v>0</v>
      </c>
      <c r="BW957" s="15">
        <f t="shared" si="586"/>
        <v>0</v>
      </c>
      <c r="BX957" s="15">
        <f t="shared" si="587"/>
        <v>0</v>
      </c>
      <c r="BY957" s="15">
        <f t="shared" si="588"/>
        <v>0</v>
      </c>
      <c r="BZ957" s="15">
        <f t="shared" si="589"/>
        <v>0</v>
      </c>
      <c r="CA957" s="15">
        <f t="shared" si="590"/>
        <v>0</v>
      </c>
      <c r="CB957" s="15">
        <f t="shared" si="591"/>
        <v>0</v>
      </c>
      <c r="CC957" s="15">
        <f t="shared" si="592"/>
        <v>0</v>
      </c>
      <c r="CD957" s="15">
        <f t="shared" si="593"/>
        <v>0</v>
      </c>
      <c r="CE957" s="15">
        <f t="shared" si="594"/>
        <v>0</v>
      </c>
      <c r="CF957" s="15">
        <f t="shared" si="595"/>
        <v>0</v>
      </c>
      <c r="CG957" s="15">
        <f t="shared" si="596"/>
        <v>0</v>
      </c>
    </row>
    <row r="958" spans="15:85" x14ac:dyDescent="0.25">
      <c r="O958" s="1"/>
      <c r="P958" s="1"/>
      <c r="Q958" s="1"/>
      <c r="R958" s="1"/>
      <c r="S958" s="1"/>
      <c r="T958" s="1"/>
      <c r="U958" s="1"/>
      <c r="W958" s="1"/>
      <c r="X958" s="1"/>
      <c r="Y958" s="1"/>
      <c r="Z958" s="1"/>
      <c r="AD958" s="2"/>
      <c r="AE958" s="2"/>
      <c r="AF958" s="2"/>
      <c r="AG958" s="2"/>
      <c r="AH958" s="2"/>
      <c r="AI958" s="2"/>
      <c r="AJ958" s="2"/>
      <c r="AK958" s="2"/>
      <c r="AL958" s="2"/>
      <c r="AM958" s="2"/>
      <c r="AN958" s="2"/>
      <c r="AO958" s="2"/>
      <c r="AP958" s="2"/>
      <c r="AQ958" s="2"/>
      <c r="AR958" s="2"/>
      <c r="AS958" s="2"/>
      <c r="AT958" s="3"/>
      <c r="AU958" s="3"/>
      <c r="AV958" s="3"/>
      <c r="AW958" s="4"/>
      <c r="AX958" s="4"/>
      <c r="AY958" s="4"/>
      <c r="AZ958" s="4"/>
      <c r="BA958" s="4"/>
      <c r="BB958" s="4"/>
      <c r="BC958" s="4"/>
      <c r="BD958" s="15">
        <f t="shared" si="581"/>
        <v>1</v>
      </c>
      <c r="BE958" s="15">
        <f t="shared" si="580"/>
        <v>1</v>
      </c>
      <c r="BF958" s="15">
        <f t="shared" si="602"/>
        <v>1</v>
      </c>
      <c r="BG958" s="15">
        <f t="shared" si="602"/>
        <v>1</v>
      </c>
      <c r="BH958" s="15">
        <f t="shared" si="602"/>
        <v>1</v>
      </c>
      <c r="BI958" s="15">
        <f t="shared" si="602"/>
        <v>1</v>
      </c>
      <c r="BJ958" s="15">
        <f t="shared" si="602"/>
        <v>1</v>
      </c>
      <c r="BK958" s="15">
        <f t="shared" si="602"/>
        <v>1</v>
      </c>
      <c r="BL958" s="15">
        <f t="shared" si="602"/>
        <v>1</v>
      </c>
      <c r="BM958" s="15">
        <f t="shared" si="602"/>
        <v>1</v>
      </c>
      <c r="BN958" s="15">
        <f t="shared" si="602"/>
        <v>1</v>
      </c>
      <c r="BO958" s="15">
        <f t="shared" si="602"/>
        <v>1</v>
      </c>
      <c r="BP958" s="15">
        <f t="shared" si="602"/>
        <v>1</v>
      </c>
      <c r="BQ958" s="15">
        <f t="shared" si="602"/>
        <v>1</v>
      </c>
      <c r="BR958" s="15">
        <f t="shared" si="602"/>
        <v>1</v>
      </c>
      <c r="BS958" s="15">
        <f t="shared" si="582"/>
        <v>0</v>
      </c>
      <c r="BT958" s="15">
        <f t="shared" si="583"/>
        <v>0</v>
      </c>
      <c r="BU958" s="15">
        <f t="shared" si="584"/>
        <v>0</v>
      </c>
      <c r="BV958" s="15">
        <f t="shared" si="585"/>
        <v>0</v>
      </c>
      <c r="BW958" s="15">
        <f t="shared" si="586"/>
        <v>0</v>
      </c>
      <c r="BX958" s="15">
        <f t="shared" si="587"/>
        <v>0</v>
      </c>
      <c r="BY958" s="15">
        <f t="shared" si="588"/>
        <v>0</v>
      </c>
      <c r="BZ958" s="15">
        <f t="shared" si="589"/>
        <v>0</v>
      </c>
      <c r="CA958" s="15">
        <f t="shared" si="590"/>
        <v>0</v>
      </c>
      <c r="CB958" s="15">
        <f t="shared" si="591"/>
        <v>0</v>
      </c>
      <c r="CC958" s="15">
        <f t="shared" si="592"/>
        <v>0</v>
      </c>
      <c r="CD958" s="15">
        <f t="shared" si="593"/>
        <v>0</v>
      </c>
      <c r="CE958" s="15">
        <f t="shared" si="594"/>
        <v>0</v>
      </c>
      <c r="CF958" s="15">
        <f t="shared" si="595"/>
        <v>0</v>
      </c>
      <c r="CG958" s="15">
        <f t="shared" si="596"/>
        <v>0</v>
      </c>
    </row>
    <row r="959" spans="15:85" x14ac:dyDescent="0.25">
      <c r="O959" s="1"/>
      <c r="P959" s="1"/>
      <c r="Q959" s="1"/>
      <c r="R959" s="1"/>
      <c r="S959" s="1"/>
      <c r="T959" s="1"/>
      <c r="U959" s="1"/>
      <c r="W959" s="1"/>
      <c r="X959" s="1"/>
      <c r="Y959" s="1"/>
      <c r="Z959" s="1"/>
      <c r="AD959" s="2"/>
      <c r="AE959" s="2"/>
      <c r="AF959" s="2"/>
      <c r="AG959" s="2"/>
      <c r="AH959" s="2"/>
      <c r="AI959" s="2"/>
      <c r="AJ959" s="2"/>
      <c r="AK959" s="2"/>
      <c r="AL959" s="2"/>
      <c r="AM959" s="2"/>
      <c r="AN959" s="2"/>
      <c r="AO959" s="2"/>
      <c r="AP959" s="2"/>
      <c r="AQ959" s="2"/>
      <c r="AR959" s="2"/>
      <c r="AS959" s="2"/>
      <c r="AT959" s="3"/>
      <c r="AU959" s="3"/>
      <c r="AV959" s="3"/>
      <c r="AW959" s="4"/>
      <c r="AX959" s="4"/>
      <c r="AY959" s="4"/>
      <c r="AZ959" s="4"/>
      <c r="BA959" s="4"/>
      <c r="BB959" s="4"/>
      <c r="BC959" s="4"/>
      <c r="BD959" s="15">
        <f t="shared" si="581"/>
        <v>1</v>
      </c>
      <c r="BE959" s="15">
        <f t="shared" si="580"/>
        <v>1</v>
      </c>
      <c r="BF959" s="15">
        <f t="shared" si="602"/>
        <v>1</v>
      </c>
      <c r="BG959" s="15">
        <f t="shared" si="602"/>
        <v>1</v>
      </c>
      <c r="BH959" s="15">
        <f t="shared" si="602"/>
        <v>1</v>
      </c>
      <c r="BI959" s="15">
        <f t="shared" si="602"/>
        <v>1</v>
      </c>
      <c r="BJ959" s="15">
        <f t="shared" si="602"/>
        <v>1</v>
      </c>
      <c r="BK959" s="15">
        <f t="shared" si="602"/>
        <v>1</v>
      </c>
      <c r="BL959" s="15">
        <f t="shared" si="602"/>
        <v>1</v>
      </c>
      <c r="BM959" s="15">
        <f t="shared" si="602"/>
        <v>1</v>
      </c>
      <c r="BN959" s="15">
        <f t="shared" si="602"/>
        <v>1</v>
      </c>
      <c r="BO959" s="15">
        <f t="shared" si="602"/>
        <v>1</v>
      </c>
      <c r="BP959" s="15">
        <f t="shared" si="602"/>
        <v>1</v>
      </c>
      <c r="BQ959" s="15">
        <f t="shared" si="602"/>
        <v>1</v>
      </c>
      <c r="BR959" s="15">
        <f t="shared" si="602"/>
        <v>1</v>
      </c>
      <c r="BS959" s="15">
        <f t="shared" si="582"/>
        <v>0</v>
      </c>
      <c r="BT959" s="15">
        <f t="shared" si="583"/>
        <v>0</v>
      </c>
      <c r="BU959" s="15">
        <f t="shared" si="584"/>
        <v>0</v>
      </c>
      <c r="BV959" s="15">
        <f t="shared" si="585"/>
        <v>0</v>
      </c>
      <c r="BW959" s="15">
        <f t="shared" si="586"/>
        <v>0</v>
      </c>
      <c r="BX959" s="15">
        <f t="shared" si="587"/>
        <v>0</v>
      </c>
      <c r="BY959" s="15">
        <f t="shared" si="588"/>
        <v>0</v>
      </c>
      <c r="BZ959" s="15">
        <f t="shared" si="589"/>
        <v>0</v>
      </c>
      <c r="CA959" s="15">
        <f t="shared" si="590"/>
        <v>0</v>
      </c>
      <c r="CB959" s="15">
        <f t="shared" si="591"/>
        <v>0</v>
      </c>
      <c r="CC959" s="15">
        <f t="shared" si="592"/>
        <v>0</v>
      </c>
      <c r="CD959" s="15">
        <f t="shared" si="593"/>
        <v>0</v>
      </c>
      <c r="CE959" s="15">
        <f t="shared" si="594"/>
        <v>0</v>
      </c>
      <c r="CF959" s="15">
        <f t="shared" si="595"/>
        <v>0</v>
      </c>
      <c r="CG959" s="15">
        <f t="shared" si="596"/>
        <v>0</v>
      </c>
    </row>
    <row r="960" spans="15:85" x14ac:dyDescent="0.25">
      <c r="O960" s="1"/>
      <c r="P960" s="1"/>
      <c r="Q960" s="1"/>
      <c r="R960" s="1"/>
      <c r="S960" s="1"/>
      <c r="T960" s="1"/>
      <c r="U960" s="1"/>
      <c r="W960" s="1"/>
      <c r="X960" s="1"/>
      <c r="Y960" s="1"/>
      <c r="Z960" s="1"/>
      <c r="AD960" s="2"/>
      <c r="AE960" s="2"/>
      <c r="AF960" s="2"/>
      <c r="AG960" s="2"/>
      <c r="AH960" s="2"/>
      <c r="AI960" s="2"/>
      <c r="AJ960" s="2"/>
      <c r="AK960" s="2"/>
      <c r="AL960" s="2"/>
      <c r="AM960" s="2"/>
      <c r="AN960" s="2"/>
      <c r="AO960" s="2"/>
      <c r="AP960" s="2"/>
      <c r="AQ960" s="2"/>
      <c r="AR960" s="2"/>
      <c r="AS960" s="2"/>
      <c r="AT960" s="3"/>
      <c r="AU960" s="3"/>
      <c r="AV960" s="3"/>
      <c r="AW960" s="4"/>
      <c r="AX960" s="4"/>
      <c r="AY960" s="4"/>
      <c r="AZ960" s="4"/>
      <c r="BA960" s="4"/>
      <c r="BB960" s="4"/>
      <c r="BC960" s="4"/>
      <c r="BD960" s="15">
        <f t="shared" si="581"/>
        <v>1</v>
      </c>
      <c r="BE960" s="15">
        <f t="shared" si="580"/>
        <v>1</v>
      </c>
      <c r="BF960" s="15">
        <f t="shared" si="602"/>
        <v>1</v>
      </c>
      <c r="BG960" s="15">
        <f t="shared" si="602"/>
        <v>1</v>
      </c>
      <c r="BH960" s="15">
        <f t="shared" si="602"/>
        <v>1</v>
      </c>
      <c r="BI960" s="15">
        <f t="shared" si="602"/>
        <v>1</v>
      </c>
      <c r="BJ960" s="15">
        <f t="shared" si="602"/>
        <v>1</v>
      </c>
      <c r="BK960" s="15">
        <f t="shared" si="602"/>
        <v>1</v>
      </c>
      <c r="BL960" s="15">
        <f t="shared" si="602"/>
        <v>1</v>
      </c>
      <c r="BM960" s="15">
        <f t="shared" si="602"/>
        <v>1</v>
      </c>
      <c r="BN960" s="15">
        <f t="shared" si="602"/>
        <v>1</v>
      </c>
      <c r="BO960" s="15">
        <f t="shared" si="602"/>
        <v>1</v>
      </c>
      <c r="BP960" s="15">
        <f t="shared" si="602"/>
        <v>1</v>
      </c>
      <c r="BQ960" s="15">
        <f t="shared" si="602"/>
        <v>1</v>
      </c>
      <c r="BR960" s="15">
        <f t="shared" si="602"/>
        <v>1</v>
      </c>
      <c r="BS960" s="15">
        <f t="shared" si="582"/>
        <v>0</v>
      </c>
      <c r="BT960" s="15">
        <f t="shared" si="583"/>
        <v>0</v>
      </c>
      <c r="BU960" s="15">
        <f t="shared" si="584"/>
        <v>0</v>
      </c>
      <c r="BV960" s="15">
        <f t="shared" si="585"/>
        <v>0</v>
      </c>
      <c r="BW960" s="15">
        <f t="shared" si="586"/>
        <v>0</v>
      </c>
      <c r="BX960" s="15">
        <f t="shared" si="587"/>
        <v>0</v>
      </c>
      <c r="BY960" s="15">
        <f t="shared" si="588"/>
        <v>0</v>
      </c>
      <c r="BZ960" s="15">
        <f t="shared" si="589"/>
        <v>0</v>
      </c>
      <c r="CA960" s="15">
        <f t="shared" si="590"/>
        <v>0</v>
      </c>
      <c r="CB960" s="15">
        <f t="shared" si="591"/>
        <v>0</v>
      </c>
      <c r="CC960" s="15">
        <f t="shared" si="592"/>
        <v>0</v>
      </c>
      <c r="CD960" s="15">
        <f t="shared" si="593"/>
        <v>0</v>
      </c>
      <c r="CE960" s="15">
        <f t="shared" si="594"/>
        <v>0</v>
      </c>
      <c r="CF960" s="15">
        <f t="shared" si="595"/>
        <v>0</v>
      </c>
      <c r="CG960" s="15">
        <f t="shared" si="596"/>
        <v>0</v>
      </c>
    </row>
    <row r="961" spans="15:85" x14ac:dyDescent="0.25">
      <c r="O961" s="1"/>
      <c r="P961" s="1"/>
      <c r="Q961" s="1"/>
      <c r="R961" s="1"/>
      <c r="S961" s="1"/>
      <c r="T961" s="1"/>
      <c r="U961" s="1"/>
      <c r="W961" s="1"/>
      <c r="X961" s="1"/>
      <c r="Y961" s="1"/>
      <c r="Z961" s="1"/>
      <c r="AD961" s="2"/>
      <c r="AE961" s="2"/>
      <c r="AF961" s="2"/>
      <c r="AG961" s="2"/>
      <c r="AH961" s="2"/>
      <c r="AI961" s="2"/>
      <c r="AJ961" s="2"/>
      <c r="AK961" s="2"/>
      <c r="AL961" s="2"/>
      <c r="AM961" s="2"/>
      <c r="AN961" s="2"/>
      <c r="AO961" s="2"/>
      <c r="AP961" s="2"/>
      <c r="AQ961" s="2"/>
      <c r="AR961" s="2"/>
      <c r="AS961" s="2"/>
      <c r="AT961" s="3"/>
      <c r="AU961" s="3"/>
      <c r="AV961" s="3"/>
      <c r="AW961" s="4"/>
      <c r="AX961" s="4"/>
      <c r="AY961" s="4"/>
      <c r="AZ961" s="4"/>
      <c r="BA961" s="4"/>
      <c r="BB961" s="4"/>
      <c r="BC961" s="4"/>
      <c r="BD961" s="15">
        <f t="shared" si="581"/>
        <v>1</v>
      </c>
      <c r="BE961" s="15">
        <f t="shared" si="580"/>
        <v>1</v>
      </c>
      <c r="BF961" s="15">
        <f t="shared" si="602"/>
        <v>1</v>
      </c>
      <c r="BG961" s="15">
        <f t="shared" si="602"/>
        <v>1</v>
      </c>
      <c r="BH961" s="15">
        <f t="shared" si="602"/>
        <v>1</v>
      </c>
      <c r="BI961" s="15">
        <f t="shared" si="602"/>
        <v>1</v>
      </c>
      <c r="BJ961" s="15">
        <f t="shared" si="602"/>
        <v>1</v>
      </c>
      <c r="BK961" s="15">
        <f t="shared" si="602"/>
        <v>1</v>
      </c>
      <c r="BL961" s="15">
        <f t="shared" si="602"/>
        <v>1</v>
      </c>
      <c r="BM961" s="15">
        <f t="shared" si="602"/>
        <v>1</v>
      </c>
      <c r="BN961" s="15">
        <f t="shared" si="602"/>
        <v>1</v>
      </c>
      <c r="BO961" s="15">
        <f t="shared" si="602"/>
        <v>1</v>
      </c>
      <c r="BP961" s="15">
        <f t="shared" si="602"/>
        <v>1</v>
      </c>
      <c r="BQ961" s="15">
        <f t="shared" si="602"/>
        <v>1</v>
      </c>
      <c r="BR961" s="15">
        <f t="shared" si="602"/>
        <v>1</v>
      </c>
      <c r="BS961" s="15">
        <f t="shared" si="582"/>
        <v>0</v>
      </c>
      <c r="BT961" s="15">
        <f t="shared" si="583"/>
        <v>0</v>
      </c>
      <c r="BU961" s="15">
        <f t="shared" si="584"/>
        <v>0</v>
      </c>
      <c r="BV961" s="15">
        <f t="shared" si="585"/>
        <v>0</v>
      </c>
      <c r="BW961" s="15">
        <f t="shared" si="586"/>
        <v>0</v>
      </c>
      <c r="BX961" s="15">
        <f t="shared" si="587"/>
        <v>0</v>
      </c>
      <c r="BY961" s="15">
        <f t="shared" si="588"/>
        <v>0</v>
      </c>
      <c r="BZ961" s="15">
        <f t="shared" si="589"/>
        <v>0</v>
      </c>
      <c r="CA961" s="15">
        <f t="shared" si="590"/>
        <v>0</v>
      </c>
      <c r="CB961" s="15">
        <f t="shared" si="591"/>
        <v>0</v>
      </c>
      <c r="CC961" s="15">
        <f t="shared" si="592"/>
        <v>0</v>
      </c>
      <c r="CD961" s="15">
        <f t="shared" si="593"/>
        <v>0</v>
      </c>
      <c r="CE961" s="15">
        <f t="shared" si="594"/>
        <v>0</v>
      </c>
      <c r="CF961" s="15">
        <f t="shared" si="595"/>
        <v>0</v>
      </c>
      <c r="CG961" s="15">
        <f t="shared" si="596"/>
        <v>0</v>
      </c>
    </row>
    <row r="962" spans="15:85" x14ac:dyDescent="0.25">
      <c r="O962" s="1"/>
      <c r="P962" s="1"/>
      <c r="Q962" s="1"/>
      <c r="R962" s="1"/>
      <c r="S962" s="1"/>
      <c r="T962" s="1"/>
      <c r="U962" s="1"/>
      <c r="W962" s="1"/>
      <c r="X962" s="1"/>
      <c r="Y962" s="1"/>
      <c r="Z962" s="1"/>
      <c r="AD962" s="2"/>
      <c r="AE962" s="2"/>
      <c r="AF962" s="2"/>
      <c r="AG962" s="2"/>
      <c r="AH962" s="2"/>
      <c r="AI962" s="2"/>
      <c r="AJ962" s="2"/>
      <c r="AK962" s="2"/>
      <c r="AL962" s="2"/>
      <c r="AM962" s="2"/>
      <c r="AN962" s="2"/>
      <c r="AO962" s="2"/>
      <c r="AP962" s="2"/>
      <c r="AQ962" s="2"/>
      <c r="AR962" s="2"/>
      <c r="AS962" s="2"/>
      <c r="AT962" s="3"/>
      <c r="AU962" s="3"/>
      <c r="AV962" s="3"/>
      <c r="AW962" s="4"/>
      <c r="AX962" s="4"/>
      <c r="AY962" s="4"/>
      <c r="AZ962" s="4"/>
      <c r="BA962" s="4"/>
      <c r="BB962" s="4"/>
      <c r="BC962" s="4"/>
      <c r="BD962" s="15">
        <f t="shared" si="581"/>
        <v>1</v>
      </c>
      <c r="BE962" s="15">
        <f t="shared" ref="BE962:BE1025" si="603">IF(BE$1-$AW962&gt;$CK$1,1,0)</f>
        <v>1</v>
      </c>
      <c r="BF962" s="15">
        <f t="shared" si="602"/>
        <v>1</v>
      </c>
      <c r="BG962" s="15">
        <f t="shared" si="602"/>
        <v>1</v>
      </c>
      <c r="BH962" s="15">
        <f t="shared" si="602"/>
        <v>1</v>
      </c>
      <c r="BI962" s="15">
        <f t="shared" si="602"/>
        <v>1</v>
      </c>
      <c r="BJ962" s="15">
        <f t="shared" si="602"/>
        <v>1</v>
      </c>
      <c r="BK962" s="15">
        <f t="shared" si="602"/>
        <v>1</v>
      </c>
      <c r="BL962" s="15">
        <f t="shared" si="602"/>
        <v>1</v>
      </c>
      <c r="BM962" s="15">
        <f t="shared" si="602"/>
        <v>1</v>
      </c>
      <c r="BN962" s="15">
        <f t="shared" si="602"/>
        <v>1</v>
      </c>
      <c r="BO962" s="15">
        <f t="shared" si="602"/>
        <v>1</v>
      </c>
      <c r="BP962" s="15">
        <f t="shared" si="602"/>
        <v>1</v>
      </c>
      <c r="BQ962" s="15">
        <f t="shared" si="602"/>
        <v>1</v>
      </c>
      <c r="BR962" s="15">
        <f t="shared" si="602"/>
        <v>1</v>
      </c>
      <c r="BS962" s="15">
        <f t="shared" si="582"/>
        <v>0</v>
      </c>
      <c r="BT962" s="15">
        <f t="shared" si="583"/>
        <v>0</v>
      </c>
      <c r="BU962" s="15">
        <f t="shared" si="584"/>
        <v>0</v>
      </c>
      <c r="BV962" s="15">
        <f t="shared" si="585"/>
        <v>0</v>
      </c>
      <c r="BW962" s="15">
        <f t="shared" si="586"/>
        <v>0</v>
      </c>
      <c r="BX962" s="15">
        <f t="shared" si="587"/>
        <v>0</v>
      </c>
      <c r="BY962" s="15">
        <f t="shared" si="588"/>
        <v>0</v>
      </c>
      <c r="BZ962" s="15">
        <f t="shared" si="589"/>
        <v>0</v>
      </c>
      <c r="CA962" s="15">
        <f t="shared" si="590"/>
        <v>0</v>
      </c>
      <c r="CB962" s="15">
        <f t="shared" si="591"/>
        <v>0</v>
      </c>
      <c r="CC962" s="15">
        <f t="shared" si="592"/>
        <v>0</v>
      </c>
      <c r="CD962" s="15">
        <f t="shared" si="593"/>
        <v>0</v>
      </c>
      <c r="CE962" s="15">
        <f t="shared" si="594"/>
        <v>0</v>
      </c>
      <c r="CF962" s="15">
        <f t="shared" si="595"/>
        <v>0</v>
      </c>
      <c r="CG962" s="15">
        <f t="shared" si="596"/>
        <v>0</v>
      </c>
    </row>
    <row r="963" spans="15:85" x14ac:dyDescent="0.25">
      <c r="O963" s="1"/>
      <c r="P963" s="1"/>
      <c r="Q963" s="1"/>
      <c r="R963" s="1"/>
      <c r="S963" s="1"/>
      <c r="T963" s="1"/>
      <c r="U963" s="1"/>
      <c r="W963" s="1"/>
      <c r="X963" s="1"/>
      <c r="Y963" s="1"/>
      <c r="Z963" s="1"/>
      <c r="AD963" s="2"/>
      <c r="AE963" s="2"/>
      <c r="AF963" s="2"/>
      <c r="AG963" s="2"/>
      <c r="AH963" s="2"/>
      <c r="AI963" s="2"/>
      <c r="AJ963" s="2"/>
      <c r="AK963" s="2"/>
      <c r="AL963" s="2"/>
      <c r="AM963" s="2"/>
      <c r="AN963" s="2"/>
      <c r="AO963" s="2"/>
      <c r="AP963" s="2"/>
      <c r="AQ963" s="2"/>
      <c r="AR963" s="2"/>
      <c r="AS963" s="2"/>
      <c r="AT963" s="3"/>
      <c r="AU963" s="3"/>
      <c r="AV963" s="3"/>
      <c r="AW963" s="4"/>
      <c r="AX963" s="4"/>
      <c r="AY963" s="4"/>
      <c r="AZ963" s="4"/>
      <c r="BA963" s="4"/>
      <c r="BB963" s="4"/>
      <c r="BC963" s="4"/>
      <c r="BD963" s="15">
        <f t="shared" ref="BD963:BD1026" si="604">IF(BD$1-$AW963&gt;$CK$1,1,0)</f>
        <v>1</v>
      </c>
      <c r="BE963" s="15">
        <f t="shared" si="603"/>
        <v>1</v>
      </c>
      <c r="BF963" s="15">
        <f t="shared" si="602"/>
        <v>1</v>
      </c>
      <c r="BG963" s="15">
        <f t="shared" si="602"/>
        <v>1</v>
      </c>
      <c r="BH963" s="15">
        <f t="shared" si="602"/>
        <v>1</v>
      </c>
      <c r="BI963" s="15">
        <f t="shared" si="602"/>
        <v>1</v>
      </c>
      <c r="BJ963" s="15">
        <f t="shared" si="602"/>
        <v>1</v>
      </c>
      <c r="BK963" s="15">
        <f t="shared" si="602"/>
        <v>1</v>
      </c>
      <c r="BL963" s="15">
        <f t="shared" si="602"/>
        <v>1</v>
      </c>
      <c r="BM963" s="15">
        <f t="shared" si="602"/>
        <v>1</v>
      </c>
      <c r="BN963" s="15">
        <f t="shared" si="602"/>
        <v>1</v>
      </c>
      <c r="BO963" s="15">
        <f t="shared" si="602"/>
        <v>1</v>
      </c>
      <c r="BP963" s="15">
        <f t="shared" si="602"/>
        <v>1</v>
      </c>
      <c r="BQ963" s="15">
        <f t="shared" si="602"/>
        <v>1</v>
      </c>
      <c r="BR963" s="15">
        <f t="shared" si="602"/>
        <v>1</v>
      </c>
      <c r="BS963" s="15">
        <f t="shared" si="582"/>
        <v>0</v>
      </c>
      <c r="BT963" s="15">
        <f t="shared" si="583"/>
        <v>0</v>
      </c>
      <c r="BU963" s="15">
        <f t="shared" si="584"/>
        <v>0</v>
      </c>
      <c r="BV963" s="15">
        <f t="shared" si="585"/>
        <v>0</v>
      </c>
      <c r="BW963" s="15">
        <f t="shared" si="586"/>
        <v>0</v>
      </c>
      <c r="BX963" s="15">
        <f t="shared" si="587"/>
        <v>0</v>
      </c>
      <c r="BY963" s="15">
        <f t="shared" si="588"/>
        <v>0</v>
      </c>
      <c r="BZ963" s="15">
        <f t="shared" si="589"/>
        <v>0</v>
      </c>
      <c r="CA963" s="15">
        <f t="shared" si="590"/>
        <v>0</v>
      </c>
      <c r="CB963" s="15">
        <f t="shared" si="591"/>
        <v>0</v>
      </c>
      <c r="CC963" s="15">
        <f t="shared" si="592"/>
        <v>0</v>
      </c>
      <c r="CD963" s="15">
        <f t="shared" si="593"/>
        <v>0</v>
      </c>
      <c r="CE963" s="15">
        <f t="shared" si="594"/>
        <v>0</v>
      </c>
      <c r="CF963" s="15">
        <f t="shared" si="595"/>
        <v>0</v>
      </c>
      <c r="CG963" s="15">
        <f t="shared" si="596"/>
        <v>0</v>
      </c>
    </row>
    <row r="964" spans="15:85" x14ac:dyDescent="0.25">
      <c r="O964" s="1"/>
      <c r="P964" s="1"/>
      <c r="Q964" s="1"/>
      <c r="R964" s="1"/>
      <c r="S964" s="1"/>
      <c r="T964" s="1"/>
      <c r="U964" s="1"/>
      <c r="W964" s="1"/>
      <c r="X964" s="1"/>
      <c r="Y964" s="1"/>
      <c r="Z964" s="1"/>
      <c r="AD964" s="2"/>
      <c r="AE964" s="2"/>
      <c r="AF964" s="2"/>
      <c r="AG964" s="2"/>
      <c r="AH964" s="2"/>
      <c r="AI964" s="2"/>
      <c r="AJ964" s="2"/>
      <c r="AK964" s="2"/>
      <c r="AL964" s="2"/>
      <c r="AM964" s="2"/>
      <c r="AN964" s="2"/>
      <c r="AO964" s="2"/>
      <c r="AP964" s="2"/>
      <c r="AQ964" s="2"/>
      <c r="AR964" s="2"/>
      <c r="AS964" s="2"/>
      <c r="AT964" s="3"/>
      <c r="AU964" s="3"/>
      <c r="AV964" s="3"/>
      <c r="AW964" s="4"/>
      <c r="AX964" s="4"/>
      <c r="AY964" s="4"/>
      <c r="AZ964" s="4"/>
      <c r="BA964" s="4"/>
      <c r="BB964" s="4"/>
      <c r="BC964" s="4"/>
      <c r="BD964" s="15">
        <f t="shared" si="604"/>
        <v>1</v>
      </c>
      <c r="BE964" s="15">
        <f t="shared" si="603"/>
        <v>1</v>
      </c>
      <c r="BF964" s="15">
        <f t="shared" ref="BF964:BR973" si="605">IF(BF$1-$AW964&gt;$CK$1,1,0)</f>
        <v>1</v>
      </c>
      <c r="BG964" s="15">
        <f t="shared" si="605"/>
        <v>1</v>
      </c>
      <c r="BH964" s="15">
        <f t="shared" si="605"/>
        <v>1</v>
      </c>
      <c r="BI964" s="15">
        <f t="shared" si="605"/>
        <v>1</v>
      </c>
      <c r="BJ964" s="15">
        <f t="shared" si="605"/>
        <v>1</v>
      </c>
      <c r="BK964" s="15">
        <f t="shared" si="605"/>
        <v>1</v>
      </c>
      <c r="BL964" s="15">
        <f t="shared" si="605"/>
        <v>1</v>
      </c>
      <c r="BM964" s="15">
        <f t="shared" si="605"/>
        <v>1</v>
      </c>
      <c r="BN964" s="15">
        <f t="shared" si="605"/>
        <v>1</v>
      </c>
      <c r="BO964" s="15">
        <f t="shared" si="605"/>
        <v>1</v>
      </c>
      <c r="BP964" s="15">
        <f t="shared" si="605"/>
        <v>1</v>
      </c>
      <c r="BQ964" s="15">
        <f t="shared" si="605"/>
        <v>1</v>
      </c>
      <c r="BR964" s="15">
        <f t="shared" si="605"/>
        <v>1</v>
      </c>
      <c r="BS964" s="15">
        <f t="shared" ref="BS964:BS1027" si="606">IF(AND(BD964=1,$AP964=1),1,0)</f>
        <v>0</v>
      </c>
      <c r="BT964" s="15">
        <f t="shared" ref="BT964:BT1027" si="607">IF(AND(BE964=1,$AP964=1),1,0)</f>
        <v>0</v>
      </c>
      <c r="BU964" s="15">
        <f t="shared" ref="BU964:BU1027" si="608">IF(AND(BF964=1,$AP964=1),1,0)</f>
        <v>0</v>
      </c>
      <c r="BV964" s="15">
        <f t="shared" ref="BV964:BV1027" si="609">IF(AND(BG964=1,$AP964=1),1,0)</f>
        <v>0</v>
      </c>
      <c r="BW964" s="15">
        <f t="shared" ref="BW964:BW1027" si="610">IF(AND(BH964=1,$AP964=1),1,0)</f>
        <v>0</v>
      </c>
      <c r="BX964" s="15">
        <f t="shared" ref="BX964:BX1027" si="611">IF(AND(BI964=1,$AP964=1),1,0)</f>
        <v>0</v>
      </c>
      <c r="BY964" s="15">
        <f t="shared" ref="BY964:BY1027" si="612">IF(AND(BJ964=1,$AP964=1),1,0)</f>
        <v>0</v>
      </c>
      <c r="BZ964" s="15">
        <f t="shared" ref="BZ964:BZ1027" si="613">IF(AND(BK964=1,$AP964=1),1,0)</f>
        <v>0</v>
      </c>
      <c r="CA964" s="15">
        <f t="shared" ref="CA964:CA1027" si="614">IF(AND(BL964=1,$AP964=1),1,0)</f>
        <v>0</v>
      </c>
      <c r="CB964" s="15">
        <f t="shared" ref="CB964:CB1027" si="615">IF(AND(BM964=1,$AP964=1),1,0)</f>
        <v>0</v>
      </c>
      <c r="CC964" s="15">
        <f t="shared" ref="CC964:CC1027" si="616">IF(AND(BN964=1,$AP964=1),1,0)</f>
        <v>0</v>
      </c>
      <c r="CD964" s="15">
        <f t="shared" ref="CD964:CD1027" si="617">IF(AND(BO964=1,$AP964=1),1,0)</f>
        <v>0</v>
      </c>
      <c r="CE964" s="15">
        <f t="shared" ref="CE964:CE1027" si="618">IF(AND(BP964=1,$AP964=1),1,0)</f>
        <v>0</v>
      </c>
      <c r="CF964" s="15">
        <f t="shared" ref="CF964:CF1027" si="619">IF(AND(BQ964=1,$AP964=1),1,0)</f>
        <v>0</v>
      </c>
      <c r="CG964" s="15">
        <f t="shared" ref="CG964:CG1027" si="620">IF(AND(BR964=1,$AP964=1),1,0)</f>
        <v>0</v>
      </c>
    </row>
    <row r="965" spans="15:85" x14ac:dyDescent="0.25">
      <c r="O965" s="1"/>
      <c r="P965" s="1"/>
      <c r="Q965" s="1"/>
      <c r="R965" s="1"/>
      <c r="S965" s="1"/>
      <c r="T965" s="1"/>
      <c r="U965" s="1"/>
      <c r="W965" s="1"/>
      <c r="X965" s="1"/>
      <c r="Y965" s="1"/>
      <c r="Z965" s="1"/>
      <c r="AD965" s="2"/>
      <c r="AE965" s="2"/>
      <c r="AF965" s="2"/>
      <c r="AG965" s="2"/>
      <c r="AH965" s="2"/>
      <c r="AI965" s="2"/>
      <c r="AJ965" s="2"/>
      <c r="AK965" s="2"/>
      <c r="AL965" s="2"/>
      <c r="AM965" s="2"/>
      <c r="AN965" s="2"/>
      <c r="AO965" s="2"/>
      <c r="AP965" s="2"/>
      <c r="AQ965" s="2"/>
      <c r="AR965" s="2"/>
      <c r="AS965" s="2"/>
      <c r="AT965" s="3"/>
      <c r="AU965" s="3"/>
      <c r="AV965" s="3"/>
      <c r="AW965" s="4"/>
      <c r="AX965" s="4"/>
      <c r="AY965" s="4"/>
      <c r="AZ965" s="4"/>
      <c r="BA965" s="4"/>
      <c r="BB965" s="4"/>
      <c r="BC965" s="4"/>
      <c r="BD965" s="15">
        <f t="shared" si="604"/>
        <v>1</v>
      </c>
      <c r="BE965" s="15">
        <f t="shared" si="603"/>
        <v>1</v>
      </c>
      <c r="BF965" s="15">
        <f t="shared" si="605"/>
        <v>1</v>
      </c>
      <c r="BG965" s="15">
        <f t="shared" si="605"/>
        <v>1</v>
      </c>
      <c r="BH965" s="15">
        <f t="shared" si="605"/>
        <v>1</v>
      </c>
      <c r="BI965" s="15">
        <f t="shared" si="605"/>
        <v>1</v>
      </c>
      <c r="BJ965" s="15">
        <f t="shared" si="605"/>
        <v>1</v>
      </c>
      <c r="BK965" s="15">
        <f t="shared" si="605"/>
        <v>1</v>
      </c>
      <c r="BL965" s="15">
        <f t="shared" si="605"/>
        <v>1</v>
      </c>
      <c r="BM965" s="15">
        <f t="shared" si="605"/>
        <v>1</v>
      </c>
      <c r="BN965" s="15">
        <f t="shared" si="605"/>
        <v>1</v>
      </c>
      <c r="BO965" s="15">
        <f t="shared" si="605"/>
        <v>1</v>
      </c>
      <c r="BP965" s="15">
        <f t="shared" si="605"/>
        <v>1</v>
      </c>
      <c r="BQ965" s="15">
        <f t="shared" si="605"/>
        <v>1</v>
      </c>
      <c r="BR965" s="15">
        <f t="shared" si="605"/>
        <v>1</v>
      </c>
      <c r="BS965" s="15">
        <f t="shared" si="606"/>
        <v>0</v>
      </c>
      <c r="BT965" s="15">
        <f t="shared" si="607"/>
        <v>0</v>
      </c>
      <c r="BU965" s="15">
        <f t="shared" si="608"/>
        <v>0</v>
      </c>
      <c r="BV965" s="15">
        <f t="shared" si="609"/>
        <v>0</v>
      </c>
      <c r="BW965" s="15">
        <f t="shared" si="610"/>
        <v>0</v>
      </c>
      <c r="BX965" s="15">
        <f t="shared" si="611"/>
        <v>0</v>
      </c>
      <c r="BY965" s="15">
        <f t="shared" si="612"/>
        <v>0</v>
      </c>
      <c r="BZ965" s="15">
        <f t="shared" si="613"/>
        <v>0</v>
      </c>
      <c r="CA965" s="15">
        <f t="shared" si="614"/>
        <v>0</v>
      </c>
      <c r="CB965" s="15">
        <f t="shared" si="615"/>
        <v>0</v>
      </c>
      <c r="CC965" s="15">
        <f t="shared" si="616"/>
        <v>0</v>
      </c>
      <c r="CD965" s="15">
        <f t="shared" si="617"/>
        <v>0</v>
      </c>
      <c r="CE965" s="15">
        <f t="shared" si="618"/>
        <v>0</v>
      </c>
      <c r="CF965" s="15">
        <f t="shared" si="619"/>
        <v>0</v>
      </c>
      <c r="CG965" s="15">
        <f t="shared" si="620"/>
        <v>0</v>
      </c>
    </row>
    <row r="966" spans="15:85" x14ac:dyDescent="0.25">
      <c r="O966" s="1"/>
      <c r="P966" s="1"/>
      <c r="Q966" s="1"/>
      <c r="R966" s="1"/>
      <c r="S966" s="1"/>
      <c r="T966" s="1"/>
      <c r="U966" s="1"/>
      <c r="W966" s="1"/>
      <c r="X966" s="1"/>
      <c r="Y966" s="1"/>
      <c r="Z966" s="1"/>
      <c r="AD966" s="2"/>
      <c r="AE966" s="2"/>
      <c r="AF966" s="2"/>
      <c r="AG966" s="2"/>
      <c r="AH966" s="2"/>
      <c r="AI966" s="2"/>
      <c r="AJ966" s="2"/>
      <c r="AK966" s="2"/>
      <c r="AL966" s="2"/>
      <c r="AM966" s="2"/>
      <c r="AN966" s="2"/>
      <c r="AO966" s="2"/>
      <c r="AP966" s="2"/>
      <c r="AQ966" s="2"/>
      <c r="AR966" s="2"/>
      <c r="AS966" s="2"/>
      <c r="AT966" s="3"/>
      <c r="AU966" s="3"/>
      <c r="AV966" s="3"/>
      <c r="AW966" s="4"/>
      <c r="AX966" s="4"/>
      <c r="AY966" s="4"/>
      <c r="AZ966" s="4"/>
      <c r="BA966" s="4"/>
      <c r="BB966" s="4"/>
      <c r="BC966" s="4"/>
      <c r="BD966" s="15">
        <f t="shared" si="604"/>
        <v>1</v>
      </c>
      <c r="BE966" s="15">
        <f t="shared" si="603"/>
        <v>1</v>
      </c>
      <c r="BF966" s="15">
        <f t="shared" si="605"/>
        <v>1</v>
      </c>
      <c r="BG966" s="15">
        <f t="shared" si="605"/>
        <v>1</v>
      </c>
      <c r="BH966" s="15">
        <f t="shared" si="605"/>
        <v>1</v>
      </c>
      <c r="BI966" s="15">
        <f t="shared" si="605"/>
        <v>1</v>
      </c>
      <c r="BJ966" s="15">
        <f t="shared" si="605"/>
        <v>1</v>
      </c>
      <c r="BK966" s="15">
        <f t="shared" si="605"/>
        <v>1</v>
      </c>
      <c r="BL966" s="15">
        <f t="shared" si="605"/>
        <v>1</v>
      </c>
      <c r="BM966" s="15">
        <f t="shared" si="605"/>
        <v>1</v>
      </c>
      <c r="BN966" s="15">
        <f t="shared" si="605"/>
        <v>1</v>
      </c>
      <c r="BO966" s="15">
        <f t="shared" si="605"/>
        <v>1</v>
      </c>
      <c r="BP966" s="15">
        <f t="shared" si="605"/>
        <v>1</v>
      </c>
      <c r="BQ966" s="15">
        <f t="shared" si="605"/>
        <v>1</v>
      </c>
      <c r="BR966" s="15">
        <f t="shared" si="605"/>
        <v>1</v>
      </c>
      <c r="BS966" s="15">
        <f t="shared" si="606"/>
        <v>0</v>
      </c>
      <c r="BT966" s="15">
        <f t="shared" si="607"/>
        <v>0</v>
      </c>
      <c r="BU966" s="15">
        <f t="shared" si="608"/>
        <v>0</v>
      </c>
      <c r="BV966" s="15">
        <f t="shared" si="609"/>
        <v>0</v>
      </c>
      <c r="BW966" s="15">
        <f t="shared" si="610"/>
        <v>0</v>
      </c>
      <c r="BX966" s="15">
        <f t="shared" si="611"/>
        <v>0</v>
      </c>
      <c r="BY966" s="15">
        <f t="shared" si="612"/>
        <v>0</v>
      </c>
      <c r="BZ966" s="15">
        <f t="shared" si="613"/>
        <v>0</v>
      </c>
      <c r="CA966" s="15">
        <f t="shared" si="614"/>
        <v>0</v>
      </c>
      <c r="CB966" s="15">
        <f t="shared" si="615"/>
        <v>0</v>
      </c>
      <c r="CC966" s="15">
        <f t="shared" si="616"/>
        <v>0</v>
      </c>
      <c r="CD966" s="15">
        <f t="shared" si="617"/>
        <v>0</v>
      </c>
      <c r="CE966" s="15">
        <f t="shared" si="618"/>
        <v>0</v>
      </c>
      <c r="CF966" s="15">
        <f t="shared" si="619"/>
        <v>0</v>
      </c>
      <c r="CG966" s="15">
        <f t="shared" si="620"/>
        <v>0</v>
      </c>
    </row>
    <row r="967" spans="15:85" x14ac:dyDescent="0.25">
      <c r="O967" s="1"/>
      <c r="P967" s="1"/>
      <c r="Q967" s="1"/>
      <c r="R967" s="1"/>
      <c r="S967" s="1"/>
      <c r="T967" s="1"/>
      <c r="U967" s="1"/>
      <c r="W967" s="1"/>
      <c r="X967" s="1"/>
      <c r="Y967" s="1"/>
      <c r="Z967" s="1"/>
      <c r="AD967" s="2"/>
      <c r="AE967" s="2"/>
      <c r="AF967" s="2"/>
      <c r="AG967" s="2"/>
      <c r="AH967" s="2"/>
      <c r="AI967" s="2"/>
      <c r="AJ967" s="2"/>
      <c r="AK967" s="2"/>
      <c r="AL967" s="2"/>
      <c r="AM967" s="2"/>
      <c r="AN967" s="2"/>
      <c r="AO967" s="2"/>
      <c r="AP967" s="2"/>
      <c r="AQ967" s="2"/>
      <c r="AR967" s="2"/>
      <c r="AS967" s="2"/>
      <c r="AT967" s="3"/>
      <c r="AU967" s="3"/>
      <c r="AV967" s="3"/>
      <c r="AW967" s="4"/>
      <c r="AX967" s="4"/>
      <c r="AY967" s="4"/>
      <c r="AZ967" s="4"/>
      <c r="BA967" s="4"/>
      <c r="BB967" s="4"/>
      <c r="BC967" s="4"/>
      <c r="BD967" s="15">
        <f t="shared" si="604"/>
        <v>1</v>
      </c>
      <c r="BE967" s="15">
        <f t="shared" si="603"/>
        <v>1</v>
      </c>
      <c r="BF967" s="15">
        <f t="shared" si="605"/>
        <v>1</v>
      </c>
      <c r="BG967" s="15">
        <f t="shared" si="605"/>
        <v>1</v>
      </c>
      <c r="BH967" s="15">
        <f t="shared" si="605"/>
        <v>1</v>
      </c>
      <c r="BI967" s="15">
        <f t="shared" si="605"/>
        <v>1</v>
      </c>
      <c r="BJ967" s="15">
        <f t="shared" si="605"/>
        <v>1</v>
      </c>
      <c r="BK967" s="15">
        <f t="shared" si="605"/>
        <v>1</v>
      </c>
      <c r="BL967" s="15">
        <f t="shared" si="605"/>
        <v>1</v>
      </c>
      <c r="BM967" s="15">
        <f t="shared" si="605"/>
        <v>1</v>
      </c>
      <c r="BN967" s="15">
        <f t="shared" si="605"/>
        <v>1</v>
      </c>
      <c r="BO967" s="15">
        <f t="shared" si="605"/>
        <v>1</v>
      </c>
      <c r="BP967" s="15">
        <f t="shared" si="605"/>
        <v>1</v>
      </c>
      <c r="BQ967" s="15">
        <f t="shared" si="605"/>
        <v>1</v>
      </c>
      <c r="BR967" s="15">
        <f t="shared" si="605"/>
        <v>1</v>
      </c>
      <c r="BS967" s="15">
        <f t="shared" si="606"/>
        <v>0</v>
      </c>
      <c r="BT967" s="15">
        <f t="shared" si="607"/>
        <v>0</v>
      </c>
      <c r="BU967" s="15">
        <f t="shared" si="608"/>
        <v>0</v>
      </c>
      <c r="BV967" s="15">
        <f t="shared" si="609"/>
        <v>0</v>
      </c>
      <c r="BW967" s="15">
        <f t="shared" si="610"/>
        <v>0</v>
      </c>
      <c r="BX967" s="15">
        <f t="shared" si="611"/>
        <v>0</v>
      </c>
      <c r="BY967" s="15">
        <f t="shared" si="612"/>
        <v>0</v>
      </c>
      <c r="BZ967" s="15">
        <f t="shared" si="613"/>
        <v>0</v>
      </c>
      <c r="CA967" s="15">
        <f t="shared" si="614"/>
        <v>0</v>
      </c>
      <c r="CB967" s="15">
        <f t="shared" si="615"/>
        <v>0</v>
      </c>
      <c r="CC967" s="15">
        <f t="shared" si="616"/>
        <v>0</v>
      </c>
      <c r="CD967" s="15">
        <f t="shared" si="617"/>
        <v>0</v>
      </c>
      <c r="CE967" s="15">
        <f t="shared" si="618"/>
        <v>0</v>
      </c>
      <c r="CF967" s="15">
        <f t="shared" si="619"/>
        <v>0</v>
      </c>
      <c r="CG967" s="15">
        <f t="shared" si="620"/>
        <v>0</v>
      </c>
    </row>
    <row r="968" spans="15:85" x14ac:dyDescent="0.25">
      <c r="O968" s="1"/>
      <c r="P968" s="1"/>
      <c r="Q968" s="1"/>
      <c r="R968" s="1"/>
      <c r="S968" s="1"/>
      <c r="T968" s="1"/>
      <c r="U968" s="1"/>
      <c r="W968" s="1"/>
      <c r="X968" s="1"/>
      <c r="Y968" s="1"/>
      <c r="Z968" s="1"/>
      <c r="AD968" s="2"/>
      <c r="AE968" s="2"/>
      <c r="AF968" s="2"/>
      <c r="AG968" s="2"/>
      <c r="AH968" s="2"/>
      <c r="AI968" s="2"/>
      <c r="AJ968" s="2"/>
      <c r="AK968" s="2"/>
      <c r="AL968" s="2"/>
      <c r="AM968" s="2"/>
      <c r="AN968" s="2"/>
      <c r="AO968" s="2"/>
      <c r="AP968" s="2"/>
      <c r="AQ968" s="2"/>
      <c r="AR968" s="2"/>
      <c r="AS968" s="2"/>
      <c r="AT968" s="3"/>
      <c r="AU968" s="3"/>
      <c r="AV968" s="3"/>
      <c r="AW968" s="4"/>
      <c r="AX968" s="4"/>
      <c r="AY968" s="4"/>
      <c r="AZ968" s="4"/>
      <c r="BA968" s="4"/>
      <c r="BB968" s="4"/>
      <c r="BC968" s="4"/>
      <c r="BD968" s="15">
        <f t="shared" si="604"/>
        <v>1</v>
      </c>
      <c r="BE968" s="15">
        <f t="shared" si="603"/>
        <v>1</v>
      </c>
      <c r="BF968" s="15">
        <f t="shared" si="605"/>
        <v>1</v>
      </c>
      <c r="BG968" s="15">
        <f t="shared" si="605"/>
        <v>1</v>
      </c>
      <c r="BH968" s="15">
        <f t="shared" si="605"/>
        <v>1</v>
      </c>
      <c r="BI968" s="15">
        <f t="shared" si="605"/>
        <v>1</v>
      </c>
      <c r="BJ968" s="15">
        <f t="shared" si="605"/>
        <v>1</v>
      </c>
      <c r="BK968" s="15">
        <f t="shared" si="605"/>
        <v>1</v>
      </c>
      <c r="BL968" s="15">
        <f t="shared" si="605"/>
        <v>1</v>
      </c>
      <c r="BM968" s="15">
        <f t="shared" si="605"/>
        <v>1</v>
      </c>
      <c r="BN968" s="15">
        <f t="shared" si="605"/>
        <v>1</v>
      </c>
      <c r="BO968" s="15">
        <f t="shared" si="605"/>
        <v>1</v>
      </c>
      <c r="BP968" s="15">
        <f t="shared" si="605"/>
        <v>1</v>
      </c>
      <c r="BQ968" s="15">
        <f t="shared" si="605"/>
        <v>1</v>
      </c>
      <c r="BR968" s="15">
        <f t="shared" si="605"/>
        <v>1</v>
      </c>
      <c r="BS968" s="15">
        <f t="shared" si="606"/>
        <v>0</v>
      </c>
      <c r="BT968" s="15">
        <f t="shared" si="607"/>
        <v>0</v>
      </c>
      <c r="BU968" s="15">
        <f t="shared" si="608"/>
        <v>0</v>
      </c>
      <c r="BV968" s="15">
        <f t="shared" si="609"/>
        <v>0</v>
      </c>
      <c r="BW968" s="15">
        <f t="shared" si="610"/>
        <v>0</v>
      </c>
      <c r="BX968" s="15">
        <f t="shared" si="611"/>
        <v>0</v>
      </c>
      <c r="BY968" s="15">
        <f t="shared" si="612"/>
        <v>0</v>
      </c>
      <c r="BZ968" s="15">
        <f t="shared" si="613"/>
        <v>0</v>
      </c>
      <c r="CA968" s="15">
        <f t="shared" si="614"/>
        <v>0</v>
      </c>
      <c r="CB968" s="15">
        <f t="shared" si="615"/>
        <v>0</v>
      </c>
      <c r="CC968" s="15">
        <f t="shared" si="616"/>
        <v>0</v>
      </c>
      <c r="CD968" s="15">
        <f t="shared" si="617"/>
        <v>0</v>
      </c>
      <c r="CE968" s="15">
        <f t="shared" si="618"/>
        <v>0</v>
      </c>
      <c r="CF968" s="15">
        <f t="shared" si="619"/>
        <v>0</v>
      </c>
      <c r="CG968" s="15">
        <f t="shared" si="620"/>
        <v>0</v>
      </c>
    </row>
    <row r="969" spans="15:85" x14ac:dyDescent="0.25">
      <c r="O969" s="1"/>
      <c r="P969" s="1"/>
      <c r="Q969" s="1"/>
      <c r="R969" s="1"/>
      <c r="S969" s="1"/>
      <c r="T969" s="1"/>
      <c r="U969" s="1"/>
      <c r="W969" s="1"/>
      <c r="X969" s="1"/>
      <c r="Y969" s="1"/>
      <c r="Z969" s="1"/>
      <c r="AD969" s="2"/>
      <c r="AE969" s="2"/>
      <c r="AF969" s="2"/>
      <c r="AG969" s="2"/>
      <c r="AH969" s="2"/>
      <c r="AI969" s="2"/>
      <c r="AJ969" s="2"/>
      <c r="AK969" s="2"/>
      <c r="AL969" s="2"/>
      <c r="AM969" s="2"/>
      <c r="AN969" s="2"/>
      <c r="AO969" s="2"/>
      <c r="AP969" s="2"/>
      <c r="AQ969" s="2"/>
      <c r="AR969" s="2"/>
      <c r="AS969" s="2"/>
      <c r="AT969" s="3"/>
      <c r="AU969" s="3"/>
      <c r="AV969" s="3"/>
      <c r="AW969" s="4"/>
      <c r="AX969" s="4"/>
      <c r="AY969" s="4"/>
      <c r="AZ969" s="4"/>
      <c r="BA969" s="4"/>
      <c r="BB969" s="4"/>
      <c r="BC969" s="4"/>
      <c r="BD969" s="15">
        <f t="shared" si="604"/>
        <v>1</v>
      </c>
      <c r="BE969" s="15">
        <f t="shared" si="603"/>
        <v>1</v>
      </c>
      <c r="BF969" s="15">
        <f t="shared" si="605"/>
        <v>1</v>
      </c>
      <c r="BG969" s="15">
        <f t="shared" si="605"/>
        <v>1</v>
      </c>
      <c r="BH969" s="15">
        <f t="shared" si="605"/>
        <v>1</v>
      </c>
      <c r="BI969" s="15">
        <f t="shared" si="605"/>
        <v>1</v>
      </c>
      <c r="BJ969" s="15">
        <f t="shared" si="605"/>
        <v>1</v>
      </c>
      <c r="BK969" s="15">
        <f t="shared" si="605"/>
        <v>1</v>
      </c>
      <c r="BL969" s="15">
        <f t="shared" si="605"/>
        <v>1</v>
      </c>
      <c r="BM969" s="15">
        <f t="shared" si="605"/>
        <v>1</v>
      </c>
      <c r="BN969" s="15">
        <f t="shared" si="605"/>
        <v>1</v>
      </c>
      <c r="BO969" s="15">
        <f t="shared" si="605"/>
        <v>1</v>
      </c>
      <c r="BP969" s="15">
        <f t="shared" si="605"/>
        <v>1</v>
      </c>
      <c r="BQ969" s="15">
        <f t="shared" si="605"/>
        <v>1</v>
      </c>
      <c r="BR969" s="15">
        <f t="shared" si="605"/>
        <v>1</v>
      </c>
      <c r="BS969" s="15">
        <f t="shared" si="606"/>
        <v>0</v>
      </c>
      <c r="BT969" s="15">
        <f t="shared" si="607"/>
        <v>0</v>
      </c>
      <c r="BU969" s="15">
        <f t="shared" si="608"/>
        <v>0</v>
      </c>
      <c r="BV969" s="15">
        <f t="shared" si="609"/>
        <v>0</v>
      </c>
      <c r="BW969" s="15">
        <f t="shared" si="610"/>
        <v>0</v>
      </c>
      <c r="BX969" s="15">
        <f t="shared" si="611"/>
        <v>0</v>
      </c>
      <c r="BY969" s="15">
        <f t="shared" si="612"/>
        <v>0</v>
      </c>
      <c r="BZ969" s="15">
        <f t="shared" si="613"/>
        <v>0</v>
      </c>
      <c r="CA969" s="15">
        <f t="shared" si="614"/>
        <v>0</v>
      </c>
      <c r="CB969" s="15">
        <f t="shared" si="615"/>
        <v>0</v>
      </c>
      <c r="CC969" s="15">
        <f t="shared" si="616"/>
        <v>0</v>
      </c>
      <c r="CD969" s="15">
        <f t="shared" si="617"/>
        <v>0</v>
      </c>
      <c r="CE969" s="15">
        <f t="shared" si="618"/>
        <v>0</v>
      </c>
      <c r="CF969" s="15">
        <f t="shared" si="619"/>
        <v>0</v>
      </c>
      <c r="CG969" s="15">
        <f t="shared" si="620"/>
        <v>0</v>
      </c>
    </row>
    <row r="970" spans="15:85" x14ac:dyDescent="0.25">
      <c r="O970" s="1"/>
      <c r="P970" s="1"/>
      <c r="Q970" s="1"/>
      <c r="R970" s="1"/>
      <c r="S970" s="1"/>
      <c r="T970" s="1"/>
      <c r="U970" s="1"/>
      <c r="W970" s="1"/>
      <c r="X970" s="1"/>
      <c r="Y970" s="1"/>
      <c r="Z970" s="1"/>
      <c r="AD970" s="2"/>
      <c r="AE970" s="2"/>
      <c r="AF970" s="2"/>
      <c r="AG970" s="2"/>
      <c r="AH970" s="2"/>
      <c r="AI970" s="2"/>
      <c r="AJ970" s="2"/>
      <c r="AK970" s="2"/>
      <c r="AL970" s="2"/>
      <c r="AM970" s="2"/>
      <c r="AN970" s="2"/>
      <c r="AO970" s="2"/>
      <c r="AP970" s="2"/>
      <c r="AQ970" s="2"/>
      <c r="AR970" s="2"/>
      <c r="AS970" s="2"/>
      <c r="AT970" s="3"/>
      <c r="AU970" s="3"/>
      <c r="AV970" s="3"/>
      <c r="AW970" s="4"/>
      <c r="AX970" s="4"/>
      <c r="AY970" s="4"/>
      <c r="AZ970" s="4"/>
      <c r="BA970" s="4"/>
      <c r="BB970" s="4"/>
      <c r="BC970" s="4"/>
      <c r="BD970" s="15">
        <f t="shared" si="604"/>
        <v>1</v>
      </c>
      <c r="BE970" s="15">
        <f t="shared" si="603"/>
        <v>1</v>
      </c>
      <c r="BF970" s="15">
        <f t="shared" si="605"/>
        <v>1</v>
      </c>
      <c r="BG970" s="15">
        <f t="shared" si="605"/>
        <v>1</v>
      </c>
      <c r="BH970" s="15">
        <f t="shared" si="605"/>
        <v>1</v>
      </c>
      <c r="BI970" s="15">
        <f t="shared" si="605"/>
        <v>1</v>
      </c>
      <c r="BJ970" s="15">
        <f t="shared" si="605"/>
        <v>1</v>
      </c>
      <c r="BK970" s="15">
        <f t="shared" si="605"/>
        <v>1</v>
      </c>
      <c r="BL970" s="15">
        <f t="shared" si="605"/>
        <v>1</v>
      </c>
      <c r="BM970" s="15">
        <f t="shared" si="605"/>
        <v>1</v>
      </c>
      <c r="BN970" s="15">
        <f t="shared" si="605"/>
        <v>1</v>
      </c>
      <c r="BO970" s="15">
        <f t="shared" si="605"/>
        <v>1</v>
      </c>
      <c r="BP970" s="15">
        <f t="shared" si="605"/>
        <v>1</v>
      </c>
      <c r="BQ970" s="15">
        <f t="shared" si="605"/>
        <v>1</v>
      </c>
      <c r="BR970" s="15">
        <f t="shared" si="605"/>
        <v>1</v>
      </c>
      <c r="BS970" s="15">
        <f t="shared" si="606"/>
        <v>0</v>
      </c>
      <c r="BT970" s="15">
        <f t="shared" si="607"/>
        <v>0</v>
      </c>
      <c r="BU970" s="15">
        <f t="shared" si="608"/>
        <v>0</v>
      </c>
      <c r="BV970" s="15">
        <f t="shared" si="609"/>
        <v>0</v>
      </c>
      <c r="BW970" s="15">
        <f t="shared" si="610"/>
        <v>0</v>
      </c>
      <c r="BX970" s="15">
        <f t="shared" si="611"/>
        <v>0</v>
      </c>
      <c r="BY970" s="15">
        <f t="shared" si="612"/>
        <v>0</v>
      </c>
      <c r="BZ970" s="15">
        <f t="shared" si="613"/>
        <v>0</v>
      </c>
      <c r="CA970" s="15">
        <f t="shared" si="614"/>
        <v>0</v>
      </c>
      <c r="CB970" s="15">
        <f t="shared" si="615"/>
        <v>0</v>
      </c>
      <c r="CC970" s="15">
        <f t="shared" si="616"/>
        <v>0</v>
      </c>
      <c r="CD970" s="15">
        <f t="shared" si="617"/>
        <v>0</v>
      </c>
      <c r="CE970" s="15">
        <f t="shared" si="618"/>
        <v>0</v>
      </c>
      <c r="CF970" s="15">
        <f t="shared" si="619"/>
        <v>0</v>
      </c>
      <c r="CG970" s="15">
        <f t="shared" si="620"/>
        <v>0</v>
      </c>
    </row>
    <row r="971" spans="15:85" x14ac:dyDescent="0.25">
      <c r="O971" s="1"/>
      <c r="P971" s="1"/>
      <c r="Q971" s="1"/>
      <c r="R971" s="1"/>
      <c r="S971" s="1"/>
      <c r="T971" s="1"/>
      <c r="U971" s="1"/>
      <c r="W971" s="1"/>
      <c r="X971" s="1"/>
      <c r="Y971" s="1"/>
      <c r="Z971" s="1"/>
      <c r="AD971" s="2"/>
      <c r="AE971" s="2"/>
      <c r="AF971" s="2"/>
      <c r="AG971" s="2"/>
      <c r="AH971" s="2"/>
      <c r="AI971" s="2"/>
      <c r="AJ971" s="2"/>
      <c r="AK971" s="2"/>
      <c r="AL971" s="2"/>
      <c r="AM971" s="2"/>
      <c r="AN971" s="2"/>
      <c r="AO971" s="2"/>
      <c r="AP971" s="2"/>
      <c r="AQ971" s="2"/>
      <c r="AR971" s="2"/>
      <c r="AS971" s="2"/>
      <c r="AT971" s="3"/>
      <c r="AU971" s="3"/>
      <c r="AV971" s="3"/>
      <c r="AW971" s="4"/>
      <c r="AX971" s="4"/>
      <c r="AY971" s="4"/>
      <c r="AZ971" s="4"/>
      <c r="BA971" s="4"/>
      <c r="BB971" s="4"/>
      <c r="BC971" s="4"/>
      <c r="BD971" s="15">
        <f t="shared" si="604"/>
        <v>1</v>
      </c>
      <c r="BE971" s="15">
        <f t="shared" si="603"/>
        <v>1</v>
      </c>
      <c r="BF971" s="15">
        <f t="shared" si="605"/>
        <v>1</v>
      </c>
      <c r="BG971" s="15">
        <f t="shared" si="605"/>
        <v>1</v>
      </c>
      <c r="BH971" s="15">
        <f t="shared" si="605"/>
        <v>1</v>
      </c>
      <c r="BI971" s="15">
        <f t="shared" si="605"/>
        <v>1</v>
      </c>
      <c r="BJ971" s="15">
        <f t="shared" si="605"/>
        <v>1</v>
      </c>
      <c r="BK971" s="15">
        <f t="shared" si="605"/>
        <v>1</v>
      </c>
      <c r="BL971" s="15">
        <f t="shared" si="605"/>
        <v>1</v>
      </c>
      <c r="BM971" s="15">
        <f t="shared" si="605"/>
        <v>1</v>
      </c>
      <c r="BN971" s="15">
        <f t="shared" si="605"/>
        <v>1</v>
      </c>
      <c r="BO971" s="15">
        <f t="shared" si="605"/>
        <v>1</v>
      </c>
      <c r="BP971" s="15">
        <f t="shared" si="605"/>
        <v>1</v>
      </c>
      <c r="BQ971" s="15">
        <f t="shared" si="605"/>
        <v>1</v>
      </c>
      <c r="BR971" s="15">
        <f t="shared" si="605"/>
        <v>1</v>
      </c>
      <c r="BS971" s="15">
        <f t="shared" si="606"/>
        <v>0</v>
      </c>
      <c r="BT971" s="15">
        <f t="shared" si="607"/>
        <v>0</v>
      </c>
      <c r="BU971" s="15">
        <f t="shared" si="608"/>
        <v>0</v>
      </c>
      <c r="BV971" s="15">
        <f t="shared" si="609"/>
        <v>0</v>
      </c>
      <c r="BW971" s="15">
        <f t="shared" si="610"/>
        <v>0</v>
      </c>
      <c r="BX971" s="15">
        <f t="shared" si="611"/>
        <v>0</v>
      </c>
      <c r="BY971" s="15">
        <f t="shared" si="612"/>
        <v>0</v>
      </c>
      <c r="BZ971" s="15">
        <f t="shared" si="613"/>
        <v>0</v>
      </c>
      <c r="CA971" s="15">
        <f t="shared" si="614"/>
        <v>0</v>
      </c>
      <c r="CB971" s="15">
        <f t="shared" si="615"/>
        <v>0</v>
      </c>
      <c r="CC971" s="15">
        <f t="shared" si="616"/>
        <v>0</v>
      </c>
      <c r="CD971" s="15">
        <f t="shared" si="617"/>
        <v>0</v>
      </c>
      <c r="CE971" s="15">
        <f t="shared" si="618"/>
        <v>0</v>
      </c>
      <c r="CF971" s="15">
        <f t="shared" si="619"/>
        <v>0</v>
      </c>
      <c r="CG971" s="15">
        <f t="shared" si="620"/>
        <v>0</v>
      </c>
    </row>
    <row r="972" spans="15:85" x14ac:dyDescent="0.25">
      <c r="O972" s="1"/>
      <c r="P972" s="1"/>
      <c r="Q972" s="1"/>
      <c r="R972" s="1"/>
      <c r="S972" s="1"/>
      <c r="T972" s="1"/>
      <c r="U972" s="1"/>
      <c r="W972" s="1"/>
      <c r="X972" s="1"/>
      <c r="Y972" s="1"/>
      <c r="Z972" s="1"/>
      <c r="AD972" s="2"/>
      <c r="AE972" s="2"/>
      <c r="AF972" s="2"/>
      <c r="AG972" s="2"/>
      <c r="AH972" s="2"/>
      <c r="AI972" s="2"/>
      <c r="AJ972" s="2"/>
      <c r="AK972" s="2"/>
      <c r="AL972" s="2"/>
      <c r="AM972" s="2"/>
      <c r="AN972" s="2"/>
      <c r="AO972" s="2"/>
      <c r="AP972" s="2"/>
      <c r="AQ972" s="2"/>
      <c r="AR972" s="2"/>
      <c r="AS972" s="2"/>
      <c r="AT972" s="3"/>
      <c r="AU972" s="3"/>
      <c r="AV972" s="3"/>
      <c r="AW972" s="4"/>
      <c r="AX972" s="4"/>
      <c r="AY972" s="4"/>
      <c r="AZ972" s="4"/>
      <c r="BA972" s="4"/>
      <c r="BB972" s="4"/>
      <c r="BC972" s="4"/>
      <c r="BD972" s="15">
        <f t="shared" si="604"/>
        <v>1</v>
      </c>
      <c r="BE972" s="15">
        <f t="shared" si="603"/>
        <v>1</v>
      </c>
      <c r="BF972" s="15">
        <f t="shared" si="605"/>
        <v>1</v>
      </c>
      <c r="BG972" s="15">
        <f t="shared" si="605"/>
        <v>1</v>
      </c>
      <c r="BH972" s="15">
        <f t="shared" si="605"/>
        <v>1</v>
      </c>
      <c r="BI972" s="15">
        <f t="shared" si="605"/>
        <v>1</v>
      </c>
      <c r="BJ972" s="15">
        <f t="shared" si="605"/>
        <v>1</v>
      </c>
      <c r="BK972" s="15">
        <f t="shared" si="605"/>
        <v>1</v>
      </c>
      <c r="BL972" s="15">
        <f t="shared" si="605"/>
        <v>1</v>
      </c>
      <c r="BM972" s="15">
        <f t="shared" si="605"/>
        <v>1</v>
      </c>
      <c r="BN972" s="15">
        <f t="shared" si="605"/>
        <v>1</v>
      </c>
      <c r="BO972" s="15">
        <f t="shared" si="605"/>
        <v>1</v>
      </c>
      <c r="BP972" s="15">
        <f t="shared" si="605"/>
        <v>1</v>
      </c>
      <c r="BQ972" s="15">
        <f t="shared" si="605"/>
        <v>1</v>
      </c>
      <c r="BR972" s="15">
        <f t="shared" si="605"/>
        <v>1</v>
      </c>
      <c r="BS972" s="15">
        <f t="shared" si="606"/>
        <v>0</v>
      </c>
      <c r="BT972" s="15">
        <f t="shared" si="607"/>
        <v>0</v>
      </c>
      <c r="BU972" s="15">
        <f t="shared" si="608"/>
        <v>0</v>
      </c>
      <c r="BV972" s="15">
        <f t="shared" si="609"/>
        <v>0</v>
      </c>
      <c r="BW972" s="15">
        <f t="shared" si="610"/>
        <v>0</v>
      </c>
      <c r="BX972" s="15">
        <f t="shared" si="611"/>
        <v>0</v>
      </c>
      <c r="BY972" s="15">
        <f t="shared" si="612"/>
        <v>0</v>
      </c>
      <c r="BZ972" s="15">
        <f t="shared" si="613"/>
        <v>0</v>
      </c>
      <c r="CA972" s="15">
        <f t="shared" si="614"/>
        <v>0</v>
      </c>
      <c r="CB972" s="15">
        <f t="shared" si="615"/>
        <v>0</v>
      </c>
      <c r="CC972" s="15">
        <f t="shared" si="616"/>
        <v>0</v>
      </c>
      <c r="CD972" s="15">
        <f t="shared" si="617"/>
        <v>0</v>
      </c>
      <c r="CE972" s="15">
        <f t="shared" si="618"/>
        <v>0</v>
      </c>
      <c r="CF972" s="15">
        <f t="shared" si="619"/>
        <v>0</v>
      </c>
      <c r="CG972" s="15">
        <f t="shared" si="620"/>
        <v>0</v>
      </c>
    </row>
    <row r="973" spans="15:85" x14ac:dyDescent="0.25">
      <c r="O973" s="1"/>
      <c r="P973" s="1"/>
      <c r="Q973" s="1"/>
      <c r="R973" s="1"/>
      <c r="S973" s="1"/>
      <c r="T973" s="1"/>
      <c r="U973" s="1"/>
      <c r="W973" s="1"/>
      <c r="X973" s="1"/>
      <c r="Y973" s="1"/>
      <c r="Z973" s="1"/>
      <c r="AD973" s="2"/>
      <c r="AE973" s="2"/>
      <c r="AF973" s="2"/>
      <c r="AG973" s="2"/>
      <c r="AH973" s="2"/>
      <c r="AI973" s="2"/>
      <c r="AJ973" s="2"/>
      <c r="AK973" s="2"/>
      <c r="AL973" s="2"/>
      <c r="AM973" s="2"/>
      <c r="AN973" s="2"/>
      <c r="AO973" s="2"/>
      <c r="AP973" s="2"/>
      <c r="AQ973" s="2"/>
      <c r="AR973" s="2"/>
      <c r="AS973" s="2"/>
      <c r="AT973" s="3"/>
      <c r="AU973" s="3"/>
      <c r="AV973" s="3"/>
      <c r="AW973" s="4"/>
      <c r="AX973" s="4"/>
      <c r="AY973" s="4"/>
      <c r="AZ973" s="4"/>
      <c r="BA973" s="4"/>
      <c r="BB973" s="4"/>
      <c r="BC973" s="4"/>
      <c r="BD973" s="15">
        <f t="shared" si="604"/>
        <v>1</v>
      </c>
      <c r="BE973" s="15">
        <f t="shared" si="603"/>
        <v>1</v>
      </c>
      <c r="BF973" s="15">
        <f t="shared" si="605"/>
        <v>1</v>
      </c>
      <c r="BG973" s="15">
        <f t="shared" si="605"/>
        <v>1</v>
      </c>
      <c r="BH973" s="15">
        <f t="shared" si="605"/>
        <v>1</v>
      </c>
      <c r="BI973" s="15">
        <f t="shared" si="605"/>
        <v>1</v>
      </c>
      <c r="BJ973" s="15">
        <f t="shared" si="605"/>
        <v>1</v>
      </c>
      <c r="BK973" s="15">
        <f t="shared" si="605"/>
        <v>1</v>
      </c>
      <c r="BL973" s="15">
        <f t="shared" si="605"/>
        <v>1</v>
      </c>
      <c r="BM973" s="15">
        <f t="shared" si="605"/>
        <v>1</v>
      </c>
      <c r="BN973" s="15">
        <f t="shared" si="605"/>
        <v>1</v>
      </c>
      <c r="BO973" s="15">
        <f t="shared" si="605"/>
        <v>1</v>
      </c>
      <c r="BP973" s="15">
        <f t="shared" si="605"/>
        <v>1</v>
      </c>
      <c r="BQ973" s="15">
        <f t="shared" si="605"/>
        <v>1</v>
      </c>
      <c r="BR973" s="15">
        <f t="shared" si="605"/>
        <v>1</v>
      </c>
      <c r="BS973" s="15">
        <f t="shared" si="606"/>
        <v>0</v>
      </c>
      <c r="BT973" s="15">
        <f t="shared" si="607"/>
        <v>0</v>
      </c>
      <c r="BU973" s="15">
        <f t="shared" si="608"/>
        <v>0</v>
      </c>
      <c r="BV973" s="15">
        <f t="shared" si="609"/>
        <v>0</v>
      </c>
      <c r="BW973" s="15">
        <f t="shared" si="610"/>
        <v>0</v>
      </c>
      <c r="BX973" s="15">
        <f t="shared" si="611"/>
        <v>0</v>
      </c>
      <c r="BY973" s="15">
        <f t="shared" si="612"/>
        <v>0</v>
      </c>
      <c r="BZ973" s="15">
        <f t="shared" si="613"/>
        <v>0</v>
      </c>
      <c r="CA973" s="15">
        <f t="shared" si="614"/>
        <v>0</v>
      </c>
      <c r="CB973" s="15">
        <f t="shared" si="615"/>
        <v>0</v>
      </c>
      <c r="CC973" s="15">
        <f t="shared" si="616"/>
        <v>0</v>
      </c>
      <c r="CD973" s="15">
        <f t="shared" si="617"/>
        <v>0</v>
      </c>
      <c r="CE973" s="15">
        <f t="shared" si="618"/>
        <v>0</v>
      </c>
      <c r="CF973" s="15">
        <f t="shared" si="619"/>
        <v>0</v>
      </c>
      <c r="CG973" s="15">
        <f t="shared" si="620"/>
        <v>0</v>
      </c>
    </row>
    <row r="974" spans="15:85" x14ac:dyDescent="0.25">
      <c r="O974" s="1"/>
      <c r="P974" s="1"/>
      <c r="Q974" s="1"/>
      <c r="R974" s="1"/>
      <c r="S974" s="1"/>
      <c r="T974" s="1"/>
      <c r="U974" s="1"/>
      <c r="W974" s="1"/>
      <c r="X974" s="1"/>
      <c r="Y974" s="1"/>
      <c r="Z974" s="1"/>
      <c r="AD974" s="2"/>
      <c r="AE974" s="2"/>
      <c r="AF974" s="2"/>
      <c r="AG974" s="2"/>
      <c r="AH974" s="2"/>
      <c r="AI974" s="2"/>
      <c r="AJ974" s="2"/>
      <c r="AK974" s="2"/>
      <c r="AL974" s="2"/>
      <c r="AM974" s="2"/>
      <c r="AN974" s="2"/>
      <c r="AO974" s="2"/>
      <c r="AP974" s="2"/>
      <c r="AQ974" s="2"/>
      <c r="AR974" s="2"/>
      <c r="AS974" s="2"/>
      <c r="AT974" s="3"/>
      <c r="AU974" s="3"/>
      <c r="AV974" s="3"/>
      <c r="AW974" s="4"/>
      <c r="AX974" s="4"/>
      <c r="AY974" s="4"/>
      <c r="AZ974" s="4"/>
      <c r="BA974" s="4"/>
      <c r="BB974" s="4"/>
      <c r="BC974" s="4"/>
      <c r="BD974" s="15">
        <f t="shared" si="604"/>
        <v>1</v>
      </c>
      <c r="BE974" s="15">
        <f t="shared" si="603"/>
        <v>1</v>
      </c>
      <c r="BF974" s="15">
        <f t="shared" ref="BF974:BR983" si="621">IF(BF$1-$AW974&gt;$CK$1,1,0)</f>
        <v>1</v>
      </c>
      <c r="BG974" s="15">
        <f t="shared" si="621"/>
        <v>1</v>
      </c>
      <c r="BH974" s="15">
        <f t="shared" si="621"/>
        <v>1</v>
      </c>
      <c r="BI974" s="15">
        <f t="shared" si="621"/>
        <v>1</v>
      </c>
      <c r="BJ974" s="15">
        <f t="shared" si="621"/>
        <v>1</v>
      </c>
      <c r="BK974" s="15">
        <f t="shared" si="621"/>
        <v>1</v>
      </c>
      <c r="BL974" s="15">
        <f t="shared" si="621"/>
        <v>1</v>
      </c>
      <c r="BM974" s="15">
        <f t="shared" si="621"/>
        <v>1</v>
      </c>
      <c r="BN974" s="15">
        <f t="shared" si="621"/>
        <v>1</v>
      </c>
      <c r="BO974" s="15">
        <f t="shared" si="621"/>
        <v>1</v>
      </c>
      <c r="BP974" s="15">
        <f t="shared" si="621"/>
        <v>1</v>
      </c>
      <c r="BQ974" s="15">
        <f t="shared" si="621"/>
        <v>1</v>
      </c>
      <c r="BR974" s="15">
        <f t="shared" si="621"/>
        <v>1</v>
      </c>
      <c r="BS974" s="15">
        <f t="shared" si="606"/>
        <v>0</v>
      </c>
      <c r="BT974" s="15">
        <f t="shared" si="607"/>
        <v>0</v>
      </c>
      <c r="BU974" s="15">
        <f t="shared" si="608"/>
        <v>0</v>
      </c>
      <c r="BV974" s="15">
        <f t="shared" si="609"/>
        <v>0</v>
      </c>
      <c r="BW974" s="15">
        <f t="shared" si="610"/>
        <v>0</v>
      </c>
      <c r="BX974" s="15">
        <f t="shared" si="611"/>
        <v>0</v>
      </c>
      <c r="BY974" s="15">
        <f t="shared" si="612"/>
        <v>0</v>
      </c>
      <c r="BZ974" s="15">
        <f t="shared" si="613"/>
        <v>0</v>
      </c>
      <c r="CA974" s="15">
        <f t="shared" si="614"/>
        <v>0</v>
      </c>
      <c r="CB974" s="15">
        <f t="shared" si="615"/>
        <v>0</v>
      </c>
      <c r="CC974" s="15">
        <f t="shared" si="616"/>
        <v>0</v>
      </c>
      <c r="CD974" s="15">
        <f t="shared" si="617"/>
        <v>0</v>
      </c>
      <c r="CE974" s="15">
        <f t="shared" si="618"/>
        <v>0</v>
      </c>
      <c r="CF974" s="15">
        <f t="shared" si="619"/>
        <v>0</v>
      </c>
      <c r="CG974" s="15">
        <f t="shared" si="620"/>
        <v>0</v>
      </c>
    </row>
    <row r="975" spans="15:85" x14ac:dyDescent="0.25">
      <c r="O975" s="1"/>
      <c r="P975" s="1"/>
      <c r="Q975" s="1"/>
      <c r="R975" s="1"/>
      <c r="S975" s="1"/>
      <c r="T975" s="1"/>
      <c r="U975" s="1"/>
      <c r="W975" s="1"/>
      <c r="X975" s="1"/>
      <c r="Y975" s="1"/>
      <c r="Z975" s="1"/>
      <c r="AD975" s="2"/>
      <c r="AE975" s="2"/>
      <c r="AF975" s="2"/>
      <c r="AG975" s="2"/>
      <c r="AH975" s="2"/>
      <c r="AI975" s="2"/>
      <c r="AJ975" s="2"/>
      <c r="AK975" s="2"/>
      <c r="AL975" s="2"/>
      <c r="AM975" s="2"/>
      <c r="AN975" s="2"/>
      <c r="AO975" s="2"/>
      <c r="AP975" s="2"/>
      <c r="AQ975" s="2"/>
      <c r="AR975" s="2"/>
      <c r="AS975" s="2"/>
      <c r="AT975" s="3"/>
      <c r="AU975" s="3"/>
      <c r="AV975" s="3"/>
      <c r="AW975" s="4"/>
      <c r="AX975" s="4"/>
      <c r="AY975" s="4"/>
      <c r="AZ975" s="4"/>
      <c r="BA975" s="4"/>
      <c r="BB975" s="4"/>
      <c r="BC975" s="4"/>
      <c r="BD975" s="15">
        <f t="shared" si="604"/>
        <v>1</v>
      </c>
      <c r="BE975" s="15">
        <f t="shared" si="603"/>
        <v>1</v>
      </c>
      <c r="BF975" s="15">
        <f t="shared" si="621"/>
        <v>1</v>
      </c>
      <c r="BG975" s="15">
        <f t="shared" si="621"/>
        <v>1</v>
      </c>
      <c r="BH975" s="15">
        <f t="shared" si="621"/>
        <v>1</v>
      </c>
      <c r="BI975" s="15">
        <f t="shared" si="621"/>
        <v>1</v>
      </c>
      <c r="BJ975" s="15">
        <f t="shared" si="621"/>
        <v>1</v>
      </c>
      <c r="BK975" s="15">
        <f t="shared" si="621"/>
        <v>1</v>
      </c>
      <c r="BL975" s="15">
        <f t="shared" si="621"/>
        <v>1</v>
      </c>
      <c r="BM975" s="15">
        <f t="shared" si="621"/>
        <v>1</v>
      </c>
      <c r="BN975" s="15">
        <f t="shared" si="621"/>
        <v>1</v>
      </c>
      <c r="BO975" s="15">
        <f t="shared" si="621"/>
        <v>1</v>
      </c>
      <c r="BP975" s="15">
        <f t="shared" si="621"/>
        <v>1</v>
      </c>
      <c r="BQ975" s="15">
        <f t="shared" si="621"/>
        <v>1</v>
      </c>
      <c r="BR975" s="15">
        <f t="shared" si="621"/>
        <v>1</v>
      </c>
      <c r="BS975" s="15">
        <f t="shared" si="606"/>
        <v>0</v>
      </c>
      <c r="BT975" s="15">
        <f t="shared" si="607"/>
        <v>0</v>
      </c>
      <c r="BU975" s="15">
        <f t="shared" si="608"/>
        <v>0</v>
      </c>
      <c r="BV975" s="15">
        <f t="shared" si="609"/>
        <v>0</v>
      </c>
      <c r="BW975" s="15">
        <f t="shared" si="610"/>
        <v>0</v>
      </c>
      <c r="BX975" s="15">
        <f t="shared" si="611"/>
        <v>0</v>
      </c>
      <c r="BY975" s="15">
        <f t="shared" si="612"/>
        <v>0</v>
      </c>
      <c r="BZ975" s="15">
        <f t="shared" si="613"/>
        <v>0</v>
      </c>
      <c r="CA975" s="15">
        <f t="shared" si="614"/>
        <v>0</v>
      </c>
      <c r="CB975" s="15">
        <f t="shared" si="615"/>
        <v>0</v>
      </c>
      <c r="CC975" s="15">
        <f t="shared" si="616"/>
        <v>0</v>
      </c>
      <c r="CD975" s="15">
        <f t="shared" si="617"/>
        <v>0</v>
      </c>
      <c r="CE975" s="15">
        <f t="shared" si="618"/>
        <v>0</v>
      </c>
      <c r="CF975" s="15">
        <f t="shared" si="619"/>
        <v>0</v>
      </c>
      <c r="CG975" s="15">
        <f t="shared" si="620"/>
        <v>0</v>
      </c>
    </row>
    <row r="976" spans="15:85" x14ac:dyDescent="0.25">
      <c r="O976" s="1"/>
      <c r="P976" s="1"/>
      <c r="Q976" s="1"/>
      <c r="R976" s="1"/>
      <c r="S976" s="1"/>
      <c r="T976" s="1"/>
      <c r="U976" s="1"/>
      <c r="W976" s="1"/>
      <c r="X976" s="1"/>
      <c r="Y976" s="1"/>
      <c r="Z976" s="1"/>
      <c r="AD976" s="2"/>
      <c r="AE976" s="2"/>
      <c r="AF976" s="2"/>
      <c r="AG976" s="2"/>
      <c r="AH976" s="2"/>
      <c r="AI976" s="2"/>
      <c r="AJ976" s="2"/>
      <c r="AK976" s="2"/>
      <c r="AL976" s="2"/>
      <c r="AM976" s="2"/>
      <c r="AN976" s="2"/>
      <c r="AO976" s="2"/>
      <c r="AP976" s="2"/>
      <c r="AQ976" s="2"/>
      <c r="AR976" s="2"/>
      <c r="AS976" s="2"/>
      <c r="AT976" s="3"/>
      <c r="AU976" s="3"/>
      <c r="AV976" s="3"/>
      <c r="AW976" s="4"/>
      <c r="AX976" s="4"/>
      <c r="AY976" s="4"/>
      <c r="AZ976" s="4"/>
      <c r="BA976" s="4"/>
      <c r="BB976" s="4"/>
      <c r="BC976" s="4"/>
      <c r="BD976" s="15">
        <f t="shared" si="604"/>
        <v>1</v>
      </c>
      <c r="BE976" s="15">
        <f t="shared" si="603"/>
        <v>1</v>
      </c>
      <c r="BF976" s="15">
        <f t="shared" si="621"/>
        <v>1</v>
      </c>
      <c r="BG976" s="15">
        <f t="shared" si="621"/>
        <v>1</v>
      </c>
      <c r="BH976" s="15">
        <f t="shared" si="621"/>
        <v>1</v>
      </c>
      <c r="BI976" s="15">
        <f t="shared" si="621"/>
        <v>1</v>
      </c>
      <c r="BJ976" s="15">
        <f t="shared" si="621"/>
        <v>1</v>
      </c>
      <c r="BK976" s="15">
        <f t="shared" si="621"/>
        <v>1</v>
      </c>
      <c r="BL976" s="15">
        <f t="shared" si="621"/>
        <v>1</v>
      </c>
      <c r="BM976" s="15">
        <f t="shared" si="621"/>
        <v>1</v>
      </c>
      <c r="BN976" s="15">
        <f t="shared" si="621"/>
        <v>1</v>
      </c>
      <c r="BO976" s="15">
        <f t="shared" si="621"/>
        <v>1</v>
      </c>
      <c r="BP976" s="15">
        <f t="shared" si="621"/>
        <v>1</v>
      </c>
      <c r="BQ976" s="15">
        <f t="shared" si="621"/>
        <v>1</v>
      </c>
      <c r="BR976" s="15">
        <f t="shared" si="621"/>
        <v>1</v>
      </c>
      <c r="BS976" s="15">
        <f t="shared" si="606"/>
        <v>0</v>
      </c>
      <c r="BT976" s="15">
        <f t="shared" si="607"/>
        <v>0</v>
      </c>
      <c r="BU976" s="15">
        <f t="shared" si="608"/>
        <v>0</v>
      </c>
      <c r="BV976" s="15">
        <f t="shared" si="609"/>
        <v>0</v>
      </c>
      <c r="BW976" s="15">
        <f t="shared" si="610"/>
        <v>0</v>
      </c>
      <c r="BX976" s="15">
        <f t="shared" si="611"/>
        <v>0</v>
      </c>
      <c r="BY976" s="15">
        <f t="shared" si="612"/>
        <v>0</v>
      </c>
      <c r="BZ976" s="15">
        <f t="shared" si="613"/>
        <v>0</v>
      </c>
      <c r="CA976" s="15">
        <f t="shared" si="614"/>
        <v>0</v>
      </c>
      <c r="CB976" s="15">
        <f t="shared" si="615"/>
        <v>0</v>
      </c>
      <c r="CC976" s="15">
        <f t="shared" si="616"/>
        <v>0</v>
      </c>
      <c r="CD976" s="15">
        <f t="shared" si="617"/>
        <v>0</v>
      </c>
      <c r="CE976" s="15">
        <f t="shared" si="618"/>
        <v>0</v>
      </c>
      <c r="CF976" s="15">
        <f t="shared" si="619"/>
        <v>0</v>
      </c>
      <c r="CG976" s="15">
        <f t="shared" si="620"/>
        <v>0</v>
      </c>
    </row>
    <row r="977" spans="15:85" x14ac:dyDescent="0.25">
      <c r="O977" s="1"/>
      <c r="P977" s="1"/>
      <c r="Q977" s="1"/>
      <c r="R977" s="1"/>
      <c r="S977" s="1"/>
      <c r="T977" s="1"/>
      <c r="U977" s="1"/>
      <c r="W977" s="1"/>
      <c r="X977" s="1"/>
      <c r="Y977" s="1"/>
      <c r="Z977" s="1"/>
      <c r="AD977" s="2"/>
      <c r="AE977" s="2"/>
      <c r="AF977" s="2"/>
      <c r="AG977" s="2"/>
      <c r="AH977" s="2"/>
      <c r="AI977" s="2"/>
      <c r="AJ977" s="2"/>
      <c r="AK977" s="2"/>
      <c r="AL977" s="2"/>
      <c r="AM977" s="2"/>
      <c r="AN977" s="2"/>
      <c r="AO977" s="2"/>
      <c r="AP977" s="2"/>
      <c r="AQ977" s="2"/>
      <c r="AR977" s="2"/>
      <c r="AS977" s="2"/>
      <c r="AT977" s="3"/>
      <c r="AU977" s="3"/>
      <c r="AV977" s="3"/>
      <c r="AW977" s="4"/>
      <c r="AX977" s="4"/>
      <c r="AY977" s="4"/>
      <c r="AZ977" s="4"/>
      <c r="BA977" s="4"/>
      <c r="BB977" s="4"/>
      <c r="BC977" s="4"/>
      <c r="BD977" s="15">
        <f t="shared" si="604"/>
        <v>1</v>
      </c>
      <c r="BE977" s="15">
        <f t="shared" si="603"/>
        <v>1</v>
      </c>
      <c r="BF977" s="15">
        <f t="shared" si="621"/>
        <v>1</v>
      </c>
      <c r="BG977" s="15">
        <f t="shared" si="621"/>
        <v>1</v>
      </c>
      <c r="BH977" s="15">
        <f t="shared" si="621"/>
        <v>1</v>
      </c>
      <c r="BI977" s="15">
        <f t="shared" si="621"/>
        <v>1</v>
      </c>
      <c r="BJ977" s="15">
        <f t="shared" si="621"/>
        <v>1</v>
      </c>
      <c r="BK977" s="15">
        <f t="shared" si="621"/>
        <v>1</v>
      </c>
      <c r="BL977" s="15">
        <f t="shared" si="621"/>
        <v>1</v>
      </c>
      <c r="BM977" s="15">
        <f t="shared" si="621"/>
        <v>1</v>
      </c>
      <c r="BN977" s="15">
        <f t="shared" si="621"/>
        <v>1</v>
      </c>
      <c r="BO977" s="15">
        <f t="shared" si="621"/>
        <v>1</v>
      </c>
      <c r="BP977" s="15">
        <f t="shared" si="621"/>
        <v>1</v>
      </c>
      <c r="BQ977" s="15">
        <f t="shared" si="621"/>
        <v>1</v>
      </c>
      <c r="BR977" s="15">
        <f t="shared" si="621"/>
        <v>1</v>
      </c>
      <c r="BS977" s="15">
        <f t="shared" si="606"/>
        <v>0</v>
      </c>
      <c r="BT977" s="15">
        <f t="shared" si="607"/>
        <v>0</v>
      </c>
      <c r="BU977" s="15">
        <f t="shared" si="608"/>
        <v>0</v>
      </c>
      <c r="BV977" s="15">
        <f t="shared" si="609"/>
        <v>0</v>
      </c>
      <c r="BW977" s="15">
        <f t="shared" si="610"/>
        <v>0</v>
      </c>
      <c r="BX977" s="15">
        <f t="shared" si="611"/>
        <v>0</v>
      </c>
      <c r="BY977" s="15">
        <f t="shared" si="612"/>
        <v>0</v>
      </c>
      <c r="BZ977" s="15">
        <f t="shared" si="613"/>
        <v>0</v>
      </c>
      <c r="CA977" s="15">
        <f t="shared" si="614"/>
        <v>0</v>
      </c>
      <c r="CB977" s="15">
        <f t="shared" si="615"/>
        <v>0</v>
      </c>
      <c r="CC977" s="15">
        <f t="shared" si="616"/>
        <v>0</v>
      </c>
      <c r="CD977" s="15">
        <f t="shared" si="617"/>
        <v>0</v>
      </c>
      <c r="CE977" s="15">
        <f t="shared" si="618"/>
        <v>0</v>
      </c>
      <c r="CF977" s="15">
        <f t="shared" si="619"/>
        <v>0</v>
      </c>
      <c r="CG977" s="15">
        <f t="shared" si="620"/>
        <v>0</v>
      </c>
    </row>
    <row r="978" spans="15:85" x14ac:dyDescent="0.25">
      <c r="O978" s="1"/>
      <c r="P978" s="1"/>
      <c r="Q978" s="1"/>
      <c r="R978" s="1"/>
      <c r="S978" s="1"/>
      <c r="T978" s="1"/>
      <c r="U978" s="1"/>
      <c r="W978" s="1"/>
      <c r="X978" s="1"/>
      <c r="Y978" s="1"/>
      <c r="Z978" s="1"/>
      <c r="AD978" s="2"/>
      <c r="AE978" s="2"/>
      <c r="AF978" s="2"/>
      <c r="AG978" s="2"/>
      <c r="AH978" s="2"/>
      <c r="AI978" s="2"/>
      <c r="AJ978" s="2"/>
      <c r="AK978" s="2"/>
      <c r="AL978" s="2"/>
      <c r="AM978" s="2"/>
      <c r="AN978" s="2"/>
      <c r="AO978" s="2"/>
      <c r="AP978" s="2"/>
      <c r="AQ978" s="2"/>
      <c r="AR978" s="2"/>
      <c r="AS978" s="2"/>
      <c r="AT978" s="3"/>
      <c r="AU978" s="3"/>
      <c r="AV978" s="3"/>
      <c r="AW978" s="4"/>
      <c r="AX978" s="4"/>
      <c r="AY978" s="4"/>
      <c r="AZ978" s="4"/>
      <c r="BA978" s="4"/>
      <c r="BB978" s="4"/>
      <c r="BC978" s="4"/>
      <c r="BD978" s="15">
        <f t="shared" si="604"/>
        <v>1</v>
      </c>
      <c r="BE978" s="15">
        <f t="shared" si="603"/>
        <v>1</v>
      </c>
      <c r="BF978" s="15">
        <f t="shared" si="621"/>
        <v>1</v>
      </c>
      <c r="BG978" s="15">
        <f t="shared" si="621"/>
        <v>1</v>
      </c>
      <c r="BH978" s="15">
        <f t="shared" si="621"/>
        <v>1</v>
      </c>
      <c r="BI978" s="15">
        <f t="shared" si="621"/>
        <v>1</v>
      </c>
      <c r="BJ978" s="15">
        <f t="shared" si="621"/>
        <v>1</v>
      </c>
      <c r="BK978" s="15">
        <f t="shared" si="621"/>
        <v>1</v>
      </c>
      <c r="BL978" s="15">
        <f t="shared" si="621"/>
        <v>1</v>
      </c>
      <c r="BM978" s="15">
        <f t="shared" si="621"/>
        <v>1</v>
      </c>
      <c r="BN978" s="15">
        <f t="shared" si="621"/>
        <v>1</v>
      </c>
      <c r="BO978" s="15">
        <f t="shared" si="621"/>
        <v>1</v>
      </c>
      <c r="BP978" s="15">
        <f t="shared" si="621"/>
        <v>1</v>
      </c>
      <c r="BQ978" s="15">
        <f t="shared" si="621"/>
        <v>1</v>
      </c>
      <c r="BR978" s="15">
        <f t="shared" si="621"/>
        <v>1</v>
      </c>
      <c r="BS978" s="15">
        <f t="shared" si="606"/>
        <v>0</v>
      </c>
      <c r="BT978" s="15">
        <f t="shared" si="607"/>
        <v>0</v>
      </c>
      <c r="BU978" s="15">
        <f t="shared" si="608"/>
        <v>0</v>
      </c>
      <c r="BV978" s="15">
        <f t="shared" si="609"/>
        <v>0</v>
      </c>
      <c r="BW978" s="15">
        <f t="shared" si="610"/>
        <v>0</v>
      </c>
      <c r="BX978" s="15">
        <f t="shared" si="611"/>
        <v>0</v>
      </c>
      <c r="BY978" s="15">
        <f t="shared" si="612"/>
        <v>0</v>
      </c>
      <c r="BZ978" s="15">
        <f t="shared" si="613"/>
        <v>0</v>
      </c>
      <c r="CA978" s="15">
        <f t="shared" si="614"/>
        <v>0</v>
      </c>
      <c r="CB978" s="15">
        <f t="shared" si="615"/>
        <v>0</v>
      </c>
      <c r="CC978" s="15">
        <f t="shared" si="616"/>
        <v>0</v>
      </c>
      <c r="CD978" s="15">
        <f t="shared" si="617"/>
        <v>0</v>
      </c>
      <c r="CE978" s="15">
        <f t="shared" si="618"/>
        <v>0</v>
      </c>
      <c r="CF978" s="15">
        <f t="shared" si="619"/>
        <v>0</v>
      </c>
      <c r="CG978" s="15">
        <f t="shared" si="620"/>
        <v>0</v>
      </c>
    </row>
    <row r="979" spans="15:85" x14ac:dyDescent="0.25">
      <c r="O979" s="1"/>
      <c r="P979" s="1"/>
      <c r="Q979" s="1"/>
      <c r="R979" s="1"/>
      <c r="S979" s="1"/>
      <c r="T979" s="1"/>
      <c r="U979" s="1"/>
      <c r="W979" s="1"/>
      <c r="X979" s="1"/>
      <c r="Y979" s="1"/>
      <c r="Z979" s="1"/>
      <c r="AD979" s="2"/>
      <c r="AE979" s="2"/>
      <c r="AF979" s="2"/>
      <c r="AG979" s="2"/>
      <c r="AH979" s="2"/>
      <c r="AI979" s="2"/>
      <c r="AJ979" s="2"/>
      <c r="AK979" s="2"/>
      <c r="AL979" s="2"/>
      <c r="AM979" s="2"/>
      <c r="AN979" s="2"/>
      <c r="AO979" s="2"/>
      <c r="AP979" s="2"/>
      <c r="AQ979" s="2"/>
      <c r="AR979" s="2"/>
      <c r="AS979" s="2"/>
      <c r="AT979" s="3"/>
      <c r="AU979" s="3"/>
      <c r="AV979" s="3"/>
      <c r="AW979" s="4"/>
      <c r="AX979" s="4"/>
      <c r="AY979" s="4"/>
      <c r="AZ979" s="4"/>
      <c r="BA979" s="4"/>
      <c r="BB979" s="4"/>
      <c r="BC979" s="4"/>
      <c r="BD979" s="15">
        <f t="shared" si="604"/>
        <v>1</v>
      </c>
      <c r="BE979" s="15">
        <f t="shared" si="603"/>
        <v>1</v>
      </c>
      <c r="BF979" s="15">
        <f t="shared" si="621"/>
        <v>1</v>
      </c>
      <c r="BG979" s="15">
        <f t="shared" si="621"/>
        <v>1</v>
      </c>
      <c r="BH979" s="15">
        <f t="shared" si="621"/>
        <v>1</v>
      </c>
      <c r="BI979" s="15">
        <f t="shared" si="621"/>
        <v>1</v>
      </c>
      <c r="BJ979" s="15">
        <f t="shared" si="621"/>
        <v>1</v>
      </c>
      <c r="BK979" s="15">
        <f t="shared" si="621"/>
        <v>1</v>
      </c>
      <c r="BL979" s="15">
        <f t="shared" si="621"/>
        <v>1</v>
      </c>
      <c r="BM979" s="15">
        <f t="shared" si="621"/>
        <v>1</v>
      </c>
      <c r="BN979" s="15">
        <f t="shared" si="621"/>
        <v>1</v>
      </c>
      <c r="BO979" s="15">
        <f t="shared" si="621"/>
        <v>1</v>
      </c>
      <c r="BP979" s="15">
        <f t="shared" si="621"/>
        <v>1</v>
      </c>
      <c r="BQ979" s="15">
        <f t="shared" si="621"/>
        <v>1</v>
      </c>
      <c r="BR979" s="15">
        <f t="shared" si="621"/>
        <v>1</v>
      </c>
      <c r="BS979" s="15">
        <f t="shared" si="606"/>
        <v>0</v>
      </c>
      <c r="BT979" s="15">
        <f t="shared" si="607"/>
        <v>0</v>
      </c>
      <c r="BU979" s="15">
        <f t="shared" si="608"/>
        <v>0</v>
      </c>
      <c r="BV979" s="15">
        <f t="shared" si="609"/>
        <v>0</v>
      </c>
      <c r="BW979" s="15">
        <f t="shared" si="610"/>
        <v>0</v>
      </c>
      <c r="BX979" s="15">
        <f t="shared" si="611"/>
        <v>0</v>
      </c>
      <c r="BY979" s="15">
        <f t="shared" si="612"/>
        <v>0</v>
      </c>
      <c r="BZ979" s="15">
        <f t="shared" si="613"/>
        <v>0</v>
      </c>
      <c r="CA979" s="15">
        <f t="shared" si="614"/>
        <v>0</v>
      </c>
      <c r="CB979" s="15">
        <f t="shared" si="615"/>
        <v>0</v>
      </c>
      <c r="CC979" s="15">
        <f t="shared" si="616"/>
        <v>0</v>
      </c>
      <c r="CD979" s="15">
        <f t="shared" si="617"/>
        <v>0</v>
      </c>
      <c r="CE979" s="15">
        <f t="shared" si="618"/>
        <v>0</v>
      </c>
      <c r="CF979" s="15">
        <f t="shared" si="619"/>
        <v>0</v>
      </c>
      <c r="CG979" s="15">
        <f t="shared" si="620"/>
        <v>0</v>
      </c>
    </row>
    <row r="980" spans="15:85" x14ac:dyDescent="0.25">
      <c r="O980" s="1"/>
      <c r="P980" s="1"/>
      <c r="Q980" s="1"/>
      <c r="R980" s="1"/>
      <c r="S980" s="1"/>
      <c r="T980" s="1"/>
      <c r="U980" s="1"/>
      <c r="W980" s="1"/>
      <c r="X980" s="1"/>
      <c r="Y980" s="1"/>
      <c r="Z980" s="1"/>
      <c r="AD980" s="2"/>
      <c r="AE980" s="2"/>
      <c r="AF980" s="2"/>
      <c r="AG980" s="2"/>
      <c r="AH980" s="2"/>
      <c r="AI980" s="2"/>
      <c r="AJ980" s="2"/>
      <c r="AK980" s="2"/>
      <c r="AL980" s="2"/>
      <c r="AM980" s="2"/>
      <c r="AN980" s="2"/>
      <c r="AO980" s="2"/>
      <c r="AP980" s="2"/>
      <c r="AQ980" s="2"/>
      <c r="AR980" s="2"/>
      <c r="AS980" s="2"/>
      <c r="AT980" s="3"/>
      <c r="AU980" s="3"/>
      <c r="AV980" s="3"/>
      <c r="AW980" s="4"/>
      <c r="AX980" s="4"/>
      <c r="AY980" s="4"/>
      <c r="AZ980" s="4"/>
      <c r="BA980" s="4"/>
      <c r="BB980" s="4"/>
      <c r="BC980" s="4"/>
      <c r="BD980" s="15">
        <f t="shared" si="604"/>
        <v>1</v>
      </c>
      <c r="BE980" s="15">
        <f t="shared" si="603"/>
        <v>1</v>
      </c>
      <c r="BF980" s="15">
        <f t="shared" si="621"/>
        <v>1</v>
      </c>
      <c r="BG980" s="15">
        <f t="shared" si="621"/>
        <v>1</v>
      </c>
      <c r="BH980" s="15">
        <f t="shared" si="621"/>
        <v>1</v>
      </c>
      <c r="BI980" s="15">
        <f t="shared" si="621"/>
        <v>1</v>
      </c>
      <c r="BJ980" s="15">
        <f t="shared" si="621"/>
        <v>1</v>
      </c>
      <c r="BK980" s="15">
        <f t="shared" si="621"/>
        <v>1</v>
      </c>
      <c r="BL980" s="15">
        <f t="shared" si="621"/>
        <v>1</v>
      </c>
      <c r="BM980" s="15">
        <f t="shared" si="621"/>
        <v>1</v>
      </c>
      <c r="BN980" s="15">
        <f t="shared" si="621"/>
        <v>1</v>
      </c>
      <c r="BO980" s="15">
        <f t="shared" si="621"/>
        <v>1</v>
      </c>
      <c r="BP980" s="15">
        <f t="shared" si="621"/>
        <v>1</v>
      </c>
      <c r="BQ980" s="15">
        <f t="shared" si="621"/>
        <v>1</v>
      </c>
      <c r="BR980" s="15">
        <f t="shared" si="621"/>
        <v>1</v>
      </c>
      <c r="BS980" s="15">
        <f t="shared" si="606"/>
        <v>0</v>
      </c>
      <c r="BT980" s="15">
        <f t="shared" si="607"/>
        <v>0</v>
      </c>
      <c r="BU980" s="15">
        <f t="shared" si="608"/>
        <v>0</v>
      </c>
      <c r="BV980" s="15">
        <f t="shared" si="609"/>
        <v>0</v>
      </c>
      <c r="BW980" s="15">
        <f t="shared" si="610"/>
        <v>0</v>
      </c>
      <c r="BX980" s="15">
        <f t="shared" si="611"/>
        <v>0</v>
      </c>
      <c r="BY980" s="15">
        <f t="shared" si="612"/>
        <v>0</v>
      </c>
      <c r="BZ980" s="15">
        <f t="shared" si="613"/>
        <v>0</v>
      </c>
      <c r="CA980" s="15">
        <f t="shared" si="614"/>
        <v>0</v>
      </c>
      <c r="CB980" s="15">
        <f t="shared" si="615"/>
        <v>0</v>
      </c>
      <c r="CC980" s="15">
        <f t="shared" si="616"/>
        <v>0</v>
      </c>
      <c r="CD980" s="15">
        <f t="shared" si="617"/>
        <v>0</v>
      </c>
      <c r="CE980" s="15">
        <f t="shared" si="618"/>
        <v>0</v>
      </c>
      <c r="CF980" s="15">
        <f t="shared" si="619"/>
        <v>0</v>
      </c>
      <c r="CG980" s="15">
        <f t="shared" si="620"/>
        <v>0</v>
      </c>
    </row>
    <row r="981" spans="15:85" x14ac:dyDescent="0.25">
      <c r="O981" s="1"/>
      <c r="P981" s="1"/>
      <c r="Q981" s="1"/>
      <c r="R981" s="1"/>
      <c r="S981" s="1"/>
      <c r="T981" s="1"/>
      <c r="U981" s="1"/>
      <c r="W981" s="1"/>
      <c r="X981" s="1"/>
      <c r="Y981" s="1"/>
      <c r="Z981" s="1"/>
      <c r="AD981" s="2"/>
      <c r="AE981" s="2"/>
      <c r="AF981" s="2"/>
      <c r="AG981" s="2"/>
      <c r="AH981" s="2"/>
      <c r="AI981" s="2"/>
      <c r="AJ981" s="2"/>
      <c r="AK981" s="2"/>
      <c r="AL981" s="2"/>
      <c r="AM981" s="2"/>
      <c r="AN981" s="2"/>
      <c r="AO981" s="2"/>
      <c r="AP981" s="2"/>
      <c r="AQ981" s="2"/>
      <c r="AR981" s="2"/>
      <c r="AS981" s="2"/>
      <c r="AT981" s="3"/>
      <c r="AU981" s="3"/>
      <c r="AV981" s="3"/>
      <c r="AW981" s="4"/>
      <c r="AX981" s="4"/>
      <c r="AY981" s="4"/>
      <c r="AZ981" s="4"/>
      <c r="BA981" s="4"/>
      <c r="BB981" s="4"/>
      <c r="BC981" s="4"/>
      <c r="BD981" s="15">
        <f t="shared" si="604"/>
        <v>1</v>
      </c>
      <c r="BE981" s="15">
        <f t="shared" si="603"/>
        <v>1</v>
      </c>
      <c r="BF981" s="15">
        <f t="shared" si="621"/>
        <v>1</v>
      </c>
      <c r="BG981" s="15">
        <f t="shared" si="621"/>
        <v>1</v>
      </c>
      <c r="BH981" s="15">
        <f t="shared" si="621"/>
        <v>1</v>
      </c>
      <c r="BI981" s="15">
        <f t="shared" si="621"/>
        <v>1</v>
      </c>
      <c r="BJ981" s="15">
        <f t="shared" si="621"/>
        <v>1</v>
      </c>
      <c r="BK981" s="15">
        <f t="shared" si="621"/>
        <v>1</v>
      </c>
      <c r="BL981" s="15">
        <f t="shared" si="621"/>
        <v>1</v>
      </c>
      <c r="BM981" s="15">
        <f t="shared" si="621"/>
        <v>1</v>
      </c>
      <c r="BN981" s="15">
        <f t="shared" si="621"/>
        <v>1</v>
      </c>
      <c r="BO981" s="15">
        <f t="shared" si="621"/>
        <v>1</v>
      </c>
      <c r="BP981" s="15">
        <f t="shared" si="621"/>
        <v>1</v>
      </c>
      <c r="BQ981" s="15">
        <f t="shared" si="621"/>
        <v>1</v>
      </c>
      <c r="BR981" s="15">
        <f t="shared" si="621"/>
        <v>1</v>
      </c>
      <c r="BS981" s="15">
        <f t="shared" si="606"/>
        <v>0</v>
      </c>
      <c r="BT981" s="15">
        <f t="shared" si="607"/>
        <v>0</v>
      </c>
      <c r="BU981" s="15">
        <f t="shared" si="608"/>
        <v>0</v>
      </c>
      <c r="BV981" s="15">
        <f t="shared" si="609"/>
        <v>0</v>
      </c>
      <c r="BW981" s="15">
        <f t="shared" si="610"/>
        <v>0</v>
      </c>
      <c r="BX981" s="15">
        <f t="shared" si="611"/>
        <v>0</v>
      </c>
      <c r="BY981" s="15">
        <f t="shared" si="612"/>
        <v>0</v>
      </c>
      <c r="BZ981" s="15">
        <f t="shared" si="613"/>
        <v>0</v>
      </c>
      <c r="CA981" s="15">
        <f t="shared" si="614"/>
        <v>0</v>
      </c>
      <c r="CB981" s="15">
        <f t="shared" si="615"/>
        <v>0</v>
      </c>
      <c r="CC981" s="15">
        <f t="shared" si="616"/>
        <v>0</v>
      </c>
      <c r="CD981" s="15">
        <f t="shared" si="617"/>
        <v>0</v>
      </c>
      <c r="CE981" s="15">
        <f t="shared" si="618"/>
        <v>0</v>
      </c>
      <c r="CF981" s="15">
        <f t="shared" si="619"/>
        <v>0</v>
      </c>
      <c r="CG981" s="15">
        <f t="shared" si="620"/>
        <v>0</v>
      </c>
    </row>
    <row r="982" spans="15:85" x14ac:dyDescent="0.25">
      <c r="O982" s="1"/>
      <c r="P982" s="1"/>
      <c r="Q982" s="1"/>
      <c r="R982" s="1"/>
      <c r="S982" s="1"/>
      <c r="T982" s="1"/>
      <c r="U982" s="1"/>
      <c r="W982" s="1"/>
      <c r="X982" s="1"/>
      <c r="Y982" s="1"/>
      <c r="Z982" s="1"/>
      <c r="AD982" s="2"/>
      <c r="AE982" s="2"/>
      <c r="AF982" s="2"/>
      <c r="AG982" s="2"/>
      <c r="AH982" s="2"/>
      <c r="AI982" s="2"/>
      <c r="AJ982" s="2"/>
      <c r="AK982" s="2"/>
      <c r="AL982" s="2"/>
      <c r="AM982" s="2"/>
      <c r="AN982" s="2"/>
      <c r="AO982" s="2"/>
      <c r="AP982" s="2"/>
      <c r="AQ982" s="2"/>
      <c r="AR982" s="2"/>
      <c r="AS982" s="2"/>
      <c r="AT982" s="3"/>
      <c r="AU982" s="3"/>
      <c r="AV982" s="3"/>
      <c r="AW982" s="4"/>
      <c r="AX982" s="4"/>
      <c r="AY982" s="4"/>
      <c r="AZ982" s="4"/>
      <c r="BA982" s="4"/>
      <c r="BB982" s="4"/>
      <c r="BC982" s="4"/>
      <c r="BD982" s="15">
        <f t="shared" si="604"/>
        <v>1</v>
      </c>
      <c r="BE982" s="15">
        <f t="shared" si="603"/>
        <v>1</v>
      </c>
      <c r="BF982" s="15">
        <f t="shared" si="621"/>
        <v>1</v>
      </c>
      <c r="BG982" s="15">
        <f t="shared" si="621"/>
        <v>1</v>
      </c>
      <c r="BH982" s="15">
        <f t="shared" si="621"/>
        <v>1</v>
      </c>
      <c r="BI982" s="15">
        <f t="shared" si="621"/>
        <v>1</v>
      </c>
      <c r="BJ982" s="15">
        <f t="shared" si="621"/>
        <v>1</v>
      </c>
      <c r="BK982" s="15">
        <f t="shared" si="621"/>
        <v>1</v>
      </c>
      <c r="BL982" s="15">
        <f t="shared" si="621"/>
        <v>1</v>
      </c>
      <c r="BM982" s="15">
        <f t="shared" si="621"/>
        <v>1</v>
      </c>
      <c r="BN982" s="15">
        <f t="shared" si="621"/>
        <v>1</v>
      </c>
      <c r="BO982" s="15">
        <f t="shared" si="621"/>
        <v>1</v>
      </c>
      <c r="BP982" s="15">
        <f t="shared" si="621"/>
        <v>1</v>
      </c>
      <c r="BQ982" s="15">
        <f t="shared" si="621"/>
        <v>1</v>
      </c>
      <c r="BR982" s="15">
        <f t="shared" si="621"/>
        <v>1</v>
      </c>
      <c r="BS982" s="15">
        <f t="shared" si="606"/>
        <v>0</v>
      </c>
      <c r="BT982" s="15">
        <f t="shared" si="607"/>
        <v>0</v>
      </c>
      <c r="BU982" s="15">
        <f t="shared" si="608"/>
        <v>0</v>
      </c>
      <c r="BV982" s="15">
        <f t="shared" si="609"/>
        <v>0</v>
      </c>
      <c r="BW982" s="15">
        <f t="shared" si="610"/>
        <v>0</v>
      </c>
      <c r="BX982" s="15">
        <f t="shared" si="611"/>
        <v>0</v>
      </c>
      <c r="BY982" s="15">
        <f t="shared" si="612"/>
        <v>0</v>
      </c>
      <c r="BZ982" s="15">
        <f t="shared" si="613"/>
        <v>0</v>
      </c>
      <c r="CA982" s="15">
        <f t="shared" si="614"/>
        <v>0</v>
      </c>
      <c r="CB982" s="15">
        <f t="shared" si="615"/>
        <v>0</v>
      </c>
      <c r="CC982" s="15">
        <f t="shared" si="616"/>
        <v>0</v>
      </c>
      <c r="CD982" s="15">
        <f t="shared" si="617"/>
        <v>0</v>
      </c>
      <c r="CE982" s="15">
        <f t="shared" si="618"/>
        <v>0</v>
      </c>
      <c r="CF982" s="15">
        <f t="shared" si="619"/>
        <v>0</v>
      </c>
      <c r="CG982" s="15">
        <f t="shared" si="620"/>
        <v>0</v>
      </c>
    </row>
    <row r="983" spans="15:85" x14ac:dyDescent="0.25">
      <c r="O983" s="1"/>
      <c r="P983" s="1"/>
      <c r="Q983" s="1"/>
      <c r="R983" s="1"/>
      <c r="S983" s="1"/>
      <c r="T983" s="1"/>
      <c r="U983" s="1"/>
      <c r="W983" s="1"/>
      <c r="X983" s="1"/>
      <c r="Y983" s="1"/>
      <c r="Z983" s="1"/>
      <c r="AD983" s="2"/>
      <c r="AE983" s="2"/>
      <c r="AF983" s="2"/>
      <c r="AG983" s="2"/>
      <c r="AH983" s="2"/>
      <c r="AI983" s="2"/>
      <c r="AJ983" s="2"/>
      <c r="AK983" s="2"/>
      <c r="AL983" s="2"/>
      <c r="AM983" s="2"/>
      <c r="AN983" s="2"/>
      <c r="AO983" s="2"/>
      <c r="AP983" s="2"/>
      <c r="AQ983" s="2"/>
      <c r="AR983" s="2"/>
      <c r="AS983" s="2"/>
      <c r="AT983" s="3"/>
      <c r="AU983" s="3"/>
      <c r="AV983" s="3"/>
      <c r="AW983" s="4"/>
      <c r="AX983" s="4"/>
      <c r="AY983" s="4"/>
      <c r="AZ983" s="4"/>
      <c r="BA983" s="4"/>
      <c r="BB983" s="4"/>
      <c r="BC983" s="4"/>
      <c r="BD983" s="15">
        <f t="shared" si="604"/>
        <v>1</v>
      </c>
      <c r="BE983" s="15">
        <f t="shared" si="603"/>
        <v>1</v>
      </c>
      <c r="BF983" s="15">
        <f t="shared" si="621"/>
        <v>1</v>
      </c>
      <c r="BG983" s="15">
        <f t="shared" si="621"/>
        <v>1</v>
      </c>
      <c r="BH983" s="15">
        <f t="shared" si="621"/>
        <v>1</v>
      </c>
      <c r="BI983" s="15">
        <f t="shared" si="621"/>
        <v>1</v>
      </c>
      <c r="BJ983" s="15">
        <f t="shared" si="621"/>
        <v>1</v>
      </c>
      <c r="BK983" s="15">
        <f t="shared" si="621"/>
        <v>1</v>
      </c>
      <c r="BL983" s="15">
        <f t="shared" si="621"/>
        <v>1</v>
      </c>
      <c r="BM983" s="15">
        <f t="shared" si="621"/>
        <v>1</v>
      </c>
      <c r="BN983" s="15">
        <f t="shared" si="621"/>
        <v>1</v>
      </c>
      <c r="BO983" s="15">
        <f t="shared" si="621"/>
        <v>1</v>
      </c>
      <c r="BP983" s="15">
        <f t="shared" si="621"/>
        <v>1</v>
      </c>
      <c r="BQ983" s="15">
        <f t="shared" si="621"/>
        <v>1</v>
      </c>
      <c r="BR983" s="15">
        <f t="shared" si="621"/>
        <v>1</v>
      </c>
      <c r="BS983" s="15">
        <f t="shared" si="606"/>
        <v>0</v>
      </c>
      <c r="BT983" s="15">
        <f t="shared" si="607"/>
        <v>0</v>
      </c>
      <c r="BU983" s="15">
        <f t="shared" si="608"/>
        <v>0</v>
      </c>
      <c r="BV983" s="15">
        <f t="shared" si="609"/>
        <v>0</v>
      </c>
      <c r="BW983" s="15">
        <f t="shared" si="610"/>
        <v>0</v>
      </c>
      <c r="BX983" s="15">
        <f t="shared" si="611"/>
        <v>0</v>
      </c>
      <c r="BY983" s="15">
        <f t="shared" si="612"/>
        <v>0</v>
      </c>
      <c r="BZ983" s="15">
        <f t="shared" si="613"/>
        <v>0</v>
      </c>
      <c r="CA983" s="15">
        <f t="shared" si="614"/>
        <v>0</v>
      </c>
      <c r="CB983" s="15">
        <f t="shared" si="615"/>
        <v>0</v>
      </c>
      <c r="CC983" s="15">
        <f t="shared" si="616"/>
        <v>0</v>
      </c>
      <c r="CD983" s="15">
        <f t="shared" si="617"/>
        <v>0</v>
      </c>
      <c r="CE983" s="15">
        <f t="shared" si="618"/>
        <v>0</v>
      </c>
      <c r="CF983" s="15">
        <f t="shared" si="619"/>
        <v>0</v>
      </c>
      <c r="CG983" s="15">
        <f t="shared" si="620"/>
        <v>0</v>
      </c>
    </row>
    <row r="984" spans="15:85" x14ac:dyDescent="0.25">
      <c r="O984" s="1"/>
      <c r="P984" s="1"/>
      <c r="Q984" s="1"/>
      <c r="R984" s="1"/>
      <c r="S984" s="1"/>
      <c r="T984" s="1"/>
      <c r="U984" s="1"/>
      <c r="W984" s="1"/>
      <c r="X984" s="1"/>
      <c r="Y984" s="1"/>
      <c r="Z984" s="1"/>
      <c r="AD984" s="2"/>
      <c r="AE984" s="2"/>
      <c r="AF984" s="2"/>
      <c r="AG984" s="2"/>
      <c r="AH984" s="2"/>
      <c r="AI984" s="2"/>
      <c r="AJ984" s="2"/>
      <c r="AK984" s="2"/>
      <c r="AL984" s="2"/>
      <c r="AM984" s="2"/>
      <c r="AN984" s="2"/>
      <c r="AO984" s="2"/>
      <c r="AP984" s="2"/>
      <c r="AQ984" s="2"/>
      <c r="AR984" s="2"/>
      <c r="AS984" s="2"/>
      <c r="AT984" s="3"/>
      <c r="AU984" s="3"/>
      <c r="AV984" s="3"/>
      <c r="AW984" s="4"/>
      <c r="AX984" s="4"/>
      <c r="AY984" s="4"/>
      <c r="AZ984" s="4"/>
      <c r="BA984" s="4"/>
      <c r="BB984" s="4"/>
      <c r="BC984" s="4"/>
      <c r="BD984" s="15">
        <f t="shared" si="604"/>
        <v>1</v>
      </c>
      <c r="BE984" s="15">
        <f t="shared" si="603"/>
        <v>1</v>
      </c>
      <c r="BF984" s="15">
        <f t="shared" ref="BF984:BR993" si="622">IF(BF$1-$AW984&gt;$CK$1,1,0)</f>
        <v>1</v>
      </c>
      <c r="BG984" s="15">
        <f t="shared" si="622"/>
        <v>1</v>
      </c>
      <c r="BH984" s="15">
        <f t="shared" si="622"/>
        <v>1</v>
      </c>
      <c r="BI984" s="15">
        <f t="shared" si="622"/>
        <v>1</v>
      </c>
      <c r="BJ984" s="15">
        <f t="shared" si="622"/>
        <v>1</v>
      </c>
      <c r="BK984" s="15">
        <f t="shared" si="622"/>
        <v>1</v>
      </c>
      <c r="BL984" s="15">
        <f t="shared" si="622"/>
        <v>1</v>
      </c>
      <c r="BM984" s="15">
        <f t="shared" si="622"/>
        <v>1</v>
      </c>
      <c r="BN984" s="15">
        <f t="shared" si="622"/>
        <v>1</v>
      </c>
      <c r="BO984" s="15">
        <f t="shared" si="622"/>
        <v>1</v>
      </c>
      <c r="BP984" s="15">
        <f t="shared" si="622"/>
        <v>1</v>
      </c>
      <c r="BQ984" s="15">
        <f t="shared" si="622"/>
        <v>1</v>
      </c>
      <c r="BR984" s="15">
        <f t="shared" si="622"/>
        <v>1</v>
      </c>
      <c r="BS984" s="15">
        <f t="shared" si="606"/>
        <v>0</v>
      </c>
      <c r="BT984" s="15">
        <f t="shared" si="607"/>
        <v>0</v>
      </c>
      <c r="BU984" s="15">
        <f t="shared" si="608"/>
        <v>0</v>
      </c>
      <c r="BV984" s="15">
        <f t="shared" si="609"/>
        <v>0</v>
      </c>
      <c r="BW984" s="15">
        <f t="shared" si="610"/>
        <v>0</v>
      </c>
      <c r="BX984" s="15">
        <f t="shared" si="611"/>
        <v>0</v>
      </c>
      <c r="BY984" s="15">
        <f t="shared" si="612"/>
        <v>0</v>
      </c>
      <c r="BZ984" s="15">
        <f t="shared" si="613"/>
        <v>0</v>
      </c>
      <c r="CA984" s="15">
        <f t="shared" si="614"/>
        <v>0</v>
      </c>
      <c r="CB984" s="15">
        <f t="shared" si="615"/>
        <v>0</v>
      </c>
      <c r="CC984" s="15">
        <f t="shared" si="616"/>
        <v>0</v>
      </c>
      <c r="CD984" s="15">
        <f t="shared" si="617"/>
        <v>0</v>
      </c>
      <c r="CE984" s="15">
        <f t="shared" si="618"/>
        <v>0</v>
      </c>
      <c r="CF984" s="15">
        <f t="shared" si="619"/>
        <v>0</v>
      </c>
      <c r="CG984" s="15">
        <f t="shared" si="620"/>
        <v>0</v>
      </c>
    </row>
    <row r="985" spans="15:85" x14ac:dyDescent="0.25">
      <c r="O985" s="1"/>
      <c r="P985" s="1"/>
      <c r="Q985" s="1"/>
      <c r="R985" s="1"/>
      <c r="S985" s="1"/>
      <c r="T985" s="1"/>
      <c r="U985" s="1"/>
      <c r="W985" s="1"/>
      <c r="X985" s="1"/>
      <c r="Y985" s="1"/>
      <c r="Z985" s="1"/>
      <c r="AD985" s="2"/>
      <c r="AE985" s="2"/>
      <c r="AF985" s="2"/>
      <c r="AG985" s="2"/>
      <c r="AH985" s="2"/>
      <c r="AI985" s="2"/>
      <c r="AJ985" s="2"/>
      <c r="AK985" s="2"/>
      <c r="AL985" s="2"/>
      <c r="AM985" s="2"/>
      <c r="AN985" s="2"/>
      <c r="AO985" s="2"/>
      <c r="AP985" s="2"/>
      <c r="AQ985" s="2"/>
      <c r="AR985" s="2"/>
      <c r="AS985" s="2"/>
      <c r="AT985" s="3"/>
      <c r="AU985" s="3"/>
      <c r="AV985" s="3"/>
      <c r="AW985" s="4"/>
      <c r="AX985" s="4"/>
      <c r="AY985" s="4"/>
      <c r="AZ985" s="4"/>
      <c r="BA985" s="4"/>
      <c r="BB985" s="4"/>
      <c r="BC985" s="4"/>
      <c r="BD985" s="15">
        <f t="shared" si="604"/>
        <v>1</v>
      </c>
      <c r="BE985" s="15">
        <f t="shared" si="603"/>
        <v>1</v>
      </c>
      <c r="BF985" s="15">
        <f t="shared" si="622"/>
        <v>1</v>
      </c>
      <c r="BG985" s="15">
        <f t="shared" si="622"/>
        <v>1</v>
      </c>
      <c r="BH985" s="15">
        <f t="shared" si="622"/>
        <v>1</v>
      </c>
      <c r="BI985" s="15">
        <f t="shared" si="622"/>
        <v>1</v>
      </c>
      <c r="BJ985" s="15">
        <f t="shared" si="622"/>
        <v>1</v>
      </c>
      <c r="BK985" s="15">
        <f t="shared" si="622"/>
        <v>1</v>
      </c>
      <c r="BL985" s="15">
        <f t="shared" si="622"/>
        <v>1</v>
      </c>
      <c r="BM985" s="15">
        <f t="shared" si="622"/>
        <v>1</v>
      </c>
      <c r="BN985" s="15">
        <f t="shared" si="622"/>
        <v>1</v>
      </c>
      <c r="BO985" s="15">
        <f t="shared" si="622"/>
        <v>1</v>
      </c>
      <c r="BP985" s="15">
        <f t="shared" si="622"/>
        <v>1</v>
      </c>
      <c r="BQ985" s="15">
        <f t="shared" si="622"/>
        <v>1</v>
      </c>
      <c r="BR985" s="15">
        <f t="shared" si="622"/>
        <v>1</v>
      </c>
      <c r="BS985" s="15">
        <f t="shared" si="606"/>
        <v>0</v>
      </c>
      <c r="BT985" s="15">
        <f t="shared" si="607"/>
        <v>0</v>
      </c>
      <c r="BU985" s="15">
        <f t="shared" si="608"/>
        <v>0</v>
      </c>
      <c r="BV985" s="15">
        <f t="shared" si="609"/>
        <v>0</v>
      </c>
      <c r="BW985" s="15">
        <f t="shared" si="610"/>
        <v>0</v>
      </c>
      <c r="BX985" s="15">
        <f t="shared" si="611"/>
        <v>0</v>
      </c>
      <c r="BY985" s="15">
        <f t="shared" si="612"/>
        <v>0</v>
      </c>
      <c r="BZ985" s="15">
        <f t="shared" si="613"/>
        <v>0</v>
      </c>
      <c r="CA985" s="15">
        <f t="shared" si="614"/>
        <v>0</v>
      </c>
      <c r="CB985" s="15">
        <f t="shared" si="615"/>
        <v>0</v>
      </c>
      <c r="CC985" s="15">
        <f t="shared" si="616"/>
        <v>0</v>
      </c>
      <c r="CD985" s="15">
        <f t="shared" si="617"/>
        <v>0</v>
      </c>
      <c r="CE985" s="15">
        <f t="shared" si="618"/>
        <v>0</v>
      </c>
      <c r="CF985" s="15">
        <f t="shared" si="619"/>
        <v>0</v>
      </c>
      <c r="CG985" s="15">
        <f t="shared" si="620"/>
        <v>0</v>
      </c>
    </row>
    <row r="986" spans="15:85" x14ac:dyDescent="0.25">
      <c r="O986" s="1"/>
      <c r="P986" s="1"/>
      <c r="Q986" s="1"/>
      <c r="R986" s="1"/>
      <c r="S986" s="1"/>
      <c r="T986" s="1"/>
      <c r="U986" s="1"/>
      <c r="W986" s="1"/>
      <c r="X986" s="1"/>
      <c r="Y986" s="1"/>
      <c r="Z986" s="1"/>
      <c r="AD986" s="2"/>
      <c r="AE986" s="2"/>
      <c r="AF986" s="2"/>
      <c r="AG986" s="2"/>
      <c r="AH986" s="2"/>
      <c r="AI986" s="2"/>
      <c r="AJ986" s="2"/>
      <c r="AK986" s="2"/>
      <c r="AL986" s="2"/>
      <c r="AM986" s="2"/>
      <c r="AN986" s="2"/>
      <c r="AO986" s="2"/>
      <c r="AP986" s="2"/>
      <c r="AQ986" s="2"/>
      <c r="AR986" s="2"/>
      <c r="AS986" s="2"/>
      <c r="AT986" s="3"/>
      <c r="AU986" s="3"/>
      <c r="AV986" s="3"/>
      <c r="AW986" s="4"/>
      <c r="AX986" s="4"/>
      <c r="AY986" s="4"/>
      <c r="AZ986" s="4"/>
      <c r="BA986" s="4"/>
      <c r="BB986" s="4"/>
      <c r="BC986" s="4"/>
      <c r="BD986" s="15">
        <f t="shared" si="604"/>
        <v>1</v>
      </c>
      <c r="BE986" s="15">
        <f t="shared" si="603"/>
        <v>1</v>
      </c>
      <c r="BF986" s="15">
        <f t="shared" si="622"/>
        <v>1</v>
      </c>
      <c r="BG986" s="15">
        <f t="shared" si="622"/>
        <v>1</v>
      </c>
      <c r="BH986" s="15">
        <f t="shared" si="622"/>
        <v>1</v>
      </c>
      <c r="BI986" s="15">
        <f t="shared" si="622"/>
        <v>1</v>
      </c>
      <c r="BJ986" s="15">
        <f t="shared" si="622"/>
        <v>1</v>
      </c>
      <c r="BK986" s="15">
        <f t="shared" si="622"/>
        <v>1</v>
      </c>
      <c r="BL986" s="15">
        <f t="shared" si="622"/>
        <v>1</v>
      </c>
      <c r="BM986" s="15">
        <f t="shared" si="622"/>
        <v>1</v>
      </c>
      <c r="BN986" s="15">
        <f t="shared" si="622"/>
        <v>1</v>
      </c>
      <c r="BO986" s="15">
        <f t="shared" si="622"/>
        <v>1</v>
      </c>
      <c r="BP986" s="15">
        <f t="shared" si="622"/>
        <v>1</v>
      </c>
      <c r="BQ986" s="15">
        <f t="shared" si="622"/>
        <v>1</v>
      </c>
      <c r="BR986" s="15">
        <f t="shared" si="622"/>
        <v>1</v>
      </c>
      <c r="BS986" s="15">
        <f t="shared" si="606"/>
        <v>0</v>
      </c>
      <c r="BT986" s="15">
        <f t="shared" si="607"/>
        <v>0</v>
      </c>
      <c r="BU986" s="15">
        <f t="shared" si="608"/>
        <v>0</v>
      </c>
      <c r="BV986" s="15">
        <f t="shared" si="609"/>
        <v>0</v>
      </c>
      <c r="BW986" s="15">
        <f t="shared" si="610"/>
        <v>0</v>
      </c>
      <c r="BX986" s="15">
        <f t="shared" si="611"/>
        <v>0</v>
      </c>
      <c r="BY986" s="15">
        <f t="shared" si="612"/>
        <v>0</v>
      </c>
      <c r="BZ986" s="15">
        <f t="shared" si="613"/>
        <v>0</v>
      </c>
      <c r="CA986" s="15">
        <f t="shared" si="614"/>
        <v>0</v>
      </c>
      <c r="CB986" s="15">
        <f t="shared" si="615"/>
        <v>0</v>
      </c>
      <c r="CC986" s="15">
        <f t="shared" si="616"/>
        <v>0</v>
      </c>
      <c r="CD986" s="15">
        <f t="shared" si="617"/>
        <v>0</v>
      </c>
      <c r="CE986" s="15">
        <f t="shared" si="618"/>
        <v>0</v>
      </c>
      <c r="CF986" s="15">
        <f t="shared" si="619"/>
        <v>0</v>
      </c>
      <c r="CG986" s="15">
        <f t="shared" si="620"/>
        <v>0</v>
      </c>
    </row>
    <row r="987" spans="15:85" x14ac:dyDescent="0.25">
      <c r="O987" s="1"/>
      <c r="P987" s="1"/>
      <c r="Q987" s="1"/>
      <c r="R987" s="1"/>
      <c r="S987" s="1"/>
      <c r="T987" s="1"/>
      <c r="U987" s="1"/>
      <c r="W987" s="1"/>
      <c r="X987" s="1"/>
      <c r="Y987" s="1"/>
      <c r="Z987" s="1"/>
      <c r="AD987" s="2"/>
      <c r="AE987" s="2"/>
      <c r="AF987" s="2"/>
      <c r="AG987" s="2"/>
      <c r="AH987" s="2"/>
      <c r="AI987" s="2"/>
      <c r="AJ987" s="2"/>
      <c r="AK987" s="2"/>
      <c r="AL987" s="2"/>
      <c r="AM987" s="2"/>
      <c r="AN987" s="2"/>
      <c r="AO987" s="2"/>
      <c r="AP987" s="2"/>
      <c r="AQ987" s="2"/>
      <c r="AR987" s="2"/>
      <c r="AS987" s="2"/>
      <c r="AT987" s="3"/>
      <c r="AU987" s="3"/>
      <c r="AV987" s="3"/>
      <c r="AW987" s="4"/>
      <c r="AX987" s="4"/>
      <c r="AY987" s="4"/>
      <c r="AZ987" s="4"/>
      <c r="BA987" s="4"/>
      <c r="BB987" s="4"/>
      <c r="BC987" s="4"/>
      <c r="BD987" s="15">
        <f t="shared" si="604"/>
        <v>1</v>
      </c>
      <c r="BE987" s="15">
        <f t="shared" si="603"/>
        <v>1</v>
      </c>
      <c r="BF987" s="15">
        <f t="shared" si="622"/>
        <v>1</v>
      </c>
      <c r="BG987" s="15">
        <f t="shared" si="622"/>
        <v>1</v>
      </c>
      <c r="BH987" s="15">
        <f t="shared" si="622"/>
        <v>1</v>
      </c>
      <c r="BI987" s="15">
        <f t="shared" si="622"/>
        <v>1</v>
      </c>
      <c r="BJ987" s="15">
        <f t="shared" si="622"/>
        <v>1</v>
      </c>
      <c r="BK987" s="15">
        <f t="shared" si="622"/>
        <v>1</v>
      </c>
      <c r="BL987" s="15">
        <f t="shared" si="622"/>
        <v>1</v>
      </c>
      <c r="BM987" s="15">
        <f t="shared" si="622"/>
        <v>1</v>
      </c>
      <c r="BN987" s="15">
        <f t="shared" si="622"/>
        <v>1</v>
      </c>
      <c r="BO987" s="15">
        <f t="shared" si="622"/>
        <v>1</v>
      </c>
      <c r="BP987" s="15">
        <f t="shared" si="622"/>
        <v>1</v>
      </c>
      <c r="BQ987" s="15">
        <f t="shared" si="622"/>
        <v>1</v>
      </c>
      <c r="BR987" s="15">
        <f t="shared" si="622"/>
        <v>1</v>
      </c>
      <c r="BS987" s="15">
        <f t="shared" si="606"/>
        <v>0</v>
      </c>
      <c r="BT987" s="15">
        <f t="shared" si="607"/>
        <v>0</v>
      </c>
      <c r="BU987" s="15">
        <f t="shared" si="608"/>
        <v>0</v>
      </c>
      <c r="BV987" s="15">
        <f t="shared" si="609"/>
        <v>0</v>
      </c>
      <c r="BW987" s="15">
        <f t="shared" si="610"/>
        <v>0</v>
      </c>
      <c r="BX987" s="15">
        <f t="shared" si="611"/>
        <v>0</v>
      </c>
      <c r="BY987" s="15">
        <f t="shared" si="612"/>
        <v>0</v>
      </c>
      <c r="BZ987" s="15">
        <f t="shared" si="613"/>
        <v>0</v>
      </c>
      <c r="CA987" s="15">
        <f t="shared" si="614"/>
        <v>0</v>
      </c>
      <c r="CB987" s="15">
        <f t="shared" si="615"/>
        <v>0</v>
      </c>
      <c r="CC987" s="15">
        <f t="shared" si="616"/>
        <v>0</v>
      </c>
      <c r="CD987" s="15">
        <f t="shared" si="617"/>
        <v>0</v>
      </c>
      <c r="CE987" s="15">
        <f t="shared" si="618"/>
        <v>0</v>
      </c>
      <c r="CF987" s="15">
        <f t="shared" si="619"/>
        <v>0</v>
      </c>
      <c r="CG987" s="15">
        <f t="shared" si="620"/>
        <v>0</v>
      </c>
    </row>
    <row r="988" spans="15:85" x14ac:dyDescent="0.25">
      <c r="O988" s="1"/>
      <c r="P988" s="1"/>
      <c r="Q988" s="1"/>
      <c r="R988" s="1"/>
      <c r="S988" s="1"/>
      <c r="T988" s="1"/>
      <c r="U988" s="1"/>
      <c r="W988" s="1"/>
      <c r="X988" s="1"/>
      <c r="Y988" s="1"/>
      <c r="Z988" s="1"/>
      <c r="AD988" s="2"/>
      <c r="AE988" s="2"/>
      <c r="AF988" s="2"/>
      <c r="AG988" s="2"/>
      <c r="AH988" s="2"/>
      <c r="AI988" s="2"/>
      <c r="AJ988" s="2"/>
      <c r="AK988" s="2"/>
      <c r="AL988" s="2"/>
      <c r="AM988" s="2"/>
      <c r="AN988" s="2"/>
      <c r="AO988" s="2"/>
      <c r="AP988" s="2"/>
      <c r="AQ988" s="2"/>
      <c r="AR988" s="2"/>
      <c r="AS988" s="2"/>
      <c r="AT988" s="3"/>
      <c r="AU988" s="3"/>
      <c r="AV988" s="3"/>
      <c r="AW988" s="4"/>
      <c r="AX988" s="4"/>
      <c r="AY988" s="4"/>
      <c r="AZ988" s="4"/>
      <c r="BA988" s="4"/>
      <c r="BB988" s="4"/>
      <c r="BC988" s="4"/>
      <c r="BD988" s="15">
        <f t="shared" si="604"/>
        <v>1</v>
      </c>
      <c r="BE988" s="15">
        <f t="shared" si="603"/>
        <v>1</v>
      </c>
      <c r="BF988" s="15">
        <f t="shared" si="622"/>
        <v>1</v>
      </c>
      <c r="BG988" s="15">
        <f t="shared" si="622"/>
        <v>1</v>
      </c>
      <c r="BH988" s="15">
        <f t="shared" si="622"/>
        <v>1</v>
      </c>
      <c r="BI988" s="15">
        <f t="shared" si="622"/>
        <v>1</v>
      </c>
      <c r="BJ988" s="15">
        <f t="shared" si="622"/>
        <v>1</v>
      </c>
      <c r="BK988" s="15">
        <f t="shared" si="622"/>
        <v>1</v>
      </c>
      <c r="BL988" s="15">
        <f t="shared" si="622"/>
        <v>1</v>
      </c>
      <c r="BM988" s="15">
        <f t="shared" si="622"/>
        <v>1</v>
      </c>
      <c r="BN988" s="15">
        <f t="shared" si="622"/>
        <v>1</v>
      </c>
      <c r="BO988" s="15">
        <f t="shared" si="622"/>
        <v>1</v>
      </c>
      <c r="BP988" s="15">
        <f t="shared" si="622"/>
        <v>1</v>
      </c>
      <c r="BQ988" s="15">
        <f t="shared" si="622"/>
        <v>1</v>
      </c>
      <c r="BR988" s="15">
        <f t="shared" si="622"/>
        <v>1</v>
      </c>
      <c r="BS988" s="15">
        <f t="shared" si="606"/>
        <v>0</v>
      </c>
      <c r="BT988" s="15">
        <f t="shared" si="607"/>
        <v>0</v>
      </c>
      <c r="BU988" s="15">
        <f t="shared" si="608"/>
        <v>0</v>
      </c>
      <c r="BV988" s="15">
        <f t="shared" si="609"/>
        <v>0</v>
      </c>
      <c r="BW988" s="15">
        <f t="shared" si="610"/>
        <v>0</v>
      </c>
      <c r="BX988" s="15">
        <f t="shared" si="611"/>
        <v>0</v>
      </c>
      <c r="BY988" s="15">
        <f t="shared" si="612"/>
        <v>0</v>
      </c>
      <c r="BZ988" s="15">
        <f t="shared" si="613"/>
        <v>0</v>
      </c>
      <c r="CA988" s="15">
        <f t="shared" si="614"/>
        <v>0</v>
      </c>
      <c r="CB988" s="15">
        <f t="shared" si="615"/>
        <v>0</v>
      </c>
      <c r="CC988" s="15">
        <f t="shared" si="616"/>
        <v>0</v>
      </c>
      <c r="CD988" s="15">
        <f t="shared" si="617"/>
        <v>0</v>
      </c>
      <c r="CE988" s="15">
        <f t="shared" si="618"/>
        <v>0</v>
      </c>
      <c r="CF988" s="15">
        <f t="shared" si="619"/>
        <v>0</v>
      </c>
      <c r="CG988" s="15">
        <f t="shared" si="620"/>
        <v>0</v>
      </c>
    </row>
    <row r="989" spans="15:85" x14ac:dyDescent="0.25">
      <c r="O989" s="1"/>
      <c r="P989" s="1"/>
      <c r="Q989" s="1"/>
      <c r="R989" s="1"/>
      <c r="S989" s="1"/>
      <c r="T989" s="1"/>
      <c r="U989" s="1"/>
      <c r="W989" s="1"/>
      <c r="X989" s="1"/>
      <c r="Y989" s="1"/>
      <c r="Z989" s="1"/>
      <c r="AD989" s="2"/>
      <c r="AE989" s="2"/>
      <c r="AF989" s="2"/>
      <c r="AG989" s="2"/>
      <c r="AH989" s="2"/>
      <c r="AI989" s="2"/>
      <c r="AJ989" s="2"/>
      <c r="AK989" s="2"/>
      <c r="AL989" s="2"/>
      <c r="AM989" s="2"/>
      <c r="AN989" s="2"/>
      <c r="AO989" s="2"/>
      <c r="AP989" s="2"/>
      <c r="AQ989" s="2"/>
      <c r="AR989" s="2"/>
      <c r="AS989" s="2"/>
      <c r="AT989" s="3"/>
      <c r="AU989" s="3"/>
      <c r="AV989" s="3"/>
      <c r="AW989" s="4"/>
      <c r="AX989" s="4"/>
      <c r="AY989" s="4"/>
      <c r="AZ989" s="4"/>
      <c r="BA989" s="4"/>
      <c r="BB989" s="4"/>
      <c r="BC989" s="4"/>
      <c r="BD989" s="15">
        <f t="shared" si="604"/>
        <v>1</v>
      </c>
      <c r="BE989" s="15">
        <f t="shared" si="603"/>
        <v>1</v>
      </c>
      <c r="BF989" s="15">
        <f t="shared" si="622"/>
        <v>1</v>
      </c>
      <c r="BG989" s="15">
        <f t="shared" si="622"/>
        <v>1</v>
      </c>
      <c r="BH989" s="15">
        <f t="shared" si="622"/>
        <v>1</v>
      </c>
      <c r="BI989" s="15">
        <f t="shared" si="622"/>
        <v>1</v>
      </c>
      <c r="BJ989" s="15">
        <f t="shared" si="622"/>
        <v>1</v>
      </c>
      <c r="BK989" s="15">
        <f t="shared" si="622"/>
        <v>1</v>
      </c>
      <c r="BL989" s="15">
        <f t="shared" si="622"/>
        <v>1</v>
      </c>
      <c r="BM989" s="15">
        <f t="shared" si="622"/>
        <v>1</v>
      </c>
      <c r="BN989" s="15">
        <f t="shared" si="622"/>
        <v>1</v>
      </c>
      <c r="BO989" s="15">
        <f t="shared" si="622"/>
        <v>1</v>
      </c>
      <c r="BP989" s="15">
        <f t="shared" si="622"/>
        <v>1</v>
      </c>
      <c r="BQ989" s="15">
        <f t="shared" si="622"/>
        <v>1</v>
      </c>
      <c r="BR989" s="15">
        <f t="shared" si="622"/>
        <v>1</v>
      </c>
      <c r="BS989" s="15">
        <f t="shared" si="606"/>
        <v>0</v>
      </c>
      <c r="BT989" s="15">
        <f t="shared" si="607"/>
        <v>0</v>
      </c>
      <c r="BU989" s="15">
        <f t="shared" si="608"/>
        <v>0</v>
      </c>
      <c r="BV989" s="15">
        <f t="shared" si="609"/>
        <v>0</v>
      </c>
      <c r="BW989" s="15">
        <f t="shared" si="610"/>
        <v>0</v>
      </c>
      <c r="BX989" s="15">
        <f t="shared" si="611"/>
        <v>0</v>
      </c>
      <c r="BY989" s="15">
        <f t="shared" si="612"/>
        <v>0</v>
      </c>
      <c r="BZ989" s="15">
        <f t="shared" si="613"/>
        <v>0</v>
      </c>
      <c r="CA989" s="15">
        <f t="shared" si="614"/>
        <v>0</v>
      </c>
      <c r="CB989" s="15">
        <f t="shared" si="615"/>
        <v>0</v>
      </c>
      <c r="CC989" s="15">
        <f t="shared" si="616"/>
        <v>0</v>
      </c>
      <c r="CD989" s="15">
        <f t="shared" si="617"/>
        <v>0</v>
      </c>
      <c r="CE989" s="15">
        <f t="shared" si="618"/>
        <v>0</v>
      </c>
      <c r="CF989" s="15">
        <f t="shared" si="619"/>
        <v>0</v>
      </c>
      <c r="CG989" s="15">
        <f t="shared" si="620"/>
        <v>0</v>
      </c>
    </row>
    <row r="990" spans="15:85" x14ac:dyDescent="0.25">
      <c r="O990" s="1"/>
      <c r="P990" s="1"/>
      <c r="Q990" s="1"/>
      <c r="R990" s="1"/>
      <c r="S990" s="1"/>
      <c r="T990" s="1"/>
      <c r="U990" s="1"/>
      <c r="W990" s="1"/>
      <c r="X990" s="1"/>
      <c r="Y990" s="1"/>
      <c r="Z990" s="1"/>
      <c r="AD990" s="2"/>
      <c r="AE990" s="2"/>
      <c r="AF990" s="2"/>
      <c r="AG990" s="2"/>
      <c r="AH990" s="2"/>
      <c r="AI990" s="2"/>
      <c r="AJ990" s="2"/>
      <c r="AK990" s="2"/>
      <c r="AL990" s="2"/>
      <c r="AM990" s="2"/>
      <c r="AN990" s="2"/>
      <c r="AO990" s="2"/>
      <c r="AP990" s="2"/>
      <c r="AQ990" s="2"/>
      <c r="AR990" s="2"/>
      <c r="AS990" s="2"/>
      <c r="AT990" s="3"/>
      <c r="AU990" s="3"/>
      <c r="AV990" s="3"/>
      <c r="AW990" s="4"/>
      <c r="AX990" s="4"/>
      <c r="AY990" s="4"/>
      <c r="AZ990" s="4"/>
      <c r="BA990" s="4"/>
      <c r="BB990" s="4"/>
      <c r="BC990" s="4"/>
      <c r="BD990" s="15">
        <f t="shared" si="604"/>
        <v>1</v>
      </c>
      <c r="BE990" s="15">
        <f t="shared" si="603"/>
        <v>1</v>
      </c>
      <c r="BF990" s="15">
        <f t="shared" si="622"/>
        <v>1</v>
      </c>
      <c r="BG990" s="15">
        <f t="shared" si="622"/>
        <v>1</v>
      </c>
      <c r="BH990" s="15">
        <f t="shared" si="622"/>
        <v>1</v>
      </c>
      <c r="BI990" s="15">
        <f t="shared" si="622"/>
        <v>1</v>
      </c>
      <c r="BJ990" s="15">
        <f t="shared" si="622"/>
        <v>1</v>
      </c>
      <c r="BK990" s="15">
        <f t="shared" si="622"/>
        <v>1</v>
      </c>
      <c r="BL990" s="15">
        <f t="shared" si="622"/>
        <v>1</v>
      </c>
      <c r="BM990" s="15">
        <f t="shared" si="622"/>
        <v>1</v>
      </c>
      <c r="BN990" s="15">
        <f t="shared" si="622"/>
        <v>1</v>
      </c>
      <c r="BO990" s="15">
        <f t="shared" si="622"/>
        <v>1</v>
      </c>
      <c r="BP990" s="15">
        <f t="shared" si="622"/>
        <v>1</v>
      </c>
      <c r="BQ990" s="15">
        <f t="shared" si="622"/>
        <v>1</v>
      </c>
      <c r="BR990" s="15">
        <f t="shared" si="622"/>
        <v>1</v>
      </c>
      <c r="BS990" s="15">
        <f t="shared" si="606"/>
        <v>0</v>
      </c>
      <c r="BT990" s="15">
        <f t="shared" si="607"/>
        <v>0</v>
      </c>
      <c r="BU990" s="15">
        <f t="shared" si="608"/>
        <v>0</v>
      </c>
      <c r="BV990" s="15">
        <f t="shared" si="609"/>
        <v>0</v>
      </c>
      <c r="BW990" s="15">
        <f t="shared" si="610"/>
        <v>0</v>
      </c>
      <c r="BX990" s="15">
        <f t="shared" si="611"/>
        <v>0</v>
      </c>
      <c r="BY990" s="15">
        <f t="shared" si="612"/>
        <v>0</v>
      </c>
      <c r="BZ990" s="15">
        <f t="shared" si="613"/>
        <v>0</v>
      </c>
      <c r="CA990" s="15">
        <f t="shared" si="614"/>
        <v>0</v>
      </c>
      <c r="CB990" s="15">
        <f t="shared" si="615"/>
        <v>0</v>
      </c>
      <c r="CC990" s="15">
        <f t="shared" si="616"/>
        <v>0</v>
      </c>
      <c r="CD990" s="15">
        <f t="shared" si="617"/>
        <v>0</v>
      </c>
      <c r="CE990" s="15">
        <f t="shared" si="618"/>
        <v>0</v>
      </c>
      <c r="CF990" s="15">
        <f t="shared" si="619"/>
        <v>0</v>
      </c>
      <c r="CG990" s="15">
        <f t="shared" si="620"/>
        <v>0</v>
      </c>
    </row>
    <row r="991" spans="15:85" x14ac:dyDescent="0.25">
      <c r="O991" s="1"/>
      <c r="P991" s="1"/>
      <c r="Q991" s="1"/>
      <c r="R991" s="1"/>
      <c r="S991" s="1"/>
      <c r="T991" s="1"/>
      <c r="U991" s="1"/>
      <c r="W991" s="1"/>
      <c r="X991" s="1"/>
      <c r="Y991" s="1"/>
      <c r="Z991" s="1"/>
      <c r="AD991" s="2"/>
      <c r="AE991" s="2"/>
      <c r="AF991" s="2"/>
      <c r="AG991" s="2"/>
      <c r="AH991" s="2"/>
      <c r="AI991" s="2"/>
      <c r="AJ991" s="2"/>
      <c r="AK991" s="2"/>
      <c r="AL991" s="2"/>
      <c r="AM991" s="2"/>
      <c r="AN991" s="2"/>
      <c r="AO991" s="2"/>
      <c r="AP991" s="2"/>
      <c r="AQ991" s="2"/>
      <c r="AR991" s="2"/>
      <c r="AS991" s="2"/>
      <c r="AT991" s="3"/>
      <c r="AU991" s="3"/>
      <c r="AV991" s="3"/>
      <c r="AW991" s="4"/>
      <c r="AX991" s="4"/>
      <c r="AY991" s="4"/>
      <c r="AZ991" s="4"/>
      <c r="BA991" s="4"/>
      <c r="BB991" s="4"/>
      <c r="BC991" s="4"/>
      <c r="BD991" s="15">
        <f t="shared" si="604"/>
        <v>1</v>
      </c>
      <c r="BE991" s="15">
        <f t="shared" si="603"/>
        <v>1</v>
      </c>
      <c r="BF991" s="15">
        <f t="shared" si="622"/>
        <v>1</v>
      </c>
      <c r="BG991" s="15">
        <f t="shared" si="622"/>
        <v>1</v>
      </c>
      <c r="BH991" s="15">
        <f t="shared" si="622"/>
        <v>1</v>
      </c>
      <c r="BI991" s="15">
        <f t="shared" si="622"/>
        <v>1</v>
      </c>
      <c r="BJ991" s="15">
        <f t="shared" si="622"/>
        <v>1</v>
      </c>
      <c r="BK991" s="15">
        <f t="shared" si="622"/>
        <v>1</v>
      </c>
      <c r="BL991" s="15">
        <f t="shared" si="622"/>
        <v>1</v>
      </c>
      <c r="BM991" s="15">
        <f t="shared" si="622"/>
        <v>1</v>
      </c>
      <c r="BN991" s="15">
        <f t="shared" si="622"/>
        <v>1</v>
      </c>
      <c r="BO991" s="15">
        <f t="shared" si="622"/>
        <v>1</v>
      </c>
      <c r="BP991" s="15">
        <f t="shared" si="622"/>
        <v>1</v>
      </c>
      <c r="BQ991" s="15">
        <f t="shared" si="622"/>
        <v>1</v>
      </c>
      <c r="BR991" s="15">
        <f t="shared" si="622"/>
        <v>1</v>
      </c>
      <c r="BS991" s="15">
        <f t="shared" si="606"/>
        <v>0</v>
      </c>
      <c r="BT991" s="15">
        <f t="shared" si="607"/>
        <v>0</v>
      </c>
      <c r="BU991" s="15">
        <f t="shared" si="608"/>
        <v>0</v>
      </c>
      <c r="BV991" s="15">
        <f t="shared" si="609"/>
        <v>0</v>
      </c>
      <c r="BW991" s="15">
        <f t="shared" si="610"/>
        <v>0</v>
      </c>
      <c r="BX991" s="15">
        <f t="shared" si="611"/>
        <v>0</v>
      </c>
      <c r="BY991" s="15">
        <f t="shared" si="612"/>
        <v>0</v>
      </c>
      <c r="BZ991" s="15">
        <f t="shared" si="613"/>
        <v>0</v>
      </c>
      <c r="CA991" s="15">
        <f t="shared" si="614"/>
        <v>0</v>
      </c>
      <c r="CB991" s="15">
        <f t="shared" si="615"/>
        <v>0</v>
      </c>
      <c r="CC991" s="15">
        <f t="shared" si="616"/>
        <v>0</v>
      </c>
      <c r="CD991" s="15">
        <f t="shared" si="617"/>
        <v>0</v>
      </c>
      <c r="CE991" s="15">
        <f t="shared" si="618"/>
        <v>0</v>
      </c>
      <c r="CF991" s="15">
        <f t="shared" si="619"/>
        <v>0</v>
      </c>
      <c r="CG991" s="15">
        <f t="shared" si="620"/>
        <v>0</v>
      </c>
    </row>
    <row r="992" spans="15:85" x14ac:dyDescent="0.25">
      <c r="O992" s="1"/>
      <c r="P992" s="1"/>
      <c r="Q992" s="1"/>
      <c r="R992" s="1"/>
      <c r="S992" s="1"/>
      <c r="T992" s="1"/>
      <c r="U992" s="1"/>
      <c r="W992" s="1"/>
      <c r="X992" s="1"/>
      <c r="Y992" s="1"/>
      <c r="Z992" s="1"/>
      <c r="AD992" s="2"/>
      <c r="AE992" s="2"/>
      <c r="AF992" s="2"/>
      <c r="AG992" s="2"/>
      <c r="AH992" s="2"/>
      <c r="AI992" s="2"/>
      <c r="AJ992" s="2"/>
      <c r="AK992" s="2"/>
      <c r="AL992" s="2"/>
      <c r="AM992" s="2"/>
      <c r="AN992" s="2"/>
      <c r="AO992" s="2"/>
      <c r="AP992" s="2"/>
      <c r="AQ992" s="2"/>
      <c r="AR992" s="2"/>
      <c r="AS992" s="2"/>
      <c r="AT992" s="3"/>
      <c r="AU992" s="3"/>
      <c r="AV992" s="3"/>
      <c r="AW992" s="4"/>
      <c r="AX992" s="4"/>
      <c r="AY992" s="4"/>
      <c r="AZ992" s="4"/>
      <c r="BA992" s="4"/>
      <c r="BB992" s="4"/>
      <c r="BC992" s="4"/>
      <c r="BD992" s="15">
        <f t="shared" si="604"/>
        <v>1</v>
      </c>
      <c r="BE992" s="15">
        <f t="shared" si="603"/>
        <v>1</v>
      </c>
      <c r="BF992" s="15">
        <f t="shared" si="622"/>
        <v>1</v>
      </c>
      <c r="BG992" s="15">
        <f t="shared" si="622"/>
        <v>1</v>
      </c>
      <c r="BH992" s="15">
        <f t="shared" si="622"/>
        <v>1</v>
      </c>
      <c r="BI992" s="15">
        <f t="shared" si="622"/>
        <v>1</v>
      </c>
      <c r="BJ992" s="15">
        <f t="shared" si="622"/>
        <v>1</v>
      </c>
      <c r="BK992" s="15">
        <f t="shared" si="622"/>
        <v>1</v>
      </c>
      <c r="BL992" s="15">
        <f t="shared" si="622"/>
        <v>1</v>
      </c>
      <c r="BM992" s="15">
        <f t="shared" si="622"/>
        <v>1</v>
      </c>
      <c r="BN992" s="15">
        <f t="shared" si="622"/>
        <v>1</v>
      </c>
      <c r="BO992" s="15">
        <f t="shared" si="622"/>
        <v>1</v>
      </c>
      <c r="BP992" s="15">
        <f t="shared" si="622"/>
        <v>1</v>
      </c>
      <c r="BQ992" s="15">
        <f t="shared" si="622"/>
        <v>1</v>
      </c>
      <c r="BR992" s="15">
        <f t="shared" si="622"/>
        <v>1</v>
      </c>
      <c r="BS992" s="15">
        <f t="shared" si="606"/>
        <v>0</v>
      </c>
      <c r="BT992" s="15">
        <f t="shared" si="607"/>
        <v>0</v>
      </c>
      <c r="BU992" s="15">
        <f t="shared" si="608"/>
        <v>0</v>
      </c>
      <c r="BV992" s="15">
        <f t="shared" si="609"/>
        <v>0</v>
      </c>
      <c r="BW992" s="15">
        <f t="shared" si="610"/>
        <v>0</v>
      </c>
      <c r="BX992" s="15">
        <f t="shared" si="611"/>
        <v>0</v>
      </c>
      <c r="BY992" s="15">
        <f t="shared" si="612"/>
        <v>0</v>
      </c>
      <c r="BZ992" s="15">
        <f t="shared" si="613"/>
        <v>0</v>
      </c>
      <c r="CA992" s="15">
        <f t="shared" si="614"/>
        <v>0</v>
      </c>
      <c r="CB992" s="15">
        <f t="shared" si="615"/>
        <v>0</v>
      </c>
      <c r="CC992" s="15">
        <f t="shared" si="616"/>
        <v>0</v>
      </c>
      <c r="CD992" s="15">
        <f t="shared" si="617"/>
        <v>0</v>
      </c>
      <c r="CE992" s="15">
        <f t="shared" si="618"/>
        <v>0</v>
      </c>
      <c r="CF992" s="15">
        <f t="shared" si="619"/>
        <v>0</v>
      </c>
      <c r="CG992" s="15">
        <f t="shared" si="620"/>
        <v>0</v>
      </c>
    </row>
    <row r="993" spans="15:85" x14ac:dyDescent="0.25">
      <c r="O993" s="1"/>
      <c r="P993" s="1"/>
      <c r="Q993" s="1"/>
      <c r="R993" s="1"/>
      <c r="S993" s="1"/>
      <c r="T993" s="1"/>
      <c r="U993" s="1"/>
      <c r="W993" s="1"/>
      <c r="X993" s="1"/>
      <c r="Y993" s="1"/>
      <c r="Z993" s="1"/>
      <c r="AD993" s="2"/>
      <c r="AE993" s="2"/>
      <c r="AF993" s="2"/>
      <c r="AG993" s="2"/>
      <c r="AH993" s="2"/>
      <c r="AI993" s="2"/>
      <c r="AJ993" s="2"/>
      <c r="AK993" s="2"/>
      <c r="AL993" s="2"/>
      <c r="AM993" s="2"/>
      <c r="AN993" s="2"/>
      <c r="AO993" s="2"/>
      <c r="AP993" s="2"/>
      <c r="AQ993" s="2"/>
      <c r="AR993" s="2"/>
      <c r="AS993" s="2"/>
      <c r="AT993" s="3"/>
      <c r="AU993" s="3"/>
      <c r="AV993" s="3"/>
      <c r="AW993" s="4"/>
      <c r="AX993" s="4"/>
      <c r="AY993" s="4"/>
      <c r="AZ993" s="4"/>
      <c r="BA993" s="4"/>
      <c r="BB993" s="4"/>
      <c r="BC993" s="4"/>
      <c r="BD993" s="15">
        <f t="shared" si="604"/>
        <v>1</v>
      </c>
      <c r="BE993" s="15">
        <f t="shared" si="603"/>
        <v>1</v>
      </c>
      <c r="BF993" s="15">
        <f t="shared" si="622"/>
        <v>1</v>
      </c>
      <c r="BG993" s="15">
        <f t="shared" si="622"/>
        <v>1</v>
      </c>
      <c r="BH993" s="15">
        <f t="shared" si="622"/>
        <v>1</v>
      </c>
      <c r="BI993" s="15">
        <f t="shared" si="622"/>
        <v>1</v>
      </c>
      <c r="BJ993" s="15">
        <f t="shared" si="622"/>
        <v>1</v>
      </c>
      <c r="BK993" s="15">
        <f t="shared" si="622"/>
        <v>1</v>
      </c>
      <c r="BL993" s="15">
        <f t="shared" si="622"/>
        <v>1</v>
      </c>
      <c r="BM993" s="15">
        <f t="shared" si="622"/>
        <v>1</v>
      </c>
      <c r="BN993" s="15">
        <f t="shared" si="622"/>
        <v>1</v>
      </c>
      <c r="BO993" s="15">
        <f t="shared" si="622"/>
        <v>1</v>
      </c>
      <c r="BP993" s="15">
        <f t="shared" si="622"/>
        <v>1</v>
      </c>
      <c r="BQ993" s="15">
        <f t="shared" si="622"/>
        <v>1</v>
      </c>
      <c r="BR993" s="15">
        <f t="shared" si="622"/>
        <v>1</v>
      </c>
      <c r="BS993" s="15">
        <f t="shared" si="606"/>
        <v>0</v>
      </c>
      <c r="BT993" s="15">
        <f t="shared" si="607"/>
        <v>0</v>
      </c>
      <c r="BU993" s="15">
        <f t="shared" si="608"/>
        <v>0</v>
      </c>
      <c r="BV993" s="15">
        <f t="shared" si="609"/>
        <v>0</v>
      </c>
      <c r="BW993" s="15">
        <f t="shared" si="610"/>
        <v>0</v>
      </c>
      <c r="BX993" s="15">
        <f t="shared" si="611"/>
        <v>0</v>
      </c>
      <c r="BY993" s="15">
        <f t="shared" si="612"/>
        <v>0</v>
      </c>
      <c r="BZ993" s="15">
        <f t="shared" si="613"/>
        <v>0</v>
      </c>
      <c r="CA993" s="15">
        <f t="shared" si="614"/>
        <v>0</v>
      </c>
      <c r="CB993" s="15">
        <f t="shared" si="615"/>
        <v>0</v>
      </c>
      <c r="CC993" s="15">
        <f t="shared" si="616"/>
        <v>0</v>
      </c>
      <c r="CD993" s="15">
        <f t="shared" si="617"/>
        <v>0</v>
      </c>
      <c r="CE993" s="15">
        <f t="shared" si="618"/>
        <v>0</v>
      </c>
      <c r="CF993" s="15">
        <f t="shared" si="619"/>
        <v>0</v>
      </c>
      <c r="CG993" s="15">
        <f t="shared" si="620"/>
        <v>0</v>
      </c>
    </row>
    <row r="994" spans="15:85" x14ac:dyDescent="0.25">
      <c r="O994" s="1"/>
      <c r="P994" s="1"/>
      <c r="Q994" s="1"/>
      <c r="R994" s="1"/>
      <c r="S994" s="1"/>
      <c r="T994" s="1"/>
      <c r="U994" s="1"/>
      <c r="W994" s="1"/>
      <c r="X994" s="1"/>
      <c r="Y994" s="1"/>
      <c r="Z994" s="1"/>
      <c r="AD994" s="2"/>
      <c r="AE994" s="2"/>
      <c r="AF994" s="2"/>
      <c r="AG994" s="2"/>
      <c r="AH994" s="2"/>
      <c r="AI994" s="2"/>
      <c r="AJ994" s="2"/>
      <c r="AK994" s="2"/>
      <c r="AL994" s="2"/>
      <c r="AM994" s="2"/>
      <c r="AN994" s="2"/>
      <c r="AO994" s="2"/>
      <c r="AP994" s="2"/>
      <c r="AQ994" s="2"/>
      <c r="AR994" s="2"/>
      <c r="AS994" s="2"/>
      <c r="AT994" s="3"/>
      <c r="AU994" s="3"/>
      <c r="AV994" s="3"/>
      <c r="AW994" s="4"/>
      <c r="AX994" s="4"/>
      <c r="AY994" s="4"/>
      <c r="AZ994" s="4"/>
      <c r="BA994" s="4"/>
      <c r="BB994" s="4"/>
      <c r="BC994" s="4"/>
      <c r="BD994" s="15">
        <f t="shared" si="604"/>
        <v>1</v>
      </c>
      <c r="BE994" s="15">
        <f t="shared" si="603"/>
        <v>1</v>
      </c>
      <c r="BF994" s="15">
        <f t="shared" ref="BF994:BR1003" si="623">IF(BF$1-$AW994&gt;$CK$1,1,0)</f>
        <v>1</v>
      </c>
      <c r="BG994" s="15">
        <f t="shared" si="623"/>
        <v>1</v>
      </c>
      <c r="BH994" s="15">
        <f t="shared" si="623"/>
        <v>1</v>
      </c>
      <c r="BI994" s="15">
        <f t="shared" si="623"/>
        <v>1</v>
      </c>
      <c r="BJ994" s="15">
        <f t="shared" si="623"/>
        <v>1</v>
      </c>
      <c r="BK994" s="15">
        <f t="shared" si="623"/>
        <v>1</v>
      </c>
      <c r="BL994" s="15">
        <f t="shared" si="623"/>
        <v>1</v>
      </c>
      <c r="BM994" s="15">
        <f t="shared" si="623"/>
        <v>1</v>
      </c>
      <c r="BN994" s="15">
        <f t="shared" si="623"/>
        <v>1</v>
      </c>
      <c r="BO994" s="15">
        <f t="shared" si="623"/>
        <v>1</v>
      </c>
      <c r="BP994" s="15">
        <f t="shared" si="623"/>
        <v>1</v>
      </c>
      <c r="BQ994" s="15">
        <f t="shared" si="623"/>
        <v>1</v>
      </c>
      <c r="BR994" s="15">
        <f t="shared" si="623"/>
        <v>1</v>
      </c>
      <c r="BS994" s="15">
        <f t="shared" si="606"/>
        <v>0</v>
      </c>
      <c r="BT994" s="15">
        <f t="shared" si="607"/>
        <v>0</v>
      </c>
      <c r="BU994" s="15">
        <f t="shared" si="608"/>
        <v>0</v>
      </c>
      <c r="BV994" s="15">
        <f t="shared" si="609"/>
        <v>0</v>
      </c>
      <c r="BW994" s="15">
        <f t="shared" si="610"/>
        <v>0</v>
      </c>
      <c r="BX994" s="15">
        <f t="shared" si="611"/>
        <v>0</v>
      </c>
      <c r="BY994" s="15">
        <f t="shared" si="612"/>
        <v>0</v>
      </c>
      <c r="BZ994" s="15">
        <f t="shared" si="613"/>
        <v>0</v>
      </c>
      <c r="CA994" s="15">
        <f t="shared" si="614"/>
        <v>0</v>
      </c>
      <c r="CB994" s="15">
        <f t="shared" si="615"/>
        <v>0</v>
      </c>
      <c r="CC994" s="15">
        <f t="shared" si="616"/>
        <v>0</v>
      </c>
      <c r="CD994" s="15">
        <f t="shared" si="617"/>
        <v>0</v>
      </c>
      <c r="CE994" s="15">
        <f t="shared" si="618"/>
        <v>0</v>
      </c>
      <c r="CF994" s="15">
        <f t="shared" si="619"/>
        <v>0</v>
      </c>
      <c r="CG994" s="15">
        <f t="shared" si="620"/>
        <v>0</v>
      </c>
    </row>
    <row r="995" spans="15:85" x14ac:dyDescent="0.25">
      <c r="O995" s="1"/>
      <c r="P995" s="1"/>
      <c r="Q995" s="1"/>
      <c r="R995" s="1"/>
      <c r="S995" s="1"/>
      <c r="T995" s="1"/>
      <c r="U995" s="1"/>
      <c r="W995" s="1"/>
      <c r="X995" s="1"/>
      <c r="Y995" s="1"/>
      <c r="Z995" s="1"/>
      <c r="AD995" s="2"/>
      <c r="AE995" s="2"/>
      <c r="AF995" s="2"/>
      <c r="AG995" s="2"/>
      <c r="AH995" s="2"/>
      <c r="AI995" s="2"/>
      <c r="AJ995" s="2"/>
      <c r="AK995" s="2"/>
      <c r="AL995" s="2"/>
      <c r="AM995" s="2"/>
      <c r="AN995" s="2"/>
      <c r="AO995" s="2"/>
      <c r="AP995" s="2"/>
      <c r="AQ995" s="2"/>
      <c r="AR995" s="2"/>
      <c r="AS995" s="2"/>
      <c r="AT995" s="3"/>
      <c r="AU995" s="3"/>
      <c r="AV995" s="3"/>
      <c r="AW995" s="4"/>
      <c r="AX995" s="4"/>
      <c r="AY995" s="4"/>
      <c r="AZ995" s="4"/>
      <c r="BA995" s="4"/>
      <c r="BB995" s="4"/>
      <c r="BC995" s="4"/>
      <c r="BD995" s="15">
        <f t="shared" si="604"/>
        <v>1</v>
      </c>
      <c r="BE995" s="15">
        <f t="shared" si="603"/>
        <v>1</v>
      </c>
      <c r="BF995" s="15">
        <f t="shared" si="623"/>
        <v>1</v>
      </c>
      <c r="BG995" s="15">
        <f t="shared" si="623"/>
        <v>1</v>
      </c>
      <c r="BH995" s="15">
        <f t="shared" si="623"/>
        <v>1</v>
      </c>
      <c r="BI995" s="15">
        <f t="shared" si="623"/>
        <v>1</v>
      </c>
      <c r="BJ995" s="15">
        <f t="shared" si="623"/>
        <v>1</v>
      </c>
      <c r="BK995" s="15">
        <f t="shared" si="623"/>
        <v>1</v>
      </c>
      <c r="BL995" s="15">
        <f t="shared" si="623"/>
        <v>1</v>
      </c>
      <c r="BM995" s="15">
        <f t="shared" si="623"/>
        <v>1</v>
      </c>
      <c r="BN995" s="15">
        <f t="shared" si="623"/>
        <v>1</v>
      </c>
      <c r="BO995" s="15">
        <f t="shared" si="623"/>
        <v>1</v>
      </c>
      <c r="BP995" s="15">
        <f t="shared" si="623"/>
        <v>1</v>
      </c>
      <c r="BQ995" s="15">
        <f t="shared" si="623"/>
        <v>1</v>
      </c>
      <c r="BR995" s="15">
        <f t="shared" si="623"/>
        <v>1</v>
      </c>
      <c r="BS995" s="15">
        <f t="shared" si="606"/>
        <v>0</v>
      </c>
      <c r="BT995" s="15">
        <f t="shared" si="607"/>
        <v>0</v>
      </c>
      <c r="BU995" s="15">
        <f t="shared" si="608"/>
        <v>0</v>
      </c>
      <c r="BV995" s="15">
        <f t="shared" si="609"/>
        <v>0</v>
      </c>
      <c r="BW995" s="15">
        <f t="shared" si="610"/>
        <v>0</v>
      </c>
      <c r="BX995" s="15">
        <f t="shared" si="611"/>
        <v>0</v>
      </c>
      <c r="BY995" s="15">
        <f t="shared" si="612"/>
        <v>0</v>
      </c>
      <c r="BZ995" s="15">
        <f t="shared" si="613"/>
        <v>0</v>
      </c>
      <c r="CA995" s="15">
        <f t="shared" si="614"/>
        <v>0</v>
      </c>
      <c r="CB995" s="15">
        <f t="shared" si="615"/>
        <v>0</v>
      </c>
      <c r="CC995" s="15">
        <f t="shared" si="616"/>
        <v>0</v>
      </c>
      <c r="CD995" s="15">
        <f t="shared" si="617"/>
        <v>0</v>
      </c>
      <c r="CE995" s="15">
        <f t="shared" si="618"/>
        <v>0</v>
      </c>
      <c r="CF995" s="15">
        <f t="shared" si="619"/>
        <v>0</v>
      </c>
      <c r="CG995" s="15">
        <f t="shared" si="620"/>
        <v>0</v>
      </c>
    </row>
    <row r="996" spans="15:85" x14ac:dyDescent="0.25">
      <c r="O996" s="1"/>
      <c r="P996" s="1"/>
      <c r="Q996" s="1"/>
      <c r="R996" s="1"/>
      <c r="S996" s="1"/>
      <c r="T996" s="1"/>
      <c r="U996" s="1"/>
      <c r="W996" s="1"/>
      <c r="X996" s="1"/>
      <c r="Y996" s="1"/>
      <c r="Z996" s="1"/>
      <c r="AD996" s="2"/>
      <c r="AE996" s="2"/>
      <c r="AF996" s="2"/>
      <c r="AG996" s="2"/>
      <c r="AH996" s="2"/>
      <c r="AI996" s="2"/>
      <c r="AJ996" s="2"/>
      <c r="AK996" s="2"/>
      <c r="AL996" s="2"/>
      <c r="AM996" s="2"/>
      <c r="AN996" s="2"/>
      <c r="AO996" s="2"/>
      <c r="AP996" s="2"/>
      <c r="AQ996" s="2"/>
      <c r="AR996" s="2"/>
      <c r="AS996" s="2"/>
      <c r="AT996" s="3"/>
      <c r="AU996" s="3"/>
      <c r="AV996" s="3"/>
      <c r="AW996" s="4"/>
      <c r="AX996" s="4"/>
      <c r="AY996" s="4"/>
      <c r="AZ996" s="4"/>
      <c r="BA996" s="4"/>
      <c r="BB996" s="4"/>
      <c r="BC996" s="4"/>
      <c r="BD996" s="15">
        <f t="shared" si="604"/>
        <v>1</v>
      </c>
      <c r="BE996" s="15">
        <f t="shared" si="603"/>
        <v>1</v>
      </c>
      <c r="BF996" s="15">
        <f t="shared" si="623"/>
        <v>1</v>
      </c>
      <c r="BG996" s="15">
        <f t="shared" si="623"/>
        <v>1</v>
      </c>
      <c r="BH996" s="15">
        <f t="shared" si="623"/>
        <v>1</v>
      </c>
      <c r="BI996" s="15">
        <f t="shared" si="623"/>
        <v>1</v>
      </c>
      <c r="BJ996" s="15">
        <f t="shared" si="623"/>
        <v>1</v>
      </c>
      <c r="BK996" s="15">
        <f t="shared" si="623"/>
        <v>1</v>
      </c>
      <c r="BL996" s="15">
        <f t="shared" si="623"/>
        <v>1</v>
      </c>
      <c r="BM996" s="15">
        <f t="shared" si="623"/>
        <v>1</v>
      </c>
      <c r="BN996" s="15">
        <f t="shared" si="623"/>
        <v>1</v>
      </c>
      <c r="BO996" s="15">
        <f t="shared" si="623"/>
        <v>1</v>
      </c>
      <c r="BP996" s="15">
        <f t="shared" si="623"/>
        <v>1</v>
      </c>
      <c r="BQ996" s="15">
        <f t="shared" si="623"/>
        <v>1</v>
      </c>
      <c r="BR996" s="15">
        <f t="shared" si="623"/>
        <v>1</v>
      </c>
      <c r="BS996" s="15">
        <f t="shared" si="606"/>
        <v>0</v>
      </c>
      <c r="BT996" s="15">
        <f t="shared" si="607"/>
        <v>0</v>
      </c>
      <c r="BU996" s="15">
        <f t="shared" si="608"/>
        <v>0</v>
      </c>
      <c r="BV996" s="15">
        <f t="shared" si="609"/>
        <v>0</v>
      </c>
      <c r="BW996" s="15">
        <f t="shared" si="610"/>
        <v>0</v>
      </c>
      <c r="BX996" s="15">
        <f t="shared" si="611"/>
        <v>0</v>
      </c>
      <c r="BY996" s="15">
        <f t="shared" si="612"/>
        <v>0</v>
      </c>
      <c r="BZ996" s="15">
        <f t="shared" si="613"/>
        <v>0</v>
      </c>
      <c r="CA996" s="15">
        <f t="shared" si="614"/>
        <v>0</v>
      </c>
      <c r="CB996" s="15">
        <f t="shared" si="615"/>
        <v>0</v>
      </c>
      <c r="CC996" s="15">
        <f t="shared" si="616"/>
        <v>0</v>
      </c>
      <c r="CD996" s="15">
        <f t="shared" si="617"/>
        <v>0</v>
      </c>
      <c r="CE996" s="15">
        <f t="shared" si="618"/>
        <v>0</v>
      </c>
      <c r="CF996" s="15">
        <f t="shared" si="619"/>
        <v>0</v>
      </c>
      <c r="CG996" s="15">
        <f t="shared" si="620"/>
        <v>0</v>
      </c>
    </row>
    <row r="997" spans="15:85" x14ac:dyDescent="0.25">
      <c r="O997" s="1"/>
      <c r="P997" s="1"/>
      <c r="Q997" s="1"/>
      <c r="R997" s="1"/>
      <c r="S997" s="1"/>
      <c r="T997" s="1"/>
      <c r="U997" s="1"/>
      <c r="W997" s="1"/>
      <c r="X997" s="1"/>
      <c r="Y997" s="1"/>
      <c r="Z997" s="1"/>
      <c r="AD997" s="2"/>
      <c r="AE997" s="2"/>
      <c r="AF997" s="2"/>
      <c r="AG997" s="2"/>
      <c r="AH997" s="2"/>
      <c r="AI997" s="2"/>
      <c r="AJ997" s="2"/>
      <c r="AK997" s="2"/>
      <c r="AL997" s="2"/>
      <c r="AM997" s="2"/>
      <c r="AN997" s="2"/>
      <c r="AO997" s="2"/>
      <c r="AP997" s="2"/>
      <c r="AQ997" s="2"/>
      <c r="AR997" s="2"/>
      <c r="AS997" s="2"/>
      <c r="AT997" s="3"/>
      <c r="AU997" s="3"/>
      <c r="AV997" s="3"/>
      <c r="AW997" s="4"/>
      <c r="AX997" s="4"/>
      <c r="AY997" s="4"/>
      <c r="AZ997" s="4"/>
      <c r="BA997" s="4"/>
      <c r="BB997" s="4"/>
      <c r="BC997" s="4"/>
      <c r="BD997" s="15">
        <f t="shared" si="604"/>
        <v>1</v>
      </c>
      <c r="BE997" s="15">
        <f t="shared" si="603"/>
        <v>1</v>
      </c>
      <c r="BF997" s="15">
        <f t="shared" si="623"/>
        <v>1</v>
      </c>
      <c r="BG997" s="15">
        <f t="shared" si="623"/>
        <v>1</v>
      </c>
      <c r="BH997" s="15">
        <f t="shared" si="623"/>
        <v>1</v>
      </c>
      <c r="BI997" s="15">
        <f t="shared" si="623"/>
        <v>1</v>
      </c>
      <c r="BJ997" s="15">
        <f t="shared" si="623"/>
        <v>1</v>
      </c>
      <c r="BK997" s="15">
        <f t="shared" si="623"/>
        <v>1</v>
      </c>
      <c r="BL997" s="15">
        <f t="shared" si="623"/>
        <v>1</v>
      </c>
      <c r="BM997" s="15">
        <f t="shared" si="623"/>
        <v>1</v>
      </c>
      <c r="BN997" s="15">
        <f t="shared" si="623"/>
        <v>1</v>
      </c>
      <c r="BO997" s="15">
        <f t="shared" si="623"/>
        <v>1</v>
      </c>
      <c r="BP997" s="15">
        <f t="shared" si="623"/>
        <v>1</v>
      </c>
      <c r="BQ997" s="15">
        <f t="shared" si="623"/>
        <v>1</v>
      </c>
      <c r="BR997" s="15">
        <f t="shared" si="623"/>
        <v>1</v>
      </c>
      <c r="BS997" s="15">
        <f t="shared" si="606"/>
        <v>0</v>
      </c>
      <c r="BT997" s="15">
        <f t="shared" si="607"/>
        <v>0</v>
      </c>
      <c r="BU997" s="15">
        <f t="shared" si="608"/>
        <v>0</v>
      </c>
      <c r="BV997" s="15">
        <f t="shared" si="609"/>
        <v>0</v>
      </c>
      <c r="BW997" s="15">
        <f t="shared" si="610"/>
        <v>0</v>
      </c>
      <c r="BX997" s="15">
        <f t="shared" si="611"/>
        <v>0</v>
      </c>
      <c r="BY997" s="15">
        <f t="shared" si="612"/>
        <v>0</v>
      </c>
      <c r="BZ997" s="15">
        <f t="shared" si="613"/>
        <v>0</v>
      </c>
      <c r="CA997" s="15">
        <f t="shared" si="614"/>
        <v>0</v>
      </c>
      <c r="CB997" s="15">
        <f t="shared" si="615"/>
        <v>0</v>
      </c>
      <c r="CC997" s="15">
        <f t="shared" si="616"/>
        <v>0</v>
      </c>
      <c r="CD997" s="15">
        <f t="shared" si="617"/>
        <v>0</v>
      </c>
      <c r="CE997" s="15">
        <f t="shared" si="618"/>
        <v>0</v>
      </c>
      <c r="CF997" s="15">
        <f t="shared" si="619"/>
        <v>0</v>
      </c>
      <c r="CG997" s="15">
        <f t="shared" si="620"/>
        <v>0</v>
      </c>
    </row>
    <row r="998" spans="15:85" x14ac:dyDescent="0.25">
      <c r="O998" s="1"/>
      <c r="P998" s="1"/>
      <c r="Q998" s="1"/>
      <c r="R998" s="1"/>
      <c r="S998" s="1"/>
      <c r="T998" s="1"/>
      <c r="U998" s="1"/>
      <c r="W998" s="1"/>
      <c r="X998" s="1"/>
      <c r="Y998" s="1"/>
      <c r="Z998" s="1"/>
      <c r="AD998" s="2"/>
      <c r="AE998" s="2"/>
      <c r="AF998" s="2"/>
      <c r="AG998" s="2"/>
      <c r="AH998" s="2"/>
      <c r="AI998" s="2"/>
      <c r="AJ998" s="2"/>
      <c r="AK998" s="2"/>
      <c r="AL998" s="2"/>
      <c r="AM998" s="2"/>
      <c r="AN998" s="2"/>
      <c r="AO998" s="2"/>
      <c r="AP998" s="2"/>
      <c r="AQ998" s="2"/>
      <c r="AR998" s="2"/>
      <c r="AS998" s="2"/>
      <c r="AT998" s="3"/>
      <c r="AU998" s="3"/>
      <c r="AV998" s="3"/>
      <c r="AW998" s="4"/>
      <c r="AX998" s="4"/>
      <c r="AY998" s="4"/>
      <c r="AZ998" s="4"/>
      <c r="BA998" s="4"/>
      <c r="BB998" s="4"/>
      <c r="BC998" s="4"/>
      <c r="BD998" s="15">
        <f t="shared" si="604"/>
        <v>1</v>
      </c>
      <c r="BE998" s="15">
        <f t="shared" si="603"/>
        <v>1</v>
      </c>
      <c r="BF998" s="15">
        <f t="shared" si="623"/>
        <v>1</v>
      </c>
      <c r="BG998" s="15">
        <f t="shared" si="623"/>
        <v>1</v>
      </c>
      <c r="BH998" s="15">
        <f t="shared" si="623"/>
        <v>1</v>
      </c>
      <c r="BI998" s="15">
        <f t="shared" si="623"/>
        <v>1</v>
      </c>
      <c r="BJ998" s="15">
        <f t="shared" si="623"/>
        <v>1</v>
      </c>
      <c r="BK998" s="15">
        <f t="shared" si="623"/>
        <v>1</v>
      </c>
      <c r="BL998" s="15">
        <f t="shared" si="623"/>
        <v>1</v>
      </c>
      <c r="BM998" s="15">
        <f t="shared" si="623"/>
        <v>1</v>
      </c>
      <c r="BN998" s="15">
        <f t="shared" si="623"/>
        <v>1</v>
      </c>
      <c r="BO998" s="15">
        <f t="shared" si="623"/>
        <v>1</v>
      </c>
      <c r="BP998" s="15">
        <f t="shared" si="623"/>
        <v>1</v>
      </c>
      <c r="BQ998" s="15">
        <f t="shared" si="623"/>
        <v>1</v>
      </c>
      <c r="BR998" s="15">
        <f t="shared" si="623"/>
        <v>1</v>
      </c>
      <c r="BS998" s="15">
        <f t="shared" si="606"/>
        <v>0</v>
      </c>
      <c r="BT998" s="15">
        <f t="shared" si="607"/>
        <v>0</v>
      </c>
      <c r="BU998" s="15">
        <f t="shared" si="608"/>
        <v>0</v>
      </c>
      <c r="BV998" s="15">
        <f t="shared" si="609"/>
        <v>0</v>
      </c>
      <c r="BW998" s="15">
        <f t="shared" si="610"/>
        <v>0</v>
      </c>
      <c r="BX998" s="15">
        <f t="shared" si="611"/>
        <v>0</v>
      </c>
      <c r="BY998" s="15">
        <f t="shared" si="612"/>
        <v>0</v>
      </c>
      <c r="BZ998" s="15">
        <f t="shared" si="613"/>
        <v>0</v>
      </c>
      <c r="CA998" s="15">
        <f t="shared" si="614"/>
        <v>0</v>
      </c>
      <c r="CB998" s="15">
        <f t="shared" si="615"/>
        <v>0</v>
      </c>
      <c r="CC998" s="15">
        <f t="shared" si="616"/>
        <v>0</v>
      </c>
      <c r="CD998" s="15">
        <f t="shared" si="617"/>
        <v>0</v>
      </c>
      <c r="CE998" s="15">
        <f t="shared" si="618"/>
        <v>0</v>
      </c>
      <c r="CF998" s="15">
        <f t="shared" si="619"/>
        <v>0</v>
      </c>
      <c r="CG998" s="15">
        <f t="shared" si="620"/>
        <v>0</v>
      </c>
    </row>
    <row r="999" spans="15:85" x14ac:dyDescent="0.25">
      <c r="O999" s="1"/>
      <c r="P999" s="1"/>
      <c r="Q999" s="1"/>
      <c r="R999" s="1"/>
      <c r="S999" s="1"/>
      <c r="T999" s="1"/>
      <c r="U999" s="1"/>
      <c r="W999" s="1"/>
      <c r="X999" s="1"/>
      <c r="Y999" s="1"/>
      <c r="Z999" s="1"/>
      <c r="AD999" s="2"/>
      <c r="AE999" s="2"/>
      <c r="AF999" s="2"/>
      <c r="AG999" s="2"/>
      <c r="AH999" s="2"/>
      <c r="AI999" s="2"/>
      <c r="AJ999" s="2"/>
      <c r="AK999" s="2"/>
      <c r="AL999" s="2"/>
      <c r="AM999" s="2"/>
      <c r="AN999" s="2"/>
      <c r="AO999" s="2"/>
      <c r="AP999" s="2"/>
      <c r="AQ999" s="2"/>
      <c r="AR999" s="2"/>
      <c r="AS999" s="2"/>
      <c r="AT999" s="3"/>
      <c r="AU999" s="3"/>
      <c r="AV999" s="3"/>
      <c r="AW999" s="4"/>
      <c r="AX999" s="4"/>
      <c r="AY999" s="4"/>
      <c r="AZ999" s="4"/>
      <c r="BA999" s="4"/>
      <c r="BB999" s="4"/>
      <c r="BC999" s="4"/>
      <c r="BD999" s="15">
        <f t="shared" si="604"/>
        <v>1</v>
      </c>
      <c r="BE999" s="15">
        <f t="shared" si="603"/>
        <v>1</v>
      </c>
      <c r="BF999" s="15">
        <f t="shared" si="623"/>
        <v>1</v>
      </c>
      <c r="BG999" s="15">
        <f t="shared" si="623"/>
        <v>1</v>
      </c>
      <c r="BH999" s="15">
        <f t="shared" si="623"/>
        <v>1</v>
      </c>
      <c r="BI999" s="15">
        <f t="shared" si="623"/>
        <v>1</v>
      </c>
      <c r="BJ999" s="15">
        <f t="shared" si="623"/>
        <v>1</v>
      </c>
      <c r="BK999" s="15">
        <f t="shared" si="623"/>
        <v>1</v>
      </c>
      <c r="BL999" s="15">
        <f t="shared" si="623"/>
        <v>1</v>
      </c>
      <c r="BM999" s="15">
        <f t="shared" si="623"/>
        <v>1</v>
      </c>
      <c r="BN999" s="15">
        <f t="shared" si="623"/>
        <v>1</v>
      </c>
      <c r="BO999" s="15">
        <f t="shared" si="623"/>
        <v>1</v>
      </c>
      <c r="BP999" s="15">
        <f t="shared" si="623"/>
        <v>1</v>
      </c>
      <c r="BQ999" s="15">
        <f t="shared" si="623"/>
        <v>1</v>
      </c>
      <c r="BR999" s="15">
        <f t="shared" si="623"/>
        <v>1</v>
      </c>
      <c r="BS999" s="15">
        <f t="shared" si="606"/>
        <v>0</v>
      </c>
      <c r="BT999" s="15">
        <f t="shared" si="607"/>
        <v>0</v>
      </c>
      <c r="BU999" s="15">
        <f t="shared" si="608"/>
        <v>0</v>
      </c>
      <c r="BV999" s="15">
        <f t="shared" si="609"/>
        <v>0</v>
      </c>
      <c r="BW999" s="15">
        <f t="shared" si="610"/>
        <v>0</v>
      </c>
      <c r="BX999" s="15">
        <f t="shared" si="611"/>
        <v>0</v>
      </c>
      <c r="BY999" s="15">
        <f t="shared" si="612"/>
        <v>0</v>
      </c>
      <c r="BZ999" s="15">
        <f t="shared" si="613"/>
        <v>0</v>
      </c>
      <c r="CA999" s="15">
        <f t="shared" si="614"/>
        <v>0</v>
      </c>
      <c r="CB999" s="15">
        <f t="shared" si="615"/>
        <v>0</v>
      </c>
      <c r="CC999" s="15">
        <f t="shared" si="616"/>
        <v>0</v>
      </c>
      <c r="CD999" s="15">
        <f t="shared" si="617"/>
        <v>0</v>
      </c>
      <c r="CE999" s="15">
        <f t="shared" si="618"/>
        <v>0</v>
      </c>
      <c r="CF999" s="15">
        <f t="shared" si="619"/>
        <v>0</v>
      </c>
      <c r="CG999" s="15">
        <f t="shared" si="620"/>
        <v>0</v>
      </c>
    </row>
    <row r="1000" spans="15:85" x14ac:dyDescent="0.25">
      <c r="O1000" s="1"/>
      <c r="P1000" s="1"/>
      <c r="Q1000" s="1"/>
      <c r="R1000" s="1"/>
      <c r="S1000" s="1"/>
      <c r="T1000" s="1"/>
      <c r="U1000" s="1"/>
      <c r="W1000" s="1"/>
      <c r="X1000" s="1"/>
      <c r="Y1000" s="1"/>
      <c r="Z1000" s="1"/>
      <c r="AD1000" s="2"/>
      <c r="AE1000" s="2"/>
      <c r="AF1000" s="2"/>
      <c r="AG1000" s="2"/>
      <c r="AH1000" s="2"/>
      <c r="AI1000" s="2"/>
      <c r="AJ1000" s="2"/>
      <c r="AK1000" s="2"/>
      <c r="AL1000" s="2"/>
      <c r="AM1000" s="2"/>
      <c r="AN1000" s="2"/>
      <c r="AO1000" s="2"/>
      <c r="AP1000" s="2"/>
      <c r="AQ1000" s="2"/>
      <c r="AR1000" s="2"/>
      <c r="AS1000" s="2"/>
      <c r="AT1000" s="3"/>
      <c r="AU1000" s="3"/>
      <c r="AV1000" s="3"/>
      <c r="AW1000" s="4"/>
      <c r="AX1000" s="4"/>
      <c r="AY1000" s="4"/>
      <c r="AZ1000" s="4"/>
      <c r="BA1000" s="4"/>
      <c r="BB1000" s="4"/>
      <c r="BC1000" s="4"/>
      <c r="BD1000" s="15">
        <f t="shared" si="604"/>
        <v>1</v>
      </c>
      <c r="BE1000" s="15">
        <f t="shared" si="603"/>
        <v>1</v>
      </c>
      <c r="BF1000" s="15">
        <f t="shared" si="623"/>
        <v>1</v>
      </c>
      <c r="BG1000" s="15">
        <f t="shared" si="623"/>
        <v>1</v>
      </c>
      <c r="BH1000" s="15">
        <f t="shared" si="623"/>
        <v>1</v>
      </c>
      <c r="BI1000" s="15">
        <f t="shared" si="623"/>
        <v>1</v>
      </c>
      <c r="BJ1000" s="15">
        <f t="shared" si="623"/>
        <v>1</v>
      </c>
      <c r="BK1000" s="15">
        <f t="shared" si="623"/>
        <v>1</v>
      </c>
      <c r="BL1000" s="15">
        <f t="shared" si="623"/>
        <v>1</v>
      </c>
      <c r="BM1000" s="15">
        <f t="shared" si="623"/>
        <v>1</v>
      </c>
      <c r="BN1000" s="15">
        <f t="shared" si="623"/>
        <v>1</v>
      </c>
      <c r="BO1000" s="15">
        <f t="shared" si="623"/>
        <v>1</v>
      </c>
      <c r="BP1000" s="15">
        <f t="shared" si="623"/>
        <v>1</v>
      </c>
      <c r="BQ1000" s="15">
        <f t="shared" si="623"/>
        <v>1</v>
      </c>
      <c r="BR1000" s="15">
        <f t="shared" si="623"/>
        <v>1</v>
      </c>
      <c r="BS1000" s="15">
        <f t="shared" si="606"/>
        <v>0</v>
      </c>
      <c r="BT1000" s="15">
        <f t="shared" si="607"/>
        <v>0</v>
      </c>
      <c r="BU1000" s="15">
        <f t="shared" si="608"/>
        <v>0</v>
      </c>
      <c r="BV1000" s="15">
        <f t="shared" si="609"/>
        <v>0</v>
      </c>
      <c r="BW1000" s="15">
        <f t="shared" si="610"/>
        <v>0</v>
      </c>
      <c r="BX1000" s="15">
        <f t="shared" si="611"/>
        <v>0</v>
      </c>
      <c r="BY1000" s="15">
        <f t="shared" si="612"/>
        <v>0</v>
      </c>
      <c r="BZ1000" s="15">
        <f t="shared" si="613"/>
        <v>0</v>
      </c>
      <c r="CA1000" s="15">
        <f t="shared" si="614"/>
        <v>0</v>
      </c>
      <c r="CB1000" s="15">
        <f t="shared" si="615"/>
        <v>0</v>
      </c>
      <c r="CC1000" s="15">
        <f t="shared" si="616"/>
        <v>0</v>
      </c>
      <c r="CD1000" s="15">
        <f t="shared" si="617"/>
        <v>0</v>
      </c>
      <c r="CE1000" s="15">
        <f t="shared" si="618"/>
        <v>0</v>
      </c>
      <c r="CF1000" s="15">
        <f t="shared" si="619"/>
        <v>0</v>
      </c>
      <c r="CG1000" s="15">
        <f t="shared" si="620"/>
        <v>0</v>
      </c>
    </row>
    <row r="1001" spans="15:85" x14ac:dyDescent="0.25">
      <c r="O1001" s="1"/>
      <c r="P1001" s="1"/>
      <c r="Q1001" s="1"/>
      <c r="R1001" s="1"/>
      <c r="S1001" s="1"/>
      <c r="T1001" s="1"/>
      <c r="U1001" s="1"/>
      <c r="W1001" s="1"/>
      <c r="X1001" s="1"/>
      <c r="Y1001" s="1"/>
      <c r="Z1001" s="1"/>
      <c r="AD1001" s="2"/>
      <c r="AE1001" s="2"/>
      <c r="AF1001" s="2"/>
      <c r="AG1001" s="2"/>
      <c r="AH1001" s="2"/>
      <c r="AI1001" s="2"/>
      <c r="AJ1001" s="2"/>
      <c r="AK1001" s="2"/>
      <c r="AL1001" s="2"/>
      <c r="AM1001" s="2"/>
      <c r="AN1001" s="2"/>
      <c r="AO1001" s="2"/>
      <c r="AP1001" s="2"/>
      <c r="AQ1001" s="2"/>
      <c r="AR1001" s="2"/>
      <c r="AS1001" s="2"/>
      <c r="AT1001" s="3"/>
      <c r="AU1001" s="3"/>
      <c r="AV1001" s="3"/>
      <c r="AW1001" s="4"/>
      <c r="AX1001" s="4"/>
      <c r="AY1001" s="4"/>
      <c r="AZ1001" s="4"/>
      <c r="BA1001" s="4"/>
      <c r="BB1001" s="4"/>
      <c r="BC1001" s="4"/>
      <c r="BD1001" s="15">
        <f t="shared" si="604"/>
        <v>1</v>
      </c>
      <c r="BE1001" s="15">
        <f t="shared" si="603"/>
        <v>1</v>
      </c>
      <c r="BF1001" s="15">
        <f t="shared" si="623"/>
        <v>1</v>
      </c>
      <c r="BG1001" s="15">
        <f t="shared" si="623"/>
        <v>1</v>
      </c>
      <c r="BH1001" s="15">
        <f t="shared" si="623"/>
        <v>1</v>
      </c>
      <c r="BI1001" s="15">
        <f t="shared" si="623"/>
        <v>1</v>
      </c>
      <c r="BJ1001" s="15">
        <f t="shared" si="623"/>
        <v>1</v>
      </c>
      <c r="BK1001" s="15">
        <f t="shared" si="623"/>
        <v>1</v>
      </c>
      <c r="BL1001" s="15">
        <f t="shared" si="623"/>
        <v>1</v>
      </c>
      <c r="BM1001" s="15">
        <f t="shared" si="623"/>
        <v>1</v>
      </c>
      <c r="BN1001" s="15">
        <f t="shared" si="623"/>
        <v>1</v>
      </c>
      <c r="BO1001" s="15">
        <f t="shared" si="623"/>
        <v>1</v>
      </c>
      <c r="BP1001" s="15">
        <f t="shared" si="623"/>
        <v>1</v>
      </c>
      <c r="BQ1001" s="15">
        <f t="shared" si="623"/>
        <v>1</v>
      </c>
      <c r="BR1001" s="15">
        <f t="shared" si="623"/>
        <v>1</v>
      </c>
      <c r="BS1001" s="15">
        <f t="shared" si="606"/>
        <v>0</v>
      </c>
      <c r="BT1001" s="15">
        <f t="shared" si="607"/>
        <v>0</v>
      </c>
      <c r="BU1001" s="15">
        <f t="shared" si="608"/>
        <v>0</v>
      </c>
      <c r="BV1001" s="15">
        <f t="shared" si="609"/>
        <v>0</v>
      </c>
      <c r="BW1001" s="15">
        <f t="shared" si="610"/>
        <v>0</v>
      </c>
      <c r="BX1001" s="15">
        <f t="shared" si="611"/>
        <v>0</v>
      </c>
      <c r="BY1001" s="15">
        <f t="shared" si="612"/>
        <v>0</v>
      </c>
      <c r="BZ1001" s="15">
        <f t="shared" si="613"/>
        <v>0</v>
      </c>
      <c r="CA1001" s="15">
        <f t="shared" si="614"/>
        <v>0</v>
      </c>
      <c r="CB1001" s="15">
        <f t="shared" si="615"/>
        <v>0</v>
      </c>
      <c r="CC1001" s="15">
        <f t="shared" si="616"/>
        <v>0</v>
      </c>
      <c r="CD1001" s="15">
        <f t="shared" si="617"/>
        <v>0</v>
      </c>
      <c r="CE1001" s="15">
        <f t="shared" si="618"/>
        <v>0</v>
      </c>
      <c r="CF1001" s="15">
        <f t="shared" si="619"/>
        <v>0</v>
      </c>
      <c r="CG1001" s="15">
        <f t="shared" si="620"/>
        <v>0</v>
      </c>
    </row>
    <row r="1002" spans="15:85" x14ac:dyDescent="0.25">
      <c r="O1002" s="1"/>
      <c r="P1002" s="1"/>
      <c r="Q1002" s="1"/>
      <c r="R1002" s="1"/>
      <c r="S1002" s="1"/>
      <c r="T1002" s="1"/>
      <c r="U1002" s="1"/>
      <c r="W1002" s="1"/>
      <c r="X1002" s="1"/>
      <c r="Y1002" s="1"/>
      <c r="Z1002" s="1"/>
      <c r="AD1002" s="2"/>
      <c r="AE1002" s="2"/>
      <c r="AF1002" s="2"/>
      <c r="AG1002" s="2"/>
      <c r="AH1002" s="2"/>
      <c r="AI1002" s="2"/>
      <c r="AJ1002" s="2"/>
      <c r="AK1002" s="2"/>
      <c r="AL1002" s="2"/>
      <c r="AM1002" s="2"/>
      <c r="AN1002" s="2"/>
      <c r="AO1002" s="2"/>
      <c r="AP1002" s="2"/>
      <c r="AQ1002" s="2"/>
      <c r="AR1002" s="2"/>
      <c r="AS1002" s="2"/>
      <c r="AT1002" s="3"/>
      <c r="AU1002" s="3"/>
      <c r="AV1002" s="3"/>
      <c r="AW1002" s="4"/>
      <c r="AX1002" s="4"/>
      <c r="AY1002" s="4"/>
      <c r="AZ1002" s="4"/>
      <c r="BA1002" s="4"/>
      <c r="BB1002" s="4"/>
      <c r="BC1002" s="4"/>
      <c r="BD1002" s="15">
        <f t="shared" si="604"/>
        <v>1</v>
      </c>
      <c r="BE1002" s="15">
        <f t="shared" si="603"/>
        <v>1</v>
      </c>
      <c r="BF1002" s="15">
        <f t="shared" si="623"/>
        <v>1</v>
      </c>
      <c r="BG1002" s="15">
        <f t="shared" si="623"/>
        <v>1</v>
      </c>
      <c r="BH1002" s="15">
        <f t="shared" si="623"/>
        <v>1</v>
      </c>
      <c r="BI1002" s="15">
        <f t="shared" si="623"/>
        <v>1</v>
      </c>
      <c r="BJ1002" s="15">
        <f t="shared" si="623"/>
        <v>1</v>
      </c>
      <c r="BK1002" s="15">
        <f t="shared" si="623"/>
        <v>1</v>
      </c>
      <c r="BL1002" s="15">
        <f t="shared" si="623"/>
        <v>1</v>
      </c>
      <c r="BM1002" s="15">
        <f t="shared" si="623"/>
        <v>1</v>
      </c>
      <c r="BN1002" s="15">
        <f t="shared" si="623"/>
        <v>1</v>
      </c>
      <c r="BO1002" s="15">
        <f t="shared" si="623"/>
        <v>1</v>
      </c>
      <c r="BP1002" s="15">
        <f t="shared" si="623"/>
        <v>1</v>
      </c>
      <c r="BQ1002" s="15">
        <f t="shared" si="623"/>
        <v>1</v>
      </c>
      <c r="BR1002" s="15">
        <f t="shared" si="623"/>
        <v>1</v>
      </c>
      <c r="BS1002" s="15">
        <f t="shared" si="606"/>
        <v>0</v>
      </c>
      <c r="BT1002" s="15">
        <f t="shared" si="607"/>
        <v>0</v>
      </c>
      <c r="BU1002" s="15">
        <f t="shared" si="608"/>
        <v>0</v>
      </c>
      <c r="BV1002" s="15">
        <f t="shared" si="609"/>
        <v>0</v>
      </c>
      <c r="BW1002" s="15">
        <f t="shared" si="610"/>
        <v>0</v>
      </c>
      <c r="BX1002" s="15">
        <f t="shared" si="611"/>
        <v>0</v>
      </c>
      <c r="BY1002" s="15">
        <f t="shared" si="612"/>
        <v>0</v>
      </c>
      <c r="BZ1002" s="15">
        <f t="shared" si="613"/>
        <v>0</v>
      </c>
      <c r="CA1002" s="15">
        <f t="shared" si="614"/>
        <v>0</v>
      </c>
      <c r="CB1002" s="15">
        <f t="shared" si="615"/>
        <v>0</v>
      </c>
      <c r="CC1002" s="15">
        <f t="shared" si="616"/>
        <v>0</v>
      </c>
      <c r="CD1002" s="15">
        <f t="shared" si="617"/>
        <v>0</v>
      </c>
      <c r="CE1002" s="15">
        <f t="shared" si="618"/>
        <v>0</v>
      </c>
      <c r="CF1002" s="15">
        <f t="shared" si="619"/>
        <v>0</v>
      </c>
      <c r="CG1002" s="15">
        <f t="shared" si="620"/>
        <v>0</v>
      </c>
    </row>
    <row r="1003" spans="15:85" x14ac:dyDescent="0.25">
      <c r="O1003" s="1"/>
      <c r="P1003" s="1"/>
      <c r="Q1003" s="1"/>
      <c r="R1003" s="1"/>
      <c r="S1003" s="1"/>
      <c r="T1003" s="1"/>
      <c r="U1003" s="1"/>
      <c r="W1003" s="1"/>
      <c r="X1003" s="1"/>
      <c r="Y1003" s="1"/>
      <c r="Z1003" s="1"/>
      <c r="AD1003" s="2"/>
      <c r="AE1003" s="2"/>
      <c r="AF1003" s="2"/>
      <c r="AG1003" s="2"/>
      <c r="AH1003" s="2"/>
      <c r="AI1003" s="2"/>
      <c r="AJ1003" s="2"/>
      <c r="AK1003" s="2"/>
      <c r="AL1003" s="2"/>
      <c r="AM1003" s="2"/>
      <c r="AN1003" s="2"/>
      <c r="AO1003" s="2"/>
      <c r="AP1003" s="2"/>
      <c r="AQ1003" s="2"/>
      <c r="AR1003" s="2"/>
      <c r="AS1003" s="2"/>
      <c r="AT1003" s="3"/>
      <c r="AU1003" s="3"/>
      <c r="AV1003" s="3"/>
      <c r="AW1003" s="4"/>
      <c r="AX1003" s="4"/>
      <c r="AY1003" s="4"/>
      <c r="AZ1003" s="4"/>
      <c r="BA1003" s="4"/>
      <c r="BB1003" s="4"/>
      <c r="BC1003" s="4"/>
      <c r="BD1003" s="15">
        <f t="shared" si="604"/>
        <v>1</v>
      </c>
      <c r="BE1003" s="15">
        <f t="shared" si="603"/>
        <v>1</v>
      </c>
      <c r="BF1003" s="15">
        <f t="shared" si="623"/>
        <v>1</v>
      </c>
      <c r="BG1003" s="15">
        <f t="shared" si="623"/>
        <v>1</v>
      </c>
      <c r="BH1003" s="15">
        <f t="shared" si="623"/>
        <v>1</v>
      </c>
      <c r="BI1003" s="15">
        <f t="shared" si="623"/>
        <v>1</v>
      </c>
      <c r="BJ1003" s="15">
        <f t="shared" si="623"/>
        <v>1</v>
      </c>
      <c r="BK1003" s="15">
        <f t="shared" si="623"/>
        <v>1</v>
      </c>
      <c r="BL1003" s="15">
        <f t="shared" si="623"/>
        <v>1</v>
      </c>
      <c r="BM1003" s="15">
        <f t="shared" si="623"/>
        <v>1</v>
      </c>
      <c r="BN1003" s="15">
        <f t="shared" si="623"/>
        <v>1</v>
      </c>
      <c r="BO1003" s="15">
        <f t="shared" si="623"/>
        <v>1</v>
      </c>
      <c r="BP1003" s="15">
        <f t="shared" si="623"/>
        <v>1</v>
      </c>
      <c r="BQ1003" s="15">
        <f t="shared" si="623"/>
        <v>1</v>
      </c>
      <c r="BR1003" s="15">
        <f t="shared" si="623"/>
        <v>1</v>
      </c>
      <c r="BS1003" s="15">
        <f t="shared" si="606"/>
        <v>0</v>
      </c>
      <c r="BT1003" s="15">
        <f t="shared" si="607"/>
        <v>0</v>
      </c>
      <c r="BU1003" s="15">
        <f t="shared" si="608"/>
        <v>0</v>
      </c>
      <c r="BV1003" s="15">
        <f t="shared" si="609"/>
        <v>0</v>
      </c>
      <c r="BW1003" s="15">
        <f t="shared" si="610"/>
        <v>0</v>
      </c>
      <c r="BX1003" s="15">
        <f t="shared" si="611"/>
        <v>0</v>
      </c>
      <c r="BY1003" s="15">
        <f t="shared" si="612"/>
        <v>0</v>
      </c>
      <c r="BZ1003" s="15">
        <f t="shared" si="613"/>
        <v>0</v>
      </c>
      <c r="CA1003" s="15">
        <f t="shared" si="614"/>
        <v>0</v>
      </c>
      <c r="CB1003" s="15">
        <f t="shared" si="615"/>
        <v>0</v>
      </c>
      <c r="CC1003" s="15">
        <f t="shared" si="616"/>
        <v>0</v>
      </c>
      <c r="CD1003" s="15">
        <f t="shared" si="617"/>
        <v>0</v>
      </c>
      <c r="CE1003" s="15">
        <f t="shared" si="618"/>
        <v>0</v>
      </c>
      <c r="CF1003" s="15">
        <f t="shared" si="619"/>
        <v>0</v>
      </c>
      <c r="CG1003" s="15">
        <f t="shared" si="620"/>
        <v>0</v>
      </c>
    </row>
    <row r="1004" spans="15:85" x14ac:dyDescent="0.25">
      <c r="O1004" s="1"/>
      <c r="P1004" s="1"/>
      <c r="Q1004" s="1"/>
      <c r="R1004" s="1"/>
      <c r="S1004" s="1"/>
      <c r="T1004" s="1"/>
      <c r="U1004" s="1"/>
      <c r="W1004" s="1"/>
      <c r="X1004" s="1"/>
      <c r="Y1004" s="1"/>
      <c r="Z1004" s="1"/>
      <c r="AD1004" s="2"/>
      <c r="AE1004" s="2"/>
      <c r="AF1004" s="2"/>
      <c r="AG1004" s="2"/>
      <c r="AH1004" s="2"/>
      <c r="AI1004" s="2"/>
      <c r="AJ1004" s="2"/>
      <c r="AK1004" s="2"/>
      <c r="AL1004" s="2"/>
      <c r="AM1004" s="2"/>
      <c r="AN1004" s="2"/>
      <c r="AO1004" s="2"/>
      <c r="AP1004" s="2"/>
      <c r="AQ1004" s="2"/>
      <c r="AR1004" s="2"/>
      <c r="AS1004" s="2"/>
      <c r="AT1004" s="3"/>
      <c r="AU1004" s="3"/>
      <c r="AV1004" s="3"/>
      <c r="AW1004" s="4"/>
      <c r="AX1004" s="4"/>
      <c r="AY1004" s="4"/>
      <c r="AZ1004" s="4"/>
      <c r="BA1004" s="4"/>
      <c r="BB1004" s="4"/>
      <c r="BC1004" s="4"/>
      <c r="BD1004" s="15">
        <f t="shared" si="604"/>
        <v>1</v>
      </c>
      <c r="BE1004" s="15">
        <f t="shared" si="603"/>
        <v>1</v>
      </c>
      <c r="BF1004" s="15">
        <f t="shared" ref="BF1004:BR1013" si="624">IF(BF$1-$AW1004&gt;$CK$1,1,0)</f>
        <v>1</v>
      </c>
      <c r="BG1004" s="15">
        <f t="shared" si="624"/>
        <v>1</v>
      </c>
      <c r="BH1004" s="15">
        <f t="shared" si="624"/>
        <v>1</v>
      </c>
      <c r="BI1004" s="15">
        <f t="shared" si="624"/>
        <v>1</v>
      </c>
      <c r="BJ1004" s="15">
        <f t="shared" si="624"/>
        <v>1</v>
      </c>
      <c r="BK1004" s="15">
        <f t="shared" si="624"/>
        <v>1</v>
      </c>
      <c r="BL1004" s="15">
        <f t="shared" si="624"/>
        <v>1</v>
      </c>
      <c r="BM1004" s="15">
        <f t="shared" si="624"/>
        <v>1</v>
      </c>
      <c r="BN1004" s="15">
        <f t="shared" si="624"/>
        <v>1</v>
      </c>
      <c r="BO1004" s="15">
        <f t="shared" si="624"/>
        <v>1</v>
      </c>
      <c r="BP1004" s="15">
        <f t="shared" si="624"/>
        <v>1</v>
      </c>
      <c r="BQ1004" s="15">
        <f t="shared" si="624"/>
        <v>1</v>
      </c>
      <c r="BR1004" s="15">
        <f t="shared" si="624"/>
        <v>1</v>
      </c>
      <c r="BS1004" s="15">
        <f t="shared" si="606"/>
        <v>0</v>
      </c>
      <c r="BT1004" s="15">
        <f t="shared" si="607"/>
        <v>0</v>
      </c>
      <c r="BU1004" s="15">
        <f t="shared" si="608"/>
        <v>0</v>
      </c>
      <c r="BV1004" s="15">
        <f t="shared" si="609"/>
        <v>0</v>
      </c>
      <c r="BW1004" s="15">
        <f t="shared" si="610"/>
        <v>0</v>
      </c>
      <c r="BX1004" s="15">
        <f t="shared" si="611"/>
        <v>0</v>
      </c>
      <c r="BY1004" s="15">
        <f t="shared" si="612"/>
        <v>0</v>
      </c>
      <c r="BZ1004" s="15">
        <f t="shared" si="613"/>
        <v>0</v>
      </c>
      <c r="CA1004" s="15">
        <f t="shared" si="614"/>
        <v>0</v>
      </c>
      <c r="CB1004" s="15">
        <f t="shared" si="615"/>
        <v>0</v>
      </c>
      <c r="CC1004" s="15">
        <f t="shared" si="616"/>
        <v>0</v>
      </c>
      <c r="CD1004" s="15">
        <f t="shared" si="617"/>
        <v>0</v>
      </c>
      <c r="CE1004" s="15">
        <f t="shared" si="618"/>
        <v>0</v>
      </c>
      <c r="CF1004" s="15">
        <f t="shared" si="619"/>
        <v>0</v>
      </c>
      <c r="CG1004" s="15">
        <f t="shared" si="620"/>
        <v>0</v>
      </c>
    </row>
    <row r="1005" spans="15:85" x14ac:dyDescent="0.25">
      <c r="O1005" s="1"/>
      <c r="P1005" s="1"/>
      <c r="Q1005" s="1"/>
      <c r="R1005" s="1"/>
      <c r="S1005" s="1"/>
      <c r="T1005" s="1"/>
      <c r="U1005" s="1"/>
      <c r="W1005" s="1"/>
      <c r="X1005" s="1"/>
      <c r="Y1005" s="1"/>
      <c r="Z1005" s="1"/>
      <c r="AD1005" s="2"/>
      <c r="AE1005" s="2"/>
      <c r="AF1005" s="2"/>
      <c r="AG1005" s="2"/>
      <c r="AH1005" s="2"/>
      <c r="AI1005" s="2"/>
      <c r="AJ1005" s="2"/>
      <c r="AK1005" s="2"/>
      <c r="AL1005" s="2"/>
      <c r="AM1005" s="2"/>
      <c r="AN1005" s="2"/>
      <c r="AO1005" s="2"/>
      <c r="AP1005" s="2"/>
      <c r="AQ1005" s="2"/>
      <c r="AR1005" s="2"/>
      <c r="AS1005" s="2"/>
      <c r="AT1005" s="3"/>
      <c r="AU1005" s="3"/>
      <c r="AV1005" s="3"/>
      <c r="AW1005" s="4"/>
      <c r="AX1005" s="4"/>
      <c r="AY1005" s="4"/>
      <c r="AZ1005" s="4"/>
      <c r="BA1005" s="4"/>
      <c r="BB1005" s="4"/>
      <c r="BC1005" s="4"/>
      <c r="BD1005" s="15">
        <f t="shared" si="604"/>
        <v>1</v>
      </c>
      <c r="BE1005" s="15">
        <f t="shared" si="603"/>
        <v>1</v>
      </c>
      <c r="BF1005" s="15">
        <f t="shared" si="624"/>
        <v>1</v>
      </c>
      <c r="BG1005" s="15">
        <f t="shared" si="624"/>
        <v>1</v>
      </c>
      <c r="BH1005" s="15">
        <f t="shared" si="624"/>
        <v>1</v>
      </c>
      <c r="BI1005" s="15">
        <f t="shared" si="624"/>
        <v>1</v>
      </c>
      <c r="BJ1005" s="15">
        <f t="shared" si="624"/>
        <v>1</v>
      </c>
      <c r="BK1005" s="15">
        <f t="shared" si="624"/>
        <v>1</v>
      </c>
      <c r="BL1005" s="15">
        <f t="shared" si="624"/>
        <v>1</v>
      </c>
      <c r="BM1005" s="15">
        <f t="shared" si="624"/>
        <v>1</v>
      </c>
      <c r="BN1005" s="15">
        <f t="shared" si="624"/>
        <v>1</v>
      </c>
      <c r="BO1005" s="15">
        <f t="shared" si="624"/>
        <v>1</v>
      </c>
      <c r="BP1005" s="15">
        <f t="shared" si="624"/>
        <v>1</v>
      </c>
      <c r="BQ1005" s="15">
        <f t="shared" si="624"/>
        <v>1</v>
      </c>
      <c r="BR1005" s="15">
        <f t="shared" si="624"/>
        <v>1</v>
      </c>
      <c r="BS1005" s="15">
        <f t="shared" si="606"/>
        <v>0</v>
      </c>
      <c r="BT1005" s="15">
        <f t="shared" si="607"/>
        <v>0</v>
      </c>
      <c r="BU1005" s="15">
        <f t="shared" si="608"/>
        <v>0</v>
      </c>
      <c r="BV1005" s="15">
        <f t="shared" si="609"/>
        <v>0</v>
      </c>
      <c r="BW1005" s="15">
        <f t="shared" si="610"/>
        <v>0</v>
      </c>
      <c r="BX1005" s="15">
        <f t="shared" si="611"/>
        <v>0</v>
      </c>
      <c r="BY1005" s="15">
        <f t="shared" si="612"/>
        <v>0</v>
      </c>
      <c r="BZ1005" s="15">
        <f t="shared" si="613"/>
        <v>0</v>
      </c>
      <c r="CA1005" s="15">
        <f t="shared" si="614"/>
        <v>0</v>
      </c>
      <c r="CB1005" s="15">
        <f t="shared" si="615"/>
        <v>0</v>
      </c>
      <c r="CC1005" s="15">
        <f t="shared" si="616"/>
        <v>0</v>
      </c>
      <c r="CD1005" s="15">
        <f t="shared" si="617"/>
        <v>0</v>
      </c>
      <c r="CE1005" s="15">
        <f t="shared" si="618"/>
        <v>0</v>
      </c>
      <c r="CF1005" s="15">
        <f t="shared" si="619"/>
        <v>0</v>
      </c>
      <c r="CG1005" s="15">
        <f t="shared" si="620"/>
        <v>0</v>
      </c>
    </row>
    <row r="1006" spans="15:85" x14ac:dyDescent="0.25">
      <c r="O1006" s="1"/>
      <c r="P1006" s="1"/>
      <c r="Q1006" s="1"/>
      <c r="R1006" s="1"/>
      <c r="S1006" s="1"/>
      <c r="T1006" s="1"/>
      <c r="U1006" s="1"/>
      <c r="W1006" s="1"/>
      <c r="X1006" s="1"/>
      <c r="Y1006" s="1"/>
      <c r="Z1006" s="1"/>
      <c r="AD1006" s="2"/>
      <c r="AE1006" s="2"/>
      <c r="AF1006" s="2"/>
      <c r="AG1006" s="2"/>
      <c r="AH1006" s="2"/>
      <c r="AI1006" s="2"/>
      <c r="AJ1006" s="2"/>
      <c r="AK1006" s="2"/>
      <c r="AL1006" s="2"/>
      <c r="AM1006" s="2"/>
      <c r="AN1006" s="2"/>
      <c r="AO1006" s="2"/>
      <c r="AP1006" s="2"/>
      <c r="AQ1006" s="2"/>
      <c r="AR1006" s="2"/>
      <c r="AS1006" s="2"/>
      <c r="AT1006" s="3"/>
      <c r="AU1006" s="3"/>
      <c r="AV1006" s="3"/>
      <c r="AW1006" s="4"/>
      <c r="AX1006" s="4"/>
      <c r="AY1006" s="4"/>
      <c r="AZ1006" s="4"/>
      <c r="BA1006" s="4"/>
      <c r="BB1006" s="4"/>
      <c r="BC1006" s="4"/>
      <c r="BD1006" s="15">
        <f t="shared" si="604"/>
        <v>1</v>
      </c>
      <c r="BE1006" s="15">
        <f t="shared" si="603"/>
        <v>1</v>
      </c>
      <c r="BF1006" s="15">
        <f t="shared" si="624"/>
        <v>1</v>
      </c>
      <c r="BG1006" s="15">
        <f t="shared" si="624"/>
        <v>1</v>
      </c>
      <c r="BH1006" s="15">
        <f t="shared" si="624"/>
        <v>1</v>
      </c>
      <c r="BI1006" s="15">
        <f t="shared" si="624"/>
        <v>1</v>
      </c>
      <c r="BJ1006" s="15">
        <f t="shared" si="624"/>
        <v>1</v>
      </c>
      <c r="BK1006" s="15">
        <f t="shared" si="624"/>
        <v>1</v>
      </c>
      <c r="BL1006" s="15">
        <f t="shared" si="624"/>
        <v>1</v>
      </c>
      <c r="BM1006" s="15">
        <f t="shared" si="624"/>
        <v>1</v>
      </c>
      <c r="BN1006" s="15">
        <f t="shared" si="624"/>
        <v>1</v>
      </c>
      <c r="BO1006" s="15">
        <f t="shared" si="624"/>
        <v>1</v>
      </c>
      <c r="BP1006" s="15">
        <f t="shared" si="624"/>
        <v>1</v>
      </c>
      <c r="BQ1006" s="15">
        <f t="shared" si="624"/>
        <v>1</v>
      </c>
      <c r="BR1006" s="15">
        <f t="shared" si="624"/>
        <v>1</v>
      </c>
      <c r="BS1006" s="15">
        <f t="shared" si="606"/>
        <v>0</v>
      </c>
      <c r="BT1006" s="15">
        <f t="shared" si="607"/>
        <v>0</v>
      </c>
      <c r="BU1006" s="15">
        <f t="shared" si="608"/>
        <v>0</v>
      </c>
      <c r="BV1006" s="15">
        <f t="shared" si="609"/>
        <v>0</v>
      </c>
      <c r="BW1006" s="15">
        <f t="shared" si="610"/>
        <v>0</v>
      </c>
      <c r="BX1006" s="15">
        <f t="shared" si="611"/>
        <v>0</v>
      </c>
      <c r="BY1006" s="15">
        <f t="shared" si="612"/>
        <v>0</v>
      </c>
      <c r="BZ1006" s="15">
        <f t="shared" si="613"/>
        <v>0</v>
      </c>
      <c r="CA1006" s="15">
        <f t="shared" si="614"/>
        <v>0</v>
      </c>
      <c r="CB1006" s="15">
        <f t="shared" si="615"/>
        <v>0</v>
      </c>
      <c r="CC1006" s="15">
        <f t="shared" si="616"/>
        <v>0</v>
      </c>
      <c r="CD1006" s="15">
        <f t="shared" si="617"/>
        <v>0</v>
      </c>
      <c r="CE1006" s="15">
        <f t="shared" si="618"/>
        <v>0</v>
      </c>
      <c r="CF1006" s="15">
        <f t="shared" si="619"/>
        <v>0</v>
      </c>
      <c r="CG1006" s="15">
        <f t="shared" si="620"/>
        <v>0</v>
      </c>
    </row>
    <row r="1007" spans="15:85" x14ac:dyDescent="0.25">
      <c r="O1007" s="1"/>
      <c r="P1007" s="1"/>
      <c r="Q1007" s="1"/>
      <c r="R1007" s="1"/>
      <c r="S1007" s="1"/>
      <c r="T1007" s="1"/>
      <c r="U1007" s="1"/>
      <c r="W1007" s="1"/>
      <c r="X1007" s="1"/>
      <c r="Y1007" s="1"/>
      <c r="Z1007" s="1"/>
      <c r="AD1007" s="2"/>
      <c r="AE1007" s="2"/>
      <c r="AF1007" s="2"/>
      <c r="AG1007" s="2"/>
      <c r="AH1007" s="2"/>
      <c r="AI1007" s="2"/>
      <c r="AJ1007" s="2"/>
      <c r="AK1007" s="2"/>
      <c r="AL1007" s="2"/>
      <c r="AM1007" s="2"/>
      <c r="AN1007" s="2"/>
      <c r="AO1007" s="2"/>
      <c r="AP1007" s="2"/>
      <c r="AQ1007" s="2"/>
      <c r="AR1007" s="2"/>
      <c r="AS1007" s="2"/>
      <c r="AT1007" s="3"/>
      <c r="AU1007" s="3"/>
      <c r="AV1007" s="3"/>
      <c r="AW1007" s="4"/>
      <c r="AX1007" s="4"/>
      <c r="AY1007" s="4"/>
      <c r="AZ1007" s="4"/>
      <c r="BA1007" s="4"/>
      <c r="BB1007" s="4"/>
      <c r="BC1007" s="4"/>
      <c r="BD1007" s="15">
        <f t="shared" si="604"/>
        <v>1</v>
      </c>
      <c r="BE1007" s="15">
        <f t="shared" si="603"/>
        <v>1</v>
      </c>
      <c r="BF1007" s="15">
        <f t="shared" si="624"/>
        <v>1</v>
      </c>
      <c r="BG1007" s="15">
        <f t="shared" si="624"/>
        <v>1</v>
      </c>
      <c r="BH1007" s="15">
        <f t="shared" si="624"/>
        <v>1</v>
      </c>
      <c r="BI1007" s="15">
        <f t="shared" si="624"/>
        <v>1</v>
      </c>
      <c r="BJ1007" s="15">
        <f t="shared" si="624"/>
        <v>1</v>
      </c>
      <c r="BK1007" s="15">
        <f t="shared" si="624"/>
        <v>1</v>
      </c>
      <c r="BL1007" s="15">
        <f t="shared" si="624"/>
        <v>1</v>
      </c>
      <c r="BM1007" s="15">
        <f t="shared" si="624"/>
        <v>1</v>
      </c>
      <c r="BN1007" s="15">
        <f t="shared" si="624"/>
        <v>1</v>
      </c>
      <c r="BO1007" s="15">
        <f t="shared" si="624"/>
        <v>1</v>
      </c>
      <c r="BP1007" s="15">
        <f t="shared" si="624"/>
        <v>1</v>
      </c>
      <c r="BQ1007" s="15">
        <f t="shared" si="624"/>
        <v>1</v>
      </c>
      <c r="BR1007" s="15">
        <f t="shared" si="624"/>
        <v>1</v>
      </c>
      <c r="BS1007" s="15">
        <f t="shared" si="606"/>
        <v>0</v>
      </c>
      <c r="BT1007" s="15">
        <f t="shared" si="607"/>
        <v>0</v>
      </c>
      <c r="BU1007" s="15">
        <f t="shared" si="608"/>
        <v>0</v>
      </c>
      <c r="BV1007" s="15">
        <f t="shared" si="609"/>
        <v>0</v>
      </c>
      <c r="BW1007" s="15">
        <f t="shared" si="610"/>
        <v>0</v>
      </c>
      <c r="BX1007" s="15">
        <f t="shared" si="611"/>
        <v>0</v>
      </c>
      <c r="BY1007" s="15">
        <f t="shared" si="612"/>
        <v>0</v>
      </c>
      <c r="BZ1007" s="15">
        <f t="shared" si="613"/>
        <v>0</v>
      </c>
      <c r="CA1007" s="15">
        <f t="shared" si="614"/>
        <v>0</v>
      </c>
      <c r="CB1007" s="15">
        <f t="shared" si="615"/>
        <v>0</v>
      </c>
      <c r="CC1007" s="15">
        <f t="shared" si="616"/>
        <v>0</v>
      </c>
      <c r="CD1007" s="15">
        <f t="shared" si="617"/>
        <v>0</v>
      </c>
      <c r="CE1007" s="15">
        <f t="shared" si="618"/>
        <v>0</v>
      </c>
      <c r="CF1007" s="15">
        <f t="shared" si="619"/>
        <v>0</v>
      </c>
      <c r="CG1007" s="15">
        <f t="shared" si="620"/>
        <v>0</v>
      </c>
    </row>
    <row r="1008" spans="15:85" x14ac:dyDescent="0.25">
      <c r="O1008" s="1"/>
      <c r="P1008" s="1"/>
      <c r="Q1008" s="1"/>
      <c r="R1008" s="1"/>
      <c r="S1008" s="1"/>
      <c r="T1008" s="1"/>
      <c r="U1008" s="1"/>
      <c r="W1008" s="1"/>
      <c r="X1008" s="1"/>
      <c r="Y1008" s="1"/>
      <c r="Z1008" s="1"/>
      <c r="AD1008" s="2"/>
      <c r="AE1008" s="2"/>
      <c r="AF1008" s="2"/>
      <c r="AG1008" s="2"/>
      <c r="AH1008" s="2"/>
      <c r="AI1008" s="2"/>
      <c r="AJ1008" s="2"/>
      <c r="AK1008" s="2"/>
      <c r="AL1008" s="2"/>
      <c r="AM1008" s="2"/>
      <c r="AN1008" s="2"/>
      <c r="AO1008" s="2"/>
      <c r="AP1008" s="2"/>
      <c r="AQ1008" s="2"/>
      <c r="AR1008" s="2"/>
      <c r="AS1008" s="2"/>
      <c r="AT1008" s="3"/>
      <c r="AU1008" s="3"/>
      <c r="AV1008" s="3"/>
      <c r="AW1008" s="4"/>
      <c r="AX1008" s="4"/>
      <c r="AY1008" s="4"/>
      <c r="AZ1008" s="4"/>
      <c r="BA1008" s="4"/>
      <c r="BB1008" s="4"/>
      <c r="BC1008" s="4"/>
      <c r="BD1008" s="15">
        <f t="shared" si="604"/>
        <v>1</v>
      </c>
      <c r="BE1008" s="15">
        <f t="shared" si="603"/>
        <v>1</v>
      </c>
      <c r="BF1008" s="15">
        <f t="shared" si="624"/>
        <v>1</v>
      </c>
      <c r="BG1008" s="15">
        <f t="shared" si="624"/>
        <v>1</v>
      </c>
      <c r="BH1008" s="15">
        <f t="shared" si="624"/>
        <v>1</v>
      </c>
      <c r="BI1008" s="15">
        <f t="shared" si="624"/>
        <v>1</v>
      </c>
      <c r="BJ1008" s="15">
        <f t="shared" si="624"/>
        <v>1</v>
      </c>
      <c r="BK1008" s="15">
        <f t="shared" si="624"/>
        <v>1</v>
      </c>
      <c r="BL1008" s="15">
        <f t="shared" si="624"/>
        <v>1</v>
      </c>
      <c r="BM1008" s="15">
        <f t="shared" si="624"/>
        <v>1</v>
      </c>
      <c r="BN1008" s="15">
        <f t="shared" si="624"/>
        <v>1</v>
      </c>
      <c r="BO1008" s="15">
        <f t="shared" si="624"/>
        <v>1</v>
      </c>
      <c r="BP1008" s="15">
        <f t="shared" si="624"/>
        <v>1</v>
      </c>
      <c r="BQ1008" s="15">
        <f t="shared" si="624"/>
        <v>1</v>
      </c>
      <c r="BR1008" s="15">
        <f t="shared" si="624"/>
        <v>1</v>
      </c>
      <c r="BS1008" s="15">
        <f t="shared" si="606"/>
        <v>0</v>
      </c>
      <c r="BT1008" s="15">
        <f t="shared" si="607"/>
        <v>0</v>
      </c>
      <c r="BU1008" s="15">
        <f t="shared" si="608"/>
        <v>0</v>
      </c>
      <c r="BV1008" s="15">
        <f t="shared" si="609"/>
        <v>0</v>
      </c>
      <c r="BW1008" s="15">
        <f t="shared" si="610"/>
        <v>0</v>
      </c>
      <c r="BX1008" s="15">
        <f t="shared" si="611"/>
        <v>0</v>
      </c>
      <c r="BY1008" s="15">
        <f t="shared" si="612"/>
        <v>0</v>
      </c>
      <c r="BZ1008" s="15">
        <f t="shared" si="613"/>
        <v>0</v>
      </c>
      <c r="CA1008" s="15">
        <f t="shared" si="614"/>
        <v>0</v>
      </c>
      <c r="CB1008" s="15">
        <f t="shared" si="615"/>
        <v>0</v>
      </c>
      <c r="CC1008" s="15">
        <f t="shared" si="616"/>
        <v>0</v>
      </c>
      <c r="CD1008" s="15">
        <f t="shared" si="617"/>
        <v>0</v>
      </c>
      <c r="CE1008" s="15">
        <f t="shared" si="618"/>
        <v>0</v>
      </c>
      <c r="CF1008" s="15">
        <f t="shared" si="619"/>
        <v>0</v>
      </c>
      <c r="CG1008" s="15">
        <f t="shared" si="620"/>
        <v>0</v>
      </c>
    </row>
    <row r="1009" spans="15:85" x14ac:dyDescent="0.25">
      <c r="O1009" s="1"/>
      <c r="P1009" s="1"/>
      <c r="Q1009" s="1"/>
      <c r="R1009" s="1"/>
      <c r="S1009" s="1"/>
      <c r="T1009" s="1"/>
      <c r="U1009" s="1"/>
      <c r="W1009" s="1"/>
      <c r="X1009" s="1"/>
      <c r="Y1009" s="1"/>
      <c r="Z1009" s="1"/>
      <c r="AD1009" s="2"/>
      <c r="AE1009" s="2"/>
      <c r="AF1009" s="2"/>
      <c r="AG1009" s="2"/>
      <c r="AH1009" s="2"/>
      <c r="AI1009" s="2"/>
      <c r="AJ1009" s="2"/>
      <c r="AK1009" s="2"/>
      <c r="AL1009" s="2"/>
      <c r="AM1009" s="2"/>
      <c r="AN1009" s="2"/>
      <c r="AO1009" s="2"/>
      <c r="AP1009" s="2"/>
      <c r="AQ1009" s="2"/>
      <c r="AR1009" s="2"/>
      <c r="AS1009" s="2"/>
      <c r="AT1009" s="3"/>
      <c r="AU1009" s="3"/>
      <c r="AV1009" s="3"/>
      <c r="AW1009" s="4"/>
      <c r="AX1009" s="4"/>
      <c r="AY1009" s="4"/>
      <c r="AZ1009" s="4"/>
      <c r="BA1009" s="4"/>
      <c r="BB1009" s="4"/>
      <c r="BC1009" s="4"/>
      <c r="BD1009" s="15">
        <f t="shared" si="604"/>
        <v>1</v>
      </c>
      <c r="BE1009" s="15">
        <f t="shared" si="603"/>
        <v>1</v>
      </c>
      <c r="BF1009" s="15">
        <f t="shared" si="624"/>
        <v>1</v>
      </c>
      <c r="BG1009" s="15">
        <f t="shared" si="624"/>
        <v>1</v>
      </c>
      <c r="BH1009" s="15">
        <f t="shared" si="624"/>
        <v>1</v>
      </c>
      <c r="BI1009" s="15">
        <f t="shared" si="624"/>
        <v>1</v>
      </c>
      <c r="BJ1009" s="15">
        <f t="shared" si="624"/>
        <v>1</v>
      </c>
      <c r="BK1009" s="15">
        <f t="shared" si="624"/>
        <v>1</v>
      </c>
      <c r="BL1009" s="15">
        <f t="shared" si="624"/>
        <v>1</v>
      </c>
      <c r="BM1009" s="15">
        <f t="shared" si="624"/>
        <v>1</v>
      </c>
      <c r="BN1009" s="15">
        <f t="shared" si="624"/>
        <v>1</v>
      </c>
      <c r="BO1009" s="15">
        <f t="shared" si="624"/>
        <v>1</v>
      </c>
      <c r="BP1009" s="15">
        <f t="shared" si="624"/>
        <v>1</v>
      </c>
      <c r="BQ1009" s="15">
        <f t="shared" si="624"/>
        <v>1</v>
      </c>
      <c r="BR1009" s="15">
        <f t="shared" si="624"/>
        <v>1</v>
      </c>
      <c r="BS1009" s="15">
        <f t="shared" si="606"/>
        <v>0</v>
      </c>
      <c r="BT1009" s="15">
        <f t="shared" si="607"/>
        <v>0</v>
      </c>
      <c r="BU1009" s="15">
        <f t="shared" si="608"/>
        <v>0</v>
      </c>
      <c r="BV1009" s="15">
        <f t="shared" si="609"/>
        <v>0</v>
      </c>
      <c r="BW1009" s="15">
        <f t="shared" si="610"/>
        <v>0</v>
      </c>
      <c r="BX1009" s="15">
        <f t="shared" si="611"/>
        <v>0</v>
      </c>
      <c r="BY1009" s="15">
        <f t="shared" si="612"/>
        <v>0</v>
      </c>
      <c r="BZ1009" s="15">
        <f t="shared" si="613"/>
        <v>0</v>
      </c>
      <c r="CA1009" s="15">
        <f t="shared" si="614"/>
        <v>0</v>
      </c>
      <c r="CB1009" s="15">
        <f t="shared" si="615"/>
        <v>0</v>
      </c>
      <c r="CC1009" s="15">
        <f t="shared" si="616"/>
        <v>0</v>
      </c>
      <c r="CD1009" s="15">
        <f t="shared" si="617"/>
        <v>0</v>
      </c>
      <c r="CE1009" s="15">
        <f t="shared" si="618"/>
        <v>0</v>
      </c>
      <c r="CF1009" s="15">
        <f t="shared" si="619"/>
        <v>0</v>
      </c>
      <c r="CG1009" s="15">
        <f t="shared" si="620"/>
        <v>0</v>
      </c>
    </row>
    <row r="1010" spans="15:85" x14ac:dyDescent="0.25">
      <c r="O1010" s="1"/>
      <c r="P1010" s="1"/>
      <c r="Q1010" s="1"/>
      <c r="R1010" s="1"/>
      <c r="S1010" s="1"/>
      <c r="T1010" s="1"/>
      <c r="U1010" s="1"/>
      <c r="W1010" s="1"/>
      <c r="X1010" s="1"/>
      <c r="Y1010" s="1"/>
      <c r="Z1010" s="1"/>
      <c r="AD1010" s="2"/>
      <c r="AE1010" s="2"/>
      <c r="AF1010" s="2"/>
      <c r="AG1010" s="2"/>
      <c r="AH1010" s="2"/>
      <c r="AI1010" s="2"/>
      <c r="AJ1010" s="2"/>
      <c r="AK1010" s="2"/>
      <c r="AL1010" s="2"/>
      <c r="AM1010" s="2"/>
      <c r="AN1010" s="2"/>
      <c r="AO1010" s="2"/>
      <c r="AP1010" s="2"/>
      <c r="AQ1010" s="2"/>
      <c r="AR1010" s="2"/>
      <c r="AS1010" s="2"/>
      <c r="AT1010" s="3"/>
      <c r="AU1010" s="3"/>
      <c r="AV1010" s="3"/>
      <c r="AW1010" s="4"/>
      <c r="AX1010" s="4"/>
      <c r="AY1010" s="4"/>
      <c r="AZ1010" s="4"/>
      <c r="BA1010" s="4"/>
      <c r="BB1010" s="4"/>
      <c r="BC1010" s="4"/>
      <c r="BD1010" s="15">
        <f t="shared" si="604"/>
        <v>1</v>
      </c>
      <c r="BE1010" s="15">
        <f t="shared" si="603"/>
        <v>1</v>
      </c>
      <c r="BF1010" s="15">
        <f t="shared" si="624"/>
        <v>1</v>
      </c>
      <c r="BG1010" s="15">
        <f t="shared" si="624"/>
        <v>1</v>
      </c>
      <c r="BH1010" s="15">
        <f t="shared" si="624"/>
        <v>1</v>
      </c>
      <c r="BI1010" s="15">
        <f t="shared" si="624"/>
        <v>1</v>
      </c>
      <c r="BJ1010" s="15">
        <f t="shared" si="624"/>
        <v>1</v>
      </c>
      <c r="BK1010" s="15">
        <f t="shared" si="624"/>
        <v>1</v>
      </c>
      <c r="BL1010" s="15">
        <f t="shared" si="624"/>
        <v>1</v>
      </c>
      <c r="BM1010" s="15">
        <f t="shared" si="624"/>
        <v>1</v>
      </c>
      <c r="BN1010" s="15">
        <f t="shared" si="624"/>
        <v>1</v>
      </c>
      <c r="BO1010" s="15">
        <f t="shared" si="624"/>
        <v>1</v>
      </c>
      <c r="BP1010" s="15">
        <f t="shared" si="624"/>
        <v>1</v>
      </c>
      <c r="BQ1010" s="15">
        <f t="shared" si="624"/>
        <v>1</v>
      </c>
      <c r="BR1010" s="15">
        <f t="shared" si="624"/>
        <v>1</v>
      </c>
      <c r="BS1010" s="15">
        <f t="shared" si="606"/>
        <v>0</v>
      </c>
      <c r="BT1010" s="15">
        <f t="shared" si="607"/>
        <v>0</v>
      </c>
      <c r="BU1010" s="15">
        <f t="shared" si="608"/>
        <v>0</v>
      </c>
      <c r="BV1010" s="15">
        <f t="shared" si="609"/>
        <v>0</v>
      </c>
      <c r="BW1010" s="15">
        <f t="shared" si="610"/>
        <v>0</v>
      </c>
      <c r="BX1010" s="15">
        <f t="shared" si="611"/>
        <v>0</v>
      </c>
      <c r="BY1010" s="15">
        <f t="shared" si="612"/>
        <v>0</v>
      </c>
      <c r="BZ1010" s="15">
        <f t="shared" si="613"/>
        <v>0</v>
      </c>
      <c r="CA1010" s="15">
        <f t="shared" si="614"/>
        <v>0</v>
      </c>
      <c r="CB1010" s="15">
        <f t="shared" si="615"/>
        <v>0</v>
      </c>
      <c r="CC1010" s="15">
        <f t="shared" si="616"/>
        <v>0</v>
      </c>
      <c r="CD1010" s="15">
        <f t="shared" si="617"/>
        <v>0</v>
      </c>
      <c r="CE1010" s="15">
        <f t="shared" si="618"/>
        <v>0</v>
      </c>
      <c r="CF1010" s="15">
        <f t="shared" si="619"/>
        <v>0</v>
      </c>
      <c r="CG1010" s="15">
        <f t="shared" si="620"/>
        <v>0</v>
      </c>
    </row>
    <row r="1011" spans="15:85" x14ac:dyDescent="0.25">
      <c r="O1011" s="1"/>
      <c r="P1011" s="1"/>
      <c r="Q1011" s="1"/>
      <c r="R1011" s="1"/>
      <c r="S1011" s="1"/>
      <c r="T1011" s="1"/>
      <c r="U1011" s="1"/>
      <c r="W1011" s="1"/>
      <c r="X1011" s="1"/>
      <c r="Y1011" s="1"/>
      <c r="Z1011" s="1"/>
      <c r="AD1011" s="2"/>
      <c r="AE1011" s="2"/>
      <c r="AF1011" s="2"/>
      <c r="AG1011" s="2"/>
      <c r="AH1011" s="2"/>
      <c r="AI1011" s="2"/>
      <c r="AJ1011" s="2"/>
      <c r="AK1011" s="2"/>
      <c r="AL1011" s="2"/>
      <c r="AM1011" s="2"/>
      <c r="AN1011" s="2"/>
      <c r="AO1011" s="2"/>
      <c r="AP1011" s="2"/>
      <c r="AQ1011" s="2"/>
      <c r="AR1011" s="2"/>
      <c r="AS1011" s="2"/>
      <c r="AT1011" s="3"/>
      <c r="AU1011" s="3"/>
      <c r="AV1011" s="3"/>
      <c r="AW1011" s="4"/>
      <c r="AX1011" s="4"/>
      <c r="AY1011" s="4"/>
      <c r="AZ1011" s="4"/>
      <c r="BA1011" s="4"/>
      <c r="BB1011" s="4"/>
      <c r="BC1011" s="4"/>
      <c r="BD1011" s="15">
        <f t="shared" si="604"/>
        <v>1</v>
      </c>
      <c r="BE1011" s="15">
        <f t="shared" si="603"/>
        <v>1</v>
      </c>
      <c r="BF1011" s="15">
        <f t="shared" si="624"/>
        <v>1</v>
      </c>
      <c r="BG1011" s="15">
        <f t="shared" si="624"/>
        <v>1</v>
      </c>
      <c r="BH1011" s="15">
        <f t="shared" si="624"/>
        <v>1</v>
      </c>
      <c r="BI1011" s="15">
        <f t="shared" si="624"/>
        <v>1</v>
      </c>
      <c r="BJ1011" s="15">
        <f t="shared" si="624"/>
        <v>1</v>
      </c>
      <c r="BK1011" s="15">
        <f t="shared" si="624"/>
        <v>1</v>
      </c>
      <c r="BL1011" s="15">
        <f t="shared" si="624"/>
        <v>1</v>
      </c>
      <c r="BM1011" s="15">
        <f t="shared" si="624"/>
        <v>1</v>
      </c>
      <c r="BN1011" s="15">
        <f t="shared" si="624"/>
        <v>1</v>
      </c>
      <c r="BO1011" s="15">
        <f t="shared" si="624"/>
        <v>1</v>
      </c>
      <c r="BP1011" s="15">
        <f t="shared" si="624"/>
        <v>1</v>
      </c>
      <c r="BQ1011" s="15">
        <f t="shared" si="624"/>
        <v>1</v>
      </c>
      <c r="BR1011" s="15">
        <f t="shared" si="624"/>
        <v>1</v>
      </c>
      <c r="BS1011" s="15">
        <f t="shared" si="606"/>
        <v>0</v>
      </c>
      <c r="BT1011" s="15">
        <f t="shared" si="607"/>
        <v>0</v>
      </c>
      <c r="BU1011" s="15">
        <f t="shared" si="608"/>
        <v>0</v>
      </c>
      <c r="BV1011" s="15">
        <f t="shared" si="609"/>
        <v>0</v>
      </c>
      <c r="BW1011" s="15">
        <f t="shared" si="610"/>
        <v>0</v>
      </c>
      <c r="BX1011" s="15">
        <f t="shared" si="611"/>
        <v>0</v>
      </c>
      <c r="BY1011" s="15">
        <f t="shared" si="612"/>
        <v>0</v>
      </c>
      <c r="BZ1011" s="15">
        <f t="shared" si="613"/>
        <v>0</v>
      </c>
      <c r="CA1011" s="15">
        <f t="shared" si="614"/>
        <v>0</v>
      </c>
      <c r="CB1011" s="15">
        <f t="shared" si="615"/>
        <v>0</v>
      </c>
      <c r="CC1011" s="15">
        <f t="shared" si="616"/>
        <v>0</v>
      </c>
      <c r="CD1011" s="15">
        <f t="shared" si="617"/>
        <v>0</v>
      </c>
      <c r="CE1011" s="15">
        <f t="shared" si="618"/>
        <v>0</v>
      </c>
      <c r="CF1011" s="15">
        <f t="shared" si="619"/>
        <v>0</v>
      </c>
      <c r="CG1011" s="15">
        <f t="shared" si="620"/>
        <v>0</v>
      </c>
    </row>
    <row r="1012" spans="15:85" x14ac:dyDescent="0.25">
      <c r="O1012" s="1"/>
      <c r="P1012" s="1"/>
      <c r="Q1012" s="1"/>
      <c r="R1012" s="1"/>
      <c r="S1012" s="1"/>
      <c r="T1012" s="1"/>
      <c r="U1012" s="1"/>
      <c r="W1012" s="1"/>
      <c r="X1012" s="1"/>
      <c r="Y1012" s="1"/>
      <c r="Z1012" s="1"/>
      <c r="AD1012" s="2"/>
      <c r="AE1012" s="2"/>
      <c r="AF1012" s="2"/>
      <c r="AG1012" s="2"/>
      <c r="AH1012" s="2"/>
      <c r="AI1012" s="2"/>
      <c r="AJ1012" s="2"/>
      <c r="AK1012" s="2"/>
      <c r="AL1012" s="2"/>
      <c r="AM1012" s="2"/>
      <c r="AN1012" s="2"/>
      <c r="AO1012" s="2"/>
      <c r="AP1012" s="2"/>
      <c r="AQ1012" s="2"/>
      <c r="AR1012" s="2"/>
      <c r="AS1012" s="2"/>
      <c r="AT1012" s="3"/>
      <c r="AU1012" s="3"/>
      <c r="AV1012" s="3"/>
      <c r="AW1012" s="4"/>
      <c r="AX1012" s="4"/>
      <c r="AY1012" s="4"/>
      <c r="AZ1012" s="4"/>
      <c r="BA1012" s="4"/>
      <c r="BB1012" s="4"/>
      <c r="BC1012" s="4"/>
      <c r="BD1012" s="15">
        <f t="shared" si="604"/>
        <v>1</v>
      </c>
      <c r="BE1012" s="15">
        <f t="shared" si="603"/>
        <v>1</v>
      </c>
      <c r="BF1012" s="15">
        <f t="shared" si="624"/>
        <v>1</v>
      </c>
      <c r="BG1012" s="15">
        <f t="shared" si="624"/>
        <v>1</v>
      </c>
      <c r="BH1012" s="15">
        <f t="shared" si="624"/>
        <v>1</v>
      </c>
      <c r="BI1012" s="15">
        <f t="shared" si="624"/>
        <v>1</v>
      </c>
      <c r="BJ1012" s="15">
        <f t="shared" si="624"/>
        <v>1</v>
      </c>
      <c r="BK1012" s="15">
        <f t="shared" si="624"/>
        <v>1</v>
      </c>
      <c r="BL1012" s="15">
        <f t="shared" si="624"/>
        <v>1</v>
      </c>
      <c r="BM1012" s="15">
        <f t="shared" si="624"/>
        <v>1</v>
      </c>
      <c r="BN1012" s="15">
        <f t="shared" si="624"/>
        <v>1</v>
      </c>
      <c r="BO1012" s="15">
        <f t="shared" si="624"/>
        <v>1</v>
      </c>
      <c r="BP1012" s="15">
        <f t="shared" si="624"/>
        <v>1</v>
      </c>
      <c r="BQ1012" s="15">
        <f t="shared" si="624"/>
        <v>1</v>
      </c>
      <c r="BR1012" s="15">
        <f t="shared" si="624"/>
        <v>1</v>
      </c>
      <c r="BS1012" s="15">
        <f t="shared" si="606"/>
        <v>0</v>
      </c>
      <c r="BT1012" s="15">
        <f t="shared" si="607"/>
        <v>0</v>
      </c>
      <c r="BU1012" s="15">
        <f t="shared" si="608"/>
        <v>0</v>
      </c>
      <c r="BV1012" s="15">
        <f t="shared" si="609"/>
        <v>0</v>
      </c>
      <c r="BW1012" s="15">
        <f t="shared" si="610"/>
        <v>0</v>
      </c>
      <c r="BX1012" s="15">
        <f t="shared" si="611"/>
        <v>0</v>
      </c>
      <c r="BY1012" s="15">
        <f t="shared" si="612"/>
        <v>0</v>
      </c>
      <c r="BZ1012" s="15">
        <f t="shared" si="613"/>
        <v>0</v>
      </c>
      <c r="CA1012" s="15">
        <f t="shared" si="614"/>
        <v>0</v>
      </c>
      <c r="CB1012" s="15">
        <f t="shared" si="615"/>
        <v>0</v>
      </c>
      <c r="CC1012" s="15">
        <f t="shared" si="616"/>
        <v>0</v>
      </c>
      <c r="CD1012" s="15">
        <f t="shared" si="617"/>
        <v>0</v>
      </c>
      <c r="CE1012" s="15">
        <f t="shared" si="618"/>
        <v>0</v>
      </c>
      <c r="CF1012" s="15">
        <f t="shared" si="619"/>
        <v>0</v>
      </c>
      <c r="CG1012" s="15">
        <f t="shared" si="620"/>
        <v>0</v>
      </c>
    </row>
    <row r="1013" spans="15:85" x14ac:dyDescent="0.25">
      <c r="O1013" s="1"/>
      <c r="P1013" s="1"/>
      <c r="Q1013" s="1"/>
      <c r="R1013" s="1"/>
      <c r="S1013" s="1"/>
      <c r="T1013" s="1"/>
      <c r="U1013" s="1"/>
      <c r="W1013" s="1"/>
      <c r="X1013" s="1"/>
      <c r="Y1013" s="1"/>
      <c r="Z1013" s="1"/>
      <c r="AD1013" s="2"/>
      <c r="AE1013" s="2"/>
      <c r="AF1013" s="2"/>
      <c r="AG1013" s="2"/>
      <c r="AH1013" s="2"/>
      <c r="AI1013" s="2"/>
      <c r="AJ1013" s="2"/>
      <c r="AK1013" s="2"/>
      <c r="AL1013" s="2"/>
      <c r="AM1013" s="2"/>
      <c r="AN1013" s="2"/>
      <c r="AO1013" s="2"/>
      <c r="AP1013" s="2"/>
      <c r="AQ1013" s="2"/>
      <c r="AR1013" s="2"/>
      <c r="AS1013" s="2"/>
      <c r="AT1013" s="3"/>
      <c r="AU1013" s="3"/>
      <c r="AV1013" s="3"/>
      <c r="AW1013" s="4"/>
      <c r="AX1013" s="4"/>
      <c r="AY1013" s="4"/>
      <c r="AZ1013" s="4"/>
      <c r="BA1013" s="4"/>
      <c r="BB1013" s="4"/>
      <c r="BC1013" s="4"/>
      <c r="BD1013" s="15">
        <f t="shared" si="604"/>
        <v>1</v>
      </c>
      <c r="BE1013" s="15">
        <f t="shared" si="603"/>
        <v>1</v>
      </c>
      <c r="BF1013" s="15">
        <f t="shared" si="624"/>
        <v>1</v>
      </c>
      <c r="BG1013" s="15">
        <f t="shared" si="624"/>
        <v>1</v>
      </c>
      <c r="BH1013" s="15">
        <f t="shared" si="624"/>
        <v>1</v>
      </c>
      <c r="BI1013" s="15">
        <f t="shared" si="624"/>
        <v>1</v>
      </c>
      <c r="BJ1013" s="15">
        <f t="shared" si="624"/>
        <v>1</v>
      </c>
      <c r="BK1013" s="15">
        <f t="shared" si="624"/>
        <v>1</v>
      </c>
      <c r="BL1013" s="15">
        <f t="shared" si="624"/>
        <v>1</v>
      </c>
      <c r="BM1013" s="15">
        <f t="shared" si="624"/>
        <v>1</v>
      </c>
      <c r="BN1013" s="15">
        <f t="shared" si="624"/>
        <v>1</v>
      </c>
      <c r="BO1013" s="15">
        <f t="shared" si="624"/>
        <v>1</v>
      </c>
      <c r="BP1013" s="15">
        <f t="shared" si="624"/>
        <v>1</v>
      </c>
      <c r="BQ1013" s="15">
        <f t="shared" si="624"/>
        <v>1</v>
      </c>
      <c r="BR1013" s="15">
        <f t="shared" si="624"/>
        <v>1</v>
      </c>
      <c r="BS1013" s="15">
        <f t="shared" si="606"/>
        <v>0</v>
      </c>
      <c r="BT1013" s="15">
        <f t="shared" si="607"/>
        <v>0</v>
      </c>
      <c r="BU1013" s="15">
        <f t="shared" si="608"/>
        <v>0</v>
      </c>
      <c r="BV1013" s="15">
        <f t="shared" si="609"/>
        <v>0</v>
      </c>
      <c r="BW1013" s="15">
        <f t="shared" si="610"/>
        <v>0</v>
      </c>
      <c r="BX1013" s="15">
        <f t="shared" si="611"/>
        <v>0</v>
      </c>
      <c r="BY1013" s="15">
        <f t="shared" si="612"/>
        <v>0</v>
      </c>
      <c r="BZ1013" s="15">
        <f t="shared" si="613"/>
        <v>0</v>
      </c>
      <c r="CA1013" s="15">
        <f t="shared" si="614"/>
        <v>0</v>
      </c>
      <c r="CB1013" s="15">
        <f t="shared" si="615"/>
        <v>0</v>
      </c>
      <c r="CC1013" s="15">
        <f t="shared" si="616"/>
        <v>0</v>
      </c>
      <c r="CD1013" s="15">
        <f t="shared" si="617"/>
        <v>0</v>
      </c>
      <c r="CE1013" s="15">
        <f t="shared" si="618"/>
        <v>0</v>
      </c>
      <c r="CF1013" s="15">
        <f t="shared" si="619"/>
        <v>0</v>
      </c>
      <c r="CG1013" s="15">
        <f t="shared" si="620"/>
        <v>0</v>
      </c>
    </row>
    <row r="1014" spans="15:85" x14ac:dyDescent="0.25">
      <c r="O1014" s="1"/>
      <c r="P1014" s="1"/>
      <c r="Q1014" s="1"/>
      <c r="R1014" s="1"/>
      <c r="S1014" s="1"/>
      <c r="T1014" s="1"/>
      <c r="U1014" s="1"/>
      <c r="W1014" s="1"/>
      <c r="X1014" s="1"/>
      <c r="Y1014" s="1"/>
      <c r="Z1014" s="1"/>
      <c r="AD1014" s="2"/>
      <c r="AE1014" s="2"/>
      <c r="AF1014" s="2"/>
      <c r="AG1014" s="2"/>
      <c r="AH1014" s="2"/>
      <c r="AI1014" s="2"/>
      <c r="AJ1014" s="2"/>
      <c r="AK1014" s="2"/>
      <c r="AL1014" s="2"/>
      <c r="AM1014" s="2"/>
      <c r="AN1014" s="2"/>
      <c r="AO1014" s="2"/>
      <c r="AP1014" s="2"/>
      <c r="AQ1014" s="2"/>
      <c r="AR1014" s="2"/>
      <c r="AS1014" s="2"/>
      <c r="AT1014" s="3"/>
      <c r="AU1014" s="3"/>
      <c r="AV1014" s="3"/>
      <c r="AW1014" s="4"/>
      <c r="AX1014" s="4"/>
      <c r="AY1014" s="4"/>
      <c r="AZ1014" s="4"/>
      <c r="BA1014" s="4"/>
      <c r="BB1014" s="4"/>
      <c r="BC1014" s="4"/>
      <c r="BD1014" s="15">
        <f t="shared" si="604"/>
        <v>1</v>
      </c>
      <c r="BE1014" s="15">
        <f t="shared" si="603"/>
        <v>1</v>
      </c>
      <c r="BF1014" s="15">
        <f t="shared" ref="BF1014:BR1023" si="625">IF(BF$1-$AW1014&gt;$CK$1,1,0)</f>
        <v>1</v>
      </c>
      <c r="BG1014" s="15">
        <f t="shared" si="625"/>
        <v>1</v>
      </c>
      <c r="BH1014" s="15">
        <f t="shared" si="625"/>
        <v>1</v>
      </c>
      <c r="BI1014" s="15">
        <f t="shared" si="625"/>
        <v>1</v>
      </c>
      <c r="BJ1014" s="15">
        <f t="shared" si="625"/>
        <v>1</v>
      </c>
      <c r="BK1014" s="15">
        <f t="shared" si="625"/>
        <v>1</v>
      </c>
      <c r="BL1014" s="15">
        <f t="shared" si="625"/>
        <v>1</v>
      </c>
      <c r="BM1014" s="15">
        <f t="shared" si="625"/>
        <v>1</v>
      </c>
      <c r="BN1014" s="15">
        <f t="shared" si="625"/>
        <v>1</v>
      </c>
      <c r="BO1014" s="15">
        <f t="shared" si="625"/>
        <v>1</v>
      </c>
      <c r="BP1014" s="15">
        <f t="shared" si="625"/>
        <v>1</v>
      </c>
      <c r="BQ1014" s="15">
        <f t="shared" si="625"/>
        <v>1</v>
      </c>
      <c r="BR1014" s="15">
        <f t="shared" si="625"/>
        <v>1</v>
      </c>
      <c r="BS1014" s="15">
        <f t="shared" si="606"/>
        <v>0</v>
      </c>
      <c r="BT1014" s="15">
        <f t="shared" si="607"/>
        <v>0</v>
      </c>
      <c r="BU1014" s="15">
        <f t="shared" si="608"/>
        <v>0</v>
      </c>
      <c r="BV1014" s="15">
        <f t="shared" si="609"/>
        <v>0</v>
      </c>
      <c r="BW1014" s="15">
        <f t="shared" si="610"/>
        <v>0</v>
      </c>
      <c r="BX1014" s="15">
        <f t="shared" si="611"/>
        <v>0</v>
      </c>
      <c r="BY1014" s="15">
        <f t="shared" si="612"/>
        <v>0</v>
      </c>
      <c r="BZ1014" s="15">
        <f t="shared" si="613"/>
        <v>0</v>
      </c>
      <c r="CA1014" s="15">
        <f t="shared" si="614"/>
        <v>0</v>
      </c>
      <c r="CB1014" s="15">
        <f t="shared" si="615"/>
        <v>0</v>
      </c>
      <c r="CC1014" s="15">
        <f t="shared" si="616"/>
        <v>0</v>
      </c>
      <c r="CD1014" s="15">
        <f t="shared" si="617"/>
        <v>0</v>
      </c>
      <c r="CE1014" s="15">
        <f t="shared" si="618"/>
        <v>0</v>
      </c>
      <c r="CF1014" s="15">
        <f t="shared" si="619"/>
        <v>0</v>
      </c>
      <c r="CG1014" s="15">
        <f t="shared" si="620"/>
        <v>0</v>
      </c>
    </row>
    <row r="1015" spans="15:85" x14ac:dyDescent="0.25">
      <c r="O1015" s="1"/>
      <c r="P1015" s="1"/>
      <c r="Q1015" s="1"/>
      <c r="R1015" s="1"/>
      <c r="S1015" s="1"/>
      <c r="T1015" s="1"/>
      <c r="U1015" s="1"/>
      <c r="W1015" s="1"/>
      <c r="X1015" s="1"/>
      <c r="Y1015" s="1"/>
      <c r="Z1015" s="1"/>
      <c r="AD1015" s="2"/>
      <c r="AE1015" s="2"/>
      <c r="AF1015" s="2"/>
      <c r="AG1015" s="2"/>
      <c r="AH1015" s="2"/>
      <c r="AI1015" s="2"/>
      <c r="AJ1015" s="2"/>
      <c r="AK1015" s="2"/>
      <c r="AL1015" s="2"/>
      <c r="AM1015" s="2"/>
      <c r="AN1015" s="2"/>
      <c r="AO1015" s="2"/>
      <c r="AP1015" s="2"/>
      <c r="AQ1015" s="2"/>
      <c r="AR1015" s="2"/>
      <c r="AS1015" s="2"/>
      <c r="AT1015" s="3"/>
      <c r="AU1015" s="3"/>
      <c r="AV1015" s="3"/>
      <c r="AW1015" s="4"/>
      <c r="AX1015" s="4"/>
      <c r="AY1015" s="4"/>
      <c r="AZ1015" s="4"/>
      <c r="BA1015" s="4"/>
      <c r="BB1015" s="4"/>
      <c r="BC1015" s="4"/>
      <c r="BD1015" s="15">
        <f t="shared" si="604"/>
        <v>1</v>
      </c>
      <c r="BE1015" s="15">
        <f t="shared" si="603"/>
        <v>1</v>
      </c>
      <c r="BF1015" s="15">
        <f t="shared" si="625"/>
        <v>1</v>
      </c>
      <c r="BG1015" s="15">
        <f t="shared" si="625"/>
        <v>1</v>
      </c>
      <c r="BH1015" s="15">
        <f t="shared" si="625"/>
        <v>1</v>
      </c>
      <c r="BI1015" s="15">
        <f t="shared" si="625"/>
        <v>1</v>
      </c>
      <c r="BJ1015" s="15">
        <f t="shared" si="625"/>
        <v>1</v>
      </c>
      <c r="BK1015" s="15">
        <f t="shared" si="625"/>
        <v>1</v>
      </c>
      <c r="BL1015" s="15">
        <f t="shared" si="625"/>
        <v>1</v>
      </c>
      <c r="BM1015" s="15">
        <f t="shared" si="625"/>
        <v>1</v>
      </c>
      <c r="BN1015" s="15">
        <f t="shared" si="625"/>
        <v>1</v>
      </c>
      <c r="BO1015" s="15">
        <f t="shared" si="625"/>
        <v>1</v>
      </c>
      <c r="BP1015" s="15">
        <f t="shared" si="625"/>
        <v>1</v>
      </c>
      <c r="BQ1015" s="15">
        <f t="shared" si="625"/>
        <v>1</v>
      </c>
      <c r="BR1015" s="15">
        <f t="shared" si="625"/>
        <v>1</v>
      </c>
      <c r="BS1015" s="15">
        <f t="shared" si="606"/>
        <v>0</v>
      </c>
      <c r="BT1015" s="15">
        <f t="shared" si="607"/>
        <v>0</v>
      </c>
      <c r="BU1015" s="15">
        <f t="shared" si="608"/>
        <v>0</v>
      </c>
      <c r="BV1015" s="15">
        <f t="shared" si="609"/>
        <v>0</v>
      </c>
      <c r="BW1015" s="15">
        <f t="shared" si="610"/>
        <v>0</v>
      </c>
      <c r="BX1015" s="15">
        <f t="shared" si="611"/>
        <v>0</v>
      </c>
      <c r="BY1015" s="15">
        <f t="shared" si="612"/>
        <v>0</v>
      </c>
      <c r="BZ1015" s="15">
        <f t="shared" si="613"/>
        <v>0</v>
      </c>
      <c r="CA1015" s="15">
        <f t="shared" si="614"/>
        <v>0</v>
      </c>
      <c r="CB1015" s="15">
        <f t="shared" si="615"/>
        <v>0</v>
      </c>
      <c r="CC1015" s="15">
        <f t="shared" si="616"/>
        <v>0</v>
      </c>
      <c r="CD1015" s="15">
        <f t="shared" si="617"/>
        <v>0</v>
      </c>
      <c r="CE1015" s="15">
        <f t="shared" si="618"/>
        <v>0</v>
      </c>
      <c r="CF1015" s="15">
        <f t="shared" si="619"/>
        <v>0</v>
      </c>
      <c r="CG1015" s="15">
        <f t="shared" si="620"/>
        <v>0</v>
      </c>
    </row>
    <row r="1016" spans="15:85" x14ac:dyDescent="0.25">
      <c r="O1016" s="1"/>
      <c r="P1016" s="1"/>
      <c r="Q1016" s="1"/>
      <c r="R1016" s="1"/>
      <c r="S1016" s="1"/>
      <c r="T1016" s="1"/>
      <c r="U1016" s="1"/>
      <c r="W1016" s="1"/>
      <c r="X1016" s="1"/>
      <c r="Y1016" s="1"/>
      <c r="Z1016" s="1"/>
      <c r="AD1016" s="2"/>
      <c r="AE1016" s="2"/>
      <c r="AF1016" s="2"/>
      <c r="AG1016" s="2"/>
      <c r="AH1016" s="2"/>
      <c r="AI1016" s="2"/>
      <c r="AJ1016" s="2"/>
      <c r="AK1016" s="2"/>
      <c r="AL1016" s="2"/>
      <c r="AM1016" s="2"/>
      <c r="AN1016" s="2"/>
      <c r="AO1016" s="2"/>
      <c r="AP1016" s="2"/>
      <c r="AQ1016" s="2"/>
      <c r="AR1016" s="2"/>
      <c r="AS1016" s="2"/>
      <c r="AT1016" s="3"/>
      <c r="AU1016" s="3"/>
      <c r="AV1016" s="3"/>
      <c r="AW1016" s="4"/>
      <c r="AX1016" s="4"/>
      <c r="AY1016" s="4"/>
      <c r="AZ1016" s="4"/>
      <c r="BA1016" s="4"/>
      <c r="BB1016" s="4"/>
      <c r="BC1016" s="4"/>
      <c r="BD1016" s="15">
        <f t="shared" si="604"/>
        <v>1</v>
      </c>
      <c r="BE1016" s="15">
        <f t="shared" si="603"/>
        <v>1</v>
      </c>
      <c r="BF1016" s="15">
        <f t="shared" si="625"/>
        <v>1</v>
      </c>
      <c r="BG1016" s="15">
        <f t="shared" si="625"/>
        <v>1</v>
      </c>
      <c r="BH1016" s="15">
        <f t="shared" si="625"/>
        <v>1</v>
      </c>
      <c r="BI1016" s="15">
        <f t="shared" si="625"/>
        <v>1</v>
      </c>
      <c r="BJ1016" s="15">
        <f t="shared" si="625"/>
        <v>1</v>
      </c>
      <c r="BK1016" s="15">
        <f t="shared" si="625"/>
        <v>1</v>
      </c>
      <c r="BL1016" s="15">
        <f t="shared" si="625"/>
        <v>1</v>
      </c>
      <c r="BM1016" s="15">
        <f t="shared" si="625"/>
        <v>1</v>
      </c>
      <c r="BN1016" s="15">
        <f t="shared" si="625"/>
        <v>1</v>
      </c>
      <c r="BO1016" s="15">
        <f t="shared" si="625"/>
        <v>1</v>
      </c>
      <c r="BP1016" s="15">
        <f t="shared" si="625"/>
        <v>1</v>
      </c>
      <c r="BQ1016" s="15">
        <f t="shared" si="625"/>
        <v>1</v>
      </c>
      <c r="BR1016" s="15">
        <f t="shared" si="625"/>
        <v>1</v>
      </c>
      <c r="BS1016" s="15">
        <f t="shared" si="606"/>
        <v>0</v>
      </c>
      <c r="BT1016" s="15">
        <f t="shared" si="607"/>
        <v>0</v>
      </c>
      <c r="BU1016" s="15">
        <f t="shared" si="608"/>
        <v>0</v>
      </c>
      <c r="BV1016" s="15">
        <f t="shared" si="609"/>
        <v>0</v>
      </c>
      <c r="BW1016" s="15">
        <f t="shared" si="610"/>
        <v>0</v>
      </c>
      <c r="BX1016" s="15">
        <f t="shared" si="611"/>
        <v>0</v>
      </c>
      <c r="BY1016" s="15">
        <f t="shared" si="612"/>
        <v>0</v>
      </c>
      <c r="BZ1016" s="15">
        <f t="shared" si="613"/>
        <v>0</v>
      </c>
      <c r="CA1016" s="15">
        <f t="shared" si="614"/>
        <v>0</v>
      </c>
      <c r="CB1016" s="15">
        <f t="shared" si="615"/>
        <v>0</v>
      </c>
      <c r="CC1016" s="15">
        <f t="shared" si="616"/>
        <v>0</v>
      </c>
      <c r="CD1016" s="15">
        <f t="shared" si="617"/>
        <v>0</v>
      </c>
      <c r="CE1016" s="15">
        <f t="shared" si="618"/>
        <v>0</v>
      </c>
      <c r="CF1016" s="15">
        <f t="shared" si="619"/>
        <v>0</v>
      </c>
      <c r="CG1016" s="15">
        <f t="shared" si="620"/>
        <v>0</v>
      </c>
    </row>
    <row r="1017" spans="15:85" x14ac:dyDescent="0.25">
      <c r="O1017" s="1"/>
      <c r="P1017" s="1"/>
      <c r="Q1017" s="1"/>
      <c r="R1017" s="1"/>
      <c r="S1017" s="1"/>
      <c r="T1017" s="1"/>
      <c r="U1017" s="1"/>
      <c r="W1017" s="1"/>
      <c r="X1017" s="1"/>
      <c r="Y1017" s="1"/>
      <c r="Z1017" s="1"/>
      <c r="AD1017" s="2"/>
      <c r="AE1017" s="2"/>
      <c r="AF1017" s="2"/>
      <c r="AG1017" s="2"/>
      <c r="AH1017" s="2"/>
      <c r="AI1017" s="2"/>
      <c r="AJ1017" s="2"/>
      <c r="AK1017" s="2"/>
      <c r="AL1017" s="2"/>
      <c r="AM1017" s="2"/>
      <c r="AN1017" s="2"/>
      <c r="AO1017" s="2"/>
      <c r="AP1017" s="2"/>
      <c r="AQ1017" s="2"/>
      <c r="AR1017" s="2"/>
      <c r="AS1017" s="2"/>
      <c r="AT1017" s="3"/>
      <c r="AU1017" s="3"/>
      <c r="AV1017" s="3"/>
      <c r="AW1017" s="4"/>
      <c r="AX1017" s="4"/>
      <c r="AY1017" s="4"/>
      <c r="AZ1017" s="4"/>
      <c r="BA1017" s="4"/>
      <c r="BB1017" s="4"/>
      <c r="BC1017" s="4"/>
      <c r="BD1017" s="15">
        <f t="shared" si="604"/>
        <v>1</v>
      </c>
      <c r="BE1017" s="15">
        <f t="shared" si="603"/>
        <v>1</v>
      </c>
      <c r="BF1017" s="15">
        <f t="shared" si="625"/>
        <v>1</v>
      </c>
      <c r="BG1017" s="15">
        <f t="shared" si="625"/>
        <v>1</v>
      </c>
      <c r="BH1017" s="15">
        <f t="shared" si="625"/>
        <v>1</v>
      </c>
      <c r="BI1017" s="15">
        <f t="shared" si="625"/>
        <v>1</v>
      </c>
      <c r="BJ1017" s="15">
        <f t="shared" si="625"/>
        <v>1</v>
      </c>
      <c r="BK1017" s="15">
        <f t="shared" si="625"/>
        <v>1</v>
      </c>
      <c r="BL1017" s="15">
        <f t="shared" si="625"/>
        <v>1</v>
      </c>
      <c r="BM1017" s="15">
        <f t="shared" si="625"/>
        <v>1</v>
      </c>
      <c r="BN1017" s="15">
        <f t="shared" si="625"/>
        <v>1</v>
      </c>
      <c r="BO1017" s="15">
        <f t="shared" si="625"/>
        <v>1</v>
      </c>
      <c r="BP1017" s="15">
        <f t="shared" si="625"/>
        <v>1</v>
      </c>
      <c r="BQ1017" s="15">
        <f t="shared" si="625"/>
        <v>1</v>
      </c>
      <c r="BR1017" s="15">
        <f t="shared" si="625"/>
        <v>1</v>
      </c>
      <c r="BS1017" s="15">
        <f t="shared" si="606"/>
        <v>0</v>
      </c>
      <c r="BT1017" s="15">
        <f t="shared" si="607"/>
        <v>0</v>
      </c>
      <c r="BU1017" s="15">
        <f t="shared" si="608"/>
        <v>0</v>
      </c>
      <c r="BV1017" s="15">
        <f t="shared" si="609"/>
        <v>0</v>
      </c>
      <c r="BW1017" s="15">
        <f t="shared" si="610"/>
        <v>0</v>
      </c>
      <c r="BX1017" s="15">
        <f t="shared" si="611"/>
        <v>0</v>
      </c>
      <c r="BY1017" s="15">
        <f t="shared" si="612"/>
        <v>0</v>
      </c>
      <c r="BZ1017" s="15">
        <f t="shared" si="613"/>
        <v>0</v>
      </c>
      <c r="CA1017" s="15">
        <f t="shared" si="614"/>
        <v>0</v>
      </c>
      <c r="CB1017" s="15">
        <f t="shared" si="615"/>
        <v>0</v>
      </c>
      <c r="CC1017" s="15">
        <f t="shared" si="616"/>
        <v>0</v>
      </c>
      <c r="CD1017" s="15">
        <f t="shared" si="617"/>
        <v>0</v>
      </c>
      <c r="CE1017" s="15">
        <f t="shared" si="618"/>
        <v>0</v>
      </c>
      <c r="CF1017" s="15">
        <f t="shared" si="619"/>
        <v>0</v>
      </c>
      <c r="CG1017" s="15">
        <f t="shared" si="620"/>
        <v>0</v>
      </c>
    </row>
    <row r="1018" spans="15:85" x14ac:dyDescent="0.25">
      <c r="O1018" s="1"/>
      <c r="P1018" s="1"/>
      <c r="Q1018" s="1"/>
      <c r="R1018" s="1"/>
      <c r="S1018" s="1"/>
      <c r="T1018" s="1"/>
      <c r="U1018" s="1"/>
      <c r="W1018" s="1"/>
      <c r="X1018" s="1"/>
      <c r="Y1018" s="1"/>
      <c r="Z1018" s="1"/>
      <c r="AD1018" s="2"/>
      <c r="AE1018" s="2"/>
      <c r="AF1018" s="2"/>
      <c r="AG1018" s="2"/>
      <c r="AH1018" s="2"/>
      <c r="AI1018" s="2"/>
      <c r="AJ1018" s="2"/>
      <c r="AK1018" s="2"/>
      <c r="AL1018" s="2"/>
      <c r="AM1018" s="2"/>
      <c r="AN1018" s="2"/>
      <c r="AO1018" s="2"/>
      <c r="AP1018" s="2"/>
      <c r="AQ1018" s="2"/>
      <c r="AR1018" s="2"/>
      <c r="AS1018" s="2"/>
      <c r="AT1018" s="3"/>
      <c r="AU1018" s="3"/>
      <c r="AV1018" s="3"/>
      <c r="AW1018" s="4"/>
      <c r="AX1018" s="4"/>
      <c r="AY1018" s="4"/>
      <c r="AZ1018" s="4"/>
      <c r="BA1018" s="4"/>
      <c r="BB1018" s="4"/>
      <c r="BC1018" s="4"/>
      <c r="BD1018" s="15">
        <f t="shared" si="604"/>
        <v>1</v>
      </c>
      <c r="BE1018" s="15">
        <f t="shared" si="603"/>
        <v>1</v>
      </c>
      <c r="BF1018" s="15">
        <f t="shared" si="625"/>
        <v>1</v>
      </c>
      <c r="BG1018" s="15">
        <f t="shared" si="625"/>
        <v>1</v>
      </c>
      <c r="BH1018" s="15">
        <f t="shared" si="625"/>
        <v>1</v>
      </c>
      <c r="BI1018" s="15">
        <f t="shared" si="625"/>
        <v>1</v>
      </c>
      <c r="BJ1018" s="15">
        <f t="shared" si="625"/>
        <v>1</v>
      </c>
      <c r="BK1018" s="15">
        <f t="shared" si="625"/>
        <v>1</v>
      </c>
      <c r="BL1018" s="15">
        <f t="shared" si="625"/>
        <v>1</v>
      </c>
      <c r="BM1018" s="15">
        <f t="shared" si="625"/>
        <v>1</v>
      </c>
      <c r="BN1018" s="15">
        <f t="shared" si="625"/>
        <v>1</v>
      </c>
      <c r="BO1018" s="15">
        <f t="shared" si="625"/>
        <v>1</v>
      </c>
      <c r="BP1018" s="15">
        <f t="shared" si="625"/>
        <v>1</v>
      </c>
      <c r="BQ1018" s="15">
        <f t="shared" si="625"/>
        <v>1</v>
      </c>
      <c r="BR1018" s="15">
        <f t="shared" si="625"/>
        <v>1</v>
      </c>
      <c r="BS1018" s="15">
        <f t="shared" si="606"/>
        <v>0</v>
      </c>
      <c r="BT1018" s="15">
        <f t="shared" si="607"/>
        <v>0</v>
      </c>
      <c r="BU1018" s="15">
        <f t="shared" si="608"/>
        <v>0</v>
      </c>
      <c r="BV1018" s="15">
        <f t="shared" si="609"/>
        <v>0</v>
      </c>
      <c r="BW1018" s="15">
        <f t="shared" si="610"/>
        <v>0</v>
      </c>
      <c r="BX1018" s="15">
        <f t="shared" si="611"/>
        <v>0</v>
      </c>
      <c r="BY1018" s="15">
        <f t="shared" si="612"/>
        <v>0</v>
      </c>
      <c r="BZ1018" s="15">
        <f t="shared" si="613"/>
        <v>0</v>
      </c>
      <c r="CA1018" s="15">
        <f t="shared" si="614"/>
        <v>0</v>
      </c>
      <c r="CB1018" s="15">
        <f t="shared" si="615"/>
        <v>0</v>
      </c>
      <c r="CC1018" s="15">
        <f t="shared" si="616"/>
        <v>0</v>
      </c>
      <c r="CD1018" s="15">
        <f t="shared" si="617"/>
        <v>0</v>
      </c>
      <c r="CE1018" s="15">
        <f t="shared" si="618"/>
        <v>0</v>
      </c>
      <c r="CF1018" s="15">
        <f t="shared" si="619"/>
        <v>0</v>
      </c>
      <c r="CG1018" s="15">
        <f t="shared" si="620"/>
        <v>0</v>
      </c>
    </row>
    <row r="1019" spans="15:85" x14ac:dyDescent="0.25">
      <c r="O1019" s="1"/>
      <c r="P1019" s="1"/>
      <c r="Q1019" s="1"/>
      <c r="R1019" s="1"/>
      <c r="S1019" s="1"/>
      <c r="T1019" s="1"/>
      <c r="U1019" s="1"/>
      <c r="W1019" s="1"/>
      <c r="X1019" s="1"/>
      <c r="Y1019" s="1"/>
      <c r="Z1019" s="1"/>
      <c r="AD1019" s="2"/>
      <c r="AE1019" s="2"/>
      <c r="AF1019" s="2"/>
      <c r="AG1019" s="2"/>
      <c r="AH1019" s="2"/>
      <c r="AI1019" s="2"/>
      <c r="AJ1019" s="2"/>
      <c r="AK1019" s="2"/>
      <c r="AL1019" s="2"/>
      <c r="AM1019" s="2"/>
      <c r="AN1019" s="2"/>
      <c r="AO1019" s="2"/>
      <c r="AP1019" s="2"/>
      <c r="AQ1019" s="2"/>
      <c r="AR1019" s="2"/>
      <c r="AS1019" s="2"/>
      <c r="AT1019" s="3"/>
      <c r="AU1019" s="3"/>
      <c r="AV1019" s="3"/>
      <c r="AW1019" s="4"/>
      <c r="AX1019" s="4"/>
      <c r="AY1019" s="4"/>
      <c r="AZ1019" s="4"/>
      <c r="BA1019" s="4"/>
      <c r="BB1019" s="4"/>
      <c r="BC1019" s="4"/>
      <c r="BD1019" s="15">
        <f t="shared" si="604"/>
        <v>1</v>
      </c>
      <c r="BE1019" s="15">
        <f t="shared" si="603"/>
        <v>1</v>
      </c>
      <c r="BF1019" s="15">
        <f t="shared" si="625"/>
        <v>1</v>
      </c>
      <c r="BG1019" s="15">
        <f t="shared" si="625"/>
        <v>1</v>
      </c>
      <c r="BH1019" s="15">
        <f t="shared" si="625"/>
        <v>1</v>
      </c>
      <c r="BI1019" s="15">
        <f t="shared" si="625"/>
        <v>1</v>
      </c>
      <c r="BJ1019" s="15">
        <f t="shared" si="625"/>
        <v>1</v>
      </c>
      <c r="BK1019" s="15">
        <f t="shared" si="625"/>
        <v>1</v>
      </c>
      <c r="BL1019" s="15">
        <f t="shared" si="625"/>
        <v>1</v>
      </c>
      <c r="BM1019" s="15">
        <f t="shared" si="625"/>
        <v>1</v>
      </c>
      <c r="BN1019" s="15">
        <f t="shared" si="625"/>
        <v>1</v>
      </c>
      <c r="BO1019" s="15">
        <f t="shared" si="625"/>
        <v>1</v>
      </c>
      <c r="BP1019" s="15">
        <f t="shared" si="625"/>
        <v>1</v>
      </c>
      <c r="BQ1019" s="15">
        <f t="shared" si="625"/>
        <v>1</v>
      </c>
      <c r="BR1019" s="15">
        <f t="shared" si="625"/>
        <v>1</v>
      </c>
      <c r="BS1019" s="15">
        <f t="shared" si="606"/>
        <v>0</v>
      </c>
      <c r="BT1019" s="15">
        <f t="shared" si="607"/>
        <v>0</v>
      </c>
      <c r="BU1019" s="15">
        <f t="shared" si="608"/>
        <v>0</v>
      </c>
      <c r="BV1019" s="15">
        <f t="shared" si="609"/>
        <v>0</v>
      </c>
      <c r="BW1019" s="15">
        <f t="shared" si="610"/>
        <v>0</v>
      </c>
      <c r="BX1019" s="15">
        <f t="shared" si="611"/>
        <v>0</v>
      </c>
      <c r="BY1019" s="15">
        <f t="shared" si="612"/>
        <v>0</v>
      </c>
      <c r="BZ1019" s="15">
        <f t="shared" si="613"/>
        <v>0</v>
      </c>
      <c r="CA1019" s="15">
        <f t="shared" si="614"/>
        <v>0</v>
      </c>
      <c r="CB1019" s="15">
        <f t="shared" si="615"/>
        <v>0</v>
      </c>
      <c r="CC1019" s="15">
        <f t="shared" si="616"/>
        <v>0</v>
      </c>
      <c r="CD1019" s="15">
        <f t="shared" si="617"/>
        <v>0</v>
      </c>
      <c r="CE1019" s="15">
        <f t="shared" si="618"/>
        <v>0</v>
      </c>
      <c r="CF1019" s="15">
        <f t="shared" si="619"/>
        <v>0</v>
      </c>
      <c r="CG1019" s="15">
        <f t="shared" si="620"/>
        <v>0</v>
      </c>
    </row>
    <row r="1020" spans="15:85" x14ac:dyDescent="0.25">
      <c r="O1020" s="1"/>
      <c r="P1020" s="1"/>
      <c r="Q1020" s="1"/>
      <c r="R1020" s="1"/>
      <c r="S1020" s="1"/>
      <c r="T1020" s="1"/>
      <c r="U1020" s="1"/>
      <c r="W1020" s="1"/>
      <c r="X1020" s="1"/>
      <c r="Y1020" s="1"/>
      <c r="Z1020" s="1"/>
      <c r="AD1020" s="2"/>
      <c r="AE1020" s="2"/>
      <c r="AF1020" s="2"/>
      <c r="AG1020" s="2"/>
      <c r="AH1020" s="2"/>
      <c r="AI1020" s="2"/>
      <c r="AJ1020" s="2"/>
      <c r="AK1020" s="2"/>
      <c r="AL1020" s="2"/>
      <c r="AM1020" s="2"/>
      <c r="AN1020" s="2"/>
      <c r="AO1020" s="2"/>
      <c r="AP1020" s="2"/>
      <c r="AQ1020" s="2"/>
      <c r="AR1020" s="2"/>
      <c r="AS1020" s="2"/>
      <c r="AT1020" s="3"/>
      <c r="AU1020" s="3"/>
      <c r="AV1020" s="3"/>
      <c r="AW1020" s="4"/>
      <c r="AX1020" s="4"/>
      <c r="AY1020" s="4"/>
      <c r="AZ1020" s="4"/>
      <c r="BA1020" s="4"/>
      <c r="BB1020" s="4"/>
      <c r="BC1020" s="4"/>
      <c r="BD1020" s="15">
        <f t="shared" si="604"/>
        <v>1</v>
      </c>
      <c r="BE1020" s="15">
        <f t="shared" si="603"/>
        <v>1</v>
      </c>
      <c r="BF1020" s="15">
        <f t="shared" si="625"/>
        <v>1</v>
      </c>
      <c r="BG1020" s="15">
        <f t="shared" si="625"/>
        <v>1</v>
      </c>
      <c r="BH1020" s="15">
        <f t="shared" si="625"/>
        <v>1</v>
      </c>
      <c r="BI1020" s="15">
        <f t="shared" si="625"/>
        <v>1</v>
      </c>
      <c r="BJ1020" s="15">
        <f t="shared" si="625"/>
        <v>1</v>
      </c>
      <c r="BK1020" s="15">
        <f t="shared" si="625"/>
        <v>1</v>
      </c>
      <c r="BL1020" s="15">
        <f t="shared" si="625"/>
        <v>1</v>
      </c>
      <c r="BM1020" s="15">
        <f t="shared" si="625"/>
        <v>1</v>
      </c>
      <c r="BN1020" s="15">
        <f t="shared" si="625"/>
        <v>1</v>
      </c>
      <c r="BO1020" s="15">
        <f t="shared" si="625"/>
        <v>1</v>
      </c>
      <c r="BP1020" s="15">
        <f t="shared" si="625"/>
        <v>1</v>
      </c>
      <c r="BQ1020" s="15">
        <f t="shared" si="625"/>
        <v>1</v>
      </c>
      <c r="BR1020" s="15">
        <f t="shared" si="625"/>
        <v>1</v>
      </c>
      <c r="BS1020" s="15">
        <f t="shared" si="606"/>
        <v>0</v>
      </c>
      <c r="BT1020" s="15">
        <f t="shared" si="607"/>
        <v>0</v>
      </c>
      <c r="BU1020" s="15">
        <f t="shared" si="608"/>
        <v>0</v>
      </c>
      <c r="BV1020" s="15">
        <f t="shared" si="609"/>
        <v>0</v>
      </c>
      <c r="BW1020" s="15">
        <f t="shared" si="610"/>
        <v>0</v>
      </c>
      <c r="BX1020" s="15">
        <f t="shared" si="611"/>
        <v>0</v>
      </c>
      <c r="BY1020" s="15">
        <f t="shared" si="612"/>
        <v>0</v>
      </c>
      <c r="BZ1020" s="15">
        <f t="shared" si="613"/>
        <v>0</v>
      </c>
      <c r="CA1020" s="15">
        <f t="shared" si="614"/>
        <v>0</v>
      </c>
      <c r="CB1020" s="15">
        <f t="shared" si="615"/>
        <v>0</v>
      </c>
      <c r="CC1020" s="15">
        <f t="shared" si="616"/>
        <v>0</v>
      </c>
      <c r="CD1020" s="15">
        <f t="shared" si="617"/>
        <v>0</v>
      </c>
      <c r="CE1020" s="15">
        <f t="shared" si="618"/>
        <v>0</v>
      </c>
      <c r="CF1020" s="15">
        <f t="shared" si="619"/>
        <v>0</v>
      </c>
      <c r="CG1020" s="15">
        <f t="shared" si="620"/>
        <v>0</v>
      </c>
    </row>
    <row r="1021" spans="15:85" x14ac:dyDescent="0.25">
      <c r="O1021" s="1"/>
      <c r="P1021" s="1"/>
      <c r="Q1021" s="1"/>
      <c r="R1021" s="1"/>
      <c r="S1021" s="1"/>
      <c r="T1021" s="1"/>
      <c r="U1021" s="1"/>
      <c r="W1021" s="1"/>
      <c r="X1021" s="1"/>
      <c r="Y1021" s="1"/>
      <c r="Z1021" s="1"/>
      <c r="AD1021" s="2"/>
      <c r="AE1021" s="2"/>
      <c r="AF1021" s="2"/>
      <c r="AG1021" s="2"/>
      <c r="AH1021" s="2"/>
      <c r="AI1021" s="2"/>
      <c r="AJ1021" s="2"/>
      <c r="AK1021" s="2"/>
      <c r="AL1021" s="2"/>
      <c r="AM1021" s="2"/>
      <c r="AN1021" s="2"/>
      <c r="AO1021" s="2"/>
      <c r="AP1021" s="2"/>
      <c r="AQ1021" s="2"/>
      <c r="AR1021" s="2"/>
      <c r="AS1021" s="2"/>
      <c r="AT1021" s="3"/>
      <c r="AU1021" s="3"/>
      <c r="AV1021" s="3"/>
      <c r="AW1021" s="4"/>
      <c r="AX1021" s="4"/>
      <c r="AY1021" s="4"/>
      <c r="AZ1021" s="4"/>
      <c r="BA1021" s="4"/>
      <c r="BB1021" s="4"/>
      <c r="BC1021" s="4"/>
      <c r="BD1021" s="15">
        <f t="shared" si="604"/>
        <v>1</v>
      </c>
      <c r="BE1021" s="15">
        <f t="shared" si="603"/>
        <v>1</v>
      </c>
      <c r="BF1021" s="15">
        <f t="shared" si="625"/>
        <v>1</v>
      </c>
      <c r="BG1021" s="15">
        <f t="shared" si="625"/>
        <v>1</v>
      </c>
      <c r="BH1021" s="15">
        <f t="shared" si="625"/>
        <v>1</v>
      </c>
      <c r="BI1021" s="15">
        <f t="shared" si="625"/>
        <v>1</v>
      </c>
      <c r="BJ1021" s="15">
        <f t="shared" si="625"/>
        <v>1</v>
      </c>
      <c r="BK1021" s="15">
        <f t="shared" si="625"/>
        <v>1</v>
      </c>
      <c r="BL1021" s="15">
        <f t="shared" si="625"/>
        <v>1</v>
      </c>
      <c r="BM1021" s="15">
        <f t="shared" si="625"/>
        <v>1</v>
      </c>
      <c r="BN1021" s="15">
        <f t="shared" si="625"/>
        <v>1</v>
      </c>
      <c r="BO1021" s="15">
        <f t="shared" si="625"/>
        <v>1</v>
      </c>
      <c r="BP1021" s="15">
        <f t="shared" si="625"/>
        <v>1</v>
      </c>
      <c r="BQ1021" s="15">
        <f t="shared" si="625"/>
        <v>1</v>
      </c>
      <c r="BR1021" s="15">
        <f t="shared" si="625"/>
        <v>1</v>
      </c>
      <c r="BS1021" s="15">
        <f t="shared" si="606"/>
        <v>0</v>
      </c>
      <c r="BT1021" s="15">
        <f t="shared" si="607"/>
        <v>0</v>
      </c>
      <c r="BU1021" s="15">
        <f t="shared" si="608"/>
        <v>0</v>
      </c>
      <c r="BV1021" s="15">
        <f t="shared" si="609"/>
        <v>0</v>
      </c>
      <c r="BW1021" s="15">
        <f t="shared" si="610"/>
        <v>0</v>
      </c>
      <c r="BX1021" s="15">
        <f t="shared" si="611"/>
        <v>0</v>
      </c>
      <c r="BY1021" s="15">
        <f t="shared" si="612"/>
        <v>0</v>
      </c>
      <c r="BZ1021" s="15">
        <f t="shared" si="613"/>
        <v>0</v>
      </c>
      <c r="CA1021" s="15">
        <f t="shared" si="614"/>
        <v>0</v>
      </c>
      <c r="CB1021" s="15">
        <f t="shared" si="615"/>
        <v>0</v>
      </c>
      <c r="CC1021" s="15">
        <f t="shared" si="616"/>
        <v>0</v>
      </c>
      <c r="CD1021" s="15">
        <f t="shared" si="617"/>
        <v>0</v>
      </c>
      <c r="CE1021" s="15">
        <f t="shared" si="618"/>
        <v>0</v>
      </c>
      <c r="CF1021" s="15">
        <f t="shared" si="619"/>
        <v>0</v>
      </c>
      <c r="CG1021" s="15">
        <f t="shared" si="620"/>
        <v>0</v>
      </c>
    </row>
    <row r="1022" spans="15:85" x14ac:dyDescent="0.25">
      <c r="O1022" s="1"/>
      <c r="P1022" s="1"/>
      <c r="Q1022" s="1"/>
      <c r="R1022" s="1"/>
      <c r="S1022" s="1"/>
      <c r="T1022" s="1"/>
      <c r="U1022" s="1"/>
      <c r="W1022" s="1"/>
      <c r="X1022" s="1"/>
      <c r="Y1022" s="1"/>
      <c r="Z1022" s="1"/>
      <c r="AD1022" s="2"/>
      <c r="AE1022" s="2"/>
      <c r="AF1022" s="2"/>
      <c r="AG1022" s="2"/>
      <c r="AH1022" s="2"/>
      <c r="AI1022" s="2"/>
      <c r="AJ1022" s="2"/>
      <c r="AK1022" s="2"/>
      <c r="AL1022" s="2"/>
      <c r="AM1022" s="2"/>
      <c r="AN1022" s="2"/>
      <c r="AO1022" s="2"/>
      <c r="AP1022" s="2"/>
      <c r="AQ1022" s="2"/>
      <c r="AR1022" s="2"/>
      <c r="AS1022" s="2"/>
      <c r="AT1022" s="3"/>
      <c r="AU1022" s="3"/>
      <c r="AV1022" s="3"/>
      <c r="AW1022" s="4"/>
      <c r="AX1022" s="4"/>
      <c r="AY1022" s="4"/>
      <c r="AZ1022" s="4"/>
      <c r="BA1022" s="4"/>
      <c r="BB1022" s="4"/>
      <c r="BC1022" s="4"/>
      <c r="BD1022" s="15">
        <f t="shared" si="604"/>
        <v>1</v>
      </c>
      <c r="BE1022" s="15">
        <f t="shared" si="603"/>
        <v>1</v>
      </c>
      <c r="BF1022" s="15">
        <f t="shared" si="625"/>
        <v>1</v>
      </c>
      <c r="BG1022" s="15">
        <f t="shared" si="625"/>
        <v>1</v>
      </c>
      <c r="BH1022" s="15">
        <f t="shared" si="625"/>
        <v>1</v>
      </c>
      <c r="BI1022" s="15">
        <f t="shared" si="625"/>
        <v>1</v>
      </c>
      <c r="BJ1022" s="15">
        <f t="shared" si="625"/>
        <v>1</v>
      </c>
      <c r="BK1022" s="15">
        <f t="shared" si="625"/>
        <v>1</v>
      </c>
      <c r="BL1022" s="15">
        <f t="shared" si="625"/>
        <v>1</v>
      </c>
      <c r="BM1022" s="15">
        <f t="shared" si="625"/>
        <v>1</v>
      </c>
      <c r="BN1022" s="15">
        <f t="shared" si="625"/>
        <v>1</v>
      </c>
      <c r="BO1022" s="15">
        <f t="shared" si="625"/>
        <v>1</v>
      </c>
      <c r="BP1022" s="15">
        <f t="shared" si="625"/>
        <v>1</v>
      </c>
      <c r="BQ1022" s="15">
        <f t="shared" si="625"/>
        <v>1</v>
      </c>
      <c r="BR1022" s="15">
        <f t="shared" si="625"/>
        <v>1</v>
      </c>
      <c r="BS1022" s="15">
        <f t="shared" si="606"/>
        <v>0</v>
      </c>
      <c r="BT1022" s="15">
        <f t="shared" si="607"/>
        <v>0</v>
      </c>
      <c r="BU1022" s="15">
        <f t="shared" si="608"/>
        <v>0</v>
      </c>
      <c r="BV1022" s="15">
        <f t="shared" si="609"/>
        <v>0</v>
      </c>
      <c r="BW1022" s="15">
        <f t="shared" si="610"/>
        <v>0</v>
      </c>
      <c r="BX1022" s="15">
        <f t="shared" si="611"/>
        <v>0</v>
      </c>
      <c r="BY1022" s="15">
        <f t="shared" si="612"/>
        <v>0</v>
      </c>
      <c r="BZ1022" s="15">
        <f t="shared" si="613"/>
        <v>0</v>
      </c>
      <c r="CA1022" s="15">
        <f t="shared" si="614"/>
        <v>0</v>
      </c>
      <c r="CB1022" s="15">
        <f t="shared" si="615"/>
        <v>0</v>
      </c>
      <c r="CC1022" s="15">
        <f t="shared" si="616"/>
        <v>0</v>
      </c>
      <c r="CD1022" s="15">
        <f t="shared" si="617"/>
        <v>0</v>
      </c>
      <c r="CE1022" s="15">
        <f t="shared" si="618"/>
        <v>0</v>
      </c>
      <c r="CF1022" s="15">
        <f t="shared" si="619"/>
        <v>0</v>
      </c>
      <c r="CG1022" s="15">
        <f t="shared" si="620"/>
        <v>0</v>
      </c>
    </row>
    <row r="1023" spans="15:85" x14ac:dyDescent="0.25">
      <c r="O1023" s="1"/>
      <c r="P1023" s="1"/>
      <c r="Q1023" s="1"/>
      <c r="R1023" s="1"/>
      <c r="S1023" s="1"/>
      <c r="T1023" s="1"/>
      <c r="U1023" s="1"/>
      <c r="W1023" s="1"/>
      <c r="X1023" s="1"/>
      <c r="Y1023" s="1"/>
      <c r="Z1023" s="1"/>
      <c r="AD1023" s="2"/>
      <c r="AE1023" s="2"/>
      <c r="AF1023" s="2"/>
      <c r="AG1023" s="2"/>
      <c r="AH1023" s="2"/>
      <c r="AI1023" s="2"/>
      <c r="AJ1023" s="2"/>
      <c r="AK1023" s="2"/>
      <c r="AL1023" s="2"/>
      <c r="AM1023" s="2"/>
      <c r="AN1023" s="2"/>
      <c r="AO1023" s="2"/>
      <c r="AP1023" s="2"/>
      <c r="AQ1023" s="2"/>
      <c r="AR1023" s="2"/>
      <c r="AS1023" s="2"/>
      <c r="AT1023" s="3"/>
      <c r="AU1023" s="3"/>
      <c r="AV1023" s="3"/>
      <c r="AW1023" s="4"/>
      <c r="AX1023" s="4"/>
      <c r="AY1023" s="4"/>
      <c r="AZ1023" s="4"/>
      <c r="BA1023" s="4"/>
      <c r="BB1023" s="4"/>
      <c r="BC1023" s="4"/>
      <c r="BD1023" s="15">
        <f t="shared" si="604"/>
        <v>1</v>
      </c>
      <c r="BE1023" s="15">
        <f t="shared" si="603"/>
        <v>1</v>
      </c>
      <c r="BF1023" s="15">
        <f t="shared" si="625"/>
        <v>1</v>
      </c>
      <c r="BG1023" s="15">
        <f t="shared" si="625"/>
        <v>1</v>
      </c>
      <c r="BH1023" s="15">
        <f t="shared" si="625"/>
        <v>1</v>
      </c>
      <c r="BI1023" s="15">
        <f t="shared" si="625"/>
        <v>1</v>
      </c>
      <c r="BJ1023" s="15">
        <f t="shared" si="625"/>
        <v>1</v>
      </c>
      <c r="BK1023" s="15">
        <f t="shared" si="625"/>
        <v>1</v>
      </c>
      <c r="BL1023" s="15">
        <f t="shared" si="625"/>
        <v>1</v>
      </c>
      <c r="BM1023" s="15">
        <f t="shared" si="625"/>
        <v>1</v>
      </c>
      <c r="BN1023" s="15">
        <f t="shared" si="625"/>
        <v>1</v>
      </c>
      <c r="BO1023" s="15">
        <f t="shared" si="625"/>
        <v>1</v>
      </c>
      <c r="BP1023" s="15">
        <f t="shared" si="625"/>
        <v>1</v>
      </c>
      <c r="BQ1023" s="15">
        <f t="shared" si="625"/>
        <v>1</v>
      </c>
      <c r="BR1023" s="15">
        <f t="shared" si="625"/>
        <v>1</v>
      </c>
      <c r="BS1023" s="15">
        <f t="shared" si="606"/>
        <v>0</v>
      </c>
      <c r="BT1023" s="15">
        <f t="shared" si="607"/>
        <v>0</v>
      </c>
      <c r="BU1023" s="15">
        <f t="shared" si="608"/>
        <v>0</v>
      </c>
      <c r="BV1023" s="15">
        <f t="shared" si="609"/>
        <v>0</v>
      </c>
      <c r="BW1023" s="15">
        <f t="shared" si="610"/>
        <v>0</v>
      </c>
      <c r="BX1023" s="15">
        <f t="shared" si="611"/>
        <v>0</v>
      </c>
      <c r="BY1023" s="15">
        <f t="shared" si="612"/>
        <v>0</v>
      </c>
      <c r="BZ1023" s="15">
        <f t="shared" si="613"/>
        <v>0</v>
      </c>
      <c r="CA1023" s="15">
        <f t="shared" si="614"/>
        <v>0</v>
      </c>
      <c r="CB1023" s="15">
        <f t="shared" si="615"/>
        <v>0</v>
      </c>
      <c r="CC1023" s="15">
        <f t="shared" si="616"/>
        <v>0</v>
      </c>
      <c r="CD1023" s="15">
        <f t="shared" si="617"/>
        <v>0</v>
      </c>
      <c r="CE1023" s="15">
        <f t="shared" si="618"/>
        <v>0</v>
      </c>
      <c r="CF1023" s="15">
        <f t="shared" si="619"/>
        <v>0</v>
      </c>
      <c r="CG1023" s="15">
        <f t="shared" si="620"/>
        <v>0</v>
      </c>
    </row>
    <row r="1024" spans="15:85" x14ac:dyDescent="0.25">
      <c r="O1024" s="1"/>
      <c r="P1024" s="1"/>
      <c r="Q1024" s="1"/>
      <c r="R1024" s="1"/>
      <c r="S1024" s="1"/>
      <c r="T1024" s="1"/>
      <c r="U1024" s="1"/>
      <c r="W1024" s="1"/>
      <c r="X1024" s="1"/>
      <c r="Y1024" s="1"/>
      <c r="Z1024" s="1"/>
      <c r="AD1024" s="2"/>
      <c r="AE1024" s="2"/>
      <c r="AF1024" s="2"/>
      <c r="AG1024" s="2"/>
      <c r="AH1024" s="2"/>
      <c r="AI1024" s="2"/>
      <c r="AJ1024" s="2"/>
      <c r="AK1024" s="2"/>
      <c r="AL1024" s="2"/>
      <c r="AM1024" s="2"/>
      <c r="AN1024" s="2"/>
      <c r="AO1024" s="2"/>
      <c r="AP1024" s="2"/>
      <c r="AQ1024" s="2"/>
      <c r="AR1024" s="2"/>
      <c r="AS1024" s="2"/>
      <c r="AT1024" s="3"/>
      <c r="AU1024" s="3"/>
      <c r="AV1024" s="3"/>
      <c r="AW1024" s="4"/>
      <c r="AX1024" s="4"/>
      <c r="AY1024" s="4"/>
      <c r="AZ1024" s="4"/>
      <c r="BA1024" s="4"/>
      <c r="BB1024" s="4"/>
      <c r="BC1024" s="4"/>
      <c r="BD1024" s="15">
        <f t="shared" si="604"/>
        <v>1</v>
      </c>
      <c r="BE1024" s="15">
        <f t="shared" si="603"/>
        <v>1</v>
      </c>
      <c r="BF1024" s="15">
        <f t="shared" ref="BF1024:BR1033" si="626">IF(BF$1-$AW1024&gt;$CK$1,1,0)</f>
        <v>1</v>
      </c>
      <c r="BG1024" s="15">
        <f t="shared" si="626"/>
        <v>1</v>
      </c>
      <c r="BH1024" s="15">
        <f t="shared" si="626"/>
        <v>1</v>
      </c>
      <c r="BI1024" s="15">
        <f t="shared" si="626"/>
        <v>1</v>
      </c>
      <c r="BJ1024" s="15">
        <f t="shared" si="626"/>
        <v>1</v>
      </c>
      <c r="BK1024" s="15">
        <f t="shared" si="626"/>
        <v>1</v>
      </c>
      <c r="BL1024" s="15">
        <f t="shared" si="626"/>
        <v>1</v>
      </c>
      <c r="BM1024" s="15">
        <f t="shared" si="626"/>
        <v>1</v>
      </c>
      <c r="BN1024" s="15">
        <f t="shared" si="626"/>
        <v>1</v>
      </c>
      <c r="BO1024" s="15">
        <f t="shared" si="626"/>
        <v>1</v>
      </c>
      <c r="BP1024" s="15">
        <f t="shared" si="626"/>
        <v>1</v>
      </c>
      <c r="BQ1024" s="15">
        <f t="shared" si="626"/>
        <v>1</v>
      </c>
      <c r="BR1024" s="15">
        <f t="shared" si="626"/>
        <v>1</v>
      </c>
      <c r="BS1024" s="15">
        <f t="shared" si="606"/>
        <v>0</v>
      </c>
      <c r="BT1024" s="15">
        <f t="shared" si="607"/>
        <v>0</v>
      </c>
      <c r="BU1024" s="15">
        <f t="shared" si="608"/>
        <v>0</v>
      </c>
      <c r="BV1024" s="15">
        <f t="shared" si="609"/>
        <v>0</v>
      </c>
      <c r="BW1024" s="15">
        <f t="shared" si="610"/>
        <v>0</v>
      </c>
      <c r="BX1024" s="15">
        <f t="shared" si="611"/>
        <v>0</v>
      </c>
      <c r="BY1024" s="15">
        <f t="shared" si="612"/>
        <v>0</v>
      </c>
      <c r="BZ1024" s="15">
        <f t="shared" si="613"/>
        <v>0</v>
      </c>
      <c r="CA1024" s="15">
        <f t="shared" si="614"/>
        <v>0</v>
      </c>
      <c r="CB1024" s="15">
        <f t="shared" si="615"/>
        <v>0</v>
      </c>
      <c r="CC1024" s="15">
        <f t="shared" si="616"/>
        <v>0</v>
      </c>
      <c r="CD1024" s="15">
        <f t="shared" si="617"/>
        <v>0</v>
      </c>
      <c r="CE1024" s="15">
        <f t="shared" si="618"/>
        <v>0</v>
      </c>
      <c r="CF1024" s="15">
        <f t="shared" si="619"/>
        <v>0</v>
      </c>
      <c r="CG1024" s="15">
        <f t="shared" si="620"/>
        <v>0</v>
      </c>
    </row>
    <row r="1025" spans="15:85" x14ac:dyDescent="0.25">
      <c r="O1025" s="1"/>
      <c r="P1025" s="1"/>
      <c r="Q1025" s="1"/>
      <c r="R1025" s="1"/>
      <c r="S1025" s="1"/>
      <c r="T1025" s="1"/>
      <c r="U1025" s="1"/>
      <c r="W1025" s="1"/>
      <c r="X1025" s="1"/>
      <c r="Y1025" s="1"/>
      <c r="Z1025" s="1"/>
      <c r="AD1025" s="2"/>
      <c r="AE1025" s="2"/>
      <c r="AF1025" s="2"/>
      <c r="AG1025" s="2"/>
      <c r="AH1025" s="2"/>
      <c r="AI1025" s="2"/>
      <c r="AJ1025" s="2"/>
      <c r="AK1025" s="2"/>
      <c r="AL1025" s="2"/>
      <c r="AM1025" s="2"/>
      <c r="AN1025" s="2"/>
      <c r="AO1025" s="2"/>
      <c r="AP1025" s="2"/>
      <c r="AQ1025" s="2"/>
      <c r="AR1025" s="2"/>
      <c r="AS1025" s="2"/>
      <c r="AT1025" s="3"/>
      <c r="AU1025" s="3"/>
      <c r="AV1025" s="3"/>
      <c r="AW1025" s="4"/>
      <c r="AX1025" s="4"/>
      <c r="AY1025" s="4"/>
      <c r="AZ1025" s="4"/>
      <c r="BA1025" s="4"/>
      <c r="BB1025" s="4"/>
      <c r="BC1025" s="4"/>
      <c r="BD1025" s="15">
        <f t="shared" si="604"/>
        <v>1</v>
      </c>
      <c r="BE1025" s="15">
        <f t="shared" si="603"/>
        <v>1</v>
      </c>
      <c r="BF1025" s="15">
        <f t="shared" si="626"/>
        <v>1</v>
      </c>
      <c r="BG1025" s="15">
        <f t="shared" si="626"/>
        <v>1</v>
      </c>
      <c r="BH1025" s="15">
        <f t="shared" si="626"/>
        <v>1</v>
      </c>
      <c r="BI1025" s="15">
        <f t="shared" si="626"/>
        <v>1</v>
      </c>
      <c r="BJ1025" s="15">
        <f t="shared" si="626"/>
        <v>1</v>
      </c>
      <c r="BK1025" s="15">
        <f t="shared" si="626"/>
        <v>1</v>
      </c>
      <c r="BL1025" s="15">
        <f t="shared" si="626"/>
        <v>1</v>
      </c>
      <c r="BM1025" s="15">
        <f t="shared" si="626"/>
        <v>1</v>
      </c>
      <c r="BN1025" s="15">
        <f t="shared" si="626"/>
        <v>1</v>
      </c>
      <c r="BO1025" s="15">
        <f t="shared" si="626"/>
        <v>1</v>
      </c>
      <c r="BP1025" s="15">
        <f t="shared" si="626"/>
        <v>1</v>
      </c>
      <c r="BQ1025" s="15">
        <f t="shared" si="626"/>
        <v>1</v>
      </c>
      <c r="BR1025" s="15">
        <f t="shared" si="626"/>
        <v>1</v>
      </c>
      <c r="BS1025" s="15">
        <f t="shared" si="606"/>
        <v>0</v>
      </c>
      <c r="BT1025" s="15">
        <f t="shared" si="607"/>
        <v>0</v>
      </c>
      <c r="BU1025" s="15">
        <f t="shared" si="608"/>
        <v>0</v>
      </c>
      <c r="BV1025" s="15">
        <f t="shared" si="609"/>
        <v>0</v>
      </c>
      <c r="BW1025" s="15">
        <f t="shared" si="610"/>
        <v>0</v>
      </c>
      <c r="BX1025" s="15">
        <f t="shared" si="611"/>
        <v>0</v>
      </c>
      <c r="BY1025" s="15">
        <f t="shared" si="612"/>
        <v>0</v>
      </c>
      <c r="BZ1025" s="15">
        <f t="shared" si="613"/>
        <v>0</v>
      </c>
      <c r="CA1025" s="15">
        <f t="shared" si="614"/>
        <v>0</v>
      </c>
      <c r="CB1025" s="15">
        <f t="shared" si="615"/>
        <v>0</v>
      </c>
      <c r="CC1025" s="15">
        <f t="shared" si="616"/>
        <v>0</v>
      </c>
      <c r="CD1025" s="15">
        <f t="shared" si="617"/>
        <v>0</v>
      </c>
      <c r="CE1025" s="15">
        <f t="shared" si="618"/>
        <v>0</v>
      </c>
      <c r="CF1025" s="15">
        <f t="shared" si="619"/>
        <v>0</v>
      </c>
      <c r="CG1025" s="15">
        <f t="shared" si="620"/>
        <v>0</v>
      </c>
    </row>
    <row r="1026" spans="15:85" x14ac:dyDescent="0.25">
      <c r="O1026" s="1"/>
      <c r="P1026" s="1"/>
      <c r="Q1026" s="1"/>
      <c r="R1026" s="1"/>
      <c r="S1026" s="1"/>
      <c r="T1026" s="1"/>
      <c r="U1026" s="1"/>
      <c r="W1026" s="1"/>
      <c r="X1026" s="1"/>
      <c r="Y1026" s="1"/>
      <c r="Z1026" s="1"/>
      <c r="AD1026" s="2"/>
      <c r="AE1026" s="2"/>
      <c r="AF1026" s="2"/>
      <c r="AG1026" s="2"/>
      <c r="AH1026" s="2"/>
      <c r="AI1026" s="2"/>
      <c r="AJ1026" s="2"/>
      <c r="AK1026" s="2"/>
      <c r="AL1026" s="2"/>
      <c r="AM1026" s="2"/>
      <c r="AN1026" s="2"/>
      <c r="AO1026" s="2"/>
      <c r="AP1026" s="2"/>
      <c r="AQ1026" s="2"/>
      <c r="AR1026" s="2"/>
      <c r="AS1026" s="2"/>
      <c r="AT1026" s="3"/>
      <c r="AU1026" s="3"/>
      <c r="AV1026" s="3"/>
      <c r="AW1026" s="4"/>
      <c r="AX1026" s="4"/>
      <c r="AY1026" s="4"/>
      <c r="AZ1026" s="4"/>
      <c r="BA1026" s="4"/>
      <c r="BB1026" s="4"/>
      <c r="BC1026" s="4"/>
      <c r="BD1026" s="15">
        <f t="shared" si="604"/>
        <v>1</v>
      </c>
      <c r="BE1026" s="15">
        <f t="shared" ref="BE1026:BE1089" si="627">IF(BE$1-$AW1026&gt;$CK$1,1,0)</f>
        <v>1</v>
      </c>
      <c r="BF1026" s="15">
        <f t="shared" si="626"/>
        <v>1</v>
      </c>
      <c r="BG1026" s="15">
        <f t="shared" si="626"/>
        <v>1</v>
      </c>
      <c r="BH1026" s="15">
        <f t="shared" si="626"/>
        <v>1</v>
      </c>
      <c r="BI1026" s="15">
        <f t="shared" si="626"/>
        <v>1</v>
      </c>
      <c r="BJ1026" s="15">
        <f t="shared" si="626"/>
        <v>1</v>
      </c>
      <c r="BK1026" s="15">
        <f t="shared" si="626"/>
        <v>1</v>
      </c>
      <c r="BL1026" s="15">
        <f t="shared" si="626"/>
        <v>1</v>
      </c>
      <c r="BM1026" s="15">
        <f t="shared" si="626"/>
        <v>1</v>
      </c>
      <c r="BN1026" s="15">
        <f t="shared" si="626"/>
        <v>1</v>
      </c>
      <c r="BO1026" s="15">
        <f t="shared" si="626"/>
        <v>1</v>
      </c>
      <c r="BP1026" s="15">
        <f t="shared" si="626"/>
        <v>1</v>
      </c>
      <c r="BQ1026" s="15">
        <f t="shared" si="626"/>
        <v>1</v>
      </c>
      <c r="BR1026" s="15">
        <f t="shared" si="626"/>
        <v>1</v>
      </c>
      <c r="BS1026" s="15">
        <f t="shared" si="606"/>
        <v>0</v>
      </c>
      <c r="BT1026" s="15">
        <f t="shared" si="607"/>
        <v>0</v>
      </c>
      <c r="BU1026" s="15">
        <f t="shared" si="608"/>
        <v>0</v>
      </c>
      <c r="BV1026" s="15">
        <f t="shared" si="609"/>
        <v>0</v>
      </c>
      <c r="BW1026" s="15">
        <f t="shared" si="610"/>
        <v>0</v>
      </c>
      <c r="BX1026" s="15">
        <f t="shared" si="611"/>
        <v>0</v>
      </c>
      <c r="BY1026" s="15">
        <f t="shared" si="612"/>
        <v>0</v>
      </c>
      <c r="BZ1026" s="15">
        <f t="shared" si="613"/>
        <v>0</v>
      </c>
      <c r="CA1026" s="15">
        <f t="shared" si="614"/>
        <v>0</v>
      </c>
      <c r="CB1026" s="15">
        <f t="shared" si="615"/>
        <v>0</v>
      </c>
      <c r="CC1026" s="15">
        <f t="shared" si="616"/>
        <v>0</v>
      </c>
      <c r="CD1026" s="15">
        <f t="shared" si="617"/>
        <v>0</v>
      </c>
      <c r="CE1026" s="15">
        <f t="shared" si="618"/>
        <v>0</v>
      </c>
      <c r="CF1026" s="15">
        <f t="shared" si="619"/>
        <v>0</v>
      </c>
      <c r="CG1026" s="15">
        <f t="shared" si="620"/>
        <v>0</v>
      </c>
    </row>
    <row r="1027" spans="15:85" x14ac:dyDescent="0.25">
      <c r="O1027" s="1"/>
      <c r="P1027" s="1"/>
      <c r="Q1027" s="1"/>
      <c r="R1027" s="1"/>
      <c r="S1027" s="1"/>
      <c r="T1027" s="1"/>
      <c r="U1027" s="1"/>
      <c r="W1027" s="1"/>
      <c r="X1027" s="1"/>
      <c r="Y1027" s="1"/>
      <c r="Z1027" s="1"/>
      <c r="AD1027" s="2"/>
      <c r="AE1027" s="2"/>
      <c r="AF1027" s="2"/>
      <c r="AG1027" s="2"/>
      <c r="AH1027" s="2"/>
      <c r="AI1027" s="2"/>
      <c r="AJ1027" s="2"/>
      <c r="AK1027" s="2"/>
      <c r="AL1027" s="2"/>
      <c r="AM1027" s="2"/>
      <c r="AN1027" s="2"/>
      <c r="AO1027" s="2"/>
      <c r="AP1027" s="2"/>
      <c r="AQ1027" s="2"/>
      <c r="AR1027" s="2"/>
      <c r="AS1027" s="2"/>
      <c r="AT1027" s="3"/>
      <c r="AU1027" s="3"/>
      <c r="AV1027" s="3"/>
      <c r="AW1027" s="4"/>
      <c r="AX1027" s="4"/>
      <c r="AY1027" s="4"/>
      <c r="AZ1027" s="4"/>
      <c r="BA1027" s="4"/>
      <c r="BB1027" s="4"/>
      <c r="BC1027" s="4"/>
      <c r="BD1027" s="15">
        <f t="shared" ref="BD1027:BD1090" si="628">IF(BD$1-$AW1027&gt;$CK$1,1,0)</f>
        <v>1</v>
      </c>
      <c r="BE1027" s="15">
        <f t="shared" si="627"/>
        <v>1</v>
      </c>
      <c r="BF1027" s="15">
        <f t="shared" si="626"/>
        <v>1</v>
      </c>
      <c r="BG1027" s="15">
        <f t="shared" si="626"/>
        <v>1</v>
      </c>
      <c r="BH1027" s="15">
        <f t="shared" si="626"/>
        <v>1</v>
      </c>
      <c r="BI1027" s="15">
        <f t="shared" si="626"/>
        <v>1</v>
      </c>
      <c r="BJ1027" s="15">
        <f t="shared" si="626"/>
        <v>1</v>
      </c>
      <c r="BK1027" s="15">
        <f t="shared" si="626"/>
        <v>1</v>
      </c>
      <c r="BL1027" s="15">
        <f t="shared" si="626"/>
        <v>1</v>
      </c>
      <c r="BM1027" s="15">
        <f t="shared" si="626"/>
        <v>1</v>
      </c>
      <c r="BN1027" s="15">
        <f t="shared" si="626"/>
        <v>1</v>
      </c>
      <c r="BO1027" s="15">
        <f t="shared" si="626"/>
        <v>1</v>
      </c>
      <c r="BP1027" s="15">
        <f t="shared" si="626"/>
        <v>1</v>
      </c>
      <c r="BQ1027" s="15">
        <f t="shared" si="626"/>
        <v>1</v>
      </c>
      <c r="BR1027" s="15">
        <f t="shared" si="626"/>
        <v>1</v>
      </c>
      <c r="BS1027" s="15">
        <f t="shared" si="606"/>
        <v>0</v>
      </c>
      <c r="BT1027" s="15">
        <f t="shared" si="607"/>
        <v>0</v>
      </c>
      <c r="BU1027" s="15">
        <f t="shared" si="608"/>
        <v>0</v>
      </c>
      <c r="BV1027" s="15">
        <f t="shared" si="609"/>
        <v>0</v>
      </c>
      <c r="BW1027" s="15">
        <f t="shared" si="610"/>
        <v>0</v>
      </c>
      <c r="BX1027" s="15">
        <f t="shared" si="611"/>
        <v>0</v>
      </c>
      <c r="BY1027" s="15">
        <f t="shared" si="612"/>
        <v>0</v>
      </c>
      <c r="BZ1027" s="15">
        <f t="shared" si="613"/>
        <v>0</v>
      </c>
      <c r="CA1027" s="15">
        <f t="shared" si="614"/>
        <v>0</v>
      </c>
      <c r="CB1027" s="15">
        <f t="shared" si="615"/>
        <v>0</v>
      </c>
      <c r="CC1027" s="15">
        <f t="shared" si="616"/>
        <v>0</v>
      </c>
      <c r="CD1027" s="15">
        <f t="shared" si="617"/>
        <v>0</v>
      </c>
      <c r="CE1027" s="15">
        <f t="shared" si="618"/>
        <v>0</v>
      </c>
      <c r="CF1027" s="15">
        <f t="shared" si="619"/>
        <v>0</v>
      </c>
      <c r="CG1027" s="15">
        <f t="shared" si="620"/>
        <v>0</v>
      </c>
    </row>
    <row r="1028" spans="15:85" x14ac:dyDescent="0.25">
      <c r="O1028" s="1"/>
      <c r="P1028" s="1"/>
      <c r="Q1028" s="1"/>
      <c r="R1028" s="1"/>
      <c r="S1028" s="1"/>
      <c r="T1028" s="1"/>
      <c r="U1028" s="1"/>
      <c r="W1028" s="1"/>
      <c r="X1028" s="1"/>
      <c r="Y1028" s="1"/>
      <c r="Z1028" s="1"/>
      <c r="AD1028" s="2"/>
      <c r="AE1028" s="2"/>
      <c r="AF1028" s="2"/>
      <c r="AG1028" s="2"/>
      <c r="AH1028" s="2"/>
      <c r="AI1028" s="2"/>
      <c r="AJ1028" s="2"/>
      <c r="AK1028" s="2"/>
      <c r="AL1028" s="2"/>
      <c r="AM1028" s="2"/>
      <c r="AN1028" s="2"/>
      <c r="AO1028" s="2"/>
      <c r="AP1028" s="2"/>
      <c r="AQ1028" s="2"/>
      <c r="AR1028" s="2"/>
      <c r="AS1028" s="2"/>
      <c r="AT1028" s="3"/>
      <c r="AU1028" s="3"/>
      <c r="AV1028" s="3"/>
      <c r="AW1028" s="4"/>
      <c r="AX1028" s="4"/>
      <c r="AY1028" s="4"/>
      <c r="AZ1028" s="4"/>
      <c r="BA1028" s="4"/>
      <c r="BB1028" s="4"/>
      <c r="BC1028" s="4"/>
      <c r="BD1028" s="15">
        <f t="shared" si="628"/>
        <v>1</v>
      </c>
      <c r="BE1028" s="15">
        <f t="shared" si="627"/>
        <v>1</v>
      </c>
      <c r="BF1028" s="15">
        <f t="shared" si="626"/>
        <v>1</v>
      </c>
      <c r="BG1028" s="15">
        <f t="shared" si="626"/>
        <v>1</v>
      </c>
      <c r="BH1028" s="15">
        <f t="shared" si="626"/>
        <v>1</v>
      </c>
      <c r="BI1028" s="15">
        <f t="shared" si="626"/>
        <v>1</v>
      </c>
      <c r="BJ1028" s="15">
        <f t="shared" si="626"/>
        <v>1</v>
      </c>
      <c r="BK1028" s="15">
        <f t="shared" si="626"/>
        <v>1</v>
      </c>
      <c r="BL1028" s="15">
        <f t="shared" si="626"/>
        <v>1</v>
      </c>
      <c r="BM1028" s="15">
        <f t="shared" si="626"/>
        <v>1</v>
      </c>
      <c r="BN1028" s="15">
        <f t="shared" si="626"/>
        <v>1</v>
      </c>
      <c r="BO1028" s="15">
        <f t="shared" si="626"/>
        <v>1</v>
      </c>
      <c r="BP1028" s="15">
        <f t="shared" si="626"/>
        <v>1</v>
      </c>
      <c r="BQ1028" s="15">
        <f t="shared" si="626"/>
        <v>1</v>
      </c>
      <c r="BR1028" s="15">
        <f t="shared" si="626"/>
        <v>1</v>
      </c>
      <c r="BS1028" s="15">
        <f t="shared" ref="BS1028:BS1091" si="629">IF(AND(BD1028=1,$AP1028=1),1,0)</f>
        <v>0</v>
      </c>
      <c r="BT1028" s="15">
        <f t="shared" ref="BT1028:BT1091" si="630">IF(AND(BE1028=1,$AP1028=1),1,0)</f>
        <v>0</v>
      </c>
      <c r="BU1028" s="15">
        <f t="shared" ref="BU1028:BU1091" si="631">IF(AND(BF1028=1,$AP1028=1),1,0)</f>
        <v>0</v>
      </c>
      <c r="BV1028" s="15">
        <f t="shared" ref="BV1028:BV1091" si="632">IF(AND(BG1028=1,$AP1028=1),1,0)</f>
        <v>0</v>
      </c>
      <c r="BW1028" s="15">
        <f t="shared" ref="BW1028:BW1091" si="633">IF(AND(BH1028=1,$AP1028=1),1,0)</f>
        <v>0</v>
      </c>
      <c r="BX1028" s="15">
        <f t="shared" ref="BX1028:BX1091" si="634">IF(AND(BI1028=1,$AP1028=1),1,0)</f>
        <v>0</v>
      </c>
      <c r="BY1028" s="15">
        <f t="shared" ref="BY1028:BY1091" si="635">IF(AND(BJ1028=1,$AP1028=1),1,0)</f>
        <v>0</v>
      </c>
      <c r="BZ1028" s="15">
        <f t="shared" ref="BZ1028:BZ1091" si="636">IF(AND(BK1028=1,$AP1028=1),1,0)</f>
        <v>0</v>
      </c>
      <c r="CA1028" s="15">
        <f t="shared" ref="CA1028:CA1091" si="637">IF(AND(BL1028=1,$AP1028=1),1,0)</f>
        <v>0</v>
      </c>
      <c r="CB1028" s="15">
        <f t="shared" ref="CB1028:CB1091" si="638">IF(AND(BM1028=1,$AP1028=1),1,0)</f>
        <v>0</v>
      </c>
      <c r="CC1028" s="15">
        <f t="shared" ref="CC1028:CC1091" si="639">IF(AND(BN1028=1,$AP1028=1),1,0)</f>
        <v>0</v>
      </c>
      <c r="CD1028" s="15">
        <f t="shared" ref="CD1028:CD1091" si="640">IF(AND(BO1028=1,$AP1028=1),1,0)</f>
        <v>0</v>
      </c>
      <c r="CE1028" s="15">
        <f t="shared" ref="CE1028:CE1091" si="641">IF(AND(BP1028=1,$AP1028=1),1,0)</f>
        <v>0</v>
      </c>
      <c r="CF1028" s="15">
        <f t="shared" ref="CF1028:CF1091" si="642">IF(AND(BQ1028=1,$AP1028=1),1,0)</f>
        <v>0</v>
      </c>
      <c r="CG1028" s="15">
        <f t="shared" ref="CG1028:CG1091" si="643">IF(AND(BR1028=1,$AP1028=1),1,0)</f>
        <v>0</v>
      </c>
    </row>
    <row r="1029" spans="15:85" x14ac:dyDescent="0.25">
      <c r="O1029" s="1"/>
      <c r="P1029" s="1"/>
      <c r="Q1029" s="1"/>
      <c r="R1029" s="1"/>
      <c r="S1029" s="1"/>
      <c r="T1029" s="1"/>
      <c r="U1029" s="1"/>
      <c r="W1029" s="1"/>
      <c r="X1029" s="1"/>
      <c r="Y1029" s="1"/>
      <c r="Z1029" s="1"/>
      <c r="AD1029" s="2"/>
      <c r="AE1029" s="2"/>
      <c r="AF1029" s="2"/>
      <c r="AG1029" s="2"/>
      <c r="AH1029" s="2"/>
      <c r="AI1029" s="2"/>
      <c r="AJ1029" s="2"/>
      <c r="AK1029" s="2"/>
      <c r="AL1029" s="2"/>
      <c r="AM1029" s="2"/>
      <c r="AN1029" s="2"/>
      <c r="AO1029" s="2"/>
      <c r="AP1029" s="2"/>
      <c r="AQ1029" s="2"/>
      <c r="AR1029" s="2"/>
      <c r="AS1029" s="2"/>
      <c r="AT1029" s="3"/>
      <c r="AU1029" s="3"/>
      <c r="AV1029" s="3"/>
      <c r="AW1029" s="4"/>
      <c r="AX1029" s="4"/>
      <c r="AY1029" s="4"/>
      <c r="AZ1029" s="4"/>
      <c r="BA1029" s="4"/>
      <c r="BB1029" s="4"/>
      <c r="BC1029" s="4"/>
      <c r="BD1029" s="15">
        <f t="shared" si="628"/>
        <v>1</v>
      </c>
      <c r="BE1029" s="15">
        <f t="shared" si="627"/>
        <v>1</v>
      </c>
      <c r="BF1029" s="15">
        <f t="shared" si="626"/>
        <v>1</v>
      </c>
      <c r="BG1029" s="15">
        <f t="shared" si="626"/>
        <v>1</v>
      </c>
      <c r="BH1029" s="15">
        <f t="shared" si="626"/>
        <v>1</v>
      </c>
      <c r="BI1029" s="15">
        <f t="shared" si="626"/>
        <v>1</v>
      </c>
      <c r="BJ1029" s="15">
        <f t="shared" si="626"/>
        <v>1</v>
      </c>
      <c r="BK1029" s="15">
        <f t="shared" si="626"/>
        <v>1</v>
      </c>
      <c r="BL1029" s="15">
        <f t="shared" si="626"/>
        <v>1</v>
      </c>
      <c r="BM1029" s="15">
        <f t="shared" si="626"/>
        <v>1</v>
      </c>
      <c r="BN1029" s="15">
        <f t="shared" si="626"/>
        <v>1</v>
      </c>
      <c r="BO1029" s="15">
        <f t="shared" si="626"/>
        <v>1</v>
      </c>
      <c r="BP1029" s="15">
        <f t="shared" si="626"/>
        <v>1</v>
      </c>
      <c r="BQ1029" s="15">
        <f t="shared" si="626"/>
        <v>1</v>
      </c>
      <c r="BR1029" s="15">
        <f t="shared" si="626"/>
        <v>1</v>
      </c>
      <c r="BS1029" s="15">
        <f t="shared" si="629"/>
        <v>0</v>
      </c>
      <c r="BT1029" s="15">
        <f t="shared" si="630"/>
        <v>0</v>
      </c>
      <c r="BU1029" s="15">
        <f t="shared" si="631"/>
        <v>0</v>
      </c>
      <c r="BV1029" s="15">
        <f t="shared" si="632"/>
        <v>0</v>
      </c>
      <c r="BW1029" s="15">
        <f t="shared" si="633"/>
        <v>0</v>
      </c>
      <c r="BX1029" s="15">
        <f t="shared" si="634"/>
        <v>0</v>
      </c>
      <c r="BY1029" s="15">
        <f t="shared" si="635"/>
        <v>0</v>
      </c>
      <c r="BZ1029" s="15">
        <f t="shared" si="636"/>
        <v>0</v>
      </c>
      <c r="CA1029" s="15">
        <f t="shared" si="637"/>
        <v>0</v>
      </c>
      <c r="CB1029" s="15">
        <f t="shared" si="638"/>
        <v>0</v>
      </c>
      <c r="CC1029" s="15">
        <f t="shared" si="639"/>
        <v>0</v>
      </c>
      <c r="CD1029" s="15">
        <f t="shared" si="640"/>
        <v>0</v>
      </c>
      <c r="CE1029" s="15">
        <f t="shared" si="641"/>
        <v>0</v>
      </c>
      <c r="CF1029" s="15">
        <f t="shared" si="642"/>
        <v>0</v>
      </c>
      <c r="CG1029" s="15">
        <f t="shared" si="643"/>
        <v>0</v>
      </c>
    </row>
    <row r="1030" spans="15:85" x14ac:dyDescent="0.25">
      <c r="O1030" s="1"/>
      <c r="P1030" s="1"/>
      <c r="Q1030" s="1"/>
      <c r="R1030" s="1"/>
      <c r="S1030" s="1"/>
      <c r="T1030" s="1"/>
      <c r="U1030" s="1"/>
      <c r="W1030" s="1"/>
      <c r="X1030" s="1"/>
      <c r="Y1030" s="1"/>
      <c r="Z1030" s="1"/>
      <c r="AD1030" s="2"/>
      <c r="AE1030" s="2"/>
      <c r="AF1030" s="2"/>
      <c r="AG1030" s="2"/>
      <c r="AH1030" s="2"/>
      <c r="AI1030" s="2"/>
      <c r="AJ1030" s="2"/>
      <c r="AK1030" s="2"/>
      <c r="AL1030" s="2"/>
      <c r="AM1030" s="2"/>
      <c r="AN1030" s="2"/>
      <c r="AO1030" s="2"/>
      <c r="AP1030" s="2"/>
      <c r="AQ1030" s="2"/>
      <c r="AR1030" s="2"/>
      <c r="AS1030" s="2"/>
      <c r="AT1030" s="3"/>
      <c r="AU1030" s="3"/>
      <c r="AV1030" s="3"/>
      <c r="AW1030" s="4"/>
      <c r="AX1030" s="4"/>
      <c r="AY1030" s="4"/>
      <c r="AZ1030" s="4"/>
      <c r="BA1030" s="4"/>
      <c r="BB1030" s="4"/>
      <c r="BC1030" s="4"/>
      <c r="BD1030" s="15">
        <f t="shared" si="628"/>
        <v>1</v>
      </c>
      <c r="BE1030" s="15">
        <f t="shared" si="627"/>
        <v>1</v>
      </c>
      <c r="BF1030" s="15">
        <f t="shared" si="626"/>
        <v>1</v>
      </c>
      <c r="BG1030" s="15">
        <f t="shared" si="626"/>
        <v>1</v>
      </c>
      <c r="BH1030" s="15">
        <f t="shared" si="626"/>
        <v>1</v>
      </c>
      <c r="BI1030" s="15">
        <f t="shared" si="626"/>
        <v>1</v>
      </c>
      <c r="BJ1030" s="15">
        <f t="shared" si="626"/>
        <v>1</v>
      </c>
      <c r="BK1030" s="15">
        <f t="shared" si="626"/>
        <v>1</v>
      </c>
      <c r="BL1030" s="15">
        <f t="shared" si="626"/>
        <v>1</v>
      </c>
      <c r="BM1030" s="15">
        <f t="shared" si="626"/>
        <v>1</v>
      </c>
      <c r="BN1030" s="15">
        <f t="shared" si="626"/>
        <v>1</v>
      </c>
      <c r="BO1030" s="15">
        <f t="shared" si="626"/>
        <v>1</v>
      </c>
      <c r="BP1030" s="15">
        <f t="shared" si="626"/>
        <v>1</v>
      </c>
      <c r="BQ1030" s="15">
        <f t="shared" si="626"/>
        <v>1</v>
      </c>
      <c r="BR1030" s="15">
        <f t="shared" si="626"/>
        <v>1</v>
      </c>
      <c r="BS1030" s="15">
        <f t="shared" si="629"/>
        <v>0</v>
      </c>
      <c r="BT1030" s="15">
        <f t="shared" si="630"/>
        <v>0</v>
      </c>
      <c r="BU1030" s="15">
        <f t="shared" si="631"/>
        <v>0</v>
      </c>
      <c r="BV1030" s="15">
        <f t="shared" si="632"/>
        <v>0</v>
      </c>
      <c r="BW1030" s="15">
        <f t="shared" si="633"/>
        <v>0</v>
      </c>
      <c r="BX1030" s="15">
        <f t="shared" si="634"/>
        <v>0</v>
      </c>
      <c r="BY1030" s="15">
        <f t="shared" si="635"/>
        <v>0</v>
      </c>
      <c r="BZ1030" s="15">
        <f t="shared" si="636"/>
        <v>0</v>
      </c>
      <c r="CA1030" s="15">
        <f t="shared" si="637"/>
        <v>0</v>
      </c>
      <c r="CB1030" s="15">
        <f t="shared" si="638"/>
        <v>0</v>
      </c>
      <c r="CC1030" s="15">
        <f t="shared" si="639"/>
        <v>0</v>
      </c>
      <c r="CD1030" s="15">
        <f t="shared" si="640"/>
        <v>0</v>
      </c>
      <c r="CE1030" s="15">
        <f t="shared" si="641"/>
        <v>0</v>
      </c>
      <c r="CF1030" s="15">
        <f t="shared" si="642"/>
        <v>0</v>
      </c>
      <c r="CG1030" s="15">
        <f t="shared" si="643"/>
        <v>0</v>
      </c>
    </row>
    <row r="1031" spans="15:85" x14ac:dyDescent="0.25">
      <c r="O1031" s="1"/>
      <c r="P1031" s="1"/>
      <c r="Q1031" s="1"/>
      <c r="R1031" s="1"/>
      <c r="S1031" s="1"/>
      <c r="T1031" s="1"/>
      <c r="U1031" s="1"/>
      <c r="W1031" s="1"/>
      <c r="X1031" s="1"/>
      <c r="Y1031" s="1"/>
      <c r="Z1031" s="1"/>
      <c r="AD1031" s="2"/>
      <c r="AE1031" s="2"/>
      <c r="AF1031" s="2"/>
      <c r="AG1031" s="2"/>
      <c r="AH1031" s="2"/>
      <c r="AI1031" s="2"/>
      <c r="AJ1031" s="2"/>
      <c r="AK1031" s="2"/>
      <c r="AL1031" s="2"/>
      <c r="AM1031" s="2"/>
      <c r="AN1031" s="2"/>
      <c r="AO1031" s="2"/>
      <c r="AP1031" s="2"/>
      <c r="AQ1031" s="2"/>
      <c r="AR1031" s="2"/>
      <c r="AS1031" s="2"/>
      <c r="AT1031" s="3"/>
      <c r="AU1031" s="3"/>
      <c r="AV1031" s="3"/>
      <c r="AW1031" s="4"/>
      <c r="AX1031" s="4"/>
      <c r="AY1031" s="4"/>
      <c r="AZ1031" s="4"/>
      <c r="BA1031" s="4"/>
      <c r="BB1031" s="4"/>
      <c r="BC1031" s="4"/>
      <c r="BD1031" s="15">
        <f t="shared" si="628"/>
        <v>1</v>
      </c>
      <c r="BE1031" s="15">
        <f t="shared" si="627"/>
        <v>1</v>
      </c>
      <c r="BF1031" s="15">
        <f t="shared" si="626"/>
        <v>1</v>
      </c>
      <c r="BG1031" s="15">
        <f t="shared" si="626"/>
        <v>1</v>
      </c>
      <c r="BH1031" s="15">
        <f t="shared" si="626"/>
        <v>1</v>
      </c>
      <c r="BI1031" s="15">
        <f t="shared" si="626"/>
        <v>1</v>
      </c>
      <c r="BJ1031" s="15">
        <f t="shared" si="626"/>
        <v>1</v>
      </c>
      <c r="BK1031" s="15">
        <f t="shared" si="626"/>
        <v>1</v>
      </c>
      <c r="BL1031" s="15">
        <f t="shared" si="626"/>
        <v>1</v>
      </c>
      <c r="BM1031" s="15">
        <f t="shared" si="626"/>
        <v>1</v>
      </c>
      <c r="BN1031" s="15">
        <f t="shared" si="626"/>
        <v>1</v>
      </c>
      <c r="BO1031" s="15">
        <f t="shared" si="626"/>
        <v>1</v>
      </c>
      <c r="BP1031" s="15">
        <f t="shared" si="626"/>
        <v>1</v>
      </c>
      <c r="BQ1031" s="15">
        <f t="shared" si="626"/>
        <v>1</v>
      </c>
      <c r="BR1031" s="15">
        <f t="shared" si="626"/>
        <v>1</v>
      </c>
      <c r="BS1031" s="15">
        <f t="shared" si="629"/>
        <v>0</v>
      </c>
      <c r="BT1031" s="15">
        <f t="shared" si="630"/>
        <v>0</v>
      </c>
      <c r="BU1031" s="15">
        <f t="shared" si="631"/>
        <v>0</v>
      </c>
      <c r="BV1031" s="15">
        <f t="shared" si="632"/>
        <v>0</v>
      </c>
      <c r="BW1031" s="15">
        <f t="shared" si="633"/>
        <v>0</v>
      </c>
      <c r="BX1031" s="15">
        <f t="shared" si="634"/>
        <v>0</v>
      </c>
      <c r="BY1031" s="15">
        <f t="shared" si="635"/>
        <v>0</v>
      </c>
      <c r="BZ1031" s="15">
        <f t="shared" si="636"/>
        <v>0</v>
      </c>
      <c r="CA1031" s="15">
        <f t="shared" si="637"/>
        <v>0</v>
      </c>
      <c r="CB1031" s="15">
        <f t="shared" si="638"/>
        <v>0</v>
      </c>
      <c r="CC1031" s="15">
        <f t="shared" si="639"/>
        <v>0</v>
      </c>
      <c r="CD1031" s="15">
        <f t="shared" si="640"/>
        <v>0</v>
      </c>
      <c r="CE1031" s="15">
        <f t="shared" si="641"/>
        <v>0</v>
      </c>
      <c r="CF1031" s="15">
        <f t="shared" si="642"/>
        <v>0</v>
      </c>
      <c r="CG1031" s="15">
        <f t="shared" si="643"/>
        <v>0</v>
      </c>
    </row>
    <row r="1032" spans="15:85" x14ac:dyDescent="0.25">
      <c r="O1032" s="1"/>
      <c r="P1032" s="1"/>
      <c r="Q1032" s="1"/>
      <c r="R1032" s="1"/>
      <c r="S1032" s="1"/>
      <c r="T1032" s="1"/>
      <c r="U1032" s="1"/>
      <c r="W1032" s="1"/>
      <c r="X1032" s="1"/>
      <c r="Y1032" s="1"/>
      <c r="Z1032" s="1"/>
      <c r="AD1032" s="2"/>
      <c r="AE1032" s="2"/>
      <c r="AF1032" s="2"/>
      <c r="AG1032" s="2"/>
      <c r="AH1032" s="2"/>
      <c r="AI1032" s="2"/>
      <c r="AJ1032" s="2"/>
      <c r="AK1032" s="2"/>
      <c r="AL1032" s="2"/>
      <c r="AM1032" s="2"/>
      <c r="AN1032" s="2"/>
      <c r="AO1032" s="2"/>
      <c r="AP1032" s="2"/>
      <c r="AQ1032" s="2"/>
      <c r="AR1032" s="2"/>
      <c r="AS1032" s="2"/>
      <c r="AT1032" s="3"/>
      <c r="AU1032" s="3"/>
      <c r="AV1032" s="3"/>
      <c r="AW1032" s="4"/>
      <c r="AX1032" s="4"/>
      <c r="AY1032" s="4"/>
      <c r="AZ1032" s="4"/>
      <c r="BA1032" s="4"/>
      <c r="BB1032" s="4"/>
      <c r="BC1032" s="4"/>
      <c r="BD1032" s="15">
        <f t="shared" si="628"/>
        <v>1</v>
      </c>
      <c r="BE1032" s="15">
        <f t="shared" si="627"/>
        <v>1</v>
      </c>
      <c r="BF1032" s="15">
        <f t="shared" si="626"/>
        <v>1</v>
      </c>
      <c r="BG1032" s="15">
        <f t="shared" si="626"/>
        <v>1</v>
      </c>
      <c r="BH1032" s="15">
        <f t="shared" si="626"/>
        <v>1</v>
      </c>
      <c r="BI1032" s="15">
        <f t="shared" si="626"/>
        <v>1</v>
      </c>
      <c r="BJ1032" s="15">
        <f t="shared" si="626"/>
        <v>1</v>
      </c>
      <c r="BK1032" s="15">
        <f t="shared" si="626"/>
        <v>1</v>
      </c>
      <c r="BL1032" s="15">
        <f t="shared" si="626"/>
        <v>1</v>
      </c>
      <c r="BM1032" s="15">
        <f t="shared" si="626"/>
        <v>1</v>
      </c>
      <c r="BN1032" s="15">
        <f t="shared" si="626"/>
        <v>1</v>
      </c>
      <c r="BO1032" s="15">
        <f t="shared" si="626"/>
        <v>1</v>
      </c>
      <c r="BP1032" s="15">
        <f t="shared" si="626"/>
        <v>1</v>
      </c>
      <c r="BQ1032" s="15">
        <f t="shared" si="626"/>
        <v>1</v>
      </c>
      <c r="BR1032" s="15">
        <f t="shared" si="626"/>
        <v>1</v>
      </c>
      <c r="BS1032" s="15">
        <f t="shared" si="629"/>
        <v>0</v>
      </c>
      <c r="BT1032" s="15">
        <f t="shared" si="630"/>
        <v>0</v>
      </c>
      <c r="BU1032" s="15">
        <f t="shared" si="631"/>
        <v>0</v>
      </c>
      <c r="BV1032" s="15">
        <f t="shared" si="632"/>
        <v>0</v>
      </c>
      <c r="BW1032" s="15">
        <f t="shared" si="633"/>
        <v>0</v>
      </c>
      <c r="BX1032" s="15">
        <f t="shared" si="634"/>
        <v>0</v>
      </c>
      <c r="BY1032" s="15">
        <f t="shared" si="635"/>
        <v>0</v>
      </c>
      <c r="BZ1032" s="15">
        <f t="shared" si="636"/>
        <v>0</v>
      </c>
      <c r="CA1032" s="15">
        <f t="shared" si="637"/>
        <v>0</v>
      </c>
      <c r="CB1032" s="15">
        <f t="shared" si="638"/>
        <v>0</v>
      </c>
      <c r="CC1032" s="15">
        <f t="shared" si="639"/>
        <v>0</v>
      </c>
      <c r="CD1032" s="15">
        <f t="shared" si="640"/>
        <v>0</v>
      </c>
      <c r="CE1032" s="15">
        <f t="shared" si="641"/>
        <v>0</v>
      </c>
      <c r="CF1032" s="15">
        <f t="shared" si="642"/>
        <v>0</v>
      </c>
      <c r="CG1032" s="15">
        <f t="shared" si="643"/>
        <v>0</v>
      </c>
    </row>
    <row r="1033" spans="15:85" x14ac:dyDescent="0.25">
      <c r="O1033" s="1"/>
      <c r="P1033" s="1"/>
      <c r="Q1033" s="1"/>
      <c r="R1033" s="1"/>
      <c r="S1033" s="1"/>
      <c r="T1033" s="1"/>
      <c r="U1033" s="1"/>
      <c r="W1033" s="1"/>
      <c r="X1033" s="1"/>
      <c r="Y1033" s="1"/>
      <c r="Z1033" s="1"/>
      <c r="AD1033" s="2"/>
      <c r="AE1033" s="2"/>
      <c r="AF1033" s="2"/>
      <c r="AG1033" s="2"/>
      <c r="AH1033" s="2"/>
      <c r="AI1033" s="2"/>
      <c r="AJ1033" s="2"/>
      <c r="AK1033" s="2"/>
      <c r="AL1033" s="2"/>
      <c r="AM1033" s="2"/>
      <c r="AN1033" s="2"/>
      <c r="AO1033" s="2"/>
      <c r="AP1033" s="2"/>
      <c r="AQ1033" s="2"/>
      <c r="AR1033" s="2"/>
      <c r="AS1033" s="2"/>
      <c r="AT1033" s="3"/>
      <c r="AU1033" s="3"/>
      <c r="AV1033" s="3"/>
      <c r="AW1033" s="4"/>
      <c r="AX1033" s="4"/>
      <c r="AY1033" s="4"/>
      <c r="AZ1033" s="4"/>
      <c r="BA1033" s="4"/>
      <c r="BB1033" s="4"/>
      <c r="BC1033" s="4"/>
      <c r="BD1033" s="15">
        <f t="shared" si="628"/>
        <v>1</v>
      </c>
      <c r="BE1033" s="15">
        <f t="shared" si="627"/>
        <v>1</v>
      </c>
      <c r="BF1033" s="15">
        <f t="shared" si="626"/>
        <v>1</v>
      </c>
      <c r="BG1033" s="15">
        <f t="shared" si="626"/>
        <v>1</v>
      </c>
      <c r="BH1033" s="15">
        <f t="shared" si="626"/>
        <v>1</v>
      </c>
      <c r="BI1033" s="15">
        <f t="shared" si="626"/>
        <v>1</v>
      </c>
      <c r="BJ1033" s="15">
        <f t="shared" si="626"/>
        <v>1</v>
      </c>
      <c r="BK1033" s="15">
        <f t="shared" si="626"/>
        <v>1</v>
      </c>
      <c r="BL1033" s="15">
        <f t="shared" si="626"/>
        <v>1</v>
      </c>
      <c r="BM1033" s="15">
        <f t="shared" si="626"/>
        <v>1</v>
      </c>
      <c r="BN1033" s="15">
        <f t="shared" si="626"/>
        <v>1</v>
      </c>
      <c r="BO1033" s="15">
        <f t="shared" si="626"/>
        <v>1</v>
      </c>
      <c r="BP1033" s="15">
        <f t="shared" si="626"/>
        <v>1</v>
      </c>
      <c r="BQ1033" s="15">
        <f t="shared" si="626"/>
        <v>1</v>
      </c>
      <c r="BR1033" s="15">
        <f t="shared" si="626"/>
        <v>1</v>
      </c>
      <c r="BS1033" s="15">
        <f t="shared" si="629"/>
        <v>0</v>
      </c>
      <c r="BT1033" s="15">
        <f t="shared" si="630"/>
        <v>0</v>
      </c>
      <c r="BU1033" s="15">
        <f t="shared" si="631"/>
        <v>0</v>
      </c>
      <c r="BV1033" s="15">
        <f t="shared" si="632"/>
        <v>0</v>
      </c>
      <c r="BW1033" s="15">
        <f t="shared" si="633"/>
        <v>0</v>
      </c>
      <c r="BX1033" s="15">
        <f t="shared" si="634"/>
        <v>0</v>
      </c>
      <c r="BY1033" s="15">
        <f t="shared" si="635"/>
        <v>0</v>
      </c>
      <c r="BZ1033" s="15">
        <f t="shared" si="636"/>
        <v>0</v>
      </c>
      <c r="CA1033" s="15">
        <f t="shared" si="637"/>
        <v>0</v>
      </c>
      <c r="CB1033" s="15">
        <f t="shared" si="638"/>
        <v>0</v>
      </c>
      <c r="CC1033" s="15">
        <f t="shared" si="639"/>
        <v>0</v>
      </c>
      <c r="CD1033" s="15">
        <f t="shared" si="640"/>
        <v>0</v>
      </c>
      <c r="CE1033" s="15">
        <f t="shared" si="641"/>
        <v>0</v>
      </c>
      <c r="CF1033" s="15">
        <f t="shared" si="642"/>
        <v>0</v>
      </c>
      <c r="CG1033" s="15">
        <f t="shared" si="643"/>
        <v>0</v>
      </c>
    </row>
    <row r="1034" spans="15:85" x14ac:dyDescent="0.25">
      <c r="O1034" s="1"/>
      <c r="P1034" s="1"/>
      <c r="Q1034" s="1"/>
      <c r="R1034" s="1"/>
      <c r="S1034" s="1"/>
      <c r="T1034" s="1"/>
      <c r="U1034" s="1"/>
      <c r="W1034" s="1"/>
      <c r="X1034" s="1"/>
      <c r="Y1034" s="1"/>
      <c r="Z1034" s="1"/>
      <c r="AD1034" s="2"/>
      <c r="AE1034" s="2"/>
      <c r="AF1034" s="2"/>
      <c r="AG1034" s="2"/>
      <c r="AH1034" s="2"/>
      <c r="AI1034" s="2"/>
      <c r="AJ1034" s="2"/>
      <c r="AK1034" s="2"/>
      <c r="AL1034" s="2"/>
      <c r="AM1034" s="2"/>
      <c r="AN1034" s="2"/>
      <c r="AO1034" s="2"/>
      <c r="AP1034" s="2"/>
      <c r="AQ1034" s="2"/>
      <c r="AR1034" s="2"/>
      <c r="AS1034" s="2"/>
      <c r="AT1034" s="3"/>
      <c r="AU1034" s="3"/>
      <c r="AV1034" s="3"/>
      <c r="AW1034" s="4"/>
      <c r="AX1034" s="4"/>
      <c r="AY1034" s="4"/>
      <c r="AZ1034" s="4"/>
      <c r="BA1034" s="4"/>
      <c r="BB1034" s="4"/>
      <c r="BC1034" s="4"/>
      <c r="BD1034" s="15">
        <f t="shared" si="628"/>
        <v>1</v>
      </c>
      <c r="BE1034" s="15">
        <f t="shared" si="627"/>
        <v>1</v>
      </c>
      <c r="BF1034" s="15">
        <f t="shared" ref="BF1034:BR1043" si="644">IF(BF$1-$AW1034&gt;$CK$1,1,0)</f>
        <v>1</v>
      </c>
      <c r="BG1034" s="15">
        <f t="shared" si="644"/>
        <v>1</v>
      </c>
      <c r="BH1034" s="15">
        <f t="shared" si="644"/>
        <v>1</v>
      </c>
      <c r="BI1034" s="15">
        <f t="shared" si="644"/>
        <v>1</v>
      </c>
      <c r="BJ1034" s="15">
        <f t="shared" si="644"/>
        <v>1</v>
      </c>
      <c r="BK1034" s="15">
        <f t="shared" si="644"/>
        <v>1</v>
      </c>
      <c r="BL1034" s="15">
        <f t="shared" si="644"/>
        <v>1</v>
      </c>
      <c r="BM1034" s="15">
        <f t="shared" si="644"/>
        <v>1</v>
      </c>
      <c r="BN1034" s="15">
        <f t="shared" si="644"/>
        <v>1</v>
      </c>
      <c r="BO1034" s="15">
        <f t="shared" si="644"/>
        <v>1</v>
      </c>
      <c r="BP1034" s="15">
        <f t="shared" si="644"/>
        <v>1</v>
      </c>
      <c r="BQ1034" s="15">
        <f t="shared" si="644"/>
        <v>1</v>
      </c>
      <c r="BR1034" s="15">
        <f t="shared" si="644"/>
        <v>1</v>
      </c>
      <c r="BS1034" s="15">
        <f t="shared" si="629"/>
        <v>0</v>
      </c>
      <c r="BT1034" s="15">
        <f t="shared" si="630"/>
        <v>0</v>
      </c>
      <c r="BU1034" s="15">
        <f t="shared" si="631"/>
        <v>0</v>
      </c>
      <c r="BV1034" s="15">
        <f t="shared" si="632"/>
        <v>0</v>
      </c>
      <c r="BW1034" s="15">
        <f t="shared" si="633"/>
        <v>0</v>
      </c>
      <c r="BX1034" s="15">
        <f t="shared" si="634"/>
        <v>0</v>
      </c>
      <c r="BY1034" s="15">
        <f t="shared" si="635"/>
        <v>0</v>
      </c>
      <c r="BZ1034" s="15">
        <f t="shared" si="636"/>
        <v>0</v>
      </c>
      <c r="CA1034" s="15">
        <f t="shared" si="637"/>
        <v>0</v>
      </c>
      <c r="CB1034" s="15">
        <f t="shared" si="638"/>
        <v>0</v>
      </c>
      <c r="CC1034" s="15">
        <f t="shared" si="639"/>
        <v>0</v>
      </c>
      <c r="CD1034" s="15">
        <f t="shared" si="640"/>
        <v>0</v>
      </c>
      <c r="CE1034" s="15">
        <f t="shared" si="641"/>
        <v>0</v>
      </c>
      <c r="CF1034" s="15">
        <f t="shared" si="642"/>
        <v>0</v>
      </c>
      <c r="CG1034" s="15">
        <f t="shared" si="643"/>
        <v>0</v>
      </c>
    </row>
    <row r="1035" spans="15:85" x14ac:dyDescent="0.25">
      <c r="O1035" s="1"/>
      <c r="P1035" s="1"/>
      <c r="Q1035" s="1"/>
      <c r="R1035" s="1"/>
      <c r="S1035" s="1"/>
      <c r="T1035" s="1"/>
      <c r="U1035" s="1"/>
      <c r="W1035" s="1"/>
      <c r="X1035" s="1"/>
      <c r="Y1035" s="1"/>
      <c r="Z1035" s="1"/>
      <c r="AD1035" s="2"/>
      <c r="AE1035" s="2"/>
      <c r="AF1035" s="2"/>
      <c r="AG1035" s="2"/>
      <c r="AH1035" s="2"/>
      <c r="AI1035" s="2"/>
      <c r="AJ1035" s="2"/>
      <c r="AK1035" s="2"/>
      <c r="AL1035" s="2"/>
      <c r="AM1035" s="2"/>
      <c r="AN1035" s="2"/>
      <c r="AO1035" s="2"/>
      <c r="AP1035" s="2"/>
      <c r="AQ1035" s="2"/>
      <c r="AR1035" s="2"/>
      <c r="AS1035" s="2"/>
      <c r="AT1035" s="3"/>
      <c r="AU1035" s="3"/>
      <c r="AV1035" s="3"/>
      <c r="AW1035" s="4"/>
      <c r="AX1035" s="4"/>
      <c r="AY1035" s="4"/>
      <c r="AZ1035" s="4"/>
      <c r="BA1035" s="4"/>
      <c r="BB1035" s="4"/>
      <c r="BC1035" s="4"/>
      <c r="BD1035" s="15">
        <f t="shared" si="628"/>
        <v>1</v>
      </c>
      <c r="BE1035" s="15">
        <f t="shared" si="627"/>
        <v>1</v>
      </c>
      <c r="BF1035" s="15">
        <f t="shared" si="644"/>
        <v>1</v>
      </c>
      <c r="BG1035" s="15">
        <f t="shared" si="644"/>
        <v>1</v>
      </c>
      <c r="BH1035" s="15">
        <f t="shared" si="644"/>
        <v>1</v>
      </c>
      <c r="BI1035" s="15">
        <f t="shared" si="644"/>
        <v>1</v>
      </c>
      <c r="BJ1035" s="15">
        <f t="shared" si="644"/>
        <v>1</v>
      </c>
      <c r="BK1035" s="15">
        <f t="shared" si="644"/>
        <v>1</v>
      </c>
      <c r="BL1035" s="15">
        <f t="shared" si="644"/>
        <v>1</v>
      </c>
      <c r="BM1035" s="15">
        <f t="shared" si="644"/>
        <v>1</v>
      </c>
      <c r="BN1035" s="15">
        <f t="shared" si="644"/>
        <v>1</v>
      </c>
      <c r="BO1035" s="15">
        <f t="shared" si="644"/>
        <v>1</v>
      </c>
      <c r="BP1035" s="15">
        <f t="shared" si="644"/>
        <v>1</v>
      </c>
      <c r="BQ1035" s="15">
        <f t="shared" si="644"/>
        <v>1</v>
      </c>
      <c r="BR1035" s="15">
        <f t="shared" si="644"/>
        <v>1</v>
      </c>
      <c r="BS1035" s="15">
        <f t="shared" si="629"/>
        <v>0</v>
      </c>
      <c r="BT1035" s="15">
        <f t="shared" si="630"/>
        <v>0</v>
      </c>
      <c r="BU1035" s="15">
        <f t="shared" si="631"/>
        <v>0</v>
      </c>
      <c r="BV1035" s="15">
        <f t="shared" si="632"/>
        <v>0</v>
      </c>
      <c r="BW1035" s="15">
        <f t="shared" si="633"/>
        <v>0</v>
      </c>
      <c r="BX1035" s="15">
        <f t="shared" si="634"/>
        <v>0</v>
      </c>
      <c r="BY1035" s="15">
        <f t="shared" si="635"/>
        <v>0</v>
      </c>
      <c r="BZ1035" s="15">
        <f t="shared" si="636"/>
        <v>0</v>
      </c>
      <c r="CA1035" s="15">
        <f t="shared" si="637"/>
        <v>0</v>
      </c>
      <c r="CB1035" s="15">
        <f t="shared" si="638"/>
        <v>0</v>
      </c>
      <c r="CC1035" s="15">
        <f t="shared" si="639"/>
        <v>0</v>
      </c>
      <c r="CD1035" s="15">
        <f t="shared" si="640"/>
        <v>0</v>
      </c>
      <c r="CE1035" s="15">
        <f t="shared" si="641"/>
        <v>0</v>
      </c>
      <c r="CF1035" s="15">
        <f t="shared" si="642"/>
        <v>0</v>
      </c>
      <c r="CG1035" s="15">
        <f t="shared" si="643"/>
        <v>0</v>
      </c>
    </row>
    <row r="1036" spans="15:85" x14ac:dyDescent="0.25">
      <c r="O1036" s="1"/>
      <c r="P1036" s="1"/>
      <c r="Q1036" s="1"/>
      <c r="R1036" s="1"/>
      <c r="S1036" s="1"/>
      <c r="T1036" s="1"/>
      <c r="U1036" s="1"/>
      <c r="W1036" s="1"/>
      <c r="X1036" s="1"/>
      <c r="Y1036" s="1"/>
      <c r="Z1036" s="1"/>
      <c r="AD1036" s="2"/>
      <c r="AE1036" s="2"/>
      <c r="AF1036" s="2"/>
      <c r="AG1036" s="2"/>
      <c r="AH1036" s="2"/>
      <c r="AI1036" s="2"/>
      <c r="AJ1036" s="2"/>
      <c r="AK1036" s="2"/>
      <c r="AL1036" s="2"/>
      <c r="AM1036" s="2"/>
      <c r="AN1036" s="2"/>
      <c r="AO1036" s="2"/>
      <c r="AP1036" s="2"/>
      <c r="AQ1036" s="2"/>
      <c r="AR1036" s="2"/>
      <c r="AS1036" s="2"/>
      <c r="AT1036" s="3"/>
      <c r="AU1036" s="3"/>
      <c r="AV1036" s="3"/>
      <c r="AW1036" s="4"/>
      <c r="AX1036" s="4"/>
      <c r="AY1036" s="4"/>
      <c r="AZ1036" s="4"/>
      <c r="BA1036" s="4"/>
      <c r="BB1036" s="4"/>
      <c r="BC1036" s="4"/>
      <c r="BD1036" s="15">
        <f t="shared" si="628"/>
        <v>1</v>
      </c>
      <c r="BE1036" s="15">
        <f t="shared" si="627"/>
        <v>1</v>
      </c>
      <c r="BF1036" s="15">
        <f t="shared" si="644"/>
        <v>1</v>
      </c>
      <c r="BG1036" s="15">
        <f t="shared" si="644"/>
        <v>1</v>
      </c>
      <c r="BH1036" s="15">
        <f t="shared" si="644"/>
        <v>1</v>
      </c>
      <c r="BI1036" s="15">
        <f t="shared" si="644"/>
        <v>1</v>
      </c>
      <c r="BJ1036" s="15">
        <f t="shared" si="644"/>
        <v>1</v>
      </c>
      <c r="BK1036" s="15">
        <f t="shared" si="644"/>
        <v>1</v>
      </c>
      <c r="BL1036" s="15">
        <f t="shared" si="644"/>
        <v>1</v>
      </c>
      <c r="BM1036" s="15">
        <f t="shared" si="644"/>
        <v>1</v>
      </c>
      <c r="BN1036" s="15">
        <f t="shared" si="644"/>
        <v>1</v>
      </c>
      <c r="BO1036" s="15">
        <f t="shared" si="644"/>
        <v>1</v>
      </c>
      <c r="BP1036" s="15">
        <f t="shared" si="644"/>
        <v>1</v>
      </c>
      <c r="BQ1036" s="15">
        <f t="shared" si="644"/>
        <v>1</v>
      </c>
      <c r="BR1036" s="15">
        <f t="shared" si="644"/>
        <v>1</v>
      </c>
      <c r="BS1036" s="15">
        <f t="shared" si="629"/>
        <v>0</v>
      </c>
      <c r="BT1036" s="15">
        <f t="shared" si="630"/>
        <v>0</v>
      </c>
      <c r="BU1036" s="15">
        <f t="shared" si="631"/>
        <v>0</v>
      </c>
      <c r="BV1036" s="15">
        <f t="shared" si="632"/>
        <v>0</v>
      </c>
      <c r="BW1036" s="15">
        <f t="shared" si="633"/>
        <v>0</v>
      </c>
      <c r="BX1036" s="15">
        <f t="shared" si="634"/>
        <v>0</v>
      </c>
      <c r="BY1036" s="15">
        <f t="shared" si="635"/>
        <v>0</v>
      </c>
      <c r="BZ1036" s="15">
        <f t="shared" si="636"/>
        <v>0</v>
      </c>
      <c r="CA1036" s="15">
        <f t="shared" si="637"/>
        <v>0</v>
      </c>
      <c r="CB1036" s="15">
        <f t="shared" si="638"/>
        <v>0</v>
      </c>
      <c r="CC1036" s="15">
        <f t="shared" si="639"/>
        <v>0</v>
      </c>
      <c r="CD1036" s="15">
        <f t="shared" si="640"/>
        <v>0</v>
      </c>
      <c r="CE1036" s="15">
        <f t="shared" si="641"/>
        <v>0</v>
      </c>
      <c r="CF1036" s="15">
        <f t="shared" si="642"/>
        <v>0</v>
      </c>
      <c r="CG1036" s="15">
        <f t="shared" si="643"/>
        <v>0</v>
      </c>
    </row>
    <row r="1037" spans="15:85" x14ac:dyDescent="0.25">
      <c r="O1037" s="1"/>
      <c r="P1037" s="1"/>
      <c r="Q1037" s="1"/>
      <c r="R1037" s="1"/>
      <c r="S1037" s="1"/>
      <c r="T1037" s="1"/>
      <c r="U1037" s="1"/>
      <c r="W1037" s="1"/>
      <c r="X1037" s="1"/>
      <c r="Y1037" s="1"/>
      <c r="Z1037" s="1"/>
      <c r="AD1037" s="2"/>
      <c r="AE1037" s="2"/>
      <c r="AF1037" s="2"/>
      <c r="AG1037" s="2"/>
      <c r="AH1037" s="2"/>
      <c r="AI1037" s="2"/>
      <c r="AJ1037" s="2"/>
      <c r="AK1037" s="2"/>
      <c r="AL1037" s="2"/>
      <c r="AM1037" s="2"/>
      <c r="AN1037" s="2"/>
      <c r="AO1037" s="2"/>
      <c r="AP1037" s="2"/>
      <c r="AQ1037" s="2"/>
      <c r="AR1037" s="2"/>
      <c r="AS1037" s="2"/>
      <c r="AT1037" s="3"/>
      <c r="AU1037" s="3"/>
      <c r="AV1037" s="3"/>
      <c r="AW1037" s="4"/>
      <c r="AX1037" s="4"/>
      <c r="AY1037" s="4"/>
      <c r="AZ1037" s="4"/>
      <c r="BA1037" s="4"/>
      <c r="BB1037" s="4"/>
      <c r="BC1037" s="4"/>
      <c r="BD1037" s="15">
        <f t="shared" si="628"/>
        <v>1</v>
      </c>
      <c r="BE1037" s="15">
        <f t="shared" si="627"/>
        <v>1</v>
      </c>
      <c r="BF1037" s="15">
        <f t="shared" si="644"/>
        <v>1</v>
      </c>
      <c r="BG1037" s="15">
        <f t="shared" si="644"/>
        <v>1</v>
      </c>
      <c r="BH1037" s="15">
        <f t="shared" si="644"/>
        <v>1</v>
      </c>
      <c r="BI1037" s="15">
        <f t="shared" si="644"/>
        <v>1</v>
      </c>
      <c r="BJ1037" s="15">
        <f t="shared" si="644"/>
        <v>1</v>
      </c>
      <c r="BK1037" s="15">
        <f t="shared" si="644"/>
        <v>1</v>
      </c>
      <c r="BL1037" s="15">
        <f t="shared" si="644"/>
        <v>1</v>
      </c>
      <c r="BM1037" s="15">
        <f t="shared" si="644"/>
        <v>1</v>
      </c>
      <c r="BN1037" s="15">
        <f t="shared" si="644"/>
        <v>1</v>
      </c>
      <c r="BO1037" s="15">
        <f t="shared" si="644"/>
        <v>1</v>
      </c>
      <c r="BP1037" s="15">
        <f t="shared" si="644"/>
        <v>1</v>
      </c>
      <c r="BQ1037" s="15">
        <f t="shared" si="644"/>
        <v>1</v>
      </c>
      <c r="BR1037" s="15">
        <f t="shared" si="644"/>
        <v>1</v>
      </c>
      <c r="BS1037" s="15">
        <f t="shared" si="629"/>
        <v>0</v>
      </c>
      <c r="BT1037" s="15">
        <f t="shared" si="630"/>
        <v>0</v>
      </c>
      <c r="BU1037" s="15">
        <f t="shared" si="631"/>
        <v>0</v>
      </c>
      <c r="BV1037" s="15">
        <f t="shared" si="632"/>
        <v>0</v>
      </c>
      <c r="BW1037" s="15">
        <f t="shared" si="633"/>
        <v>0</v>
      </c>
      <c r="BX1037" s="15">
        <f t="shared" si="634"/>
        <v>0</v>
      </c>
      <c r="BY1037" s="15">
        <f t="shared" si="635"/>
        <v>0</v>
      </c>
      <c r="BZ1037" s="15">
        <f t="shared" si="636"/>
        <v>0</v>
      </c>
      <c r="CA1037" s="15">
        <f t="shared" si="637"/>
        <v>0</v>
      </c>
      <c r="CB1037" s="15">
        <f t="shared" si="638"/>
        <v>0</v>
      </c>
      <c r="CC1037" s="15">
        <f t="shared" si="639"/>
        <v>0</v>
      </c>
      <c r="CD1037" s="15">
        <f t="shared" si="640"/>
        <v>0</v>
      </c>
      <c r="CE1037" s="15">
        <f t="shared" si="641"/>
        <v>0</v>
      </c>
      <c r="CF1037" s="15">
        <f t="shared" si="642"/>
        <v>0</v>
      </c>
      <c r="CG1037" s="15">
        <f t="shared" si="643"/>
        <v>0</v>
      </c>
    </row>
    <row r="1038" spans="15:85" x14ac:dyDescent="0.25">
      <c r="O1038" s="1"/>
      <c r="P1038" s="1"/>
      <c r="Q1038" s="1"/>
      <c r="R1038" s="1"/>
      <c r="S1038" s="1"/>
      <c r="T1038" s="1"/>
      <c r="U1038" s="1"/>
      <c r="W1038" s="1"/>
      <c r="X1038" s="1"/>
      <c r="Y1038" s="1"/>
      <c r="Z1038" s="1"/>
      <c r="AD1038" s="2"/>
      <c r="AE1038" s="2"/>
      <c r="AF1038" s="2"/>
      <c r="AG1038" s="2"/>
      <c r="AH1038" s="2"/>
      <c r="AI1038" s="2"/>
      <c r="AJ1038" s="2"/>
      <c r="AK1038" s="2"/>
      <c r="AL1038" s="2"/>
      <c r="AM1038" s="2"/>
      <c r="AN1038" s="2"/>
      <c r="AO1038" s="2"/>
      <c r="AP1038" s="2"/>
      <c r="AQ1038" s="2"/>
      <c r="AR1038" s="2"/>
      <c r="AS1038" s="2"/>
      <c r="AT1038" s="3"/>
      <c r="AU1038" s="3"/>
      <c r="AV1038" s="3"/>
      <c r="AW1038" s="4"/>
      <c r="AX1038" s="4"/>
      <c r="AY1038" s="4"/>
      <c r="AZ1038" s="4"/>
      <c r="BA1038" s="4"/>
      <c r="BB1038" s="4"/>
      <c r="BC1038" s="4"/>
      <c r="BD1038" s="15">
        <f t="shared" si="628"/>
        <v>1</v>
      </c>
      <c r="BE1038" s="15">
        <f t="shared" si="627"/>
        <v>1</v>
      </c>
      <c r="BF1038" s="15">
        <f t="shared" si="644"/>
        <v>1</v>
      </c>
      <c r="BG1038" s="15">
        <f t="shared" si="644"/>
        <v>1</v>
      </c>
      <c r="BH1038" s="15">
        <f t="shared" si="644"/>
        <v>1</v>
      </c>
      <c r="BI1038" s="15">
        <f t="shared" si="644"/>
        <v>1</v>
      </c>
      <c r="BJ1038" s="15">
        <f t="shared" si="644"/>
        <v>1</v>
      </c>
      <c r="BK1038" s="15">
        <f t="shared" si="644"/>
        <v>1</v>
      </c>
      <c r="BL1038" s="15">
        <f t="shared" si="644"/>
        <v>1</v>
      </c>
      <c r="BM1038" s="15">
        <f t="shared" si="644"/>
        <v>1</v>
      </c>
      <c r="BN1038" s="15">
        <f t="shared" si="644"/>
        <v>1</v>
      </c>
      <c r="BO1038" s="15">
        <f t="shared" si="644"/>
        <v>1</v>
      </c>
      <c r="BP1038" s="15">
        <f t="shared" si="644"/>
        <v>1</v>
      </c>
      <c r="BQ1038" s="15">
        <f t="shared" si="644"/>
        <v>1</v>
      </c>
      <c r="BR1038" s="15">
        <f t="shared" si="644"/>
        <v>1</v>
      </c>
      <c r="BS1038" s="15">
        <f t="shared" si="629"/>
        <v>0</v>
      </c>
      <c r="BT1038" s="15">
        <f t="shared" si="630"/>
        <v>0</v>
      </c>
      <c r="BU1038" s="15">
        <f t="shared" si="631"/>
        <v>0</v>
      </c>
      <c r="BV1038" s="15">
        <f t="shared" si="632"/>
        <v>0</v>
      </c>
      <c r="BW1038" s="15">
        <f t="shared" si="633"/>
        <v>0</v>
      </c>
      <c r="BX1038" s="15">
        <f t="shared" si="634"/>
        <v>0</v>
      </c>
      <c r="BY1038" s="15">
        <f t="shared" si="635"/>
        <v>0</v>
      </c>
      <c r="BZ1038" s="15">
        <f t="shared" si="636"/>
        <v>0</v>
      </c>
      <c r="CA1038" s="15">
        <f t="shared" si="637"/>
        <v>0</v>
      </c>
      <c r="CB1038" s="15">
        <f t="shared" si="638"/>
        <v>0</v>
      </c>
      <c r="CC1038" s="15">
        <f t="shared" si="639"/>
        <v>0</v>
      </c>
      <c r="CD1038" s="15">
        <f t="shared" si="640"/>
        <v>0</v>
      </c>
      <c r="CE1038" s="15">
        <f t="shared" si="641"/>
        <v>0</v>
      </c>
      <c r="CF1038" s="15">
        <f t="shared" si="642"/>
        <v>0</v>
      </c>
      <c r="CG1038" s="15">
        <f t="shared" si="643"/>
        <v>0</v>
      </c>
    </row>
    <row r="1039" spans="15:85" x14ac:dyDescent="0.25">
      <c r="BD1039" s="15">
        <f t="shared" si="628"/>
        <v>1</v>
      </c>
      <c r="BE1039" s="15">
        <f t="shared" si="627"/>
        <v>1</v>
      </c>
      <c r="BF1039" s="15">
        <f t="shared" si="644"/>
        <v>1</v>
      </c>
      <c r="BG1039" s="15">
        <f t="shared" si="644"/>
        <v>1</v>
      </c>
      <c r="BH1039" s="15">
        <f t="shared" si="644"/>
        <v>1</v>
      </c>
      <c r="BI1039" s="15">
        <f t="shared" si="644"/>
        <v>1</v>
      </c>
      <c r="BJ1039" s="15">
        <f t="shared" si="644"/>
        <v>1</v>
      </c>
      <c r="BK1039" s="15">
        <f t="shared" si="644"/>
        <v>1</v>
      </c>
      <c r="BL1039" s="15">
        <f t="shared" si="644"/>
        <v>1</v>
      </c>
      <c r="BM1039" s="15">
        <f t="shared" si="644"/>
        <v>1</v>
      </c>
      <c r="BN1039" s="15">
        <f t="shared" si="644"/>
        <v>1</v>
      </c>
      <c r="BO1039" s="15">
        <f t="shared" si="644"/>
        <v>1</v>
      </c>
      <c r="BP1039" s="15">
        <f t="shared" si="644"/>
        <v>1</v>
      </c>
      <c r="BQ1039" s="15">
        <f t="shared" si="644"/>
        <v>1</v>
      </c>
      <c r="BR1039" s="15">
        <f t="shared" si="644"/>
        <v>1</v>
      </c>
      <c r="BS1039" s="15">
        <f t="shared" si="629"/>
        <v>0</v>
      </c>
      <c r="BT1039" s="15">
        <f t="shared" si="630"/>
        <v>0</v>
      </c>
      <c r="BU1039" s="15">
        <f t="shared" si="631"/>
        <v>0</v>
      </c>
      <c r="BV1039" s="15">
        <f t="shared" si="632"/>
        <v>0</v>
      </c>
      <c r="BW1039" s="15">
        <f t="shared" si="633"/>
        <v>0</v>
      </c>
      <c r="BX1039" s="15">
        <f t="shared" si="634"/>
        <v>0</v>
      </c>
      <c r="BY1039" s="15">
        <f t="shared" si="635"/>
        <v>0</v>
      </c>
      <c r="BZ1039" s="15">
        <f t="shared" si="636"/>
        <v>0</v>
      </c>
      <c r="CA1039" s="15">
        <f t="shared" si="637"/>
        <v>0</v>
      </c>
      <c r="CB1039" s="15">
        <f t="shared" si="638"/>
        <v>0</v>
      </c>
      <c r="CC1039" s="15">
        <f t="shared" si="639"/>
        <v>0</v>
      </c>
      <c r="CD1039" s="15">
        <f t="shared" si="640"/>
        <v>0</v>
      </c>
      <c r="CE1039" s="15">
        <f t="shared" si="641"/>
        <v>0</v>
      </c>
      <c r="CF1039" s="15">
        <f t="shared" si="642"/>
        <v>0</v>
      </c>
      <c r="CG1039" s="15">
        <f t="shared" si="643"/>
        <v>0</v>
      </c>
    </row>
    <row r="1040" spans="15:85" x14ac:dyDescent="0.25">
      <c r="BD1040" s="15">
        <f t="shared" si="628"/>
        <v>1</v>
      </c>
      <c r="BE1040" s="15">
        <f t="shared" si="627"/>
        <v>1</v>
      </c>
      <c r="BF1040" s="15">
        <f t="shared" si="644"/>
        <v>1</v>
      </c>
      <c r="BG1040" s="15">
        <f t="shared" si="644"/>
        <v>1</v>
      </c>
      <c r="BH1040" s="15">
        <f t="shared" si="644"/>
        <v>1</v>
      </c>
      <c r="BI1040" s="15">
        <f t="shared" si="644"/>
        <v>1</v>
      </c>
      <c r="BJ1040" s="15">
        <f t="shared" si="644"/>
        <v>1</v>
      </c>
      <c r="BK1040" s="15">
        <f t="shared" si="644"/>
        <v>1</v>
      </c>
      <c r="BL1040" s="15">
        <f t="shared" si="644"/>
        <v>1</v>
      </c>
      <c r="BM1040" s="15">
        <f t="shared" si="644"/>
        <v>1</v>
      </c>
      <c r="BN1040" s="15">
        <f t="shared" si="644"/>
        <v>1</v>
      </c>
      <c r="BO1040" s="15">
        <f t="shared" si="644"/>
        <v>1</v>
      </c>
      <c r="BP1040" s="15">
        <f t="shared" si="644"/>
        <v>1</v>
      </c>
      <c r="BQ1040" s="15">
        <f t="shared" si="644"/>
        <v>1</v>
      </c>
      <c r="BR1040" s="15">
        <f t="shared" si="644"/>
        <v>1</v>
      </c>
      <c r="BS1040" s="15">
        <f t="shared" si="629"/>
        <v>0</v>
      </c>
      <c r="BT1040" s="15">
        <f t="shared" si="630"/>
        <v>0</v>
      </c>
      <c r="BU1040" s="15">
        <f t="shared" si="631"/>
        <v>0</v>
      </c>
      <c r="BV1040" s="15">
        <f t="shared" si="632"/>
        <v>0</v>
      </c>
      <c r="BW1040" s="15">
        <f t="shared" si="633"/>
        <v>0</v>
      </c>
      <c r="BX1040" s="15">
        <f t="shared" si="634"/>
        <v>0</v>
      </c>
      <c r="BY1040" s="15">
        <f t="shared" si="635"/>
        <v>0</v>
      </c>
      <c r="BZ1040" s="15">
        <f t="shared" si="636"/>
        <v>0</v>
      </c>
      <c r="CA1040" s="15">
        <f t="shared" si="637"/>
        <v>0</v>
      </c>
      <c r="CB1040" s="15">
        <f t="shared" si="638"/>
        <v>0</v>
      </c>
      <c r="CC1040" s="15">
        <f t="shared" si="639"/>
        <v>0</v>
      </c>
      <c r="CD1040" s="15">
        <f t="shared" si="640"/>
        <v>0</v>
      </c>
      <c r="CE1040" s="15">
        <f t="shared" si="641"/>
        <v>0</v>
      </c>
      <c r="CF1040" s="15">
        <f t="shared" si="642"/>
        <v>0</v>
      </c>
      <c r="CG1040" s="15">
        <f t="shared" si="643"/>
        <v>0</v>
      </c>
    </row>
    <row r="1041" spans="56:85" x14ac:dyDescent="0.25">
      <c r="BD1041" s="15">
        <f t="shared" si="628"/>
        <v>1</v>
      </c>
      <c r="BE1041" s="15">
        <f t="shared" si="627"/>
        <v>1</v>
      </c>
      <c r="BF1041" s="15">
        <f t="shared" si="644"/>
        <v>1</v>
      </c>
      <c r="BG1041" s="15">
        <f t="shared" si="644"/>
        <v>1</v>
      </c>
      <c r="BH1041" s="15">
        <f t="shared" si="644"/>
        <v>1</v>
      </c>
      <c r="BI1041" s="15">
        <f t="shared" si="644"/>
        <v>1</v>
      </c>
      <c r="BJ1041" s="15">
        <f t="shared" si="644"/>
        <v>1</v>
      </c>
      <c r="BK1041" s="15">
        <f t="shared" si="644"/>
        <v>1</v>
      </c>
      <c r="BL1041" s="15">
        <f t="shared" si="644"/>
        <v>1</v>
      </c>
      <c r="BM1041" s="15">
        <f t="shared" si="644"/>
        <v>1</v>
      </c>
      <c r="BN1041" s="15">
        <f t="shared" si="644"/>
        <v>1</v>
      </c>
      <c r="BO1041" s="15">
        <f t="shared" si="644"/>
        <v>1</v>
      </c>
      <c r="BP1041" s="15">
        <f t="shared" si="644"/>
        <v>1</v>
      </c>
      <c r="BQ1041" s="15">
        <f t="shared" si="644"/>
        <v>1</v>
      </c>
      <c r="BR1041" s="15">
        <f t="shared" si="644"/>
        <v>1</v>
      </c>
      <c r="BS1041" s="15">
        <f t="shared" si="629"/>
        <v>0</v>
      </c>
      <c r="BT1041" s="15">
        <f t="shared" si="630"/>
        <v>0</v>
      </c>
      <c r="BU1041" s="15">
        <f t="shared" si="631"/>
        <v>0</v>
      </c>
      <c r="BV1041" s="15">
        <f t="shared" si="632"/>
        <v>0</v>
      </c>
      <c r="BW1041" s="15">
        <f t="shared" si="633"/>
        <v>0</v>
      </c>
      <c r="BX1041" s="15">
        <f t="shared" si="634"/>
        <v>0</v>
      </c>
      <c r="BY1041" s="15">
        <f t="shared" si="635"/>
        <v>0</v>
      </c>
      <c r="BZ1041" s="15">
        <f t="shared" si="636"/>
        <v>0</v>
      </c>
      <c r="CA1041" s="15">
        <f t="shared" si="637"/>
        <v>0</v>
      </c>
      <c r="CB1041" s="15">
        <f t="shared" si="638"/>
        <v>0</v>
      </c>
      <c r="CC1041" s="15">
        <f t="shared" si="639"/>
        <v>0</v>
      </c>
      <c r="CD1041" s="15">
        <f t="shared" si="640"/>
        <v>0</v>
      </c>
      <c r="CE1041" s="15">
        <f t="shared" si="641"/>
        <v>0</v>
      </c>
      <c r="CF1041" s="15">
        <f t="shared" si="642"/>
        <v>0</v>
      </c>
      <c r="CG1041" s="15">
        <f t="shared" si="643"/>
        <v>0</v>
      </c>
    </row>
    <row r="1042" spans="56:85" x14ac:dyDescent="0.25">
      <c r="BD1042" s="15">
        <f t="shared" si="628"/>
        <v>1</v>
      </c>
      <c r="BE1042" s="15">
        <f t="shared" si="627"/>
        <v>1</v>
      </c>
      <c r="BF1042" s="15">
        <f t="shared" si="644"/>
        <v>1</v>
      </c>
      <c r="BG1042" s="15">
        <f t="shared" si="644"/>
        <v>1</v>
      </c>
      <c r="BH1042" s="15">
        <f t="shared" si="644"/>
        <v>1</v>
      </c>
      <c r="BI1042" s="15">
        <f t="shared" si="644"/>
        <v>1</v>
      </c>
      <c r="BJ1042" s="15">
        <f t="shared" si="644"/>
        <v>1</v>
      </c>
      <c r="BK1042" s="15">
        <f t="shared" si="644"/>
        <v>1</v>
      </c>
      <c r="BL1042" s="15">
        <f t="shared" si="644"/>
        <v>1</v>
      </c>
      <c r="BM1042" s="15">
        <f t="shared" si="644"/>
        <v>1</v>
      </c>
      <c r="BN1042" s="15">
        <f t="shared" si="644"/>
        <v>1</v>
      </c>
      <c r="BO1042" s="15">
        <f t="shared" si="644"/>
        <v>1</v>
      </c>
      <c r="BP1042" s="15">
        <f t="shared" si="644"/>
        <v>1</v>
      </c>
      <c r="BQ1042" s="15">
        <f t="shared" si="644"/>
        <v>1</v>
      </c>
      <c r="BR1042" s="15">
        <f t="shared" si="644"/>
        <v>1</v>
      </c>
      <c r="BS1042" s="15">
        <f t="shared" si="629"/>
        <v>0</v>
      </c>
      <c r="BT1042" s="15">
        <f t="shared" si="630"/>
        <v>0</v>
      </c>
      <c r="BU1042" s="15">
        <f t="shared" si="631"/>
        <v>0</v>
      </c>
      <c r="BV1042" s="15">
        <f t="shared" si="632"/>
        <v>0</v>
      </c>
      <c r="BW1042" s="15">
        <f t="shared" si="633"/>
        <v>0</v>
      </c>
      <c r="BX1042" s="15">
        <f t="shared" si="634"/>
        <v>0</v>
      </c>
      <c r="BY1042" s="15">
        <f t="shared" si="635"/>
        <v>0</v>
      </c>
      <c r="BZ1042" s="15">
        <f t="shared" si="636"/>
        <v>0</v>
      </c>
      <c r="CA1042" s="15">
        <f t="shared" si="637"/>
        <v>0</v>
      </c>
      <c r="CB1042" s="15">
        <f t="shared" si="638"/>
        <v>0</v>
      </c>
      <c r="CC1042" s="15">
        <f t="shared" si="639"/>
        <v>0</v>
      </c>
      <c r="CD1042" s="15">
        <f t="shared" si="640"/>
        <v>0</v>
      </c>
      <c r="CE1042" s="15">
        <f t="shared" si="641"/>
        <v>0</v>
      </c>
      <c r="CF1042" s="15">
        <f t="shared" si="642"/>
        <v>0</v>
      </c>
      <c r="CG1042" s="15">
        <f t="shared" si="643"/>
        <v>0</v>
      </c>
    </row>
    <row r="1043" spans="56:85" x14ac:dyDescent="0.25">
      <c r="BD1043" s="15">
        <f t="shared" si="628"/>
        <v>1</v>
      </c>
      <c r="BE1043" s="15">
        <f t="shared" si="627"/>
        <v>1</v>
      </c>
      <c r="BF1043" s="15">
        <f t="shared" si="644"/>
        <v>1</v>
      </c>
      <c r="BG1043" s="15">
        <f t="shared" si="644"/>
        <v>1</v>
      </c>
      <c r="BH1043" s="15">
        <f t="shared" si="644"/>
        <v>1</v>
      </c>
      <c r="BI1043" s="15">
        <f t="shared" si="644"/>
        <v>1</v>
      </c>
      <c r="BJ1043" s="15">
        <f t="shared" si="644"/>
        <v>1</v>
      </c>
      <c r="BK1043" s="15">
        <f t="shared" si="644"/>
        <v>1</v>
      </c>
      <c r="BL1043" s="15">
        <f t="shared" si="644"/>
        <v>1</v>
      </c>
      <c r="BM1043" s="15">
        <f t="shared" si="644"/>
        <v>1</v>
      </c>
      <c r="BN1043" s="15">
        <f t="shared" si="644"/>
        <v>1</v>
      </c>
      <c r="BO1043" s="15">
        <f t="shared" si="644"/>
        <v>1</v>
      </c>
      <c r="BP1043" s="15">
        <f t="shared" si="644"/>
        <v>1</v>
      </c>
      <c r="BQ1043" s="15">
        <f t="shared" si="644"/>
        <v>1</v>
      </c>
      <c r="BR1043" s="15">
        <f t="shared" si="644"/>
        <v>1</v>
      </c>
      <c r="BS1043" s="15">
        <f t="shared" si="629"/>
        <v>0</v>
      </c>
      <c r="BT1043" s="15">
        <f t="shared" si="630"/>
        <v>0</v>
      </c>
      <c r="BU1043" s="15">
        <f t="shared" si="631"/>
        <v>0</v>
      </c>
      <c r="BV1043" s="15">
        <f t="shared" si="632"/>
        <v>0</v>
      </c>
      <c r="BW1043" s="15">
        <f t="shared" si="633"/>
        <v>0</v>
      </c>
      <c r="BX1043" s="15">
        <f t="shared" si="634"/>
        <v>0</v>
      </c>
      <c r="BY1043" s="15">
        <f t="shared" si="635"/>
        <v>0</v>
      </c>
      <c r="BZ1043" s="15">
        <f t="shared" si="636"/>
        <v>0</v>
      </c>
      <c r="CA1043" s="15">
        <f t="shared" si="637"/>
        <v>0</v>
      </c>
      <c r="CB1043" s="15">
        <f t="shared" si="638"/>
        <v>0</v>
      </c>
      <c r="CC1043" s="15">
        <f t="shared" si="639"/>
        <v>0</v>
      </c>
      <c r="CD1043" s="15">
        <f t="shared" si="640"/>
        <v>0</v>
      </c>
      <c r="CE1043" s="15">
        <f t="shared" si="641"/>
        <v>0</v>
      </c>
      <c r="CF1043" s="15">
        <f t="shared" si="642"/>
        <v>0</v>
      </c>
      <c r="CG1043" s="15">
        <f t="shared" si="643"/>
        <v>0</v>
      </c>
    </row>
    <row r="1044" spans="56:85" x14ac:dyDescent="0.25">
      <c r="BD1044" s="15">
        <f t="shared" si="628"/>
        <v>1</v>
      </c>
      <c r="BE1044" s="15">
        <f t="shared" si="627"/>
        <v>1</v>
      </c>
      <c r="BF1044" s="15">
        <f t="shared" ref="BF1044:BR1053" si="645">IF(BF$1-$AW1044&gt;$CK$1,1,0)</f>
        <v>1</v>
      </c>
      <c r="BG1044" s="15">
        <f t="shared" si="645"/>
        <v>1</v>
      </c>
      <c r="BH1044" s="15">
        <f t="shared" si="645"/>
        <v>1</v>
      </c>
      <c r="BI1044" s="15">
        <f t="shared" si="645"/>
        <v>1</v>
      </c>
      <c r="BJ1044" s="15">
        <f t="shared" si="645"/>
        <v>1</v>
      </c>
      <c r="BK1044" s="15">
        <f t="shared" si="645"/>
        <v>1</v>
      </c>
      <c r="BL1044" s="15">
        <f t="shared" si="645"/>
        <v>1</v>
      </c>
      <c r="BM1044" s="15">
        <f t="shared" si="645"/>
        <v>1</v>
      </c>
      <c r="BN1044" s="15">
        <f t="shared" si="645"/>
        <v>1</v>
      </c>
      <c r="BO1044" s="15">
        <f t="shared" si="645"/>
        <v>1</v>
      </c>
      <c r="BP1044" s="15">
        <f t="shared" si="645"/>
        <v>1</v>
      </c>
      <c r="BQ1044" s="15">
        <f t="shared" si="645"/>
        <v>1</v>
      </c>
      <c r="BR1044" s="15">
        <f t="shared" si="645"/>
        <v>1</v>
      </c>
      <c r="BS1044" s="15">
        <f t="shared" si="629"/>
        <v>0</v>
      </c>
      <c r="BT1044" s="15">
        <f t="shared" si="630"/>
        <v>0</v>
      </c>
      <c r="BU1044" s="15">
        <f t="shared" si="631"/>
        <v>0</v>
      </c>
      <c r="BV1044" s="15">
        <f t="shared" si="632"/>
        <v>0</v>
      </c>
      <c r="BW1044" s="15">
        <f t="shared" si="633"/>
        <v>0</v>
      </c>
      <c r="BX1044" s="15">
        <f t="shared" si="634"/>
        <v>0</v>
      </c>
      <c r="BY1044" s="15">
        <f t="shared" si="635"/>
        <v>0</v>
      </c>
      <c r="BZ1044" s="15">
        <f t="shared" si="636"/>
        <v>0</v>
      </c>
      <c r="CA1044" s="15">
        <f t="shared" si="637"/>
        <v>0</v>
      </c>
      <c r="CB1044" s="15">
        <f t="shared" si="638"/>
        <v>0</v>
      </c>
      <c r="CC1044" s="15">
        <f t="shared" si="639"/>
        <v>0</v>
      </c>
      <c r="CD1044" s="15">
        <f t="shared" si="640"/>
        <v>0</v>
      </c>
      <c r="CE1044" s="15">
        <f t="shared" si="641"/>
        <v>0</v>
      </c>
      <c r="CF1044" s="15">
        <f t="shared" si="642"/>
        <v>0</v>
      </c>
      <c r="CG1044" s="15">
        <f t="shared" si="643"/>
        <v>0</v>
      </c>
    </row>
    <row r="1045" spans="56:85" x14ac:dyDescent="0.25">
      <c r="BD1045" s="15">
        <f t="shared" si="628"/>
        <v>1</v>
      </c>
      <c r="BE1045" s="15">
        <f t="shared" si="627"/>
        <v>1</v>
      </c>
      <c r="BF1045" s="15">
        <f t="shared" si="645"/>
        <v>1</v>
      </c>
      <c r="BG1045" s="15">
        <f t="shared" si="645"/>
        <v>1</v>
      </c>
      <c r="BH1045" s="15">
        <f t="shared" si="645"/>
        <v>1</v>
      </c>
      <c r="BI1045" s="15">
        <f t="shared" si="645"/>
        <v>1</v>
      </c>
      <c r="BJ1045" s="15">
        <f t="shared" si="645"/>
        <v>1</v>
      </c>
      <c r="BK1045" s="15">
        <f t="shared" si="645"/>
        <v>1</v>
      </c>
      <c r="BL1045" s="15">
        <f t="shared" si="645"/>
        <v>1</v>
      </c>
      <c r="BM1045" s="15">
        <f t="shared" si="645"/>
        <v>1</v>
      </c>
      <c r="BN1045" s="15">
        <f t="shared" si="645"/>
        <v>1</v>
      </c>
      <c r="BO1045" s="15">
        <f t="shared" si="645"/>
        <v>1</v>
      </c>
      <c r="BP1045" s="15">
        <f t="shared" si="645"/>
        <v>1</v>
      </c>
      <c r="BQ1045" s="15">
        <f t="shared" si="645"/>
        <v>1</v>
      </c>
      <c r="BR1045" s="15">
        <f t="shared" si="645"/>
        <v>1</v>
      </c>
      <c r="BS1045" s="15">
        <f t="shared" si="629"/>
        <v>0</v>
      </c>
      <c r="BT1045" s="15">
        <f t="shared" si="630"/>
        <v>0</v>
      </c>
      <c r="BU1045" s="15">
        <f t="shared" si="631"/>
        <v>0</v>
      </c>
      <c r="BV1045" s="15">
        <f t="shared" si="632"/>
        <v>0</v>
      </c>
      <c r="BW1045" s="15">
        <f t="shared" si="633"/>
        <v>0</v>
      </c>
      <c r="BX1045" s="15">
        <f t="shared" si="634"/>
        <v>0</v>
      </c>
      <c r="BY1045" s="15">
        <f t="shared" si="635"/>
        <v>0</v>
      </c>
      <c r="BZ1045" s="15">
        <f t="shared" si="636"/>
        <v>0</v>
      </c>
      <c r="CA1045" s="15">
        <f t="shared" si="637"/>
        <v>0</v>
      </c>
      <c r="CB1045" s="15">
        <f t="shared" si="638"/>
        <v>0</v>
      </c>
      <c r="CC1045" s="15">
        <f t="shared" si="639"/>
        <v>0</v>
      </c>
      <c r="CD1045" s="15">
        <f t="shared" si="640"/>
        <v>0</v>
      </c>
      <c r="CE1045" s="15">
        <f t="shared" si="641"/>
        <v>0</v>
      </c>
      <c r="CF1045" s="15">
        <f t="shared" si="642"/>
        <v>0</v>
      </c>
      <c r="CG1045" s="15">
        <f t="shared" si="643"/>
        <v>0</v>
      </c>
    </row>
    <row r="1046" spans="56:85" x14ac:dyDescent="0.25">
      <c r="BD1046" s="15">
        <f t="shared" si="628"/>
        <v>1</v>
      </c>
      <c r="BE1046" s="15">
        <f t="shared" si="627"/>
        <v>1</v>
      </c>
      <c r="BF1046" s="15">
        <f t="shared" si="645"/>
        <v>1</v>
      </c>
      <c r="BG1046" s="15">
        <f t="shared" si="645"/>
        <v>1</v>
      </c>
      <c r="BH1046" s="15">
        <f t="shared" si="645"/>
        <v>1</v>
      </c>
      <c r="BI1046" s="15">
        <f t="shared" si="645"/>
        <v>1</v>
      </c>
      <c r="BJ1046" s="15">
        <f t="shared" si="645"/>
        <v>1</v>
      </c>
      <c r="BK1046" s="15">
        <f t="shared" si="645"/>
        <v>1</v>
      </c>
      <c r="BL1046" s="15">
        <f t="shared" si="645"/>
        <v>1</v>
      </c>
      <c r="BM1046" s="15">
        <f t="shared" si="645"/>
        <v>1</v>
      </c>
      <c r="BN1046" s="15">
        <f t="shared" si="645"/>
        <v>1</v>
      </c>
      <c r="BO1046" s="15">
        <f t="shared" si="645"/>
        <v>1</v>
      </c>
      <c r="BP1046" s="15">
        <f t="shared" si="645"/>
        <v>1</v>
      </c>
      <c r="BQ1046" s="15">
        <f t="shared" si="645"/>
        <v>1</v>
      </c>
      <c r="BR1046" s="15">
        <f t="shared" si="645"/>
        <v>1</v>
      </c>
      <c r="BS1046" s="15">
        <f t="shared" si="629"/>
        <v>0</v>
      </c>
      <c r="BT1046" s="15">
        <f t="shared" si="630"/>
        <v>0</v>
      </c>
      <c r="BU1046" s="15">
        <f t="shared" si="631"/>
        <v>0</v>
      </c>
      <c r="BV1046" s="15">
        <f t="shared" si="632"/>
        <v>0</v>
      </c>
      <c r="BW1046" s="15">
        <f t="shared" si="633"/>
        <v>0</v>
      </c>
      <c r="BX1046" s="15">
        <f t="shared" si="634"/>
        <v>0</v>
      </c>
      <c r="BY1046" s="15">
        <f t="shared" si="635"/>
        <v>0</v>
      </c>
      <c r="BZ1046" s="15">
        <f t="shared" si="636"/>
        <v>0</v>
      </c>
      <c r="CA1046" s="15">
        <f t="shared" si="637"/>
        <v>0</v>
      </c>
      <c r="CB1046" s="15">
        <f t="shared" si="638"/>
        <v>0</v>
      </c>
      <c r="CC1046" s="15">
        <f t="shared" si="639"/>
        <v>0</v>
      </c>
      <c r="CD1046" s="15">
        <f t="shared" si="640"/>
        <v>0</v>
      </c>
      <c r="CE1046" s="15">
        <f t="shared" si="641"/>
        <v>0</v>
      </c>
      <c r="CF1046" s="15">
        <f t="shared" si="642"/>
        <v>0</v>
      </c>
      <c r="CG1046" s="15">
        <f t="shared" si="643"/>
        <v>0</v>
      </c>
    </row>
    <row r="1047" spans="56:85" x14ac:dyDescent="0.25">
      <c r="BD1047" s="15">
        <f t="shared" si="628"/>
        <v>1</v>
      </c>
      <c r="BE1047" s="15">
        <f t="shared" si="627"/>
        <v>1</v>
      </c>
      <c r="BF1047" s="15">
        <f t="shared" si="645"/>
        <v>1</v>
      </c>
      <c r="BG1047" s="15">
        <f t="shared" si="645"/>
        <v>1</v>
      </c>
      <c r="BH1047" s="15">
        <f t="shared" si="645"/>
        <v>1</v>
      </c>
      <c r="BI1047" s="15">
        <f t="shared" si="645"/>
        <v>1</v>
      </c>
      <c r="BJ1047" s="15">
        <f t="shared" si="645"/>
        <v>1</v>
      </c>
      <c r="BK1047" s="15">
        <f t="shared" si="645"/>
        <v>1</v>
      </c>
      <c r="BL1047" s="15">
        <f t="shared" si="645"/>
        <v>1</v>
      </c>
      <c r="BM1047" s="15">
        <f t="shared" si="645"/>
        <v>1</v>
      </c>
      <c r="BN1047" s="15">
        <f t="shared" si="645"/>
        <v>1</v>
      </c>
      <c r="BO1047" s="15">
        <f t="shared" si="645"/>
        <v>1</v>
      </c>
      <c r="BP1047" s="15">
        <f t="shared" si="645"/>
        <v>1</v>
      </c>
      <c r="BQ1047" s="15">
        <f t="shared" si="645"/>
        <v>1</v>
      </c>
      <c r="BR1047" s="15">
        <f t="shared" si="645"/>
        <v>1</v>
      </c>
      <c r="BS1047" s="15">
        <f t="shared" si="629"/>
        <v>0</v>
      </c>
      <c r="BT1047" s="15">
        <f t="shared" si="630"/>
        <v>0</v>
      </c>
      <c r="BU1047" s="15">
        <f t="shared" si="631"/>
        <v>0</v>
      </c>
      <c r="BV1047" s="15">
        <f t="shared" si="632"/>
        <v>0</v>
      </c>
      <c r="BW1047" s="15">
        <f t="shared" si="633"/>
        <v>0</v>
      </c>
      <c r="BX1047" s="15">
        <f t="shared" si="634"/>
        <v>0</v>
      </c>
      <c r="BY1047" s="15">
        <f t="shared" si="635"/>
        <v>0</v>
      </c>
      <c r="BZ1047" s="15">
        <f t="shared" si="636"/>
        <v>0</v>
      </c>
      <c r="CA1047" s="15">
        <f t="shared" si="637"/>
        <v>0</v>
      </c>
      <c r="CB1047" s="15">
        <f t="shared" si="638"/>
        <v>0</v>
      </c>
      <c r="CC1047" s="15">
        <f t="shared" si="639"/>
        <v>0</v>
      </c>
      <c r="CD1047" s="15">
        <f t="shared" si="640"/>
        <v>0</v>
      </c>
      <c r="CE1047" s="15">
        <f t="shared" si="641"/>
        <v>0</v>
      </c>
      <c r="CF1047" s="15">
        <f t="shared" si="642"/>
        <v>0</v>
      </c>
      <c r="CG1047" s="15">
        <f t="shared" si="643"/>
        <v>0</v>
      </c>
    </row>
    <row r="1048" spans="56:85" x14ac:dyDescent="0.25">
      <c r="BD1048" s="15">
        <f t="shared" si="628"/>
        <v>1</v>
      </c>
      <c r="BE1048" s="15">
        <f t="shared" si="627"/>
        <v>1</v>
      </c>
      <c r="BF1048" s="15">
        <f t="shared" si="645"/>
        <v>1</v>
      </c>
      <c r="BG1048" s="15">
        <f t="shared" si="645"/>
        <v>1</v>
      </c>
      <c r="BH1048" s="15">
        <f t="shared" si="645"/>
        <v>1</v>
      </c>
      <c r="BI1048" s="15">
        <f t="shared" si="645"/>
        <v>1</v>
      </c>
      <c r="BJ1048" s="15">
        <f t="shared" si="645"/>
        <v>1</v>
      </c>
      <c r="BK1048" s="15">
        <f t="shared" si="645"/>
        <v>1</v>
      </c>
      <c r="BL1048" s="15">
        <f t="shared" si="645"/>
        <v>1</v>
      </c>
      <c r="BM1048" s="15">
        <f t="shared" si="645"/>
        <v>1</v>
      </c>
      <c r="BN1048" s="15">
        <f t="shared" si="645"/>
        <v>1</v>
      </c>
      <c r="BO1048" s="15">
        <f t="shared" si="645"/>
        <v>1</v>
      </c>
      <c r="BP1048" s="15">
        <f t="shared" si="645"/>
        <v>1</v>
      </c>
      <c r="BQ1048" s="15">
        <f t="shared" si="645"/>
        <v>1</v>
      </c>
      <c r="BR1048" s="15">
        <f t="shared" si="645"/>
        <v>1</v>
      </c>
      <c r="BS1048" s="15">
        <f t="shared" si="629"/>
        <v>0</v>
      </c>
      <c r="BT1048" s="15">
        <f t="shared" si="630"/>
        <v>0</v>
      </c>
      <c r="BU1048" s="15">
        <f t="shared" si="631"/>
        <v>0</v>
      </c>
      <c r="BV1048" s="15">
        <f t="shared" si="632"/>
        <v>0</v>
      </c>
      <c r="BW1048" s="15">
        <f t="shared" si="633"/>
        <v>0</v>
      </c>
      <c r="BX1048" s="15">
        <f t="shared" si="634"/>
        <v>0</v>
      </c>
      <c r="BY1048" s="15">
        <f t="shared" si="635"/>
        <v>0</v>
      </c>
      <c r="BZ1048" s="15">
        <f t="shared" si="636"/>
        <v>0</v>
      </c>
      <c r="CA1048" s="15">
        <f t="shared" si="637"/>
        <v>0</v>
      </c>
      <c r="CB1048" s="15">
        <f t="shared" si="638"/>
        <v>0</v>
      </c>
      <c r="CC1048" s="15">
        <f t="shared" si="639"/>
        <v>0</v>
      </c>
      <c r="CD1048" s="15">
        <f t="shared" si="640"/>
        <v>0</v>
      </c>
      <c r="CE1048" s="15">
        <f t="shared" si="641"/>
        <v>0</v>
      </c>
      <c r="CF1048" s="15">
        <f t="shared" si="642"/>
        <v>0</v>
      </c>
      <c r="CG1048" s="15">
        <f t="shared" si="643"/>
        <v>0</v>
      </c>
    </row>
    <row r="1049" spans="56:85" x14ac:dyDescent="0.25">
      <c r="BD1049" s="15">
        <f t="shared" si="628"/>
        <v>1</v>
      </c>
      <c r="BE1049" s="15">
        <f t="shared" si="627"/>
        <v>1</v>
      </c>
      <c r="BF1049" s="15">
        <f t="shared" si="645"/>
        <v>1</v>
      </c>
      <c r="BG1049" s="15">
        <f t="shared" si="645"/>
        <v>1</v>
      </c>
      <c r="BH1049" s="15">
        <f t="shared" si="645"/>
        <v>1</v>
      </c>
      <c r="BI1049" s="15">
        <f t="shared" si="645"/>
        <v>1</v>
      </c>
      <c r="BJ1049" s="15">
        <f t="shared" si="645"/>
        <v>1</v>
      </c>
      <c r="BK1049" s="15">
        <f t="shared" si="645"/>
        <v>1</v>
      </c>
      <c r="BL1049" s="15">
        <f t="shared" si="645"/>
        <v>1</v>
      </c>
      <c r="BM1049" s="15">
        <f t="shared" si="645"/>
        <v>1</v>
      </c>
      <c r="BN1049" s="15">
        <f t="shared" si="645"/>
        <v>1</v>
      </c>
      <c r="BO1049" s="15">
        <f t="shared" si="645"/>
        <v>1</v>
      </c>
      <c r="BP1049" s="15">
        <f t="shared" si="645"/>
        <v>1</v>
      </c>
      <c r="BQ1049" s="15">
        <f t="shared" si="645"/>
        <v>1</v>
      </c>
      <c r="BR1049" s="15">
        <f t="shared" si="645"/>
        <v>1</v>
      </c>
      <c r="BS1049" s="15">
        <f t="shared" si="629"/>
        <v>0</v>
      </c>
      <c r="BT1049" s="15">
        <f t="shared" si="630"/>
        <v>0</v>
      </c>
      <c r="BU1049" s="15">
        <f t="shared" si="631"/>
        <v>0</v>
      </c>
      <c r="BV1049" s="15">
        <f t="shared" si="632"/>
        <v>0</v>
      </c>
      <c r="BW1049" s="15">
        <f t="shared" si="633"/>
        <v>0</v>
      </c>
      <c r="BX1049" s="15">
        <f t="shared" si="634"/>
        <v>0</v>
      </c>
      <c r="BY1049" s="15">
        <f t="shared" si="635"/>
        <v>0</v>
      </c>
      <c r="BZ1049" s="15">
        <f t="shared" si="636"/>
        <v>0</v>
      </c>
      <c r="CA1049" s="15">
        <f t="shared" si="637"/>
        <v>0</v>
      </c>
      <c r="CB1049" s="15">
        <f t="shared" si="638"/>
        <v>0</v>
      </c>
      <c r="CC1049" s="15">
        <f t="shared" si="639"/>
        <v>0</v>
      </c>
      <c r="CD1049" s="15">
        <f t="shared" si="640"/>
        <v>0</v>
      </c>
      <c r="CE1049" s="15">
        <f t="shared" si="641"/>
        <v>0</v>
      </c>
      <c r="CF1049" s="15">
        <f t="shared" si="642"/>
        <v>0</v>
      </c>
      <c r="CG1049" s="15">
        <f t="shared" si="643"/>
        <v>0</v>
      </c>
    </row>
    <row r="1050" spans="56:85" x14ac:dyDescent="0.25">
      <c r="BD1050" s="15">
        <f t="shared" si="628"/>
        <v>1</v>
      </c>
      <c r="BE1050" s="15">
        <f t="shared" si="627"/>
        <v>1</v>
      </c>
      <c r="BF1050" s="15">
        <f t="shared" si="645"/>
        <v>1</v>
      </c>
      <c r="BG1050" s="15">
        <f t="shared" si="645"/>
        <v>1</v>
      </c>
      <c r="BH1050" s="15">
        <f t="shared" si="645"/>
        <v>1</v>
      </c>
      <c r="BI1050" s="15">
        <f t="shared" si="645"/>
        <v>1</v>
      </c>
      <c r="BJ1050" s="15">
        <f t="shared" si="645"/>
        <v>1</v>
      </c>
      <c r="BK1050" s="15">
        <f t="shared" si="645"/>
        <v>1</v>
      </c>
      <c r="BL1050" s="15">
        <f t="shared" si="645"/>
        <v>1</v>
      </c>
      <c r="BM1050" s="15">
        <f t="shared" si="645"/>
        <v>1</v>
      </c>
      <c r="BN1050" s="15">
        <f t="shared" si="645"/>
        <v>1</v>
      </c>
      <c r="BO1050" s="15">
        <f t="shared" si="645"/>
        <v>1</v>
      </c>
      <c r="BP1050" s="15">
        <f t="shared" si="645"/>
        <v>1</v>
      </c>
      <c r="BQ1050" s="15">
        <f t="shared" si="645"/>
        <v>1</v>
      </c>
      <c r="BR1050" s="15">
        <f t="shared" si="645"/>
        <v>1</v>
      </c>
      <c r="BS1050" s="15">
        <f t="shared" si="629"/>
        <v>0</v>
      </c>
      <c r="BT1050" s="15">
        <f t="shared" si="630"/>
        <v>0</v>
      </c>
      <c r="BU1050" s="15">
        <f t="shared" si="631"/>
        <v>0</v>
      </c>
      <c r="BV1050" s="15">
        <f t="shared" si="632"/>
        <v>0</v>
      </c>
      <c r="BW1050" s="15">
        <f t="shared" si="633"/>
        <v>0</v>
      </c>
      <c r="BX1050" s="15">
        <f t="shared" si="634"/>
        <v>0</v>
      </c>
      <c r="BY1050" s="15">
        <f t="shared" si="635"/>
        <v>0</v>
      </c>
      <c r="BZ1050" s="15">
        <f t="shared" si="636"/>
        <v>0</v>
      </c>
      <c r="CA1050" s="15">
        <f t="shared" si="637"/>
        <v>0</v>
      </c>
      <c r="CB1050" s="15">
        <f t="shared" si="638"/>
        <v>0</v>
      </c>
      <c r="CC1050" s="15">
        <f t="shared" si="639"/>
        <v>0</v>
      </c>
      <c r="CD1050" s="15">
        <f t="shared" si="640"/>
        <v>0</v>
      </c>
      <c r="CE1050" s="15">
        <f t="shared" si="641"/>
        <v>0</v>
      </c>
      <c r="CF1050" s="15">
        <f t="shared" si="642"/>
        <v>0</v>
      </c>
      <c r="CG1050" s="15">
        <f t="shared" si="643"/>
        <v>0</v>
      </c>
    </row>
    <row r="1051" spans="56:85" x14ac:dyDescent="0.25">
      <c r="BD1051" s="15">
        <f t="shared" si="628"/>
        <v>1</v>
      </c>
      <c r="BE1051" s="15">
        <f t="shared" si="627"/>
        <v>1</v>
      </c>
      <c r="BF1051" s="15">
        <f t="shared" si="645"/>
        <v>1</v>
      </c>
      <c r="BG1051" s="15">
        <f t="shared" si="645"/>
        <v>1</v>
      </c>
      <c r="BH1051" s="15">
        <f t="shared" si="645"/>
        <v>1</v>
      </c>
      <c r="BI1051" s="15">
        <f t="shared" si="645"/>
        <v>1</v>
      </c>
      <c r="BJ1051" s="15">
        <f t="shared" si="645"/>
        <v>1</v>
      </c>
      <c r="BK1051" s="15">
        <f t="shared" si="645"/>
        <v>1</v>
      </c>
      <c r="BL1051" s="15">
        <f t="shared" si="645"/>
        <v>1</v>
      </c>
      <c r="BM1051" s="15">
        <f t="shared" si="645"/>
        <v>1</v>
      </c>
      <c r="BN1051" s="15">
        <f t="shared" si="645"/>
        <v>1</v>
      </c>
      <c r="BO1051" s="15">
        <f t="shared" si="645"/>
        <v>1</v>
      </c>
      <c r="BP1051" s="15">
        <f t="shared" si="645"/>
        <v>1</v>
      </c>
      <c r="BQ1051" s="15">
        <f t="shared" si="645"/>
        <v>1</v>
      </c>
      <c r="BR1051" s="15">
        <f t="shared" si="645"/>
        <v>1</v>
      </c>
      <c r="BS1051" s="15">
        <f t="shared" si="629"/>
        <v>0</v>
      </c>
      <c r="BT1051" s="15">
        <f t="shared" si="630"/>
        <v>0</v>
      </c>
      <c r="BU1051" s="15">
        <f t="shared" si="631"/>
        <v>0</v>
      </c>
      <c r="BV1051" s="15">
        <f t="shared" si="632"/>
        <v>0</v>
      </c>
      <c r="BW1051" s="15">
        <f t="shared" si="633"/>
        <v>0</v>
      </c>
      <c r="BX1051" s="15">
        <f t="shared" si="634"/>
        <v>0</v>
      </c>
      <c r="BY1051" s="15">
        <f t="shared" si="635"/>
        <v>0</v>
      </c>
      <c r="BZ1051" s="15">
        <f t="shared" si="636"/>
        <v>0</v>
      </c>
      <c r="CA1051" s="15">
        <f t="shared" si="637"/>
        <v>0</v>
      </c>
      <c r="CB1051" s="15">
        <f t="shared" si="638"/>
        <v>0</v>
      </c>
      <c r="CC1051" s="15">
        <f t="shared" si="639"/>
        <v>0</v>
      </c>
      <c r="CD1051" s="15">
        <f t="shared" si="640"/>
        <v>0</v>
      </c>
      <c r="CE1051" s="15">
        <f t="shared" si="641"/>
        <v>0</v>
      </c>
      <c r="CF1051" s="15">
        <f t="shared" si="642"/>
        <v>0</v>
      </c>
      <c r="CG1051" s="15">
        <f t="shared" si="643"/>
        <v>0</v>
      </c>
    </row>
    <row r="1052" spans="56:85" x14ac:dyDescent="0.25">
      <c r="BD1052" s="15">
        <f t="shared" si="628"/>
        <v>1</v>
      </c>
      <c r="BE1052" s="15">
        <f t="shared" si="627"/>
        <v>1</v>
      </c>
      <c r="BF1052" s="15">
        <f t="shared" si="645"/>
        <v>1</v>
      </c>
      <c r="BG1052" s="15">
        <f t="shared" si="645"/>
        <v>1</v>
      </c>
      <c r="BH1052" s="15">
        <f t="shared" si="645"/>
        <v>1</v>
      </c>
      <c r="BI1052" s="15">
        <f t="shared" si="645"/>
        <v>1</v>
      </c>
      <c r="BJ1052" s="15">
        <f t="shared" si="645"/>
        <v>1</v>
      </c>
      <c r="BK1052" s="15">
        <f t="shared" si="645"/>
        <v>1</v>
      </c>
      <c r="BL1052" s="15">
        <f t="shared" si="645"/>
        <v>1</v>
      </c>
      <c r="BM1052" s="15">
        <f t="shared" si="645"/>
        <v>1</v>
      </c>
      <c r="BN1052" s="15">
        <f t="shared" si="645"/>
        <v>1</v>
      </c>
      <c r="BO1052" s="15">
        <f t="shared" si="645"/>
        <v>1</v>
      </c>
      <c r="BP1052" s="15">
        <f t="shared" si="645"/>
        <v>1</v>
      </c>
      <c r="BQ1052" s="15">
        <f t="shared" si="645"/>
        <v>1</v>
      </c>
      <c r="BR1052" s="15">
        <f t="shared" si="645"/>
        <v>1</v>
      </c>
      <c r="BS1052" s="15">
        <f t="shared" si="629"/>
        <v>0</v>
      </c>
      <c r="BT1052" s="15">
        <f t="shared" si="630"/>
        <v>0</v>
      </c>
      <c r="BU1052" s="15">
        <f t="shared" si="631"/>
        <v>0</v>
      </c>
      <c r="BV1052" s="15">
        <f t="shared" si="632"/>
        <v>0</v>
      </c>
      <c r="BW1052" s="15">
        <f t="shared" si="633"/>
        <v>0</v>
      </c>
      <c r="BX1052" s="15">
        <f t="shared" si="634"/>
        <v>0</v>
      </c>
      <c r="BY1052" s="15">
        <f t="shared" si="635"/>
        <v>0</v>
      </c>
      <c r="BZ1052" s="15">
        <f t="shared" si="636"/>
        <v>0</v>
      </c>
      <c r="CA1052" s="15">
        <f t="shared" si="637"/>
        <v>0</v>
      </c>
      <c r="CB1052" s="15">
        <f t="shared" si="638"/>
        <v>0</v>
      </c>
      <c r="CC1052" s="15">
        <f t="shared" si="639"/>
        <v>0</v>
      </c>
      <c r="CD1052" s="15">
        <f t="shared" si="640"/>
        <v>0</v>
      </c>
      <c r="CE1052" s="15">
        <f t="shared" si="641"/>
        <v>0</v>
      </c>
      <c r="CF1052" s="15">
        <f t="shared" si="642"/>
        <v>0</v>
      </c>
      <c r="CG1052" s="15">
        <f t="shared" si="643"/>
        <v>0</v>
      </c>
    </row>
    <row r="1053" spans="56:85" x14ac:dyDescent="0.25">
      <c r="BD1053" s="15">
        <f t="shared" si="628"/>
        <v>1</v>
      </c>
      <c r="BE1053" s="15">
        <f t="shared" si="627"/>
        <v>1</v>
      </c>
      <c r="BF1053" s="15">
        <f t="shared" si="645"/>
        <v>1</v>
      </c>
      <c r="BG1053" s="15">
        <f t="shared" si="645"/>
        <v>1</v>
      </c>
      <c r="BH1053" s="15">
        <f t="shared" si="645"/>
        <v>1</v>
      </c>
      <c r="BI1053" s="15">
        <f t="shared" si="645"/>
        <v>1</v>
      </c>
      <c r="BJ1053" s="15">
        <f t="shared" si="645"/>
        <v>1</v>
      </c>
      <c r="BK1053" s="15">
        <f t="shared" si="645"/>
        <v>1</v>
      </c>
      <c r="BL1053" s="15">
        <f t="shared" si="645"/>
        <v>1</v>
      </c>
      <c r="BM1053" s="15">
        <f t="shared" si="645"/>
        <v>1</v>
      </c>
      <c r="BN1053" s="15">
        <f t="shared" si="645"/>
        <v>1</v>
      </c>
      <c r="BO1053" s="15">
        <f t="shared" si="645"/>
        <v>1</v>
      </c>
      <c r="BP1053" s="15">
        <f t="shared" si="645"/>
        <v>1</v>
      </c>
      <c r="BQ1053" s="15">
        <f t="shared" si="645"/>
        <v>1</v>
      </c>
      <c r="BR1053" s="15">
        <f t="shared" si="645"/>
        <v>1</v>
      </c>
      <c r="BS1053" s="15">
        <f t="shared" si="629"/>
        <v>0</v>
      </c>
      <c r="BT1053" s="15">
        <f t="shared" si="630"/>
        <v>0</v>
      </c>
      <c r="BU1053" s="15">
        <f t="shared" si="631"/>
        <v>0</v>
      </c>
      <c r="BV1053" s="15">
        <f t="shared" si="632"/>
        <v>0</v>
      </c>
      <c r="BW1053" s="15">
        <f t="shared" si="633"/>
        <v>0</v>
      </c>
      <c r="BX1053" s="15">
        <f t="shared" si="634"/>
        <v>0</v>
      </c>
      <c r="BY1053" s="15">
        <f t="shared" si="635"/>
        <v>0</v>
      </c>
      <c r="BZ1053" s="15">
        <f t="shared" si="636"/>
        <v>0</v>
      </c>
      <c r="CA1053" s="15">
        <f t="shared" si="637"/>
        <v>0</v>
      </c>
      <c r="CB1053" s="15">
        <f t="shared" si="638"/>
        <v>0</v>
      </c>
      <c r="CC1053" s="15">
        <f t="shared" si="639"/>
        <v>0</v>
      </c>
      <c r="CD1053" s="15">
        <f t="shared" si="640"/>
        <v>0</v>
      </c>
      <c r="CE1053" s="15">
        <f t="shared" si="641"/>
        <v>0</v>
      </c>
      <c r="CF1053" s="15">
        <f t="shared" si="642"/>
        <v>0</v>
      </c>
      <c r="CG1053" s="15">
        <f t="shared" si="643"/>
        <v>0</v>
      </c>
    </row>
    <row r="1054" spans="56:85" x14ac:dyDescent="0.25">
      <c r="BD1054" s="15">
        <f t="shared" si="628"/>
        <v>1</v>
      </c>
      <c r="BE1054" s="15">
        <f t="shared" si="627"/>
        <v>1</v>
      </c>
      <c r="BF1054" s="15">
        <f t="shared" ref="BF1054:BR1063" si="646">IF(BF$1-$AW1054&gt;$CK$1,1,0)</f>
        <v>1</v>
      </c>
      <c r="BG1054" s="15">
        <f t="shared" si="646"/>
        <v>1</v>
      </c>
      <c r="BH1054" s="15">
        <f t="shared" si="646"/>
        <v>1</v>
      </c>
      <c r="BI1054" s="15">
        <f t="shared" si="646"/>
        <v>1</v>
      </c>
      <c r="BJ1054" s="15">
        <f t="shared" si="646"/>
        <v>1</v>
      </c>
      <c r="BK1054" s="15">
        <f t="shared" si="646"/>
        <v>1</v>
      </c>
      <c r="BL1054" s="15">
        <f t="shared" si="646"/>
        <v>1</v>
      </c>
      <c r="BM1054" s="15">
        <f t="shared" si="646"/>
        <v>1</v>
      </c>
      <c r="BN1054" s="15">
        <f t="shared" si="646"/>
        <v>1</v>
      </c>
      <c r="BO1054" s="15">
        <f t="shared" si="646"/>
        <v>1</v>
      </c>
      <c r="BP1054" s="15">
        <f t="shared" si="646"/>
        <v>1</v>
      </c>
      <c r="BQ1054" s="15">
        <f t="shared" si="646"/>
        <v>1</v>
      </c>
      <c r="BR1054" s="15">
        <f t="shared" si="646"/>
        <v>1</v>
      </c>
      <c r="BS1054" s="15">
        <f t="shared" si="629"/>
        <v>0</v>
      </c>
      <c r="BT1054" s="15">
        <f t="shared" si="630"/>
        <v>0</v>
      </c>
      <c r="BU1054" s="15">
        <f t="shared" si="631"/>
        <v>0</v>
      </c>
      <c r="BV1054" s="15">
        <f t="shared" si="632"/>
        <v>0</v>
      </c>
      <c r="BW1054" s="15">
        <f t="shared" si="633"/>
        <v>0</v>
      </c>
      <c r="BX1054" s="15">
        <f t="shared" si="634"/>
        <v>0</v>
      </c>
      <c r="BY1054" s="15">
        <f t="shared" si="635"/>
        <v>0</v>
      </c>
      <c r="BZ1054" s="15">
        <f t="shared" si="636"/>
        <v>0</v>
      </c>
      <c r="CA1054" s="15">
        <f t="shared" si="637"/>
        <v>0</v>
      </c>
      <c r="CB1054" s="15">
        <f t="shared" si="638"/>
        <v>0</v>
      </c>
      <c r="CC1054" s="15">
        <f t="shared" si="639"/>
        <v>0</v>
      </c>
      <c r="CD1054" s="15">
        <f t="shared" si="640"/>
        <v>0</v>
      </c>
      <c r="CE1054" s="15">
        <f t="shared" si="641"/>
        <v>0</v>
      </c>
      <c r="CF1054" s="15">
        <f t="shared" si="642"/>
        <v>0</v>
      </c>
      <c r="CG1054" s="15">
        <f t="shared" si="643"/>
        <v>0</v>
      </c>
    </row>
    <row r="1055" spans="56:85" x14ac:dyDescent="0.25">
      <c r="BD1055" s="15">
        <f t="shared" si="628"/>
        <v>1</v>
      </c>
      <c r="BE1055" s="15">
        <f t="shared" si="627"/>
        <v>1</v>
      </c>
      <c r="BF1055" s="15">
        <f t="shared" si="646"/>
        <v>1</v>
      </c>
      <c r="BG1055" s="15">
        <f t="shared" si="646"/>
        <v>1</v>
      </c>
      <c r="BH1055" s="15">
        <f t="shared" si="646"/>
        <v>1</v>
      </c>
      <c r="BI1055" s="15">
        <f t="shared" si="646"/>
        <v>1</v>
      </c>
      <c r="BJ1055" s="15">
        <f t="shared" si="646"/>
        <v>1</v>
      </c>
      <c r="BK1055" s="15">
        <f t="shared" si="646"/>
        <v>1</v>
      </c>
      <c r="BL1055" s="15">
        <f t="shared" si="646"/>
        <v>1</v>
      </c>
      <c r="BM1055" s="15">
        <f t="shared" si="646"/>
        <v>1</v>
      </c>
      <c r="BN1055" s="15">
        <f t="shared" si="646"/>
        <v>1</v>
      </c>
      <c r="BO1055" s="15">
        <f t="shared" si="646"/>
        <v>1</v>
      </c>
      <c r="BP1055" s="15">
        <f t="shared" si="646"/>
        <v>1</v>
      </c>
      <c r="BQ1055" s="15">
        <f t="shared" si="646"/>
        <v>1</v>
      </c>
      <c r="BR1055" s="15">
        <f t="shared" si="646"/>
        <v>1</v>
      </c>
      <c r="BS1055" s="15">
        <f t="shared" si="629"/>
        <v>0</v>
      </c>
      <c r="BT1055" s="15">
        <f t="shared" si="630"/>
        <v>0</v>
      </c>
      <c r="BU1055" s="15">
        <f t="shared" si="631"/>
        <v>0</v>
      </c>
      <c r="BV1055" s="15">
        <f t="shared" si="632"/>
        <v>0</v>
      </c>
      <c r="BW1055" s="15">
        <f t="shared" si="633"/>
        <v>0</v>
      </c>
      <c r="BX1055" s="15">
        <f t="shared" si="634"/>
        <v>0</v>
      </c>
      <c r="BY1055" s="15">
        <f t="shared" si="635"/>
        <v>0</v>
      </c>
      <c r="BZ1055" s="15">
        <f t="shared" si="636"/>
        <v>0</v>
      </c>
      <c r="CA1055" s="15">
        <f t="shared" si="637"/>
        <v>0</v>
      </c>
      <c r="CB1055" s="15">
        <f t="shared" si="638"/>
        <v>0</v>
      </c>
      <c r="CC1055" s="15">
        <f t="shared" si="639"/>
        <v>0</v>
      </c>
      <c r="CD1055" s="15">
        <f t="shared" si="640"/>
        <v>0</v>
      </c>
      <c r="CE1055" s="15">
        <f t="shared" si="641"/>
        <v>0</v>
      </c>
      <c r="CF1055" s="15">
        <f t="shared" si="642"/>
        <v>0</v>
      </c>
      <c r="CG1055" s="15">
        <f t="shared" si="643"/>
        <v>0</v>
      </c>
    </row>
    <row r="1056" spans="56:85" x14ac:dyDescent="0.25">
      <c r="BD1056" s="15">
        <f t="shared" si="628"/>
        <v>1</v>
      </c>
      <c r="BE1056" s="15">
        <f t="shared" si="627"/>
        <v>1</v>
      </c>
      <c r="BF1056" s="15">
        <f t="shared" si="646"/>
        <v>1</v>
      </c>
      <c r="BG1056" s="15">
        <f t="shared" si="646"/>
        <v>1</v>
      </c>
      <c r="BH1056" s="15">
        <f t="shared" si="646"/>
        <v>1</v>
      </c>
      <c r="BI1056" s="15">
        <f t="shared" si="646"/>
        <v>1</v>
      </c>
      <c r="BJ1056" s="15">
        <f t="shared" si="646"/>
        <v>1</v>
      </c>
      <c r="BK1056" s="15">
        <f t="shared" si="646"/>
        <v>1</v>
      </c>
      <c r="BL1056" s="15">
        <f t="shared" si="646"/>
        <v>1</v>
      </c>
      <c r="BM1056" s="15">
        <f t="shared" si="646"/>
        <v>1</v>
      </c>
      <c r="BN1056" s="15">
        <f t="shared" si="646"/>
        <v>1</v>
      </c>
      <c r="BO1056" s="15">
        <f t="shared" si="646"/>
        <v>1</v>
      </c>
      <c r="BP1056" s="15">
        <f t="shared" si="646"/>
        <v>1</v>
      </c>
      <c r="BQ1056" s="15">
        <f t="shared" si="646"/>
        <v>1</v>
      </c>
      <c r="BR1056" s="15">
        <f t="shared" si="646"/>
        <v>1</v>
      </c>
      <c r="BS1056" s="15">
        <f t="shared" si="629"/>
        <v>0</v>
      </c>
      <c r="BT1056" s="15">
        <f t="shared" si="630"/>
        <v>0</v>
      </c>
      <c r="BU1056" s="15">
        <f t="shared" si="631"/>
        <v>0</v>
      </c>
      <c r="BV1056" s="15">
        <f t="shared" si="632"/>
        <v>0</v>
      </c>
      <c r="BW1056" s="15">
        <f t="shared" si="633"/>
        <v>0</v>
      </c>
      <c r="BX1056" s="15">
        <f t="shared" si="634"/>
        <v>0</v>
      </c>
      <c r="BY1056" s="15">
        <f t="shared" si="635"/>
        <v>0</v>
      </c>
      <c r="BZ1056" s="15">
        <f t="shared" si="636"/>
        <v>0</v>
      </c>
      <c r="CA1056" s="15">
        <f t="shared" si="637"/>
        <v>0</v>
      </c>
      <c r="CB1056" s="15">
        <f t="shared" si="638"/>
        <v>0</v>
      </c>
      <c r="CC1056" s="15">
        <f t="shared" si="639"/>
        <v>0</v>
      </c>
      <c r="CD1056" s="15">
        <f t="shared" si="640"/>
        <v>0</v>
      </c>
      <c r="CE1056" s="15">
        <f t="shared" si="641"/>
        <v>0</v>
      </c>
      <c r="CF1056" s="15">
        <f t="shared" si="642"/>
        <v>0</v>
      </c>
      <c r="CG1056" s="15">
        <f t="shared" si="643"/>
        <v>0</v>
      </c>
    </row>
    <row r="1057" spans="56:85" x14ac:dyDescent="0.25">
      <c r="BD1057" s="15">
        <f t="shared" si="628"/>
        <v>1</v>
      </c>
      <c r="BE1057" s="15">
        <f t="shared" si="627"/>
        <v>1</v>
      </c>
      <c r="BF1057" s="15">
        <f t="shared" si="646"/>
        <v>1</v>
      </c>
      <c r="BG1057" s="15">
        <f t="shared" si="646"/>
        <v>1</v>
      </c>
      <c r="BH1057" s="15">
        <f t="shared" si="646"/>
        <v>1</v>
      </c>
      <c r="BI1057" s="15">
        <f t="shared" si="646"/>
        <v>1</v>
      </c>
      <c r="BJ1057" s="15">
        <f t="shared" si="646"/>
        <v>1</v>
      </c>
      <c r="BK1057" s="15">
        <f t="shared" si="646"/>
        <v>1</v>
      </c>
      <c r="BL1057" s="15">
        <f t="shared" si="646"/>
        <v>1</v>
      </c>
      <c r="BM1057" s="15">
        <f t="shared" si="646"/>
        <v>1</v>
      </c>
      <c r="BN1057" s="15">
        <f t="shared" si="646"/>
        <v>1</v>
      </c>
      <c r="BO1057" s="15">
        <f t="shared" si="646"/>
        <v>1</v>
      </c>
      <c r="BP1057" s="15">
        <f t="shared" si="646"/>
        <v>1</v>
      </c>
      <c r="BQ1057" s="15">
        <f t="shared" si="646"/>
        <v>1</v>
      </c>
      <c r="BR1057" s="15">
        <f t="shared" si="646"/>
        <v>1</v>
      </c>
      <c r="BS1057" s="15">
        <f t="shared" si="629"/>
        <v>0</v>
      </c>
      <c r="BT1057" s="15">
        <f t="shared" si="630"/>
        <v>0</v>
      </c>
      <c r="BU1057" s="15">
        <f t="shared" si="631"/>
        <v>0</v>
      </c>
      <c r="BV1057" s="15">
        <f t="shared" si="632"/>
        <v>0</v>
      </c>
      <c r="BW1057" s="15">
        <f t="shared" si="633"/>
        <v>0</v>
      </c>
      <c r="BX1057" s="15">
        <f t="shared" si="634"/>
        <v>0</v>
      </c>
      <c r="BY1057" s="15">
        <f t="shared" si="635"/>
        <v>0</v>
      </c>
      <c r="BZ1057" s="15">
        <f t="shared" si="636"/>
        <v>0</v>
      </c>
      <c r="CA1057" s="15">
        <f t="shared" si="637"/>
        <v>0</v>
      </c>
      <c r="CB1057" s="15">
        <f t="shared" si="638"/>
        <v>0</v>
      </c>
      <c r="CC1057" s="15">
        <f t="shared" si="639"/>
        <v>0</v>
      </c>
      <c r="CD1057" s="15">
        <f t="shared" si="640"/>
        <v>0</v>
      </c>
      <c r="CE1057" s="15">
        <f t="shared" si="641"/>
        <v>0</v>
      </c>
      <c r="CF1057" s="15">
        <f t="shared" si="642"/>
        <v>0</v>
      </c>
      <c r="CG1057" s="15">
        <f t="shared" si="643"/>
        <v>0</v>
      </c>
    </row>
    <row r="1058" spans="56:85" x14ac:dyDescent="0.25">
      <c r="BD1058" s="15">
        <f t="shared" si="628"/>
        <v>1</v>
      </c>
      <c r="BE1058" s="15">
        <f t="shared" si="627"/>
        <v>1</v>
      </c>
      <c r="BF1058" s="15">
        <f t="shared" si="646"/>
        <v>1</v>
      </c>
      <c r="BG1058" s="15">
        <f t="shared" si="646"/>
        <v>1</v>
      </c>
      <c r="BH1058" s="15">
        <f t="shared" si="646"/>
        <v>1</v>
      </c>
      <c r="BI1058" s="15">
        <f t="shared" si="646"/>
        <v>1</v>
      </c>
      <c r="BJ1058" s="15">
        <f t="shared" si="646"/>
        <v>1</v>
      </c>
      <c r="BK1058" s="15">
        <f t="shared" si="646"/>
        <v>1</v>
      </c>
      <c r="BL1058" s="15">
        <f t="shared" si="646"/>
        <v>1</v>
      </c>
      <c r="BM1058" s="15">
        <f t="shared" si="646"/>
        <v>1</v>
      </c>
      <c r="BN1058" s="15">
        <f t="shared" si="646"/>
        <v>1</v>
      </c>
      <c r="BO1058" s="15">
        <f t="shared" si="646"/>
        <v>1</v>
      </c>
      <c r="BP1058" s="15">
        <f t="shared" si="646"/>
        <v>1</v>
      </c>
      <c r="BQ1058" s="15">
        <f t="shared" si="646"/>
        <v>1</v>
      </c>
      <c r="BR1058" s="15">
        <f t="shared" si="646"/>
        <v>1</v>
      </c>
      <c r="BS1058" s="15">
        <f t="shared" si="629"/>
        <v>0</v>
      </c>
      <c r="BT1058" s="15">
        <f t="shared" si="630"/>
        <v>0</v>
      </c>
      <c r="BU1058" s="15">
        <f t="shared" si="631"/>
        <v>0</v>
      </c>
      <c r="BV1058" s="15">
        <f t="shared" si="632"/>
        <v>0</v>
      </c>
      <c r="BW1058" s="15">
        <f t="shared" si="633"/>
        <v>0</v>
      </c>
      <c r="BX1058" s="15">
        <f t="shared" si="634"/>
        <v>0</v>
      </c>
      <c r="BY1058" s="15">
        <f t="shared" si="635"/>
        <v>0</v>
      </c>
      <c r="BZ1058" s="15">
        <f t="shared" si="636"/>
        <v>0</v>
      </c>
      <c r="CA1058" s="15">
        <f t="shared" si="637"/>
        <v>0</v>
      </c>
      <c r="CB1058" s="15">
        <f t="shared" si="638"/>
        <v>0</v>
      </c>
      <c r="CC1058" s="15">
        <f t="shared" si="639"/>
        <v>0</v>
      </c>
      <c r="CD1058" s="15">
        <f t="shared" si="640"/>
        <v>0</v>
      </c>
      <c r="CE1058" s="15">
        <f t="shared" si="641"/>
        <v>0</v>
      </c>
      <c r="CF1058" s="15">
        <f t="shared" si="642"/>
        <v>0</v>
      </c>
      <c r="CG1058" s="15">
        <f t="shared" si="643"/>
        <v>0</v>
      </c>
    </row>
    <row r="1059" spans="56:85" x14ac:dyDescent="0.25">
      <c r="BD1059" s="15">
        <f t="shared" si="628"/>
        <v>1</v>
      </c>
      <c r="BE1059" s="15">
        <f t="shared" si="627"/>
        <v>1</v>
      </c>
      <c r="BF1059" s="15">
        <f t="shared" si="646"/>
        <v>1</v>
      </c>
      <c r="BG1059" s="15">
        <f t="shared" si="646"/>
        <v>1</v>
      </c>
      <c r="BH1059" s="15">
        <f t="shared" si="646"/>
        <v>1</v>
      </c>
      <c r="BI1059" s="15">
        <f t="shared" si="646"/>
        <v>1</v>
      </c>
      <c r="BJ1059" s="15">
        <f t="shared" si="646"/>
        <v>1</v>
      </c>
      <c r="BK1059" s="15">
        <f t="shared" si="646"/>
        <v>1</v>
      </c>
      <c r="BL1059" s="15">
        <f t="shared" si="646"/>
        <v>1</v>
      </c>
      <c r="BM1059" s="15">
        <f t="shared" si="646"/>
        <v>1</v>
      </c>
      <c r="BN1059" s="15">
        <f t="shared" si="646"/>
        <v>1</v>
      </c>
      <c r="BO1059" s="15">
        <f t="shared" si="646"/>
        <v>1</v>
      </c>
      <c r="BP1059" s="15">
        <f t="shared" si="646"/>
        <v>1</v>
      </c>
      <c r="BQ1059" s="15">
        <f t="shared" si="646"/>
        <v>1</v>
      </c>
      <c r="BR1059" s="15">
        <f t="shared" si="646"/>
        <v>1</v>
      </c>
      <c r="BS1059" s="15">
        <f t="shared" si="629"/>
        <v>0</v>
      </c>
      <c r="BT1059" s="15">
        <f t="shared" si="630"/>
        <v>0</v>
      </c>
      <c r="BU1059" s="15">
        <f t="shared" si="631"/>
        <v>0</v>
      </c>
      <c r="BV1059" s="15">
        <f t="shared" si="632"/>
        <v>0</v>
      </c>
      <c r="BW1059" s="15">
        <f t="shared" si="633"/>
        <v>0</v>
      </c>
      <c r="BX1059" s="15">
        <f t="shared" si="634"/>
        <v>0</v>
      </c>
      <c r="BY1059" s="15">
        <f t="shared" si="635"/>
        <v>0</v>
      </c>
      <c r="BZ1059" s="15">
        <f t="shared" si="636"/>
        <v>0</v>
      </c>
      <c r="CA1059" s="15">
        <f t="shared" si="637"/>
        <v>0</v>
      </c>
      <c r="CB1059" s="15">
        <f t="shared" si="638"/>
        <v>0</v>
      </c>
      <c r="CC1059" s="15">
        <f t="shared" si="639"/>
        <v>0</v>
      </c>
      <c r="CD1059" s="15">
        <f t="shared" si="640"/>
        <v>0</v>
      </c>
      <c r="CE1059" s="15">
        <f t="shared" si="641"/>
        <v>0</v>
      </c>
      <c r="CF1059" s="15">
        <f t="shared" si="642"/>
        <v>0</v>
      </c>
      <c r="CG1059" s="15">
        <f t="shared" si="643"/>
        <v>0</v>
      </c>
    </row>
    <row r="1060" spans="56:85" x14ac:dyDescent="0.25">
      <c r="BD1060" s="15">
        <f t="shared" si="628"/>
        <v>1</v>
      </c>
      <c r="BE1060" s="15">
        <f t="shared" si="627"/>
        <v>1</v>
      </c>
      <c r="BF1060" s="15">
        <f t="shared" si="646"/>
        <v>1</v>
      </c>
      <c r="BG1060" s="15">
        <f t="shared" si="646"/>
        <v>1</v>
      </c>
      <c r="BH1060" s="15">
        <f t="shared" si="646"/>
        <v>1</v>
      </c>
      <c r="BI1060" s="15">
        <f t="shared" si="646"/>
        <v>1</v>
      </c>
      <c r="BJ1060" s="15">
        <f t="shared" si="646"/>
        <v>1</v>
      </c>
      <c r="BK1060" s="15">
        <f t="shared" si="646"/>
        <v>1</v>
      </c>
      <c r="BL1060" s="15">
        <f t="shared" si="646"/>
        <v>1</v>
      </c>
      <c r="BM1060" s="15">
        <f t="shared" si="646"/>
        <v>1</v>
      </c>
      <c r="BN1060" s="15">
        <f t="shared" si="646"/>
        <v>1</v>
      </c>
      <c r="BO1060" s="15">
        <f t="shared" si="646"/>
        <v>1</v>
      </c>
      <c r="BP1060" s="15">
        <f t="shared" si="646"/>
        <v>1</v>
      </c>
      <c r="BQ1060" s="15">
        <f t="shared" si="646"/>
        <v>1</v>
      </c>
      <c r="BR1060" s="15">
        <f t="shared" si="646"/>
        <v>1</v>
      </c>
      <c r="BS1060" s="15">
        <f t="shared" si="629"/>
        <v>0</v>
      </c>
      <c r="BT1060" s="15">
        <f t="shared" si="630"/>
        <v>0</v>
      </c>
      <c r="BU1060" s="15">
        <f t="shared" si="631"/>
        <v>0</v>
      </c>
      <c r="BV1060" s="15">
        <f t="shared" si="632"/>
        <v>0</v>
      </c>
      <c r="BW1060" s="15">
        <f t="shared" si="633"/>
        <v>0</v>
      </c>
      <c r="BX1060" s="15">
        <f t="shared" si="634"/>
        <v>0</v>
      </c>
      <c r="BY1060" s="15">
        <f t="shared" si="635"/>
        <v>0</v>
      </c>
      <c r="BZ1060" s="15">
        <f t="shared" si="636"/>
        <v>0</v>
      </c>
      <c r="CA1060" s="15">
        <f t="shared" si="637"/>
        <v>0</v>
      </c>
      <c r="CB1060" s="15">
        <f t="shared" si="638"/>
        <v>0</v>
      </c>
      <c r="CC1060" s="15">
        <f t="shared" si="639"/>
        <v>0</v>
      </c>
      <c r="CD1060" s="15">
        <f t="shared" si="640"/>
        <v>0</v>
      </c>
      <c r="CE1060" s="15">
        <f t="shared" si="641"/>
        <v>0</v>
      </c>
      <c r="CF1060" s="15">
        <f t="shared" si="642"/>
        <v>0</v>
      </c>
      <c r="CG1060" s="15">
        <f t="shared" si="643"/>
        <v>0</v>
      </c>
    </row>
    <row r="1061" spans="56:85" x14ac:dyDescent="0.25">
      <c r="BD1061" s="15">
        <f t="shared" si="628"/>
        <v>1</v>
      </c>
      <c r="BE1061" s="15">
        <f t="shared" si="627"/>
        <v>1</v>
      </c>
      <c r="BF1061" s="15">
        <f t="shared" si="646"/>
        <v>1</v>
      </c>
      <c r="BG1061" s="15">
        <f t="shared" si="646"/>
        <v>1</v>
      </c>
      <c r="BH1061" s="15">
        <f t="shared" si="646"/>
        <v>1</v>
      </c>
      <c r="BI1061" s="15">
        <f t="shared" si="646"/>
        <v>1</v>
      </c>
      <c r="BJ1061" s="15">
        <f t="shared" si="646"/>
        <v>1</v>
      </c>
      <c r="BK1061" s="15">
        <f t="shared" si="646"/>
        <v>1</v>
      </c>
      <c r="BL1061" s="15">
        <f t="shared" si="646"/>
        <v>1</v>
      </c>
      <c r="BM1061" s="15">
        <f t="shared" si="646"/>
        <v>1</v>
      </c>
      <c r="BN1061" s="15">
        <f t="shared" si="646"/>
        <v>1</v>
      </c>
      <c r="BO1061" s="15">
        <f t="shared" si="646"/>
        <v>1</v>
      </c>
      <c r="BP1061" s="15">
        <f t="shared" si="646"/>
        <v>1</v>
      </c>
      <c r="BQ1061" s="15">
        <f t="shared" si="646"/>
        <v>1</v>
      </c>
      <c r="BR1061" s="15">
        <f t="shared" si="646"/>
        <v>1</v>
      </c>
      <c r="BS1061" s="15">
        <f t="shared" si="629"/>
        <v>0</v>
      </c>
      <c r="BT1061" s="15">
        <f t="shared" si="630"/>
        <v>0</v>
      </c>
      <c r="BU1061" s="15">
        <f t="shared" si="631"/>
        <v>0</v>
      </c>
      <c r="BV1061" s="15">
        <f t="shared" si="632"/>
        <v>0</v>
      </c>
      <c r="BW1061" s="15">
        <f t="shared" si="633"/>
        <v>0</v>
      </c>
      <c r="BX1061" s="15">
        <f t="shared" si="634"/>
        <v>0</v>
      </c>
      <c r="BY1061" s="15">
        <f t="shared" si="635"/>
        <v>0</v>
      </c>
      <c r="BZ1061" s="15">
        <f t="shared" si="636"/>
        <v>0</v>
      </c>
      <c r="CA1061" s="15">
        <f t="shared" si="637"/>
        <v>0</v>
      </c>
      <c r="CB1061" s="15">
        <f t="shared" si="638"/>
        <v>0</v>
      </c>
      <c r="CC1061" s="15">
        <f t="shared" si="639"/>
        <v>0</v>
      </c>
      <c r="CD1061" s="15">
        <f t="shared" si="640"/>
        <v>0</v>
      </c>
      <c r="CE1061" s="15">
        <f t="shared" si="641"/>
        <v>0</v>
      </c>
      <c r="CF1061" s="15">
        <f t="shared" si="642"/>
        <v>0</v>
      </c>
      <c r="CG1061" s="15">
        <f t="shared" si="643"/>
        <v>0</v>
      </c>
    </row>
    <row r="1062" spans="56:85" x14ac:dyDescent="0.25">
      <c r="BD1062" s="15">
        <f t="shared" si="628"/>
        <v>1</v>
      </c>
      <c r="BE1062" s="15">
        <f t="shared" si="627"/>
        <v>1</v>
      </c>
      <c r="BF1062" s="15">
        <f t="shared" si="646"/>
        <v>1</v>
      </c>
      <c r="BG1062" s="15">
        <f t="shared" si="646"/>
        <v>1</v>
      </c>
      <c r="BH1062" s="15">
        <f t="shared" si="646"/>
        <v>1</v>
      </c>
      <c r="BI1062" s="15">
        <f t="shared" si="646"/>
        <v>1</v>
      </c>
      <c r="BJ1062" s="15">
        <f t="shared" si="646"/>
        <v>1</v>
      </c>
      <c r="BK1062" s="15">
        <f t="shared" si="646"/>
        <v>1</v>
      </c>
      <c r="BL1062" s="15">
        <f t="shared" si="646"/>
        <v>1</v>
      </c>
      <c r="BM1062" s="15">
        <f t="shared" si="646"/>
        <v>1</v>
      </c>
      <c r="BN1062" s="15">
        <f t="shared" si="646"/>
        <v>1</v>
      </c>
      <c r="BO1062" s="15">
        <f t="shared" si="646"/>
        <v>1</v>
      </c>
      <c r="BP1062" s="15">
        <f t="shared" si="646"/>
        <v>1</v>
      </c>
      <c r="BQ1062" s="15">
        <f t="shared" si="646"/>
        <v>1</v>
      </c>
      <c r="BR1062" s="15">
        <f t="shared" si="646"/>
        <v>1</v>
      </c>
      <c r="BS1062" s="15">
        <f t="shared" si="629"/>
        <v>0</v>
      </c>
      <c r="BT1062" s="15">
        <f t="shared" si="630"/>
        <v>0</v>
      </c>
      <c r="BU1062" s="15">
        <f t="shared" si="631"/>
        <v>0</v>
      </c>
      <c r="BV1062" s="15">
        <f t="shared" si="632"/>
        <v>0</v>
      </c>
      <c r="BW1062" s="15">
        <f t="shared" si="633"/>
        <v>0</v>
      </c>
      <c r="BX1062" s="15">
        <f t="shared" si="634"/>
        <v>0</v>
      </c>
      <c r="BY1062" s="15">
        <f t="shared" si="635"/>
        <v>0</v>
      </c>
      <c r="BZ1062" s="15">
        <f t="shared" si="636"/>
        <v>0</v>
      </c>
      <c r="CA1062" s="15">
        <f t="shared" si="637"/>
        <v>0</v>
      </c>
      <c r="CB1062" s="15">
        <f t="shared" si="638"/>
        <v>0</v>
      </c>
      <c r="CC1062" s="15">
        <f t="shared" si="639"/>
        <v>0</v>
      </c>
      <c r="CD1062" s="15">
        <f t="shared" si="640"/>
        <v>0</v>
      </c>
      <c r="CE1062" s="15">
        <f t="shared" si="641"/>
        <v>0</v>
      </c>
      <c r="CF1062" s="15">
        <f t="shared" si="642"/>
        <v>0</v>
      </c>
      <c r="CG1062" s="15">
        <f t="shared" si="643"/>
        <v>0</v>
      </c>
    </row>
    <row r="1063" spans="56:85" x14ac:dyDescent="0.25">
      <c r="BD1063" s="15">
        <f t="shared" si="628"/>
        <v>1</v>
      </c>
      <c r="BE1063" s="15">
        <f t="shared" si="627"/>
        <v>1</v>
      </c>
      <c r="BF1063" s="15">
        <f t="shared" si="646"/>
        <v>1</v>
      </c>
      <c r="BG1063" s="15">
        <f t="shared" si="646"/>
        <v>1</v>
      </c>
      <c r="BH1063" s="15">
        <f t="shared" si="646"/>
        <v>1</v>
      </c>
      <c r="BI1063" s="15">
        <f t="shared" si="646"/>
        <v>1</v>
      </c>
      <c r="BJ1063" s="15">
        <f t="shared" si="646"/>
        <v>1</v>
      </c>
      <c r="BK1063" s="15">
        <f t="shared" si="646"/>
        <v>1</v>
      </c>
      <c r="BL1063" s="15">
        <f t="shared" si="646"/>
        <v>1</v>
      </c>
      <c r="BM1063" s="15">
        <f t="shared" si="646"/>
        <v>1</v>
      </c>
      <c r="BN1063" s="15">
        <f t="shared" si="646"/>
        <v>1</v>
      </c>
      <c r="BO1063" s="15">
        <f t="shared" si="646"/>
        <v>1</v>
      </c>
      <c r="BP1063" s="15">
        <f t="shared" si="646"/>
        <v>1</v>
      </c>
      <c r="BQ1063" s="15">
        <f t="shared" si="646"/>
        <v>1</v>
      </c>
      <c r="BR1063" s="15">
        <f t="shared" si="646"/>
        <v>1</v>
      </c>
      <c r="BS1063" s="15">
        <f t="shared" si="629"/>
        <v>0</v>
      </c>
      <c r="BT1063" s="15">
        <f t="shared" si="630"/>
        <v>0</v>
      </c>
      <c r="BU1063" s="15">
        <f t="shared" si="631"/>
        <v>0</v>
      </c>
      <c r="BV1063" s="15">
        <f t="shared" si="632"/>
        <v>0</v>
      </c>
      <c r="BW1063" s="15">
        <f t="shared" si="633"/>
        <v>0</v>
      </c>
      <c r="BX1063" s="15">
        <f t="shared" si="634"/>
        <v>0</v>
      </c>
      <c r="BY1063" s="15">
        <f t="shared" si="635"/>
        <v>0</v>
      </c>
      <c r="BZ1063" s="15">
        <f t="shared" si="636"/>
        <v>0</v>
      </c>
      <c r="CA1063" s="15">
        <f t="shared" si="637"/>
        <v>0</v>
      </c>
      <c r="CB1063" s="15">
        <f t="shared" si="638"/>
        <v>0</v>
      </c>
      <c r="CC1063" s="15">
        <f t="shared" si="639"/>
        <v>0</v>
      </c>
      <c r="CD1063" s="15">
        <f t="shared" si="640"/>
        <v>0</v>
      </c>
      <c r="CE1063" s="15">
        <f t="shared" si="641"/>
        <v>0</v>
      </c>
      <c r="CF1063" s="15">
        <f t="shared" si="642"/>
        <v>0</v>
      </c>
      <c r="CG1063" s="15">
        <f t="shared" si="643"/>
        <v>0</v>
      </c>
    </row>
    <row r="1064" spans="56:85" x14ac:dyDescent="0.25">
      <c r="BD1064" s="15">
        <f t="shared" si="628"/>
        <v>1</v>
      </c>
      <c r="BE1064" s="15">
        <f t="shared" si="627"/>
        <v>1</v>
      </c>
      <c r="BF1064" s="15">
        <f t="shared" ref="BF1064:BR1073" si="647">IF(BF$1-$AW1064&gt;$CK$1,1,0)</f>
        <v>1</v>
      </c>
      <c r="BG1064" s="15">
        <f t="shared" si="647"/>
        <v>1</v>
      </c>
      <c r="BH1064" s="15">
        <f t="shared" si="647"/>
        <v>1</v>
      </c>
      <c r="BI1064" s="15">
        <f t="shared" si="647"/>
        <v>1</v>
      </c>
      <c r="BJ1064" s="15">
        <f t="shared" si="647"/>
        <v>1</v>
      </c>
      <c r="BK1064" s="15">
        <f t="shared" si="647"/>
        <v>1</v>
      </c>
      <c r="BL1064" s="15">
        <f t="shared" si="647"/>
        <v>1</v>
      </c>
      <c r="BM1064" s="15">
        <f t="shared" si="647"/>
        <v>1</v>
      </c>
      <c r="BN1064" s="15">
        <f t="shared" si="647"/>
        <v>1</v>
      </c>
      <c r="BO1064" s="15">
        <f t="shared" si="647"/>
        <v>1</v>
      </c>
      <c r="BP1064" s="15">
        <f t="shared" si="647"/>
        <v>1</v>
      </c>
      <c r="BQ1064" s="15">
        <f t="shared" si="647"/>
        <v>1</v>
      </c>
      <c r="BR1064" s="15">
        <f t="shared" si="647"/>
        <v>1</v>
      </c>
      <c r="BS1064" s="15">
        <f t="shared" si="629"/>
        <v>0</v>
      </c>
      <c r="BT1064" s="15">
        <f t="shared" si="630"/>
        <v>0</v>
      </c>
      <c r="BU1064" s="15">
        <f t="shared" si="631"/>
        <v>0</v>
      </c>
      <c r="BV1064" s="15">
        <f t="shared" si="632"/>
        <v>0</v>
      </c>
      <c r="BW1064" s="15">
        <f t="shared" si="633"/>
        <v>0</v>
      </c>
      <c r="BX1064" s="15">
        <f t="shared" si="634"/>
        <v>0</v>
      </c>
      <c r="BY1064" s="15">
        <f t="shared" si="635"/>
        <v>0</v>
      </c>
      <c r="BZ1064" s="15">
        <f t="shared" si="636"/>
        <v>0</v>
      </c>
      <c r="CA1064" s="15">
        <f t="shared" si="637"/>
        <v>0</v>
      </c>
      <c r="CB1064" s="15">
        <f t="shared" si="638"/>
        <v>0</v>
      </c>
      <c r="CC1064" s="15">
        <f t="shared" si="639"/>
        <v>0</v>
      </c>
      <c r="CD1064" s="15">
        <f t="shared" si="640"/>
        <v>0</v>
      </c>
      <c r="CE1064" s="15">
        <f t="shared" si="641"/>
        <v>0</v>
      </c>
      <c r="CF1064" s="15">
        <f t="shared" si="642"/>
        <v>0</v>
      </c>
      <c r="CG1064" s="15">
        <f t="shared" si="643"/>
        <v>0</v>
      </c>
    </row>
    <row r="1065" spans="56:85" x14ac:dyDescent="0.25">
      <c r="BD1065" s="15">
        <f t="shared" si="628"/>
        <v>1</v>
      </c>
      <c r="BE1065" s="15">
        <f t="shared" si="627"/>
        <v>1</v>
      </c>
      <c r="BF1065" s="15">
        <f t="shared" si="647"/>
        <v>1</v>
      </c>
      <c r="BG1065" s="15">
        <f t="shared" si="647"/>
        <v>1</v>
      </c>
      <c r="BH1065" s="15">
        <f t="shared" si="647"/>
        <v>1</v>
      </c>
      <c r="BI1065" s="15">
        <f t="shared" si="647"/>
        <v>1</v>
      </c>
      <c r="BJ1065" s="15">
        <f t="shared" si="647"/>
        <v>1</v>
      </c>
      <c r="BK1065" s="15">
        <f t="shared" si="647"/>
        <v>1</v>
      </c>
      <c r="BL1065" s="15">
        <f t="shared" si="647"/>
        <v>1</v>
      </c>
      <c r="BM1065" s="15">
        <f t="shared" si="647"/>
        <v>1</v>
      </c>
      <c r="BN1065" s="15">
        <f t="shared" si="647"/>
        <v>1</v>
      </c>
      <c r="BO1065" s="15">
        <f t="shared" si="647"/>
        <v>1</v>
      </c>
      <c r="BP1065" s="15">
        <f t="shared" si="647"/>
        <v>1</v>
      </c>
      <c r="BQ1065" s="15">
        <f t="shared" si="647"/>
        <v>1</v>
      </c>
      <c r="BR1065" s="15">
        <f t="shared" si="647"/>
        <v>1</v>
      </c>
      <c r="BS1065" s="15">
        <f t="shared" si="629"/>
        <v>0</v>
      </c>
      <c r="BT1065" s="15">
        <f t="shared" si="630"/>
        <v>0</v>
      </c>
      <c r="BU1065" s="15">
        <f t="shared" si="631"/>
        <v>0</v>
      </c>
      <c r="BV1065" s="15">
        <f t="shared" si="632"/>
        <v>0</v>
      </c>
      <c r="BW1065" s="15">
        <f t="shared" si="633"/>
        <v>0</v>
      </c>
      <c r="BX1065" s="15">
        <f t="shared" si="634"/>
        <v>0</v>
      </c>
      <c r="BY1065" s="15">
        <f t="shared" si="635"/>
        <v>0</v>
      </c>
      <c r="BZ1065" s="15">
        <f t="shared" si="636"/>
        <v>0</v>
      </c>
      <c r="CA1065" s="15">
        <f t="shared" si="637"/>
        <v>0</v>
      </c>
      <c r="CB1065" s="15">
        <f t="shared" si="638"/>
        <v>0</v>
      </c>
      <c r="CC1065" s="15">
        <f t="shared" si="639"/>
        <v>0</v>
      </c>
      <c r="CD1065" s="15">
        <f t="shared" si="640"/>
        <v>0</v>
      </c>
      <c r="CE1065" s="15">
        <f t="shared" si="641"/>
        <v>0</v>
      </c>
      <c r="CF1065" s="15">
        <f t="shared" si="642"/>
        <v>0</v>
      </c>
      <c r="CG1065" s="15">
        <f t="shared" si="643"/>
        <v>0</v>
      </c>
    </row>
    <row r="1066" spans="56:85" x14ac:dyDescent="0.25">
      <c r="BD1066" s="15">
        <f t="shared" si="628"/>
        <v>1</v>
      </c>
      <c r="BE1066" s="15">
        <f t="shared" si="627"/>
        <v>1</v>
      </c>
      <c r="BF1066" s="15">
        <f t="shared" si="647"/>
        <v>1</v>
      </c>
      <c r="BG1066" s="15">
        <f t="shared" si="647"/>
        <v>1</v>
      </c>
      <c r="BH1066" s="15">
        <f t="shared" si="647"/>
        <v>1</v>
      </c>
      <c r="BI1066" s="15">
        <f t="shared" si="647"/>
        <v>1</v>
      </c>
      <c r="BJ1066" s="15">
        <f t="shared" si="647"/>
        <v>1</v>
      </c>
      <c r="BK1066" s="15">
        <f t="shared" si="647"/>
        <v>1</v>
      </c>
      <c r="BL1066" s="15">
        <f t="shared" si="647"/>
        <v>1</v>
      </c>
      <c r="BM1066" s="15">
        <f t="shared" si="647"/>
        <v>1</v>
      </c>
      <c r="BN1066" s="15">
        <f t="shared" si="647"/>
        <v>1</v>
      </c>
      <c r="BO1066" s="15">
        <f t="shared" si="647"/>
        <v>1</v>
      </c>
      <c r="BP1066" s="15">
        <f t="shared" si="647"/>
        <v>1</v>
      </c>
      <c r="BQ1066" s="15">
        <f t="shared" si="647"/>
        <v>1</v>
      </c>
      <c r="BR1066" s="15">
        <f t="shared" si="647"/>
        <v>1</v>
      </c>
      <c r="BS1066" s="15">
        <f t="shared" si="629"/>
        <v>0</v>
      </c>
      <c r="BT1066" s="15">
        <f t="shared" si="630"/>
        <v>0</v>
      </c>
      <c r="BU1066" s="15">
        <f t="shared" si="631"/>
        <v>0</v>
      </c>
      <c r="BV1066" s="15">
        <f t="shared" si="632"/>
        <v>0</v>
      </c>
      <c r="BW1066" s="15">
        <f t="shared" si="633"/>
        <v>0</v>
      </c>
      <c r="BX1066" s="15">
        <f t="shared" si="634"/>
        <v>0</v>
      </c>
      <c r="BY1066" s="15">
        <f t="shared" si="635"/>
        <v>0</v>
      </c>
      <c r="BZ1066" s="15">
        <f t="shared" si="636"/>
        <v>0</v>
      </c>
      <c r="CA1066" s="15">
        <f t="shared" si="637"/>
        <v>0</v>
      </c>
      <c r="CB1066" s="15">
        <f t="shared" si="638"/>
        <v>0</v>
      </c>
      <c r="CC1066" s="15">
        <f t="shared" si="639"/>
        <v>0</v>
      </c>
      <c r="CD1066" s="15">
        <f t="shared" si="640"/>
        <v>0</v>
      </c>
      <c r="CE1066" s="15">
        <f t="shared" si="641"/>
        <v>0</v>
      </c>
      <c r="CF1066" s="15">
        <f t="shared" si="642"/>
        <v>0</v>
      </c>
      <c r="CG1066" s="15">
        <f t="shared" si="643"/>
        <v>0</v>
      </c>
    </row>
    <row r="1067" spans="56:85" x14ac:dyDescent="0.25">
      <c r="BD1067" s="15">
        <f t="shared" si="628"/>
        <v>1</v>
      </c>
      <c r="BE1067" s="15">
        <f t="shared" si="627"/>
        <v>1</v>
      </c>
      <c r="BF1067" s="15">
        <f t="shared" si="647"/>
        <v>1</v>
      </c>
      <c r="BG1067" s="15">
        <f t="shared" si="647"/>
        <v>1</v>
      </c>
      <c r="BH1067" s="15">
        <f t="shared" si="647"/>
        <v>1</v>
      </c>
      <c r="BI1067" s="15">
        <f t="shared" si="647"/>
        <v>1</v>
      </c>
      <c r="BJ1067" s="15">
        <f t="shared" si="647"/>
        <v>1</v>
      </c>
      <c r="BK1067" s="15">
        <f t="shared" si="647"/>
        <v>1</v>
      </c>
      <c r="BL1067" s="15">
        <f t="shared" si="647"/>
        <v>1</v>
      </c>
      <c r="BM1067" s="15">
        <f t="shared" si="647"/>
        <v>1</v>
      </c>
      <c r="BN1067" s="15">
        <f t="shared" si="647"/>
        <v>1</v>
      </c>
      <c r="BO1067" s="15">
        <f t="shared" si="647"/>
        <v>1</v>
      </c>
      <c r="BP1067" s="15">
        <f t="shared" si="647"/>
        <v>1</v>
      </c>
      <c r="BQ1067" s="15">
        <f t="shared" si="647"/>
        <v>1</v>
      </c>
      <c r="BR1067" s="15">
        <f t="shared" si="647"/>
        <v>1</v>
      </c>
      <c r="BS1067" s="15">
        <f t="shared" si="629"/>
        <v>0</v>
      </c>
      <c r="BT1067" s="15">
        <f t="shared" si="630"/>
        <v>0</v>
      </c>
      <c r="BU1067" s="15">
        <f t="shared" si="631"/>
        <v>0</v>
      </c>
      <c r="BV1067" s="15">
        <f t="shared" si="632"/>
        <v>0</v>
      </c>
      <c r="BW1067" s="15">
        <f t="shared" si="633"/>
        <v>0</v>
      </c>
      <c r="BX1067" s="15">
        <f t="shared" si="634"/>
        <v>0</v>
      </c>
      <c r="BY1067" s="15">
        <f t="shared" si="635"/>
        <v>0</v>
      </c>
      <c r="BZ1067" s="15">
        <f t="shared" si="636"/>
        <v>0</v>
      </c>
      <c r="CA1067" s="15">
        <f t="shared" si="637"/>
        <v>0</v>
      </c>
      <c r="CB1067" s="15">
        <f t="shared" si="638"/>
        <v>0</v>
      </c>
      <c r="CC1067" s="15">
        <f t="shared" si="639"/>
        <v>0</v>
      </c>
      <c r="CD1067" s="15">
        <f t="shared" si="640"/>
        <v>0</v>
      </c>
      <c r="CE1067" s="15">
        <f t="shared" si="641"/>
        <v>0</v>
      </c>
      <c r="CF1067" s="15">
        <f t="shared" si="642"/>
        <v>0</v>
      </c>
      <c r="CG1067" s="15">
        <f t="shared" si="643"/>
        <v>0</v>
      </c>
    </row>
    <row r="1068" spans="56:85" x14ac:dyDescent="0.25">
      <c r="BD1068" s="15">
        <f t="shared" si="628"/>
        <v>1</v>
      </c>
      <c r="BE1068" s="15">
        <f t="shared" si="627"/>
        <v>1</v>
      </c>
      <c r="BF1068" s="15">
        <f t="shared" si="647"/>
        <v>1</v>
      </c>
      <c r="BG1068" s="15">
        <f t="shared" si="647"/>
        <v>1</v>
      </c>
      <c r="BH1068" s="15">
        <f t="shared" si="647"/>
        <v>1</v>
      </c>
      <c r="BI1068" s="15">
        <f t="shared" si="647"/>
        <v>1</v>
      </c>
      <c r="BJ1068" s="15">
        <f t="shared" si="647"/>
        <v>1</v>
      </c>
      <c r="BK1068" s="15">
        <f t="shared" si="647"/>
        <v>1</v>
      </c>
      <c r="BL1068" s="15">
        <f t="shared" si="647"/>
        <v>1</v>
      </c>
      <c r="BM1068" s="15">
        <f t="shared" si="647"/>
        <v>1</v>
      </c>
      <c r="BN1068" s="15">
        <f t="shared" si="647"/>
        <v>1</v>
      </c>
      <c r="BO1068" s="15">
        <f t="shared" si="647"/>
        <v>1</v>
      </c>
      <c r="BP1068" s="15">
        <f t="shared" si="647"/>
        <v>1</v>
      </c>
      <c r="BQ1068" s="15">
        <f t="shared" si="647"/>
        <v>1</v>
      </c>
      <c r="BR1068" s="15">
        <f t="shared" si="647"/>
        <v>1</v>
      </c>
      <c r="BS1068" s="15">
        <f t="shared" si="629"/>
        <v>0</v>
      </c>
      <c r="BT1068" s="15">
        <f t="shared" si="630"/>
        <v>0</v>
      </c>
      <c r="BU1068" s="15">
        <f t="shared" si="631"/>
        <v>0</v>
      </c>
      <c r="BV1068" s="15">
        <f t="shared" si="632"/>
        <v>0</v>
      </c>
      <c r="BW1068" s="15">
        <f t="shared" si="633"/>
        <v>0</v>
      </c>
      <c r="BX1068" s="15">
        <f t="shared" si="634"/>
        <v>0</v>
      </c>
      <c r="BY1068" s="15">
        <f t="shared" si="635"/>
        <v>0</v>
      </c>
      <c r="BZ1068" s="15">
        <f t="shared" si="636"/>
        <v>0</v>
      </c>
      <c r="CA1068" s="15">
        <f t="shared" si="637"/>
        <v>0</v>
      </c>
      <c r="CB1068" s="15">
        <f t="shared" si="638"/>
        <v>0</v>
      </c>
      <c r="CC1068" s="15">
        <f t="shared" si="639"/>
        <v>0</v>
      </c>
      <c r="CD1068" s="15">
        <f t="shared" si="640"/>
        <v>0</v>
      </c>
      <c r="CE1068" s="15">
        <f t="shared" si="641"/>
        <v>0</v>
      </c>
      <c r="CF1068" s="15">
        <f t="shared" si="642"/>
        <v>0</v>
      </c>
      <c r="CG1068" s="15">
        <f t="shared" si="643"/>
        <v>0</v>
      </c>
    </row>
    <row r="1069" spans="56:85" x14ac:dyDescent="0.25">
      <c r="BD1069" s="15">
        <f t="shared" si="628"/>
        <v>1</v>
      </c>
      <c r="BE1069" s="15">
        <f t="shared" si="627"/>
        <v>1</v>
      </c>
      <c r="BF1069" s="15">
        <f t="shared" si="647"/>
        <v>1</v>
      </c>
      <c r="BG1069" s="15">
        <f t="shared" si="647"/>
        <v>1</v>
      </c>
      <c r="BH1069" s="15">
        <f t="shared" si="647"/>
        <v>1</v>
      </c>
      <c r="BI1069" s="15">
        <f t="shared" si="647"/>
        <v>1</v>
      </c>
      <c r="BJ1069" s="15">
        <f t="shared" si="647"/>
        <v>1</v>
      </c>
      <c r="BK1069" s="15">
        <f t="shared" si="647"/>
        <v>1</v>
      </c>
      <c r="BL1069" s="15">
        <f t="shared" si="647"/>
        <v>1</v>
      </c>
      <c r="BM1069" s="15">
        <f t="shared" si="647"/>
        <v>1</v>
      </c>
      <c r="BN1069" s="15">
        <f t="shared" si="647"/>
        <v>1</v>
      </c>
      <c r="BO1069" s="15">
        <f t="shared" si="647"/>
        <v>1</v>
      </c>
      <c r="BP1069" s="15">
        <f t="shared" si="647"/>
        <v>1</v>
      </c>
      <c r="BQ1069" s="15">
        <f t="shared" si="647"/>
        <v>1</v>
      </c>
      <c r="BR1069" s="15">
        <f t="shared" si="647"/>
        <v>1</v>
      </c>
      <c r="BS1069" s="15">
        <f t="shared" si="629"/>
        <v>0</v>
      </c>
      <c r="BT1069" s="15">
        <f t="shared" si="630"/>
        <v>0</v>
      </c>
      <c r="BU1069" s="15">
        <f t="shared" si="631"/>
        <v>0</v>
      </c>
      <c r="BV1069" s="15">
        <f t="shared" si="632"/>
        <v>0</v>
      </c>
      <c r="BW1069" s="15">
        <f t="shared" si="633"/>
        <v>0</v>
      </c>
      <c r="BX1069" s="15">
        <f t="shared" si="634"/>
        <v>0</v>
      </c>
      <c r="BY1069" s="15">
        <f t="shared" si="635"/>
        <v>0</v>
      </c>
      <c r="BZ1069" s="15">
        <f t="shared" si="636"/>
        <v>0</v>
      </c>
      <c r="CA1069" s="15">
        <f t="shared" si="637"/>
        <v>0</v>
      </c>
      <c r="CB1069" s="15">
        <f t="shared" si="638"/>
        <v>0</v>
      </c>
      <c r="CC1069" s="15">
        <f t="shared" si="639"/>
        <v>0</v>
      </c>
      <c r="CD1069" s="15">
        <f t="shared" si="640"/>
        <v>0</v>
      </c>
      <c r="CE1069" s="15">
        <f t="shared" si="641"/>
        <v>0</v>
      </c>
      <c r="CF1069" s="15">
        <f t="shared" si="642"/>
        <v>0</v>
      </c>
      <c r="CG1069" s="15">
        <f t="shared" si="643"/>
        <v>0</v>
      </c>
    </row>
    <row r="1070" spans="56:85" x14ac:dyDescent="0.25">
      <c r="BD1070" s="15">
        <f t="shared" si="628"/>
        <v>1</v>
      </c>
      <c r="BE1070" s="15">
        <f t="shared" si="627"/>
        <v>1</v>
      </c>
      <c r="BF1070" s="15">
        <f t="shared" si="647"/>
        <v>1</v>
      </c>
      <c r="BG1070" s="15">
        <f t="shared" si="647"/>
        <v>1</v>
      </c>
      <c r="BH1070" s="15">
        <f t="shared" si="647"/>
        <v>1</v>
      </c>
      <c r="BI1070" s="15">
        <f t="shared" si="647"/>
        <v>1</v>
      </c>
      <c r="BJ1070" s="15">
        <f t="shared" si="647"/>
        <v>1</v>
      </c>
      <c r="BK1070" s="15">
        <f t="shared" si="647"/>
        <v>1</v>
      </c>
      <c r="BL1070" s="15">
        <f t="shared" si="647"/>
        <v>1</v>
      </c>
      <c r="BM1070" s="15">
        <f t="shared" si="647"/>
        <v>1</v>
      </c>
      <c r="BN1070" s="15">
        <f t="shared" si="647"/>
        <v>1</v>
      </c>
      <c r="BO1070" s="15">
        <f t="shared" si="647"/>
        <v>1</v>
      </c>
      <c r="BP1070" s="15">
        <f t="shared" si="647"/>
        <v>1</v>
      </c>
      <c r="BQ1070" s="15">
        <f t="shared" si="647"/>
        <v>1</v>
      </c>
      <c r="BR1070" s="15">
        <f t="shared" si="647"/>
        <v>1</v>
      </c>
      <c r="BS1070" s="15">
        <f t="shared" si="629"/>
        <v>0</v>
      </c>
      <c r="BT1070" s="15">
        <f t="shared" si="630"/>
        <v>0</v>
      </c>
      <c r="BU1070" s="15">
        <f t="shared" si="631"/>
        <v>0</v>
      </c>
      <c r="BV1070" s="15">
        <f t="shared" si="632"/>
        <v>0</v>
      </c>
      <c r="BW1070" s="15">
        <f t="shared" si="633"/>
        <v>0</v>
      </c>
      <c r="BX1070" s="15">
        <f t="shared" si="634"/>
        <v>0</v>
      </c>
      <c r="BY1070" s="15">
        <f t="shared" si="635"/>
        <v>0</v>
      </c>
      <c r="BZ1070" s="15">
        <f t="shared" si="636"/>
        <v>0</v>
      </c>
      <c r="CA1070" s="15">
        <f t="shared" si="637"/>
        <v>0</v>
      </c>
      <c r="CB1070" s="15">
        <f t="shared" si="638"/>
        <v>0</v>
      </c>
      <c r="CC1070" s="15">
        <f t="shared" si="639"/>
        <v>0</v>
      </c>
      <c r="CD1070" s="15">
        <f t="shared" si="640"/>
        <v>0</v>
      </c>
      <c r="CE1070" s="15">
        <f t="shared" si="641"/>
        <v>0</v>
      </c>
      <c r="CF1070" s="15">
        <f t="shared" si="642"/>
        <v>0</v>
      </c>
      <c r="CG1070" s="15">
        <f t="shared" si="643"/>
        <v>0</v>
      </c>
    </row>
    <row r="1071" spans="56:85" x14ac:dyDescent="0.25">
      <c r="BD1071" s="15">
        <f t="shared" si="628"/>
        <v>1</v>
      </c>
      <c r="BE1071" s="15">
        <f t="shared" si="627"/>
        <v>1</v>
      </c>
      <c r="BF1071" s="15">
        <f t="shared" si="647"/>
        <v>1</v>
      </c>
      <c r="BG1071" s="15">
        <f t="shared" si="647"/>
        <v>1</v>
      </c>
      <c r="BH1071" s="15">
        <f t="shared" si="647"/>
        <v>1</v>
      </c>
      <c r="BI1071" s="15">
        <f t="shared" si="647"/>
        <v>1</v>
      </c>
      <c r="BJ1071" s="15">
        <f t="shared" si="647"/>
        <v>1</v>
      </c>
      <c r="BK1071" s="15">
        <f t="shared" si="647"/>
        <v>1</v>
      </c>
      <c r="BL1071" s="15">
        <f t="shared" si="647"/>
        <v>1</v>
      </c>
      <c r="BM1071" s="15">
        <f t="shared" si="647"/>
        <v>1</v>
      </c>
      <c r="BN1071" s="15">
        <f t="shared" si="647"/>
        <v>1</v>
      </c>
      <c r="BO1071" s="15">
        <f t="shared" si="647"/>
        <v>1</v>
      </c>
      <c r="BP1071" s="15">
        <f t="shared" si="647"/>
        <v>1</v>
      </c>
      <c r="BQ1071" s="15">
        <f t="shared" si="647"/>
        <v>1</v>
      </c>
      <c r="BR1071" s="15">
        <f t="shared" si="647"/>
        <v>1</v>
      </c>
      <c r="BS1071" s="15">
        <f t="shared" si="629"/>
        <v>0</v>
      </c>
      <c r="BT1071" s="15">
        <f t="shared" si="630"/>
        <v>0</v>
      </c>
      <c r="BU1071" s="15">
        <f t="shared" si="631"/>
        <v>0</v>
      </c>
      <c r="BV1071" s="15">
        <f t="shared" si="632"/>
        <v>0</v>
      </c>
      <c r="BW1071" s="15">
        <f t="shared" si="633"/>
        <v>0</v>
      </c>
      <c r="BX1071" s="15">
        <f t="shared" si="634"/>
        <v>0</v>
      </c>
      <c r="BY1071" s="15">
        <f t="shared" si="635"/>
        <v>0</v>
      </c>
      <c r="BZ1071" s="15">
        <f t="shared" si="636"/>
        <v>0</v>
      </c>
      <c r="CA1071" s="15">
        <f t="shared" si="637"/>
        <v>0</v>
      </c>
      <c r="CB1071" s="15">
        <f t="shared" si="638"/>
        <v>0</v>
      </c>
      <c r="CC1071" s="15">
        <f t="shared" si="639"/>
        <v>0</v>
      </c>
      <c r="CD1071" s="15">
        <f t="shared" si="640"/>
        <v>0</v>
      </c>
      <c r="CE1071" s="15">
        <f t="shared" si="641"/>
        <v>0</v>
      </c>
      <c r="CF1071" s="15">
        <f t="shared" si="642"/>
        <v>0</v>
      </c>
      <c r="CG1071" s="15">
        <f t="shared" si="643"/>
        <v>0</v>
      </c>
    </row>
    <row r="1072" spans="56:85" x14ac:dyDescent="0.25">
      <c r="BD1072" s="15">
        <f t="shared" si="628"/>
        <v>1</v>
      </c>
      <c r="BE1072" s="15">
        <f t="shared" si="627"/>
        <v>1</v>
      </c>
      <c r="BF1072" s="15">
        <f t="shared" si="647"/>
        <v>1</v>
      </c>
      <c r="BG1072" s="15">
        <f t="shared" si="647"/>
        <v>1</v>
      </c>
      <c r="BH1072" s="15">
        <f t="shared" si="647"/>
        <v>1</v>
      </c>
      <c r="BI1072" s="15">
        <f t="shared" si="647"/>
        <v>1</v>
      </c>
      <c r="BJ1072" s="15">
        <f t="shared" si="647"/>
        <v>1</v>
      </c>
      <c r="BK1072" s="15">
        <f t="shared" si="647"/>
        <v>1</v>
      </c>
      <c r="BL1072" s="15">
        <f t="shared" si="647"/>
        <v>1</v>
      </c>
      <c r="BM1072" s="15">
        <f t="shared" si="647"/>
        <v>1</v>
      </c>
      <c r="BN1072" s="15">
        <f t="shared" si="647"/>
        <v>1</v>
      </c>
      <c r="BO1072" s="15">
        <f t="shared" si="647"/>
        <v>1</v>
      </c>
      <c r="BP1072" s="15">
        <f t="shared" si="647"/>
        <v>1</v>
      </c>
      <c r="BQ1072" s="15">
        <f t="shared" si="647"/>
        <v>1</v>
      </c>
      <c r="BR1072" s="15">
        <f t="shared" si="647"/>
        <v>1</v>
      </c>
      <c r="BS1072" s="15">
        <f t="shared" si="629"/>
        <v>0</v>
      </c>
      <c r="BT1072" s="15">
        <f t="shared" si="630"/>
        <v>0</v>
      </c>
      <c r="BU1072" s="15">
        <f t="shared" si="631"/>
        <v>0</v>
      </c>
      <c r="BV1072" s="15">
        <f t="shared" si="632"/>
        <v>0</v>
      </c>
      <c r="BW1072" s="15">
        <f t="shared" si="633"/>
        <v>0</v>
      </c>
      <c r="BX1072" s="15">
        <f t="shared" si="634"/>
        <v>0</v>
      </c>
      <c r="BY1072" s="15">
        <f t="shared" si="635"/>
        <v>0</v>
      </c>
      <c r="BZ1072" s="15">
        <f t="shared" si="636"/>
        <v>0</v>
      </c>
      <c r="CA1072" s="15">
        <f t="shared" si="637"/>
        <v>0</v>
      </c>
      <c r="CB1072" s="15">
        <f t="shared" si="638"/>
        <v>0</v>
      </c>
      <c r="CC1072" s="15">
        <f t="shared" si="639"/>
        <v>0</v>
      </c>
      <c r="CD1072" s="15">
        <f t="shared" si="640"/>
        <v>0</v>
      </c>
      <c r="CE1072" s="15">
        <f t="shared" si="641"/>
        <v>0</v>
      </c>
      <c r="CF1072" s="15">
        <f t="shared" si="642"/>
        <v>0</v>
      </c>
      <c r="CG1072" s="15">
        <f t="shared" si="643"/>
        <v>0</v>
      </c>
    </row>
    <row r="1073" spans="56:85" x14ac:dyDescent="0.25">
      <c r="BD1073" s="15">
        <f t="shared" si="628"/>
        <v>1</v>
      </c>
      <c r="BE1073" s="15">
        <f t="shared" si="627"/>
        <v>1</v>
      </c>
      <c r="BF1073" s="15">
        <f t="shared" si="647"/>
        <v>1</v>
      </c>
      <c r="BG1073" s="15">
        <f t="shared" si="647"/>
        <v>1</v>
      </c>
      <c r="BH1073" s="15">
        <f t="shared" si="647"/>
        <v>1</v>
      </c>
      <c r="BI1073" s="15">
        <f t="shared" si="647"/>
        <v>1</v>
      </c>
      <c r="BJ1073" s="15">
        <f t="shared" si="647"/>
        <v>1</v>
      </c>
      <c r="BK1073" s="15">
        <f t="shared" si="647"/>
        <v>1</v>
      </c>
      <c r="BL1073" s="15">
        <f t="shared" si="647"/>
        <v>1</v>
      </c>
      <c r="BM1073" s="15">
        <f t="shared" si="647"/>
        <v>1</v>
      </c>
      <c r="BN1073" s="15">
        <f t="shared" si="647"/>
        <v>1</v>
      </c>
      <c r="BO1073" s="15">
        <f t="shared" si="647"/>
        <v>1</v>
      </c>
      <c r="BP1073" s="15">
        <f t="shared" si="647"/>
        <v>1</v>
      </c>
      <c r="BQ1073" s="15">
        <f t="shared" si="647"/>
        <v>1</v>
      </c>
      <c r="BR1073" s="15">
        <f t="shared" si="647"/>
        <v>1</v>
      </c>
      <c r="BS1073" s="15">
        <f t="shared" si="629"/>
        <v>0</v>
      </c>
      <c r="BT1073" s="15">
        <f t="shared" si="630"/>
        <v>0</v>
      </c>
      <c r="BU1073" s="15">
        <f t="shared" si="631"/>
        <v>0</v>
      </c>
      <c r="BV1073" s="15">
        <f t="shared" si="632"/>
        <v>0</v>
      </c>
      <c r="BW1073" s="15">
        <f t="shared" si="633"/>
        <v>0</v>
      </c>
      <c r="BX1073" s="15">
        <f t="shared" si="634"/>
        <v>0</v>
      </c>
      <c r="BY1073" s="15">
        <f t="shared" si="635"/>
        <v>0</v>
      </c>
      <c r="BZ1073" s="15">
        <f t="shared" si="636"/>
        <v>0</v>
      </c>
      <c r="CA1073" s="15">
        <f t="shared" si="637"/>
        <v>0</v>
      </c>
      <c r="CB1073" s="15">
        <f t="shared" si="638"/>
        <v>0</v>
      </c>
      <c r="CC1073" s="15">
        <f t="shared" si="639"/>
        <v>0</v>
      </c>
      <c r="CD1073" s="15">
        <f t="shared" si="640"/>
        <v>0</v>
      </c>
      <c r="CE1073" s="15">
        <f t="shared" si="641"/>
        <v>0</v>
      </c>
      <c r="CF1073" s="15">
        <f t="shared" si="642"/>
        <v>0</v>
      </c>
      <c r="CG1073" s="15">
        <f t="shared" si="643"/>
        <v>0</v>
      </c>
    </row>
    <row r="1074" spans="56:85" x14ac:dyDescent="0.25">
      <c r="BD1074" s="15">
        <f t="shared" si="628"/>
        <v>1</v>
      </c>
      <c r="BE1074" s="15">
        <f t="shared" si="627"/>
        <v>1</v>
      </c>
      <c r="BF1074" s="15">
        <f t="shared" ref="BF1074:BR1083" si="648">IF(BF$1-$AW1074&gt;$CK$1,1,0)</f>
        <v>1</v>
      </c>
      <c r="BG1074" s="15">
        <f t="shared" si="648"/>
        <v>1</v>
      </c>
      <c r="BH1074" s="15">
        <f t="shared" si="648"/>
        <v>1</v>
      </c>
      <c r="BI1074" s="15">
        <f t="shared" si="648"/>
        <v>1</v>
      </c>
      <c r="BJ1074" s="15">
        <f t="shared" si="648"/>
        <v>1</v>
      </c>
      <c r="BK1074" s="15">
        <f t="shared" si="648"/>
        <v>1</v>
      </c>
      <c r="BL1074" s="15">
        <f t="shared" si="648"/>
        <v>1</v>
      </c>
      <c r="BM1074" s="15">
        <f t="shared" si="648"/>
        <v>1</v>
      </c>
      <c r="BN1074" s="15">
        <f t="shared" si="648"/>
        <v>1</v>
      </c>
      <c r="BO1074" s="15">
        <f t="shared" si="648"/>
        <v>1</v>
      </c>
      <c r="BP1074" s="15">
        <f t="shared" si="648"/>
        <v>1</v>
      </c>
      <c r="BQ1074" s="15">
        <f t="shared" si="648"/>
        <v>1</v>
      </c>
      <c r="BR1074" s="15">
        <f t="shared" si="648"/>
        <v>1</v>
      </c>
      <c r="BS1074" s="15">
        <f t="shared" si="629"/>
        <v>0</v>
      </c>
      <c r="BT1074" s="15">
        <f t="shared" si="630"/>
        <v>0</v>
      </c>
      <c r="BU1074" s="15">
        <f t="shared" si="631"/>
        <v>0</v>
      </c>
      <c r="BV1074" s="15">
        <f t="shared" si="632"/>
        <v>0</v>
      </c>
      <c r="BW1074" s="15">
        <f t="shared" si="633"/>
        <v>0</v>
      </c>
      <c r="BX1074" s="15">
        <f t="shared" si="634"/>
        <v>0</v>
      </c>
      <c r="BY1074" s="15">
        <f t="shared" si="635"/>
        <v>0</v>
      </c>
      <c r="BZ1074" s="15">
        <f t="shared" si="636"/>
        <v>0</v>
      </c>
      <c r="CA1074" s="15">
        <f t="shared" si="637"/>
        <v>0</v>
      </c>
      <c r="CB1074" s="15">
        <f t="shared" si="638"/>
        <v>0</v>
      </c>
      <c r="CC1074" s="15">
        <f t="shared" si="639"/>
        <v>0</v>
      </c>
      <c r="CD1074" s="15">
        <f t="shared" si="640"/>
        <v>0</v>
      </c>
      <c r="CE1074" s="15">
        <f t="shared" si="641"/>
        <v>0</v>
      </c>
      <c r="CF1074" s="15">
        <f t="shared" si="642"/>
        <v>0</v>
      </c>
      <c r="CG1074" s="15">
        <f t="shared" si="643"/>
        <v>0</v>
      </c>
    </row>
    <row r="1075" spans="56:85" x14ac:dyDescent="0.25">
      <c r="BD1075" s="15">
        <f t="shared" si="628"/>
        <v>1</v>
      </c>
      <c r="BE1075" s="15">
        <f t="shared" si="627"/>
        <v>1</v>
      </c>
      <c r="BF1075" s="15">
        <f t="shared" si="648"/>
        <v>1</v>
      </c>
      <c r="BG1075" s="15">
        <f t="shared" si="648"/>
        <v>1</v>
      </c>
      <c r="BH1075" s="15">
        <f t="shared" si="648"/>
        <v>1</v>
      </c>
      <c r="BI1075" s="15">
        <f t="shared" si="648"/>
        <v>1</v>
      </c>
      <c r="BJ1075" s="15">
        <f t="shared" si="648"/>
        <v>1</v>
      </c>
      <c r="BK1075" s="15">
        <f t="shared" si="648"/>
        <v>1</v>
      </c>
      <c r="BL1075" s="15">
        <f t="shared" si="648"/>
        <v>1</v>
      </c>
      <c r="BM1075" s="15">
        <f t="shared" si="648"/>
        <v>1</v>
      </c>
      <c r="BN1075" s="15">
        <f t="shared" si="648"/>
        <v>1</v>
      </c>
      <c r="BO1075" s="15">
        <f t="shared" si="648"/>
        <v>1</v>
      </c>
      <c r="BP1075" s="15">
        <f t="shared" si="648"/>
        <v>1</v>
      </c>
      <c r="BQ1075" s="15">
        <f t="shared" si="648"/>
        <v>1</v>
      </c>
      <c r="BR1075" s="15">
        <f t="shared" si="648"/>
        <v>1</v>
      </c>
      <c r="BS1075" s="15">
        <f t="shared" si="629"/>
        <v>0</v>
      </c>
      <c r="BT1075" s="15">
        <f t="shared" si="630"/>
        <v>0</v>
      </c>
      <c r="BU1075" s="15">
        <f t="shared" si="631"/>
        <v>0</v>
      </c>
      <c r="BV1075" s="15">
        <f t="shared" si="632"/>
        <v>0</v>
      </c>
      <c r="BW1075" s="15">
        <f t="shared" si="633"/>
        <v>0</v>
      </c>
      <c r="BX1075" s="15">
        <f t="shared" si="634"/>
        <v>0</v>
      </c>
      <c r="BY1075" s="15">
        <f t="shared" si="635"/>
        <v>0</v>
      </c>
      <c r="BZ1075" s="15">
        <f t="shared" si="636"/>
        <v>0</v>
      </c>
      <c r="CA1075" s="15">
        <f t="shared" si="637"/>
        <v>0</v>
      </c>
      <c r="CB1075" s="15">
        <f t="shared" si="638"/>
        <v>0</v>
      </c>
      <c r="CC1075" s="15">
        <f t="shared" si="639"/>
        <v>0</v>
      </c>
      <c r="CD1075" s="15">
        <f t="shared" si="640"/>
        <v>0</v>
      </c>
      <c r="CE1075" s="15">
        <f t="shared" si="641"/>
        <v>0</v>
      </c>
      <c r="CF1075" s="15">
        <f t="shared" si="642"/>
        <v>0</v>
      </c>
      <c r="CG1075" s="15">
        <f t="shared" si="643"/>
        <v>0</v>
      </c>
    </row>
    <row r="1076" spans="56:85" x14ac:dyDescent="0.25">
      <c r="BD1076" s="15">
        <f t="shared" si="628"/>
        <v>1</v>
      </c>
      <c r="BE1076" s="15">
        <f t="shared" si="627"/>
        <v>1</v>
      </c>
      <c r="BF1076" s="15">
        <f t="shared" si="648"/>
        <v>1</v>
      </c>
      <c r="BG1076" s="15">
        <f t="shared" si="648"/>
        <v>1</v>
      </c>
      <c r="BH1076" s="15">
        <f t="shared" si="648"/>
        <v>1</v>
      </c>
      <c r="BI1076" s="15">
        <f t="shared" si="648"/>
        <v>1</v>
      </c>
      <c r="BJ1076" s="15">
        <f t="shared" si="648"/>
        <v>1</v>
      </c>
      <c r="BK1076" s="15">
        <f t="shared" si="648"/>
        <v>1</v>
      </c>
      <c r="BL1076" s="15">
        <f t="shared" si="648"/>
        <v>1</v>
      </c>
      <c r="BM1076" s="15">
        <f t="shared" si="648"/>
        <v>1</v>
      </c>
      <c r="BN1076" s="15">
        <f t="shared" si="648"/>
        <v>1</v>
      </c>
      <c r="BO1076" s="15">
        <f t="shared" si="648"/>
        <v>1</v>
      </c>
      <c r="BP1076" s="15">
        <f t="shared" si="648"/>
        <v>1</v>
      </c>
      <c r="BQ1076" s="15">
        <f t="shared" si="648"/>
        <v>1</v>
      </c>
      <c r="BR1076" s="15">
        <f t="shared" si="648"/>
        <v>1</v>
      </c>
      <c r="BS1076" s="15">
        <f t="shared" si="629"/>
        <v>0</v>
      </c>
      <c r="BT1076" s="15">
        <f t="shared" si="630"/>
        <v>0</v>
      </c>
      <c r="BU1076" s="15">
        <f t="shared" si="631"/>
        <v>0</v>
      </c>
      <c r="BV1076" s="15">
        <f t="shared" si="632"/>
        <v>0</v>
      </c>
      <c r="BW1076" s="15">
        <f t="shared" si="633"/>
        <v>0</v>
      </c>
      <c r="BX1076" s="15">
        <f t="shared" si="634"/>
        <v>0</v>
      </c>
      <c r="BY1076" s="15">
        <f t="shared" si="635"/>
        <v>0</v>
      </c>
      <c r="BZ1076" s="15">
        <f t="shared" si="636"/>
        <v>0</v>
      </c>
      <c r="CA1076" s="15">
        <f t="shared" si="637"/>
        <v>0</v>
      </c>
      <c r="CB1076" s="15">
        <f t="shared" si="638"/>
        <v>0</v>
      </c>
      <c r="CC1076" s="15">
        <f t="shared" si="639"/>
        <v>0</v>
      </c>
      <c r="CD1076" s="15">
        <f t="shared" si="640"/>
        <v>0</v>
      </c>
      <c r="CE1076" s="15">
        <f t="shared" si="641"/>
        <v>0</v>
      </c>
      <c r="CF1076" s="15">
        <f t="shared" si="642"/>
        <v>0</v>
      </c>
      <c r="CG1076" s="15">
        <f t="shared" si="643"/>
        <v>0</v>
      </c>
    </row>
    <row r="1077" spans="56:85" x14ac:dyDescent="0.25">
      <c r="BD1077" s="15">
        <f t="shared" si="628"/>
        <v>1</v>
      </c>
      <c r="BE1077" s="15">
        <f t="shared" si="627"/>
        <v>1</v>
      </c>
      <c r="BF1077" s="15">
        <f t="shared" si="648"/>
        <v>1</v>
      </c>
      <c r="BG1077" s="15">
        <f t="shared" si="648"/>
        <v>1</v>
      </c>
      <c r="BH1077" s="15">
        <f t="shared" si="648"/>
        <v>1</v>
      </c>
      <c r="BI1077" s="15">
        <f t="shared" si="648"/>
        <v>1</v>
      </c>
      <c r="BJ1077" s="15">
        <f t="shared" si="648"/>
        <v>1</v>
      </c>
      <c r="BK1077" s="15">
        <f t="shared" si="648"/>
        <v>1</v>
      </c>
      <c r="BL1077" s="15">
        <f t="shared" si="648"/>
        <v>1</v>
      </c>
      <c r="BM1077" s="15">
        <f t="shared" si="648"/>
        <v>1</v>
      </c>
      <c r="BN1077" s="15">
        <f t="shared" si="648"/>
        <v>1</v>
      </c>
      <c r="BO1077" s="15">
        <f t="shared" si="648"/>
        <v>1</v>
      </c>
      <c r="BP1077" s="15">
        <f t="shared" si="648"/>
        <v>1</v>
      </c>
      <c r="BQ1077" s="15">
        <f t="shared" si="648"/>
        <v>1</v>
      </c>
      <c r="BR1077" s="15">
        <f t="shared" si="648"/>
        <v>1</v>
      </c>
      <c r="BS1077" s="15">
        <f t="shared" si="629"/>
        <v>0</v>
      </c>
      <c r="BT1077" s="15">
        <f t="shared" si="630"/>
        <v>0</v>
      </c>
      <c r="BU1077" s="15">
        <f t="shared" si="631"/>
        <v>0</v>
      </c>
      <c r="BV1077" s="15">
        <f t="shared" si="632"/>
        <v>0</v>
      </c>
      <c r="BW1077" s="15">
        <f t="shared" si="633"/>
        <v>0</v>
      </c>
      <c r="BX1077" s="15">
        <f t="shared" si="634"/>
        <v>0</v>
      </c>
      <c r="BY1077" s="15">
        <f t="shared" si="635"/>
        <v>0</v>
      </c>
      <c r="BZ1077" s="15">
        <f t="shared" si="636"/>
        <v>0</v>
      </c>
      <c r="CA1077" s="15">
        <f t="shared" si="637"/>
        <v>0</v>
      </c>
      <c r="CB1077" s="15">
        <f t="shared" si="638"/>
        <v>0</v>
      </c>
      <c r="CC1077" s="15">
        <f t="shared" si="639"/>
        <v>0</v>
      </c>
      <c r="CD1077" s="15">
        <f t="shared" si="640"/>
        <v>0</v>
      </c>
      <c r="CE1077" s="15">
        <f t="shared" si="641"/>
        <v>0</v>
      </c>
      <c r="CF1077" s="15">
        <f t="shared" si="642"/>
        <v>0</v>
      </c>
      <c r="CG1077" s="15">
        <f t="shared" si="643"/>
        <v>0</v>
      </c>
    </row>
    <row r="1078" spans="56:85" x14ac:dyDescent="0.25">
      <c r="BD1078" s="15">
        <f t="shared" si="628"/>
        <v>1</v>
      </c>
      <c r="BE1078" s="15">
        <f t="shared" si="627"/>
        <v>1</v>
      </c>
      <c r="BF1078" s="15">
        <f t="shared" si="648"/>
        <v>1</v>
      </c>
      <c r="BG1078" s="15">
        <f t="shared" si="648"/>
        <v>1</v>
      </c>
      <c r="BH1078" s="15">
        <f t="shared" si="648"/>
        <v>1</v>
      </c>
      <c r="BI1078" s="15">
        <f t="shared" si="648"/>
        <v>1</v>
      </c>
      <c r="BJ1078" s="15">
        <f t="shared" si="648"/>
        <v>1</v>
      </c>
      <c r="BK1078" s="15">
        <f t="shared" si="648"/>
        <v>1</v>
      </c>
      <c r="BL1078" s="15">
        <f t="shared" si="648"/>
        <v>1</v>
      </c>
      <c r="BM1078" s="15">
        <f t="shared" si="648"/>
        <v>1</v>
      </c>
      <c r="BN1078" s="15">
        <f t="shared" si="648"/>
        <v>1</v>
      </c>
      <c r="BO1078" s="15">
        <f t="shared" si="648"/>
        <v>1</v>
      </c>
      <c r="BP1078" s="15">
        <f t="shared" si="648"/>
        <v>1</v>
      </c>
      <c r="BQ1078" s="15">
        <f t="shared" si="648"/>
        <v>1</v>
      </c>
      <c r="BR1078" s="15">
        <f t="shared" si="648"/>
        <v>1</v>
      </c>
      <c r="BS1078" s="15">
        <f t="shared" si="629"/>
        <v>0</v>
      </c>
      <c r="BT1078" s="15">
        <f t="shared" si="630"/>
        <v>0</v>
      </c>
      <c r="BU1078" s="15">
        <f t="shared" si="631"/>
        <v>0</v>
      </c>
      <c r="BV1078" s="15">
        <f t="shared" si="632"/>
        <v>0</v>
      </c>
      <c r="BW1078" s="15">
        <f t="shared" si="633"/>
        <v>0</v>
      </c>
      <c r="BX1078" s="15">
        <f t="shared" si="634"/>
        <v>0</v>
      </c>
      <c r="BY1078" s="15">
        <f t="shared" si="635"/>
        <v>0</v>
      </c>
      <c r="BZ1078" s="15">
        <f t="shared" si="636"/>
        <v>0</v>
      </c>
      <c r="CA1078" s="15">
        <f t="shared" si="637"/>
        <v>0</v>
      </c>
      <c r="CB1078" s="15">
        <f t="shared" si="638"/>
        <v>0</v>
      </c>
      <c r="CC1078" s="15">
        <f t="shared" si="639"/>
        <v>0</v>
      </c>
      <c r="CD1078" s="15">
        <f t="shared" si="640"/>
        <v>0</v>
      </c>
      <c r="CE1078" s="15">
        <f t="shared" si="641"/>
        <v>0</v>
      </c>
      <c r="CF1078" s="15">
        <f t="shared" si="642"/>
        <v>0</v>
      </c>
      <c r="CG1078" s="15">
        <f t="shared" si="643"/>
        <v>0</v>
      </c>
    </row>
    <row r="1079" spans="56:85" x14ac:dyDescent="0.25">
      <c r="BD1079" s="15">
        <f t="shared" si="628"/>
        <v>1</v>
      </c>
      <c r="BE1079" s="15">
        <f t="shared" si="627"/>
        <v>1</v>
      </c>
      <c r="BF1079" s="15">
        <f t="shared" si="648"/>
        <v>1</v>
      </c>
      <c r="BG1079" s="15">
        <f t="shared" si="648"/>
        <v>1</v>
      </c>
      <c r="BH1079" s="15">
        <f t="shared" si="648"/>
        <v>1</v>
      </c>
      <c r="BI1079" s="15">
        <f t="shared" si="648"/>
        <v>1</v>
      </c>
      <c r="BJ1079" s="15">
        <f t="shared" si="648"/>
        <v>1</v>
      </c>
      <c r="BK1079" s="15">
        <f t="shared" si="648"/>
        <v>1</v>
      </c>
      <c r="BL1079" s="15">
        <f t="shared" si="648"/>
        <v>1</v>
      </c>
      <c r="BM1079" s="15">
        <f t="shared" si="648"/>
        <v>1</v>
      </c>
      <c r="BN1079" s="15">
        <f t="shared" si="648"/>
        <v>1</v>
      </c>
      <c r="BO1079" s="15">
        <f t="shared" si="648"/>
        <v>1</v>
      </c>
      <c r="BP1079" s="15">
        <f t="shared" si="648"/>
        <v>1</v>
      </c>
      <c r="BQ1079" s="15">
        <f t="shared" si="648"/>
        <v>1</v>
      </c>
      <c r="BR1079" s="15">
        <f t="shared" si="648"/>
        <v>1</v>
      </c>
      <c r="BS1079" s="15">
        <f t="shared" si="629"/>
        <v>0</v>
      </c>
      <c r="BT1079" s="15">
        <f t="shared" si="630"/>
        <v>0</v>
      </c>
      <c r="BU1079" s="15">
        <f t="shared" si="631"/>
        <v>0</v>
      </c>
      <c r="BV1079" s="15">
        <f t="shared" si="632"/>
        <v>0</v>
      </c>
      <c r="BW1079" s="15">
        <f t="shared" si="633"/>
        <v>0</v>
      </c>
      <c r="BX1079" s="15">
        <f t="shared" si="634"/>
        <v>0</v>
      </c>
      <c r="BY1079" s="15">
        <f t="shared" si="635"/>
        <v>0</v>
      </c>
      <c r="BZ1079" s="15">
        <f t="shared" si="636"/>
        <v>0</v>
      </c>
      <c r="CA1079" s="15">
        <f t="shared" si="637"/>
        <v>0</v>
      </c>
      <c r="CB1079" s="15">
        <f t="shared" si="638"/>
        <v>0</v>
      </c>
      <c r="CC1079" s="15">
        <f t="shared" si="639"/>
        <v>0</v>
      </c>
      <c r="CD1079" s="15">
        <f t="shared" si="640"/>
        <v>0</v>
      </c>
      <c r="CE1079" s="15">
        <f t="shared" si="641"/>
        <v>0</v>
      </c>
      <c r="CF1079" s="15">
        <f t="shared" si="642"/>
        <v>0</v>
      </c>
      <c r="CG1079" s="15">
        <f t="shared" si="643"/>
        <v>0</v>
      </c>
    </row>
    <row r="1080" spans="56:85" x14ac:dyDescent="0.25">
      <c r="BD1080" s="15">
        <f t="shared" si="628"/>
        <v>1</v>
      </c>
      <c r="BE1080" s="15">
        <f t="shared" si="627"/>
        <v>1</v>
      </c>
      <c r="BF1080" s="15">
        <f t="shared" si="648"/>
        <v>1</v>
      </c>
      <c r="BG1080" s="15">
        <f t="shared" si="648"/>
        <v>1</v>
      </c>
      <c r="BH1080" s="15">
        <f t="shared" si="648"/>
        <v>1</v>
      </c>
      <c r="BI1080" s="15">
        <f t="shared" si="648"/>
        <v>1</v>
      </c>
      <c r="BJ1080" s="15">
        <f t="shared" si="648"/>
        <v>1</v>
      </c>
      <c r="BK1080" s="15">
        <f t="shared" si="648"/>
        <v>1</v>
      </c>
      <c r="BL1080" s="15">
        <f t="shared" si="648"/>
        <v>1</v>
      </c>
      <c r="BM1080" s="15">
        <f t="shared" si="648"/>
        <v>1</v>
      </c>
      <c r="BN1080" s="15">
        <f t="shared" si="648"/>
        <v>1</v>
      </c>
      <c r="BO1080" s="15">
        <f t="shared" si="648"/>
        <v>1</v>
      </c>
      <c r="BP1080" s="15">
        <f t="shared" si="648"/>
        <v>1</v>
      </c>
      <c r="BQ1080" s="15">
        <f t="shared" si="648"/>
        <v>1</v>
      </c>
      <c r="BR1080" s="15">
        <f t="shared" si="648"/>
        <v>1</v>
      </c>
      <c r="BS1080" s="15">
        <f t="shared" si="629"/>
        <v>0</v>
      </c>
      <c r="BT1080" s="15">
        <f t="shared" si="630"/>
        <v>0</v>
      </c>
      <c r="BU1080" s="15">
        <f t="shared" si="631"/>
        <v>0</v>
      </c>
      <c r="BV1080" s="15">
        <f t="shared" si="632"/>
        <v>0</v>
      </c>
      <c r="BW1080" s="15">
        <f t="shared" si="633"/>
        <v>0</v>
      </c>
      <c r="BX1080" s="15">
        <f t="shared" si="634"/>
        <v>0</v>
      </c>
      <c r="BY1080" s="15">
        <f t="shared" si="635"/>
        <v>0</v>
      </c>
      <c r="BZ1080" s="15">
        <f t="shared" si="636"/>
        <v>0</v>
      </c>
      <c r="CA1080" s="15">
        <f t="shared" si="637"/>
        <v>0</v>
      </c>
      <c r="CB1080" s="15">
        <f t="shared" si="638"/>
        <v>0</v>
      </c>
      <c r="CC1080" s="15">
        <f t="shared" si="639"/>
        <v>0</v>
      </c>
      <c r="CD1080" s="15">
        <f t="shared" si="640"/>
        <v>0</v>
      </c>
      <c r="CE1080" s="15">
        <f t="shared" si="641"/>
        <v>0</v>
      </c>
      <c r="CF1080" s="15">
        <f t="shared" si="642"/>
        <v>0</v>
      </c>
      <c r="CG1080" s="15">
        <f t="shared" si="643"/>
        <v>0</v>
      </c>
    </row>
    <row r="1081" spans="56:85" x14ac:dyDescent="0.25">
      <c r="BD1081" s="15">
        <f t="shared" si="628"/>
        <v>1</v>
      </c>
      <c r="BE1081" s="15">
        <f t="shared" si="627"/>
        <v>1</v>
      </c>
      <c r="BF1081" s="15">
        <f t="shared" si="648"/>
        <v>1</v>
      </c>
      <c r="BG1081" s="15">
        <f t="shared" si="648"/>
        <v>1</v>
      </c>
      <c r="BH1081" s="15">
        <f t="shared" si="648"/>
        <v>1</v>
      </c>
      <c r="BI1081" s="15">
        <f t="shared" si="648"/>
        <v>1</v>
      </c>
      <c r="BJ1081" s="15">
        <f t="shared" si="648"/>
        <v>1</v>
      </c>
      <c r="BK1081" s="15">
        <f t="shared" si="648"/>
        <v>1</v>
      </c>
      <c r="BL1081" s="15">
        <f t="shared" si="648"/>
        <v>1</v>
      </c>
      <c r="BM1081" s="15">
        <f t="shared" si="648"/>
        <v>1</v>
      </c>
      <c r="BN1081" s="15">
        <f t="shared" si="648"/>
        <v>1</v>
      </c>
      <c r="BO1081" s="15">
        <f t="shared" si="648"/>
        <v>1</v>
      </c>
      <c r="BP1081" s="15">
        <f t="shared" si="648"/>
        <v>1</v>
      </c>
      <c r="BQ1081" s="15">
        <f t="shared" si="648"/>
        <v>1</v>
      </c>
      <c r="BR1081" s="15">
        <f t="shared" si="648"/>
        <v>1</v>
      </c>
      <c r="BS1081" s="15">
        <f t="shared" si="629"/>
        <v>0</v>
      </c>
      <c r="BT1081" s="15">
        <f t="shared" si="630"/>
        <v>0</v>
      </c>
      <c r="BU1081" s="15">
        <f t="shared" si="631"/>
        <v>0</v>
      </c>
      <c r="BV1081" s="15">
        <f t="shared" si="632"/>
        <v>0</v>
      </c>
      <c r="BW1081" s="15">
        <f t="shared" si="633"/>
        <v>0</v>
      </c>
      <c r="BX1081" s="15">
        <f t="shared" si="634"/>
        <v>0</v>
      </c>
      <c r="BY1081" s="15">
        <f t="shared" si="635"/>
        <v>0</v>
      </c>
      <c r="BZ1081" s="15">
        <f t="shared" si="636"/>
        <v>0</v>
      </c>
      <c r="CA1081" s="15">
        <f t="shared" si="637"/>
        <v>0</v>
      </c>
      <c r="CB1081" s="15">
        <f t="shared" si="638"/>
        <v>0</v>
      </c>
      <c r="CC1081" s="15">
        <f t="shared" si="639"/>
        <v>0</v>
      </c>
      <c r="CD1081" s="15">
        <f t="shared" si="640"/>
        <v>0</v>
      </c>
      <c r="CE1081" s="15">
        <f t="shared" si="641"/>
        <v>0</v>
      </c>
      <c r="CF1081" s="15">
        <f t="shared" si="642"/>
        <v>0</v>
      </c>
      <c r="CG1081" s="15">
        <f t="shared" si="643"/>
        <v>0</v>
      </c>
    </row>
    <row r="1082" spans="56:85" x14ac:dyDescent="0.25">
      <c r="BD1082" s="15">
        <f t="shared" si="628"/>
        <v>1</v>
      </c>
      <c r="BE1082" s="15">
        <f t="shared" si="627"/>
        <v>1</v>
      </c>
      <c r="BF1082" s="15">
        <f t="shared" si="648"/>
        <v>1</v>
      </c>
      <c r="BG1082" s="15">
        <f t="shared" si="648"/>
        <v>1</v>
      </c>
      <c r="BH1082" s="15">
        <f t="shared" si="648"/>
        <v>1</v>
      </c>
      <c r="BI1082" s="15">
        <f t="shared" si="648"/>
        <v>1</v>
      </c>
      <c r="BJ1082" s="15">
        <f t="shared" si="648"/>
        <v>1</v>
      </c>
      <c r="BK1082" s="15">
        <f t="shared" si="648"/>
        <v>1</v>
      </c>
      <c r="BL1082" s="15">
        <f t="shared" si="648"/>
        <v>1</v>
      </c>
      <c r="BM1082" s="15">
        <f t="shared" si="648"/>
        <v>1</v>
      </c>
      <c r="BN1082" s="15">
        <f t="shared" si="648"/>
        <v>1</v>
      </c>
      <c r="BO1082" s="15">
        <f t="shared" si="648"/>
        <v>1</v>
      </c>
      <c r="BP1082" s="15">
        <f t="shared" si="648"/>
        <v>1</v>
      </c>
      <c r="BQ1082" s="15">
        <f t="shared" si="648"/>
        <v>1</v>
      </c>
      <c r="BR1082" s="15">
        <f t="shared" si="648"/>
        <v>1</v>
      </c>
      <c r="BS1082" s="15">
        <f t="shared" si="629"/>
        <v>0</v>
      </c>
      <c r="BT1082" s="15">
        <f t="shared" si="630"/>
        <v>0</v>
      </c>
      <c r="BU1082" s="15">
        <f t="shared" si="631"/>
        <v>0</v>
      </c>
      <c r="BV1082" s="15">
        <f t="shared" si="632"/>
        <v>0</v>
      </c>
      <c r="BW1082" s="15">
        <f t="shared" si="633"/>
        <v>0</v>
      </c>
      <c r="BX1082" s="15">
        <f t="shared" si="634"/>
        <v>0</v>
      </c>
      <c r="BY1082" s="15">
        <f t="shared" si="635"/>
        <v>0</v>
      </c>
      <c r="BZ1082" s="15">
        <f t="shared" si="636"/>
        <v>0</v>
      </c>
      <c r="CA1082" s="15">
        <f t="shared" si="637"/>
        <v>0</v>
      </c>
      <c r="CB1082" s="15">
        <f t="shared" si="638"/>
        <v>0</v>
      </c>
      <c r="CC1082" s="15">
        <f t="shared" si="639"/>
        <v>0</v>
      </c>
      <c r="CD1082" s="15">
        <f t="shared" si="640"/>
        <v>0</v>
      </c>
      <c r="CE1082" s="15">
        <f t="shared" si="641"/>
        <v>0</v>
      </c>
      <c r="CF1082" s="15">
        <f t="shared" si="642"/>
        <v>0</v>
      </c>
      <c r="CG1082" s="15">
        <f t="shared" si="643"/>
        <v>0</v>
      </c>
    </row>
    <row r="1083" spans="56:85" x14ac:dyDescent="0.25">
      <c r="BD1083" s="15">
        <f t="shared" si="628"/>
        <v>1</v>
      </c>
      <c r="BE1083" s="15">
        <f t="shared" si="627"/>
        <v>1</v>
      </c>
      <c r="BF1083" s="15">
        <f t="shared" si="648"/>
        <v>1</v>
      </c>
      <c r="BG1083" s="15">
        <f t="shared" si="648"/>
        <v>1</v>
      </c>
      <c r="BH1083" s="15">
        <f t="shared" si="648"/>
        <v>1</v>
      </c>
      <c r="BI1083" s="15">
        <f t="shared" si="648"/>
        <v>1</v>
      </c>
      <c r="BJ1083" s="15">
        <f t="shared" si="648"/>
        <v>1</v>
      </c>
      <c r="BK1083" s="15">
        <f t="shared" si="648"/>
        <v>1</v>
      </c>
      <c r="BL1083" s="15">
        <f t="shared" si="648"/>
        <v>1</v>
      </c>
      <c r="BM1083" s="15">
        <f t="shared" si="648"/>
        <v>1</v>
      </c>
      <c r="BN1083" s="15">
        <f t="shared" si="648"/>
        <v>1</v>
      </c>
      <c r="BO1083" s="15">
        <f t="shared" si="648"/>
        <v>1</v>
      </c>
      <c r="BP1083" s="15">
        <f t="shared" si="648"/>
        <v>1</v>
      </c>
      <c r="BQ1083" s="15">
        <f t="shared" si="648"/>
        <v>1</v>
      </c>
      <c r="BR1083" s="15">
        <f t="shared" si="648"/>
        <v>1</v>
      </c>
      <c r="BS1083" s="15">
        <f t="shared" si="629"/>
        <v>0</v>
      </c>
      <c r="BT1083" s="15">
        <f t="shared" si="630"/>
        <v>0</v>
      </c>
      <c r="BU1083" s="15">
        <f t="shared" si="631"/>
        <v>0</v>
      </c>
      <c r="BV1083" s="15">
        <f t="shared" si="632"/>
        <v>0</v>
      </c>
      <c r="BW1083" s="15">
        <f t="shared" si="633"/>
        <v>0</v>
      </c>
      <c r="BX1083" s="15">
        <f t="shared" si="634"/>
        <v>0</v>
      </c>
      <c r="BY1083" s="15">
        <f t="shared" si="635"/>
        <v>0</v>
      </c>
      <c r="BZ1083" s="15">
        <f t="shared" si="636"/>
        <v>0</v>
      </c>
      <c r="CA1083" s="15">
        <f t="shared" si="637"/>
        <v>0</v>
      </c>
      <c r="CB1083" s="15">
        <f t="shared" si="638"/>
        <v>0</v>
      </c>
      <c r="CC1083" s="15">
        <f t="shared" si="639"/>
        <v>0</v>
      </c>
      <c r="CD1083" s="15">
        <f t="shared" si="640"/>
        <v>0</v>
      </c>
      <c r="CE1083" s="15">
        <f t="shared" si="641"/>
        <v>0</v>
      </c>
      <c r="CF1083" s="15">
        <f t="shared" si="642"/>
        <v>0</v>
      </c>
      <c r="CG1083" s="15">
        <f t="shared" si="643"/>
        <v>0</v>
      </c>
    </row>
    <row r="1084" spans="56:85" x14ac:dyDescent="0.25">
      <c r="BD1084" s="15">
        <f t="shared" si="628"/>
        <v>1</v>
      </c>
      <c r="BE1084" s="15">
        <f t="shared" si="627"/>
        <v>1</v>
      </c>
      <c r="BF1084" s="15">
        <f t="shared" ref="BF1084:BR1093" si="649">IF(BF$1-$AW1084&gt;$CK$1,1,0)</f>
        <v>1</v>
      </c>
      <c r="BG1084" s="15">
        <f t="shared" si="649"/>
        <v>1</v>
      </c>
      <c r="BH1084" s="15">
        <f t="shared" si="649"/>
        <v>1</v>
      </c>
      <c r="BI1084" s="15">
        <f t="shared" si="649"/>
        <v>1</v>
      </c>
      <c r="BJ1084" s="15">
        <f t="shared" si="649"/>
        <v>1</v>
      </c>
      <c r="BK1084" s="15">
        <f t="shared" si="649"/>
        <v>1</v>
      </c>
      <c r="BL1084" s="15">
        <f t="shared" si="649"/>
        <v>1</v>
      </c>
      <c r="BM1084" s="15">
        <f t="shared" si="649"/>
        <v>1</v>
      </c>
      <c r="BN1084" s="15">
        <f t="shared" si="649"/>
        <v>1</v>
      </c>
      <c r="BO1084" s="15">
        <f t="shared" si="649"/>
        <v>1</v>
      </c>
      <c r="BP1084" s="15">
        <f t="shared" si="649"/>
        <v>1</v>
      </c>
      <c r="BQ1084" s="15">
        <f t="shared" si="649"/>
        <v>1</v>
      </c>
      <c r="BR1084" s="15">
        <f t="shared" si="649"/>
        <v>1</v>
      </c>
      <c r="BS1084" s="15">
        <f t="shared" si="629"/>
        <v>0</v>
      </c>
      <c r="BT1084" s="15">
        <f t="shared" si="630"/>
        <v>0</v>
      </c>
      <c r="BU1084" s="15">
        <f t="shared" si="631"/>
        <v>0</v>
      </c>
      <c r="BV1084" s="15">
        <f t="shared" si="632"/>
        <v>0</v>
      </c>
      <c r="BW1084" s="15">
        <f t="shared" si="633"/>
        <v>0</v>
      </c>
      <c r="BX1084" s="15">
        <f t="shared" si="634"/>
        <v>0</v>
      </c>
      <c r="BY1084" s="15">
        <f t="shared" si="635"/>
        <v>0</v>
      </c>
      <c r="BZ1084" s="15">
        <f t="shared" si="636"/>
        <v>0</v>
      </c>
      <c r="CA1084" s="15">
        <f t="shared" si="637"/>
        <v>0</v>
      </c>
      <c r="CB1084" s="15">
        <f t="shared" si="638"/>
        <v>0</v>
      </c>
      <c r="CC1084" s="15">
        <f t="shared" si="639"/>
        <v>0</v>
      </c>
      <c r="CD1084" s="15">
        <f t="shared" si="640"/>
        <v>0</v>
      </c>
      <c r="CE1084" s="15">
        <f t="shared" si="641"/>
        <v>0</v>
      </c>
      <c r="CF1084" s="15">
        <f t="shared" si="642"/>
        <v>0</v>
      </c>
      <c r="CG1084" s="15">
        <f t="shared" si="643"/>
        <v>0</v>
      </c>
    </row>
    <row r="1085" spans="56:85" x14ac:dyDescent="0.25">
      <c r="BD1085" s="15">
        <f t="shared" si="628"/>
        <v>1</v>
      </c>
      <c r="BE1085" s="15">
        <f t="shared" si="627"/>
        <v>1</v>
      </c>
      <c r="BF1085" s="15">
        <f t="shared" si="649"/>
        <v>1</v>
      </c>
      <c r="BG1085" s="15">
        <f t="shared" si="649"/>
        <v>1</v>
      </c>
      <c r="BH1085" s="15">
        <f t="shared" si="649"/>
        <v>1</v>
      </c>
      <c r="BI1085" s="15">
        <f t="shared" si="649"/>
        <v>1</v>
      </c>
      <c r="BJ1085" s="15">
        <f t="shared" si="649"/>
        <v>1</v>
      </c>
      <c r="BK1085" s="15">
        <f t="shared" si="649"/>
        <v>1</v>
      </c>
      <c r="BL1085" s="15">
        <f t="shared" si="649"/>
        <v>1</v>
      </c>
      <c r="BM1085" s="15">
        <f t="shared" si="649"/>
        <v>1</v>
      </c>
      <c r="BN1085" s="15">
        <f t="shared" si="649"/>
        <v>1</v>
      </c>
      <c r="BO1085" s="15">
        <f t="shared" si="649"/>
        <v>1</v>
      </c>
      <c r="BP1085" s="15">
        <f t="shared" si="649"/>
        <v>1</v>
      </c>
      <c r="BQ1085" s="15">
        <f t="shared" si="649"/>
        <v>1</v>
      </c>
      <c r="BR1085" s="15">
        <f t="shared" si="649"/>
        <v>1</v>
      </c>
      <c r="BS1085" s="15">
        <f t="shared" si="629"/>
        <v>0</v>
      </c>
      <c r="BT1085" s="15">
        <f t="shared" si="630"/>
        <v>0</v>
      </c>
      <c r="BU1085" s="15">
        <f t="shared" si="631"/>
        <v>0</v>
      </c>
      <c r="BV1085" s="15">
        <f t="shared" si="632"/>
        <v>0</v>
      </c>
      <c r="BW1085" s="15">
        <f t="shared" si="633"/>
        <v>0</v>
      </c>
      <c r="BX1085" s="15">
        <f t="shared" si="634"/>
        <v>0</v>
      </c>
      <c r="BY1085" s="15">
        <f t="shared" si="635"/>
        <v>0</v>
      </c>
      <c r="BZ1085" s="15">
        <f t="shared" si="636"/>
        <v>0</v>
      </c>
      <c r="CA1085" s="15">
        <f t="shared" si="637"/>
        <v>0</v>
      </c>
      <c r="CB1085" s="15">
        <f t="shared" si="638"/>
        <v>0</v>
      </c>
      <c r="CC1085" s="15">
        <f t="shared" si="639"/>
        <v>0</v>
      </c>
      <c r="CD1085" s="15">
        <f t="shared" si="640"/>
        <v>0</v>
      </c>
      <c r="CE1085" s="15">
        <f t="shared" si="641"/>
        <v>0</v>
      </c>
      <c r="CF1085" s="15">
        <f t="shared" si="642"/>
        <v>0</v>
      </c>
      <c r="CG1085" s="15">
        <f t="shared" si="643"/>
        <v>0</v>
      </c>
    </row>
    <row r="1086" spans="56:85" x14ac:dyDescent="0.25">
      <c r="BD1086" s="15">
        <f t="shared" si="628"/>
        <v>1</v>
      </c>
      <c r="BE1086" s="15">
        <f t="shared" si="627"/>
        <v>1</v>
      </c>
      <c r="BF1086" s="15">
        <f t="shared" si="649"/>
        <v>1</v>
      </c>
      <c r="BG1086" s="15">
        <f t="shared" si="649"/>
        <v>1</v>
      </c>
      <c r="BH1086" s="15">
        <f t="shared" si="649"/>
        <v>1</v>
      </c>
      <c r="BI1086" s="15">
        <f t="shared" si="649"/>
        <v>1</v>
      </c>
      <c r="BJ1086" s="15">
        <f t="shared" si="649"/>
        <v>1</v>
      </c>
      <c r="BK1086" s="15">
        <f t="shared" si="649"/>
        <v>1</v>
      </c>
      <c r="BL1086" s="15">
        <f t="shared" si="649"/>
        <v>1</v>
      </c>
      <c r="BM1086" s="15">
        <f t="shared" si="649"/>
        <v>1</v>
      </c>
      <c r="BN1086" s="15">
        <f t="shared" si="649"/>
        <v>1</v>
      </c>
      <c r="BO1086" s="15">
        <f t="shared" si="649"/>
        <v>1</v>
      </c>
      <c r="BP1086" s="15">
        <f t="shared" si="649"/>
        <v>1</v>
      </c>
      <c r="BQ1086" s="15">
        <f t="shared" si="649"/>
        <v>1</v>
      </c>
      <c r="BR1086" s="15">
        <f t="shared" si="649"/>
        <v>1</v>
      </c>
      <c r="BS1086" s="15">
        <f t="shared" si="629"/>
        <v>0</v>
      </c>
      <c r="BT1086" s="15">
        <f t="shared" si="630"/>
        <v>0</v>
      </c>
      <c r="BU1086" s="15">
        <f t="shared" si="631"/>
        <v>0</v>
      </c>
      <c r="BV1086" s="15">
        <f t="shared" si="632"/>
        <v>0</v>
      </c>
      <c r="BW1086" s="15">
        <f t="shared" si="633"/>
        <v>0</v>
      </c>
      <c r="BX1086" s="15">
        <f t="shared" si="634"/>
        <v>0</v>
      </c>
      <c r="BY1086" s="15">
        <f t="shared" si="635"/>
        <v>0</v>
      </c>
      <c r="BZ1086" s="15">
        <f t="shared" si="636"/>
        <v>0</v>
      </c>
      <c r="CA1086" s="15">
        <f t="shared" si="637"/>
        <v>0</v>
      </c>
      <c r="CB1086" s="15">
        <f t="shared" si="638"/>
        <v>0</v>
      </c>
      <c r="CC1086" s="15">
        <f t="shared" si="639"/>
        <v>0</v>
      </c>
      <c r="CD1086" s="15">
        <f t="shared" si="640"/>
        <v>0</v>
      </c>
      <c r="CE1086" s="15">
        <f t="shared" si="641"/>
        <v>0</v>
      </c>
      <c r="CF1086" s="15">
        <f t="shared" si="642"/>
        <v>0</v>
      </c>
      <c r="CG1086" s="15">
        <f t="shared" si="643"/>
        <v>0</v>
      </c>
    </row>
    <row r="1087" spans="56:85" x14ac:dyDescent="0.25">
      <c r="BD1087" s="15">
        <f t="shared" si="628"/>
        <v>1</v>
      </c>
      <c r="BE1087" s="15">
        <f t="shared" si="627"/>
        <v>1</v>
      </c>
      <c r="BF1087" s="15">
        <f t="shared" si="649"/>
        <v>1</v>
      </c>
      <c r="BG1087" s="15">
        <f t="shared" si="649"/>
        <v>1</v>
      </c>
      <c r="BH1087" s="15">
        <f t="shared" si="649"/>
        <v>1</v>
      </c>
      <c r="BI1087" s="15">
        <f t="shared" si="649"/>
        <v>1</v>
      </c>
      <c r="BJ1087" s="15">
        <f t="shared" si="649"/>
        <v>1</v>
      </c>
      <c r="BK1087" s="15">
        <f t="shared" si="649"/>
        <v>1</v>
      </c>
      <c r="BL1087" s="15">
        <f t="shared" si="649"/>
        <v>1</v>
      </c>
      <c r="BM1087" s="15">
        <f t="shared" si="649"/>
        <v>1</v>
      </c>
      <c r="BN1087" s="15">
        <f t="shared" si="649"/>
        <v>1</v>
      </c>
      <c r="BO1087" s="15">
        <f t="shared" si="649"/>
        <v>1</v>
      </c>
      <c r="BP1087" s="15">
        <f t="shared" si="649"/>
        <v>1</v>
      </c>
      <c r="BQ1087" s="15">
        <f t="shared" si="649"/>
        <v>1</v>
      </c>
      <c r="BR1087" s="15">
        <f t="shared" si="649"/>
        <v>1</v>
      </c>
      <c r="BS1087" s="15">
        <f t="shared" si="629"/>
        <v>0</v>
      </c>
      <c r="BT1087" s="15">
        <f t="shared" si="630"/>
        <v>0</v>
      </c>
      <c r="BU1087" s="15">
        <f t="shared" si="631"/>
        <v>0</v>
      </c>
      <c r="BV1087" s="15">
        <f t="shared" si="632"/>
        <v>0</v>
      </c>
      <c r="BW1087" s="15">
        <f t="shared" si="633"/>
        <v>0</v>
      </c>
      <c r="BX1087" s="15">
        <f t="shared" si="634"/>
        <v>0</v>
      </c>
      <c r="BY1087" s="15">
        <f t="shared" si="635"/>
        <v>0</v>
      </c>
      <c r="BZ1087" s="15">
        <f t="shared" si="636"/>
        <v>0</v>
      </c>
      <c r="CA1087" s="15">
        <f t="shared" si="637"/>
        <v>0</v>
      </c>
      <c r="CB1087" s="15">
        <f t="shared" si="638"/>
        <v>0</v>
      </c>
      <c r="CC1087" s="15">
        <f t="shared" si="639"/>
        <v>0</v>
      </c>
      <c r="CD1087" s="15">
        <f t="shared" si="640"/>
        <v>0</v>
      </c>
      <c r="CE1087" s="15">
        <f t="shared" si="641"/>
        <v>0</v>
      </c>
      <c r="CF1087" s="15">
        <f t="shared" si="642"/>
        <v>0</v>
      </c>
      <c r="CG1087" s="15">
        <f t="shared" si="643"/>
        <v>0</v>
      </c>
    </row>
    <row r="1088" spans="56:85" x14ac:dyDescent="0.25">
      <c r="BD1088" s="15">
        <f t="shared" si="628"/>
        <v>1</v>
      </c>
      <c r="BE1088" s="15">
        <f t="shared" si="627"/>
        <v>1</v>
      </c>
      <c r="BF1088" s="15">
        <f t="shared" si="649"/>
        <v>1</v>
      </c>
      <c r="BG1088" s="15">
        <f t="shared" si="649"/>
        <v>1</v>
      </c>
      <c r="BH1088" s="15">
        <f t="shared" si="649"/>
        <v>1</v>
      </c>
      <c r="BI1088" s="15">
        <f t="shared" si="649"/>
        <v>1</v>
      </c>
      <c r="BJ1088" s="15">
        <f t="shared" si="649"/>
        <v>1</v>
      </c>
      <c r="BK1088" s="15">
        <f t="shared" si="649"/>
        <v>1</v>
      </c>
      <c r="BL1088" s="15">
        <f t="shared" si="649"/>
        <v>1</v>
      </c>
      <c r="BM1088" s="15">
        <f t="shared" si="649"/>
        <v>1</v>
      </c>
      <c r="BN1088" s="15">
        <f t="shared" si="649"/>
        <v>1</v>
      </c>
      <c r="BO1088" s="15">
        <f t="shared" si="649"/>
        <v>1</v>
      </c>
      <c r="BP1088" s="15">
        <f t="shared" si="649"/>
        <v>1</v>
      </c>
      <c r="BQ1088" s="15">
        <f t="shared" si="649"/>
        <v>1</v>
      </c>
      <c r="BR1088" s="15">
        <f t="shared" si="649"/>
        <v>1</v>
      </c>
      <c r="BS1088" s="15">
        <f t="shared" si="629"/>
        <v>0</v>
      </c>
      <c r="BT1088" s="15">
        <f t="shared" si="630"/>
        <v>0</v>
      </c>
      <c r="BU1088" s="15">
        <f t="shared" si="631"/>
        <v>0</v>
      </c>
      <c r="BV1088" s="15">
        <f t="shared" si="632"/>
        <v>0</v>
      </c>
      <c r="BW1088" s="15">
        <f t="shared" si="633"/>
        <v>0</v>
      </c>
      <c r="BX1088" s="15">
        <f t="shared" si="634"/>
        <v>0</v>
      </c>
      <c r="BY1088" s="15">
        <f t="shared" si="635"/>
        <v>0</v>
      </c>
      <c r="BZ1088" s="15">
        <f t="shared" si="636"/>
        <v>0</v>
      </c>
      <c r="CA1088" s="15">
        <f t="shared" si="637"/>
        <v>0</v>
      </c>
      <c r="CB1088" s="15">
        <f t="shared" si="638"/>
        <v>0</v>
      </c>
      <c r="CC1088" s="15">
        <f t="shared" si="639"/>
        <v>0</v>
      </c>
      <c r="CD1088" s="15">
        <f t="shared" si="640"/>
        <v>0</v>
      </c>
      <c r="CE1088" s="15">
        <f t="shared" si="641"/>
        <v>0</v>
      </c>
      <c r="CF1088" s="15">
        <f t="shared" si="642"/>
        <v>0</v>
      </c>
      <c r="CG1088" s="15">
        <f t="shared" si="643"/>
        <v>0</v>
      </c>
    </row>
    <row r="1089" spans="56:85" x14ac:dyDescent="0.25">
      <c r="BD1089" s="15">
        <f t="shared" si="628"/>
        <v>1</v>
      </c>
      <c r="BE1089" s="15">
        <f t="shared" si="627"/>
        <v>1</v>
      </c>
      <c r="BF1089" s="15">
        <f t="shared" si="649"/>
        <v>1</v>
      </c>
      <c r="BG1089" s="15">
        <f t="shared" si="649"/>
        <v>1</v>
      </c>
      <c r="BH1089" s="15">
        <f t="shared" si="649"/>
        <v>1</v>
      </c>
      <c r="BI1089" s="15">
        <f t="shared" si="649"/>
        <v>1</v>
      </c>
      <c r="BJ1089" s="15">
        <f t="shared" si="649"/>
        <v>1</v>
      </c>
      <c r="BK1089" s="15">
        <f t="shared" si="649"/>
        <v>1</v>
      </c>
      <c r="BL1089" s="15">
        <f t="shared" si="649"/>
        <v>1</v>
      </c>
      <c r="BM1089" s="15">
        <f t="shared" si="649"/>
        <v>1</v>
      </c>
      <c r="BN1089" s="15">
        <f t="shared" si="649"/>
        <v>1</v>
      </c>
      <c r="BO1089" s="15">
        <f t="shared" si="649"/>
        <v>1</v>
      </c>
      <c r="BP1089" s="15">
        <f t="shared" si="649"/>
        <v>1</v>
      </c>
      <c r="BQ1089" s="15">
        <f t="shared" si="649"/>
        <v>1</v>
      </c>
      <c r="BR1089" s="15">
        <f t="shared" si="649"/>
        <v>1</v>
      </c>
      <c r="BS1089" s="15">
        <f t="shared" si="629"/>
        <v>0</v>
      </c>
      <c r="BT1089" s="15">
        <f t="shared" si="630"/>
        <v>0</v>
      </c>
      <c r="BU1089" s="15">
        <f t="shared" si="631"/>
        <v>0</v>
      </c>
      <c r="BV1089" s="15">
        <f t="shared" si="632"/>
        <v>0</v>
      </c>
      <c r="BW1089" s="15">
        <f t="shared" si="633"/>
        <v>0</v>
      </c>
      <c r="BX1089" s="15">
        <f t="shared" si="634"/>
        <v>0</v>
      </c>
      <c r="BY1089" s="15">
        <f t="shared" si="635"/>
        <v>0</v>
      </c>
      <c r="BZ1089" s="15">
        <f t="shared" si="636"/>
        <v>0</v>
      </c>
      <c r="CA1089" s="15">
        <f t="shared" si="637"/>
        <v>0</v>
      </c>
      <c r="CB1089" s="15">
        <f t="shared" si="638"/>
        <v>0</v>
      </c>
      <c r="CC1089" s="15">
        <f t="shared" si="639"/>
        <v>0</v>
      </c>
      <c r="CD1089" s="15">
        <f t="shared" si="640"/>
        <v>0</v>
      </c>
      <c r="CE1089" s="15">
        <f t="shared" si="641"/>
        <v>0</v>
      </c>
      <c r="CF1089" s="15">
        <f t="shared" si="642"/>
        <v>0</v>
      </c>
      <c r="CG1089" s="15">
        <f t="shared" si="643"/>
        <v>0</v>
      </c>
    </row>
    <row r="1090" spans="56:85" x14ac:dyDescent="0.25">
      <c r="BD1090" s="15">
        <f t="shared" si="628"/>
        <v>1</v>
      </c>
      <c r="BE1090" s="15">
        <f t="shared" ref="BE1090:BE1153" si="650">IF(BE$1-$AW1090&gt;$CK$1,1,0)</f>
        <v>1</v>
      </c>
      <c r="BF1090" s="15">
        <f t="shared" si="649"/>
        <v>1</v>
      </c>
      <c r="BG1090" s="15">
        <f t="shared" si="649"/>
        <v>1</v>
      </c>
      <c r="BH1090" s="15">
        <f t="shared" si="649"/>
        <v>1</v>
      </c>
      <c r="BI1090" s="15">
        <f t="shared" si="649"/>
        <v>1</v>
      </c>
      <c r="BJ1090" s="15">
        <f t="shared" si="649"/>
        <v>1</v>
      </c>
      <c r="BK1090" s="15">
        <f t="shared" si="649"/>
        <v>1</v>
      </c>
      <c r="BL1090" s="15">
        <f t="shared" si="649"/>
        <v>1</v>
      </c>
      <c r="BM1090" s="15">
        <f t="shared" si="649"/>
        <v>1</v>
      </c>
      <c r="BN1090" s="15">
        <f t="shared" si="649"/>
        <v>1</v>
      </c>
      <c r="BO1090" s="15">
        <f t="shared" si="649"/>
        <v>1</v>
      </c>
      <c r="BP1090" s="15">
        <f t="shared" si="649"/>
        <v>1</v>
      </c>
      <c r="BQ1090" s="15">
        <f t="shared" si="649"/>
        <v>1</v>
      </c>
      <c r="BR1090" s="15">
        <f t="shared" si="649"/>
        <v>1</v>
      </c>
      <c r="BS1090" s="15">
        <f t="shared" si="629"/>
        <v>0</v>
      </c>
      <c r="BT1090" s="15">
        <f t="shared" si="630"/>
        <v>0</v>
      </c>
      <c r="BU1090" s="15">
        <f t="shared" si="631"/>
        <v>0</v>
      </c>
      <c r="BV1090" s="15">
        <f t="shared" si="632"/>
        <v>0</v>
      </c>
      <c r="BW1090" s="15">
        <f t="shared" si="633"/>
        <v>0</v>
      </c>
      <c r="BX1090" s="15">
        <f t="shared" si="634"/>
        <v>0</v>
      </c>
      <c r="BY1090" s="15">
        <f t="shared" si="635"/>
        <v>0</v>
      </c>
      <c r="BZ1090" s="15">
        <f t="shared" si="636"/>
        <v>0</v>
      </c>
      <c r="CA1090" s="15">
        <f t="shared" si="637"/>
        <v>0</v>
      </c>
      <c r="CB1090" s="15">
        <f t="shared" si="638"/>
        <v>0</v>
      </c>
      <c r="CC1090" s="15">
        <f t="shared" si="639"/>
        <v>0</v>
      </c>
      <c r="CD1090" s="15">
        <f t="shared" si="640"/>
        <v>0</v>
      </c>
      <c r="CE1090" s="15">
        <f t="shared" si="641"/>
        <v>0</v>
      </c>
      <c r="CF1090" s="15">
        <f t="shared" si="642"/>
        <v>0</v>
      </c>
      <c r="CG1090" s="15">
        <f t="shared" si="643"/>
        <v>0</v>
      </c>
    </row>
    <row r="1091" spans="56:85" x14ac:dyDescent="0.25">
      <c r="BD1091" s="15">
        <f t="shared" ref="BD1091:BD1154" si="651">IF(BD$1-$AW1091&gt;$CK$1,1,0)</f>
        <v>1</v>
      </c>
      <c r="BE1091" s="15">
        <f t="shared" si="650"/>
        <v>1</v>
      </c>
      <c r="BF1091" s="15">
        <f t="shared" si="649"/>
        <v>1</v>
      </c>
      <c r="BG1091" s="15">
        <f t="shared" si="649"/>
        <v>1</v>
      </c>
      <c r="BH1091" s="15">
        <f t="shared" si="649"/>
        <v>1</v>
      </c>
      <c r="BI1091" s="15">
        <f t="shared" si="649"/>
        <v>1</v>
      </c>
      <c r="BJ1091" s="15">
        <f t="shared" si="649"/>
        <v>1</v>
      </c>
      <c r="BK1091" s="15">
        <f t="shared" si="649"/>
        <v>1</v>
      </c>
      <c r="BL1091" s="15">
        <f t="shared" si="649"/>
        <v>1</v>
      </c>
      <c r="BM1091" s="15">
        <f t="shared" si="649"/>
        <v>1</v>
      </c>
      <c r="BN1091" s="15">
        <f t="shared" si="649"/>
        <v>1</v>
      </c>
      <c r="BO1091" s="15">
        <f t="shared" si="649"/>
        <v>1</v>
      </c>
      <c r="BP1091" s="15">
        <f t="shared" si="649"/>
        <v>1</v>
      </c>
      <c r="BQ1091" s="15">
        <f t="shared" si="649"/>
        <v>1</v>
      </c>
      <c r="BR1091" s="15">
        <f t="shared" si="649"/>
        <v>1</v>
      </c>
      <c r="BS1091" s="15">
        <f t="shared" si="629"/>
        <v>0</v>
      </c>
      <c r="BT1091" s="15">
        <f t="shared" si="630"/>
        <v>0</v>
      </c>
      <c r="BU1091" s="15">
        <f t="shared" si="631"/>
        <v>0</v>
      </c>
      <c r="BV1091" s="15">
        <f t="shared" si="632"/>
        <v>0</v>
      </c>
      <c r="BW1091" s="15">
        <f t="shared" si="633"/>
        <v>0</v>
      </c>
      <c r="BX1091" s="15">
        <f t="shared" si="634"/>
        <v>0</v>
      </c>
      <c r="BY1091" s="15">
        <f t="shared" si="635"/>
        <v>0</v>
      </c>
      <c r="BZ1091" s="15">
        <f t="shared" si="636"/>
        <v>0</v>
      </c>
      <c r="CA1091" s="15">
        <f t="shared" si="637"/>
        <v>0</v>
      </c>
      <c r="CB1091" s="15">
        <f t="shared" si="638"/>
        <v>0</v>
      </c>
      <c r="CC1091" s="15">
        <f t="shared" si="639"/>
        <v>0</v>
      </c>
      <c r="CD1091" s="15">
        <f t="shared" si="640"/>
        <v>0</v>
      </c>
      <c r="CE1091" s="15">
        <f t="shared" si="641"/>
        <v>0</v>
      </c>
      <c r="CF1091" s="15">
        <f t="shared" si="642"/>
        <v>0</v>
      </c>
      <c r="CG1091" s="15">
        <f t="shared" si="643"/>
        <v>0</v>
      </c>
    </row>
    <row r="1092" spans="56:85" x14ac:dyDescent="0.25">
      <c r="BD1092" s="15">
        <f t="shared" si="651"/>
        <v>1</v>
      </c>
      <c r="BE1092" s="15">
        <f t="shared" si="650"/>
        <v>1</v>
      </c>
      <c r="BF1092" s="15">
        <f t="shared" si="649"/>
        <v>1</v>
      </c>
      <c r="BG1092" s="15">
        <f t="shared" si="649"/>
        <v>1</v>
      </c>
      <c r="BH1092" s="15">
        <f t="shared" si="649"/>
        <v>1</v>
      </c>
      <c r="BI1092" s="15">
        <f t="shared" si="649"/>
        <v>1</v>
      </c>
      <c r="BJ1092" s="15">
        <f t="shared" si="649"/>
        <v>1</v>
      </c>
      <c r="BK1092" s="15">
        <f t="shared" si="649"/>
        <v>1</v>
      </c>
      <c r="BL1092" s="15">
        <f t="shared" si="649"/>
        <v>1</v>
      </c>
      <c r="BM1092" s="15">
        <f t="shared" si="649"/>
        <v>1</v>
      </c>
      <c r="BN1092" s="15">
        <f t="shared" si="649"/>
        <v>1</v>
      </c>
      <c r="BO1092" s="15">
        <f t="shared" si="649"/>
        <v>1</v>
      </c>
      <c r="BP1092" s="15">
        <f t="shared" si="649"/>
        <v>1</v>
      </c>
      <c r="BQ1092" s="15">
        <f t="shared" si="649"/>
        <v>1</v>
      </c>
      <c r="BR1092" s="15">
        <f t="shared" si="649"/>
        <v>1</v>
      </c>
      <c r="BS1092" s="15">
        <f t="shared" ref="BS1092:BS1155" si="652">IF(AND(BD1092=1,$AP1092=1),1,0)</f>
        <v>0</v>
      </c>
      <c r="BT1092" s="15">
        <f t="shared" ref="BT1092:BT1155" si="653">IF(AND(BE1092=1,$AP1092=1),1,0)</f>
        <v>0</v>
      </c>
      <c r="BU1092" s="15">
        <f t="shared" ref="BU1092:BU1155" si="654">IF(AND(BF1092=1,$AP1092=1),1,0)</f>
        <v>0</v>
      </c>
      <c r="BV1092" s="15">
        <f t="shared" ref="BV1092:BV1155" si="655">IF(AND(BG1092=1,$AP1092=1),1,0)</f>
        <v>0</v>
      </c>
      <c r="BW1092" s="15">
        <f t="shared" ref="BW1092:BW1155" si="656">IF(AND(BH1092=1,$AP1092=1),1,0)</f>
        <v>0</v>
      </c>
      <c r="BX1092" s="15">
        <f t="shared" ref="BX1092:BX1155" si="657">IF(AND(BI1092=1,$AP1092=1),1,0)</f>
        <v>0</v>
      </c>
      <c r="BY1092" s="15">
        <f t="shared" ref="BY1092:BY1155" si="658">IF(AND(BJ1092=1,$AP1092=1),1,0)</f>
        <v>0</v>
      </c>
      <c r="BZ1092" s="15">
        <f t="shared" ref="BZ1092:BZ1155" si="659">IF(AND(BK1092=1,$AP1092=1),1,0)</f>
        <v>0</v>
      </c>
      <c r="CA1092" s="15">
        <f t="shared" ref="CA1092:CA1155" si="660">IF(AND(BL1092=1,$AP1092=1),1,0)</f>
        <v>0</v>
      </c>
      <c r="CB1092" s="15">
        <f t="shared" ref="CB1092:CB1155" si="661">IF(AND(BM1092=1,$AP1092=1),1,0)</f>
        <v>0</v>
      </c>
      <c r="CC1092" s="15">
        <f t="shared" ref="CC1092:CC1155" si="662">IF(AND(BN1092=1,$AP1092=1),1,0)</f>
        <v>0</v>
      </c>
      <c r="CD1092" s="15">
        <f t="shared" ref="CD1092:CD1155" si="663">IF(AND(BO1092=1,$AP1092=1),1,0)</f>
        <v>0</v>
      </c>
      <c r="CE1092" s="15">
        <f t="shared" ref="CE1092:CE1155" si="664">IF(AND(BP1092=1,$AP1092=1),1,0)</f>
        <v>0</v>
      </c>
      <c r="CF1092" s="15">
        <f t="shared" ref="CF1092:CF1155" si="665">IF(AND(BQ1092=1,$AP1092=1),1,0)</f>
        <v>0</v>
      </c>
      <c r="CG1092" s="15">
        <f t="shared" ref="CG1092:CG1155" si="666">IF(AND(BR1092=1,$AP1092=1),1,0)</f>
        <v>0</v>
      </c>
    </row>
    <row r="1093" spans="56:85" x14ac:dyDescent="0.25">
      <c r="BD1093" s="15">
        <f t="shared" si="651"/>
        <v>1</v>
      </c>
      <c r="BE1093" s="15">
        <f t="shared" si="650"/>
        <v>1</v>
      </c>
      <c r="BF1093" s="15">
        <f t="shared" si="649"/>
        <v>1</v>
      </c>
      <c r="BG1093" s="15">
        <f t="shared" si="649"/>
        <v>1</v>
      </c>
      <c r="BH1093" s="15">
        <f t="shared" si="649"/>
        <v>1</v>
      </c>
      <c r="BI1093" s="15">
        <f t="shared" si="649"/>
        <v>1</v>
      </c>
      <c r="BJ1093" s="15">
        <f t="shared" si="649"/>
        <v>1</v>
      </c>
      <c r="BK1093" s="15">
        <f t="shared" si="649"/>
        <v>1</v>
      </c>
      <c r="BL1093" s="15">
        <f t="shared" si="649"/>
        <v>1</v>
      </c>
      <c r="BM1093" s="15">
        <f t="shared" si="649"/>
        <v>1</v>
      </c>
      <c r="BN1093" s="15">
        <f t="shared" si="649"/>
        <v>1</v>
      </c>
      <c r="BO1093" s="15">
        <f t="shared" si="649"/>
        <v>1</v>
      </c>
      <c r="BP1093" s="15">
        <f t="shared" si="649"/>
        <v>1</v>
      </c>
      <c r="BQ1093" s="15">
        <f t="shared" si="649"/>
        <v>1</v>
      </c>
      <c r="BR1093" s="15">
        <f t="shared" si="649"/>
        <v>1</v>
      </c>
      <c r="BS1093" s="15">
        <f t="shared" si="652"/>
        <v>0</v>
      </c>
      <c r="BT1093" s="15">
        <f t="shared" si="653"/>
        <v>0</v>
      </c>
      <c r="BU1093" s="15">
        <f t="shared" si="654"/>
        <v>0</v>
      </c>
      <c r="BV1093" s="15">
        <f t="shared" si="655"/>
        <v>0</v>
      </c>
      <c r="BW1093" s="15">
        <f t="shared" si="656"/>
        <v>0</v>
      </c>
      <c r="BX1093" s="15">
        <f t="shared" si="657"/>
        <v>0</v>
      </c>
      <c r="BY1093" s="15">
        <f t="shared" si="658"/>
        <v>0</v>
      </c>
      <c r="BZ1093" s="15">
        <f t="shared" si="659"/>
        <v>0</v>
      </c>
      <c r="CA1093" s="15">
        <f t="shared" si="660"/>
        <v>0</v>
      </c>
      <c r="CB1093" s="15">
        <f t="shared" si="661"/>
        <v>0</v>
      </c>
      <c r="CC1093" s="15">
        <f t="shared" si="662"/>
        <v>0</v>
      </c>
      <c r="CD1093" s="15">
        <f t="shared" si="663"/>
        <v>0</v>
      </c>
      <c r="CE1093" s="15">
        <f t="shared" si="664"/>
        <v>0</v>
      </c>
      <c r="CF1093" s="15">
        <f t="shared" si="665"/>
        <v>0</v>
      </c>
      <c r="CG1093" s="15">
        <f t="shared" si="666"/>
        <v>0</v>
      </c>
    </row>
    <row r="1094" spans="56:85" x14ac:dyDescent="0.25">
      <c r="BD1094" s="15">
        <f t="shared" si="651"/>
        <v>1</v>
      </c>
      <c r="BE1094" s="15">
        <f t="shared" si="650"/>
        <v>1</v>
      </c>
      <c r="BF1094" s="15">
        <f t="shared" ref="BF1094:BR1103" si="667">IF(BF$1-$AW1094&gt;$CK$1,1,0)</f>
        <v>1</v>
      </c>
      <c r="BG1094" s="15">
        <f t="shared" si="667"/>
        <v>1</v>
      </c>
      <c r="BH1094" s="15">
        <f t="shared" si="667"/>
        <v>1</v>
      </c>
      <c r="BI1094" s="15">
        <f t="shared" si="667"/>
        <v>1</v>
      </c>
      <c r="BJ1094" s="15">
        <f t="shared" si="667"/>
        <v>1</v>
      </c>
      <c r="BK1094" s="15">
        <f t="shared" si="667"/>
        <v>1</v>
      </c>
      <c r="BL1094" s="15">
        <f t="shared" si="667"/>
        <v>1</v>
      </c>
      <c r="BM1094" s="15">
        <f t="shared" si="667"/>
        <v>1</v>
      </c>
      <c r="BN1094" s="15">
        <f t="shared" si="667"/>
        <v>1</v>
      </c>
      <c r="BO1094" s="15">
        <f t="shared" si="667"/>
        <v>1</v>
      </c>
      <c r="BP1094" s="15">
        <f t="shared" si="667"/>
        <v>1</v>
      </c>
      <c r="BQ1094" s="15">
        <f t="shared" si="667"/>
        <v>1</v>
      </c>
      <c r="BR1094" s="15">
        <f t="shared" si="667"/>
        <v>1</v>
      </c>
      <c r="BS1094" s="15">
        <f t="shared" si="652"/>
        <v>0</v>
      </c>
      <c r="BT1094" s="15">
        <f t="shared" si="653"/>
        <v>0</v>
      </c>
      <c r="BU1094" s="15">
        <f t="shared" si="654"/>
        <v>0</v>
      </c>
      <c r="BV1094" s="15">
        <f t="shared" si="655"/>
        <v>0</v>
      </c>
      <c r="BW1094" s="15">
        <f t="shared" si="656"/>
        <v>0</v>
      </c>
      <c r="BX1094" s="15">
        <f t="shared" si="657"/>
        <v>0</v>
      </c>
      <c r="BY1094" s="15">
        <f t="shared" si="658"/>
        <v>0</v>
      </c>
      <c r="BZ1094" s="15">
        <f t="shared" si="659"/>
        <v>0</v>
      </c>
      <c r="CA1094" s="15">
        <f t="shared" si="660"/>
        <v>0</v>
      </c>
      <c r="CB1094" s="15">
        <f t="shared" si="661"/>
        <v>0</v>
      </c>
      <c r="CC1094" s="15">
        <f t="shared" si="662"/>
        <v>0</v>
      </c>
      <c r="CD1094" s="15">
        <f t="shared" si="663"/>
        <v>0</v>
      </c>
      <c r="CE1094" s="15">
        <f t="shared" si="664"/>
        <v>0</v>
      </c>
      <c r="CF1094" s="15">
        <f t="shared" si="665"/>
        <v>0</v>
      </c>
      <c r="CG1094" s="15">
        <f t="shared" si="666"/>
        <v>0</v>
      </c>
    </row>
    <row r="1095" spans="56:85" x14ac:dyDescent="0.25">
      <c r="BD1095" s="15">
        <f t="shared" si="651"/>
        <v>1</v>
      </c>
      <c r="BE1095" s="15">
        <f t="shared" si="650"/>
        <v>1</v>
      </c>
      <c r="BF1095" s="15">
        <f t="shared" si="667"/>
        <v>1</v>
      </c>
      <c r="BG1095" s="15">
        <f t="shared" si="667"/>
        <v>1</v>
      </c>
      <c r="BH1095" s="15">
        <f t="shared" si="667"/>
        <v>1</v>
      </c>
      <c r="BI1095" s="15">
        <f t="shared" si="667"/>
        <v>1</v>
      </c>
      <c r="BJ1095" s="15">
        <f t="shared" si="667"/>
        <v>1</v>
      </c>
      <c r="BK1095" s="15">
        <f t="shared" si="667"/>
        <v>1</v>
      </c>
      <c r="BL1095" s="15">
        <f t="shared" si="667"/>
        <v>1</v>
      </c>
      <c r="BM1095" s="15">
        <f t="shared" si="667"/>
        <v>1</v>
      </c>
      <c r="BN1095" s="15">
        <f t="shared" si="667"/>
        <v>1</v>
      </c>
      <c r="BO1095" s="15">
        <f t="shared" si="667"/>
        <v>1</v>
      </c>
      <c r="BP1095" s="15">
        <f t="shared" si="667"/>
        <v>1</v>
      </c>
      <c r="BQ1095" s="15">
        <f t="shared" si="667"/>
        <v>1</v>
      </c>
      <c r="BR1095" s="15">
        <f t="shared" si="667"/>
        <v>1</v>
      </c>
      <c r="BS1095" s="15">
        <f t="shared" si="652"/>
        <v>0</v>
      </c>
      <c r="BT1095" s="15">
        <f t="shared" si="653"/>
        <v>0</v>
      </c>
      <c r="BU1095" s="15">
        <f t="shared" si="654"/>
        <v>0</v>
      </c>
      <c r="BV1095" s="15">
        <f t="shared" si="655"/>
        <v>0</v>
      </c>
      <c r="BW1095" s="15">
        <f t="shared" si="656"/>
        <v>0</v>
      </c>
      <c r="BX1095" s="15">
        <f t="shared" si="657"/>
        <v>0</v>
      </c>
      <c r="BY1095" s="15">
        <f t="shared" si="658"/>
        <v>0</v>
      </c>
      <c r="BZ1095" s="15">
        <f t="shared" si="659"/>
        <v>0</v>
      </c>
      <c r="CA1095" s="15">
        <f t="shared" si="660"/>
        <v>0</v>
      </c>
      <c r="CB1095" s="15">
        <f t="shared" si="661"/>
        <v>0</v>
      </c>
      <c r="CC1095" s="15">
        <f t="shared" si="662"/>
        <v>0</v>
      </c>
      <c r="CD1095" s="15">
        <f t="shared" si="663"/>
        <v>0</v>
      </c>
      <c r="CE1095" s="15">
        <f t="shared" si="664"/>
        <v>0</v>
      </c>
      <c r="CF1095" s="15">
        <f t="shared" si="665"/>
        <v>0</v>
      </c>
      <c r="CG1095" s="15">
        <f t="shared" si="666"/>
        <v>0</v>
      </c>
    </row>
    <row r="1096" spans="56:85" x14ac:dyDescent="0.25">
      <c r="BD1096" s="15">
        <f t="shared" si="651"/>
        <v>1</v>
      </c>
      <c r="BE1096" s="15">
        <f t="shared" si="650"/>
        <v>1</v>
      </c>
      <c r="BF1096" s="15">
        <f t="shared" si="667"/>
        <v>1</v>
      </c>
      <c r="BG1096" s="15">
        <f t="shared" si="667"/>
        <v>1</v>
      </c>
      <c r="BH1096" s="15">
        <f t="shared" si="667"/>
        <v>1</v>
      </c>
      <c r="BI1096" s="15">
        <f t="shared" si="667"/>
        <v>1</v>
      </c>
      <c r="BJ1096" s="15">
        <f t="shared" si="667"/>
        <v>1</v>
      </c>
      <c r="BK1096" s="15">
        <f t="shared" si="667"/>
        <v>1</v>
      </c>
      <c r="BL1096" s="15">
        <f t="shared" si="667"/>
        <v>1</v>
      </c>
      <c r="BM1096" s="15">
        <f t="shared" si="667"/>
        <v>1</v>
      </c>
      <c r="BN1096" s="15">
        <f t="shared" si="667"/>
        <v>1</v>
      </c>
      <c r="BO1096" s="15">
        <f t="shared" si="667"/>
        <v>1</v>
      </c>
      <c r="BP1096" s="15">
        <f t="shared" si="667"/>
        <v>1</v>
      </c>
      <c r="BQ1096" s="15">
        <f t="shared" si="667"/>
        <v>1</v>
      </c>
      <c r="BR1096" s="15">
        <f t="shared" si="667"/>
        <v>1</v>
      </c>
      <c r="BS1096" s="15">
        <f t="shared" si="652"/>
        <v>0</v>
      </c>
      <c r="BT1096" s="15">
        <f t="shared" si="653"/>
        <v>0</v>
      </c>
      <c r="BU1096" s="15">
        <f t="shared" si="654"/>
        <v>0</v>
      </c>
      <c r="BV1096" s="15">
        <f t="shared" si="655"/>
        <v>0</v>
      </c>
      <c r="BW1096" s="15">
        <f t="shared" si="656"/>
        <v>0</v>
      </c>
      <c r="BX1096" s="15">
        <f t="shared" si="657"/>
        <v>0</v>
      </c>
      <c r="BY1096" s="15">
        <f t="shared" si="658"/>
        <v>0</v>
      </c>
      <c r="BZ1096" s="15">
        <f t="shared" si="659"/>
        <v>0</v>
      </c>
      <c r="CA1096" s="15">
        <f t="shared" si="660"/>
        <v>0</v>
      </c>
      <c r="CB1096" s="15">
        <f t="shared" si="661"/>
        <v>0</v>
      </c>
      <c r="CC1096" s="15">
        <f t="shared" si="662"/>
        <v>0</v>
      </c>
      <c r="CD1096" s="15">
        <f t="shared" si="663"/>
        <v>0</v>
      </c>
      <c r="CE1096" s="15">
        <f t="shared" si="664"/>
        <v>0</v>
      </c>
      <c r="CF1096" s="15">
        <f t="shared" si="665"/>
        <v>0</v>
      </c>
      <c r="CG1096" s="15">
        <f t="shared" si="666"/>
        <v>0</v>
      </c>
    </row>
    <row r="1097" spans="56:85" x14ac:dyDescent="0.25">
      <c r="BD1097" s="15">
        <f t="shared" si="651"/>
        <v>1</v>
      </c>
      <c r="BE1097" s="15">
        <f t="shared" si="650"/>
        <v>1</v>
      </c>
      <c r="BF1097" s="15">
        <f t="shared" si="667"/>
        <v>1</v>
      </c>
      <c r="BG1097" s="15">
        <f t="shared" si="667"/>
        <v>1</v>
      </c>
      <c r="BH1097" s="15">
        <f t="shared" si="667"/>
        <v>1</v>
      </c>
      <c r="BI1097" s="15">
        <f t="shared" si="667"/>
        <v>1</v>
      </c>
      <c r="BJ1097" s="15">
        <f t="shared" si="667"/>
        <v>1</v>
      </c>
      <c r="BK1097" s="15">
        <f t="shared" si="667"/>
        <v>1</v>
      </c>
      <c r="BL1097" s="15">
        <f t="shared" si="667"/>
        <v>1</v>
      </c>
      <c r="BM1097" s="15">
        <f t="shared" si="667"/>
        <v>1</v>
      </c>
      <c r="BN1097" s="15">
        <f t="shared" si="667"/>
        <v>1</v>
      </c>
      <c r="BO1097" s="15">
        <f t="shared" si="667"/>
        <v>1</v>
      </c>
      <c r="BP1097" s="15">
        <f t="shared" si="667"/>
        <v>1</v>
      </c>
      <c r="BQ1097" s="15">
        <f t="shared" si="667"/>
        <v>1</v>
      </c>
      <c r="BR1097" s="15">
        <f t="shared" si="667"/>
        <v>1</v>
      </c>
      <c r="BS1097" s="15">
        <f t="shared" si="652"/>
        <v>0</v>
      </c>
      <c r="BT1097" s="15">
        <f t="shared" si="653"/>
        <v>0</v>
      </c>
      <c r="BU1097" s="15">
        <f t="shared" si="654"/>
        <v>0</v>
      </c>
      <c r="BV1097" s="15">
        <f t="shared" si="655"/>
        <v>0</v>
      </c>
      <c r="BW1097" s="15">
        <f t="shared" si="656"/>
        <v>0</v>
      </c>
      <c r="BX1097" s="15">
        <f t="shared" si="657"/>
        <v>0</v>
      </c>
      <c r="BY1097" s="15">
        <f t="shared" si="658"/>
        <v>0</v>
      </c>
      <c r="BZ1097" s="15">
        <f t="shared" si="659"/>
        <v>0</v>
      </c>
      <c r="CA1097" s="15">
        <f t="shared" si="660"/>
        <v>0</v>
      </c>
      <c r="CB1097" s="15">
        <f t="shared" si="661"/>
        <v>0</v>
      </c>
      <c r="CC1097" s="15">
        <f t="shared" si="662"/>
        <v>0</v>
      </c>
      <c r="CD1097" s="15">
        <f t="shared" si="663"/>
        <v>0</v>
      </c>
      <c r="CE1097" s="15">
        <f t="shared" si="664"/>
        <v>0</v>
      </c>
      <c r="CF1097" s="15">
        <f t="shared" si="665"/>
        <v>0</v>
      </c>
      <c r="CG1097" s="15">
        <f t="shared" si="666"/>
        <v>0</v>
      </c>
    </row>
    <row r="1098" spans="56:85" x14ac:dyDescent="0.25">
      <c r="BD1098" s="15">
        <f t="shared" si="651"/>
        <v>1</v>
      </c>
      <c r="BE1098" s="15">
        <f t="shared" si="650"/>
        <v>1</v>
      </c>
      <c r="BF1098" s="15">
        <f t="shared" si="667"/>
        <v>1</v>
      </c>
      <c r="BG1098" s="15">
        <f t="shared" si="667"/>
        <v>1</v>
      </c>
      <c r="BH1098" s="15">
        <f t="shared" si="667"/>
        <v>1</v>
      </c>
      <c r="BI1098" s="15">
        <f t="shared" si="667"/>
        <v>1</v>
      </c>
      <c r="BJ1098" s="15">
        <f t="shared" si="667"/>
        <v>1</v>
      </c>
      <c r="BK1098" s="15">
        <f t="shared" si="667"/>
        <v>1</v>
      </c>
      <c r="BL1098" s="15">
        <f t="shared" si="667"/>
        <v>1</v>
      </c>
      <c r="BM1098" s="15">
        <f t="shared" si="667"/>
        <v>1</v>
      </c>
      <c r="BN1098" s="15">
        <f t="shared" si="667"/>
        <v>1</v>
      </c>
      <c r="BO1098" s="15">
        <f t="shared" si="667"/>
        <v>1</v>
      </c>
      <c r="BP1098" s="15">
        <f t="shared" si="667"/>
        <v>1</v>
      </c>
      <c r="BQ1098" s="15">
        <f t="shared" si="667"/>
        <v>1</v>
      </c>
      <c r="BR1098" s="15">
        <f t="shared" si="667"/>
        <v>1</v>
      </c>
      <c r="BS1098" s="15">
        <f t="shared" si="652"/>
        <v>0</v>
      </c>
      <c r="BT1098" s="15">
        <f t="shared" si="653"/>
        <v>0</v>
      </c>
      <c r="BU1098" s="15">
        <f t="shared" si="654"/>
        <v>0</v>
      </c>
      <c r="BV1098" s="15">
        <f t="shared" si="655"/>
        <v>0</v>
      </c>
      <c r="BW1098" s="15">
        <f t="shared" si="656"/>
        <v>0</v>
      </c>
      <c r="BX1098" s="15">
        <f t="shared" si="657"/>
        <v>0</v>
      </c>
      <c r="BY1098" s="15">
        <f t="shared" si="658"/>
        <v>0</v>
      </c>
      <c r="BZ1098" s="15">
        <f t="shared" si="659"/>
        <v>0</v>
      </c>
      <c r="CA1098" s="15">
        <f t="shared" si="660"/>
        <v>0</v>
      </c>
      <c r="CB1098" s="15">
        <f t="shared" si="661"/>
        <v>0</v>
      </c>
      <c r="CC1098" s="15">
        <f t="shared" si="662"/>
        <v>0</v>
      </c>
      <c r="CD1098" s="15">
        <f t="shared" si="663"/>
        <v>0</v>
      </c>
      <c r="CE1098" s="15">
        <f t="shared" si="664"/>
        <v>0</v>
      </c>
      <c r="CF1098" s="15">
        <f t="shared" si="665"/>
        <v>0</v>
      </c>
      <c r="CG1098" s="15">
        <f t="shared" si="666"/>
        <v>0</v>
      </c>
    </row>
    <row r="1099" spans="56:85" x14ac:dyDescent="0.25">
      <c r="BD1099" s="15">
        <f t="shared" si="651"/>
        <v>1</v>
      </c>
      <c r="BE1099" s="15">
        <f t="shared" si="650"/>
        <v>1</v>
      </c>
      <c r="BF1099" s="15">
        <f t="shared" si="667"/>
        <v>1</v>
      </c>
      <c r="BG1099" s="15">
        <f t="shared" si="667"/>
        <v>1</v>
      </c>
      <c r="BH1099" s="15">
        <f t="shared" si="667"/>
        <v>1</v>
      </c>
      <c r="BI1099" s="15">
        <f t="shared" si="667"/>
        <v>1</v>
      </c>
      <c r="BJ1099" s="15">
        <f t="shared" si="667"/>
        <v>1</v>
      </c>
      <c r="BK1099" s="15">
        <f t="shared" si="667"/>
        <v>1</v>
      </c>
      <c r="BL1099" s="15">
        <f t="shared" si="667"/>
        <v>1</v>
      </c>
      <c r="BM1099" s="15">
        <f t="shared" si="667"/>
        <v>1</v>
      </c>
      <c r="BN1099" s="15">
        <f t="shared" si="667"/>
        <v>1</v>
      </c>
      <c r="BO1099" s="15">
        <f t="shared" si="667"/>
        <v>1</v>
      </c>
      <c r="BP1099" s="15">
        <f t="shared" si="667"/>
        <v>1</v>
      </c>
      <c r="BQ1099" s="15">
        <f t="shared" si="667"/>
        <v>1</v>
      </c>
      <c r="BR1099" s="15">
        <f t="shared" si="667"/>
        <v>1</v>
      </c>
      <c r="BS1099" s="15">
        <f t="shared" si="652"/>
        <v>0</v>
      </c>
      <c r="BT1099" s="15">
        <f t="shared" si="653"/>
        <v>0</v>
      </c>
      <c r="BU1099" s="15">
        <f t="shared" si="654"/>
        <v>0</v>
      </c>
      <c r="BV1099" s="15">
        <f t="shared" si="655"/>
        <v>0</v>
      </c>
      <c r="BW1099" s="15">
        <f t="shared" si="656"/>
        <v>0</v>
      </c>
      <c r="BX1099" s="15">
        <f t="shared" si="657"/>
        <v>0</v>
      </c>
      <c r="BY1099" s="15">
        <f t="shared" si="658"/>
        <v>0</v>
      </c>
      <c r="BZ1099" s="15">
        <f t="shared" si="659"/>
        <v>0</v>
      </c>
      <c r="CA1099" s="15">
        <f t="shared" si="660"/>
        <v>0</v>
      </c>
      <c r="CB1099" s="15">
        <f t="shared" si="661"/>
        <v>0</v>
      </c>
      <c r="CC1099" s="15">
        <f t="shared" si="662"/>
        <v>0</v>
      </c>
      <c r="CD1099" s="15">
        <f t="shared" si="663"/>
        <v>0</v>
      </c>
      <c r="CE1099" s="15">
        <f t="shared" si="664"/>
        <v>0</v>
      </c>
      <c r="CF1099" s="15">
        <f t="shared" si="665"/>
        <v>0</v>
      </c>
      <c r="CG1099" s="15">
        <f t="shared" si="666"/>
        <v>0</v>
      </c>
    </row>
    <row r="1100" spans="56:85" x14ac:dyDescent="0.25">
      <c r="BD1100" s="15">
        <f t="shared" si="651"/>
        <v>1</v>
      </c>
      <c r="BE1100" s="15">
        <f t="shared" si="650"/>
        <v>1</v>
      </c>
      <c r="BF1100" s="15">
        <f t="shared" si="667"/>
        <v>1</v>
      </c>
      <c r="BG1100" s="15">
        <f t="shared" si="667"/>
        <v>1</v>
      </c>
      <c r="BH1100" s="15">
        <f t="shared" si="667"/>
        <v>1</v>
      </c>
      <c r="BI1100" s="15">
        <f t="shared" si="667"/>
        <v>1</v>
      </c>
      <c r="BJ1100" s="15">
        <f t="shared" si="667"/>
        <v>1</v>
      </c>
      <c r="BK1100" s="15">
        <f t="shared" si="667"/>
        <v>1</v>
      </c>
      <c r="BL1100" s="15">
        <f t="shared" si="667"/>
        <v>1</v>
      </c>
      <c r="BM1100" s="15">
        <f t="shared" si="667"/>
        <v>1</v>
      </c>
      <c r="BN1100" s="15">
        <f t="shared" si="667"/>
        <v>1</v>
      </c>
      <c r="BO1100" s="15">
        <f t="shared" si="667"/>
        <v>1</v>
      </c>
      <c r="BP1100" s="15">
        <f t="shared" si="667"/>
        <v>1</v>
      </c>
      <c r="BQ1100" s="15">
        <f t="shared" si="667"/>
        <v>1</v>
      </c>
      <c r="BR1100" s="15">
        <f t="shared" si="667"/>
        <v>1</v>
      </c>
      <c r="BS1100" s="15">
        <f t="shared" si="652"/>
        <v>0</v>
      </c>
      <c r="BT1100" s="15">
        <f t="shared" si="653"/>
        <v>0</v>
      </c>
      <c r="BU1100" s="15">
        <f t="shared" si="654"/>
        <v>0</v>
      </c>
      <c r="BV1100" s="15">
        <f t="shared" si="655"/>
        <v>0</v>
      </c>
      <c r="BW1100" s="15">
        <f t="shared" si="656"/>
        <v>0</v>
      </c>
      <c r="BX1100" s="15">
        <f t="shared" si="657"/>
        <v>0</v>
      </c>
      <c r="BY1100" s="15">
        <f t="shared" si="658"/>
        <v>0</v>
      </c>
      <c r="BZ1100" s="15">
        <f t="shared" si="659"/>
        <v>0</v>
      </c>
      <c r="CA1100" s="15">
        <f t="shared" si="660"/>
        <v>0</v>
      </c>
      <c r="CB1100" s="15">
        <f t="shared" si="661"/>
        <v>0</v>
      </c>
      <c r="CC1100" s="15">
        <f t="shared" si="662"/>
        <v>0</v>
      </c>
      <c r="CD1100" s="15">
        <f t="shared" si="663"/>
        <v>0</v>
      </c>
      <c r="CE1100" s="15">
        <f t="shared" si="664"/>
        <v>0</v>
      </c>
      <c r="CF1100" s="15">
        <f t="shared" si="665"/>
        <v>0</v>
      </c>
      <c r="CG1100" s="15">
        <f t="shared" si="666"/>
        <v>0</v>
      </c>
    </row>
    <row r="1101" spans="56:85" x14ac:dyDescent="0.25">
      <c r="BD1101" s="15">
        <f t="shared" si="651"/>
        <v>1</v>
      </c>
      <c r="BE1101" s="15">
        <f t="shared" si="650"/>
        <v>1</v>
      </c>
      <c r="BF1101" s="15">
        <f t="shared" si="667"/>
        <v>1</v>
      </c>
      <c r="BG1101" s="15">
        <f t="shared" si="667"/>
        <v>1</v>
      </c>
      <c r="BH1101" s="15">
        <f t="shared" si="667"/>
        <v>1</v>
      </c>
      <c r="BI1101" s="15">
        <f t="shared" si="667"/>
        <v>1</v>
      </c>
      <c r="BJ1101" s="15">
        <f t="shared" si="667"/>
        <v>1</v>
      </c>
      <c r="BK1101" s="15">
        <f t="shared" si="667"/>
        <v>1</v>
      </c>
      <c r="BL1101" s="15">
        <f t="shared" si="667"/>
        <v>1</v>
      </c>
      <c r="BM1101" s="15">
        <f t="shared" si="667"/>
        <v>1</v>
      </c>
      <c r="BN1101" s="15">
        <f t="shared" si="667"/>
        <v>1</v>
      </c>
      <c r="BO1101" s="15">
        <f t="shared" si="667"/>
        <v>1</v>
      </c>
      <c r="BP1101" s="15">
        <f t="shared" si="667"/>
        <v>1</v>
      </c>
      <c r="BQ1101" s="15">
        <f t="shared" si="667"/>
        <v>1</v>
      </c>
      <c r="BR1101" s="15">
        <f t="shared" si="667"/>
        <v>1</v>
      </c>
      <c r="BS1101" s="15">
        <f t="shared" si="652"/>
        <v>0</v>
      </c>
      <c r="BT1101" s="15">
        <f t="shared" si="653"/>
        <v>0</v>
      </c>
      <c r="BU1101" s="15">
        <f t="shared" si="654"/>
        <v>0</v>
      </c>
      <c r="BV1101" s="15">
        <f t="shared" si="655"/>
        <v>0</v>
      </c>
      <c r="BW1101" s="15">
        <f t="shared" si="656"/>
        <v>0</v>
      </c>
      <c r="BX1101" s="15">
        <f t="shared" si="657"/>
        <v>0</v>
      </c>
      <c r="BY1101" s="15">
        <f t="shared" si="658"/>
        <v>0</v>
      </c>
      <c r="BZ1101" s="15">
        <f t="shared" si="659"/>
        <v>0</v>
      </c>
      <c r="CA1101" s="15">
        <f t="shared" si="660"/>
        <v>0</v>
      </c>
      <c r="CB1101" s="15">
        <f t="shared" si="661"/>
        <v>0</v>
      </c>
      <c r="CC1101" s="15">
        <f t="shared" si="662"/>
        <v>0</v>
      </c>
      <c r="CD1101" s="15">
        <f t="shared" si="663"/>
        <v>0</v>
      </c>
      <c r="CE1101" s="15">
        <f t="shared" si="664"/>
        <v>0</v>
      </c>
      <c r="CF1101" s="15">
        <f t="shared" si="665"/>
        <v>0</v>
      </c>
      <c r="CG1101" s="15">
        <f t="shared" si="666"/>
        <v>0</v>
      </c>
    </row>
    <row r="1102" spans="56:85" x14ac:dyDescent="0.25">
      <c r="BD1102" s="15">
        <f t="shared" si="651"/>
        <v>1</v>
      </c>
      <c r="BE1102" s="15">
        <f t="shared" si="650"/>
        <v>1</v>
      </c>
      <c r="BF1102" s="15">
        <f t="shared" si="667"/>
        <v>1</v>
      </c>
      <c r="BG1102" s="15">
        <f t="shared" si="667"/>
        <v>1</v>
      </c>
      <c r="BH1102" s="15">
        <f t="shared" si="667"/>
        <v>1</v>
      </c>
      <c r="BI1102" s="15">
        <f t="shared" si="667"/>
        <v>1</v>
      </c>
      <c r="BJ1102" s="15">
        <f t="shared" si="667"/>
        <v>1</v>
      </c>
      <c r="BK1102" s="15">
        <f t="shared" si="667"/>
        <v>1</v>
      </c>
      <c r="BL1102" s="15">
        <f t="shared" si="667"/>
        <v>1</v>
      </c>
      <c r="BM1102" s="15">
        <f t="shared" si="667"/>
        <v>1</v>
      </c>
      <c r="BN1102" s="15">
        <f t="shared" si="667"/>
        <v>1</v>
      </c>
      <c r="BO1102" s="15">
        <f t="shared" si="667"/>
        <v>1</v>
      </c>
      <c r="BP1102" s="15">
        <f t="shared" si="667"/>
        <v>1</v>
      </c>
      <c r="BQ1102" s="15">
        <f t="shared" si="667"/>
        <v>1</v>
      </c>
      <c r="BR1102" s="15">
        <f t="shared" si="667"/>
        <v>1</v>
      </c>
      <c r="BS1102" s="15">
        <f t="shared" si="652"/>
        <v>0</v>
      </c>
      <c r="BT1102" s="15">
        <f t="shared" si="653"/>
        <v>0</v>
      </c>
      <c r="BU1102" s="15">
        <f t="shared" si="654"/>
        <v>0</v>
      </c>
      <c r="BV1102" s="15">
        <f t="shared" si="655"/>
        <v>0</v>
      </c>
      <c r="BW1102" s="15">
        <f t="shared" si="656"/>
        <v>0</v>
      </c>
      <c r="BX1102" s="15">
        <f t="shared" si="657"/>
        <v>0</v>
      </c>
      <c r="BY1102" s="15">
        <f t="shared" si="658"/>
        <v>0</v>
      </c>
      <c r="BZ1102" s="15">
        <f t="shared" si="659"/>
        <v>0</v>
      </c>
      <c r="CA1102" s="15">
        <f t="shared" si="660"/>
        <v>0</v>
      </c>
      <c r="CB1102" s="15">
        <f t="shared" si="661"/>
        <v>0</v>
      </c>
      <c r="CC1102" s="15">
        <f t="shared" si="662"/>
        <v>0</v>
      </c>
      <c r="CD1102" s="15">
        <f t="shared" si="663"/>
        <v>0</v>
      </c>
      <c r="CE1102" s="15">
        <f t="shared" si="664"/>
        <v>0</v>
      </c>
      <c r="CF1102" s="15">
        <f t="shared" si="665"/>
        <v>0</v>
      </c>
      <c r="CG1102" s="15">
        <f t="shared" si="666"/>
        <v>0</v>
      </c>
    </row>
    <row r="1103" spans="56:85" x14ac:dyDescent="0.25">
      <c r="BD1103" s="15">
        <f t="shared" si="651"/>
        <v>1</v>
      </c>
      <c r="BE1103" s="15">
        <f t="shared" si="650"/>
        <v>1</v>
      </c>
      <c r="BF1103" s="15">
        <f t="shared" si="667"/>
        <v>1</v>
      </c>
      <c r="BG1103" s="15">
        <f t="shared" si="667"/>
        <v>1</v>
      </c>
      <c r="BH1103" s="15">
        <f t="shared" si="667"/>
        <v>1</v>
      </c>
      <c r="BI1103" s="15">
        <f t="shared" si="667"/>
        <v>1</v>
      </c>
      <c r="BJ1103" s="15">
        <f t="shared" si="667"/>
        <v>1</v>
      </c>
      <c r="BK1103" s="15">
        <f t="shared" si="667"/>
        <v>1</v>
      </c>
      <c r="BL1103" s="15">
        <f t="shared" si="667"/>
        <v>1</v>
      </c>
      <c r="BM1103" s="15">
        <f t="shared" si="667"/>
        <v>1</v>
      </c>
      <c r="BN1103" s="15">
        <f t="shared" si="667"/>
        <v>1</v>
      </c>
      <c r="BO1103" s="15">
        <f t="shared" si="667"/>
        <v>1</v>
      </c>
      <c r="BP1103" s="15">
        <f t="shared" si="667"/>
        <v>1</v>
      </c>
      <c r="BQ1103" s="15">
        <f t="shared" si="667"/>
        <v>1</v>
      </c>
      <c r="BR1103" s="15">
        <f t="shared" si="667"/>
        <v>1</v>
      </c>
      <c r="BS1103" s="15">
        <f t="shared" si="652"/>
        <v>0</v>
      </c>
      <c r="BT1103" s="15">
        <f t="shared" si="653"/>
        <v>0</v>
      </c>
      <c r="BU1103" s="15">
        <f t="shared" si="654"/>
        <v>0</v>
      </c>
      <c r="BV1103" s="15">
        <f t="shared" si="655"/>
        <v>0</v>
      </c>
      <c r="BW1103" s="15">
        <f t="shared" si="656"/>
        <v>0</v>
      </c>
      <c r="BX1103" s="15">
        <f t="shared" si="657"/>
        <v>0</v>
      </c>
      <c r="BY1103" s="15">
        <f t="shared" si="658"/>
        <v>0</v>
      </c>
      <c r="BZ1103" s="15">
        <f t="shared" si="659"/>
        <v>0</v>
      </c>
      <c r="CA1103" s="15">
        <f t="shared" si="660"/>
        <v>0</v>
      </c>
      <c r="CB1103" s="15">
        <f t="shared" si="661"/>
        <v>0</v>
      </c>
      <c r="CC1103" s="15">
        <f t="shared" si="662"/>
        <v>0</v>
      </c>
      <c r="CD1103" s="15">
        <f t="shared" si="663"/>
        <v>0</v>
      </c>
      <c r="CE1103" s="15">
        <f t="shared" si="664"/>
        <v>0</v>
      </c>
      <c r="CF1103" s="15">
        <f t="shared" si="665"/>
        <v>0</v>
      </c>
      <c r="CG1103" s="15">
        <f t="shared" si="666"/>
        <v>0</v>
      </c>
    </row>
    <row r="1104" spans="56:85" x14ac:dyDescent="0.25">
      <c r="BD1104" s="15">
        <f t="shared" si="651"/>
        <v>1</v>
      </c>
      <c r="BE1104" s="15">
        <f t="shared" si="650"/>
        <v>1</v>
      </c>
      <c r="BF1104" s="15">
        <f t="shared" ref="BF1104:BR1113" si="668">IF(BF$1-$AW1104&gt;$CK$1,1,0)</f>
        <v>1</v>
      </c>
      <c r="BG1104" s="15">
        <f t="shared" si="668"/>
        <v>1</v>
      </c>
      <c r="BH1104" s="15">
        <f t="shared" si="668"/>
        <v>1</v>
      </c>
      <c r="BI1104" s="15">
        <f t="shared" si="668"/>
        <v>1</v>
      </c>
      <c r="BJ1104" s="15">
        <f t="shared" si="668"/>
        <v>1</v>
      </c>
      <c r="BK1104" s="15">
        <f t="shared" si="668"/>
        <v>1</v>
      </c>
      <c r="BL1104" s="15">
        <f t="shared" si="668"/>
        <v>1</v>
      </c>
      <c r="BM1104" s="15">
        <f t="shared" si="668"/>
        <v>1</v>
      </c>
      <c r="BN1104" s="15">
        <f t="shared" si="668"/>
        <v>1</v>
      </c>
      <c r="BO1104" s="15">
        <f t="shared" si="668"/>
        <v>1</v>
      </c>
      <c r="BP1104" s="15">
        <f t="shared" si="668"/>
        <v>1</v>
      </c>
      <c r="BQ1104" s="15">
        <f t="shared" si="668"/>
        <v>1</v>
      </c>
      <c r="BR1104" s="15">
        <f t="shared" si="668"/>
        <v>1</v>
      </c>
      <c r="BS1104" s="15">
        <f t="shared" si="652"/>
        <v>0</v>
      </c>
      <c r="BT1104" s="15">
        <f t="shared" si="653"/>
        <v>0</v>
      </c>
      <c r="BU1104" s="15">
        <f t="shared" si="654"/>
        <v>0</v>
      </c>
      <c r="BV1104" s="15">
        <f t="shared" si="655"/>
        <v>0</v>
      </c>
      <c r="BW1104" s="15">
        <f t="shared" si="656"/>
        <v>0</v>
      </c>
      <c r="BX1104" s="15">
        <f t="shared" si="657"/>
        <v>0</v>
      </c>
      <c r="BY1104" s="15">
        <f t="shared" si="658"/>
        <v>0</v>
      </c>
      <c r="BZ1104" s="15">
        <f t="shared" si="659"/>
        <v>0</v>
      </c>
      <c r="CA1104" s="15">
        <f t="shared" si="660"/>
        <v>0</v>
      </c>
      <c r="CB1104" s="15">
        <f t="shared" si="661"/>
        <v>0</v>
      </c>
      <c r="CC1104" s="15">
        <f t="shared" si="662"/>
        <v>0</v>
      </c>
      <c r="CD1104" s="15">
        <f t="shared" si="663"/>
        <v>0</v>
      </c>
      <c r="CE1104" s="15">
        <f t="shared" si="664"/>
        <v>0</v>
      </c>
      <c r="CF1104" s="15">
        <f t="shared" si="665"/>
        <v>0</v>
      </c>
      <c r="CG1104" s="15">
        <f t="shared" si="666"/>
        <v>0</v>
      </c>
    </row>
    <row r="1105" spans="56:85" x14ac:dyDescent="0.25">
      <c r="BD1105" s="15">
        <f t="shared" si="651"/>
        <v>1</v>
      </c>
      <c r="BE1105" s="15">
        <f t="shared" si="650"/>
        <v>1</v>
      </c>
      <c r="BF1105" s="15">
        <f t="shared" si="668"/>
        <v>1</v>
      </c>
      <c r="BG1105" s="15">
        <f t="shared" si="668"/>
        <v>1</v>
      </c>
      <c r="BH1105" s="15">
        <f t="shared" si="668"/>
        <v>1</v>
      </c>
      <c r="BI1105" s="15">
        <f t="shared" si="668"/>
        <v>1</v>
      </c>
      <c r="BJ1105" s="15">
        <f t="shared" si="668"/>
        <v>1</v>
      </c>
      <c r="BK1105" s="15">
        <f t="shared" si="668"/>
        <v>1</v>
      </c>
      <c r="BL1105" s="15">
        <f t="shared" si="668"/>
        <v>1</v>
      </c>
      <c r="BM1105" s="15">
        <f t="shared" si="668"/>
        <v>1</v>
      </c>
      <c r="BN1105" s="15">
        <f t="shared" si="668"/>
        <v>1</v>
      </c>
      <c r="BO1105" s="15">
        <f t="shared" si="668"/>
        <v>1</v>
      </c>
      <c r="BP1105" s="15">
        <f t="shared" si="668"/>
        <v>1</v>
      </c>
      <c r="BQ1105" s="15">
        <f t="shared" si="668"/>
        <v>1</v>
      </c>
      <c r="BR1105" s="15">
        <f t="shared" si="668"/>
        <v>1</v>
      </c>
      <c r="BS1105" s="15">
        <f t="shared" si="652"/>
        <v>0</v>
      </c>
      <c r="BT1105" s="15">
        <f t="shared" si="653"/>
        <v>0</v>
      </c>
      <c r="BU1105" s="15">
        <f t="shared" si="654"/>
        <v>0</v>
      </c>
      <c r="BV1105" s="15">
        <f t="shared" si="655"/>
        <v>0</v>
      </c>
      <c r="BW1105" s="15">
        <f t="shared" si="656"/>
        <v>0</v>
      </c>
      <c r="BX1105" s="15">
        <f t="shared" si="657"/>
        <v>0</v>
      </c>
      <c r="BY1105" s="15">
        <f t="shared" si="658"/>
        <v>0</v>
      </c>
      <c r="BZ1105" s="15">
        <f t="shared" si="659"/>
        <v>0</v>
      </c>
      <c r="CA1105" s="15">
        <f t="shared" si="660"/>
        <v>0</v>
      </c>
      <c r="CB1105" s="15">
        <f t="shared" si="661"/>
        <v>0</v>
      </c>
      <c r="CC1105" s="15">
        <f t="shared" si="662"/>
        <v>0</v>
      </c>
      <c r="CD1105" s="15">
        <f t="shared" si="663"/>
        <v>0</v>
      </c>
      <c r="CE1105" s="15">
        <f t="shared" si="664"/>
        <v>0</v>
      </c>
      <c r="CF1105" s="15">
        <f t="shared" si="665"/>
        <v>0</v>
      </c>
      <c r="CG1105" s="15">
        <f t="shared" si="666"/>
        <v>0</v>
      </c>
    </row>
    <row r="1106" spans="56:85" x14ac:dyDescent="0.25">
      <c r="BD1106" s="15">
        <f t="shared" si="651"/>
        <v>1</v>
      </c>
      <c r="BE1106" s="15">
        <f t="shared" si="650"/>
        <v>1</v>
      </c>
      <c r="BF1106" s="15">
        <f t="shared" si="668"/>
        <v>1</v>
      </c>
      <c r="BG1106" s="15">
        <f t="shared" si="668"/>
        <v>1</v>
      </c>
      <c r="BH1106" s="15">
        <f t="shared" si="668"/>
        <v>1</v>
      </c>
      <c r="BI1106" s="15">
        <f t="shared" si="668"/>
        <v>1</v>
      </c>
      <c r="BJ1106" s="15">
        <f t="shared" si="668"/>
        <v>1</v>
      </c>
      <c r="BK1106" s="15">
        <f t="shared" si="668"/>
        <v>1</v>
      </c>
      <c r="BL1106" s="15">
        <f t="shared" si="668"/>
        <v>1</v>
      </c>
      <c r="BM1106" s="15">
        <f t="shared" si="668"/>
        <v>1</v>
      </c>
      <c r="BN1106" s="15">
        <f t="shared" si="668"/>
        <v>1</v>
      </c>
      <c r="BO1106" s="15">
        <f t="shared" si="668"/>
        <v>1</v>
      </c>
      <c r="BP1106" s="15">
        <f t="shared" si="668"/>
        <v>1</v>
      </c>
      <c r="BQ1106" s="15">
        <f t="shared" si="668"/>
        <v>1</v>
      </c>
      <c r="BR1106" s="15">
        <f t="shared" si="668"/>
        <v>1</v>
      </c>
      <c r="BS1106" s="15">
        <f t="shared" si="652"/>
        <v>0</v>
      </c>
      <c r="BT1106" s="15">
        <f t="shared" si="653"/>
        <v>0</v>
      </c>
      <c r="BU1106" s="15">
        <f t="shared" si="654"/>
        <v>0</v>
      </c>
      <c r="BV1106" s="15">
        <f t="shared" si="655"/>
        <v>0</v>
      </c>
      <c r="BW1106" s="15">
        <f t="shared" si="656"/>
        <v>0</v>
      </c>
      <c r="BX1106" s="15">
        <f t="shared" si="657"/>
        <v>0</v>
      </c>
      <c r="BY1106" s="15">
        <f t="shared" si="658"/>
        <v>0</v>
      </c>
      <c r="BZ1106" s="15">
        <f t="shared" si="659"/>
        <v>0</v>
      </c>
      <c r="CA1106" s="15">
        <f t="shared" si="660"/>
        <v>0</v>
      </c>
      <c r="CB1106" s="15">
        <f t="shared" si="661"/>
        <v>0</v>
      </c>
      <c r="CC1106" s="15">
        <f t="shared" si="662"/>
        <v>0</v>
      </c>
      <c r="CD1106" s="15">
        <f t="shared" si="663"/>
        <v>0</v>
      </c>
      <c r="CE1106" s="15">
        <f t="shared" si="664"/>
        <v>0</v>
      </c>
      <c r="CF1106" s="15">
        <f t="shared" si="665"/>
        <v>0</v>
      </c>
      <c r="CG1106" s="15">
        <f t="shared" si="666"/>
        <v>0</v>
      </c>
    </row>
    <row r="1107" spans="56:85" x14ac:dyDescent="0.25">
      <c r="BD1107" s="15">
        <f t="shared" si="651"/>
        <v>1</v>
      </c>
      <c r="BE1107" s="15">
        <f t="shared" si="650"/>
        <v>1</v>
      </c>
      <c r="BF1107" s="15">
        <f t="shared" si="668"/>
        <v>1</v>
      </c>
      <c r="BG1107" s="15">
        <f t="shared" si="668"/>
        <v>1</v>
      </c>
      <c r="BH1107" s="15">
        <f t="shared" si="668"/>
        <v>1</v>
      </c>
      <c r="BI1107" s="15">
        <f t="shared" si="668"/>
        <v>1</v>
      </c>
      <c r="BJ1107" s="15">
        <f t="shared" si="668"/>
        <v>1</v>
      </c>
      <c r="BK1107" s="15">
        <f t="shared" si="668"/>
        <v>1</v>
      </c>
      <c r="BL1107" s="15">
        <f t="shared" si="668"/>
        <v>1</v>
      </c>
      <c r="BM1107" s="15">
        <f t="shared" si="668"/>
        <v>1</v>
      </c>
      <c r="BN1107" s="15">
        <f t="shared" si="668"/>
        <v>1</v>
      </c>
      <c r="BO1107" s="15">
        <f t="shared" si="668"/>
        <v>1</v>
      </c>
      <c r="BP1107" s="15">
        <f t="shared" si="668"/>
        <v>1</v>
      </c>
      <c r="BQ1107" s="15">
        <f t="shared" si="668"/>
        <v>1</v>
      </c>
      <c r="BR1107" s="15">
        <f t="shared" si="668"/>
        <v>1</v>
      </c>
      <c r="BS1107" s="15">
        <f t="shared" si="652"/>
        <v>0</v>
      </c>
      <c r="BT1107" s="15">
        <f t="shared" si="653"/>
        <v>0</v>
      </c>
      <c r="BU1107" s="15">
        <f t="shared" si="654"/>
        <v>0</v>
      </c>
      <c r="BV1107" s="15">
        <f t="shared" si="655"/>
        <v>0</v>
      </c>
      <c r="BW1107" s="15">
        <f t="shared" si="656"/>
        <v>0</v>
      </c>
      <c r="BX1107" s="15">
        <f t="shared" si="657"/>
        <v>0</v>
      </c>
      <c r="BY1107" s="15">
        <f t="shared" si="658"/>
        <v>0</v>
      </c>
      <c r="BZ1107" s="15">
        <f t="shared" si="659"/>
        <v>0</v>
      </c>
      <c r="CA1107" s="15">
        <f t="shared" si="660"/>
        <v>0</v>
      </c>
      <c r="CB1107" s="15">
        <f t="shared" si="661"/>
        <v>0</v>
      </c>
      <c r="CC1107" s="15">
        <f t="shared" si="662"/>
        <v>0</v>
      </c>
      <c r="CD1107" s="15">
        <f t="shared" si="663"/>
        <v>0</v>
      </c>
      <c r="CE1107" s="15">
        <f t="shared" si="664"/>
        <v>0</v>
      </c>
      <c r="CF1107" s="15">
        <f t="shared" si="665"/>
        <v>0</v>
      </c>
      <c r="CG1107" s="15">
        <f t="shared" si="666"/>
        <v>0</v>
      </c>
    </row>
    <row r="1108" spans="56:85" x14ac:dyDescent="0.25">
      <c r="BD1108" s="15">
        <f t="shared" si="651"/>
        <v>1</v>
      </c>
      <c r="BE1108" s="15">
        <f t="shared" si="650"/>
        <v>1</v>
      </c>
      <c r="BF1108" s="15">
        <f t="shared" si="668"/>
        <v>1</v>
      </c>
      <c r="BG1108" s="15">
        <f t="shared" si="668"/>
        <v>1</v>
      </c>
      <c r="BH1108" s="15">
        <f t="shared" si="668"/>
        <v>1</v>
      </c>
      <c r="BI1108" s="15">
        <f t="shared" si="668"/>
        <v>1</v>
      </c>
      <c r="BJ1108" s="15">
        <f t="shared" si="668"/>
        <v>1</v>
      </c>
      <c r="BK1108" s="15">
        <f t="shared" si="668"/>
        <v>1</v>
      </c>
      <c r="BL1108" s="15">
        <f t="shared" si="668"/>
        <v>1</v>
      </c>
      <c r="BM1108" s="15">
        <f t="shared" si="668"/>
        <v>1</v>
      </c>
      <c r="BN1108" s="15">
        <f t="shared" si="668"/>
        <v>1</v>
      </c>
      <c r="BO1108" s="15">
        <f t="shared" si="668"/>
        <v>1</v>
      </c>
      <c r="BP1108" s="15">
        <f t="shared" si="668"/>
        <v>1</v>
      </c>
      <c r="BQ1108" s="15">
        <f t="shared" si="668"/>
        <v>1</v>
      </c>
      <c r="BR1108" s="15">
        <f t="shared" si="668"/>
        <v>1</v>
      </c>
      <c r="BS1108" s="15">
        <f t="shared" si="652"/>
        <v>0</v>
      </c>
      <c r="BT1108" s="15">
        <f t="shared" si="653"/>
        <v>0</v>
      </c>
      <c r="BU1108" s="15">
        <f t="shared" si="654"/>
        <v>0</v>
      </c>
      <c r="BV1108" s="15">
        <f t="shared" si="655"/>
        <v>0</v>
      </c>
      <c r="BW1108" s="15">
        <f t="shared" si="656"/>
        <v>0</v>
      </c>
      <c r="BX1108" s="15">
        <f t="shared" si="657"/>
        <v>0</v>
      </c>
      <c r="BY1108" s="15">
        <f t="shared" si="658"/>
        <v>0</v>
      </c>
      <c r="BZ1108" s="15">
        <f t="shared" si="659"/>
        <v>0</v>
      </c>
      <c r="CA1108" s="15">
        <f t="shared" si="660"/>
        <v>0</v>
      </c>
      <c r="CB1108" s="15">
        <f t="shared" si="661"/>
        <v>0</v>
      </c>
      <c r="CC1108" s="15">
        <f t="shared" si="662"/>
        <v>0</v>
      </c>
      <c r="CD1108" s="15">
        <f t="shared" si="663"/>
        <v>0</v>
      </c>
      <c r="CE1108" s="15">
        <f t="shared" si="664"/>
        <v>0</v>
      </c>
      <c r="CF1108" s="15">
        <f t="shared" si="665"/>
        <v>0</v>
      </c>
      <c r="CG1108" s="15">
        <f t="shared" si="666"/>
        <v>0</v>
      </c>
    </row>
    <row r="1109" spans="56:85" x14ac:dyDescent="0.25">
      <c r="BD1109" s="15">
        <f t="shared" si="651"/>
        <v>1</v>
      </c>
      <c r="BE1109" s="15">
        <f t="shared" si="650"/>
        <v>1</v>
      </c>
      <c r="BF1109" s="15">
        <f t="shared" si="668"/>
        <v>1</v>
      </c>
      <c r="BG1109" s="15">
        <f t="shared" si="668"/>
        <v>1</v>
      </c>
      <c r="BH1109" s="15">
        <f t="shared" si="668"/>
        <v>1</v>
      </c>
      <c r="BI1109" s="15">
        <f t="shared" si="668"/>
        <v>1</v>
      </c>
      <c r="BJ1109" s="15">
        <f t="shared" si="668"/>
        <v>1</v>
      </c>
      <c r="BK1109" s="15">
        <f t="shared" si="668"/>
        <v>1</v>
      </c>
      <c r="BL1109" s="15">
        <f t="shared" si="668"/>
        <v>1</v>
      </c>
      <c r="BM1109" s="15">
        <f t="shared" si="668"/>
        <v>1</v>
      </c>
      <c r="BN1109" s="15">
        <f t="shared" si="668"/>
        <v>1</v>
      </c>
      <c r="BO1109" s="15">
        <f t="shared" si="668"/>
        <v>1</v>
      </c>
      <c r="BP1109" s="15">
        <f t="shared" si="668"/>
        <v>1</v>
      </c>
      <c r="BQ1109" s="15">
        <f t="shared" si="668"/>
        <v>1</v>
      </c>
      <c r="BR1109" s="15">
        <f t="shared" si="668"/>
        <v>1</v>
      </c>
      <c r="BS1109" s="15">
        <f t="shared" si="652"/>
        <v>0</v>
      </c>
      <c r="BT1109" s="15">
        <f t="shared" si="653"/>
        <v>0</v>
      </c>
      <c r="BU1109" s="15">
        <f t="shared" si="654"/>
        <v>0</v>
      </c>
      <c r="BV1109" s="15">
        <f t="shared" si="655"/>
        <v>0</v>
      </c>
      <c r="BW1109" s="15">
        <f t="shared" si="656"/>
        <v>0</v>
      </c>
      <c r="BX1109" s="15">
        <f t="shared" si="657"/>
        <v>0</v>
      </c>
      <c r="BY1109" s="15">
        <f t="shared" si="658"/>
        <v>0</v>
      </c>
      <c r="BZ1109" s="15">
        <f t="shared" si="659"/>
        <v>0</v>
      </c>
      <c r="CA1109" s="15">
        <f t="shared" si="660"/>
        <v>0</v>
      </c>
      <c r="CB1109" s="15">
        <f t="shared" si="661"/>
        <v>0</v>
      </c>
      <c r="CC1109" s="15">
        <f t="shared" si="662"/>
        <v>0</v>
      </c>
      <c r="CD1109" s="15">
        <f t="shared" si="663"/>
        <v>0</v>
      </c>
      <c r="CE1109" s="15">
        <f t="shared" si="664"/>
        <v>0</v>
      </c>
      <c r="CF1109" s="15">
        <f t="shared" si="665"/>
        <v>0</v>
      </c>
      <c r="CG1109" s="15">
        <f t="shared" si="666"/>
        <v>0</v>
      </c>
    </row>
    <row r="1110" spans="56:85" x14ac:dyDescent="0.25">
      <c r="BD1110" s="15">
        <f t="shared" si="651"/>
        <v>1</v>
      </c>
      <c r="BE1110" s="15">
        <f t="shared" si="650"/>
        <v>1</v>
      </c>
      <c r="BF1110" s="15">
        <f t="shared" si="668"/>
        <v>1</v>
      </c>
      <c r="BG1110" s="15">
        <f t="shared" si="668"/>
        <v>1</v>
      </c>
      <c r="BH1110" s="15">
        <f t="shared" si="668"/>
        <v>1</v>
      </c>
      <c r="BI1110" s="15">
        <f t="shared" si="668"/>
        <v>1</v>
      </c>
      <c r="BJ1110" s="15">
        <f t="shared" si="668"/>
        <v>1</v>
      </c>
      <c r="BK1110" s="15">
        <f t="shared" si="668"/>
        <v>1</v>
      </c>
      <c r="BL1110" s="15">
        <f t="shared" si="668"/>
        <v>1</v>
      </c>
      <c r="BM1110" s="15">
        <f t="shared" si="668"/>
        <v>1</v>
      </c>
      <c r="BN1110" s="15">
        <f t="shared" si="668"/>
        <v>1</v>
      </c>
      <c r="BO1110" s="15">
        <f t="shared" si="668"/>
        <v>1</v>
      </c>
      <c r="BP1110" s="15">
        <f t="shared" si="668"/>
        <v>1</v>
      </c>
      <c r="BQ1110" s="15">
        <f t="shared" si="668"/>
        <v>1</v>
      </c>
      <c r="BR1110" s="15">
        <f t="shared" si="668"/>
        <v>1</v>
      </c>
      <c r="BS1110" s="15">
        <f t="shared" si="652"/>
        <v>0</v>
      </c>
      <c r="BT1110" s="15">
        <f t="shared" si="653"/>
        <v>0</v>
      </c>
      <c r="BU1110" s="15">
        <f t="shared" si="654"/>
        <v>0</v>
      </c>
      <c r="BV1110" s="15">
        <f t="shared" si="655"/>
        <v>0</v>
      </c>
      <c r="BW1110" s="15">
        <f t="shared" si="656"/>
        <v>0</v>
      </c>
      <c r="BX1110" s="15">
        <f t="shared" si="657"/>
        <v>0</v>
      </c>
      <c r="BY1110" s="15">
        <f t="shared" si="658"/>
        <v>0</v>
      </c>
      <c r="BZ1110" s="15">
        <f t="shared" si="659"/>
        <v>0</v>
      </c>
      <c r="CA1110" s="15">
        <f t="shared" si="660"/>
        <v>0</v>
      </c>
      <c r="CB1110" s="15">
        <f t="shared" si="661"/>
        <v>0</v>
      </c>
      <c r="CC1110" s="15">
        <f t="shared" si="662"/>
        <v>0</v>
      </c>
      <c r="CD1110" s="15">
        <f t="shared" si="663"/>
        <v>0</v>
      </c>
      <c r="CE1110" s="15">
        <f t="shared" si="664"/>
        <v>0</v>
      </c>
      <c r="CF1110" s="15">
        <f t="shared" si="665"/>
        <v>0</v>
      </c>
      <c r="CG1110" s="15">
        <f t="shared" si="666"/>
        <v>0</v>
      </c>
    </row>
    <row r="1111" spans="56:85" x14ac:dyDescent="0.25">
      <c r="BD1111" s="15">
        <f t="shared" si="651"/>
        <v>1</v>
      </c>
      <c r="BE1111" s="15">
        <f t="shared" si="650"/>
        <v>1</v>
      </c>
      <c r="BF1111" s="15">
        <f t="shared" si="668"/>
        <v>1</v>
      </c>
      <c r="BG1111" s="15">
        <f t="shared" si="668"/>
        <v>1</v>
      </c>
      <c r="BH1111" s="15">
        <f t="shared" si="668"/>
        <v>1</v>
      </c>
      <c r="BI1111" s="15">
        <f t="shared" si="668"/>
        <v>1</v>
      </c>
      <c r="BJ1111" s="15">
        <f t="shared" si="668"/>
        <v>1</v>
      </c>
      <c r="BK1111" s="15">
        <f t="shared" si="668"/>
        <v>1</v>
      </c>
      <c r="BL1111" s="15">
        <f t="shared" si="668"/>
        <v>1</v>
      </c>
      <c r="BM1111" s="15">
        <f t="shared" si="668"/>
        <v>1</v>
      </c>
      <c r="BN1111" s="15">
        <f t="shared" si="668"/>
        <v>1</v>
      </c>
      <c r="BO1111" s="15">
        <f t="shared" si="668"/>
        <v>1</v>
      </c>
      <c r="BP1111" s="15">
        <f t="shared" si="668"/>
        <v>1</v>
      </c>
      <c r="BQ1111" s="15">
        <f t="shared" si="668"/>
        <v>1</v>
      </c>
      <c r="BR1111" s="15">
        <f t="shared" si="668"/>
        <v>1</v>
      </c>
      <c r="BS1111" s="15">
        <f t="shared" si="652"/>
        <v>0</v>
      </c>
      <c r="BT1111" s="15">
        <f t="shared" si="653"/>
        <v>0</v>
      </c>
      <c r="BU1111" s="15">
        <f t="shared" si="654"/>
        <v>0</v>
      </c>
      <c r="BV1111" s="15">
        <f t="shared" si="655"/>
        <v>0</v>
      </c>
      <c r="BW1111" s="15">
        <f t="shared" si="656"/>
        <v>0</v>
      </c>
      <c r="BX1111" s="15">
        <f t="shared" si="657"/>
        <v>0</v>
      </c>
      <c r="BY1111" s="15">
        <f t="shared" si="658"/>
        <v>0</v>
      </c>
      <c r="BZ1111" s="15">
        <f t="shared" si="659"/>
        <v>0</v>
      </c>
      <c r="CA1111" s="15">
        <f t="shared" si="660"/>
        <v>0</v>
      </c>
      <c r="CB1111" s="15">
        <f t="shared" si="661"/>
        <v>0</v>
      </c>
      <c r="CC1111" s="15">
        <f t="shared" si="662"/>
        <v>0</v>
      </c>
      <c r="CD1111" s="15">
        <f t="shared" si="663"/>
        <v>0</v>
      </c>
      <c r="CE1111" s="15">
        <f t="shared" si="664"/>
        <v>0</v>
      </c>
      <c r="CF1111" s="15">
        <f t="shared" si="665"/>
        <v>0</v>
      </c>
      <c r="CG1111" s="15">
        <f t="shared" si="666"/>
        <v>0</v>
      </c>
    </row>
    <row r="1112" spans="56:85" x14ac:dyDescent="0.25">
      <c r="BD1112" s="15">
        <f t="shared" si="651"/>
        <v>1</v>
      </c>
      <c r="BE1112" s="15">
        <f t="shared" si="650"/>
        <v>1</v>
      </c>
      <c r="BF1112" s="15">
        <f t="shared" si="668"/>
        <v>1</v>
      </c>
      <c r="BG1112" s="15">
        <f t="shared" si="668"/>
        <v>1</v>
      </c>
      <c r="BH1112" s="15">
        <f t="shared" si="668"/>
        <v>1</v>
      </c>
      <c r="BI1112" s="15">
        <f t="shared" si="668"/>
        <v>1</v>
      </c>
      <c r="BJ1112" s="15">
        <f t="shared" si="668"/>
        <v>1</v>
      </c>
      <c r="BK1112" s="15">
        <f t="shared" si="668"/>
        <v>1</v>
      </c>
      <c r="BL1112" s="15">
        <f t="shared" si="668"/>
        <v>1</v>
      </c>
      <c r="BM1112" s="15">
        <f t="shared" si="668"/>
        <v>1</v>
      </c>
      <c r="BN1112" s="15">
        <f t="shared" si="668"/>
        <v>1</v>
      </c>
      <c r="BO1112" s="15">
        <f t="shared" si="668"/>
        <v>1</v>
      </c>
      <c r="BP1112" s="15">
        <f t="shared" si="668"/>
        <v>1</v>
      </c>
      <c r="BQ1112" s="15">
        <f t="shared" si="668"/>
        <v>1</v>
      </c>
      <c r="BR1112" s="15">
        <f t="shared" si="668"/>
        <v>1</v>
      </c>
      <c r="BS1112" s="15">
        <f t="shared" si="652"/>
        <v>0</v>
      </c>
      <c r="BT1112" s="15">
        <f t="shared" si="653"/>
        <v>0</v>
      </c>
      <c r="BU1112" s="15">
        <f t="shared" si="654"/>
        <v>0</v>
      </c>
      <c r="BV1112" s="15">
        <f t="shared" si="655"/>
        <v>0</v>
      </c>
      <c r="BW1112" s="15">
        <f t="shared" si="656"/>
        <v>0</v>
      </c>
      <c r="BX1112" s="15">
        <f t="shared" si="657"/>
        <v>0</v>
      </c>
      <c r="BY1112" s="15">
        <f t="shared" si="658"/>
        <v>0</v>
      </c>
      <c r="BZ1112" s="15">
        <f t="shared" si="659"/>
        <v>0</v>
      </c>
      <c r="CA1112" s="15">
        <f t="shared" si="660"/>
        <v>0</v>
      </c>
      <c r="CB1112" s="15">
        <f t="shared" si="661"/>
        <v>0</v>
      </c>
      <c r="CC1112" s="15">
        <f t="shared" si="662"/>
        <v>0</v>
      </c>
      <c r="CD1112" s="15">
        <f t="shared" si="663"/>
        <v>0</v>
      </c>
      <c r="CE1112" s="15">
        <f t="shared" si="664"/>
        <v>0</v>
      </c>
      <c r="CF1112" s="15">
        <f t="shared" si="665"/>
        <v>0</v>
      </c>
      <c r="CG1112" s="15">
        <f t="shared" si="666"/>
        <v>0</v>
      </c>
    </row>
    <row r="1113" spans="56:85" x14ac:dyDescent="0.25">
      <c r="BD1113" s="15">
        <f t="shared" si="651"/>
        <v>1</v>
      </c>
      <c r="BE1113" s="15">
        <f t="shared" si="650"/>
        <v>1</v>
      </c>
      <c r="BF1113" s="15">
        <f t="shared" si="668"/>
        <v>1</v>
      </c>
      <c r="BG1113" s="15">
        <f t="shared" si="668"/>
        <v>1</v>
      </c>
      <c r="BH1113" s="15">
        <f t="shared" si="668"/>
        <v>1</v>
      </c>
      <c r="BI1113" s="15">
        <f t="shared" si="668"/>
        <v>1</v>
      </c>
      <c r="BJ1113" s="15">
        <f t="shared" si="668"/>
        <v>1</v>
      </c>
      <c r="BK1113" s="15">
        <f t="shared" si="668"/>
        <v>1</v>
      </c>
      <c r="BL1113" s="15">
        <f t="shared" si="668"/>
        <v>1</v>
      </c>
      <c r="BM1113" s="15">
        <f t="shared" si="668"/>
        <v>1</v>
      </c>
      <c r="BN1113" s="15">
        <f t="shared" si="668"/>
        <v>1</v>
      </c>
      <c r="BO1113" s="15">
        <f t="shared" si="668"/>
        <v>1</v>
      </c>
      <c r="BP1113" s="15">
        <f t="shared" si="668"/>
        <v>1</v>
      </c>
      <c r="BQ1113" s="15">
        <f t="shared" si="668"/>
        <v>1</v>
      </c>
      <c r="BR1113" s="15">
        <f t="shared" si="668"/>
        <v>1</v>
      </c>
      <c r="BS1113" s="15">
        <f t="shared" si="652"/>
        <v>0</v>
      </c>
      <c r="BT1113" s="15">
        <f t="shared" si="653"/>
        <v>0</v>
      </c>
      <c r="BU1113" s="15">
        <f t="shared" si="654"/>
        <v>0</v>
      </c>
      <c r="BV1113" s="15">
        <f t="shared" si="655"/>
        <v>0</v>
      </c>
      <c r="BW1113" s="15">
        <f t="shared" si="656"/>
        <v>0</v>
      </c>
      <c r="BX1113" s="15">
        <f t="shared" si="657"/>
        <v>0</v>
      </c>
      <c r="BY1113" s="15">
        <f t="shared" si="658"/>
        <v>0</v>
      </c>
      <c r="BZ1113" s="15">
        <f t="shared" si="659"/>
        <v>0</v>
      </c>
      <c r="CA1113" s="15">
        <f t="shared" si="660"/>
        <v>0</v>
      </c>
      <c r="CB1113" s="15">
        <f t="shared" si="661"/>
        <v>0</v>
      </c>
      <c r="CC1113" s="15">
        <f t="shared" si="662"/>
        <v>0</v>
      </c>
      <c r="CD1113" s="15">
        <f t="shared" si="663"/>
        <v>0</v>
      </c>
      <c r="CE1113" s="15">
        <f t="shared" si="664"/>
        <v>0</v>
      </c>
      <c r="CF1113" s="15">
        <f t="shared" si="665"/>
        <v>0</v>
      </c>
      <c r="CG1113" s="15">
        <f t="shared" si="666"/>
        <v>0</v>
      </c>
    </row>
    <row r="1114" spans="56:85" x14ac:dyDescent="0.25">
      <c r="BD1114" s="15">
        <f t="shared" si="651"/>
        <v>1</v>
      </c>
      <c r="BE1114" s="15">
        <f t="shared" si="650"/>
        <v>1</v>
      </c>
      <c r="BF1114" s="15">
        <f t="shared" ref="BF1114:BR1123" si="669">IF(BF$1-$AW1114&gt;$CK$1,1,0)</f>
        <v>1</v>
      </c>
      <c r="BG1114" s="15">
        <f t="shared" si="669"/>
        <v>1</v>
      </c>
      <c r="BH1114" s="15">
        <f t="shared" si="669"/>
        <v>1</v>
      </c>
      <c r="BI1114" s="15">
        <f t="shared" si="669"/>
        <v>1</v>
      </c>
      <c r="BJ1114" s="15">
        <f t="shared" si="669"/>
        <v>1</v>
      </c>
      <c r="BK1114" s="15">
        <f t="shared" si="669"/>
        <v>1</v>
      </c>
      <c r="BL1114" s="15">
        <f t="shared" si="669"/>
        <v>1</v>
      </c>
      <c r="BM1114" s="15">
        <f t="shared" si="669"/>
        <v>1</v>
      </c>
      <c r="BN1114" s="15">
        <f t="shared" si="669"/>
        <v>1</v>
      </c>
      <c r="BO1114" s="15">
        <f t="shared" si="669"/>
        <v>1</v>
      </c>
      <c r="BP1114" s="15">
        <f t="shared" si="669"/>
        <v>1</v>
      </c>
      <c r="BQ1114" s="15">
        <f t="shared" si="669"/>
        <v>1</v>
      </c>
      <c r="BR1114" s="15">
        <f t="shared" si="669"/>
        <v>1</v>
      </c>
      <c r="BS1114" s="15">
        <f t="shared" si="652"/>
        <v>0</v>
      </c>
      <c r="BT1114" s="15">
        <f t="shared" si="653"/>
        <v>0</v>
      </c>
      <c r="BU1114" s="15">
        <f t="shared" si="654"/>
        <v>0</v>
      </c>
      <c r="BV1114" s="15">
        <f t="shared" si="655"/>
        <v>0</v>
      </c>
      <c r="BW1114" s="15">
        <f t="shared" si="656"/>
        <v>0</v>
      </c>
      <c r="BX1114" s="15">
        <f t="shared" si="657"/>
        <v>0</v>
      </c>
      <c r="BY1114" s="15">
        <f t="shared" si="658"/>
        <v>0</v>
      </c>
      <c r="BZ1114" s="15">
        <f t="shared" si="659"/>
        <v>0</v>
      </c>
      <c r="CA1114" s="15">
        <f t="shared" si="660"/>
        <v>0</v>
      </c>
      <c r="CB1114" s="15">
        <f t="shared" si="661"/>
        <v>0</v>
      </c>
      <c r="CC1114" s="15">
        <f t="shared" si="662"/>
        <v>0</v>
      </c>
      <c r="CD1114" s="15">
        <f t="shared" si="663"/>
        <v>0</v>
      </c>
      <c r="CE1114" s="15">
        <f t="shared" si="664"/>
        <v>0</v>
      </c>
      <c r="CF1114" s="15">
        <f t="shared" si="665"/>
        <v>0</v>
      </c>
      <c r="CG1114" s="15">
        <f t="shared" si="666"/>
        <v>0</v>
      </c>
    </row>
    <row r="1115" spans="56:85" x14ac:dyDescent="0.25">
      <c r="BD1115" s="15">
        <f t="shared" si="651"/>
        <v>1</v>
      </c>
      <c r="BE1115" s="15">
        <f t="shared" si="650"/>
        <v>1</v>
      </c>
      <c r="BF1115" s="15">
        <f t="shared" si="669"/>
        <v>1</v>
      </c>
      <c r="BG1115" s="15">
        <f t="shared" si="669"/>
        <v>1</v>
      </c>
      <c r="BH1115" s="15">
        <f t="shared" si="669"/>
        <v>1</v>
      </c>
      <c r="BI1115" s="15">
        <f t="shared" si="669"/>
        <v>1</v>
      </c>
      <c r="BJ1115" s="15">
        <f t="shared" si="669"/>
        <v>1</v>
      </c>
      <c r="BK1115" s="15">
        <f t="shared" si="669"/>
        <v>1</v>
      </c>
      <c r="BL1115" s="15">
        <f t="shared" si="669"/>
        <v>1</v>
      </c>
      <c r="BM1115" s="15">
        <f t="shared" si="669"/>
        <v>1</v>
      </c>
      <c r="BN1115" s="15">
        <f t="shared" si="669"/>
        <v>1</v>
      </c>
      <c r="BO1115" s="15">
        <f t="shared" si="669"/>
        <v>1</v>
      </c>
      <c r="BP1115" s="15">
        <f t="shared" si="669"/>
        <v>1</v>
      </c>
      <c r="BQ1115" s="15">
        <f t="shared" si="669"/>
        <v>1</v>
      </c>
      <c r="BR1115" s="15">
        <f t="shared" si="669"/>
        <v>1</v>
      </c>
      <c r="BS1115" s="15">
        <f t="shared" si="652"/>
        <v>0</v>
      </c>
      <c r="BT1115" s="15">
        <f t="shared" si="653"/>
        <v>0</v>
      </c>
      <c r="BU1115" s="15">
        <f t="shared" si="654"/>
        <v>0</v>
      </c>
      <c r="BV1115" s="15">
        <f t="shared" si="655"/>
        <v>0</v>
      </c>
      <c r="BW1115" s="15">
        <f t="shared" si="656"/>
        <v>0</v>
      </c>
      <c r="BX1115" s="15">
        <f t="shared" si="657"/>
        <v>0</v>
      </c>
      <c r="BY1115" s="15">
        <f t="shared" si="658"/>
        <v>0</v>
      </c>
      <c r="BZ1115" s="15">
        <f t="shared" si="659"/>
        <v>0</v>
      </c>
      <c r="CA1115" s="15">
        <f t="shared" si="660"/>
        <v>0</v>
      </c>
      <c r="CB1115" s="15">
        <f t="shared" si="661"/>
        <v>0</v>
      </c>
      <c r="CC1115" s="15">
        <f t="shared" si="662"/>
        <v>0</v>
      </c>
      <c r="CD1115" s="15">
        <f t="shared" si="663"/>
        <v>0</v>
      </c>
      <c r="CE1115" s="15">
        <f t="shared" si="664"/>
        <v>0</v>
      </c>
      <c r="CF1115" s="15">
        <f t="shared" si="665"/>
        <v>0</v>
      </c>
      <c r="CG1115" s="15">
        <f t="shared" si="666"/>
        <v>0</v>
      </c>
    </row>
    <row r="1116" spans="56:85" x14ac:dyDescent="0.25">
      <c r="BD1116" s="15">
        <f t="shared" si="651"/>
        <v>1</v>
      </c>
      <c r="BE1116" s="15">
        <f t="shared" si="650"/>
        <v>1</v>
      </c>
      <c r="BF1116" s="15">
        <f t="shared" si="669"/>
        <v>1</v>
      </c>
      <c r="BG1116" s="15">
        <f t="shared" si="669"/>
        <v>1</v>
      </c>
      <c r="BH1116" s="15">
        <f t="shared" si="669"/>
        <v>1</v>
      </c>
      <c r="BI1116" s="15">
        <f t="shared" si="669"/>
        <v>1</v>
      </c>
      <c r="BJ1116" s="15">
        <f t="shared" si="669"/>
        <v>1</v>
      </c>
      <c r="BK1116" s="15">
        <f t="shared" si="669"/>
        <v>1</v>
      </c>
      <c r="BL1116" s="15">
        <f t="shared" si="669"/>
        <v>1</v>
      </c>
      <c r="BM1116" s="15">
        <f t="shared" si="669"/>
        <v>1</v>
      </c>
      <c r="BN1116" s="15">
        <f t="shared" si="669"/>
        <v>1</v>
      </c>
      <c r="BO1116" s="15">
        <f t="shared" si="669"/>
        <v>1</v>
      </c>
      <c r="BP1116" s="15">
        <f t="shared" si="669"/>
        <v>1</v>
      </c>
      <c r="BQ1116" s="15">
        <f t="shared" si="669"/>
        <v>1</v>
      </c>
      <c r="BR1116" s="15">
        <f t="shared" si="669"/>
        <v>1</v>
      </c>
      <c r="BS1116" s="15">
        <f t="shared" si="652"/>
        <v>0</v>
      </c>
      <c r="BT1116" s="15">
        <f t="shared" si="653"/>
        <v>0</v>
      </c>
      <c r="BU1116" s="15">
        <f t="shared" si="654"/>
        <v>0</v>
      </c>
      <c r="BV1116" s="15">
        <f t="shared" si="655"/>
        <v>0</v>
      </c>
      <c r="BW1116" s="15">
        <f t="shared" si="656"/>
        <v>0</v>
      </c>
      <c r="BX1116" s="15">
        <f t="shared" si="657"/>
        <v>0</v>
      </c>
      <c r="BY1116" s="15">
        <f t="shared" si="658"/>
        <v>0</v>
      </c>
      <c r="BZ1116" s="15">
        <f t="shared" si="659"/>
        <v>0</v>
      </c>
      <c r="CA1116" s="15">
        <f t="shared" si="660"/>
        <v>0</v>
      </c>
      <c r="CB1116" s="15">
        <f t="shared" si="661"/>
        <v>0</v>
      </c>
      <c r="CC1116" s="15">
        <f t="shared" si="662"/>
        <v>0</v>
      </c>
      <c r="CD1116" s="15">
        <f t="shared" si="663"/>
        <v>0</v>
      </c>
      <c r="CE1116" s="15">
        <f t="shared" si="664"/>
        <v>0</v>
      </c>
      <c r="CF1116" s="15">
        <f t="shared" si="665"/>
        <v>0</v>
      </c>
      <c r="CG1116" s="15">
        <f t="shared" si="666"/>
        <v>0</v>
      </c>
    </row>
    <row r="1117" spans="56:85" x14ac:dyDescent="0.25">
      <c r="BD1117" s="15">
        <f t="shared" si="651"/>
        <v>1</v>
      </c>
      <c r="BE1117" s="15">
        <f t="shared" si="650"/>
        <v>1</v>
      </c>
      <c r="BF1117" s="15">
        <f t="shared" si="669"/>
        <v>1</v>
      </c>
      <c r="BG1117" s="15">
        <f t="shared" si="669"/>
        <v>1</v>
      </c>
      <c r="BH1117" s="15">
        <f t="shared" si="669"/>
        <v>1</v>
      </c>
      <c r="BI1117" s="15">
        <f t="shared" si="669"/>
        <v>1</v>
      </c>
      <c r="BJ1117" s="15">
        <f t="shared" si="669"/>
        <v>1</v>
      </c>
      <c r="BK1117" s="15">
        <f t="shared" si="669"/>
        <v>1</v>
      </c>
      <c r="BL1117" s="15">
        <f t="shared" si="669"/>
        <v>1</v>
      </c>
      <c r="BM1117" s="15">
        <f t="shared" si="669"/>
        <v>1</v>
      </c>
      <c r="BN1117" s="15">
        <f t="shared" si="669"/>
        <v>1</v>
      </c>
      <c r="BO1117" s="15">
        <f t="shared" si="669"/>
        <v>1</v>
      </c>
      <c r="BP1117" s="15">
        <f t="shared" si="669"/>
        <v>1</v>
      </c>
      <c r="BQ1117" s="15">
        <f t="shared" si="669"/>
        <v>1</v>
      </c>
      <c r="BR1117" s="15">
        <f t="shared" si="669"/>
        <v>1</v>
      </c>
      <c r="BS1117" s="15">
        <f t="shared" si="652"/>
        <v>0</v>
      </c>
      <c r="BT1117" s="15">
        <f t="shared" si="653"/>
        <v>0</v>
      </c>
      <c r="BU1117" s="15">
        <f t="shared" si="654"/>
        <v>0</v>
      </c>
      <c r="BV1117" s="15">
        <f t="shared" si="655"/>
        <v>0</v>
      </c>
      <c r="BW1117" s="15">
        <f t="shared" si="656"/>
        <v>0</v>
      </c>
      <c r="BX1117" s="15">
        <f t="shared" si="657"/>
        <v>0</v>
      </c>
      <c r="BY1117" s="15">
        <f t="shared" si="658"/>
        <v>0</v>
      </c>
      <c r="BZ1117" s="15">
        <f t="shared" si="659"/>
        <v>0</v>
      </c>
      <c r="CA1117" s="15">
        <f t="shared" si="660"/>
        <v>0</v>
      </c>
      <c r="CB1117" s="15">
        <f t="shared" si="661"/>
        <v>0</v>
      </c>
      <c r="CC1117" s="15">
        <f t="shared" si="662"/>
        <v>0</v>
      </c>
      <c r="CD1117" s="15">
        <f t="shared" si="663"/>
        <v>0</v>
      </c>
      <c r="CE1117" s="15">
        <f t="shared" si="664"/>
        <v>0</v>
      </c>
      <c r="CF1117" s="15">
        <f t="shared" si="665"/>
        <v>0</v>
      </c>
      <c r="CG1117" s="15">
        <f t="shared" si="666"/>
        <v>0</v>
      </c>
    </row>
    <row r="1118" spans="56:85" x14ac:dyDescent="0.25">
      <c r="BD1118" s="15">
        <f t="shared" si="651"/>
        <v>1</v>
      </c>
      <c r="BE1118" s="15">
        <f t="shared" si="650"/>
        <v>1</v>
      </c>
      <c r="BF1118" s="15">
        <f t="shared" si="669"/>
        <v>1</v>
      </c>
      <c r="BG1118" s="15">
        <f t="shared" si="669"/>
        <v>1</v>
      </c>
      <c r="BH1118" s="15">
        <f t="shared" si="669"/>
        <v>1</v>
      </c>
      <c r="BI1118" s="15">
        <f t="shared" si="669"/>
        <v>1</v>
      </c>
      <c r="BJ1118" s="15">
        <f t="shared" si="669"/>
        <v>1</v>
      </c>
      <c r="BK1118" s="15">
        <f t="shared" si="669"/>
        <v>1</v>
      </c>
      <c r="BL1118" s="15">
        <f t="shared" si="669"/>
        <v>1</v>
      </c>
      <c r="BM1118" s="15">
        <f t="shared" si="669"/>
        <v>1</v>
      </c>
      <c r="BN1118" s="15">
        <f t="shared" si="669"/>
        <v>1</v>
      </c>
      <c r="BO1118" s="15">
        <f t="shared" si="669"/>
        <v>1</v>
      </c>
      <c r="BP1118" s="15">
        <f t="shared" si="669"/>
        <v>1</v>
      </c>
      <c r="BQ1118" s="15">
        <f t="shared" si="669"/>
        <v>1</v>
      </c>
      <c r="BR1118" s="15">
        <f t="shared" si="669"/>
        <v>1</v>
      </c>
      <c r="BS1118" s="15">
        <f t="shared" si="652"/>
        <v>0</v>
      </c>
      <c r="BT1118" s="15">
        <f t="shared" si="653"/>
        <v>0</v>
      </c>
      <c r="BU1118" s="15">
        <f t="shared" si="654"/>
        <v>0</v>
      </c>
      <c r="BV1118" s="15">
        <f t="shared" si="655"/>
        <v>0</v>
      </c>
      <c r="BW1118" s="15">
        <f t="shared" si="656"/>
        <v>0</v>
      </c>
      <c r="BX1118" s="15">
        <f t="shared" si="657"/>
        <v>0</v>
      </c>
      <c r="BY1118" s="15">
        <f t="shared" si="658"/>
        <v>0</v>
      </c>
      <c r="BZ1118" s="15">
        <f t="shared" si="659"/>
        <v>0</v>
      </c>
      <c r="CA1118" s="15">
        <f t="shared" si="660"/>
        <v>0</v>
      </c>
      <c r="CB1118" s="15">
        <f t="shared" si="661"/>
        <v>0</v>
      </c>
      <c r="CC1118" s="15">
        <f t="shared" si="662"/>
        <v>0</v>
      </c>
      <c r="CD1118" s="15">
        <f t="shared" si="663"/>
        <v>0</v>
      </c>
      <c r="CE1118" s="15">
        <f t="shared" si="664"/>
        <v>0</v>
      </c>
      <c r="CF1118" s="15">
        <f t="shared" si="665"/>
        <v>0</v>
      </c>
      <c r="CG1118" s="15">
        <f t="shared" si="666"/>
        <v>0</v>
      </c>
    </row>
    <row r="1119" spans="56:85" x14ac:dyDescent="0.25">
      <c r="BD1119" s="15">
        <f t="shared" si="651"/>
        <v>1</v>
      </c>
      <c r="BE1119" s="15">
        <f t="shared" si="650"/>
        <v>1</v>
      </c>
      <c r="BF1119" s="15">
        <f t="shared" si="669"/>
        <v>1</v>
      </c>
      <c r="BG1119" s="15">
        <f t="shared" si="669"/>
        <v>1</v>
      </c>
      <c r="BH1119" s="15">
        <f t="shared" si="669"/>
        <v>1</v>
      </c>
      <c r="BI1119" s="15">
        <f t="shared" si="669"/>
        <v>1</v>
      </c>
      <c r="BJ1119" s="15">
        <f t="shared" si="669"/>
        <v>1</v>
      </c>
      <c r="BK1119" s="15">
        <f t="shared" si="669"/>
        <v>1</v>
      </c>
      <c r="BL1119" s="15">
        <f t="shared" si="669"/>
        <v>1</v>
      </c>
      <c r="BM1119" s="15">
        <f t="shared" si="669"/>
        <v>1</v>
      </c>
      <c r="BN1119" s="15">
        <f t="shared" si="669"/>
        <v>1</v>
      </c>
      <c r="BO1119" s="15">
        <f t="shared" si="669"/>
        <v>1</v>
      </c>
      <c r="BP1119" s="15">
        <f t="shared" si="669"/>
        <v>1</v>
      </c>
      <c r="BQ1119" s="15">
        <f t="shared" si="669"/>
        <v>1</v>
      </c>
      <c r="BR1119" s="15">
        <f t="shared" si="669"/>
        <v>1</v>
      </c>
      <c r="BS1119" s="15">
        <f t="shared" si="652"/>
        <v>0</v>
      </c>
      <c r="BT1119" s="15">
        <f t="shared" si="653"/>
        <v>0</v>
      </c>
      <c r="BU1119" s="15">
        <f t="shared" si="654"/>
        <v>0</v>
      </c>
      <c r="BV1119" s="15">
        <f t="shared" si="655"/>
        <v>0</v>
      </c>
      <c r="BW1119" s="15">
        <f t="shared" si="656"/>
        <v>0</v>
      </c>
      <c r="BX1119" s="15">
        <f t="shared" si="657"/>
        <v>0</v>
      </c>
      <c r="BY1119" s="15">
        <f t="shared" si="658"/>
        <v>0</v>
      </c>
      <c r="BZ1119" s="15">
        <f t="shared" si="659"/>
        <v>0</v>
      </c>
      <c r="CA1119" s="15">
        <f t="shared" si="660"/>
        <v>0</v>
      </c>
      <c r="CB1119" s="15">
        <f t="shared" si="661"/>
        <v>0</v>
      </c>
      <c r="CC1119" s="15">
        <f t="shared" si="662"/>
        <v>0</v>
      </c>
      <c r="CD1119" s="15">
        <f t="shared" si="663"/>
        <v>0</v>
      </c>
      <c r="CE1119" s="15">
        <f t="shared" si="664"/>
        <v>0</v>
      </c>
      <c r="CF1119" s="15">
        <f t="shared" si="665"/>
        <v>0</v>
      </c>
      <c r="CG1119" s="15">
        <f t="shared" si="666"/>
        <v>0</v>
      </c>
    </row>
    <row r="1120" spans="56:85" x14ac:dyDescent="0.25">
      <c r="BD1120" s="15">
        <f t="shared" si="651"/>
        <v>1</v>
      </c>
      <c r="BE1120" s="15">
        <f t="shared" si="650"/>
        <v>1</v>
      </c>
      <c r="BF1120" s="15">
        <f t="shared" si="669"/>
        <v>1</v>
      </c>
      <c r="BG1120" s="15">
        <f t="shared" si="669"/>
        <v>1</v>
      </c>
      <c r="BH1120" s="15">
        <f t="shared" si="669"/>
        <v>1</v>
      </c>
      <c r="BI1120" s="15">
        <f t="shared" si="669"/>
        <v>1</v>
      </c>
      <c r="BJ1120" s="15">
        <f t="shared" si="669"/>
        <v>1</v>
      </c>
      <c r="BK1120" s="15">
        <f t="shared" si="669"/>
        <v>1</v>
      </c>
      <c r="BL1120" s="15">
        <f t="shared" si="669"/>
        <v>1</v>
      </c>
      <c r="BM1120" s="15">
        <f t="shared" si="669"/>
        <v>1</v>
      </c>
      <c r="BN1120" s="15">
        <f t="shared" si="669"/>
        <v>1</v>
      </c>
      <c r="BO1120" s="15">
        <f t="shared" si="669"/>
        <v>1</v>
      </c>
      <c r="BP1120" s="15">
        <f t="shared" si="669"/>
        <v>1</v>
      </c>
      <c r="BQ1120" s="15">
        <f t="shared" si="669"/>
        <v>1</v>
      </c>
      <c r="BR1120" s="15">
        <f t="shared" si="669"/>
        <v>1</v>
      </c>
      <c r="BS1120" s="15">
        <f t="shared" si="652"/>
        <v>0</v>
      </c>
      <c r="BT1120" s="15">
        <f t="shared" si="653"/>
        <v>0</v>
      </c>
      <c r="BU1120" s="15">
        <f t="shared" si="654"/>
        <v>0</v>
      </c>
      <c r="BV1120" s="15">
        <f t="shared" si="655"/>
        <v>0</v>
      </c>
      <c r="BW1120" s="15">
        <f t="shared" si="656"/>
        <v>0</v>
      </c>
      <c r="BX1120" s="15">
        <f t="shared" si="657"/>
        <v>0</v>
      </c>
      <c r="BY1120" s="15">
        <f t="shared" si="658"/>
        <v>0</v>
      </c>
      <c r="BZ1120" s="15">
        <f t="shared" si="659"/>
        <v>0</v>
      </c>
      <c r="CA1120" s="15">
        <f t="shared" si="660"/>
        <v>0</v>
      </c>
      <c r="CB1120" s="15">
        <f t="shared" si="661"/>
        <v>0</v>
      </c>
      <c r="CC1120" s="15">
        <f t="shared" si="662"/>
        <v>0</v>
      </c>
      <c r="CD1120" s="15">
        <f t="shared" si="663"/>
        <v>0</v>
      </c>
      <c r="CE1120" s="15">
        <f t="shared" si="664"/>
        <v>0</v>
      </c>
      <c r="CF1120" s="15">
        <f t="shared" si="665"/>
        <v>0</v>
      </c>
      <c r="CG1120" s="15">
        <f t="shared" si="666"/>
        <v>0</v>
      </c>
    </row>
    <row r="1121" spans="56:85" x14ac:dyDescent="0.25">
      <c r="BD1121" s="15">
        <f t="shared" si="651"/>
        <v>1</v>
      </c>
      <c r="BE1121" s="15">
        <f t="shared" si="650"/>
        <v>1</v>
      </c>
      <c r="BF1121" s="15">
        <f t="shared" si="669"/>
        <v>1</v>
      </c>
      <c r="BG1121" s="15">
        <f t="shared" si="669"/>
        <v>1</v>
      </c>
      <c r="BH1121" s="15">
        <f t="shared" si="669"/>
        <v>1</v>
      </c>
      <c r="BI1121" s="15">
        <f t="shared" si="669"/>
        <v>1</v>
      </c>
      <c r="BJ1121" s="15">
        <f t="shared" si="669"/>
        <v>1</v>
      </c>
      <c r="BK1121" s="15">
        <f t="shared" si="669"/>
        <v>1</v>
      </c>
      <c r="BL1121" s="15">
        <f t="shared" si="669"/>
        <v>1</v>
      </c>
      <c r="BM1121" s="15">
        <f t="shared" si="669"/>
        <v>1</v>
      </c>
      <c r="BN1121" s="15">
        <f t="shared" si="669"/>
        <v>1</v>
      </c>
      <c r="BO1121" s="15">
        <f t="shared" si="669"/>
        <v>1</v>
      </c>
      <c r="BP1121" s="15">
        <f t="shared" si="669"/>
        <v>1</v>
      </c>
      <c r="BQ1121" s="15">
        <f t="shared" si="669"/>
        <v>1</v>
      </c>
      <c r="BR1121" s="15">
        <f t="shared" si="669"/>
        <v>1</v>
      </c>
      <c r="BS1121" s="15">
        <f t="shared" si="652"/>
        <v>0</v>
      </c>
      <c r="BT1121" s="15">
        <f t="shared" si="653"/>
        <v>0</v>
      </c>
      <c r="BU1121" s="15">
        <f t="shared" si="654"/>
        <v>0</v>
      </c>
      <c r="BV1121" s="15">
        <f t="shared" si="655"/>
        <v>0</v>
      </c>
      <c r="BW1121" s="15">
        <f t="shared" si="656"/>
        <v>0</v>
      </c>
      <c r="BX1121" s="15">
        <f t="shared" si="657"/>
        <v>0</v>
      </c>
      <c r="BY1121" s="15">
        <f t="shared" si="658"/>
        <v>0</v>
      </c>
      <c r="BZ1121" s="15">
        <f t="shared" si="659"/>
        <v>0</v>
      </c>
      <c r="CA1121" s="15">
        <f t="shared" si="660"/>
        <v>0</v>
      </c>
      <c r="CB1121" s="15">
        <f t="shared" si="661"/>
        <v>0</v>
      </c>
      <c r="CC1121" s="15">
        <f t="shared" si="662"/>
        <v>0</v>
      </c>
      <c r="CD1121" s="15">
        <f t="shared" si="663"/>
        <v>0</v>
      </c>
      <c r="CE1121" s="15">
        <f t="shared" si="664"/>
        <v>0</v>
      </c>
      <c r="CF1121" s="15">
        <f t="shared" si="665"/>
        <v>0</v>
      </c>
      <c r="CG1121" s="15">
        <f t="shared" si="666"/>
        <v>0</v>
      </c>
    </row>
    <row r="1122" spans="56:85" x14ac:dyDescent="0.25">
      <c r="BD1122" s="15">
        <f t="shared" si="651"/>
        <v>1</v>
      </c>
      <c r="BE1122" s="15">
        <f t="shared" si="650"/>
        <v>1</v>
      </c>
      <c r="BF1122" s="15">
        <f t="shared" si="669"/>
        <v>1</v>
      </c>
      <c r="BG1122" s="15">
        <f t="shared" si="669"/>
        <v>1</v>
      </c>
      <c r="BH1122" s="15">
        <f t="shared" si="669"/>
        <v>1</v>
      </c>
      <c r="BI1122" s="15">
        <f t="shared" si="669"/>
        <v>1</v>
      </c>
      <c r="BJ1122" s="15">
        <f t="shared" si="669"/>
        <v>1</v>
      </c>
      <c r="BK1122" s="15">
        <f t="shared" si="669"/>
        <v>1</v>
      </c>
      <c r="BL1122" s="15">
        <f t="shared" si="669"/>
        <v>1</v>
      </c>
      <c r="BM1122" s="15">
        <f t="shared" si="669"/>
        <v>1</v>
      </c>
      <c r="BN1122" s="15">
        <f t="shared" si="669"/>
        <v>1</v>
      </c>
      <c r="BO1122" s="15">
        <f t="shared" si="669"/>
        <v>1</v>
      </c>
      <c r="BP1122" s="15">
        <f t="shared" si="669"/>
        <v>1</v>
      </c>
      <c r="BQ1122" s="15">
        <f t="shared" si="669"/>
        <v>1</v>
      </c>
      <c r="BR1122" s="15">
        <f t="shared" si="669"/>
        <v>1</v>
      </c>
      <c r="BS1122" s="15">
        <f t="shared" si="652"/>
        <v>0</v>
      </c>
      <c r="BT1122" s="15">
        <f t="shared" si="653"/>
        <v>0</v>
      </c>
      <c r="BU1122" s="15">
        <f t="shared" si="654"/>
        <v>0</v>
      </c>
      <c r="BV1122" s="15">
        <f t="shared" si="655"/>
        <v>0</v>
      </c>
      <c r="BW1122" s="15">
        <f t="shared" si="656"/>
        <v>0</v>
      </c>
      <c r="BX1122" s="15">
        <f t="shared" si="657"/>
        <v>0</v>
      </c>
      <c r="BY1122" s="15">
        <f t="shared" si="658"/>
        <v>0</v>
      </c>
      <c r="BZ1122" s="15">
        <f t="shared" si="659"/>
        <v>0</v>
      </c>
      <c r="CA1122" s="15">
        <f t="shared" si="660"/>
        <v>0</v>
      </c>
      <c r="CB1122" s="15">
        <f t="shared" si="661"/>
        <v>0</v>
      </c>
      <c r="CC1122" s="15">
        <f t="shared" si="662"/>
        <v>0</v>
      </c>
      <c r="CD1122" s="15">
        <f t="shared" si="663"/>
        <v>0</v>
      </c>
      <c r="CE1122" s="15">
        <f t="shared" si="664"/>
        <v>0</v>
      </c>
      <c r="CF1122" s="15">
        <f t="shared" si="665"/>
        <v>0</v>
      </c>
      <c r="CG1122" s="15">
        <f t="shared" si="666"/>
        <v>0</v>
      </c>
    </row>
    <row r="1123" spans="56:85" x14ac:dyDescent="0.25">
      <c r="BD1123" s="15">
        <f t="shared" si="651"/>
        <v>1</v>
      </c>
      <c r="BE1123" s="15">
        <f t="shared" si="650"/>
        <v>1</v>
      </c>
      <c r="BF1123" s="15">
        <f t="shared" si="669"/>
        <v>1</v>
      </c>
      <c r="BG1123" s="15">
        <f t="shared" si="669"/>
        <v>1</v>
      </c>
      <c r="BH1123" s="15">
        <f t="shared" si="669"/>
        <v>1</v>
      </c>
      <c r="BI1123" s="15">
        <f t="shared" si="669"/>
        <v>1</v>
      </c>
      <c r="BJ1123" s="15">
        <f t="shared" si="669"/>
        <v>1</v>
      </c>
      <c r="BK1123" s="15">
        <f t="shared" si="669"/>
        <v>1</v>
      </c>
      <c r="BL1123" s="15">
        <f t="shared" si="669"/>
        <v>1</v>
      </c>
      <c r="BM1123" s="15">
        <f t="shared" si="669"/>
        <v>1</v>
      </c>
      <c r="BN1123" s="15">
        <f t="shared" si="669"/>
        <v>1</v>
      </c>
      <c r="BO1123" s="15">
        <f t="shared" si="669"/>
        <v>1</v>
      </c>
      <c r="BP1123" s="15">
        <f t="shared" si="669"/>
        <v>1</v>
      </c>
      <c r="BQ1123" s="15">
        <f t="shared" si="669"/>
        <v>1</v>
      </c>
      <c r="BR1123" s="15">
        <f t="shared" si="669"/>
        <v>1</v>
      </c>
      <c r="BS1123" s="15">
        <f t="shared" si="652"/>
        <v>0</v>
      </c>
      <c r="BT1123" s="15">
        <f t="shared" si="653"/>
        <v>0</v>
      </c>
      <c r="BU1123" s="15">
        <f t="shared" si="654"/>
        <v>0</v>
      </c>
      <c r="BV1123" s="15">
        <f t="shared" si="655"/>
        <v>0</v>
      </c>
      <c r="BW1123" s="15">
        <f t="shared" si="656"/>
        <v>0</v>
      </c>
      <c r="BX1123" s="15">
        <f t="shared" si="657"/>
        <v>0</v>
      </c>
      <c r="BY1123" s="15">
        <f t="shared" si="658"/>
        <v>0</v>
      </c>
      <c r="BZ1123" s="15">
        <f t="shared" si="659"/>
        <v>0</v>
      </c>
      <c r="CA1123" s="15">
        <f t="shared" si="660"/>
        <v>0</v>
      </c>
      <c r="CB1123" s="15">
        <f t="shared" si="661"/>
        <v>0</v>
      </c>
      <c r="CC1123" s="15">
        <f t="shared" si="662"/>
        <v>0</v>
      </c>
      <c r="CD1123" s="15">
        <f t="shared" si="663"/>
        <v>0</v>
      </c>
      <c r="CE1123" s="15">
        <f t="shared" si="664"/>
        <v>0</v>
      </c>
      <c r="CF1123" s="15">
        <f t="shared" si="665"/>
        <v>0</v>
      </c>
      <c r="CG1123" s="15">
        <f t="shared" si="666"/>
        <v>0</v>
      </c>
    </row>
    <row r="1124" spans="56:85" x14ac:dyDescent="0.25">
      <c r="BD1124" s="15">
        <f t="shared" si="651"/>
        <v>1</v>
      </c>
      <c r="BE1124" s="15">
        <f t="shared" si="650"/>
        <v>1</v>
      </c>
      <c r="BF1124" s="15">
        <f t="shared" ref="BF1124:BR1133" si="670">IF(BF$1-$AW1124&gt;$CK$1,1,0)</f>
        <v>1</v>
      </c>
      <c r="BG1124" s="15">
        <f t="shared" si="670"/>
        <v>1</v>
      </c>
      <c r="BH1124" s="15">
        <f t="shared" si="670"/>
        <v>1</v>
      </c>
      <c r="BI1124" s="15">
        <f t="shared" si="670"/>
        <v>1</v>
      </c>
      <c r="BJ1124" s="15">
        <f t="shared" si="670"/>
        <v>1</v>
      </c>
      <c r="BK1124" s="15">
        <f t="shared" si="670"/>
        <v>1</v>
      </c>
      <c r="BL1124" s="15">
        <f t="shared" si="670"/>
        <v>1</v>
      </c>
      <c r="BM1124" s="15">
        <f t="shared" si="670"/>
        <v>1</v>
      </c>
      <c r="BN1124" s="15">
        <f t="shared" si="670"/>
        <v>1</v>
      </c>
      <c r="BO1124" s="15">
        <f t="shared" si="670"/>
        <v>1</v>
      </c>
      <c r="BP1124" s="15">
        <f t="shared" si="670"/>
        <v>1</v>
      </c>
      <c r="BQ1124" s="15">
        <f t="shared" si="670"/>
        <v>1</v>
      </c>
      <c r="BR1124" s="15">
        <f t="shared" si="670"/>
        <v>1</v>
      </c>
      <c r="BS1124" s="15">
        <f t="shared" si="652"/>
        <v>0</v>
      </c>
      <c r="BT1124" s="15">
        <f t="shared" si="653"/>
        <v>0</v>
      </c>
      <c r="BU1124" s="15">
        <f t="shared" si="654"/>
        <v>0</v>
      </c>
      <c r="BV1124" s="15">
        <f t="shared" si="655"/>
        <v>0</v>
      </c>
      <c r="BW1124" s="15">
        <f t="shared" si="656"/>
        <v>0</v>
      </c>
      <c r="BX1124" s="15">
        <f t="shared" si="657"/>
        <v>0</v>
      </c>
      <c r="BY1124" s="15">
        <f t="shared" si="658"/>
        <v>0</v>
      </c>
      <c r="BZ1124" s="15">
        <f t="shared" si="659"/>
        <v>0</v>
      </c>
      <c r="CA1124" s="15">
        <f t="shared" si="660"/>
        <v>0</v>
      </c>
      <c r="CB1124" s="15">
        <f t="shared" si="661"/>
        <v>0</v>
      </c>
      <c r="CC1124" s="15">
        <f t="shared" si="662"/>
        <v>0</v>
      </c>
      <c r="CD1124" s="15">
        <f t="shared" si="663"/>
        <v>0</v>
      </c>
      <c r="CE1124" s="15">
        <f t="shared" si="664"/>
        <v>0</v>
      </c>
      <c r="CF1124" s="15">
        <f t="shared" si="665"/>
        <v>0</v>
      </c>
      <c r="CG1124" s="15">
        <f t="shared" si="666"/>
        <v>0</v>
      </c>
    </row>
    <row r="1125" spans="56:85" x14ac:dyDescent="0.25">
      <c r="BD1125" s="15">
        <f t="shared" si="651"/>
        <v>1</v>
      </c>
      <c r="BE1125" s="15">
        <f t="shared" si="650"/>
        <v>1</v>
      </c>
      <c r="BF1125" s="15">
        <f t="shared" si="670"/>
        <v>1</v>
      </c>
      <c r="BG1125" s="15">
        <f t="shared" si="670"/>
        <v>1</v>
      </c>
      <c r="BH1125" s="15">
        <f t="shared" si="670"/>
        <v>1</v>
      </c>
      <c r="BI1125" s="15">
        <f t="shared" si="670"/>
        <v>1</v>
      </c>
      <c r="BJ1125" s="15">
        <f t="shared" si="670"/>
        <v>1</v>
      </c>
      <c r="BK1125" s="15">
        <f t="shared" si="670"/>
        <v>1</v>
      </c>
      <c r="BL1125" s="15">
        <f t="shared" si="670"/>
        <v>1</v>
      </c>
      <c r="BM1125" s="15">
        <f t="shared" si="670"/>
        <v>1</v>
      </c>
      <c r="BN1125" s="15">
        <f t="shared" si="670"/>
        <v>1</v>
      </c>
      <c r="BO1125" s="15">
        <f t="shared" si="670"/>
        <v>1</v>
      </c>
      <c r="BP1125" s="15">
        <f t="shared" si="670"/>
        <v>1</v>
      </c>
      <c r="BQ1125" s="15">
        <f t="shared" si="670"/>
        <v>1</v>
      </c>
      <c r="BR1125" s="15">
        <f t="shared" si="670"/>
        <v>1</v>
      </c>
      <c r="BS1125" s="15">
        <f t="shared" si="652"/>
        <v>0</v>
      </c>
      <c r="BT1125" s="15">
        <f t="shared" si="653"/>
        <v>0</v>
      </c>
      <c r="BU1125" s="15">
        <f t="shared" si="654"/>
        <v>0</v>
      </c>
      <c r="BV1125" s="15">
        <f t="shared" si="655"/>
        <v>0</v>
      </c>
      <c r="BW1125" s="15">
        <f t="shared" si="656"/>
        <v>0</v>
      </c>
      <c r="BX1125" s="15">
        <f t="shared" si="657"/>
        <v>0</v>
      </c>
      <c r="BY1125" s="15">
        <f t="shared" si="658"/>
        <v>0</v>
      </c>
      <c r="BZ1125" s="15">
        <f t="shared" si="659"/>
        <v>0</v>
      </c>
      <c r="CA1125" s="15">
        <f t="shared" si="660"/>
        <v>0</v>
      </c>
      <c r="CB1125" s="15">
        <f t="shared" si="661"/>
        <v>0</v>
      </c>
      <c r="CC1125" s="15">
        <f t="shared" si="662"/>
        <v>0</v>
      </c>
      <c r="CD1125" s="15">
        <f t="shared" si="663"/>
        <v>0</v>
      </c>
      <c r="CE1125" s="15">
        <f t="shared" si="664"/>
        <v>0</v>
      </c>
      <c r="CF1125" s="15">
        <f t="shared" si="665"/>
        <v>0</v>
      </c>
      <c r="CG1125" s="15">
        <f t="shared" si="666"/>
        <v>0</v>
      </c>
    </row>
    <row r="1126" spans="56:85" x14ac:dyDescent="0.25">
      <c r="BD1126" s="15">
        <f t="shared" si="651"/>
        <v>1</v>
      </c>
      <c r="BE1126" s="15">
        <f t="shared" si="650"/>
        <v>1</v>
      </c>
      <c r="BF1126" s="15">
        <f t="shared" si="670"/>
        <v>1</v>
      </c>
      <c r="BG1126" s="15">
        <f t="shared" si="670"/>
        <v>1</v>
      </c>
      <c r="BH1126" s="15">
        <f t="shared" si="670"/>
        <v>1</v>
      </c>
      <c r="BI1126" s="15">
        <f t="shared" si="670"/>
        <v>1</v>
      </c>
      <c r="BJ1126" s="15">
        <f t="shared" si="670"/>
        <v>1</v>
      </c>
      <c r="BK1126" s="15">
        <f t="shared" si="670"/>
        <v>1</v>
      </c>
      <c r="BL1126" s="15">
        <f t="shared" si="670"/>
        <v>1</v>
      </c>
      <c r="BM1126" s="15">
        <f t="shared" si="670"/>
        <v>1</v>
      </c>
      <c r="BN1126" s="15">
        <f t="shared" si="670"/>
        <v>1</v>
      </c>
      <c r="BO1126" s="15">
        <f t="shared" si="670"/>
        <v>1</v>
      </c>
      <c r="BP1126" s="15">
        <f t="shared" si="670"/>
        <v>1</v>
      </c>
      <c r="BQ1126" s="15">
        <f t="shared" si="670"/>
        <v>1</v>
      </c>
      <c r="BR1126" s="15">
        <f t="shared" si="670"/>
        <v>1</v>
      </c>
      <c r="BS1126" s="15">
        <f t="shared" si="652"/>
        <v>0</v>
      </c>
      <c r="BT1126" s="15">
        <f t="shared" si="653"/>
        <v>0</v>
      </c>
      <c r="BU1126" s="15">
        <f t="shared" si="654"/>
        <v>0</v>
      </c>
      <c r="BV1126" s="15">
        <f t="shared" si="655"/>
        <v>0</v>
      </c>
      <c r="BW1126" s="15">
        <f t="shared" si="656"/>
        <v>0</v>
      </c>
      <c r="BX1126" s="15">
        <f t="shared" si="657"/>
        <v>0</v>
      </c>
      <c r="BY1126" s="15">
        <f t="shared" si="658"/>
        <v>0</v>
      </c>
      <c r="BZ1126" s="15">
        <f t="shared" si="659"/>
        <v>0</v>
      </c>
      <c r="CA1126" s="15">
        <f t="shared" si="660"/>
        <v>0</v>
      </c>
      <c r="CB1126" s="15">
        <f t="shared" si="661"/>
        <v>0</v>
      </c>
      <c r="CC1126" s="15">
        <f t="shared" si="662"/>
        <v>0</v>
      </c>
      <c r="CD1126" s="15">
        <f t="shared" si="663"/>
        <v>0</v>
      </c>
      <c r="CE1126" s="15">
        <f t="shared" si="664"/>
        <v>0</v>
      </c>
      <c r="CF1126" s="15">
        <f t="shared" si="665"/>
        <v>0</v>
      </c>
      <c r="CG1126" s="15">
        <f t="shared" si="666"/>
        <v>0</v>
      </c>
    </row>
    <row r="1127" spans="56:85" x14ac:dyDescent="0.25">
      <c r="BD1127" s="15">
        <f t="shared" si="651"/>
        <v>1</v>
      </c>
      <c r="BE1127" s="15">
        <f t="shared" si="650"/>
        <v>1</v>
      </c>
      <c r="BF1127" s="15">
        <f t="shared" si="670"/>
        <v>1</v>
      </c>
      <c r="BG1127" s="15">
        <f t="shared" si="670"/>
        <v>1</v>
      </c>
      <c r="BH1127" s="15">
        <f t="shared" si="670"/>
        <v>1</v>
      </c>
      <c r="BI1127" s="15">
        <f t="shared" si="670"/>
        <v>1</v>
      </c>
      <c r="BJ1127" s="15">
        <f t="shared" si="670"/>
        <v>1</v>
      </c>
      <c r="BK1127" s="15">
        <f t="shared" si="670"/>
        <v>1</v>
      </c>
      <c r="BL1127" s="15">
        <f t="shared" si="670"/>
        <v>1</v>
      </c>
      <c r="BM1127" s="15">
        <f t="shared" si="670"/>
        <v>1</v>
      </c>
      <c r="BN1127" s="15">
        <f t="shared" si="670"/>
        <v>1</v>
      </c>
      <c r="BO1127" s="15">
        <f t="shared" si="670"/>
        <v>1</v>
      </c>
      <c r="BP1127" s="15">
        <f t="shared" si="670"/>
        <v>1</v>
      </c>
      <c r="BQ1127" s="15">
        <f t="shared" si="670"/>
        <v>1</v>
      </c>
      <c r="BR1127" s="15">
        <f t="shared" si="670"/>
        <v>1</v>
      </c>
      <c r="BS1127" s="15">
        <f t="shared" si="652"/>
        <v>0</v>
      </c>
      <c r="BT1127" s="15">
        <f t="shared" si="653"/>
        <v>0</v>
      </c>
      <c r="BU1127" s="15">
        <f t="shared" si="654"/>
        <v>0</v>
      </c>
      <c r="BV1127" s="15">
        <f t="shared" si="655"/>
        <v>0</v>
      </c>
      <c r="BW1127" s="15">
        <f t="shared" si="656"/>
        <v>0</v>
      </c>
      <c r="BX1127" s="15">
        <f t="shared" si="657"/>
        <v>0</v>
      </c>
      <c r="BY1127" s="15">
        <f t="shared" si="658"/>
        <v>0</v>
      </c>
      <c r="BZ1127" s="15">
        <f t="shared" si="659"/>
        <v>0</v>
      </c>
      <c r="CA1127" s="15">
        <f t="shared" si="660"/>
        <v>0</v>
      </c>
      <c r="CB1127" s="15">
        <f t="shared" si="661"/>
        <v>0</v>
      </c>
      <c r="CC1127" s="15">
        <f t="shared" si="662"/>
        <v>0</v>
      </c>
      <c r="CD1127" s="15">
        <f t="shared" si="663"/>
        <v>0</v>
      </c>
      <c r="CE1127" s="15">
        <f t="shared" si="664"/>
        <v>0</v>
      </c>
      <c r="CF1127" s="15">
        <f t="shared" si="665"/>
        <v>0</v>
      </c>
      <c r="CG1127" s="15">
        <f t="shared" si="666"/>
        <v>0</v>
      </c>
    </row>
    <row r="1128" spans="56:85" x14ac:dyDescent="0.25">
      <c r="BD1128" s="15">
        <f t="shared" si="651"/>
        <v>1</v>
      </c>
      <c r="BE1128" s="15">
        <f t="shared" si="650"/>
        <v>1</v>
      </c>
      <c r="BF1128" s="15">
        <f t="shared" si="670"/>
        <v>1</v>
      </c>
      <c r="BG1128" s="15">
        <f t="shared" si="670"/>
        <v>1</v>
      </c>
      <c r="BH1128" s="15">
        <f t="shared" si="670"/>
        <v>1</v>
      </c>
      <c r="BI1128" s="15">
        <f t="shared" si="670"/>
        <v>1</v>
      </c>
      <c r="BJ1128" s="15">
        <f t="shared" si="670"/>
        <v>1</v>
      </c>
      <c r="BK1128" s="15">
        <f t="shared" si="670"/>
        <v>1</v>
      </c>
      <c r="BL1128" s="15">
        <f t="shared" si="670"/>
        <v>1</v>
      </c>
      <c r="BM1128" s="15">
        <f t="shared" si="670"/>
        <v>1</v>
      </c>
      <c r="BN1128" s="15">
        <f t="shared" si="670"/>
        <v>1</v>
      </c>
      <c r="BO1128" s="15">
        <f t="shared" si="670"/>
        <v>1</v>
      </c>
      <c r="BP1128" s="15">
        <f t="shared" si="670"/>
        <v>1</v>
      </c>
      <c r="BQ1128" s="15">
        <f t="shared" si="670"/>
        <v>1</v>
      </c>
      <c r="BR1128" s="15">
        <f t="shared" si="670"/>
        <v>1</v>
      </c>
      <c r="BS1128" s="15">
        <f t="shared" si="652"/>
        <v>0</v>
      </c>
      <c r="BT1128" s="15">
        <f t="shared" si="653"/>
        <v>0</v>
      </c>
      <c r="BU1128" s="15">
        <f t="shared" si="654"/>
        <v>0</v>
      </c>
      <c r="BV1128" s="15">
        <f t="shared" si="655"/>
        <v>0</v>
      </c>
      <c r="BW1128" s="15">
        <f t="shared" si="656"/>
        <v>0</v>
      </c>
      <c r="BX1128" s="15">
        <f t="shared" si="657"/>
        <v>0</v>
      </c>
      <c r="BY1128" s="15">
        <f t="shared" si="658"/>
        <v>0</v>
      </c>
      <c r="BZ1128" s="15">
        <f t="shared" si="659"/>
        <v>0</v>
      </c>
      <c r="CA1128" s="15">
        <f t="shared" si="660"/>
        <v>0</v>
      </c>
      <c r="CB1128" s="15">
        <f t="shared" si="661"/>
        <v>0</v>
      </c>
      <c r="CC1128" s="15">
        <f t="shared" si="662"/>
        <v>0</v>
      </c>
      <c r="CD1128" s="15">
        <f t="shared" si="663"/>
        <v>0</v>
      </c>
      <c r="CE1128" s="15">
        <f t="shared" si="664"/>
        <v>0</v>
      </c>
      <c r="CF1128" s="15">
        <f t="shared" si="665"/>
        <v>0</v>
      </c>
      <c r="CG1128" s="15">
        <f t="shared" si="666"/>
        <v>0</v>
      </c>
    </row>
    <row r="1129" spans="56:85" x14ac:dyDescent="0.25">
      <c r="BD1129" s="15">
        <f t="shared" si="651"/>
        <v>1</v>
      </c>
      <c r="BE1129" s="15">
        <f t="shared" si="650"/>
        <v>1</v>
      </c>
      <c r="BF1129" s="15">
        <f t="shared" si="670"/>
        <v>1</v>
      </c>
      <c r="BG1129" s="15">
        <f t="shared" si="670"/>
        <v>1</v>
      </c>
      <c r="BH1129" s="15">
        <f t="shared" si="670"/>
        <v>1</v>
      </c>
      <c r="BI1129" s="15">
        <f t="shared" si="670"/>
        <v>1</v>
      </c>
      <c r="BJ1129" s="15">
        <f t="shared" si="670"/>
        <v>1</v>
      </c>
      <c r="BK1129" s="15">
        <f t="shared" si="670"/>
        <v>1</v>
      </c>
      <c r="BL1129" s="15">
        <f t="shared" si="670"/>
        <v>1</v>
      </c>
      <c r="BM1129" s="15">
        <f t="shared" si="670"/>
        <v>1</v>
      </c>
      <c r="BN1129" s="15">
        <f t="shared" si="670"/>
        <v>1</v>
      </c>
      <c r="BO1129" s="15">
        <f t="shared" si="670"/>
        <v>1</v>
      </c>
      <c r="BP1129" s="15">
        <f t="shared" si="670"/>
        <v>1</v>
      </c>
      <c r="BQ1129" s="15">
        <f t="shared" si="670"/>
        <v>1</v>
      </c>
      <c r="BR1129" s="15">
        <f t="shared" si="670"/>
        <v>1</v>
      </c>
      <c r="BS1129" s="15">
        <f t="shared" si="652"/>
        <v>0</v>
      </c>
      <c r="BT1129" s="15">
        <f t="shared" si="653"/>
        <v>0</v>
      </c>
      <c r="BU1129" s="15">
        <f t="shared" si="654"/>
        <v>0</v>
      </c>
      <c r="BV1129" s="15">
        <f t="shared" si="655"/>
        <v>0</v>
      </c>
      <c r="BW1129" s="15">
        <f t="shared" si="656"/>
        <v>0</v>
      </c>
      <c r="BX1129" s="15">
        <f t="shared" si="657"/>
        <v>0</v>
      </c>
      <c r="BY1129" s="15">
        <f t="shared" si="658"/>
        <v>0</v>
      </c>
      <c r="BZ1129" s="15">
        <f t="shared" si="659"/>
        <v>0</v>
      </c>
      <c r="CA1129" s="15">
        <f t="shared" si="660"/>
        <v>0</v>
      </c>
      <c r="CB1129" s="15">
        <f t="shared" si="661"/>
        <v>0</v>
      </c>
      <c r="CC1129" s="15">
        <f t="shared" si="662"/>
        <v>0</v>
      </c>
      <c r="CD1129" s="15">
        <f t="shared" si="663"/>
        <v>0</v>
      </c>
      <c r="CE1129" s="15">
        <f t="shared" si="664"/>
        <v>0</v>
      </c>
      <c r="CF1129" s="15">
        <f t="shared" si="665"/>
        <v>0</v>
      </c>
      <c r="CG1129" s="15">
        <f t="shared" si="666"/>
        <v>0</v>
      </c>
    </row>
    <row r="1130" spans="56:85" x14ac:dyDescent="0.25">
      <c r="BD1130" s="15">
        <f t="shared" si="651"/>
        <v>1</v>
      </c>
      <c r="BE1130" s="15">
        <f t="shared" si="650"/>
        <v>1</v>
      </c>
      <c r="BF1130" s="15">
        <f t="shared" si="670"/>
        <v>1</v>
      </c>
      <c r="BG1130" s="15">
        <f t="shared" si="670"/>
        <v>1</v>
      </c>
      <c r="BH1130" s="15">
        <f t="shared" si="670"/>
        <v>1</v>
      </c>
      <c r="BI1130" s="15">
        <f t="shared" si="670"/>
        <v>1</v>
      </c>
      <c r="BJ1130" s="15">
        <f t="shared" si="670"/>
        <v>1</v>
      </c>
      <c r="BK1130" s="15">
        <f t="shared" si="670"/>
        <v>1</v>
      </c>
      <c r="BL1130" s="15">
        <f t="shared" si="670"/>
        <v>1</v>
      </c>
      <c r="BM1130" s="15">
        <f t="shared" si="670"/>
        <v>1</v>
      </c>
      <c r="BN1130" s="15">
        <f t="shared" si="670"/>
        <v>1</v>
      </c>
      <c r="BO1130" s="15">
        <f t="shared" si="670"/>
        <v>1</v>
      </c>
      <c r="BP1130" s="15">
        <f t="shared" si="670"/>
        <v>1</v>
      </c>
      <c r="BQ1130" s="15">
        <f t="shared" si="670"/>
        <v>1</v>
      </c>
      <c r="BR1130" s="15">
        <f t="shared" si="670"/>
        <v>1</v>
      </c>
      <c r="BS1130" s="15">
        <f t="shared" si="652"/>
        <v>0</v>
      </c>
      <c r="BT1130" s="15">
        <f t="shared" si="653"/>
        <v>0</v>
      </c>
      <c r="BU1130" s="15">
        <f t="shared" si="654"/>
        <v>0</v>
      </c>
      <c r="BV1130" s="15">
        <f t="shared" si="655"/>
        <v>0</v>
      </c>
      <c r="BW1130" s="15">
        <f t="shared" si="656"/>
        <v>0</v>
      </c>
      <c r="BX1130" s="15">
        <f t="shared" si="657"/>
        <v>0</v>
      </c>
      <c r="BY1130" s="15">
        <f t="shared" si="658"/>
        <v>0</v>
      </c>
      <c r="BZ1130" s="15">
        <f t="shared" si="659"/>
        <v>0</v>
      </c>
      <c r="CA1130" s="15">
        <f t="shared" si="660"/>
        <v>0</v>
      </c>
      <c r="CB1130" s="15">
        <f t="shared" si="661"/>
        <v>0</v>
      </c>
      <c r="CC1130" s="15">
        <f t="shared" si="662"/>
        <v>0</v>
      </c>
      <c r="CD1130" s="15">
        <f t="shared" si="663"/>
        <v>0</v>
      </c>
      <c r="CE1130" s="15">
        <f t="shared" si="664"/>
        <v>0</v>
      </c>
      <c r="CF1130" s="15">
        <f t="shared" si="665"/>
        <v>0</v>
      </c>
      <c r="CG1130" s="15">
        <f t="shared" si="666"/>
        <v>0</v>
      </c>
    </row>
    <row r="1131" spans="56:85" x14ac:dyDescent="0.25">
      <c r="BD1131" s="15">
        <f t="shared" si="651"/>
        <v>1</v>
      </c>
      <c r="BE1131" s="15">
        <f t="shared" si="650"/>
        <v>1</v>
      </c>
      <c r="BF1131" s="15">
        <f t="shared" si="670"/>
        <v>1</v>
      </c>
      <c r="BG1131" s="15">
        <f t="shared" si="670"/>
        <v>1</v>
      </c>
      <c r="BH1131" s="15">
        <f t="shared" si="670"/>
        <v>1</v>
      </c>
      <c r="BI1131" s="15">
        <f t="shared" si="670"/>
        <v>1</v>
      </c>
      <c r="BJ1131" s="15">
        <f t="shared" si="670"/>
        <v>1</v>
      </c>
      <c r="BK1131" s="15">
        <f t="shared" si="670"/>
        <v>1</v>
      </c>
      <c r="BL1131" s="15">
        <f t="shared" si="670"/>
        <v>1</v>
      </c>
      <c r="BM1131" s="15">
        <f t="shared" si="670"/>
        <v>1</v>
      </c>
      <c r="BN1131" s="15">
        <f t="shared" si="670"/>
        <v>1</v>
      </c>
      <c r="BO1131" s="15">
        <f t="shared" si="670"/>
        <v>1</v>
      </c>
      <c r="BP1131" s="15">
        <f t="shared" si="670"/>
        <v>1</v>
      </c>
      <c r="BQ1131" s="15">
        <f t="shared" si="670"/>
        <v>1</v>
      </c>
      <c r="BR1131" s="15">
        <f t="shared" si="670"/>
        <v>1</v>
      </c>
      <c r="BS1131" s="15">
        <f t="shared" si="652"/>
        <v>0</v>
      </c>
      <c r="BT1131" s="15">
        <f t="shared" si="653"/>
        <v>0</v>
      </c>
      <c r="BU1131" s="15">
        <f t="shared" si="654"/>
        <v>0</v>
      </c>
      <c r="BV1131" s="15">
        <f t="shared" si="655"/>
        <v>0</v>
      </c>
      <c r="BW1131" s="15">
        <f t="shared" si="656"/>
        <v>0</v>
      </c>
      <c r="BX1131" s="15">
        <f t="shared" si="657"/>
        <v>0</v>
      </c>
      <c r="BY1131" s="15">
        <f t="shared" si="658"/>
        <v>0</v>
      </c>
      <c r="BZ1131" s="15">
        <f t="shared" si="659"/>
        <v>0</v>
      </c>
      <c r="CA1131" s="15">
        <f t="shared" si="660"/>
        <v>0</v>
      </c>
      <c r="CB1131" s="15">
        <f t="shared" si="661"/>
        <v>0</v>
      </c>
      <c r="CC1131" s="15">
        <f t="shared" si="662"/>
        <v>0</v>
      </c>
      <c r="CD1131" s="15">
        <f t="shared" si="663"/>
        <v>0</v>
      </c>
      <c r="CE1131" s="15">
        <f t="shared" si="664"/>
        <v>0</v>
      </c>
      <c r="CF1131" s="15">
        <f t="shared" si="665"/>
        <v>0</v>
      </c>
      <c r="CG1131" s="15">
        <f t="shared" si="666"/>
        <v>0</v>
      </c>
    </row>
    <row r="1132" spans="56:85" x14ac:dyDescent="0.25">
      <c r="BD1132" s="15">
        <f t="shared" si="651"/>
        <v>1</v>
      </c>
      <c r="BE1132" s="15">
        <f t="shared" si="650"/>
        <v>1</v>
      </c>
      <c r="BF1132" s="15">
        <f t="shared" si="670"/>
        <v>1</v>
      </c>
      <c r="BG1132" s="15">
        <f t="shared" si="670"/>
        <v>1</v>
      </c>
      <c r="BH1132" s="15">
        <f t="shared" si="670"/>
        <v>1</v>
      </c>
      <c r="BI1132" s="15">
        <f t="shared" si="670"/>
        <v>1</v>
      </c>
      <c r="BJ1132" s="15">
        <f t="shared" si="670"/>
        <v>1</v>
      </c>
      <c r="BK1132" s="15">
        <f t="shared" si="670"/>
        <v>1</v>
      </c>
      <c r="BL1132" s="15">
        <f t="shared" si="670"/>
        <v>1</v>
      </c>
      <c r="BM1132" s="15">
        <f t="shared" si="670"/>
        <v>1</v>
      </c>
      <c r="BN1132" s="15">
        <f t="shared" si="670"/>
        <v>1</v>
      </c>
      <c r="BO1132" s="15">
        <f t="shared" si="670"/>
        <v>1</v>
      </c>
      <c r="BP1132" s="15">
        <f t="shared" si="670"/>
        <v>1</v>
      </c>
      <c r="BQ1132" s="15">
        <f t="shared" si="670"/>
        <v>1</v>
      </c>
      <c r="BR1132" s="15">
        <f t="shared" si="670"/>
        <v>1</v>
      </c>
      <c r="BS1132" s="15">
        <f t="shared" si="652"/>
        <v>0</v>
      </c>
      <c r="BT1132" s="15">
        <f t="shared" si="653"/>
        <v>0</v>
      </c>
      <c r="BU1132" s="15">
        <f t="shared" si="654"/>
        <v>0</v>
      </c>
      <c r="BV1132" s="15">
        <f t="shared" si="655"/>
        <v>0</v>
      </c>
      <c r="BW1132" s="15">
        <f t="shared" si="656"/>
        <v>0</v>
      </c>
      <c r="BX1132" s="15">
        <f t="shared" si="657"/>
        <v>0</v>
      </c>
      <c r="BY1132" s="15">
        <f t="shared" si="658"/>
        <v>0</v>
      </c>
      <c r="BZ1132" s="15">
        <f t="shared" si="659"/>
        <v>0</v>
      </c>
      <c r="CA1132" s="15">
        <f t="shared" si="660"/>
        <v>0</v>
      </c>
      <c r="CB1132" s="15">
        <f t="shared" si="661"/>
        <v>0</v>
      </c>
      <c r="CC1132" s="15">
        <f t="shared" si="662"/>
        <v>0</v>
      </c>
      <c r="CD1132" s="15">
        <f t="shared" si="663"/>
        <v>0</v>
      </c>
      <c r="CE1132" s="15">
        <f t="shared" si="664"/>
        <v>0</v>
      </c>
      <c r="CF1132" s="15">
        <f t="shared" si="665"/>
        <v>0</v>
      </c>
      <c r="CG1132" s="15">
        <f t="shared" si="666"/>
        <v>0</v>
      </c>
    </row>
    <row r="1133" spans="56:85" x14ac:dyDescent="0.25">
      <c r="BD1133" s="15">
        <f t="shared" si="651"/>
        <v>1</v>
      </c>
      <c r="BE1133" s="15">
        <f t="shared" si="650"/>
        <v>1</v>
      </c>
      <c r="BF1133" s="15">
        <f t="shared" si="670"/>
        <v>1</v>
      </c>
      <c r="BG1133" s="15">
        <f t="shared" si="670"/>
        <v>1</v>
      </c>
      <c r="BH1133" s="15">
        <f t="shared" si="670"/>
        <v>1</v>
      </c>
      <c r="BI1133" s="15">
        <f t="shared" si="670"/>
        <v>1</v>
      </c>
      <c r="BJ1133" s="15">
        <f t="shared" si="670"/>
        <v>1</v>
      </c>
      <c r="BK1133" s="15">
        <f t="shared" si="670"/>
        <v>1</v>
      </c>
      <c r="BL1133" s="15">
        <f t="shared" si="670"/>
        <v>1</v>
      </c>
      <c r="BM1133" s="15">
        <f t="shared" si="670"/>
        <v>1</v>
      </c>
      <c r="BN1133" s="15">
        <f t="shared" si="670"/>
        <v>1</v>
      </c>
      <c r="BO1133" s="15">
        <f t="shared" si="670"/>
        <v>1</v>
      </c>
      <c r="BP1133" s="15">
        <f t="shared" si="670"/>
        <v>1</v>
      </c>
      <c r="BQ1133" s="15">
        <f t="shared" si="670"/>
        <v>1</v>
      </c>
      <c r="BR1133" s="15">
        <f t="shared" si="670"/>
        <v>1</v>
      </c>
      <c r="BS1133" s="15">
        <f t="shared" si="652"/>
        <v>0</v>
      </c>
      <c r="BT1133" s="15">
        <f t="shared" si="653"/>
        <v>0</v>
      </c>
      <c r="BU1133" s="15">
        <f t="shared" si="654"/>
        <v>0</v>
      </c>
      <c r="BV1133" s="15">
        <f t="shared" si="655"/>
        <v>0</v>
      </c>
      <c r="BW1133" s="15">
        <f t="shared" si="656"/>
        <v>0</v>
      </c>
      <c r="BX1133" s="15">
        <f t="shared" si="657"/>
        <v>0</v>
      </c>
      <c r="BY1133" s="15">
        <f t="shared" si="658"/>
        <v>0</v>
      </c>
      <c r="BZ1133" s="15">
        <f t="shared" si="659"/>
        <v>0</v>
      </c>
      <c r="CA1133" s="15">
        <f t="shared" si="660"/>
        <v>0</v>
      </c>
      <c r="CB1133" s="15">
        <f t="shared" si="661"/>
        <v>0</v>
      </c>
      <c r="CC1133" s="15">
        <f t="shared" si="662"/>
        <v>0</v>
      </c>
      <c r="CD1133" s="15">
        <f t="shared" si="663"/>
        <v>0</v>
      </c>
      <c r="CE1133" s="15">
        <f t="shared" si="664"/>
        <v>0</v>
      </c>
      <c r="CF1133" s="15">
        <f t="shared" si="665"/>
        <v>0</v>
      </c>
      <c r="CG1133" s="15">
        <f t="shared" si="666"/>
        <v>0</v>
      </c>
    </row>
    <row r="1134" spans="56:85" x14ac:dyDescent="0.25">
      <c r="BD1134" s="15">
        <f t="shared" si="651"/>
        <v>1</v>
      </c>
      <c r="BE1134" s="15">
        <f t="shared" si="650"/>
        <v>1</v>
      </c>
      <c r="BF1134" s="15">
        <f t="shared" ref="BF1134:BR1143" si="671">IF(BF$1-$AW1134&gt;$CK$1,1,0)</f>
        <v>1</v>
      </c>
      <c r="BG1134" s="15">
        <f t="shared" si="671"/>
        <v>1</v>
      </c>
      <c r="BH1134" s="15">
        <f t="shared" si="671"/>
        <v>1</v>
      </c>
      <c r="BI1134" s="15">
        <f t="shared" si="671"/>
        <v>1</v>
      </c>
      <c r="BJ1134" s="15">
        <f t="shared" si="671"/>
        <v>1</v>
      </c>
      <c r="BK1134" s="15">
        <f t="shared" si="671"/>
        <v>1</v>
      </c>
      <c r="BL1134" s="15">
        <f t="shared" si="671"/>
        <v>1</v>
      </c>
      <c r="BM1134" s="15">
        <f t="shared" si="671"/>
        <v>1</v>
      </c>
      <c r="BN1134" s="15">
        <f t="shared" si="671"/>
        <v>1</v>
      </c>
      <c r="BO1134" s="15">
        <f t="shared" si="671"/>
        <v>1</v>
      </c>
      <c r="BP1134" s="15">
        <f t="shared" si="671"/>
        <v>1</v>
      </c>
      <c r="BQ1134" s="15">
        <f t="shared" si="671"/>
        <v>1</v>
      </c>
      <c r="BR1134" s="15">
        <f t="shared" si="671"/>
        <v>1</v>
      </c>
      <c r="BS1134" s="15">
        <f t="shared" si="652"/>
        <v>0</v>
      </c>
      <c r="BT1134" s="15">
        <f t="shared" si="653"/>
        <v>0</v>
      </c>
      <c r="BU1134" s="15">
        <f t="shared" si="654"/>
        <v>0</v>
      </c>
      <c r="BV1134" s="15">
        <f t="shared" si="655"/>
        <v>0</v>
      </c>
      <c r="BW1134" s="15">
        <f t="shared" si="656"/>
        <v>0</v>
      </c>
      <c r="BX1134" s="15">
        <f t="shared" si="657"/>
        <v>0</v>
      </c>
      <c r="BY1134" s="15">
        <f t="shared" si="658"/>
        <v>0</v>
      </c>
      <c r="BZ1134" s="15">
        <f t="shared" si="659"/>
        <v>0</v>
      </c>
      <c r="CA1134" s="15">
        <f t="shared" si="660"/>
        <v>0</v>
      </c>
      <c r="CB1134" s="15">
        <f t="shared" si="661"/>
        <v>0</v>
      </c>
      <c r="CC1134" s="15">
        <f t="shared" si="662"/>
        <v>0</v>
      </c>
      <c r="CD1134" s="15">
        <f t="shared" si="663"/>
        <v>0</v>
      </c>
      <c r="CE1134" s="15">
        <f t="shared" si="664"/>
        <v>0</v>
      </c>
      <c r="CF1134" s="15">
        <f t="shared" si="665"/>
        <v>0</v>
      </c>
      <c r="CG1134" s="15">
        <f t="shared" si="666"/>
        <v>0</v>
      </c>
    </row>
    <row r="1135" spans="56:85" x14ac:dyDescent="0.25">
      <c r="BD1135" s="15">
        <f t="shared" si="651"/>
        <v>1</v>
      </c>
      <c r="BE1135" s="15">
        <f t="shared" si="650"/>
        <v>1</v>
      </c>
      <c r="BF1135" s="15">
        <f t="shared" si="671"/>
        <v>1</v>
      </c>
      <c r="BG1135" s="15">
        <f t="shared" si="671"/>
        <v>1</v>
      </c>
      <c r="BH1135" s="15">
        <f t="shared" si="671"/>
        <v>1</v>
      </c>
      <c r="BI1135" s="15">
        <f t="shared" si="671"/>
        <v>1</v>
      </c>
      <c r="BJ1135" s="15">
        <f t="shared" si="671"/>
        <v>1</v>
      </c>
      <c r="BK1135" s="15">
        <f t="shared" si="671"/>
        <v>1</v>
      </c>
      <c r="BL1135" s="15">
        <f t="shared" si="671"/>
        <v>1</v>
      </c>
      <c r="BM1135" s="15">
        <f t="shared" si="671"/>
        <v>1</v>
      </c>
      <c r="BN1135" s="15">
        <f t="shared" si="671"/>
        <v>1</v>
      </c>
      <c r="BO1135" s="15">
        <f t="shared" si="671"/>
        <v>1</v>
      </c>
      <c r="BP1135" s="15">
        <f t="shared" si="671"/>
        <v>1</v>
      </c>
      <c r="BQ1135" s="15">
        <f t="shared" si="671"/>
        <v>1</v>
      </c>
      <c r="BR1135" s="15">
        <f t="shared" si="671"/>
        <v>1</v>
      </c>
      <c r="BS1135" s="15">
        <f t="shared" si="652"/>
        <v>0</v>
      </c>
      <c r="BT1135" s="15">
        <f t="shared" si="653"/>
        <v>0</v>
      </c>
      <c r="BU1135" s="15">
        <f t="shared" si="654"/>
        <v>0</v>
      </c>
      <c r="BV1135" s="15">
        <f t="shared" si="655"/>
        <v>0</v>
      </c>
      <c r="BW1135" s="15">
        <f t="shared" si="656"/>
        <v>0</v>
      </c>
      <c r="BX1135" s="15">
        <f t="shared" si="657"/>
        <v>0</v>
      </c>
      <c r="BY1135" s="15">
        <f t="shared" si="658"/>
        <v>0</v>
      </c>
      <c r="BZ1135" s="15">
        <f t="shared" si="659"/>
        <v>0</v>
      </c>
      <c r="CA1135" s="15">
        <f t="shared" si="660"/>
        <v>0</v>
      </c>
      <c r="CB1135" s="15">
        <f t="shared" si="661"/>
        <v>0</v>
      </c>
      <c r="CC1135" s="15">
        <f t="shared" si="662"/>
        <v>0</v>
      </c>
      <c r="CD1135" s="15">
        <f t="shared" si="663"/>
        <v>0</v>
      </c>
      <c r="CE1135" s="15">
        <f t="shared" si="664"/>
        <v>0</v>
      </c>
      <c r="CF1135" s="15">
        <f t="shared" si="665"/>
        <v>0</v>
      </c>
      <c r="CG1135" s="15">
        <f t="shared" si="666"/>
        <v>0</v>
      </c>
    </row>
    <row r="1136" spans="56:85" x14ac:dyDescent="0.25">
      <c r="BD1136" s="15">
        <f t="shared" si="651"/>
        <v>1</v>
      </c>
      <c r="BE1136" s="15">
        <f t="shared" si="650"/>
        <v>1</v>
      </c>
      <c r="BF1136" s="15">
        <f t="shared" si="671"/>
        <v>1</v>
      </c>
      <c r="BG1136" s="15">
        <f t="shared" si="671"/>
        <v>1</v>
      </c>
      <c r="BH1136" s="15">
        <f t="shared" si="671"/>
        <v>1</v>
      </c>
      <c r="BI1136" s="15">
        <f t="shared" si="671"/>
        <v>1</v>
      </c>
      <c r="BJ1136" s="15">
        <f t="shared" si="671"/>
        <v>1</v>
      </c>
      <c r="BK1136" s="15">
        <f t="shared" si="671"/>
        <v>1</v>
      </c>
      <c r="BL1136" s="15">
        <f t="shared" si="671"/>
        <v>1</v>
      </c>
      <c r="BM1136" s="15">
        <f t="shared" si="671"/>
        <v>1</v>
      </c>
      <c r="BN1136" s="15">
        <f t="shared" si="671"/>
        <v>1</v>
      </c>
      <c r="BO1136" s="15">
        <f t="shared" si="671"/>
        <v>1</v>
      </c>
      <c r="BP1136" s="15">
        <f t="shared" si="671"/>
        <v>1</v>
      </c>
      <c r="BQ1136" s="15">
        <f t="shared" si="671"/>
        <v>1</v>
      </c>
      <c r="BR1136" s="15">
        <f t="shared" si="671"/>
        <v>1</v>
      </c>
      <c r="BS1136" s="15">
        <f t="shared" si="652"/>
        <v>0</v>
      </c>
      <c r="BT1136" s="15">
        <f t="shared" si="653"/>
        <v>0</v>
      </c>
      <c r="BU1136" s="15">
        <f t="shared" si="654"/>
        <v>0</v>
      </c>
      <c r="BV1136" s="15">
        <f t="shared" si="655"/>
        <v>0</v>
      </c>
      <c r="BW1136" s="15">
        <f t="shared" si="656"/>
        <v>0</v>
      </c>
      <c r="BX1136" s="15">
        <f t="shared" si="657"/>
        <v>0</v>
      </c>
      <c r="BY1136" s="15">
        <f t="shared" si="658"/>
        <v>0</v>
      </c>
      <c r="BZ1136" s="15">
        <f t="shared" si="659"/>
        <v>0</v>
      </c>
      <c r="CA1136" s="15">
        <f t="shared" si="660"/>
        <v>0</v>
      </c>
      <c r="CB1136" s="15">
        <f t="shared" si="661"/>
        <v>0</v>
      </c>
      <c r="CC1136" s="15">
        <f t="shared" si="662"/>
        <v>0</v>
      </c>
      <c r="CD1136" s="15">
        <f t="shared" si="663"/>
        <v>0</v>
      </c>
      <c r="CE1136" s="15">
        <f t="shared" si="664"/>
        <v>0</v>
      </c>
      <c r="CF1136" s="15">
        <f t="shared" si="665"/>
        <v>0</v>
      </c>
      <c r="CG1136" s="15">
        <f t="shared" si="666"/>
        <v>0</v>
      </c>
    </row>
    <row r="1137" spans="56:85" x14ac:dyDescent="0.25">
      <c r="BD1137" s="15">
        <f t="shared" si="651"/>
        <v>1</v>
      </c>
      <c r="BE1137" s="15">
        <f t="shared" si="650"/>
        <v>1</v>
      </c>
      <c r="BF1137" s="15">
        <f t="shared" si="671"/>
        <v>1</v>
      </c>
      <c r="BG1137" s="15">
        <f t="shared" si="671"/>
        <v>1</v>
      </c>
      <c r="BH1137" s="15">
        <f t="shared" si="671"/>
        <v>1</v>
      </c>
      <c r="BI1137" s="15">
        <f t="shared" si="671"/>
        <v>1</v>
      </c>
      <c r="BJ1137" s="15">
        <f t="shared" si="671"/>
        <v>1</v>
      </c>
      <c r="BK1137" s="15">
        <f t="shared" si="671"/>
        <v>1</v>
      </c>
      <c r="BL1137" s="15">
        <f t="shared" si="671"/>
        <v>1</v>
      </c>
      <c r="BM1137" s="15">
        <f t="shared" si="671"/>
        <v>1</v>
      </c>
      <c r="BN1137" s="15">
        <f t="shared" si="671"/>
        <v>1</v>
      </c>
      <c r="BO1137" s="15">
        <f t="shared" si="671"/>
        <v>1</v>
      </c>
      <c r="BP1137" s="15">
        <f t="shared" si="671"/>
        <v>1</v>
      </c>
      <c r="BQ1137" s="15">
        <f t="shared" si="671"/>
        <v>1</v>
      </c>
      <c r="BR1137" s="15">
        <f t="shared" si="671"/>
        <v>1</v>
      </c>
      <c r="BS1137" s="15">
        <f t="shared" si="652"/>
        <v>0</v>
      </c>
      <c r="BT1137" s="15">
        <f t="shared" si="653"/>
        <v>0</v>
      </c>
      <c r="BU1137" s="15">
        <f t="shared" si="654"/>
        <v>0</v>
      </c>
      <c r="BV1137" s="15">
        <f t="shared" si="655"/>
        <v>0</v>
      </c>
      <c r="BW1137" s="15">
        <f t="shared" si="656"/>
        <v>0</v>
      </c>
      <c r="BX1137" s="15">
        <f t="shared" si="657"/>
        <v>0</v>
      </c>
      <c r="BY1137" s="15">
        <f t="shared" si="658"/>
        <v>0</v>
      </c>
      <c r="BZ1137" s="15">
        <f t="shared" si="659"/>
        <v>0</v>
      </c>
      <c r="CA1137" s="15">
        <f t="shared" si="660"/>
        <v>0</v>
      </c>
      <c r="CB1137" s="15">
        <f t="shared" si="661"/>
        <v>0</v>
      </c>
      <c r="CC1137" s="15">
        <f t="shared" si="662"/>
        <v>0</v>
      </c>
      <c r="CD1137" s="15">
        <f t="shared" si="663"/>
        <v>0</v>
      </c>
      <c r="CE1137" s="15">
        <f t="shared" si="664"/>
        <v>0</v>
      </c>
      <c r="CF1137" s="15">
        <f t="shared" si="665"/>
        <v>0</v>
      </c>
      <c r="CG1137" s="15">
        <f t="shared" si="666"/>
        <v>0</v>
      </c>
    </row>
    <row r="1138" spans="56:85" x14ac:dyDescent="0.25">
      <c r="BD1138" s="15">
        <f t="shared" si="651"/>
        <v>1</v>
      </c>
      <c r="BE1138" s="15">
        <f t="shared" si="650"/>
        <v>1</v>
      </c>
      <c r="BF1138" s="15">
        <f t="shared" si="671"/>
        <v>1</v>
      </c>
      <c r="BG1138" s="15">
        <f t="shared" si="671"/>
        <v>1</v>
      </c>
      <c r="BH1138" s="15">
        <f t="shared" si="671"/>
        <v>1</v>
      </c>
      <c r="BI1138" s="15">
        <f t="shared" si="671"/>
        <v>1</v>
      </c>
      <c r="BJ1138" s="15">
        <f t="shared" si="671"/>
        <v>1</v>
      </c>
      <c r="BK1138" s="15">
        <f t="shared" si="671"/>
        <v>1</v>
      </c>
      <c r="BL1138" s="15">
        <f t="shared" si="671"/>
        <v>1</v>
      </c>
      <c r="BM1138" s="15">
        <f t="shared" si="671"/>
        <v>1</v>
      </c>
      <c r="BN1138" s="15">
        <f t="shared" si="671"/>
        <v>1</v>
      </c>
      <c r="BO1138" s="15">
        <f t="shared" si="671"/>
        <v>1</v>
      </c>
      <c r="BP1138" s="15">
        <f t="shared" si="671"/>
        <v>1</v>
      </c>
      <c r="BQ1138" s="15">
        <f t="shared" si="671"/>
        <v>1</v>
      </c>
      <c r="BR1138" s="15">
        <f t="shared" si="671"/>
        <v>1</v>
      </c>
      <c r="BS1138" s="15">
        <f t="shared" si="652"/>
        <v>0</v>
      </c>
      <c r="BT1138" s="15">
        <f t="shared" si="653"/>
        <v>0</v>
      </c>
      <c r="BU1138" s="15">
        <f t="shared" si="654"/>
        <v>0</v>
      </c>
      <c r="BV1138" s="15">
        <f t="shared" si="655"/>
        <v>0</v>
      </c>
      <c r="BW1138" s="15">
        <f t="shared" si="656"/>
        <v>0</v>
      </c>
      <c r="BX1138" s="15">
        <f t="shared" si="657"/>
        <v>0</v>
      </c>
      <c r="BY1138" s="15">
        <f t="shared" si="658"/>
        <v>0</v>
      </c>
      <c r="BZ1138" s="15">
        <f t="shared" si="659"/>
        <v>0</v>
      </c>
      <c r="CA1138" s="15">
        <f t="shared" si="660"/>
        <v>0</v>
      </c>
      <c r="CB1138" s="15">
        <f t="shared" si="661"/>
        <v>0</v>
      </c>
      <c r="CC1138" s="15">
        <f t="shared" si="662"/>
        <v>0</v>
      </c>
      <c r="CD1138" s="15">
        <f t="shared" si="663"/>
        <v>0</v>
      </c>
      <c r="CE1138" s="15">
        <f t="shared" si="664"/>
        <v>0</v>
      </c>
      <c r="CF1138" s="15">
        <f t="shared" si="665"/>
        <v>0</v>
      </c>
      <c r="CG1138" s="15">
        <f t="shared" si="666"/>
        <v>0</v>
      </c>
    </row>
    <row r="1139" spans="56:85" x14ac:dyDescent="0.25">
      <c r="BD1139" s="15">
        <f t="shared" si="651"/>
        <v>1</v>
      </c>
      <c r="BE1139" s="15">
        <f t="shared" si="650"/>
        <v>1</v>
      </c>
      <c r="BF1139" s="15">
        <f t="shared" si="671"/>
        <v>1</v>
      </c>
      <c r="BG1139" s="15">
        <f t="shared" si="671"/>
        <v>1</v>
      </c>
      <c r="BH1139" s="15">
        <f t="shared" si="671"/>
        <v>1</v>
      </c>
      <c r="BI1139" s="15">
        <f t="shared" si="671"/>
        <v>1</v>
      </c>
      <c r="BJ1139" s="15">
        <f t="shared" si="671"/>
        <v>1</v>
      </c>
      <c r="BK1139" s="15">
        <f t="shared" si="671"/>
        <v>1</v>
      </c>
      <c r="BL1139" s="15">
        <f t="shared" si="671"/>
        <v>1</v>
      </c>
      <c r="BM1139" s="15">
        <f t="shared" si="671"/>
        <v>1</v>
      </c>
      <c r="BN1139" s="15">
        <f t="shared" si="671"/>
        <v>1</v>
      </c>
      <c r="BO1139" s="15">
        <f t="shared" si="671"/>
        <v>1</v>
      </c>
      <c r="BP1139" s="15">
        <f t="shared" si="671"/>
        <v>1</v>
      </c>
      <c r="BQ1139" s="15">
        <f t="shared" si="671"/>
        <v>1</v>
      </c>
      <c r="BR1139" s="15">
        <f t="shared" si="671"/>
        <v>1</v>
      </c>
      <c r="BS1139" s="15">
        <f t="shared" si="652"/>
        <v>0</v>
      </c>
      <c r="BT1139" s="15">
        <f t="shared" si="653"/>
        <v>0</v>
      </c>
      <c r="BU1139" s="15">
        <f t="shared" si="654"/>
        <v>0</v>
      </c>
      <c r="BV1139" s="15">
        <f t="shared" si="655"/>
        <v>0</v>
      </c>
      <c r="BW1139" s="15">
        <f t="shared" si="656"/>
        <v>0</v>
      </c>
      <c r="BX1139" s="15">
        <f t="shared" si="657"/>
        <v>0</v>
      </c>
      <c r="BY1139" s="15">
        <f t="shared" si="658"/>
        <v>0</v>
      </c>
      <c r="BZ1139" s="15">
        <f t="shared" si="659"/>
        <v>0</v>
      </c>
      <c r="CA1139" s="15">
        <f t="shared" si="660"/>
        <v>0</v>
      </c>
      <c r="CB1139" s="15">
        <f t="shared" si="661"/>
        <v>0</v>
      </c>
      <c r="CC1139" s="15">
        <f t="shared" si="662"/>
        <v>0</v>
      </c>
      <c r="CD1139" s="15">
        <f t="shared" si="663"/>
        <v>0</v>
      </c>
      <c r="CE1139" s="15">
        <f t="shared" si="664"/>
        <v>0</v>
      </c>
      <c r="CF1139" s="15">
        <f t="shared" si="665"/>
        <v>0</v>
      </c>
      <c r="CG1139" s="15">
        <f t="shared" si="666"/>
        <v>0</v>
      </c>
    </row>
    <row r="1140" spans="56:85" x14ac:dyDescent="0.25">
      <c r="BD1140" s="15">
        <f t="shared" si="651"/>
        <v>1</v>
      </c>
      <c r="BE1140" s="15">
        <f t="shared" si="650"/>
        <v>1</v>
      </c>
      <c r="BF1140" s="15">
        <f t="shared" si="671"/>
        <v>1</v>
      </c>
      <c r="BG1140" s="15">
        <f t="shared" si="671"/>
        <v>1</v>
      </c>
      <c r="BH1140" s="15">
        <f t="shared" si="671"/>
        <v>1</v>
      </c>
      <c r="BI1140" s="15">
        <f t="shared" si="671"/>
        <v>1</v>
      </c>
      <c r="BJ1140" s="15">
        <f t="shared" si="671"/>
        <v>1</v>
      </c>
      <c r="BK1140" s="15">
        <f t="shared" si="671"/>
        <v>1</v>
      </c>
      <c r="BL1140" s="15">
        <f t="shared" si="671"/>
        <v>1</v>
      </c>
      <c r="BM1140" s="15">
        <f t="shared" si="671"/>
        <v>1</v>
      </c>
      <c r="BN1140" s="15">
        <f t="shared" si="671"/>
        <v>1</v>
      </c>
      <c r="BO1140" s="15">
        <f t="shared" si="671"/>
        <v>1</v>
      </c>
      <c r="BP1140" s="15">
        <f t="shared" si="671"/>
        <v>1</v>
      </c>
      <c r="BQ1140" s="15">
        <f t="shared" si="671"/>
        <v>1</v>
      </c>
      <c r="BR1140" s="15">
        <f t="shared" si="671"/>
        <v>1</v>
      </c>
      <c r="BS1140" s="15">
        <f t="shared" si="652"/>
        <v>0</v>
      </c>
      <c r="BT1140" s="15">
        <f t="shared" si="653"/>
        <v>0</v>
      </c>
      <c r="BU1140" s="15">
        <f t="shared" si="654"/>
        <v>0</v>
      </c>
      <c r="BV1140" s="15">
        <f t="shared" si="655"/>
        <v>0</v>
      </c>
      <c r="BW1140" s="15">
        <f t="shared" si="656"/>
        <v>0</v>
      </c>
      <c r="BX1140" s="15">
        <f t="shared" si="657"/>
        <v>0</v>
      </c>
      <c r="BY1140" s="15">
        <f t="shared" si="658"/>
        <v>0</v>
      </c>
      <c r="BZ1140" s="15">
        <f t="shared" si="659"/>
        <v>0</v>
      </c>
      <c r="CA1140" s="15">
        <f t="shared" si="660"/>
        <v>0</v>
      </c>
      <c r="CB1140" s="15">
        <f t="shared" si="661"/>
        <v>0</v>
      </c>
      <c r="CC1140" s="15">
        <f t="shared" si="662"/>
        <v>0</v>
      </c>
      <c r="CD1140" s="15">
        <f t="shared" si="663"/>
        <v>0</v>
      </c>
      <c r="CE1140" s="15">
        <f t="shared" si="664"/>
        <v>0</v>
      </c>
      <c r="CF1140" s="15">
        <f t="shared" si="665"/>
        <v>0</v>
      </c>
      <c r="CG1140" s="15">
        <f t="shared" si="666"/>
        <v>0</v>
      </c>
    </row>
    <row r="1141" spans="56:85" x14ac:dyDescent="0.25">
      <c r="BD1141" s="15">
        <f t="shared" si="651"/>
        <v>1</v>
      </c>
      <c r="BE1141" s="15">
        <f t="shared" si="650"/>
        <v>1</v>
      </c>
      <c r="BF1141" s="15">
        <f t="shared" si="671"/>
        <v>1</v>
      </c>
      <c r="BG1141" s="15">
        <f t="shared" si="671"/>
        <v>1</v>
      </c>
      <c r="BH1141" s="15">
        <f t="shared" si="671"/>
        <v>1</v>
      </c>
      <c r="BI1141" s="15">
        <f t="shared" si="671"/>
        <v>1</v>
      </c>
      <c r="BJ1141" s="15">
        <f t="shared" si="671"/>
        <v>1</v>
      </c>
      <c r="BK1141" s="15">
        <f t="shared" si="671"/>
        <v>1</v>
      </c>
      <c r="BL1141" s="15">
        <f t="shared" si="671"/>
        <v>1</v>
      </c>
      <c r="BM1141" s="15">
        <f t="shared" si="671"/>
        <v>1</v>
      </c>
      <c r="BN1141" s="15">
        <f t="shared" si="671"/>
        <v>1</v>
      </c>
      <c r="BO1141" s="15">
        <f t="shared" si="671"/>
        <v>1</v>
      </c>
      <c r="BP1141" s="15">
        <f t="shared" si="671"/>
        <v>1</v>
      </c>
      <c r="BQ1141" s="15">
        <f t="shared" si="671"/>
        <v>1</v>
      </c>
      <c r="BR1141" s="15">
        <f t="shared" si="671"/>
        <v>1</v>
      </c>
      <c r="BS1141" s="15">
        <f t="shared" si="652"/>
        <v>0</v>
      </c>
      <c r="BT1141" s="15">
        <f t="shared" si="653"/>
        <v>0</v>
      </c>
      <c r="BU1141" s="15">
        <f t="shared" si="654"/>
        <v>0</v>
      </c>
      <c r="BV1141" s="15">
        <f t="shared" si="655"/>
        <v>0</v>
      </c>
      <c r="BW1141" s="15">
        <f t="shared" si="656"/>
        <v>0</v>
      </c>
      <c r="BX1141" s="15">
        <f t="shared" si="657"/>
        <v>0</v>
      </c>
      <c r="BY1141" s="15">
        <f t="shared" si="658"/>
        <v>0</v>
      </c>
      <c r="BZ1141" s="15">
        <f t="shared" si="659"/>
        <v>0</v>
      </c>
      <c r="CA1141" s="15">
        <f t="shared" si="660"/>
        <v>0</v>
      </c>
      <c r="CB1141" s="15">
        <f t="shared" si="661"/>
        <v>0</v>
      </c>
      <c r="CC1141" s="15">
        <f t="shared" si="662"/>
        <v>0</v>
      </c>
      <c r="CD1141" s="15">
        <f t="shared" si="663"/>
        <v>0</v>
      </c>
      <c r="CE1141" s="15">
        <f t="shared" si="664"/>
        <v>0</v>
      </c>
      <c r="CF1141" s="15">
        <f t="shared" si="665"/>
        <v>0</v>
      </c>
      <c r="CG1141" s="15">
        <f t="shared" si="666"/>
        <v>0</v>
      </c>
    </row>
    <row r="1142" spans="56:85" x14ac:dyDescent="0.25">
      <c r="BD1142" s="15">
        <f t="shared" si="651"/>
        <v>1</v>
      </c>
      <c r="BE1142" s="15">
        <f t="shared" si="650"/>
        <v>1</v>
      </c>
      <c r="BF1142" s="15">
        <f t="shared" si="671"/>
        <v>1</v>
      </c>
      <c r="BG1142" s="15">
        <f t="shared" si="671"/>
        <v>1</v>
      </c>
      <c r="BH1142" s="15">
        <f t="shared" si="671"/>
        <v>1</v>
      </c>
      <c r="BI1142" s="15">
        <f t="shared" si="671"/>
        <v>1</v>
      </c>
      <c r="BJ1142" s="15">
        <f t="shared" si="671"/>
        <v>1</v>
      </c>
      <c r="BK1142" s="15">
        <f t="shared" si="671"/>
        <v>1</v>
      </c>
      <c r="BL1142" s="15">
        <f t="shared" si="671"/>
        <v>1</v>
      </c>
      <c r="BM1142" s="15">
        <f t="shared" si="671"/>
        <v>1</v>
      </c>
      <c r="BN1142" s="15">
        <f t="shared" si="671"/>
        <v>1</v>
      </c>
      <c r="BO1142" s="15">
        <f t="shared" si="671"/>
        <v>1</v>
      </c>
      <c r="BP1142" s="15">
        <f t="shared" si="671"/>
        <v>1</v>
      </c>
      <c r="BQ1142" s="15">
        <f t="shared" si="671"/>
        <v>1</v>
      </c>
      <c r="BR1142" s="15">
        <f t="shared" si="671"/>
        <v>1</v>
      </c>
      <c r="BS1142" s="15">
        <f t="shared" si="652"/>
        <v>0</v>
      </c>
      <c r="BT1142" s="15">
        <f t="shared" si="653"/>
        <v>0</v>
      </c>
      <c r="BU1142" s="15">
        <f t="shared" si="654"/>
        <v>0</v>
      </c>
      <c r="BV1142" s="15">
        <f t="shared" si="655"/>
        <v>0</v>
      </c>
      <c r="BW1142" s="15">
        <f t="shared" si="656"/>
        <v>0</v>
      </c>
      <c r="BX1142" s="15">
        <f t="shared" si="657"/>
        <v>0</v>
      </c>
      <c r="BY1142" s="15">
        <f t="shared" si="658"/>
        <v>0</v>
      </c>
      <c r="BZ1142" s="15">
        <f t="shared" si="659"/>
        <v>0</v>
      </c>
      <c r="CA1142" s="15">
        <f t="shared" si="660"/>
        <v>0</v>
      </c>
      <c r="CB1142" s="15">
        <f t="shared" si="661"/>
        <v>0</v>
      </c>
      <c r="CC1142" s="15">
        <f t="shared" si="662"/>
        <v>0</v>
      </c>
      <c r="CD1142" s="15">
        <f t="shared" si="663"/>
        <v>0</v>
      </c>
      <c r="CE1142" s="15">
        <f t="shared" si="664"/>
        <v>0</v>
      </c>
      <c r="CF1142" s="15">
        <f t="shared" si="665"/>
        <v>0</v>
      </c>
      <c r="CG1142" s="15">
        <f t="shared" si="666"/>
        <v>0</v>
      </c>
    </row>
    <row r="1143" spans="56:85" x14ac:dyDescent="0.25">
      <c r="BD1143" s="15">
        <f t="shared" si="651"/>
        <v>1</v>
      </c>
      <c r="BE1143" s="15">
        <f t="shared" si="650"/>
        <v>1</v>
      </c>
      <c r="BF1143" s="15">
        <f t="shared" si="671"/>
        <v>1</v>
      </c>
      <c r="BG1143" s="15">
        <f t="shared" si="671"/>
        <v>1</v>
      </c>
      <c r="BH1143" s="15">
        <f t="shared" si="671"/>
        <v>1</v>
      </c>
      <c r="BI1143" s="15">
        <f t="shared" si="671"/>
        <v>1</v>
      </c>
      <c r="BJ1143" s="15">
        <f t="shared" si="671"/>
        <v>1</v>
      </c>
      <c r="BK1143" s="15">
        <f t="shared" si="671"/>
        <v>1</v>
      </c>
      <c r="BL1143" s="15">
        <f t="shared" si="671"/>
        <v>1</v>
      </c>
      <c r="BM1143" s="15">
        <f t="shared" si="671"/>
        <v>1</v>
      </c>
      <c r="BN1143" s="15">
        <f t="shared" si="671"/>
        <v>1</v>
      </c>
      <c r="BO1143" s="15">
        <f t="shared" si="671"/>
        <v>1</v>
      </c>
      <c r="BP1143" s="15">
        <f t="shared" si="671"/>
        <v>1</v>
      </c>
      <c r="BQ1143" s="15">
        <f t="shared" si="671"/>
        <v>1</v>
      </c>
      <c r="BR1143" s="15">
        <f t="shared" si="671"/>
        <v>1</v>
      </c>
      <c r="BS1143" s="15">
        <f t="shared" si="652"/>
        <v>0</v>
      </c>
      <c r="BT1143" s="15">
        <f t="shared" si="653"/>
        <v>0</v>
      </c>
      <c r="BU1143" s="15">
        <f t="shared" si="654"/>
        <v>0</v>
      </c>
      <c r="BV1143" s="15">
        <f t="shared" si="655"/>
        <v>0</v>
      </c>
      <c r="BW1143" s="15">
        <f t="shared" si="656"/>
        <v>0</v>
      </c>
      <c r="BX1143" s="15">
        <f t="shared" si="657"/>
        <v>0</v>
      </c>
      <c r="BY1143" s="15">
        <f t="shared" si="658"/>
        <v>0</v>
      </c>
      <c r="BZ1143" s="15">
        <f t="shared" si="659"/>
        <v>0</v>
      </c>
      <c r="CA1143" s="15">
        <f t="shared" si="660"/>
        <v>0</v>
      </c>
      <c r="CB1143" s="15">
        <f t="shared" si="661"/>
        <v>0</v>
      </c>
      <c r="CC1143" s="15">
        <f t="shared" si="662"/>
        <v>0</v>
      </c>
      <c r="CD1143" s="15">
        <f t="shared" si="663"/>
        <v>0</v>
      </c>
      <c r="CE1143" s="15">
        <f t="shared" si="664"/>
        <v>0</v>
      </c>
      <c r="CF1143" s="15">
        <f t="shared" si="665"/>
        <v>0</v>
      </c>
      <c r="CG1143" s="15">
        <f t="shared" si="666"/>
        <v>0</v>
      </c>
    </row>
    <row r="1144" spans="56:85" x14ac:dyDescent="0.25">
      <c r="BD1144" s="15">
        <f t="shared" si="651"/>
        <v>1</v>
      </c>
      <c r="BE1144" s="15">
        <f t="shared" si="650"/>
        <v>1</v>
      </c>
      <c r="BF1144" s="15">
        <f t="shared" ref="BF1144:BR1153" si="672">IF(BF$1-$AW1144&gt;$CK$1,1,0)</f>
        <v>1</v>
      </c>
      <c r="BG1144" s="15">
        <f t="shared" si="672"/>
        <v>1</v>
      </c>
      <c r="BH1144" s="15">
        <f t="shared" si="672"/>
        <v>1</v>
      </c>
      <c r="BI1144" s="15">
        <f t="shared" si="672"/>
        <v>1</v>
      </c>
      <c r="BJ1144" s="15">
        <f t="shared" si="672"/>
        <v>1</v>
      </c>
      <c r="BK1144" s="15">
        <f t="shared" si="672"/>
        <v>1</v>
      </c>
      <c r="BL1144" s="15">
        <f t="shared" si="672"/>
        <v>1</v>
      </c>
      <c r="BM1144" s="15">
        <f t="shared" si="672"/>
        <v>1</v>
      </c>
      <c r="BN1144" s="15">
        <f t="shared" si="672"/>
        <v>1</v>
      </c>
      <c r="BO1144" s="15">
        <f t="shared" si="672"/>
        <v>1</v>
      </c>
      <c r="BP1144" s="15">
        <f t="shared" si="672"/>
        <v>1</v>
      </c>
      <c r="BQ1144" s="15">
        <f t="shared" si="672"/>
        <v>1</v>
      </c>
      <c r="BR1144" s="15">
        <f t="shared" si="672"/>
        <v>1</v>
      </c>
      <c r="BS1144" s="15">
        <f t="shared" si="652"/>
        <v>0</v>
      </c>
      <c r="BT1144" s="15">
        <f t="shared" si="653"/>
        <v>0</v>
      </c>
      <c r="BU1144" s="15">
        <f t="shared" si="654"/>
        <v>0</v>
      </c>
      <c r="BV1144" s="15">
        <f t="shared" si="655"/>
        <v>0</v>
      </c>
      <c r="BW1144" s="15">
        <f t="shared" si="656"/>
        <v>0</v>
      </c>
      <c r="BX1144" s="15">
        <f t="shared" si="657"/>
        <v>0</v>
      </c>
      <c r="BY1144" s="15">
        <f t="shared" si="658"/>
        <v>0</v>
      </c>
      <c r="BZ1144" s="15">
        <f t="shared" si="659"/>
        <v>0</v>
      </c>
      <c r="CA1144" s="15">
        <f t="shared" si="660"/>
        <v>0</v>
      </c>
      <c r="CB1144" s="15">
        <f t="shared" si="661"/>
        <v>0</v>
      </c>
      <c r="CC1144" s="15">
        <f t="shared" si="662"/>
        <v>0</v>
      </c>
      <c r="CD1144" s="15">
        <f t="shared" si="663"/>
        <v>0</v>
      </c>
      <c r="CE1144" s="15">
        <f t="shared" si="664"/>
        <v>0</v>
      </c>
      <c r="CF1144" s="15">
        <f t="shared" si="665"/>
        <v>0</v>
      </c>
      <c r="CG1144" s="15">
        <f t="shared" si="666"/>
        <v>0</v>
      </c>
    </row>
    <row r="1145" spans="56:85" x14ac:dyDescent="0.25">
      <c r="BD1145" s="15">
        <f t="shared" si="651"/>
        <v>1</v>
      </c>
      <c r="BE1145" s="15">
        <f t="shared" si="650"/>
        <v>1</v>
      </c>
      <c r="BF1145" s="15">
        <f t="shared" si="672"/>
        <v>1</v>
      </c>
      <c r="BG1145" s="15">
        <f t="shared" si="672"/>
        <v>1</v>
      </c>
      <c r="BH1145" s="15">
        <f t="shared" si="672"/>
        <v>1</v>
      </c>
      <c r="BI1145" s="15">
        <f t="shared" si="672"/>
        <v>1</v>
      </c>
      <c r="BJ1145" s="15">
        <f t="shared" si="672"/>
        <v>1</v>
      </c>
      <c r="BK1145" s="15">
        <f t="shared" si="672"/>
        <v>1</v>
      </c>
      <c r="BL1145" s="15">
        <f t="shared" si="672"/>
        <v>1</v>
      </c>
      <c r="BM1145" s="15">
        <f t="shared" si="672"/>
        <v>1</v>
      </c>
      <c r="BN1145" s="15">
        <f t="shared" si="672"/>
        <v>1</v>
      </c>
      <c r="BO1145" s="15">
        <f t="shared" si="672"/>
        <v>1</v>
      </c>
      <c r="BP1145" s="15">
        <f t="shared" si="672"/>
        <v>1</v>
      </c>
      <c r="BQ1145" s="15">
        <f t="shared" si="672"/>
        <v>1</v>
      </c>
      <c r="BR1145" s="15">
        <f t="shared" si="672"/>
        <v>1</v>
      </c>
      <c r="BS1145" s="15">
        <f t="shared" si="652"/>
        <v>0</v>
      </c>
      <c r="BT1145" s="15">
        <f t="shared" si="653"/>
        <v>0</v>
      </c>
      <c r="BU1145" s="15">
        <f t="shared" si="654"/>
        <v>0</v>
      </c>
      <c r="BV1145" s="15">
        <f t="shared" si="655"/>
        <v>0</v>
      </c>
      <c r="BW1145" s="15">
        <f t="shared" si="656"/>
        <v>0</v>
      </c>
      <c r="BX1145" s="15">
        <f t="shared" si="657"/>
        <v>0</v>
      </c>
      <c r="BY1145" s="15">
        <f t="shared" si="658"/>
        <v>0</v>
      </c>
      <c r="BZ1145" s="15">
        <f t="shared" si="659"/>
        <v>0</v>
      </c>
      <c r="CA1145" s="15">
        <f t="shared" si="660"/>
        <v>0</v>
      </c>
      <c r="CB1145" s="15">
        <f t="shared" si="661"/>
        <v>0</v>
      </c>
      <c r="CC1145" s="15">
        <f t="shared" si="662"/>
        <v>0</v>
      </c>
      <c r="CD1145" s="15">
        <f t="shared" si="663"/>
        <v>0</v>
      </c>
      <c r="CE1145" s="15">
        <f t="shared" si="664"/>
        <v>0</v>
      </c>
      <c r="CF1145" s="15">
        <f t="shared" si="665"/>
        <v>0</v>
      </c>
      <c r="CG1145" s="15">
        <f t="shared" si="666"/>
        <v>0</v>
      </c>
    </row>
    <row r="1146" spans="56:85" x14ac:dyDescent="0.25">
      <c r="BD1146" s="15">
        <f t="shared" si="651"/>
        <v>1</v>
      </c>
      <c r="BE1146" s="15">
        <f t="shared" si="650"/>
        <v>1</v>
      </c>
      <c r="BF1146" s="15">
        <f t="shared" si="672"/>
        <v>1</v>
      </c>
      <c r="BG1146" s="15">
        <f t="shared" si="672"/>
        <v>1</v>
      </c>
      <c r="BH1146" s="15">
        <f t="shared" si="672"/>
        <v>1</v>
      </c>
      <c r="BI1146" s="15">
        <f t="shared" si="672"/>
        <v>1</v>
      </c>
      <c r="BJ1146" s="15">
        <f t="shared" si="672"/>
        <v>1</v>
      </c>
      <c r="BK1146" s="15">
        <f t="shared" si="672"/>
        <v>1</v>
      </c>
      <c r="BL1146" s="15">
        <f t="shared" si="672"/>
        <v>1</v>
      </c>
      <c r="BM1146" s="15">
        <f t="shared" si="672"/>
        <v>1</v>
      </c>
      <c r="BN1146" s="15">
        <f t="shared" si="672"/>
        <v>1</v>
      </c>
      <c r="BO1146" s="15">
        <f t="shared" si="672"/>
        <v>1</v>
      </c>
      <c r="BP1146" s="15">
        <f t="shared" si="672"/>
        <v>1</v>
      </c>
      <c r="BQ1146" s="15">
        <f t="shared" si="672"/>
        <v>1</v>
      </c>
      <c r="BR1146" s="15">
        <f t="shared" si="672"/>
        <v>1</v>
      </c>
      <c r="BS1146" s="15">
        <f t="shared" si="652"/>
        <v>0</v>
      </c>
      <c r="BT1146" s="15">
        <f t="shared" si="653"/>
        <v>0</v>
      </c>
      <c r="BU1146" s="15">
        <f t="shared" si="654"/>
        <v>0</v>
      </c>
      <c r="BV1146" s="15">
        <f t="shared" si="655"/>
        <v>0</v>
      </c>
      <c r="BW1146" s="15">
        <f t="shared" si="656"/>
        <v>0</v>
      </c>
      <c r="BX1146" s="15">
        <f t="shared" si="657"/>
        <v>0</v>
      </c>
      <c r="BY1146" s="15">
        <f t="shared" si="658"/>
        <v>0</v>
      </c>
      <c r="BZ1146" s="15">
        <f t="shared" si="659"/>
        <v>0</v>
      </c>
      <c r="CA1146" s="15">
        <f t="shared" si="660"/>
        <v>0</v>
      </c>
      <c r="CB1146" s="15">
        <f t="shared" si="661"/>
        <v>0</v>
      </c>
      <c r="CC1146" s="15">
        <f t="shared" si="662"/>
        <v>0</v>
      </c>
      <c r="CD1146" s="15">
        <f t="shared" si="663"/>
        <v>0</v>
      </c>
      <c r="CE1146" s="15">
        <f t="shared" si="664"/>
        <v>0</v>
      </c>
      <c r="CF1146" s="15">
        <f t="shared" si="665"/>
        <v>0</v>
      </c>
      <c r="CG1146" s="15">
        <f t="shared" si="666"/>
        <v>0</v>
      </c>
    </row>
    <row r="1147" spans="56:85" x14ac:dyDescent="0.25">
      <c r="BD1147" s="15">
        <f t="shared" si="651"/>
        <v>1</v>
      </c>
      <c r="BE1147" s="15">
        <f t="shared" si="650"/>
        <v>1</v>
      </c>
      <c r="BF1147" s="15">
        <f t="shared" si="672"/>
        <v>1</v>
      </c>
      <c r="BG1147" s="15">
        <f t="shared" si="672"/>
        <v>1</v>
      </c>
      <c r="BH1147" s="15">
        <f t="shared" si="672"/>
        <v>1</v>
      </c>
      <c r="BI1147" s="15">
        <f t="shared" si="672"/>
        <v>1</v>
      </c>
      <c r="BJ1147" s="15">
        <f t="shared" si="672"/>
        <v>1</v>
      </c>
      <c r="BK1147" s="15">
        <f t="shared" si="672"/>
        <v>1</v>
      </c>
      <c r="BL1147" s="15">
        <f t="shared" si="672"/>
        <v>1</v>
      </c>
      <c r="BM1147" s="15">
        <f t="shared" si="672"/>
        <v>1</v>
      </c>
      <c r="BN1147" s="15">
        <f t="shared" si="672"/>
        <v>1</v>
      </c>
      <c r="BO1147" s="15">
        <f t="shared" si="672"/>
        <v>1</v>
      </c>
      <c r="BP1147" s="15">
        <f t="shared" si="672"/>
        <v>1</v>
      </c>
      <c r="BQ1147" s="15">
        <f t="shared" si="672"/>
        <v>1</v>
      </c>
      <c r="BR1147" s="15">
        <f t="shared" si="672"/>
        <v>1</v>
      </c>
      <c r="BS1147" s="15">
        <f t="shared" si="652"/>
        <v>0</v>
      </c>
      <c r="BT1147" s="15">
        <f t="shared" si="653"/>
        <v>0</v>
      </c>
      <c r="BU1147" s="15">
        <f t="shared" si="654"/>
        <v>0</v>
      </c>
      <c r="BV1147" s="15">
        <f t="shared" si="655"/>
        <v>0</v>
      </c>
      <c r="BW1147" s="15">
        <f t="shared" si="656"/>
        <v>0</v>
      </c>
      <c r="BX1147" s="15">
        <f t="shared" si="657"/>
        <v>0</v>
      </c>
      <c r="BY1147" s="15">
        <f t="shared" si="658"/>
        <v>0</v>
      </c>
      <c r="BZ1147" s="15">
        <f t="shared" si="659"/>
        <v>0</v>
      </c>
      <c r="CA1147" s="15">
        <f t="shared" si="660"/>
        <v>0</v>
      </c>
      <c r="CB1147" s="15">
        <f t="shared" si="661"/>
        <v>0</v>
      </c>
      <c r="CC1147" s="15">
        <f t="shared" si="662"/>
        <v>0</v>
      </c>
      <c r="CD1147" s="15">
        <f t="shared" si="663"/>
        <v>0</v>
      </c>
      <c r="CE1147" s="15">
        <f t="shared" si="664"/>
        <v>0</v>
      </c>
      <c r="CF1147" s="15">
        <f t="shared" si="665"/>
        <v>0</v>
      </c>
      <c r="CG1147" s="15">
        <f t="shared" si="666"/>
        <v>0</v>
      </c>
    </row>
    <row r="1148" spans="56:85" x14ac:dyDescent="0.25">
      <c r="BD1148" s="15">
        <f t="shared" si="651"/>
        <v>1</v>
      </c>
      <c r="BE1148" s="15">
        <f t="shared" si="650"/>
        <v>1</v>
      </c>
      <c r="BF1148" s="15">
        <f t="shared" si="672"/>
        <v>1</v>
      </c>
      <c r="BG1148" s="15">
        <f t="shared" si="672"/>
        <v>1</v>
      </c>
      <c r="BH1148" s="15">
        <f t="shared" si="672"/>
        <v>1</v>
      </c>
      <c r="BI1148" s="15">
        <f t="shared" si="672"/>
        <v>1</v>
      </c>
      <c r="BJ1148" s="15">
        <f t="shared" si="672"/>
        <v>1</v>
      </c>
      <c r="BK1148" s="15">
        <f t="shared" si="672"/>
        <v>1</v>
      </c>
      <c r="BL1148" s="15">
        <f t="shared" si="672"/>
        <v>1</v>
      </c>
      <c r="BM1148" s="15">
        <f t="shared" si="672"/>
        <v>1</v>
      </c>
      <c r="BN1148" s="15">
        <f t="shared" si="672"/>
        <v>1</v>
      </c>
      <c r="BO1148" s="15">
        <f t="shared" si="672"/>
        <v>1</v>
      </c>
      <c r="BP1148" s="15">
        <f t="shared" si="672"/>
        <v>1</v>
      </c>
      <c r="BQ1148" s="15">
        <f t="shared" si="672"/>
        <v>1</v>
      </c>
      <c r="BR1148" s="15">
        <f t="shared" si="672"/>
        <v>1</v>
      </c>
      <c r="BS1148" s="15">
        <f t="shared" si="652"/>
        <v>0</v>
      </c>
      <c r="BT1148" s="15">
        <f t="shared" si="653"/>
        <v>0</v>
      </c>
      <c r="BU1148" s="15">
        <f t="shared" si="654"/>
        <v>0</v>
      </c>
      <c r="BV1148" s="15">
        <f t="shared" si="655"/>
        <v>0</v>
      </c>
      <c r="BW1148" s="15">
        <f t="shared" si="656"/>
        <v>0</v>
      </c>
      <c r="BX1148" s="15">
        <f t="shared" si="657"/>
        <v>0</v>
      </c>
      <c r="BY1148" s="15">
        <f t="shared" si="658"/>
        <v>0</v>
      </c>
      <c r="BZ1148" s="15">
        <f t="shared" si="659"/>
        <v>0</v>
      </c>
      <c r="CA1148" s="15">
        <f t="shared" si="660"/>
        <v>0</v>
      </c>
      <c r="CB1148" s="15">
        <f t="shared" si="661"/>
        <v>0</v>
      </c>
      <c r="CC1148" s="15">
        <f t="shared" si="662"/>
        <v>0</v>
      </c>
      <c r="CD1148" s="15">
        <f t="shared" si="663"/>
        <v>0</v>
      </c>
      <c r="CE1148" s="15">
        <f t="shared" si="664"/>
        <v>0</v>
      </c>
      <c r="CF1148" s="15">
        <f t="shared" si="665"/>
        <v>0</v>
      </c>
      <c r="CG1148" s="15">
        <f t="shared" si="666"/>
        <v>0</v>
      </c>
    </row>
    <row r="1149" spans="56:85" x14ac:dyDescent="0.25">
      <c r="BD1149" s="15">
        <f t="shared" si="651"/>
        <v>1</v>
      </c>
      <c r="BE1149" s="15">
        <f t="shared" si="650"/>
        <v>1</v>
      </c>
      <c r="BF1149" s="15">
        <f t="shared" si="672"/>
        <v>1</v>
      </c>
      <c r="BG1149" s="15">
        <f t="shared" si="672"/>
        <v>1</v>
      </c>
      <c r="BH1149" s="15">
        <f t="shared" si="672"/>
        <v>1</v>
      </c>
      <c r="BI1149" s="15">
        <f t="shared" si="672"/>
        <v>1</v>
      </c>
      <c r="BJ1149" s="15">
        <f t="shared" si="672"/>
        <v>1</v>
      </c>
      <c r="BK1149" s="15">
        <f t="shared" si="672"/>
        <v>1</v>
      </c>
      <c r="BL1149" s="15">
        <f t="shared" si="672"/>
        <v>1</v>
      </c>
      <c r="BM1149" s="15">
        <f t="shared" si="672"/>
        <v>1</v>
      </c>
      <c r="BN1149" s="15">
        <f t="shared" si="672"/>
        <v>1</v>
      </c>
      <c r="BO1149" s="15">
        <f t="shared" si="672"/>
        <v>1</v>
      </c>
      <c r="BP1149" s="15">
        <f t="shared" si="672"/>
        <v>1</v>
      </c>
      <c r="BQ1149" s="15">
        <f t="shared" si="672"/>
        <v>1</v>
      </c>
      <c r="BR1149" s="15">
        <f t="shared" si="672"/>
        <v>1</v>
      </c>
      <c r="BS1149" s="15">
        <f t="shared" si="652"/>
        <v>0</v>
      </c>
      <c r="BT1149" s="15">
        <f t="shared" si="653"/>
        <v>0</v>
      </c>
      <c r="BU1149" s="15">
        <f t="shared" si="654"/>
        <v>0</v>
      </c>
      <c r="BV1149" s="15">
        <f t="shared" si="655"/>
        <v>0</v>
      </c>
      <c r="BW1149" s="15">
        <f t="shared" si="656"/>
        <v>0</v>
      </c>
      <c r="BX1149" s="15">
        <f t="shared" si="657"/>
        <v>0</v>
      </c>
      <c r="BY1149" s="15">
        <f t="shared" si="658"/>
        <v>0</v>
      </c>
      <c r="BZ1149" s="15">
        <f t="shared" si="659"/>
        <v>0</v>
      </c>
      <c r="CA1149" s="15">
        <f t="shared" si="660"/>
        <v>0</v>
      </c>
      <c r="CB1149" s="15">
        <f t="shared" si="661"/>
        <v>0</v>
      </c>
      <c r="CC1149" s="15">
        <f t="shared" si="662"/>
        <v>0</v>
      </c>
      <c r="CD1149" s="15">
        <f t="shared" si="663"/>
        <v>0</v>
      </c>
      <c r="CE1149" s="15">
        <f t="shared" si="664"/>
        <v>0</v>
      </c>
      <c r="CF1149" s="15">
        <f t="shared" si="665"/>
        <v>0</v>
      </c>
      <c r="CG1149" s="15">
        <f t="shared" si="666"/>
        <v>0</v>
      </c>
    </row>
    <row r="1150" spans="56:85" x14ac:dyDescent="0.25">
      <c r="BD1150" s="15">
        <f t="shared" si="651"/>
        <v>1</v>
      </c>
      <c r="BE1150" s="15">
        <f t="shared" si="650"/>
        <v>1</v>
      </c>
      <c r="BF1150" s="15">
        <f t="shared" si="672"/>
        <v>1</v>
      </c>
      <c r="BG1150" s="15">
        <f t="shared" si="672"/>
        <v>1</v>
      </c>
      <c r="BH1150" s="15">
        <f t="shared" si="672"/>
        <v>1</v>
      </c>
      <c r="BI1150" s="15">
        <f t="shared" si="672"/>
        <v>1</v>
      </c>
      <c r="BJ1150" s="15">
        <f t="shared" si="672"/>
        <v>1</v>
      </c>
      <c r="BK1150" s="15">
        <f t="shared" si="672"/>
        <v>1</v>
      </c>
      <c r="BL1150" s="15">
        <f t="shared" si="672"/>
        <v>1</v>
      </c>
      <c r="BM1150" s="15">
        <f t="shared" si="672"/>
        <v>1</v>
      </c>
      <c r="BN1150" s="15">
        <f t="shared" si="672"/>
        <v>1</v>
      </c>
      <c r="BO1150" s="15">
        <f t="shared" si="672"/>
        <v>1</v>
      </c>
      <c r="BP1150" s="15">
        <f t="shared" si="672"/>
        <v>1</v>
      </c>
      <c r="BQ1150" s="15">
        <f t="shared" si="672"/>
        <v>1</v>
      </c>
      <c r="BR1150" s="15">
        <f t="shared" si="672"/>
        <v>1</v>
      </c>
      <c r="BS1150" s="15">
        <f t="shared" si="652"/>
        <v>0</v>
      </c>
      <c r="BT1150" s="15">
        <f t="shared" si="653"/>
        <v>0</v>
      </c>
      <c r="BU1150" s="15">
        <f t="shared" si="654"/>
        <v>0</v>
      </c>
      <c r="BV1150" s="15">
        <f t="shared" si="655"/>
        <v>0</v>
      </c>
      <c r="BW1150" s="15">
        <f t="shared" si="656"/>
        <v>0</v>
      </c>
      <c r="BX1150" s="15">
        <f t="shared" si="657"/>
        <v>0</v>
      </c>
      <c r="BY1150" s="15">
        <f t="shared" si="658"/>
        <v>0</v>
      </c>
      <c r="BZ1150" s="15">
        <f t="shared" si="659"/>
        <v>0</v>
      </c>
      <c r="CA1150" s="15">
        <f t="shared" si="660"/>
        <v>0</v>
      </c>
      <c r="CB1150" s="15">
        <f t="shared" si="661"/>
        <v>0</v>
      </c>
      <c r="CC1150" s="15">
        <f t="shared" si="662"/>
        <v>0</v>
      </c>
      <c r="CD1150" s="15">
        <f t="shared" si="663"/>
        <v>0</v>
      </c>
      <c r="CE1150" s="15">
        <f t="shared" si="664"/>
        <v>0</v>
      </c>
      <c r="CF1150" s="15">
        <f t="shared" si="665"/>
        <v>0</v>
      </c>
      <c r="CG1150" s="15">
        <f t="shared" si="666"/>
        <v>0</v>
      </c>
    </row>
    <row r="1151" spans="56:85" x14ac:dyDescent="0.25">
      <c r="BD1151" s="15">
        <f t="shared" si="651"/>
        <v>1</v>
      </c>
      <c r="BE1151" s="15">
        <f t="shared" si="650"/>
        <v>1</v>
      </c>
      <c r="BF1151" s="15">
        <f t="shared" si="672"/>
        <v>1</v>
      </c>
      <c r="BG1151" s="15">
        <f t="shared" si="672"/>
        <v>1</v>
      </c>
      <c r="BH1151" s="15">
        <f t="shared" si="672"/>
        <v>1</v>
      </c>
      <c r="BI1151" s="15">
        <f t="shared" si="672"/>
        <v>1</v>
      </c>
      <c r="BJ1151" s="15">
        <f t="shared" si="672"/>
        <v>1</v>
      </c>
      <c r="BK1151" s="15">
        <f t="shared" si="672"/>
        <v>1</v>
      </c>
      <c r="BL1151" s="15">
        <f t="shared" si="672"/>
        <v>1</v>
      </c>
      <c r="BM1151" s="15">
        <f t="shared" si="672"/>
        <v>1</v>
      </c>
      <c r="BN1151" s="15">
        <f t="shared" si="672"/>
        <v>1</v>
      </c>
      <c r="BO1151" s="15">
        <f t="shared" si="672"/>
        <v>1</v>
      </c>
      <c r="BP1151" s="15">
        <f t="shared" si="672"/>
        <v>1</v>
      </c>
      <c r="BQ1151" s="15">
        <f t="shared" si="672"/>
        <v>1</v>
      </c>
      <c r="BR1151" s="15">
        <f t="shared" si="672"/>
        <v>1</v>
      </c>
      <c r="BS1151" s="15">
        <f t="shared" si="652"/>
        <v>0</v>
      </c>
      <c r="BT1151" s="15">
        <f t="shared" si="653"/>
        <v>0</v>
      </c>
      <c r="BU1151" s="15">
        <f t="shared" si="654"/>
        <v>0</v>
      </c>
      <c r="BV1151" s="15">
        <f t="shared" si="655"/>
        <v>0</v>
      </c>
      <c r="BW1151" s="15">
        <f t="shared" si="656"/>
        <v>0</v>
      </c>
      <c r="BX1151" s="15">
        <f t="shared" si="657"/>
        <v>0</v>
      </c>
      <c r="BY1151" s="15">
        <f t="shared" si="658"/>
        <v>0</v>
      </c>
      <c r="BZ1151" s="15">
        <f t="shared" si="659"/>
        <v>0</v>
      </c>
      <c r="CA1151" s="15">
        <f t="shared" si="660"/>
        <v>0</v>
      </c>
      <c r="CB1151" s="15">
        <f t="shared" si="661"/>
        <v>0</v>
      </c>
      <c r="CC1151" s="15">
        <f t="shared" si="662"/>
        <v>0</v>
      </c>
      <c r="CD1151" s="15">
        <f t="shared" si="663"/>
        <v>0</v>
      </c>
      <c r="CE1151" s="15">
        <f t="shared" si="664"/>
        <v>0</v>
      </c>
      <c r="CF1151" s="15">
        <f t="shared" si="665"/>
        <v>0</v>
      </c>
      <c r="CG1151" s="15">
        <f t="shared" si="666"/>
        <v>0</v>
      </c>
    </row>
    <row r="1152" spans="56:85" x14ac:dyDescent="0.25">
      <c r="BD1152" s="15">
        <f t="shared" si="651"/>
        <v>1</v>
      </c>
      <c r="BE1152" s="15">
        <f t="shared" si="650"/>
        <v>1</v>
      </c>
      <c r="BF1152" s="15">
        <f t="shared" si="672"/>
        <v>1</v>
      </c>
      <c r="BG1152" s="15">
        <f t="shared" si="672"/>
        <v>1</v>
      </c>
      <c r="BH1152" s="15">
        <f t="shared" si="672"/>
        <v>1</v>
      </c>
      <c r="BI1152" s="15">
        <f t="shared" si="672"/>
        <v>1</v>
      </c>
      <c r="BJ1152" s="15">
        <f t="shared" si="672"/>
        <v>1</v>
      </c>
      <c r="BK1152" s="15">
        <f t="shared" si="672"/>
        <v>1</v>
      </c>
      <c r="BL1152" s="15">
        <f t="shared" si="672"/>
        <v>1</v>
      </c>
      <c r="BM1152" s="15">
        <f t="shared" si="672"/>
        <v>1</v>
      </c>
      <c r="BN1152" s="15">
        <f t="shared" si="672"/>
        <v>1</v>
      </c>
      <c r="BO1152" s="15">
        <f t="shared" si="672"/>
        <v>1</v>
      </c>
      <c r="BP1152" s="15">
        <f t="shared" si="672"/>
        <v>1</v>
      </c>
      <c r="BQ1152" s="15">
        <f t="shared" si="672"/>
        <v>1</v>
      </c>
      <c r="BR1152" s="15">
        <f t="shared" si="672"/>
        <v>1</v>
      </c>
      <c r="BS1152" s="15">
        <f t="shared" si="652"/>
        <v>0</v>
      </c>
      <c r="BT1152" s="15">
        <f t="shared" si="653"/>
        <v>0</v>
      </c>
      <c r="BU1152" s="15">
        <f t="shared" si="654"/>
        <v>0</v>
      </c>
      <c r="BV1152" s="15">
        <f t="shared" si="655"/>
        <v>0</v>
      </c>
      <c r="BW1152" s="15">
        <f t="shared" si="656"/>
        <v>0</v>
      </c>
      <c r="BX1152" s="15">
        <f t="shared" si="657"/>
        <v>0</v>
      </c>
      <c r="BY1152" s="15">
        <f t="shared" si="658"/>
        <v>0</v>
      </c>
      <c r="BZ1152" s="15">
        <f t="shared" si="659"/>
        <v>0</v>
      </c>
      <c r="CA1152" s="15">
        <f t="shared" si="660"/>
        <v>0</v>
      </c>
      <c r="CB1152" s="15">
        <f t="shared" si="661"/>
        <v>0</v>
      </c>
      <c r="CC1152" s="15">
        <f t="shared" si="662"/>
        <v>0</v>
      </c>
      <c r="CD1152" s="15">
        <f t="shared" si="663"/>
        <v>0</v>
      </c>
      <c r="CE1152" s="15">
        <f t="shared" si="664"/>
        <v>0</v>
      </c>
      <c r="CF1152" s="15">
        <f t="shared" si="665"/>
        <v>0</v>
      </c>
      <c r="CG1152" s="15">
        <f t="shared" si="666"/>
        <v>0</v>
      </c>
    </row>
    <row r="1153" spans="56:85" x14ac:dyDescent="0.25">
      <c r="BD1153" s="15">
        <f t="shared" si="651"/>
        <v>1</v>
      </c>
      <c r="BE1153" s="15">
        <f t="shared" si="650"/>
        <v>1</v>
      </c>
      <c r="BF1153" s="15">
        <f t="shared" si="672"/>
        <v>1</v>
      </c>
      <c r="BG1153" s="15">
        <f t="shared" si="672"/>
        <v>1</v>
      </c>
      <c r="BH1153" s="15">
        <f t="shared" si="672"/>
        <v>1</v>
      </c>
      <c r="BI1153" s="15">
        <f t="shared" si="672"/>
        <v>1</v>
      </c>
      <c r="BJ1153" s="15">
        <f t="shared" si="672"/>
        <v>1</v>
      </c>
      <c r="BK1153" s="15">
        <f t="shared" si="672"/>
        <v>1</v>
      </c>
      <c r="BL1153" s="15">
        <f t="shared" si="672"/>
        <v>1</v>
      </c>
      <c r="BM1153" s="15">
        <f t="shared" si="672"/>
        <v>1</v>
      </c>
      <c r="BN1153" s="15">
        <f t="shared" si="672"/>
        <v>1</v>
      </c>
      <c r="BO1153" s="15">
        <f t="shared" si="672"/>
        <v>1</v>
      </c>
      <c r="BP1153" s="15">
        <f t="shared" si="672"/>
        <v>1</v>
      </c>
      <c r="BQ1153" s="15">
        <f t="shared" si="672"/>
        <v>1</v>
      </c>
      <c r="BR1153" s="15">
        <f t="shared" si="672"/>
        <v>1</v>
      </c>
      <c r="BS1153" s="15">
        <f t="shared" si="652"/>
        <v>0</v>
      </c>
      <c r="BT1153" s="15">
        <f t="shared" si="653"/>
        <v>0</v>
      </c>
      <c r="BU1153" s="15">
        <f t="shared" si="654"/>
        <v>0</v>
      </c>
      <c r="BV1153" s="15">
        <f t="shared" si="655"/>
        <v>0</v>
      </c>
      <c r="BW1153" s="15">
        <f t="shared" si="656"/>
        <v>0</v>
      </c>
      <c r="BX1153" s="15">
        <f t="shared" si="657"/>
        <v>0</v>
      </c>
      <c r="BY1153" s="15">
        <f t="shared" si="658"/>
        <v>0</v>
      </c>
      <c r="BZ1153" s="15">
        <f t="shared" si="659"/>
        <v>0</v>
      </c>
      <c r="CA1153" s="15">
        <f t="shared" si="660"/>
        <v>0</v>
      </c>
      <c r="CB1153" s="15">
        <f t="shared" si="661"/>
        <v>0</v>
      </c>
      <c r="CC1153" s="15">
        <f t="shared" si="662"/>
        <v>0</v>
      </c>
      <c r="CD1153" s="15">
        <f t="shared" si="663"/>
        <v>0</v>
      </c>
      <c r="CE1153" s="15">
        <f t="shared" si="664"/>
        <v>0</v>
      </c>
      <c r="CF1153" s="15">
        <f t="shared" si="665"/>
        <v>0</v>
      </c>
      <c r="CG1153" s="15">
        <f t="shared" si="666"/>
        <v>0</v>
      </c>
    </row>
    <row r="1154" spans="56:85" x14ac:dyDescent="0.25">
      <c r="BD1154" s="15">
        <f t="shared" si="651"/>
        <v>1</v>
      </c>
      <c r="BE1154" s="15">
        <f t="shared" ref="BE1154:BE1217" si="673">IF(BE$1-$AW1154&gt;$CK$1,1,0)</f>
        <v>1</v>
      </c>
      <c r="BF1154" s="15">
        <f t="shared" ref="BF1154:BR1163" si="674">IF(BF$1-$AW1154&gt;$CK$1,1,0)</f>
        <v>1</v>
      </c>
      <c r="BG1154" s="15">
        <f t="shared" si="674"/>
        <v>1</v>
      </c>
      <c r="BH1154" s="15">
        <f t="shared" si="674"/>
        <v>1</v>
      </c>
      <c r="BI1154" s="15">
        <f t="shared" si="674"/>
        <v>1</v>
      </c>
      <c r="BJ1154" s="15">
        <f t="shared" si="674"/>
        <v>1</v>
      </c>
      <c r="BK1154" s="15">
        <f t="shared" si="674"/>
        <v>1</v>
      </c>
      <c r="BL1154" s="15">
        <f t="shared" si="674"/>
        <v>1</v>
      </c>
      <c r="BM1154" s="15">
        <f t="shared" si="674"/>
        <v>1</v>
      </c>
      <c r="BN1154" s="15">
        <f t="shared" si="674"/>
        <v>1</v>
      </c>
      <c r="BO1154" s="15">
        <f t="shared" si="674"/>
        <v>1</v>
      </c>
      <c r="BP1154" s="15">
        <f t="shared" si="674"/>
        <v>1</v>
      </c>
      <c r="BQ1154" s="15">
        <f t="shared" si="674"/>
        <v>1</v>
      </c>
      <c r="BR1154" s="15">
        <f t="shared" si="674"/>
        <v>1</v>
      </c>
      <c r="BS1154" s="15">
        <f t="shared" si="652"/>
        <v>0</v>
      </c>
      <c r="BT1154" s="15">
        <f t="shared" si="653"/>
        <v>0</v>
      </c>
      <c r="BU1154" s="15">
        <f t="shared" si="654"/>
        <v>0</v>
      </c>
      <c r="BV1154" s="15">
        <f t="shared" si="655"/>
        <v>0</v>
      </c>
      <c r="BW1154" s="15">
        <f t="shared" si="656"/>
        <v>0</v>
      </c>
      <c r="BX1154" s="15">
        <f t="shared" si="657"/>
        <v>0</v>
      </c>
      <c r="BY1154" s="15">
        <f t="shared" si="658"/>
        <v>0</v>
      </c>
      <c r="BZ1154" s="15">
        <f t="shared" si="659"/>
        <v>0</v>
      </c>
      <c r="CA1154" s="15">
        <f t="shared" si="660"/>
        <v>0</v>
      </c>
      <c r="CB1154" s="15">
        <f t="shared" si="661"/>
        <v>0</v>
      </c>
      <c r="CC1154" s="15">
        <f t="shared" si="662"/>
        <v>0</v>
      </c>
      <c r="CD1154" s="15">
        <f t="shared" si="663"/>
        <v>0</v>
      </c>
      <c r="CE1154" s="15">
        <f t="shared" si="664"/>
        <v>0</v>
      </c>
      <c r="CF1154" s="15">
        <f t="shared" si="665"/>
        <v>0</v>
      </c>
      <c r="CG1154" s="15">
        <f t="shared" si="666"/>
        <v>0</v>
      </c>
    </row>
    <row r="1155" spans="56:85" x14ac:dyDescent="0.25">
      <c r="BD1155" s="15">
        <f t="shared" ref="BD1155:BD1218" si="675">IF(BD$1-$AW1155&gt;$CK$1,1,0)</f>
        <v>1</v>
      </c>
      <c r="BE1155" s="15">
        <f t="shared" si="673"/>
        <v>1</v>
      </c>
      <c r="BF1155" s="15">
        <f t="shared" si="674"/>
        <v>1</v>
      </c>
      <c r="BG1155" s="15">
        <f t="shared" si="674"/>
        <v>1</v>
      </c>
      <c r="BH1155" s="15">
        <f t="shared" si="674"/>
        <v>1</v>
      </c>
      <c r="BI1155" s="15">
        <f t="shared" si="674"/>
        <v>1</v>
      </c>
      <c r="BJ1155" s="15">
        <f t="shared" si="674"/>
        <v>1</v>
      </c>
      <c r="BK1155" s="15">
        <f t="shared" si="674"/>
        <v>1</v>
      </c>
      <c r="BL1155" s="15">
        <f t="shared" si="674"/>
        <v>1</v>
      </c>
      <c r="BM1155" s="15">
        <f t="shared" si="674"/>
        <v>1</v>
      </c>
      <c r="BN1155" s="15">
        <f t="shared" si="674"/>
        <v>1</v>
      </c>
      <c r="BO1155" s="15">
        <f t="shared" si="674"/>
        <v>1</v>
      </c>
      <c r="BP1155" s="15">
        <f t="shared" si="674"/>
        <v>1</v>
      </c>
      <c r="BQ1155" s="15">
        <f t="shared" si="674"/>
        <v>1</v>
      </c>
      <c r="BR1155" s="15">
        <f t="shared" si="674"/>
        <v>1</v>
      </c>
      <c r="BS1155" s="15">
        <f t="shared" si="652"/>
        <v>0</v>
      </c>
      <c r="BT1155" s="15">
        <f t="shared" si="653"/>
        <v>0</v>
      </c>
      <c r="BU1155" s="15">
        <f t="shared" si="654"/>
        <v>0</v>
      </c>
      <c r="BV1155" s="15">
        <f t="shared" si="655"/>
        <v>0</v>
      </c>
      <c r="BW1155" s="15">
        <f t="shared" si="656"/>
        <v>0</v>
      </c>
      <c r="BX1155" s="15">
        <f t="shared" si="657"/>
        <v>0</v>
      </c>
      <c r="BY1155" s="15">
        <f t="shared" si="658"/>
        <v>0</v>
      </c>
      <c r="BZ1155" s="15">
        <f t="shared" si="659"/>
        <v>0</v>
      </c>
      <c r="CA1155" s="15">
        <f t="shared" si="660"/>
        <v>0</v>
      </c>
      <c r="CB1155" s="15">
        <f t="shared" si="661"/>
        <v>0</v>
      </c>
      <c r="CC1155" s="15">
        <f t="shared" si="662"/>
        <v>0</v>
      </c>
      <c r="CD1155" s="15">
        <f t="shared" si="663"/>
        <v>0</v>
      </c>
      <c r="CE1155" s="15">
        <f t="shared" si="664"/>
        <v>0</v>
      </c>
      <c r="CF1155" s="15">
        <f t="shared" si="665"/>
        <v>0</v>
      </c>
      <c r="CG1155" s="15">
        <f t="shared" si="666"/>
        <v>0</v>
      </c>
    </row>
    <row r="1156" spans="56:85" x14ac:dyDescent="0.25">
      <c r="BD1156" s="15">
        <f t="shared" si="675"/>
        <v>1</v>
      </c>
      <c r="BE1156" s="15">
        <f t="shared" si="673"/>
        <v>1</v>
      </c>
      <c r="BF1156" s="15">
        <f t="shared" si="674"/>
        <v>1</v>
      </c>
      <c r="BG1156" s="15">
        <f t="shared" si="674"/>
        <v>1</v>
      </c>
      <c r="BH1156" s="15">
        <f t="shared" si="674"/>
        <v>1</v>
      </c>
      <c r="BI1156" s="15">
        <f t="shared" si="674"/>
        <v>1</v>
      </c>
      <c r="BJ1156" s="15">
        <f t="shared" si="674"/>
        <v>1</v>
      </c>
      <c r="BK1156" s="15">
        <f t="shared" si="674"/>
        <v>1</v>
      </c>
      <c r="BL1156" s="15">
        <f t="shared" si="674"/>
        <v>1</v>
      </c>
      <c r="BM1156" s="15">
        <f t="shared" si="674"/>
        <v>1</v>
      </c>
      <c r="BN1156" s="15">
        <f t="shared" si="674"/>
        <v>1</v>
      </c>
      <c r="BO1156" s="15">
        <f t="shared" si="674"/>
        <v>1</v>
      </c>
      <c r="BP1156" s="15">
        <f t="shared" si="674"/>
        <v>1</v>
      </c>
      <c r="BQ1156" s="15">
        <f t="shared" si="674"/>
        <v>1</v>
      </c>
      <c r="BR1156" s="15">
        <f t="shared" si="674"/>
        <v>1</v>
      </c>
      <c r="BS1156" s="15">
        <f t="shared" ref="BS1156:BS1219" si="676">IF(AND(BD1156=1,$AP1156=1),1,0)</f>
        <v>0</v>
      </c>
      <c r="BT1156" s="15">
        <f t="shared" ref="BT1156:BT1219" si="677">IF(AND(BE1156=1,$AP1156=1),1,0)</f>
        <v>0</v>
      </c>
      <c r="BU1156" s="15">
        <f t="shared" ref="BU1156:BU1219" si="678">IF(AND(BF1156=1,$AP1156=1),1,0)</f>
        <v>0</v>
      </c>
      <c r="BV1156" s="15">
        <f t="shared" ref="BV1156:BV1219" si="679">IF(AND(BG1156=1,$AP1156=1),1,0)</f>
        <v>0</v>
      </c>
      <c r="BW1156" s="15">
        <f t="shared" ref="BW1156:BW1219" si="680">IF(AND(BH1156=1,$AP1156=1),1,0)</f>
        <v>0</v>
      </c>
      <c r="BX1156" s="15">
        <f t="shared" ref="BX1156:BX1219" si="681">IF(AND(BI1156=1,$AP1156=1),1,0)</f>
        <v>0</v>
      </c>
      <c r="BY1156" s="15">
        <f t="shared" ref="BY1156:BY1219" si="682">IF(AND(BJ1156=1,$AP1156=1),1,0)</f>
        <v>0</v>
      </c>
      <c r="BZ1156" s="15">
        <f t="shared" ref="BZ1156:BZ1219" si="683">IF(AND(BK1156=1,$AP1156=1),1,0)</f>
        <v>0</v>
      </c>
      <c r="CA1156" s="15">
        <f t="shared" ref="CA1156:CA1219" si="684">IF(AND(BL1156=1,$AP1156=1),1,0)</f>
        <v>0</v>
      </c>
      <c r="CB1156" s="15">
        <f t="shared" ref="CB1156:CB1219" si="685">IF(AND(BM1156=1,$AP1156=1),1,0)</f>
        <v>0</v>
      </c>
      <c r="CC1156" s="15">
        <f t="shared" ref="CC1156:CC1219" si="686">IF(AND(BN1156=1,$AP1156=1),1,0)</f>
        <v>0</v>
      </c>
      <c r="CD1156" s="15">
        <f t="shared" ref="CD1156:CD1219" si="687">IF(AND(BO1156=1,$AP1156=1),1,0)</f>
        <v>0</v>
      </c>
      <c r="CE1156" s="15">
        <f t="shared" ref="CE1156:CE1219" si="688">IF(AND(BP1156=1,$AP1156=1),1,0)</f>
        <v>0</v>
      </c>
      <c r="CF1156" s="15">
        <f t="shared" ref="CF1156:CF1219" si="689">IF(AND(BQ1156=1,$AP1156=1),1,0)</f>
        <v>0</v>
      </c>
      <c r="CG1156" s="15">
        <f t="shared" ref="CG1156:CG1219" si="690">IF(AND(BR1156=1,$AP1156=1),1,0)</f>
        <v>0</v>
      </c>
    </row>
    <row r="1157" spans="56:85" x14ac:dyDescent="0.25">
      <c r="BD1157" s="15">
        <f t="shared" si="675"/>
        <v>1</v>
      </c>
      <c r="BE1157" s="15">
        <f t="shared" si="673"/>
        <v>1</v>
      </c>
      <c r="BF1157" s="15">
        <f t="shared" si="674"/>
        <v>1</v>
      </c>
      <c r="BG1157" s="15">
        <f t="shared" si="674"/>
        <v>1</v>
      </c>
      <c r="BH1157" s="15">
        <f t="shared" si="674"/>
        <v>1</v>
      </c>
      <c r="BI1157" s="15">
        <f t="shared" si="674"/>
        <v>1</v>
      </c>
      <c r="BJ1157" s="15">
        <f t="shared" si="674"/>
        <v>1</v>
      </c>
      <c r="BK1157" s="15">
        <f t="shared" si="674"/>
        <v>1</v>
      </c>
      <c r="BL1157" s="15">
        <f t="shared" si="674"/>
        <v>1</v>
      </c>
      <c r="BM1157" s="15">
        <f t="shared" si="674"/>
        <v>1</v>
      </c>
      <c r="BN1157" s="15">
        <f t="shared" si="674"/>
        <v>1</v>
      </c>
      <c r="BO1157" s="15">
        <f t="shared" si="674"/>
        <v>1</v>
      </c>
      <c r="BP1157" s="15">
        <f t="shared" si="674"/>
        <v>1</v>
      </c>
      <c r="BQ1157" s="15">
        <f t="shared" si="674"/>
        <v>1</v>
      </c>
      <c r="BR1157" s="15">
        <f t="shared" si="674"/>
        <v>1</v>
      </c>
      <c r="BS1157" s="15">
        <f t="shared" si="676"/>
        <v>0</v>
      </c>
      <c r="BT1157" s="15">
        <f t="shared" si="677"/>
        <v>0</v>
      </c>
      <c r="BU1157" s="15">
        <f t="shared" si="678"/>
        <v>0</v>
      </c>
      <c r="BV1157" s="15">
        <f t="shared" si="679"/>
        <v>0</v>
      </c>
      <c r="BW1157" s="15">
        <f t="shared" si="680"/>
        <v>0</v>
      </c>
      <c r="BX1157" s="15">
        <f t="shared" si="681"/>
        <v>0</v>
      </c>
      <c r="BY1157" s="15">
        <f t="shared" si="682"/>
        <v>0</v>
      </c>
      <c r="BZ1157" s="15">
        <f t="shared" si="683"/>
        <v>0</v>
      </c>
      <c r="CA1157" s="15">
        <f t="shared" si="684"/>
        <v>0</v>
      </c>
      <c r="CB1157" s="15">
        <f t="shared" si="685"/>
        <v>0</v>
      </c>
      <c r="CC1157" s="15">
        <f t="shared" si="686"/>
        <v>0</v>
      </c>
      <c r="CD1157" s="15">
        <f t="shared" si="687"/>
        <v>0</v>
      </c>
      <c r="CE1157" s="15">
        <f t="shared" si="688"/>
        <v>0</v>
      </c>
      <c r="CF1157" s="15">
        <f t="shared" si="689"/>
        <v>0</v>
      </c>
      <c r="CG1157" s="15">
        <f t="shared" si="690"/>
        <v>0</v>
      </c>
    </row>
    <row r="1158" spans="56:85" x14ac:dyDescent="0.25">
      <c r="BD1158" s="15">
        <f t="shared" si="675"/>
        <v>1</v>
      </c>
      <c r="BE1158" s="15">
        <f t="shared" si="673"/>
        <v>1</v>
      </c>
      <c r="BF1158" s="15">
        <f t="shared" si="674"/>
        <v>1</v>
      </c>
      <c r="BG1158" s="15">
        <f t="shared" si="674"/>
        <v>1</v>
      </c>
      <c r="BH1158" s="15">
        <f t="shared" si="674"/>
        <v>1</v>
      </c>
      <c r="BI1158" s="15">
        <f t="shared" si="674"/>
        <v>1</v>
      </c>
      <c r="BJ1158" s="15">
        <f t="shared" si="674"/>
        <v>1</v>
      </c>
      <c r="BK1158" s="15">
        <f t="shared" si="674"/>
        <v>1</v>
      </c>
      <c r="BL1158" s="15">
        <f t="shared" si="674"/>
        <v>1</v>
      </c>
      <c r="BM1158" s="15">
        <f t="shared" si="674"/>
        <v>1</v>
      </c>
      <c r="BN1158" s="15">
        <f t="shared" si="674"/>
        <v>1</v>
      </c>
      <c r="BO1158" s="15">
        <f t="shared" si="674"/>
        <v>1</v>
      </c>
      <c r="BP1158" s="15">
        <f t="shared" si="674"/>
        <v>1</v>
      </c>
      <c r="BQ1158" s="15">
        <f t="shared" si="674"/>
        <v>1</v>
      </c>
      <c r="BR1158" s="15">
        <f t="shared" si="674"/>
        <v>1</v>
      </c>
      <c r="BS1158" s="15">
        <f t="shared" si="676"/>
        <v>0</v>
      </c>
      <c r="BT1158" s="15">
        <f t="shared" si="677"/>
        <v>0</v>
      </c>
      <c r="BU1158" s="15">
        <f t="shared" si="678"/>
        <v>0</v>
      </c>
      <c r="BV1158" s="15">
        <f t="shared" si="679"/>
        <v>0</v>
      </c>
      <c r="BW1158" s="15">
        <f t="shared" si="680"/>
        <v>0</v>
      </c>
      <c r="BX1158" s="15">
        <f t="shared" si="681"/>
        <v>0</v>
      </c>
      <c r="BY1158" s="15">
        <f t="shared" si="682"/>
        <v>0</v>
      </c>
      <c r="BZ1158" s="15">
        <f t="shared" si="683"/>
        <v>0</v>
      </c>
      <c r="CA1158" s="15">
        <f t="shared" si="684"/>
        <v>0</v>
      </c>
      <c r="CB1158" s="15">
        <f t="shared" si="685"/>
        <v>0</v>
      </c>
      <c r="CC1158" s="15">
        <f t="shared" si="686"/>
        <v>0</v>
      </c>
      <c r="CD1158" s="15">
        <f t="shared" si="687"/>
        <v>0</v>
      </c>
      <c r="CE1158" s="15">
        <f t="shared" si="688"/>
        <v>0</v>
      </c>
      <c r="CF1158" s="15">
        <f t="shared" si="689"/>
        <v>0</v>
      </c>
      <c r="CG1158" s="15">
        <f t="shared" si="690"/>
        <v>0</v>
      </c>
    </row>
    <row r="1159" spans="56:85" x14ac:dyDescent="0.25">
      <c r="BD1159" s="15">
        <f t="shared" si="675"/>
        <v>1</v>
      </c>
      <c r="BE1159" s="15">
        <f t="shared" si="673"/>
        <v>1</v>
      </c>
      <c r="BF1159" s="15">
        <f t="shared" si="674"/>
        <v>1</v>
      </c>
      <c r="BG1159" s="15">
        <f t="shared" si="674"/>
        <v>1</v>
      </c>
      <c r="BH1159" s="15">
        <f t="shared" si="674"/>
        <v>1</v>
      </c>
      <c r="BI1159" s="15">
        <f t="shared" si="674"/>
        <v>1</v>
      </c>
      <c r="BJ1159" s="15">
        <f t="shared" si="674"/>
        <v>1</v>
      </c>
      <c r="BK1159" s="15">
        <f t="shared" si="674"/>
        <v>1</v>
      </c>
      <c r="BL1159" s="15">
        <f t="shared" si="674"/>
        <v>1</v>
      </c>
      <c r="BM1159" s="15">
        <f t="shared" si="674"/>
        <v>1</v>
      </c>
      <c r="BN1159" s="15">
        <f t="shared" si="674"/>
        <v>1</v>
      </c>
      <c r="BO1159" s="15">
        <f t="shared" si="674"/>
        <v>1</v>
      </c>
      <c r="BP1159" s="15">
        <f t="shared" si="674"/>
        <v>1</v>
      </c>
      <c r="BQ1159" s="15">
        <f t="shared" si="674"/>
        <v>1</v>
      </c>
      <c r="BR1159" s="15">
        <f t="shared" si="674"/>
        <v>1</v>
      </c>
      <c r="BS1159" s="15">
        <f t="shared" si="676"/>
        <v>0</v>
      </c>
      <c r="BT1159" s="15">
        <f t="shared" si="677"/>
        <v>0</v>
      </c>
      <c r="BU1159" s="15">
        <f t="shared" si="678"/>
        <v>0</v>
      </c>
      <c r="BV1159" s="15">
        <f t="shared" si="679"/>
        <v>0</v>
      </c>
      <c r="BW1159" s="15">
        <f t="shared" si="680"/>
        <v>0</v>
      </c>
      <c r="BX1159" s="15">
        <f t="shared" si="681"/>
        <v>0</v>
      </c>
      <c r="BY1159" s="15">
        <f t="shared" si="682"/>
        <v>0</v>
      </c>
      <c r="BZ1159" s="15">
        <f t="shared" si="683"/>
        <v>0</v>
      </c>
      <c r="CA1159" s="15">
        <f t="shared" si="684"/>
        <v>0</v>
      </c>
      <c r="CB1159" s="15">
        <f t="shared" si="685"/>
        <v>0</v>
      </c>
      <c r="CC1159" s="15">
        <f t="shared" si="686"/>
        <v>0</v>
      </c>
      <c r="CD1159" s="15">
        <f t="shared" si="687"/>
        <v>0</v>
      </c>
      <c r="CE1159" s="15">
        <f t="shared" si="688"/>
        <v>0</v>
      </c>
      <c r="CF1159" s="15">
        <f t="shared" si="689"/>
        <v>0</v>
      </c>
      <c r="CG1159" s="15">
        <f t="shared" si="690"/>
        <v>0</v>
      </c>
    </row>
    <row r="1160" spans="56:85" x14ac:dyDescent="0.25">
      <c r="BD1160" s="15">
        <f t="shared" si="675"/>
        <v>1</v>
      </c>
      <c r="BE1160" s="15">
        <f t="shared" si="673"/>
        <v>1</v>
      </c>
      <c r="BF1160" s="15">
        <f t="shared" si="674"/>
        <v>1</v>
      </c>
      <c r="BG1160" s="15">
        <f t="shared" si="674"/>
        <v>1</v>
      </c>
      <c r="BH1160" s="15">
        <f t="shared" si="674"/>
        <v>1</v>
      </c>
      <c r="BI1160" s="15">
        <f t="shared" si="674"/>
        <v>1</v>
      </c>
      <c r="BJ1160" s="15">
        <f t="shared" si="674"/>
        <v>1</v>
      </c>
      <c r="BK1160" s="15">
        <f t="shared" si="674"/>
        <v>1</v>
      </c>
      <c r="BL1160" s="15">
        <f t="shared" si="674"/>
        <v>1</v>
      </c>
      <c r="BM1160" s="15">
        <f t="shared" si="674"/>
        <v>1</v>
      </c>
      <c r="BN1160" s="15">
        <f t="shared" si="674"/>
        <v>1</v>
      </c>
      <c r="BO1160" s="15">
        <f t="shared" si="674"/>
        <v>1</v>
      </c>
      <c r="BP1160" s="15">
        <f t="shared" si="674"/>
        <v>1</v>
      </c>
      <c r="BQ1160" s="15">
        <f t="shared" si="674"/>
        <v>1</v>
      </c>
      <c r="BR1160" s="15">
        <f t="shared" si="674"/>
        <v>1</v>
      </c>
      <c r="BS1160" s="15">
        <f t="shared" si="676"/>
        <v>0</v>
      </c>
      <c r="BT1160" s="15">
        <f t="shared" si="677"/>
        <v>0</v>
      </c>
      <c r="BU1160" s="15">
        <f t="shared" si="678"/>
        <v>0</v>
      </c>
      <c r="BV1160" s="15">
        <f t="shared" si="679"/>
        <v>0</v>
      </c>
      <c r="BW1160" s="15">
        <f t="shared" si="680"/>
        <v>0</v>
      </c>
      <c r="BX1160" s="15">
        <f t="shared" si="681"/>
        <v>0</v>
      </c>
      <c r="BY1160" s="15">
        <f t="shared" si="682"/>
        <v>0</v>
      </c>
      <c r="BZ1160" s="15">
        <f t="shared" si="683"/>
        <v>0</v>
      </c>
      <c r="CA1160" s="15">
        <f t="shared" si="684"/>
        <v>0</v>
      </c>
      <c r="CB1160" s="15">
        <f t="shared" si="685"/>
        <v>0</v>
      </c>
      <c r="CC1160" s="15">
        <f t="shared" si="686"/>
        <v>0</v>
      </c>
      <c r="CD1160" s="15">
        <f t="shared" si="687"/>
        <v>0</v>
      </c>
      <c r="CE1160" s="15">
        <f t="shared" si="688"/>
        <v>0</v>
      </c>
      <c r="CF1160" s="15">
        <f t="shared" si="689"/>
        <v>0</v>
      </c>
      <c r="CG1160" s="15">
        <f t="shared" si="690"/>
        <v>0</v>
      </c>
    </row>
    <row r="1161" spans="56:85" x14ac:dyDescent="0.25">
      <c r="BD1161" s="15">
        <f t="shared" si="675"/>
        <v>1</v>
      </c>
      <c r="BE1161" s="15">
        <f t="shared" si="673"/>
        <v>1</v>
      </c>
      <c r="BF1161" s="15">
        <f t="shared" si="674"/>
        <v>1</v>
      </c>
      <c r="BG1161" s="15">
        <f t="shared" si="674"/>
        <v>1</v>
      </c>
      <c r="BH1161" s="15">
        <f t="shared" si="674"/>
        <v>1</v>
      </c>
      <c r="BI1161" s="15">
        <f t="shared" si="674"/>
        <v>1</v>
      </c>
      <c r="BJ1161" s="15">
        <f t="shared" si="674"/>
        <v>1</v>
      </c>
      <c r="BK1161" s="15">
        <f t="shared" si="674"/>
        <v>1</v>
      </c>
      <c r="BL1161" s="15">
        <f t="shared" si="674"/>
        <v>1</v>
      </c>
      <c r="BM1161" s="15">
        <f t="shared" si="674"/>
        <v>1</v>
      </c>
      <c r="BN1161" s="15">
        <f t="shared" si="674"/>
        <v>1</v>
      </c>
      <c r="BO1161" s="15">
        <f t="shared" si="674"/>
        <v>1</v>
      </c>
      <c r="BP1161" s="15">
        <f t="shared" si="674"/>
        <v>1</v>
      </c>
      <c r="BQ1161" s="15">
        <f t="shared" si="674"/>
        <v>1</v>
      </c>
      <c r="BR1161" s="15">
        <f t="shared" si="674"/>
        <v>1</v>
      </c>
      <c r="BS1161" s="15">
        <f t="shared" si="676"/>
        <v>0</v>
      </c>
      <c r="BT1161" s="15">
        <f t="shared" si="677"/>
        <v>0</v>
      </c>
      <c r="BU1161" s="15">
        <f t="shared" si="678"/>
        <v>0</v>
      </c>
      <c r="BV1161" s="15">
        <f t="shared" si="679"/>
        <v>0</v>
      </c>
      <c r="BW1161" s="15">
        <f t="shared" si="680"/>
        <v>0</v>
      </c>
      <c r="BX1161" s="15">
        <f t="shared" si="681"/>
        <v>0</v>
      </c>
      <c r="BY1161" s="15">
        <f t="shared" si="682"/>
        <v>0</v>
      </c>
      <c r="BZ1161" s="15">
        <f t="shared" si="683"/>
        <v>0</v>
      </c>
      <c r="CA1161" s="15">
        <f t="shared" si="684"/>
        <v>0</v>
      </c>
      <c r="CB1161" s="15">
        <f t="shared" si="685"/>
        <v>0</v>
      </c>
      <c r="CC1161" s="15">
        <f t="shared" si="686"/>
        <v>0</v>
      </c>
      <c r="CD1161" s="15">
        <f t="shared" si="687"/>
        <v>0</v>
      </c>
      <c r="CE1161" s="15">
        <f t="shared" si="688"/>
        <v>0</v>
      </c>
      <c r="CF1161" s="15">
        <f t="shared" si="689"/>
        <v>0</v>
      </c>
      <c r="CG1161" s="15">
        <f t="shared" si="690"/>
        <v>0</v>
      </c>
    </row>
    <row r="1162" spans="56:85" x14ac:dyDescent="0.25">
      <c r="BD1162" s="15">
        <f t="shared" si="675"/>
        <v>1</v>
      </c>
      <c r="BE1162" s="15">
        <f t="shared" si="673"/>
        <v>1</v>
      </c>
      <c r="BF1162" s="15">
        <f t="shared" si="674"/>
        <v>1</v>
      </c>
      <c r="BG1162" s="15">
        <f t="shared" si="674"/>
        <v>1</v>
      </c>
      <c r="BH1162" s="15">
        <f t="shared" si="674"/>
        <v>1</v>
      </c>
      <c r="BI1162" s="15">
        <f t="shared" si="674"/>
        <v>1</v>
      </c>
      <c r="BJ1162" s="15">
        <f t="shared" si="674"/>
        <v>1</v>
      </c>
      <c r="BK1162" s="15">
        <f t="shared" si="674"/>
        <v>1</v>
      </c>
      <c r="BL1162" s="15">
        <f t="shared" si="674"/>
        <v>1</v>
      </c>
      <c r="BM1162" s="15">
        <f t="shared" si="674"/>
        <v>1</v>
      </c>
      <c r="BN1162" s="15">
        <f t="shared" si="674"/>
        <v>1</v>
      </c>
      <c r="BO1162" s="15">
        <f t="shared" si="674"/>
        <v>1</v>
      </c>
      <c r="BP1162" s="15">
        <f t="shared" si="674"/>
        <v>1</v>
      </c>
      <c r="BQ1162" s="15">
        <f t="shared" si="674"/>
        <v>1</v>
      </c>
      <c r="BR1162" s="15">
        <f t="shared" si="674"/>
        <v>1</v>
      </c>
      <c r="BS1162" s="15">
        <f t="shared" si="676"/>
        <v>0</v>
      </c>
      <c r="BT1162" s="15">
        <f t="shared" si="677"/>
        <v>0</v>
      </c>
      <c r="BU1162" s="15">
        <f t="shared" si="678"/>
        <v>0</v>
      </c>
      <c r="BV1162" s="15">
        <f t="shared" si="679"/>
        <v>0</v>
      </c>
      <c r="BW1162" s="15">
        <f t="shared" si="680"/>
        <v>0</v>
      </c>
      <c r="BX1162" s="15">
        <f t="shared" si="681"/>
        <v>0</v>
      </c>
      <c r="BY1162" s="15">
        <f t="shared" si="682"/>
        <v>0</v>
      </c>
      <c r="BZ1162" s="15">
        <f t="shared" si="683"/>
        <v>0</v>
      </c>
      <c r="CA1162" s="15">
        <f t="shared" si="684"/>
        <v>0</v>
      </c>
      <c r="CB1162" s="15">
        <f t="shared" si="685"/>
        <v>0</v>
      </c>
      <c r="CC1162" s="15">
        <f t="shared" si="686"/>
        <v>0</v>
      </c>
      <c r="CD1162" s="15">
        <f t="shared" si="687"/>
        <v>0</v>
      </c>
      <c r="CE1162" s="15">
        <f t="shared" si="688"/>
        <v>0</v>
      </c>
      <c r="CF1162" s="15">
        <f t="shared" si="689"/>
        <v>0</v>
      </c>
      <c r="CG1162" s="15">
        <f t="shared" si="690"/>
        <v>0</v>
      </c>
    </row>
    <row r="1163" spans="56:85" x14ac:dyDescent="0.25">
      <c r="BD1163" s="15">
        <f t="shared" si="675"/>
        <v>1</v>
      </c>
      <c r="BE1163" s="15">
        <f t="shared" si="673"/>
        <v>1</v>
      </c>
      <c r="BF1163" s="15">
        <f t="shared" si="674"/>
        <v>1</v>
      </c>
      <c r="BG1163" s="15">
        <f t="shared" si="674"/>
        <v>1</v>
      </c>
      <c r="BH1163" s="15">
        <f t="shared" si="674"/>
        <v>1</v>
      </c>
      <c r="BI1163" s="15">
        <f t="shared" si="674"/>
        <v>1</v>
      </c>
      <c r="BJ1163" s="15">
        <f t="shared" si="674"/>
        <v>1</v>
      </c>
      <c r="BK1163" s="15">
        <f t="shared" si="674"/>
        <v>1</v>
      </c>
      <c r="BL1163" s="15">
        <f t="shared" si="674"/>
        <v>1</v>
      </c>
      <c r="BM1163" s="15">
        <f t="shared" si="674"/>
        <v>1</v>
      </c>
      <c r="BN1163" s="15">
        <f t="shared" si="674"/>
        <v>1</v>
      </c>
      <c r="BO1163" s="15">
        <f t="shared" si="674"/>
        <v>1</v>
      </c>
      <c r="BP1163" s="15">
        <f t="shared" si="674"/>
        <v>1</v>
      </c>
      <c r="BQ1163" s="15">
        <f t="shared" si="674"/>
        <v>1</v>
      </c>
      <c r="BR1163" s="15">
        <f t="shared" si="674"/>
        <v>1</v>
      </c>
      <c r="BS1163" s="15">
        <f t="shared" si="676"/>
        <v>0</v>
      </c>
      <c r="BT1163" s="15">
        <f t="shared" si="677"/>
        <v>0</v>
      </c>
      <c r="BU1163" s="15">
        <f t="shared" si="678"/>
        <v>0</v>
      </c>
      <c r="BV1163" s="15">
        <f t="shared" si="679"/>
        <v>0</v>
      </c>
      <c r="BW1163" s="15">
        <f t="shared" si="680"/>
        <v>0</v>
      </c>
      <c r="BX1163" s="15">
        <f t="shared" si="681"/>
        <v>0</v>
      </c>
      <c r="BY1163" s="15">
        <f t="shared" si="682"/>
        <v>0</v>
      </c>
      <c r="BZ1163" s="15">
        <f t="shared" si="683"/>
        <v>0</v>
      </c>
      <c r="CA1163" s="15">
        <f t="shared" si="684"/>
        <v>0</v>
      </c>
      <c r="CB1163" s="15">
        <f t="shared" si="685"/>
        <v>0</v>
      </c>
      <c r="CC1163" s="15">
        <f t="shared" si="686"/>
        <v>0</v>
      </c>
      <c r="CD1163" s="15">
        <f t="shared" si="687"/>
        <v>0</v>
      </c>
      <c r="CE1163" s="15">
        <f t="shared" si="688"/>
        <v>0</v>
      </c>
      <c r="CF1163" s="15">
        <f t="shared" si="689"/>
        <v>0</v>
      </c>
      <c r="CG1163" s="15">
        <f t="shared" si="690"/>
        <v>0</v>
      </c>
    </row>
    <row r="1164" spans="56:85" x14ac:dyDescent="0.25">
      <c r="BD1164" s="15">
        <f t="shared" si="675"/>
        <v>1</v>
      </c>
      <c r="BE1164" s="15">
        <f t="shared" si="673"/>
        <v>1</v>
      </c>
      <c r="BF1164" s="15">
        <f t="shared" ref="BF1164:BR1173" si="691">IF(BF$1-$AW1164&gt;$CK$1,1,0)</f>
        <v>1</v>
      </c>
      <c r="BG1164" s="15">
        <f t="shared" si="691"/>
        <v>1</v>
      </c>
      <c r="BH1164" s="15">
        <f t="shared" si="691"/>
        <v>1</v>
      </c>
      <c r="BI1164" s="15">
        <f t="shared" si="691"/>
        <v>1</v>
      </c>
      <c r="BJ1164" s="15">
        <f t="shared" si="691"/>
        <v>1</v>
      </c>
      <c r="BK1164" s="15">
        <f t="shared" si="691"/>
        <v>1</v>
      </c>
      <c r="BL1164" s="15">
        <f t="shared" si="691"/>
        <v>1</v>
      </c>
      <c r="BM1164" s="15">
        <f t="shared" si="691"/>
        <v>1</v>
      </c>
      <c r="BN1164" s="15">
        <f t="shared" si="691"/>
        <v>1</v>
      </c>
      <c r="BO1164" s="15">
        <f t="shared" si="691"/>
        <v>1</v>
      </c>
      <c r="BP1164" s="15">
        <f t="shared" si="691"/>
        <v>1</v>
      </c>
      <c r="BQ1164" s="15">
        <f t="shared" si="691"/>
        <v>1</v>
      </c>
      <c r="BR1164" s="15">
        <f t="shared" si="691"/>
        <v>1</v>
      </c>
      <c r="BS1164" s="15">
        <f t="shared" si="676"/>
        <v>0</v>
      </c>
      <c r="BT1164" s="15">
        <f t="shared" si="677"/>
        <v>0</v>
      </c>
      <c r="BU1164" s="15">
        <f t="shared" si="678"/>
        <v>0</v>
      </c>
      <c r="BV1164" s="15">
        <f t="shared" si="679"/>
        <v>0</v>
      </c>
      <c r="BW1164" s="15">
        <f t="shared" si="680"/>
        <v>0</v>
      </c>
      <c r="BX1164" s="15">
        <f t="shared" si="681"/>
        <v>0</v>
      </c>
      <c r="BY1164" s="15">
        <f t="shared" si="682"/>
        <v>0</v>
      </c>
      <c r="BZ1164" s="15">
        <f t="shared" si="683"/>
        <v>0</v>
      </c>
      <c r="CA1164" s="15">
        <f t="shared" si="684"/>
        <v>0</v>
      </c>
      <c r="CB1164" s="15">
        <f t="shared" si="685"/>
        <v>0</v>
      </c>
      <c r="CC1164" s="15">
        <f t="shared" si="686"/>
        <v>0</v>
      </c>
      <c r="CD1164" s="15">
        <f t="shared" si="687"/>
        <v>0</v>
      </c>
      <c r="CE1164" s="15">
        <f t="shared" si="688"/>
        <v>0</v>
      </c>
      <c r="CF1164" s="15">
        <f t="shared" si="689"/>
        <v>0</v>
      </c>
      <c r="CG1164" s="15">
        <f t="shared" si="690"/>
        <v>0</v>
      </c>
    </row>
    <row r="1165" spans="56:85" x14ac:dyDescent="0.25">
      <c r="BD1165" s="15">
        <f t="shared" si="675"/>
        <v>1</v>
      </c>
      <c r="BE1165" s="15">
        <f t="shared" si="673"/>
        <v>1</v>
      </c>
      <c r="BF1165" s="15">
        <f t="shared" si="691"/>
        <v>1</v>
      </c>
      <c r="BG1165" s="15">
        <f t="shared" si="691"/>
        <v>1</v>
      </c>
      <c r="BH1165" s="15">
        <f t="shared" si="691"/>
        <v>1</v>
      </c>
      <c r="BI1165" s="15">
        <f t="shared" si="691"/>
        <v>1</v>
      </c>
      <c r="BJ1165" s="15">
        <f t="shared" si="691"/>
        <v>1</v>
      </c>
      <c r="BK1165" s="15">
        <f t="shared" si="691"/>
        <v>1</v>
      </c>
      <c r="BL1165" s="15">
        <f t="shared" si="691"/>
        <v>1</v>
      </c>
      <c r="BM1165" s="15">
        <f t="shared" si="691"/>
        <v>1</v>
      </c>
      <c r="BN1165" s="15">
        <f t="shared" si="691"/>
        <v>1</v>
      </c>
      <c r="BO1165" s="15">
        <f t="shared" si="691"/>
        <v>1</v>
      </c>
      <c r="BP1165" s="15">
        <f t="shared" si="691"/>
        <v>1</v>
      </c>
      <c r="BQ1165" s="15">
        <f t="shared" si="691"/>
        <v>1</v>
      </c>
      <c r="BR1165" s="15">
        <f t="shared" si="691"/>
        <v>1</v>
      </c>
      <c r="BS1165" s="15">
        <f t="shared" si="676"/>
        <v>0</v>
      </c>
      <c r="BT1165" s="15">
        <f t="shared" si="677"/>
        <v>0</v>
      </c>
      <c r="BU1165" s="15">
        <f t="shared" si="678"/>
        <v>0</v>
      </c>
      <c r="BV1165" s="15">
        <f t="shared" si="679"/>
        <v>0</v>
      </c>
      <c r="BW1165" s="15">
        <f t="shared" si="680"/>
        <v>0</v>
      </c>
      <c r="BX1165" s="15">
        <f t="shared" si="681"/>
        <v>0</v>
      </c>
      <c r="BY1165" s="15">
        <f t="shared" si="682"/>
        <v>0</v>
      </c>
      <c r="BZ1165" s="15">
        <f t="shared" si="683"/>
        <v>0</v>
      </c>
      <c r="CA1165" s="15">
        <f t="shared" si="684"/>
        <v>0</v>
      </c>
      <c r="CB1165" s="15">
        <f t="shared" si="685"/>
        <v>0</v>
      </c>
      <c r="CC1165" s="15">
        <f t="shared" si="686"/>
        <v>0</v>
      </c>
      <c r="CD1165" s="15">
        <f t="shared" si="687"/>
        <v>0</v>
      </c>
      <c r="CE1165" s="15">
        <f t="shared" si="688"/>
        <v>0</v>
      </c>
      <c r="CF1165" s="15">
        <f t="shared" si="689"/>
        <v>0</v>
      </c>
      <c r="CG1165" s="15">
        <f t="shared" si="690"/>
        <v>0</v>
      </c>
    </row>
    <row r="1166" spans="56:85" x14ac:dyDescent="0.25">
      <c r="BD1166" s="15">
        <f t="shared" si="675"/>
        <v>1</v>
      </c>
      <c r="BE1166" s="15">
        <f t="shared" si="673"/>
        <v>1</v>
      </c>
      <c r="BF1166" s="15">
        <f t="shared" si="691"/>
        <v>1</v>
      </c>
      <c r="BG1166" s="15">
        <f t="shared" si="691"/>
        <v>1</v>
      </c>
      <c r="BH1166" s="15">
        <f t="shared" si="691"/>
        <v>1</v>
      </c>
      <c r="BI1166" s="15">
        <f t="shared" si="691"/>
        <v>1</v>
      </c>
      <c r="BJ1166" s="15">
        <f t="shared" si="691"/>
        <v>1</v>
      </c>
      <c r="BK1166" s="15">
        <f t="shared" si="691"/>
        <v>1</v>
      </c>
      <c r="BL1166" s="15">
        <f t="shared" si="691"/>
        <v>1</v>
      </c>
      <c r="BM1166" s="15">
        <f t="shared" si="691"/>
        <v>1</v>
      </c>
      <c r="BN1166" s="15">
        <f t="shared" si="691"/>
        <v>1</v>
      </c>
      <c r="BO1166" s="15">
        <f t="shared" si="691"/>
        <v>1</v>
      </c>
      <c r="BP1166" s="15">
        <f t="shared" si="691"/>
        <v>1</v>
      </c>
      <c r="BQ1166" s="15">
        <f t="shared" si="691"/>
        <v>1</v>
      </c>
      <c r="BR1166" s="15">
        <f t="shared" si="691"/>
        <v>1</v>
      </c>
      <c r="BS1166" s="15">
        <f t="shared" si="676"/>
        <v>0</v>
      </c>
      <c r="BT1166" s="15">
        <f t="shared" si="677"/>
        <v>0</v>
      </c>
      <c r="BU1166" s="15">
        <f t="shared" si="678"/>
        <v>0</v>
      </c>
      <c r="BV1166" s="15">
        <f t="shared" si="679"/>
        <v>0</v>
      </c>
      <c r="BW1166" s="15">
        <f t="shared" si="680"/>
        <v>0</v>
      </c>
      <c r="BX1166" s="15">
        <f t="shared" si="681"/>
        <v>0</v>
      </c>
      <c r="BY1166" s="15">
        <f t="shared" si="682"/>
        <v>0</v>
      </c>
      <c r="BZ1166" s="15">
        <f t="shared" si="683"/>
        <v>0</v>
      </c>
      <c r="CA1166" s="15">
        <f t="shared" si="684"/>
        <v>0</v>
      </c>
      <c r="CB1166" s="15">
        <f t="shared" si="685"/>
        <v>0</v>
      </c>
      <c r="CC1166" s="15">
        <f t="shared" si="686"/>
        <v>0</v>
      </c>
      <c r="CD1166" s="15">
        <f t="shared" si="687"/>
        <v>0</v>
      </c>
      <c r="CE1166" s="15">
        <f t="shared" si="688"/>
        <v>0</v>
      </c>
      <c r="CF1166" s="15">
        <f t="shared" si="689"/>
        <v>0</v>
      </c>
      <c r="CG1166" s="15">
        <f t="shared" si="690"/>
        <v>0</v>
      </c>
    </row>
    <row r="1167" spans="56:85" x14ac:dyDescent="0.25">
      <c r="BD1167" s="15">
        <f t="shared" si="675"/>
        <v>1</v>
      </c>
      <c r="BE1167" s="15">
        <f t="shared" si="673"/>
        <v>1</v>
      </c>
      <c r="BF1167" s="15">
        <f t="shared" si="691"/>
        <v>1</v>
      </c>
      <c r="BG1167" s="15">
        <f t="shared" si="691"/>
        <v>1</v>
      </c>
      <c r="BH1167" s="15">
        <f t="shared" si="691"/>
        <v>1</v>
      </c>
      <c r="BI1167" s="15">
        <f t="shared" si="691"/>
        <v>1</v>
      </c>
      <c r="BJ1167" s="15">
        <f t="shared" si="691"/>
        <v>1</v>
      </c>
      <c r="BK1167" s="15">
        <f t="shared" si="691"/>
        <v>1</v>
      </c>
      <c r="BL1167" s="15">
        <f t="shared" si="691"/>
        <v>1</v>
      </c>
      <c r="BM1167" s="15">
        <f t="shared" si="691"/>
        <v>1</v>
      </c>
      <c r="BN1167" s="15">
        <f t="shared" si="691"/>
        <v>1</v>
      </c>
      <c r="BO1167" s="15">
        <f t="shared" si="691"/>
        <v>1</v>
      </c>
      <c r="BP1167" s="15">
        <f t="shared" si="691"/>
        <v>1</v>
      </c>
      <c r="BQ1167" s="15">
        <f t="shared" si="691"/>
        <v>1</v>
      </c>
      <c r="BR1167" s="15">
        <f t="shared" si="691"/>
        <v>1</v>
      </c>
      <c r="BS1167" s="15">
        <f t="shared" si="676"/>
        <v>0</v>
      </c>
      <c r="BT1167" s="15">
        <f t="shared" si="677"/>
        <v>0</v>
      </c>
      <c r="BU1167" s="15">
        <f t="shared" si="678"/>
        <v>0</v>
      </c>
      <c r="BV1167" s="15">
        <f t="shared" si="679"/>
        <v>0</v>
      </c>
      <c r="BW1167" s="15">
        <f t="shared" si="680"/>
        <v>0</v>
      </c>
      <c r="BX1167" s="15">
        <f t="shared" si="681"/>
        <v>0</v>
      </c>
      <c r="BY1167" s="15">
        <f t="shared" si="682"/>
        <v>0</v>
      </c>
      <c r="BZ1167" s="15">
        <f t="shared" si="683"/>
        <v>0</v>
      </c>
      <c r="CA1167" s="15">
        <f t="shared" si="684"/>
        <v>0</v>
      </c>
      <c r="CB1167" s="15">
        <f t="shared" si="685"/>
        <v>0</v>
      </c>
      <c r="CC1167" s="15">
        <f t="shared" si="686"/>
        <v>0</v>
      </c>
      <c r="CD1167" s="15">
        <f t="shared" si="687"/>
        <v>0</v>
      </c>
      <c r="CE1167" s="15">
        <f t="shared" si="688"/>
        <v>0</v>
      </c>
      <c r="CF1167" s="15">
        <f t="shared" si="689"/>
        <v>0</v>
      </c>
      <c r="CG1167" s="15">
        <f t="shared" si="690"/>
        <v>0</v>
      </c>
    </row>
    <row r="1168" spans="56:85" x14ac:dyDescent="0.25">
      <c r="BD1168" s="15">
        <f t="shared" si="675"/>
        <v>1</v>
      </c>
      <c r="BE1168" s="15">
        <f t="shared" si="673"/>
        <v>1</v>
      </c>
      <c r="BF1168" s="15">
        <f t="shared" si="691"/>
        <v>1</v>
      </c>
      <c r="BG1168" s="15">
        <f t="shared" si="691"/>
        <v>1</v>
      </c>
      <c r="BH1168" s="15">
        <f t="shared" si="691"/>
        <v>1</v>
      </c>
      <c r="BI1168" s="15">
        <f t="shared" si="691"/>
        <v>1</v>
      </c>
      <c r="BJ1168" s="15">
        <f t="shared" si="691"/>
        <v>1</v>
      </c>
      <c r="BK1168" s="15">
        <f t="shared" si="691"/>
        <v>1</v>
      </c>
      <c r="BL1168" s="15">
        <f t="shared" si="691"/>
        <v>1</v>
      </c>
      <c r="BM1168" s="15">
        <f t="shared" si="691"/>
        <v>1</v>
      </c>
      <c r="BN1168" s="15">
        <f t="shared" si="691"/>
        <v>1</v>
      </c>
      <c r="BO1168" s="15">
        <f t="shared" si="691"/>
        <v>1</v>
      </c>
      <c r="BP1168" s="15">
        <f t="shared" si="691"/>
        <v>1</v>
      </c>
      <c r="BQ1168" s="15">
        <f t="shared" si="691"/>
        <v>1</v>
      </c>
      <c r="BR1168" s="15">
        <f t="shared" si="691"/>
        <v>1</v>
      </c>
      <c r="BS1168" s="15">
        <f t="shared" si="676"/>
        <v>0</v>
      </c>
      <c r="BT1168" s="15">
        <f t="shared" si="677"/>
        <v>0</v>
      </c>
      <c r="BU1168" s="15">
        <f t="shared" si="678"/>
        <v>0</v>
      </c>
      <c r="BV1168" s="15">
        <f t="shared" si="679"/>
        <v>0</v>
      </c>
      <c r="BW1168" s="15">
        <f t="shared" si="680"/>
        <v>0</v>
      </c>
      <c r="BX1168" s="15">
        <f t="shared" si="681"/>
        <v>0</v>
      </c>
      <c r="BY1168" s="15">
        <f t="shared" si="682"/>
        <v>0</v>
      </c>
      <c r="BZ1168" s="15">
        <f t="shared" si="683"/>
        <v>0</v>
      </c>
      <c r="CA1168" s="15">
        <f t="shared" si="684"/>
        <v>0</v>
      </c>
      <c r="CB1168" s="15">
        <f t="shared" si="685"/>
        <v>0</v>
      </c>
      <c r="CC1168" s="15">
        <f t="shared" si="686"/>
        <v>0</v>
      </c>
      <c r="CD1168" s="15">
        <f t="shared" si="687"/>
        <v>0</v>
      </c>
      <c r="CE1168" s="15">
        <f t="shared" si="688"/>
        <v>0</v>
      </c>
      <c r="CF1168" s="15">
        <f t="shared" si="689"/>
        <v>0</v>
      </c>
      <c r="CG1168" s="15">
        <f t="shared" si="690"/>
        <v>0</v>
      </c>
    </row>
    <row r="1169" spans="56:85" x14ac:dyDescent="0.25">
      <c r="BD1169" s="15">
        <f t="shared" si="675"/>
        <v>1</v>
      </c>
      <c r="BE1169" s="15">
        <f t="shared" si="673"/>
        <v>1</v>
      </c>
      <c r="BF1169" s="15">
        <f t="shared" si="691"/>
        <v>1</v>
      </c>
      <c r="BG1169" s="15">
        <f t="shared" si="691"/>
        <v>1</v>
      </c>
      <c r="BH1169" s="15">
        <f t="shared" si="691"/>
        <v>1</v>
      </c>
      <c r="BI1169" s="15">
        <f t="shared" si="691"/>
        <v>1</v>
      </c>
      <c r="BJ1169" s="15">
        <f t="shared" si="691"/>
        <v>1</v>
      </c>
      <c r="BK1169" s="15">
        <f t="shared" si="691"/>
        <v>1</v>
      </c>
      <c r="BL1169" s="15">
        <f t="shared" si="691"/>
        <v>1</v>
      </c>
      <c r="BM1169" s="15">
        <f t="shared" si="691"/>
        <v>1</v>
      </c>
      <c r="BN1169" s="15">
        <f t="shared" si="691"/>
        <v>1</v>
      </c>
      <c r="BO1169" s="15">
        <f t="shared" si="691"/>
        <v>1</v>
      </c>
      <c r="BP1169" s="15">
        <f t="shared" si="691"/>
        <v>1</v>
      </c>
      <c r="BQ1169" s="15">
        <f t="shared" si="691"/>
        <v>1</v>
      </c>
      <c r="BR1169" s="15">
        <f t="shared" si="691"/>
        <v>1</v>
      </c>
      <c r="BS1169" s="15">
        <f t="shared" si="676"/>
        <v>0</v>
      </c>
      <c r="BT1169" s="15">
        <f t="shared" si="677"/>
        <v>0</v>
      </c>
      <c r="BU1169" s="15">
        <f t="shared" si="678"/>
        <v>0</v>
      </c>
      <c r="BV1169" s="15">
        <f t="shared" si="679"/>
        <v>0</v>
      </c>
      <c r="BW1169" s="15">
        <f t="shared" si="680"/>
        <v>0</v>
      </c>
      <c r="BX1169" s="15">
        <f t="shared" si="681"/>
        <v>0</v>
      </c>
      <c r="BY1169" s="15">
        <f t="shared" si="682"/>
        <v>0</v>
      </c>
      <c r="BZ1169" s="15">
        <f t="shared" si="683"/>
        <v>0</v>
      </c>
      <c r="CA1169" s="15">
        <f t="shared" si="684"/>
        <v>0</v>
      </c>
      <c r="CB1169" s="15">
        <f t="shared" si="685"/>
        <v>0</v>
      </c>
      <c r="CC1169" s="15">
        <f t="shared" si="686"/>
        <v>0</v>
      </c>
      <c r="CD1169" s="15">
        <f t="shared" si="687"/>
        <v>0</v>
      </c>
      <c r="CE1169" s="15">
        <f t="shared" si="688"/>
        <v>0</v>
      </c>
      <c r="CF1169" s="15">
        <f t="shared" si="689"/>
        <v>0</v>
      </c>
      <c r="CG1169" s="15">
        <f t="shared" si="690"/>
        <v>0</v>
      </c>
    </row>
    <row r="1170" spans="56:85" x14ac:dyDescent="0.25">
      <c r="BD1170" s="15">
        <f t="shared" si="675"/>
        <v>1</v>
      </c>
      <c r="BE1170" s="15">
        <f t="shared" si="673"/>
        <v>1</v>
      </c>
      <c r="BF1170" s="15">
        <f t="shared" si="691"/>
        <v>1</v>
      </c>
      <c r="BG1170" s="15">
        <f t="shared" si="691"/>
        <v>1</v>
      </c>
      <c r="BH1170" s="15">
        <f t="shared" si="691"/>
        <v>1</v>
      </c>
      <c r="BI1170" s="15">
        <f t="shared" si="691"/>
        <v>1</v>
      </c>
      <c r="BJ1170" s="15">
        <f t="shared" si="691"/>
        <v>1</v>
      </c>
      <c r="BK1170" s="15">
        <f t="shared" si="691"/>
        <v>1</v>
      </c>
      <c r="BL1170" s="15">
        <f t="shared" si="691"/>
        <v>1</v>
      </c>
      <c r="BM1170" s="15">
        <f t="shared" si="691"/>
        <v>1</v>
      </c>
      <c r="BN1170" s="15">
        <f t="shared" si="691"/>
        <v>1</v>
      </c>
      <c r="BO1170" s="15">
        <f t="shared" si="691"/>
        <v>1</v>
      </c>
      <c r="BP1170" s="15">
        <f t="shared" si="691"/>
        <v>1</v>
      </c>
      <c r="BQ1170" s="15">
        <f t="shared" si="691"/>
        <v>1</v>
      </c>
      <c r="BR1170" s="15">
        <f t="shared" si="691"/>
        <v>1</v>
      </c>
      <c r="BS1170" s="15">
        <f t="shared" si="676"/>
        <v>0</v>
      </c>
      <c r="BT1170" s="15">
        <f t="shared" si="677"/>
        <v>0</v>
      </c>
      <c r="BU1170" s="15">
        <f t="shared" si="678"/>
        <v>0</v>
      </c>
      <c r="BV1170" s="15">
        <f t="shared" si="679"/>
        <v>0</v>
      </c>
      <c r="BW1170" s="15">
        <f t="shared" si="680"/>
        <v>0</v>
      </c>
      <c r="BX1170" s="15">
        <f t="shared" si="681"/>
        <v>0</v>
      </c>
      <c r="BY1170" s="15">
        <f t="shared" si="682"/>
        <v>0</v>
      </c>
      <c r="BZ1170" s="15">
        <f t="shared" si="683"/>
        <v>0</v>
      </c>
      <c r="CA1170" s="15">
        <f t="shared" si="684"/>
        <v>0</v>
      </c>
      <c r="CB1170" s="15">
        <f t="shared" si="685"/>
        <v>0</v>
      </c>
      <c r="CC1170" s="15">
        <f t="shared" si="686"/>
        <v>0</v>
      </c>
      <c r="CD1170" s="15">
        <f t="shared" si="687"/>
        <v>0</v>
      </c>
      <c r="CE1170" s="15">
        <f t="shared" si="688"/>
        <v>0</v>
      </c>
      <c r="CF1170" s="15">
        <f t="shared" si="689"/>
        <v>0</v>
      </c>
      <c r="CG1170" s="15">
        <f t="shared" si="690"/>
        <v>0</v>
      </c>
    </row>
    <row r="1171" spans="56:85" x14ac:dyDescent="0.25">
      <c r="BD1171" s="15">
        <f t="shared" si="675"/>
        <v>1</v>
      </c>
      <c r="BE1171" s="15">
        <f t="shared" si="673"/>
        <v>1</v>
      </c>
      <c r="BF1171" s="15">
        <f t="shared" si="691"/>
        <v>1</v>
      </c>
      <c r="BG1171" s="15">
        <f t="shared" si="691"/>
        <v>1</v>
      </c>
      <c r="BH1171" s="15">
        <f t="shared" si="691"/>
        <v>1</v>
      </c>
      <c r="BI1171" s="15">
        <f t="shared" si="691"/>
        <v>1</v>
      </c>
      <c r="BJ1171" s="15">
        <f t="shared" si="691"/>
        <v>1</v>
      </c>
      <c r="BK1171" s="15">
        <f t="shared" si="691"/>
        <v>1</v>
      </c>
      <c r="BL1171" s="15">
        <f t="shared" si="691"/>
        <v>1</v>
      </c>
      <c r="BM1171" s="15">
        <f t="shared" si="691"/>
        <v>1</v>
      </c>
      <c r="BN1171" s="15">
        <f t="shared" si="691"/>
        <v>1</v>
      </c>
      <c r="BO1171" s="15">
        <f t="shared" si="691"/>
        <v>1</v>
      </c>
      <c r="BP1171" s="15">
        <f t="shared" si="691"/>
        <v>1</v>
      </c>
      <c r="BQ1171" s="15">
        <f t="shared" si="691"/>
        <v>1</v>
      </c>
      <c r="BR1171" s="15">
        <f t="shared" si="691"/>
        <v>1</v>
      </c>
      <c r="BS1171" s="15">
        <f t="shared" si="676"/>
        <v>0</v>
      </c>
      <c r="BT1171" s="15">
        <f t="shared" si="677"/>
        <v>0</v>
      </c>
      <c r="BU1171" s="15">
        <f t="shared" si="678"/>
        <v>0</v>
      </c>
      <c r="BV1171" s="15">
        <f t="shared" si="679"/>
        <v>0</v>
      </c>
      <c r="BW1171" s="15">
        <f t="shared" si="680"/>
        <v>0</v>
      </c>
      <c r="BX1171" s="15">
        <f t="shared" si="681"/>
        <v>0</v>
      </c>
      <c r="BY1171" s="15">
        <f t="shared" si="682"/>
        <v>0</v>
      </c>
      <c r="BZ1171" s="15">
        <f t="shared" si="683"/>
        <v>0</v>
      </c>
      <c r="CA1171" s="15">
        <f t="shared" si="684"/>
        <v>0</v>
      </c>
      <c r="CB1171" s="15">
        <f t="shared" si="685"/>
        <v>0</v>
      </c>
      <c r="CC1171" s="15">
        <f t="shared" si="686"/>
        <v>0</v>
      </c>
      <c r="CD1171" s="15">
        <f t="shared" si="687"/>
        <v>0</v>
      </c>
      <c r="CE1171" s="15">
        <f t="shared" si="688"/>
        <v>0</v>
      </c>
      <c r="CF1171" s="15">
        <f t="shared" si="689"/>
        <v>0</v>
      </c>
      <c r="CG1171" s="15">
        <f t="shared" si="690"/>
        <v>0</v>
      </c>
    </row>
    <row r="1172" spans="56:85" x14ac:dyDescent="0.25">
      <c r="BD1172" s="15">
        <f t="shared" si="675"/>
        <v>1</v>
      </c>
      <c r="BE1172" s="15">
        <f t="shared" si="673"/>
        <v>1</v>
      </c>
      <c r="BF1172" s="15">
        <f t="shared" si="691"/>
        <v>1</v>
      </c>
      <c r="BG1172" s="15">
        <f t="shared" si="691"/>
        <v>1</v>
      </c>
      <c r="BH1172" s="15">
        <f t="shared" si="691"/>
        <v>1</v>
      </c>
      <c r="BI1172" s="15">
        <f t="shared" si="691"/>
        <v>1</v>
      </c>
      <c r="BJ1172" s="15">
        <f t="shared" si="691"/>
        <v>1</v>
      </c>
      <c r="BK1172" s="15">
        <f t="shared" si="691"/>
        <v>1</v>
      </c>
      <c r="BL1172" s="15">
        <f t="shared" si="691"/>
        <v>1</v>
      </c>
      <c r="BM1172" s="15">
        <f t="shared" si="691"/>
        <v>1</v>
      </c>
      <c r="BN1172" s="15">
        <f t="shared" si="691"/>
        <v>1</v>
      </c>
      <c r="BO1172" s="15">
        <f t="shared" si="691"/>
        <v>1</v>
      </c>
      <c r="BP1172" s="15">
        <f t="shared" si="691"/>
        <v>1</v>
      </c>
      <c r="BQ1172" s="15">
        <f t="shared" si="691"/>
        <v>1</v>
      </c>
      <c r="BR1172" s="15">
        <f t="shared" si="691"/>
        <v>1</v>
      </c>
      <c r="BS1172" s="15">
        <f t="shared" si="676"/>
        <v>0</v>
      </c>
      <c r="BT1172" s="15">
        <f t="shared" si="677"/>
        <v>0</v>
      </c>
      <c r="BU1172" s="15">
        <f t="shared" si="678"/>
        <v>0</v>
      </c>
      <c r="BV1172" s="15">
        <f t="shared" si="679"/>
        <v>0</v>
      </c>
      <c r="BW1172" s="15">
        <f t="shared" si="680"/>
        <v>0</v>
      </c>
      <c r="BX1172" s="15">
        <f t="shared" si="681"/>
        <v>0</v>
      </c>
      <c r="BY1172" s="15">
        <f t="shared" si="682"/>
        <v>0</v>
      </c>
      <c r="BZ1172" s="15">
        <f t="shared" si="683"/>
        <v>0</v>
      </c>
      <c r="CA1172" s="15">
        <f t="shared" si="684"/>
        <v>0</v>
      </c>
      <c r="CB1172" s="15">
        <f t="shared" si="685"/>
        <v>0</v>
      </c>
      <c r="CC1172" s="15">
        <f t="shared" si="686"/>
        <v>0</v>
      </c>
      <c r="CD1172" s="15">
        <f t="shared" si="687"/>
        <v>0</v>
      </c>
      <c r="CE1172" s="15">
        <f t="shared" si="688"/>
        <v>0</v>
      </c>
      <c r="CF1172" s="15">
        <f t="shared" si="689"/>
        <v>0</v>
      </c>
      <c r="CG1172" s="15">
        <f t="shared" si="690"/>
        <v>0</v>
      </c>
    </row>
    <row r="1173" spans="56:85" x14ac:dyDescent="0.25">
      <c r="BD1173" s="15">
        <f t="shared" si="675"/>
        <v>1</v>
      </c>
      <c r="BE1173" s="15">
        <f t="shared" si="673"/>
        <v>1</v>
      </c>
      <c r="BF1173" s="15">
        <f t="shared" si="691"/>
        <v>1</v>
      </c>
      <c r="BG1173" s="15">
        <f t="shared" si="691"/>
        <v>1</v>
      </c>
      <c r="BH1173" s="15">
        <f t="shared" si="691"/>
        <v>1</v>
      </c>
      <c r="BI1173" s="15">
        <f t="shared" si="691"/>
        <v>1</v>
      </c>
      <c r="BJ1173" s="15">
        <f t="shared" si="691"/>
        <v>1</v>
      </c>
      <c r="BK1173" s="15">
        <f t="shared" si="691"/>
        <v>1</v>
      </c>
      <c r="BL1173" s="15">
        <f t="shared" si="691"/>
        <v>1</v>
      </c>
      <c r="BM1173" s="15">
        <f t="shared" si="691"/>
        <v>1</v>
      </c>
      <c r="BN1173" s="15">
        <f t="shared" si="691"/>
        <v>1</v>
      </c>
      <c r="BO1173" s="15">
        <f t="shared" si="691"/>
        <v>1</v>
      </c>
      <c r="BP1173" s="15">
        <f t="shared" si="691"/>
        <v>1</v>
      </c>
      <c r="BQ1173" s="15">
        <f t="shared" si="691"/>
        <v>1</v>
      </c>
      <c r="BR1173" s="15">
        <f t="shared" si="691"/>
        <v>1</v>
      </c>
      <c r="BS1173" s="15">
        <f t="shared" si="676"/>
        <v>0</v>
      </c>
      <c r="BT1173" s="15">
        <f t="shared" si="677"/>
        <v>0</v>
      </c>
      <c r="BU1173" s="15">
        <f t="shared" si="678"/>
        <v>0</v>
      </c>
      <c r="BV1173" s="15">
        <f t="shared" si="679"/>
        <v>0</v>
      </c>
      <c r="BW1173" s="15">
        <f t="shared" si="680"/>
        <v>0</v>
      </c>
      <c r="BX1173" s="15">
        <f t="shared" si="681"/>
        <v>0</v>
      </c>
      <c r="BY1173" s="15">
        <f t="shared" si="682"/>
        <v>0</v>
      </c>
      <c r="BZ1173" s="15">
        <f t="shared" si="683"/>
        <v>0</v>
      </c>
      <c r="CA1173" s="15">
        <f t="shared" si="684"/>
        <v>0</v>
      </c>
      <c r="CB1173" s="15">
        <f t="shared" si="685"/>
        <v>0</v>
      </c>
      <c r="CC1173" s="15">
        <f t="shared" si="686"/>
        <v>0</v>
      </c>
      <c r="CD1173" s="15">
        <f t="shared" si="687"/>
        <v>0</v>
      </c>
      <c r="CE1173" s="15">
        <f t="shared" si="688"/>
        <v>0</v>
      </c>
      <c r="CF1173" s="15">
        <f t="shared" si="689"/>
        <v>0</v>
      </c>
      <c r="CG1173" s="15">
        <f t="shared" si="690"/>
        <v>0</v>
      </c>
    </row>
    <row r="1174" spans="56:85" x14ac:dyDescent="0.25">
      <c r="BD1174" s="15">
        <f t="shared" si="675"/>
        <v>1</v>
      </c>
      <c r="BE1174" s="15">
        <f t="shared" si="673"/>
        <v>1</v>
      </c>
      <c r="BF1174" s="15">
        <f t="shared" ref="BF1174:BR1183" si="692">IF(BF$1-$AW1174&gt;$CK$1,1,0)</f>
        <v>1</v>
      </c>
      <c r="BG1174" s="15">
        <f t="shared" si="692"/>
        <v>1</v>
      </c>
      <c r="BH1174" s="15">
        <f t="shared" si="692"/>
        <v>1</v>
      </c>
      <c r="BI1174" s="15">
        <f t="shared" si="692"/>
        <v>1</v>
      </c>
      <c r="BJ1174" s="15">
        <f t="shared" si="692"/>
        <v>1</v>
      </c>
      <c r="BK1174" s="15">
        <f t="shared" si="692"/>
        <v>1</v>
      </c>
      <c r="BL1174" s="15">
        <f t="shared" si="692"/>
        <v>1</v>
      </c>
      <c r="BM1174" s="15">
        <f t="shared" si="692"/>
        <v>1</v>
      </c>
      <c r="BN1174" s="15">
        <f t="shared" si="692"/>
        <v>1</v>
      </c>
      <c r="BO1174" s="15">
        <f t="shared" si="692"/>
        <v>1</v>
      </c>
      <c r="BP1174" s="15">
        <f t="shared" si="692"/>
        <v>1</v>
      </c>
      <c r="BQ1174" s="15">
        <f t="shared" si="692"/>
        <v>1</v>
      </c>
      <c r="BR1174" s="15">
        <f t="shared" si="692"/>
        <v>1</v>
      </c>
      <c r="BS1174" s="15">
        <f t="shared" si="676"/>
        <v>0</v>
      </c>
      <c r="BT1174" s="15">
        <f t="shared" si="677"/>
        <v>0</v>
      </c>
      <c r="BU1174" s="15">
        <f t="shared" si="678"/>
        <v>0</v>
      </c>
      <c r="BV1174" s="15">
        <f t="shared" si="679"/>
        <v>0</v>
      </c>
      <c r="BW1174" s="15">
        <f t="shared" si="680"/>
        <v>0</v>
      </c>
      <c r="BX1174" s="15">
        <f t="shared" si="681"/>
        <v>0</v>
      </c>
      <c r="BY1174" s="15">
        <f t="shared" si="682"/>
        <v>0</v>
      </c>
      <c r="BZ1174" s="15">
        <f t="shared" si="683"/>
        <v>0</v>
      </c>
      <c r="CA1174" s="15">
        <f t="shared" si="684"/>
        <v>0</v>
      </c>
      <c r="CB1174" s="15">
        <f t="shared" si="685"/>
        <v>0</v>
      </c>
      <c r="CC1174" s="15">
        <f t="shared" si="686"/>
        <v>0</v>
      </c>
      <c r="CD1174" s="15">
        <f t="shared" si="687"/>
        <v>0</v>
      </c>
      <c r="CE1174" s="15">
        <f t="shared" si="688"/>
        <v>0</v>
      </c>
      <c r="CF1174" s="15">
        <f t="shared" si="689"/>
        <v>0</v>
      </c>
      <c r="CG1174" s="15">
        <f t="shared" si="690"/>
        <v>0</v>
      </c>
    </row>
    <row r="1175" spans="56:85" x14ac:dyDescent="0.25">
      <c r="BD1175" s="15">
        <f t="shared" si="675"/>
        <v>1</v>
      </c>
      <c r="BE1175" s="15">
        <f t="shared" si="673"/>
        <v>1</v>
      </c>
      <c r="BF1175" s="15">
        <f t="shared" si="692"/>
        <v>1</v>
      </c>
      <c r="BG1175" s="15">
        <f t="shared" si="692"/>
        <v>1</v>
      </c>
      <c r="BH1175" s="15">
        <f t="shared" si="692"/>
        <v>1</v>
      </c>
      <c r="BI1175" s="15">
        <f t="shared" si="692"/>
        <v>1</v>
      </c>
      <c r="BJ1175" s="15">
        <f t="shared" si="692"/>
        <v>1</v>
      </c>
      <c r="BK1175" s="15">
        <f t="shared" si="692"/>
        <v>1</v>
      </c>
      <c r="BL1175" s="15">
        <f t="shared" si="692"/>
        <v>1</v>
      </c>
      <c r="BM1175" s="15">
        <f t="shared" si="692"/>
        <v>1</v>
      </c>
      <c r="BN1175" s="15">
        <f t="shared" si="692"/>
        <v>1</v>
      </c>
      <c r="BO1175" s="15">
        <f t="shared" si="692"/>
        <v>1</v>
      </c>
      <c r="BP1175" s="15">
        <f t="shared" si="692"/>
        <v>1</v>
      </c>
      <c r="BQ1175" s="15">
        <f t="shared" si="692"/>
        <v>1</v>
      </c>
      <c r="BR1175" s="15">
        <f t="shared" si="692"/>
        <v>1</v>
      </c>
      <c r="BS1175" s="15">
        <f t="shared" si="676"/>
        <v>0</v>
      </c>
      <c r="BT1175" s="15">
        <f t="shared" si="677"/>
        <v>0</v>
      </c>
      <c r="BU1175" s="15">
        <f t="shared" si="678"/>
        <v>0</v>
      </c>
      <c r="BV1175" s="15">
        <f t="shared" si="679"/>
        <v>0</v>
      </c>
      <c r="BW1175" s="15">
        <f t="shared" si="680"/>
        <v>0</v>
      </c>
      <c r="BX1175" s="15">
        <f t="shared" si="681"/>
        <v>0</v>
      </c>
      <c r="BY1175" s="15">
        <f t="shared" si="682"/>
        <v>0</v>
      </c>
      <c r="BZ1175" s="15">
        <f t="shared" si="683"/>
        <v>0</v>
      </c>
      <c r="CA1175" s="15">
        <f t="shared" si="684"/>
        <v>0</v>
      </c>
      <c r="CB1175" s="15">
        <f t="shared" si="685"/>
        <v>0</v>
      </c>
      <c r="CC1175" s="15">
        <f t="shared" si="686"/>
        <v>0</v>
      </c>
      <c r="CD1175" s="15">
        <f t="shared" si="687"/>
        <v>0</v>
      </c>
      <c r="CE1175" s="15">
        <f t="shared" si="688"/>
        <v>0</v>
      </c>
      <c r="CF1175" s="15">
        <f t="shared" si="689"/>
        <v>0</v>
      </c>
      <c r="CG1175" s="15">
        <f t="shared" si="690"/>
        <v>0</v>
      </c>
    </row>
    <row r="1176" spans="56:85" x14ac:dyDescent="0.25">
      <c r="BD1176" s="15">
        <f t="shared" si="675"/>
        <v>1</v>
      </c>
      <c r="BE1176" s="15">
        <f t="shared" si="673"/>
        <v>1</v>
      </c>
      <c r="BF1176" s="15">
        <f t="shared" si="692"/>
        <v>1</v>
      </c>
      <c r="BG1176" s="15">
        <f t="shared" si="692"/>
        <v>1</v>
      </c>
      <c r="BH1176" s="15">
        <f t="shared" si="692"/>
        <v>1</v>
      </c>
      <c r="BI1176" s="15">
        <f t="shared" si="692"/>
        <v>1</v>
      </c>
      <c r="BJ1176" s="15">
        <f t="shared" si="692"/>
        <v>1</v>
      </c>
      <c r="BK1176" s="15">
        <f t="shared" si="692"/>
        <v>1</v>
      </c>
      <c r="BL1176" s="15">
        <f t="shared" si="692"/>
        <v>1</v>
      </c>
      <c r="BM1176" s="15">
        <f t="shared" si="692"/>
        <v>1</v>
      </c>
      <c r="BN1176" s="15">
        <f t="shared" si="692"/>
        <v>1</v>
      </c>
      <c r="BO1176" s="15">
        <f t="shared" si="692"/>
        <v>1</v>
      </c>
      <c r="BP1176" s="15">
        <f t="shared" si="692"/>
        <v>1</v>
      </c>
      <c r="BQ1176" s="15">
        <f t="shared" si="692"/>
        <v>1</v>
      </c>
      <c r="BR1176" s="15">
        <f t="shared" si="692"/>
        <v>1</v>
      </c>
      <c r="BS1176" s="15">
        <f t="shared" si="676"/>
        <v>0</v>
      </c>
      <c r="BT1176" s="15">
        <f t="shared" si="677"/>
        <v>0</v>
      </c>
      <c r="BU1176" s="15">
        <f t="shared" si="678"/>
        <v>0</v>
      </c>
      <c r="BV1176" s="15">
        <f t="shared" si="679"/>
        <v>0</v>
      </c>
      <c r="BW1176" s="15">
        <f t="shared" si="680"/>
        <v>0</v>
      </c>
      <c r="BX1176" s="15">
        <f t="shared" si="681"/>
        <v>0</v>
      </c>
      <c r="BY1176" s="15">
        <f t="shared" si="682"/>
        <v>0</v>
      </c>
      <c r="BZ1176" s="15">
        <f t="shared" si="683"/>
        <v>0</v>
      </c>
      <c r="CA1176" s="15">
        <f t="shared" si="684"/>
        <v>0</v>
      </c>
      <c r="CB1176" s="15">
        <f t="shared" si="685"/>
        <v>0</v>
      </c>
      <c r="CC1176" s="15">
        <f t="shared" si="686"/>
        <v>0</v>
      </c>
      <c r="CD1176" s="15">
        <f t="shared" si="687"/>
        <v>0</v>
      </c>
      <c r="CE1176" s="15">
        <f t="shared" si="688"/>
        <v>0</v>
      </c>
      <c r="CF1176" s="15">
        <f t="shared" si="689"/>
        <v>0</v>
      </c>
      <c r="CG1176" s="15">
        <f t="shared" si="690"/>
        <v>0</v>
      </c>
    </row>
    <row r="1177" spans="56:85" x14ac:dyDescent="0.25">
      <c r="BD1177" s="15">
        <f t="shared" si="675"/>
        <v>1</v>
      </c>
      <c r="BE1177" s="15">
        <f t="shared" si="673"/>
        <v>1</v>
      </c>
      <c r="BF1177" s="15">
        <f t="shared" si="692"/>
        <v>1</v>
      </c>
      <c r="BG1177" s="15">
        <f t="shared" si="692"/>
        <v>1</v>
      </c>
      <c r="BH1177" s="15">
        <f t="shared" si="692"/>
        <v>1</v>
      </c>
      <c r="BI1177" s="15">
        <f t="shared" si="692"/>
        <v>1</v>
      </c>
      <c r="BJ1177" s="15">
        <f t="shared" si="692"/>
        <v>1</v>
      </c>
      <c r="BK1177" s="15">
        <f t="shared" si="692"/>
        <v>1</v>
      </c>
      <c r="BL1177" s="15">
        <f t="shared" si="692"/>
        <v>1</v>
      </c>
      <c r="BM1177" s="15">
        <f t="shared" si="692"/>
        <v>1</v>
      </c>
      <c r="BN1177" s="15">
        <f t="shared" si="692"/>
        <v>1</v>
      </c>
      <c r="BO1177" s="15">
        <f t="shared" si="692"/>
        <v>1</v>
      </c>
      <c r="BP1177" s="15">
        <f t="shared" si="692"/>
        <v>1</v>
      </c>
      <c r="BQ1177" s="15">
        <f t="shared" si="692"/>
        <v>1</v>
      </c>
      <c r="BR1177" s="15">
        <f t="shared" si="692"/>
        <v>1</v>
      </c>
      <c r="BS1177" s="15">
        <f t="shared" si="676"/>
        <v>0</v>
      </c>
      <c r="BT1177" s="15">
        <f t="shared" si="677"/>
        <v>0</v>
      </c>
      <c r="BU1177" s="15">
        <f t="shared" si="678"/>
        <v>0</v>
      </c>
      <c r="BV1177" s="15">
        <f t="shared" si="679"/>
        <v>0</v>
      </c>
      <c r="BW1177" s="15">
        <f t="shared" si="680"/>
        <v>0</v>
      </c>
      <c r="BX1177" s="15">
        <f t="shared" si="681"/>
        <v>0</v>
      </c>
      <c r="BY1177" s="15">
        <f t="shared" si="682"/>
        <v>0</v>
      </c>
      <c r="BZ1177" s="15">
        <f t="shared" si="683"/>
        <v>0</v>
      </c>
      <c r="CA1177" s="15">
        <f t="shared" si="684"/>
        <v>0</v>
      </c>
      <c r="CB1177" s="15">
        <f t="shared" si="685"/>
        <v>0</v>
      </c>
      <c r="CC1177" s="15">
        <f t="shared" si="686"/>
        <v>0</v>
      </c>
      <c r="CD1177" s="15">
        <f t="shared" si="687"/>
        <v>0</v>
      </c>
      <c r="CE1177" s="15">
        <f t="shared" si="688"/>
        <v>0</v>
      </c>
      <c r="CF1177" s="15">
        <f t="shared" si="689"/>
        <v>0</v>
      </c>
      <c r="CG1177" s="15">
        <f t="shared" si="690"/>
        <v>0</v>
      </c>
    </row>
    <row r="1178" spans="56:85" x14ac:dyDescent="0.25">
      <c r="BD1178" s="15">
        <f t="shared" si="675"/>
        <v>1</v>
      </c>
      <c r="BE1178" s="15">
        <f t="shared" si="673"/>
        <v>1</v>
      </c>
      <c r="BF1178" s="15">
        <f t="shared" si="692"/>
        <v>1</v>
      </c>
      <c r="BG1178" s="15">
        <f t="shared" si="692"/>
        <v>1</v>
      </c>
      <c r="BH1178" s="15">
        <f t="shared" si="692"/>
        <v>1</v>
      </c>
      <c r="BI1178" s="15">
        <f t="shared" si="692"/>
        <v>1</v>
      </c>
      <c r="BJ1178" s="15">
        <f t="shared" si="692"/>
        <v>1</v>
      </c>
      <c r="BK1178" s="15">
        <f t="shared" si="692"/>
        <v>1</v>
      </c>
      <c r="BL1178" s="15">
        <f t="shared" si="692"/>
        <v>1</v>
      </c>
      <c r="BM1178" s="15">
        <f t="shared" si="692"/>
        <v>1</v>
      </c>
      <c r="BN1178" s="15">
        <f t="shared" si="692"/>
        <v>1</v>
      </c>
      <c r="BO1178" s="15">
        <f t="shared" si="692"/>
        <v>1</v>
      </c>
      <c r="BP1178" s="15">
        <f t="shared" si="692"/>
        <v>1</v>
      </c>
      <c r="BQ1178" s="15">
        <f t="shared" si="692"/>
        <v>1</v>
      </c>
      <c r="BR1178" s="15">
        <f t="shared" si="692"/>
        <v>1</v>
      </c>
      <c r="BS1178" s="15">
        <f t="shared" si="676"/>
        <v>0</v>
      </c>
      <c r="BT1178" s="15">
        <f t="shared" si="677"/>
        <v>0</v>
      </c>
      <c r="BU1178" s="15">
        <f t="shared" si="678"/>
        <v>0</v>
      </c>
      <c r="BV1178" s="15">
        <f t="shared" si="679"/>
        <v>0</v>
      </c>
      <c r="BW1178" s="15">
        <f t="shared" si="680"/>
        <v>0</v>
      </c>
      <c r="BX1178" s="15">
        <f t="shared" si="681"/>
        <v>0</v>
      </c>
      <c r="BY1178" s="15">
        <f t="shared" si="682"/>
        <v>0</v>
      </c>
      <c r="BZ1178" s="15">
        <f t="shared" si="683"/>
        <v>0</v>
      </c>
      <c r="CA1178" s="15">
        <f t="shared" si="684"/>
        <v>0</v>
      </c>
      <c r="CB1178" s="15">
        <f t="shared" si="685"/>
        <v>0</v>
      </c>
      <c r="CC1178" s="15">
        <f t="shared" si="686"/>
        <v>0</v>
      </c>
      <c r="CD1178" s="15">
        <f t="shared" si="687"/>
        <v>0</v>
      </c>
      <c r="CE1178" s="15">
        <f t="shared" si="688"/>
        <v>0</v>
      </c>
      <c r="CF1178" s="15">
        <f t="shared" si="689"/>
        <v>0</v>
      </c>
      <c r="CG1178" s="15">
        <f t="shared" si="690"/>
        <v>0</v>
      </c>
    </row>
    <row r="1179" spans="56:85" x14ac:dyDescent="0.25">
      <c r="BD1179" s="15">
        <f t="shared" si="675"/>
        <v>1</v>
      </c>
      <c r="BE1179" s="15">
        <f t="shared" si="673"/>
        <v>1</v>
      </c>
      <c r="BF1179" s="15">
        <f t="shared" si="692"/>
        <v>1</v>
      </c>
      <c r="BG1179" s="15">
        <f t="shared" si="692"/>
        <v>1</v>
      </c>
      <c r="BH1179" s="15">
        <f t="shared" si="692"/>
        <v>1</v>
      </c>
      <c r="BI1179" s="15">
        <f t="shared" si="692"/>
        <v>1</v>
      </c>
      <c r="BJ1179" s="15">
        <f t="shared" si="692"/>
        <v>1</v>
      </c>
      <c r="BK1179" s="15">
        <f t="shared" si="692"/>
        <v>1</v>
      </c>
      <c r="BL1179" s="15">
        <f t="shared" si="692"/>
        <v>1</v>
      </c>
      <c r="BM1179" s="15">
        <f t="shared" si="692"/>
        <v>1</v>
      </c>
      <c r="BN1179" s="15">
        <f t="shared" si="692"/>
        <v>1</v>
      </c>
      <c r="BO1179" s="15">
        <f t="shared" si="692"/>
        <v>1</v>
      </c>
      <c r="BP1179" s="15">
        <f t="shared" si="692"/>
        <v>1</v>
      </c>
      <c r="BQ1179" s="15">
        <f t="shared" si="692"/>
        <v>1</v>
      </c>
      <c r="BR1179" s="15">
        <f t="shared" si="692"/>
        <v>1</v>
      </c>
      <c r="BS1179" s="15">
        <f t="shared" si="676"/>
        <v>0</v>
      </c>
      <c r="BT1179" s="15">
        <f t="shared" si="677"/>
        <v>0</v>
      </c>
      <c r="BU1179" s="15">
        <f t="shared" si="678"/>
        <v>0</v>
      </c>
      <c r="BV1179" s="15">
        <f t="shared" si="679"/>
        <v>0</v>
      </c>
      <c r="BW1179" s="15">
        <f t="shared" si="680"/>
        <v>0</v>
      </c>
      <c r="BX1179" s="15">
        <f t="shared" si="681"/>
        <v>0</v>
      </c>
      <c r="BY1179" s="15">
        <f t="shared" si="682"/>
        <v>0</v>
      </c>
      <c r="BZ1179" s="15">
        <f t="shared" si="683"/>
        <v>0</v>
      </c>
      <c r="CA1179" s="15">
        <f t="shared" si="684"/>
        <v>0</v>
      </c>
      <c r="CB1179" s="15">
        <f t="shared" si="685"/>
        <v>0</v>
      </c>
      <c r="CC1179" s="15">
        <f t="shared" si="686"/>
        <v>0</v>
      </c>
      <c r="CD1179" s="15">
        <f t="shared" si="687"/>
        <v>0</v>
      </c>
      <c r="CE1179" s="15">
        <f t="shared" si="688"/>
        <v>0</v>
      </c>
      <c r="CF1179" s="15">
        <f t="shared" si="689"/>
        <v>0</v>
      </c>
      <c r="CG1179" s="15">
        <f t="shared" si="690"/>
        <v>0</v>
      </c>
    </row>
    <row r="1180" spans="56:85" x14ac:dyDescent="0.25">
      <c r="BD1180" s="15">
        <f t="shared" si="675"/>
        <v>1</v>
      </c>
      <c r="BE1180" s="15">
        <f t="shared" si="673"/>
        <v>1</v>
      </c>
      <c r="BF1180" s="15">
        <f t="shared" si="692"/>
        <v>1</v>
      </c>
      <c r="BG1180" s="15">
        <f t="shared" si="692"/>
        <v>1</v>
      </c>
      <c r="BH1180" s="15">
        <f t="shared" si="692"/>
        <v>1</v>
      </c>
      <c r="BI1180" s="15">
        <f t="shared" si="692"/>
        <v>1</v>
      </c>
      <c r="BJ1180" s="15">
        <f t="shared" si="692"/>
        <v>1</v>
      </c>
      <c r="BK1180" s="15">
        <f t="shared" si="692"/>
        <v>1</v>
      </c>
      <c r="BL1180" s="15">
        <f t="shared" si="692"/>
        <v>1</v>
      </c>
      <c r="BM1180" s="15">
        <f t="shared" si="692"/>
        <v>1</v>
      </c>
      <c r="BN1180" s="15">
        <f t="shared" si="692"/>
        <v>1</v>
      </c>
      <c r="BO1180" s="15">
        <f t="shared" si="692"/>
        <v>1</v>
      </c>
      <c r="BP1180" s="15">
        <f t="shared" si="692"/>
        <v>1</v>
      </c>
      <c r="BQ1180" s="15">
        <f t="shared" si="692"/>
        <v>1</v>
      </c>
      <c r="BR1180" s="15">
        <f t="shared" si="692"/>
        <v>1</v>
      </c>
      <c r="BS1180" s="15">
        <f t="shared" si="676"/>
        <v>0</v>
      </c>
      <c r="BT1180" s="15">
        <f t="shared" si="677"/>
        <v>0</v>
      </c>
      <c r="BU1180" s="15">
        <f t="shared" si="678"/>
        <v>0</v>
      </c>
      <c r="BV1180" s="15">
        <f t="shared" si="679"/>
        <v>0</v>
      </c>
      <c r="BW1180" s="15">
        <f t="shared" si="680"/>
        <v>0</v>
      </c>
      <c r="BX1180" s="15">
        <f t="shared" si="681"/>
        <v>0</v>
      </c>
      <c r="BY1180" s="15">
        <f t="shared" si="682"/>
        <v>0</v>
      </c>
      <c r="BZ1180" s="15">
        <f t="shared" si="683"/>
        <v>0</v>
      </c>
      <c r="CA1180" s="15">
        <f t="shared" si="684"/>
        <v>0</v>
      </c>
      <c r="CB1180" s="15">
        <f t="shared" si="685"/>
        <v>0</v>
      </c>
      <c r="CC1180" s="15">
        <f t="shared" si="686"/>
        <v>0</v>
      </c>
      <c r="CD1180" s="15">
        <f t="shared" si="687"/>
        <v>0</v>
      </c>
      <c r="CE1180" s="15">
        <f t="shared" si="688"/>
        <v>0</v>
      </c>
      <c r="CF1180" s="15">
        <f t="shared" si="689"/>
        <v>0</v>
      </c>
      <c r="CG1180" s="15">
        <f t="shared" si="690"/>
        <v>0</v>
      </c>
    </row>
    <row r="1181" spans="56:85" x14ac:dyDescent="0.25">
      <c r="BD1181" s="15">
        <f t="shared" si="675"/>
        <v>1</v>
      </c>
      <c r="BE1181" s="15">
        <f t="shared" si="673"/>
        <v>1</v>
      </c>
      <c r="BF1181" s="15">
        <f t="shared" si="692"/>
        <v>1</v>
      </c>
      <c r="BG1181" s="15">
        <f t="shared" si="692"/>
        <v>1</v>
      </c>
      <c r="BH1181" s="15">
        <f t="shared" si="692"/>
        <v>1</v>
      </c>
      <c r="BI1181" s="15">
        <f t="shared" si="692"/>
        <v>1</v>
      </c>
      <c r="BJ1181" s="15">
        <f t="shared" si="692"/>
        <v>1</v>
      </c>
      <c r="BK1181" s="15">
        <f t="shared" si="692"/>
        <v>1</v>
      </c>
      <c r="BL1181" s="15">
        <f t="shared" si="692"/>
        <v>1</v>
      </c>
      <c r="BM1181" s="15">
        <f t="shared" si="692"/>
        <v>1</v>
      </c>
      <c r="BN1181" s="15">
        <f t="shared" si="692"/>
        <v>1</v>
      </c>
      <c r="BO1181" s="15">
        <f t="shared" si="692"/>
        <v>1</v>
      </c>
      <c r="BP1181" s="15">
        <f t="shared" si="692"/>
        <v>1</v>
      </c>
      <c r="BQ1181" s="15">
        <f t="shared" si="692"/>
        <v>1</v>
      </c>
      <c r="BR1181" s="15">
        <f t="shared" si="692"/>
        <v>1</v>
      </c>
      <c r="BS1181" s="15">
        <f t="shared" si="676"/>
        <v>0</v>
      </c>
      <c r="BT1181" s="15">
        <f t="shared" si="677"/>
        <v>0</v>
      </c>
      <c r="BU1181" s="15">
        <f t="shared" si="678"/>
        <v>0</v>
      </c>
      <c r="BV1181" s="15">
        <f t="shared" si="679"/>
        <v>0</v>
      </c>
      <c r="BW1181" s="15">
        <f t="shared" si="680"/>
        <v>0</v>
      </c>
      <c r="BX1181" s="15">
        <f t="shared" si="681"/>
        <v>0</v>
      </c>
      <c r="BY1181" s="15">
        <f t="shared" si="682"/>
        <v>0</v>
      </c>
      <c r="BZ1181" s="15">
        <f t="shared" si="683"/>
        <v>0</v>
      </c>
      <c r="CA1181" s="15">
        <f t="shared" si="684"/>
        <v>0</v>
      </c>
      <c r="CB1181" s="15">
        <f t="shared" si="685"/>
        <v>0</v>
      </c>
      <c r="CC1181" s="15">
        <f t="shared" si="686"/>
        <v>0</v>
      </c>
      <c r="CD1181" s="15">
        <f t="shared" si="687"/>
        <v>0</v>
      </c>
      <c r="CE1181" s="15">
        <f t="shared" si="688"/>
        <v>0</v>
      </c>
      <c r="CF1181" s="15">
        <f t="shared" si="689"/>
        <v>0</v>
      </c>
      <c r="CG1181" s="15">
        <f t="shared" si="690"/>
        <v>0</v>
      </c>
    </row>
    <row r="1182" spans="56:85" x14ac:dyDescent="0.25">
      <c r="BD1182" s="15">
        <f t="shared" si="675"/>
        <v>1</v>
      </c>
      <c r="BE1182" s="15">
        <f t="shared" si="673"/>
        <v>1</v>
      </c>
      <c r="BF1182" s="15">
        <f t="shared" si="692"/>
        <v>1</v>
      </c>
      <c r="BG1182" s="15">
        <f t="shared" si="692"/>
        <v>1</v>
      </c>
      <c r="BH1182" s="15">
        <f t="shared" si="692"/>
        <v>1</v>
      </c>
      <c r="BI1182" s="15">
        <f t="shared" si="692"/>
        <v>1</v>
      </c>
      <c r="BJ1182" s="15">
        <f t="shared" si="692"/>
        <v>1</v>
      </c>
      <c r="BK1182" s="15">
        <f t="shared" si="692"/>
        <v>1</v>
      </c>
      <c r="BL1182" s="15">
        <f t="shared" si="692"/>
        <v>1</v>
      </c>
      <c r="BM1182" s="15">
        <f t="shared" si="692"/>
        <v>1</v>
      </c>
      <c r="BN1182" s="15">
        <f t="shared" si="692"/>
        <v>1</v>
      </c>
      <c r="BO1182" s="15">
        <f t="shared" si="692"/>
        <v>1</v>
      </c>
      <c r="BP1182" s="15">
        <f t="shared" si="692"/>
        <v>1</v>
      </c>
      <c r="BQ1182" s="15">
        <f t="shared" si="692"/>
        <v>1</v>
      </c>
      <c r="BR1182" s="15">
        <f t="shared" si="692"/>
        <v>1</v>
      </c>
      <c r="BS1182" s="15">
        <f t="shared" si="676"/>
        <v>0</v>
      </c>
      <c r="BT1182" s="15">
        <f t="shared" si="677"/>
        <v>0</v>
      </c>
      <c r="BU1182" s="15">
        <f t="shared" si="678"/>
        <v>0</v>
      </c>
      <c r="BV1182" s="15">
        <f t="shared" si="679"/>
        <v>0</v>
      </c>
      <c r="BW1182" s="15">
        <f t="shared" si="680"/>
        <v>0</v>
      </c>
      <c r="BX1182" s="15">
        <f t="shared" si="681"/>
        <v>0</v>
      </c>
      <c r="BY1182" s="15">
        <f t="shared" si="682"/>
        <v>0</v>
      </c>
      <c r="BZ1182" s="15">
        <f t="shared" si="683"/>
        <v>0</v>
      </c>
      <c r="CA1182" s="15">
        <f t="shared" si="684"/>
        <v>0</v>
      </c>
      <c r="CB1182" s="15">
        <f t="shared" si="685"/>
        <v>0</v>
      </c>
      <c r="CC1182" s="15">
        <f t="shared" si="686"/>
        <v>0</v>
      </c>
      <c r="CD1182" s="15">
        <f t="shared" si="687"/>
        <v>0</v>
      </c>
      <c r="CE1182" s="15">
        <f t="shared" si="688"/>
        <v>0</v>
      </c>
      <c r="CF1182" s="15">
        <f t="shared" si="689"/>
        <v>0</v>
      </c>
      <c r="CG1182" s="15">
        <f t="shared" si="690"/>
        <v>0</v>
      </c>
    </row>
    <row r="1183" spans="56:85" x14ac:dyDescent="0.25">
      <c r="BD1183" s="15">
        <f t="shared" si="675"/>
        <v>1</v>
      </c>
      <c r="BE1183" s="15">
        <f t="shared" si="673"/>
        <v>1</v>
      </c>
      <c r="BF1183" s="15">
        <f t="shared" si="692"/>
        <v>1</v>
      </c>
      <c r="BG1183" s="15">
        <f t="shared" si="692"/>
        <v>1</v>
      </c>
      <c r="BH1183" s="15">
        <f t="shared" si="692"/>
        <v>1</v>
      </c>
      <c r="BI1183" s="15">
        <f t="shared" si="692"/>
        <v>1</v>
      </c>
      <c r="BJ1183" s="15">
        <f t="shared" si="692"/>
        <v>1</v>
      </c>
      <c r="BK1183" s="15">
        <f t="shared" si="692"/>
        <v>1</v>
      </c>
      <c r="BL1183" s="15">
        <f t="shared" si="692"/>
        <v>1</v>
      </c>
      <c r="BM1183" s="15">
        <f t="shared" si="692"/>
        <v>1</v>
      </c>
      <c r="BN1183" s="15">
        <f t="shared" si="692"/>
        <v>1</v>
      </c>
      <c r="BO1183" s="15">
        <f t="shared" si="692"/>
        <v>1</v>
      </c>
      <c r="BP1183" s="15">
        <f t="shared" si="692"/>
        <v>1</v>
      </c>
      <c r="BQ1183" s="15">
        <f t="shared" si="692"/>
        <v>1</v>
      </c>
      <c r="BR1183" s="15">
        <f t="shared" si="692"/>
        <v>1</v>
      </c>
      <c r="BS1183" s="15">
        <f t="shared" si="676"/>
        <v>0</v>
      </c>
      <c r="BT1183" s="15">
        <f t="shared" si="677"/>
        <v>0</v>
      </c>
      <c r="BU1183" s="15">
        <f t="shared" si="678"/>
        <v>0</v>
      </c>
      <c r="BV1183" s="15">
        <f t="shared" si="679"/>
        <v>0</v>
      </c>
      <c r="BW1183" s="15">
        <f t="shared" si="680"/>
        <v>0</v>
      </c>
      <c r="BX1183" s="15">
        <f t="shared" si="681"/>
        <v>0</v>
      </c>
      <c r="BY1183" s="15">
        <f t="shared" si="682"/>
        <v>0</v>
      </c>
      <c r="BZ1183" s="15">
        <f t="shared" si="683"/>
        <v>0</v>
      </c>
      <c r="CA1183" s="15">
        <f t="shared" si="684"/>
        <v>0</v>
      </c>
      <c r="CB1183" s="15">
        <f t="shared" si="685"/>
        <v>0</v>
      </c>
      <c r="CC1183" s="15">
        <f t="shared" si="686"/>
        <v>0</v>
      </c>
      <c r="CD1183" s="15">
        <f t="shared" si="687"/>
        <v>0</v>
      </c>
      <c r="CE1183" s="15">
        <f t="shared" si="688"/>
        <v>0</v>
      </c>
      <c r="CF1183" s="15">
        <f t="shared" si="689"/>
        <v>0</v>
      </c>
      <c r="CG1183" s="15">
        <f t="shared" si="690"/>
        <v>0</v>
      </c>
    </row>
    <row r="1184" spans="56:85" x14ac:dyDescent="0.25">
      <c r="BD1184" s="15">
        <f t="shared" si="675"/>
        <v>1</v>
      </c>
      <c r="BE1184" s="15">
        <f t="shared" si="673"/>
        <v>1</v>
      </c>
      <c r="BF1184" s="15">
        <f t="shared" ref="BF1184:BR1193" si="693">IF(BF$1-$AW1184&gt;$CK$1,1,0)</f>
        <v>1</v>
      </c>
      <c r="BG1184" s="15">
        <f t="shared" si="693"/>
        <v>1</v>
      </c>
      <c r="BH1184" s="15">
        <f t="shared" si="693"/>
        <v>1</v>
      </c>
      <c r="BI1184" s="15">
        <f t="shared" si="693"/>
        <v>1</v>
      </c>
      <c r="BJ1184" s="15">
        <f t="shared" si="693"/>
        <v>1</v>
      </c>
      <c r="BK1184" s="15">
        <f t="shared" si="693"/>
        <v>1</v>
      </c>
      <c r="BL1184" s="15">
        <f t="shared" si="693"/>
        <v>1</v>
      </c>
      <c r="BM1184" s="15">
        <f t="shared" si="693"/>
        <v>1</v>
      </c>
      <c r="BN1184" s="15">
        <f t="shared" si="693"/>
        <v>1</v>
      </c>
      <c r="BO1184" s="15">
        <f t="shared" si="693"/>
        <v>1</v>
      </c>
      <c r="BP1184" s="15">
        <f t="shared" si="693"/>
        <v>1</v>
      </c>
      <c r="BQ1184" s="15">
        <f t="shared" si="693"/>
        <v>1</v>
      </c>
      <c r="BR1184" s="15">
        <f t="shared" si="693"/>
        <v>1</v>
      </c>
      <c r="BS1184" s="15">
        <f t="shared" si="676"/>
        <v>0</v>
      </c>
      <c r="BT1184" s="15">
        <f t="shared" si="677"/>
        <v>0</v>
      </c>
      <c r="BU1184" s="15">
        <f t="shared" si="678"/>
        <v>0</v>
      </c>
      <c r="BV1184" s="15">
        <f t="shared" si="679"/>
        <v>0</v>
      </c>
      <c r="BW1184" s="15">
        <f t="shared" si="680"/>
        <v>0</v>
      </c>
      <c r="BX1184" s="15">
        <f t="shared" si="681"/>
        <v>0</v>
      </c>
      <c r="BY1184" s="15">
        <f t="shared" si="682"/>
        <v>0</v>
      </c>
      <c r="BZ1184" s="15">
        <f t="shared" si="683"/>
        <v>0</v>
      </c>
      <c r="CA1184" s="15">
        <f t="shared" si="684"/>
        <v>0</v>
      </c>
      <c r="CB1184" s="15">
        <f t="shared" si="685"/>
        <v>0</v>
      </c>
      <c r="CC1184" s="15">
        <f t="shared" si="686"/>
        <v>0</v>
      </c>
      <c r="CD1184" s="15">
        <f t="shared" si="687"/>
        <v>0</v>
      </c>
      <c r="CE1184" s="15">
        <f t="shared" si="688"/>
        <v>0</v>
      </c>
      <c r="CF1184" s="15">
        <f t="shared" si="689"/>
        <v>0</v>
      </c>
      <c r="CG1184" s="15">
        <f t="shared" si="690"/>
        <v>0</v>
      </c>
    </row>
    <row r="1185" spans="56:85" x14ac:dyDescent="0.25">
      <c r="BD1185" s="15">
        <f t="shared" si="675"/>
        <v>1</v>
      </c>
      <c r="BE1185" s="15">
        <f t="shared" si="673"/>
        <v>1</v>
      </c>
      <c r="BF1185" s="15">
        <f t="shared" si="693"/>
        <v>1</v>
      </c>
      <c r="BG1185" s="15">
        <f t="shared" si="693"/>
        <v>1</v>
      </c>
      <c r="BH1185" s="15">
        <f t="shared" si="693"/>
        <v>1</v>
      </c>
      <c r="BI1185" s="15">
        <f t="shared" si="693"/>
        <v>1</v>
      </c>
      <c r="BJ1185" s="15">
        <f t="shared" si="693"/>
        <v>1</v>
      </c>
      <c r="BK1185" s="15">
        <f t="shared" si="693"/>
        <v>1</v>
      </c>
      <c r="BL1185" s="15">
        <f t="shared" si="693"/>
        <v>1</v>
      </c>
      <c r="BM1185" s="15">
        <f t="shared" si="693"/>
        <v>1</v>
      </c>
      <c r="BN1185" s="15">
        <f t="shared" si="693"/>
        <v>1</v>
      </c>
      <c r="BO1185" s="15">
        <f t="shared" si="693"/>
        <v>1</v>
      </c>
      <c r="BP1185" s="15">
        <f t="shared" si="693"/>
        <v>1</v>
      </c>
      <c r="BQ1185" s="15">
        <f t="shared" si="693"/>
        <v>1</v>
      </c>
      <c r="BR1185" s="15">
        <f t="shared" si="693"/>
        <v>1</v>
      </c>
      <c r="BS1185" s="15">
        <f t="shared" si="676"/>
        <v>0</v>
      </c>
      <c r="BT1185" s="15">
        <f t="shared" si="677"/>
        <v>0</v>
      </c>
      <c r="BU1185" s="15">
        <f t="shared" si="678"/>
        <v>0</v>
      </c>
      <c r="BV1185" s="15">
        <f t="shared" si="679"/>
        <v>0</v>
      </c>
      <c r="BW1185" s="15">
        <f t="shared" si="680"/>
        <v>0</v>
      </c>
      <c r="BX1185" s="15">
        <f t="shared" si="681"/>
        <v>0</v>
      </c>
      <c r="BY1185" s="15">
        <f t="shared" si="682"/>
        <v>0</v>
      </c>
      <c r="BZ1185" s="15">
        <f t="shared" si="683"/>
        <v>0</v>
      </c>
      <c r="CA1185" s="15">
        <f t="shared" si="684"/>
        <v>0</v>
      </c>
      <c r="CB1185" s="15">
        <f t="shared" si="685"/>
        <v>0</v>
      </c>
      <c r="CC1185" s="15">
        <f t="shared" si="686"/>
        <v>0</v>
      </c>
      <c r="CD1185" s="15">
        <f t="shared" si="687"/>
        <v>0</v>
      </c>
      <c r="CE1185" s="15">
        <f t="shared" si="688"/>
        <v>0</v>
      </c>
      <c r="CF1185" s="15">
        <f t="shared" si="689"/>
        <v>0</v>
      </c>
      <c r="CG1185" s="15">
        <f t="shared" si="690"/>
        <v>0</v>
      </c>
    </row>
    <row r="1186" spans="56:85" x14ac:dyDescent="0.25">
      <c r="BD1186" s="15">
        <f t="shared" si="675"/>
        <v>1</v>
      </c>
      <c r="BE1186" s="15">
        <f t="shared" si="673"/>
        <v>1</v>
      </c>
      <c r="BF1186" s="15">
        <f t="shared" si="693"/>
        <v>1</v>
      </c>
      <c r="BG1186" s="15">
        <f t="shared" si="693"/>
        <v>1</v>
      </c>
      <c r="BH1186" s="15">
        <f t="shared" si="693"/>
        <v>1</v>
      </c>
      <c r="BI1186" s="15">
        <f t="shared" si="693"/>
        <v>1</v>
      </c>
      <c r="BJ1186" s="15">
        <f t="shared" si="693"/>
        <v>1</v>
      </c>
      <c r="BK1186" s="15">
        <f t="shared" si="693"/>
        <v>1</v>
      </c>
      <c r="BL1186" s="15">
        <f t="shared" si="693"/>
        <v>1</v>
      </c>
      <c r="BM1186" s="15">
        <f t="shared" si="693"/>
        <v>1</v>
      </c>
      <c r="BN1186" s="15">
        <f t="shared" si="693"/>
        <v>1</v>
      </c>
      <c r="BO1186" s="15">
        <f t="shared" si="693"/>
        <v>1</v>
      </c>
      <c r="BP1186" s="15">
        <f t="shared" si="693"/>
        <v>1</v>
      </c>
      <c r="BQ1186" s="15">
        <f t="shared" si="693"/>
        <v>1</v>
      </c>
      <c r="BR1186" s="15">
        <f t="shared" si="693"/>
        <v>1</v>
      </c>
      <c r="BS1186" s="15">
        <f t="shared" si="676"/>
        <v>0</v>
      </c>
      <c r="BT1186" s="15">
        <f t="shared" si="677"/>
        <v>0</v>
      </c>
      <c r="BU1186" s="15">
        <f t="shared" si="678"/>
        <v>0</v>
      </c>
      <c r="BV1186" s="15">
        <f t="shared" si="679"/>
        <v>0</v>
      </c>
      <c r="BW1186" s="15">
        <f t="shared" si="680"/>
        <v>0</v>
      </c>
      <c r="BX1186" s="15">
        <f t="shared" si="681"/>
        <v>0</v>
      </c>
      <c r="BY1186" s="15">
        <f t="shared" si="682"/>
        <v>0</v>
      </c>
      <c r="BZ1186" s="15">
        <f t="shared" si="683"/>
        <v>0</v>
      </c>
      <c r="CA1186" s="15">
        <f t="shared" si="684"/>
        <v>0</v>
      </c>
      <c r="CB1186" s="15">
        <f t="shared" si="685"/>
        <v>0</v>
      </c>
      <c r="CC1186" s="15">
        <f t="shared" si="686"/>
        <v>0</v>
      </c>
      <c r="CD1186" s="15">
        <f t="shared" si="687"/>
        <v>0</v>
      </c>
      <c r="CE1186" s="15">
        <f t="shared" si="688"/>
        <v>0</v>
      </c>
      <c r="CF1186" s="15">
        <f t="shared" si="689"/>
        <v>0</v>
      </c>
      <c r="CG1186" s="15">
        <f t="shared" si="690"/>
        <v>0</v>
      </c>
    </row>
    <row r="1187" spans="56:85" x14ac:dyDescent="0.25">
      <c r="BD1187" s="15">
        <f t="shared" si="675"/>
        <v>1</v>
      </c>
      <c r="BE1187" s="15">
        <f t="shared" si="673"/>
        <v>1</v>
      </c>
      <c r="BF1187" s="15">
        <f t="shared" si="693"/>
        <v>1</v>
      </c>
      <c r="BG1187" s="15">
        <f t="shared" si="693"/>
        <v>1</v>
      </c>
      <c r="BH1187" s="15">
        <f t="shared" si="693"/>
        <v>1</v>
      </c>
      <c r="BI1187" s="15">
        <f t="shared" si="693"/>
        <v>1</v>
      </c>
      <c r="BJ1187" s="15">
        <f t="shared" si="693"/>
        <v>1</v>
      </c>
      <c r="BK1187" s="15">
        <f t="shared" si="693"/>
        <v>1</v>
      </c>
      <c r="BL1187" s="15">
        <f t="shared" si="693"/>
        <v>1</v>
      </c>
      <c r="BM1187" s="15">
        <f t="shared" si="693"/>
        <v>1</v>
      </c>
      <c r="BN1187" s="15">
        <f t="shared" si="693"/>
        <v>1</v>
      </c>
      <c r="BO1187" s="15">
        <f t="shared" si="693"/>
        <v>1</v>
      </c>
      <c r="BP1187" s="15">
        <f t="shared" si="693"/>
        <v>1</v>
      </c>
      <c r="BQ1187" s="15">
        <f t="shared" si="693"/>
        <v>1</v>
      </c>
      <c r="BR1187" s="15">
        <f t="shared" si="693"/>
        <v>1</v>
      </c>
      <c r="BS1187" s="15">
        <f t="shared" si="676"/>
        <v>0</v>
      </c>
      <c r="BT1187" s="15">
        <f t="shared" si="677"/>
        <v>0</v>
      </c>
      <c r="BU1187" s="15">
        <f t="shared" si="678"/>
        <v>0</v>
      </c>
      <c r="BV1187" s="15">
        <f t="shared" si="679"/>
        <v>0</v>
      </c>
      <c r="BW1187" s="15">
        <f t="shared" si="680"/>
        <v>0</v>
      </c>
      <c r="BX1187" s="15">
        <f t="shared" si="681"/>
        <v>0</v>
      </c>
      <c r="BY1187" s="15">
        <f t="shared" si="682"/>
        <v>0</v>
      </c>
      <c r="BZ1187" s="15">
        <f t="shared" si="683"/>
        <v>0</v>
      </c>
      <c r="CA1187" s="15">
        <f t="shared" si="684"/>
        <v>0</v>
      </c>
      <c r="CB1187" s="15">
        <f t="shared" si="685"/>
        <v>0</v>
      </c>
      <c r="CC1187" s="15">
        <f t="shared" si="686"/>
        <v>0</v>
      </c>
      <c r="CD1187" s="15">
        <f t="shared" si="687"/>
        <v>0</v>
      </c>
      <c r="CE1187" s="15">
        <f t="shared" si="688"/>
        <v>0</v>
      </c>
      <c r="CF1187" s="15">
        <f t="shared" si="689"/>
        <v>0</v>
      </c>
      <c r="CG1187" s="15">
        <f t="shared" si="690"/>
        <v>0</v>
      </c>
    </row>
    <row r="1188" spans="56:85" x14ac:dyDescent="0.25">
      <c r="BD1188" s="15">
        <f t="shared" si="675"/>
        <v>1</v>
      </c>
      <c r="BE1188" s="15">
        <f t="shared" si="673"/>
        <v>1</v>
      </c>
      <c r="BF1188" s="15">
        <f t="shared" si="693"/>
        <v>1</v>
      </c>
      <c r="BG1188" s="15">
        <f t="shared" si="693"/>
        <v>1</v>
      </c>
      <c r="BH1188" s="15">
        <f t="shared" si="693"/>
        <v>1</v>
      </c>
      <c r="BI1188" s="15">
        <f t="shared" si="693"/>
        <v>1</v>
      </c>
      <c r="BJ1188" s="15">
        <f t="shared" si="693"/>
        <v>1</v>
      </c>
      <c r="BK1188" s="15">
        <f t="shared" si="693"/>
        <v>1</v>
      </c>
      <c r="BL1188" s="15">
        <f t="shared" si="693"/>
        <v>1</v>
      </c>
      <c r="BM1188" s="15">
        <f t="shared" si="693"/>
        <v>1</v>
      </c>
      <c r="BN1188" s="15">
        <f t="shared" si="693"/>
        <v>1</v>
      </c>
      <c r="BO1188" s="15">
        <f t="shared" si="693"/>
        <v>1</v>
      </c>
      <c r="BP1188" s="15">
        <f t="shared" si="693"/>
        <v>1</v>
      </c>
      <c r="BQ1188" s="15">
        <f t="shared" si="693"/>
        <v>1</v>
      </c>
      <c r="BR1188" s="15">
        <f t="shared" si="693"/>
        <v>1</v>
      </c>
      <c r="BS1188" s="15">
        <f t="shared" si="676"/>
        <v>0</v>
      </c>
      <c r="BT1188" s="15">
        <f t="shared" si="677"/>
        <v>0</v>
      </c>
      <c r="BU1188" s="15">
        <f t="shared" si="678"/>
        <v>0</v>
      </c>
      <c r="BV1188" s="15">
        <f t="shared" si="679"/>
        <v>0</v>
      </c>
      <c r="BW1188" s="15">
        <f t="shared" si="680"/>
        <v>0</v>
      </c>
      <c r="BX1188" s="15">
        <f t="shared" si="681"/>
        <v>0</v>
      </c>
      <c r="BY1188" s="15">
        <f t="shared" si="682"/>
        <v>0</v>
      </c>
      <c r="BZ1188" s="15">
        <f t="shared" si="683"/>
        <v>0</v>
      </c>
      <c r="CA1188" s="15">
        <f t="shared" si="684"/>
        <v>0</v>
      </c>
      <c r="CB1188" s="15">
        <f t="shared" si="685"/>
        <v>0</v>
      </c>
      <c r="CC1188" s="15">
        <f t="shared" si="686"/>
        <v>0</v>
      </c>
      <c r="CD1188" s="15">
        <f t="shared" si="687"/>
        <v>0</v>
      </c>
      <c r="CE1188" s="15">
        <f t="shared" si="688"/>
        <v>0</v>
      </c>
      <c r="CF1188" s="15">
        <f t="shared" si="689"/>
        <v>0</v>
      </c>
      <c r="CG1188" s="15">
        <f t="shared" si="690"/>
        <v>0</v>
      </c>
    </row>
    <row r="1189" spans="56:85" x14ac:dyDescent="0.25">
      <c r="BD1189" s="15">
        <f t="shared" si="675"/>
        <v>1</v>
      </c>
      <c r="BE1189" s="15">
        <f t="shared" si="673"/>
        <v>1</v>
      </c>
      <c r="BF1189" s="15">
        <f t="shared" si="693"/>
        <v>1</v>
      </c>
      <c r="BG1189" s="15">
        <f t="shared" si="693"/>
        <v>1</v>
      </c>
      <c r="BH1189" s="15">
        <f t="shared" si="693"/>
        <v>1</v>
      </c>
      <c r="BI1189" s="15">
        <f t="shared" si="693"/>
        <v>1</v>
      </c>
      <c r="BJ1189" s="15">
        <f t="shared" si="693"/>
        <v>1</v>
      </c>
      <c r="BK1189" s="15">
        <f t="shared" si="693"/>
        <v>1</v>
      </c>
      <c r="BL1189" s="15">
        <f t="shared" si="693"/>
        <v>1</v>
      </c>
      <c r="BM1189" s="15">
        <f t="shared" si="693"/>
        <v>1</v>
      </c>
      <c r="BN1189" s="15">
        <f t="shared" si="693"/>
        <v>1</v>
      </c>
      <c r="BO1189" s="15">
        <f t="shared" si="693"/>
        <v>1</v>
      </c>
      <c r="BP1189" s="15">
        <f t="shared" si="693"/>
        <v>1</v>
      </c>
      <c r="BQ1189" s="15">
        <f t="shared" si="693"/>
        <v>1</v>
      </c>
      <c r="BR1189" s="15">
        <f t="shared" si="693"/>
        <v>1</v>
      </c>
      <c r="BS1189" s="15">
        <f t="shared" si="676"/>
        <v>0</v>
      </c>
      <c r="BT1189" s="15">
        <f t="shared" si="677"/>
        <v>0</v>
      </c>
      <c r="BU1189" s="15">
        <f t="shared" si="678"/>
        <v>0</v>
      </c>
      <c r="BV1189" s="15">
        <f t="shared" si="679"/>
        <v>0</v>
      </c>
      <c r="BW1189" s="15">
        <f t="shared" si="680"/>
        <v>0</v>
      </c>
      <c r="BX1189" s="15">
        <f t="shared" si="681"/>
        <v>0</v>
      </c>
      <c r="BY1189" s="15">
        <f t="shared" si="682"/>
        <v>0</v>
      </c>
      <c r="BZ1189" s="15">
        <f t="shared" si="683"/>
        <v>0</v>
      </c>
      <c r="CA1189" s="15">
        <f t="shared" si="684"/>
        <v>0</v>
      </c>
      <c r="CB1189" s="15">
        <f t="shared" si="685"/>
        <v>0</v>
      </c>
      <c r="CC1189" s="15">
        <f t="shared" si="686"/>
        <v>0</v>
      </c>
      <c r="CD1189" s="15">
        <f t="shared" si="687"/>
        <v>0</v>
      </c>
      <c r="CE1189" s="15">
        <f t="shared" si="688"/>
        <v>0</v>
      </c>
      <c r="CF1189" s="15">
        <f t="shared" si="689"/>
        <v>0</v>
      </c>
      <c r="CG1189" s="15">
        <f t="shared" si="690"/>
        <v>0</v>
      </c>
    </row>
    <row r="1190" spans="56:85" x14ac:dyDescent="0.25">
      <c r="BD1190" s="15">
        <f t="shared" si="675"/>
        <v>1</v>
      </c>
      <c r="BE1190" s="15">
        <f t="shared" si="673"/>
        <v>1</v>
      </c>
      <c r="BF1190" s="15">
        <f t="shared" si="693"/>
        <v>1</v>
      </c>
      <c r="BG1190" s="15">
        <f t="shared" si="693"/>
        <v>1</v>
      </c>
      <c r="BH1190" s="15">
        <f t="shared" si="693"/>
        <v>1</v>
      </c>
      <c r="BI1190" s="15">
        <f t="shared" si="693"/>
        <v>1</v>
      </c>
      <c r="BJ1190" s="15">
        <f t="shared" si="693"/>
        <v>1</v>
      </c>
      <c r="BK1190" s="15">
        <f t="shared" si="693"/>
        <v>1</v>
      </c>
      <c r="BL1190" s="15">
        <f t="shared" si="693"/>
        <v>1</v>
      </c>
      <c r="BM1190" s="15">
        <f t="shared" si="693"/>
        <v>1</v>
      </c>
      <c r="BN1190" s="15">
        <f t="shared" si="693"/>
        <v>1</v>
      </c>
      <c r="BO1190" s="15">
        <f t="shared" si="693"/>
        <v>1</v>
      </c>
      <c r="BP1190" s="15">
        <f t="shared" si="693"/>
        <v>1</v>
      </c>
      <c r="BQ1190" s="15">
        <f t="shared" si="693"/>
        <v>1</v>
      </c>
      <c r="BR1190" s="15">
        <f t="shared" si="693"/>
        <v>1</v>
      </c>
      <c r="BS1190" s="15">
        <f t="shared" si="676"/>
        <v>0</v>
      </c>
      <c r="BT1190" s="15">
        <f t="shared" si="677"/>
        <v>0</v>
      </c>
      <c r="BU1190" s="15">
        <f t="shared" si="678"/>
        <v>0</v>
      </c>
      <c r="BV1190" s="15">
        <f t="shared" si="679"/>
        <v>0</v>
      </c>
      <c r="BW1190" s="15">
        <f t="shared" si="680"/>
        <v>0</v>
      </c>
      <c r="BX1190" s="15">
        <f t="shared" si="681"/>
        <v>0</v>
      </c>
      <c r="BY1190" s="15">
        <f t="shared" si="682"/>
        <v>0</v>
      </c>
      <c r="BZ1190" s="15">
        <f t="shared" si="683"/>
        <v>0</v>
      </c>
      <c r="CA1190" s="15">
        <f t="shared" si="684"/>
        <v>0</v>
      </c>
      <c r="CB1190" s="15">
        <f t="shared" si="685"/>
        <v>0</v>
      </c>
      <c r="CC1190" s="15">
        <f t="shared" si="686"/>
        <v>0</v>
      </c>
      <c r="CD1190" s="15">
        <f t="shared" si="687"/>
        <v>0</v>
      </c>
      <c r="CE1190" s="15">
        <f t="shared" si="688"/>
        <v>0</v>
      </c>
      <c r="CF1190" s="15">
        <f t="shared" si="689"/>
        <v>0</v>
      </c>
      <c r="CG1190" s="15">
        <f t="shared" si="690"/>
        <v>0</v>
      </c>
    </row>
    <row r="1191" spans="56:85" x14ac:dyDescent="0.25">
      <c r="BD1191" s="15">
        <f t="shared" si="675"/>
        <v>1</v>
      </c>
      <c r="BE1191" s="15">
        <f t="shared" si="673"/>
        <v>1</v>
      </c>
      <c r="BF1191" s="15">
        <f t="shared" si="693"/>
        <v>1</v>
      </c>
      <c r="BG1191" s="15">
        <f t="shared" si="693"/>
        <v>1</v>
      </c>
      <c r="BH1191" s="15">
        <f t="shared" si="693"/>
        <v>1</v>
      </c>
      <c r="BI1191" s="15">
        <f t="shared" si="693"/>
        <v>1</v>
      </c>
      <c r="BJ1191" s="15">
        <f t="shared" si="693"/>
        <v>1</v>
      </c>
      <c r="BK1191" s="15">
        <f t="shared" si="693"/>
        <v>1</v>
      </c>
      <c r="BL1191" s="15">
        <f t="shared" si="693"/>
        <v>1</v>
      </c>
      <c r="BM1191" s="15">
        <f t="shared" si="693"/>
        <v>1</v>
      </c>
      <c r="BN1191" s="15">
        <f t="shared" si="693"/>
        <v>1</v>
      </c>
      <c r="BO1191" s="15">
        <f t="shared" si="693"/>
        <v>1</v>
      </c>
      <c r="BP1191" s="15">
        <f t="shared" si="693"/>
        <v>1</v>
      </c>
      <c r="BQ1191" s="15">
        <f t="shared" si="693"/>
        <v>1</v>
      </c>
      <c r="BR1191" s="15">
        <f t="shared" si="693"/>
        <v>1</v>
      </c>
      <c r="BS1191" s="15">
        <f t="shared" si="676"/>
        <v>0</v>
      </c>
      <c r="BT1191" s="15">
        <f t="shared" si="677"/>
        <v>0</v>
      </c>
      <c r="BU1191" s="15">
        <f t="shared" si="678"/>
        <v>0</v>
      </c>
      <c r="BV1191" s="15">
        <f t="shared" si="679"/>
        <v>0</v>
      </c>
      <c r="BW1191" s="15">
        <f t="shared" si="680"/>
        <v>0</v>
      </c>
      <c r="BX1191" s="15">
        <f t="shared" si="681"/>
        <v>0</v>
      </c>
      <c r="BY1191" s="15">
        <f t="shared" si="682"/>
        <v>0</v>
      </c>
      <c r="BZ1191" s="15">
        <f t="shared" si="683"/>
        <v>0</v>
      </c>
      <c r="CA1191" s="15">
        <f t="shared" si="684"/>
        <v>0</v>
      </c>
      <c r="CB1191" s="15">
        <f t="shared" si="685"/>
        <v>0</v>
      </c>
      <c r="CC1191" s="15">
        <f t="shared" si="686"/>
        <v>0</v>
      </c>
      <c r="CD1191" s="15">
        <f t="shared" si="687"/>
        <v>0</v>
      </c>
      <c r="CE1191" s="15">
        <f t="shared" si="688"/>
        <v>0</v>
      </c>
      <c r="CF1191" s="15">
        <f t="shared" si="689"/>
        <v>0</v>
      </c>
      <c r="CG1191" s="15">
        <f t="shared" si="690"/>
        <v>0</v>
      </c>
    </row>
    <row r="1192" spans="56:85" x14ac:dyDescent="0.25">
      <c r="BD1192" s="15">
        <f t="shared" si="675"/>
        <v>1</v>
      </c>
      <c r="BE1192" s="15">
        <f t="shared" si="673"/>
        <v>1</v>
      </c>
      <c r="BF1192" s="15">
        <f t="shared" si="693"/>
        <v>1</v>
      </c>
      <c r="BG1192" s="15">
        <f t="shared" si="693"/>
        <v>1</v>
      </c>
      <c r="BH1192" s="15">
        <f t="shared" si="693"/>
        <v>1</v>
      </c>
      <c r="BI1192" s="15">
        <f t="shared" si="693"/>
        <v>1</v>
      </c>
      <c r="BJ1192" s="15">
        <f t="shared" si="693"/>
        <v>1</v>
      </c>
      <c r="BK1192" s="15">
        <f t="shared" si="693"/>
        <v>1</v>
      </c>
      <c r="BL1192" s="15">
        <f t="shared" si="693"/>
        <v>1</v>
      </c>
      <c r="BM1192" s="15">
        <f t="shared" si="693"/>
        <v>1</v>
      </c>
      <c r="BN1192" s="15">
        <f t="shared" si="693"/>
        <v>1</v>
      </c>
      <c r="BO1192" s="15">
        <f t="shared" si="693"/>
        <v>1</v>
      </c>
      <c r="BP1192" s="15">
        <f t="shared" si="693"/>
        <v>1</v>
      </c>
      <c r="BQ1192" s="15">
        <f t="shared" si="693"/>
        <v>1</v>
      </c>
      <c r="BR1192" s="15">
        <f t="shared" si="693"/>
        <v>1</v>
      </c>
      <c r="BS1192" s="15">
        <f t="shared" si="676"/>
        <v>0</v>
      </c>
      <c r="BT1192" s="15">
        <f t="shared" si="677"/>
        <v>0</v>
      </c>
      <c r="BU1192" s="15">
        <f t="shared" si="678"/>
        <v>0</v>
      </c>
      <c r="BV1192" s="15">
        <f t="shared" si="679"/>
        <v>0</v>
      </c>
      <c r="BW1192" s="15">
        <f t="shared" si="680"/>
        <v>0</v>
      </c>
      <c r="BX1192" s="15">
        <f t="shared" si="681"/>
        <v>0</v>
      </c>
      <c r="BY1192" s="15">
        <f t="shared" si="682"/>
        <v>0</v>
      </c>
      <c r="BZ1192" s="15">
        <f t="shared" si="683"/>
        <v>0</v>
      </c>
      <c r="CA1192" s="15">
        <f t="shared" si="684"/>
        <v>0</v>
      </c>
      <c r="CB1192" s="15">
        <f t="shared" si="685"/>
        <v>0</v>
      </c>
      <c r="CC1192" s="15">
        <f t="shared" si="686"/>
        <v>0</v>
      </c>
      <c r="CD1192" s="15">
        <f t="shared" si="687"/>
        <v>0</v>
      </c>
      <c r="CE1192" s="15">
        <f t="shared" si="688"/>
        <v>0</v>
      </c>
      <c r="CF1192" s="15">
        <f t="shared" si="689"/>
        <v>0</v>
      </c>
      <c r="CG1192" s="15">
        <f t="shared" si="690"/>
        <v>0</v>
      </c>
    </row>
    <row r="1193" spans="56:85" x14ac:dyDescent="0.25">
      <c r="BD1193" s="15">
        <f t="shared" si="675"/>
        <v>1</v>
      </c>
      <c r="BE1193" s="15">
        <f t="shared" si="673"/>
        <v>1</v>
      </c>
      <c r="BF1193" s="15">
        <f t="shared" si="693"/>
        <v>1</v>
      </c>
      <c r="BG1193" s="15">
        <f t="shared" si="693"/>
        <v>1</v>
      </c>
      <c r="BH1193" s="15">
        <f t="shared" si="693"/>
        <v>1</v>
      </c>
      <c r="BI1193" s="15">
        <f t="shared" si="693"/>
        <v>1</v>
      </c>
      <c r="BJ1193" s="15">
        <f t="shared" si="693"/>
        <v>1</v>
      </c>
      <c r="BK1193" s="15">
        <f t="shared" si="693"/>
        <v>1</v>
      </c>
      <c r="BL1193" s="15">
        <f t="shared" si="693"/>
        <v>1</v>
      </c>
      <c r="BM1193" s="15">
        <f t="shared" si="693"/>
        <v>1</v>
      </c>
      <c r="BN1193" s="15">
        <f t="shared" si="693"/>
        <v>1</v>
      </c>
      <c r="BO1193" s="15">
        <f t="shared" si="693"/>
        <v>1</v>
      </c>
      <c r="BP1193" s="15">
        <f t="shared" si="693"/>
        <v>1</v>
      </c>
      <c r="BQ1193" s="15">
        <f t="shared" si="693"/>
        <v>1</v>
      </c>
      <c r="BR1193" s="15">
        <f t="shared" si="693"/>
        <v>1</v>
      </c>
      <c r="BS1193" s="15">
        <f t="shared" si="676"/>
        <v>0</v>
      </c>
      <c r="BT1193" s="15">
        <f t="shared" si="677"/>
        <v>0</v>
      </c>
      <c r="BU1193" s="15">
        <f t="shared" si="678"/>
        <v>0</v>
      </c>
      <c r="BV1193" s="15">
        <f t="shared" si="679"/>
        <v>0</v>
      </c>
      <c r="BW1193" s="15">
        <f t="shared" si="680"/>
        <v>0</v>
      </c>
      <c r="BX1193" s="15">
        <f t="shared" si="681"/>
        <v>0</v>
      </c>
      <c r="BY1193" s="15">
        <f t="shared" si="682"/>
        <v>0</v>
      </c>
      <c r="BZ1193" s="15">
        <f t="shared" si="683"/>
        <v>0</v>
      </c>
      <c r="CA1193" s="15">
        <f t="shared" si="684"/>
        <v>0</v>
      </c>
      <c r="CB1193" s="15">
        <f t="shared" si="685"/>
        <v>0</v>
      </c>
      <c r="CC1193" s="15">
        <f t="shared" si="686"/>
        <v>0</v>
      </c>
      <c r="CD1193" s="15">
        <f t="shared" si="687"/>
        <v>0</v>
      </c>
      <c r="CE1193" s="15">
        <f t="shared" si="688"/>
        <v>0</v>
      </c>
      <c r="CF1193" s="15">
        <f t="shared" si="689"/>
        <v>0</v>
      </c>
      <c r="CG1193" s="15">
        <f t="shared" si="690"/>
        <v>0</v>
      </c>
    </row>
    <row r="1194" spans="56:85" x14ac:dyDescent="0.25">
      <c r="BD1194" s="15">
        <f t="shared" si="675"/>
        <v>1</v>
      </c>
      <c r="BE1194" s="15">
        <f t="shared" si="673"/>
        <v>1</v>
      </c>
      <c r="BF1194" s="15">
        <f t="shared" ref="BF1194:BR1203" si="694">IF(BF$1-$AW1194&gt;$CK$1,1,0)</f>
        <v>1</v>
      </c>
      <c r="BG1194" s="15">
        <f t="shared" si="694"/>
        <v>1</v>
      </c>
      <c r="BH1194" s="15">
        <f t="shared" si="694"/>
        <v>1</v>
      </c>
      <c r="BI1194" s="15">
        <f t="shared" si="694"/>
        <v>1</v>
      </c>
      <c r="BJ1194" s="15">
        <f t="shared" si="694"/>
        <v>1</v>
      </c>
      <c r="BK1194" s="15">
        <f t="shared" si="694"/>
        <v>1</v>
      </c>
      <c r="BL1194" s="15">
        <f t="shared" si="694"/>
        <v>1</v>
      </c>
      <c r="BM1194" s="15">
        <f t="shared" si="694"/>
        <v>1</v>
      </c>
      <c r="BN1194" s="15">
        <f t="shared" si="694"/>
        <v>1</v>
      </c>
      <c r="BO1194" s="15">
        <f t="shared" si="694"/>
        <v>1</v>
      </c>
      <c r="BP1194" s="15">
        <f t="shared" si="694"/>
        <v>1</v>
      </c>
      <c r="BQ1194" s="15">
        <f t="shared" si="694"/>
        <v>1</v>
      </c>
      <c r="BR1194" s="15">
        <f t="shared" si="694"/>
        <v>1</v>
      </c>
      <c r="BS1194" s="15">
        <f t="shared" si="676"/>
        <v>0</v>
      </c>
      <c r="BT1194" s="15">
        <f t="shared" si="677"/>
        <v>0</v>
      </c>
      <c r="BU1194" s="15">
        <f t="shared" si="678"/>
        <v>0</v>
      </c>
      <c r="BV1194" s="15">
        <f t="shared" si="679"/>
        <v>0</v>
      </c>
      <c r="BW1194" s="15">
        <f t="shared" si="680"/>
        <v>0</v>
      </c>
      <c r="BX1194" s="15">
        <f t="shared" si="681"/>
        <v>0</v>
      </c>
      <c r="BY1194" s="15">
        <f t="shared" si="682"/>
        <v>0</v>
      </c>
      <c r="BZ1194" s="15">
        <f t="shared" si="683"/>
        <v>0</v>
      </c>
      <c r="CA1194" s="15">
        <f t="shared" si="684"/>
        <v>0</v>
      </c>
      <c r="CB1194" s="15">
        <f t="shared" si="685"/>
        <v>0</v>
      </c>
      <c r="CC1194" s="15">
        <f t="shared" si="686"/>
        <v>0</v>
      </c>
      <c r="CD1194" s="15">
        <f t="shared" si="687"/>
        <v>0</v>
      </c>
      <c r="CE1194" s="15">
        <f t="shared" si="688"/>
        <v>0</v>
      </c>
      <c r="CF1194" s="15">
        <f t="shared" si="689"/>
        <v>0</v>
      </c>
      <c r="CG1194" s="15">
        <f t="shared" si="690"/>
        <v>0</v>
      </c>
    </row>
    <row r="1195" spans="56:85" x14ac:dyDescent="0.25">
      <c r="BD1195" s="15">
        <f t="shared" si="675"/>
        <v>1</v>
      </c>
      <c r="BE1195" s="15">
        <f t="shared" si="673"/>
        <v>1</v>
      </c>
      <c r="BF1195" s="15">
        <f t="shared" si="694"/>
        <v>1</v>
      </c>
      <c r="BG1195" s="15">
        <f t="shared" si="694"/>
        <v>1</v>
      </c>
      <c r="BH1195" s="15">
        <f t="shared" si="694"/>
        <v>1</v>
      </c>
      <c r="BI1195" s="15">
        <f t="shared" si="694"/>
        <v>1</v>
      </c>
      <c r="BJ1195" s="15">
        <f t="shared" si="694"/>
        <v>1</v>
      </c>
      <c r="BK1195" s="15">
        <f t="shared" si="694"/>
        <v>1</v>
      </c>
      <c r="BL1195" s="15">
        <f t="shared" si="694"/>
        <v>1</v>
      </c>
      <c r="BM1195" s="15">
        <f t="shared" si="694"/>
        <v>1</v>
      </c>
      <c r="BN1195" s="15">
        <f t="shared" si="694"/>
        <v>1</v>
      </c>
      <c r="BO1195" s="15">
        <f t="shared" si="694"/>
        <v>1</v>
      </c>
      <c r="BP1195" s="15">
        <f t="shared" si="694"/>
        <v>1</v>
      </c>
      <c r="BQ1195" s="15">
        <f t="shared" si="694"/>
        <v>1</v>
      </c>
      <c r="BR1195" s="15">
        <f t="shared" si="694"/>
        <v>1</v>
      </c>
      <c r="BS1195" s="15">
        <f t="shared" si="676"/>
        <v>0</v>
      </c>
      <c r="BT1195" s="15">
        <f t="shared" si="677"/>
        <v>0</v>
      </c>
      <c r="BU1195" s="15">
        <f t="shared" si="678"/>
        <v>0</v>
      </c>
      <c r="BV1195" s="15">
        <f t="shared" si="679"/>
        <v>0</v>
      </c>
      <c r="BW1195" s="15">
        <f t="shared" si="680"/>
        <v>0</v>
      </c>
      <c r="BX1195" s="15">
        <f t="shared" si="681"/>
        <v>0</v>
      </c>
      <c r="BY1195" s="15">
        <f t="shared" si="682"/>
        <v>0</v>
      </c>
      <c r="BZ1195" s="15">
        <f t="shared" si="683"/>
        <v>0</v>
      </c>
      <c r="CA1195" s="15">
        <f t="shared" si="684"/>
        <v>0</v>
      </c>
      <c r="CB1195" s="15">
        <f t="shared" si="685"/>
        <v>0</v>
      </c>
      <c r="CC1195" s="15">
        <f t="shared" si="686"/>
        <v>0</v>
      </c>
      <c r="CD1195" s="15">
        <f t="shared" si="687"/>
        <v>0</v>
      </c>
      <c r="CE1195" s="15">
        <f t="shared" si="688"/>
        <v>0</v>
      </c>
      <c r="CF1195" s="15">
        <f t="shared" si="689"/>
        <v>0</v>
      </c>
      <c r="CG1195" s="15">
        <f t="shared" si="690"/>
        <v>0</v>
      </c>
    </row>
    <row r="1196" spans="56:85" x14ac:dyDescent="0.25">
      <c r="BD1196" s="15">
        <f t="shared" si="675"/>
        <v>1</v>
      </c>
      <c r="BE1196" s="15">
        <f t="shared" si="673"/>
        <v>1</v>
      </c>
      <c r="BF1196" s="15">
        <f t="shared" si="694"/>
        <v>1</v>
      </c>
      <c r="BG1196" s="15">
        <f t="shared" si="694"/>
        <v>1</v>
      </c>
      <c r="BH1196" s="15">
        <f t="shared" si="694"/>
        <v>1</v>
      </c>
      <c r="BI1196" s="15">
        <f t="shared" si="694"/>
        <v>1</v>
      </c>
      <c r="BJ1196" s="15">
        <f t="shared" si="694"/>
        <v>1</v>
      </c>
      <c r="BK1196" s="15">
        <f t="shared" si="694"/>
        <v>1</v>
      </c>
      <c r="BL1196" s="15">
        <f t="shared" si="694"/>
        <v>1</v>
      </c>
      <c r="BM1196" s="15">
        <f t="shared" si="694"/>
        <v>1</v>
      </c>
      <c r="BN1196" s="15">
        <f t="shared" si="694"/>
        <v>1</v>
      </c>
      <c r="BO1196" s="15">
        <f t="shared" si="694"/>
        <v>1</v>
      </c>
      <c r="BP1196" s="15">
        <f t="shared" si="694"/>
        <v>1</v>
      </c>
      <c r="BQ1196" s="15">
        <f t="shared" si="694"/>
        <v>1</v>
      </c>
      <c r="BR1196" s="15">
        <f t="shared" si="694"/>
        <v>1</v>
      </c>
      <c r="BS1196" s="15">
        <f t="shared" si="676"/>
        <v>0</v>
      </c>
      <c r="BT1196" s="15">
        <f t="shared" si="677"/>
        <v>0</v>
      </c>
      <c r="BU1196" s="15">
        <f t="shared" si="678"/>
        <v>0</v>
      </c>
      <c r="BV1196" s="15">
        <f t="shared" si="679"/>
        <v>0</v>
      </c>
      <c r="BW1196" s="15">
        <f t="shared" si="680"/>
        <v>0</v>
      </c>
      <c r="BX1196" s="15">
        <f t="shared" si="681"/>
        <v>0</v>
      </c>
      <c r="BY1196" s="15">
        <f t="shared" si="682"/>
        <v>0</v>
      </c>
      <c r="BZ1196" s="15">
        <f t="shared" si="683"/>
        <v>0</v>
      </c>
      <c r="CA1196" s="15">
        <f t="shared" si="684"/>
        <v>0</v>
      </c>
      <c r="CB1196" s="15">
        <f t="shared" si="685"/>
        <v>0</v>
      </c>
      <c r="CC1196" s="15">
        <f t="shared" si="686"/>
        <v>0</v>
      </c>
      <c r="CD1196" s="15">
        <f t="shared" si="687"/>
        <v>0</v>
      </c>
      <c r="CE1196" s="15">
        <f t="shared" si="688"/>
        <v>0</v>
      </c>
      <c r="CF1196" s="15">
        <f t="shared" si="689"/>
        <v>0</v>
      </c>
      <c r="CG1196" s="15">
        <f t="shared" si="690"/>
        <v>0</v>
      </c>
    </row>
    <row r="1197" spans="56:85" x14ac:dyDescent="0.25">
      <c r="BD1197" s="15">
        <f t="shared" si="675"/>
        <v>1</v>
      </c>
      <c r="BE1197" s="15">
        <f t="shared" si="673"/>
        <v>1</v>
      </c>
      <c r="BF1197" s="15">
        <f t="shared" si="694"/>
        <v>1</v>
      </c>
      <c r="BG1197" s="15">
        <f t="shared" si="694"/>
        <v>1</v>
      </c>
      <c r="BH1197" s="15">
        <f t="shared" si="694"/>
        <v>1</v>
      </c>
      <c r="BI1197" s="15">
        <f t="shared" si="694"/>
        <v>1</v>
      </c>
      <c r="BJ1197" s="15">
        <f t="shared" si="694"/>
        <v>1</v>
      </c>
      <c r="BK1197" s="15">
        <f t="shared" si="694"/>
        <v>1</v>
      </c>
      <c r="BL1197" s="15">
        <f t="shared" si="694"/>
        <v>1</v>
      </c>
      <c r="BM1197" s="15">
        <f t="shared" si="694"/>
        <v>1</v>
      </c>
      <c r="BN1197" s="15">
        <f t="shared" si="694"/>
        <v>1</v>
      </c>
      <c r="BO1197" s="15">
        <f t="shared" si="694"/>
        <v>1</v>
      </c>
      <c r="BP1197" s="15">
        <f t="shared" si="694"/>
        <v>1</v>
      </c>
      <c r="BQ1197" s="15">
        <f t="shared" si="694"/>
        <v>1</v>
      </c>
      <c r="BR1197" s="15">
        <f t="shared" si="694"/>
        <v>1</v>
      </c>
      <c r="BS1197" s="15">
        <f t="shared" si="676"/>
        <v>0</v>
      </c>
      <c r="BT1197" s="15">
        <f t="shared" si="677"/>
        <v>0</v>
      </c>
      <c r="BU1197" s="15">
        <f t="shared" si="678"/>
        <v>0</v>
      </c>
      <c r="BV1197" s="15">
        <f t="shared" si="679"/>
        <v>0</v>
      </c>
      <c r="BW1197" s="15">
        <f t="shared" si="680"/>
        <v>0</v>
      </c>
      <c r="BX1197" s="15">
        <f t="shared" si="681"/>
        <v>0</v>
      </c>
      <c r="BY1197" s="15">
        <f t="shared" si="682"/>
        <v>0</v>
      </c>
      <c r="BZ1197" s="15">
        <f t="shared" si="683"/>
        <v>0</v>
      </c>
      <c r="CA1197" s="15">
        <f t="shared" si="684"/>
        <v>0</v>
      </c>
      <c r="CB1197" s="15">
        <f t="shared" si="685"/>
        <v>0</v>
      </c>
      <c r="CC1197" s="15">
        <f t="shared" si="686"/>
        <v>0</v>
      </c>
      <c r="CD1197" s="15">
        <f t="shared" si="687"/>
        <v>0</v>
      </c>
      <c r="CE1197" s="15">
        <f t="shared" si="688"/>
        <v>0</v>
      </c>
      <c r="CF1197" s="15">
        <f t="shared" si="689"/>
        <v>0</v>
      </c>
      <c r="CG1197" s="15">
        <f t="shared" si="690"/>
        <v>0</v>
      </c>
    </row>
    <row r="1198" spans="56:85" x14ac:dyDescent="0.25">
      <c r="BD1198" s="15">
        <f t="shared" si="675"/>
        <v>1</v>
      </c>
      <c r="BE1198" s="15">
        <f t="shared" si="673"/>
        <v>1</v>
      </c>
      <c r="BF1198" s="15">
        <f t="shared" si="694"/>
        <v>1</v>
      </c>
      <c r="BG1198" s="15">
        <f t="shared" si="694"/>
        <v>1</v>
      </c>
      <c r="BH1198" s="15">
        <f t="shared" si="694"/>
        <v>1</v>
      </c>
      <c r="BI1198" s="15">
        <f t="shared" si="694"/>
        <v>1</v>
      </c>
      <c r="BJ1198" s="15">
        <f t="shared" si="694"/>
        <v>1</v>
      </c>
      <c r="BK1198" s="15">
        <f t="shared" si="694"/>
        <v>1</v>
      </c>
      <c r="BL1198" s="15">
        <f t="shared" si="694"/>
        <v>1</v>
      </c>
      <c r="BM1198" s="15">
        <f t="shared" si="694"/>
        <v>1</v>
      </c>
      <c r="BN1198" s="15">
        <f t="shared" si="694"/>
        <v>1</v>
      </c>
      <c r="BO1198" s="15">
        <f t="shared" si="694"/>
        <v>1</v>
      </c>
      <c r="BP1198" s="15">
        <f t="shared" si="694"/>
        <v>1</v>
      </c>
      <c r="BQ1198" s="15">
        <f t="shared" si="694"/>
        <v>1</v>
      </c>
      <c r="BR1198" s="15">
        <f t="shared" si="694"/>
        <v>1</v>
      </c>
      <c r="BS1198" s="15">
        <f t="shared" si="676"/>
        <v>0</v>
      </c>
      <c r="BT1198" s="15">
        <f t="shared" si="677"/>
        <v>0</v>
      </c>
      <c r="BU1198" s="15">
        <f t="shared" si="678"/>
        <v>0</v>
      </c>
      <c r="BV1198" s="15">
        <f t="shared" si="679"/>
        <v>0</v>
      </c>
      <c r="BW1198" s="15">
        <f t="shared" si="680"/>
        <v>0</v>
      </c>
      <c r="BX1198" s="15">
        <f t="shared" si="681"/>
        <v>0</v>
      </c>
      <c r="BY1198" s="15">
        <f t="shared" si="682"/>
        <v>0</v>
      </c>
      <c r="BZ1198" s="15">
        <f t="shared" si="683"/>
        <v>0</v>
      </c>
      <c r="CA1198" s="15">
        <f t="shared" si="684"/>
        <v>0</v>
      </c>
      <c r="CB1198" s="15">
        <f t="shared" si="685"/>
        <v>0</v>
      </c>
      <c r="CC1198" s="15">
        <f t="shared" si="686"/>
        <v>0</v>
      </c>
      <c r="CD1198" s="15">
        <f t="shared" si="687"/>
        <v>0</v>
      </c>
      <c r="CE1198" s="15">
        <f t="shared" si="688"/>
        <v>0</v>
      </c>
      <c r="CF1198" s="15">
        <f t="shared" si="689"/>
        <v>0</v>
      </c>
      <c r="CG1198" s="15">
        <f t="shared" si="690"/>
        <v>0</v>
      </c>
    </row>
    <row r="1199" spans="56:85" x14ac:dyDescent="0.25">
      <c r="BD1199" s="15">
        <f t="shared" si="675"/>
        <v>1</v>
      </c>
      <c r="BE1199" s="15">
        <f t="shared" si="673"/>
        <v>1</v>
      </c>
      <c r="BF1199" s="15">
        <f t="shared" si="694"/>
        <v>1</v>
      </c>
      <c r="BG1199" s="15">
        <f t="shared" si="694"/>
        <v>1</v>
      </c>
      <c r="BH1199" s="15">
        <f t="shared" si="694"/>
        <v>1</v>
      </c>
      <c r="BI1199" s="15">
        <f t="shared" si="694"/>
        <v>1</v>
      </c>
      <c r="BJ1199" s="15">
        <f t="shared" si="694"/>
        <v>1</v>
      </c>
      <c r="BK1199" s="15">
        <f t="shared" si="694"/>
        <v>1</v>
      </c>
      <c r="BL1199" s="15">
        <f t="shared" si="694"/>
        <v>1</v>
      </c>
      <c r="BM1199" s="15">
        <f t="shared" si="694"/>
        <v>1</v>
      </c>
      <c r="BN1199" s="15">
        <f t="shared" si="694"/>
        <v>1</v>
      </c>
      <c r="BO1199" s="15">
        <f t="shared" si="694"/>
        <v>1</v>
      </c>
      <c r="BP1199" s="15">
        <f t="shared" si="694"/>
        <v>1</v>
      </c>
      <c r="BQ1199" s="15">
        <f t="shared" si="694"/>
        <v>1</v>
      </c>
      <c r="BR1199" s="15">
        <f t="shared" si="694"/>
        <v>1</v>
      </c>
      <c r="BS1199" s="15">
        <f t="shared" si="676"/>
        <v>0</v>
      </c>
      <c r="BT1199" s="15">
        <f t="shared" si="677"/>
        <v>0</v>
      </c>
      <c r="BU1199" s="15">
        <f t="shared" si="678"/>
        <v>0</v>
      </c>
      <c r="BV1199" s="15">
        <f t="shared" si="679"/>
        <v>0</v>
      </c>
      <c r="BW1199" s="15">
        <f t="shared" si="680"/>
        <v>0</v>
      </c>
      <c r="BX1199" s="15">
        <f t="shared" si="681"/>
        <v>0</v>
      </c>
      <c r="BY1199" s="15">
        <f t="shared" si="682"/>
        <v>0</v>
      </c>
      <c r="BZ1199" s="15">
        <f t="shared" si="683"/>
        <v>0</v>
      </c>
      <c r="CA1199" s="15">
        <f t="shared" si="684"/>
        <v>0</v>
      </c>
      <c r="CB1199" s="15">
        <f t="shared" si="685"/>
        <v>0</v>
      </c>
      <c r="CC1199" s="15">
        <f t="shared" si="686"/>
        <v>0</v>
      </c>
      <c r="CD1199" s="15">
        <f t="shared" si="687"/>
        <v>0</v>
      </c>
      <c r="CE1199" s="15">
        <f t="shared" si="688"/>
        <v>0</v>
      </c>
      <c r="CF1199" s="15">
        <f t="shared" si="689"/>
        <v>0</v>
      </c>
      <c r="CG1199" s="15">
        <f t="shared" si="690"/>
        <v>0</v>
      </c>
    </row>
    <row r="1200" spans="56:85" x14ac:dyDescent="0.25">
      <c r="BD1200" s="15">
        <f t="shared" si="675"/>
        <v>1</v>
      </c>
      <c r="BE1200" s="15">
        <f t="shared" si="673"/>
        <v>1</v>
      </c>
      <c r="BF1200" s="15">
        <f t="shared" si="694"/>
        <v>1</v>
      </c>
      <c r="BG1200" s="15">
        <f t="shared" si="694"/>
        <v>1</v>
      </c>
      <c r="BH1200" s="15">
        <f t="shared" si="694"/>
        <v>1</v>
      </c>
      <c r="BI1200" s="15">
        <f t="shared" si="694"/>
        <v>1</v>
      </c>
      <c r="BJ1200" s="15">
        <f t="shared" si="694"/>
        <v>1</v>
      </c>
      <c r="BK1200" s="15">
        <f t="shared" si="694"/>
        <v>1</v>
      </c>
      <c r="BL1200" s="15">
        <f t="shared" si="694"/>
        <v>1</v>
      </c>
      <c r="BM1200" s="15">
        <f t="shared" si="694"/>
        <v>1</v>
      </c>
      <c r="BN1200" s="15">
        <f t="shared" si="694"/>
        <v>1</v>
      </c>
      <c r="BO1200" s="15">
        <f t="shared" si="694"/>
        <v>1</v>
      </c>
      <c r="BP1200" s="15">
        <f t="shared" si="694"/>
        <v>1</v>
      </c>
      <c r="BQ1200" s="15">
        <f t="shared" si="694"/>
        <v>1</v>
      </c>
      <c r="BR1200" s="15">
        <f t="shared" si="694"/>
        <v>1</v>
      </c>
      <c r="BS1200" s="15">
        <f t="shared" si="676"/>
        <v>0</v>
      </c>
      <c r="BT1200" s="15">
        <f t="shared" si="677"/>
        <v>0</v>
      </c>
      <c r="BU1200" s="15">
        <f t="shared" si="678"/>
        <v>0</v>
      </c>
      <c r="BV1200" s="15">
        <f t="shared" si="679"/>
        <v>0</v>
      </c>
      <c r="BW1200" s="15">
        <f t="shared" si="680"/>
        <v>0</v>
      </c>
      <c r="BX1200" s="15">
        <f t="shared" si="681"/>
        <v>0</v>
      </c>
      <c r="BY1200" s="15">
        <f t="shared" si="682"/>
        <v>0</v>
      </c>
      <c r="BZ1200" s="15">
        <f t="shared" si="683"/>
        <v>0</v>
      </c>
      <c r="CA1200" s="15">
        <f t="shared" si="684"/>
        <v>0</v>
      </c>
      <c r="CB1200" s="15">
        <f t="shared" si="685"/>
        <v>0</v>
      </c>
      <c r="CC1200" s="15">
        <f t="shared" si="686"/>
        <v>0</v>
      </c>
      <c r="CD1200" s="15">
        <f t="shared" si="687"/>
        <v>0</v>
      </c>
      <c r="CE1200" s="15">
        <f t="shared" si="688"/>
        <v>0</v>
      </c>
      <c r="CF1200" s="15">
        <f t="shared" si="689"/>
        <v>0</v>
      </c>
      <c r="CG1200" s="15">
        <f t="shared" si="690"/>
        <v>0</v>
      </c>
    </row>
    <row r="1201" spans="56:85" x14ac:dyDescent="0.25">
      <c r="BD1201" s="15">
        <f t="shared" si="675"/>
        <v>1</v>
      </c>
      <c r="BE1201" s="15">
        <f t="shared" si="673"/>
        <v>1</v>
      </c>
      <c r="BF1201" s="15">
        <f t="shared" si="694"/>
        <v>1</v>
      </c>
      <c r="BG1201" s="15">
        <f t="shared" si="694"/>
        <v>1</v>
      </c>
      <c r="BH1201" s="15">
        <f t="shared" si="694"/>
        <v>1</v>
      </c>
      <c r="BI1201" s="15">
        <f t="shared" si="694"/>
        <v>1</v>
      </c>
      <c r="BJ1201" s="15">
        <f t="shared" si="694"/>
        <v>1</v>
      </c>
      <c r="BK1201" s="15">
        <f t="shared" si="694"/>
        <v>1</v>
      </c>
      <c r="BL1201" s="15">
        <f t="shared" si="694"/>
        <v>1</v>
      </c>
      <c r="BM1201" s="15">
        <f t="shared" si="694"/>
        <v>1</v>
      </c>
      <c r="BN1201" s="15">
        <f t="shared" si="694"/>
        <v>1</v>
      </c>
      <c r="BO1201" s="15">
        <f t="shared" si="694"/>
        <v>1</v>
      </c>
      <c r="BP1201" s="15">
        <f t="shared" si="694"/>
        <v>1</v>
      </c>
      <c r="BQ1201" s="15">
        <f t="shared" si="694"/>
        <v>1</v>
      </c>
      <c r="BR1201" s="15">
        <f t="shared" si="694"/>
        <v>1</v>
      </c>
      <c r="BS1201" s="15">
        <f t="shared" si="676"/>
        <v>0</v>
      </c>
      <c r="BT1201" s="15">
        <f t="shared" si="677"/>
        <v>0</v>
      </c>
      <c r="BU1201" s="15">
        <f t="shared" si="678"/>
        <v>0</v>
      </c>
      <c r="BV1201" s="15">
        <f t="shared" si="679"/>
        <v>0</v>
      </c>
      <c r="BW1201" s="15">
        <f t="shared" si="680"/>
        <v>0</v>
      </c>
      <c r="BX1201" s="15">
        <f t="shared" si="681"/>
        <v>0</v>
      </c>
      <c r="BY1201" s="15">
        <f t="shared" si="682"/>
        <v>0</v>
      </c>
      <c r="BZ1201" s="15">
        <f t="shared" si="683"/>
        <v>0</v>
      </c>
      <c r="CA1201" s="15">
        <f t="shared" si="684"/>
        <v>0</v>
      </c>
      <c r="CB1201" s="15">
        <f t="shared" si="685"/>
        <v>0</v>
      </c>
      <c r="CC1201" s="15">
        <f t="shared" si="686"/>
        <v>0</v>
      </c>
      <c r="CD1201" s="15">
        <f t="shared" si="687"/>
        <v>0</v>
      </c>
      <c r="CE1201" s="15">
        <f t="shared" si="688"/>
        <v>0</v>
      </c>
      <c r="CF1201" s="15">
        <f t="shared" si="689"/>
        <v>0</v>
      </c>
      <c r="CG1201" s="15">
        <f t="shared" si="690"/>
        <v>0</v>
      </c>
    </row>
    <row r="1202" spans="56:85" x14ac:dyDescent="0.25">
      <c r="BD1202" s="15">
        <f t="shared" si="675"/>
        <v>1</v>
      </c>
      <c r="BE1202" s="15">
        <f t="shared" si="673"/>
        <v>1</v>
      </c>
      <c r="BF1202" s="15">
        <f t="shared" si="694"/>
        <v>1</v>
      </c>
      <c r="BG1202" s="15">
        <f t="shared" si="694"/>
        <v>1</v>
      </c>
      <c r="BH1202" s="15">
        <f t="shared" si="694"/>
        <v>1</v>
      </c>
      <c r="BI1202" s="15">
        <f t="shared" si="694"/>
        <v>1</v>
      </c>
      <c r="BJ1202" s="15">
        <f t="shared" si="694"/>
        <v>1</v>
      </c>
      <c r="BK1202" s="15">
        <f t="shared" si="694"/>
        <v>1</v>
      </c>
      <c r="BL1202" s="15">
        <f t="shared" si="694"/>
        <v>1</v>
      </c>
      <c r="BM1202" s="15">
        <f t="shared" si="694"/>
        <v>1</v>
      </c>
      <c r="BN1202" s="15">
        <f t="shared" si="694"/>
        <v>1</v>
      </c>
      <c r="BO1202" s="15">
        <f t="shared" si="694"/>
        <v>1</v>
      </c>
      <c r="BP1202" s="15">
        <f t="shared" si="694"/>
        <v>1</v>
      </c>
      <c r="BQ1202" s="15">
        <f t="shared" si="694"/>
        <v>1</v>
      </c>
      <c r="BR1202" s="15">
        <f t="shared" si="694"/>
        <v>1</v>
      </c>
      <c r="BS1202" s="15">
        <f t="shared" si="676"/>
        <v>0</v>
      </c>
      <c r="BT1202" s="15">
        <f t="shared" si="677"/>
        <v>0</v>
      </c>
      <c r="BU1202" s="15">
        <f t="shared" si="678"/>
        <v>0</v>
      </c>
      <c r="BV1202" s="15">
        <f t="shared" si="679"/>
        <v>0</v>
      </c>
      <c r="BW1202" s="15">
        <f t="shared" si="680"/>
        <v>0</v>
      </c>
      <c r="BX1202" s="15">
        <f t="shared" si="681"/>
        <v>0</v>
      </c>
      <c r="BY1202" s="15">
        <f t="shared" si="682"/>
        <v>0</v>
      </c>
      <c r="BZ1202" s="15">
        <f t="shared" si="683"/>
        <v>0</v>
      </c>
      <c r="CA1202" s="15">
        <f t="shared" si="684"/>
        <v>0</v>
      </c>
      <c r="CB1202" s="15">
        <f t="shared" si="685"/>
        <v>0</v>
      </c>
      <c r="CC1202" s="15">
        <f t="shared" si="686"/>
        <v>0</v>
      </c>
      <c r="CD1202" s="15">
        <f t="shared" si="687"/>
        <v>0</v>
      </c>
      <c r="CE1202" s="15">
        <f t="shared" si="688"/>
        <v>0</v>
      </c>
      <c r="CF1202" s="15">
        <f t="shared" si="689"/>
        <v>0</v>
      </c>
      <c r="CG1202" s="15">
        <f t="shared" si="690"/>
        <v>0</v>
      </c>
    </row>
    <row r="1203" spans="56:85" x14ac:dyDescent="0.25">
      <c r="BD1203" s="15">
        <f t="shared" si="675"/>
        <v>1</v>
      </c>
      <c r="BE1203" s="15">
        <f t="shared" si="673"/>
        <v>1</v>
      </c>
      <c r="BF1203" s="15">
        <f t="shared" si="694"/>
        <v>1</v>
      </c>
      <c r="BG1203" s="15">
        <f t="shared" si="694"/>
        <v>1</v>
      </c>
      <c r="BH1203" s="15">
        <f t="shared" si="694"/>
        <v>1</v>
      </c>
      <c r="BI1203" s="15">
        <f t="shared" si="694"/>
        <v>1</v>
      </c>
      <c r="BJ1203" s="15">
        <f t="shared" si="694"/>
        <v>1</v>
      </c>
      <c r="BK1203" s="15">
        <f t="shared" si="694"/>
        <v>1</v>
      </c>
      <c r="BL1203" s="15">
        <f t="shared" si="694"/>
        <v>1</v>
      </c>
      <c r="BM1203" s="15">
        <f t="shared" si="694"/>
        <v>1</v>
      </c>
      <c r="BN1203" s="15">
        <f t="shared" si="694"/>
        <v>1</v>
      </c>
      <c r="BO1203" s="15">
        <f t="shared" si="694"/>
        <v>1</v>
      </c>
      <c r="BP1203" s="15">
        <f t="shared" si="694"/>
        <v>1</v>
      </c>
      <c r="BQ1203" s="15">
        <f t="shared" si="694"/>
        <v>1</v>
      </c>
      <c r="BR1203" s="15">
        <f t="shared" si="694"/>
        <v>1</v>
      </c>
      <c r="BS1203" s="15">
        <f t="shared" si="676"/>
        <v>0</v>
      </c>
      <c r="BT1203" s="15">
        <f t="shared" si="677"/>
        <v>0</v>
      </c>
      <c r="BU1203" s="15">
        <f t="shared" si="678"/>
        <v>0</v>
      </c>
      <c r="BV1203" s="15">
        <f t="shared" si="679"/>
        <v>0</v>
      </c>
      <c r="BW1203" s="15">
        <f t="shared" si="680"/>
        <v>0</v>
      </c>
      <c r="BX1203" s="15">
        <f t="shared" si="681"/>
        <v>0</v>
      </c>
      <c r="BY1203" s="15">
        <f t="shared" si="682"/>
        <v>0</v>
      </c>
      <c r="BZ1203" s="15">
        <f t="shared" si="683"/>
        <v>0</v>
      </c>
      <c r="CA1203" s="15">
        <f t="shared" si="684"/>
        <v>0</v>
      </c>
      <c r="CB1203" s="15">
        <f t="shared" si="685"/>
        <v>0</v>
      </c>
      <c r="CC1203" s="15">
        <f t="shared" si="686"/>
        <v>0</v>
      </c>
      <c r="CD1203" s="15">
        <f t="shared" si="687"/>
        <v>0</v>
      </c>
      <c r="CE1203" s="15">
        <f t="shared" si="688"/>
        <v>0</v>
      </c>
      <c r="CF1203" s="15">
        <f t="shared" si="689"/>
        <v>0</v>
      </c>
      <c r="CG1203" s="15">
        <f t="shared" si="690"/>
        <v>0</v>
      </c>
    </row>
    <row r="1204" spans="56:85" x14ac:dyDescent="0.25">
      <c r="BD1204" s="15">
        <f t="shared" si="675"/>
        <v>1</v>
      </c>
      <c r="BE1204" s="15">
        <f t="shared" si="673"/>
        <v>1</v>
      </c>
      <c r="BF1204" s="15">
        <f t="shared" ref="BF1204:BR1213" si="695">IF(BF$1-$AW1204&gt;$CK$1,1,0)</f>
        <v>1</v>
      </c>
      <c r="BG1204" s="15">
        <f t="shared" si="695"/>
        <v>1</v>
      </c>
      <c r="BH1204" s="15">
        <f t="shared" si="695"/>
        <v>1</v>
      </c>
      <c r="BI1204" s="15">
        <f t="shared" si="695"/>
        <v>1</v>
      </c>
      <c r="BJ1204" s="15">
        <f t="shared" si="695"/>
        <v>1</v>
      </c>
      <c r="BK1204" s="15">
        <f t="shared" si="695"/>
        <v>1</v>
      </c>
      <c r="BL1204" s="15">
        <f t="shared" si="695"/>
        <v>1</v>
      </c>
      <c r="BM1204" s="15">
        <f t="shared" si="695"/>
        <v>1</v>
      </c>
      <c r="BN1204" s="15">
        <f t="shared" si="695"/>
        <v>1</v>
      </c>
      <c r="BO1204" s="15">
        <f t="shared" si="695"/>
        <v>1</v>
      </c>
      <c r="BP1204" s="15">
        <f t="shared" si="695"/>
        <v>1</v>
      </c>
      <c r="BQ1204" s="15">
        <f t="shared" si="695"/>
        <v>1</v>
      </c>
      <c r="BR1204" s="15">
        <f t="shared" si="695"/>
        <v>1</v>
      </c>
      <c r="BS1204" s="15">
        <f t="shared" si="676"/>
        <v>0</v>
      </c>
      <c r="BT1204" s="15">
        <f t="shared" si="677"/>
        <v>0</v>
      </c>
      <c r="BU1204" s="15">
        <f t="shared" si="678"/>
        <v>0</v>
      </c>
      <c r="BV1204" s="15">
        <f t="shared" si="679"/>
        <v>0</v>
      </c>
      <c r="BW1204" s="15">
        <f t="shared" si="680"/>
        <v>0</v>
      </c>
      <c r="BX1204" s="15">
        <f t="shared" si="681"/>
        <v>0</v>
      </c>
      <c r="BY1204" s="15">
        <f t="shared" si="682"/>
        <v>0</v>
      </c>
      <c r="BZ1204" s="15">
        <f t="shared" si="683"/>
        <v>0</v>
      </c>
      <c r="CA1204" s="15">
        <f t="shared" si="684"/>
        <v>0</v>
      </c>
      <c r="CB1204" s="15">
        <f t="shared" si="685"/>
        <v>0</v>
      </c>
      <c r="CC1204" s="15">
        <f t="shared" si="686"/>
        <v>0</v>
      </c>
      <c r="CD1204" s="15">
        <f t="shared" si="687"/>
        <v>0</v>
      </c>
      <c r="CE1204" s="15">
        <f t="shared" si="688"/>
        <v>0</v>
      </c>
      <c r="CF1204" s="15">
        <f t="shared" si="689"/>
        <v>0</v>
      </c>
      <c r="CG1204" s="15">
        <f t="shared" si="690"/>
        <v>0</v>
      </c>
    </row>
    <row r="1205" spans="56:85" x14ac:dyDescent="0.25">
      <c r="BD1205" s="15">
        <f t="shared" si="675"/>
        <v>1</v>
      </c>
      <c r="BE1205" s="15">
        <f t="shared" si="673"/>
        <v>1</v>
      </c>
      <c r="BF1205" s="15">
        <f t="shared" si="695"/>
        <v>1</v>
      </c>
      <c r="BG1205" s="15">
        <f t="shared" si="695"/>
        <v>1</v>
      </c>
      <c r="BH1205" s="15">
        <f t="shared" si="695"/>
        <v>1</v>
      </c>
      <c r="BI1205" s="15">
        <f t="shared" si="695"/>
        <v>1</v>
      </c>
      <c r="BJ1205" s="15">
        <f t="shared" si="695"/>
        <v>1</v>
      </c>
      <c r="BK1205" s="15">
        <f t="shared" si="695"/>
        <v>1</v>
      </c>
      <c r="BL1205" s="15">
        <f t="shared" si="695"/>
        <v>1</v>
      </c>
      <c r="BM1205" s="15">
        <f t="shared" si="695"/>
        <v>1</v>
      </c>
      <c r="BN1205" s="15">
        <f t="shared" si="695"/>
        <v>1</v>
      </c>
      <c r="BO1205" s="15">
        <f t="shared" si="695"/>
        <v>1</v>
      </c>
      <c r="BP1205" s="15">
        <f t="shared" si="695"/>
        <v>1</v>
      </c>
      <c r="BQ1205" s="15">
        <f t="shared" si="695"/>
        <v>1</v>
      </c>
      <c r="BR1205" s="15">
        <f t="shared" si="695"/>
        <v>1</v>
      </c>
      <c r="BS1205" s="15">
        <f t="shared" si="676"/>
        <v>0</v>
      </c>
      <c r="BT1205" s="15">
        <f t="shared" si="677"/>
        <v>0</v>
      </c>
      <c r="BU1205" s="15">
        <f t="shared" si="678"/>
        <v>0</v>
      </c>
      <c r="BV1205" s="15">
        <f t="shared" si="679"/>
        <v>0</v>
      </c>
      <c r="BW1205" s="15">
        <f t="shared" si="680"/>
        <v>0</v>
      </c>
      <c r="BX1205" s="15">
        <f t="shared" si="681"/>
        <v>0</v>
      </c>
      <c r="BY1205" s="15">
        <f t="shared" si="682"/>
        <v>0</v>
      </c>
      <c r="BZ1205" s="15">
        <f t="shared" si="683"/>
        <v>0</v>
      </c>
      <c r="CA1205" s="15">
        <f t="shared" si="684"/>
        <v>0</v>
      </c>
      <c r="CB1205" s="15">
        <f t="shared" si="685"/>
        <v>0</v>
      </c>
      <c r="CC1205" s="15">
        <f t="shared" si="686"/>
        <v>0</v>
      </c>
      <c r="CD1205" s="15">
        <f t="shared" si="687"/>
        <v>0</v>
      </c>
      <c r="CE1205" s="15">
        <f t="shared" si="688"/>
        <v>0</v>
      </c>
      <c r="CF1205" s="15">
        <f t="shared" si="689"/>
        <v>0</v>
      </c>
      <c r="CG1205" s="15">
        <f t="shared" si="690"/>
        <v>0</v>
      </c>
    </row>
    <row r="1206" spans="56:85" x14ac:dyDescent="0.25">
      <c r="BD1206" s="15">
        <f t="shared" si="675"/>
        <v>1</v>
      </c>
      <c r="BE1206" s="15">
        <f t="shared" si="673"/>
        <v>1</v>
      </c>
      <c r="BF1206" s="15">
        <f t="shared" si="695"/>
        <v>1</v>
      </c>
      <c r="BG1206" s="15">
        <f t="shared" si="695"/>
        <v>1</v>
      </c>
      <c r="BH1206" s="15">
        <f t="shared" si="695"/>
        <v>1</v>
      </c>
      <c r="BI1206" s="15">
        <f t="shared" si="695"/>
        <v>1</v>
      </c>
      <c r="BJ1206" s="15">
        <f t="shared" si="695"/>
        <v>1</v>
      </c>
      <c r="BK1206" s="15">
        <f t="shared" si="695"/>
        <v>1</v>
      </c>
      <c r="BL1206" s="15">
        <f t="shared" si="695"/>
        <v>1</v>
      </c>
      <c r="BM1206" s="15">
        <f t="shared" si="695"/>
        <v>1</v>
      </c>
      <c r="BN1206" s="15">
        <f t="shared" si="695"/>
        <v>1</v>
      </c>
      <c r="BO1206" s="15">
        <f t="shared" si="695"/>
        <v>1</v>
      </c>
      <c r="BP1206" s="15">
        <f t="shared" si="695"/>
        <v>1</v>
      </c>
      <c r="BQ1206" s="15">
        <f t="shared" si="695"/>
        <v>1</v>
      </c>
      <c r="BR1206" s="15">
        <f t="shared" si="695"/>
        <v>1</v>
      </c>
      <c r="BS1206" s="15">
        <f t="shared" si="676"/>
        <v>0</v>
      </c>
      <c r="BT1206" s="15">
        <f t="shared" si="677"/>
        <v>0</v>
      </c>
      <c r="BU1206" s="15">
        <f t="shared" si="678"/>
        <v>0</v>
      </c>
      <c r="BV1206" s="15">
        <f t="shared" si="679"/>
        <v>0</v>
      </c>
      <c r="BW1206" s="15">
        <f t="shared" si="680"/>
        <v>0</v>
      </c>
      <c r="BX1206" s="15">
        <f t="shared" si="681"/>
        <v>0</v>
      </c>
      <c r="BY1206" s="15">
        <f t="shared" si="682"/>
        <v>0</v>
      </c>
      <c r="BZ1206" s="15">
        <f t="shared" si="683"/>
        <v>0</v>
      </c>
      <c r="CA1206" s="15">
        <f t="shared" si="684"/>
        <v>0</v>
      </c>
      <c r="CB1206" s="15">
        <f t="shared" si="685"/>
        <v>0</v>
      </c>
      <c r="CC1206" s="15">
        <f t="shared" si="686"/>
        <v>0</v>
      </c>
      <c r="CD1206" s="15">
        <f t="shared" si="687"/>
        <v>0</v>
      </c>
      <c r="CE1206" s="15">
        <f t="shared" si="688"/>
        <v>0</v>
      </c>
      <c r="CF1206" s="15">
        <f t="shared" si="689"/>
        <v>0</v>
      </c>
      <c r="CG1206" s="15">
        <f t="shared" si="690"/>
        <v>0</v>
      </c>
    </row>
    <row r="1207" spans="56:85" x14ac:dyDescent="0.25">
      <c r="BD1207" s="15">
        <f t="shared" si="675"/>
        <v>1</v>
      </c>
      <c r="BE1207" s="15">
        <f t="shared" si="673"/>
        <v>1</v>
      </c>
      <c r="BF1207" s="15">
        <f t="shared" si="695"/>
        <v>1</v>
      </c>
      <c r="BG1207" s="15">
        <f t="shared" si="695"/>
        <v>1</v>
      </c>
      <c r="BH1207" s="15">
        <f t="shared" si="695"/>
        <v>1</v>
      </c>
      <c r="BI1207" s="15">
        <f t="shared" si="695"/>
        <v>1</v>
      </c>
      <c r="BJ1207" s="15">
        <f t="shared" si="695"/>
        <v>1</v>
      </c>
      <c r="BK1207" s="15">
        <f t="shared" si="695"/>
        <v>1</v>
      </c>
      <c r="BL1207" s="15">
        <f t="shared" si="695"/>
        <v>1</v>
      </c>
      <c r="BM1207" s="15">
        <f t="shared" si="695"/>
        <v>1</v>
      </c>
      <c r="BN1207" s="15">
        <f t="shared" si="695"/>
        <v>1</v>
      </c>
      <c r="BO1207" s="15">
        <f t="shared" si="695"/>
        <v>1</v>
      </c>
      <c r="BP1207" s="15">
        <f t="shared" si="695"/>
        <v>1</v>
      </c>
      <c r="BQ1207" s="15">
        <f t="shared" si="695"/>
        <v>1</v>
      </c>
      <c r="BR1207" s="15">
        <f t="shared" si="695"/>
        <v>1</v>
      </c>
      <c r="BS1207" s="15">
        <f t="shared" si="676"/>
        <v>0</v>
      </c>
      <c r="BT1207" s="15">
        <f t="shared" si="677"/>
        <v>0</v>
      </c>
      <c r="BU1207" s="15">
        <f t="shared" si="678"/>
        <v>0</v>
      </c>
      <c r="BV1207" s="15">
        <f t="shared" si="679"/>
        <v>0</v>
      </c>
      <c r="BW1207" s="15">
        <f t="shared" si="680"/>
        <v>0</v>
      </c>
      <c r="BX1207" s="15">
        <f t="shared" si="681"/>
        <v>0</v>
      </c>
      <c r="BY1207" s="15">
        <f t="shared" si="682"/>
        <v>0</v>
      </c>
      <c r="BZ1207" s="15">
        <f t="shared" si="683"/>
        <v>0</v>
      </c>
      <c r="CA1207" s="15">
        <f t="shared" si="684"/>
        <v>0</v>
      </c>
      <c r="CB1207" s="15">
        <f t="shared" si="685"/>
        <v>0</v>
      </c>
      <c r="CC1207" s="15">
        <f t="shared" si="686"/>
        <v>0</v>
      </c>
      <c r="CD1207" s="15">
        <f t="shared" si="687"/>
        <v>0</v>
      </c>
      <c r="CE1207" s="15">
        <f t="shared" si="688"/>
        <v>0</v>
      </c>
      <c r="CF1207" s="15">
        <f t="shared" si="689"/>
        <v>0</v>
      </c>
      <c r="CG1207" s="15">
        <f t="shared" si="690"/>
        <v>0</v>
      </c>
    </row>
    <row r="1208" spans="56:85" x14ac:dyDescent="0.25">
      <c r="BD1208" s="15">
        <f t="shared" si="675"/>
        <v>1</v>
      </c>
      <c r="BE1208" s="15">
        <f t="shared" si="673"/>
        <v>1</v>
      </c>
      <c r="BF1208" s="15">
        <f t="shared" si="695"/>
        <v>1</v>
      </c>
      <c r="BG1208" s="15">
        <f t="shared" si="695"/>
        <v>1</v>
      </c>
      <c r="BH1208" s="15">
        <f t="shared" si="695"/>
        <v>1</v>
      </c>
      <c r="BI1208" s="15">
        <f t="shared" si="695"/>
        <v>1</v>
      </c>
      <c r="BJ1208" s="15">
        <f t="shared" si="695"/>
        <v>1</v>
      </c>
      <c r="BK1208" s="15">
        <f t="shared" si="695"/>
        <v>1</v>
      </c>
      <c r="BL1208" s="15">
        <f t="shared" si="695"/>
        <v>1</v>
      </c>
      <c r="BM1208" s="15">
        <f t="shared" si="695"/>
        <v>1</v>
      </c>
      <c r="BN1208" s="15">
        <f t="shared" si="695"/>
        <v>1</v>
      </c>
      <c r="BO1208" s="15">
        <f t="shared" si="695"/>
        <v>1</v>
      </c>
      <c r="BP1208" s="15">
        <f t="shared" si="695"/>
        <v>1</v>
      </c>
      <c r="BQ1208" s="15">
        <f t="shared" si="695"/>
        <v>1</v>
      </c>
      <c r="BR1208" s="15">
        <f t="shared" si="695"/>
        <v>1</v>
      </c>
      <c r="BS1208" s="15">
        <f t="shared" si="676"/>
        <v>0</v>
      </c>
      <c r="BT1208" s="15">
        <f t="shared" si="677"/>
        <v>0</v>
      </c>
      <c r="BU1208" s="15">
        <f t="shared" si="678"/>
        <v>0</v>
      </c>
      <c r="BV1208" s="15">
        <f t="shared" si="679"/>
        <v>0</v>
      </c>
      <c r="BW1208" s="15">
        <f t="shared" si="680"/>
        <v>0</v>
      </c>
      <c r="BX1208" s="15">
        <f t="shared" si="681"/>
        <v>0</v>
      </c>
      <c r="BY1208" s="15">
        <f t="shared" si="682"/>
        <v>0</v>
      </c>
      <c r="BZ1208" s="15">
        <f t="shared" si="683"/>
        <v>0</v>
      </c>
      <c r="CA1208" s="15">
        <f t="shared" si="684"/>
        <v>0</v>
      </c>
      <c r="CB1208" s="15">
        <f t="shared" si="685"/>
        <v>0</v>
      </c>
      <c r="CC1208" s="15">
        <f t="shared" si="686"/>
        <v>0</v>
      </c>
      <c r="CD1208" s="15">
        <f t="shared" si="687"/>
        <v>0</v>
      </c>
      <c r="CE1208" s="15">
        <f t="shared" si="688"/>
        <v>0</v>
      </c>
      <c r="CF1208" s="15">
        <f t="shared" si="689"/>
        <v>0</v>
      </c>
      <c r="CG1208" s="15">
        <f t="shared" si="690"/>
        <v>0</v>
      </c>
    </row>
    <row r="1209" spans="56:85" x14ac:dyDescent="0.25">
      <c r="BD1209" s="15">
        <f t="shared" si="675"/>
        <v>1</v>
      </c>
      <c r="BE1209" s="15">
        <f t="shared" si="673"/>
        <v>1</v>
      </c>
      <c r="BF1209" s="15">
        <f t="shared" si="695"/>
        <v>1</v>
      </c>
      <c r="BG1209" s="15">
        <f t="shared" si="695"/>
        <v>1</v>
      </c>
      <c r="BH1209" s="15">
        <f t="shared" si="695"/>
        <v>1</v>
      </c>
      <c r="BI1209" s="15">
        <f t="shared" si="695"/>
        <v>1</v>
      </c>
      <c r="BJ1209" s="15">
        <f t="shared" si="695"/>
        <v>1</v>
      </c>
      <c r="BK1209" s="15">
        <f t="shared" si="695"/>
        <v>1</v>
      </c>
      <c r="BL1209" s="15">
        <f t="shared" si="695"/>
        <v>1</v>
      </c>
      <c r="BM1209" s="15">
        <f t="shared" si="695"/>
        <v>1</v>
      </c>
      <c r="BN1209" s="15">
        <f t="shared" si="695"/>
        <v>1</v>
      </c>
      <c r="BO1209" s="15">
        <f t="shared" si="695"/>
        <v>1</v>
      </c>
      <c r="BP1209" s="15">
        <f t="shared" si="695"/>
        <v>1</v>
      </c>
      <c r="BQ1209" s="15">
        <f t="shared" si="695"/>
        <v>1</v>
      </c>
      <c r="BR1209" s="15">
        <f t="shared" si="695"/>
        <v>1</v>
      </c>
      <c r="BS1209" s="15">
        <f t="shared" si="676"/>
        <v>0</v>
      </c>
      <c r="BT1209" s="15">
        <f t="shared" si="677"/>
        <v>0</v>
      </c>
      <c r="BU1209" s="15">
        <f t="shared" si="678"/>
        <v>0</v>
      </c>
      <c r="BV1209" s="15">
        <f t="shared" si="679"/>
        <v>0</v>
      </c>
      <c r="BW1209" s="15">
        <f t="shared" si="680"/>
        <v>0</v>
      </c>
      <c r="BX1209" s="15">
        <f t="shared" si="681"/>
        <v>0</v>
      </c>
      <c r="BY1209" s="15">
        <f t="shared" si="682"/>
        <v>0</v>
      </c>
      <c r="BZ1209" s="15">
        <f t="shared" si="683"/>
        <v>0</v>
      </c>
      <c r="CA1209" s="15">
        <f t="shared" si="684"/>
        <v>0</v>
      </c>
      <c r="CB1209" s="15">
        <f t="shared" si="685"/>
        <v>0</v>
      </c>
      <c r="CC1209" s="15">
        <f t="shared" si="686"/>
        <v>0</v>
      </c>
      <c r="CD1209" s="15">
        <f t="shared" si="687"/>
        <v>0</v>
      </c>
      <c r="CE1209" s="15">
        <f t="shared" si="688"/>
        <v>0</v>
      </c>
      <c r="CF1209" s="15">
        <f t="shared" si="689"/>
        <v>0</v>
      </c>
      <c r="CG1209" s="15">
        <f t="shared" si="690"/>
        <v>0</v>
      </c>
    </row>
    <row r="1210" spans="56:85" x14ac:dyDescent="0.25">
      <c r="BD1210" s="15">
        <f t="shared" si="675"/>
        <v>1</v>
      </c>
      <c r="BE1210" s="15">
        <f t="shared" si="673"/>
        <v>1</v>
      </c>
      <c r="BF1210" s="15">
        <f t="shared" si="695"/>
        <v>1</v>
      </c>
      <c r="BG1210" s="15">
        <f t="shared" si="695"/>
        <v>1</v>
      </c>
      <c r="BH1210" s="15">
        <f t="shared" si="695"/>
        <v>1</v>
      </c>
      <c r="BI1210" s="15">
        <f t="shared" si="695"/>
        <v>1</v>
      </c>
      <c r="BJ1210" s="15">
        <f t="shared" si="695"/>
        <v>1</v>
      </c>
      <c r="BK1210" s="15">
        <f t="shared" si="695"/>
        <v>1</v>
      </c>
      <c r="BL1210" s="15">
        <f t="shared" si="695"/>
        <v>1</v>
      </c>
      <c r="BM1210" s="15">
        <f t="shared" si="695"/>
        <v>1</v>
      </c>
      <c r="BN1210" s="15">
        <f t="shared" si="695"/>
        <v>1</v>
      </c>
      <c r="BO1210" s="15">
        <f t="shared" si="695"/>
        <v>1</v>
      </c>
      <c r="BP1210" s="15">
        <f t="shared" si="695"/>
        <v>1</v>
      </c>
      <c r="BQ1210" s="15">
        <f t="shared" si="695"/>
        <v>1</v>
      </c>
      <c r="BR1210" s="15">
        <f t="shared" si="695"/>
        <v>1</v>
      </c>
      <c r="BS1210" s="15">
        <f t="shared" si="676"/>
        <v>0</v>
      </c>
      <c r="BT1210" s="15">
        <f t="shared" si="677"/>
        <v>0</v>
      </c>
      <c r="BU1210" s="15">
        <f t="shared" si="678"/>
        <v>0</v>
      </c>
      <c r="BV1210" s="15">
        <f t="shared" si="679"/>
        <v>0</v>
      </c>
      <c r="BW1210" s="15">
        <f t="shared" si="680"/>
        <v>0</v>
      </c>
      <c r="BX1210" s="15">
        <f t="shared" si="681"/>
        <v>0</v>
      </c>
      <c r="BY1210" s="15">
        <f t="shared" si="682"/>
        <v>0</v>
      </c>
      <c r="BZ1210" s="15">
        <f t="shared" si="683"/>
        <v>0</v>
      </c>
      <c r="CA1210" s="15">
        <f t="shared" si="684"/>
        <v>0</v>
      </c>
      <c r="CB1210" s="15">
        <f t="shared" si="685"/>
        <v>0</v>
      </c>
      <c r="CC1210" s="15">
        <f t="shared" si="686"/>
        <v>0</v>
      </c>
      <c r="CD1210" s="15">
        <f t="shared" si="687"/>
        <v>0</v>
      </c>
      <c r="CE1210" s="15">
        <f t="shared" si="688"/>
        <v>0</v>
      </c>
      <c r="CF1210" s="15">
        <f t="shared" si="689"/>
        <v>0</v>
      </c>
      <c r="CG1210" s="15">
        <f t="shared" si="690"/>
        <v>0</v>
      </c>
    </row>
    <row r="1211" spans="56:85" x14ac:dyDescent="0.25">
      <c r="BD1211" s="15">
        <f t="shared" si="675"/>
        <v>1</v>
      </c>
      <c r="BE1211" s="15">
        <f t="shared" si="673"/>
        <v>1</v>
      </c>
      <c r="BF1211" s="15">
        <f t="shared" si="695"/>
        <v>1</v>
      </c>
      <c r="BG1211" s="15">
        <f t="shared" si="695"/>
        <v>1</v>
      </c>
      <c r="BH1211" s="15">
        <f t="shared" si="695"/>
        <v>1</v>
      </c>
      <c r="BI1211" s="15">
        <f t="shared" si="695"/>
        <v>1</v>
      </c>
      <c r="BJ1211" s="15">
        <f t="shared" si="695"/>
        <v>1</v>
      </c>
      <c r="BK1211" s="15">
        <f t="shared" si="695"/>
        <v>1</v>
      </c>
      <c r="BL1211" s="15">
        <f t="shared" si="695"/>
        <v>1</v>
      </c>
      <c r="BM1211" s="15">
        <f t="shared" si="695"/>
        <v>1</v>
      </c>
      <c r="BN1211" s="15">
        <f t="shared" si="695"/>
        <v>1</v>
      </c>
      <c r="BO1211" s="15">
        <f t="shared" si="695"/>
        <v>1</v>
      </c>
      <c r="BP1211" s="15">
        <f t="shared" si="695"/>
        <v>1</v>
      </c>
      <c r="BQ1211" s="15">
        <f t="shared" si="695"/>
        <v>1</v>
      </c>
      <c r="BR1211" s="15">
        <f t="shared" si="695"/>
        <v>1</v>
      </c>
      <c r="BS1211" s="15">
        <f t="shared" si="676"/>
        <v>0</v>
      </c>
      <c r="BT1211" s="15">
        <f t="shared" si="677"/>
        <v>0</v>
      </c>
      <c r="BU1211" s="15">
        <f t="shared" si="678"/>
        <v>0</v>
      </c>
      <c r="BV1211" s="15">
        <f t="shared" si="679"/>
        <v>0</v>
      </c>
      <c r="BW1211" s="15">
        <f t="shared" si="680"/>
        <v>0</v>
      </c>
      <c r="BX1211" s="15">
        <f t="shared" si="681"/>
        <v>0</v>
      </c>
      <c r="BY1211" s="15">
        <f t="shared" si="682"/>
        <v>0</v>
      </c>
      <c r="BZ1211" s="15">
        <f t="shared" si="683"/>
        <v>0</v>
      </c>
      <c r="CA1211" s="15">
        <f t="shared" si="684"/>
        <v>0</v>
      </c>
      <c r="CB1211" s="15">
        <f t="shared" si="685"/>
        <v>0</v>
      </c>
      <c r="CC1211" s="15">
        <f t="shared" si="686"/>
        <v>0</v>
      </c>
      <c r="CD1211" s="15">
        <f t="shared" si="687"/>
        <v>0</v>
      </c>
      <c r="CE1211" s="15">
        <f t="shared" si="688"/>
        <v>0</v>
      </c>
      <c r="CF1211" s="15">
        <f t="shared" si="689"/>
        <v>0</v>
      </c>
      <c r="CG1211" s="15">
        <f t="shared" si="690"/>
        <v>0</v>
      </c>
    </row>
    <row r="1212" spans="56:85" x14ac:dyDescent="0.25">
      <c r="BD1212" s="15">
        <f t="shared" si="675"/>
        <v>1</v>
      </c>
      <c r="BE1212" s="15">
        <f t="shared" si="673"/>
        <v>1</v>
      </c>
      <c r="BF1212" s="15">
        <f t="shared" si="695"/>
        <v>1</v>
      </c>
      <c r="BG1212" s="15">
        <f t="shared" si="695"/>
        <v>1</v>
      </c>
      <c r="BH1212" s="15">
        <f t="shared" si="695"/>
        <v>1</v>
      </c>
      <c r="BI1212" s="15">
        <f t="shared" si="695"/>
        <v>1</v>
      </c>
      <c r="BJ1212" s="15">
        <f t="shared" si="695"/>
        <v>1</v>
      </c>
      <c r="BK1212" s="15">
        <f t="shared" si="695"/>
        <v>1</v>
      </c>
      <c r="BL1212" s="15">
        <f t="shared" si="695"/>
        <v>1</v>
      </c>
      <c r="BM1212" s="15">
        <f t="shared" si="695"/>
        <v>1</v>
      </c>
      <c r="BN1212" s="15">
        <f t="shared" si="695"/>
        <v>1</v>
      </c>
      <c r="BO1212" s="15">
        <f t="shared" si="695"/>
        <v>1</v>
      </c>
      <c r="BP1212" s="15">
        <f t="shared" si="695"/>
        <v>1</v>
      </c>
      <c r="BQ1212" s="15">
        <f t="shared" si="695"/>
        <v>1</v>
      </c>
      <c r="BR1212" s="15">
        <f t="shared" si="695"/>
        <v>1</v>
      </c>
      <c r="BS1212" s="15">
        <f t="shared" si="676"/>
        <v>0</v>
      </c>
      <c r="BT1212" s="15">
        <f t="shared" si="677"/>
        <v>0</v>
      </c>
      <c r="BU1212" s="15">
        <f t="shared" si="678"/>
        <v>0</v>
      </c>
      <c r="BV1212" s="15">
        <f t="shared" si="679"/>
        <v>0</v>
      </c>
      <c r="BW1212" s="15">
        <f t="shared" si="680"/>
        <v>0</v>
      </c>
      <c r="BX1212" s="15">
        <f t="shared" si="681"/>
        <v>0</v>
      </c>
      <c r="BY1212" s="15">
        <f t="shared" si="682"/>
        <v>0</v>
      </c>
      <c r="BZ1212" s="15">
        <f t="shared" si="683"/>
        <v>0</v>
      </c>
      <c r="CA1212" s="15">
        <f t="shared" si="684"/>
        <v>0</v>
      </c>
      <c r="CB1212" s="15">
        <f t="shared" si="685"/>
        <v>0</v>
      </c>
      <c r="CC1212" s="15">
        <f t="shared" si="686"/>
        <v>0</v>
      </c>
      <c r="CD1212" s="15">
        <f t="shared" si="687"/>
        <v>0</v>
      </c>
      <c r="CE1212" s="15">
        <f t="shared" si="688"/>
        <v>0</v>
      </c>
      <c r="CF1212" s="15">
        <f t="shared" si="689"/>
        <v>0</v>
      </c>
      <c r="CG1212" s="15">
        <f t="shared" si="690"/>
        <v>0</v>
      </c>
    </row>
    <row r="1213" spans="56:85" x14ac:dyDescent="0.25">
      <c r="BD1213" s="15">
        <f t="shared" si="675"/>
        <v>1</v>
      </c>
      <c r="BE1213" s="15">
        <f t="shared" si="673"/>
        <v>1</v>
      </c>
      <c r="BF1213" s="15">
        <f t="shared" si="695"/>
        <v>1</v>
      </c>
      <c r="BG1213" s="15">
        <f t="shared" si="695"/>
        <v>1</v>
      </c>
      <c r="BH1213" s="15">
        <f t="shared" si="695"/>
        <v>1</v>
      </c>
      <c r="BI1213" s="15">
        <f t="shared" si="695"/>
        <v>1</v>
      </c>
      <c r="BJ1213" s="15">
        <f t="shared" si="695"/>
        <v>1</v>
      </c>
      <c r="BK1213" s="15">
        <f t="shared" si="695"/>
        <v>1</v>
      </c>
      <c r="BL1213" s="15">
        <f t="shared" si="695"/>
        <v>1</v>
      </c>
      <c r="BM1213" s="15">
        <f t="shared" si="695"/>
        <v>1</v>
      </c>
      <c r="BN1213" s="15">
        <f t="shared" si="695"/>
        <v>1</v>
      </c>
      <c r="BO1213" s="15">
        <f t="shared" si="695"/>
        <v>1</v>
      </c>
      <c r="BP1213" s="15">
        <f t="shared" si="695"/>
        <v>1</v>
      </c>
      <c r="BQ1213" s="15">
        <f t="shared" si="695"/>
        <v>1</v>
      </c>
      <c r="BR1213" s="15">
        <f t="shared" si="695"/>
        <v>1</v>
      </c>
      <c r="BS1213" s="15">
        <f t="shared" si="676"/>
        <v>0</v>
      </c>
      <c r="BT1213" s="15">
        <f t="shared" si="677"/>
        <v>0</v>
      </c>
      <c r="BU1213" s="15">
        <f t="shared" si="678"/>
        <v>0</v>
      </c>
      <c r="BV1213" s="15">
        <f t="shared" si="679"/>
        <v>0</v>
      </c>
      <c r="BW1213" s="15">
        <f t="shared" si="680"/>
        <v>0</v>
      </c>
      <c r="BX1213" s="15">
        <f t="shared" si="681"/>
        <v>0</v>
      </c>
      <c r="BY1213" s="15">
        <f t="shared" si="682"/>
        <v>0</v>
      </c>
      <c r="BZ1213" s="15">
        <f t="shared" si="683"/>
        <v>0</v>
      </c>
      <c r="CA1213" s="15">
        <f t="shared" si="684"/>
        <v>0</v>
      </c>
      <c r="CB1213" s="15">
        <f t="shared" si="685"/>
        <v>0</v>
      </c>
      <c r="CC1213" s="15">
        <f t="shared" si="686"/>
        <v>0</v>
      </c>
      <c r="CD1213" s="15">
        <f t="shared" si="687"/>
        <v>0</v>
      </c>
      <c r="CE1213" s="15">
        <f t="shared" si="688"/>
        <v>0</v>
      </c>
      <c r="CF1213" s="15">
        <f t="shared" si="689"/>
        <v>0</v>
      </c>
      <c r="CG1213" s="15">
        <f t="shared" si="690"/>
        <v>0</v>
      </c>
    </row>
    <row r="1214" spans="56:85" x14ac:dyDescent="0.25">
      <c r="BD1214" s="15">
        <f t="shared" si="675"/>
        <v>1</v>
      </c>
      <c r="BE1214" s="15">
        <f t="shared" si="673"/>
        <v>1</v>
      </c>
      <c r="BF1214" s="15">
        <f t="shared" ref="BF1214:BR1223" si="696">IF(BF$1-$AW1214&gt;$CK$1,1,0)</f>
        <v>1</v>
      </c>
      <c r="BG1214" s="15">
        <f t="shared" si="696"/>
        <v>1</v>
      </c>
      <c r="BH1214" s="15">
        <f t="shared" si="696"/>
        <v>1</v>
      </c>
      <c r="BI1214" s="15">
        <f t="shared" si="696"/>
        <v>1</v>
      </c>
      <c r="BJ1214" s="15">
        <f t="shared" si="696"/>
        <v>1</v>
      </c>
      <c r="BK1214" s="15">
        <f t="shared" si="696"/>
        <v>1</v>
      </c>
      <c r="BL1214" s="15">
        <f t="shared" si="696"/>
        <v>1</v>
      </c>
      <c r="BM1214" s="15">
        <f t="shared" si="696"/>
        <v>1</v>
      </c>
      <c r="BN1214" s="15">
        <f t="shared" si="696"/>
        <v>1</v>
      </c>
      <c r="BO1214" s="15">
        <f t="shared" si="696"/>
        <v>1</v>
      </c>
      <c r="BP1214" s="15">
        <f t="shared" si="696"/>
        <v>1</v>
      </c>
      <c r="BQ1214" s="15">
        <f t="shared" si="696"/>
        <v>1</v>
      </c>
      <c r="BR1214" s="15">
        <f t="shared" si="696"/>
        <v>1</v>
      </c>
      <c r="BS1214" s="15">
        <f t="shared" si="676"/>
        <v>0</v>
      </c>
      <c r="BT1214" s="15">
        <f t="shared" si="677"/>
        <v>0</v>
      </c>
      <c r="BU1214" s="15">
        <f t="shared" si="678"/>
        <v>0</v>
      </c>
      <c r="BV1214" s="15">
        <f t="shared" si="679"/>
        <v>0</v>
      </c>
      <c r="BW1214" s="15">
        <f t="shared" si="680"/>
        <v>0</v>
      </c>
      <c r="BX1214" s="15">
        <f t="shared" si="681"/>
        <v>0</v>
      </c>
      <c r="BY1214" s="15">
        <f t="shared" si="682"/>
        <v>0</v>
      </c>
      <c r="BZ1214" s="15">
        <f t="shared" si="683"/>
        <v>0</v>
      </c>
      <c r="CA1214" s="15">
        <f t="shared" si="684"/>
        <v>0</v>
      </c>
      <c r="CB1214" s="15">
        <f t="shared" si="685"/>
        <v>0</v>
      </c>
      <c r="CC1214" s="15">
        <f t="shared" si="686"/>
        <v>0</v>
      </c>
      <c r="CD1214" s="15">
        <f t="shared" si="687"/>
        <v>0</v>
      </c>
      <c r="CE1214" s="15">
        <f t="shared" si="688"/>
        <v>0</v>
      </c>
      <c r="CF1214" s="15">
        <f t="shared" si="689"/>
        <v>0</v>
      </c>
      <c r="CG1214" s="15">
        <f t="shared" si="690"/>
        <v>0</v>
      </c>
    </row>
    <row r="1215" spans="56:85" x14ac:dyDescent="0.25">
      <c r="BD1215" s="15">
        <f t="shared" si="675"/>
        <v>1</v>
      </c>
      <c r="BE1215" s="15">
        <f t="shared" si="673"/>
        <v>1</v>
      </c>
      <c r="BF1215" s="15">
        <f t="shared" si="696"/>
        <v>1</v>
      </c>
      <c r="BG1215" s="15">
        <f t="shared" si="696"/>
        <v>1</v>
      </c>
      <c r="BH1215" s="15">
        <f t="shared" si="696"/>
        <v>1</v>
      </c>
      <c r="BI1215" s="15">
        <f t="shared" si="696"/>
        <v>1</v>
      </c>
      <c r="BJ1215" s="15">
        <f t="shared" si="696"/>
        <v>1</v>
      </c>
      <c r="BK1215" s="15">
        <f t="shared" si="696"/>
        <v>1</v>
      </c>
      <c r="BL1215" s="15">
        <f t="shared" si="696"/>
        <v>1</v>
      </c>
      <c r="BM1215" s="15">
        <f t="shared" si="696"/>
        <v>1</v>
      </c>
      <c r="BN1215" s="15">
        <f t="shared" si="696"/>
        <v>1</v>
      </c>
      <c r="BO1215" s="15">
        <f t="shared" si="696"/>
        <v>1</v>
      </c>
      <c r="BP1215" s="15">
        <f t="shared" si="696"/>
        <v>1</v>
      </c>
      <c r="BQ1215" s="15">
        <f t="shared" si="696"/>
        <v>1</v>
      </c>
      <c r="BR1215" s="15">
        <f t="shared" si="696"/>
        <v>1</v>
      </c>
      <c r="BS1215" s="15">
        <f t="shared" si="676"/>
        <v>0</v>
      </c>
      <c r="BT1215" s="15">
        <f t="shared" si="677"/>
        <v>0</v>
      </c>
      <c r="BU1215" s="15">
        <f t="shared" si="678"/>
        <v>0</v>
      </c>
      <c r="BV1215" s="15">
        <f t="shared" si="679"/>
        <v>0</v>
      </c>
      <c r="BW1215" s="15">
        <f t="shared" si="680"/>
        <v>0</v>
      </c>
      <c r="BX1215" s="15">
        <f t="shared" si="681"/>
        <v>0</v>
      </c>
      <c r="BY1215" s="15">
        <f t="shared" si="682"/>
        <v>0</v>
      </c>
      <c r="BZ1215" s="15">
        <f t="shared" si="683"/>
        <v>0</v>
      </c>
      <c r="CA1215" s="15">
        <f t="shared" si="684"/>
        <v>0</v>
      </c>
      <c r="CB1215" s="15">
        <f t="shared" si="685"/>
        <v>0</v>
      </c>
      <c r="CC1215" s="15">
        <f t="shared" si="686"/>
        <v>0</v>
      </c>
      <c r="CD1215" s="15">
        <f t="shared" si="687"/>
        <v>0</v>
      </c>
      <c r="CE1215" s="15">
        <f t="shared" si="688"/>
        <v>0</v>
      </c>
      <c r="CF1215" s="15">
        <f t="shared" si="689"/>
        <v>0</v>
      </c>
      <c r="CG1215" s="15">
        <f t="shared" si="690"/>
        <v>0</v>
      </c>
    </row>
    <row r="1216" spans="56:85" x14ac:dyDescent="0.25">
      <c r="BD1216" s="15">
        <f t="shared" si="675"/>
        <v>1</v>
      </c>
      <c r="BE1216" s="15">
        <f t="shared" si="673"/>
        <v>1</v>
      </c>
      <c r="BF1216" s="15">
        <f t="shared" si="696"/>
        <v>1</v>
      </c>
      <c r="BG1216" s="15">
        <f t="shared" si="696"/>
        <v>1</v>
      </c>
      <c r="BH1216" s="15">
        <f t="shared" si="696"/>
        <v>1</v>
      </c>
      <c r="BI1216" s="15">
        <f t="shared" si="696"/>
        <v>1</v>
      </c>
      <c r="BJ1216" s="15">
        <f t="shared" si="696"/>
        <v>1</v>
      </c>
      <c r="BK1216" s="15">
        <f t="shared" si="696"/>
        <v>1</v>
      </c>
      <c r="BL1216" s="15">
        <f t="shared" si="696"/>
        <v>1</v>
      </c>
      <c r="BM1216" s="15">
        <f t="shared" si="696"/>
        <v>1</v>
      </c>
      <c r="BN1216" s="15">
        <f t="shared" si="696"/>
        <v>1</v>
      </c>
      <c r="BO1216" s="15">
        <f t="shared" si="696"/>
        <v>1</v>
      </c>
      <c r="BP1216" s="15">
        <f t="shared" si="696"/>
        <v>1</v>
      </c>
      <c r="BQ1216" s="15">
        <f t="shared" si="696"/>
        <v>1</v>
      </c>
      <c r="BR1216" s="15">
        <f t="shared" si="696"/>
        <v>1</v>
      </c>
      <c r="BS1216" s="15">
        <f t="shared" si="676"/>
        <v>0</v>
      </c>
      <c r="BT1216" s="15">
        <f t="shared" si="677"/>
        <v>0</v>
      </c>
      <c r="BU1216" s="15">
        <f t="shared" si="678"/>
        <v>0</v>
      </c>
      <c r="BV1216" s="15">
        <f t="shared" si="679"/>
        <v>0</v>
      </c>
      <c r="BW1216" s="15">
        <f t="shared" si="680"/>
        <v>0</v>
      </c>
      <c r="BX1216" s="15">
        <f t="shared" si="681"/>
        <v>0</v>
      </c>
      <c r="BY1216" s="15">
        <f t="shared" si="682"/>
        <v>0</v>
      </c>
      <c r="BZ1216" s="15">
        <f t="shared" si="683"/>
        <v>0</v>
      </c>
      <c r="CA1216" s="15">
        <f t="shared" si="684"/>
        <v>0</v>
      </c>
      <c r="CB1216" s="15">
        <f t="shared" si="685"/>
        <v>0</v>
      </c>
      <c r="CC1216" s="15">
        <f t="shared" si="686"/>
        <v>0</v>
      </c>
      <c r="CD1216" s="15">
        <f t="shared" si="687"/>
        <v>0</v>
      </c>
      <c r="CE1216" s="15">
        <f t="shared" si="688"/>
        <v>0</v>
      </c>
      <c r="CF1216" s="15">
        <f t="shared" si="689"/>
        <v>0</v>
      </c>
      <c r="CG1216" s="15">
        <f t="shared" si="690"/>
        <v>0</v>
      </c>
    </row>
    <row r="1217" spans="56:85" x14ac:dyDescent="0.25">
      <c r="BD1217" s="15">
        <f t="shared" si="675"/>
        <v>1</v>
      </c>
      <c r="BE1217" s="15">
        <f t="shared" si="673"/>
        <v>1</v>
      </c>
      <c r="BF1217" s="15">
        <f t="shared" si="696"/>
        <v>1</v>
      </c>
      <c r="BG1217" s="15">
        <f t="shared" si="696"/>
        <v>1</v>
      </c>
      <c r="BH1217" s="15">
        <f t="shared" si="696"/>
        <v>1</v>
      </c>
      <c r="BI1217" s="15">
        <f t="shared" si="696"/>
        <v>1</v>
      </c>
      <c r="BJ1217" s="15">
        <f t="shared" si="696"/>
        <v>1</v>
      </c>
      <c r="BK1217" s="15">
        <f t="shared" si="696"/>
        <v>1</v>
      </c>
      <c r="BL1217" s="15">
        <f t="shared" si="696"/>
        <v>1</v>
      </c>
      <c r="BM1217" s="15">
        <f t="shared" si="696"/>
        <v>1</v>
      </c>
      <c r="BN1217" s="15">
        <f t="shared" si="696"/>
        <v>1</v>
      </c>
      <c r="BO1217" s="15">
        <f t="shared" si="696"/>
        <v>1</v>
      </c>
      <c r="BP1217" s="15">
        <f t="shared" si="696"/>
        <v>1</v>
      </c>
      <c r="BQ1217" s="15">
        <f t="shared" si="696"/>
        <v>1</v>
      </c>
      <c r="BR1217" s="15">
        <f t="shared" si="696"/>
        <v>1</v>
      </c>
      <c r="BS1217" s="15">
        <f t="shared" si="676"/>
        <v>0</v>
      </c>
      <c r="BT1217" s="15">
        <f t="shared" si="677"/>
        <v>0</v>
      </c>
      <c r="BU1217" s="15">
        <f t="shared" si="678"/>
        <v>0</v>
      </c>
      <c r="BV1217" s="15">
        <f t="shared" si="679"/>
        <v>0</v>
      </c>
      <c r="BW1217" s="15">
        <f t="shared" si="680"/>
        <v>0</v>
      </c>
      <c r="BX1217" s="15">
        <f t="shared" si="681"/>
        <v>0</v>
      </c>
      <c r="BY1217" s="15">
        <f t="shared" si="682"/>
        <v>0</v>
      </c>
      <c r="BZ1217" s="15">
        <f t="shared" si="683"/>
        <v>0</v>
      </c>
      <c r="CA1217" s="15">
        <f t="shared" si="684"/>
        <v>0</v>
      </c>
      <c r="CB1217" s="15">
        <f t="shared" si="685"/>
        <v>0</v>
      </c>
      <c r="CC1217" s="15">
        <f t="shared" si="686"/>
        <v>0</v>
      </c>
      <c r="CD1217" s="15">
        <f t="shared" si="687"/>
        <v>0</v>
      </c>
      <c r="CE1217" s="15">
        <f t="shared" si="688"/>
        <v>0</v>
      </c>
      <c r="CF1217" s="15">
        <f t="shared" si="689"/>
        <v>0</v>
      </c>
      <c r="CG1217" s="15">
        <f t="shared" si="690"/>
        <v>0</v>
      </c>
    </row>
    <row r="1218" spans="56:85" x14ac:dyDescent="0.25">
      <c r="BD1218" s="15">
        <f t="shared" si="675"/>
        <v>1</v>
      </c>
      <c r="BE1218" s="15">
        <f t="shared" ref="BE1218:BE1281" si="697">IF(BE$1-$AW1218&gt;$CK$1,1,0)</f>
        <v>1</v>
      </c>
      <c r="BF1218" s="15">
        <f t="shared" si="696"/>
        <v>1</v>
      </c>
      <c r="BG1218" s="15">
        <f t="shared" si="696"/>
        <v>1</v>
      </c>
      <c r="BH1218" s="15">
        <f t="shared" si="696"/>
        <v>1</v>
      </c>
      <c r="BI1218" s="15">
        <f t="shared" si="696"/>
        <v>1</v>
      </c>
      <c r="BJ1218" s="15">
        <f t="shared" si="696"/>
        <v>1</v>
      </c>
      <c r="BK1218" s="15">
        <f t="shared" si="696"/>
        <v>1</v>
      </c>
      <c r="BL1218" s="15">
        <f t="shared" si="696"/>
        <v>1</v>
      </c>
      <c r="BM1218" s="15">
        <f t="shared" si="696"/>
        <v>1</v>
      </c>
      <c r="BN1218" s="15">
        <f t="shared" si="696"/>
        <v>1</v>
      </c>
      <c r="BO1218" s="15">
        <f t="shared" si="696"/>
        <v>1</v>
      </c>
      <c r="BP1218" s="15">
        <f t="shared" si="696"/>
        <v>1</v>
      </c>
      <c r="BQ1218" s="15">
        <f t="shared" si="696"/>
        <v>1</v>
      </c>
      <c r="BR1218" s="15">
        <f t="shared" si="696"/>
        <v>1</v>
      </c>
      <c r="BS1218" s="15">
        <f t="shared" si="676"/>
        <v>0</v>
      </c>
      <c r="BT1218" s="15">
        <f t="shared" si="677"/>
        <v>0</v>
      </c>
      <c r="BU1218" s="15">
        <f t="shared" si="678"/>
        <v>0</v>
      </c>
      <c r="BV1218" s="15">
        <f t="shared" si="679"/>
        <v>0</v>
      </c>
      <c r="BW1218" s="15">
        <f t="shared" si="680"/>
        <v>0</v>
      </c>
      <c r="BX1218" s="15">
        <f t="shared" si="681"/>
        <v>0</v>
      </c>
      <c r="BY1218" s="15">
        <f t="shared" si="682"/>
        <v>0</v>
      </c>
      <c r="BZ1218" s="15">
        <f t="shared" si="683"/>
        <v>0</v>
      </c>
      <c r="CA1218" s="15">
        <f t="shared" si="684"/>
        <v>0</v>
      </c>
      <c r="CB1218" s="15">
        <f t="shared" si="685"/>
        <v>0</v>
      </c>
      <c r="CC1218" s="15">
        <f t="shared" si="686"/>
        <v>0</v>
      </c>
      <c r="CD1218" s="15">
        <f t="shared" si="687"/>
        <v>0</v>
      </c>
      <c r="CE1218" s="15">
        <f t="shared" si="688"/>
        <v>0</v>
      </c>
      <c r="CF1218" s="15">
        <f t="shared" si="689"/>
        <v>0</v>
      </c>
      <c r="CG1218" s="15">
        <f t="shared" si="690"/>
        <v>0</v>
      </c>
    </row>
    <row r="1219" spans="56:85" x14ac:dyDescent="0.25">
      <c r="BD1219" s="15">
        <f t="shared" ref="BD1219:BD1282" si="698">IF(BD$1-$AW1219&gt;$CK$1,1,0)</f>
        <v>1</v>
      </c>
      <c r="BE1219" s="15">
        <f t="shared" si="697"/>
        <v>1</v>
      </c>
      <c r="BF1219" s="15">
        <f t="shared" si="696"/>
        <v>1</v>
      </c>
      <c r="BG1219" s="15">
        <f t="shared" si="696"/>
        <v>1</v>
      </c>
      <c r="BH1219" s="15">
        <f t="shared" si="696"/>
        <v>1</v>
      </c>
      <c r="BI1219" s="15">
        <f t="shared" si="696"/>
        <v>1</v>
      </c>
      <c r="BJ1219" s="15">
        <f t="shared" si="696"/>
        <v>1</v>
      </c>
      <c r="BK1219" s="15">
        <f t="shared" si="696"/>
        <v>1</v>
      </c>
      <c r="BL1219" s="15">
        <f t="shared" si="696"/>
        <v>1</v>
      </c>
      <c r="BM1219" s="15">
        <f t="shared" si="696"/>
        <v>1</v>
      </c>
      <c r="BN1219" s="15">
        <f t="shared" si="696"/>
        <v>1</v>
      </c>
      <c r="BO1219" s="15">
        <f t="shared" si="696"/>
        <v>1</v>
      </c>
      <c r="BP1219" s="15">
        <f t="shared" si="696"/>
        <v>1</v>
      </c>
      <c r="BQ1219" s="15">
        <f t="shared" si="696"/>
        <v>1</v>
      </c>
      <c r="BR1219" s="15">
        <f t="shared" si="696"/>
        <v>1</v>
      </c>
      <c r="BS1219" s="15">
        <f t="shared" si="676"/>
        <v>0</v>
      </c>
      <c r="BT1219" s="15">
        <f t="shared" si="677"/>
        <v>0</v>
      </c>
      <c r="BU1219" s="15">
        <f t="shared" si="678"/>
        <v>0</v>
      </c>
      <c r="BV1219" s="15">
        <f t="shared" si="679"/>
        <v>0</v>
      </c>
      <c r="BW1219" s="15">
        <f t="shared" si="680"/>
        <v>0</v>
      </c>
      <c r="BX1219" s="15">
        <f t="shared" si="681"/>
        <v>0</v>
      </c>
      <c r="BY1219" s="15">
        <f t="shared" si="682"/>
        <v>0</v>
      </c>
      <c r="BZ1219" s="15">
        <f t="shared" si="683"/>
        <v>0</v>
      </c>
      <c r="CA1219" s="15">
        <f t="shared" si="684"/>
        <v>0</v>
      </c>
      <c r="CB1219" s="15">
        <f t="shared" si="685"/>
        <v>0</v>
      </c>
      <c r="CC1219" s="15">
        <f t="shared" si="686"/>
        <v>0</v>
      </c>
      <c r="CD1219" s="15">
        <f t="shared" si="687"/>
        <v>0</v>
      </c>
      <c r="CE1219" s="15">
        <f t="shared" si="688"/>
        <v>0</v>
      </c>
      <c r="CF1219" s="15">
        <f t="shared" si="689"/>
        <v>0</v>
      </c>
      <c r="CG1219" s="15">
        <f t="shared" si="690"/>
        <v>0</v>
      </c>
    </row>
    <row r="1220" spans="56:85" x14ac:dyDescent="0.25">
      <c r="BD1220" s="15">
        <f t="shared" si="698"/>
        <v>1</v>
      </c>
      <c r="BE1220" s="15">
        <f t="shared" si="697"/>
        <v>1</v>
      </c>
      <c r="BF1220" s="15">
        <f t="shared" si="696"/>
        <v>1</v>
      </c>
      <c r="BG1220" s="15">
        <f t="shared" si="696"/>
        <v>1</v>
      </c>
      <c r="BH1220" s="15">
        <f t="shared" si="696"/>
        <v>1</v>
      </c>
      <c r="BI1220" s="15">
        <f t="shared" si="696"/>
        <v>1</v>
      </c>
      <c r="BJ1220" s="15">
        <f t="shared" si="696"/>
        <v>1</v>
      </c>
      <c r="BK1220" s="15">
        <f t="shared" si="696"/>
        <v>1</v>
      </c>
      <c r="BL1220" s="15">
        <f t="shared" si="696"/>
        <v>1</v>
      </c>
      <c r="BM1220" s="15">
        <f t="shared" si="696"/>
        <v>1</v>
      </c>
      <c r="BN1220" s="15">
        <f t="shared" si="696"/>
        <v>1</v>
      </c>
      <c r="BO1220" s="15">
        <f t="shared" si="696"/>
        <v>1</v>
      </c>
      <c r="BP1220" s="15">
        <f t="shared" si="696"/>
        <v>1</v>
      </c>
      <c r="BQ1220" s="15">
        <f t="shared" si="696"/>
        <v>1</v>
      </c>
      <c r="BR1220" s="15">
        <f t="shared" si="696"/>
        <v>1</v>
      </c>
      <c r="BS1220" s="15">
        <f t="shared" ref="BS1220:BS1283" si="699">IF(AND(BD1220=1,$AP1220=1),1,0)</f>
        <v>0</v>
      </c>
      <c r="BT1220" s="15">
        <f t="shared" ref="BT1220:BT1283" si="700">IF(AND(BE1220=1,$AP1220=1),1,0)</f>
        <v>0</v>
      </c>
      <c r="BU1220" s="15">
        <f t="shared" ref="BU1220:BU1283" si="701">IF(AND(BF1220=1,$AP1220=1),1,0)</f>
        <v>0</v>
      </c>
      <c r="BV1220" s="15">
        <f t="shared" ref="BV1220:BV1283" si="702">IF(AND(BG1220=1,$AP1220=1),1,0)</f>
        <v>0</v>
      </c>
      <c r="BW1220" s="15">
        <f t="shared" ref="BW1220:BW1283" si="703">IF(AND(BH1220=1,$AP1220=1),1,0)</f>
        <v>0</v>
      </c>
      <c r="BX1220" s="15">
        <f t="shared" ref="BX1220:BX1283" si="704">IF(AND(BI1220=1,$AP1220=1),1,0)</f>
        <v>0</v>
      </c>
      <c r="BY1220" s="15">
        <f t="shared" ref="BY1220:BY1283" si="705">IF(AND(BJ1220=1,$AP1220=1),1,0)</f>
        <v>0</v>
      </c>
      <c r="BZ1220" s="15">
        <f t="shared" ref="BZ1220:BZ1283" si="706">IF(AND(BK1220=1,$AP1220=1),1,0)</f>
        <v>0</v>
      </c>
      <c r="CA1220" s="15">
        <f t="shared" ref="CA1220:CA1283" si="707">IF(AND(BL1220=1,$AP1220=1),1,0)</f>
        <v>0</v>
      </c>
      <c r="CB1220" s="15">
        <f t="shared" ref="CB1220:CB1283" si="708">IF(AND(BM1220=1,$AP1220=1),1,0)</f>
        <v>0</v>
      </c>
      <c r="CC1220" s="15">
        <f t="shared" ref="CC1220:CC1283" si="709">IF(AND(BN1220=1,$AP1220=1),1,0)</f>
        <v>0</v>
      </c>
      <c r="CD1220" s="15">
        <f t="shared" ref="CD1220:CD1283" si="710">IF(AND(BO1220=1,$AP1220=1),1,0)</f>
        <v>0</v>
      </c>
      <c r="CE1220" s="15">
        <f t="shared" ref="CE1220:CE1283" si="711">IF(AND(BP1220=1,$AP1220=1),1,0)</f>
        <v>0</v>
      </c>
      <c r="CF1220" s="15">
        <f t="shared" ref="CF1220:CF1283" si="712">IF(AND(BQ1220=1,$AP1220=1),1,0)</f>
        <v>0</v>
      </c>
      <c r="CG1220" s="15">
        <f t="shared" ref="CG1220:CG1283" si="713">IF(AND(BR1220=1,$AP1220=1),1,0)</f>
        <v>0</v>
      </c>
    </row>
    <row r="1221" spans="56:85" x14ac:dyDescent="0.25">
      <c r="BD1221" s="15">
        <f t="shared" si="698"/>
        <v>1</v>
      </c>
      <c r="BE1221" s="15">
        <f t="shared" si="697"/>
        <v>1</v>
      </c>
      <c r="BF1221" s="15">
        <f t="shared" si="696"/>
        <v>1</v>
      </c>
      <c r="BG1221" s="15">
        <f t="shared" si="696"/>
        <v>1</v>
      </c>
      <c r="BH1221" s="15">
        <f t="shared" si="696"/>
        <v>1</v>
      </c>
      <c r="BI1221" s="15">
        <f t="shared" si="696"/>
        <v>1</v>
      </c>
      <c r="BJ1221" s="15">
        <f t="shared" si="696"/>
        <v>1</v>
      </c>
      <c r="BK1221" s="15">
        <f t="shared" si="696"/>
        <v>1</v>
      </c>
      <c r="BL1221" s="15">
        <f t="shared" si="696"/>
        <v>1</v>
      </c>
      <c r="BM1221" s="15">
        <f t="shared" si="696"/>
        <v>1</v>
      </c>
      <c r="BN1221" s="15">
        <f t="shared" si="696"/>
        <v>1</v>
      </c>
      <c r="BO1221" s="15">
        <f t="shared" si="696"/>
        <v>1</v>
      </c>
      <c r="BP1221" s="15">
        <f t="shared" si="696"/>
        <v>1</v>
      </c>
      <c r="BQ1221" s="15">
        <f t="shared" si="696"/>
        <v>1</v>
      </c>
      <c r="BR1221" s="15">
        <f t="shared" si="696"/>
        <v>1</v>
      </c>
      <c r="BS1221" s="15">
        <f t="shared" si="699"/>
        <v>0</v>
      </c>
      <c r="BT1221" s="15">
        <f t="shared" si="700"/>
        <v>0</v>
      </c>
      <c r="BU1221" s="15">
        <f t="shared" si="701"/>
        <v>0</v>
      </c>
      <c r="BV1221" s="15">
        <f t="shared" si="702"/>
        <v>0</v>
      </c>
      <c r="BW1221" s="15">
        <f t="shared" si="703"/>
        <v>0</v>
      </c>
      <c r="BX1221" s="15">
        <f t="shared" si="704"/>
        <v>0</v>
      </c>
      <c r="BY1221" s="15">
        <f t="shared" si="705"/>
        <v>0</v>
      </c>
      <c r="BZ1221" s="15">
        <f t="shared" si="706"/>
        <v>0</v>
      </c>
      <c r="CA1221" s="15">
        <f t="shared" si="707"/>
        <v>0</v>
      </c>
      <c r="CB1221" s="15">
        <f t="shared" si="708"/>
        <v>0</v>
      </c>
      <c r="CC1221" s="15">
        <f t="shared" si="709"/>
        <v>0</v>
      </c>
      <c r="CD1221" s="15">
        <f t="shared" si="710"/>
        <v>0</v>
      </c>
      <c r="CE1221" s="15">
        <f t="shared" si="711"/>
        <v>0</v>
      </c>
      <c r="CF1221" s="15">
        <f t="shared" si="712"/>
        <v>0</v>
      </c>
      <c r="CG1221" s="15">
        <f t="shared" si="713"/>
        <v>0</v>
      </c>
    </row>
    <row r="1222" spans="56:85" x14ac:dyDescent="0.25">
      <c r="BD1222" s="15">
        <f t="shared" si="698"/>
        <v>1</v>
      </c>
      <c r="BE1222" s="15">
        <f t="shared" si="697"/>
        <v>1</v>
      </c>
      <c r="BF1222" s="15">
        <f t="shared" si="696"/>
        <v>1</v>
      </c>
      <c r="BG1222" s="15">
        <f t="shared" si="696"/>
        <v>1</v>
      </c>
      <c r="BH1222" s="15">
        <f t="shared" si="696"/>
        <v>1</v>
      </c>
      <c r="BI1222" s="15">
        <f t="shared" si="696"/>
        <v>1</v>
      </c>
      <c r="BJ1222" s="15">
        <f t="shared" si="696"/>
        <v>1</v>
      </c>
      <c r="BK1222" s="15">
        <f t="shared" si="696"/>
        <v>1</v>
      </c>
      <c r="BL1222" s="15">
        <f t="shared" si="696"/>
        <v>1</v>
      </c>
      <c r="BM1222" s="15">
        <f t="shared" si="696"/>
        <v>1</v>
      </c>
      <c r="BN1222" s="15">
        <f t="shared" si="696"/>
        <v>1</v>
      </c>
      <c r="BO1222" s="15">
        <f t="shared" si="696"/>
        <v>1</v>
      </c>
      <c r="BP1222" s="15">
        <f t="shared" si="696"/>
        <v>1</v>
      </c>
      <c r="BQ1222" s="15">
        <f t="shared" si="696"/>
        <v>1</v>
      </c>
      <c r="BR1222" s="15">
        <f t="shared" si="696"/>
        <v>1</v>
      </c>
      <c r="BS1222" s="15">
        <f t="shared" si="699"/>
        <v>0</v>
      </c>
      <c r="BT1222" s="15">
        <f t="shared" si="700"/>
        <v>0</v>
      </c>
      <c r="BU1222" s="15">
        <f t="shared" si="701"/>
        <v>0</v>
      </c>
      <c r="BV1222" s="15">
        <f t="shared" si="702"/>
        <v>0</v>
      </c>
      <c r="BW1222" s="15">
        <f t="shared" si="703"/>
        <v>0</v>
      </c>
      <c r="BX1222" s="15">
        <f t="shared" si="704"/>
        <v>0</v>
      </c>
      <c r="BY1222" s="15">
        <f t="shared" si="705"/>
        <v>0</v>
      </c>
      <c r="BZ1222" s="15">
        <f t="shared" si="706"/>
        <v>0</v>
      </c>
      <c r="CA1222" s="15">
        <f t="shared" si="707"/>
        <v>0</v>
      </c>
      <c r="CB1222" s="15">
        <f t="shared" si="708"/>
        <v>0</v>
      </c>
      <c r="CC1222" s="15">
        <f t="shared" si="709"/>
        <v>0</v>
      </c>
      <c r="CD1222" s="15">
        <f t="shared" si="710"/>
        <v>0</v>
      </c>
      <c r="CE1222" s="15">
        <f t="shared" si="711"/>
        <v>0</v>
      </c>
      <c r="CF1222" s="15">
        <f t="shared" si="712"/>
        <v>0</v>
      </c>
      <c r="CG1222" s="15">
        <f t="shared" si="713"/>
        <v>0</v>
      </c>
    </row>
    <row r="1223" spans="56:85" x14ac:dyDescent="0.25">
      <c r="BD1223" s="15">
        <f t="shared" si="698"/>
        <v>1</v>
      </c>
      <c r="BE1223" s="15">
        <f t="shared" si="697"/>
        <v>1</v>
      </c>
      <c r="BF1223" s="15">
        <f t="shared" si="696"/>
        <v>1</v>
      </c>
      <c r="BG1223" s="15">
        <f t="shared" si="696"/>
        <v>1</v>
      </c>
      <c r="BH1223" s="15">
        <f t="shared" si="696"/>
        <v>1</v>
      </c>
      <c r="BI1223" s="15">
        <f t="shared" si="696"/>
        <v>1</v>
      </c>
      <c r="BJ1223" s="15">
        <f t="shared" si="696"/>
        <v>1</v>
      </c>
      <c r="BK1223" s="15">
        <f t="shared" si="696"/>
        <v>1</v>
      </c>
      <c r="BL1223" s="15">
        <f t="shared" si="696"/>
        <v>1</v>
      </c>
      <c r="BM1223" s="15">
        <f t="shared" si="696"/>
        <v>1</v>
      </c>
      <c r="BN1223" s="15">
        <f t="shared" si="696"/>
        <v>1</v>
      </c>
      <c r="BO1223" s="15">
        <f t="shared" si="696"/>
        <v>1</v>
      </c>
      <c r="BP1223" s="15">
        <f t="shared" si="696"/>
        <v>1</v>
      </c>
      <c r="BQ1223" s="15">
        <f t="shared" si="696"/>
        <v>1</v>
      </c>
      <c r="BR1223" s="15">
        <f t="shared" si="696"/>
        <v>1</v>
      </c>
      <c r="BS1223" s="15">
        <f t="shared" si="699"/>
        <v>0</v>
      </c>
      <c r="BT1223" s="15">
        <f t="shared" si="700"/>
        <v>0</v>
      </c>
      <c r="BU1223" s="15">
        <f t="shared" si="701"/>
        <v>0</v>
      </c>
      <c r="BV1223" s="15">
        <f t="shared" si="702"/>
        <v>0</v>
      </c>
      <c r="BW1223" s="15">
        <f t="shared" si="703"/>
        <v>0</v>
      </c>
      <c r="BX1223" s="15">
        <f t="shared" si="704"/>
        <v>0</v>
      </c>
      <c r="BY1223" s="15">
        <f t="shared" si="705"/>
        <v>0</v>
      </c>
      <c r="BZ1223" s="15">
        <f t="shared" si="706"/>
        <v>0</v>
      </c>
      <c r="CA1223" s="15">
        <f t="shared" si="707"/>
        <v>0</v>
      </c>
      <c r="CB1223" s="15">
        <f t="shared" si="708"/>
        <v>0</v>
      </c>
      <c r="CC1223" s="15">
        <f t="shared" si="709"/>
        <v>0</v>
      </c>
      <c r="CD1223" s="15">
        <f t="shared" si="710"/>
        <v>0</v>
      </c>
      <c r="CE1223" s="15">
        <f t="shared" si="711"/>
        <v>0</v>
      </c>
      <c r="CF1223" s="15">
        <f t="shared" si="712"/>
        <v>0</v>
      </c>
      <c r="CG1223" s="15">
        <f t="shared" si="713"/>
        <v>0</v>
      </c>
    </row>
    <row r="1224" spans="56:85" x14ac:dyDescent="0.25">
      <c r="BD1224" s="15">
        <f t="shared" si="698"/>
        <v>1</v>
      </c>
      <c r="BE1224" s="15">
        <f t="shared" si="697"/>
        <v>1</v>
      </c>
      <c r="BF1224" s="15">
        <f t="shared" ref="BF1224:BR1233" si="714">IF(BF$1-$AW1224&gt;$CK$1,1,0)</f>
        <v>1</v>
      </c>
      <c r="BG1224" s="15">
        <f t="shared" si="714"/>
        <v>1</v>
      </c>
      <c r="BH1224" s="15">
        <f t="shared" si="714"/>
        <v>1</v>
      </c>
      <c r="BI1224" s="15">
        <f t="shared" si="714"/>
        <v>1</v>
      </c>
      <c r="BJ1224" s="15">
        <f t="shared" si="714"/>
        <v>1</v>
      </c>
      <c r="BK1224" s="15">
        <f t="shared" si="714"/>
        <v>1</v>
      </c>
      <c r="BL1224" s="15">
        <f t="shared" si="714"/>
        <v>1</v>
      </c>
      <c r="BM1224" s="15">
        <f t="shared" si="714"/>
        <v>1</v>
      </c>
      <c r="BN1224" s="15">
        <f t="shared" si="714"/>
        <v>1</v>
      </c>
      <c r="BO1224" s="15">
        <f t="shared" si="714"/>
        <v>1</v>
      </c>
      <c r="BP1224" s="15">
        <f t="shared" si="714"/>
        <v>1</v>
      </c>
      <c r="BQ1224" s="15">
        <f t="shared" si="714"/>
        <v>1</v>
      </c>
      <c r="BR1224" s="15">
        <f t="shared" si="714"/>
        <v>1</v>
      </c>
      <c r="BS1224" s="15">
        <f t="shared" si="699"/>
        <v>0</v>
      </c>
      <c r="BT1224" s="15">
        <f t="shared" si="700"/>
        <v>0</v>
      </c>
      <c r="BU1224" s="15">
        <f t="shared" si="701"/>
        <v>0</v>
      </c>
      <c r="BV1224" s="15">
        <f t="shared" si="702"/>
        <v>0</v>
      </c>
      <c r="BW1224" s="15">
        <f t="shared" si="703"/>
        <v>0</v>
      </c>
      <c r="BX1224" s="15">
        <f t="shared" si="704"/>
        <v>0</v>
      </c>
      <c r="BY1224" s="15">
        <f t="shared" si="705"/>
        <v>0</v>
      </c>
      <c r="BZ1224" s="15">
        <f t="shared" si="706"/>
        <v>0</v>
      </c>
      <c r="CA1224" s="15">
        <f t="shared" si="707"/>
        <v>0</v>
      </c>
      <c r="CB1224" s="15">
        <f t="shared" si="708"/>
        <v>0</v>
      </c>
      <c r="CC1224" s="15">
        <f t="shared" si="709"/>
        <v>0</v>
      </c>
      <c r="CD1224" s="15">
        <f t="shared" si="710"/>
        <v>0</v>
      </c>
      <c r="CE1224" s="15">
        <f t="shared" si="711"/>
        <v>0</v>
      </c>
      <c r="CF1224" s="15">
        <f t="shared" si="712"/>
        <v>0</v>
      </c>
      <c r="CG1224" s="15">
        <f t="shared" si="713"/>
        <v>0</v>
      </c>
    </row>
    <row r="1225" spans="56:85" x14ac:dyDescent="0.25">
      <c r="BD1225" s="15">
        <f t="shared" si="698"/>
        <v>1</v>
      </c>
      <c r="BE1225" s="15">
        <f t="shared" si="697"/>
        <v>1</v>
      </c>
      <c r="BF1225" s="15">
        <f t="shared" si="714"/>
        <v>1</v>
      </c>
      <c r="BG1225" s="15">
        <f t="shared" si="714"/>
        <v>1</v>
      </c>
      <c r="BH1225" s="15">
        <f t="shared" si="714"/>
        <v>1</v>
      </c>
      <c r="BI1225" s="15">
        <f t="shared" si="714"/>
        <v>1</v>
      </c>
      <c r="BJ1225" s="15">
        <f t="shared" si="714"/>
        <v>1</v>
      </c>
      <c r="BK1225" s="15">
        <f t="shared" si="714"/>
        <v>1</v>
      </c>
      <c r="BL1225" s="15">
        <f t="shared" si="714"/>
        <v>1</v>
      </c>
      <c r="BM1225" s="15">
        <f t="shared" si="714"/>
        <v>1</v>
      </c>
      <c r="BN1225" s="15">
        <f t="shared" si="714"/>
        <v>1</v>
      </c>
      <c r="BO1225" s="15">
        <f t="shared" si="714"/>
        <v>1</v>
      </c>
      <c r="BP1225" s="15">
        <f t="shared" si="714"/>
        <v>1</v>
      </c>
      <c r="BQ1225" s="15">
        <f t="shared" si="714"/>
        <v>1</v>
      </c>
      <c r="BR1225" s="15">
        <f t="shared" si="714"/>
        <v>1</v>
      </c>
      <c r="BS1225" s="15">
        <f t="shared" si="699"/>
        <v>0</v>
      </c>
      <c r="BT1225" s="15">
        <f t="shared" si="700"/>
        <v>0</v>
      </c>
      <c r="BU1225" s="15">
        <f t="shared" si="701"/>
        <v>0</v>
      </c>
      <c r="BV1225" s="15">
        <f t="shared" si="702"/>
        <v>0</v>
      </c>
      <c r="BW1225" s="15">
        <f t="shared" si="703"/>
        <v>0</v>
      </c>
      <c r="BX1225" s="15">
        <f t="shared" si="704"/>
        <v>0</v>
      </c>
      <c r="BY1225" s="15">
        <f t="shared" si="705"/>
        <v>0</v>
      </c>
      <c r="BZ1225" s="15">
        <f t="shared" si="706"/>
        <v>0</v>
      </c>
      <c r="CA1225" s="15">
        <f t="shared" si="707"/>
        <v>0</v>
      </c>
      <c r="CB1225" s="15">
        <f t="shared" si="708"/>
        <v>0</v>
      </c>
      <c r="CC1225" s="15">
        <f t="shared" si="709"/>
        <v>0</v>
      </c>
      <c r="CD1225" s="15">
        <f t="shared" si="710"/>
        <v>0</v>
      </c>
      <c r="CE1225" s="15">
        <f t="shared" si="711"/>
        <v>0</v>
      </c>
      <c r="CF1225" s="15">
        <f t="shared" si="712"/>
        <v>0</v>
      </c>
      <c r="CG1225" s="15">
        <f t="shared" si="713"/>
        <v>0</v>
      </c>
    </row>
    <row r="1226" spans="56:85" x14ac:dyDescent="0.25">
      <c r="BD1226" s="15">
        <f t="shared" si="698"/>
        <v>1</v>
      </c>
      <c r="BE1226" s="15">
        <f t="shared" si="697"/>
        <v>1</v>
      </c>
      <c r="BF1226" s="15">
        <f t="shared" si="714"/>
        <v>1</v>
      </c>
      <c r="BG1226" s="15">
        <f t="shared" si="714"/>
        <v>1</v>
      </c>
      <c r="BH1226" s="15">
        <f t="shared" si="714"/>
        <v>1</v>
      </c>
      <c r="BI1226" s="15">
        <f t="shared" si="714"/>
        <v>1</v>
      </c>
      <c r="BJ1226" s="15">
        <f t="shared" si="714"/>
        <v>1</v>
      </c>
      <c r="BK1226" s="15">
        <f t="shared" si="714"/>
        <v>1</v>
      </c>
      <c r="BL1226" s="15">
        <f t="shared" si="714"/>
        <v>1</v>
      </c>
      <c r="BM1226" s="15">
        <f t="shared" si="714"/>
        <v>1</v>
      </c>
      <c r="BN1226" s="15">
        <f t="shared" si="714"/>
        <v>1</v>
      </c>
      <c r="BO1226" s="15">
        <f t="shared" si="714"/>
        <v>1</v>
      </c>
      <c r="BP1226" s="15">
        <f t="shared" si="714"/>
        <v>1</v>
      </c>
      <c r="BQ1226" s="15">
        <f t="shared" si="714"/>
        <v>1</v>
      </c>
      <c r="BR1226" s="15">
        <f t="shared" si="714"/>
        <v>1</v>
      </c>
      <c r="BS1226" s="15">
        <f t="shared" si="699"/>
        <v>0</v>
      </c>
      <c r="BT1226" s="15">
        <f t="shared" si="700"/>
        <v>0</v>
      </c>
      <c r="BU1226" s="15">
        <f t="shared" si="701"/>
        <v>0</v>
      </c>
      <c r="BV1226" s="15">
        <f t="shared" si="702"/>
        <v>0</v>
      </c>
      <c r="BW1226" s="15">
        <f t="shared" si="703"/>
        <v>0</v>
      </c>
      <c r="BX1226" s="15">
        <f t="shared" si="704"/>
        <v>0</v>
      </c>
      <c r="BY1226" s="15">
        <f t="shared" si="705"/>
        <v>0</v>
      </c>
      <c r="BZ1226" s="15">
        <f t="shared" si="706"/>
        <v>0</v>
      </c>
      <c r="CA1226" s="15">
        <f t="shared" si="707"/>
        <v>0</v>
      </c>
      <c r="CB1226" s="15">
        <f t="shared" si="708"/>
        <v>0</v>
      </c>
      <c r="CC1226" s="15">
        <f t="shared" si="709"/>
        <v>0</v>
      </c>
      <c r="CD1226" s="15">
        <f t="shared" si="710"/>
        <v>0</v>
      </c>
      <c r="CE1226" s="15">
        <f t="shared" si="711"/>
        <v>0</v>
      </c>
      <c r="CF1226" s="15">
        <f t="shared" si="712"/>
        <v>0</v>
      </c>
      <c r="CG1226" s="15">
        <f t="shared" si="713"/>
        <v>0</v>
      </c>
    </row>
    <row r="1227" spans="56:85" x14ac:dyDescent="0.25">
      <c r="BD1227" s="15">
        <f t="shared" si="698"/>
        <v>1</v>
      </c>
      <c r="BE1227" s="15">
        <f t="shared" si="697"/>
        <v>1</v>
      </c>
      <c r="BF1227" s="15">
        <f t="shared" si="714"/>
        <v>1</v>
      </c>
      <c r="BG1227" s="15">
        <f t="shared" si="714"/>
        <v>1</v>
      </c>
      <c r="BH1227" s="15">
        <f t="shared" si="714"/>
        <v>1</v>
      </c>
      <c r="BI1227" s="15">
        <f t="shared" si="714"/>
        <v>1</v>
      </c>
      <c r="BJ1227" s="15">
        <f t="shared" si="714"/>
        <v>1</v>
      </c>
      <c r="BK1227" s="15">
        <f t="shared" si="714"/>
        <v>1</v>
      </c>
      <c r="BL1227" s="15">
        <f t="shared" si="714"/>
        <v>1</v>
      </c>
      <c r="BM1227" s="15">
        <f t="shared" si="714"/>
        <v>1</v>
      </c>
      <c r="BN1227" s="15">
        <f t="shared" si="714"/>
        <v>1</v>
      </c>
      <c r="BO1227" s="15">
        <f t="shared" si="714"/>
        <v>1</v>
      </c>
      <c r="BP1227" s="15">
        <f t="shared" si="714"/>
        <v>1</v>
      </c>
      <c r="BQ1227" s="15">
        <f t="shared" si="714"/>
        <v>1</v>
      </c>
      <c r="BR1227" s="15">
        <f t="shared" si="714"/>
        <v>1</v>
      </c>
      <c r="BS1227" s="15">
        <f t="shared" si="699"/>
        <v>0</v>
      </c>
      <c r="BT1227" s="15">
        <f t="shared" si="700"/>
        <v>0</v>
      </c>
      <c r="BU1227" s="15">
        <f t="shared" si="701"/>
        <v>0</v>
      </c>
      <c r="BV1227" s="15">
        <f t="shared" si="702"/>
        <v>0</v>
      </c>
      <c r="BW1227" s="15">
        <f t="shared" si="703"/>
        <v>0</v>
      </c>
      <c r="BX1227" s="15">
        <f t="shared" si="704"/>
        <v>0</v>
      </c>
      <c r="BY1227" s="15">
        <f t="shared" si="705"/>
        <v>0</v>
      </c>
      <c r="BZ1227" s="15">
        <f t="shared" si="706"/>
        <v>0</v>
      </c>
      <c r="CA1227" s="15">
        <f t="shared" si="707"/>
        <v>0</v>
      </c>
      <c r="CB1227" s="15">
        <f t="shared" si="708"/>
        <v>0</v>
      </c>
      <c r="CC1227" s="15">
        <f t="shared" si="709"/>
        <v>0</v>
      </c>
      <c r="CD1227" s="15">
        <f t="shared" si="710"/>
        <v>0</v>
      </c>
      <c r="CE1227" s="15">
        <f t="shared" si="711"/>
        <v>0</v>
      </c>
      <c r="CF1227" s="15">
        <f t="shared" si="712"/>
        <v>0</v>
      </c>
      <c r="CG1227" s="15">
        <f t="shared" si="713"/>
        <v>0</v>
      </c>
    </row>
    <row r="1228" spans="56:85" x14ac:dyDescent="0.25">
      <c r="BD1228" s="15">
        <f t="shared" si="698"/>
        <v>1</v>
      </c>
      <c r="BE1228" s="15">
        <f t="shared" si="697"/>
        <v>1</v>
      </c>
      <c r="BF1228" s="15">
        <f t="shared" si="714"/>
        <v>1</v>
      </c>
      <c r="BG1228" s="15">
        <f t="shared" si="714"/>
        <v>1</v>
      </c>
      <c r="BH1228" s="15">
        <f t="shared" si="714"/>
        <v>1</v>
      </c>
      <c r="BI1228" s="15">
        <f t="shared" si="714"/>
        <v>1</v>
      </c>
      <c r="BJ1228" s="15">
        <f t="shared" si="714"/>
        <v>1</v>
      </c>
      <c r="BK1228" s="15">
        <f t="shared" si="714"/>
        <v>1</v>
      </c>
      <c r="BL1228" s="15">
        <f t="shared" si="714"/>
        <v>1</v>
      </c>
      <c r="BM1228" s="15">
        <f t="shared" si="714"/>
        <v>1</v>
      </c>
      <c r="BN1228" s="15">
        <f t="shared" si="714"/>
        <v>1</v>
      </c>
      <c r="BO1228" s="15">
        <f t="shared" si="714"/>
        <v>1</v>
      </c>
      <c r="BP1228" s="15">
        <f t="shared" si="714"/>
        <v>1</v>
      </c>
      <c r="BQ1228" s="15">
        <f t="shared" si="714"/>
        <v>1</v>
      </c>
      <c r="BR1228" s="15">
        <f t="shared" si="714"/>
        <v>1</v>
      </c>
      <c r="BS1228" s="15">
        <f t="shared" si="699"/>
        <v>0</v>
      </c>
      <c r="BT1228" s="15">
        <f t="shared" si="700"/>
        <v>0</v>
      </c>
      <c r="BU1228" s="15">
        <f t="shared" si="701"/>
        <v>0</v>
      </c>
      <c r="BV1228" s="15">
        <f t="shared" si="702"/>
        <v>0</v>
      </c>
      <c r="BW1228" s="15">
        <f t="shared" si="703"/>
        <v>0</v>
      </c>
      <c r="BX1228" s="15">
        <f t="shared" si="704"/>
        <v>0</v>
      </c>
      <c r="BY1228" s="15">
        <f t="shared" si="705"/>
        <v>0</v>
      </c>
      <c r="BZ1228" s="15">
        <f t="shared" si="706"/>
        <v>0</v>
      </c>
      <c r="CA1228" s="15">
        <f t="shared" si="707"/>
        <v>0</v>
      </c>
      <c r="CB1228" s="15">
        <f t="shared" si="708"/>
        <v>0</v>
      </c>
      <c r="CC1228" s="15">
        <f t="shared" si="709"/>
        <v>0</v>
      </c>
      <c r="CD1228" s="15">
        <f t="shared" si="710"/>
        <v>0</v>
      </c>
      <c r="CE1228" s="15">
        <f t="shared" si="711"/>
        <v>0</v>
      </c>
      <c r="CF1228" s="15">
        <f t="shared" si="712"/>
        <v>0</v>
      </c>
      <c r="CG1228" s="15">
        <f t="shared" si="713"/>
        <v>0</v>
      </c>
    </row>
    <row r="1229" spans="56:85" x14ac:dyDescent="0.25">
      <c r="BD1229" s="15">
        <f t="shared" si="698"/>
        <v>1</v>
      </c>
      <c r="BE1229" s="15">
        <f t="shared" si="697"/>
        <v>1</v>
      </c>
      <c r="BF1229" s="15">
        <f t="shared" si="714"/>
        <v>1</v>
      </c>
      <c r="BG1229" s="15">
        <f t="shared" si="714"/>
        <v>1</v>
      </c>
      <c r="BH1229" s="15">
        <f t="shared" si="714"/>
        <v>1</v>
      </c>
      <c r="BI1229" s="15">
        <f t="shared" si="714"/>
        <v>1</v>
      </c>
      <c r="BJ1229" s="15">
        <f t="shared" si="714"/>
        <v>1</v>
      </c>
      <c r="BK1229" s="15">
        <f t="shared" si="714"/>
        <v>1</v>
      </c>
      <c r="BL1229" s="15">
        <f t="shared" si="714"/>
        <v>1</v>
      </c>
      <c r="BM1229" s="15">
        <f t="shared" si="714"/>
        <v>1</v>
      </c>
      <c r="BN1229" s="15">
        <f t="shared" si="714"/>
        <v>1</v>
      </c>
      <c r="BO1229" s="15">
        <f t="shared" si="714"/>
        <v>1</v>
      </c>
      <c r="BP1229" s="15">
        <f t="shared" si="714"/>
        <v>1</v>
      </c>
      <c r="BQ1229" s="15">
        <f t="shared" si="714"/>
        <v>1</v>
      </c>
      <c r="BR1229" s="15">
        <f t="shared" si="714"/>
        <v>1</v>
      </c>
      <c r="BS1229" s="15">
        <f t="shared" si="699"/>
        <v>0</v>
      </c>
      <c r="BT1229" s="15">
        <f t="shared" si="700"/>
        <v>0</v>
      </c>
      <c r="BU1229" s="15">
        <f t="shared" si="701"/>
        <v>0</v>
      </c>
      <c r="BV1229" s="15">
        <f t="shared" si="702"/>
        <v>0</v>
      </c>
      <c r="BW1229" s="15">
        <f t="shared" si="703"/>
        <v>0</v>
      </c>
      <c r="BX1229" s="15">
        <f t="shared" si="704"/>
        <v>0</v>
      </c>
      <c r="BY1229" s="15">
        <f t="shared" si="705"/>
        <v>0</v>
      </c>
      <c r="BZ1229" s="15">
        <f t="shared" si="706"/>
        <v>0</v>
      </c>
      <c r="CA1229" s="15">
        <f t="shared" si="707"/>
        <v>0</v>
      </c>
      <c r="CB1229" s="15">
        <f t="shared" si="708"/>
        <v>0</v>
      </c>
      <c r="CC1229" s="15">
        <f t="shared" si="709"/>
        <v>0</v>
      </c>
      <c r="CD1229" s="15">
        <f t="shared" si="710"/>
        <v>0</v>
      </c>
      <c r="CE1229" s="15">
        <f t="shared" si="711"/>
        <v>0</v>
      </c>
      <c r="CF1229" s="15">
        <f t="shared" si="712"/>
        <v>0</v>
      </c>
      <c r="CG1229" s="15">
        <f t="shared" si="713"/>
        <v>0</v>
      </c>
    </row>
    <row r="1230" spans="56:85" x14ac:dyDescent="0.25">
      <c r="BD1230" s="15">
        <f t="shared" si="698"/>
        <v>1</v>
      </c>
      <c r="BE1230" s="15">
        <f t="shared" si="697"/>
        <v>1</v>
      </c>
      <c r="BF1230" s="15">
        <f t="shared" si="714"/>
        <v>1</v>
      </c>
      <c r="BG1230" s="15">
        <f t="shared" si="714"/>
        <v>1</v>
      </c>
      <c r="BH1230" s="15">
        <f t="shared" si="714"/>
        <v>1</v>
      </c>
      <c r="BI1230" s="15">
        <f t="shared" si="714"/>
        <v>1</v>
      </c>
      <c r="BJ1230" s="15">
        <f t="shared" si="714"/>
        <v>1</v>
      </c>
      <c r="BK1230" s="15">
        <f t="shared" si="714"/>
        <v>1</v>
      </c>
      <c r="BL1230" s="15">
        <f t="shared" si="714"/>
        <v>1</v>
      </c>
      <c r="BM1230" s="15">
        <f t="shared" si="714"/>
        <v>1</v>
      </c>
      <c r="BN1230" s="15">
        <f t="shared" si="714"/>
        <v>1</v>
      </c>
      <c r="BO1230" s="15">
        <f t="shared" si="714"/>
        <v>1</v>
      </c>
      <c r="BP1230" s="15">
        <f t="shared" si="714"/>
        <v>1</v>
      </c>
      <c r="BQ1230" s="15">
        <f t="shared" si="714"/>
        <v>1</v>
      </c>
      <c r="BR1230" s="15">
        <f t="shared" si="714"/>
        <v>1</v>
      </c>
      <c r="BS1230" s="15">
        <f t="shared" si="699"/>
        <v>0</v>
      </c>
      <c r="BT1230" s="15">
        <f t="shared" si="700"/>
        <v>0</v>
      </c>
      <c r="BU1230" s="15">
        <f t="shared" si="701"/>
        <v>0</v>
      </c>
      <c r="BV1230" s="15">
        <f t="shared" si="702"/>
        <v>0</v>
      </c>
      <c r="BW1230" s="15">
        <f t="shared" si="703"/>
        <v>0</v>
      </c>
      <c r="BX1230" s="15">
        <f t="shared" si="704"/>
        <v>0</v>
      </c>
      <c r="BY1230" s="15">
        <f t="shared" si="705"/>
        <v>0</v>
      </c>
      <c r="BZ1230" s="15">
        <f t="shared" si="706"/>
        <v>0</v>
      </c>
      <c r="CA1230" s="15">
        <f t="shared" si="707"/>
        <v>0</v>
      </c>
      <c r="CB1230" s="15">
        <f t="shared" si="708"/>
        <v>0</v>
      </c>
      <c r="CC1230" s="15">
        <f t="shared" si="709"/>
        <v>0</v>
      </c>
      <c r="CD1230" s="15">
        <f t="shared" si="710"/>
        <v>0</v>
      </c>
      <c r="CE1230" s="15">
        <f t="shared" si="711"/>
        <v>0</v>
      </c>
      <c r="CF1230" s="15">
        <f t="shared" si="712"/>
        <v>0</v>
      </c>
      <c r="CG1230" s="15">
        <f t="shared" si="713"/>
        <v>0</v>
      </c>
    </row>
    <row r="1231" spans="56:85" x14ac:dyDescent="0.25">
      <c r="BD1231" s="15">
        <f t="shared" si="698"/>
        <v>1</v>
      </c>
      <c r="BE1231" s="15">
        <f t="shared" si="697"/>
        <v>1</v>
      </c>
      <c r="BF1231" s="15">
        <f t="shared" si="714"/>
        <v>1</v>
      </c>
      <c r="BG1231" s="15">
        <f t="shared" si="714"/>
        <v>1</v>
      </c>
      <c r="BH1231" s="15">
        <f t="shared" si="714"/>
        <v>1</v>
      </c>
      <c r="BI1231" s="15">
        <f t="shared" si="714"/>
        <v>1</v>
      </c>
      <c r="BJ1231" s="15">
        <f t="shared" si="714"/>
        <v>1</v>
      </c>
      <c r="BK1231" s="15">
        <f t="shared" si="714"/>
        <v>1</v>
      </c>
      <c r="BL1231" s="15">
        <f t="shared" si="714"/>
        <v>1</v>
      </c>
      <c r="BM1231" s="15">
        <f t="shared" si="714"/>
        <v>1</v>
      </c>
      <c r="BN1231" s="15">
        <f t="shared" si="714"/>
        <v>1</v>
      </c>
      <c r="BO1231" s="15">
        <f t="shared" si="714"/>
        <v>1</v>
      </c>
      <c r="BP1231" s="15">
        <f t="shared" si="714"/>
        <v>1</v>
      </c>
      <c r="BQ1231" s="15">
        <f t="shared" si="714"/>
        <v>1</v>
      </c>
      <c r="BR1231" s="15">
        <f t="shared" si="714"/>
        <v>1</v>
      </c>
      <c r="BS1231" s="15">
        <f t="shared" si="699"/>
        <v>0</v>
      </c>
      <c r="BT1231" s="15">
        <f t="shared" si="700"/>
        <v>0</v>
      </c>
      <c r="BU1231" s="15">
        <f t="shared" si="701"/>
        <v>0</v>
      </c>
      <c r="BV1231" s="15">
        <f t="shared" si="702"/>
        <v>0</v>
      </c>
      <c r="BW1231" s="15">
        <f t="shared" si="703"/>
        <v>0</v>
      </c>
      <c r="BX1231" s="15">
        <f t="shared" si="704"/>
        <v>0</v>
      </c>
      <c r="BY1231" s="15">
        <f t="shared" si="705"/>
        <v>0</v>
      </c>
      <c r="BZ1231" s="15">
        <f t="shared" si="706"/>
        <v>0</v>
      </c>
      <c r="CA1231" s="15">
        <f t="shared" si="707"/>
        <v>0</v>
      </c>
      <c r="CB1231" s="15">
        <f t="shared" si="708"/>
        <v>0</v>
      </c>
      <c r="CC1231" s="15">
        <f t="shared" si="709"/>
        <v>0</v>
      </c>
      <c r="CD1231" s="15">
        <f t="shared" si="710"/>
        <v>0</v>
      </c>
      <c r="CE1231" s="15">
        <f t="shared" si="711"/>
        <v>0</v>
      </c>
      <c r="CF1231" s="15">
        <f t="shared" si="712"/>
        <v>0</v>
      </c>
      <c r="CG1231" s="15">
        <f t="shared" si="713"/>
        <v>0</v>
      </c>
    </row>
    <row r="1232" spans="56:85" x14ac:dyDescent="0.25">
      <c r="BD1232" s="15">
        <f t="shared" si="698"/>
        <v>1</v>
      </c>
      <c r="BE1232" s="15">
        <f t="shared" si="697"/>
        <v>1</v>
      </c>
      <c r="BF1232" s="15">
        <f t="shared" si="714"/>
        <v>1</v>
      </c>
      <c r="BG1232" s="15">
        <f t="shared" si="714"/>
        <v>1</v>
      </c>
      <c r="BH1232" s="15">
        <f t="shared" si="714"/>
        <v>1</v>
      </c>
      <c r="BI1232" s="15">
        <f t="shared" si="714"/>
        <v>1</v>
      </c>
      <c r="BJ1232" s="15">
        <f t="shared" si="714"/>
        <v>1</v>
      </c>
      <c r="BK1232" s="15">
        <f t="shared" si="714"/>
        <v>1</v>
      </c>
      <c r="BL1232" s="15">
        <f t="shared" si="714"/>
        <v>1</v>
      </c>
      <c r="BM1232" s="15">
        <f t="shared" si="714"/>
        <v>1</v>
      </c>
      <c r="BN1232" s="15">
        <f t="shared" si="714"/>
        <v>1</v>
      </c>
      <c r="BO1232" s="15">
        <f t="shared" si="714"/>
        <v>1</v>
      </c>
      <c r="BP1232" s="15">
        <f t="shared" si="714"/>
        <v>1</v>
      </c>
      <c r="BQ1232" s="15">
        <f t="shared" si="714"/>
        <v>1</v>
      </c>
      <c r="BR1232" s="15">
        <f t="shared" si="714"/>
        <v>1</v>
      </c>
      <c r="BS1232" s="15">
        <f t="shared" si="699"/>
        <v>0</v>
      </c>
      <c r="BT1232" s="15">
        <f t="shared" si="700"/>
        <v>0</v>
      </c>
      <c r="BU1232" s="15">
        <f t="shared" si="701"/>
        <v>0</v>
      </c>
      <c r="BV1232" s="15">
        <f t="shared" si="702"/>
        <v>0</v>
      </c>
      <c r="BW1232" s="15">
        <f t="shared" si="703"/>
        <v>0</v>
      </c>
      <c r="BX1232" s="15">
        <f t="shared" si="704"/>
        <v>0</v>
      </c>
      <c r="BY1232" s="15">
        <f t="shared" si="705"/>
        <v>0</v>
      </c>
      <c r="BZ1232" s="15">
        <f t="shared" si="706"/>
        <v>0</v>
      </c>
      <c r="CA1232" s="15">
        <f t="shared" si="707"/>
        <v>0</v>
      </c>
      <c r="CB1232" s="15">
        <f t="shared" si="708"/>
        <v>0</v>
      </c>
      <c r="CC1232" s="15">
        <f t="shared" si="709"/>
        <v>0</v>
      </c>
      <c r="CD1232" s="15">
        <f t="shared" si="710"/>
        <v>0</v>
      </c>
      <c r="CE1232" s="15">
        <f t="shared" si="711"/>
        <v>0</v>
      </c>
      <c r="CF1232" s="15">
        <f t="shared" si="712"/>
        <v>0</v>
      </c>
      <c r="CG1232" s="15">
        <f t="shared" si="713"/>
        <v>0</v>
      </c>
    </row>
    <row r="1233" spans="56:85" x14ac:dyDescent="0.25">
      <c r="BD1233" s="15">
        <f t="shared" si="698"/>
        <v>1</v>
      </c>
      <c r="BE1233" s="15">
        <f t="shared" si="697"/>
        <v>1</v>
      </c>
      <c r="BF1233" s="15">
        <f t="shared" si="714"/>
        <v>1</v>
      </c>
      <c r="BG1233" s="15">
        <f t="shared" si="714"/>
        <v>1</v>
      </c>
      <c r="BH1233" s="15">
        <f t="shared" si="714"/>
        <v>1</v>
      </c>
      <c r="BI1233" s="15">
        <f t="shared" si="714"/>
        <v>1</v>
      </c>
      <c r="BJ1233" s="15">
        <f t="shared" si="714"/>
        <v>1</v>
      </c>
      <c r="BK1233" s="15">
        <f t="shared" si="714"/>
        <v>1</v>
      </c>
      <c r="BL1233" s="15">
        <f t="shared" si="714"/>
        <v>1</v>
      </c>
      <c r="BM1233" s="15">
        <f t="shared" si="714"/>
        <v>1</v>
      </c>
      <c r="BN1233" s="15">
        <f t="shared" si="714"/>
        <v>1</v>
      </c>
      <c r="BO1233" s="15">
        <f t="shared" si="714"/>
        <v>1</v>
      </c>
      <c r="BP1233" s="15">
        <f t="shared" si="714"/>
        <v>1</v>
      </c>
      <c r="BQ1233" s="15">
        <f t="shared" si="714"/>
        <v>1</v>
      </c>
      <c r="BR1233" s="15">
        <f t="shared" si="714"/>
        <v>1</v>
      </c>
      <c r="BS1233" s="15">
        <f t="shared" si="699"/>
        <v>0</v>
      </c>
      <c r="BT1233" s="15">
        <f t="shared" si="700"/>
        <v>0</v>
      </c>
      <c r="BU1233" s="15">
        <f t="shared" si="701"/>
        <v>0</v>
      </c>
      <c r="BV1233" s="15">
        <f t="shared" si="702"/>
        <v>0</v>
      </c>
      <c r="BW1233" s="15">
        <f t="shared" si="703"/>
        <v>0</v>
      </c>
      <c r="BX1233" s="15">
        <f t="shared" si="704"/>
        <v>0</v>
      </c>
      <c r="BY1233" s="15">
        <f t="shared" si="705"/>
        <v>0</v>
      </c>
      <c r="BZ1233" s="15">
        <f t="shared" si="706"/>
        <v>0</v>
      </c>
      <c r="CA1233" s="15">
        <f t="shared" si="707"/>
        <v>0</v>
      </c>
      <c r="CB1233" s="15">
        <f t="shared" si="708"/>
        <v>0</v>
      </c>
      <c r="CC1233" s="15">
        <f t="shared" si="709"/>
        <v>0</v>
      </c>
      <c r="CD1233" s="15">
        <f t="shared" si="710"/>
        <v>0</v>
      </c>
      <c r="CE1233" s="15">
        <f t="shared" si="711"/>
        <v>0</v>
      </c>
      <c r="CF1233" s="15">
        <f t="shared" si="712"/>
        <v>0</v>
      </c>
      <c r="CG1233" s="15">
        <f t="shared" si="713"/>
        <v>0</v>
      </c>
    </row>
    <row r="1234" spans="56:85" x14ac:dyDescent="0.25">
      <c r="BD1234" s="15">
        <f t="shared" si="698"/>
        <v>1</v>
      </c>
      <c r="BE1234" s="15">
        <f t="shared" si="697"/>
        <v>1</v>
      </c>
      <c r="BF1234" s="15">
        <f t="shared" ref="BF1234:BR1243" si="715">IF(BF$1-$AW1234&gt;$CK$1,1,0)</f>
        <v>1</v>
      </c>
      <c r="BG1234" s="15">
        <f t="shared" si="715"/>
        <v>1</v>
      </c>
      <c r="BH1234" s="15">
        <f t="shared" si="715"/>
        <v>1</v>
      </c>
      <c r="BI1234" s="15">
        <f t="shared" si="715"/>
        <v>1</v>
      </c>
      <c r="BJ1234" s="15">
        <f t="shared" si="715"/>
        <v>1</v>
      </c>
      <c r="BK1234" s="15">
        <f t="shared" si="715"/>
        <v>1</v>
      </c>
      <c r="BL1234" s="15">
        <f t="shared" si="715"/>
        <v>1</v>
      </c>
      <c r="BM1234" s="15">
        <f t="shared" si="715"/>
        <v>1</v>
      </c>
      <c r="BN1234" s="15">
        <f t="shared" si="715"/>
        <v>1</v>
      </c>
      <c r="BO1234" s="15">
        <f t="shared" si="715"/>
        <v>1</v>
      </c>
      <c r="BP1234" s="15">
        <f t="shared" si="715"/>
        <v>1</v>
      </c>
      <c r="BQ1234" s="15">
        <f t="shared" si="715"/>
        <v>1</v>
      </c>
      <c r="BR1234" s="15">
        <f t="shared" si="715"/>
        <v>1</v>
      </c>
      <c r="BS1234" s="15">
        <f t="shared" si="699"/>
        <v>0</v>
      </c>
      <c r="BT1234" s="15">
        <f t="shared" si="700"/>
        <v>0</v>
      </c>
      <c r="BU1234" s="15">
        <f t="shared" si="701"/>
        <v>0</v>
      </c>
      <c r="BV1234" s="15">
        <f t="shared" si="702"/>
        <v>0</v>
      </c>
      <c r="BW1234" s="15">
        <f t="shared" si="703"/>
        <v>0</v>
      </c>
      <c r="BX1234" s="15">
        <f t="shared" si="704"/>
        <v>0</v>
      </c>
      <c r="BY1234" s="15">
        <f t="shared" si="705"/>
        <v>0</v>
      </c>
      <c r="BZ1234" s="15">
        <f t="shared" si="706"/>
        <v>0</v>
      </c>
      <c r="CA1234" s="15">
        <f t="shared" si="707"/>
        <v>0</v>
      </c>
      <c r="CB1234" s="15">
        <f t="shared" si="708"/>
        <v>0</v>
      </c>
      <c r="CC1234" s="15">
        <f t="shared" si="709"/>
        <v>0</v>
      </c>
      <c r="CD1234" s="15">
        <f t="shared" si="710"/>
        <v>0</v>
      </c>
      <c r="CE1234" s="15">
        <f t="shared" si="711"/>
        <v>0</v>
      </c>
      <c r="CF1234" s="15">
        <f t="shared" si="712"/>
        <v>0</v>
      </c>
      <c r="CG1234" s="15">
        <f t="shared" si="713"/>
        <v>0</v>
      </c>
    </row>
    <row r="1235" spans="56:85" x14ac:dyDescent="0.25">
      <c r="BD1235" s="15">
        <f t="shared" si="698"/>
        <v>1</v>
      </c>
      <c r="BE1235" s="15">
        <f t="shared" si="697"/>
        <v>1</v>
      </c>
      <c r="BF1235" s="15">
        <f t="shared" si="715"/>
        <v>1</v>
      </c>
      <c r="BG1235" s="15">
        <f t="shared" si="715"/>
        <v>1</v>
      </c>
      <c r="BH1235" s="15">
        <f t="shared" si="715"/>
        <v>1</v>
      </c>
      <c r="BI1235" s="15">
        <f t="shared" si="715"/>
        <v>1</v>
      </c>
      <c r="BJ1235" s="15">
        <f t="shared" si="715"/>
        <v>1</v>
      </c>
      <c r="BK1235" s="15">
        <f t="shared" si="715"/>
        <v>1</v>
      </c>
      <c r="BL1235" s="15">
        <f t="shared" si="715"/>
        <v>1</v>
      </c>
      <c r="BM1235" s="15">
        <f t="shared" si="715"/>
        <v>1</v>
      </c>
      <c r="BN1235" s="15">
        <f t="shared" si="715"/>
        <v>1</v>
      </c>
      <c r="BO1235" s="15">
        <f t="shared" si="715"/>
        <v>1</v>
      </c>
      <c r="BP1235" s="15">
        <f t="shared" si="715"/>
        <v>1</v>
      </c>
      <c r="BQ1235" s="15">
        <f t="shared" si="715"/>
        <v>1</v>
      </c>
      <c r="BR1235" s="15">
        <f t="shared" si="715"/>
        <v>1</v>
      </c>
      <c r="BS1235" s="15">
        <f t="shared" si="699"/>
        <v>0</v>
      </c>
      <c r="BT1235" s="15">
        <f t="shared" si="700"/>
        <v>0</v>
      </c>
      <c r="BU1235" s="15">
        <f t="shared" si="701"/>
        <v>0</v>
      </c>
      <c r="BV1235" s="15">
        <f t="shared" si="702"/>
        <v>0</v>
      </c>
      <c r="BW1235" s="15">
        <f t="shared" si="703"/>
        <v>0</v>
      </c>
      <c r="BX1235" s="15">
        <f t="shared" si="704"/>
        <v>0</v>
      </c>
      <c r="BY1235" s="15">
        <f t="shared" si="705"/>
        <v>0</v>
      </c>
      <c r="BZ1235" s="15">
        <f t="shared" si="706"/>
        <v>0</v>
      </c>
      <c r="CA1235" s="15">
        <f t="shared" si="707"/>
        <v>0</v>
      </c>
      <c r="CB1235" s="15">
        <f t="shared" si="708"/>
        <v>0</v>
      </c>
      <c r="CC1235" s="15">
        <f t="shared" si="709"/>
        <v>0</v>
      </c>
      <c r="CD1235" s="15">
        <f t="shared" si="710"/>
        <v>0</v>
      </c>
      <c r="CE1235" s="15">
        <f t="shared" si="711"/>
        <v>0</v>
      </c>
      <c r="CF1235" s="15">
        <f t="shared" si="712"/>
        <v>0</v>
      </c>
      <c r="CG1235" s="15">
        <f t="shared" si="713"/>
        <v>0</v>
      </c>
    </row>
    <row r="1236" spans="56:85" x14ac:dyDescent="0.25">
      <c r="BD1236" s="15">
        <f t="shared" si="698"/>
        <v>1</v>
      </c>
      <c r="BE1236" s="15">
        <f t="shared" si="697"/>
        <v>1</v>
      </c>
      <c r="BF1236" s="15">
        <f t="shared" si="715"/>
        <v>1</v>
      </c>
      <c r="BG1236" s="15">
        <f t="shared" si="715"/>
        <v>1</v>
      </c>
      <c r="BH1236" s="15">
        <f t="shared" si="715"/>
        <v>1</v>
      </c>
      <c r="BI1236" s="15">
        <f t="shared" si="715"/>
        <v>1</v>
      </c>
      <c r="BJ1236" s="15">
        <f t="shared" si="715"/>
        <v>1</v>
      </c>
      <c r="BK1236" s="15">
        <f t="shared" si="715"/>
        <v>1</v>
      </c>
      <c r="BL1236" s="15">
        <f t="shared" si="715"/>
        <v>1</v>
      </c>
      <c r="BM1236" s="15">
        <f t="shared" si="715"/>
        <v>1</v>
      </c>
      <c r="BN1236" s="15">
        <f t="shared" si="715"/>
        <v>1</v>
      </c>
      <c r="BO1236" s="15">
        <f t="shared" si="715"/>
        <v>1</v>
      </c>
      <c r="BP1236" s="15">
        <f t="shared" si="715"/>
        <v>1</v>
      </c>
      <c r="BQ1236" s="15">
        <f t="shared" si="715"/>
        <v>1</v>
      </c>
      <c r="BR1236" s="15">
        <f t="shared" si="715"/>
        <v>1</v>
      </c>
      <c r="BS1236" s="15">
        <f t="shared" si="699"/>
        <v>0</v>
      </c>
      <c r="BT1236" s="15">
        <f t="shared" si="700"/>
        <v>0</v>
      </c>
      <c r="BU1236" s="15">
        <f t="shared" si="701"/>
        <v>0</v>
      </c>
      <c r="BV1236" s="15">
        <f t="shared" si="702"/>
        <v>0</v>
      </c>
      <c r="BW1236" s="15">
        <f t="shared" si="703"/>
        <v>0</v>
      </c>
      <c r="BX1236" s="15">
        <f t="shared" si="704"/>
        <v>0</v>
      </c>
      <c r="BY1236" s="15">
        <f t="shared" si="705"/>
        <v>0</v>
      </c>
      <c r="BZ1236" s="15">
        <f t="shared" si="706"/>
        <v>0</v>
      </c>
      <c r="CA1236" s="15">
        <f t="shared" si="707"/>
        <v>0</v>
      </c>
      <c r="CB1236" s="15">
        <f t="shared" si="708"/>
        <v>0</v>
      </c>
      <c r="CC1236" s="15">
        <f t="shared" si="709"/>
        <v>0</v>
      </c>
      <c r="CD1236" s="15">
        <f t="shared" si="710"/>
        <v>0</v>
      </c>
      <c r="CE1236" s="15">
        <f t="shared" si="711"/>
        <v>0</v>
      </c>
      <c r="CF1236" s="15">
        <f t="shared" si="712"/>
        <v>0</v>
      </c>
      <c r="CG1236" s="15">
        <f t="shared" si="713"/>
        <v>0</v>
      </c>
    </row>
    <row r="1237" spans="56:85" x14ac:dyDescent="0.25">
      <c r="BD1237" s="15">
        <f t="shared" si="698"/>
        <v>1</v>
      </c>
      <c r="BE1237" s="15">
        <f t="shared" si="697"/>
        <v>1</v>
      </c>
      <c r="BF1237" s="15">
        <f t="shared" si="715"/>
        <v>1</v>
      </c>
      <c r="BG1237" s="15">
        <f t="shared" si="715"/>
        <v>1</v>
      </c>
      <c r="BH1237" s="15">
        <f t="shared" si="715"/>
        <v>1</v>
      </c>
      <c r="BI1237" s="15">
        <f t="shared" si="715"/>
        <v>1</v>
      </c>
      <c r="BJ1237" s="15">
        <f t="shared" si="715"/>
        <v>1</v>
      </c>
      <c r="BK1237" s="15">
        <f t="shared" si="715"/>
        <v>1</v>
      </c>
      <c r="BL1237" s="15">
        <f t="shared" si="715"/>
        <v>1</v>
      </c>
      <c r="BM1237" s="15">
        <f t="shared" si="715"/>
        <v>1</v>
      </c>
      <c r="BN1237" s="15">
        <f t="shared" si="715"/>
        <v>1</v>
      </c>
      <c r="BO1237" s="15">
        <f t="shared" si="715"/>
        <v>1</v>
      </c>
      <c r="BP1237" s="15">
        <f t="shared" si="715"/>
        <v>1</v>
      </c>
      <c r="BQ1237" s="15">
        <f t="shared" si="715"/>
        <v>1</v>
      </c>
      <c r="BR1237" s="15">
        <f t="shared" si="715"/>
        <v>1</v>
      </c>
      <c r="BS1237" s="15">
        <f t="shared" si="699"/>
        <v>0</v>
      </c>
      <c r="BT1237" s="15">
        <f t="shared" si="700"/>
        <v>0</v>
      </c>
      <c r="BU1237" s="15">
        <f t="shared" si="701"/>
        <v>0</v>
      </c>
      <c r="BV1237" s="15">
        <f t="shared" si="702"/>
        <v>0</v>
      </c>
      <c r="BW1237" s="15">
        <f t="shared" si="703"/>
        <v>0</v>
      </c>
      <c r="BX1237" s="15">
        <f t="shared" si="704"/>
        <v>0</v>
      </c>
      <c r="BY1237" s="15">
        <f t="shared" si="705"/>
        <v>0</v>
      </c>
      <c r="BZ1237" s="15">
        <f t="shared" si="706"/>
        <v>0</v>
      </c>
      <c r="CA1237" s="15">
        <f t="shared" si="707"/>
        <v>0</v>
      </c>
      <c r="CB1237" s="15">
        <f t="shared" si="708"/>
        <v>0</v>
      </c>
      <c r="CC1237" s="15">
        <f t="shared" si="709"/>
        <v>0</v>
      </c>
      <c r="CD1237" s="15">
        <f t="shared" si="710"/>
        <v>0</v>
      </c>
      <c r="CE1237" s="15">
        <f t="shared" si="711"/>
        <v>0</v>
      </c>
      <c r="CF1237" s="15">
        <f t="shared" si="712"/>
        <v>0</v>
      </c>
      <c r="CG1237" s="15">
        <f t="shared" si="713"/>
        <v>0</v>
      </c>
    </row>
    <row r="1238" spans="56:85" x14ac:dyDescent="0.25">
      <c r="BD1238" s="15">
        <f t="shared" si="698"/>
        <v>1</v>
      </c>
      <c r="BE1238" s="15">
        <f t="shared" si="697"/>
        <v>1</v>
      </c>
      <c r="BF1238" s="15">
        <f t="shared" si="715"/>
        <v>1</v>
      </c>
      <c r="BG1238" s="15">
        <f t="shared" si="715"/>
        <v>1</v>
      </c>
      <c r="BH1238" s="15">
        <f t="shared" si="715"/>
        <v>1</v>
      </c>
      <c r="BI1238" s="15">
        <f t="shared" si="715"/>
        <v>1</v>
      </c>
      <c r="BJ1238" s="15">
        <f t="shared" si="715"/>
        <v>1</v>
      </c>
      <c r="BK1238" s="15">
        <f t="shared" si="715"/>
        <v>1</v>
      </c>
      <c r="BL1238" s="15">
        <f t="shared" si="715"/>
        <v>1</v>
      </c>
      <c r="BM1238" s="15">
        <f t="shared" si="715"/>
        <v>1</v>
      </c>
      <c r="BN1238" s="15">
        <f t="shared" si="715"/>
        <v>1</v>
      </c>
      <c r="BO1238" s="15">
        <f t="shared" si="715"/>
        <v>1</v>
      </c>
      <c r="BP1238" s="15">
        <f t="shared" si="715"/>
        <v>1</v>
      </c>
      <c r="BQ1238" s="15">
        <f t="shared" si="715"/>
        <v>1</v>
      </c>
      <c r="BR1238" s="15">
        <f t="shared" si="715"/>
        <v>1</v>
      </c>
      <c r="BS1238" s="15">
        <f t="shared" si="699"/>
        <v>0</v>
      </c>
      <c r="BT1238" s="15">
        <f t="shared" si="700"/>
        <v>0</v>
      </c>
      <c r="BU1238" s="15">
        <f t="shared" si="701"/>
        <v>0</v>
      </c>
      <c r="BV1238" s="15">
        <f t="shared" si="702"/>
        <v>0</v>
      </c>
      <c r="BW1238" s="15">
        <f t="shared" si="703"/>
        <v>0</v>
      </c>
      <c r="BX1238" s="15">
        <f t="shared" si="704"/>
        <v>0</v>
      </c>
      <c r="BY1238" s="15">
        <f t="shared" si="705"/>
        <v>0</v>
      </c>
      <c r="BZ1238" s="15">
        <f t="shared" si="706"/>
        <v>0</v>
      </c>
      <c r="CA1238" s="15">
        <f t="shared" si="707"/>
        <v>0</v>
      </c>
      <c r="CB1238" s="15">
        <f t="shared" si="708"/>
        <v>0</v>
      </c>
      <c r="CC1238" s="15">
        <f t="shared" si="709"/>
        <v>0</v>
      </c>
      <c r="CD1238" s="15">
        <f t="shared" si="710"/>
        <v>0</v>
      </c>
      <c r="CE1238" s="15">
        <f t="shared" si="711"/>
        <v>0</v>
      </c>
      <c r="CF1238" s="15">
        <f t="shared" si="712"/>
        <v>0</v>
      </c>
      <c r="CG1238" s="15">
        <f t="shared" si="713"/>
        <v>0</v>
      </c>
    </row>
    <row r="1239" spans="56:85" x14ac:dyDescent="0.25">
      <c r="BD1239" s="15">
        <f t="shared" si="698"/>
        <v>1</v>
      </c>
      <c r="BE1239" s="15">
        <f t="shared" si="697"/>
        <v>1</v>
      </c>
      <c r="BF1239" s="15">
        <f t="shared" si="715"/>
        <v>1</v>
      </c>
      <c r="BG1239" s="15">
        <f t="shared" si="715"/>
        <v>1</v>
      </c>
      <c r="BH1239" s="15">
        <f t="shared" si="715"/>
        <v>1</v>
      </c>
      <c r="BI1239" s="15">
        <f t="shared" si="715"/>
        <v>1</v>
      </c>
      <c r="BJ1239" s="15">
        <f t="shared" si="715"/>
        <v>1</v>
      </c>
      <c r="BK1239" s="15">
        <f t="shared" si="715"/>
        <v>1</v>
      </c>
      <c r="BL1239" s="15">
        <f t="shared" si="715"/>
        <v>1</v>
      </c>
      <c r="BM1239" s="15">
        <f t="shared" si="715"/>
        <v>1</v>
      </c>
      <c r="BN1239" s="15">
        <f t="shared" si="715"/>
        <v>1</v>
      </c>
      <c r="BO1239" s="15">
        <f t="shared" si="715"/>
        <v>1</v>
      </c>
      <c r="BP1239" s="15">
        <f t="shared" si="715"/>
        <v>1</v>
      </c>
      <c r="BQ1239" s="15">
        <f t="shared" si="715"/>
        <v>1</v>
      </c>
      <c r="BR1239" s="15">
        <f t="shared" si="715"/>
        <v>1</v>
      </c>
      <c r="BS1239" s="15">
        <f t="shared" si="699"/>
        <v>0</v>
      </c>
      <c r="BT1239" s="15">
        <f t="shared" si="700"/>
        <v>0</v>
      </c>
      <c r="BU1239" s="15">
        <f t="shared" si="701"/>
        <v>0</v>
      </c>
      <c r="BV1239" s="15">
        <f t="shared" si="702"/>
        <v>0</v>
      </c>
      <c r="BW1239" s="15">
        <f t="shared" si="703"/>
        <v>0</v>
      </c>
      <c r="BX1239" s="15">
        <f t="shared" si="704"/>
        <v>0</v>
      </c>
      <c r="BY1239" s="15">
        <f t="shared" si="705"/>
        <v>0</v>
      </c>
      <c r="BZ1239" s="15">
        <f t="shared" si="706"/>
        <v>0</v>
      </c>
      <c r="CA1239" s="15">
        <f t="shared" si="707"/>
        <v>0</v>
      </c>
      <c r="CB1239" s="15">
        <f t="shared" si="708"/>
        <v>0</v>
      </c>
      <c r="CC1239" s="15">
        <f t="shared" si="709"/>
        <v>0</v>
      </c>
      <c r="CD1239" s="15">
        <f t="shared" si="710"/>
        <v>0</v>
      </c>
      <c r="CE1239" s="15">
        <f t="shared" si="711"/>
        <v>0</v>
      </c>
      <c r="CF1239" s="15">
        <f t="shared" si="712"/>
        <v>0</v>
      </c>
      <c r="CG1239" s="15">
        <f t="shared" si="713"/>
        <v>0</v>
      </c>
    </row>
    <row r="1240" spans="56:85" x14ac:dyDescent="0.25">
      <c r="BD1240" s="15">
        <f t="shared" si="698"/>
        <v>1</v>
      </c>
      <c r="BE1240" s="15">
        <f t="shared" si="697"/>
        <v>1</v>
      </c>
      <c r="BF1240" s="15">
        <f t="shared" si="715"/>
        <v>1</v>
      </c>
      <c r="BG1240" s="15">
        <f t="shared" si="715"/>
        <v>1</v>
      </c>
      <c r="BH1240" s="15">
        <f t="shared" si="715"/>
        <v>1</v>
      </c>
      <c r="BI1240" s="15">
        <f t="shared" si="715"/>
        <v>1</v>
      </c>
      <c r="BJ1240" s="15">
        <f t="shared" si="715"/>
        <v>1</v>
      </c>
      <c r="BK1240" s="15">
        <f t="shared" si="715"/>
        <v>1</v>
      </c>
      <c r="BL1240" s="15">
        <f t="shared" si="715"/>
        <v>1</v>
      </c>
      <c r="BM1240" s="15">
        <f t="shared" si="715"/>
        <v>1</v>
      </c>
      <c r="BN1240" s="15">
        <f t="shared" si="715"/>
        <v>1</v>
      </c>
      <c r="BO1240" s="15">
        <f t="shared" si="715"/>
        <v>1</v>
      </c>
      <c r="BP1240" s="15">
        <f t="shared" si="715"/>
        <v>1</v>
      </c>
      <c r="BQ1240" s="15">
        <f t="shared" si="715"/>
        <v>1</v>
      </c>
      <c r="BR1240" s="15">
        <f t="shared" si="715"/>
        <v>1</v>
      </c>
      <c r="BS1240" s="15">
        <f t="shared" si="699"/>
        <v>0</v>
      </c>
      <c r="BT1240" s="15">
        <f t="shared" si="700"/>
        <v>0</v>
      </c>
      <c r="BU1240" s="15">
        <f t="shared" si="701"/>
        <v>0</v>
      </c>
      <c r="BV1240" s="15">
        <f t="shared" si="702"/>
        <v>0</v>
      </c>
      <c r="BW1240" s="15">
        <f t="shared" si="703"/>
        <v>0</v>
      </c>
      <c r="BX1240" s="15">
        <f t="shared" si="704"/>
        <v>0</v>
      </c>
      <c r="BY1240" s="15">
        <f t="shared" si="705"/>
        <v>0</v>
      </c>
      <c r="BZ1240" s="15">
        <f t="shared" si="706"/>
        <v>0</v>
      </c>
      <c r="CA1240" s="15">
        <f t="shared" si="707"/>
        <v>0</v>
      </c>
      <c r="CB1240" s="15">
        <f t="shared" si="708"/>
        <v>0</v>
      </c>
      <c r="CC1240" s="15">
        <f t="shared" si="709"/>
        <v>0</v>
      </c>
      <c r="CD1240" s="15">
        <f t="shared" si="710"/>
        <v>0</v>
      </c>
      <c r="CE1240" s="15">
        <f t="shared" si="711"/>
        <v>0</v>
      </c>
      <c r="CF1240" s="15">
        <f t="shared" si="712"/>
        <v>0</v>
      </c>
      <c r="CG1240" s="15">
        <f t="shared" si="713"/>
        <v>0</v>
      </c>
    </row>
    <row r="1241" spans="56:85" x14ac:dyDescent="0.25">
      <c r="BD1241" s="15">
        <f t="shared" si="698"/>
        <v>1</v>
      </c>
      <c r="BE1241" s="15">
        <f t="shared" si="697"/>
        <v>1</v>
      </c>
      <c r="BF1241" s="15">
        <f t="shared" si="715"/>
        <v>1</v>
      </c>
      <c r="BG1241" s="15">
        <f t="shared" si="715"/>
        <v>1</v>
      </c>
      <c r="BH1241" s="15">
        <f t="shared" si="715"/>
        <v>1</v>
      </c>
      <c r="BI1241" s="15">
        <f t="shared" si="715"/>
        <v>1</v>
      </c>
      <c r="BJ1241" s="15">
        <f t="shared" si="715"/>
        <v>1</v>
      </c>
      <c r="BK1241" s="15">
        <f t="shared" si="715"/>
        <v>1</v>
      </c>
      <c r="BL1241" s="15">
        <f t="shared" si="715"/>
        <v>1</v>
      </c>
      <c r="BM1241" s="15">
        <f t="shared" si="715"/>
        <v>1</v>
      </c>
      <c r="BN1241" s="15">
        <f t="shared" si="715"/>
        <v>1</v>
      </c>
      <c r="BO1241" s="15">
        <f t="shared" si="715"/>
        <v>1</v>
      </c>
      <c r="BP1241" s="15">
        <f t="shared" si="715"/>
        <v>1</v>
      </c>
      <c r="BQ1241" s="15">
        <f t="shared" si="715"/>
        <v>1</v>
      </c>
      <c r="BR1241" s="15">
        <f t="shared" si="715"/>
        <v>1</v>
      </c>
      <c r="BS1241" s="15">
        <f t="shared" si="699"/>
        <v>0</v>
      </c>
      <c r="BT1241" s="15">
        <f t="shared" si="700"/>
        <v>0</v>
      </c>
      <c r="BU1241" s="15">
        <f t="shared" si="701"/>
        <v>0</v>
      </c>
      <c r="BV1241" s="15">
        <f t="shared" si="702"/>
        <v>0</v>
      </c>
      <c r="BW1241" s="15">
        <f t="shared" si="703"/>
        <v>0</v>
      </c>
      <c r="BX1241" s="15">
        <f t="shared" si="704"/>
        <v>0</v>
      </c>
      <c r="BY1241" s="15">
        <f t="shared" si="705"/>
        <v>0</v>
      </c>
      <c r="BZ1241" s="15">
        <f t="shared" si="706"/>
        <v>0</v>
      </c>
      <c r="CA1241" s="15">
        <f t="shared" si="707"/>
        <v>0</v>
      </c>
      <c r="CB1241" s="15">
        <f t="shared" si="708"/>
        <v>0</v>
      </c>
      <c r="CC1241" s="15">
        <f t="shared" si="709"/>
        <v>0</v>
      </c>
      <c r="CD1241" s="15">
        <f t="shared" si="710"/>
        <v>0</v>
      </c>
      <c r="CE1241" s="15">
        <f t="shared" si="711"/>
        <v>0</v>
      </c>
      <c r="CF1241" s="15">
        <f t="shared" si="712"/>
        <v>0</v>
      </c>
      <c r="CG1241" s="15">
        <f t="shared" si="713"/>
        <v>0</v>
      </c>
    </row>
    <row r="1242" spans="56:85" x14ac:dyDescent="0.25">
      <c r="BD1242" s="15">
        <f t="shared" si="698"/>
        <v>1</v>
      </c>
      <c r="BE1242" s="15">
        <f t="shared" si="697"/>
        <v>1</v>
      </c>
      <c r="BF1242" s="15">
        <f t="shared" si="715"/>
        <v>1</v>
      </c>
      <c r="BG1242" s="15">
        <f t="shared" si="715"/>
        <v>1</v>
      </c>
      <c r="BH1242" s="15">
        <f t="shared" si="715"/>
        <v>1</v>
      </c>
      <c r="BI1242" s="15">
        <f t="shared" si="715"/>
        <v>1</v>
      </c>
      <c r="BJ1242" s="15">
        <f t="shared" si="715"/>
        <v>1</v>
      </c>
      <c r="BK1242" s="15">
        <f t="shared" si="715"/>
        <v>1</v>
      </c>
      <c r="BL1242" s="15">
        <f t="shared" si="715"/>
        <v>1</v>
      </c>
      <c r="BM1242" s="15">
        <f t="shared" si="715"/>
        <v>1</v>
      </c>
      <c r="BN1242" s="15">
        <f t="shared" si="715"/>
        <v>1</v>
      </c>
      <c r="BO1242" s="15">
        <f t="shared" si="715"/>
        <v>1</v>
      </c>
      <c r="BP1242" s="15">
        <f t="shared" si="715"/>
        <v>1</v>
      </c>
      <c r="BQ1242" s="15">
        <f t="shared" si="715"/>
        <v>1</v>
      </c>
      <c r="BR1242" s="15">
        <f t="shared" si="715"/>
        <v>1</v>
      </c>
      <c r="BS1242" s="15">
        <f t="shared" si="699"/>
        <v>0</v>
      </c>
      <c r="BT1242" s="15">
        <f t="shared" si="700"/>
        <v>0</v>
      </c>
      <c r="BU1242" s="15">
        <f t="shared" si="701"/>
        <v>0</v>
      </c>
      <c r="BV1242" s="15">
        <f t="shared" si="702"/>
        <v>0</v>
      </c>
      <c r="BW1242" s="15">
        <f t="shared" si="703"/>
        <v>0</v>
      </c>
      <c r="BX1242" s="15">
        <f t="shared" si="704"/>
        <v>0</v>
      </c>
      <c r="BY1242" s="15">
        <f t="shared" si="705"/>
        <v>0</v>
      </c>
      <c r="BZ1242" s="15">
        <f t="shared" si="706"/>
        <v>0</v>
      </c>
      <c r="CA1242" s="15">
        <f t="shared" si="707"/>
        <v>0</v>
      </c>
      <c r="CB1242" s="15">
        <f t="shared" si="708"/>
        <v>0</v>
      </c>
      <c r="CC1242" s="15">
        <f t="shared" si="709"/>
        <v>0</v>
      </c>
      <c r="CD1242" s="15">
        <f t="shared" si="710"/>
        <v>0</v>
      </c>
      <c r="CE1242" s="15">
        <f t="shared" si="711"/>
        <v>0</v>
      </c>
      <c r="CF1242" s="15">
        <f t="shared" si="712"/>
        <v>0</v>
      </c>
      <c r="CG1242" s="15">
        <f t="shared" si="713"/>
        <v>0</v>
      </c>
    </row>
    <row r="1243" spans="56:85" x14ac:dyDescent="0.25">
      <c r="BD1243" s="15">
        <f t="shared" si="698"/>
        <v>1</v>
      </c>
      <c r="BE1243" s="15">
        <f t="shared" si="697"/>
        <v>1</v>
      </c>
      <c r="BF1243" s="15">
        <f t="shared" si="715"/>
        <v>1</v>
      </c>
      <c r="BG1243" s="15">
        <f t="shared" si="715"/>
        <v>1</v>
      </c>
      <c r="BH1243" s="15">
        <f t="shared" si="715"/>
        <v>1</v>
      </c>
      <c r="BI1243" s="15">
        <f t="shared" si="715"/>
        <v>1</v>
      </c>
      <c r="BJ1243" s="15">
        <f t="shared" si="715"/>
        <v>1</v>
      </c>
      <c r="BK1243" s="15">
        <f t="shared" si="715"/>
        <v>1</v>
      </c>
      <c r="BL1243" s="15">
        <f t="shared" si="715"/>
        <v>1</v>
      </c>
      <c r="BM1243" s="15">
        <f t="shared" si="715"/>
        <v>1</v>
      </c>
      <c r="BN1243" s="15">
        <f t="shared" si="715"/>
        <v>1</v>
      </c>
      <c r="BO1243" s="15">
        <f t="shared" si="715"/>
        <v>1</v>
      </c>
      <c r="BP1243" s="15">
        <f t="shared" si="715"/>
        <v>1</v>
      </c>
      <c r="BQ1243" s="15">
        <f t="shared" si="715"/>
        <v>1</v>
      </c>
      <c r="BR1243" s="15">
        <f t="shared" si="715"/>
        <v>1</v>
      </c>
      <c r="BS1243" s="15">
        <f t="shared" si="699"/>
        <v>0</v>
      </c>
      <c r="BT1243" s="15">
        <f t="shared" si="700"/>
        <v>0</v>
      </c>
      <c r="BU1243" s="15">
        <f t="shared" si="701"/>
        <v>0</v>
      </c>
      <c r="BV1243" s="15">
        <f t="shared" si="702"/>
        <v>0</v>
      </c>
      <c r="BW1243" s="15">
        <f t="shared" si="703"/>
        <v>0</v>
      </c>
      <c r="BX1243" s="15">
        <f t="shared" si="704"/>
        <v>0</v>
      </c>
      <c r="BY1243" s="15">
        <f t="shared" si="705"/>
        <v>0</v>
      </c>
      <c r="BZ1243" s="15">
        <f t="shared" si="706"/>
        <v>0</v>
      </c>
      <c r="CA1243" s="15">
        <f t="shared" si="707"/>
        <v>0</v>
      </c>
      <c r="CB1243" s="15">
        <f t="shared" si="708"/>
        <v>0</v>
      </c>
      <c r="CC1243" s="15">
        <f t="shared" si="709"/>
        <v>0</v>
      </c>
      <c r="CD1243" s="15">
        <f t="shared" si="710"/>
        <v>0</v>
      </c>
      <c r="CE1243" s="15">
        <f t="shared" si="711"/>
        <v>0</v>
      </c>
      <c r="CF1243" s="15">
        <f t="shared" si="712"/>
        <v>0</v>
      </c>
      <c r="CG1243" s="15">
        <f t="shared" si="713"/>
        <v>0</v>
      </c>
    </row>
    <row r="1244" spans="56:85" x14ac:dyDescent="0.25">
      <c r="BD1244" s="15">
        <f t="shared" si="698"/>
        <v>1</v>
      </c>
      <c r="BE1244" s="15">
        <f t="shared" si="697"/>
        <v>1</v>
      </c>
      <c r="BF1244" s="15">
        <f t="shared" ref="BF1244:BR1253" si="716">IF(BF$1-$AW1244&gt;$CK$1,1,0)</f>
        <v>1</v>
      </c>
      <c r="BG1244" s="15">
        <f t="shared" si="716"/>
        <v>1</v>
      </c>
      <c r="BH1244" s="15">
        <f t="shared" si="716"/>
        <v>1</v>
      </c>
      <c r="BI1244" s="15">
        <f t="shared" si="716"/>
        <v>1</v>
      </c>
      <c r="BJ1244" s="15">
        <f t="shared" si="716"/>
        <v>1</v>
      </c>
      <c r="BK1244" s="15">
        <f t="shared" si="716"/>
        <v>1</v>
      </c>
      <c r="BL1244" s="15">
        <f t="shared" si="716"/>
        <v>1</v>
      </c>
      <c r="BM1244" s="15">
        <f t="shared" si="716"/>
        <v>1</v>
      </c>
      <c r="BN1244" s="15">
        <f t="shared" si="716"/>
        <v>1</v>
      </c>
      <c r="BO1244" s="15">
        <f t="shared" si="716"/>
        <v>1</v>
      </c>
      <c r="BP1244" s="15">
        <f t="shared" si="716"/>
        <v>1</v>
      </c>
      <c r="BQ1244" s="15">
        <f t="shared" si="716"/>
        <v>1</v>
      </c>
      <c r="BR1244" s="15">
        <f t="shared" si="716"/>
        <v>1</v>
      </c>
      <c r="BS1244" s="15">
        <f t="shared" si="699"/>
        <v>0</v>
      </c>
      <c r="BT1244" s="15">
        <f t="shared" si="700"/>
        <v>0</v>
      </c>
      <c r="BU1244" s="15">
        <f t="shared" si="701"/>
        <v>0</v>
      </c>
      <c r="BV1244" s="15">
        <f t="shared" si="702"/>
        <v>0</v>
      </c>
      <c r="BW1244" s="15">
        <f t="shared" si="703"/>
        <v>0</v>
      </c>
      <c r="BX1244" s="15">
        <f t="shared" si="704"/>
        <v>0</v>
      </c>
      <c r="BY1244" s="15">
        <f t="shared" si="705"/>
        <v>0</v>
      </c>
      <c r="BZ1244" s="15">
        <f t="shared" si="706"/>
        <v>0</v>
      </c>
      <c r="CA1244" s="15">
        <f t="shared" si="707"/>
        <v>0</v>
      </c>
      <c r="CB1244" s="15">
        <f t="shared" si="708"/>
        <v>0</v>
      </c>
      <c r="CC1244" s="15">
        <f t="shared" si="709"/>
        <v>0</v>
      </c>
      <c r="CD1244" s="15">
        <f t="shared" si="710"/>
        <v>0</v>
      </c>
      <c r="CE1244" s="15">
        <f t="shared" si="711"/>
        <v>0</v>
      </c>
      <c r="CF1244" s="15">
        <f t="shared" si="712"/>
        <v>0</v>
      </c>
      <c r="CG1244" s="15">
        <f t="shared" si="713"/>
        <v>0</v>
      </c>
    </row>
    <row r="1245" spans="56:85" x14ac:dyDescent="0.25">
      <c r="BD1245" s="15">
        <f t="shared" si="698"/>
        <v>1</v>
      </c>
      <c r="BE1245" s="15">
        <f t="shared" si="697"/>
        <v>1</v>
      </c>
      <c r="BF1245" s="15">
        <f t="shared" si="716"/>
        <v>1</v>
      </c>
      <c r="BG1245" s="15">
        <f t="shared" si="716"/>
        <v>1</v>
      </c>
      <c r="BH1245" s="15">
        <f t="shared" si="716"/>
        <v>1</v>
      </c>
      <c r="BI1245" s="15">
        <f t="shared" si="716"/>
        <v>1</v>
      </c>
      <c r="BJ1245" s="15">
        <f t="shared" si="716"/>
        <v>1</v>
      </c>
      <c r="BK1245" s="15">
        <f t="shared" si="716"/>
        <v>1</v>
      </c>
      <c r="BL1245" s="15">
        <f t="shared" si="716"/>
        <v>1</v>
      </c>
      <c r="BM1245" s="15">
        <f t="shared" si="716"/>
        <v>1</v>
      </c>
      <c r="BN1245" s="15">
        <f t="shared" si="716"/>
        <v>1</v>
      </c>
      <c r="BO1245" s="15">
        <f t="shared" si="716"/>
        <v>1</v>
      </c>
      <c r="BP1245" s="15">
        <f t="shared" si="716"/>
        <v>1</v>
      </c>
      <c r="BQ1245" s="15">
        <f t="shared" si="716"/>
        <v>1</v>
      </c>
      <c r="BR1245" s="15">
        <f t="shared" si="716"/>
        <v>1</v>
      </c>
      <c r="BS1245" s="15">
        <f t="shared" si="699"/>
        <v>0</v>
      </c>
      <c r="BT1245" s="15">
        <f t="shared" si="700"/>
        <v>0</v>
      </c>
      <c r="BU1245" s="15">
        <f t="shared" si="701"/>
        <v>0</v>
      </c>
      <c r="BV1245" s="15">
        <f t="shared" si="702"/>
        <v>0</v>
      </c>
      <c r="BW1245" s="15">
        <f t="shared" si="703"/>
        <v>0</v>
      </c>
      <c r="BX1245" s="15">
        <f t="shared" si="704"/>
        <v>0</v>
      </c>
      <c r="BY1245" s="15">
        <f t="shared" si="705"/>
        <v>0</v>
      </c>
      <c r="BZ1245" s="15">
        <f t="shared" si="706"/>
        <v>0</v>
      </c>
      <c r="CA1245" s="15">
        <f t="shared" si="707"/>
        <v>0</v>
      </c>
      <c r="CB1245" s="15">
        <f t="shared" si="708"/>
        <v>0</v>
      </c>
      <c r="CC1245" s="15">
        <f t="shared" si="709"/>
        <v>0</v>
      </c>
      <c r="CD1245" s="15">
        <f t="shared" si="710"/>
        <v>0</v>
      </c>
      <c r="CE1245" s="15">
        <f t="shared" si="711"/>
        <v>0</v>
      </c>
      <c r="CF1245" s="15">
        <f t="shared" si="712"/>
        <v>0</v>
      </c>
      <c r="CG1245" s="15">
        <f t="shared" si="713"/>
        <v>0</v>
      </c>
    </row>
    <row r="1246" spans="56:85" x14ac:dyDescent="0.25">
      <c r="BD1246" s="15">
        <f t="shared" si="698"/>
        <v>1</v>
      </c>
      <c r="BE1246" s="15">
        <f t="shared" si="697"/>
        <v>1</v>
      </c>
      <c r="BF1246" s="15">
        <f t="shared" si="716"/>
        <v>1</v>
      </c>
      <c r="BG1246" s="15">
        <f t="shared" si="716"/>
        <v>1</v>
      </c>
      <c r="BH1246" s="15">
        <f t="shared" si="716"/>
        <v>1</v>
      </c>
      <c r="BI1246" s="15">
        <f t="shared" si="716"/>
        <v>1</v>
      </c>
      <c r="BJ1246" s="15">
        <f t="shared" si="716"/>
        <v>1</v>
      </c>
      <c r="BK1246" s="15">
        <f t="shared" si="716"/>
        <v>1</v>
      </c>
      <c r="BL1246" s="15">
        <f t="shared" si="716"/>
        <v>1</v>
      </c>
      <c r="BM1246" s="15">
        <f t="shared" si="716"/>
        <v>1</v>
      </c>
      <c r="BN1246" s="15">
        <f t="shared" si="716"/>
        <v>1</v>
      </c>
      <c r="BO1246" s="15">
        <f t="shared" si="716"/>
        <v>1</v>
      </c>
      <c r="BP1246" s="15">
        <f t="shared" si="716"/>
        <v>1</v>
      </c>
      <c r="BQ1246" s="15">
        <f t="shared" si="716"/>
        <v>1</v>
      </c>
      <c r="BR1246" s="15">
        <f t="shared" si="716"/>
        <v>1</v>
      </c>
      <c r="BS1246" s="15">
        <f t="shared" si="699"/>
        <v>0</v>
      </c>
      <c r="BT1246" s="15">
        <f t="shared" si="700"/>
        <v>0</v>
      </c>
      <c r="BU1246" s="15">
        <f t="shared" si="701"/>
        <v>0</v>
      </c>
      <c r="BV1246" s="15">
        <f t="shared" si="702"/>
        <v>0</v>
      </c>
      <c r="BW1246" s="15">
        <f t="shared" si="703"/>
        <v>0</v>
      </c>
      <c r="BX1246" s="15">
        <f t="shared" si="704"/>
        <v>0</v>
      </c>
      <c r="BY1246" s="15">
        <f t="shared" si="705"/>
        <v>0</v>
      </c>
      <c r="BZ1246" s="15">
        <f t="shared" si="706"/>
        <v>0</v>
      </c>
      <c r="CA1246" s="15">
        <f t="shared" si="707"/>
        <v>0</v>
      </c>
      <c r="CB1246" s="15">
        <f t="shared" si="708"/>
        <v>0</v>
      </c>
      <c r="CC1246" s="15">
        <f t="shared" si="709"/>
        <v>0</v>
      </c>
      <c r="CD1246" s="15">
        <f t="shared" si="710"/>
        <v>0</v>
      </c>
      <c r="CE1246" s="15">
        <f t="shared" si="711"/>
        <v>0</v>
      </c>
      <c r="CF1246" s="15">
        <f t="shared" si="712"/>
        <v>0</v>
      </c>
      <c r="CG1246" s="15">
        <f t="shared" si="713"/>
        <v>0</v>
      </c>
    </row>
    <row r="1247" spans="56:85" x14ac:dyDescent="0.25">
      <c r="BD1247" s="15">
        <f t="shared" si="698"/>
        <v>1</v>
      </c>
      <c r="BE1247" s="15">
        <f t="shared" si="697"/>
        <v>1</v>
      </c>
      <c r="BF1247" s="15">
        <f t="shared" si="716"/>
        <v>1</v>
      </c>
      <c r="BG1247" s="15">
        <f t="shared" si="716"/>
        <v>1</v>
      </c>
      <c r="BH1247" s="15">
        <f t="shared" si="716"/>
        <v>1</v>
      </c>
      <c r="BI1247" s="15">
        <f t="shared" si="716"/>
        <v>1</v>
      </c>
      <c r="BJ1247" s="15">
        <f t="shared" si="716"/>
        <v>1</v>
      </c>
      <c r="BK1247" s="15">
        <f t="shared" si="716"/>
        <v>1</v>
      </c>
      <c r="BL1247" s="15">
        <f t="shared" si="716"/>
        <v>1</v>
      </c>
      <c r="BM1247" s="15">
        <f t="shared" si="716"/>
        <v>1</v>
      </c>
      <c r="BN1247" s="15">
        <f t="shared" si="716"/>
        <v>1</v>
      </c>
      <c r="BO1247" s="15">
        <f t="shared" si="716"/>
        <v>1</v>
      </c>
      <c r="BP1247" s="15">
        <f t="shared" si="716"/>
        <v>1</v>
      </c>
      <c r="BQ1247" s="15">
        <f t="shared" si="716"/>
        <v>1</v>
      </c>
      <c r="BR1247" s="15">
        <f t="shared" si="716"/>
        <v>1</v>
      </c>
      <c r="BS1247" s="15">
        <f t="shared" si="699"/>
        <v>0</v>
      </c>
      <c r="BT1247" s="15">
        <f t="shared" si="700"/>
        <v>0</v>
      </c>
      <c r="BU1247" s="15">
        <f t="shared" si="701"/>
        <v>0</v>
      </c>
      <c r="BV1247" s="15">
        <f t="shared" si="702"/>
        <v>0</v>
      </c>
      <c r="BW1247" s="15">
        <f t="shared" si="703"/>
        <v>0</v>
      </c>
      <c r="BX1247" s="15">
        <f t="shared" si="704"/>
        <v>0</v>
      </c>
      <c r="BY1247" s="15">
        <f t="shared" si="705"/>
        <v>0</v>
      </c>
      <c r="BZ1247" s="15">
        <f t="shared" si="706"/>
        <v>0</v>
      </c>
      <c r="CA1247" s="15">
        <f t="shared" si="707"/>
        <v>0</v>
      </c>
      <c r="CB1247" s="15">
        <f t="shared" si="708"/>
        <v>0</v>
      </c>
      <c r="CC1247" s="15">
        <f t="shared" si="709"/>
        <v>0</v>
      </c>
      <c r="CD1247" s="15">
        <f t="shared" si="710"/>
        <v>0</v>
      </c>
      <c r="CE1247" s="15">
        <f t="shared" si="711"/>
        <v>0</v>
      </c>
      <c r="CF1247" s="15">
        <f t="shared" si="712"/>
        <v>0</v>
      </c>
      <c r="CG1247" s="15">
        <f t="shared" si="713"/>
        <v>0</v>
      </c>
    </row>
    <row r="1248" spans="56:85" x14ac:dyDescent="0.25">
      <c r="BD1248" s="15">
        <f t="shared" si="698"/>
        <v>1</v>
      </c>
      <c r="BE1248" s="15">
        <f t="shared" si="697"/>
        <v>1</v>
      </c>
      <c r="BF1248" s="15">
        <f t="shared" si="716"/>
        <v>1</v>
      </c>
      <c r="BG1248" s="15">
        <f t="shared" si="716"/>
        <v>1</v>
      </c>
      <c r="BH1248" s="15">
        <f t="shared" si="716"/>
        <v>1</v>
      </c>
      <c r="BI1248" s="15">
        <f t="shared" si="716"/>
        <v>1</v>
      </c>
      <c r="BJ1248" s="15">
        <f t="shared" si="716"/>
        <v>1</v>
      </c>
      <c r="BK1248" s="15">
        <f t="shared" si="716"/>
        <v>1</v>
      </c>
      <c r="BL1248" s="15">
        <f t="shared" si="716"/>
        <v>1</v>
      </c>
      <c r="BM1248" s="15">
        <f t="shared" si="716"/>
        <v>1</v>
      </c>
      <c r="BN1248" s="15">
        <f t="shared" si="716"/>
        <v>1</v>
      </c>
      <c r="BO1248" s="15">
        <f t="shared" si="716"/>
        <v>1</v>
      </c>
      <c r="BP1248" s="15">
        <f t="shared" si="716"/>
        <v>1</v>
      </c>
      <c r="BQ1248" s="15">
        <f t="shared" si="716"/>
        <v>1</v>
      </c>
      <c r="BR1248" s="15">
        <f t="shared" si="716"/>
        <v>1</v>
      </c>
      <c r="BS1248" s="15">
        <f t="shared" si="699"/>
        <v>0</v>
      </c>
      <c r="BT1248" s="15">
        <f t="shared" si="700"/>
        <v>0</v>
      </c>
      <c r="BU1248" s="15">
        <f t="shared" si="701"/>
        <v>0</v>
      </c>
      <c r="BV1248" s="15">
        <f t="shared" si="702"/>
        <v>0</v>
      </c>
      <c r="BW1248" s="15">
        <f t="shared" si="703"/>
        <v>0</v>
      </c>
      <c r="BX1248" s="15">
        <f t="shared" si="704"/>
        <v>0</v>
      </c>
      <c r="BY1248" s="15">
        <f t="shared" si="705"/>
        <v>0</v>
      </c>
      <c r="BZ1248" s="15">
        <f t="shared" si="706"/>
        <v>0</v>
      </c>
      <c r="CA1248" s="15">
        <f t="shared" si="707"/>
        <v>0</v>
      </c>
      <c r="CB1248" s="15">
        <f t="shared" si="708"/>
        <v>0</v>
      </c>
      <c r="CC1248" s="15">
        <f t="shared" si="709"/>
        <v>0</v>
      </c>
      <c r="CD1248" s="15">
        <f t="shared" si="710"/>
        <v>0</v>
      </c>
      <c r="CE1248" s="15">
        <f t="shared" si="711"/>
        <v>0</v>
      </c>
      <c r="CF1248" s="15">
        <f t="shared" si="712"/>
        <v>0</v>
      </c>
      <c r="CG1248" s="15">
        <f t="shared" si="713"/>
        <v>0</v>
      </c>
    </row>
    <row r="1249" spans="56:85" x14ac:dyDescent="0.25">
      <c r="BD1249" s="15">
        <f t="shared" si="698"/>
        <v>1</v>
      </c>
      <c r="BE1249" s="15">
        <f t="shared" si="697"/>
        <v>1</v>
      </c>
      <c r="BF1249" s="15">
        <f t="shared" si="716"/>
        <v>1</v>
      </c>
      <c r="BG1249" s="15">
        <f t="shared" si="716"/>
        <v>1</v>
      </c>
      <c r="BH1249" s="15">
        <f t="shared" si="716"/>
        <v>1</v>
      </c>
      <c r="BI1249" s="15">
        <f t="shared" si="716"/>
        <v>1</v>
      </c>
      <c r="BJ1249" s="15">
        <f t="shared" si="716"/>
        <v>1</v>
      </c>
      <c r="BK1249" s="15">
        <f t="shared" si="716"/>
        <v>1</v>
      </c>
      <c r="BL1249" s="15">
        <f t="shared" si="716"/>
        <v>1</v>
      </c>
      <c r="BM1249" s="15">
        <f t="shared" si="716"/>
        <v>1</v>
      </c>
      <c r="BN1249" s="15">
        <f t="shared" si="716"/>
        <v>1</v>
      </c>
      <c r="BO1249" s="15">
        <f t="shared" si="716"/>
        <v>1</v>
      </c>
      <c r="BP1249" s="15">
        <f t="shared" si="716"/>
        <v>1</v>
      </c>
      <c r="BQ1249" s="15">
        <f t="shared" si="716"/>
        <v>1</v>
      </c>
      <c r="BR1249" s="15">
        <f t="shared" si="716"/>
        <v>1</v>
      </c>
      <c r="BS1249" s="15">
        <f t="shared" si="699"/>
        <v>0</v>
      </c>
      <c r="BT1249" s="15">
        <f t="shared" si="700"/>
        <v>0</v>
      </c>
      <c r="BU1249" s="15">
        <f t="shared" si="701"/>
        <v>0</v>
      </c>
      <c r="BV1249" s="15">
        <f t="shared" si="702"/>
        <v>0</v>
      </c>
      <c r="BW1249" s="15">
        <f t="shared" si="703"/>
        <v>0</v>
      </c>
      <c r="BX1249" s="15">
        <f t="shared" si="704"/>
        <v>0</v>
      </c>
      <c r="BY1249" s="15">
        <f t="shared" si="705"/>
        <v>0</v>
      </c>
      <c r="BZ1249" s="15">
        <f t="shared" si="706"/>
        <v>0</v>
      </c>
      <c r="CA1249" s="15">
        <f t="shared" si="707"/>
        <v>0</v>
      </c>
      <c r="CB1249" s="15">
        <f t="shared" si="708"/>
        <v>0</v>
      </c>
      <c r="CC1249" s="15">
        <f t="shared" si="709"/>
        <v>0</v>
      </c>
      <c r="CD1249" s="15">
        <f t="shared" si="710"/>
        <v>0</v>
      </c>
      <c r="CE1249" s="15">
        <f t="shared" si="711"/>
        <v>0</v>
      </c>
      <c r="CF1249" s="15">
        <f t="shared" si="712"/>
        <v>0</v>
      </c>
      <c r="CG1249" s="15">
        <f t="shared" si="713"/>
        <v>0</v>
      </c>
    </row>
    <row r="1250" spans="56:85" x14ac:dyDescent="0.25">
      <c r="BD1250" s="15">
        <f t="shared" si="698"/>
        <v>1</v>
      </c>
      <c r="BE1250" s="15">
        <f t="shared" si="697"/>
        <v>1</v>
      </c>
      <c r="BF1250" s="15">
        <f t="shared" si="716"/>
        <v>1</v>
      </c>
      <c r="BG1250" s="15">
        <f t="shared" si="716"/>
        <v>1</v>
      </c>
      <c r="BH1250" s="15">
        <f t="shared" si="716"/>
        <v>1</v>
      </c>
      <c r="BI1250" s="15">
        <f t="shared" si="716"/>
        <v>1</v>
      </c>
      <c r="BJ1250" s="15">
        <f t="shared" si="716"/>
        <v>1</v>
      </c>
      <c r="BK1250" s="15">
        <f t="shared" si="716"/>
        <v>1</v>
      </c>
      <c r="BL1250" s="15">
        <f t="shared" si="716"/>
        <v>1</v>
      </c>
      <c r="BM1250" s="15">
        <f t="shared" si="716"/>
        <v>1</v>
      </c>
      <c r="BN1250" s="15">
        <f t="shared" si="716"/>
        <v>1</v>
      </c>
      <c r="BO1250" s="15">
        <f t="shared" si="716"/>
        <v>1</v>
      </c>
      <c r="BP1250" s="15">
        <f t="shared" si="716"/>
        <v>1</v>
      </c>
      <c r="BQ1250" s="15">
        <f t="shared" si="716"/>
        <v>1</v>
      </c>
      <c r="BR1250" s="15">
        <f t="shared" si="716"/>
        <v>1</v>
      </c>
      <c r="BS1250" s="15">
        <f t="shared" si="699"/>
        <v>0</v>
      </c>
      <c r="BT1250" s="15">
        <f t="shared" si="700"/>
        <v>0</v>
      </c>
      <c r="BU1250" s="15">
        <f t="shared" si="701"/>
        <v>0</v>
      </c>
      <c r="BV1250" s="15">
        <f t="shared" si="702"/>
        <v>0</v>
      </c>
      <c r="BW1250" s="15">
        <f t="shared" si="703"/>
        <v>0</v>
      </c>
      <c r="BX1250" s="15">
        <f t="shared" si="704"/>
        <v>0</v>
      </c>
      <c r="BY1250" s="15">
        <f t="shared" si="705"/>
        <v>0</v>
      </c>
      <c r="BZ1250" s="15">
        <f t="shared" si="706"/>
        <v>0</v>
      </c>
      <c r="CA1250" s="15">
        <f t="shared" si="707"/>
        <v>0</v>
      </c>
      <c r="CB1250" s="15">
        <f t="shared" si="708"/>
        <v>0</v>
      </c>
      <c r="CC1250" s="15">
        <f t="shared" si="709"/>
        <v>0</v>
      </c>
      <c r="CD1250" s="15">
        <f t="shared" si="710"/>
        <v>0</v>
      </c>
      <c r="CE1250" s="15">
        <f t="shared" si="711"/>
        <v>0</v>
      </c>
      <c r="CF1250" s="15">
        <f t="shared" si="712"/>
        <v>0</v>
      </c>
      <c r="CG1250" s="15">
        <f t="shared" si="713"/>
        <v>0</v>
      </c>
    </row>
    <row r="1251" spans="56:85" x14ac:dyDescent="0.25">
      <c r="BD1251" s="15">
        <f t="shared" si="698"/>
        <v>1</v>
      </c>
      <c r="BE1251" s="15">
        <f t="shared" si="697"/>
        <v>1</v>
      </c>
      <c r="BF1251" s="15">
        <f t="shared" si="716"/>
        <v>1</v>
      </c>
      <c r="BG1251" s="15">
        <f t="shared" si="716"/>
        <v>1</v>
      </c>
      <c r="BH1251" s="15">
        <f t="shared" si="716"/>
        <v>1</v>
      </c>
      <c r="BI1251" s="15">
        <f t="shared" si="716"/>
        <v>1</v>
      </c>
      <c r="BJ1251" s="15">
        <f t="shared" si="716"/>
        <v>1</v>
      </c>
      <c r="BK1251" s="15">
        <f t="shared" si="716"/>
        <v>1</v>
      </c>
      <c r="BL1251" s="15">
        <f t="shared" si="716"/>
        <v>1</v>
      </c>
      <c r="BM1251" s="15">
        <f t="shared" si="716"/>
        <v>1</v>
      </c>
      <c r="BN1251" s="15">
        <f t="shared" si="716"/>
        <v>1</v>
      </c>
      <c r="BO1251" s="15">
        <f t="shared" si="716"/>
        <v>1</v>
      </c>
      <c r="BP1251" s="15">
        <f t="shared" si="716"/>
        <v>1</v>
      </c>
      <c r="BQ1251" s="15">
        <f t="shared" si="716"/>
        <v>1</v>
      </c>
      <c r="BR1251" s="15">
        <f t="shared" si="716"/>
        <v>1</v>
      </c>
      <c r="BS1251" s="15">
        <f t="shared" si="699"/>
        <v>0</v>
      </c>
      <c r="BT1251" s="15">
        <f t="shared" si="700"/>
        <v>0</v>
      </c>
      <c r="BU1251" s="15">
        <f t="shared" si="701"/>
        <v>0</v>
      </c>
      <c r="BV1251" s="15">
        <f t="shared" si="702"/>
        <v>0</v>
      </c>
      <c r="BW1251" s="15">
        <f t="shared" si="703"/>
        <v>0</v>
      </c>
      <c r="BX1251" s="15">
        <f t="shared" si="704"/>
        <v>0</v>
      </c>
      <c r="BY1251" s="15">
        <f t="shared" si="705"/>
        <v>0</v>
      </c>
      <c r="BZ1251" s="15">
        <f t="shared" si="706"/>
        <v>0</v>
      </c>
      <c r="CA1251" s="15">
        <f t="shared" si="707"/>
        <v>0</v>
      </c>
      <c r="CB1251" s="15">
        <f t="shared" si="708"/>
        <v>0</v>
      </c>
      <c r="CC1251" s="15">
        <f t="shared" si="709"/>
        <v>0</v>
      </c>
      <c r="CD1251" s="15">
        <f t="shared" si="710"/>
        <v>0</v>
      </c>
      <c r="CE1251" s="15">
        <f t="shared" si="711"/>
        <v>0</v>
      </c>
      <c r="CF1251" s="15">
        <f t="shared" si="712"/>
        <v>0</v>
      </c>
      <c r="CG1251" s="15">
        <f t="shared" si="713"/>
        <v>0</v>
      </c>
    </row>
    <row r="1252" spans="56:85" x14ac:dyDescent="0.25">
      <c r="BD1252" s="15">
        <f t="shared" si="698"/>
        <v>1</v>
      </c>
      <c r="BE1252" s="15">
        <f t="shared" si="697"/>
        <v>1</v>
      </c>
      <c r="BF1252" s="15">
        <f t="shared" si="716"/>
        <v>1</v>
      </c>
      <c r="BG1252" s="15">
        <f t="shared" si="716"/>
        <v>1</v>
      </c>
      <c r="BH1252" s="15">
        <f t="shared" si="716"/>
        <v>1</v>
      </c>
      <c r="BI1252" s="15">
        <f t="shared" si="716"/>
        <v>1</v>
      </c>
      <c r="BJ1252" s="15">
        <f t="shared" si="716"/>
        <v>1</v>
      </c>
      <c r="BK1252" s="15">
        <f t="shared" si="716"/>
        <v>1</v>
      </c>
      <c r="BL1252" s="15">
        <f t="shared" si="716"/>
        <v>1</v>
      </c>
      <c r="BM1252" s="15">
        <f t="shared" si="716"/>
        <v>1</v>
      </c>
      <c r="BN1252" s="15">
        <f t="shared" si="716"/>
        <v>1</v>
      </c>
      <c r="BO1252" s="15">
        <f t="shared" si="716"/>
        <v>1</v>
      </c>
      <c r="BP1252" s="15">
        <f t="shared" si="716"/>
        <v>1</v>
      </c>
      <c r="BQ1252" s="15">
        <f t="shared" si="716"/>
        <v>1</v>
      </c>
      <c r="BR1252" s="15">
        <f t="shared" si="716"/>
        <v>1</v>
      </c>
      <c r="BS1252" s="15">
        <f t="shared" si="699"/>
        <v>0</v>
      </c>
      <c r="BT1252" s="15">
        <f t="shared" si="700"/>
        <v>0</v>
      </c>
      <c r="BU1252" s="15">
        <f t="shared" si="701"/>
        <v>0</v>
      </c>
      <c r="BV1252" s="15">
        <f t="shared" si="702"/>
        <v>0</v>
      </c>
      <c r="BW1252" s="15">
        <f t="shared" si="703"/>
        <v>0</v>
      </c>
      <c r="BX1252" s="15">
        <f t="shared" si="704"/>
        <v>0</v>
      </c>
      <c r="BY1252" s="15">
        <f t="shared" si="705"/>
        <v>0</v>
      </c>
      <c r="BZ1252" s="15">
        <f t="shared" si="706"/>
        <v>0</v>
      </c>
      <c r="CA1252" s="15">
        <f t="shared" si="707"/>
        <v>0</v>
      </c>
      <c r="CB1252" s="15">
        <f t="shared" si="708"/>
        <v>0</v>
      </c>
      <c r="CC1252" s="15">
        <f t="shared" si="709"/>
        <v>0</v>
      </c>
      <c r="CD1252" s="15">
        <f t="shared" si="710"/>
        <v>0</v>
      </c>
      <c r="CE1252" s="15">
        <f t="shared" si="711"/>
        <v>0</v>
      </c>
      <c r="CF1252" s="15">
        <f t="shared" si="712"/>
        <v>0</v>
      </c>
      <c r="CG1252" s="15">
        <f t="shared" si="713"/>
        <v>0</v>
      </c>
    </row>
    <row r="1253" spans="56:85" x14ac:dyDescent="0.25">
      <c r="BD1253" s="15">
        <f t="shared" si="698"/>
        <v>1</v>
      </c>
      <c r="BE1253" s="15">
        <f t="shared" si="697"/>
        <v>1</v>
      </c>
      <c r="BF1253" s="15">
        <f t="shared" si="716"/>
        <v>1</v>
      </c>
      <c r="BG1253" s="15">
        <f t="shared" si="716"/>
        <v>1</v>
      </c>
      <c r="BH1253" s="15">
        <f t="shared" si="716"/>
        <v>1</v>
      </c>
      <c r="BI1253" s="15">
        <f t="shared" si="716"/>
        <v>1</v>
      </c>
      <c r="BJ1253" s="15">
        <f t="shared" si="716"/>
        <v>1</v>
      </c>
      <c r="BK1253" s="15">
        <f t="shared" si="716"/>
        <v>1</v>
      </c>
      <c r="BL1253" s="15">
        <f t="shared" si="716"/>
        <v>1</v>
      </c>
      <c r="BM1253" s="15">
        <f t="shared" si="716"/>
        <v>1</v>
      </c>
      <c r="BN1253" s="15">
        <f t="shared" si="716"/>
        <v>1</v>
      </c>
      <c r="BO1253" s="15">
        <f t="shared" si="716"/>
        <v>1</v>
      </c>
      <c r="BP1253" s="15">
        <f t="shared" si="716"/>
        <v>1</v>
      </c>
      <c r="BQ1253" s="15">
        <f t="shared" si="716"/>
        <v>1</v>
      </c>
      <c r="BR1253" s="15">
        <f t="shared" si="716"/>
        <v>1</v>
      </c>
      <c r="BS1253" s="15">
        <f t="shared" si="699"/>
        <v>0</v>
      </c>
      <c r="BT1253" s="15">
        <f t="shared" si="700"/>
        <v>0</v>
      </c>
      <c r="BU1253" s="15">
        <f t="shared" si="701"/>
        <v>0</v>
      </c>
      <c r="BV1253" s="15">
        <f t="shared" si="702"/>
        <v>0</v>
      </c>
      <c r="BW1253" s="15">
        <f t="shared" si="703"/>
        <v>0</v>
      </c>
      <c r="BX1253" s="15">
        <f t="shared" si="704"/>
        <v>0</v>
      </c>
      <c r="BY1253" s="15">
        <f t="shared" si="705"/>
        <v>0</v>
      </c>
      <c r="BZ1253" s="15">
        <f t="shared" si="706"/>
        <v>0</v>
      </c>
      <c r="CA1253" s="15">
        <f t="shared" si="707"/>
        <v>0</v>
      </c>
      <c r="CB1253" s="15">
        <f t="shared" si="708"/>
        <v>0</v>
      </c>
      <c r="CC1253" s="15">
        <f t="shared" si="709"/>
        <v>0</v>
      </c>
      <c r="CD1253" s="15">
        <f t="shared" si="710"/>
        <v>0</v>
      </c>
      <c r="CE1253" s="15">
        <f t="shared" si="711"/>
        <v>0</v>
      </c>
      <c r="CF1253" s="15">
        <f t="shared" si="712"/>
        <v>0</v>
      </c>
      <c r="CG1253" s="15">
        <f t="shared" si="713"/>
        <v>0</v>
      </c>
    </row>
    <row r="1254" spans="56:85" x14ac:dyDescent="0.25">
      <c r="BD1254" s="15">
        <f t="shared" si="698"/>
        <v>1</v>
      </c>
      <c r="BE1254" s="15">
        <f t="shared" si="697"/>
        <v>1</v>
      </c>
      <c r="BF1254" s="15">
        <f t="shared" ref="BF1254:BR1263" si="717">IF(BF$1-$AW1254&gt;$CK$1,1,0)</f>
        <v>1</v>
      </c>
      <c r="BG1254" s="15">
        <f t="shared" si="717"/>
        <v>1</v>
      </c>
      <c r="BH1254" s="15">
        <f t="shared" si="717"/>
        <v>1</v>
      </c>
      <c r="BI1254" s="15">
        <f t="shared" si="717"/>
        <v>1</v>
      </c>
      <c r="BJ1254" s="15">
        <f t="shared" si="717"/>
        <v>1</v>
      </c>
      <c r="BK1254" s="15">
        <f t="shared" si="717"/>
        <v>1</v>
      </c>
      <c r="BL1254" s="15">
        <f t="shared" si="717"/>
        <v>1</v>
      </c>
      <c r="BM1254" s="15">
        <f t="shared" si="717"/>
        <v>1</v>
      </c>
      <c r="BN1254" s="15">
        <f t="shared" si="717"/>
        <v>1</v>
      </c>
      <c r="BO1254" s="15">
        <f t="shared" si="717"/>
        <v>1</v>
      </c>
      <c r="BP1254" s="15">
        <f t="shared" si="717"/>
        <v>1</v>
      </c>
      <c r="BQ1254" s="15">
        <f t="shared" si="717"/>
        <v>1</v>
      </c>
      <c r="BR1254" s="15">
        <f t="shared" si="717"/>
        <v>1</v>
      </c>
      <c r="BS1254" s="15">
        <f t="shared" si="699"/>
        <v>0</v>
      </c>
      <c r="BT1254" s="15">
        <f t="shared" si="700"/>
        <v>0</v>
      </c>
      <c r="BU1254" s="15">
        <f t="shared" si="701"/>
        <v>0</v>
      </c>
      <c r="BV1254" s="15">
        <f t="shared" si="702"/>
        <v>0</v>
      </c>
      <c r="BW1254" s="15">
        <f t="shared" si="703"/>
        <v>0</v>
      </c>
      <c r="BX1254" s="15">
        <f t="shared" si="704"/>
        <v>0</v>
      </c>
      <c r="BY1254" s="15">
        <f t="shared" si="705"/>
        <v>0</v>
      </c>
      <c r="BZ1254" s="15">
        <f t="shared" si="706"/>
        <v>0</v>
      </c>
      <c r="CA1254" s="15">
        <f t="shared" si="707"/>
        <v>0</v>
      </c>
      <c r="CB1254" s="15">
        <f t="shared" si="708"/>
        <v>0</v>
      </c>
      <c r="CC1254" s="15">
        <f t="shared" si="709"/>
        <v>0</v>
      </c>
      <c r="CD1254" s="15">
        <f t="shared" si="710"/>
        <v>0</v>
      </c>
      <c r="CE1254" s="15">
        <f t="shared" si="711"/>
        <v>0</v>
      </c>
      <c r="CF1254" s="15">
        <f t="shared" si="712"/>
        <v>0</v>
      </c>
      <c r="CG1254" s="15">
        <f t="shared" si="713"/>
        <v>0</v>
      </c>
    </row>
    <row r="1255" spans="56:85" x14ac:dyDescent="0.25">
      <c r="BD1255" s="15">
        <f t="shared" si="698"/>
        <v>1</v>
      </c>
      <c r="BE1255" s="15">
        <f t="shared" si="697"/>
        <v>1</v>
      </c>
      <c r="BF1255" s="15">
        <f t="shared" si="717"/>
        <v>1</v>
      </c>
      <c r="BG1255" s="15">
        <f t="shared" si="717"/>
        <v>1</v>
      </c>
      <c r="BH1255" s="15">
        <f t="shared" si="717"/>
        <v>1</v>
      </c>
      <c r="BI1255" s="15">
        <f t="shared" si="717"/>
        <v>1</v>
      </c>
      <c r="BJ1255" s="15">
        <f t="shared" si="717"/>
        <v>1</v>
      </c>
      <c r="BK1255" s="15">
        <f t="shared" si="717"/>
        <v>1</v>
      </c>
      <c r="BL1255" s="15">
        <f t="shared" si="717"/>
        <v>1</v>
      </c>
      <c r="BM1255" s="15">
        <f t="shared" si="717"/>
        <v>1</v>
      </c>
      <c r="BN1255" s="15">
        <f t="shared" si="717"/>
        <v>1</v>
      </c>
      <c r="BO1255" s="15">
        <f t="shared" si="717"/>
        <v>1</v>
      </c>
      <c r="BP1255" s="15">
        <f t="shared" si="717"/>
        <v>1</v>
      </c>
      <c r="BQ1255" s="15">
        <f t="shared" si="717"/>
        <v>1</v>
      </c>
      <c r="BR1255" s="15">
        <f t="shared" si="717"/>
        <v>1</v>
      </c>
      <c r="BS1255" s="15">
        <f t="shared" si="699"/>
        <v>0</v>
      </c>
      <c r="BT1255" s="15">
        <f t="shared" si="700"/>
        <v>0</v>
      </c>
      <c r="BU1255" s="15">
        <f t="shared" si="701"/>
        <v>0</v>
      </c>
      <c r="BV1255" s="15">
        <f t="shared" si="702"/>
        <v>0</v>
      </c>
      <c r="BW1255" s="15">
        <f t="shared" si="703"/>
        <v>0</v>
      </c>
      <c r="BX1255" s="15">
        <f t="shared" si="704"/>
        <v>0</v>
      </c>
      <c r="BY1255" s="15">
        <f t="shared" si="705"/>
        <v>0</v>
      </c>
      <c r="BZ1255" s="15">
        <f t="shared" si="706"/>
        <v>0</v>
      </c>
      <c r="CA1255" s="15">
        <f t="shared" si="707"/>
        <v>0</v>
      </c>
      <c r="CB1255" s="15">
        <f t="shared" si="708"/>
        <v>0</v>
      </c>
      <c r="CC1255" s="15">
        <f t="shared" si="709"/>
        <v>0</v>
      </c>
      <c r="CD1255" s="15">
        <f t="shared" si="710"/>
        <v>0</v>
      </c>
      <c r="CE1255" s="15">
        <f t="shared" si="711"/>
        <v>0</v>
      </c>
      <c r="CF1255" s="15">
        <f t="shared" si="712"/>
        <v>0</v>
      </c>
      <c r="CG1255" s="15">
        <f t="shared" si="713"/>
        <v>0</v>
      </c>
    </row>
    <row r="1256" spans="56:85" x14ac:dyDescent="0.25">
      <c r="BD1256" s="15">
        <f t="shared" si="698"/>
        <v>1</v>
      </c>
      <c r="BE1256" s="15">
        <f t="shared" si="697"/>
        <v>1</v>
      </c>
      <c r="BF1256" s="15">
        <f t="shared" si="717"/>
        <v>1</v>
      </c>
      <c r="BG1256" s="15">
        <f t="shared" si="717"/>
        <v>1</v>
      </c>
      <c r="BH1256" s="15">
        <f t="shared" si="717"/>
        <v>1</v>
      </c>
      <c r="BI1256" s="15">
        <f t="shared" si="717"/>
        <v>1</v>
      </c>
      <c r="BJ1256" s="15">
        <f t="shared" si="717"/>
        <v>1</v>
      </c>
      <c r="BK1256" s="15">
        <f t="shared" si="717"/>
        <v>1</v>
      </c>
      <c r="BL1256" s="15">
        <f t="shared" si="717"/>
        <v>1</v>
      </c>
      <c r="BM1256" s="15">
        <f t="shared" si="717"/>
        <v>1</v>
      </c>
      <c r="BN1256" s="15">
        <f t="shared" si="717"/>
        <v>1</v>
      </c>
      <c r="BO1256" s="15">
        <f t="shared" si="717"/>
        <v>1</v>
      </c>
      <c r="BP1256" s="15">
        <f t="shared" si="717"/>
        <v>1</v>
      </c>
      <c r="BQ1256" s="15">
        <f t="shared" si="717"/>
        <v>1</v>
      </c>
      <c r="BR1256" s="15">
        <f t="shared" si="717"/>
        <v>1</v>
      </c>
      <c r="BS1256" s="15">
        <f t="shared" si="699"/>
        <v>0</v>
      </c>
      <c r="BT1256" s="15">
        <f t="shared" si="700"/>
        <v>0</v>
      </c>
      <c r="BU1256" s="15">
        <f t="shared" si="701"/>
        <v>0</v>
      </c>
      <c r="BV1256" s="15">
        <f t="shared" si="702"/>
        <v>0</v>
      </c>
      <c r="BW1256" s="15">
        <f t="shared" si="703"/>
        <v>0</v>
      </c>
      <c r="BX1256" s="15">
        <f t="shared" si="704"/>
        <v>0</v>
      </c>
      <c r="BY1256" s="15">
        <f t="shared" si="705"/>
        <v>0</v>
      </c>
      <c r="BZ1256" s="15">
        <f t="shared" si="706"/>
        <v>0</v>
      </c>
      <c r="CA1256" s="15">
        <f t="shared" si="707"/>
        <v>0</v>
      </c>
      <c r="CB1256" s="15">
        <f t="shared" si="708"/>
        <v>0</v>
      </c>
      <c r="CC1256" s="15">
        <f t="shared" si="709"/>
        <v>0</v>
      </c>
      <c r="CD1256" s="15">
        <f t="shared" si="710"/>
        <v>0</v>
      </c>
      <c r="CE1256" s="15">
        <f t="shared" si="711"/>
        <v>0</v>
      </c>
      <c r="CF1256" s="15">
        <f t="shared" si="712"/>
        <v>0</v>
      </c>
      <c r="CG1256" s="15">
        <f t="shared" si="713"/>
        <v>0</v>
      </c>
    </row>
    <row r="1257" spans="56:85" x14ac:dyDescent="0.25">
      <c r="BD1257" s="15">
        <f t="shared" si="698"/>
        <v>1</v>
      </c>
      <c r="BE1257" s="15">
        <f t="shared" si="697"/>
        <v>1</v>
      </c>
      <c r="BF1257" s="15">
        <f t="shared" si="717"/>
        <v>1</v>
      </c>
      <c r="BG1257" s="15">
        <f t="shared" si="717"/>
        <v>1</v>
      </c>
      <c r="BH1257" s="15">
        <f t="shared" si="717"/>
        <v>1</v>
      </c>
      <c r="BI1257" s="15">
        <f t="shared" si="717"/>
        <v>1</v>
      </c>
      <c r="BJ1257" s="15">
        <f t="shared" si="717"/>
        <v>1</v>
      </c>
      <c r="BK1257" s="15">
        <f t="shared" si="717"/>
        <v>1</v>
      </c>
      <c r="BL1257" s="15">
        <f t="shared" si="717"/>
        <v>1</v>
      </c>
      <c r="BM1257" s="15">
        <f t="shared" si="717"/>
        <v>1</v>
      </c>
      <c r="BN1257" s="15">
        <f t="shared" si="717"/>
        <v>1</v>
      </c>
      <c r="BO1257" s="15">
        <f t="shared" si="717"/>
        <v>1</v>
      </c>
      <c r="BP1257" s="15">
        <f t="shared" si="717"/>
        <v>1</v>
      </c>
      <c r="BQ1257" s="15">
        <f t="shared" si="717"/>
        <v>1</v>
      </c>
      <c r="BR1257" s="15">
        <f t="shared" si="717"/>
        <v>1</v>
      </c>
      <c r="BS1257" s="15">
        <f t="shared" si="699"/>
        <v>0</v>
      </c>
      <c r="BT1257" s="15">
        <f t="shared" si="700"/>
        <v>0</v>
      </c>
      <c r="BU1257" s="15">
        <f t="shared" si="701"/>
        <v>0</v>
      </c>
      <c r="BV1257" s="15">
        <f t="shared" si="702"/>
        <v>0</v>
      </c>
      <c r="BW1257" s="15">
        <f t="shared" si="703"/>
        <v>0</v>
      </c>
      <c r="BX1257" s="15">
        <f t="shared" si="704"/>
        <v>0</v>
      </c>
      <c r="BY1257" s="15">
        <f t="shared" si="705"/>
        <v>0</v>
      </c>
      <c r="BZ1257" s="15">
        <f t="shared" si="706"/>
        <v>0</v>
      </c>
      <c r="CA1257" s="15">
        <f t="shared" si="707"/>
        <v>0</v>
      </c>
      <c r="CB1257" s="15">
        <f t="shared" si="708"/>
        <v>0</v>
      </c>
      <c r="CC1257" s="15">
        <f t="shared" si="709"/>
        <v>0</v>
      </c>
      <c r="CD1257" s="15">
        <f t="shared" si="710"/>
        <v>0</v>
      </c>
      <c r="CE1257" s="15">
        <f t="shared" si="711"/>
        <v>0</v>
      </c>
      <c r="CF1257" s="15">
        <f t="shared" si="712"/>
        <v>0</v>
      </c>
      <c r="CG1257" s="15">
        <f t="shared" si="713"/>
        <v>0</v>
      </c>
    </row>
    <row r="1258" spans="56:85" x14ac:dyDescent="0.25">
      <c r="BD1258" s="15">
        <f t="shared" si="698"/>
        <v>1</v>
      </c>
      <c r="BE1258" s="15">
        <f t="shared" si="697"/>
        <v>1</v>
      </c>
      <c r="BF1258" s="15">
        <f t="shared" si="717"/>
        <v>1</v>
      </c>
      <c r="BG1258" s="15">
        <f t="shared" si="717"/>
        <v>1</v>
      </c>
      <c r="BH1258" s="15">
        <f t="shared" si="717"/>
        <v>1</v>
      </c>
      <c r="BI1258" s="15">
        <f t="shared" si="717"/>
        <v>1</v>
      </c>
      <c r="BJ1258" s="15">
        <f t="shared" si="717"/>
        <v>1</v>
      </c>
      <c r="BK1258" s="15">
        <f t="shared" si="717"/>
        <v>1</v>
      </c>
      <c r="BL1258" s="15">
        <f t="shared" si="717"/>
        <v>1</v>
      </c>
      <c r="BM1258" s="15">
        <f t="shared" si="717"/>
        <v>1</v>
      </c>
      <c r="BN1258" s="15">
        <f t="shared" si="717"/>
        <v>1</v>
      </c>
      <c r="BO1258" s="15">
        <f t="shared" si="717"/>
        <v>1</v>
      </c>
      <c r="BP1258" s="15">
        <f t="shared" si="717"/>
        <v>1</v>
      </c>
      <c r="BQ1258" s="15">
        <f t="shared" si="717"/>
        <v>1</v>
      </c>
      <c r="BR1258" s="15">
        <f t="shared" si="717"/>
        <v>1</v>
      </c>
      <c r="BS1258" s="15">
        <f t="shared" si="699"/>
        <v>0</v>
      </c>
      <c r="BT1258" s="15">
        <f t="shared" si="700"/>
        <v>0</v>
      </c>
      <c r="BU1258" s="15">
        <f t="shared" si="701"/>
        <v>0</v>
      </c>
      <c r="BV1258" s="15">
        <f t="shared" si="702"/>
        <v>0</v>
      </c>
      <c r="BW1258" s="15">
        <f t="shared" si="703"/>
        <v>0</v>
      </c>
      <c r="BX1258" s="15">
        <f t="shared" si="704"/>
        <v>0</v>
      </c>
      <c r="BY1258" s="15">
        <f t="shared" si="705"/>
        <v>0</v>
      </c>
      <c r="BZ1258" s="15">
        <f t="shared" si="706"/>
        <v>0</v>
      </c>
      <c r="CA1258" s="15">
        <f t="shared" si="707"/>
        <v>0</v>
      </c>
      <c r="CB1258" s="15">
        <f t="shared" si="708"/>
        <v>0</v>
      </c>
      <c r="CC1258" s="15">
        <f t="shared" si="709"/>
        <v>0</v>
      </c>
      <c r="CD1258" s="15">
        <f t="shared" si="710"/>
        <v>0</v>
      </c>
      <c r="CE1258" s="15">
        <f t="shared" si="711"/>
        <v>0</v>
      </c>
      <c r="CF1258" s="15">
        <f t="shared" si="712"/>
        <v>0</v>
      </c>
      <c r="CG1258" s="15">
        <f t="shared" si="713"/>
        <v>0</v>
      </c>
    </row>
    <row r="1259" spans="56:85" x14ac:dyDescent="0.25">
      <c r="BD1259" s="15">
        <f t="shared" si="698"/>
        <v>1</v>
      </c>
      <c r="BE1259" s="15">
        <f t="shared" si="697"/>
        <v>1</v>
      </c>
      <c r="BF1259" s="15">
        <f t="shared" si="717"/>
        <v>1</v>
      </c>
      <c r="BG1259" s="15">
        <f t="shared" si="717"/>
        <v>1</v>
      </c>
      <c r="BH1259" s="15">
        <f t="shared" si="717"/>
        <v>1</v>
      </c>
      <c r="BI1259" s="15">
        <f t="shared" si="717"/>
        <v>1</v>
      </c>
      <c r="BJ1259" s="15">
        <f t="shared" si="717"/>
        <v>1</v>
      </c>
      <c r="BK1259" s="15">
        <f t="shared" si="717"/>
        <v>1</v>
      </c>
      <c r="BL1259" s="15">
        <f t="shared" si="717"/>
        <v>1</v>
      </c>
      <c r="BM1259" s="15">
        <f t="shared" si="717"/>
        <v>1</v>
      </c>
      <c r="BN1259" s="15">
        <f t="shared" si="717"/>
        <v>1</v>
      </c>
      <c r="BO1259" s="15">
        <f t="shared" si="717"/>
        <v>1</v>
      </c>
      <c r="BP1259" s="15">
        <f t="shared" si="717"/>
        <v>1</v>
      </c>
      <c r="BQ1259" s="15">
        <f t="shared" si="717"/>
        <v>1</v>
      </c>
      <c r="BR1259" s="15">
        <f t="shared" si="717"/>
        <v>1</v>
      </c>
      <c r="BS1259" s="15">
        <f t="shared" si="699"/>
        <v>0</v>
      </c>
      <c r="BT1259" s="15">
        <f t="shared" si="700"/>
        <v>0</v>
      </c>
      <c r="BU1259" s="15">
        <f t="shared" si="701"/>
        <v>0</v>
      </c>
      <c r="BV1259" s="15">
        <f t="shared" si="702"/>
        <v>0</v>
      </c>
      <c r="BW1259" s="15">
        <f t="shared" si="703"/>
        <v>0</v>
      </c>
      <c r="BX1259" s="15">
        <f t="shared" si="704"/>
        <v>0</v>
      </c>
      <c r="BY1259" s="15">
        <f t="shared" si="705"/>
        <v>0</v>
      </c>
      <c r="BZ1259" s="15">
        <f t="shared" si="706"/>
        <v>0</v>
      </c>
      <c r="CA1259" s="15">
        <f t="shared" si="707"/>
        <v>0</v>
      </c>
      <c r="CB1259" s="15">
        <f t="shared" si="708"/>
        <v>0</v>
      </c>
      <c r="CC1259" s="15">
        <f t="shared" si="709"/>
        <v>0</v>
      </c>
      <c r="CD1259" s="15">
        <f t="shared" si="710"/>
        <v>0</v>
      </c>
      <c r="CE1259" s="15">
        <f t="shared" si="711"/>
        <v>0</v>
      </c>
      <c r="CF1259" s="15">
        <f t="shared" si="712"/>
        <v>0</v>
      </c>
      <c r="CG1259" s="15">
        <f t="shared" si="713"/>
        <v>0</v>
      </c>
    </row>
    <row r="1260" spans="56:85" x14ac:dyDescent="0.25">
      <c r="BD1260" s="15">
        <f t="shared" si="698"/>
        <v>1</v>
      </c>
      <c r="BE1260" s="15">
        <f t="shared" si="697"/>
        <v>1</v>
      </c>
      <c r="BF1260" s="15">
        <f t="shared" si="717"/>
        <v>1</v>
      </c>
      <c r="BG1260" s="15">
        <f t="shared" si="717"/>
        <v>1</v>
      </c>
      <c r="BH1260" s="15">
        <f t="shared" si="717"/>
        <v>1</v>
      </c>
      <c r="BI1260" s="15">
        <f t="shared" si="717"/>
        <v>1</v>
      </c>
      <c r="BJ1260" s="15">
        <f t="shared" si="717"/>
        <v>1</v>
      </c>
      <c r="BK1260" s="15">
        <f t="shared" si="717"/>
        <v>1</v>
      </c>
      <c r="BL1260" s="15">
        <f t="shared" si="717"/>
        <v>1</v>
      </c>
      <c r="BM1260" s="15">
        <f t="shared" si="717"/>
        <v>1</v>
      </c>
      <c r="BN1260" s="15">
        <f t="shared" si="717"/>
        <v>1</v>
      </c>
      <c r="BO1260" s="15">
        <f t="shared" si="717"/>
        <v>1</v>
      </c>
      <c r="BP1260" s="15">
        <f t="shared" si="717"/>
        <v>1</v>
      </c>
      <c r="BQ1260" s="15">
        <f t="shared" si="717"/>
        <v>1</v>
      </c>
      <c r="BR1260" s="15">
        <f t="shared" si="717"/>
        <v>1</v>
      </c>
      <c r="BS1260" s="15">
        <f t="shared" si="699"/>
        <v>0</v>
      </c>
      <c r="BT1260" s="15">
        <f t="shared" si="700"/>
        <v>0</v>
      </c>
      <c r="BU1260" s="15">
        <f t="shared" si="701"/>
        <v>0</v>
      </c>
      <c r="BV1260" s="15">
        <f t="shared" si="702"/>
        <v>0</v>
      </c>
      <c r="BW1260" s="15">
        <f t="shared" si="703"/>
        <v>0</v>
      </c>
      <c r="BX1260" s="15">
        <f t="shared" si="704"/>
        <v>0</v>
      </c>
      <c r="BY1260" s="15">
        <f t="shared" si="705"/>
        <v>0</v>
      </c>
      <c r="BZ1260" s="15">
        <f t="shared" si="706"/>
        <v>0</v>
      </c>
      <c r="CA1260" s="15">
        <f t="shared" si="707"/>
        <v>0</v>
      </c>
      <c r="CB1260" s="15">
        <f t="shared" si="708"/>
        <v>0</v>
      </c>
      <c r="CC1260" s="15">
        <f t="shared" si="709"/>
        <v>0</v>
      </c>
      <c r="CD1260" s="15">
        <f t="shared" si="710"/>
        <v>0</v>
      </c>
      <c r="CE1260" s="15">
        <f t="shared" si="711"/>
        <v>0</v>
      </c>
      <c r="CF1260" s="15">
        <f t="shared" si="712"/>
        <v>0</v>
      </c>
      <c r="CG1260" s="15">
        <f t="shared" si="713"/>
        <v>0</v>
      </c>
    </row>
    <row r="1261" spans="56:85" x14ac:dyDescent="0.25">
      <c r="BD1261" s="15">
        <f t="shared" si="698"/>
        <v>1</v>
      </c>
      <c r="BE1261" s="15">
        <f t="shared" si="697"/>
        <v>1</v>
      </c>
      <c r="BF1261" s="15">
        <f t="shared" si="717"/>
        <v>1</v>
      </c>
      <c r="BG1261" s="15">
        <f t="shared" si="717"/>
        <v>1</v>
      </c>
      <c r="BH1261" s="15">
        <f t="shared" si="717"/>
        <v>1</v>
      </c>
      <c r="BI1261" s="15">
        <f t="shared" si="717"/>
        <v>1</v>
      </c>
      <c r="BJ1261" s="15">
        <f t="shared" si="717"/>
        <v>1</v>
      </c>
      <c r="BK1261" s="15">
        <f t="shared" si="717"/>
        <v>1</v>
      </c>
      <c r="BL1261" s="15">
        <f t="shared" si="717"/>
        <v>1</v>
      </c>
      <c r="BM1261" s="15">
        <f t="shared" si="717"/>
        <v>1</v>
      </c>
      <c r="BN1261" s="15">
        <f t="shared" si="717"/>
        <v>1</v>
      </c>
      <c r="BO1261" s="15">
        <f t="shared" si="717"/>
        <v>1</v>
      </c>
      <c r="BP1261" s="15">
        <f t="shared" si="717"/>
        <v>1</v>
      </c>
      <c r="BQ1261" s="15">
        <f t="shared" si="717"/>
        <v>1</v>
      </c>
      <c r="BR1261" s="15">
        <f t="shared" si="717"/>
        <v>1</v>
      </c>
      <c r="BS1261" s="15">
        <f t="shared" si="699"/>
        <v>0</v>
      </c>
      <c r="BT1261" s="15">
        <f t="shared" si="700"/>
        <v>0</v>
      </c>
      <c r="BU1261" s="15">
        <f t="shared" si="701"/>
        <v>0</v>
      </c>
      <c r="BV1261" s="15">
        <f t="shared" si="702"/>
        <v>0</v>
      </c>
      <c r="BW1261" s="15">
        <f t="shared" si="703"/>
        <v>0</v>
      </c>
      <c r="BX1261" s="15">
        <f t="shared" si="704"/>
        <v>0</v>
      </c>
      <c r="BY1261" s="15">
        <f t="shared" si="705"/>
        <v>0</v>
      </c>
      <c r="BZ1261" s="15">
        <f t="shared" si="706"/>
        <v>0</v>
      </c>
      <c r="CA1261" s="15">
        <f t="shared" si="707"/>
        <v>0</v>
      </c>
      <c r="CB1261" s="15">
        <f t="shared" si="708"/>
        <v>0</v>
      </c>
      <c r="CC1261" s="15">
        <f t="shared" si="709"/>
        <v>0</v>
      </c>
      <c r="CD1261" s="15">
        <f t="shared" si="710"/>
        <v>0</v>
      </c>
      <c r="CE1261" s="15">
        <f t="shared" si="711"/>
        <v>0</v>
      </c>
      <c r="CF1261" s="15">
        <f t="shared" si="712"/>
        <v>0</v>
      </c>
      <c r="CG1261" s="15">
        <f t="shared" si="713"/>
        <v>0</v>
      </c>
    </row>
    <row r="1262" spans="56:85" x14ac:dyDescent="0.25">
      <c r="BD1262" s="15">
        <f t="shared" si="698"/>
        <v>1</v>
      </c>
      <c r="BE1262" s="15">
        <f t="shared" si="697"/>
        <v>1</v>
      </c>
      <c r="BF1262" s="15">
        <f t="shared" si="717"/>
        <v>1</v>
      </c>
      <c r="BG1262" s="15">
        <f t="shared" si="717"/>
        <v>1</v>
      </c>
      <c r="BH1262" s="15">
        <f t="shared" si="717"/>
        <v>1</v>
      </c>
      <c r="BI1262" s="15">
        <f t="shared" si="717"/>
        <v>1</v>
      </c>
      <c r="BJ1262" s="15">
        <f t="shared" si="717"/>
        <v>1</v>
      </c>
      <c r="BK1262" s="15">
        <f t="shared" si="717"/>
        <v>1</v>
      </c>
      <c r="BL1262" s="15">
        <f t="shared" si="717"/>
        <v>1</v>
      </c>
      <c r="BM1262" s="15">
        <f t="shared" si="717"/>
        <v>1</v>
      </c>
      <c r="BN1262" s="15">
        <f t="shared" si="717"/>
        <v>1</v>
      </c>
      <c r="BO1262" s="15">
        <f t="shared" si="717"/>
        <v>1</v>
      </c>
      <c r="BP1262" s="15">
        <f t="shared" si="717"/>
        <v>1</v>
      </c>
      <c r="BQ1262" s="15">
        <f t="shared" si="717"/>
        <v>1</v>
      </c>
      <c r="BR1262" s="15">
        <f t="shared" si="717"/>
        <v>1</v>
      </c>
      <c r="BS1262" s="15">
        <f t="shared" si="699"/>
        <v>0</v>
      </c>
      <c r="BT1262" s="15">
        <f t="shared" si="700"/>
        <v>0</v>
      </c>
      <c r="BU1262" s="15">
        <f t="shared" si="701"/>
        <v>0</v>
      </c>
      <c r="BV1262" s="15">
        <f t="shared" si="702"/>
        <v>0</v>
      </c>
      <c r="BW1262" s="15">
        <f t="shared" si="703"/>
        <v>0</v>
      </c>
      <c r="BX1262" s="15">
        <f t="shared" si="704"/>
        <v>0</v>
      </c>
      <c r="BY1262" s="15">
        <f t="shared" si="705"/>
        <v>0</v>
      </c>
      <c r="BZ1262" s="15">
        <f t="shared" si="706"/>
        <v>0</v>
      </c>
      <c r="CA1262" s="15">
        <f t="shared" si="707"/>
        <v>0</v>
      </c>
      <c r="CB1262" s="15">
        <f t="shared" si="708"/>
        <v>0</v>
      </c>
      <c r="CC1262" s="15">
        <f t="shared" si="709"/>
        <v>0</v>
      </c>
      <c r="CD1262" s="15">
        <f t="shared" si="710"/>
        <v>0</v>
      </c>
      <c r="CE1262" s="15">
        <f t="shared" si="711"/>
        <v>0</v>
      </c>
      <c r="CF1262" s="15">
        <f t="shared" si="712"/>
        <v>0</v>
      </c>
      <c r="CG1262" s="15">
        <f t="shared" si="713"/>
        <v>0</v>
      </c>
    </row>
    <row r="1263" spans="56:85" x14ac:dyDescent="0.25">
      <c r="BD1263" s="15">
        <f t="shared" si="698"/>
        <v>1</v>
      </c>
      <c r="BE1263" s="15">
        <f t="shared" si="697"/>
        <v>1</v>
      </c>
      <c r="BF1263" s="15">
        <f t="shared" si="717"/>
        <v>1</v>
      </c>
      <c r="BG1263" s="15">
        <f t="shared" si="717"/>
        <v>1</v>
      </c>
      <c r="BH1263" s="15">
        <f t="shared" si="717"/>
        <v>1</v>
      </c>
      <c r="BI1263" s="15">
        <f t="shared" si="717"/>
        <v>1</v>
      </c>
      <c r="BJ1263" s="15">
        <f t="shared" si="717"/>
        <v>1</v>
      </c>
      <c r="BK1263" s="15">
        <f t="shared" si="717"/>
        <v>1</v>
      </c>
      <c r="BL1263" s="15">
        <f t="shared" si="717"/>
        <v>1</v>
      </c>
      <c r="BM1263" s="15">
        <f t="shared" si="717"/>
        <v>1</v>
      </c>
      <c r="BN1263" s="15">
        <f t="shared" si="717"/>
        <v>1</v>
      </c>
      <c r="BO1263" s="15">
        <f t="shared" si="717"/>
        <v>1</v>
      </c>
      <c r="BP1263" s="15">
        <f t="shared" si="717"/>
        <v>1</v>
      </c>
      <c r="BQ1263" s="15">
        <f t="shared" si="717"/>
        <v>1</v>
      </c>
      <c r="BR1263" s="15">
        <f t="shared" si="717"/>
        <v>1</v>
      </c>
      <c r="BS1263" s="15">
        <f t="shared" si="699"/>
        <v>0</v>
      </c>
      <c r="BT1263" s="15">
        <f t="shared" si="700"/>
        <v>0</v>
      </c>
      <c r="BU1263" s="15">
        <f t="shared" si="701"/>
        <v>0</v>
      </c>
      <c r="BV1263" s="15">
        <f t="shared" si="702"/>
        <v>0</v>
      </c>
      <c r="BW1263" s="15">
        <f t="shared" si="703"/>
        <v>0</v>
      </c>
      <c r="BX1263" s="15">
        <f t="shared" si="704"/>
        <v>0</v>
      </c>
      <c r="BY1263" s="15">
        <f t="shared" si="705"/>
        <v>0</v>
      </c>
      <c r="BZ1263" s="15">
        <f t="shared" si="706"/>
        <v>0</v>
      </c>
      <c r="CA1263" s="15">
        <f t="shared" si="707"/>
        <v>0</v>
      </c>
      <c r="CB1263" s="15">
        <f t="shared" si="708"/>
        <v>0</v>
      </c>
      <c r="CC1263" s="15">
        <f t="shared" si="709"/>
        <v>0</v>
      </c>
      <c r="CD1263" s="15">
        <f t="shared" si="710"/>
        <v>0</v>
      </c>
      <c r="CE1263" s="15">
        <f t="shared" si="711"/>
        <v>0</v>
      </c>
      <c r="CF1263" s="15">
        <f t="shared" si="712"/>
        <v>0</v>
      </c>
      <c r="CG1263" s="15">
        <f t="shared" si="713"/>
        <v>0</v>
      </c>
    </row>
    <row r="1264" spans="56:85" x14ac:dyDescent="0.25">
      <c r="BD1264" s="15">
        <f t="shared" si="698"/>
        <v>1</v>
      </c>
      <c r="BE1264" s="15">
        <f t="shared" si="697"/>
        <v>1</v>
      </c>
      <c r="BF1264" s="15">
        <f t="shared" ref="BF1264:BR1273" si="718">IF(BF$1-$AW1264&gt;$CK$1,1,0)</f>
        <v>1</v>
      </c>
      <c r="BG1264" s="15">
        <f t="shared" si="718"/>
        <v>1</v>
      </c>
      <c r="BH1264" s="15">
        <f t="shared" si="718"/>
        <v>1</v>
      </c>
      <c r="BI1264" s="15">
        <f t="shared" si="718"/>
        <v>1</v>
      </c>
      <c r="BJ1264" s="15">
        <f t="shared" si="718"/>
        <v>1</v>
      </c>
      <c r="BK1264" s="15">
        <f t="shared" si="718"/>
        <v>1</v>
      </c>
      <c r="BL1264" s="15">
        <f t="shared" si="718"/>
        <v>1</v>
      </c>
      <c r="BM1264" s="15">
        <f t="shared" si="718"/>
        <v>1</v>
      </c>
      <c r="BN1264" s="15">
        <f t="shared" si="718"/>
        <v>1</v>
      </c>
      <c r="BO1264" s="15">
        <f t="shared" si="718"/>
        <v>1</v>
      </c>
      <c r="BP1264" s="15">
        <f t="shared" si="718"/>
        <v>1</v>
      </c>
      <c r="BQ1264" s="15">
        <f t="shared" si="718"/>
        <v>1</v>
      </c>
      <c r="BR1264" s="15">
        <f t="shared" si="718"/>
        <v>1</v>
      </c>
      <c r="BS1264" s="15">
        <f t="shared" si="699"/>
        <v>0</v>
      </c>
      <c r="BT1264" s="15">
        <f t="shared" si="700"/>
        <v>0</v>
      </c>
      <c r="BU1264" s="15">
        <f t="shared" si="701"/>
        <v>0</v>
      </c>
      <c r="BV1264" s="15">
        <f t="shared" si="702"/>
        <v>0</v>
      </c>
      <c r="BW1264" s="15">
        <f t="shared" si="703"/>
        <v>0</v>
      </c>
      <c r="BX1264" s="15">
        <f t="shared" si="704"/>
        <v>0</v>
      </c>
      <c r="BY1264" s="15">
        <f t="shared" si="705"/>
        <v>0</v>
      </c>
      <c r="BZ1264" s="15">
        <f t="shared" si="706"/>
        <v>0</v>
      </c>
      <c r="CA1264" s="15">
        <f t="shared" si="707"/>
        <v>0</v>
      </c>
      <c r="CB1264" s="15">
        <f t="shared" si="708"/>
        <v>0</v>
      </c>
      <c r="CC1264" s="15">
        <f t="shared" si="709"/>
        <v>0</v>
      </c>
      <c r="CD1264" s="15">
        <f t="shared" si="710"/>
        <v>0</v>
      </c>
      <c r="CE1264" s="15">
        <f t="shared" si="711"/>
        <v>0</v>
      </c>
      <c r="CF1264" s="15">
        <f t="shared" si="712"/>
        <v>0</v>
      </c>
      <c r="CG1264" s="15">
        <f t="shared" si="713"/>
        <v>0</v>
      </c>
    </row>
    <row r="1265" spans="56:85" x14ac:dyDescent="0.25">
      <c r="BD1265" s="15">
        <f t="shared" si="698"/>
        <v>1</v>
      </c>
      <c r="BE1265" s="15">
        <f t="shared" si="697"/>
        <v>1</v>
      </c>
      <c r="BF1265" s="15">
        <f t="shared" si="718"/>
        <v>1</v>
      </c>
      <c r="BG1265" s="15">
        <f t="shared" si="718"/>
        <v>1</v>
      </c>
      <c r="BH1265" s="15">
        <f t="shared" si="718"/>
        <v>1</v>
      </c>
      <c r="BI1265" s="15">
        <f t="shared" si="718"/>
        <v>1</v>
      </c>
      <c r="BJ1265" s="15">
        <f t="shared" si="718"/>
        <v>1</v>
      </c>
      <c r="BK1265" s="15">
        <f t="shared" si="718"/>
        <v>1</v>
      </c>
      <c r="BL1265" s="15">
        <f t="shared" si="718"/>
        <v>1</v>
      </c>
      <c r="BM1265" s="15">
        <f t="shared" si="718"/>
        <v>1</v>
      </c>
      <c r="BN1265" s="15">
        <f t="shared" si="718"/>
        <v>1</v>
      </c>
      <c r="BO1265" s="15">
        <f t="shared" si="718"/>
        <v>1</v>
      </c>
      <c r="BP1265" s="15">
        <f t="shared" si="718"/>
        <v>1</v>
      </c>
      <c r="BQ1265" s="15">
        <f t="shared" si="718"/>
        <v>1</v>
      </c>
      <c r="BR1265" s="15">
        <f t="shared" si="718"/>
        <v>1</v>
      </c>
      <c r="BS1265" s="15">
        <f t="shared" si="699"/>
        <v>0</v>
      </c>
      <c r="BT1265" s="15">
        <f t="shared" si="700"/>
        <v>0</v>
      </c>
      <c r="BU1265" s="15">
        <f t="shared" si="701"/>
        <v>0</v>
      </c>
      <c r="BV1265" s="15">
        <f t="shared" si="702"/>
        <v>0</v>
      </c>
      <c r="BW1265" s="15">
        <f t="shared" si="703"/>
        <v>0</v>
      </c>
      <c r="BX1265" s="15">
        <f t="shared" si="704"/>
        <v>0</v>
      </c>
      <c r="BY1265" s="15">
        <f t="shared" si="705"/>
        <v>0</v>
      </c>
      <c r="BZ1265" s="15">
        <f t="shared" si="706"/>
        <v>0</v>
      </c>
      <c r="CA1265" s="15">
        <f t="shared" si="707"/>
        <v>0</v>
      </c>
      <c r="CB1265" s="15">
        <f t="shared" si="708"/>
        <v>0</v>
      </c>
      <c r="CC1265" s="15">
        <f t="shared" si="709"/>
        <v>0</v>
      </c>
      <c r="CD1265" s="15">
        <f t="shared" si="710"/>
        <v>0</v>
      </c>
      <c r="CE1265" s="15">
        <f t="shared" si="711"/>
        <v>0</v>
      </c>
      <c r="CF1265" s="15">
        <f t="shared" si="712"/>
        <v>0</v>
      </c>
      <c r="CG1265" s="15">
        <f t="shared" si="713"/>
        <v>0</v>
      </c>
    </row>
    <row r="1266" spans="56:85" x14ac:dyDescent="0.25">
      <c r="BD1266" s="15">
        <f t="shared" si="698"/>
        <v>1</v>
      </c>
      <c r="BE1266" s="15">
        <f t="shared" si="697"/>
        <v>1</v>
      </c>
      <c r="BF1266" s="15">
        <f t="shared" si="718"/>
        <v>1</v>
      </c>
      <c r="BG1266" s="15">
        <f t="shared" si="718"/>
        <v>1</v>
      </c>
      <c r="BH1266" s="15">
        <f t="shared" si="718"/>
        <v>1</v>
      </c>
      <c r="BI1266" s="15">
        <f t="shared" si="718"/>
        <v>1</v>
      </c>
      <c r="BJ1266" s="15">
        <f t="shared" si="718"/>
        <v>1</v>
      </c>
      <c r="BK1266" s="15">
        <f t="shared" si="718"/>
        <v>1</v>
      </c>
      <c r="BL1266" s="15">
        <f t="shared" si="718"/>
        <v>1</v>
      </c>
      <c r="BM1266" s="15">
        <f t="shared" si="718"/>
        <v>1</v>
      </c>
      <c r="BN1266" s="15">
        <f t="shared" si="718"/>
        <v>1</v>
      </c>
      <c r="BO1266" s="15">
        <f t="shared" si="718"/>
        <v>1</v>
      </c>
      <c r="BP1266" s="15">
        <f t="shared" si="718"/>
        <v>1</v>
      </c>
      <c r="BQ1266" s="15">
        <f t="shared" si="718"/>
        <v>1</v>
      </c>
      <c r="BR1266" s="15">
        <f t="shared" si="718"/>
        <v>1</v>
      </c>
      <c r="BS1266" s="15">
        <f t="shared" si="699"/>
        <v>0</v>
      </c>
      <c r="BT1266" s="15">
        <f t="shared" si="700"/>
        <v>0</v>
      </c>
      <c r="BU1266" s="15">
        <f t="shared" si="701"/>
        <v>0</v>
      </c>
      <c r="BV1266" s="15">
        <f t="shared" si="702"/>
        <v>0</v>
      </c>
      <c r="BW1266" s="15">
        <f t="shared" si="703"/>
        <v>0</v>
      </c>
      <c r="BX1266" s="15">
        <f t="shared" si="704"/>
        <v>0</v>
      </c>
      <c r="BY1266" s="15">
        <f t="shared" si="705"/>
        <v>0</v>
      </c>
      <c r="BZ1266" s="15">
        <f t="shared" si="706"/>
        <v>0</v>
      </c>
      <c r="CA1266" s="15">
        <f t="shared" si="707"/>
        <v>0</v>
      </c>
      <c r="CB1266" s="15">
        <f t="shared" si="708"/>
        <v>0</v>
      </c>
      <c r="CC1266" s="15">
        <f t="shared" si="709"/>
        <v>0</v>
      </c>
      <c r="CD1266" s="15">
        <f t="shared" si="710"/>
        <v>0</v>
      </c>
      <c r="CE1266" s="15">
        <f t="shared" si="711"/>
        <v>0</v>
      </c>
      <c r="CF1266" s="15">
        <f t="shared" si="712"/>
        <v>0</v>
      </c>
      <c r="CG1266" s="15">
        <f t="shared" si="713"/>
        <v>0</v>
      </c>
    </row>
    <row r="1267" spans="56:85" x14ac:dyDescent="0.25">
      <c r="BD1267" s="15">
        <f t="shared" si="698"/>
        <v>1</v>
      </c>
      <c r="BE1267" s="15">
        <f t="shared" si="697"/>
        <v>1</v>
      </c>
      <c r="BF1267" s="15">
        <f t="shared" si="718"/>
        <v>1</v>
      </c>
      <c r="BG1267" s="15">
        <f t="shared" si="718"/>
        <v>1</v>
      </c>
      <c r="BH1267" s="15">
        <f t="shared" si="718"/>
        <v>1</v>
      </c>
      <c r="BI1267" s="15">
        <f t="shared" si="718"/>
        <v>1</v>
      </c>
      <c r="BJ1267" s="15">
        <f t="shared" si="718"/>
        <v>1</v>
      </c>
      <c r="BK1267" s="15">
        <f t="shared" si="718"/>
        <v>1</v>
      </c>
      <c r="BL1267" s="15">
        <f t="shared" si="718"/>
        <v>1</v>
      </c>
      <c r="BM1267" s="15">
        <f t="shared" si="718"/>
        <v>1</v>
      </c>
      <c r="BN1267" s="15">
        <f t="shared" si="718"/>
        <v>1</v>
      </c>
      <c r="BO1267" s="15">
        <f t="shared" si="718"/>
        <v>1</v>
      </c>
      <c r="BP1267" s="15">
        <f t="shared" si="718"/>
        <v>1</v>
      </c>
      <c r="BQ1267" s="15">
        <f t="shared" si="718"/>
        <v>1</v>
      </c>
      <c r="BR1267" s="15">
        <f t="shared" si="718"/>
        <v>1</v>
      </c>
      <c r="BS1267" s="15">
        <f t="shared" si="699"/>
        <v>0</v>
      </c>
      <c r="BT1267" s="15">
        <f t="shared" si="700"/>
        <v>0</v>
      </c>
      <c r="BU1267" s="15">
        <f t="shared" si="701"/>
        <v>0</v>
      </c>
      <c r="BV1267" s="15">
        <f t="shared" si="702"/>
        <v>0</v>
      </c>
      <c r="BW1267" s="15">
        <f t="shared" si="703"/>
        <v>0</v>
      </c>
      <c r="BX1267" s="15">
        <f t="shared" si="704"/>
        <v>0</v>
      </c>
      <c r="BY1267" s="15">
        <f t="shared" si="705"/>
        <v>0</v>
      </c>
      <c r="BZ1267" s="15">
        <f t="shared" si="706"/>
        <v>0</v>
      </c>
      <c r="CA1267" s="15">
        <f t="shared" si="707"/>
        <v>0</v>
      </c>
      <c r="CB1267" s="15">
        <f t="shared" si="708"/>
        <v>0</v>
      </c>
      <c r="CC1267" s="15">
        <f t="shared" si="709"/>
        <v>0</v>
      </c>
      <c r="CD1267" s="15">
        <f t="shared" si="710"/>
        <v>0</v>
      </c>
      <c r="CE1267" s="15">
        <f t="shared" si="711"/>
        <v>0</v>
      </c>
      <c r="CF1267" s="15">
        <f t="shared" si="712"/>
        <v>0</v>
      </c>
      <c r="CG1267" s="15">
        <f t="shared" si="713"/>
        <v>0</v>
      </c>
    </row>
    <row r="1268" spans="56:85" x14ac:dyDescent="0.25">
      <c r="BD1268" s="15">
        <f t="shared" si="698"/>
        <v>1</v>
      </c>
      <c r="BE1268" s="15">
        <f t="shared" si="697"/>
        <v>1</v>
      </c>
      <c r="BF1268" s="15">
        <f t="shared" si="718"/>
        <v>1</v>
      </c>
      <c r="BG1268" s="15">
        <f t="shared" si="718"/>
        <v>1</v>
      </c>
      <c r="BH1268" s="15">
        <f t="shared" si="718"/>
        <v>1</v>
      </c>
      <c r="BI1268" s="15">
        <f t="shared" si="718"/>
        <v>1</v>
      </c>
      <c r="BJ1268" s="15">
        <f t="shared" si="718"/>
        <v>1</v>
      </c>
      <c r="BK1268" s="15">
        <f t="shared" si="718"/>
        <v>1</v>
      </c>
      <c r="BL1268" s="15">
        <f t="shared" si="718"/>
        <v>1</v>
      </c>
      <c r="BM1268" s="15">
        <f t="shared" si="718"/>
        <v>1</v>
      </c>
      <c r="BN1268" s="15">
        <f t="shared" si="718"/>
        <v>1</v>
      </c>
      <c r="BO1268" s="15">
        <f t="shared" si="718"/>
        <v>1</v>
      </c>
      <c r="BP1268" s="15">
        <f t="shared" si="718"/>
        <v>1</v>
      </c>
      <c r="BQ1268" s="15">
        <f t="shared" si="718"/>
        <v>1</v>
      </c>
      <c r="BR1268" s="15">
        <f t="shared" si="718"/>
        <v>1</v>
      </c>
      <c r="BS1268" s="15">
        <f t="shared" si="699"/>
        <v>0</v>
      </c>
      <c r="BT1268" s="15">
        <f t="shared" si="700"/>
        <v>0</v>
      </c>
      <c r="BU1268" s="15">
        <f t="shared" si="701"/>
        <v>0</v>
      </c>
      <c r="BV1268" s="15">
        <f t="shared" si="702"/>
        <v>0</v>
      </c>
      <c r="BW1268" s="15">
        <f t="shared" si="703"/>
        <v>0</v>
      </c>
      <c r="BX1268" s="15">
        <f t="shared" si="704"/>
        <v>0</v>
      </c>
      <c r="BY1268" s="15">
        <f t="shared" si="705"/>
        <v>0</v>
      </c>
      <c r="BZ1268" s="15">
        <f t="shared" si="706"/>
        <v>0</v>
      </c>
      <c r="CA1268" s="15">
        <f t="shared" si="707"/>
        <v>0</v>
      </c>
      <c r="CB1268" s="15">
        <f t="shared" si="708"/>
        <v>0</v>
      </c>
      <c r="CC1268" s="15">
        <f t="shared" si="709"/>
        <v>0</v>
      </c>
      <c r="CD1268" s="15">
        <f t="shared" si="710"/>
        <v>0</v>
      </c>
      <c r="CE1268" s="15">
        <f t="shared" si="711"/>
        <v>0</v>
      </c>
      <c r="CF1268" s="15">
        <f t="shared" si="712"/>
        <v>0</v>
      </c>
      <c r="CG1268" s="15">
        <f t="shared" si="713"/>
        <v>0</v>
      </c>
    </row>
    <row r="1269" spans="56:85" x14ac:dyDescent="0.25">
      <c r="BD1269" s="15">
        <f t="shared" si="698"/>
        <v>1</v>
      </c>
      <c r="BE1269" s="15">
        <f t="shared" si="697"/>
        <v>1</v>
      </c>
      <c r="BF1269" s="15">
        <f t="shared" si="718"/>
        <v>1</v>
      </c>
      <c r="BG1269" s="15">
        <f t="shared" si="718"/>
        <v>1</v>
      </c>
      <c r="BH1269" s="15">
        <f t="shared" si="718"/>
        <v>1</v>
      </c>
      <c r="BI1269" s="15">
        <f t="shared" si="718"/>
        <v>1</v>
      </c>
      <c r="BJ1269" s="15">
        <f t="shared" si="718"/>
        <v>1</v>
      </c>
      <c r="BK1269" s="15">
        <f t="shared" si="718"/>
        <v>1</v>
      </c>
      <c r="BL1269" s="15">
        <f t="shared" si="718"/>
        <v>1</v>
      </c>
      <c r="BM1269" s="15">
        <f t="shared" si="718"/>
        <v>1</v>
      </c>
      <c r="BN1269" s="15">
        <f t="shared" si="718"/>
        <v>1</v>
      </c>
      <c r="BO1269" s="15">
        <f t="shared" si="718"/>
        <v>1</v>
      </c>
      <c r="BP1269" s="15">
        <f t="shared" si="718"/>
        <v>1</v>
      </c>
      <c r="BQ1269" s="15">
        <f t="shared" si="718"/>
        <v>1</v>
      </c>
      <c r="BR1269" s="15">
        <f t="shared" si="718"/>
        <v>1</v>
      </c>
      <c r="BS1269" s="15">
        <f t="shared" si="699"/>
        <v>0</v>
      </c>
      <c r="BT1269" s="15">
        <f t="shared" si="700"/>
        <v>0</v>
      </c>
      <c r="BU1269" s="15">
        <f t="shared" si="701"/>
        <v>0</v>
      </c>
      <c r="BV1269" s="15">
        <f t="shared" si="702"/>
        <v>0</v>
      </c>
      <c r="BW1269" s="15">
        <f t="shared" si="703"/>
        <v>0</v>
      </c>
      <c r="BX1269" s="15">
        <f t="shared" si="704"/>
        <v>0</v>
      </c>
      <c r="BY1269" s="15">
        <f t="shared" si="705"/>
        <v>0</v>
      </c>
      <c r="BZ1269" s="15">
        <f t="shared" si="706"/>
        <v>0</v>
      </c>
      <c r="CA1269" s="15">
        <f t="shared" si="707"/>
        <v>0</v>
      </c>
      <c r="CB1269" s="15">
        <f t="shared" si="708"/>
        <v>0</v>
      </c>
      <c r="CC1269" s="15">
        <f t="shared" si="709"/>
        <v>0</v>
      </c>
      <c r="CD1269" s="15">
        <f t="shared" si="710"/>
        <v>0</v>
      </c>
      <c r="CE1269" s="15">
        <f t="shared" si="711"/>
        <v>0</v>
      </c>
      <c r="CF1269" s="15">
        <f t="shared" si="712"/>
        <v>0</v>
      </c>
      <c r="CG1269" s="15">
        <f t="shared" si="713"/>
        <v>0</v>
      </c>
    </row>
    <row r="1270" spans="56:85" x14ac:dyDescent="0.25">
      <c r="BD1270" s="15">
        <f t="shared" si="698"/>
        <v>1</v>
      </c>
      <c r="BE1270" s="15">
        <f t="shared" si="697"/>
        <v>1</v>
      </c>
      <c r="BF1270" s="15">
        <f t="shared" si="718"/>
        <v>1</v>
      </c>
      <c r="BG1270" s="15">
        <f t="shared" si="718"/>
        <v>1</v>
      </c>
      <c r="BH1270" s="15">
        <f t="shared" si="718"/>
        <v>1</v>
      </c>
      <c r="BI1270" s="15">
        <f t="shared" si="718"/>
        <v>1</v>
      </c>
      <c r="BJ1270" s="15">
        <f t="shared" si="718"/>
        <v>1</v>
      </c>
      <c r="BK1270" s="15">
        <f t="shared" si="718"/>
        <v>1</v>
      </c>
      <c r="BL1270" s="15">
        <f t="shared" si="718"/>
        <v>1</v>
      </c>
      <c r="BM1270" s="15">
        <f t="shared" si="718"/>
        <v>1</v>
      </c>
      <c r="BN1270" s="15">
        <f t="shared" si="718"/>
        <v>1</v>
      </c>
      <c r="BO1270" s="15">
        <f t="shared" si="718"/>
        <v>1</v>
      </c>
      <c r="BP1270" s="15">
        <f t="shared" si="718"/>
        <v>1</v>
      </c>
      <c r="BQ1270" s="15">
        <f t="shared" si="718"/>
        <v>1</v>
      </c>
      <c r="BR1270" s="15">
        <f t="shared" si="718"/>
        <v>1</v>
      </c>
      <c r="BS1270" s="15">
        <f t="shared" si="699"/>
        <v>0</v>
      </c>
      <c r="BT1270" s="15">
        <f t="shared" si="700"/>
        <v>0</v>
      </c>
      <c r="BU1270" s="15">
        <f t="shared" si="701"/>
        <v>0</v>
      </c>
      <c r="BV1270" s="15">
        <f t="shared" si="702"/>
        <v>0</v>
      </c>
      <c r="BW1270" s="15">
        <f t="shared" si="703"/>
        <v>0</v>
      </c>
      <c r="BX1270" s="15">
        <f t="shared" si="704"/>
        <v>0</v>
      </c>
      <c r="BY1270" s="15">
        <f t="shared" si="705"/>
        <v>0</v>
      </c>
      <c r="BZ1270" s="15">
        <f t="shared" si="706"/>
        <v>0</v>
      </c>
      <c r="CA1270" s="15">
        <f t="shared" si="707"/>
        <v>0</v>
      </c>
      <c r="CB1270" s="15">
        <f t="shared" si="708"/>
        <v>0</v>
      </c>
      <c r="CC1270" s="15">
        <f t="shared" si="709"/>
        <v>0</v>
      </c>
      <c r="CD1270" s="15">
        <f t="shared" si="710"/>
        <v>0</v>
      </c>
      <c r="CE1270" s="15">
        <f t="shared" si="711"/>
        <v>0</v>
      </c>
      <c r="CF1270" s="15">
        <f t="shared" si="712"/>
        <v>0</v>
      </c>
      <c r="CG1270" s="15">
        <f t="shared" si="713"/>
        <v>0</v>
      </c>
    </row>
    <row r="1271" spans="56:85" x14ac:dyDescent="0.25">
      <c r="BD1271" s="15">
        <f t="shared" si="698"/>
        <v>1</v>
      </c>
      <c r="BE1271" s="15">
        <f t="shared" si="697"/>
        <v>1</v>
      </c>
      <c r="BF1271" s="15">
        <f t="shared" si="718"/>
        <v>1</v>
      </c>
      <c r="BG1271" s="15">
        <f t="shared" si="718"/>
        <v>1</v>
      </c>
      <c r="BH1271" s="15">
        <f t="shared" si="718"/>
        <v>1</v>
      </c>
      <c r="BI1271" s="15">
        <f t="shared" si="718"/>
        <v>1</v>
      </c>
      <c r="BJ1271" s="15">
        <f t="shared" si="718"/>
        <v>1</v>
      </c>
      <c r="BK1271" s="15">
        <f t="shared" si="718"/>
        <v>1</v>
      </c>
      <c r="BL1271" s="15">
        <f t="shared" si="718"/>
        <v>1</v>
      </c>
      <c r="BM1271" s="15">
        <f t="shared" si="718"/>
        <v>1</v>
      </c>
      <c r="BN1271" s="15">
        <f t="shared" si="718"/>
        <v>1</v>
      </c>
      <c r="BO1271" s="15">
        <f t="shared" si="718"/>
        <v>1</v>
      </c>
      <c r="BP1271" s="15">
        <f t="shared" si="718"/>
        <v>1</v>
      </c>
      <c r="BQ1271" s="15">
        <f t="shared" si="718"/>
        <v>1</v>
      </c>
      <c r="BR1271" s="15">
        <f t="shared" si="718"/>
        <v>1</v>
      </c>
      <c r="BS1271" s="15">
        <f t="shared" si="699"/>
        <v>0</v>
      </c>
      <c r="BT1271" s="15">
        <f t="shared" si="700"/>
        <v>0</v>
      </c>
      <c r="BU1271" s="15">
        <f t="shared" si="701"/>
        <v>0</v>
      </c>
      <c r="BV1271" s="15">
        <f t="shared" si="702"/>
        <v>0</v>
      </c>
      <c r="BW1271" s="15">
        <f t="shared" si="703"/>
        <v>0</v>
      </c>
      <c r="BX1271" s="15">
        <f t="shared" si="704"/>
        <v>0</v>
      </c>
      <c r="BY1271" s="15">
        <f t="shared" si="705"/>
        <v>0</v>
      </c>
      <c r="BZ1271" s="15">
        <f t="shared" si="706"/>
        <v>0</v>
      </c>
      <c r="CA1271" s="15">
        <f t="shared" si="707"/>
        <v>0</v>
      </c>
      <c r="CB1271" s="15">
        <f t="shared" si="708"/>
        <v>0</v>
      </c>
      <c r="CC1271" s="15">
        <f t="shared" si="709"/>
        <v>0</v>
      </c>
      <c r="CD1271" s="15">
        <f t="shared" si="710"/>
        <v>0</v>
      </c>
      <c r="CE1271" s="15">
        <f t="shared" si="711"/>
        <v>0</v>
      </c>
      <c r="CF1271" s="15">
        <f t="shared" si="712"/>
        <v>0</v>
      </c>
      <c r="CG1271" s="15">
        <f t="shared" si="713"/>
        <v>0</v>
      </c>
    </row>
    <row r="1272" spans="56:85" x14ac:dyDescent="0.25">
      <c r="BD1272" s="15">
        <f t="shared" si="698"/>
        <v>1</v>
      </c>
      <c r="BE1272" s="15">
        <f t="shared" si="697"/>
        <v>1</v>
      </c>
      <c r="BF1272" s="15">
        <f t="shared" si="718"/>
        <v>1</v>
      </c>
      <c r="BG1272" s="15">
        <f t="shared" si="718"/>
        <v>1</v>
      </c>
      <c r="BH1272" s="15">
        <f t="shared" si="718"/>
        <v>1</v>
      </c>
      <c r="BI1272" s="15">
        <f t="shared" si="718"/>
        <v>1</v>
      </c>
      <c r="BJ1272" s="15">
        <f t="shared" si="718"/>
        <v>1</v>
      </c>
      <c r="BK1272" s="15">
        <f t="shared" si="718"/>
        <v>1</v>
      </c>
      <c r="BL1272" s="15">
        <f t="shared" si="718"/>
        <v>1</v>
      </c>
      <c r="BM1272" s="15">
        <f t="shared" si="718"/>
        <v>1</v>
      </c>
      <c r="BN1272" s="15">
        <f t="shared" si="718"/>
        <v>1</v>
      </c>
      <c r="BO1272" s="15">
        <f t="shared" si="718"/>
        <v>1</v>
      </c>
      <c r="BP1272" s="15">
        <f t="shared" si="718"/>
        <v>1</v>
      </c>
      <c r="BQ1272" s="15">
        <f t="shared" si="718"/>
        <v>1</v>
      </c>
      <c r="BR1272" s="15">
        <f t="shared" si="718"/>
        <v>1</v>
      </c>
      <c r="BS1272" s="15">
        <f t="shared" si="699"/>
        <v>0</v>
      </c>
      <c r="BT1272" s="15">
        <f t="shared" si="700"/>
        <v>0</v>
      </c>
      <c r="BU1272" s="15">
        <f t="shared" si="701"/>
        <v>0</v>
      </c>
      <c r="BV1272" s="15">
        <f t="shared" si="702"/>
        <v>0</v>
      </c>
      <c r="BW1272" s="15">
        <f t="shared" si="703"/>
        <v>0</v>
      </c>
      <c r="BX1272" s="15">
        <f t="shared" si="704"/>
        <v>0</v>
      </c>
      <c r="BY1272" s="15">
        <f t="shared" si="705"/>
        <v>0</v>
      </c>
      <c r="BZ1272" s="15">
        <f t="shared" si="706"/>
        <v>0</v>
      </c>
      <c r="CA1272" s="15">
        <f t="shared" si="707"/>
        <v>0</v>
      </c>
      <c r="CB1272" s="15">
        <f t="shared" si="708"/>
        <v>0</v>
      </c>
      <c r="CC1272" s="15">
        <f t="shared" si="709"/>
        <v>0</v>
      </c>
      <c r="CD1272" s="15">
        <f t="shared" si="710"/>
        <v>0</v>
      </c>
      <c r="CE1272" s="15">
        <f t="shared" si="711"/>
        <v>0</v>
      </c>
      <c r="CF1272" s="15">
        <f t="shared" si="712"/>
        <v>0</v>
      </c>
      <c r="CG1272" s="15">
        <f t="shared" si="713"/>
        <v>0</v>
      </c>
    </row>
    <row r="1273" spans="56:85" x14ac:dyDescent="0.25">
      <c r="BD1273" s="15">
        <f t="shared" si="698"/>
        <v>1</v>
      </c>
      <c r="BE1273" s="15">
        <f t="shared" si="697"/>
        <v>1</v>
      </c>
      <c r="BF1273" s="15">
        <f t="shared" si="718"/>
        <v>1</v>
      </c>
      <c r="BG1273" s="15">
        <f t="shared" si="718"/>
        <v>1</v>
      </c>
      <c r="BH1273" s="15">
        <f t="shared" si="718"/>
        <v>1</v>
      </c>
      <c r="BI1273" s="15">
        <f t="shared" si="718"/>
        <v>1</v>
      </c>
      <c r="BJ1273" s="15">
        <f t="shared" si="718"/>
        <v>1</v>
      </c>
      <c r="BK1273" s="15">
        <f t="shared" si="718"/>
        <v>1</v>
      </c>
      <c r="BL1273" s="15">
        <f t="shared" si="718"/>
        <v>1</v>
      </c>
      <c r="BM1273" s="15">
        <f t="shared" si="718"/>
        <v>1</v>
      </c>
      <c r="BN1273" s="15">
        <f t="shared" si="718"/>
        <v>1</v>
      </c>
      <c r="BO1273" s="15">
        <f t="shared" si="718"/>
        <v>1</v>
      </c>
      <c r="BP1273" s="15">
        <f t="shared" si="718"/>
        <v>1</v>
      </c>
      <c r="BQ1273" s="15">
        <f t="shared" si="718"/>
        <v>1</v>
      </c>
      <c r="BR1273" s="15">
        <f t="shared" si="718"/>
        <v>1</v>
      </c>
      <c r="BS1273" s="15">
        <f t="shared" si="699"/>
        <v>0</v>
      </c>
      <c r="BT1273" s="15">
        <f t="shared" si="700"/>
        <v>0</v>
      </c>
      <c r="BU1273" s="15">
        <f t="shared" si="701"/>
        <v>0</v>
      </c>
      <c r="BV1273" s="15">
        <f t="shared" si="702"/>
        <v>0</v>
      </c>
      <c r="BW1273" s="15">
        <f t="shared" si="703"/>
        <v>0</v>
      </c>
      <c r="BX1273" s="15">
        <f t="shared" si="704"/>
        <v>0</v>
      </c>
      <c r="BY1273" s="15">
        <f t="shared" si="705"/>
        <v>0</v>
      </c>
      <c r="BZ1273" s="15">
        <f t="shared" si="706"/>
        <v>0</v>
      </c>
      <c r="CA1273" s="15">
        <f t="shared" si="707"/>
        <v>0</v>
      </c>
      <c r="CB1273" s="15">
        <f t="shared" si="708"/>
        <v>0</v>
      </c>
      <c r="CC1273" s="15">
        <f t="shared" si="709"/>
        <v>0</v>
      </c>
      <c r="CD1273" s="15">
        <f t="shared" si="710"/>
        <v>0</v>
      </c>
      <c r="CE1273" s="15">
        <f t="shared" si="711"/>
        <v>0</v>
      </c>
      <c r="CF1273" s="15">
        <f t="shared" si="712"/>
        <v>0</v>
      </c>
      <c r="CG1273" s="15">
        <f t="shared" si="713"/>
        <v>0</v>
      </c>
    </row>
    <row r="1274" spans="56:85" x14ac:dyDescent="0.25">
      <c r="BD1274" s="15">
        <f t="shared" si="698"/>
        <v>1</v>
      </c>
      <c r="BE1274" s="15">
        <f t="shared" si="697"/>
        <v>1</v>
      </c>
      <c r="BF1274" s="15">
        <f t="shared" ref="BF1274:BR1283" si="719">IF(BF$1-$AW1274&gt;$CK$1,1,0)</f>
        <v>1</v>
      </c>
      <c r="BG1274" s="15">
        <f t="shared" si="719"/>
        <v>1</v>
      </c>
      <c r="BH1274" s="15">
        <f t="shared" si="719"/>
        <v>1</v>
      </c>
      <c r="BI1274" s="15">
        <f t="shared" si="719"/>
        <v>1</v>
      </c>
      <c r="BJ1274" s="15">
        <f t="shared" si="719"/>
        <v>1</v>
      </c>
      <c r="BK1274" s="15">
        <f t="shared" si="719"/>
        <v>1</v>
      </c>
      <c r="BL1274" s="15">
        <f t="shared" si="719"/>
        <v>1</v>
      </c>
      <c r="BM1274" s="15">
        <f t="shared" si="719"/>
        <v>1</v>
      </c>
      <c r="BN1274" s="15">
        <f t="shared" si="719"/>
        <v>1</v>
      </c>
      <c r="BO1274" s="15">
        <f t="shared" si="719"/>
        <v>1</v>
      </c>
      <c r="BP1274" s="15">
        <f t="shared" si="719"/>
        <v>1</v>
      </c>
      <c r="BQ1274" s="15">
        <f t="shared" si="719"/>
        <v>1</v>
      </c>
      <c r="BR1274" s="15">
        <f t="shared" si="719"/>
        <v>1</v>
      </c>
      <c r="BS1274" s="15">
        <f t="shared" si="699"/>
        <v>0</v>
      </c>
      <c r="BT1274" s="15">
        <f t="shared" si="700"/>
        <v>0</v>
      </c>
      <c r="BU1274" s="15">
        <f t="shared" si="701"/>
        <v>0</v>
      </c>
      <c r="BV1274" s="15">
        <f t="shared" si="702"/>
        <v>0</v>
      </c>
      <c r="BW1274" s="15">
        <f t="shared" si="703"/>
        <v>0</v>
      </c>
      <c r="BX1274" s="15">
        <f t="shared" si="704"/>
        <v>0</v>
      </c>
      <c r="BY1274" s="15">
        <f t="shared" si="705"/>
        <v>0</v>
      </c>
      <c r="BZ1274" s="15">
        <f t="shared" si="706"/>
        <v>0</v>
      </c>
      <c r="CA1274" s="15">
        <f t="shared" si="707"/>
        <v>0</v>
      </c>
      <c r="CB1274" s="15">
        <f t="shared" si="708"/>
        <v>0</v>
      </c>
      <c r="CC1274" s="15">
        <f t="shared" si="709"/>
        <v>0</v>
      </c>
      <c r="CD1274" s="15">
        <f t="shared" si="710"/>
        <v>0</v>
      </c>
      <c r="CE1274" s="15">
        <f t="shared" si="711"/>
        <v>0</v>
      </c>
      <c r="CF1274" s="15">
        <f t="shared" si="712"/>
        <v>0</v>
      </c>
      <c r="CG1274" s="15">
        <f t="shared" si="713"/>
        <v>0</v>
      </c>
    </row>
    <row r="1275" spans="56:85" x14ac:dyDescent="0.25">
      <c r="BD1275" s="15">
        <f t="shared" si="698"/>
        <v>1</v>
      </c>
      <c r="BE1275" s="15">
        <f t="shared" si="697"/>
        <v>1</v>
      </c>
      <c r="BF1275" s="15">
        <f t="shared" si="719"/>
        <v>1</v>
      </c>
      <c r="BG1275" s="15">
        <f t="shared" si="719"/>
        <v>1</v>
      </c>
      <c r="BH1275" s="15">
        <f t="shared" si="719"/>
        <v>1</v>
      </c>
      <c r="BI1275" s="15">
        <f t="shared" si="719"/>
        <v>1</v>
      </c>
      <c r="BJ1275" s="15">
        <f t="shared" si="719"/>
        <v>1</v>
      </c>
      <c r="BK1275" s="15">
        <f t="shared" si="719"/>
        <v>1</v>
      </c>
      <c r="BL1275" s="15">
        <f t="shared" si="719"/>
        <v>1</v>
      </c>
      <c r="BM1275" s="15">
        <f t="shared" si="719"/>
        <v>1</v>
      </c>
      <c r="BN1275" s="15">
        <f t="shared" si="719"/>
        <v>1</v>
      </c>
      <c r="BO1275" s="15">
        <f t="shared" si="719"/>
        <v>1</v>
      </c>
      <c r="BP1275" s="15">
        <f t="shared" si="719"/>
        <v>1</v>
      </c>
      <c r="BQ1275" s="15">
        <f t="shared" si="719"/>
        <v>1</v>
      </c>
      <c r="BR1275" s="15">
        <f t="shared" si="719"/>
        <v>1</v>
      </c>
      <c r="BS1275" s="15">
        <f t="shared" si="699"/>
        <v>0</v>
      </c>
      <c r="BT1275" s="15">
        <f t="shared" si="700"/>
        <v>0</v>
      </c>
      <c r="BU1275" s="15">
        <f t="shared" si="701"/>
        <v>0</v>
      </c>
      <c r="BV1275" s="15">
        <f t="shared" si="702"/>
        <v>0</v>
      </c>
      <c r="BW1275" s="15">
        <f t="shared" si="703"/>
        <v>0</v>
      </c>
      <c r="BX1275" s="15">
        <f t="shared" si="704"/>
        <v>0</v>
      </c>
      <c r="BY1275" s="15">
        <f t="shared" si="705"/>
        <v>0</v>
      </c>
      <c r="BZ1275" s="15">
        <f t="shared" si="706"/>
        <v>0</v>
      </c>
      <c r="CA1275" s="15">
        <f t="shared" si="707"/>
        <v>0</v>
      </c>
      <c r="CB1275" s="15">
        <f t="shared" si="708"/>
        <v>0</v>
      </c>
      <c r="CC1275" s="15">
        <f t="shared" si="709"/>
        <v>0</v>
      </c>
      <c r="CD1275" s="15">
        <f t="shared" si="710"/>
        <v>0</v>
      </c>
      <c r="CE1275" s="15">
        <f t="shared" si="711"/>
        <v>0</v>
      </c>
      <c r="CF1275" s="15">
        <f t="shared" si="712"/>
        <v>0</v>
      </c>
      <c r="CG1275" s="15">
        <f t="shared" si="713"/>
        <v>0</v>
      </c>
    </row>
    <row r="1276" spans="56:85" x14ac:dyDescent="0.25">
      <c r="BD1276" s="15">
        <f t="shared" si="698"/>
        <v>1</v>
      </c>
      <c r="BE1276" s="15">
        <f t="shared" si="697"/>
        <v>1</v>
      </c>
      <c r="BF1276" s="15">
        <f t="shared" si="719"/>
        <v>1</v>
      </c>
      <c r="BG1276" s="15">
        <f t="shared" si="719"/>
        <v>1</v>
      </c>
      <c r="BH1276" s="15">
        <f t="shared" si="719"/>
        <v>1</v>
      </c>
      <c r="BI1276" s="15">
        <f t="shared" si="719"/>
        <v>1</v>
      </c>
      <c r="BJ1276" s="15">
        <f t="shared" si="719"/>
        <v>1</v>
      </c>
      <c r="BK1276" s="15">
        <f t="shared" si="719"/>
        <v>1</v>
      </c>
      <c r="BL1276" s="15">
        <f t="shared" si="719"/>
        <v>1</v>
      </c>
      <c r="BM1276" s="15">
        <f t="shared" si="719"/>
        <v>1</v>
      </c>
      <c r="BN1276" s="15">
        <f t="shared" si="719"/>
        <v>1</v>
      </c>
      <c r="BO1276" s="15">
        <f t="shared" si="719"/>
        <v>1</v>
      </c>
      <c r="BP1276" s="15">
        <f t="shared" si="719"/>
        <v>1</v>
      </c>
      <c r="BQ1276" s="15">
        <f t="shared" si="719"/>
        <v>1</v>
      </c>
      <c r="BR1276" s="15">
        <f t="shared" si="719"/>
        <v>1</v>
      </c>
      <c r="BS1276" s="15">
        <f t="shared" si="699"/>
        <v>0</v>
      </c>
      <c r="BT1276" s="15">
        <f t="shared" si="700"/>
        <v>0</v>
      </c>
      <c r="BU1276" s="15">
        <f t="shared" si="701"/>
        <v>0</v>
      </c>
      <c r="BV1276" s="15">
        <f t="shared" si="702"/>
        <v>0</v>
      </c>
      <c r="BW1276" s="15">
        <f t="shared" si="703"/>
        <v>0</v>
      </c>
      <c r="BX1276" s="15">
        <f t="shared" si="704"/>
        <v>0</v>
      </c>
      <c r="BY1276" s="15">
        <f t="shared" si="705"/>
        <v>0</v>
      </c>
      <c r="BZ1276" s="15">
        <f t="shared" si="706"/>
        <v>0</v>
      </c>
      <c r="CA1276" s="15">
        <f t="shared" si="707"/>
        <v>0</v>
      </c>
      <c r="CB1276" s="15">
        <f t="shared" si="708"/>
        <v>0</v>
      </c>
      <c r="CC1276" s="15">
        <f t="shared" si="709"/>
        <v>0</v>
      </c>
      <c r="CD1276" s="15">
        <f t="shared" si="710"/>
        <v>0</v>
      </c>
      <c r="CE1276" s="15">
        <f t="shared" si="711"/>
        <v>0</v>
      </c>
      <c r="CF1276" s="15">
        <f t="shared" si="712"/>
        <v>0</v>
      </c>
      <c r="CG1276" s="15">
        <f t="shared" si="713"/>
        <v>0</v>
      </c>
    </row>
    <row r="1277" spans="56:85" x14ac:dyDescent="0.25">
      <c r="BD1277" s="15">
        <f t="shared" si="698"/>
        <v>1</v>
      </c>
      <c r="BE1277" s="15">
        <f t="shared" si="697"/>
        <v>1</v>
      </c>
      <c r="BF1277" s="15">
        <f t="shared" si="719"/>
        <v>1</v>
      </c>
      <c r="BG1277" s="15">
        <f t="shared" si="719"/>
        <v>1</v>
      </c>
      <c r="BH1277" s="15">
        <f t="shared" si="719"/>
        <v>1</v>
      </c>
      <c r="BI1277" s="15">
        <f t="shared" si="719"/>
        <v>1</v>
      </c>
      <c r="BJ1277" s="15">
        <f t="shared" si="719"/>
        <v>1</v>
      </c>
      <c r="BK1277" s="15">
        <f t="shared" si="719"/>
        <v>1</v>
      </c>
      <c r="BL1277" s="15">
        <f t="shared" si="719"/>
        <v>1</v>
      </c>
      <c r="BM1277" s="15">
        <f t="shared" si="719"/>
        <v>1</v>
      </c>
      <c r="BN1277" s="15">
        <f t="shared" si="719"/>
        <v>1</v>
      </c>
      <c r="BO1277" s="15">
        <f t="shared" si="719"/>
        <v>1</v>
      </c>
      <c r="BP1277" s="15">
        <f t="shared" si="719"/>
        <v>1</v>
      </c>
      <c r="BQ1277" s="15">
        <f t="shared" si="719"/>
        <v>1</v>
      </c>
      <c r="BR1277" s="15">
        <f t="shared" si="719"/>
        <v>1</v>
      </c>
      <c r="BS1277" s="15">
        <f t="shared" si="699"/>
        <v>0</v>
      </c>
      <c r="BT1277" s="15">
        <f t="shared" si="700"/>
        <v>0</v>
      </c>
      <c r="BU1277" s="15">
        <f t="shared" si="701"/>
        <v>0</v>
      </c>
      <c r="BV1277" s="15">
        <f t="shared" si="702"/>
        <v>0</v>
      </c>
      <c r="BW1277" s="15">
        <f t="shared" si="703"/>
        <v>0</v>
      </c>
      <c r="BX1277" s="15">
        <f t="shared" si="704"/>
        <v>0</v>
      </c>
      <c r="BY1277" s="15">
        <f t="shared" si="705"/>
        <v>0</v>
      </c>
      <c r="BZ1277" s="15">
        <f t="shared" si="706"/>
        <v>0</v>
      </c>
      <c r="CA1277" s="15">
        <f t="shared" si="707"/>
        <v>0</v>
      </c>
      <c r="CB1277" s="15">
        <f t="shared" si="708"/>
        <v>0</v>
      </c>
      <c r="CC1277" s="15">
        <f t="shared" si="709"/>
        <v>0</v>
      </c>
      <c r="CD1277" s="15">
        <f t="shared" si="710"/>
        <v>0</v>
      </c>
      <c r="CE1277" s="15">
        <f t="shared" si="711"/>
        <v>0</v>
      </c>
      <c r="CF1277" s="15">
        <f t="shared" si="712"/>
        <v>0</v>
      </c>
      <c r="CG1277" s="15">
        <f t="shared" si="713"/>
        <v>0</v>
      </c>
    </row>
    <row r="1278" spans="56:85" x14ac:dyDescent="0.25">
      <c r="BD1278" s="15">
        <f t="shared" si="698"/>
        <v>1</v>
      </c>
      <c r="BE1278" s="15">
        <f t="shared" si="697"/>
        <v>1</v>
      </c>
      <c r="BF1278" s="15">
        <f t="shared" si="719"/>
        <v>1</v>
      </c>
      <c r="BG1278" s="15">
        <f t="shared" si="719"/>
        <v>1</v>
      </c>
      <c r="BH1278" s="15">
        <f t="shared" si="719"/>
        <v>1</v>
      </c>
      <c r="BI1278" s="15">
        <f t="shared" si="719"/>
        <v>1</v>
      </c>
      <c r="BJ1278" s="15">
        <f t="shared" si="719"/>
        <v>1</v>
      </c>
      <c r="BK1278" s="15">
        <f t="shared" si="719"/>
        <v>1</v>
      </c>
      <c r="BL1278" s="15">
        <f t="shared" si="719"/>
        <v>1</v>
      </c>
      <c r="BM1278" s="15">
        <f t="shared" si="719"/>
        <v>1</v>
      </c>
      <c r="BN1278" s="15">
        <f t="shared" si="719"/>
        <v>1</v>
      </c>
      <c r="BO1278" s="15">
        <f t="shared" si="719"/>
        <v>1</v>
      </c>
      <c r="BP1278" s="15">
        <f t="shared" si="719"/>
        <v>1</v>
      </c>
      <c r="BQ1278" s="15">
        <f t="shared" si="719"/>
        <v>1</v>
      </c>
      <c r="BR1278" s="15">
        <f t="shared" si="719"/>
        <v>1</v>
      </c>
      <c r="BS1278" s="15">
        <f t="shared" si="699"/>
        <v>0</v>
      </c>
      <c r="BT1278" s="15">
        <f t="shared" si="700"/>
        <v>0</v>
      </c>
      <c r="BU1278" s="15">
        <f t="shared" si="701"/>
        <v>0</v>
      </c>
      <c r="BV1278" s="15">
        <f t="shared" si="702"/>
        <v>0</v>
      </c>
      <c r="BW1278" s="15">
        <f t="shared" si="703"/>
        <v>0</v>
      </c>
      <c r="BX1278" s="15">
        <f t="shared" si="704"/>
        <v>0</v>
      </c>
      <c r="BY1278" s="15">
        <f t="shared" si="705"/>
        <v>0</v>
      </c>
      <c r="BZ1278" s="15">
        <f t="shared" si="706"/>
        <v>0</v>
      </c>
      <c r="CA1278" s="15">
        <f t="shared" si="707"/>
        <v>0</v>
      </c>
      <c r="CB1278" s="15">
        <f t="shared" si="708"/>
        <v>0</v>
      </c>
      <c r="CC1278" s="15">
        <f t="shared" si="709"/>
        <v>0</v>
      </c>
      <c r="CD1278" s="15">
        <f t="shared" si="710"/>
        <v>0</v>
      </c>
      <c r="CE1278" s="15">
        <f t="shared" si="711"/>
        <v>0</v>
      </c>
      <c r="CF1278" s="15">
        <f t="shared" si="712"/>
        <v>0</v>
      </c>
      <c r="CG1278" s="15">
        <f t="shared" si="713"/>
        <v>0</v>
      </c>
    </row>
    <row r="1279" spans="56:85" x14ac:dyDescent="0.25">
      <c r="BD1279" s="15">
        <f t="shared" si="698"/>
        <v>1</v>
      </c>
      <c r="BE1279" s="15">
        <f t="shared" si="697"/>
        <v>1</v>
      </c>
      <c r="BF1279" s="15">
        <f t="shared" si="719"/>
        <v>1</v>
      </c>
      <c r="BG1279" s="15">
        <f t="shared" si="719"/>
        <v>1</v>
      </c>
      <c r="BH1279" s="15">
        <f t="shared" si="719"/>
        <v>1</v>
      </c>
      <c r="BI1279" s="15">
        <f t="shared" si="719"/>
        <v>1</v>
      </c>
      <c r="BJ1279" s="15">
        <f t="shared" si="719"/>
        <v>1</v>
      </c>
      <c r="BK1279" s="15">
        <f t="shared" si="719"/>
        <v>1</v>
      </c>
      <c r="BL1279" s="15">
        <f t="shared" si="719"/>
        <v>1</v>
      </c>
      <c r="BM1279" s="15">
        <f t="shared" si="719"/>
        <v>1</v>
      </c>
      <c r="BN1279" s="15">
        <f t="shared" si="719"/>
        <v>1</v>
      </c>
      <c r="BO1279" s="15">
        <f t="shared" si="719"/>
        <v>1</v>
      </c>
      <c r="BP1279" s="15">
        <f t="shared" si="719"/>
        <v>1</v>
      </c>
      <c r="BQ1279" s="15">
        <f t="shared" si="719"/>
        <v>1</v>
      </c>
      <c r="BR1279" s="15">
        <f t="shared" si="719"/>
        <v>1</v>
      </c>
      <c r="BS1279" s="15">
        <f t="shared" si="699"/>
        <v>0</v>
      </c>
      <c r="BT1279" s="15">
        <f t="shared" si="700"/>
        <v>0</v>
      </c>
      <c r="BU1279" s="15">
        <f t="shared" si="701"/>
        <v>0</v>
      </c>
      <c r="BV1279" s="15">
        <f t="shared" si="702"/>
        <v>0</v>
      </c>
      <c r="BW1279" s="15">
        <f t="shared" si="703"/>
        <v>0</v>
      </c>
      <c r="BX1279" s="15">
        <f t="shared" si="704"/>
        <v>0</v>
      </c>
      <c r="BY1279" s="15">
        <f t="shared" si="705"/>
        <v>0</v>
      </c>
      <c r="BZ1279" s="15">
        <f t="shared" si="706"/>
        <v>0</v>
      </c>
      <c r="CA1279" s="15">
        <f t="shared" si="707"/>
        <v>0</v>
      </c>
      <c r="CB1279" s="15">
        <f t="shared" si="708"/>
        <v>0</v>
      </c>
      <c r="CC1279" s="15">
        <f t="shared" si="709"/>
        <v>0</v>
      </c>
      <c r="CD1279" s="15">
        <f t="shared" si="710"/>
        <v>0</v>
      </c>
      <c r="CE1279" s="15">
        <f t="shared" si="711"/>
        <v>0</v>
      </c>
      <c r="CF1279" s="15">
        <f t="shared" si="712"/>
        <v>0</v>
      </c>
      <c r="CG1279" s="15">
        <f t="shared" si="713"/>
        <v>0</v>
      </c>
    </row>
    <row r="1280" spans="56:85" x14ac:dyDescent="0.25">
      <c r="BD1280" s="15">
        <f t="shared" si="698"/>
        <v>1</v>
      </c>
      <c r="BE1280" s="15">
        <f t="shared" si="697"/>
        <v>1</v>
      </c>
      <c r="BF1280" s="15">
        <f t="shared" si="719"/>
        <v>1</v>
      </c>
      <c r="BG1280" s="15">
        <f t="shared" si="719"/>
        <v>1</v>
      </c>
      <c r="BH1280" s="15">
        <f t="shared" si="719"/>
        <v>1</v>
      </c>
      <c r="BI1280" s="15">
        <f t="shared" si="719"/>
        <v>1</v>
      </c>
      <c r="BJ1280" s="15">
        <f t="shared" si="719"/>
        <v>1</v>
      </c>
      <c r="BK1280" s="15">
        <f t="shared" si="719"/>
        <v>1</v>
      </c>
      <c r="BL1280" s="15">
        <f t="shared" si="719"/>
        <v>1</v>
      </c>
      <c r="BM1280" s="15">
        <f t="shared" si="719"/>
        <v>1</v>
      </c>
      <c r="BN1280" s="15">
        <f t="shared" si="719"/>
        <v>1</v>
      </c>
      <c r="BO1280" s="15">
        <f t="shared" si="719"/>
        <v>1</v>
      </c>
      <c r="BP1280" s="15">
        <f t="shared" si="719"/>
        <v>1</v>
      </c>
      <c r="BQ1280" s="15">
        <f t="shared" si="719"/>
        <v>1</v>
      </c>
      <c r="BR1280" s="15">
        <f t="shared" si="719"/>
        <v>1</v>
      </c>
      <c r="BS1280" s="15">
        <f t="shared" si="699"/>
        <v>0</v>
      </c>
      <c r="BT1280" s="15">
        <f t="shared" si="700"/>
        <v>0</v>
      </c>
      <c r="BU1280" s="15">
        <f t="shared" si="701"/>
        <v>0</v>
      </c>
      <c r="BV1280" s="15">
        <f t="shared" si="702"/>
        <v>0</v>
      </c>
      <c r="BW1280" s="15">
        <f t="shared" si="703"/>
        <v>0</v>
      </c>
      <c r="BX1280" s="15">
        <f t="shared" si="704"/>
        <v>0</v>
      </c>
      <c r="BY1280" s="15">
        <f t="shared" si="705"/>
        <v>0</v>
      </c>
      <c r="BZ1280" s="15">
        <f t="shared" si="706"/>
        <v>0</v>
      </c>
      <c r="CA1280" s="15">
        <f t="shared" si="707"/>
        <v>0</v>
      </c>
      <c r="CB1280" s="15">
        <f t="shared" si="708"/>
        <v>0</v>
      </c>
      <c r="CC1280" s="15">
        <f t="shared" si="709"/>
        <v>0</v>
      </c>
      <c r="CD1280" s="15">
        <f t="shared" si="710"/>
        <v>0</v>
      </c>
      <c r="CE1280" s="15">
        <f t="shared" si="711"/>
        <v>0</v>
      </c>
      <c r="CF1280" s="15">
        <f t="shared" si="712"/>
        <v>0</v>
      </c>
      <c r="CG1280" s="15">
        <f t="shared" si="713"/>
        <v>0</v>
      </c>
    </row>
    <row r="1281" spans="56:85" x14ac:dyDescent="0.25">
      <c r="BD1281" s="15">
        <f t="shared" si="698"/>
        <v>1</v>
      </c>
      <c r="BE1281" s="15">
        <f t="shared" si="697"/>
        <v>1</v>
      </c>
      <c r="BF1281" s="15">
        <f t="shared" si="719"/>
        <v>1</v>
      </c>
      <c r="BG1281" s="15">
        <f t="shared" si="719"/>
        <v>1</v>
      </c>
      <c r="BH1281" s="15">
        <f t="shared" si="719"/>
        <v>1</v>
      </c>
      <c r="BI1281" s="15">
        <f t="shared" si="719"/>
        <v>1</v>
      </c>
      <c r="BJ1281" s="15">
        <f t="shared" si="719"/>
        <v>1</v>
      </c>
      <c r="BK1281" s="15">
        <f t="shared" si="719"/>
        <v>1</v>
      </c>
      <c r="BL1281" s="15">
        <f t="shared" si="719"/>
        <v>1</v>
      </c>
      <c r="BM1281" s="15">
        <f t="shared" si="719"/>
        <v>1</v>
      </c>
      <c r="BN1281" s="15">
        <f t="shared" si="719"/>
        <v>1</v>
      </c>
      <c r="BO1281" s="15">
        <f t="shared" si="719"/>
        <v>1</v>
      </c>
      <c r="BP1281" s="15">
        <f t="shared" si="719"/>
        <v>1</v>
      </c>
      <c r="BQ1281" s="15">
        <f t="shared" si="719"/>
        <v>1</v>
      </c>
      <c r="BR1281" s="15">
        <f t="shared" si="719"/>
        <v>1</v>
      </c>
      <c r="BS1281" s="15">
        <f t="shared" si="699"/>
        <v>0</v>
      </c>
      <c r="BT1281" s="15">
        <f t="shared" si="700"/>
        <v>0</v>
      </c>
      <c r="BU1281" s="15">
        <f t="shared" si="701"/>
        <v>0</v>
      </c>
      <c r="BV1281" s="15">
        <f t="shared" si="702"/>
        <v>0</v>
      </c>
      <c r="BW1281" s="15">
        <f t="shared" si="703"/>
        <v>0</v>
      </c>
      <c r="BX1281" s="15">
        <f t="shared" si="704"/>
        <v>0</v>
      </c>
      <c r="BY1281" s="15">
        <f t="shared" si="705"/>
        <v>0</v>
      </c>
      <c r="BZ1281" s="15">
        <f t="shared" si="706"/>
        <v>0</v>
      </c>
      <c r="CA1281" s="15">
        <f t="shared" si="707"/>
        <v>0</v>
      </c>
      <c r="CB1281" s="15">
        <f t="shared" si="708"/>
        <v>0</v>
      </c>
      <c r="CC1281" s="15">
        <f t="shared" si="709"/>
        <v>0</v>
      </c>
      <c r="CD1281" s="15">
        <f t="shared" si="710"/>
        <v>0</v>
      </c>
      <c r="CE1281" s="15">
        <f t="shared" si="711"/>
        <v>0</v>
      </c>
      <c r="CF1281" s="15">
        <f t="shared" si="712"/>
        <v>0</v>
      </c>
      <c r="CG1281" s="15">
        <f t="shared" si="713"/>
        <v>0</v>
      </c>
    </row>
    <row r="1282" spans="56:85" x14ac:dyDescent="0.25">
      <c r="BD1282" s="15">
        <f t="shared" si="698"/>
        <v>1</v>
      </c>
      <c r="BE1282" s="15">
        <f t="shared" ref="BE1282:BE1345" si="720">IF(BE$1-$AW1282&gt;$CK$1,1,0)</f>
        <v>1</v>
      </c>
      <c r="BF1282" s="15">
        <f t="shared" si="719"/>
        <v>1</v>
      </c>
      <c r="BG1282" s="15">
        <f t="shared" si="719"/>
        <v>1</v>
      </c>
      <c r="BH1282" s="15">
        <f t="shared" si="719"/>
        <v>1</v>
      </c>
      <c r="BI1282" s="15">
        <f t="shared" si="719"/>
        <v>1</v>
      </c>
      <c r="BJ1282" s="15">
        <f t="shared" si="719"/>
        <v>1</v>
      </c>
      <c r="BK1282" s="15">
        <f t="shared" si="719"/>
        <v>1</v>
      </c>
      <c r="BL1282" s="15">
        <f t="shared" si="719"/>
        <v>1</v>
      </c>
      <c r="BM1282" s="15">
        <f t="shared" si="719"/>
        <v>1</v>
      </c>
      <c r="BN1282" s="15">
        <f t="shared" si="719"/>
        <v>1</v>
      </c>
      <c r="BO1282" s="15">
        <f t="shared" si="719"/>
        <v>1</v>
      </c>
      <c r="BP1282" s="15">
        <f t="shared" si="719"/>
        <v>1</v>
      </c>
      <c r="BQ1282" s="15">
        <f t="shared" si="719"/>
        <v>1</v>
      </c>
      <c r="BR1282" s="15">
        <f t="shared" si="719"/>
        <v>1</v>
      </c>
      <c r="BS1282" s="15">
        <f t="shared" si="699"/>
        <v>0</v>
      </c>
      <c r="BT1282" s="15">
        <f t="shared" si="700"/>
        <v>0</v>
      </c>
      <c r="BU1282" s="15">
        <f t="shared" si="701"/>
        <v>0</v>
      </c>
      <c r="BV1282" s="15">
        <f t="shared" si="702"/>
        <v>0</v>
      </c>
      <c r="BW1282" s="15">
        <f t="shared" si="703"/>
        <v>0</v>
      </c>
      <c r="BX1282" s="15">
        <f t="shared" si="704"/>
        <v>0</v>
      </c>
      <c r="BY1282" s="15">
        <f t="shared" si="705"/>
        <v>0</v>
      </c>
      <c r="BZ1282" s="15">
        <f t="shared" si="706"/>
        <v>0</v>
      </c>
      <c r="CA1282" s="15">
        <f t="shared" si="707"/>
        <v>0</v>
      </c>
      <c r="CB1282" s="15">
        <f t="shared" si="708"/>
        <v>0</v>
      </c>
      <c r="CC1282" s="15">
        <f t="shared" si="709"/>
        <v>0</v>
      </c>
      <c r="CD1282" s="15">
        <f t="shared" si="710"/>
        <v>0</v>
      </c>
      <c r="CE1282" s="15">
        <f t="shared" si="711"/>
        <v>0</v>
      </c>
      <c r="CF1282" s="15">
        <f t="shared" si="712"/>
        <v>0</v>
      </c>
      <c r="CG1282" s="15">
        <f t="shared" si="713"/>
        <v>0</v>
      </c>
    </row>
    <row r="1283" spans="56:85" x14ac:dyDescent="0.25">
      <c r="BD1283" s="15">
        <f t="shared" ref="BD1283:BD1346" si="721">IF(BD$1-$AW1283&gt;$CK$1,1,0)</f>
        <v>1</v>
      </c>
      <c r="BE1283" s="15">
        <f t="shared" si="720"/>
        <v>1</v>
      </c>
      <c r="BF1283" s="15">
        <f t="shared" si="719"/>
        <v>1</v>
      </c>
      <c r="BG1283" s="15">
        <f t="shared" si="719"/>
        <v>1</v>
      </c>
      <c r="BH1283" s="15">
        <f t="shared" si="719"/>
        <v>1</v>
      </c>
      <c r="BI1283" s="15">
        <f t="shared" si="719"/>
        <v>1</v>
      </c>
      <c r="BJ1283" s="15">
        <f t="shared" si="719"/>
        <v>1</v>
      </c>
      <c r="BK1283" s="15">
        <f t="shared" si="719"/>
        <v>1</v>
      </c>
      <c r="BL1283" s="15">
        <f t="shared" si="719"/>
        <v>1</v>
      </c>
      <c r="BM1283" s="15">
        <f t="shared" si="719"/>
        <v>1</v>
      </c>
      <c r="BN1283" s="15">
        <f t="shared" si="719"/>
        <v>1</v>
      </c>
      <c r="BO1283" s="15">
        <f t="shared" si="719"/>
        <v>1</v>
      </c>
      <c r="BP1283" s="15">
        <f t="shared" si="719"/>
        <v>1</v>
      </c>
      <c r="BQ1283" s="15">
        <f t="shared" si="719"/>
        <v>1</v>
      </c>
      <c r="BR1283" s="15">
        <f t="shared" si="719"/>
        <v>1</v>
      </c>
      <c r="BS1283" s="15">
        <f t="shared" si="699"/>
        <v>0</v>
      </c>
      <c r="BT1283" s="15">
        <f t="shared" si="700"/>
        <v>0</v>
      </c>
      <c r="BU1283" s="15">
        <f t="shared" si="701"/>
        <v>0</v>
      </c>
      <c r="BV1283" s="15">
        <f t="shared" si="702"/>
        <v>0</v>
      </c>
      <c r="BW1283" s="15">
        <f t="shared" si="703"/>
        <v>0</v>
      </c>
      <c r="BX1283" s="15">
        <f t="shared" si="704"/>
        <v>0</v>
      </c>
      <c r="BY1283" s="15">
        <f t="shared" si="705"/>
        <v>0</v>
      </c>
      <c r="BZ1283" s="15">
        <f t="shared" si="706"/>
        <v>0</v>
      </c>
      <c r="CA1283" s="15">
        <f t="shared" si="707"/>
        <v>0</v>
      </c>
      <c r="CB1283" s="15">
        <f t="shared" si="708"/>
        <v>0</v>
      </c>
      <c r="CC1283" s="15">
        <f t="shared" si="709"/>
        <v>0</v>
      </c>
      <c r="CD1283" s="15">
        <f t="shared" si="710"/>
        <v>0</v>
      </c>
      <c r="CE1283" s="15">
        <f t="shared" si="711"/>
        <v>0</v>
      </c>
      <c r="CF1283" s="15">
        <f t="shared" si="712"/>
        <v>0</v>
      </c>
      <c r="CG1283" s="15">
        <f t="shared" si="713"/>
        <v>0</v>
      </c>
    </row>
    <row r="1284" spans="56:85" x14ac:dyDescent="0.25">
      <c r="BD1284" s="15">
        <f t="shared" si="721"/>
        <v>1</v>
      </c>
      <c r="BE1284" s="15">
        <f t="shared" si="720"/>
        <v>1</v>
      </c>
      <c r="BF1284" s="15">
        <f t="shared" ref="BF1284:BR1293" si="722">IF(BF$1-$AW1284&gt;$CK$1,1,0)</f>
        <v>1</v>
      </c>
      <c r="BG1284" s="15">
        <f t="shared" si="722"/>
        <v>1</v>
      </c>
      <c r="BH1284" s="15">
        <f t="shared" si="722"/>
        <v>1</v>
      </c>
      <c r="BI1284" s="15">
        <f t="shared" si="722"/>
        <v>1</v>
      </c>
      <c r="BJ1284" s="15">
        <f t="shared" si="722"/>
        <v>1</v>
      </c>
      <c r="BK1284" s="15">
        <f t="shared" si="722"/>
        <v>1</v>
      </c>
      <c r="BL1284" s="15">
        <f t="shared" si="722"/>
        <v>1</v>
      </c>
      <c r="BM1284" s="15">
        <f t="shared" si="722"/>
        <v>1</v>
      </c>
      <c r="BN1284" s="15">
        <f t="shared" si="722"/>
        <v>1</v>
      </c>
      <c r="BO1284" s="15">
        <f t="shared" si="722"/>
        <v>1</v>
      </c>
      <c r="BP1284" s="15">
        <f t="shared" si="722"/>
        <v>1</v>
      </c>
      <c r="BQ1284" s="15">
        <f t="shared" si="722"/>
        <v>1</v>
      </c>
      <c r="BR1284" s="15">
        <f t="shared" si="722"/>
        <v>1</v>
      </c>
      <c r="BS1284" s="15">
        <f t="shared" ref="BS1284:BS1347" si="723">IF(AND(BD1284=1,$AP1284=1),1,0)</f>
        <v>0</v>
      </c>
      <c r="BT1284" s="15">
        <f t="shared" ref="BT1284:BT1347" si="724">IF(AND(BE1284=1,$AP1284=1),1,0)</f>
        <v>0</v>
      </c>
      <c r="BU1284" s="15">
        <f t="shared" ref="BU1284:BU1347" si="725">IF(AND(BF1284=1,$AP1284=1),1,0)</f>
        <v>0</v>
      </c>
      <c r="BV1284" s="15">
        <f t="shared" ref="BV1284:BV1347" si="726">IF(AND(BG1284=1,$AP1284=1),1,0)</f>
        <v>0</v>
      </c>
      <c r="BW1284" s="15">
        <f t="shared" ref="BW1284:BW1347" si="727">IF(AND(BH1284=1,$AP1284=1),1,0)</f>
        <v>0</v>
      </c>
      <c r="BX1284" s="15">
        <f t="shared" ref="BX1284:BX1347" si="728">IF(AND(BI1284=1,$AP1284=1),1,0)</f>
        <v>0</v>
      </c>
      <c r="BY1284" s="15">
        <f t="shared" ref="BY1284:BY1347" si="729">IF(AND(BJ1284=1,$AP1284=1),1,0)</f>
        <v>0</v>
      </c>
      <c r="BZ1284" s="15">
        <f t="shared" ref="BZ1284:BZ1347" si="730">IF(AND(BK1284=1,$AP1284=1),1,0)</f>
        <v>0</v>
      </c>
      <c r="CA1284" s="15">
        <f t="shared" ref="CA1284:CA1347" si="731">IF(AND(BL1284=1,$AP1284=1),1,0)</f>
        <v>0</v>
      </c>
      <c r="CB1284" s="15">
        <f t="shared" ref="CB1284:CB1347" si="732">IF(AND(BM1284=1,$AP1284=1),1,0)</f>
        <v>0</v>
      </c>
      <c r="CC1284" s="15">
        <f t="shared" ref="CC1284:CC1347" si="733">IF(AND(BN1284=1,$AP1284=1),1,0)</f>
        <v>0</v>
      </c>
      <c r="CD1284" s="15">
        <f t="shared" ref="CD1284:CD1347" si="734">IF(AND(BO1284=1,$AP1284=1),1,0)</f>
        <v>0</v>
      </c>
      <c r="CE1284" s="15">
        <f t="shared" ref="CE1284:CE1347" si="735">IF(AND(BP1284=1,$AP1284=1),1,0)</f>
        <v>0</v>
      </c>
      <c r="CF1284" s="15">
        <f t="shared" ref="CF1284:CF1347" si="736">IF(AND(BQ1284=1,$AP1284=1),1,0)</f>
        <v>0</v>
      </c>
      <c r="CG1284" s="15">
        <f t="shared" ref="CG1284:CG1347" si="737">IF(AND(BR1284=1,$AP1284=1),1,0)</f>
        <v>0</v>
      </c>
    </row>
    <row r="1285" spans="56:85" x14ac:dyDescent="0.25">
      <c r="BD1285" s="15">
        <f t="shared" si="721"/>
        <v>1</v>
      </c>
      <c r="BE1285" s="15">
        <f t="shared" si="720"/>
        <v>1</v>
      </c>
      <c r="BF1285" s="15">
        <f t="shared" si="722"/>
        <v>1</v>
      </c>
      <c r="BG1285" s="15">
        <f t="shared" si="722"/>
        <v>1</v>
      </c>
      <c r="BH1285" s="15">
        <f t="shared" si="722"/>
        <v>1</v>
      </c>
      <c r="BI1285" s="15">
        <f t="shared" si="722"/>
        <v>1</v>
      </c>
      <c r="BJ1285" s="15">
        <f t="shared" si="722"/>
        <v>1</v>
      </c>
      <c r="BK1285" s="15">
        <f t="shared" si="722"/>
        <v>1</v>
      </c>
      <c r="BL1285" s="15">
        <f t="shared" si="722"/>
        <v>1</v>
      </c>
      <c r="BM1285" s="15">
        <f t="shared" si="722"/>
        <v>1</v>
      </c>
      <c r="BN1285" s="15">
        <f t="shared" si="722"/>
        <v>1</v>
      </c>
      <c r="BO1285" s="15">
        <f t="shared" si="722"/>
        <v>1</v>
      </c>
      <c r="BP1285" s="15">
        <f t="shared" si="722"/>
        <v>1</v>
      </c>
      <c r="BQ1285" s="15">
        <f t="shared" si="722"/>
        <v>1</v>
      </c>
      <c r="BR1285" s="15">
        <f t="shared" si="722"/>
        <v>1</v>
      </c>
      <c r="BS1285" s="15">
        <f t="shared" si="723"/>
        <v>0</v>
      </c>
      <c r="BT1285" s="15">
        <f t="shared" si="724"/>
        <v>0</v>
      </c>
      <c r="BU1285" s="15">
        <f t="shared" si="725"/>
        <v>0</v>
      </c>
      <c r="BV1285" s="15">
        <f t="shared" si="726"/>
        <v>0</v>
      </c>
      <c r="BW1285" s="15">
        <f t="shared" si="727"/>
        <v>0</v>
      </c>
      <c r="BX1285" s="15">
        <f t="shared" si="728"/>
        <v>0</v>
      </c>
      <c r="BY1285" s="15">
        <f t="shared" si="729"/>
        <v>0</v>
      </c>
      <c r="BZ1285" s="15">
        <f t="shared" si="730"/>
        <v>0</v>
      </c>
      <c r="CA1285" s="15">
        <f t="shared" si="731"/>
        <v>0</v>
      </c>
      <c r="CB1285" s="15">
        <f t="shared" si="732"/>
        <v>0</v>
      </c>
      <c r="CC1285" s="15">
        <f t="shared" si="733"/>
        <v>0</v>
      </c>
      <c r="CD1285" s="15">
        <f t="shared" si="734"/>
        <v>0</v>
      </c>
      <c r="CE1285" s="15">
        <f t="shared" si="735"/>
        <v>0</v>
      </c>
      <c r="CF1285" s="15">
        <f t="shared" si="736"/>
        <v>0</v>
      </c>
      <c r="CG1285" s="15">
        <f t="shared" si="737"/>
        <v>0</v>
      </c>
    </row>
    <row r="1286" spans="56:85" x14ac:dyDescent="0.25">
      <c r="BD1286" s="15">
        <f t="shared" si="721"/>
        <v>1</v>
      </c>
      <c r="BE1286" s="15">
        <f t="shared" si="720"/>
        <v>1</v>
      </c>
      <c r="BF1286" s="15">
        <f t="shared" si="722"/>
        <v>1</v>
      </c>
      <c r="BG1286" s="15">
        <f t="shared" si="722"/>
        <v>1</v>
      </c>
      <c r="BH1286" s="15">
        <f t="shared" si="722"/>
        <v>1</v>
      </c>
      <c r="BI1286" s="15">
        <f t="shared" si="722"/>
        <v>1</v>
      </c>
      <c r="BJ1286" s="15">
        <f t="shared" si="722"/>
        <v>1</v>
      </c>
      <c r="BK1286" s="15">
        <f t="shared" si="722"/>
        <v>1</v>
      </c>
      <c r="BL1286" s="15">
        <f t="shared" si="722"/>
        <v>1</v>
      </c>
      <c r="BM1286" s="15">
        <f t="shared" si="722"/>
        <v>1</v>
      </c>
      <c r="BN1286" s="15">
        <f t="shared" si="722"/>
        <v>1</v>
      </c>
      <c r="BO1286" s="15">
        <f t="shared" si="722"/>
        <v>1</v>
      </c>
      <c r="BP1286" s="15">
        <f t="shared" si="722"/>
        <v>1</v>
      </c>
      <c r="BQ1286" s="15">
        <f t="shared" si="722"/>
        <v>1</v>
      </c>
      <c r="BR1286" s="15">
        <f t="shared" si="722"/>
        <v>1</v>
      </c>
      <c r="BS1286" s="15">
        <f t="shared" si="723"/>
        <v>0</v>
      </c>
      <c r="BT1286" s="15">
        <f t="shared" si="724"/>
        <v>0</v>
      </c>
      <c r="BU1286" s="15">
        <f t="shared" si="725"/>
        <v>0</v>
      </c>
      <c r="BV1286" s="15">
        <f t="shared" si="726"/>
        <v>0</v>
      </c>
      <c r="BW1286" s="15">
        <f t="shared" si="727"/>
        <v>0</v>
      </c>
      <c r="BX1286" s="15">
        <f t="shared" si="728"/>
        <v>0</v>
      </c>
      <c r="BY1286" s="15">
        <f t="shared" si="729"/>
        <v>0</v>
      </c>
      <c r="BZ1286" s="15">
        <f t="shared" si="730"/>
        <v>0</v>
      </c>
      <c r="CA1286" s="15">
        <f t="shared" si="731"/>
        <v>0</v>
      </c>
      <c r="CB1286" s="15">
        <f t="shared" si="732"/>
        <v>0</v>
      </c>
      <c r="CC1286" s="15">
        <f t="shared" si="733"/>
        <v>0</v>
      </c>
      <c r="CD1286" s="15">
        <f t="shared" si="734"/>
        <v>0</v>
      </c>
      <c r="CE1286" s="15">
        <f t="shared" si="735"/>
        <v>0</v>
      </c>
      <c r="CF1286" s="15">
        <f t="shared" si="736"/>
        <v>0</v>
      </c>
      <c r="CG1286" s="15">
        <f t="shared" si="737"/>
        <v>0</v>
      </c>
    </row>
    <row r="1287" spans="56:85" x14ac:dyDescent="0.25">
      <c r="BD1287" s="15">
        <f t="shared" si="721"/>
        <v>1</v>
      </c>
      <c r="BE1287" s="15">
        <f t="shared" si="720"/>
        <v>1</v>
      </c>
      <c r="BF1287" s="15">
        <f t="shared" si="722"/>
        <v>1</v>
      </c>
      <c r="BG1287" s="15">
        <f t="shared" si="722"/>
        <v>1</v>
      </c>
      <c r="BH1287" s="15">
        <f t="shared" si="722"/>
        <v>1</v>
      </c>
      <c r="BI1287" s="15">
        <f t="shared" si="722"/>
        <v>1</v>
      </c>
      <c r="BJ1287" s="15">
        <f t="shared" si="722"/>
        <v>1</v>
      </c>
      <c r="BK1287" s="15">
        <f t="shared" si="722"/>
        <v>1</v>
      </c>
      <c r="BL1287" s="15">
        <f t="shared" si="722"/>
        <v>1</v>
      </c>
      <c r="BM1287" s="15">
        <f t="shared" si="722"/>
        <v>1</v>
      </c>
      <c r="BN1287" s="15">
        <f t="shared" si="722"/>
        <v>1</v>
      </c>
      <c r="BO1287" s="15">
        <f t="shared" si="722"/>
        <v>1</v>
      </c>
      <c r="BP1287" s="15">
        <f t="shared" si="722"/>
        <v>1</v>
      </c>
      <c r="BQ1287" s="15">
        <f t="shared" si="722"/>
        <v>1</v>
      </c>
      <c r="BR1287" s="15">
        <f t="shared" si="722"/>
        <v>1</v>
      </c>
      <c r="BS1287" s="15">
        <f t="shared" si="723"/>
        <v>0</v>
      </c>
      <c r="BT1287" s="15">
        <f t="shared" si="724"/>
        <v>0</v>
      </c>
      <c r="BU1287" s="15">
        <f t="shared" si="725"/>
        <v>0</v>
      </c>
      <c r="BV1287" s="15">
        <f t="shared" si="726"/>
        <v>0</v>
      </c>
      <c r="BW1287" s="15">
        <f t="shared" si="727"/>
        <v>0</v>
      </c>
      <c r="BX1287" s="15">
        <f t="shared" si="728"/>
        <v>0</v>
      </c>
      <c r="BY1287" s="15">
        <f t="shared" si="729"/>
        <v>0</v>
      </c>
      <c r="BZ1287" s="15">
        <f t="shared" si="730"/>
        <v>0</v>
      </c>
      <c r="CA1287" s="15">
        <f t="shared" si="731"/>
        <v>0</v>
      </c>
      <c r="CB1287" s="15">
        <f t="shared" si="732"/>
        <v>0</v>
      </c>
      <c r="CC1287" s="15">
        <f t="shared" si="733"/>
        <v>0</v>
      </c>
      <c r="CD1287" s="15">
        <f t="shared" si="734"/>
        <v>0</v>
      </c>
      <c r="CE1287" s="15">
        <f t="shared" si="735"/>
        <v>0</v>
      </c>
      <c r="CF1287" s="15">
        <f t="shared" si="736"/>
        <v>0</v>
      </c>
      <c r="CG1287" s="15">
        <f t="shared" si="737"/>
        <v>0</v>
      </c>
    </row>
    <row r="1288" spans="56:85" x14ac:dyDescent="0.25">
      <c r="BD1288" s="15">
        <f t="shared" si="721"/>
        <v>1</v>
      </c>
      <c r="BE1288" s="15">
        <f t="shared" si="720"/>
        <v>1</v>
      </c>
      <c r="BF1288" s="15">
        <f t="shared" si="722"/>
        <v>1</v>
      </c>
      <c r="BG1288" s="15">
        <f t="shared" si="722"/>
        <v>1</v>
      </c>
      <c r="BH1288" s="15">
        <f t="shared" si="722"/>
        <v>1</v>
      </c>
      <c r="BI1288" s="15">
        <f t="shared" si="722"/>
        <v>1</v>
      </c>
      <c r="BJ1288" s="15">
        <f t="shared" si="722"/>
        <v>1</v>
      </c>
      <c r="BK1288" s="15">
        <f t="shared" si="722"/>
        <v>1</v>
      </c>
      <c r="BL1288" s="15">
        <f t="shared" si="722"/>
        <v>1</v>
      </c>
      <c r="BM1288" s="15">
        <f t="shared" si="722"/>
        <v>1</v>
      </c>
      <c r="BN1288" s="15">
        <f t="shared" si="722"/>
        <v>1</v>
      </c>
      <c r="BO1288" s="15">
        <f t="shared" si="722"/>
        <v>1</v>
      </c>
      <c r="BP1288" s="15">
        <f t="shared" si="722"/>
        <v>1</v>
      </c>
      <c r="BQ1288" s="15">
        <f t="shared" si="722"/>
        <v>1</v>
      </c>
      <c r="BR1288" s="15">
        <f t="shared" si="722"/>
        <v>1</v>
      </c>
      <c r="BS1288" s="15">
        <f t="shared" si="723"/>
        <v>0</v>
      </c>
      <c r="BT1288" s="15">
        <f t="shared" si="724"/>
        <v>0</v>
      </c>
      <c r="BU1288" s="15">
        <f t="shared" si="725"/>
        <v>0</v>
      </c>
      <c r="BV1288" s="15">
        <f t="shared" si="726"/>
        <v>0</v>
      </c>
      <c r="BW1288" s="15">
        <f t="shared" si="727"/>
        <v>0</v>
      </c>
      <c r="BX1288" s="15">
        <f t="shared" si="728"/>
        <v>0</v>
      </c>
      <c r="BY1288" s="15">
        <f t="shared" si="729"/>
        <v>0</v>
      </c>
      <c r="BZ1288" s="15">
        <f t="shared" si="730"/>
        <v>0</v>
      </c>
      <c r="CA1288" s="15">
        <f t="shared" si="731"/>
        <v>0</v>
      </c>
      <c r="CB1288" s="15">
        <f t="shared" si="732"/>
        <v>0</v>
      </c>
      <c r="CC1288" s="15">
        <f t="shared" si="733"/>
        <v>0</v>
      </c>
      <c r="CD1288" s="15">
        <f t="shared" si="734"/>
        <v>0</v>
      </c>
      <c r="CE1288" s="15">
        <f t="shared" si="735"/>
        <v>0</v>
      </c>
      <c r="CF1288" s="15">
        <f t="shared" si="736"/>
        <v>0</v>
      </c>
      <c r="CG1288" s="15">
        <f t="shared" si="737"/>
        <v>0</v>
      </c>
    </row>
    <row r="1289" spans="56:85" x14ac:dyDescent="0.25">
      <c r="BD1289" s="15">
        <f t="shared" si="721"/>
        <v>1</v>
      </c>
      <c r="BE1289" s="15">
        <f t="shared" si="720"/>
        <v>1</v>
      </c>
      <c r="BF1289" s="15">
        <f t="shared" si="722"/>
        <v>1</v>
      </c>
      <c r="BG1289" s="15">
        <f t="shared" si="722"/>
        <v>1</v>
      </c>
      <c r="BH1289" s="15">
        <f t="shared" si="722"/>
        <v>1</v>
      </c>
      <c r="BI1289" s="15">
        <f t="shared" si="722"/>
        <v>1</v>
      </c>
      <c r="BJ1289" s="15">
        <f t="shared" si="722"/>
        <v>1</v>
      </c>
      <c r="BK1289" s="15">
        <f t="shared" si="722"/>
        <v>1</v>
      </c>
      <c r="BL1289" s="15">
        <f t="shared" si="722"/>
        <v>1</v>
      </c>
      <c r="BM1289" s="15">
        <f t="shared" si="722"/>
        <v>1</v>
      </c>
      <c r="BN1289" s="15">
        <f t="shared" si="722"/>
        <v>1</v>
      </c>
      <c r="BO1289" s="15">
        <f t="shared" si="722"/>
        <v>1</v>
      </c>
      <c r="BP1289" s="15">
        <f t="shared" si="722"/>
        <v>1</v>
      </c>
      <c r="BQ1289" s="15">
        <f t="shared" si="722"/>
        <v>1</v>
      </c>
      <c r="BR1289" s="15">
        <f t="shared" si="722"/>
        <v>1</v>
      </c>
      <c r="BS1289" s="15">
        <f t="shared" si="723"/>
        <v>0</v>
      </c>
      <c r="BT1289" s="15">
        <f t="shared" si="724"/>
        <v>0</v>
      </c>
      <c r="BU1289" s="15">
        <f t="shared" si="725"/>
        <v>0</v>
      </c>
      <c r="BV1289" s="15">
        <f t="shared" si="726"/>
        <v>0</v>
      </c>
      <c r="BW1289" s="15">
        <f t="shared" si="727"/>
        <v>0</v>
      </c>
      <c r="BX1289" s="15">
        <f t="shared" si="728"/>
        <v>0</v>
      </c>
      <c r="BY1289" s="15">
        <f t="shared" si="729"/>
        <v>0</v>
      </c>
      <c r="BZ1289" s="15">
        <f t="shared" si="730"/>
        <v>0</v>
      </c>
      <c r="CA1289" s="15">
        <f t="shared" si="731"/>
        <v>0</v>
      </c>
      <c r="CB1289" s="15">
        <f t="shared" si="732"/>
        <v>0</v>
      </c>
      <c r="CC1289" s="15">
        <f t="shared" si="733"/>
        <v>0</v>
      </c>
      <c r="CD1289" s="15">
        <f t="shared" si="734"/>
        <v>0</v>
      </c>
      <c r="CE1289" s="15">
        <f t="shared" si="735"/>
        <v>0</v>
      </c>
      <c r="CF1289" s="15">
        <f t="shared" si="736"/>
        <v>0</v>
      </c>
      <c r="CG1289" s="15">
        <f t="shared" si="737"/>
        <v>0</v>
      </c>
    </row>
    <row r="1290" spans="56:85" x14ac:dyDescent="0.25">
      <c r="BD1290" s="15">
        <f t="shared" si="721"/>
        <v>1</v>
      </c>
      <c r="BE1290" s="15">
        <f t="shared" si="720"/>
        <v>1</v>
      </c>
      <c r="BF1290" s="15">
        <f t="shared" si="722"/>
        <v>1</v>
      </c>
      <c r="BG1290" s="15">
        <f t="shared" si="722"/>
        <v>1</v>
      </c>
      <c r="BH1290" s="15">
        <f t="shared" si="722"/>
        <v>1</v>
      </c>
      <c r="BI1290" s="15">
        <f t="shared" si="722"/>
        <v>1</v>
      </c>
      <c r="BJ1290" s="15">
        <f t="shared" si="722"/>
        <v>1</v>
      </c>
      <c r="BK1290" s="15">
        <f t="shared" si="722"/>
        <v>1</v>
      </c>
      <c r="BL1290" s="15">
        <f t="shared" si="722"/>
        <v>1</v>
      </c>
      <c r="BM1290" s="15">
        <f t="shared" si="722"/>
        <v>1</v>
      </c>
      <c r="BN1290" s="15">
        <f t="shared" si="722"/>
        <v>1</v>
      </c>
      <c r="BO1290" s="15">
        <f t="shared" si="722"/>
        <v>1</v>
      </c>
      <c r="BP1290" s="15">
        <f t="shared" si="722"/>
        <v>1</v>
      </c>
      <c r="BQ1290" s="15">
        <f t="shared" si="722"/>
        <v>1</v>
      </c>
      <c r="BR1290" s="15">
        <f t="shared" si="722"/>
        <v>1</v>
      </c>
      <c r="BS1290" s="15">
        <f t="shared" si="723"/>
        <v>0</v>
      </c>
      <c r="BT1290" s="15">
        <f t="shared" si="724"/>
        <v>0</v>
      </c>
      <c r="BU1290" s="15">
        <f t="shared" si="725"/>
        <v>0</v>
      </c>
      <c r="BV1290" s="15">
        <f t="shared" si="726"/>
        <v>0</v>
      </c>
      <c r="BW1290" s="15">
        <f t="shared" si="727"/>
        <v>0</v>
      </c>
      <c r="BX1290" s="15">
        <f t="shared" si="728"/>
        <v>0</v>
      </c>
      <c r="BY1290" s="15">
        <f t="shared" si="729"/>
        <v>0</v>
      </c>
      <c r="BZ1290" s="15">
        <f t="shared" si="730"/>
        <v>0</v>
      </c>
      <c r="CA1290" s="15">
        <f t="shared" si="731"/>
        <v>0</v>
      </c>
      <c r="CB1290" s="15">
        <f t="shared" si="732"/>
        <v>0</v>
      </c>
      <c r="CC1290" s="15">
        <f t="shared" si="733"/>
        <v>0</v>
      </c>
      <c r="CD1290" s="15">
        <f t="shared" si="734"/>
        <v>0</v>
      </c>
      <c r="CE1290" s="15">
        <f t="shared" si="735"/>
        <v>0</v>
      </c>
      <c r="CF1290" s="15">
        <f t="shared" si="736"/>
        <v>0</v>
      </c>
      <c r="CG1290" s="15">
        <f t="shared" si="737"/>
        <v>0</v>
      </c>
    </row>
    <row r="1291" spans="56:85" x14ac:dyDescent="0.25">
      <c r="BD1291" s="15">
        <f t="shared" si="721"/>
        <v>1</v>
      </c>
      <c r="BE1291" s="15">
        <f t="shared" si="720"/>
        <v>1</v>
      </c>
      <c r="BF1291" s="15">
        <f t="shared" si="722"/>
        <v>1</v>
      </c>
      <c r="BG1291" s="15">
        <f t="shared" si="722"/>
        <v>1</v>
      </c>
      <c r="BH1291" s="15">
        <f t="shared" si="722"/>
        <v>1</v>
      </c>
      <c r="BI1291" s="15">
        <f t="shared" si="722"/>
        <v>1</v>
      </c>
      <c r="BJ1291" s="15">
        <f t="shared" si="722"/>
        <v>1</v>
      </c>
      <c r="BK1291" s="15">
        <f t="shared" si="722"/>
        <v>1</v>
      </c>
      <c r="BL1291" s="15">
        <f t="shared" si="722"/>
        <v>1</v>
      </c>
      <c r="BM1291" s="15">
        <f t="shared" si="722"/>
        <v>1</v>
      </c>
      <c r="BN1291" s="15">
        <f t="shared" si="722"/>
        <v>1</v>
      </c>
      <c r="BO1291" s="15">
        <f t="shared" si="722"/>
        <v>1</v>
      </c>
      <c r="BP1291" s="15">
        <f t="shared" si="722"/>
        <v>1</v>
      </c>
      <c r="BQ1291" s="15">
        <f t="shared" si="722"/>
        <v>1</v>
      </c>
      <c r="BR1291" s="15">
        <f t="shared" si="722"/>
        <v>1</v>
      </c>
      <c r="BS1291" s="15">
        <f t="shared" si="723"/>
        <v>0</v>
      </c>
      <c r="BT1291" s="15">
        <f t="shared" si="724"/>
        <v>0</v>
      </c>
      <c r="BU1291" s="15">
        <f t="shared" si="725"/>
        <v>0</v>
      </c>
      <c r="BV1291" s="15">
        <f t="shared" si="726"/>
        <v>0</v>
      </c>
      <c r="BW1291" s="15">
        <f t="shared" si="727"/>
        <v>0</v>
      </c>
      <c r="BX1291" s="15">
        <f t="shared" si="728"/>
        <v>0</v>
      </c>
      <c r="BY1291" s="15">
        <f t="shared" si="729"/>
        <v>0</v>
      </c>
      <c r="BZ1291" s="15">
        <f t="shared" si="730"/>
        <v>0</v>
      </c>
      <c r="CA1291" s="15">
        <f t="shared" si="731"/>
        <v>0</v>
      </c>
      <c r="CB1291" s="15">
        <f t="shared" si="732"/>
        <v>0</v>
      </c>
      <c r="CC1291" s="15">
        <f t="shared" si="733"/>
        <v>0</v>
      </c>
      <c r="CD1291" s="15">
        <f t="shared" si="734"/>
        <v>0</v>
      </c>
      <c r="CE1291" s="15">
        <f t="shared" si="735"/>
        <v>0</v>
      </c>
      <c r="CF1291" s="15">
        <f t="shared" si="736"/>
        <v>0</v>
      </c>
      <c r="CG1291" s="15">
        <f t="shared" si="737"/>
        <v>0</v>
      </c>
    </row>
    <row r="1292" spans="56:85" x14ac:dyDescent="0.25">
      <c r="BD1292" s="15">
        <f t="shared" si="721"/>
        <v>1</v>
      </c>
      <c r="BE1292" s="15">
        <f t="shared" si="720"/>
        <v>1</v>
      </c>
      <c r="BF1292" s="15">
        <f t="shared" si="722"/>
        <v>1</v>
      </c>
      <c r="BG1292" s="15">
        <f t="shared" si="722"/>
        <v>1</v>
      </c>
      <c r="BH1292" s="15">
        <f t="shared" si="722"/>
        <v>1</v>
      </c>
      <c r="BI1292" s="15">
        <f t="shared" si="722"/>
        <v>1</v>
      </c>
      <c r="BJ1292" s="15">
        <f t="shared" si="722"/>
        <v>1</v>
      </c>
      <c r="BK1292" s="15">
        <f t="shared" si="722"/>
        <v>1</v>
      </c>
      <c r="BL1292" s="15">
        <f t="shared" si="722"/>
        <v>1</v>
      </c>
      <c r="BM1292" s="15">
        <f t="shared" si="722"/>
        <v>1</v>
      </c>
      <c r="BN1292" s="15">
        <f t="shared" si="722"/>
        <v>1</v>
      </c>
      <c r="BO1292" s="15">
        <f t="shared" si="722"/>
        <v>1</v>
      </c>
      <c r="BP1292" s="15">
        <f t="shared" si="722"/>
        <v>1</v>
      </c>
      <c r="BQ1292" s="15">
        <f t="shared" si="722"/>
        <v>1</v>
      </c>
      <c r="BR1292" s="15">
        <f t="shared" si="722"/>
        <v>1</v>
      </c>
      <c r="BS1292" s="15">
        <f t="shared" si="723"/>
        <v>0</v>
      </c>
      <c r="BT1292" s="15">
        <f t="shared" si="724"/>
        <v>0</v>
      </c>
      <c r="BU1292" s="15">
        <f t="shared" si="725"/>
        <v>0</v>
      </c>
      <c r="BV1292" s="15">
        <f t="shared" si="726"/>
        <v>0</v>
      </c>
      <c r="BW1292" s="15">
        <f t="shared" si="727"/>
        <v>0</v>
      </c>
      <c r="BX1292" s="15">
        <f t="shared" si="728"/>
        <v>0</v>
      </c>
      <c r="BY1292" s="15">
        <f t="shared" si="729"/>
        <v>0</v>
      </c>
      <c r="BZ1292" s="15">
        <f t="shared" si="730"/>
        <v>0</v>
      </c>
      <c r="CA1292" s="15">
        <f t="shared" si="731"/>
        <v>0</v>
      </c>
      <c r="CB1292" s="15">
        <f t="shared" si="732"/>
        <v>0</v>
      </c>
      <c r="CC1292" s="15">
        <f t="shared" si="733"/>
        <v>0</v>
      </c>
      <c r="CD1292" s="15">
        <f t="shared" si="734"/>
        <v>0</v>
      </c>
      <c r="CE1292" s="15">
        <f t="shared" si="735"/>
        <v>0</v>
      </c>
      <c r="CF1292" s="15">
        <f t="shared" si="736"/>
        <v>0</v>
      </c>
      <c r="CG1292" s="15">
        <f t="shared" si="737"/>
        <v>0</v>
      </c>
    </row>
    <row r="1293" spans="56:85" x14ac:dyDescent="0.25">
      <c r="BD1293" s="15">
        <f t="shared" si="721"/>
        <v>1</v>
      </c>
      <c r="BE1293" s="15">
        <f t="shared" si="720"/>
        <v>1</v>
      </c>
      <c r="BF1293" s="15">
        <f t="shared" si="722"/>
        <v>1</v>
      </c>
      <c r="BG1293" s="15">
        <f t="shared" si="722"/>
        <v>1</v>
      </c>
      <c r="BH1293" s="15">
        <f t="shared" si="722"/>
        <v>1</v>
      </c>
      <c r="BI1293" s="15">
        <f t="shared" si="722"/>
        <v>1</v>
      </c>
      <c r="BJ1293" s="15">
        <f t="shared" si="722"/>
        <v>1</v>
      </c>
      <c r="BK1293" s="15">
        <f t="shared" si="722"/>
        <v>1</v>
      </c>
      <c r="BL1293" s="15">
        <f t="shared" si="722"/>
        <v>1</v>
      </c>
      <c r="BM1293" s="15">
        <f t="shared" si="722"/>
        <v>1</v>
      </c>
      <c r="BN1293" s="15">
        <f t="shared" si="722"/>
        <v>1</v>
      </c>
      <c r="BO1293" s="15">
        <f t="shared" si="722"/>
        <v>1</v>
      </c>
      <c r="BP1293" s="15">
        <f t="shared" si="722"/>
        <v>1</v>
      </c>
      <c r="BQ1293" s="15">
        <f t="shared" si="722"/>
        <v>1</v>
      </c>
      <c r="BR1293" s="15">
        <f t="shared" si="722"/>
        <v>1</v>
      </c>
      <c r="BS1293" s="15">
        <f t="shared" si="723"/>
        <v>0</v>
      </c>
      <c r="BT1293" s="15">
        <f t="shared" si="724"/>
        <v>0</v>
      </c>
      <c r="BU1293" s="15">
        <f t="shared" si="725"/>
        <v>0</v>
      </c>
      <c r="BV1293" s="15">
        <f t="shared" si="726"/>
        <v>0</v>
      </c>
      <c r="BW1293" s="15">
        <f t="shared" si="727"/>
        <v>0</v>
      </c>
      <c r="BX1293" s="15">
        <f t="shared" si="728"/>
        <v>0</v>
      </c>
      <c r="BY1293" s="15">
        <f t="shared" si="729"/>
        <v>0</v>
      </c>
      <c r="BZ1293" s="15">
        <f t="shared" si="730"/>
        <v>0</v>
      </c>
      <c r="CA1293" s="15">
        <f t="shared" si="731"/>
        <v>0</v>
      </c>
      <c r="CB1293" s="15">
        <f t="shared" si="732"/>
        <v>0</v>
      </c>
      <c r="CC1293" s="15">
        <f t="shared" si="733"/>
        <v>0</v>
      </c>
      <c r="CD1293" s="15">
        <f t="shared" si="734"/>
        <v>0</v>
      </c>
      <c r="CE1293" s="15">
        <f t="shared" si="735"/>
        <v>0</v>
      </c>
      <c r="CF1293" s="15">
        <f t="shared" si="736"/>
        <v>0</v>
      </c>
      <c r="CG1293" s="15">
        <f t="shared" si="737"/>
        <v>0</v>
      </c>
    </row>
    <row r="1294" spans="56:85" x14ac:dyDescent="0.25">
      <c r="BD1294" s="15">
        <f t="shared" si="721"/>
        <v>1</v>
      </c>
      <c r="BE1294" s="15">
        <f t="shared" si="720"/>
        <v>1</v>
      </c>
      <c r="BF1294" s="15">
        <f t="shared" ref="BF1294:BR1303" si="738">IF(BF$1-$AW1294&gt;$CK$1,1,0)</f>
        <v>1</v>
      </c>
      <c r="BG1294" s="15">
        <f t="shared" si="738"/>
        <v>1</v>
      </c>
      <c r="BH1294" s="15">
        <f t="shared" si="738"/>
        <v>1</v>
      </c>
      <c r="BI1294" s="15">
        <f t="shared" si="738"/>
        <v>1</v>
      </c>
      <c r="BJ1294" s="15">
        <f t="shared" si="738"/>
        <v>1</v>
      </c>
      <c r="BK1294" s="15">
        <f t="shared" si="738"/>
        <v>1</v>
      </c>
      <c r="BL1294" s="15">
        <f t="shared" si="738"/>
        <v>1</v>
      </c>
      <c r="BM1294" s="15">
        <f t="shared" si="738"/>
        <v>1</v>
      </c>
      <c r="BN1294" s="15">
        <f t="shared" si="738"/>
        <v>1</v>
      </c>
      <c r="BO1294" s="15">
        <f t="shared" si="738"/>
        <v>1</v>
      </c>
      <c r="BP1294" s="15">
        <f t="shared" si="738"/>
        <v>1</v>
      </c>
      <c r="BQ1294" s="15">
        <f t="shared" si="738"/>
        <v>1</v>
      </c>
      <c r="BR1294" s="15">
        <f t="shared" si="738"/>
        <v>1</v>
      </c>
      <c r="BS1294" s="15">
        <f t="shared" si="723"/>
        <v>0</v>
      </c>
      <c r="BT1294" s="15">
        <f t="shared" si="724"/>
        <v>0</v>
      </c>
      <c r="BU1294" s="15">
        <f t="shared" si="725"/>
        <v>0</v>
      </c>
      <c r="BV1294" s="15">
        <f t="shared" si="726"/>
        <v>0</v>
      </c>
      <c r="BW1294" s="15">
        <f t="shared" si="727"/>
        <v>0</v>
      </c>
      <c r="BX1294" s="15">
        <f t="shared" si="728"/>
        <v>0</v>
      </c>
      <c r="BY1294" s="15">
        <f t="shared" si="729"/>
        <v>0</v>
      </c>
      <c r="BZ1294" s="15">
        <f t="shared" si="730"/>
        <v>0</v>
      </c>
      <c r="CA1294" s="15">
        <f t="shared" si="731"/>
        <v>0</v>
      </c>
      <c r="CB1294" s="15">
        <f t="shared" si="732"/>
        <v>0</v>
      </c>
      <c r="CC1294" s="15">
        <f t="shared" si="733"/>
        <v>0</v>
      </c>
      <c r="CD1294" s="15">
        <f t="shared" si="734"/>
        <v>0</v>
      </c>
      <c r="CE1294" s="15">
        <f t="shared" si="735"/>
        <v>0</v>
      </c>
      <c r="CF1294" s="15">
        <f t="shared" si="736"/>
        <v>0</v>
      </c>
      <c r="CG1294" s="15">
        <f t="shared" si="737"/>
        <v>0</v>
      </c>
    </row>
    <row r="1295" spans="56:85" x14ac:dyDescent="0.25">
      <c r="BD1295" s="15">
        <f t="shared" si="721"/>
        <v>1</v>
      </c>
      <c r="BE1295" s="15">
        <f t="shared" si="720"/>
        <v>1</v>
      </c>
      <c r="BF1295" s="15">
        <f t="shared" si="738"/>
        <v>1</v>
      </c>
      <c r="BG1295" s="15">
        <f t="shared" si="738"/>
        <v>1</v>
      </c>
      <c r="BH1295" s="15">
        <f t="shared" si="738"/>
        <v>1</v>
      </c>
      <c r="BI1295" s="15">
        <f t="shared" si="738"/>
        <v>1</v>
      </c>
      <c r="BJ1295" s="15">
        <f t="shared" si="738"/>
        <v>1</v>
      </c>
      <c r="BK1295" s="15">
        <f t="shared" si="738"/>
        <v>1</v>
      </c>
      <c r="BL1295" s="15">
        <f t="shared" si="738"/>
        <v>1</v>
      </c>
      <c r="BM1295" s="15">
        <f t="shared" si="738"/>
        <v>1</v>
      </c>
      <c r="BN1295" s="15">
        <f t="shared" si="738"/>
        <v>1</v>
      </c>
      <c r="BO1295" s="15">
        <f t="shared" si="738"/>
        <v>1</v>
      </c>
      <c r="BP1295" s="15">
        <f t="shared" si="738"/>
        <v>1</v>
      </c>
      <c r="BQ1295" s="15">
        <f t="shared" si="738"/>
        <v>1</v>
      </c>
      <c r="BR1295" s="15">
        <f t="shared" si="738"/>
        <v>1</v>
      </c>
      <c r="BS1295" s="15">
        <f t="shared" si="723"/>
        <v>0</v>
      </c>
      <c r="BT1295" s="15">
        <f t="shared" si="724"/>
        <v>0</v>
      </c>
      <c r="BU1295" s="15">
        <f t="shared" si="725"/>
        <v>0</v>
      </c>
      <c r="BV1295" s="15">
        <f t="shared" si="726"/>
        <v>0</v>
      </c>
      <c r="BW1295" s="15">
        <f t="shared" si="727"/>
        <v>0</v>
      </c>
      <c r="BX1295" s="15">
        <f t="shared" si="728"/>
        <v>0</v>
      </c>
      <c r="BY1295" s="15">
        <f t="shared" si="729"/>
        <v>0</v>
      </c>
      <c r="BZ1295" s="15">
        <f t="shared" si="730"/>
        <v>0</v>
      </c>
      <c r="CA1295" s="15">
        <f t="shared" si="731"/>
        <v>0</v>
      </c>
      <c r="CB1295" s="15">
        <f t="shared" si="732"/>
        <v>0</v>
      </c>
      <c r="CC1295" s="15">
        <f t="shared" si="733"/>
        <v>0</v>
      </c>
      <c r="CD1295" s="15">
        <f t="shared" si="734"/>
        <v>0</v>
      </c>
      <c r="CE1295" s="15">
        <f t="shared" si="735"/>
        <v>0</v>
      </c>
      <c r="CF1295" s="15">
        <f t="shared" si="736"/>
        <v>0</v>
      </c>
      <c r="CG1295" s="15">
        <f t="shared" si="737"/>
        <v>0</v>
      </c>
    </row>
    <row r="1296" spans="56:85" x14ac:dyDescent="0.25">
      <c r="BD1296" s="15">
        <f t="shared" si="721"/>
        <v>1</v>
      </c>
      <c r="BE1296" s="15">
        <f t="shared" si="720"/>
        <v>1</v>
      </c>
      <c r="BF1296" s="15">
        <f t="shared" si="738"/>
        <v>1</v>
      </c>
      <c r="BG1296" s="15">
        <f t="shared" si="738"/>
        <v>1</v>
      </c>
      <c r="BH1296" s="15">
        <f t="shared" si="738"/>
        <v>1</v>
      </c>
      <c r="BI1296" s="15">
        <f t="shared" si="738"/>
        <v>1</v>
      </c>
      <c r="BJ1296" s="15">
        <f t="shared" si="738"/>
        <v>1</v>
      </c>
      <c r="BK1296" s="15">
        <f t="shared" si="738"/>
        <v>1</v>
      </c>
      <c r="BL1296" s="15">
        <f t="shared" si="738"/>
        <v>1</v>
      </c>
      <c r="BM1296" s="15">
        <f t="shared" si="738"/>
        <v>1</v>
      </c>
      <c r="BN1296" s="15">
        <f t="shared" si="738"/>
        <v>1</v>
      </c>
      <c r="BO1296" s="15">
        <f t="shared" si="738"/>
        <v>1</v>
      </c>
      <c r="BP1296" s="15">
        <f t="shared" si="738"/>
        <v>1</v>
      </c>
      <c r="BQ1296" s="15">
        <f t="shared" si="738"/>
        <v>1</v>
      </c>
      <c r="BR1296" s="15">
        <f t="shared" si="738"/>
        <v>1</v>
      </c>
      <c r="BS1296" s="15">
        <f t="shared" si="723"/>
        <v>0</v>
      </c>
      <c r="BT1296" s="15">
        <f t="shared" si="724"/>
        <v>0</v>
      </c>
      <c r="BU1296" s="15">
        <f t="shared" si="725"/>
        <v>0</v>
      </c>
      <c r="BV1296" s="15">
        <f t="shared" si="726"/>
        <v>0</v>
      </c>
      <c r="BW1296" s="15">
        <f t="shared" si="727"/>
        <v>0</v>
      </c>
      <c r="BX1296" s="15">
        <f t="shared" si="728"/>
        <v>0</v>
      </c>
      <c r="BY1296" s="15">
        <f t="shared" si="729"/>
        <v>0</v>
      </c>
      <c r="BZ1296" s="15">
        <f t="shared" si="730"/>
        <v>0</v>
      </c>
      <c r="CA1296" s="15">
        <f t="shared" si="731"/>
        <v>0</v>
      </c>
      <c r="CB1296" s="15">
        <f t="shared" si="732"/>
        <v>0</v>
      </c>
      <c r="CC1296" s="15">
        <f t="shared" si="733"/>
        <v>0</v>
      </c>
      <c r="CD1296" s="15">
        <f t="shared" si="734"/>
        <v>0</v>
      </c>
      <c r="CE1296" s="15">
        <f t="shared" si="735"/>
        <v>0</v>
      </c>
      <c r="CF1296" s="15">
        <f t="shared" si="736"/>
        <v>0</v>
      </c>
      <c r="CG1296" s="15">
        <f t="shared" si="737"/>
        <v>0</v>
      </c>
    </row>
    <row r="1297" spans="56:85" x14ac:dyDescent="0.25">
      <c r="BD1297" s="15">
        <f t="shared" si="721"/>
        <v>1</v>
      </c>
      <c r="BE1297" s="15">
        <f t="shared" si="720"/>
        <v>1</v>
      </c>
      <c r="BF1297" s="15">
        <f t="shared" si="738"/>
        <v>1</v>
      </c>
      <c r="BG1297" s="15">
        <f t="shared" si="738"/>
        <v>1</v>
      </c>
      <c r="BH1297" s="15">
        <f t="shared" si="738"/>
        <v>1</v>
      </c>
      <c r="BI1297" s="15">
        <f t="shared" si="738"/>
        <v>1</v>
      </c>
      <c r="BJ1297" s="15">
        <f t="shared" si="738"/>
        <v>1</v>
      </c>
      <c r="BK1297" s="15">
        <f t="shared" si="738"/>
        <v>1</v>
      </c>
      <c r="BL1297" s="15">
        <f t="shared" si="738"/>
        <v>1</v>
      </c>
      <c r="BM1297" s="15">
        <f t="shared" si="738"/>
        <v>1</v>
      </c>
      <c r="BN1297" s="15">
        <f t="shared" si="738"/>
        <v>1</v>
      </c>
      <c r="BO1297" s="15">
        <f t="shared" si="738"/>
        <v>1</v>
      </c>
      <c r="BP1297" s="15">
        <f t="shared" si="738"/>
        <v>1</v>
      </c>
      <c r="BQ1297" s="15">
        <f t="shared" si="738"/>
        <v>1</v>
      </c>
      <c r="BR1297" s="15">
        <f t="shared" si="738"/>
        <v>1</v>
      </c>
      <c r="BS1297" s="15">
        <f t="shared" si="723"/>
        <v>0</v>
      </c>
      <c r="BT1297" s="15">
        <f t="shared" si="724"/>
        <v>0</v>
      </c>
      <c r="BU1297" s="15">
        <f t="shared" si="725"/>
        <v>0</v>
      </c>
      <c r="BV1297" s="15">
        <f t="shared" si="726"/>
        <v>0</v>
      </c>
      <c r="BW1297" s="15">
        <f t="shared" si="727"/>
        <v>0</v>
      </c>
      <c r="BX1297" s="15">
        <f t="shared" si="728"/>
        <v>0</v>
      </c>
      <c r="BY1297" s="15">
        <f t="shared" si="729"/>
        <v>0</v>
      </c>
      <c r="BZ1297" s="15">
        <f t="shared" si="730"/>
        <v>0</v>
      </c>
      <c r="CA1297" s="15">
        <f t="shared" si="731"/>
        <v>0</v>
      </c>
      <c r="CB1297" s="15">
        <f t="shared" si="732"/>
        <v>0</v>
      </c>
      <c r="CC1297" s="15">
        <f t="shared" si="733"/>
        <v>0</v>
      </c>
      <c r="CD1297" s="15">
        <f t="shared" si="734"/>
        <v>0</v>
      </c>
      <c r="CE1297" s="15">
        <f t="shared" si="735"/>
        <v>0</v>
      </c>
      <c r="CF1297" s="15">
        <f t="shared" si="736"/>
        <v>0</v>
      </c>
      <c r="CG1297" s="15">
        <f t="shared" si="737"/>
        <v>0</v>
      </c>
    </row>
    <row r="1298" spans="56:85" x14ac:dyDescent="0.25">
      <c r="BD1298" s="15">
        <f t="shared" si="721"/>
        <v>1</v>
      </c>
      <c r="BE1298" s="15">
        <f t="shared" si="720"/>
        <v>1</v>
      </c>
      <c r="BF1298" s="15">
        <f t="shared" si="738"/>
        <v>1</v>
      </c>
      <c r="BG1298" s="15">
        <f t="shared" si="738"/>
        <v>1</v>
      </c>
      <c r="BH1298" s="15">
        <f t="shared" si="738"/>
        <v>1</v>
      </c>
      <c r="BI1298" s="15">
        <f t="shared" si="738"/>
        <v>1</v>
      </c>
      <c r="BJ1298" s="15">
        <f t="shared" si="738"/>
        <v>1</v>
      </c>
      <c r="BK1298" s="15">
        <f t="shared" si="738"/>
        <v>1</v>
      </c>
      <c r="BL1298" s="15">
        <f t="shared" si="738"/>
        <v>1</v>
      </c>
      <c r="BM1298" s="15">
        <f t="shared" si="738"/>
        <v>1</v>
      </c>
      <c r="BN1298" s="15">
        <f t="shared" si="738"/>
        <v>1</v>
      </c>
      <c r="BO1298" s="15">
        <f t="shared" si="738"/>
        <v>1</v>
      </c>
      <c r="BP1298" s="15">
        <f t="shared" si="738"/>
        <v>1</v>
      </c>
      <c r="BQ1298" s="15">
        <f t="shared" si="738"/>
        <v>1</v>
      </c>
      <c r="BR1298" s="15">
        <f t="shared" si="738"/>
        <v>1</v>
      </c>
      <c r="BS1298" s="15">
        <f t="shared" si="723"/>
        <v>0</v>
      </c>
      <c r="BT1298" s="15">
        <f t="shared" si="724"/>
        <v>0</v>
      </c>
      <c r="BU1298" s="15">
        <f t="shared" si="725"/>
        <v>0</v>
      </c>
      <c r="BV1298" s="15">
        <f t="shared" si="726"/>
        <v>0</v>
      </c>
      <c r="BW1298" s="15">
        <f t="shared" si="727"/>
        <v>0</v>
      </c>
      <c r="BX1298" s="15">
        <f t="shared" si="728"/>
        <v>0</v>
      </c>
      <c r="BY1298" s="15">
        <f t="shared" si="729"/>
        <v>0</v>
      </c>
      <c r="BZ1298" s="15">
        <f t="shared" si="730"/>
        <v>0</v>
      </c>
      <c r="CA1298" s="15">
        <f t="shared" si="731"/>
        <v>0</v>
      </c>
      <c r="CB1298" s="15">
        <f t="shared" si="732"/>
        <v>0</v>
      </c>
      <c r="CC1298" s="15">
        <f t="shared" si="733"/>
        <v>0</v>
      </c>
      <c r="CD1298" s="15">
        <f t="shared" si="734"/>
        <v>0</v>
      </c>
      <c r="CE1298" s="15">
        <f t="shared" si="735"/>
        <v>0</v>
      </c>
      <c r="CF1298" s="15">
        <f t="shared" si="736"/>
        <v>0</v>
      </c>
      <c r="CG1298" s="15">
        <f t="shared" si="737"/>
        <v>0</v>
      </c>
    </row>
    <row r="1299" spans="56:85" x14ac:dyDescent="0.25">
      <c r="BD1299" s="15">
        <f t="shared" si="721"/>
        <v>1</v>
      </c>
      <c r="BE1299" s="15">
        <f t="shared" si="720"/>
        <v>1</v>
      </c>
      <c r="BF1299" s="15">
        <f t="shared" si="738"/>
        <v>1</v>
      </c>
      <c r="BG1299" s="15">
        <f t="shared" si="738"/>
        <v>1</v>
      </c>
      <c r="BH1299" s="15">
        <f t="shared" si="738"/>
        <v>1</v>
      </c>
      <c r="BI1299" s="15">
        <f t="shared" si="738"/>
        <v>1</v>
      </c>
      <c r="BJ1299" s="15">
        <f t="shared" si="738"/>
        <v>1</v>
      </c>
      <c r="BK1299" s="15">
        <f t="shared" si="738"/>
        <v>1</v>
      </c>
      <c r="BL1299" s="15">
        <f t="shared" si="738"/>
        <v>1</v>
      </c>
      <c r="BM1299" s="15">
        <f t="shared" si="738"/>
        <v>1</v>
      </c>
      <c r="BN1299" s="15">
        <f t="shared" si="738"/>
        <v>1</v>
      </c>
      <c r="BO1299" s="15">
        <f t="shared" si="738"/>
        <v>1</v>
      </c>
      <c r="BP1299" s="15">
        <f t="shared" si="738"/>
        <v>1</v>
      </c>
      <c r="BQ1299" s="15">
        <f t="shared" si="738"/>
        <v>1</v>
      </c>
      <c r="BR1299" s="15">
        <f t="shared" si="738"/>
        <v>1</v>
      </c>
      <c r="BS1299" s="15">
        <f t="shared" si="723"/>
        <v>0</v>
      </c>
      <c r="BT1299" s="15">
        <f t="shared" si="724"/>
        <v>0</v>
      </c>
      <c r="BU1299" s="15">
        <f t="shared" si="725"/>
        <v>0</v>
      </c>
      <c r="BV1299" s="15">
        <f t="shared" si="726"/>
        <v>0</v>
      </c>
      <c r="BW1299" s="15">
        <f t="shared" si="727"/>
        <v>0</v>
      </c>
      <c r="BX1299" s="15">
        <f t="shared" si="728"/>
        <v>0</v>
      </c>
      <c r="BY1299" s="15">
        <f t="shared" si="729"/>
        <v>0</v>
      </c>
      <c r="BZ1299" s="15">
        <f t="shared" si="730"/>
        <v>0</v>
      </c>
      <c r="CA1299" s="15">
        <f t="shared" si="731"/>
        <v>0</v>
      </c>
      <c r="CB1299" s="15">
        <f t="shared" si="732"/>
        <v>0</v>
      </c>
      <c r="CC1299" s="15">
        <f t="shared" si="733"/>
        <v>0</v>
      </c>
      <c r="CD1299" s="15">
        <f t="shared" si="734"/>
        <v>0</v>
      </c>
      <c r="CE1299" s="15">
        <f t="shared" si="735"/>
        <v>0</v>
      </c>
      <c r="CF1299" s="15">
        <f t="shared" si="736"/>
        <v>0</v>
      </c>
      <c r="CG1299" s="15">
        <f t="shared" si="737"/>
        <v>0</v>
      </c>
    </row>
    <row r="1300" spans="56:85" x14ac:dyDescent="0.25">
      <c r="BD1300" s="15">
        <f t="shared" si="721"/>
        <v>1</v>
      </c>
      <c r="BE1300" s="15">
        <f t="shared" si="720"/>
        <v>1</v>
      </c>
      <c r="BF1300" s="15">
        <f t="shared" si="738"/>
        <v>1</v>
      </c>
      <c r="BG1300" s="15">
        <f t="shared" si="738"/>
        <v>1</v>
      </c>
      <c r="BH1300" s="15">
        <f t="shared" si="738"/>
        <v>1</v>
      </c>
      <c r="BI1300" s="15">
        <f t="shared" si="738"/>
        <v>1</v>
      </c>
      <c r="BJ1300" s="15">
        <f t="shared" si="738"/>
        <v>1</v>
      </c>
      <c r="BK1300" s="15">
        <f t="shared" si="738"/>
        <v>1</v>
      </c>
      <c r="BL1300" s="15">
        <f t="shared" si="738"/>
        <v>1</v>
      </c>
      <c r="BM1300" s="15">
        <f t="shared" si="738"/>
        <v>1</v>
      </c>
      <c r="BN1300" s="15">
        <f t="shared" si="738"/>
        <v>1</v>
      </c>
      <c r="BO1300" s="15">
        <f t="shared" si="738"/>
        <v>1</v>
      </c>
      <c r="BP1300" s="15">
        <f t="shared" si="738"/>
        <v>1</v>
      </c>
      <c r="BQ1300" s="15">
        <f t="shared" si="738"/>
        <v>1</v>
      </c>
      <c r="BR1300" s="15">
        <f t="shared" si="738"/>
        <v>1</v>
      </c>
      <c r="BS1300" s="15">
        <f t="shared" si="723"/>
        <v>0</v>
      </c>
      <c r="BT1300" s="15">
        <f t="shared" si="724"/>
        <v>0</v>
      </c>
      <c r="BU1300" s="15">
        <f t="shared" si="725"/>
        <v>0</v>
      </c>
      <c r="BV1300" s="15">
        <f t="shared" si="726"/>
        <v>0</v>
      </c>
      <c r="BW1300" s="15">
        <f t="shared" si="727"/>
        <v>0</v>
      </c>
      <c r="BX1300" s="15">
        <f t="shared" si="728"/>
        <v>0</v>
      </c>
      <c r="BY1300" s="15">
        <f t="shared" si="729"/>
        <v>0</v>
      </c>
      <c r="BZ1300" s="15">
        <f t="shared" si="730"/>
        <v>0</v>
      </c>
      <c r="CA1300" s="15">
        <f t="shared" si="731"/>
        <v>0</v>
      </c>
      <c r="CB1300" s="15">
        <f t="shared" si="732"/>
        <v>0</v>
      </c>
      <c r="CC1300" s="15">
        <f t="shared" si="733"/>
        <v>0</v>
      </c>
      <c r="CD1300" s="15">
        <f t="shared" si="734"/>
        <v>0</v>
      </c>
      <c r="CE1300" s="15">
        <f t="shared" si="735"/>
        <v>0</v>
      </c>
      <c r="CF1300" s="15">
        <f t="shared" si="736"/>
        <v>0</v>
      </c>
      <c r="CG1300" s="15">
        <f t="shared" si="737"/>
        <v>0</v>
      </c>
    </row>
    <row r="1301" spans="56:85" x14ac:dyDescent="0.25">
      <c r="BD1301" s="15">
        <f t="shared" si="721"/>
        <v>1</v>
      </c>
      <c r="BE1301" s="15">
        <f t="shared" si="720"/>
        <v>1</v>
      </c>
      <c r="BF1301" s="15">
        <f t="shared" si="738"/>
        <v>1</v>
      </c>
      <c r="BG1301" s="15">
        <f t="shared" si="738"/>
        <v>1</v>
      </c>
      <c r="BH1301" s="15">
        <f t="shared" si="738"/>
        <v>1</v>
      </c>
      <c r="BI1301" s="15">
        <f t="shared" si="738"/>
        <v>1</v>
      </c>
      <c r="BJ1301" s="15">
        <f t="shared" si="738"/>
        <v>1</v>
      </c>
      <c r="BK1301" s="15">
        <f t="shared" si="738"/>
        <v>1</v>
      </c>
      <c r="BL1301" s="15">
        <f t="shared" si="738"/>
        <v>1</v>
      </c>
      <c r="BM1301" s="15">
        <f t="shared" si="738"/>
        <v>1</v>
      </c>
      <c r="BN1301" s="15">
        <f t="shared" si="738"/>
        <v>1</v>
      </c>
      <c r="BO1301" s="15">
        <f t="shared" si="738"/>
        <v>1</v>
      </c>
      <c r="BP1301" s="15">
        <f t="shared" si="738"/>
        <v>1</v>
      </c>
      <c r="BQ1301" s="15">
        <f t="shared" si="738"/>
        <v>1</v>
      </c>
      <c r="BR1301" s="15">
        <f t="shared" si="738"/>
        <v>1</v>
      </c>
      <c r="BS1301" s="15">
        <f t="shared" si="723"/>
        <v>0</v>
      </c>
      <c r="BT1301" s="15">
        <f t="shared" si="724"/>
        <v>0</v>
      </c>
      <c r="BU1301" s="15">
        <f t="shared" si="725"/>
        <v>0</v>
      </c>
      <c r="BV1301" s="15">
        <f t="shared" si="726"/>
        <v>0</v>
      </c>
      <c r="BW1301" s="15">
        <f t="shared" si="727"/>
        <v>0</v>
      </c>
      <c r="BX1301" s="15">
        <f t="shared" si="728"/>
        <v>0</v>
      </c>
      <c r="BY1301" s="15">
        <f t="shared" si="729"/>
        <v>0</v>
      </c>
      <c r="BZ1301" s="15">
        <f t="shared" si="730"/>
        <v>0</v>
      </c>
      <c r="CA1301" s="15">
        <f t="shared" si="731"/>
        <v>0</v>
      </c>
      <c r="CB1301" s="15">
        <f t="shared" si="732"/>
        <v>0</v>
      </c>
      <c r="CC1301" s="15">
        <f t="shared" si="733"/>
        <v>0</v>
      </c>
      <c r="CD1301" s="15">
        <f t="shared" si="734"/>
        <v>0</v>
      </c>
      <c r="CE1301" s="15">
        <f t="shared" si="735"/>
        <v>0</v>
      </c>
      <c r="CF1301" s="15">
        <f t="shared" si="736"/>
        <v>0</v>
      </c>
      <c r="CG1301" s="15">
        <f t="shared" si="737"/>
        <v>0</v>
      </c>
    </row>
    <row r="1302" spans="56:85" x14ac:dyDescent="0.25">
      <c r="BD1302" s="15">
        <f t="shared" si="721"/>
        <v>1</v>
      </c>
      <c r="BE1302" s="15">
        <f t="shared" si="720"/>
        <v>1</v>
      </c>
      <c r="BF1302" s="15">
        <f t="shared" si="738"/>
        <v>1</v>
      </c>
      <c r="BG1302" s="15">
        <f t="shared" si="738"/>
        <v>1</v>
      </c>
      <c r="BH1302" s="15">
        <f t="shared" si="738"/>
        <v>1</v>
      </c>
      <c r="BI1302" s="15">
        <f t="shared" si="738"/>
        <v>1</v>
      </c>
      <c r="BJ1302" s="15">
        <f t="shared" si="738"/>
        <v>1</v>
      </c>
      <c r="BK1302" s="15">
        <f t="shared" si="738"/>
        <v>1</v>
      </c>
      <c r="BL1302" s="15">
        <f t="shared" si="738"/>
        <v>1</v>
      </c>
      <c r="BM1302" s="15">
        <f t="shared" si="738"/>
        <v>1</v>
      </c>
      <c r="BN1302" s="15">
        <f t="shared" si="738"/>
        <v>1</v>
      </c>
      <c r="BO1302" s="15">
        <f t="shared" si="738"/>
        <v>1</v>
      </c>
      <c r="BP1302" s="15">
        <f t="shared" si="738"/>
        <v>1</v>
      </c>
      <c r="BQ1302" s="15">
        <f t="shared" si="738"/>
        <v>1</v>
      </c>
      <c r="BR1302" s="15">
        <f t="shared" si="738"/>
        <v>1</v>
      </c>
      <c r="BS1302" s="15">
        <f t="shared" si="723"/>
        <v>0</v>
      </c>
      <c r="BT1302" s="15">
        <f t="shared" si="724"/>
        <v>0</v>
      </c>
      <c r="BU1302" s="15">
        <f t="shared" si="725"/>
        <v>0</v>
      </c>
      <c r="BV1302" s="15">
        <f t="shared" si="726"/>
        <v>0</v>
      </c>
      <c r="BW1302" s="15">
        <f t="shared" si="727"/>
        <v>0</v>
      </c>
      <c r="BX1302" s="15">
        <f t="shared" si="728"/>
        <v>0</v>
      </c>
      <c r="BY1302" s="15">
        <f t="shared" si="729"/>
        <v>0</v>
      </c>
      <c r="BZ1302" s="15">
        <f t="shared" si="730"/>
        <v>0</v>
      </c>
      <c r="CA1302" s="15">
        <f t="shared" si="731"/>
        <v>0</v>
      </c>
      <c r="CB1302" s="15">
        <f t="shared" si="732"/>
        <v>0</v>
      </c>
      <c r="CC1302" s="15">
        <f t="shared" si="733"/>
        <v>0</v>
      </c>
      <c r="CD1302" s="15">
        <f t="shared" si="734"/>
        <v>0</v>
      </c>
      <c r="CE1302" s="15">
        <f t="shared" si="735"/>
        <v>0</v>
      </c>
      <c r="CF1302" s="15">
        <f t="shared" si="736"/>
        <v>0</v>
      </c>
      <c r="CG1302" s="15">
        <f t="shared" si="737"/>
        <v>0</v>
      </c>
    </row>
    <row r="1303" spans="56:85" x14ac:dyDescent="0.25">
      <c r="BD1303" s="15">
        <f t="shared" si="721"/>
        <v>1</v>
      </c>
      <c r="BE1303" s="15">
        <f t="shared" si="720"/>
        <v>1</v>
      </c>
      <c r="BF1303" s="15">
        <f t="shared" si="738"/>
        <v>1</v>
      </c>
      <c r="BG1303" s="15">
        <f t="shared" si="738"/>
        <v>1</v>
      </c>
      <c r="BH1303" s="15">
        <f t="shared" si="738"/>
        <v>1</v>
      </c>
      <c r="BI1303" s="15">
        <f t="shared" si="738"/>
        <v>1</v>
      </c>
      <c r="BJ1303" s="15">
        <f t="shared" si="738"/>
        <v>1</v>
      </c>
      <c r="BK1303" s="15">
        <f t="shared" si="738"/>
        <v>1</v>
      </c>
      <c r="BL1303" s="15">
        <f t="shared" si="738"/>
        <v>1</v>
      </c>
      <c r="BM1303" s="15">
        <f t="shared" si="738"/>
        <v>1</v>
      </c>
      <c r="BN1303" s="15">
        <f t="shared" si="738"/>
        <v>1</v>
      </c>
      <c r="BO1303" s="15">
        <f t="shared" si="738"/>
        <v>1</v>
      </c>
      <c r="BP1303" s="15">
        <f t="shared" si="738"/>
        <v>1</v>
      </c>
      <c r="BQ1303" s="15">
        <f t="shared" si="738"/>
        <v>1</v>
      </c>
      <c r="BR1303" s="15">
        <f t="shared" si="738"/>
        <v>1</v>
      </c>
      <c r="BS1303" s="15">
        <f t="shared" si="723"/>
        <v>0</v>
      </c>
      <c r="BT1303" s="15">
        <f t="shared" si="724"/>
        <v>0</v>
      </c>
      <c r="BU1303" s="15">
        <f t="shared" si="725"/>
        <v>0</v>
      </c>
      <c r="BV1303" s="15">
        <f t="shared" si="726"/>
        <v>0</v>
      </c>
      <c r="BW1303" s="15">
        <f t="shared" si="727"/>
        <v>0</v>
      </c>
      <c r="BX1303" s="15">
        <f t="shared" si="728"/>
        <v>0</v>
      </c>
      <c r="BY1303" s="15">
        <f t="shared" si="729"/>
        <v>0</v>
      </c>
      <c r="BZ1303" s="15">
        <f t="shared" si="730"/>
        <v>0</v>
      </c>
      <c r="CA1303" s="15">
        <f t="shared" si="731"/>
        <v>0</v>
      </c>
      <c r="CB1303" s="15">
        <f t="shared" si="732"/>
        <v>0</v>
      </c>
      <c r="CC1303" s="15">
        <f t="shared" si="733"/>
        <v>0</v>
      </c>
      <c r="CD1303" s="15">
        <f t="shared" si="734"/>
        <v>0</v>
      </c>
      <c r="CE1303" s="15">
        <f t="shared" si="735"/>
        <v>0</v>
      </c>
      <c r="CF1303" s="15">
        <f t="shared" si="736"/>
        <v>0</v>
      </c>
      <c r="CG1303" s="15">
        <f t="shared" si="737"/>
        <v>0</v>
      </c>
    </row>
    <row r="1304" spans="56:85" x14ac:dyDescent="0.25">
      <c r="BD1304" s="15">
        <f t="shared" si="721"/>
        <v>1</v>
      </c>
      <c r="BE1304" s="15">
        <f t="shared" si="720"/>
        <v>1</v>
      </c>
      <c r="BF1304" s="15">
        <f t="shared" ref="BF1304:BR1313" si="739">IF(BF$1-$AW1304&gt;$CK$1,1,0)</f>
        <v>1</v>
      </c>
      <c r="BG1304" s="15">
        <f t="shared" si="739"/>
        <v>1</v>
      </c>
      <c r="BH1304" s="15">
        <f t="shared" si="739"/>
        <v>1</v>
      </c>
      <c r="BI1304" s="15">
        <f t="shared" si="739"/>
        <v>1</v>
      </c>
      <c r="BJ1304" s="15">
        <f t="shared" si="739"/>
        <v>1</v>
      </c>
      <c r="BK1304" s="15">
        <f t="shared" si="739"/>
        <v>1</v>
      </c>
      <c r="BL1304" s="15">
        <f t="shared" si="739"/>
        <v>1</v>
      </c>
      <c r="BM1304" s="15">
        <f t="shared" si="739"/>
        <v>1</v>
      </c>
      <c r="BN1304" s="15">
        <f t="shared" si="739"/>
        <v>1</v>
      </c>
      <c r="BO1304" s="15">
        <f t="shared" si="739"/>
        <v>1</v>
      </c>
      <c r="BP1304" s="15">
        <f t="shared" si="739"/>
        <v>1</v>
      </c>
      <c r="BQ1304" s="15">
        <f t="shared" si="739"/>
        <v>1</v>
      </c>
      <c r="BR1304" s="15">
        <f t="shared" si="739"/>
        <v>1</v>
      </c>
      <c r="BS1304" s="15">
        <f t="shared" si="723"/>
        <v>0</v>
      </c>
      <c r="BT1304" s="15">
        <f t="shared" si="724"/>
        <v>0</v>
      </c>
      <c r="BU1304" s="15">
        <f t="shared" si="725"/>
        <v>0</v>
      </c>
      <c r="BV1304" s="15">
        <f t="shared" si="726"/>
        <v>0</v>
      </c>
      <c r="BW1304" s="15">
        <f t="shared" si="727"/>
        <v>0</v>
      </c>
      <c r="BX1304" s="15">
        <f t="shared" si="728"/>
        <v>0</v>
      </c>
      <c r="BY1304" s="15">
        <f t="shared" si="729"/>
        <v>0</v>
      </c>
      <c r="BZ1304" s="15">
        <f t="shared" si="730"/>
        <v>0</v>
      </c>
      <c r="CA1304" s="15">
        <f t="shared" si="731"/>
        <v>0</v>
      </c>
      <c r="CB1304" s="15">
        <f t="shared" si="732"/>
        <v>0</v>
      </c>
      <c r="CC1304" s="15">
        <f t="shared" si="733"/>
        <v>0</v>
      </c>
      <c r="CD1304" s="15">
        <f t="shared" si="734"/>
        <v>0</v>
      </c>
      <c r="CE1304" s="15">
        <f t="shared" si="735"/>
        <v>0</v>
      </c>
      <c r="CF1304" s="15">
        <f t="shared" si="736"/>
        <v>0</v>
      </c>
      <c r="CG1304" s="15">
        <f t="shared" si="737"/>
        <v>0</v>
      </c>
    </row>
    <row r="1305" spans="56:85" x14ac:dyDescent="0.25">
      <c r="BD1305" s="15">
        <f t="shared" si="721"/>
        <v>1</v>
      </c>
      <c r="BE1305" s="15">
        <f t="shared" si="720"/>
        <v>1</v>
      </c>
      <c r="BF1305" s="15">
        <f t="shared" si="739"/>
        <v>1</v>
      </c>
      <c r="BG1305" s="15">
        <f t="shared" si="739"/>
        <v>1</v>
      </c>
      <c r="BH1305" s="15">
        <f t="shared" si="739"/>
        <v>1</v>
      </c>
      <c r="BI1305" s="15">
        <f t="shared" si="739"/>
        <v>1</v>
      </c>
      <c r="BJ1305" s="15">
        <f t="shared" si="739"/>
        <v>1</v>
      </c>
      <c r="BK1305" s="15">
        <f t="shared" si="739"/>
        <v>1</v>
      </c>
      <c r="BL1305" s="15">
        <f t="shared" si="739"/>
        <v>1</v>
      </c>
      <c r="BM1305" s="15">
        <f t="shared" si="739"/>
        <v>1</v>
      </c>
      <c r="BN1305" s="15">
        <f t="shared" si="739"/>
        <v>1</v>
      </c>
      <c r="BO1305" s="15">
        <f t="shared" si="739"/>
        <v>1</v>
      </c>
      <c r="BP1305" s="15">
        <f t="shared" si="739"/>
        <v>1</v>
      </c>
      <c r="BQ1305" s="15">
        <f t="shared" si="739"/>
        <v>1</v>
      </c>
      <c r="BR1305" s="15">
        <f t="shared" si="739"/>
        <v>1</v>
      </c>
      <c r="BS1305" s="15">
        <f t="shared" si="723"/>
        <v>0</v>
      </c>
      <c r="BT1305" s="15">
        <f t="shared" si="724"/>
        <v>0</v>
      </c>
      <c r="BU1305" s="15">
        <f t="shared" si="725"/>
        <v>0</v>
      </c>
      <c r="BV1305" s="15">
        <f t="shared" si="726"/>
        <v>0</v>
      </c>
      <c r="BW1305" s="15">
        <f t="shared" si="727"/>
        <v>0</v>
      </c>
      <c r="BX1305" s="15">
        <f t="shared" si="728"/>
        <v>0</v>
      </c>
      <c r="BY1305" s="15">
        <f t="shared" si="729"/>
        <v>0</v>
      </c>
      <c r="BZ1305" s="15">
        <f t="shared" si="730"/>
        <v>0</v>
      </c>
      <c r="CA1305" s="15">
        <f t="shared" si="731"/>
        <v>0</v>
      </c>
      <c r="CB1305" s="15">
        <f t="shared" si="732"/>
        <v>0</v>
      </c>
      <c r="CC1305" s="15">
        <f t="shared" si="733"/>
        <v>0</v>
      </c>
      <c r="CD1305" s="15">
        <f t="shared" si="734"/>
        <v>0</v>
      </c>
      <c r="CE1305" s="15">
        <f t="shared" si="735"/>
        <v>0</v>
      </c>
      <c r="CF1305" s="15">
        <f t="shared" si="736"/>
        <v>0</v>
      </c>
      <c r="CG1305" s="15">
        <f t="shared" si="737"/>
        <v>0</v>
      </c>
    </row>
    <row r="1306" spans="56:85" x14ac:dyDescent="0.25">
      <c r="BD1306" s="15">
        <f t="shared" si="721"/>
        <v>1</v>
      </c>
      <c r="BE1306" s="15">
        <f t="shared" si="720"/>
        <v>1</v>
      </c>
      <c r="BF1306" s="15">
        <f t="shared" si="739"/>
        <v>1</v>
      </c>
      <c r="BG1306" s="15">
        <f t="shared" si="739"/>
        <v>1</v>
      </c>
      <c r="BH1306" s="15">
        <f t="shared" si="739"/>
        <v>1</v>
      </c>
      <c r="BI1306" s="15">
        <f t="shared" si="739"/>
        <v>1</v>
      </c>
      <c r="BJ1306" s="15">
        <f t="shared" si="739"/>
        <v>1</v>
      </c>
      <c r="BK1306" s="15">
        <f t="shared" si="739"/>
        <v>1</v>
      </c>
      <c r="BL1306" s="15">
        <f t="shared" si="739"/>
        <v>1</v>
      </c>
      <c r="BM1306" s="15">
        <f t="shared" si="739"/>
        <v>1</v>
      </c>
      <c r="BN1306" s="15">
        <f t="shared" si="739"/>
        <v>1</v>
      </c>
      <c r="BO1306" s="15">
        <f t="shared" si="739"/>
        <v>1</v>
      </c>
      <c r="BP1306" s="15">
        <f t="shared" si="739"/>
        <v>1</v>
      </c>
      <c r="BQ1306" s="15">
        <f t="shared" si="739"/>
        <v>1</v>
      </c>
      <c r="BR1306" s="15">
        <f t="shared" si="739"/>
        <v>1</v>
      </c>
      <c r="BS1306" s="15">
        <f t="shared" si="723"/>
        <v>0</v>
      </c>
      <c r="BT1306" s="15">
        <f t="shared" si="724"/>
        <v>0</v>
      </c>
      <c r="BU1306" s="15">
        <f t="shared" si="725"/>
        <v>0</v>
      </c>
      <c r="BV1306" s="15">
        <f t="shared" si="726"/>
        <v>0</v>
      </c>
      <c r="BW1306" s="15">
        <f t="shared" si="727"/>
        <v>0</v>
      </c>
      <c r="BX1306" s="15">
        <f t="shared" si="728"/>
        <v>0</v>
      </c>
      <c r="BY1306" s="15">
        <f t="shared" si="729"/>
        <v>0</v>
      </c>
      <c r="BZ1306" s="15">
        <f t="shared" si="730"/>
        <v>0</v>
      </c>
      <c r="CA1306" s="15">
        <f t="shared" si="731"/>
        <v>0</v>
      </c>
      <c r="CB1306" s="15">
        <f t="shared" si="732"/>
        <v>0</v>
      </c>
      <c r="CC1306" s="15">
        <f t="shared" si="733"/>
        <v>0</v>
      </c>
      <c r="CD1306" s="15">
        <f t="shared" si="734"/>
        <v>0</v>
      </c>
      <c r="CE1306" s="15">
        <f t="shared" si="735"/>
        <v>0</v>
      </c>
      <c r="CF1306" s="15">
        <f t="shared" si="736"/>
        <v>0</v>
      </c>
      <c r="CG1306" s="15">
        <f t="shared" si="737"/>
        <v>0</v>
      </c>
    </row>
    <row r="1307" spans="56:85" x14ac:dyDescent="0.25">
      <c r="BD1307" s="15">
        <f t="shared" si="721"/>
        <v>1</v>
      </c>
      <c r="BE1307" s="15">
        <f t="shared" si="720"/>
        <v>1</v>
      </c>
      <c r="BF1307" s="15">
        <f t="shared" si="739"/>
        <v>1</v>
      </c>
      <c r="BG1307" s="15">
        <f t="shared" si="739"/>
        <v>1</v>
      </c>
      <c r="BH1307" s="15">
        <f t="shared" si="739"/>
        <v>1</v>
      </c>
      <c r="BI1307" s="15">
        <f t="shared" si="739"/>
        <v>1</v>
      </c>
      <c r="BJ1307" s="15">
        <f t="shared" si="739"/>
        <v>1</v>
      </c>
      <c r="BK1307" s="15">
        <f t="shared" si="739"/>
        <v>1</v>
      </c>
      <c r="BL1307" s="15">
        <f t="shared" si="739"/>
        <v>1</v>
      </c>
      <c r="BM1307" s="15">
        <f t="shared" si="739"/>
        <v>1</v>
      </c>
      <c r="BN1307" s="15">
        <f t="shared" si="739"/>
        <v>1</v>
      </c>
      <c r="BO1307" s="15">
        <f t="shared" si="739"/>
        <v>1</v>
      </c>
      <c r="BP1307" s="15">
        <f t="shared" si="739"/>
        <v>1</v>
      </c>
      <c r="BQ1307" s="15">
        <f t="shared" si="739"/>
        <v>1</v>
      </c>
      <c r="BR1307" s="15">
        <f t="shared" si="739"/>
        <v>1</v>
      </c>
      <c r="BS1307" s="15">
        <f t="shared" si="723"/>
        <v>0</v>
      </c>
      <c r="BT1307" s="15">
        <f t="shared" si="724"/>
        <v>0</v>
      </c>
      <c r="BU1307" s="15">
        <f t="shared" si="725"/>
        <v>0</v>
      </c>
      <c r="BV1307" s="15">
        <f t="shared" si="726"/>
        <v>0</v>
      </c>
      <c r="BW1307" s="15">
        <f t="shared" si="727"/>
        <v>0</v>
      </c>
      <c r="BX1307" s="15">
        <f t="shared" si="728"/>
        <v>0</v>
      </c>
      <c r="BY1307" s="15">
        <f t="shared" si="729"/>
        <v>0</v>
      </c>
      <c r="BZ1307" s="15">
        <f t="shared" si="730"/>
        <v>0</v>
      </c>
      <c r="CA1307" s="15">
        <f t="shared" si="731"/>
        <v>0</v>
      </c>
      <c r="CB1307" s="15">
        <f t="shared" si="732"/>
        <v>0</v>
      </c>
      <c r="CC1307" s="15">
        <f t="shared" si="733"/>
        <v>0</v>
      </c>
      <c r="CD1307" s="15">
        <f t="shared" si="734"/>
        <v>0</v>
      </c>
      <c r="CE1307" s="15">
        <f t="shared" si="735"/>
        <v>0</v>
      </c>
      <c r="CF1307" s="15">
        <f t="shared" si="736"/>
        <v>0</v>
      </c>
      <c r="CG1307" s="15">
        <f t="shared" si="737"/>
        <v>0</v>
      </c>
    </row>
    <row r="1308" spans="56:85" x14ac:dyDescent="0.25">
      <c r="BD1308" s="15">
        <f t="shared" si="721"/>
        <v>1</v>
      </c>
      <c r="BE1308" s="15">
        <f t="shared" si="720"/>
        <v>1</v>
      </c>
      <c r="BF1308" s="15">
        <f t="shared" si="739"/>
        <v>1</v>
      </c>
      <c r="BG1308" s="15">
        <f t="shared" si="739"/>
        <v>1</v>
      </c>
      <c r="BH1308" s="15">
        <f t="shared" si="739"/>
        <v>1</v>
      </c>
      <c r="BI1308" s="15">
        <f t="shared" si="739"/>
        <v>1</v>
      </c>
      <c r="BJ1308" s="15">
        <f t="shared" si="739"/>
        <v>1</v>
      </c>
      <c r="BK1308" s="15">
        <f t="shared" si="739"/>
        <v>1</v>
      </c>
      <c r="BL1308" s="15">
        <f t="shared" si="739"/>
        <v>1</v>
      </c>
      <c r="BM1308" s="15">
        <f t="shared" si="739"/>
        <v>1</v>
      </c>
      <c r="BN1308" s="15">
        <f t="shared" si="739"/>
        <v>1</v>
      </c>
      <c r="BO1308" s="15">
        <f t="shared" si="739"/>
        <v>1</v>
      </c>
      <c r="BP1308" s="15">
        <f t="shared" si="739"/>
        <v>1</v>
      </c>
      <c r="BQ1308" s="15">
        <f t="shared" si="739"/>
        <v>1</v>
      </c>
      <c r="BR1308" s="15">
        <f t="shared" si="739"/>
        <v>1</v>
      </c>
      <c r="BS1308" s="15">
        <f t="shared" si="723"/>
        <v>0</v>
      </c>
      <c r="BT1308" s="15">
        <f t="shared" si="724"/>
        <v>0</v>
      </c>
      <c r="BU1308" s="15">
        <f t="shared" si="725"/>
        <v>0</v>
      </c>
      <c r="BV1308" s="15">
        <f t="shared" si="726"/>
        <v>0</v>
      </c>
      <c r="BW1308" s="15">
        <f t="shared" si="727"/>
        <v>0</v>
      </c>
      <c r="BX1308" s="15">
        <f t="shared" si="728"/>
        <v>0</v>
      </c>
      <c r="BY1308" s="15">
        <f t="shared" si="729"/>
        <v>0</v>
      </c>
      <c r="BZ1308" s="15">
        <f t="shared" si="730"/>
        <v>0</v>
      </c>
      <c r="CA1308" s="15">
        <f t="shared" si="731"/>
        <v>0</v>
      </c>
      <c r="CB1308" s="15">
        <f t="shared" si="732"/>
        <v>0</v>
      </c>
      <c r="CC1308" s="15">
        <f t="shared" si="733"/>
        <v>0</v>
      </c>
      <c r="CD1308" s="15">
        <f t="shared" si="734"/>
        <v>0</v>
      </c>
      <c r="CE1308" s="15">
        <f t="shared" si="735"/>
        <v>0</v>
      </c>
      <c r="CF1308" s="15">
        <f t="shared" si="736"/>
        <v>0</v>
      </c>
      <c r="CG1308" s="15">
        <f t="shared" si="737"/>
        <v>0</v>
      </c>
    </row>
    <row r="1309" spans="56:85" x14ac:dyDescent="0.25">
      <c r="BD1309" s="15">
        <f t="shared" si="721"/>
        <v>1</v>
      </c>
      <c r="BE1309" s="15">
        <f t="shared" si="720"/>
        <v>1</v>
      </c>
      <c r="BF1309" s="15">
        <f t="shared" si="739"/>
        <v>1</v>
      </c>
      <c r="BG1309" s="15">
        <f t="shared" si="739"/>
        <v>1</v>
      </c>
      <c r="BH1309" s="15">
        <f t="shared" si="739"/>
        <v>1</v>
      </c>
      <c r="BI1309" s="15">
        <f t="shared" si="739"/>
        <v>1</v>
      </c>
      <c r="BJ1309" s="15">
        <f t="shared" si="739"/>
        <v>1</v>
      </c>
      <c r="BK1309" s="15">
        <f t="shared" si="739"/>
        <v>1</v>
      </c>
      <c r="BL1309" s="15">
        <f t="shared" si="739"/>
        <v>1</v>
      </c>
      <c r="BM1309" s="15">
        <f t="shared" si="739"/>
        <v>1</v>
      </c>
      <c r="BN1309" s="15">
        <f t="shared" si="739"/>
        <v>1</v>
      </c>
      <c r="BO1309" s="15">
        <f t="shared" si="739"/>
        <v>1</v>
      </c>
      <c r="BP1309" s="15">
        <f t="shared" si="739"/>
        <v>1</v>
      </c>
      <c r="BQ1309" s="15">
        <f t="shared" si="739"/>
        <v>1</v>
      </c>
      <c r="BR1309" s="15">
        <f t="shared" si="739"/>
        <v>1</v>
      </c>
      <c r="BS1309" s="15">
        <f t="shared" si="723"/>
        <v>0</v>
      </c>
      <c r="BT1309" s="15">
        <f t="shared" si="724"/>
        <v>0</v>
      </c>
      <c r="BU1309" s="15">
        <f t="shared" si="725"/>
        <v>0</v>
      </c>
      <c r="BV1309" s="15">
        <f t="shared" si="726"/>
        <v>0</v>
      </c>
      <c r="BW1309" s="15">
        <f t="shared" si="727"/>
        <v>0</v>
      </c>
      <c r="BX1309" s="15">
        <f t="shared" si="728"/>
        <v>0</v>
      </c>
      <c r="BY1309" s="15">
        <f t="shared" si="729"/>
        <v>0</v>
      </c>
      <c r="BZ1309" s="15">
        <f t="shared" si="730"/>
        <v>0</v>
      </c>
      <c r="CA1309" s="15">
        <f t="shared" si="731"/>
        <v>0</v>
      </c>
      <c r="CB1309" s="15">
        <f t="shared" si="732"/>
        <v>0</v>
      </c>
      <c r="CC1309" s="15">
        <f t="shared" si="733"/>
        <v>0</v>
      </c>
      <c r="CD1309" s="15">
        <f t="shared" si="734"/>
        <v>0</v>
      </c>
      <c r="CE1309" s="15">
        <f t="shared" si="735"/>
        <v>0</v>
      </c>
      <c r="CF1309" s="15">
        <f t="shared" si="736"/>
        <v>0</v>
      </c>
      <c r="CG1309" s="15">
        <f t="shared" si="737"/>
        <v>0</v>
      </c>
    </row>
    <row r="1310" spans="56:85" x14ac:dyDescent="0.25">
      <c r="BD1310" s="15">
        <f t="shared" si="721"/>
        <v>1</v>
      </c>
      <c r="BE1310" s="15">
        <f t="shared" si="720"/>
        <v>1</v>
      </c>
      <c r="BF1310" s="15">
        <f t="shared" si="739"/>
        <v>1</v>
      </c>
      <c r="BG1310" s="15">
        <f t="shared" si="739"/>
        <v>1</v>
      </c>
      <c r="BH1310" s="15">
        <f t="shared" si="739"/>
        <v>1</v>
      </c>
      <c r="BI1310" s="15">
        <f t="shared" si="739"/>
        <v>1</v>
      </c>
      <c r="BJ1310" s="15">
        <f t="shared" si="739"/>
        <v>1</v>
      </c>
      <c r="BK1310" s="15">
        <f t="shared" si="739"/>
        <v>1</v>
      </c>
      <c r="BL1310" s="15">
        <f t="shared" si="739"/>
        <v>1</v>
      </c>
      <c r="BM1310" s="15">
        <f t="shared" si="739"/>
        <v>1</v>
      </c>
      <c r="BN1310" s="15">
        <f t="shared" si="739"/>
        <v>1</v>
      </c>
      <c r="BO1310" s="15">
        <f t="shared" si="739"/>
        <v>1</v>
      </c>
      <c r="BP1310" s="15">
        <f t="shared" si="739"/>
        <v>1</v>
      </c>
      <c r="BQ1310" s="15">
        <f t="shared" si="739"/>
        <v>1</v>
      </c>
      <c r="BR1310" s="15">
        <f t="shared" si="739"/>
        <v>1</v>
      </c>
      <c r="BS1310" s="15">
        <f t="shared" si="723"/>
        <v>0</v>
      </c>
      <c r="BT1310" s="15">
        <f t="shared" si="724"/>
        <v>0</v>
      </c>
      <c r="BU1310" s="15">
        <f t="shared" si="725"/>
        <v>0</v>
      </c>
      <c r="BV1310" s="15">
        <f t="shared" si="726"/>
        <v>0</v>
      </c>
      <c r="BW1310" s="15">
        <f t="shared" si="727"/>
        <v>0</v>
      </c>
      <c r="BX1310" s="15">
        <f t="shared" si="728"/>
        <v>0</v>
      </c>
      <c r="BY1310" s="15">
        <f t="shared" si="729"/>
        <v>0</v>
      </c>
      <c r="BZ1310" s="15">
        <f t="shared" si="730"/>
        <v>0</v>
      </c>
      <c r="CA1310" s="15">
        <f t="shared" si="731"/>
        <v>0</v>
      </c>
      <c r="CB1310" s="15">
        <f t="shared" si="732"/>
        <v>0</v>
      </c>
      <c r="CC1310" s="15">
        <f t="shared" si="733"/>
        <v>0</v>
      </c>
      <c r="CD1310" s="15">
        <f t="shared" si="734"/>
        <v>0</v>
      </c>
      <c r="CE1310" s="15">
        <f t="shared" si="735"/>
        <v>0</v>
      </c>
      <c r="CF1310" s="15">
        <f t="shared" si="736"/>
        <v>0</v>
      </c>
      <c r="CG1310" s="15">
        <f t="shared" si="737"/>
        <v>0</v>
      </c>
    </row>
    <row r="1311" spans="56:85" x14ac:dyDescent="0.25">
      <c r="BD1311" s="15">
        <f t="shared" si="721"/>
        <v>1</v>
      </c>
      <c r="BE1311" s="15">
        <f t="shared" si="720"/>
        <v>1</v>
      </c>
      <c r="BF1311" s="15">
        <f t="shared" si="739"/>
        <v>1</v>
      </c>
      <c r="BG1311" s="15">
        <f t="shared" si="739"/>
        <v>1</v>
      </c>
      <c r="BH1311" s="15">
        <f t="shared" si="739"/>
        <v>1</v>
      </c>
      <c r="BI1311" s="15">
        <f t="shared" si="739"/>
        <v>1</v>
      </c>
      <c r="BJ1311" s="15">
        <f t="shared" si="739"/>
        <v>1</v>
      </c>
      <c r="BK1311" s="15">
        <f t="shared" si="739"/>
        <v>1</v>
      </c>
      <c r="BL1311" s="15">
        <f t="shared" si="739"/>
        <v>1</v>
      </c>
      <c r="BM1311" s="15">
        <f t="shared" si="739"/>
        <v>1</v>
      </c>
      <c r="BN1311" s="15">
        <f t="shared" si="739"/>
        <v>1</v>
      </c>
      <c r="BO1311" s="15">
        <f t="shared" si="739"/>
        <v>1</v>
      </c>
      <c r="BP1311" s="15">
        <f t="shared" si="739"/>
        <v>1</v>
      </c>
      <c r="BQ1311" s="15">
        <f t="shared" si="739"/>
        <v>1</v>
      </c>
      <c r="BR1311" s="15">
        <f t="shared" si="739"/>
        <v>1</v>
      </c>
      <c r="BS1311" s="15">
        <f t="shared" si="723"/>
        <v>0</v>
      </c>
      <c r="BT1311" s="15">
        <f t="shared" si="724"/>
        <v>0</v>
      </c>
      <c r="BU1311" s="15">
        <f t="shared" si="725"/>
        <v>0</v>
      </c>
      <c r="BV1311" s="15">
        <f t="shared" si="726"/>
        <v>0</v>
      </c>
      <c r="BW1311" s="15">
        <f t="shared" si="727"/>
        <v>0</v>
      </c>
      <c r="BX1311" s="15">
        <f t="shared" si="728"/>
        <v>0</v>
      </c>
      <c r="BY1311" s="15">
        <f t="shared" si="729"/>
        <v>0</v>
      </c>
      <c r="BZ1311" s="15">
        <f t="shared" si="730"/>
        <v>0</v>
      </c>
      <c r="CA1311" s="15">
        <f t="shared" si="731"/>
        <v>0</v>
      </c>
      <c r="CB1311" s="15">
        <f t="shared" si="732"/>
        <v>0</v>
      </c>
      <c r="CC1311" s="15">
        <f t="shared" si="733"/>
        <v>0</v>
      </c>
      <c r="CD1311" s="15">
        <f t="shared" si="734"/>
        <v>0</v>
      </c>
      <c r="CE1311" s="15">
        <f t="shared" si="735"/>
        <v>0</v>
      </c>
      <c r="CF1311" s="15">
        <f t="shared" si="736"/>
        <v>0</v>
      </c>
      <c r="CG1311" s="15">
        <f t="shared" si="737"/>
        <v>0</v>
      </c>
    </row>
    <row r="1312" spans="56:85" x14ac:dyDescent="0.25">
      <c r="BD1312" s="15">
        <f t="shared" si="721"/>
        <v>1</v>
      </c>
      <c r="BE1312" s="15">
        <f t="shared" si="720"/>
        <v>1</v>
      </c>
      <c r="BF1312" s="15">
        <f t="shared" si="739"/>
        <v>1</v>
      </c>
      <c r="BG1312" s="15">
        <f t="shared" si="739"/>
        <v>1</v>
      </c>
      <c r="BH1312" s="15">
        <f t="shared" si="739"/>
        <v>1</v>
      </c>
      <c r="BI1312" s="15">
        <f t="shared" si="739"/>
        <v>1</v>
      </c>
      <c r="BJ1312" s="15">
        <f t="shared" si="739"/>
        <v>1</v>
      </c>
      <c r="BK1312" s="15">
        <f t="shared" si="739"/>
        <v>1</v>
      </c>
      <c r="BL1312" s="15">
        <f t="shared" si="739"/>
        <v>1</v>
      </c>
      <c r="BM1312" s="15">
        <f t="shared" si="739"/>
        <v>1</v>
      </c>
      <c r="BN1312" s="15">
        <f t="shared" si="739"/>
        <v>1</v>
      </c>
      <c r="BO1312" s="15">
        <f t="shared" si="739"/>
        <v>1</v>
      </c>
      <c r="BP1312" s="15">
        <f t="shared" si="739"/>
        <v>1</v>
      </c>
      <c r="BQ1312" s="15">
        <f t="shared" si="739"/>
        <v>1</v>
      </c>
      <c r="BR1312" s="15">
        <f t="shared" si="739"/>
        <v>1</v>
      </c>
      <c r="BS1312" s="15">
        <f t="shared" si="723"/>
        <v>0</v>
      </c>
      <c r="BT1312" s="15">
        <f t="shared" si="724"/>
        <v>0</v>
      </c>
      <c r="BU1312" s="15">
        <f t="shared" si="725"/>
        <v>0</v>
      </c>
      <c r="BV1312" s="15">
        <f t="shared" si="726"/>
        <v>0</v>
      </c>
      <c r="BW1312" s="15">
        <f t="shared" si="727"/>
        <v>0</v>
      </c>
      <c r="BX1312" s="15">
        <f t="shared" si="728"/>
        <v>0</v>
      </c>
      <c r="BY1312" s="15">
        <f t="shared" si="729"/>
        <v>0</v>
      </c>
      <c r="BZ1312" s="15">
        <f t="shared" si="730"/>
        <v>0</v>
      </c>
      <c r="CA1312" s="15">
        <f t="shared" si="731"/>
        <v>0</v>
      </c>
      <c r="CB1312" s="15">
        <f t="shared" si="732"/>
        <v>0</v>
      </c>
      <c r="CC1312" s="15">
        <f t="shared" si="733"/>
        <v>0</v>
      </c>
      <c r="CD1312" s="15">
        <f t="shared" si="734"/>
        <v>0</v>
      </c>
      <c r="CE1312" s="15">
        <f t="shared" si="735"/>
        <v>0</v>
      </c>
      <c r="CF1312" s="15">
        <f t="shared" si="736"/>
        <v>0</v>
      </c>
      <c r="CG1312" s="15">
        <f t="shared" si="737"/>
        <v>0</v>
      </c>
    </row>
    <row r="1313" spans="56:85" x14ac:dyDescent="0.25">
      <c r="BD1313" s="15">
        <f t="shared" si="721"/>
        <v>1</v>
      </c>
      <c r="BE1313" s="15">
        <f t="shared" si="720"/>
        <v>1</v>
      </c>
      <c r="BF1313" s="15">
        <f t="shared" si="739"/>
        <v>1</v>
      </c>
      <c r="BG1313" s="15">
        <f t="shared" si="739"/>
        <v>1</v>
      </c>
      <c r="BH1313" s="15">
        <f t="shared" si="739"/>
        <v>1</v>
      </c>
      <c r="BI1313" s="15">
        <f t="shared" si="739"/>
        <v>1</v>
      </c>
      <c r="BJ1313" s="15">
        <f t="shared" si="739"/>
        <v>1</v>
      </c>
      <c r="BK1313" s="15">
        <f t="shared" si="739"/>
        <v>1</v>
      </c>
      <c r="BL1313" s="15">
        <f t="shared" si="739"/>
        <v>1</v>
      </c>
      <c r="BM1313" s="15">
        <f t="shared" si="739"/>
        <v>1</v>
      </c>
      <c r="BN1313" s="15">
        <f t="shared" si="739"/>
        <v>1</v>
      </c>
      <c r="BO1313" s="15">
        <f t="shared" si="739"/>
        <v>1</v>
      </c>
      <c r="BP1313" s="15">
        <f t="shared" si="739"/>
        <v>1</v>
      </c>
      <c r="BQ1313" s="15">
        <f t="shared" si="739"/>
        <v>1</v>
      </c>
      <c r="BR1313" s="15">
        <f t="shared" si="739"/>
        <v>1</v>
      </c>
      <c r="BS1313" s="15">
        <f t="shared" si="723"/>
        <v>0</v>
      </c>
      <c r="BT1313" s="15">
        <f t="shared" si="724"/>
        <v>0</v>
      </c>
      <c r="BU1313" s="15">
        <f t="shared" si="725"/>
        <v>0</v>
      </c>
      <c r="BV1313" s="15">
        <f t="shared" si="726"/>
        <v>0</v>
      </c>
      <c r="BW1313" s="15">
        <f t="shared" si="727"/>
        <v>0</v>
      </c>
      <c r="BX1313" s="15">
        <f t="shared" si="728"/>
        <v>0</v>
      </c>
      <c r="BY1313" s="15">
        <f t="shared" si="729"/>
        <v>0</v>
      </c>
      <c r="BZ1313" s="15">
        <f t="shared" si="730"/>
        <v>0</v>
      </c>
      <c r="CA1313" s="15">
        <f t="shared" si="731"/>
        <v>0</v>
      </c>
      <c r="CB1313" s="15">
        <f t="shared" si="732"/>
        <v>0</v>
      </c>
      <c r="CC1313" s="15">
        <f t="shared" si="733"/>
        <v>0</v>
      </c>
      <c r="CD1313" s="15">
        <f t="shared" si="734"/>
        <v>0</v>
      </c>
      <c r="CE1313" s="15">
        <f t="shared" si="735"/>
        <v>0</v>
      </c>
      <c r="CF1313" s="15">
        <f t="shared" si="736"/>
        <v>0</v>
      </c>
      <c r="CG1313" s="15">
        <f t="shared" si="737"/>
        <v>0</v>
      </c>
    </row>
    <row r="1314" spans="56:85" x14ac:dyDescent="0.25">
      <c r="BD1314" s="15">
        <f t="shared" si="721"/>
        <v>1</v>
      </c>
      <c r="BE1314" s="15">
        <f t="shared" si="720"/>
        <v>1</v>
      </c>
      <c r="BF1314" s="15">
        <f t="shared" ref="BF1314:BR1323" si="740">IF(BF$1-$AW1314&gt;$CK$1,1,0)</f>
        <v>1</v>
      </c>
      <c r="BG1314" s="15">
        <f t="shared" si="740"/>
        <v>1</v>
      </c>
      <c r="BH1314" s="15">
        <f t="shared" si="740"/>
        <v>1</v>
      </c>
      <c r="BI1314" s="15">
        <f t="shared" si="740"/>
        <v>1</v>
      </c>
      <c r="BJ1314" s="15">
        <f t="shared" si="740"/>
        <v>1</v>
      </c>
      <c r="BK1314" s="15">
        <f t="shared" si="740"/>
        <v>1</v>
      </c>
      <c r="BL1314" s="15">
        <f t="shared" si="740"/>
        <v>1</v>
      </c>
      <c r="BM1314" s="15">
        <f t="shared" si="740"/>
        <v>1</v>
      </c>
      <c r="BN1314" s="15">
        <f t="shared" si="740"/>
        <v>1</v>
      </c>
      <c r="BO1314" s="15">
        <f t="shared" si="740"/>
        <v>1</v>
      </c>
      <c r="BP1314" s="15">
        <f t="shared" si="740"/>
        <v>1</v>
      </c>
      <c r="BQ1314" s="15">
        <f t="shared" si="740"/>
        <v>1</v>
      </c>
      <c r="BR1314" s="15">
        <f t="shared" si="740"/>
        <v>1</v>
      </c>
      <c r="BS1314" s="15">
        <f t="shared" si="723"/>
        <v>0</v>
      </c>
      <c r="BT1314" s="15">
        <f t="shared" si="724"/>
        <v>0</v>
      </c>
      <c r="BU1314" s="15">
        <f t="shared" si="725"/>
        <v>0</v>
      </c>
      <c r="BV1314" s="15">
        <f t="shared" si="726"/>
        <v>0</v>
      </c>
      <c r="BW1314" s="15">
        <f t="shared" si="727"/>
        <v>0</v>
      </c>
      <c r="BX1314" s="15">
        <f t="shared" si="728"/>
        <v>0</v>
      </c>
      <c r="BY1314" s="15">
        <f t="shared" si="729"/>
        <v>0</v>
      </c>
      <c r="BZ1314" s="15">
        <f t="shared" si="730"/>
        <v>0</v>
      </c>
      <c r="CA1314" s="15">
        <f t="shared" si="731"/>
        <v>0</v>
      </c>
      <c r="CB1314" s="15">
        <f t="shared" si="732"/>
        <v>0</v>
      </c>
      <c r="CC1314" s="15">
        <f t="shared" si="733"/>
        <v>0</v>
      </c>
      <c r="CD1314" s="15">
        <f t="shared" si="734"/>
        <v>0</v>
      </c>
      <c r="CE1314" s="15">
        <f t="shared" si="735"/>
        <v>0</v>
      </c>
      <c r="CF1314" s="15">
        <f t="shared" si="736"/>
        <v>0</v>
      </c>
      <c r="CG1314" s="15">
        <f t="shared" si="737"/>
        <v>0</v>
      </c>
    </row>
    <row r="1315" spans="56:85" x14ac:dyDescent="0.25">
      <c r="BD1315" s="15">
        <f t="shared" si="721"/>
        <v>1</v>
      </c>
      <c r="BE1315" s="15">
        <f t="shared" si="720"/>
        <v>1</v>
      </c>
      <c r="BF1315" s="15">
        <f t="shared" si="740"/>
        <v>1</v>
      </c>
      <c r="BG1315" s="15">
        <f t="shared" si="740"/>
        <v>1</v>
      </c>
      <c r="BH1315" s="15">
        <f t="shared" si="740"/>
        <v>1</v>
      </c>
      <c r="BI1315" s="15">
        <f t="shared" si="740"/>
        <v>1</v>
      </c>
      <c r="BJ1315" s="15">
        <f t="shared" si="740"/>
        <v>1</v>
      </c>
      <c r="BK1315" s="15">
        <f t="shared" si="740"/>
        <v>1</v>
      </c>
      <c r="BL1315" s="15">
        <f t="shared" si="740"/>
        <v>1</v>
      </c>
      <c r="BM1315" s="15">
        <f t="shared" si="740"/>
        <v>1</v>
      </c>
      <c r="BN1315" s="15">
        <f t="shared" si="740"/>
        <v>1</v>
      </c>
      <c r="BO1315" s="15">
        <f t="shared" si="740"/>
        <v>1</v>
      </c>
      <c r="BP1315" s="15">
        <f t="shared" si="740"/>
        <v>1</v>
      </c>
      <c r="BQ1315" s="15">
        <f t="shared" si="740"/>
        <v>1</v>
      </c>
      <c r="BR1315" s="15">
        <f t="shared" si="740"/>
        <v>1</v>
      </c>
      <c r="BS1315" s="15">
        <f t="shared" si="723"/>
        <v>0</v>
      </c>
      <c r="BT1315" s="15">
        <f t="shared" si="724"/>
        <v>0</v>
      </c>
      <c r="BU1315" s="15">
        <f t="shared" si="725"/>
        <v>0</v>
      </c>
      <c r="BV1315" s="15">
        <f t="shared" si="726"/>
        <v>0</v>
      </c>
      <c r="BW1315" s="15">
        <f t="shared" si="727"/>
        <v>0</v>
      </c>
      <c r="BX1315" s="15">
        <f t="shared" si="728"/>
        <v>0</v>
      </c>
      <c r="BY1315" s="15">
        <f t="shared" si="729"/>
        <v>0</v>
      </c>
      <c r="BZ1315" s="15">
        <f t="shared" si="730"/>
        <v>0</v>
      </c>
      <c r="CA1315" s="15">
        <f t="shared" si="731"/>
        <v>0</v>
      </c>
      <c r="CB1315" s="15">
        <f t="shared" si="732"/>
        <v>0</v>
      </c>
      <c r="CC1315" s="15">
        <f t="shared" si="733"/>
        <v>0</v>
      </c>
      <c r="CD1315" s="15">
        <f t="shared" si="734"/>
        <v>0</v>
      </c>
      <c r="CE1315" s="15">
        <f t="shared" si="735"/>
        <v>0</v>
      </c>
      <c r="CF1315" s="15">
        <f t="shared" si="736"/>
        <v>0</v>
      </c>
      <c r="CG1315" s="15">
        <f t="shared" si="737"/>
        <v>0</v>
      </c>
    </row>
    <row r="1316" spans="56:85" x14ac:dyDescent="0.25">
      <c r="BD1316" s="15">
        <f t="shared" si="721"/>
        <v>1</v>
      </c>
      <c r="BE1316" s="15">
        <f t="shared" si="720"/>
        <v>1</v>
      </c>
      <c r="BF1316" s="15">
        <f t="shared" si="740"/>
        <v>1</v>
      </c>
      <c r="BG1316" s="15">
        <f t="shared" si="740"/>
        <v>1</v>
      </c>
      <c r="BH1316" s="15">
        <f t="shared" si="740"/>
        <v>1</v>
      </c>
      <c r="BI1316" s="15">
        <f t="shared" si="740"/>
        <v>1</v>
      </c>
      <c r="BJ1316" s="15">
        <f t="shared" si="740"/>
        <v>1</v>
      </c>
      <c r="BK1316" s="15">
        <f t="shared" si="740"/>
        <v>1</v>
      </c>
      <c r="BL1316" s="15">
        <f t="shared" si="740"/>
        <v>1</v>
      </c>
      <c r="BM1316" s="15">
        <f t="shared" si="740"/>
        <v>1</v>
      </c>
      <c r="BN1316" s="15">
        <f t="shared" si="740"/>
        <v>1</v>
      </c>
      <c r="BO1316" s="15">
        <f t="shared" si="740"/>
        <v>1</v>
      </c>
      <c r="BP1316" s="15">
        <f t="shared" si="740"/>
        <v>1</v>
      </c>
      <c r="BQ1316" s="15">
        <f t="shared" si="740"/>
        <v>1</v>
      </c>
      <c r="BR1316" s="15">
        <f t="shared" si="740"/>
        <v>1</v>
      </c>
      <c r="BS1316" s="15">
        <f t="shared" si="723"/>
        <v>0</v>
      </c>
      <c r="BT1316" s="15">
        <f t="shared" si="724"/>
        <v>0</v>
      </c>
      <c r="BU1316" s="15">
        <f t="shared" si="725"/>
        <v>0</v>
      </c>
      <c r="BV1316" s="15">
        <f t="shared" si="726"/>
        <v>0</v>
      </c>
      <c r="BW1316" s="15">
        <f t="shared" si="727"/>
        <v>0</v>
      </c>
      <c r="BX1316" s="15">
        <f t="shared" si="728"/>
        <v>0</v>
      </c>
      <c r="BY1316" s="15">
        <f t="shared" si="729"/>
        <v>0</v>
      </c>
      <c r="BZ1316" s="15">
        <f t="shared" si="730"/>
        <v>0</v>
      </c>
      <c r="CA1316" s="15">
        <f t="shared" si="731"/>
        <v>0</v>
      </c>
      <c r="CB1316" s="15">
        <f t="shared" si="732"/>
        <v>0</v>
      </c>
      <c r="CC1316" s="15">
        <f t="shared" si="733"/>
        <v>0</v>
      </c>
      <c r="CD1316" s="15">
        <f t="shared" si="734"/>
        <v>0</v>
      </c>
      <c r="CE1316" s="15">
        <f t="shared" si="735"/>
        <v>0</v>
      </c>
      <c r="CF1316" s="15">
        <f t="shared" si="736"/>
        <v>0</v>
      </c>
      <c r="CG1316" s="15">
        <f t="shared" si="737"/>
        <v>0</v>
      </c>
    </row>
    <row r="1317" spans="56:85" x14ac:dyDescent="0.25">
      <c r="BD1317" s="15">
        <f t="shared" si="721"/>
        <v>1</v>
      </c>
      <c r="BE1317" s="15">
        <f t="shared" si="720"/>
        <v>1</v>
      </c>
      <c r="BF1317" s="15">
        <f t="shared" si="740"/>
        <v>1</v>
      </c>
      <c r="BG1317" s="15">
        <f t="shared" si="740"/>
        <v>1</v>
      </c>
      <c r="BH1317" s="15">
        <f t="shared" si="740"/>
        <v>1</v>
      </c>
      <c r="BI1317" s="15">
        <f t="shared" si="740"/>
        <v>1</v>
      </c>
      <c r="BJ1317" s="15">
        <f t="shared" si="740"/>
        <v>1</v>
      </c>
      <c r="BK1317" s="15">
        <f t="shared" si="740"/>
        <v>1</v>
      </c>
      <c r="BL1317" s="15">
        <f t="shared" si="740"/>
        <v>1</v>
      </c>
      <c r="BM1317" s="15">
        <f t="shared" si="740"/>
        <v>1</v>
      </c>
      <c r="BN1317" s="15">
        <f t="shared" si="740"/>
        <v>1</v>
      </c>
      <c r="BO1317" s="15">
        <f t="shared" si="740"/>
        <v>1</v>
      </c>
      <c r="BP1317" s="15">
        <f t="shared" si="740"/>
        <v>1</v>
      </c>
      <c r="BQ1317" s="15">
        <f t="shared" si="740"/>
        <v>1</v>
      </c>
      <c r="BR1317" s="15">
        <f t="shared" si="740"/>
        <v>1</v>
      </c>
      <c r="BS1317" s="15">
        <f t="shared" si="723"/>
        <v>0</v>
      </c>
      <c r="BT1317" s="15">
        <f t="shared" si="724"/>
        <v>0</v>
      </c>
      <c r="BU1317" s="15">
        <f t="shared" si="725"/>
        <v>0</v>
      </c>
      <c r="BV1317" s="15">
        <f t="shared" si="726"/>
        <v>0</v>
      </c>
      <c r="BW1317" s="15">
        <f t="shared" si="727"/>
        <v>0</v>
      </c>
      <c r="BX1317" s="15">
        <f t="shared" si="728"/>
        <v>0</v>
      </c>
      <c r="BY1317" s="15">
        <f t="shared" si="729"/>
        <v>0</v>
      </c>
      <c r="BZ1317" s="15">
        <f t="shared" si="730"/>
        <v>0</v>
      </c>
      <c r="CA1317" s="15">
        <f t="shared" si="731"/>
        <v>0</v>
      </c>
      <c r="CB1317" s="15">
        <f t="shared" si="732"/>
        <v>0</v>
      </c>
      <c r="CC1317" s="15">
        <f t="shared" si="733"/>
        <v>0</v>
      </c>
      <c r="CD1317" s="15">
        <f t="shared" si="734"/>
        <v>0</v>
      </c>
      <c r="CE1317" s="15">
        <f t="shared" si="735"/>
        <v>0</v>
      </c>
      <c r="CF1317" s="15">
        <f t="shared" si="736"/>
        <v>0</v>
      </c>
      <c r="CG1317" s="15">
        <f t="shared" si="737"/>
        <v>0</v>
      </c>
    </row>
    <row r="1318" spans="56:85" x14ac:dyDescent="0.25">
      <c r="BD1318" s="15">
        <f t="shared" si="721"/>
        <v>1</v>
      </c>
      <c r="BE1318" s="15">
        <f t="shared" si="720"/>
        <v>1</v>
      </c>
      <c r="BF1318" s="15">
        <f t="shared" si="740"/>
        <v>1</v>
      </c>
      <c r="BG1318" s="15">
        <f t="shared" si="740"/>
        <v>1</v>
      </c>
      <c r="BH1318" s="15">
        <f t="shared" si="740"/>
        <v>1</v>
      </c>
      <c r="BI1318" s="15">
        <f t="shared" si="740"/>
        <v>1</v>
      </c>
      <c r="BJ1318" s="15">
        <f t="shared" si="740"/>
        <v>1</v>
      </c>
      <c r="BK1318" s="15">
        <f t="shared" si="740"/>
        <v>1</v>
      </c>
      <c r="BL1318" s="15">
        <f t="shared" si="740"/>
        <v>1</v>
      </c>
      <c r="BM1318" s="15">
        <f t="shared" si="740"/>
        <v>1</v>
      </c>
      <c r="BN1318" s="15">
        <f t="shared" si="740"/>
        <v>1</v>
      </c>
      <c r="BO1318" s="15">
        <f t="shared" si="740"/>
        <v>1</v>
      </c>
      <c r="BP1318" s="15">
        <f t="shared" si="740"/>
        <v>1</v>
      </c>
      <c r="BQ1318" s="15">
        <f t="shared" si="740"/>
        <v>1</v>
      </c>
      <c r="BR1318" s="15">
        <f t="shared" si="740"/>
        <v>1</v>
      </c>
      <c r="BS1318" s="15">
        <f t="shared" si="723"/>
        <v>0</v>
      </c>
      <c r="BT1318" s="15">
        <f t="shared" si="724"/>
        <v>0</v>
      </c>
      <c r="BU1318" s="15">
        <f t="shared" si="725"/>
        <v>0</v>
      </c>
      <c r="BV1318" s="15">
        <f t="shared" si="726"/>
        <v>0</v>
      </c>
      <c r="BW1318" s="15">
        <f t="shared" si="727"/>
        <v>0</v>
      </c>
      <c r="BX1318" s="15">
        <f t="shared" si="728"/>
        <v>0</v>
      </c>
      <c r="BY1318" s="15">
        <f t="shared" si="729"/>
        <v>0</v>
      </c>
      <c r="BZ1318" s="15">
        <f t="shared" si="730"/>
        <v>0</v>
      </c>
      <c r="CA1318" s="15">
        <f t="shared" si="731"/>
        <v>0</v>
      </c>
      <c r="CB1318" s="15">
        <f t="shared" si="732"/>
        <v>0</v>
      </c>
      <c r="CC1318" s="15">
        <f t="shared" si="733"/>
        <v>0</v>
      </c>
      <c r="CD1318" s="15">
        <f t="shared" si="734"/>
        <v>0</v>
      </c>
      <c r="CE1318" s="15">
        <f t="shared" si="735"/>
        <v>0</v>
      </c>
      <c r="CF1318" s="15">
        <f t="shared" si="736"/>
        <v>0</v>
      </c>
      <c r="CG1318" s="15">
        <f t="shared" si="737"/>
        <v>0</v>
      </c>
    </row>
    <row r="1319" spans="56:85" x14ac:dyDescent="0.25">
      <c r="BD1319" s="15">
        <f t="shared" si="721"/>
        <v>1</v>
      </c>
      <c r="BE1319" s="15">
        <f t="shared" si="720"/>
        <v>1</v>
      </c>
      <c r="BF1319" s="15">
        <f t="shared" si="740"/>
        <v>1</v>
      </c>
      <c r="BG1319" s="15">
        <f t="shared" si="740"/>
        <v>1</v>
      </c>
      <c r="BH1319" s="15">
        <f t="shared" si="740"/>
        <v>1</v>
      </c>
      <c r="BI1319" s="15">
        <f t="shared" si="740"/>
        <v>1</v>
      </c>
      <c r="BJ1319" s="15">
        <f t="shared" si="740"/>
        <v>1</v>
      </c>
      <c r="BK1319" s="15">
        <f t="shared" si="740"/>
        <v>1</v>
      </c>
      <c r="BL1319" s="15">
        <f t="shared" si="740"/>
        <v>1</v>
      </c>
      <c r="BM1319" s="15">
        <f t="shared" si="740"/>
        <v>1</v>
      </c>
      <c r="BN1319" s="15">
        <f t="shared" si="740"/>
        <v>1</v>
      </c>
      <c r="BO1319" s="15">
        <f t="shared" si="740"/>
        <v>1</v>
      </c>
      <c r="BP1319" s="15">
        <f t="shared" si="740"/>
        <v>1</v>
      </c>
      <c r="BQ1319" s="15">
        <f t="shared" si="740"/>
        <v>1</v>
      </c>
      <c r="BR1319" s="15">
        <f t="shared" si="740"/>
        <v>1</v>
      </c>
      <c r="BS1319" s="15">
        <f t="shared" si="723"/>
        <v>0</v>
      </c>
      <c r="BT1319" s="15">
        <f t="shared" si="724"/>
        <v>0</v>
      </c>
      <c r="BU1319" s="15">
        <f t="shared" si="725"/>
        <v>0</v>
      </c>
      <c r="BV1319" s="15">
        <f t="shared" si="726"/>
        <v>0</v>
      </c>
      <c r="BW1319" s="15">
        <f t="shared" si="727"/>
        <v>0</v>
      </c>
      <c r="BX1319" s="15">
        <f t="shared" si="728"/>
        <v>0</v>
      </c>
      <c r="BY1319" s="15">
        <f t="shared" si="729"/>
        <v>0</v>
      </c>
      <c r="BZ1319" s="15">
        <f t="shared" si="730"/>
        <v>0</v>
      </c>
      <c r="CA1319" s="15">
        <f t="shared" si="731"/>
        <v>0</v>
      </c>
      <c r="CB1319" s="15">
        <f t="shared" si="732"/>
        <v>0</v>
      </c>
      <c r="CC1319" s="15">
        <f t="shared" si="733"/>
        <v>0</v>
      </c>
      <c r="CD1319" s="15">
        <f t="shared" si="734"/>
        <v>0</v>
      </c>
      <c r="CE1319" s="15">
        <f t="shared" si="735"/>
        <v>0</v>
      </c>
      <c r="CF1319" s="15">
        <f t="shared" si="736"/>
        <v>0</v>
      </c>
      <c r="CG1319" s="15">
        <f t="shared" si="737"/>
        <v>0</v>
      </c>
    </row>
    <row r="1320" spans="56:85" x14ac:dyDescent="0.25">
      <c r="BD1320" s="15">
        <f t="shared" si="721"/>
        <v>1</v>
      </c>
      <c r="BE1320" s="15">
        <f t="shared" si="720"/>
        <v>1</v>
      </c>
      <c r="BF1320" s="15">
        <f t="shared" si="740"/>
        <v>1</v>
      </c>
      <c r="BG1320" s="15">
        <f t="shared" si="740"/>
        <v>1</v>
      </c>
      <c r="BH1320" s="15">
        <f t="shared" si="740"/>
        <v>1</v>
      </c>
      <c r="BI1320" s="15">
        <f t="shared" si="740"/>
        <v>1</v>
      </c>
      <c r="BJ1320" s="15">
        <f t="shared" si="740"/>
        <v>1</v>
      </c>
      <c r="BK1320" s="15">
        <f t="shared" si="740"/>
        <v>1</v>
      </c>
      <c r="BL1320" s="15">
        <f t="shared" si="740"/>
        <v>1</v>
      </c>
      <c r="BM1320" s="15">
        <f t="shared" si="740"/>
        <v>1</v>
      </c>
      <c r="BN1320" s="15">
        <f t="shared" si="740"/>
        <v>1</v>
      </c>
      <c r="BO1320" s="15">
        <f t="shared" si="740"/>
        <v>1</v>
      </c>
      <c r="BP1320" s="15">
        <f t="shared" si="740"/>
        <v>1</v>
      </c>
      <c r="BQ1320" s="15">
        <f t="shared" si="740"/>
        <v>1</v>
      </c>
      <c r="BR1320" s="15">
        <f t="shared" si="740"/>
        <v>1</v>
      </c>
      <c r="BS1320" s="15">
        <f t="shared" si="723"/>
        <v>0</v>
      </c>
      <c r="BT1320" s="15">
        <f t="shared" si="724"/>
        <v>0</v>
      </c>
      <c r="BU1320" s="15">
        <f t="shared" si="725"/>
        <v>0</v>
      </c>
      <c r="BV1320" s="15">
        <f t="shared" si="726"/>
        <v>0</v>
      </c>
      <c r="BW1320" s="15">
        <f t="shared" si="727"/>
        <v>0</v>
      </c>
      <c r="BX1320" s="15">
        <f t="shared" si="728"/>
        <v>0</v>
      </c>
      <c r="BY1320" s="15">
        <f t="shared" si="729"/>
        <v>0</v>
      </c>
      <c r="BZ1320" s="15">
        <f t="shared" si="730"/>
        <v>0</v>
      </c>
      <c r="CA1320" s="15">
        <f t="shared" si="731"/>
        <v>0</v>
      </c>
      <c r="CB1320" s="15">
        <f t="shared" si="732"/>
        <v>0</v>
      </c>
      <c r="CC1320" s="15">
        <f t="shared" si="733"/>
        <v>0</v>
      </c>
      <c r="CD1320" s="15">
        <f t="shared" si="734"/>
        <v>0</v>
      </c>
      <c r="CE1320" s="15">
        <f t="shared" si="735"/>
        <v>0</v>
      </c>
      <c r="CF1320" s="15">
        <f t="shared" si="736"/>
        <v>0</v>
      </c>
      <c r="CG1320" s="15">
        <f t="shared" si="737"/>
        <v>0</v>
      </c>
    </row>
    <row r="1321" spans="56:85" x14ac:dyDescent="0.25">
      <c r="BD1321" s="15">
        <f t="shared" si="721"/>
        <v>1</v>
      </c>
      <c r="BE1321" s="15">
        <f t="shared" si="720"/>
        <v>1</v>
      </c>
      <c r="BF1321" s="15">
        <f t="shared" si="740"/>
        <v>1</v>
      </c>
      <c r="BG1321" s="15">
        <f t="shared" si="740"/>
        <v>1</v>
      </c>
      <c r="BH1321" s="15">
        <f t="shared" si="740"/>
        <v>1</v>
      </c>
      <c r="BI1321" s="15">
        <f t="shared" si="740"/>
        <v>1</v>
      </c>
      <c r="BJ1321" s="15">
        <f t="shared" si="740"/>
        <v>1</v>
      </c>
      <c r="BK1321" s="15">
        <f t="shared" si="740"/>
        <v>1</v>
      </c>
      <c r="BL1321" s="15">
        <f t="shared" si="740"/>
        <v>1</v>
      </c>
      <c r="BM1321" s="15">
        <f t="shared" si="740"/>
        <v>1</v>
      </c>
      <c r="BN1321" s="15">
        <f t="shared" si="740"/>
        <v>1</v>
      </c>
      <c r="BO1321" s="15">
        <f t="shared" si="740"/>
        <v>1</v>
      </c>
      <c r="BP1321" s="15">
        <f t="shared" si="740"/>
        <v>1</v>
      </c>
      <c r="BQ1321" s="15">
        <f t="shared" si="740"/>
        <v>1</v>
      </c>
      <c r="BR1321" s="15">
        <f t="shared" si="740"/>
        <v>1</v>
      </c>
      <c r="BS1321" s="15">
        <f t="shared" si="723"/>
        <v>0</v>
      </c>
      <c r="BT1321" s="15">
        <f t="shared" si="724"/>
        <v>0</v>
      </c>
      <c r="BU1321" s="15">
        <f t="shared" si="725"/>
        <v>0</v>
      </c>
      <c r="BV1321" s="15">
        <f t="shared" si="726"/>
        <v>0</v>
      </c>
      <c r="BW1321" s="15">
        <f t="shared" si="727"/>
        <v>0</v>
      </c>
      <c r="BX1321" s="15">
        <f t="shared" si="728"/>
        <v>0</v>
      </c>
      <c r="BY1321" s="15">
        <f t="shared" si="729"/>
        <v>0</v>
      </c>
      <c r="BZ1321" s="15">
        <f t="shared" si="730"/>
        <v>0</v>
      </c>
      <c r="CA1321" s="15">
        <f t="shared" si="731"/>
        <v>0</v>
      </c>
      <c r="CB1321" s="15">
        <f t="shared" si="732"/>
        <v>0</v>
      </c>
      <c r="CC1321" s="15">
        <f t="shared" si="733"/>
        <v>0</v>
      </c>
      <c r="CD1321" s="15">
        <f t="shared" si="734"/>
        <v>0</v>
      </c>
      <c r="CE1321" s="15">
        <f t="shared" si="735"/>
        <v>0</v>
      </c>
      <c r="CF1321" s="15">
        <f t="shared" si="736"/>
        <v>0</v>
      </c>
      <c r="CG1321" s="15">
        <f t="shared" si="737"/>
        <v>0</v>
      </c>
    </row>
    <row r="1322" spans="56:85" x14ac:dyDescent="0.25">
      <c r="BD1322" s="15">
        <f t="shared" si="721"/>
        <v>1</v>
      </c>
      <c r="BE1322" s="15">
        <f t="shared" si="720"/>
        <v>1</v>
      </c>
      <c r="BF1322" s="15">
        <f t="shared" si="740"/>
        <v>1</v>
      </c>
      <c r="BG1322" s="15">
        <f t="shared" si="740"/>
        <v>1</v>
      </c>
      <c r="BH1322" s="15">
        <f t="shared" si="740"/>
        <v>1</v>
      </c>
      <c r="BI1322" s="15">
        <f t="shared" si="740"/>
        <v>1</v>
      </c>
      <c r="BJ1322" s="15">
        <f t="shared" si="740"/>
        <v>1</v>
      </c>
      <c r="BK1322" s="15">
        <f t="shared" si="740"/>
        <v>1</v>
      </c>
      <c r="BL1322" s="15">
        <f t="shared" si="740"/>
        <v>1</v>
      </c>
      <c r="BM1322" s="15">
        <f t="shared" si="740"/>
        <v>1</v>
      </c>
      <c r="BN1322" s="15">
        <f t="shared" si="740"/>
        <v>1</v>
      </c>
      <c r="BO1322" s="15">
        <f t="shared" si="740"/>
        <v>1</v>
      </c>
      <c r="BP1322" s="15">
        <f t="shared" si="740"/>
        <v>1</v>
      </c>
      <c r="BQ1322" s="15">
        <f t="shared" si="740"/>
        <v>1</v>
      </c>
      <c r="BR1322" s="15">
        <f t="shared" si="740"/>
        <v>1</v>
      </c>
      <c r="BS1322" s="15">
        <f t="shared" si="723"/>
        <v>0</v>
      </c>
      <c r="BT1322" s="15">
        <f t="shared" si="724"/>
        <v>0</v>
      </c>
      <c r="BU1322" s="15">
        <f t="shared" si="725"/>
        <v>0</v>
      </c>
      <c r="BV1322" s="15">
        <f t="shared" si="726"/>
        <v>0</v>
      </c>
      <c r="BW1322" s="15">
        <f t="shared" si="727"/>
        <v>0</v>
      </c>
      <c r="BX1322" s="15">
        <f t="shared" si="728"/>
        <v>0</v>
      </c>
      <c r="BY1322" s="15">
        <f t="shared" si="729"/>
        <v>0</v>
      </c>
      <c r="BZ1322" s="15">
        <f t="shared" si="730"/>
        <v>0</v>
      </c>
      <c r="CA1322" s="15">
        <f t="shared" si="731"/>
        <v>0</v>
      </c>
      <c r="CB1322" s="15">
        <f t="shared" si="732"/>
        <v>0</v>
      </c>
      <c r="CC1322" s="15">
        <f t="shared" si="733"/>
        <v>0</v>
      </c>
      <c r="CD1322" s="15">
        <f t="shared" si="734"/>
        <v>0</v>
      </c>
      <c r="CE1322" s="15">
        <f t="shared" si="735"/>
        <v>0</v>
      </c>
      <c r="CF1322" s="15">
        <f t="shared" si="736"/>
        <v>0</v>
      </c>
      <c r="CG1322" s="15">
        <f t="shared" si="737"/>
        <v>0</v>
      </c>
    </row>
    <row r="1323" spans="56:85" x14ac:dyDescent="0.25">
      <c r="BD1323" s="15">
        <f t="shared" si="721"/>
        <v>1</v>
      </c>
      <c r="BE1323" s="15">
        <f t="shared" si="720"/>
        <v>1</v>
      </c>
      <c r="BF1323" s="15">
        <f t="shared" si="740"/>
        <v>1</v>
      </c>
      <c r="BG1323" s="15">
        <f t="shared" si="740"/>
        <v>1</v>
      </c>
      <c r="BH1323" s="15">
        <f t="shared" si="740"/>
        <v>1</v>
      </c>
      <c r="BI1323" s="15">
        <f t="shared" si="740"/>
        <v>1</v>
      </c>
      <c r="BJ1323" s="15">
        <f t="shared" si="740"/>
        <v>1</v>
      </c>
      <c r="BK1323" s="15">
        <f t="shared" si="740"/>
        <v>1</v>
      </c>
      <c r="BL1323" s="15">
        <f t="shared" si="740"/>
        <v>1</v>
      </c>
      <c r="BM1323" s="15">
        <f t="shared" si="740"/>
        <v>1</v>
      </c>
      <c r="BN1323" s="15">
        <f t="shared" si="740"/>
        <v>1</v>
      </c>
      <c r="BO1323" s="15">
        <f t="shared" si="740"/>
        <v>1</v>
      </c>
      <c r="BP1323" s="15">
        <f t="shared" si="740"/>
        <v>1</v>
      </c>
      <c r="BQ1323" s="15">
        <f t="shared" si="740"/>
        <v>1</v>
      </c>
      <c r="BR1323" s="15">
        <f t="shared" si="740"/>
        <v>1</v>
      </c>
      <c r="BS1323" s="15">
        <f t="shared" si="723"/>
        <v>0</v>
      </c>
      <c r="BT1323" s="15">
        <f t="shared" si="724"/>
        <v>0</v>
      </c>
      <c r="BU1323" s="15">
        <f t="shared" si="725"/>
        <v>0</v>
      </c>
      <c r="BV1323" s="15">
        <f t="shared" si="726"/>
        <v>0</v>
      </c>
      <c r="BW1323" s="15">
        <f t="shared" si="727"/>
        <v>0</v>
      </c>
      <c r="BX1323" s="15">
        <f t="shared" si="728"/>
        <v>0</v>
      </c>
      <c r="BY1323" s="15">
        <f t="shared" si="729"/>
        <v>0</v>
      </c>
      <c r="BZ1323" s="15">
        <f t="shared" si="730"/>
        <v>0</v>
      </c>
      <c r="CA1323" s="15">
        <f t="shared" si="731"/>
        <v>0</v>
      </c>
      <c r="CB1323" s="15">
        <f t="shared" si="732"/>
        <v>0</v>
      </c>
      <c r="CC1323" s="15">
        <f t="shared" si="733"/>
        <v>0</v>
      </c>
      <c r="CD1323" s="15">
        <f t="shared" si="734"/>
        <v>0</v>
      </c>
      <c r="CE1323" s="15">
        <f t="shared" si="735"/>
        <v>0</v>
      </c>
      <c r="CF1323" s="15">
        <f t="shared" si="736"/>
        <v>0</v>
      </c>
      <c r="CG1323" s="15">
        <f t="shared" si="737"/>
        <v>0</v>
      </c>
    </row>
    <row r="1324" spans="56:85" x14ac:dyDescent="0.25">
      <c r="BD1324" s="15">
        <f t="shared" si="721"/>
        <v>1</v>
      </c>
      <c r="BE1324" s="15">
        <f t="shared" si="720"/>
        <v>1</v>
      </c>
      <c r="BF1324" s="15">
        <f t="shared" ref="BF1324:BR1333" si="741">IF(BF$1-$AW1324&gt;$CK$1,1,0)</f>
        <v>1</v>
      </c>
      <c r="BG1324" s="15">
        <f t="shared" si="741"/>
        <v>1</v>
      </c>
      <c r="BH1324" s="15">
        <f t="shared" si="741"/>
        <v>1</v>
      </c>
      <c r="BI1324" s="15">
        <f t="shared" si="741"/>
        <v>1</v>
      </c>
      <c r="BJ1324" s="15">
        <f t="shared" si="741"/>
        <v>1</v>
      </c>
      <c r="BK1324" s="15">
        <f t="shared" si="741"/>
        <v>1</v>
      </c>
      <c r="BL1324" s="15">
        <f t="shared" si="741"/>
        <v>1</v>
      </c>
      <c r="BM1324" s="15">
        <f t="shared" si="741"/>
        <v>1</v>
      </c>
      <c r="BN1324" s="15">
        <f t="shared" si="741"/>
        <v>1</v>
      </c>
      <c r="BO1324" s="15">
        <f t="shared" si="741"/>
        <v>1</v>
      </c>
      <c r="BP1324" s="15">
        <f t="shared" si="741"/>
        <v>1</v>
      </c>
      <c r="BQ1324" s="15">
        <f t="shared" si="741"/>
        <v>1</v>
      </c>
      <c r="BR1324" s="15">
        <f t="shared" si="741"/>
        <v>1</v>
      </c>
      <c r="BS1324" s="15">
        <f t="shared" si="723"/>
        <v>0</v>
      </c>
      <c r="BT1324" s="15">
        <f t="shared" si="724"/>
        <v>0</v>
      </c>
      <c r="BU1324" s="15">
        <f t="shared" si="725"/>
        <v>0</v>
      </c>
      <c r="BV1324" s="15">
        <f t="shared" si="726"/>
        <v>0</v>
      </c>
      <c r="BW1324" s="15">
        <f t="shared" si="727"/>
        <v>0</v>
      </c>
      <c r="BX1324" s="15">
        <f t="shared" si="728"/>
        <v>0</v>
      </c>
      <c r="BY1324" s="15">
        <f t="shared" si="729"/>
        <v>0</v>
      </c>
      <c r="BZ1324" s="15">
        <f t="shared" si="730"/>
        <v>0</v>
      </c>
      <c r="CA1324" s="15">
        <f t="shared" si="731"/>
        <v>0</v>
      </c>
      <c r="CB1324" s="15">
        <f t="shared" si="732"/>
        <v>0</v>
      </c>
      <c r="CC1324" s="15">
        <f t="shared" si="733"/>
        <v>0</v>
      </c>
      <c r="CD1324" s="15">
        <f t="shared" si="734"/>
        <v>0</v>
      </c>
      <c r="CE1324" s="15">
        <f t="shared" si="735"/>
        <v>0</v>
      </c>
      <c r="CF1324" s="15">
        <f t="shared" si="736"/>
        <v>0</v>
      </c>
      <c r="CG1324" s="15">
        <f t="shared" si="737"/>
        <v>0</v>
      </c>
    </row>
    <row r="1325" spans="56:85" x14ac:dyDescent="0.25">
      <c r="BD1325" s="15">
        <f t="shared" si="721"/>
        <v>1</v>
      </c>
      <c r="BE1325" s="15">
        <f t="shared" si="720"/>
        <v>1</v>
      </c>
      <c r="BF1325" s="15">
        <f t="shared" si="741"/>
        <v>1</v>
      </c>
      <c r="BG1325" s="15">
        <f t="shared" si="741"/>
        <v>1</v>
      </c>
      <c r="BH1325" s="15">
        <f t="shared" si="741"/>
        <v>1</v>
      </c>
      <c r="BI1325" s="15">
        <f t="shared" si="741"/>
        <v>1</v>
      </c>
      <c r="BJ1325" s="15">
        <f t="shared" si="741"/>
        <v>1</v>
      </c>
      <c r="BK1325" s="15">
        <f t="shared" si="741"/>
        <v>1</v>
      </c>
      <c r="BL1325" s="15">
        <f t="shared" si="741"/>
        <v>1</v>
      </c>
      <c r="BM1325" s="15">
        <f t="shared" si="741"/>
        <v>1</v>
      </c>
      <c r="BN1325" s="15">
        <f t="shared" si="741"/>
        <v>1</v>
      </c>
      <c r="BO1325" s="15">
        <f t="shared" si="741"/>
        <v>1</v>
      </c>
      <c r="BP1325" s="15">
        <f t="shared" si="741"/>
        <v>1</v>
      </c>
      <c r="BQ1325" s="15">
        <f t="shared" si="741"/>
        <v>1</v>
      </c>
      <c r="BR1325" s="15">
        <f t="shared" si="741"/>
        <v>1</v>
      </c>
      <c r="BS1325" s="15">
        <f t="shared" si="723"/>
        <v>0</v>
      </c>
      <c r="BT1325" s="15">
        <f t="shared" si="724"/>
        <v>0</v>
      </c>
      <c r="BU1325" s="15">
        <f t="shared" si="725"/>
        <v>0</v>
      </c>
      <c r="BV1325" s="15">
        <f t="shared" si="726"/>
        <v>0</v>
      </c>
      <c r="BW1325" s="15">
        <f t="shared" si="727"/>
        <v>0</v>
      </c>
      <c r="BX1325" s="15">
        <f t="shared" si="728"/>
        <v>0</v>
      </c>
      <c r="BY1325" s="15">
        <f t="shared" si="729"/>
        <v>0</v>
      </c>
      <c r="BZ1325" s="15">
        <f t="shared" si="730"/>
        <v>0</v>
      </c>
      <c r="CA1325" s="15">
        <f t="shared" si="731"/>
        <v>0</v>
      </c>
      <c r="CB1325" s="15">
        <f t="shared" si="732"/>
        <v>0</v>
      </c>
      <c r="CC1325" s="15">
        <f t="shared" si="733"/>
        <v>0</v>
      </c>
      <c r="CD1325" s="15">
        <f t="shared" si="734"/>
        <v>0</v>
      </c>
      <c r="CE1325" s="15">
        <f t="shared" si="735"/>
        <v>0</v>
      </c>
      <c r="CF1325" s="15">
        <f t="shared" si="736"/>
        <v>0</v>
      </c>
      <c r="CG1325" s="15">
        <f t="shared" si="737"/>
        <v>0</v>
      </c>
    </row>
    <row r="1326" spans="56:85" x14ac:dyDescent="0.25">
      <c r="BD1326" s="15">
        <f t="shared" si="721"/>
        <v>1</v>
      </c>
      <c r="BE1326" s="15">
        <f t="shared" si="720"/>
        <v>1</v>
      </c>
      <c r="BF1326" s="15">
        <f t="shared" si="741"/>
        <v>1</v>
      </c>
      <c r="BG1326" s="15">
        <f t="shared" si="741"/>
        <v>1</v>
      </c>
      <c r="BH1326" s="15">
        <f t="shared" si="741"/>
        <v>1</v>
      </c>
      <c r="BI1326" s="15">
        <f t="shared" si="741"/>
        <v>1</v>
      </c>
      <c r="BJ1326" s="15">
        <f t="shared" si="741"/>
        <v>1</v>
      </c>
      <c r="BK1326" s="15">
        <f t="shared" si="741"/>
        <v>1</v>
      </c>
      <c r="BL1326" s="15">
        <f t="shared" si="741"/>
        <v>1</v>
      </c>
      <c r="BM1326" s="15">
        <f t="shared" si="741"/>
        <v>1</v>
      </c>
      <c r="BN1326" s="15">
        <f t="shared" si="741"/>
        <v>1</v>
      </c>
      <c r="BO1326" s="15">
        <f t="shared" si="741"/>
        <v>1</v>
      </c>
      <c r="BP1326" s="15">
        <f t="shared" si="741"/>
        <v>1</v>
      </c>
      <c r="BQ1326" s="15">
        <f t="shared" si="741"/>
        <v>1</v>
      </c>
      <c r="BR1326" s="15">
        <f t="shared" si="741"/>
        <v>1</v>
      </c>
      <c r="BS1326" s="15">
        <f t="shared" si="723"/>
        <v>0</v>
      </c>
      <c r="BT1326" s="15">
        <f t="shared" si="724"/>
        <v>0</v>
      </c>
      <c r="BU1326" s="15">
        <f t="shared" si="725"/>
        <v>0</v>
      </c>
      <c r="BV1326" s="15">
        <f t="shared" si="726"/>
        <v>0</v>
      </c>
      <c r="BW1326" s="15">
        <f t="shared" si="727"/>
        <v>0</v>
      </c>
      <c r="BX1326" s="15">
        <f t="shared" si="728"/>
        <v>0</v>
      </c>
      <c r="BY1326" s="15">
        <f t="shared" si="729"/>
        <v>0</v>
      </c>
      <c r="BZ1326" s="15">
        <f t="shared" si="730"/>
        <v>0</v>
      </c>
      <c r="CA1326" s="15">
        <f t="shared" si="731"/>
        <v>0</v>
      </c>
      <c r="CB1326" s="15">
        <f t="shared" si="732"/>
        <v>0</v>
      </c>
      <c r="CC1326" s="15">
        <f t="shared" si="733"/>
        <v>0</v>
      </c>
      <c r="CD1326" s="15">
        <f t="shared" si="734"/>
        <v>0</v>
      </c>
      <c r="CE1326" s="15">
        <f t="shared" si="735"/>
        <v>0</v>
      </c>
      <c r="CF1326" s="15">
        <f t="shared" si="736"/>
        <v>0</v>
      </c>
      <c r="CG1326" s="15">
        <f t="shared" si="737"/>
        <v>0</v>
      </c>
    </row>
    <row r="1327" spans="56:85" x14ac:dyDescent="0.25">
      <c r="BD1327" s="15">
        <f t="shared" si="721"/>
        <v>1</v>
      </c>
      <c r="BE1327" s="15">
        <f t="shared" si="720"/>
        <v>1</v>
      </c>
      <c r="BF1327" s="15">
        <f t="shared" si="741"/>
        <v>1</v>
      </c>
      <c r="BG1327" s="15">
        <f t="shared" si="741"/>
        <v>1</v>
      </c>
      <c r="BH1327" s="15">
        <f t="shared" si="741"/>
        <v>1</v>
      </c>
      <c r="BI1327" s="15">
        <f t="shared" si="741"/>
        <v>1</v>
      </c>
      <c r="BJ1327" s="15">
        <f t="shared" si="741"/>
        <v>1</v>
      </c>
      <c r="BK1327" s="15">
        <f t="shared" si="741"/>
        <v>1</v>
      </c>
      <c r="BL1327" s="15">
        <f t="shared" si="741"/>
        <v>1</v>
      </c>
      <c r="BM1327" s="15">
        <f t="shared" si="741"/>
        <v>1</v>
      </c>
      <c r="BN1327" s="15">
        <f t="shared" si="741"/>
        <v>1</v>
      </c>
      <c r="BO1327" s="15">
        <f t="shared" si="741"/>
        <v>1</v>
      </c>
      <c r="BP1327" s="15">
        <f t="shared" si="741"/>
        <v>1</v>
      </c>
      <c r="BQ1327" s="15">
        <f t="shared" si="741"/>
        <v>1</v>
      </c>
      <c r="BR1327" s="15">
        <f t="shared" si="741"/>
        <v>1</v>
      </c>
      <c r="BS1327" s="15">
        <f t="shared" si="723"/>
        <v>0</v>
      </c>
      <c r="BT1327" s="15">
        <f t="shared" si="724"/>
        <v>0</v>
      </c>
      <c r="BU1327" s="15">
        <f t="shared" si="725"/>
        <v>0</v>
      </c>
      <c r="BV1327" s="15">
        <f t="shared" si="726"/>
        <v>0</v>
      </c>
      <c r="BW1327" s="15">
        <f t="shared" si="727"/>
        <v>0</v>
      </c>
      <c r="BX1327" s="15">
        <f t="shared" si="728"/>
        <v>0</v>
      </c>
      <c r="BY1327" s="15">
        <f t="shared" si="729"/>
        <v>0</v>
      </c>
      <c r="BZ1327" s="15">
        <f t="shared" si="730"/>
        <v>0</v>
      </c>
      <c r="CA1327" s="15">
        <f t="shared" si="731"/>
        <v>0</v>
      </c>
      <c r="CB1327" s="15">
        <f t="shared" si="732"/>
        <v>0</v>
      </c>
      <c r="CC1327" s="15">
        <f t="shared" si="733"/>
        <v>0</v>
      </c>
      <c r="CD1327" s="15">
        <f t="shared" si="734"/>
        <v>0</v>
      </c>
      <c r="CE1327" s="15">
        <f t="shared" si="735"/>
        <v>0</v>
      </c>
      <c r="CF1327" s="15">
        <f t="shared" si="736"/>
        <v>0</v>
      </c>
      <c r="CG1327" s="15">
        <f t="shared" si="737"/>
        <v>0</v>
      </c>
    </row>
    <row r="1328" spans="56:85" x14ac:dyDescent="0.25">
      <c r="BD1328" s="15">
        <f t="shared" si="721"/>
        <v>1</v>
      </c>
      <c r="BE1328" s="15">
        <f t="shared" si="720"/>
        <v>1</v>
      </c>
      <c r="BF1328" s="15">
        <f t="shared" si="741"/>
        <v>1</v>
      </c>
      <c r="BG1328" s="15">
        <f t="shared" si="741"/>
        <v>1</v>
      </c>
      <c r="BH1328" s="15">
        <f t="shared" si="741"/>
        <v>1</v>
      </c>
      <c r="BI1328" s="15">
        <f t="shared" si="741"/>
        <v>1</v>
      </c>
      <c r="BJ1328" s="15">
        <f t="shared" si="741"/>
        <v>1</v>
      </c>
      <c r="BK1328" s="15">
        <f t="shared" si="741"/>
        <v>1</v>
      </c>
      <c r="BL1328" s="15">
        <f t="shared" si="741"/>
        <v>1</v>
      </c>
      <c r="BM1328" s="15">
        <f t="shared" si="741"/>
        <v>1</v>
      </c>
      <c r="BN1328" s="15">
        <f t="shared" si="741"/>
        <v>1</v>
      </c>
      <c r="BO1328" s="15">
        <f t="shared" si="741"/>
        <v>1</v>
      </c>
      <c r="BP1328" s="15">
        <f t="shared" si="741"/>
        <v>1</v>
      </c>
      <c r="BQ1328" s="15">
        <f t="shared" si="741"/>
        <v>1</v>
      </c>
      <c r="BR1328" s="15">
        <f t="shared" si="741"/>
        <v>1</v>
      </c>
      <c r="BS1328" s="15">
        <f t="shared" si="723"/>
        <v>0</v>
      </c>
      <c r="BT1328" s="15">
        <f t="shared" si="724"/>
        <v>0</v>
      </c>
      <c r="BU1328" s="15">
        <f t="shared" si="725"/>
        <v>0</v>
      </c>
      <c r="BV1328" s="15">
        <f t="shared" si="726"/>
        <v>0</v>
      </c>
      <c r="BW1328" s="15">
        <f t="shared" si="727"/>
        <v>0</v>
      </c>
      <c r="BX1328" s="15">
        <f t="shared" si="728"/>
        <v>0</v>
      </c>
      <c r="BY1328" s="15">
        <f t="shared" si="729"/>
        <v>0</v>
      </c>
      <c r="BZ1328" s="15">
        <f t="shared" si="730"/>
        <v>0</v>
      </c>
      <c r="CA1328" s="15">
        <f t="shared" si="731"/>
        <v>0</v>
      </c>
      <c r="CB1328" s="15">
        <f t="shared" si="732"/>
        <v>0</v>
      </c>
      <c r="CC1328" s="15">
        <f t="shared" si="733"/>
        <v>0</v>
      </c>
      <c r="CD1328" s="15">
        <f t="shared" si="734"/>
        <v>0</v>
      </c>
      <c r="CE1328" s="15">
        <f t="shared" si="735"/>
        <v>0</v>
      </c>
      <c r="CF1328" s="15">
        <f t="shared" si="736"/>
        <v>0</v>
      </c>
      <c r="CG1328" s="15">
        <f t="shared" si="737"/>
        <v>0</v>
      </c>
    </row>
    <row r="1329" spans="56:85" x14ac:dyDescent="0.25">
      <c r="BD1329" s="15">
        <f t="shared" si="721"/>
        <v>1</v>
      </c>
      <c r="BE1329" s="15">
        <f t="shared" si="720"/>
        <v>1</v>
      </c>
      <c r="BF1329" s="15">
        <f t="shared" si="741"/>
        <v>1</v>
      </c>
      <c r="BG1329" s="15">
        <f t="shared" si="741"/>
        <v>1</v>
      </c>
      <c r="BH1329" s="15">
        <f t="shared" si="741"/>
        <v>1</v>
      </c>
      <c r="BI1329" s="15">
        <f t="shared" si="741"/>
        <v>1</v>
      </c>
      <c r="BJ1329" s="15">
        <f t="shared" si="741"/>
        <v>1</v>
      </c>
      <c r="BK1329" s="15">
        <f t="shared" si="741"/>
        <v>1</v>
      </c>
      <c r="BL1329" s="15">
        <f t="shared" si="741"/>
        <v>1</v>
      </c>
      <c r="BM1329" s="15">
        <f t="shared" si="741"/>
        <v>1</v>
      </c>
      <c r="BN1329" s="15">
        <f t="shared" si="741"/>
        <v>1</v>
      </c>
      <c r="BO1329" s="15">
        <f t="shared" si="741"/>
        <v>1</v>
      </c>
      <c r="BP1329" s="15">
        <f t="shared" si="741"/>
        <v>1</v>
      </c>
      <c r="BQ1329" s="15">
        <f t="shared" si="741"/>
        <v>1</v>
      </c>
      <c r="BR1329" s="15">
        <f t="shared" si="741"/>
        <v>1</v>
      </c>
      <c r="BS1329" s="15">
        <f t="shared" si="723"/>
        <v>0</v>
      </c>
      <c r="BT1329" s="15">
        <f t="shared" si="724"/>
        <v>0</v>
      </c>
      <c r="BU1329" s="15">
        <f t="shared" si="725"/>
        <v>0</v>
      </c>
      <c r="BV1329" s="15">
        <f t="shared" si="726"/>
        <v>0</v>
      </c>
      <c r="BW1329" s="15">
        <f t="shared" si="727"/>
        <v>0</v>
      </c>
      <c r="BX1329" s="15">
        <f t="shared" si="728"/>
        <v>0</v>
      </c>
      <c r="BY1329" s="15">
        <f t="shared" si="729"/>
        <v>0</v>
      </c>
      <c r="BZ1329" s="15">
        <f t="shared" si="730"/>
        <v>0</v>
      </c>
      <c r="CA1329" s="15">
        <f t="shared" si="731"/>
        <v>0</v>
      </c>
      <c r="CB1329" s="15">
        <f t="shared" si="732"/>
        <v>0</v>
      </c>
      <c r="CC1329" s="15">
        <f t="shared" si="733"/>
        <v>0</v>
      </c>
      <c r="CD1329" s="15">
        <f t="shared" si="734"/>
        <v>0</v>
      </c>
      <c r="CE1329" s="15">
        <f t="shared" si="735"/>
        <v>0</v>
      </c>
      <c r="CF1329" s="15">
        <f t="shared" si="736"/>
        <v>0</v>
      </c>
      <c r="CG1329" s="15">
        <f t="shared" si="737"/>
        <v>0</v>
      </c>
    </row>
    <row r="1330" spans="56:85" x14ac:dyDescent="0.25">
      <c r="BD1330" s="15">
        <f t="shared" si="721"/>
        <v>1</v>
      </c>
      <c r="BE1330" s="15">
        <f t="shared" si="720"/>
        <v>1</v>
      </c>
      <c r="BF1330" s="15">
        <f t="shared" si="741"/>
        <v>1</v>
      </c>
      <c r="BG1330" s="15">
        <f t="shared" si="741"/>
        <v>1</v>
      </c>
      <c r="BH1330" s="15">
        <f t="shared" si="741"/>
        <v>1</v>
      </c>
      <c r="BI1330" s="15">
        <f t="shared" si="741"/>
        <v>1</v>
      </c>
      <c r="BJ1330" s="15">
        <f t="shared" si="741"/>
        <v>1</v>
      </c>
      <c r="BK1330" s="15">
        <f t="shared" si="741"/>
        <v>1</v>
      </c>
      <c r="BL1330" s="15">
        <f t="shared" si="741"/>
        <v>1</v>
      </c>
      <c r="BM1330" s="15">
        <f t="shared" si="741"/>
        <v>1</v>
      </c>
      <c r="BN1330" s="15">
        <f t="shared" si="741"/>
        <v>1</v>
      </c>
      <c r="BO1330" s="15">
        <f t="shared" si="741"/>
        <v>1</v>
      </c>
      <c r="BP1330" s="15">
        <f t="shared" si="741"/>
        <v>1</v>
      </c>
      <c r="BQ1330" s="15">
        <f t="shared" si="741"/>
        <v>1</v>
      </c>
      <c r="BR1330" s="15">
        <f t="shared" si="741"/>
        <v>1</v>
      </c>
      <c r="BS1330" s="15">
        <f t="shared" si="723"/>
        <v>0</v>
      </c>
      <c r="BT1330" s="15">
        <f t="shared" si="724"/>
        <v>0</v>
      </c>
      <c r="BU1330" s="15">
        <f t="shared" si="725"/>
        <v>0</v>
      </c>
      <c r="BV1330" s="15">
        <f t="shared" si="726"/>
        <v>0</v>
      </c>
      <c r="BW1330" s="15">
        <f t="shared" si="727"/>
        <v>0</v>
      </c>
      <c r="BX1330" s="15">
        <f t="shared" si="728"/>
        <v>0</v>
      </c>
      <c r="BY1330" s="15">
        <f t="shared" si="729"/>
        <v>0</v>
      </c>
      <c r="BZ1330" s="15">
        <f t="shared" si="730"/>
        <v>0</v>
      </c>
      <c r="CA1330" s="15">
        <f t="shared" si="731"/>
        <v>0</v>
      </c>
      <c r="CB1330" s="15">
        <f t="shared" si="732"/>
        <v>0</v>
      </c>
      <c r="CC1330" s="15">
        <f t="shared" si="733"/>
        <v>0</v>
      </c>
      <c r="CD1330" s="15">
        <f t="shared" si="734"/>
        <v>0</v>
      </c>
      <c r="CE1330" s="15">
        <f t="shared" si="735"/>
        <v>0</v>
      </c>
      <c r="CF1330" s="15">
        <f t="shared" si="736"/>
        <v>0</v>
      </c>
      <c r="CG1330" s="15">
        <f t="shared" si="737"/>
        <v>0</v>
      </c>
    </row>
    <row r="1331" spans="56:85" x14ac:dyDescent="0.25">
      <c r="BD1331" s="15">
        <f t="shared" si="721"/>
        <v>1</v>
      </c>
      <c r="BE1331" s="15">
        <f t="shared" si="720"/>
        <v>1</v>
      </c>
      <c r="BF1331" s="15">
        <f t="shared" si="741"/>
        <v>1</v>
      </c>
      <c r="BG1331" s="15">
        <f t="shared" si="741"/>
        <v>1</v>
      </c>
      <c r="BH1331" s="15">
        <f t="shared" si="741"/>
        <v>1</v>
      </c>
      <c r="BI1331" s="15">
        <f t="shared" si="741"/>
        <v>1</v>
      </c>
      <c r="BJ1331" s="15">
        <f t="shared" si="741"/>
        <v>1</v>
      </c>
      <c r="BK1331" s="15">
        <f t="shared" si="741"/>
        <v>1</v>
      </c>
      <c r="BL1331" s="15">
        <f t="shared" si="741"/>
        <v>1</v>
      </c>
      <c r="BM1331" s="15">
        <f t="shared" si="741"/>
        <v>1</v>
      </c>
      <c r="BN1331" s="15">
        <f t="shared" si="741"/>
        <v>1</v>
      </c>
      <c r="BO1331" s="15">
        <f t="shared" si="741"/>
        <v>1</v>
      </c>
      <c r="BP1331" s="15">
        <f t="shared" si="741"/>
        <v>1</v>
      </c>
      <c r="BQ1331" s="15">
        <f t="shared" si="741"/>
        <v>1</v>
      </c>
      <c r="BR1331" s="15">
        <f t="shared" si="741"/>
        <v>1</v>
      </c>
      <c r="BS1331" s="15">
        <f t="shared" si="723"/>
        <v>0</v>
      </c>
      <c r="BT1331" s="15">
        <f t="shared" si="724"/>
        <v>0</v>
      </c>
      <c r="BU1331" s="15">
        <f t="shared" si="725"/>
        <v>0</v>
      </c>
      <c r="BV1331" s="15">
        <f t="shared" si="726"/>
        <v>0</v>
      </c>
      <c r="BW1331" s="15">
        <f t="shared" si="727"/>
        <v>0</v>
      </c>
      <c r="BX1331" s="15">
        <f t="shared" si="728"/>
        <v>0</v>
      </c>
      <c r="BY1331" s="15">
        <f t="shared" si="729"/>
        <v>0</v>
      </c>
      <c r="BZ1331" s="15">
        <f t="shared" si="730"/>
        <v>0</v>
      </c>
      <c r="CA1331" s="15">
        <f t="shared" si="731"/>
        <v>0</v>
      </c>
      <c r="CB1331" s="15">
        <f t="shared" si="732"/>
        <v>0</v>
      </c>
      <c r="CC1331" s="15">
        <f t="shared" si="733"/>
        <v>0</v>
      </c>
      <c r="CD1331" s="15">
        <f t="shared" si="734"/>
        <v>0</v>
      </c>
      <c r="CE1331" s="15">
        <f t="shared" si="735"/>
        <v>0</v>
      </c>
      <c r="CF1331" s="15">
        <f t="shared" si="736"/>
        <v>0</v>
      </c>
      <c r="CG1331" s="15">
        <f t="shared" si="737"/>
        <v>0</v>
      </c>
    </row>
    <row r="1332" spans="56:85" x14ac:dyDescent="0.25">
      <c r="BD1332" s="15">
        <f t="shared" si="721"/>
        <v>1</v>
      </c>
      <c r="BE1332" s="15">
        <f t="shared" si="720"/>
        <v>1</v>
      </c>
      <c r="BF1332" s="15">
        <f t="shared" si="741"/>
        <v>1</v>
      </c>
      <c r="BG1332" s="15">
        <f t="shared" si="741"/>
        <v>1</v>
      </c>
      <c r="BH1332" s="15">
        <f t="shared" si="741"/>
        <v>1</v>
      </c>
      <c r="BI1332" s="15">
        <f t="shared" si="741"/>
        <v>1</v>
      </c>
      <c r="BJ1332" s="15">
        <f t="shared" si="741"/>
        <v>1</v>
      </c>
      <c r="BK1332" s="15">
        <f t="shared" si="741"/>
        <v>1</v>
      </c>
      <c r="BL1332" s="15">
        <f t="shared" si="741"/>
        <v>1</v>
      </c>
      <c r="BM1332" s="15">
        <f t="shared" si="741"/>
        <v>1</v>
      </c>
      <c r="BN1332" s="15">
        <f t="shared" si="741"/>
        <v>1</v>
      </c>
      <c r="BO1332" s="15">
        <f t="shared" si="741"/>
        <v>1</v>
      </c>
      <c r="BP1332" s="15">
        <f t="shared" si="741"/>
        <v>1</v>
      </c>
      <c r="BQ1332" s="15">
        <f t="shared" si="741"/>
        <v>1</v>
      </c>
      <c r="BR1332" s="15">
        <f t="shared" si="741"/>
        <v>1</v>
      </c>
      <c r="BS1332" s="15">
        <f t="shared" si="723"/>
        <v>0</v>
      </c>
      <c r="BT1332" s="15">
        <f t="shared" si="724"/>
        <v>0</v>
      </c>
      <c r="BU1332" s="15">
        <f t="shared" si="725"/>
        <v>0</v>
      </c>
      <c r="BV1332" s="15">
        <f t="shared" si="726"/>
        <v>0</v>
      </c>
      <c r="BW1332" s="15">
        <f t="shared" si="727"/>
        <v>0</v>
      </c>
      <c r="BX1332" s="15">
        <f t="shared" si="728"/>
        <v>0</v>
      </c>
      <c r="BY1332" s="15">
        <f t="shared" si="729"/>
        <v>0</v>
      </c>
      <c r="BZ1332" s="15">
        <f t="shared" si="730"/>
        <v>0</v>
      </c>
      <c r="CA1332" s="15">
        <f t="shared" si="731"/>
        <v>0</v>
      </c>
      <c r="CB1332" s="15">
        <f t="shared" si="732"/>
        <v>0</v>
      </c>
      <c r="CC1332" s="15">
        <f t="shared" si="733"/>
        <v>0</v>
      </c>
      <c r="CD1332" s="15">
        <f t="shared" si="734"/>
        <v>0</v>
      </c>
      <c r="CE1332" s="15">
        <f t="shared" si="735"/>
        <v>0</v>
      </c>
      <c r="CF1332" s="15">
        <f t="shared" si="736"/>
        <v>0</v>
      </c>
      <c r="CG1332" s="15">
        <f t="shared" si="737"/>
        <v>0</v>
      </c>
    </row>
    <row r="1333" spans="56:85" x14ac:dyDescent="0.25">
      <c r="BD1333" s="15">
        <f t="shared" si="721"/>
        <v>1</v>
      </c>
      <c r="BE1333" s="15">
        <f t="shared" si="720"/>
        <v>1</v>
      </c>
      <c r="BF1333" s="15">
        <f t="shared" si="741"/>
        <v>1</v>
      </c>
      <c r="BG1333" s="15">
        <f t="shared" si="741"/>
        <v>1</v>
      </c>
      <c r="BH1333" s="15">
        <f t="shared" si="741"/>
        <v>1</v>
      </c>
      <c r="BI1333" s="15">
        <f t="shared" si="741"/>
        <v>1</v>
      </c>
      <c r="BJ1333" s="15">
        <f t="shared" si="741"/>
        <v>1</v>
      </c>
      <c r="BK1333" s="15">
        <f t="shared" si="741"/>
        <v>1</v>
      </c>
      <c r="BL1333" s="15">
        <f t="shared" si="741"/>
        <v>1</v>
      </c>
      <c r="BM1333" s="15">
        <f t="shared" si="741"/>
        <v>1</v>
      </c>
      <c r="BN1333" s="15">
        <f t="shared" si="741"/>
        <v>1</v>
      </c>
      <c r="BO1333" s="15">
        <f t="shared" si="741"/>
        <v>1</v>
      </c>
      <c r="BP1333" s="15">
        <f t="shared" si="741"/>
        <v>1</v>
      </c>
      <c r="BQ1333" s="15">
        <f t="shared" si="741"/>
        <v>1</v>
      </c>
      <c r="BR1333" s="15">
        <f t="shared" si="741"/>
        <v>1</v>
      </c>
      <c r="BS1333" s="15">
        <f t="shared" si="723"/>
        <v>0</v>
      </c>
      <c r="BT1333" s="15">
        <f t="shared" si="724"/>
        <v>0</v>
      </c>
      <c r="BU1333" s="15">
        <f t="shared" si="725"/>
        <v>0</v>
      </c>
      <c r="BV1333" s="15">
        <f t="shared" si="726"/>
        <v>0</v>
      </c>
      <c r="BW1333" s="15">
        <f t="shared" si="727"/>
        <v>0</v>
      </c>
      <c r="BX1333" s="15">
        <f t="shared" si="728"/>
        <v>0</v>
      </c>
      <c r="BY1333" s="15">
        <f t="shared" si="729"/>
        <v>0</v>
      </c>
      <c r="BZ1333" s="15">
        <f t="shared" si="730"/>
        <v>0</v>
      </c>
      <c r="CA1333" s="15">
        <f t="shared" si="731"/>
        <v>0</v>
      </c>
      <c r="CB1333" s="15">
        <f t="shared" si="732"/>
        <v>0</v>
      </c>
      <c r="CC1333" s="15">
        <f t="shared" si="733"/>
        <v>0</v>
      </c>
      <c r="CD1333" s="15">
        <f t="shared" si="734"/>
        <v>0</v>
      </c>
      <c r="CE1333" s="15">
        <f t="shared" si="735"/>
        <v>0</v>
      </c>
      <c r="CF1333" s="15">
        <f t="shared" si="736"/>
        <v>0</v>
      </c>
      <c r="CG1333" s="15">
        <f t="shared" si="737"/>
        <v>0</v>
      </c>
    </row>
    <row r="1334" spans="56:85" x14ac:dyDescent="0.25">
      <c r="BD1334" s="15">
        <f t="shared" si="721"/>
        <v>1</v>
      </c>
      <c r="BE1334" s="15">
        <f t="shared" si="720"/>
        <v>1</v>
      </c>
      <c r="BF1334" s="15">
        <f t="shared" ref="BF1334:BR1343" si="742">IF(BF$1-$AW1334&gt;$CK$1,1,0)</f>
        <v>1</v>
      </c>
      <c r="BG1334" s="15">
        <f t="shared" si="742"/>
        <v>1</v>
      </c>
      <c r="BH1334" s="15">
        <f t="shared" si="742"/>
        <v>1</v>
      </c>
      <c r="BI1334" s="15">
        <f t="shared" si="742"/>
        <v>1</v>
      </c>
      <c r="BJ1334" s="15">
        <f t="shared" si="742"/>
        <v>1</v>
      </c>
      <c r="BK1334" s="15">
        <f t="shared" si="742"/>
        <v>1</v>
      </c>
      <c r="BL1334" s="15">
        <f t="shared" si="742"/>
        <v>1</v>
      </c>
      <c r="BM1334" s="15">
        <f t="shared" si="742"/>
        <v>1</v>
      </c>
      <c r="BN1334" s="15">
        <f t="shared" si="742"/>
        <v>1</v>
      </c>
      <c r="BO1334" s="15">
        <f t="shared" si="742"/>
        <v>1</v>
      </c>
      <c r="BP1334" s="15">
        <f t="shared" si="742"/>
        <v>1</v>
      </c>
      <c r="BQ1334" s="15">
        <f t="shared" si="742"/>
        <v>1</v>
      </c>
      <c r="BR1334" s="15">
        <f t="shared" si="742"/>
        <v>1</v>
      </c>
      <c r="BS1334" s="15">
        <f t="shared" si="723"/>
        <v>0</v>
      </c>
      <c r="BT1334" s="15">
        <f t="shared" si="724"/>
        <v>0</v>
      </c>
      <c r="BU1334" s="15">
        <f t="shared" si="725"/>
        <v>0</v>
      </c>
      <c r="BV1334" s="15">
        <f t="shared" si="726"/>
        <v>0</v>
      </c>
      <c r="BW1334" s="15">
        <f t="shared" si="727"/>
        <v>0</v>
      </c>
      <c r="BX1334" s="15">
        <f t="shared" si="728"/>
        <v>0</v>
      </c>
      <c r="BY1334" s="15">
        <f t="shared" si="729"/>
        <v>0</v>
      </c>
      <c r="BZ1334" s="15">
        <f t="shared" si="730"/>
        <v>0</v>
      </c>
      <c r="CA1334" s="15">
        <f t="shared" si="731"/>
        <v>0</v>
      </c>
      <c r="CB1334" s="15">
        <f t="shared" si="732"/>
        <v>0</v>
      </c>
      <c r="CC1334" s="15">
        <f t="shared" si="733"/>
        <v>0</v>
      </c>
      <c r="CD1334" s="15">
        <f t="shared" si="734"/>
        <v>0</v>
      </c>
      <c r="CE1334" s="15">
        <f t="shared" si="735"/>
        <v>0</v>
      </c>
      <c r="CF1334" s="15">
        <f t="shared" si="736"/>
        <v>0</v>
      </c>
      <c r="CG1334" s="15">
        <f t="shared" si="737"/>
        <v>0</v>
      </c>
    </row>
    <row r="1335" spans="56:85" x14ac:dyDescent="0.25">
      <c r="BD1335" s="15">
        <f t="shared" si="721"/>
        <v>1</v>
      </c>
      <c r="BE1335" s="15">
        <f t="shared" si="720"/>
        <v>1</v>
      </c>
      <c r="BF1335" s="15">
        <f t="shared" si="742"/>
        <v>1</v>
      </c>
      <c r="BG1335" s="15">
        <f t="shared" si="742"/>
        <v>1</v>
      </c>
      <c r="BH1335" s="15">
        <f t="shared" si="742"/>
        <v>1</v>
      </c>
      <c r="BI1335" s="15">
        <f t="shared" si="742"/>
        <v>1</v>
      </c>
      <c r="BJ1335" s="15">
        <f t="shared" si="742"/>
        <v>1</v>
      </c>
      <c r="BK1335" s="15">
        <f t="shared" si="742"/>
        <v>1</v>
      </c>
      <c r="BL1335" s="15">
        <f t="shared" si="742"/>
        <v>1</v>
      </c>
      <c r="BM1335" s="15">
        <f t="shared" si="742"/>
        <v>1</v>
      </c>
      <c r="BN1335" s="15">
        <f t="shared" si="742"/>
        <v>1</v>
      </c>
      <c r="BO1335" s="15">
        <f t="shared" si="742"/>
        <v>1</v>
      </c>
      <c r="BP1335" s="15">
        <f t="shared" si="742"/>
        <v>1</v>
      </c>
      <c r="BQ1335" s="15">
        <f t="shared" si="742"/>
        <v>1</v>
      </c>
      <c r="BR1335" s="15">
        <f t="shared" si="742"/>
        <v>1</v>
      </c>
      <c r="BS1335" s="15">
        <f t="shared" si="723"/>
        <v>0</v>
      </c>
      <c r="BT1335" s="15">
        <f t="shared" si="724"/>
        <v>0</v>
      </c>
      <c r="BU1335" s="15">
        <f t="shared" si="725"/>
        <v>0</v>
      </c>
      <c r="BV1335" s="15">
        <f t="shared" si="726"/>
        <v>0</v>
      </c>
      <c r="BW1335" s="15">
        <f t="shared" si="727"/>
        <v>0</v>
      </c>
      <c r="BX1335" s="15">
        <f t="shared" si="728"/>
        <v>0</v>
      </c>
      <c r="BY1335" s="15">
        <f t="shared" si="729"/>
        <v>0</v>
      </c>
      <c r="BZ1335" s="15">
        <f t="shared" si="730"/>
        <v>0</v>
      </c>
      <c r="CA1335" s="15">
        <f t="shared" si="731"/>
        <v>0</v>
      </c>
      <c r="CB1335" s="15">
        <f t="shared" si="732"/>
        <v>0</v>
      </c>
      <c r="CC1335" s="15">
        <f t="shared" si="733"/>
        <v>0</v>
      </c>
      <c r="CD1335" s="15">
        <f t="shared" si="734"/>
        <v>0</v>
      </c>
      <c r="CE1335" s="15">
        <f t="shared" si="735"/>
        <v>0</v>
      </c>
      <c r="CF1335" s="15">
        <f t="shared" si="736"/>
        <v>0</v>
      </c>
      <c r="CG1335" s="15">
        <f t="shared" si="737"/>
        <v>0</v>
      </c>
    </row>
    <row r="1336" spans="56:85" x14ac:dyDescent="0.25">
      <c r="BD1336" s="15">
        <f t="shared" si="721"/>
        <v>1</v>
      </c>
      <c r="BE1336" s="15">
        <f t="shared" si="720"/>
        <v>1</v>
      </c>
      <c r="BF1336" s="15">
        <f t="shared" si="742"/>
        <v>1</v>
      </c>
      <c r="BG1336" s="15">
        <f t="shared" si="742"/>
        <v>1</v>
      </c>
      <c r="BH1336" s="15">
        <f t="shared" si="742"/>
        <v>1</v>
      </c>
      <c r="BI1336" s="15">
        <f t="shared" si="742"/>
        <v>1</v>
      </c>
      <c r="BJ1336" s="15">
        <f t="shared" si="742"/>
        <v>1</v>
      </c>
      <c r="BK1336" s="15">
        <f t="shared" si="742"/>
        <v>1</v>
      </c>
      <c r="BL1336" s="15">
        <f t="shared" si="742"/>
        <v>1</v>
      </c>
      <c r="BM1336" s="15">
        <f t="shared" si="742"/>
        <v>1</v>
      </c>
      <c r="BN1336" s="15">
        <f t="shared" si="742"/>
        <v>1</v>
      </c>
      <c r="BO1336" s="15">
        <f t="shared" si="742"/>
        <v>1</v>
      </c>
      <c r="BP1336" s="15">
        <f t="shared" si="742"/>
        <v>1</v>
      </c>
      <c r="BQ1336" s="15">
        <f t="shared" si="742"/>
        <v>1</v>
      </c>
      <c r="BR1336" s="15">
        <f t="shared" si="742"/>
        <v>1</v>
      </c>
      <c r="BS1336" s="15">
        <f t="shared" si="723"/>
        <v>0</v>
      </c>
      <c r="BT1336" s="15">
        <f t="shared" si="724"/>
        <v>0</v>
      </c>
      <c r="BU1336" s="15">
        <f t="shared" si="725"/>
        <v>0</v>
      </c>
      <c r="BV1336" s="15">
        <f t="shared" si="726"/>
        <v>0</v>
      </c>
      <c r="BW1336" s="15">
        <f t="shared" si="727"/>
        <v>0</v>
      </c>
      <c r="BX1336" s="15">
        <f t="shared" si="728"/>
        <v>0</v>
      </c>
      <c r="BY1336" s="15">
        <f t="shared" si="729"/>
        <v>0</v>
      </c>
      <c r="BZ1336" s="15">
        <f t="shared" si="730"/>
        <v>0</v>
      </c>
      <c r="CA1336" s="15">
        <f t="shared" si="731"/>
        <v>0</v>
      </c>
      <c r="CB1336" s="15">
        <f t="shared" si="732"/>
        <v>0</v>
      </c>
      <c r="CC1336" s="15">
        <f t="shared" si="733"/>
        <v>0</v>
      </c>
      <c r="CD1336" s="15">
        <f t="shared" si="734"/>
        <v>0</v>
      </c>
      <c r="CE1336" s="15">
        <f t="shared" si="735"/>
        <v>0</v>
      </c>
      <c r="CF1336" s="15">
        <f t="shared" si="736"/>
        <v>0</v>
      </c>
      <c r="CG1336" s="15">
        <f t="shared" si="737"/>
        <v>0</v>
      </c>
    </row>
    <row r="1337" spans="56:85" x14ac:dyDescent="0.25">
      <c r="BD1337" s="15">
        <f t="shared" si="721"/>
        <v>1</v>
      </c>
      <c r="BE1337" s="15">
        <f t="shared" si="720"/>
        <v>1</v>
      </c>
      <c r="BF1337" s="15">
        <f t="shared" si="742"/>
        <v>1</v>
      </c>
      <c r="BG1337" s="15">
        <f t="shared" si="742"/>
        <v>1</v>
      </c>
      <c r="BH1337" s="15">
        <f t="shared" si="742"/>
        <v>1</v>
      </c>
      <c r="BI1337" s="15">
        <f t="shared" si="742"/>
        <v>1</v>
      </c>
      <c r="BJ1337" s="15">
        <f t="shared" si="742"/>
        <v>1</v>
      </c>
      <c r="BK1337" s="15">
        <f t="shared" si="742"/>
        <v>1</v>
      </c>
      <c r="BL1337" s="15">
        <f t="shared" si="742"/>
        <v>1</v>
      </c>
      <c r="BM1337" s="15">
        <f t="shared" si="742"/>
        <v>1</v>
      </c>
      <c r="BN1337" s="15">
        <f t="shared" si="742"/>
        <v>1</v>
      </c>
      <c r="BO1337" s="15">
        <f t="shared" si="742"/>
        <v>1</v>
      </c>
      <c r="BP1337" s="15">
        <f t="shared" si="742"/>
        <v>1</v>
      </c>
      <c r="BQ1337" s="15">
        <f t="shared" si="742"/>
        <v>1</v>
      </c>
      <c r="BR1337" s="15">
        <f t="shared" si="742"/>
        <v>1</v>
      </c>
      <c r="BS1337" s="15">
        <f t="shared" si="723"/>
        <v>0</v>
      </c>
      <c r="BT1337" s="15">
        <f t="shared" si="724"/>
        <v>0</v>
      </c>
      <c r="BU1337" s="15">
        <f t="shared" si="725"/>
        <v>0</v>
      </c>
      <c r="BV1337" s="15">
        <f t="shared" si="726"/>
        <v>0</v>
      </c>
      <c r="BW1337" s="15">
        <f t="shared" si="727"/>
        <v>0</v>
      </c>
      <c r="BX1337" s="15">
        <f t="shared" si="728"/>
        <v>0</v>
      </c>
      <c r="BY1337" s="15">
        <f t="shared" si="729"/>
        <v>0</v>
      </c>
      <c r="BZ1337" s="15">
        <f t="shared" si="730"/>
        <v>0</v>
      </c>
      <c r="CA1337" s="15">
        <f t="shared" si="731"/>
        <v>0</v>
      </c>
      <c r="CB1337" s="15">
        <f t="shared" si="732"/>
        <v>0</v>
      </c>
      <c r="CC1337" s="15">
        <f t="shared" si="733"/>
        <v>0</v>
      </c>
      <c r="CD1337" s="15">
        <f t="shared" si="734"/>
        <v>0</v>
      </c>
      <c r="CE1337" s="15">
        <f t="shared" si="735"/>
        <v>0</v>
      </c>
      <c r="CF1337" s="15">
        <f t="shared" si="736"/>
        <v>0</v>
      </c>
      <c r="CG1337" s="15">
        <f t="shared" si="737"/>
        <v>0</v>
      </c>
    </row>
    <row r="1338" spans="56:85" x14ac:dyDescent="0.25">
      <c r="BD1338" s="15">
        <f t="shared" si="721"/>
        <v>1</v>
      </c>
      <c r="BE1338" s="15">
        <f t="shared" si="720"/>
        <v>1</v>
      </c>
      <c r="BF1338" s="15">
        <f t="shared" si="742"/>
        <v>1</v>
      </c>
      <c r="BG1338" s="15">
        <f t="shared" si="742"/>
        <v>1</v>
      </c>
      <c r="BH1338" s="15">
        <f t="shared" si="742"/>
        <v>1</v>
      </c>
      <c r="BI1338" s="15">
        <f t="shared" si="742"/>
        <v>1</v>
      </c>
      <c r="BJ1338" s="15">
        <f t="shared" si="742"/>
        <v>1</v>
      </c>
      <c r="BK1338" s="15">
        <f t="shared" si="742"/>
        <v>1</v>
      </c>
      <c r="BL1338" s="15">
        <f t="shared" si="742"/>
        <v>1</v>
      </c>
      <c r="BM1338" s="15">
        <f t="shared" si="742"/>
        <v>1</v>
      </c>
      <c r="BN1338" s="15">
        <f t="shared" si="742"/>
        <v>1</v>
      </c>
      <c r="BO1338" s="15">
        <f t="shared" si="742"/>
        <v>1</v>
      </c>
      <c r="BP1338" s="15">
        <f t="shared" si="742"/>
        <v>1</v>
      </c>
      <c r="BQ1338" s="15">
        <f t="shared" si="742"/>
        <v>1</v>
      </c>
      <c r="BR1338" s="15">
        <f t="shared" si="742"/>
        <v>1</v>
      </c>
      <c r="BS1338" s="15">
        <f t="shared" si="723"/>
        <v>0</v>
      </c>
      <c r="BT1338" s="15">
        <f t="shared" si="724"/>
        <v>0</v>
      </c>
      <c r="BU1338" s="15">
        <f t="shared" si="725"/>
        <v>0</v>
      </c>
      <c r="BV1338" s="15">
        <f t="shared" si="726"/>
        <v>0</v>
      </c>
      <c r="BW1338" s="15">
        <f t="shared" si="727"/>
        <v>0</v>
      </c>
      <c r="BX1338" s="15">
        <f t="shared" si="728"/>
        <v>0</v>
      </c>
      <c r="BY1338" s="15">
        <f t="shared" si="729"/>
        <v>0</v>
      </c>
      <c r="BZ1338" s="15">
        <f t="shared" si="730"/>
        <v>0</v>
      </c>
      <c r="CA1338" s="15">
        <f t="shared" si="731"/>
        <v>0</v>
      </c>
      <c r="CB1338" s="15">
        <f t="shared" si="732"/>
        <v>0</v>
      </c>
      <c r="CC1338" s="15">
        <f t="shared" si="733"/>
        <v>0</v>
      </c>
      <c r="CD1338" s="15">
        <f t="shared" si="734"/>
        <v>0</v>
      </c>
      <c r="CE1338" s="15">
        <f t="shared" si="735"/>
        <v>0</v>
      </c>
      <c r="CF1338" s="15">
        <f t="shared" si="736"/>
        <v>0</v>
      </c>
      <c r="CG1338" s="15">
        <f t="shared" si="737"/>
        <v>0</v>
      </c>
    </row>
    <row r="1339" spans="56:85" x14ac:dyDescent="0.25">
      <c r="BD1339" s="15">
        <f t="shared" si="721"/>
        <v>1</v>
      </c>
      <c r="BE1339" s="15">
        <f t="shared" si="720"/>
        <v>1</v>
      </c>
      <c r="BF1339" s="15">
        <f t="shared" si="742"/>
        <v>1</v>
      </c>
      <c r="BG1339" s="15">
        <f t="shared" si="742"/>
        <v>1</v>
      </c>
      <c r="BH1339" s="15">
        <f t="shared" si="742"/>
        <v>1</v>
      </c>
      <c r="BI1339" s="15">
        <f t="shared" si="742"/>
        <v>1</v>
      </c>
      <c r="BJ1339" s="15">
        <f t="shared" si="742"/>
        <v>1</v>
      </c>
      <c r="BK1339" s="15">
        <f t="shared" si="742"/>
        <v>1</v>
      </c>
      <c r="BL1339" s="15">
        <f t="shared" si="742"/>
        <v>1</v>
      </c>
      <c r="BM1339" s="15">
        <f t="shared" si="742"/>
        <v>1</v>
      </c>
      <c r="BN1339" s="15">
        <f t="shared" si="742"/>
        <v>1</v>
      </c>
      <c r="BO1339" s="15">
        <f t="shared" si="742"/>
        <v>1</v>
      </c>
      <c r="BP1339" s="15">
        <f t="shared" si="742"/>
        <v>1</v>
      </c>
      <c r="BQ1339" s="15">
        <f t="shared" si="742"/>
        <v>1</v>
      </c>
      <c r="BR1339" s="15">
        <f t="shared" si="742"/>
        <v>1</v>
      </c>
      <c r="BS1339" s="15">
        <f t="shared" si="723"/>
        <v>0</v>
      </c>
      <c r="BT1339" s="15">
        <f t="shared" si="724"/>
        <v>0</v>
      </c>
      <c r="BU1339" s="15">
        <f t="shared" si="725"/>
        <v>0</v>
      </c>
      <c r="BV1339" s="15">
        <f t="shared" si="726"/>
        <v>0</v>
      </c>
      <c r="BW1339" s="15">
        <f t="shared" si="727"/>
        <v>0</v>
      </c>
      <c r="BX1339" s="15">
        <f t="shared" si="728"/>
        <v>0</v>
      </c>
      <c r="BY1339" s="15">
        <f t="shared" si="729"/>
        <v>0</v>
      </c>
      <c r="BZ1339" s="15">
        <f t="shared" si="730"/>
        <v>0</v>
      </c>
      <c r="CA1339" s="15">
        <f t="shared" si="731"/>
        <v>0</v>
      </c>
      <c r="CB1339" s="15">
        <f t="shared" si="732"/>
        <v>0</v>
      </c>
      <c r="CC1339" s="15">
        <f t="shared" si="733"/>
        <v>0</v>
      </c>
      <c r="CD1339" s="15">
        <f t="shared" si="734"/>
        <v>0</v>
      </c>
      <c r="CE1339" s="15">
        <f t="shared" si="735"/>
        <v>0</v>
      </c>
      <c r="CF1339" s="15">
        <f t="shared" si="736"/>
        <v>0</v>
      </c>
      <c r="CG1339" s="15">
        <f t="shared" si="737"/>
        <v>0</v>
      </c>
    </row>
    <row r="1340" spans="56:85" x14ac:dyDescent="0.25">
      <c r="BD1340" s="15">
        <f t="shared" si="721"/>
        <v>1</v>
      </c>
      <c r="BE1340" s="15">
        <f t="shared" si="720"/>
        <v>1</v>
      </c>
      <c r="BF1340" s="15">
        <f t="shared" si="742"/>
        <v>1</v>
      </c>
      <c r="BG1340" s="15">
        <f t="shared" si="742"/>
        <v>1</v>
      </c>
      <c r="BH1340" s="15">
        <f t="shared" si="742"/>
        <v>1</v>
      </c>
      <c r="BI1340" s="15">
        <f t="shared" si="742"/>
        <v>1</v>
      </c>
      <c r="BJ1340" s="15">
        <f t="shared" si="742"/>
        <v>1</v>
      </c>
      <c r="BK1340" s="15">
        <f t="shared" si="742"/>
        <v>1</v>
      </c>
      <c r="BL1340" s="15">
        <f t="shared" si="742"/>
        <v>1</v>
      </c>
      <c r="BM1340" s="15">
        <f t="shared" si="742"/>
        <v>1</v>
      </c>
      <c r="BN1340" s="15">
        <f t="shared" si="742"/>
        <v>1</v>
      </c>
      <c r="BO1340" s="15">
        <f t="shared" si="742"/>
        <v>1</v>
      </c>
      <c r="BP1340" s="15">
        <f t="shared" si="742"/>
        <v>1</v>
      </c>
      <c r="BQ1340" s="15">
        <f t="shared" si="742"/>
        <v>1</v>
      </c>
      <c r="BR1340" s="15">
        <f t="shared" si="742"/>
        <v>1</v>
      </c>
      <c r="BS1340" s="15">
        <f t="shared" si="723"/>
        <v>0</v>
      </c>
      <c r="BT1340" s="15">
        <f t="shared" si="724"/>
        <v>0</v>
      </c>
      <c r="BU1340" s="15">
        <f t="shared" si="725"/>
        <v>0</v>
      </c>
      <c r="BV1340" s="15">
        <f t="shared" si="726"/>
        <v>0</v>
      </c>
      <c r="BW1340" s="15">
        <f t="shared" si="727"/>
        <v>0</v>
      </c>
      <c r="BX1340" s="15">
        <f t="shared" si="728"/>
        <v>0</v>
      </c>
      <c r="BY1340" s="15">
        <f t="shared" si="729"/>
        <v>0</v>
      </c>
      <c r="BZ1340" s="15">
        <f t="shared" si="730"/>
        <v>0</v>
      </c>
      <c r="CA1340" s="15">
        <f t="shared" si="731"/>
        <v>0</v>
      </c>
      <c r="CB1340" s="15">
        <f t="shared" si="732"/>
        <v>0</v>
      </c>
      <c r="CC1340" s="15">
        <f t="shared" si="733"/>
        <v>0</v>
      </c>
      <c r="CD1340" s="15">
        <f t="shared" si="734"/>
        <v>0</v>
      </c>
      <c r="CE1340" s="15">
        <f t="shared" si="735"/>
        <v>0</v>
      </c>
      <c r="CF1340" s="15">
        <f t="shared" si="736"/>
        <v>0</v>
      </c>
      <c r="CG1340" s="15">
        <f t="shared" si="737"/>
        <v>0</v>
      </c>
    </row>
    <row r="1341" spans="56:85" x14ac:dyDescent="0.25">
      <c r="BD1341" s="15">
        <f t="shared" si="721"/>
        <v>1</v>
      </c>
      <c r="BE1341" s="15">
        <f t="shared" si="720"/>
        <v>1</v>
      </c>
      <c r="BF1341" s="15">
        <f t="shared" si="742"/>
        <v>1</v>
      </c>
      <c r="BG1341" s="15">
        <f t="shared" si="742"/>
        <v>1</v>
      </c>
      <c r="BH1341" s="15">
        <f t="shared" si="742"/>
        <v>1</v>
      </c>
      <c r="BI1341" s="15">
        <f t="shared" si="742"/>
        <v>1</v>
      </c>
      <c r="BJ1341" s="15">
        <f t="shared" si="742"/>
        <v>1</v>
      </c>
      <c r="BK1341" s="15">
        <f t="shared" si="742"/>
        <v>1</v>
      </c>
      <c r="BL1341" s="15">
        <f t="shared" si="742"/>
        <v>1</v>
      </c>
      <c r="BM1341" s="15">
        <f t="shared" si="742"/>
        <v>1</v>
      </c>
      <c r="BN1341" s="15">
        <f t="shared" si="742"/>
        <v>1</v>
      </c>
      <c r="BO1341" s="15">
        <f t="shared" si="742"/>
        <v>1</v>
      </c>
      <c r="BP1341" s="15">
        <f t="shared" si="742"/>
        <v>1</v>
      </c>
      <c r="BQ1341" s="15">
        <f t="shared" si="742"/>
        <v>1</v>
      </c>
      <c r="BR1341" s="15">
        <f t="shared" si="742"/>
        <v>1</v>
      </c>
      <c r="BS1341" s="15">
        <f t="shared" si="723"/>
        <v>0</v>
      </c>
      <c r="BT1341" s="15">
        <f t="shared" si="724"/>
        <v>0</v>
      </c>
      <c r="BU1341" s="15">
        <f t="shared" si="725"/>
        <v>0</v>
      </c>
      <c r="BV1341" s="15">
        <f t="shared" si="726"/>
        <v>0</v>
      </c>
      <c r="BW1341" s="15">
        <f t="shared" si="727"/>
        <v>0</v>
      </c>
      <c r="BX1341" s="15">
        <f t="shared" si="728"/>
        <v>0</v>
      </c>
      <c r="BY1341" s="15">
        <f t="shared" si="729"/>
        <v>0</v>
      </c>
      <c r="BZ1341" s="15">
        <f t="shared" si="730"/>
        <v>0</v>
      </c>
      <c r="CA1341" s="15">
        <f t="shared" si="731"/>
        <v>0</v>
      </c>
      <c r="CB1341" s="15">
        <f t="shared" si="732"/>
        <v>0</v>
      </c>
      <c r="CC1341" s="15">
        <f t="shared" si="733"/>
        <v>0</v>
      </c>
      <c r="CD1341" s="15">
        <f t="shared" si="734"/>
        <v>0</v>
      </c>
      <c r="CE1341" s="15">
        <f t="shared" si="735"/>
        <v>0</v>
      </c>
      <c r="CF1341" s="15">
        <f t="shared" si="736"/>
        <v>0</v>
      </c>
      <c r="CG1341" s="15">
        <f t="shared" si="737"/>
        <v>0</v>
      </c>
    </row>
    <row r="1342" spans="56:85" x14ac:dyDescent="0.25">
      <c r="BD1342" s="15">
        <f t="shared" si="721"/>
        <v>1</v>
      </c>
      <c r="BE1342" s="15">
        <f t="shared" si="720"/>
        <v>1</v>
      </c>
      <c r="BF1342" s="15">
        <f t="shared" si="742"/>
        <v>1</v>
      </c>
      <c r="BG1342" s="15">
        <f t="shared" si="742"/>
        <v>1</v>
      </c>
      <c r="BH1342" s="15">
        <f t="shared" si="742"/>
        <v>1</v>
      </c>
      <c r="BI1342" s="15">
        <f t="shared" si="742"/>
        <v>1</v>
      </c>
      <c r="BJ1342" s="15">
        <f t="shared" si="742"/>
        <v>1</v>
      </c>
      <c r="BK1342" s="15">
        <f t="shared" si="742"/>
        <v>1</v>
      </c>
      <c r="BL1342" s="15">
        <f t="shared" si="742"/>
        <v>1</v>
      </c>
      <c r="BM1342" s="15">
        <f t="shared" si="742"/>
        <v>1</v>
      </c>
      <c r="BN1342" s="15">
        <f t="shared" si="742"/>
        <v>1</v>
      </c>
      <c r="BO1342" s="15">
        <f t="shared" si="742"/>
        <v>1</v>
      </c>
      <c r="BP1342" s="15">
        <f t="shared" si="742"/>
        <v>1</v>
      </c>
      <c r="BQ1342" s="15">
        <f t="shared" si="742"/>
        <v>1</v>
      </c>
      <c r="BR1342" s="15">
        <f t="shared" si="742"/>
        <v>1</v>
      </c>
      <c r="BS1342" s="15">
        <f t="shared" si="723"/>
        <v>0</v>
      </c>
      <c r="BT1342" s="15">
        <f t="shared" si="724"/>
        <v>0</v>
      </c>
      <c r="BU1342" s="15">
        <f t="shared" si="725"/>
        <v>0</v>
      </c>
      <c r="BV1342" s="15">
        <f t="shared" si="726"/>
        <v>0</v>
      </c>
      <c r="BW1342" s="15">
        <f t="shared" si="727"/>
        <v>0</v>
      </c>
      <c r="BX1342" s="15">
        <f t="shared" si="728"/>
        <v>0</v>
      </c>
      <c r="BY1342" s="15">
        <f t="shared" si="729"/>
        <v>0</v>
      </c>
      <c r="BZ1342" s="15">
        <f t="shared" si="730"/>
        <v>0</v>
      </c>
      <c r="CA1342" s="15">
        <f t="shared" si="731"/>
        <v>0</v>
      </c>
      <c r="CB1342" s="15">
        <f t="shared" si="732"/>
        <v>0</v>
      </c>
      <c r="CC1342" s="15">
        <f t="shared" si="733"/>
        <v>0</v>
      </c>
      <c r="CD1342" s="15">
        <f t="shared" si="734"/>
        <v>0</v>
      </c>
      <c r="CE1342" s="15">
        <f t="shared" si="735"/>
        <v>0</v>
      </c>
      <c r="CF1342" s="15">
        <f t="shared" si="736"/>
        <v>0</v>
      </c>
      <c r="CG1342" s="15">
        <f t="shared" si="737"/>
        <v>0</v>
      </c>
    </row>
    <row r="1343" spans="56:85" x14ac:dyDescent="0.25">
      <c r="BD1343" s="15">
        <f t="shared" si="721"/>
        <v>1</v>
      </c>
      <c r="BE1343" s="15">
        <f t="shared" si="720"/>
        <v>1</v>
      </c>
      <c r="BF1343" s="15">
        <f t="shared" si="742"/>
        <v>1</v>
      </c>
      <c r="BG1343" s="15">
        <f t="shared" si="742"/>
        <v>1</v>
      </c>
      <c r="BH1343" s="15">
        <f t="shared" si="742"/>
        <v>1</v>
      </c>
      <c r="BI1343" s="15">
        <f t="shared" si="742"/>
        <v>1</v>
      </c>
      <c r="BJ1343" s="15">
        <f t="shared" si="742"/>
        <v>1</v>
      </c>
      <c r="BK1343" s="15">
        <f t="shared" si="742"/>
        <v>1</v>
      </c>
      <c r="BL1343" s="15">
        <f t="shared" si="742"/>
        <v>1</v>
      </c>
      <c r="BM1343" s="15">
        <f t="shared" si="742"/>
        <v>1</v>
      </c>
      <c r="BN1343" s="15">
        <f t="shared" si="742"/>
        <v>1</v>
      </c>
      <c r="BO1343" s="15">
        <f t="shared" si="742"/>
        <v>1</v>
      </c>
      <c r="BP1343" s="15">
        <f t="shared" si="742"/>
        <v>1</v>
      </c>
      <c r="BQ1343" s="15">
        <f t="shared" si="742"/>
        <v>1</v>
      </c>
      <c r="BR1343" s="15">
        <f t="shared" si="742"/>
        <v>1</v>
      </c>
      <c r="BS1343" s="15">
        <f t="shared" si="723"/>
        <v>0</v>
      </c>
      <c r="BT1343" s="15">
        <f t="shared" si="724"/>
        <v>0</v>
      </c>
      <c r="BU1343" s="15">
        <f t="shared" si="725"/>
        <v>0</v>
      </c>
      <c r="BV1343" s="15">
        <f t="shared" si="726"/>
        <v>0</v>
      </c>
      <c r="BW1343" s="15">
        <f t="shared" si="727"/>
        <v>0</v>
      </c>
      <c r="BX1343" s="15">
        <f t="shared" si="728"/>
        <v>0</v>
      </c>
      <c r="BY1343" s="15">
        <f t="shared" si="729"/>
        <v>0</v>
      </c>
      <c r="BZ1343" s="15">
        <f t="shared" si="730"/>
        <v>0</v>
      </c>
      <c r="CA1343" s="15">
        <f t="shared" si="731"/>
        <v>0</v>
      </c>
      <c r="CB1343" s="15">
        <f t="shared" si="732"/>
        <v>0</v>
      </c>
      <c r="CC1343" s="15">
        <f t="shared" si="733"/>
        <v>0</v>
      </c>
      <c r="CD1343" s="15">
        <f t="shared" si="734"/>
        <v>0</v>
      </c>
      <c r="CE1343" s="15">
        <f t="shared" si="735"/>
        <v>0</v>
      </c>
      <c r="CF1343" s="15">
        <f t="shared" si="736"/>
        <v>0</v>
      </c>
      <c r="CG1343" s="15">
        <f t="shared" si="737"/>
        <v>0</v>
      </c>
    </row>
    <row r="1344" spans="56:85" x14ac:dyDescent="0.25">
      <c r="BD1344" s="15">
        <f t="shared" si="721"/>
        <v>1</v>
      </c>
      <c r="BE1344" s="15">
        <f t="shared" si="720"/>
        <v>1</v>
      </c>
      <c r="BF1344" s="15">
        <f t="shared" ref="BF1344:BR1353" si="743">IF(BF$1-$AW1344&gt;$CK$1,1,0)</f>
        <v>1</v>
      </c>
      <c r="BG1344" s="15">
        <f t="shared" si="743"/>
        <v>1</v>
      </c>
      <c r="BH1344" s="15">
        <f t="shared" si="743"/>
        <v>1</v>
      </c>
      <c r="BI1344" s="15">
        <f t="shared" si="743"/>
        <v>1</v>
      </c>
      <c r="BJ1344" s="15">
        <f t="shared" si="743"/>
        <v>1</v>
      </c>
      <c r="BK1344" s="15">
        <f t="shared" si="743"/>
        <v>1</v>
      </c>
      <c r="BL1344" s="15">
        <f t="shared" si="743"/>
        <v>1</v>
      </c>
      <c r="BM1344" s="15">
        <f t="shared" si="743"/>
        <v>1</v>
      </c>
      <c r="BN1344" s="15">
        <f t="shared" si="743"/>
        <v>1</v>
      </c>
      <c r="BO1344" s="15">
        <f t="shared" si="743"/>
        <v>1</v>
      </c>
      <c r="BP1344" s="15">
        <f t="shared" si="743"/>
        <v>1</v>
      </c>
      <c r="BQ1344" s="15">
        <f t="shared" si="743"/>
        <v>1</v>
      </c>
      <c r="BR1344" s="15">
        <f t="shared" si="743"/>
        <v>1</v>
      </c>
      <c r="BS1344" s="15">
        <f t="shared" si="723"/>
        <v>0</v>
      </c>
      <c r="BT1344" s="15">
        <f t="shared" si="724"/>
        <v>0</v>
      </c>
      <c r="BU1344" s="15">
        <f t="shared" si="725"/>
        <v>0</v>
      </c>
      <c r="BV1344" s="15">
        <f t="shared" si="726"/>
        <v>0</v>
      </c>
      <c r="BW1344" s="15">
        <f t="shared" si="727"/>
        <v>0</v>
      </c>
      <c r="BX1344" s="15">
        <f t="shared" si="728"/>
        <v>0</v>
      </c>
      <c r="BY1344" s="15">
        <f t="shared" si="729"/>
        <v>0</v>
      </c>
      <c r="BZ1344" s="15">
        <f t="shared" si="730"/>
        <v>0</v>
      </c>
      <c r="CA1344" s="15">
        <f t="shared" si="731"/>
        <v>0</v>
      </c>
      <c r="CB1344" s="15">
        <f t="shared" si="732"/>
        <v>0</v>
      </c>
      <c r="CC1344" s="15">
        <f t="shared" si="733"/>
        <v>0</v>
      </c>
      <c r="CD1344" s="15">
        <f t="shared" si="734"/>
        <v>0</v>
      </c>
      <c r="CE1344" s="15">
        <f t="shared" si="735"/>
        <v>0</v>
      </c>
      <c r="CF1344" s="15">
        <f t="shared" si="736"/>
        <v>0</v>
      </c>
      <c r="CG1344" s="15">
        <f t="shared" si="737"/>
        <v>0</v>
      </c>
    </row>
    <row r="1345" spans="56:85" x14ac:dyDescent="0.25">
      <c r="BD1345" s="15">
        <f t="shared" si="721"/>
        <v>1</v>
      </c>
      <c r="BE1345" s="15">
        <f t="shared" si="720"/>
        <v>1</v>
      </c>
      <c r="BF1345" s="15">
        <f t="shared" si="743"/>
        <v>1</v>
      </c>
      <c r="BG1345" s="15">
        <f t="shared" si="743"/>
        <v>1</v>
      </c>
      <c r="BH1345" s="15">
        <f t="shared" si="743"/>
        <v>1</v>
      </c>
      <c r="BI1345" s="15">
        <f t="shared" si="743"/>
        <v>1</v>
      </c>
      <c r="BJ1345" s="15">
        <f t="shared" si="743"/>
        <v>1</v>
      </c>
      <c r="BK1345" s="15">
        <f t="shared" si="743"/>
        <v>1</v>
      </c>
      <c r="BL1345" s="15">
        <f t="shared" si="743"/>
        <v>1</v>
      </c>
      <c r="BM1345" s="15">
        <f t="shared" si="743"/>
        <v>1</v>
      </c>
      <c r="BN1345" s="15">
        <f t="shared" si="743"/>
        <v>1</v>
      </c>
      <c r="BO1345" s="15">
        <f t="shared" si="743"/>
        <v>1</v>
      </c>
      <c r="BP1345" s="15">
        <f t="shared" si="743"/>
        <v>1</v>
      </c>
      <c r="BQ1345" s="15">
        <f t="shared" si="743"/>
        <v>1</v>
      </c>
      <c r="BR1345" s="15">
        <f t="shared" si="743"/>
        <v>1</v>
      </c>
      <c r="BS1345" s="15">
        <f t="shared" si="723"/>
        <v>0</v>
      </c>
      <c r="BT1345" s="15">
        <f t="shared" si="724"/>
        <v>0</v>
      </c>
      <c r="BU1345" s="15">
        <f t="shared" si="725"/>
        <v>0</v>
      </c>
      <c r="BV1345" s="15">
        <f t="shared" si="726"/>
        <v>0</v>
      </c>
      <c r="BW1345" s="15">
        <f t="shared" si="727"/>
        <v>0</v>
      </c>
      <c r="BX1345" s="15">
        <f t="shared" si="728"/>
        <v>0</v>
      </c>
      <c r="BY1345" s="15">
        <f t="shared" si="729"/>
        <v>0</v>
      </c>
      <c r="BZ1345" s="15">
        <f t="shared" si="730"/>
        <v>0</v>
      </c>
      <c r="CA1345" s="15">
        <f t="shared" si="731"/>
        <v>0</v>
      </c>
      <c r="CB1345" s="15">
        <f t="shared" si="732"/>
        <v>0</v>
      </c>
      <c r="CC1345" s="15">
        <f t="shared" si="733"/>
        <v>0</v>
      </c>
      <c r="CD1345" s="15">
        <f t="shared" si="734"/>
        <v>0</v>
      </c>
      <c r="CE1345" s="15">
        <f t="shared" si="735"/>
        <v>0</v>
      </c>
      <c r="CF1345" s="15">
        <f t="shared" si="736"/>
        <v>0</v>
      </c>
      <c r="CG1345" s="15">
        <f t="shared" si="737"/>
        <v>0</v>
      </c>
    </row>
    <row r="1346" spans="56:85" x14ac:dyDescent="0.25">
      <c r="BD1346" s="15">
        <f t="shared" si="721"/>
        <v>1</v>
      </c>
      <c r="BE1346" s="15">
        <f t="shared" ref="BE1346:BE1409" si="744">IF(BE$1-$AW1346&gt;$CK$1,1,0)</f>
        <v>1</v>
      </c>
      <c r="BF1346" s="15">
        <f t="shared" si="743"/>
        <v>1</v>
      </c>
      <c r="BG1346" s="15">
        <f t="shared" si="743"/>
        <v>1</v>
      </c>
      <c r="BH1346" s="15">
        <f t="shared" si="743"/>
        <v>1</v>
      </c>
      <c r="BI1346" s="15">
        <f t="shared" si="743"/>
        <v>1</v>
      </c>
      <c r="BJ1346" s="15">
        <f t="shared" si="743"/>
        <v>1</v>
      </c>
      <c r="BK1346" s="15">
        <f t="shared" si="743"/>
        <v>1</v>
      </c>
      <c r="BL1346" s="15">
        <f t="shared" si="743"/>
        <v>1</v>
      </c>
      <c r="BM1346" s="15">
        <f t="shared" si="743"/>
        <v>1</v>
      </c>
      <c r="BN1346" s="15">
        <f t="shared" si="743"/>
        <v>1</v>
      </c>
      <c r="BO1346" s="15">
        <f t="shared" si="743"/>
        <v>1</v>
      </c>
      <c r="BP1346" s="15">
        <f t="shared" si="743"/>
        <v>1</v>
      </c>
      <c r="BQ1346" s="15">
        <f t="shared" si="743"/>
        <v>1</v>
      </c>
      <c r="BR1346" s="15">
        <f t="shared" si="743"/>
        <v>1</v>
      </c>
      <c r="BS1346" s="15">
        <f t="shared" si="723"/>
        <v>0</v>
      </c>
      <c r="BT1346" s="15">
        <f t="shared" si="724"/>
        <v>0</v>
      </c>
      <c r="BU1346" s="15">
        <f t="shared" si="725"/>
        <v>0</v>
      </c>
      <c r="BV1346" s="15">
        <f t="shared" si="726"/>
        <v>0</v>
      </c>
      <c r="BW1346" s="15">
        <f t="shared" si="727"/>
        <v>0</v>
      </c>
      <c r="BX1346" s="15">
        <f t="shared" si="728"/>
        <v>0</v>
      </c>
      <c r="BY1346" s="15">
        <f t="shared" si="729"/>
        <v>0</v>
      </c>
      <c r="BZ1346" s="15">
        <f t="shared" si="730"/>
        <v>0</v>
      </c>
      <c r="CA1346" s="15">
        <f t="shared" si="731"/>
        <v>0</v>
      </c>
      <c r="CB1346" s="15">
        <f t="shared" si="732"/>
        <v>0</v>
      </c>
      <c r="CC1346" s="15">
        <f t="shared" si="733"/>
        <v>0</v>
      </c>
      <c r="CD1346" s="15">
        <f t="shared" si="734"/>
        <v>0</v>
      </c>
      <c r="CE1346" s="15">
        <f t="shared" si="735"/>
        <v>0</v>
      </c>
      <c r="CF1346" s="15">
        <f t="shared" si="736"/>
        <v>0</v>
      </c>
      <c r="CG1346" s="15">
        <f t="shared" si="737"/>
        <v>0</v>
      </c>
    </row>
    <row r="1347" spans="56:85" x14ac:dyDescent="0.25">
      <c r="BD1347" s="15">
        <f t="shared" ref="BD1347:BD1410" si="745">IF(BD$1-$AW1347&gt;$CK$1,1,0)</f>
        <v>1</v>
      </c>
      <c r="BE1347" s="15">
        <f t="shared" si="744"/>
        <v>1</v>
      </c>
      <c r="BF1347" s="15">
        <f t="shared" si="743"/>
        <v>1</v>
      </c>
      <c r="BG1347" s="15">
        <f t="shared" si="743"/>
        <v>1</v>
      </c>
      <c r="BH1347" s="15">
        <f t="shared" si="743"/>
        <v>1</v>
      </c>
      <c r="BI1347" s="15">
        <f t="shared" si="743"/>
        <v>1</v>
      </c>
      <c r="BJ1347" s="15">
        <f t="shared" si="743"/>
        <v>1</v>
      </c>
      <c r="BK1347" s="15">
        <f t="shared" si="743"/>
        <v>1</v>
      </c>
      <c r="BL1347" s="15">
        <f t="shared" si="743"/>
        <v>1</v>
      </c>
      <c r="BM1347" s="15">
        <f t="shared" si="743"/>
        <v>1</v>
      </c>
      <c r="BN1347" s="15">
        <f t="shared" si="743"/>
        <v>1</v>
      </c>
      <c r="BO1347" s="15">
        <f t="shared" si="743"/>
        <v>1</v>
      </c>
      <c r="BP1347" s="15">
        <f t="shared" si="743"/>
        <v>1</v>
      </c>
      <c r="BQ1347" s="15">
        <f t="shared" si="743"/>
        <v>1</v>
      </c>
      <c r="BR1347" s="15">
        <f t="shared" si="743"/>
        <v>1</v>
      </c>
      <c r="BS1347" s="15">
        <f t="shared" si="723"/>
        <v>0</v>
      </c>
      <c r="BT1347" s="15">
        <f t="shared" si="724"/>
        <v>0</v>
      </c>
      <c r="BU1347" s="15">
        <f t="shared" si="725"/>
        <v>0</v>
      </c>
      <c r="BV1347" s="15">
        <f t="shared" si="726"/>
        <v>0</v>
      </c>
      <c r="BW1347" s="15">
        <f t="shared" si="727"/>
        <v>0</v>
      </c>
      <c r="BX1347" s="15">
        <f t="shared" si="728"/>
        <v>0</v>
      </c>
      <c r="BY1347" s="15">
        <f t="shared" si="729"/>
        <v>0</v>
      </c>
      <c r="BZ1347" s="15">
        <f t="shared" si="730"/>
        <v>0</v>
      </c>
      <c r="CA1347" s="15">
        <f t="shared" si="731"/>
        <v>0</v>
      </c>
      <c r="CB1347" s="15">
        <f t="shared" si="732"/>
        <v>0</v>
      </c>
      <c r="CC1347" s="15">
        <f t="shared" si="733"/>
        <v>0</v>
      </c>
      <c r="CD1347" s="15">
        <f t="shared" si="734"/>
        <v>0</v>
      </c>
      <c r="CE1347" s="15">
        <f t="shared" si="735"/>
        <v>0</v>
      </c>
      <c r="CF1347" s="15">
        <f t="shared" si="736"/>
        <v>0</v>
      </c>
      <c r="CG1347" s="15">
        <f t="shared" si="737"/>
        <v>0</v>
      </c>
    </row>
    <row r="1348" spans="56:85" x14ac:dyDescent="0.25">
      <c r="BD1348" s="15">
        <f t="shared" si="745"/>
        <v>1</v>
      </c>
      <c r="BE1348" s="15">
        <f t="shared" si="744"/>
        <v>1</v>
      </c>
      <c r="BF1348" s="15">
        <f t="shared" si="743"/>
        <v>1</v>
      </c>
      <c r="BG1348" s="15">
        <f t="shared" si="743"/>
        <v>1</v>
      </c>
      <c r="BH1348" s="15">
        <f t="shared" si="743"/>
        <v>1</v>
      </c>
      <c r="BI1348" s="15">
        <f t="shared" si="743"/>
        <v>1</v>
      </c>
      <c r="BJ1348" s="15">
        <f t="shared" si="743"/>
        <v>1</v>
      </c>
      <c r="BK1348" s="15">
        <f t="shared" si="743"/>
        <v>1</v>
      </c>
      <c r="BL1348" s="15">
        <f t="shared" si="743"/>
        <v>1</v>
      </c>
      <c r="BM1348" s="15">
        <f t="shared" si="743"/>
        <v>1</v>
      </c>
      <c r="BN1348" s="15">
        <f t="shared" si="743"/>
        <v>1</v>
      </c>
      <c r="BO1348" s="15">
        <f t="shared" si="743"/>
        <v>1</v>
      </c>
      <c r="BP1348" s="15">
        <f t="shared" si="743"/>
        <v>1</v>
      </c>
      <c r="BQ1348" s="15">
        <f t="shared" si="743"/>
        <v>1</v>
      </c>
      <c r="BR1348" s="15">
        <f t="shared" si="743"/>
        <v>1</v>
      </c>
      <c r="BS1348" s="15">
        <f t="shared" ref="BS1348:BS1411" si="746">IF(AND(BD1348=1,$AP1348=1),1,0)</f>
        <v>0</v>
      </c>
      <c r="BT1348" s="15">
        <f t="shared" ref="BT1348:BT1411" si="747">IF(AND(BE1348=1,$AP1348=1),1,0)</f>
        <v>0</v>
      </c>
      <c r="BU1348" s="15">
        <f t="shared" ref="BU1348:BU1411" si="748">IF(AND(BF1348=1,$AP1348=1),1,0)</f>
        <v>0</v>
      </c>
      <c r="BV1348" s="15">
        <f t="shared" ref="BV1348:BV1411" si="749">IF(AND(BG1348=1,$AP1348=1),1,0)</f>
        <v>0</v>
      </c>
      <c r="BW1348" s="15">
        <f t="shared" ref="BW1348:BW1411" si="750">IF(AND(BH1348=1,$AP1348=1),1,0)</f>
        <v>0</v>
      </c>
      <c r="BX1348" s="15">
        <f t="shared" ref="BX1348:BX1411" si="751">IF(AND(BI1348=1,$AP1348=1),1,0)</f>
        <v>0</v>
      </c>
      <c r="BY1348" s="15">
        <f t="shared" ref="BY1348:BY1411" si="752">IF(AND(BJ1348=1,$AP1348=1),1,0)</f>
        <v>0</v>
      </c>
      <c r="BZ1348" s="15">
        <f t="shared" ref="BZ1348:BZ1411" si="753">IF(AND(BK1348=1,$AP1348=1),1,0)</f>
        <v>0</v>
      </c>
      <c r="CA1348" s="15">
        <f t="shared" ref="CA1348:CA1411" si="754">IF(AND(BL1348=1,$AP1348=1),1,0)</f>
        <v>0</v>
      </c>
      <c r="CB1348" s="15">
        <f t="shared" ref="CB1348:CB1411" si="755">IF(AND(BM1348=1,$AP1348=1),1,0)</f>
        <v>0</v>
      </c>
      <c r="CC1348" s="15">
        <f t="shared" ref="CC1348:CC1411" si="756">IF(AND(BN1348=1,$AP1348=1),1,0)</f>
        <v>0</v>
      </c>
      <c r="CD1348" s="15">
        <f t="shared" ref="CD1348:CD1411" si="757">IF(AND(BO1348=1,$AP1348=1),1,0)</f>
        <v>0</v>
      </c>
      <c r="CE1348" s="15">
        <f t="shared" ref="CE1348:CE1411" si="758">IF(AND(BP1348=1,$AP1348=1),1,0)</f>
        <v>0</v>
      </c>
      <c r="CF1348" s="15">
        <f t="shared" ref="CF1348:CF1411" si="759">IF(AND(BQ1348=1,$AP1348=1),1,0)</f>
        <v>0</v>
      </c>
      <c r="CG1348" s="15">
        <f t="shared" ref="CG1348:CG1411" si="760">IF(AND(BR1348=1,$AP1348=1),1,0)</f>
        <v>0</v>
      </c>
    </row>
    <row r="1349" spans="56:85" x14ac:dyDescent="0.25">
      <c r="BD1349" s="15">
        <f t="shared" si="745"/>
        <v>1</v>
      </c>
      <c r="BE1349" s="15">
        <f t="shared" si="744"/>
        <v>1</v>
      </c>
      <c r="BF1349" s="15">
        <f t="shared" si="743"/>
        <v>1</v>
      </c>
      <c r="BG1349" s="15">
        <f t="shared" si="743"/>
        <v>1</v>
      </c>
      <c r="BH1349" s="15">
        <f t="shared" si="743"/>
        <v>1</v>
      </c>
      <c r="BI1349" s="15">
        <f t="shared" si="743"/>
        <v>1</v>
      </c>
      <c r="BJ1349" s="15">
        <f t="shared" si="743"/>
        <v>1</v>
      </c>
      <c r="BK1349" s="15">
        <f t="shared" si="743"/>
        <v>1</v>
      </c>
      <c r="BL1349" s="15">
        <f t="shared" si="743"/>
        <v>1</v>
      </c>
      <c r="BM1349" s="15">
        <f t="shared" si="743"/>
        <v>1</v>
      </c>
      <c r="BN1349" s="15">
        <f t="shared" si="743"/>
        <v>1</v>
      </c>
      <c r="BO1349" s="15">
        <f t="shared" si="743"/>
        <v>1</v>
      </c>
      <c r="BP1349" s="15">
        <f t="shared" si="743"/>
        <v>1</v>
      </c>
      <c r="BQ1349" s="15">
        <f t="shared" si="743"/>
        <v>1</v>
      </c>
      <c r="BR1349" s="15">
        <f t="shared" si="743"/>
        <v>1</v>
      </c>
      <c r="BS1349" s="15">
        <f t="shared" si="746"/>
        <v>0</v>
      </c>
      <c r="BT1349" s="15">
        <f t="shared" si="747"/>
        <v>0</v>
      </c>
      <c r="BU1349" s="15">
        <f t="shared" si="748"/>
        <v>0</v>
      </c>
      <c r="BV1349" s="15">
        <f t="shared" si="749"/>
        <v>0</v>
      </c>
      <c r="BW1349" s="15">
        <f t="shared" si="750"/>
        <v>0</v>
      </c>
      <c r="BX1349" s="15">
        <f t="shared" si="751"/>
        <v>0</v>
      </c>
      <c r="BY1349" s="15">
        <f t="shared" si="752"/>
        <v>0</v>
      </c>
      <c r="BZ1349" s="15">
        <f t="shared" si="753"/>
        <v>0</v>
      </c>
      <c r="CA1349" s="15">
        <f t="shared" si="754"/>
        <v>0</v>
      </c>
      <c r="CB1349" s="15">
        <f t="shared" si="755"/>
        <v>0</v>
      </c>
      <c r="CC1349" s="15">
        <f t="shared" si="756"/>
        <v>0</v>
      </c>
      <c r="CD1349" s="15">
        <f t="shared" si="757"/>
        <v>0</v>
      </c>
      <c r="CE1349" s="15">
        <f t="shared" si="758"/>
        <v>0</v>
      </c>
      <c r="CF1349" s="15">
        <f t="shared" si="759"/>
        <v>0</v>
      </c>
      <c r="CG1349" s="15">
        <f t="shared" si="760"/>
        <v>0</v>
      </c>
    </row>
    <row r="1350" spans="56:85" x14ac:dyDescent="0.25">
      <c r="BD1350" s="15">
        <f t="shared" si="745"/>
        <v>1</v>
      </c>
      <c r="BE1350" s="15">
        <f t="shared" si="744"/>
        <v>1</v>
      </c>
      <c r="BF1350" s="15">
        <f t="shared" si="743"/>
        <v>1</v>
      </c>
      <c r="BG1350" s="15">
        <f t="shared" si="743"/>
        <v>1</v>
      </c>
      <c r="BH1350" s="15">
        <f t="shared" si="743"/>
        <v>1</v>
      </c>
      <c r="BI1350" s="15">
        <f t="shared" si="743"/>
        <v>1</v>
      </c>
      <c r="BJ1350" s="15">
        <f t="shared" si="743"/>
        <v>1</v>
      </c>
      <c r="BK1350" s="15">
        <f t="shared" si="743"/>
        <v>1</v>
      </c>
      <c r="BL1350" s="15">
        <f t="shared" si="743"/>
        <v>1</v>
      </c>
      <c r="BM1350" s="15">
        <f t="shared" si="743"/>
        <v>1</v>
      </c>
      <c r="BN1350" s="15">
        <f t="shared" si="743"/>
        <v>1</v>
      </c>
      <c r="BO1350" s="15">
        <f t="shared" si="743"/>
        <v>1</v>
      </c>
      <c r="BP1350" s="15">
        <f t="shared" si="743"/>
        <v>1</v>
      </c>
      <c r="BQ1350" s="15">
        <f t="shared" si="743"/>
        <v>1</v>
      </c>
      <c r="BR1350" s="15">
        <f t="shared" si="743"/>
        <v>1</v>
      </c>
      <c r="BS1350" s="15">
        <f t="shared" si="746"/>
        <v>0</v>
      </c>
      <c r="BT1350" s="15">
        <f t="shared" si="747"/>
        <v>0</v>
      </c>
      <c r="BU1350" s="15">
        <f t="shared" si="748"/>
        <v>0</v>
      </c>
      <c r="BV1350" s="15">
        <f t="shared" si="749"/>
        <v>0</v>
      </c>
      <c r="BW1350" s="15">
        <f t="shared" si="750"/>
        <v>0</v>
      </c>
      <c r="BX1350" s="15">
        <f t="shared" si="751"/>
        <v>0</v>
      </c>
      <c r="BY1350" s="15">
        <f t="shared" si="752"/>
        <v>0</v>
      </c>
      <c r="BZ1350" s="15">
        <f t="shared" si="753"/>
        <v>0</v>
      </c>
      <c r="CA1350" s="15">
        <f t="shared" si="754"/>
        <v>0</v>
      </c>
      <c r="CB1350" s="15">
        <f t="shared" si="755"/>
        <v>0</v>
      </c>
      <c r="CC1350" s="15">
        <f t="shared" si="756"/>
        <v>0</v>
      </c>
      <c r="CD1350" s="15">
        <f t="shared" si="757"/>
        <v>0</v>
      </c>
      <c r="CE1350" s="15">
        <f t="shared" si="758"/>
        <v>0</v>
      </c>
      <c r="CF1350" s="15">
        <f t="shared" si="759"/>
        <v>0</v>
      </c>
      <c r="CG1350" s="15">
        <f t="shared" si="760"/>
        <v>0</v>
      </c>
    </row>
    <row r="1351" spans="56:85" x14ac:dyDescent="0.25">
      <c r="BD1351" s="15">
        <f t="shared" si="745"/>
        <v>1</v>
      </c>
      <c r="BE1351" s="15">
        <f t="shared" si="744"/>
        <v>1</v>
      </c>
      <c r="BF1351" s="15">
        <f t="shared" si="743"/>
        <v>1</v>
      </c>
      <c r="BG1351" s="15">
        <f t="shared" si="743"/>
        <v>1</v>
      </c>
      <c r="BH1351" s="15">
        <f t="shared" si="743"/>
        <v>1</v>
      </c>
      <c r="BI1351" s="15">
        <f t="shared" si="743"/>
        <v>1</v>
      </c>
      <c r="BJ1351" s="15">
        <f t="shared" si="743"/>
        <v>1</v>
      </c>
      <c r="BK1351" s="15">
        <f t="shared" si="743"/>
        <v>1</v>
      </c>
      <c r="BL1351" s="15">
        <f t="shared" si="743"/>
        <v>1</v>
      </c>
      <c r="BM1351" s="15">
        <f t="shared" si="743"/>
        <v>1</v>
      </c>
      <c r="BN1351" s="15">
        <f t="shared" si="743"/>
        <v>1</v>
      </c>
      <c r="BO1351" s="15">
        <f t="shared" si="743"/>
        <v>1</v>
      </c>
      <c r="BP1351" s="15">
        <f t="shared" si="743"/>
        <v>1</v>
      </c>
      <c r="BQ1351" s="15">
        <f t="shared" si="743"/>
        <v>1</v>
      </c>
      <c r="BR1351" s="15">
        <f t="shared" si="743"/>
        <v>1</v>
      </c>
      <c r="BS1351" s="15">
        <f t="shared" si="746"/>
        <v>0</v>
      </c>
      <c r="BT1351" s="15">
        <f t="shared" si="747"/>
        <v>0</v>
      </c>
      <c r="BU1351" s="15">
        <f t="shared" si="748"/>
        <v>0</v>
      </c>
      <c r="BV1351" s="15">
        <f t="shared" si="749"/>
        <v>0</v>
      </c>
      <c r="BW1351" s="15">
        <f t="shared" si="750"/>
        <v>0</v>
      </c>
      <c r="BX1351" s="15">
        <f t="shared" si="751"/>
        <v>0</v>
      </c>
      <c r="BY1351" s="15">
        <f t="shared" si="752"/>
        <v>0</v>
      </c>
      <c r="BZ1351" s="15">
        <f t="shared" si="753"/>
        <v>0</v>
      </c>
      <c r="CA1351" s="15">
        <f t="shared" si="754"/>
        <v>0</v>
      </c>
      <c r="CB1351" s="15">
        <f t="shared" si="755"/>
        <v>0</v>
      </c>
      <c r="CC1351" s="15">
        <f t="shared" si="756"/>
        <v>0</v>
      </c>
      <c r="CD1351" s="15">
        <f t="shared" si="757"/>
        <v>0</v>
      </c>
      <c r="CE1351" s="15">
        <f t="shared" si="758"/>
        <v>0</v>
      </c>
      <c r="CF1351" s="15">
        <f t="shared" si="759"/>
        <v>0</v>
      </c>
      <c r="CG1351" s="15">
        <f t="shared" si="760"/>
        <v>0</v>
      </c>
    </row>
    <row r="1352" spans="56:85" x14ac:dyDescent="0.25">
      <c r="BD1352" s="15">
        <f t="shared" si="745"/>
        <v>1</v>
      </c>
      <c r="BE1352" s="15">
        <f t="shared" si="744"/>
        <v>1</v>
      </c>
      <c r="BF1352" s="15">
        <f t="shared" si="743"/>
        <v>1</v>
      </c>
      <c r="BG1352" s="15">
        <f t="shared" si="743"/>
        <v>1</v>
      </c>
      <c r="BH1352" s="15">
        <f t="shared" si="743"/>
        <v>1</v>
      </c>
      <c r="BI1352" s="15">
        <f t="shared" si="743"/>
        <v>1</v>
      </c>
      <c r="BJ1352" s="15">
        <f t="shared" si="743"/>
        <v>1</v>
      </c>
      <c r="BK1352" s="15">
        <f t="shared" si="743"/>
        <v>1</v>
      </c>
      <c r="BL1352" s="15">
        <f t="shared" si="743"/>
        <v>1</v>
      </c>
      <c r="BM1352" s="15">
        <f t="shared" si="743"/>
        <v>1</v>
      </c>
      <c r="BN1352" s="15">
        <f t="shared" si="743"/>
        <v>1</v>
      </c>
      <c r="BO1352" s="15">
        <f t="shared" si="743"/>
        <v>1</v>
      </c>
      <c r="BP1352" s="15">
        <f t="shared" si="743"/>
        <v>1</v>
      </c>
      <c r="BQ1352" s="15">
        <f t="shared" si="743"/>
        <v>1</v>
      </c>
      <c r="BR1352" s="15">
        <f t="shared" si="743"/>
        <v>1</v>
      </c>
      <c r="BS1352" s="15">
        <f t="shared" si="746"/>
        <v>0</v>
      </c>
      <c r="BT1352" s="15">
        <f t="shared" si="747"/>
        <v>0</v>
      </c>
      <c r="BU1352" s="15">
        <f t="shared" si="748"/>
        <v>0</v>
      </c>
      <c r="BV1352" s="15">
        <f t="shared" si="749"/>
        <v>0</v>
      </c>
      <c r="BW1352" s="15">
        <f t="shared" si="750"/>
        <v>0</v>
      </c>
      <c r="BX1352" s="15">
        <f t="shared" si="751"/>
        <v>0</v>
      </c>
      <c r="BY1352" s="15">
        <f t="shared" si="752"/>
        <v>0</v>
      </c>
      <c r="BZ1352" s="15">
        <f t="shared" si="753"/>
        <v>0</v>
      </c>
      <c r="CA1352" s="15">
        <f t="shared" si="754"/>
        <v>0</v>
      </c>
      <c r="CB1352" s="15">
        <f t="shared" si="755"/>
        <v>0</v>
      </c>
      <c r="CC1352" s="15">
        <f t="shared" si="756"/>
        <v>0</v>
      </c>
      <c r="CD1352" s="15">
        <f t="shared" si="757"/>
        <v>0</v>
      </c>
      <c r="CE1352" s="15">
        <f t="shared" si="758"/>
        <v>0</v>
      </c>
      <c r="CF1352" s="15">
        <f t="shared" si="759"/>
        <v>0</v>
      </c>
      <c r="CG1352" s="15">
        <f t="shared" si="760"/>
        <v>0</v>
      </c>
    </row>
    <row r="1353" spans="56:85" x14ac:dyDescent="0.25">
      <c r="BD1353" s="15">
        <f t="shared" si="745"/>
        <v>1</v>
      </c>
      <c r="BE1353" s="15">
        <f t="shared" si="744"/>
        <v>1</v>
      </c>
      <c r="BF1353" s="15">
        <f t="shared" si="743"/>
        <v>1</v>
      </c>
      <c r="BG1353" s="15">
        <f t="shared" si="743"/>
        <v>1</v>
      </c>
      <c r="BH1353" s="15">
        <f t="shared" si="743"/>
        <v>1</v>
      </c>
      <c r="BI1353" s="15">
        <f t="shared" si="743"/>
        <v>1</v>
      </c>
      <c r="BJ1353" s="15">
        <f t="shared" si="743"/>
        <v>1</v>
      </c>
      <c r="BK1353" s="15">
        <f t="shared" si="743"/>
        <v>1</v>
      </c>
      <c r="BL1353" s="15">
        <f t="shared" si="743"/>
        <v>1</v>
      </c>
      <c r="BM1353" s="15">
        <f t="shared" si="743"/>
        <v>1</v>
      </c>
      <c r="BN1353" s="15">
        <f t="shared" si="743"/>
        <v>1</v>
      </c>
      <c r="BO1353" s="15">
        <f t="shared" si="743"/>
        <v>1</v>
      </c>
      <c r="BP1353" s="15">
        <f t="shared" si="743"/>
        <v>1</v>
      </c>
      <c r="BQ1353" s="15">
        <f t="shared" si="743"/>
        <v>1</v>
      </c>
      <c r="BR1353" s="15">
        <f t="shared" si="743"/>
        <v>1</v>
      </c>
      <c r="BS1353" s="15">
        <f t="shared" si="746"/>
        <v>0</v>
      </c>
      <c r="BT1353" s="15">
        <f t="shared" si="747"/>
        <v>0</v>
      </c>
      <c r="BU1353" s="15">
        <f t="shared" si="748"/>
        <v>0</v>
      </c>
      <c r="BV1353" s="15">
        <f t="shared" si="749"/>
        <v>0</v>
      </c>
      <c r="BW1353" s="15">
        <f t="shared" si="750"/>
        <v>0</v>
      </c>
      <c r="BX1353" s="15">
        <f t="shared" si="751"/>
        <v>0</v>
      </c>
      <c r="BY1353" s="15">
        <f t="shared" si="752"/>
        <v>0</v>
      </c>
      <c r="BZ1353" s="15">
        <f t="shared" si="753"/>
        <v>0</v>
      </c>
      <c r="CA1353" s="15">
        <f t="shared" si="754"/>
        <v>0</v>
      </c>
      <c r="CB1353" s="15">
        <f t="shared" si="755"/>
        <v>0</v>
      </c>
      <c r="CC1353" s="15">
        <f t="shared" si="756"/>
        <v>0</v>
      </c>
      <c r="CD1353" s="15">
        <f t="shared" si="757"/>
        <v>0</v>
      </c>
      <c r="CE1353" s="15">
        <f t="shared" si="758"/>
        <v>0</v>
      </c>
      <c r="CF1353" s="15">
        <f t="shared" si="759"/>
        <v>0</v>
      </c>
      <c r="CG1353" s="15">
        <f t="shared" si="760"/>
        <v>0</v>
      </c>
    </row>
    <row r="1354" spans="56:85" x14ac:dyDescent="0.25">
      <c r="BD1354" s="15">
        <f t="shared" si="745"/>
        <v>1</v>
      </c>
      <c r="BE1354" s="15">
        <f t="shared" si="744"/>
        <v>1</v>
      </c>
      <c r="BF1354" s="15">
        <f t="shared" ref="BF1354:BR1363" si="761">IF(BF$1-$AW1354&gt;$CK$1,1,0)</f>
        <v>1</v>
      </c>
      <c r="BG1354" s="15">
        <f t="shared" si="761"/>
        <v>1</v>
      </c>
      <c r="BH1354" s="15">
        <f t="shared" si="761"/>
        <v>1</v>
      </c>
      <c r="BI1354" s="15">
        <f t="shared" si="761"/>
        <v>1</v>
      </c>
      <c r="BJ1354" s="15">
        <f t="shared" si="761"/>
        <v>1</v>
      </c>
      <c r="BK1354" s="15">
        <f t="shared" si="761"/>
        <v>1</v>
      </c>
      <c r="BL1354" s="15">
        <f t="shared" si="761"/>
        <v>1</v>
      </c>
      <c r="BM1354" s="15">
        <f t="shared" si="761"/>
        <v>1</v>
      </c>
      <c r="BN1354" s="15">
        <f t="shared" si="761"/>
        <v>1</v>
      </c>
      <c r="BO1354" s="15">
        <f t="shared" si="761"/>
        <v>1</v>
      </c>
      <c r="BP1354" s="15">
        <f t="shared" si="761"/>
        <v>1</v>
      </c>
      <c r="BQ1354" s="15">
        <f t="shared" si="761"/>
        <v>1</v>
      </c>
      <c r="BR1354" s="15">
        <f t="shared" si="761"/>
        <v>1</v>
      </c>
      <c r="BS1354" s="15">
        <f t="shared" si="746"/>
        <v>0</v>
      </c>
      <c r="BT1354" s="15">
        <f t="shared" si="747"/>
        <v>0</v>
      </c>
      <c r="BU1354" s="15">
        <f t="shared" si="748"/>
        <v>0</v>
      </c>
      <c r="BV1354" s="15">
        <f t="shared" si="749"/>
        <v>0</v>
      </c>
      <c r="BW1354" s="15">
        <f t="shared" si="750"/>
        <v>0</v>
      </c>
      <c r="BX1354" s="15">
        <f t="shared" si="751"/>
        <v>0</v>
      </c>
      <c r="BY1354" s="15">
        <f t="shared" si="752"/>
        <v>0</v>
      </c>
      <c r="BZ1354" s="15">
        <f t="shared" si="753"/>
        <v>0</v>
      </c>
      <c r="CA1354" s="15">
        <f t="shared" si="754"/>
        <v>0</v>
      </c>
      <c r="CB1354" s="15">
        <f t="shared" si="755"/>
        <v>0</v>
      </c>
      <c r="CC1354" s="15">
        <f t="shared" si="756"/>
        <v>0</v>
      </c>
      <c r="CD1354" s="15">
        <f t="shared" si="757"/>
        <v>0</v>
      </c>
      <c r="CE1354" s="15">
        <f t="shared" si="758"/>
        <v>0</v>
      </c>
      <c r="CF1354" s="15">
        <f t="shared" si="759"/>
        <v>0</v>
      </c>
      <c r="CG1354" s="15">
        <f t="shared" si="760"/>
        <v>0</v>
      </c>
    </row>
    <row r="1355" spans="56:85" x14ac:dyDescent="0.25">
      <c r="BD1355" s="15">
        <f t="shared" si="745"/>
        <v>1</v>
      </c>
      <c r="BE1355" s="15">
        <f t="shared" si="744"/>
        <v>1</v>
      </c>
      <c r="BF1355" s="15">
        <f t="shared" si="761"/>
        <v>1</v>
      </c>
      <c r="BG1355" s="15">
        <f t="shared" si="761"/>
        <v>1</v>
      </c>
      <c r="BH1355" s="15">
        <f t="shared" si="761"/>
        <v>1</v>
      </c>
      <c r="BI1355" s="15">
        <f t="shared" si="761"/>
        <v>1</v>
      </c>
      <c r="BJ1355" s="15">
        <f t="shared" si="761"/>
        <v>1</v>
      </c>
      <c r="BK1355" s="15">
        <f t="shared" si="761"/>
        <v>1</v>
      </c>
      <c r="BL1355" s="15">
        <f t="shared" si="761"/>
        <v>1</v>
      </c>
      <c r="BM1355" s="15">
        <f t="shared" si="761"/>
        <v>1</v>
      </c>
      <c r="BN1355" s="15">
        <f t="shared" si="761"/>
        <v>1</v>
      </c>
      <c r="BO1355" s="15">
        <f t="shared" si="761"/>
        <v>1</v>
      </c>
      <c r="BP1355" s="15">
        <f t="shared" si="761"/>
        <v>1</v>
      </c>
      <c r="BQ1355" s="15">
        <f t="shared" si="761"/>
        <v>1</v>
      </c>
      <c r="BR1355" s="15">
        <f t="shared" si="761"/>
        <v>1</v>
      </c>
      <c r="BS1355" s="15">
        <f t="shared" si="746"/>
        <v>0</v>
      </c>
      <c r="BT1355" s="15">
        <f t="shared" si="747"/>
        <v>0</v>
      </c>
      <c r="BU1355" s="15">
        <f t="shared" si="748"/>
        <v>0</v>
      </c>
      <c r="BV1355" s="15">
        <f t="shared" si="749"/>
        <v>0</v>
      </c>
      <c r="BW1355" s="15">
        <f t="shared" si="750"/>
        <v>0</v>
      </c>
      <c r="BX1355" s="15">
        <f t="shared" si="751"/>
        <v>0</v>
      </c>
      <c r="BY1355" s="15">
        <f t="shared" si="752"/>
        <v>0</v>
      </c>
      <c r="BZ1355" s="15">
        <f t="shared" si="753"/>
        <v>0</v>
      </c>
      <c r="CA1355" s="15">
        <f t="shared" si="754"/>
        <v>0</v>
      </c>
      <c r="CB1355" s="15">
        <f t="shared" si="755"/>
        <v>0</v>
      </c>
      <c r="CC1355" s="15">
        <f t="shared" si="756"/>
        <v>0</v>
      </c>
      <c r="CD1355" s="15">
        <f t="shared" si="757"/>
        <v>0</v>
      </c>
      <c r="CE1355" s="15">
        <f t="shared" si="758"/>
        <v>0</v>
      </c>
      <c r="CF1355" s="15">
        <f t="shared" si="759"/>
        <v>0</v>
      </c>
      <c r="CG1355" s="15">
        <f t="shared" si="760"/>
        <v>0</v>
      </c>
    </row>
    <row r="1356" spans="56:85" x14ac:dyDescent="0.25">
      <c r="BD1356" s="15">
        <f t="shared" si="745"/>
        <v>1</v>
      </c>
      <c r="BE1356" s="15">
        <f t="shared" si="744"/>
        <v>1</v>
      </c>
      <c r="BF1356" s="15">
        <f t="shared" si="761"/>
        <v>1</v>
      </c>
      <c r="BG1356" s="15">
        <f t="shared" si="761"/>
        <v>1</v>
      </c>
      <c r="BH1356" s="15">
        <f t="shared" si="761"/>
        <v>1</v>
      </c>
      <c r="BI1356" s="15">
        <f t="shared" si="761"/>
        <v>1</v>
      </c>
      <c r="BJ1356" s="15">
        <f t="shared" si="761"/>
        <v>1</v>
      </c>
      <c r="BK1356" s="15">
        <f t="shared" si="761"/>
        <v>1</v>
      </c>
      <c r="BL1356" s="15">
        <f t="shared" si="761"/>
        <v>1</v>
      </c>
      <c r="BM1356" s="15">
        <f t="shared" si="761"/>
        <v>1</v>
      </c>
      <c r="BN1356" s="15">
        <f t="shared" si="761"/>
        <v>1</v>
      </c>
      <c r="BO1356" s="15">
        <f t="shared" si="761"/>
        <v>1</v>
      </c>
      <c r="BP1356" s="15">
        <f t="shared" si="761"/>
        <v>1</v>
      </c>
      <c r="BQ1356" s="15">
        <f t="shared" si="761"/>
        <v>1</v>
      </c>
      <c r="BR1356" s="15">
        <f t="shared" si="761"/>
        <v>1</v>
      </c>
      <c r="BS1356" s="15">
        <f t="shared" si="746"/>
        <v>0</v>
      </c>
      <c r="BT1356" s="15">
        <f t="shared" si="747"/>
        <v>0</v>
      </c>
      <c r="BU1356" s="15">
        <f t="shared" si="748"/>
        <v>0</v>
      </c>
      <c r="BV1356" s="15">
        <f t="shared" si="749"/>
        <v>0</v>
      </c>
      <c r="BW1356" s="15">
        <f t="shared" si="750"/>
        <v>0</v>
      </c>
      <c r="BX1356" s="15">
        <f t="shared" si="751"/>
        <v>0</v>
      </c>
      <c r="BY1356" s="15">
        <f t="shared" si="752"/>
        <v>0</v>
      </c>
      <c r="BZ1356" s="15">
        <f t="shared" si="753"/>
        <v>0</v>
      </c>
      <c r="CA1356" s="15">
        <f t="shared" si="754"/>
        <v>0</v>
      </c>
      <c r="CB1356" s="15">
        <f t="shared" si="755"/>
        <v>0</v>
      </c>
      <c r="CC1356" s="15">
        <f t="shared" si="756"/>
        <v>0</v>
      </c>
      <c r="CD1356" s="15">
        <f t="shared" si="757"/>
        <v>0</v>
      </c>
      <c r="CE1356" s="15">
        <f t="shared" si="758"/>
        <v>0</v>
      </c>
      <c r="CF1356" s="15">
        <f t="shared" si="759"/>
        <v>0</v>
      </c>
      <c r="CG1356" s="15">
        <f t="shared" si="760"/>
        <v>0</v>
      </c>
    </row>
    <row r="1357" spans="56:85" x14ac:dyDescent="0.25">
      <c r="BD1357" s="15">
        <f t="shared" si="745"/>
        <v>1</v>
      </c>
      <c r="BE1357" s="15">
        <f t="shared" si="744"/>
        <v>1</v>
      </c>
      <c r="BF1357" s="15">
        <f t="shared" si="761"/>
        <v>1</v>
      </c>
      <c r="BG1357" s="15">
        <f t="shared" si="761"/>
        <v>1</v>
      </c>
      <c r="BH1357" s="15">
        <f t="shared" si="761"/>
        <v>1</v>
      </c>
      <c r="BI1357" s="15">
        <f t="shared" si="761"/>
        <v>1</v>
      </c>
      <c r="BJ1357" s="15">
        <f t="shared" si="761"/>
        <v>1</v>
      </c>
      <c r="BK1357" s="15">
        <f t="shared" si="761"/>
        <v>1</v>
      </c>
      <c r="BL1357" s="15">
        <f t="shared" si="761"/>
        <v>1</v>
      </c>
      <c r="BM1357" s="15">
        <f t="shared" si="761"/>
        <v>1</v>
      </c>
      <c r="BN1357" s="15">
        <f t="shared" si="761"/>
        <v>1</v>
      </c>
      <c r="BO1357" s="15">
        <f t="shared" si="761"/>
        <v>1</v>
      </c>
      <c r="BP1357" s="15">
        <f t="shared" si="761"/>
        <v>1</v>
      </c>
      <c r="BQ1357" s="15">
        <f t="shared" si="761"/>
        <v>1</v>
      </c>
      <c r="BR1357" s="15">
        <f t="shared" si="761"/>
        <v>1</v>
      </c>
      <c r="BS1357" s="15">
        <f t="shared" si="746"/>
        <v>0</v>
      </c>
      <c r="BT1357" s="15">
        <f t="shared" si="747"/>
        <v>0</v>
      </c>
      <c r="BU1357" s="15">
        <f t="shared" si="748"/>
        <v>0</v>
      </c>
      <c r="BV1357" s="15">
        <f t="shared" si="749"/>
        <v>0</v>
      </c>
      <c r="BW1357" s="15">
        <f t="shared" si="750"/>
        <v>0</v>
      </c>
      <c r="BX1357" s="15">
        <f t="shared" si="751"/>
        <v>0</v>
      </c>
      <c r="BY1357" s="15">
        <f t="shared" si="752"/>
        <v>0</v>
      </c>
      <c r="BZ1357" s="15">
        <f t="shared" si="753"/>
        <v>0</v>
      </c>
      <c r="CA1357" s="15">
        <f t="shared" si="754"/>
        <v>0</v>
      </c>
      <c r="CB1357" s="15">
        <f t="shared" si="755"/>
        <v>0</v>
      </c>
      <c r="CC1357" s="15">
        <f t="shared" si="756"/>
        <v>0</v>
      </c>
      <c r="CD1357" s="15">
        <f t="shared" si="757"/>
        <v>0</v>
      </c>
      <c r="CE1357" s="15">
        <f t="shared" si="758"/>
        <v>0</v>
      </c>
      <c r="CF1357" s="15">
        <f t="shared" si="759"/>
        <v>0</v>
      </c>
      <c r="CG1357" s="15">
        <f t="shared" si="760"/>
        <v>0</v>
      </c>
    </row>
    <row r="1358" spans="56:85" x14ac:dyDescent="0.25">
      <c r="BD1358" s="15">
        <f t="shared" si="745"/>
        <v>1</v>
      </c>
      <c r="BE1358" s="15">
        <f t="shared" si="744"/>
        <v>1</v>
      </c>
      <c r="BF1358" s="15">
        <f t="shared" si="761"/>
        <v>1</v>
      </c>
      <c r="BG1358" s="15">
        <f t="shared" si="761"/>
        <v>1</v>
      </c>
      <c r="BH1358" s="15">
        <f t="shared" si="761"/>
        <v>1</v>
      </c>
      <c r="BI1358" s="15">
        <f t="shared" si="761"/>
        <v>1</v>
      </c>
      <c r="BJ1358" s="15">
        <f t="shared" si="761"/>
        <v>1</v>
      </c>
      <c r="BK1358" s="15">
        <f t="shared" si="761"/>
        <v>1</v>
      </c>
      <c r="BL1358" s="15">
        <f t="shared" si="761"/>
        <v>1</v>
      </c>
      <c r="BM1358" s="15">
        <f t="shared" si="761"/>
        <v>1</v>
      </c>
      <c r="BN1358" s="15">
        <f t="shared" si="761"/>
        <v>1</v>
      </c>
      <c r="BO1358" s="15">
        <f t="shared" si="761"/>
        <v>1</v>
      </c>
      <c r="BP1358" s="15">
        <f t="shared" si="761"/>
        <v>1</v>
      </c>
      <c r="BQ1358" s="15">
        <f t="shared" si="761"/>
        <v>1</v>
      </c>
      <c r="BR1358" s="15">
        <f t="shared" si="761"/>
        <v>1</v>
      </c>
      <c r="BS1358" s="15">
        <f t="shared" si="746"/>
        <v>0</v>
      </c>
      <c r="BT1358" s="15">
        <f t="shared" si="747"/>
        <v>0</v>
      </c>
      <c r="BU1358" s="15">
        <f t="shared" si="748"/>
        <v>0</v>
      </c>
      <c r="BV1358" s="15">
        <f t="shared" si="749"/>
        <v>0</v>
      </c>
      <c r="BW1358" s="15">
        <f t="shared" si="750"/>
        <v>0</v>
      </c>
      <c r="BX1358" s="15">
        <f t="shared" si="751"/>
        <v>0</v>
      </c>
      <c r="BY1358" s="15">
        <f t="shared" si="752"/>
        <v>0</v>
      </c>
      <c r="BZ1358" s="15">
        <f t="shared" si="753"/>
        <v>0</v>
      </c>
      <c r="CA1358" s="15">
        <f t="shared" si="754"/>
        <v>0</v>
      </c>
      <c r="CB1358" s="15">
        <f t="shared" si="755"/>
        <v>0</v>
      </c>
      <c r="CC1358" s="15">
        <f t="shared" si="756"/>
        <v>0</v>
      </c>
      <c r="CD1358" s="15">
        <f t="shared" si="757"/>
        <v>0</v>
      </c>
      <c r="CE1358" s="15">
        <f t="shared" si="758"/>
        <v>0</v>
      </c>
      <c r="CF1358" s="15">
        <f t="shared" si="759"/>
        <v>0</v>
      </c>
      <c r="CG1358" s="15">
        <f t="shared" si="760"/>
        <v>0</v>
      </c>
    </row>
    <row r="1359" spans="56:85" x14ac:dyDescent="0.25">
      <c r="BD1359" s="15">
        <f t="shared" si="745"/>
        <v>1</v>
      </c>
      <c r="BE1359" s="15">
        <f t="shared" si="744"/>
        <v>1</v>
      </c>
      <c r="BF1359" s="15">
        <f t="shared" si="761"/>
        <v>1</v>
      </c>
      <c r="BG1359" s="15">
        <f t="shared" si="761"/>
        <v>1</v>
      </c>
      <c r="BH1359" s="15">
        <f t="shared" si="761"/>
        <v>1</v>
      </c>
      <c r="BI1359" s="15">
        <f t="shared" si="761"/>
        <v>1</v>
      </c>
      <c r="BJ1359" s="15">
        <f t="shared" si="761"/>
        <v>1</v>
      </c>
      <c r="BK1359" s="15">
        <f t="shared" si="761"/>
        <v>1</v>
      </c>
      <c r="BL1359" s="15">
        <f t="shared" si="761"/>
        <v>1</v>
      </c>
      <c r="BM1359" s="15">
        <f t="shared" si="761"/>
        <v>1</v>
      </c>
      <c r="BN1359" s="15">
        <f t="shared" si="761"/>
        <v>1</v>
      </c>
      <c r="BO1359" s="15">
        <f t="shared" si="761"/>
        <v>1</v>
      </c>
      <c r="BP1359" s="15">
        <f t="shared" si="761"/>
        <v>1</v>
      </c>
      <c r="BQ1359" s="15">
        <f t="shared" si="761"/>
        <v>1</v>
      </c>
      <c r="BR1359" s="15">
        <f t="shared" si="761"/>
        <v>1</v>
      </c>
      <c r="BS1359" s="15">
        <f t="shared" si="746"/>
        <v>0</v>
      </c>
      <c r="BT1359" s="15">
        <f t="shared" si="747"/>
        <v>0</v>
      </c>
      <c r="BU1359" s="15">
        <f t="shared" si="748"/>
        <v>0</v>
      </c>
      <c r="BV1359" s="15">
        <f t="shared" si="749"/>
        <v>0</v>
      </c>
      <c r="BW1359" s="15">
        <f t="shared" si="750"/>
        <v>0</v>
      </c>
      <c r="BX1359" s="15">
        <f t="shared" si="751"/>
        <v>0</v>
      </c>
      <c r="BY1359" s="15">
        <f t="shared" si="752"/>
        <v>0</v>
      </c>
      <c r="BZ1359" s="15">
        <f t="shared" si="753"/>
        <v>0</v>
      </c>
      <c r="CA1359" s="15">
        <f t="shared" si="754"/>
        <v>0</v>
      </c>
      <c r="CB1359" s="15">
        <f t="shared" si="755"/>
        <v>0</v>
      </c>
      <c r="CC1359" s="15">
        <f t="shared" si="756"/>
        <v>0</v>
      </c>
      <c r="CD1359" s="15">
        <f t="shared" si="757"/>
        <v>0</v>
      </c>
      <c r="CE1359" s="15">
        <f t="shared" si="758"/>
        <v>0</v>
      </c>
      <c r="CF1359" s="15">
        <f t="shared" si="759"/>
        <v>0</v>
      </c>
      <c r="CG1359" s="15">
        <f t="shared" si="760"/>
        <v>0</v>
      </c>
    </row>
    <row r="1360" spans="56:85" x14ac:dyDescent="0.25">
      <c r="BD1360" s="15">
        <f t="shared" si="745"/>
        <v>1</v>
      </c>
      <c r="BE1360" s="15">
        <f t="shared" si="744"/>
        <v>1</v>
      </c>
      <c r="BF1360" s="15">
        <f t="shared" si="761"/>
        <v>1</v>
      </c>
      <c r="BG1360" s="15">
        <f t="shared" si="761"/>
        <v>1</v>
      </c>
      <c r="BH1360" s="15">
        <f t="shared" si="761"/>
        <v>1</v>
      </c>
      <c r="BI1360" s="15">
        <f t="shared" si="761"/>
        <v>1</v>
      </c>
      <c r="BJ1360" s="15">
        <f t="shared" si="761"/>
        <v>1</v>
      </c>
      <c r="BK1360" s="15">
        <f t="shared" si="761"/>
        <v>1</v>
      </c>
      <c r="BL1360" s="15">
        <f t="shared" si="761"/>
        <v>1</v>
      </c>
      <c r="BM1360" s="15">
        <f t="shared" si="761"/>
        <v>1</v>
      </c>
      <c r="BN1360" s="15">
        <f t="shared" si="761"/>
        <v>1</v>
      </c>
      <c r="BO1360" s="15">
        <f t="shared" si="761"/>
        <v>1</v>
      </c>
      <c r="BP1360" s="15">
        <f t="shared" si="761"/>
        <v>1</v>
      </c>
      <c r="BQ1360" s="15">
        <f t="shared" si="761"/>
        <v>1</v>
      </c>
      <c r="BR1360" s="15">
        <f t="shared" si="761"/>
        <v>1</v>
      </c>
      <c r="BS1360" s="15">
        <f t="shared" si="746"/>
        <v>0</v>
      </c>
      <c r="BT1360" s="15">
        <f t="shared" si="747"/>
        <v>0</v>
      </c>
      <c r="BU1360" s="15">
        <f t="shared" si="748"/>
        <v>0</v>
      </c>
      <c r="BV1360" s="15">
        <f t="shared" si="749"/>
        <v>0</v>
      </c>
      <c r="BW1360" s="15">
        <f t="shared" si="750"/>
        <v>0</v>
      </c>
      <c r="BX1360" s="15">
        <f t="shared" si="751"/>
        <v>0</v>
      </c>
      <c r="BY1360" s="15">
        <f t="shared" si="752"/>
        <v>0</v>
      </c>
      <c r="BZ1360" s="15">
        <f t="shared" si="753"/>
        <v>0</v>
      </c>
      <c r="CA1360" s="15">
        <f t="shared" si="754"/>
        <v>0</v>
      </c>
      <c r="CB1360" s="15">
        <f t="shared" si="755"/>
        <v>0</v>
      </c>
      <c r="CC1360" s="15">
        <f t="shared" si="756"/>
        <v>0</v>
      </c>
      <c r="CD1360" s="15">
        <f t="shared" si="757"/>
        <v>0</v>
      </c>
      <c r="CE1360" s="15">
        <f t="shared" si="758"/>
        <v>0</v>
      </c>
      <c r="CF1360" s="15">
        <f t="shared" si="759"/>
        <v>0</v>
      </c>
      <c r="CG1360" s="15">
        <f t="shared" si="760"/>
        <v>0</v>
      </c>
    </row>
    <row r="1361" spans="56:85" x14ac:dyDescent="0.25">
      <c r="BD1361" s="15">
        <f t="shared" si="745"/>
        <v>1</v>
      </c>
      <c r="BE1361" s="15">
        <f t="shared" si="744"/>
        <v>1</v>
      </c>
      <c r="BF1361" s="15">
        <f t="shared" si="761"/>
        <v>1</v>
      </c>
      <c r="BG1361" s="15">
        <f t="shared" si="761"/>
        <v>1</v>
      </c>
      <c r="BH1361" s="15">
        <f t="shared" si="761"/>
        <v>1</v>
      </c>
      <c r="BI1361" s="15">
        <f t="shared" si="761"/>
        <v>1</v>
      </c>
      <c r="BJ1361" s="15">
        <f t="shared" si="761"/>
        <v>1</v>
      </c>
      <c r="BK1361" s="15">
        <f t="shared" si="761"/>
        <v>1</v>
      </c>
      <c r="BL1361" s="15">
        <f t="shared" si="761"/>
        <v>1</v>
      </c>
      <c r="BM1361" s="15">
        <f t="shared" si="761"/>
        <v>1</v>
      </c>
      <c r="BN1361" s="15">
        <f t="shared" si="761"/>
        <v>1</v>
      </c>
      <c r="BO1361" s="15">
        <f t="shared" si="761"/>
        <v>1</v>
      </c>
      <c r="BP1361" s="15">
        <f t="shared" si="761"/>
        <v>1</v>
      </c>
      <c r="BQ1361" s="15">
        <f t="shared" si="761"/>
        <v>1</v>
      </c>
      <c r="BR1361" s="15">
        <f t="shared" si="761"/>
        <v>1</v>
      </c>
      <c r="BS1361" s="15">
        <f t="shared" si="746"/>
        <v>0</v>
      </c>
      <c r="BT1361" s="15">
        <f t="shared" si="747"/>
        <v>0</v>
      </c>
      <c r="BU1361" s="15">
        <f t="shared" si="748"/>
        <v>0</v>
      </c>
      <c r="BV1361" s="15">
        <f t="shared" si="749"/>
        <v>0</v>
      </c>
      <c r="BW1361" s="15">
        <f t="shared" si="750"/>
        <v>0</v>
      </c>
      <c r="BX1361" s="15">
        <f t="shared" si="751"/>
        <v>0</v>
      </c>
      <c r="BY1361" s="15">
        <f t="shared" si="752"/>
        <v>0</v>
      </c>
      <c r="BZ1361" s="15">
        <f t="shared" si="753"/>
        <v>0</v>
      </c>
      <c r="CA1361" s="15">
        <f t="shared" si="754"/>
        <v>0</v>
      </c>
      <c r="CB1361" s="15">
        <f t="shared" si="755"/>
        <v>0</v>
      </c>
      <c r="CC1361" s="15">
        <f t="shared" si="756"/>
        <v>0</v>
      </c>
      <c r="CD1361" s="15">
        <f t="shared" si="757"/>
        <v>0</v>
      </c>
      <c r="CE1361" s="15">
        <f t="shared" si="758"/>
        <v>0</v>
      </c>
      <c r="CF1361" s="15">
        <f t="shared" si="759"/>
        <v>0</v>
      </c>
      <c r="CG1361" s="15">
        <f t="shared" si="760"/>
        <v>0</v>
      </c>
    </row>
    <row r="1362" spans="56:85" x14ac:dyDescent="0.25">
      <c r="BD1362" s="15">
        <f t="shared" si="745"/>
        <v>1</v>
      </c>
      <c r="BE1362" s="15">
        <f t="shared" si="744"/>
        <v>1</v>
      </c>
      <c r="BF1362" s="15">
        <f t="shared" si="761"/>
        <v>1</v>
      </c>
      <c r="BG1362" s="15">
        <f t="shared" si="761"/>
        <v>1</v>
      </c>
      <c r="BH1362" s="15">
        <f t="shared" si="761"/>
        <v>1</v>
      </c>
      <c r="BI1362" s="15">
        <f t="shared" si="761"/>
        <v>1</v>
      </c>
      <c r="BJ1362" s="15">
        <f t="shared" si="761"/>
        <v>1</v>
      </c>
      <c r="BK1362" s="15">
        <f t="shared" si="761"/>
        <v>1</v>
      </c>
      <c r="BL1362" s="15">
        <f t="shared" si="761"/>
        <v>1</v>
      </c>
      <c r="BM1362" s="15">
        <f t="shared" si="761"/>
        <v>1</v>
      </c>
      <c r="BN1362" s="15">
        <f t="shared" si="761"/>
        <v>1</v>
      </c>
      <c r="BO1362" s="15">
        <f t="shared" si="761"/>
        <v>1</v>
      </c>
      <c r="BP1362" s="15">
        <f t="shared" si="761"/>
        <v>1</v>
      </c>
      <c r="BQ1362" s="15">
        <f t="shared" si="761"/>
        <v>1</v>
      </c>
      <c r="BR1362" s="15">
        <f t="shared" si="761"/>
        <v>1</v>
      </c>
      <c r="BS1362" s="15">
        <f t="shared" si="746"/>
        <v>0</v>
      </c>
      <c r="BT1362" s="15">
        <f t="shared" si="747"/>
        <v>0</v>
      </c>
      <c r="BU1362" s="15">
        <f t="shared" si="748"/>
        <v>0</v>
      </c>
      <c r="BV1362" s="15">
        <f t="shared" si="749"/>
        <v>0</v>
      </c>
      <c r="BW1362" s="15">
        <f t="shared" si="750"/>
        <v>0</v>
      </c>
      <c r="BX1362" s="15">
        <f t="shared" si="751"/>
        <v>0</v>
      </c>
      <c r="BY1362" s="15">
        <f t="shared" si="752"/>
        <v>0</v>
      </c>
      <c r="BZ1362" s="15">
        <f t="shared" si="753"/>
        <v>0</v>
      </c>
      <c r="CA1362" s="15">
        <f t="shared" si="754"/>
        <v>0</v>
      </c>
      <c r="CB1362" s="15">
        <f t="shared" si="755"/>
        <v>0</v>
      </c>
      <c r="CC1362" s="15">
        <f t="shared" si="756"/>
        <v>0</v>
      </c>
      <c r="CD1362" s="15">
        <f t="shared" si="757"/>
        <v>0</v>
      </c>
      <c r="CE1362" s="15">
        <f t="shared" si="758"/>
        <v>0</v>
      </c>
      <c r="CF1362" s="15">
        <f t="shared" si="759"/>
        <v>0</v>
      </c>
      <c r="CG1362" s="15">
        <f t="shared" si="760"/>
        <v>0</v>
      </c>
    </row>
    <row r="1363" spans="56:85" x14ac:dyDescent="0.25">
      <c r="BD1363" s="15">
        <f t="shared" si="745"/>
        <v>1</v>
      </c>
      <c r="BE1363" s="15">
        <f t="shared" si="744"/>
        <v>1</v>
      </c>
      <c r="BF1363" s="15">
        <f t="shared" si="761"/>
        <v>1</v>
      </c>
      <c r="BG1363" s="15">
        <f t="shared" si="761"/>
        <v>1</v>
      </c>
      <c r="BH1363" s="15">
        <f t="shared" si="761"/>
        <v>1</v>
      </c>
      <c r="BI1363" s="15">
        <f t="shared" si="761"/>
        <v>1</v>
      </c>
      <c r="BJ1363" s="15">
        <f t="shared" si="761"/>
        <v>1</v>
      </c>
      <c r="BK1363" s="15">
        <f t="shared" si="761"/>
        <v>1</v>
      </c>
      <c r="BL1363" s="15">
        <f t="shared" si="761"/>
        <v>1</v>
      </c>
      <c r="BM1363" s="15">
        <f t="shared" si="761"/>
        <v>1</v>
      </c>
      <c r="BN1363" s="15">
        <f t="shared" si="761"/>
        <v>1</v>
      </c>
      <c r="BO1363" s="15">
        <f t="shared" si="761"/>
        <v>1</v>
      </c>
      <c r="BP1363" s="15">
        <f t="shared" si="761"/>
        <v>1</v>
      </c>
      <c r="BQ1363" s="15">
        <f t="shared" si="761"/>
        <v>1</v>
      </c>
      <c r="BR1363" s="15">
        <f t="shared" si="761"/>
        <v>1</v>
      </c>
      <c r="BS1363" s="15">
        <f t="shared" si="746"/>
        <v>0</v>
      </c>
      <c r="BT1363" s="15">
        <f t="shared" si="747"/>
        <v>0</v>
      </c>
      <c r="BU1363" s="15">
        <f t="shared" si="748"/>
        <v>0</v>
      </c>
      <c r="BV1363" s="15">
        <f t="shared" si="749"/>
        <v>0</v>
      </c>
      <c r="BW1363" s="15">
        <f t="shared" si="750"/>
        <v>0</v>
      </c>
      <c r="BX1363" s="15">
        <f t="shared" si="751"/>
        <v>0</v>
      </c>
      <c r="BY1363" s="15">
        <f t="shared" si="752"/>
        <v>0</v>
      </c>
      <c r="BZ1363" s="15">
        <f t="shared" si="753"/>
        <v>0</v>
      </c>
      <c r="CA1363" s="15">
        <f t="shared" si="754"/>
        <v>0</v>
      </c>
      <c r="CB1363" s="15">
        <f t="shared" si="755"/>
        <v>0</v>
      </c>
      <c r="CC1363" s="15">
        <f t="shared" si="756"/>
        <v>0</v>
      </c>
      <c r="CD1363" s="15">
        <f t="shared" si="757"/>
        <v>0</v>
      </c>
      <c r="CE1363" s="15">
        <f t="shared" si="758"/>
        <v>0</v>
      </c>
      <c r="CF1363" s="15">
        <f t="shared" si="759"/>
        <v>0</v>
      </c>
      <c r="CG1363" s="15">
        <f t="shared" si="760"/>
        <v>0</v>
      </c>
    </row>
    <row r="1364" spans="56:85" x14ac:dyDescent="0.25">
      <c r="BD1364" s="15">
        <f t="shared" si="745"/>
        <v>1</v>
      </c>
      <c r="BE1364" s="15">
        <f t="shared" si="744"/>
        <v>1</v>
      </c>
      <c r="BF1364" s="15">
        <f t="shared" ref="BF1364:BR1373" si="762">IF(BF$1-$AW1364&gt;$CK$1,1,0)</f>
        <v>1</v>
      </c>
      <c r="BG1364" s="15">
        <f t="shared" si="762"/>
        <v>1</v>
      </c>
      <c r="BH1364" s="15">
        <f t="shared" si="762"/>
        <v>1</v>
      </c>
      <c r="BI1364" s="15">
        <f t="shared" si="762"/>
        <v>1</v>
      </c>
      <c r="BJ1364" s="15">
        <f t="shared" si="762"/>
        <v>1</v>
      </c>
      <c r="BK1364" s="15">
        <f t="shared" si="762"/>
        <v>1</v>
      </c>
      <c r="BL1364" s="15">
        <f t="shared" si="762"/>
        <v>1</v>
      </c>
      <c r="BM1364" s="15">
        <f t="shared" si="762"/>
        <v>1</v>
      </c>
      <c r="BN1364" s="15">
        <f t="shared" si="762"/>
        <v>1</v>
      </c>
      <c r="BO1364" s="15">
        <f t="shared" si="762"/>
        <v>1</v>
      </c>
      <c r="BP1364" s="15">
        <f t="shared" si="762"/>
        <v>1</v>
      </c>
      <c r="BQ1364" s="15">
        <f t="shared" si="762"/>
        <v>1</v>
      </c>
      <c r="BR1364" s="15">
        <f t="shared" si="762"/>
        <v>1</v>
      </c>
      <c r="BS1364" s="15">
        <f t="shared" si="746"/>
        <v>0</v>
      </c>
      <c r="BT1364" s="15">
        <f t="shared" si="747"/>
        <v>0</v>
      </c>
      <c r="BU1364" s="15">
        <f t="shared" si="748"/>
        <v>0</v>
      </c>
      <c r="BV1364" s="15">
        <f t="shared" si="749"/>
        <v>0</v>
      </c>
      <c r="BW1364" s="15">
        <f t="shared" si="750"/>
        <v>0</v>
      </c>
      <c r="BX1364" s="15">
        <f t="shared" si="751"/>
        <v>0</v>
      </c>
      <c r="BY1364" s="15">
        <f t="shared" si="752"/>
        <v>0</v>
      </c>
      <c r="BZ1364" s="15">
        <f t="shared" si="753"/>
        <v>0</v>
      </c>
      <c r="CA1364" s="15">
        <f t="shared" si="754"/>
        <v>0</v>
      </c>
      <c r="CB1364" s="15">
        <f t="shared" si="755"/>
        <v>0</v>
      </c>
      <c r="CC1364" s="15">
        <f t="shared" si="756"/>
        <v>0</v>
      </c>
      <c r="CD1364" s="15">
        <f t="shared" si="757"/>
        <v>0</v>
      </c>
      <c r="CE1364" s="15">
        <f t="shared" si="758"/>
        <v>0</v>
      </c>
      <c r="CF1364" s="15">
        <f t="shared" si="759"/>
        <v>0</v>
      </c>
      <c r="CG1364" s="15">
        <f t="shared" si="760"/>
        <v>0</v>
      </c>
    </row>
    <row r="1365" spans="56:85" x14ac:dyDescent="0.25">
      <c r="BD1365" s="15">
        <f t="shared" si="745"/>
        <v>1</v>
      </c>
      <c r="BE1365" s="15">
        <f t="shared" si="744"/>
        <v>1</v>
      </c>
      <c r="BF1365" s="15">
        <f t="shared" si="762"/>
        <v>1</v>
      </c>
      <c r="BG1365" s="15">
        <f t="shared" si="762"/>
        <v>1</v>
      </c>
      <c r="BH1365" s="15">
        <f t="shared" si="762"/>
        <v>1</v>
      </c>
      <c r="BI1365" s="15">
        <f t="shared" si="762"/>
        <v>1</v>
      </c>
      <c r="BJ1365" s="15">
        <f t="shared" si="762"/>
        <v>1</v>
      </c>
      <c r="BK1365" s="15">
        <f t="shared" si="762"/>
        <v>1</v>
      </c>
      <c r="BL1365" s="15">
        <f t="shared" si="762"/>
        <v>1</v>
      </c>
      <c r="BM1365" s="15">
        <f t="shared" si="762"/>
        <v>1</v>
      </c>
      <c r="BN1365" s="15">
        <f t="shared" si="762"/>
        <v>1</v>
      </c>
      <c r="BO1365" s="15">
        <f t="shared" si="762"/>
        <v>1</v>
      </c>
      <c r="BP1365" s="15">
        <f t="shared" si="762"/>
        <v>1</v>
      </c>
      <c r="BQ1365" s="15">
        <f t="shared" si="762"/>
        <v>1</v>
      </c>
      <c r="BR1365" s="15">
        <f t="shared" si="762"/>
        <v>1</v>
      </c>
      <c r="BS1365" s="15">
        <f t="shared" si="746"/>
        <v>0</v>
      </c>
      <c r="BT1365" s="15">
        <f t="shared" si="747"/>
        <v>0</v>
      </c>
      <c r="BU1365" s="15">
        <f t="shared" si="748"/>
        <v>0</v>
      </c>
      <c r="BV1365" s="15">
        <f t="shared" si="749"/>
        <v>0</v>
      </c>
      <c r="BW1365" s="15">
        <f t="shared" si="750"/>
        <v>0</v>
      </c>
      <c r="BX1365" s="15">
        <f t="shared" si="751"/>
        <v>0</v>
      </c>
      <c r="BY1365" s="15">
        <f t="shared" si="752"/>
        <v>0</v>
      </c>
      <c r="BZ1365" s="15">
        <f t="shared" si="753"/>
        <v>0</v>
      </c>
      <c r="CA1365" s="15">
        <f t="shared" si="754"/>
        <v>0</v>
      </c>
      <c r="CB1365" s="15">
        <f t="shared" si="755"/>
        <v>0</v>
      </c>
      <c r="CC1365" s="15">
        <f t="shared" si="756"/>
        <v>0</v>
      </c>
      <c r="CD1365" s="15">
        <f t="shared" si="757"/>
        <v>0</v>
      </c>
      <c r="CE1365" s="15">
        <f t="shared" si="758"/>
        <v>0</v>
      </c>
      <c r="CF1365" s="15">
        <f t="shared" si="759"/>
        <v>0</v>
      </c>
      <c r="CG1365" s="15">
        <f t="shared" si="760"/>
        <v>0</v>
      </c>
    </row>
    <row r="1366" spans="56:85" x14ac:dyDescent="0.25">
      <c r="BD1366" s="15">
        <f t="shared" si="745"/>
        <v>1</v>
      </c>
      <c r="BE1366" s="15">
        <f t="shared" si="744"/>
        <v>1</v>
      </c>
      <c r="BF1366" s="15">
        <f t="shared" si="762"/>
        <v>1</v>
      </c>
      <c r="BG1366" s="15">
        <f t="shared" si="762"/>
        <v>1</v>
      </c>
      <c r="BH1366" s="15">
        <f t="shared" si="762"/>
        <v>1</v>
      </c>
      <c r="BI1366" s="15">
        <f t="shared" si="762"/>
        <v>1</v>
      </c>
      <c r="BJ1366" s="15">
        <f t="shared" si="762"/>
        <v>1</v>
      </c>
      <c r="BK1366" s="15">
        <f t="shared" si="762"/>
        <v>1</v>
      </c>
      <c r="BL1366" s="15">
        <f t="shared" si="762"/>
        <v>1</v>
      </c>
      <c r="BM1366" s="15">
        <f t="shared" si="762"/>
        <v>1</v>
      </c>
      <c r="BN1366" s="15">
        <f t="shared" si="762"/>
        <v>1</v>
      </c>
      <c r="BO1366" s="15">
        <f t="shared" si="762"/>
        <v>1</v>
      </c>
      <c r="BP1366" s="15">
        <f t="shared" si="762"/>
        <v>1</v>
      </c>
      <c r="BQ1366" s="15">
        <f t="shared" si="762"/>
        <v>1</v>
      </c>
      <c r="BR1366" s="15">
        <f t="shared" si="762"/>
        <v>1</v>
      </c>
      <c r="BS1366" s="15">
        <f t="shared" si="746"/>
        <v>0</v>
      </c>
      <c r="BT1366" s="15">
        <f t="shared" si="747"/>
        <v>0</v>
      </c>
      <c r="BU1366" s="15">
        <f t="shared" si="748"/>
        <v>0</v>
      </c>
      <c r="BV1366" s="15">
        <f t="shared" si="749"/>
        <v>0</v>
      </c>
      <c r="BW1366" s="15">
        <f t="shared" si="750"/>
        <v>0</v>
      </c>
      <c r="BX1366" s="15">
        <f t="shared" si="751"/>
        <v>0</v>
      </c>
      <c r="BY1366" s="15">
        <f t="shared" si="752"/>
        <v>0</v>
      </c>
      <c r="BZ1366" s="15">
        <f t="shared" si="753"/>
        <v>0</v>
      </c>
      <c r="CA1366" s="15">
        <f t="shared" si="754"/>
        <v>0</v>
      </c>
      <c r="CB1366" s="15">
        <f t="shared" si="755"/>
        <v>0</v>
      </c>
      <c r="CC1366" s="15">
        <f t="shared" si="756"/>
        <v>0</v>
      </c>
      <c r="CD1366" s="15">
        <f t="shared" si="757"/>
        <v>0</v>
      </c>
      <c r="CE1366" s="15">
        <f t="shared" si="758"/>
        <v>0</v>
      </c>
      <c r="CF1366" s="15">
        <f t="shared" si="759"/>
        <v>0</v>
      </c>
      <c r="CG1366" s="15">
        <f t="shared" si="760"/>
        <v>0</v>
      </c>
    </row>
    <row r="1367" spans="56:85" x14ac:dyDescent="0.25">
      <c r="BD1367" s="15">
        <f t="shared" si="745"/>
        <v>1</v>
      </c>
      <c r="BE1367" s="15">
        <f t="shared" si="744"/>
        <v>1</v>
      </c>
      <c r="BF1367" s="15">
        <f t="shared" si="762"/>
        <v>1</v>
      </c>
      <c r="BG1367" s="15">
        <f t="shared" si="762"/>
        <v>1</v>
      </c>
      <c r="BH1367" s="15">
        <f t="shared" si="762"/>
        <v>1</v>
      </c>
      <c r="BI1367" s="15">
        <f t="shared" si="762"/>
        <v>1</v>
      </c>
      <c r="BJ1367" s="15">
        <f t="shared" si="762"/>
        <v>1</v>
      </c>
      <c r="BK1367" s="15">
        <f t="shared" si="762"/>
        <v>1</v>
      </c>
      <c r="BL1367" s="15">
        <f t="shared" si="762"/>
        <v>1</v>
      </c>
      <c r="BM1367" s="15">
        <f t="shared" si="762"/>
        <v>1</v>
      </c>
      <c r="BN1367" s="15">
        <f t="shared" si="762"/>
        <v>1</v>
      </c>
      <c r="BO1367" s="15">
        <f t="shared" si="762"/>
        <v>1</v>
      </c>
      <c r="BP1367" s="15">
        <f t="shared" si="762"/>
        <v>1</v>
      </c>
      <c r="BQ1367" s="15">
        <f t="shared" si="762"/>
        <v>1</v>
      </c>
      <c r="BR1367" s="15">
        <f t="shared" si="762"/>
        <v>1</v>
      </c>
      <c r="BS1367" s="15">
        <f t="shared" si="746"/>
        <v>0</v>
      </c>
      <c r="BT1367" s="15">
        <f t="shared" si="747"/>
        <v>0</v>
      </c>
      <c r="BU1367" s="15">
        <f t="shared" si="748"/>
        <v>0</v>
      </c>
      <c r="BV1367" s="15">
        <f t="shared" si="749"/>
        <v>0</v>
      </c>
      <c r="BW1367" s="15">
        <f t="shared" si="750"/>
        <v>0</v>
      </c>
      <c r="BX1367" s="15">
        <f t="shared" si="751"/>
        <v>0</v>
      </c>
      <c r="BY1367" s="15">
        <f t="shared" si="752"/>
        <v>0</v>
      </c>
      <c r="BZ1367" s="15">
        <f t="shared" si="753"/>
        <v>0</v>
      </c>
      <c r="CA1367" s="15">
        <f t="shared" si="754"/>
        <v>0</v>
      </c>
      <c r="CB1367" s="15">
        <f t="shared" si="755"/>
        <v>0</v>
      </c>
      <c r="CC1367" s="15">
        <f t="shared" si="756"/>
        <v>0</v>
      </c>
      <c r="CD1367" s="15">
        <f t="shared" si="757"/>
        <v>0</v>
      </c>
      <c r="CE1367" s="15">
        <f t="shared" si="758"/>
        <v>0</v>
      </c>
      <c r="CF1367" s="15">
        <f t="shared" si="759"/>
        <v>0</v>
      </c>
      <c r="CG1367" s="15">
        <f t="shared" si="760"/>
        <v>0</v>
      </c>
    </row>
    <row r="1368" spans="56:85" x14ac:dyDescent="0.25">
      <c r="BD1368" s="15">
        <f t="shared" si="745"/>
        <v>1</v>
      </c>
      <c r="BE1368" s="15">
        <f t="shared" si="744"/>
        <v>1</v>
      </c>
      <c r="BF1368" s="15">
        <f t="shared" si="762"/>
        <v>1</v>
      </c>
      <c r="BG1368" s="15">
        <f t="shared" si="762"/>
        <v>1</v>
      </c>
      <c r="BH1368" s="15">
        <f t="shared" si="762"/>
        <v>1</v>
      </c>
      <c r="BI1368" s="15">
        <f t="shared" si="762"/>
        <v>1</v>
      </c>
      <c r="BJ1368" s="15">
        <f t="shared" si="762"/>
        <v>1</v>
      </c>
      <c r="BK1368" s="15">
        <f t="shared" si="762"/>
        <v>1</v>
      </c>
      <c r="BL1368" s="15">
        <f t="shared" si="762"/>
        <v>1</v>
      </c>
      <c r="BM1368" s="15">
        <f t="shared" si="762"/>
        <v>1</v>
      </c>
      <c r="BN1368" s="15">
        <f t="shared" si="762"/>
        <v>1</v>
      </c>
      <c r="BO1368" s="15">
        <f t="shared" si="762"/>
        <v>1</v>
      </c>
      <c r="BP1368" s="15">
        <f t="shared" si="762"/>
        <v>1</v>
      </c>
      <c r="BQ1368" s="15">
        <f t="shared" si="762"/>
        <v>1</v>
      </c>
      <c r="BR1368" s="15">
        <f t="shared" si="762"/>
        <v>1</v>
      </c>
      <c r="BS1368" s="15">
        <f t="shared" si="746"/>
        <v>0</v>
      </c>
      <c r="BT1368" s="15">
        <f t="shared" si="747"/>
        <v>0</v>
      </c>
      <c r="BU1368" s="15">
        <f t="shared" si="748"/>
        <v>0</v>
      </c>
      <c r="BV1368" s="15">
        <f t="shared" si="749"/>
        <v>0</v>
      </c>
      <c r="BW1368" s="15">
        <f t="shared" si="750"/>
        <v>0</v>
      </c>
      <c r="BX1368" s="15">
        <f t="shared" si="751"/>
        <v>0</v>
      </c>
      <c r="BY1368" s="15">
        <f t="shared" si="752"/>
        <v>0</v>
      </c>
      <c r="BZ1368" s="15">
        <f t="shared" si="753"/>
        <v>0</v>
      </c>
      <c r="CA1368" s="15">
        <f t="shared" si="754"/>
        <v>0</v>
      </c>
      <c r="CB1368" s="15">
        <f t="shared" si="755"/>
        <v>0</v>
      </c>
      <c r="CC1368" s="15">
        <f t="shared" si="756"/>
        <v>0</v>
      </c>
      <c r="CD1368" s="15">
        <f t="shared" si="757"/>
        <v>0</v>
      </c>
      <c r="CE1368" s="15">
        <f t="shared" si="758"/>
        <v>0</v>
      </c>
      <c r="CF1368" s="15">
        <f t="shared" si="759"/>
        <v>0</v>
      </c>
      <c r="CG1368" s="15">
        <f t="shared" si="760"/>
        <v>0</v>
      </c>
    </row>
    <row r="1369" spans="56:85" x14ac:dyDescent="0.25">
      <c r="BD1369" s="15">
        <f t="shared" si="745"/>
        <v>1</v>
      </c>
      <c r="BE1369" s="15">
        <f t="shared" si="744"/>
        <v>1</v>
      </c>
      <c r="BF1369" s="15">
        <f t="shared" si="762"/>
        <v>1</v>
      </c>
      <c r="BG1369" s="15">
        <f t="shared" si="762"/>
        <v>1</v>
      </c>
      <c r="BH1369" s="15">
        <f t="shared" si="762"/>
        <v>1</v>
      </c>
      <c r="BI1369" s="15">
        <f t="shared" si="762"/>
        <v>1</v>
      </c>
      <c r="BJ1369" s="15">
        <f t="shared" si="762"/>
        <v>1</v>
      </c>
      <c r="BK1369" s="15">
        <f t="shared" si="762"/>
        <v>1</v>
      </c>
      <c r="BL1369" s="15">
        <f t="shared" si="762"/>
        <v>1</v>
      </c>
      <c r="BM1369" s="15">
        <f t="shared" si="762"/>
        <v>1</v>
      </c>
      <c r="BN1369" s="15">
        <f t="shared" si="762"/>
        <v>1</v>
      </c>
      <c r="BO1369" s="15">
        <f t="shared" si="762"/>
        <v>1</v>
      </c>
      <c r="BP1369" s="15">
        <f t="shared" si="762"/>
        <v>1</v>
      </c>
      <c r="BQ1369" s="15">
        <f t="shared" si="762"/>
        <v>1</v>
      </c>
      <c r="BR1369" s="15">
        <f t="shared" si="762"/>
        <v>1</v>
      </c>
      <c r="BS1369" s="15">
        <f t="shared" si="746"/>
        <v>0</v>
      </c>
      <c r="BT1369" s="15">
        <f t="shared" si="747"/>
        <v>0</v>
      </c>
      <c r="BU1369" s="15">
        <f t="shared" si="748"/>
        <v>0</v>
      </c>
      <c r="BV1369" s="15">
        <f t="shared" si="749"/>
        <v>0</v>
      </c>
      <c r="BW1369" s="15">
        <f t="shared" si="750"/>
        <v>0</v>
      </c>
      <c r="BX1369" s="15">
        <f t="shared" si="751"/>
        <v>0</v>
      </c>
      <c r="BY1369" s="15">
        <f t="shared" si="752"/>
        <v>0</v>
      </c>
      <c r="BZ1369" s="15">
        <f t="shared" si="753"/>
        <v>0</v>
      </c>
      <c r="CA1369" s="15">
        <f t="shared" si="754"/>
        <v>0</v>
      </c>
      <c r="CB1369" s="15">
        <f t="shared" si="755"/>
        <v>0</v>
      </c>
      <c r="CC1369" s="15">
        <f t="shared" si="756"/>
        <v>0</v>
      </c>
      <c r="CD1369" s="15">
        <f t="shared" si="757"/>
        <v>0</v>
      </c>
      <c r="CE1369" s="15">
        <f t="shared" si="758"/>
        <v>0</v>
      </c>
      <c r="CF1369" s="15">
        <f t="shared" si="759"/>
        <v>0</v>
      </c>
      <c r="CG1369" s="15">
        <f t="shared" si="760"/>
        <v>0</v>
      </c>
    </row>
    <row r="1370" spans="56:85" x14ac:dyDescent="0.25">
      <c r="BD1370" s="15">
        <f t="shared" si="745"/>
        <v>1</v>
      </c>
      <c r="BE1370" s="15">
        <f t="shared" si="744"/>
        <v>1</v>
      </c>
      <c r="BF1370" s="15">
        <f t="shared" si="762"/>
        <v>1</v>
      </c>
      <c r="BG1370" s="15">
        <f t="shared" si="762"/>
        <v>1</v>
      </c>
      <c r="BH1370" s="15">
        <f t="shared" si="762"/>
        <v>1</v>
      </c>
      <c r="BI1370" s="15">
        <f t="shared" si="762"/>
        <v>1</v>
      </c>
      <c r="BJ1370" s="15">
        <f t="shared" si="762"/>
        <v>1</v>
      </c>
      <c r="BK1370" s="15">
        <f t="shared" si="762"/>
        <v>1</v>
      </c>
      <c r="BL1370" s="15">
        <f t="shared" si="762"/>
        <v>1</v>
      </c>
      <c r="BM1370" s="15">
        <f t="shared" si="762"/>
        <v>1</v>
      </c>
      <c r="BN1370" s="15">
        <f t="shared" si="762"/>
        <v>1</v>
      </c>
      <c r="BO1370" s="15">
        <f t="shared" si="762"/>
        <v>1</v>
      </c>
      <c r="BP1370" s="15">
        <f t="shared" si="762"/>
        <v>1</v>
      </c>
      <c r="BQ1370" s="15">
        <f t="shared" si="762"/>
        <v>1</v>
      </c>
      <c r="BR1370" s="15">
        <f t="shared" si="762"/>
        <v>1</v>
      </c>
      <c r="BS1370" s="15">
        <f t="shared" si="746"/>
        <v>0</v>
      </c>
      <c r="BT1370" s="15">
        <f t="shared" si="747"/>
        <v>0</v>
      </c>
      <c r="BU1370" s="15">
        <f t="shared" si="748"/>
        <v>0</v>
      </c>
      <c r="BV1370" s="15">
        <f t="shared" si="749"/>
        <v>0</v>
      </c>
      <c r="BW1370" s="15">
        <f t="shared" si="750"/>
        <v>0</v>
      </c>
      <c r="BX1370" s="15">
        <f t="shared" si="751"/>
        <v>0</v>
      </c>
      <c r="BY1370" s="15">
        <f t="shared" si="752"/>
        <v>0</v>
      </c>
      <c r="BZ1370" s="15">
        <f t="shared" si="753"/>
        <v>0</v>
      </c>
      <c r="CA1370" s="15">
        <f t="shared" si="754"/>
        <v>0</v>
      </c>
      <c r="CB1370" s="15">
        <f t="shared" si="755"/>
        <v>0</v>
      </c>
      <c r="CC1370" s="15">
        <f t="shared" si="756"/>
        <v>0</v>
      </c>
      <c r="CD1370" s="15">
        <f t="shared" si="757"/>
        <v>0</v>
      </c>
      <c r="CE1370" s="15">
        <f t="shared" si="758"/>
        <v>0</v>
      </c>
      <c r="CF1370" s="15">
        <f t="shared" si="759"/>
        <v>0</v>
      </c>
      <c r="CG1370" s="15">
        <f t="shared" si="760"/>
        <v>0</v>
      </c>
    </row>
    <row r="1371" spans="56:85" x14ac:dyDescent="0.25">
      <c r="BD1371" s="15">
        <f t="shared" si="745"/>
        <v>1</v>
      </c>
      <c r="BE1371" s="15">
        <f t="shared" si="744"/>
        <v>1</v>
      </c>
      <c r="BF1371" s="15">
        <f t="shared" si="762"/>
        <v>1</v>
      </c>
      <c r="BG1371" s="15">
        <f t="shared" si="762"/>
        <v>1</v>
      </c>
      <c r="BH1371" s="15">
        <f t="shared" si="762"/>
        <v>1</v>
      </c>
      <c r="BI1371" s="15">
        <f t="shared" si="762"/>
        <v>1</v>
      </c>
      <c r="BJ1371" s="15">
        <f t="shared" si="762"/>
        <v>1</v>
      </c>
      <c r="BK1371" s="15">
        <f t="shared" si="762"/>
        <v>1</v>
      </c>
      <c r="BL1371" s="15">
        <f t="shared" si="762"/>
        <v>1</v>
      </c>
      <c r="BM1371" s="15">
        <f t="shared" si="762"/>
        <v>1</v>
      </c>
      <c r="BN1371" s="15">
        <f t="shared" si="762"/>
        <v>1</v>
      </c>
      <c r="BO1371" s="15">
        <f t="shared" si="762"/>
        <v>1</v>
      </c>
      <c r="BP1371" s="15">
        <f t="shared" si="762"/>
        <v>1</v>
      </c>
      <c r="BQ1371" s="15">
        <f t="shared" si="762"/>
        <v>1</v>
      </c>
      <c r="BR1371" s="15">
        <f t="shared" si="762"/>
        <v>1</v>
      </c>
      <c r="BS1371" s="15">
        <f t="shared" si="746"/>
        <v>0</v>
      </c>
      <c r="BT1371" s="15">
        <f t="shared" si="747"/>
        <v>0</v>
      </c>
      <c r="BU1371" s="15">
        <f t="shared" si="748"/>
        <v>0</v>
      </c>
      <c r="BV1371" s="15">
        <f t="shared" si="749"/>
        <v>0</v>
      </c>
      <c r="BW1371" s="15">
        <f t="shared" si="750"/>
        <v>0</v>
      </c>
      <c r="BX1371" s="15">
        <f t="shared" si="751"/>
        <v>0</v>
      </c>
      <c r="BY1371" s="15">
        <f t="shared" si="752"/>
        <v>0</v>
      </c>
      <c r="BZ1371" s="15">
        <f t="shared" si="753"/>
        <v>0</v>
      </c>
      <c r="CA1371" s="15">
        <f t="shared" si="754"/>
        <v>0</v>
      </c>
      <c r="CB1371" s="15">
        <f t="shared" si="755"/>
        <v>0</v>
      </c>
      <c r="CC1371" s="15">
        <f t="shared" si="756"/>
        <v>0</v>
      </c>
      <c r="CD1371" s="15">
        <f t="shared" si="757"/>
        <v>0</v>
      </c>
      <c r="CE1371" s="15">
        <f t="shared" si="758"/>
        <v>0</v>
      </c>
      <c r="CF1371" s="15">
        <f t="shared" si="759"/>
        <v>0</v>
      </c>
      <c r="CG1371" s="15">
        <f t="shared" si="760"/>
        <v>0</v>
      </c>
    </row>
    <row r="1372" spans="56:85" x14ac:dyDescent="0.25">
      <c r="BD1372" s="15">
        <f t="shared" si="745"/>
        <v>1</v>
      </c>
      <c r="BE1372" s="15">
        <f t="shared" si="744"/>
        <v>1</v>
      </c>
      <c r="BF1372" s="15">
        <f t="shared" si="762"/>
        <v>1</v>
      </c>
      <c r="BG1372" s="15">
        <f t="shared" si="762"/>
        <v>1</v>
      </c>
      <c r="BH1372" s="15">
        <f t="shared" si="762"/>
        <v>1</v>
      </c>
      <c r="BI1372" s="15">
        <f t="shared" si="762"/>
        <v>1</v>
      </c>
      <c r="BJ1372" s="15">
        <f t="shared" si="762"/>
        <v>1</v>
      </c>
      <c r="BK1372" s="15">
        <f t="shared" si="762"/>
        <v>1</v>
      </c>
      <c r="BL1372" s="15">
        <f t="shared" si="762"/>
        <v>1</v>
      </c>
      <c r="BM1372" s="15">
        <f t="shared" si="762"/>
        <v>1</v>
      </c>
      <c r="BN1372" s="15">
        <f t="shared" si="762"/>
        <v>1</v>
      </c>
      <c r="BO1372" s="15">
        <f t="shared" si="762"/>
        <v>1</v>
      </c>
      <c r="BP1372" s="15">
        <f t="shared" si="762"/>
        <v>1</v>
      </c>
      <c r="BQ1372" s="15">
        <f t="shared" si="762"/>
        <v>1</v>
      </c>
      <c r="BR1372" s="15">
        <f t="shared" si="762"/>
        <v>1</v>
      </c>
      <c r="BS1372" s="15">
        <f t="shared" si="746"/>
        <v>0</v>
      </c>
      <c r="BT1372" s="15">
        <f t="shared" si="747"/>
        <v>0</v>
      </c>
      <c r="BU1372" s="15">
        <f t="shared" si="748"/>
        <v>0</v>
      </c>
      <c r="BV1372" s="15">
        <f t="shared" si="749"/>
        <v>0</v>
      </c>
      <c r="BW1372" s="15">
        <f t="shared" si="750"/>
        <v>0</v>
      </c>
      <c r="BX1372" s="15">
        <f t="shared" si="751"/>
        <v>0</v>
      </c>
      <c r="BY1372" s="15">
        <f t="shared" si="752"/>
        <v>0</v>
      </c>
      <c r="BZ1372" s="15">
        <f t="shared" si="753"/>
        <v>0</v>
      </c>
      <c r="CA1372" s="15">
        <f t="shared" si="754"/>
        <v>0</v>
      </c>
      <c r="CB1372" s="15">
        <f t="shared" si="755"/>
        <v>0</v>
      </c>
      <c r="CC1372" s="15">
        <f t="shared" si="756"/>
        <v>0</v>
      </c>
      <c r="CD1372" s="15">
        <f t="shared" si="757"/>
        <v>0</v>
      </c>
      <c r="CE1372" s="15">
        <f t="shared" si="758"/>
        <v>0</v>
      </c>
      <c r="CF1372" s="15">
        <f t="shared" si="759"/>
        <v>0</v>
      </c>
      <c r="CG1372" s="15">
        <f t="shared" si="760"/>
        <v>0</v>
      </c>
    </row>
    <row r="1373" spans="56:85" x14ac:dyDescent="0.25">
      <c r="BD1373" s="15">
        <f t="shared" si="745"/>
        <v>1</v>
      </c>
      <c r="BE1373" s="15">
        <f t="shared" si="744"/>
        <v>1</v>
      </c>
      <c r="BF1373" s="15">
        <f t="shared" si="762"/>
        <v>1</v>
      </c>
      <c r="BG1373" s="15">
        <f t="shared" si="762"/>
        <v>1</v>
      </c>
      <c r="BH1373" s="15">
        <f t="shared" si="762"/>
        <v>1</v>
      </c>
      <c r="BI1373" s="15">
        <f t="shared" si="762"/>
        <v>1</v>
      </c>
      <c r="BJ1373" s="15">
        <f t="shared" si="762"/>
        <v>1</v>
      </c>
      <c r="BK1373" s="15">
        <f t="shared" si="762"/>
        <v>1</v>
      </c>
      <c r="BL1373" s="15">
        <f t="shared" si="762"/>
        <v>1</v>
      </c>
      <c r="BM1373" s="15">
        <f t="shared" si="762"/>
        <v>1</v>
      </c>
      <c r="BN1373" s="15">
        <f t="shared" si="762"/>
        <v>1</v>
      </c>
      <c r="BO1373" s="15">
        <f t="shared" si="762"/>
        <v>1</v>
      </c>
      <c r="BP1373" s="15">
        <f t="shared" si="762"/>
        <v>1</v>
      </c>
      <c r="BQ1373" s="15">
        <f t="shared" si="762"/>
        <v>1</v>
      </c>
      <c r="BR1373" s="15">
        <f t="shared" si="762"/>
        <v>1</v>
      </c>
      <c r="BS1373" s="15">
        <f t="shared" si="746"/>
        <v>0</v>
      </c>
      <c r="BT1373" s="15">
        <f t="shared" si="747"/>
        <v>0</v>
      </c>
      <c r="BU1373" s="15">
        <f t="shared" si="748"/>
        <v>0</v>
      </c>
      <c r="BV1373" s="15">
        <f t="shared" si="749"/>
        <v>0</v>
      </c>
      <c r="BW1373" s="15">
        <f t="shared" si="750"/>
        <v>0</v>
      </c>
      <c r="BX1373" s="15">
        <f t="shared" si="751"/>
        <v>0</v>
      </c>
      <c r="BY1373" s="15">
        <f t="shared" si="752"/>
        <v>0</v>
      </c>
      <c r="BZ1373" s="15">
        <f t="shared" si="753"/>
        <v>0</v>
      </c>
      <c r="CA1373" s="15">
        <f t="shared" si="754"/>
        <v>0</v>
      </c>
      <c r="CB1373" s="15">
        <f t="shared" si="755"/>
        <v>0</v>
      </c>
      <c r="CC1373" s="15">
        <f t="shared" si="756"/>
        <v>0</v>
      </c>
      <c r="CD1373" s="15">
        <f t="shared" si="757"/>
        <v>0</v>
      </c>
      <c r="CE1373" s="15">
        <f t="shared" si="758"/>
        <v>0</v>
      </c>
      <c r="CF1373" s="15">
        <f t="shared" si="759"/>
        <v>0</v>
      </c>
      <c r="CG1373" s="15">
        <f t="shared" si="760"/>
        <v>0</v>
      </c>
    </row>
    <row r="1374" spans="56:85" x14ac:dyDescent="0.25">
      <c r="BD1374" s="15">
        <f t="shared" si="745"/>
        <v>1</v>
      </c>
      <c r="BE1374" s="15">
        <f t="shared" si="744"/>
        <v>1</v>
      </c>
      <c r="BF1374" s="15">
        <f t="shared" ref="BF1374:BR1383" si="763">IF(BF$1-$AW1374&gt;$CK$1,1,0)</f>
        <v>1</v>
      </c>
      <c r="BG1374" s="15">
        <f t="shared" si="763"/>
        <v>1</v>
      </c>
      <c r="BH1374" s="15">
        <f t="shared" si="763"/>
        <v>1</v>
      </c>
      <c r="BI1374" s="15">
        <f t="shared" si="763"/>
        <v>1</v>
      </c>
      <c r="BJ1374" s="15">
        <f t="shared" si="763"/>
        <v>1</v>
      </c>
      <c r="BK1374" s="15">
        <f t="shared" si="763"/>
        <v>1</v>
      </c>
      <c r="BL1374" s="15">
        <f t="shared" si="763"/>
        <v>1</v>
      </c>
      <c r="BM1374" s="15">
        <f t="shared" si="763"/>
        <v>1</v>
      </c>
      <c r="BN1374" s="15">
        <f t="shared" si="763"/>
        <v>1</v>
      </c>
      <c r="BO1374" s="15">
        <f t="shared" si="763"/>
        <v>1</v>
      </c>
      <c r="BP1374" s="15">
        <f t="shared" si="763"/>
        <v>1</v>
      </c>
      <c r="BQ1374" s="15">
        <f t="shared" si="763"/>
        <v>1</v>
      </c>
      <c r="BR1374" s="15">
        <f t="shared" si="763"/>
        <v>1</v>
      </c>
      <c r="BS1374" s="15">
        <f t="shared" si="746"/>
        <v>0</v>
      </c>
      <c r="BT1374" s="15">
        <f t="shared" si="747"/>
        <v>0</v>
      </c>
      <c r="BU1374" s="15">
        <f t="shared" si="748"/>
        <v>0</v>
      </c>
      <c r="BV1374" s="15">
        <f t="shared" si="749"/>
        <v>0</v>
      </c>
      <c r="BW1374" s="15">
        <f t="shared" si="750"/>
        <v>0</v>
      </c>
      <c r="BX1374" s="15">
        <f t="shared" si="751"/>
        <v>0</v>
      </c>
      <c r="BY1374" s="15">
        <f t="shared" si="752"/>
        <v>0</v>
      </c>
      <c r="BZ1374" s="15">
        <f t="shared" si="753"/>
        <v>0</v>
      </c>
      <c r="CA1374" s="15">
        <f t="shared" si="754"/>
        <v>0</v>
      </c>
      <c r="CB1374" s="15">
        <f t="shared" si="755"/>
        <v>0</v>
      </c>
      <c r="CC1374" s="15">
        <f t="shared" si="756"/>
        <v>0</v>
      </c>
      <c r="CD1374" s="15">
        <f t="shared" si="757"/>
        <v>0</v>
      </c>
      <c r="CE1374" s="15">
        <f t="shared" si="758"/>
        <v>0</v>
      </c>
      <c r="CF1374" s="15">
        <f t="shared" si="759"/>
        <v>0</v>
      </c>
      <c r="CG1374" s="15">
        <f t="shared" si="760"/>
        <v>0</v>
      </c>
    </row>
    <row r="1375" spans="56:85" x14ac:dyDescent="0.25">
      <c r="BD1375" s="15">
        <f t="shared" si="745"/>
        <v>1</v>
      </c>
      <c r="BE1375" s="15">
        <f t="shared" si="744"/>
        <v>1</v>
      </c>
      <c r="BF1375" s="15">
        <f t="shared" si="763"/>
        <v>1</v>
      </c>
      <c r="BG1375" s="15">
        <f t="shared" si="763"/>
        <v>1</v>
      </c>
      <c r="BH1375" s="15">
        <f t="shared" si="763"/>
        <v>1</v>
      </c>
      <c r="BI1375" s="15">
        <f t="shared" si="763"/>
        <v>1</v>
      </c>
      <c r="BJ1375" s="15">
        <f t="shared" si="763"/>
        <v>1</v>
      </c>
      <c r="BK1375" s="15">
        <f t="shared" si="763"/>
        <v>1</v>
      </c>
      <c r="BL1375" s="15">
        <f t="shared" si="763"/>
        <v>1</v>
      </c>
      <c r="BM1375" s="15">
        <f t="shared" si="763"/>
        <v>1</v>
      </c>
      <c r="BN1375" s="15">
        <f t="shared" si="763"/>
        <v>1</v>
      </c>
      <c r="BO1375" s="15">
        <f t="shared" si="763"/>
        <v>1</v>
      </c>
      <c r="BP1375" s="15">
        <f t="shared" si="763"/>
        <v>1</v>
      </c>
      <c r="BQ1375" s="15">
        <f t="shared" si="763"/>
        <v>1</v>
      </c>
      <c r="BR1375" s="15">
        <f t="shared" si="763"/>
        <v>1</v>
      </c>
      <c r="BS1375" s="15">
        <f t="shared" si="746"/>
        <v>0</v>
      </c>
      <c r="BT1375" s="15">
        <f t="shared" si="747"/>
        <v>0</v>
      </c>
      <c r="BU1375" s="15">
        <f t="shared" si="748"/>
        <v>0</v>
      </c>
      <c r="BV1375" s="15">
        <f t="shared" si="749"/>
        <v>0</v>
      </c>
      <c r="BW1375" s="15">
        <f t="shared" si="750"/>
        <v>0</v>
      </c>
      <c r="BX1375" s="15">
        <f t="shared" si="751"/>
        <v>0</v>
      </c>
      <c r="BY1375" s="15">
        <f t="shared" si="752"/>
        <v>0</v>
      </c>
      <c r="BZ1375" s="15">
        <f t="shared" si="753"/>
        <v>0</v>
      </c>
      <c r="CA1375" s="15">
        <f t="shared" si="754"/>
        <v>0</v>
      </c>
      <c r="CB1375" s="15">
        <f t="shared" si="755"/>
        <v>0</v>
      </c>
      <c r="CC1375" s="15">
        <f t="shared" si="756"/>
        <v>0</v>
      </c>
      <c r="CD1375" s="15">
        <f t="shared" si="757"/>
        <v>0</v>
      </c>
      <c r="CE1375" s="15">
        <f t="shared" si="758"/>
        <v>0</v>
      </c>
      <c r="CF1375" s="15">
        <f t="shared" si="759"/>
        <v>0</v>
      </c>
      <c r="CG1375" s="15">
        <f t="shared" si="760"/>
        <v>0</v>
      </c>
    </row>
    <row r="1376" spans="56:85" x14ac:dyDescent="0.25">
      <c r="BD1376" s="15">
        <f t="shared" si="745"/>
        <v>1</v>
      </c>
      <c r="BE1376" s="15">
        <f t="shared" si="744"/>
        <v>1</v>
      </c>
      <c r="BF1376" s="15">
        <f t="shared" si="763"/>
        <v>1</v>
      </c>
      <c r="BG1376" s="15">
        <f t="shared" si="763"/>
        <v>1</v>
      </c>
      <c r="BH1376" s="15">
        <f t="shared" si="763"/>
        <v>1</v>
      </c>
      <c r="BI1376" s="15">
        <f t="shared" si="763"/>
        <v>1</v>
      </c>
      <c r="BJ1376" s="15">
        <f t="shared" si="763"/>
        <v>1</v>
      </c>
      <c r="BK1376" s="15">
        <f t="shared" si="763"/>
        <v>1</v>
      </c>
      <c r="BL1376" s="15">
        <f t="shared" si="763"/>
        <v>1</v>
      </c>
      <c r="BM1376" s="15">
        <f t="shared" si="763"/>
        <v>1</v>
      </c>
      <c r="BN1376" s="15">
        <f t="shared" si="763"/>
        <v>1</v>
      </c>
      <c r="BO1376" s="15">
        <f t="shared" si="763"/>
        <v>1</v>
      </c>
      <c r="BP1376" s="15">
        <f t="shared" si="763"/>
        <v>1</v>
      </c>
      <c r="BQ1376" s="15">
        <f t="shared" si="763"/>
        <v>1</v>
      </c>
      <c r="BR1376" s="15">
        <f t="shared" si="763"/>
        <v>1</v>
      </c>
      <c r="BS1376" s="15">
        <f t="shared" si="746"/>
        <v>0</v>
      </c>
      <c r="BT1376" s="15">
        <f t="shared" si="747"/>
        <v>0</v>
      </c>
      <c r="BU1376" s="15">
        <f t="shared" si="748"/>
        <v>0</v>
      </c>
      <c r="BV1376" s="15">
        <f t="shared" si="749"/>
        <v>0</v>
      </c>
      <c r="BW1376" s="15">
        <f t="shared" si="750"/>
        <v>0</v>
      </c>
      <c r="BX1376" s="15">
        <f t="shared" si="751"/>
        <v>0</v>
      </c>
      <c r="BY1376" s="15">
        <f t="shared" si="752"/>
        <v>0</v>
      </c>
      <c r="BZ1376" s="15">
        <f t="shared" si="753"/>
        <v>0</v>
      </c>
      <c r="CA1376" s="15">
        <f t="shared" si="754"/>
        <v>0</v>
      </c>
      <c r="CB1376" s="15">
        <f t="shared" si="755"/>
        <v>0</v>
      </c>
      <c r="CC1376" s="15">
        <f t="shared" si="756"/>
        <v>0</v>
      </c>
      <c r="CD1376" s="15">
        <f t="shared" si="757"/>
        <v>0</v>
      </c>
      <c r="CE1376" s="15">
        <f t="shared" si="758"/>
        <v>0</v>
      </c>
      <c r="CF1376" s="15">
        <f t="shared" si="759"/>
        <v>0</v>
      </c>
      <c r="CG1376" s="15">
        <f t="shared" si="760"/>
        <v>0</v>
      </c>
    </row>
    <row r="1377" spans="56:85" x14ac:dyDescent="0.25">
      <c r="BD1377" s="15">
        <f t="shared" si="745"/>
        <v>1</v>
      </c>
      <c r="BE1377" s="15">
        <f t="shared" si="744"/>
        <v>1</v>
      </c>
      <c r="BF1377" s="15">
        <f t="shared" si="763"/>
        <v>1</v>
      </c>
      <c r="BG1377" s="15">
        <f t="shared" si="763"/>
        <v>1</v>
      </c>
      <c r="BH1377" s="15">
        <f t="shared" si="763"/>
        <v>1</v>
      </c>
      <c r="BI1377" s="15">
        <f t="shared" si="763"/>
        <v>1</v>
      </c>
      <c r="BJ1377" s="15">
        <f t="shared" si="763"/>
        <v>1</v>
      </c>
      <c r="BK1377" s="15">
        <f t="shared" si="763"/>
        <v>1</v>
      </c>
      <c r="BL1377" s="15">
        <f t="shared" si="763"/>
        <v>1</v>
      </c>
      <c r="BM1377" s="15">
        <f t="shared" si="763"/>
        <v>1</v>
      </c>
      <c r="BN1377" s="15">
        <f t="shared" si="763"/>
        <v>1</v>
      </c>
      <c r="BO1377" s="15">
        <f t="shared" si="763"/>
        <v>1</v>
      </c>
      <c r="BP1377" s="15">
        <f t="shared" si="763"/>
        <v>1</v>
      </c>
      <c r="BQ1377" s="15">
        <f t="shared" si="763"/>
        <v>1</v>
      </c>
      <c r="BR1377" s="15">
        <f t="shared" si="763"/>
        <v>1</v>
      </c>
      <c r="BS1377" s="15">
        <f t="shared" si="746"/>
        <v>0</v>
      </c>
      <c r="BT1377" s="15">
        <f t="shared" si="747"/>
        <v>0</v>
      </c>
      <c r="BU1377" s="15">
        <f t="shared" si="748"/>
        <v>0</v>
      </c>
      <c r="BV1377" s="15">
        <f t="shared" si="749"/>
        <v>0</v>
      </c>
      <c r="BW1377" s="15">
        <f t="shared" si="750"/>
        <v>0</v>
      </c>
      <c r="BX1377" s="15">
        <f t="shared" si="751"/>
        <v>0</v>
      </c>
      <c r="BY1377" s="15">
        <f t="shared" si="752"/>
        <v>0</v>
      </c>
      <c r="BZ1377" s="15">
        <f t="shared" si="753"/>
        <v>0</v>
      </c>
      <c r="CA1377" s="15">
        <f t="shared" si="754"/>
        <v>0</v>
      </c>
      <c r="CB1377" s="15">
        <f t="shared" si="755"/>
        <v>0</v>
      </c>
      <c r="CC1377" s="15">
        <f t="shared" si="756"/>
        <v>0</v>
      </c>
      <c r="CD1377" s="15">
        <f t="shared" si="757"/>
        <v>0</v>
      </c>
      <c r="CE1377" s="15">
        <f t="shared" si="758"/>
        <v>0</v>
      </c>
      <c r="CF1377" s="15">
        <f t="shared" si="759"/>
        <v>0</v>
      </c>
      <c r="CG1377" s="15">
        <f t="shared" si="760"/>
        <v>0</v>
      </c>
    </row>
    <row r="1378" spans="56:85" x14ac:dyDescent="0.25">
      <c r="BD1378" s="15">
        <f t="shared" si="745"/>
        <v>1</v>
      </c>
      <c r="BE1378" s="15">
        <f t="shared" si="744"/>
        <v>1</v>
      </c>
      <c r="BF1378" s="15">
        <f t="shared" si="763"/>
        <v>1</v>
      </c>
      <c r="BG1378" s="15">
        <f t="shared" si="763"/>
        <v>1</v>
      </c>
      <c r="BH1378" s="15">
        <f t="shared" si="763"/>
        <v>1</v>
      </c>
      <c r="BI1378" s="15">
        <f t="shared" si="763"/>
        <v>1</v>
      </c>
      <c r="BJ1378" s="15">
        <f t="shared" si="763"/>
        <v>1</v>
      </c>
      <c r="BK1378" s="15">
        <f t="shared" si="763"/>
        <v>1</v>
      </c>
      <c r="BL1378" s="15">
        <f t="shared" si="763"/>
        <v>1</v>
      </c>
      <c r="BM1378" s="15">
        <f t="shared" si="763"/>
        <v>1</v>
      </c>
      <c r="BN1378" s="15">
        <f t="shared" si="763"/>
        <v>1</v>
      </c>
      <c r="BO1378" s="15">
        <f t="shared" si="763"/>
        <v>1</v>
      </c>
      <c r="BP1378" s="15">
        <f t="shared" si="763"/>
        <v>1</v>
      </c>
      <c r="BQ1378" s="15">
        <f t="shared" si="763"/>
        <v>1</v>
      </c>
      <c r="BR1378" s="15">
        <f t="shared" si="763"/>
        <v>1</v>
      </c>
      <c r="BS1378" s="15">
        <f t="shared" si="746"/>
        <v>0</v>
      </c>
      <c r="BT1378" s="15">
        <f t="shared" si="747"/>
        <v>0</v>
      </c>
      <c r="BU1378" s="15">
        <f t="shared" si="748"/>
        <v>0</v>
      </c>
      <c r="BV1378" s="15">
        <f t="shared" si="749"/>
        <v>0</v>
      </c>
      <c r="BW1378" s="15">
        <f t="shared" si="750"/>
        <v>0</v>
      </c>
      <c r="BX1378" s="15">
        <f t="shared" si="751"/>
        <v>0</v>
      </c>
      <c r="BY1378" s="15">
        <f t="shared" si="752"/>
        <v>0</v>
      </c>
      <c r="BZ1378" s="15">
        <f t="shared" si="753"/>
        <v>0</v>
      </c>
      <c r="CA1378" s="15">
        <f t="shared" si="754"/>
        <v>0</v>
      </c>
      <c r="CB1378" s="15">
        <f t="shared" si="755"/>
        <v>0</v>
      </c>
      <c r="CC1378" s="15">
        <f t="shared" si="756"/>
        <v>0</v>
      </c>
      <c r="CD1378" s="15">
        <f t="shared" si="757"/>
        <v>0</v>
      </c>
      <c r="CE1378" s="15">
        <f t="shared" si="758"/>
        <v>0</v>
      </c>
      <c r="CF1378" s="15">
        <f t="shared" si="759"/>
        <v>0</v>
      </c>
      <c r="CG1378" s="15">
        <f t="shared" si="760"/>
        <v>0</v>
      </c>
    </row>
    <row r="1379" spans="56:85" x14ac:dyDescent="0.25">
      <c r="BD1379" s="15">
        <f t="shared" si="745"/>
        <v>1</v>
      </c>
      <c r="BE1379" s="15">
        <f t="shared" si="744"/>
        <v>1</v>
      </c>
      <c r="BF1379" s="15">
        <f t="shared" si="763"/>
        <v>1</v>
      </c>
      <c r="BG1379" s="15">
        <f t="shared" si="763"/>
        <v>1</v>
      </c>
      <c r="BH1379" s="15">
        <f t="shared" si="763"/>
        <v>1</v>
      </c>
      <c r="BI1379" s="15">
        <f t="shared" si="763"/>
        <v>1</v>
      </c>
      <c r="BJ1379" s="15">
        <f t="shared" si="763"/>
        <v>1</v>
      </c>
      <c r="BK1379" s="15">
        <f t="shared" si="763"/>
        <v>1</v>
      </c>
      <c r="BL1379" s="15">
        <f t="shared" si="763"/>
        <v>1</v>
      </c>
      <c r="BM1379" s="15">
        <f t="shared" si="763"/>
        <v>1</v>
      </c>
      <c r="BN1379" s="15">
        <f t="shared" si="763"/>
        <v>1</v>
      </c>
      <c r="BO1379" s="15">
        <f t="shared" si="763"/>
        <v>1</v>
      </c>
      <c r="BP1379" s="15">
        <f t="shared" si="763"/>
        <v>1</v>
      </c>
      <c r="BQ1379" s="15">
        <f t="shared" si="763"/>
        <v>1</v>
      </c>
      <c r="BR1379" s="15">
        <f t="shared" si="763"/>
        <v>1</v>
      </c>
      <c r="BS1379" s="15">
        <f t="shared" si="746"/>
        <v>0</v>
      </c>
      <c r="BT1379" s="15">
        <f t="shared" si="747"/>
        <v>0</v>
      </c>
      <c r="BU1379" s="15">
        <f t="shared" si="748"/>
        <v>0</v>
      </c>
      <c r="BV1379" s="15">
        <f t="shared" si="749"/>
        <v>0</v>
      </c>
      <c r="BW1379" s="15">
        <f t="shared" si="750"/>
        <v>0</v>
      </c>
      <c r="BX1379" s="15">
        <f t="shared" si="751"/>
        <v>0</v>
      </c>
      <c r="BY1379" s="15">
        <f t="shared" si="752"/>
        <v>0</v>
      </c>
      <c r="BZ1379" s="15">
        <f t="shared" si="753"/>
        <v>0</v>
      </c>
      <c r="CA1379" s="15">
        <f t="shared" si="754"/>
        <v>0</v>
      </c>
      <c r="CB1379" s="15">
        <f t="shared" si="755"/>
        <v>0</v>
      </c>
      <c r="CC1379" s="15">
        <f t="shared" si="756"/>
        <v>0</v>
      </c>
      <c r="CD1379" s="15">
        <f t="shared" si="757"/>
        <v>0</v>
      </c>
      <c r="CE1379" s="15">
        <f t="shared" si="758"/>
        <v>0</v>
      </c>
      <c r="CF1379" s="15">
        <f t="shared" si="759"/>
        <v>0</v>
      </c>
      <c r="CG1379" s="15">
        <f t="shared" si="760"/>
        <v>0</v>
      </c>
    </row>
    <row r="1380" spans="56:85" x14ac:dyDescent="0.25">
      <c r="BD1380" s="15">
        <f t="shared" si="745"/>
        <v>1</v>
      </c>
      <c r="BE1380" s="15">
        <f t="shared" si="744"/>
        <v>1</v>
      </c>
      <c r="BF1380" s="15">
        <f t="shared" si="763"/>
        <v>1</v>
      </c>
      <c r="BG1380" s="15">
        <f t="shared" si="763"/>
        <v>1</v>
      </c>
      <c r="BH1380" s="15">
        <f t="shared" si="763"/>
        <v>1</v>
      </c>
      <c r="BI1380" s="15">
        <f t="shared" si="763"/>
        <v>1</v>
      </c>
      <c r="BJ1380" s="15">
        <f t="shared" si="763"/>
        <v>1</v>
      </c>
      <c r="BK1380" s="15">
        <f t="shared" si="763"/>
        <v>1</v>
      </c>
      <c r="BL1380" s="15">
        <f t="shared" si="763"/>
        <v>1</v>
      </c>
      <c r="BM1380" s="15">
        <f t="shared" si="763"/>
        <v>1</v>
      </c>
      <c r="BN1380" s="15">
        <f t="shared" si="763"/>
        <v>1</v>
      </c>
      <c r="BO1380" s="15">
        <f t="shared" si="763"/>
        <v>1</v>
      </c>
      <c r="BP1380" s="15">
        <f t="shared" si="763"/>
        <v>1</v>
      </c>
      <c r="BQ1380" s="15">
        <f t="shared" si="763"/>
        <v>1</v>
      </c>
      <c r="BR1380" s="15">
        <f t="shared" si="763"/>
        <v>1</v>
      </c>
      <c r="BS1380" s="15">
        <f t="shared" si="746"/>
        <v>0</v>
      </c>
      <c r="BT1380" s="15">
        <f t="shared" si="747"/>
        <v>0</v>
      </c>
      <c r="BU1380" s="15">
        <f t="shared" si="748"/>
        <v>0</v>
      </c>
      <c r="BV1380" s="15">
        <f t="shared" si="749"/>
        <v>0</v>
      </c>
      <c r="BW1380" s="15">
        <f t="shared" si="750"/>
        <v>0</v>
      </c>
      <c r="BX1380" s="15">
        <f t="shared" si="751"/>
        <v>0</v>
      </c>
      <c r="BY1380" s="15">
        <f t="shared" si="752"/>
        <v>0</v>
      </c>
      <c r="BZ1380" s="15">
        <f t="shared" si="753"/>
        <v>0</v>
      </c>
      <c r="CA1380" s="15">
        <f t="shared" si="754"/>
        <v>0</v>
      </c>
      <c r="CB1380" s="15">
        <f t="shared" si="755"/>
        <v>0</v>
      </c>
      <c r="CC1380" s="15">
        <f t="shared" si="756"/>
        <v>0</v>
      </c>
      <c r="CD1380" s="15">
        <f t="shared" si="757"/>
        <v>0</v>
      </c>
      <c r="CE1380" s="15">
        <f t="shared" si="758"/>
        <v>0</v>
      </c>
      <c r="CF1380" s="15">
        <f t="shared" si="759"/>
        <v>0</v>
      </c>
      <c r="CG1380" s="15">
        <f t="shared" si="760"/>
        <v>0</v>
      </c>
    </row>
    <row r="1381" spans="56:85" x14ac:dyDescent="0.25">
      <c r="BD1381" s="15">
        <f t="shared" si="745"/>
        <v>1</v>
      </c>
      <c r="BE1381" s="15">
        <f t="shared" si="744"/>
        <v>1</v>
      </c>
      <c r="BF1381" s="15">
        <f t="shared" si="763"/>
        <v>1</v>
      </c>
      <c r="BG1381" s="15">
        <f t="shared" si="763"/>
        <v>1</v>
      </c>
      <c r="BH1381" s="15">
        <f t="shared" si="763"/>
        <v>1</v>
      </c>
      <c r="BI1381" s="15">
        <f t="shared" si="763"/>
        <v>1</v>
      </c>
      <c r="BJ1381" s="15">
        <f t="shared" si="763"/>
        <v>1</v>
      </c>
      <c r="BK1381" s="15">
        <f t="shared" si="763"/>
        <v>1</v>
      </c>
      <c r="BL1381" s="15">
        <f t="shared" si="763"/>
        <v>1</v>
      </c>
      <c r="BM1381" s="15">
        <f t="shared" si="763"/>
        <v>1</v>
      </c>
      <c r="BN1381" s="15">
        <f t="shared" si="763"/>
        <v>1</v>
      </c>
      <c r="BO1381" s="15">
        <f t="shared" si="763"/>
        <v>1</v>
      </c>
      <c r="BP1381" s="15">
        <f t="shared" si="763"/>
        <v>1</v>
      </c>
      <c r="BQ1381" s="15">
        <f t="shared" si="763"/>
        <v>1</v>
      </c>
      <c r="BR1381" s="15">
        <f t="shared" si="763"/>
        <v>1</v>
      </c>
      <c r="BS1381" s="15">
        <f t="shared" si="746"/>
        <v>0</v>
      </c>
      <c r="BT1381" s="15">
        <f t="shared" si="747"/>
        <v>0</v>
      </c>
      <c r="BU1381" s="15">
        <f t="shared" si="748"/>
        <v>0</v>
      </c>
      <c r="BV1381" s="15">
        <f t="shared" si="749"/>
        <v>0</v>
      </c>
      <c r="BW1381" s="15">
        <f t="shared" si="750"/>
        <v>0</v>
      </c>
      <c r="BX1381" s="15">
        <f t="shared" si="751"/>
        <v>0</v>
      </c>
      <c r="BY1381" s="15">
        <f t="shared" si="752"/>
        <v>0</v>
      </c>
      <c r="BZ1381" s="15">
        <f t="shared" si="753"/>
        <v>0</v>
      </c>
      <c r="CA1381" s="15">
        <f t="shared" si="754"/>
        <v>0</v>
      </c>
      <c r="CB1381" s="15">
        <f t="shared" si="755"/>
        <v>0</v>
      </c>
      <c r="CC1381" s="15">
        <f t="shared" si="756"/>
        <v>0</v>
      </c>
      <c r="CD1381" s="15">
        <f t="shared" si="757"/>
        <v>0</v>
      </c>
      <c r="CE1381" s="15">
        <f t="shared" si="758"/>
        <v>0</v>
      </c>
      <c r="CF1381" s="15">
        <f t="shared" si="759"/>
        <v>0</v>
      </c>
      <c r="CG1381" s="15">
        <f t="shared" si="760"/>
        <v>0</v>
      </c>
    </row>
    <row r="1382" spans="56:85" x14ac:dyDescent="0.25">
      <c r="BD1382" s="15">
        <f t="shared" si="745"/>
        <v>1</v>
      </c>
      <c r="BE1382" s="15">
        <f t="shared" si="744"/>
        <v>1</v>
      </c>
      <c r="BF1382" s="15">
        <f t="shared" si="763"/>
        <v>1</v>
      </c>
      <c r="BG1382" s="15">
        <f t="shared" si="763"/>
        <v>1</v>
      </c>
      <c r="BH1382" s="15">
        <f t="shared" si="763"/>
        <v>1</v>
      </c>
      <c r="BI1382" s="15">
        <f t="shared" si="763"/>
        <v>1</v>
      </c>
      <c r="BJ1382" s="15">
        <f t="shared" si="763"/>
        <v>1</v>
      </c>
      <c r="BK1382" s="15">
        <f t="shared" si="763"/>
        <v>1</v>
      </c>
      <c r="BL1382" s="15">
        <f t="shared" si="763"/>
        <v>1</v>
      </c>
      <c r="BM1382" s="15">
        <f t="shared" si="763"/>
        <v>1</v>
      </c>
      <c r="BN1382" s="15">
        <f t="shared" si="763"/>
        <v>1</v>
      </c>
      <c r="BO1382" s="15">
        <f t="shared" si="763"/>
        <v>1</v>
      </c>
      <c r="BP1382" s="15">
        <f t="shared" si="763"/>
        <v>1</v>
      </c>
      <c r="BQ1382" s="15">
        <f t="shared" si="763"/>
        <v>1</v>
      </c>
      <c r="BR1382" s="15">
        <f t="shared" si="763"/>
        <v>1</v>
      </c>
      <c r="BS1382" s="15">
        <f t="shared" si="746"/>
        <v>0</v>
      </c>
      <c r="BT1382" s="15">
        <f t="shared" si="747"/>
        <v>0</v>
      </c>
      <c r="BU1382" s="15">
        <f t="shared" si="748"/>
        <v>0</v>
      </c>
      <c r="BV1382" s="15">
        <f t="shared" si="749"/>
        <v>0</v>
      </c>
      <c r="BW1382" s="15">
        <f t="shared" si="750"/>
        <v>0</v>
      </c>
      <c r="BX1382" s="15">
        <f t="shared" si="751"/>
        <v>0</v>
      </c>
      <c r="BY1382" s="15">
        <f t="shared" si="752"/>
        <v>0</v>
      </c>
      <c r="BZ1382" s="15">
        <f t="shared" si="753"/>
        <v>0</v>
      </c>
      <c r="CA1382" s="15">
        <f t="shared" si="754"/>
        <v>0</v>
      </c>
      <c r="CB1382" s="15">
        <f t="shared" si="755"/>
        <v>0</v>
      </c>
      <c r="CC1382" s="15">
        <f t="shared" si="756"/>
        <v>0</v>
      </c>
      <c r="CD1382" s="15">
        <f t="shared" si="757"/>
        <v>0</v>
      </c>
      <c r="CE1382" s="15">
        <f t="shared" si="758"/>
        <v>0</v>
      </c>
      <c r="CF1382" s="15">
        <f t="shared" si="759"/>
        <v>0</v>
      </c>
      <c r="CG1382" s="15">
        <f t="shared" si="760"/>
        <v>0</v>
      </c>
    </row>
    <row r="1383" spans="56:85" x14ac:dyDescent="0.25">
      <c r="BD1383" s="15">
        <f t="shared" si="745"/>
        <v>1</v>
      </c>
      <c r="BE1383" s="15">
        <f t="shared" si="744"/>
        <v>1</v>
      </c>
      <c r="BF1383" s="15">
        <f t="shared" si="763"/>
        <v>1</v>
      </c>
      <c r="BG1383" s="15">
        <f t="shared" si="763"/>
        <v>1</v>
      </c>
      <c r="BH1383" s="15">
        <f t="shared" si="763"/>
        <v>1</v>
      </c>
      <c r="BI1383" s="15">
        <f t="shared" si="763"/>
        <v>1</v>
      </c>
      <c r="BJ1383" s="15">
        <f t="shared" si="763"/>
        <v>1</v>
      </c>
      <c r="BK1383" s="15">
        <f t="shared" si="763"/>
        <v>1</v>
      </c>
      <c r="BL1383" s="15">
        <f t="shared" si="763"/>
        <v>1</v>
      </c>
      <c r="BM1383" s="15">
        <f t="shared" si="763"/>
        <v>1</v>
      </c>
      <c r="BN1383" s="15">
        <f t="shared" si="763"/>
        <v>1</v>
      </c>
      <c r="BO1383" s="15">
        <f t="shared" si="763"/>
        <v>1</v>
      </c>
      <c r="BP1383" s="15">
        <f t="shared" si="763"/>
        <v>1</v>
      </c>
      <c r="BQ1383" s="15">
        <f t="shared" si="763"/>
        <v>1</v>
      </c>
      <c r="BR1383" s="15">
        <f t="shared" si="763"/>
        <v>1</v>
      </c>
      <c r="BS1383" s="15">
        <f t="shared" si="746"/>
        <v>0</v>
      </c>
      <c r="BT1383" s="15">
        <f t="shared" si="747"/>
        <v>0</v>
      </c>
      <c r="BU1383" s="15">
        <f t="shared" si="748"/>
        <v>0</v>
      </c>
      <c r="BV1383" s="15">
        <f t="shared" si="749"/>
        <v>0</v>
      </c>
      <c r="BW1383" s="15">
        <f t="shared" si="750"/>
        <v>0</v>
      </c>
      <c r="BX1383" s="15">
        <f t="shared" si="751"/>
        <v>0</v>
      </c>
      <c r="BY1383" s="15">
        <f t="shared" si="752"/>
        <v>0</v>
      </c>
      <c r="BZ1383" s="15">
        <f t="shared" si="753"/>
        <v>0</v>
      </c>
      <c r="CA1383" s="15">
        <f t="shared" si="754"/>
        <v>0</v>
      </c>
      <c r="CB1383" s="15">
        <f t="shared" si="755"/>
        <v>0</v>
      </c>
      <c r="CC1383" s="15">
        <f t="shared" si="756"/>
        <v>0</v>
      </c>
      <c r="CD1383" s="15">
        <f t="shared" si="757"/>
        <v>0</v>
      </c>
      <c r="CE1383" s="15">
        <f t="shared" si="758"/>
        <v>0</v>
      </c>
      <c r="CF1383" s="15">
        <f t="shared" si="759"/>
        <v>0</v>
      </c>
      <c r="CG1383" s="15">
        <f t="shared" si="760"/>
        <v>0</v>
      </c>
    </row>
    <row r="1384" spans="56:85" x14ac:dyDescent="0.25">
      <c r="BD1384" s="15">
        <f t="shared" si="745"/>
        <v>1</v>
      </c>
      <c r="BE1384" s="15">
        <f t="shared" si="744"/>
        <v>1</v>
      </c>
      <c r="BF1384" s="15">
        <f t="shared" ref="BF1384:BR1393" si="764">IF(BF$1-$AW1384&gt;$CK$1,1,0)</f>
        <v>1</v>
      </c>
      <c r="BG1384" s="15">
        <f t="shared" si="764"/>
        <v>1</v>
      </c>
      <c r="BH1384" s="15">
        <f t="shared" si="764"/>
        <v>1</v>
      </c>
      <c r="BI1384" s="15">
        <f t="shared" si="764"/>
        <v>1</v>
      </c>
      <c r="BJ1384" s="15">
        <f t="shared" si="764"/>
        <v>1</v>
      </c>
      <c r="BK1384" s="15">
        <f t="shared" si="764"/>
        <v>1</v>
      </c>
      <c r="BL1384" s="15">
        <f t="shared" si="764"/>
        <v>1</v>
      </c>
      <c r="BM1384" s="15">
        <f t="shared" si="764"/>
        <v>1</v>
      </c>
      <c r="BN1384" s="15">
        <f t="shared" si="764"/>
        <v>1</v>
      </c>
      <c r="BO1384" s="15">
        <f t="shared" si="764"/>
        <v>1</v>
      </c>
      <c r="BP1384" s="15">
        <f t="shared" si="764"/>
        <v>1</v>
      </c>
      <c r="BQ1384" s="15">
        <f t="shared" si="764"/>
        <v>1</v>
      </c>
      <c r="BR1384" s="15">
        <f t="shared" si="764"/>
        <v>1</v>
      </c>
      <c r="BS1384" s="15">
        <f t="shared" si="746"/>
        <v>0</v>
      </c>
      <c r="BT1384" s="15">
        <f t="shared" si="747"/>
        <v>0</v>
      </c>
      <c r="BU1384" s="15">
        <f t="shared" si="748"/>
        <v>0</v>
      </c>
      <c r="BV1384" s="15">
        <f t="shared" si="749"/>
        <v>0</v>
      </c>
      <c r="BW1384" s="15">
        <f t="shared" si="750"/>
        <v>0</v>
      </c>
      <c r="BX1384" s="15">
        <f t="shared" si="751"/>
        <v>0</v>
      </c>
      <c r="BY1384" s="15">
        <f t="shared" si="752"/>
        <v>0</v>
      </c>
      <c r="BZ1384" s="15">
        <f t="shared" si="753"/>
        <v>0</v>
      </c>
      <c r="CA1384" s="15">
        <f t="shared" si="754"/>
        <v>0</v>
      </c>
      <c r="CB1384" s="15">
        <f t="shared" si="755"/>
        <v>0</v>
      </c>
      <c r="CC1384" s="15">
        <f t="shared" si="756"/>
        <v>0</v>
      </c>
      <c r="CD1384" s="15">
        <f t="shared" si="757"/>
        <v>0</v>
      </c>
      <c r="CE1384" s="15">
        <f t="shared" si="758"/>
        <v>0</v>
      </c>
      <c r="CF1384" s="15">
        <f t="shared" si="759"/>
        <v>0</v>
      </c>
      <c r="CG1384" s="15">
        <f t="shared" si="760"/>
        <v>0</v>
      </c>
    </row>
    <row r="1385" spans="56:85" x14ac:dyDescent="0.25">
      <c r="BD1385" s="15">
        <f t="shared" si="745"/>
        <v>1</v>
      </c>
      <c r="BE1385" s="15">
        <f t="shared" si="744"/>
        <v>1</v>
      </c>
      <c r="BF1385" s="15">
        <f t="shared" si="764"/>
        <v>1</v>
      </c>
      <c r="BG1385" s="15">
        <f t="shared" si="764"/>
        <v>1</v>
      </c>
      <c r="BH1385" s="15">
        <f t="shared" si="764"/>
        <v>1</v>
      </c>
      <c r="BI1385" s="15">
        <f t="shared" si="764"/>
        <v>1</v>
      </c>
      <c r="BJ1385" s="15">
        <f t="shared" si="764"/>
        <v>1</v>
      </c>
      <c r="BK1385" s="15">
        <f t="shared" si="764"/>
        <v>1</v>
      </c>
      <c r="BL1385" s="15">
        <f t="shared" si="764"/>
        <v>1</v>
      </c>
      <c r="BM1385" s="15">
        <f t="shared" si="764"/>
        <v>1</v>
      </c>
      <c r="BN1385" s="15">
        <f t="shared" si="764"/>
        <v>1</v>
      </c>
      <c r="BO1385" s="15">
        <f t="shared" si="764"/>
        <v>1</v>
      </c>
      <c r="BP1385" s="15">
        <f t="shared" si="764"/>
        <v>1</v>
      </c>
      <c r="BQ1385" s="15">
        <f t="shared" si="764"/>
        <v>1</v>
      </c>
      <c r="BR1385" s="15">
        <f t="shared" si="764"/>
        <v>1</v>
      </c>
      <c r="BS1385" s="15">
        <f t="shared" si="746"/>
        <v>0</v>
      </c>
      <c r="BT1385" s="15">
        <f t="shared" si="747"/>
        <v>0</v>
      </c>
      <c r="BU1385" s="15">
        <f t="shared" si="748"/>
        <v>0</v>
      </c>
      <c r="BV1385" s="15">
        <f t="shared" si="749"/>
        <v>0</v>
      </c>
      <c r="BW1385" s="15">
        <f t="shared" si="750"/>
        <v>0</v>
      </c>
      <c r="BX1385" s="15">
        <f t="shared" si="751"/>
        <v>0</v>
      </c>
      <c r="BY1385" s="15">
        <f t="shared" si="752"/>
        <v>0</v>
      </c>
      <c r="BZ1385" s="15">
        <f t="shared" si="753"/>
        <v>0</v>
      </c>
      <c r="CA1385" s="15">
        <f t="shared" si="754"/>
        <v>0</v>
      </c>
      <c r="CB1385" s="15">
        <f t="shared" si="755"/>
        <v>0</v>
      </c>
      <c r="CC1385" s="15">
        <f t="shared" si="756"/>
        <v>0</v>
      </c>
      <c r="CD1385" s="15">
        <f t="shared" si="757"/>
        <v>0</v>
      </c>
      <c r="CE1385" s="15">
        <f t="shared" si="758"/>
        <v>0</v>
      </c>
      <c r="CF1385" s="15">
        <f t="shared" si="759"/>
        <v>0</v>
      </c>
      <c r="CG1385" s="15">
        <f t="shared" si="760"/>
        <v>0</v>
      </c>
    </row>
    <row r="1386" spans="56:85" x14ac:dyDescent="0.25">
      <c r="BD1386" s="15">
        <f t="shared" si="745"/>
        <v>1</v>
      </c>
      <c r="BE1386" s="15">
        <f t="shared" si="744"/>
        <v>1</v>
      </c>
      <c r="BF1386" s="15">
        <f t="shared" si="764"/>
        <v>1</v>
      </c>
      <c r="BG1386" s="15">
        <f t="shared" si="764"/>
        <v>1</v>
      </c>
      <c r="BH1386" s="15">
        <f t="shared" si="764"/>
        <v>1</v>
      </c>
      <c r="BI1386" s="15">
        <f t="shared" si="764"/>
        <v>1</v>
      </c>
      <c r="BJ1386" s="15">
        <f t="shared" si="764"/>
        <v>1</v>
      </c>
      <c r="BK1386" s="15">
        <f t="shared" si="764"/>
        <v>1</v>
      </c>
      <c r="BL1386" s="15">
        <f t="shared" si="764"/>
        <v>1</v>
      </c>
      <c r="BM1386" s="15">
        <f t="shared" si="764"/>
        <v>1</v>
      </c>
      <c r="BN1386" s="15">
        <f t="shared" si="764"/>
        <v>1</v>
      </c>
      <c r="BO1386" s="15">
        <f t="shared" si="764"/>
        <v>1</v>
      </c>
      <c r="BP1386" s="15">
        <f t="shared" si="764"/>
        <v>1</v>
      </c>
      <c r="BQ1386" s="15">
        <f t="shared" si="764"/>
        <v>1</v>
      </c>
      <c r="BR1386" s="15">
        <f t="shared" si="764"/>
        <v>1</v>
      </c>
      <c r="BS1386" s="15">
        <f t="shared" si="746"/>
        <v>0</v>
      </c>
      <c r="BT1386" s="15">
        <f t="shared" si="747"/>
        <v>0</v>
      </c>
      <c r="BU1386" s="15">
        <f t="shared" si="748"/>
        <v>0</v>
      </c>
      <c r="BV1386" s="15">
        <f t="shared" si="749"/>
        <v>0</v>
      </c>
      <c r="BW1386" s="15">
        <f t="shared" si="750"/>
        <v>0</v>
      </c>
      <c r="BX1386" s="15">
        <f t="shared" si="751"/>
        <v>0</v>
      </c>
      <c r="BY1386" s="15">
        <f t="shared" si="752"/>
        <v>0</v>
      </c>
      <c r="BZ1386" s="15">
        <f t="shared" si="753"/>
        <v>0</v>
      </c>
      <c r="CA1386" s="15">
        <f t="shared" si="754"/>
        <v>0</v>
      </c>
      <c r="CB1386" s="15">
        <f t="shared" si="755"/>
        <v>0</v>
      </c>
      <c r="CC1386" s="15">
        <f t="shared" si="756"/>
        <v>0</v>
      </c>
      <c r="CD1386" s="15">
        <f t="shared" si="757"/>
        <v>0</v>
      </c>
      <c r="CE1386" s="15">
        <f t="shared" si="758"/>
        <v>0</v>
      </c>
      <c r="CF1386" s="15">
        <f t="shared" si="759"/>
        <v>0</v>
      </c>
      <c r="CG1386" s="15">
        <f t="shared" si="760"/>
        <v>0</v>
      </c>
    </row>
    <row r="1387" spans="56:85" x14ac:dyDescent="0.25">
      <c r="BD1387" s="15">
        <f t="shared" si="745"/>
        <v>1</v>
      </c>
      <c r="BE1387" s="15">
        <f t="shared" si="744"/>
        <v>1</v>
      </c>
      <c r="BF1387" s="15">
        <f t="shared" si="764"/>
        <v>1</v>
      </c>
      <c r="BG1387" s="15">
        <f t="shared" si="764"/>
        <v>1</v>
      </c>
      <c r="BH1387" s="15">
        <f t="shared" si="764"/>
        <v>1</v>
      </c>
      <c r="BI1387" s="15">
        <f t="shared" si="764"/>
        <v>1</v>
      </c>
      <c r="BJ1387" s="15">
        <f t="shared" si="764"/>
        <v>1</v>
      </c>
      <c r="BK1387" s="15">
        <f t="shared" si="764"/>
        <v>1</v>
      </c>
      <c r="BL1387" s="15">
        <f t="shared" si="764"/>
        <v>1</v>
      </c>
      <c r="BM1387" s="15">
        <f t="shared" si="764"/>
        <v>1</v>
      </c>
      <c r="BN1387" s="15">
        <f t="shared" si="764"/>
        <v>1</v>
      </c>
      <c r="BO1387" s="15">
        <f t="shared" si="764"/>
        <v>1</v>
      </c>
      <c r="BP1387" s="15">
        <f t="shared" si="764"/>
        <v>1</v>
      </c>
      <c r="BQ1387" s="15">
        <f t="shared" si="764"/>
        <v>1</v>
      </c>
      <c r="BR1387" s="15">
        <f t="shared" si="764"/>
        <v>1</v>
      </c>
      <c r="BS1387" s="15">
        <f t="shared" si="746"/>
        <v>0</v>
      </c>
      <c r="BT1387" s="15">
        <f t="shared" si="747"/>
        <v>0</v>
      </c>
      <c r="BU1387" s="15">
        <f t="shared" si="748"/>
        <v>0</v>
      </c>
      <c r="BV1387" s="15">
        <f t="shared" si="749"/>
        <v>0</v>
      </c>
      <c r="BW1387" s="15">
        <f t="shared" si="750"/>
        <v>0</v>
      </c>
      <c r="BX1387" s="15">
        <f t="shared" si="751"/>
        <v>0</v>
      </c>
      <c r="BY1387" s="15">
        <f t="shared" si="752"/>
        <v>0</v>
      </c>
      <c r="BZ1387" s="15">
        <f t="shared" si="753"/>
        <v>0</v>
      </c>
      <c r="CA1387" s="15">
        <f t="shared" si="754"/>
        <v>0</v>
      </c>
      <c r="CB1387" s="15">
        <f t="shared" si="755"/>
        <v>0</v>
      </c>
      <c r="CC1387" s="15">
        <f t="shared" si="756"/>
        <v>0</v>
      </c>
      <c r="CD1387" s="15">
        <f t="shared" si="757"/>
        <v>0</v>
      </c>
      <c r="CE1387" s="15">
        <f t="shared" si="758"/>
        <v>0</v>
      </c>
      <c r="CF1387" s="15">
        <f t="shared" si="759"/>
        <v>0</v>
      </c>
      <c r="CG1387" s="15">
        <f t="shared" si="760"/>
        <v>0</v>
      </c>
    </row>
    <row r="1388" spans="56:85" x14ac:dyDescent="0.25">
      <c r="BD1388" s="15">
        <f t="shared" si="745"/>
        <v>1</v>
      </c>
      <c r="BE1388" s="15">
        <f t="shared" si="744"/>
        <v>1</v>
      </c>
      <c r="BF1388" s="15">
        <f t="shared" si="764"/>
        <v>1</v>
      </c>
      <c r="BG1388" s="15">
        <f t="shared" si="764"/>
        <v>1</v>
      </c>
      <c r="BH1388" s="15">
        <f t="shared" si="764"/>
        <v>1</v>
      </c>
      <c r="BI1388" s="15">
        <f t="shared" si="764"/>
        <v>1</v>
      </c>
      <c r="BJ1388" s="15">
        <f t="shared" si="764"/>
        <v>1</v>
      </c>
      <c r="BK1388" s="15">
        <f t="shared" si="764"/>
        <v>1</v>
      </c>
      <c r="BL1388" s="15">
        <f t="shared" si="764"/>
        <v>1</v>
      </c>
      <c r="BM1388" s="15">
        <f t="shared" si="764"/>
        <v>1</v>
      </c>
      <c r="BN1388" s="15">
        <f t="shared" si="764"/>
        <v>1</v>
      </c>
      <c r="BO1388" s="15">
        <f t="shared" si="764"/>
        <v>1</v>
      </c>
      <c r="BP1388" s="15">
        <f t="shared" si="764"/>
        <v>1</v>
      </c>
      <c r="BQ1388" s="15">
        <f t="shared" si="764"/>
        <v>1</v>
      </c>
      <c r="BR1388" s="15">
        <f t="shared" si="764"/>
        <v>1</v>
      </c>
      <c r="BS1388" s="15">
        <f t="shared" si="746"/>
        <v>0</v>
      </c>
      <c r="BT1388" s="15">
        <f t="shared" si="747"/>
        <v>0</v>
      </c>
      <c r="BU1388" s="15">
        <f t="shared" si="748"/>
        <v>0</v>
      </c>
      <c r="BV1388" s="15">
        <f t="shared" si="749"/>
        <v>0</v>
      </c>
      <c r="BW1388" s="15">
        <f t="shared" si="750"/>
        <v>0</v>
      </c>
      <c r="BX1388" s="15">
        <f t="shared" si="751"/>
        <v>0</v>
      </c>
      <c r="BY1388" s="15">
        <f t="shared" si="752"/>
        <v>0</v>
      </c>
      <c r="BZ1388" s="15">
        <f t="shared" si="753"/>
        <v>0</v>
      </c>
      <c r="CA1388" s="15">
        <f t="shared" si="754"/>
        <v>0</v>
      </c>
      <c r="CB1388" s="15">
        <f t="shared" si="755"/>
        <v>0</v>
      </c>
      <c r="CC1388" s="15">
        <f t="shared" si="756"/>
        <v>0</v>
      </c>
      <c r="CD1388" s="15">
        <f t="shared" si="757"/>
        <v>0</v>
      </c>
      <c r="CE1388" s="15">
        <f t="shared" si="758"/>
        <v>0</v>
      </c>
      <c r="CF1388" s="15">
        <f t="shared" si="759"/>
        <v>0</v>
      </c>
      <c r="CG1388" s="15">
        <f t="shared" si="760"/>
        <v>0</v>
      </c>
    </row>
    <row r="1389" spans="56:85" x14ac:dyDescent="0.25">
      <c r="BD1389" s="15">
        <f t="shared" si="745"/>
        <v>1</v>
      </c>
      <c r="BE1389" s="15">
        <f t="shared" si="744"/>
        <v>1</v>
      </c>
      <c r="BF1389" s="15">
        <f t="shared" si="764"/>
        <v>1</v>
      </c>
      <c r="BG1389" s="15">
        <f t="shared" si="764"/>
        <v>1</v>
      </c>
      <c r="BH1389" s="15">
        <f t="shared" si="764"/>
        <v>1</v>
      </c>
      <c r="BI1389" s="15">
        <f t="shared" si="764"/>
        <v>1</v>
      </c>
      <c r="BJ1389" s="15">
        <f t="shared" si="764"/>
        <v>1</v>
      </c>
      <c r="BK1389" s="15">
        <f t="shared" si="764"/>
        <v>1</v>
      </c>
      <c r="BL1389" s="15">
        <f t="shared" si="764"/>
        <v>1</v>
      </c>
      <c r="BM1389" s="15">
        <f t="shared" si="764"/>
        <v>1</v>
      </c>
      <c r="BN1389" s="15">
        <f t="shared" si="764"/>
        <v>1</v>
      </c>
      <c r="BO1389" s="15">
        <f t="shared" si="764"/>
        <v>1</v>
      </c>
      <c r="BP1389" s="15">
        <f t="shared" si="764"/>
        <v>1</v>
      </c>
      <c r="BQ1389" s="15">
        <f t="shared" si="764"/>
        <v>1</v>
      </c>
      <c r="BR1389" s="15">
        <f t="shared" si="764"/>
        <v>1</v>
      </c>
      <c r="BS1389" s="15">
        <f t="shared" si="746"/>
        <v>0</v>
      </c>
      <c r="BT1389" s="15">
        <f t="shared" si="747"/>
        <v>0</v>
      </c>
      <c r="BU1389" s="15">
        <f t="shared" si="748"/>
        <v>0</v>
      </c>
      <c r="BV1389" s="15">
        <f t="shared" si="749"/>
        <v>0</v>
      </c>
      <c r="BW1389" s="15">
        <f t="shared" si="750"/>
        <v>0</v>
      </c>
      <c r="BX1389" s="15">
        <f t="shared" si="751"/>
        <v>0</v>
      </c>
      <c r="BY1389" s="15">
        <f t="shared" si="752"/>
        <v>0</v>
      </c>
      <c r="BZ1389" s="15">
        <f t="shared" si="753"/>
        <v>0</v>
      </c>
      <c r="CA1389" s="15">
        <f t="shared" si="754"/>
        <v>0</v>
      </c>
      <c r="CB1389" s="15">
        <f t="shared" si="755"/>
        <v>0</v>
      </c>
      <c r="CC1389" s="15">
        <f t="shared" si="756"/>
        <v>0</v>
      </c>
      <c r="CD1389" s="15">
        <f t="shared" si="757"/>
        <v>0</v>
      </c>
      <c r="CE1389" s="15">
        <f t="shared" si="758"/>
        <v>0</v>
      </c>
      <c r="CF1389" s="15">
        <f t="shared" si="759"/>
        <v>0</v>
      </c>
      <c r="CG1389" s="15">
        <f t="shared" si="760"/>
        <v>0</v>
      </c>
    </row>
    <row r="1390" spans="56:85" x14ac:dyDescent="0.25">
      <c r="BD1390" s="15">
        <f t="shared" si="745"/>
        <v>1</v>
      </c>
      <c r="BE1390" s="15">
        <f t="shared" si="744"/>
        <v>1</v>
      </c>
      <c r="BF1390" s="15">
        <f t="shared" si="764"/>
        <v>1</v>
      </c>
      <c r="BG1390" s="15">
        <f t="shared" si="764"/>
        <v>1</v>
      </c>
      <c r="BH1390" s="15">
        <f t="shared" si="764"/>
        <v>1</v>
      </c>
      <c r="BI1390" s="15">
        <f t="shared" si="764"/>
        <v>1</v>
      </c>
      <c r="BJ1390" s="15">
        <f t="shared" si="764"/>
        <v>1</v>
      </c>
      <c r="BK1390" s="15">
        <f t="shared" si="764"/>
        <v>1</v>
      </c>
      <c r="BL1390" s="15">
        <f t="shared" si="764"/>
        <v>1</v>
      </c>
      <c r="BM1390" s="15">
        <f t="shared" si="764"/>
        <v>1</v>
      </c>
      <c r="BN1390" s="15">
        <f t="shared" si="764"/>
        <v>1</v>
      </c>
      <c r="BO1390" s="15">
        <f t="shared" si="764"/>
        <v>1</v>
      </c>
      <c r="BP1390" s="15">
        <f t="shared" si="764"/>
        <v>1</v>
      </c>
      <c r="BQ1390" s="15">
        <f t="shared" si="764"/>
        <v>1</v>
      </c>
      <c r="BR1390" s="15">
        <f t="shared" si="764"/>
        <v>1</v>
      </c>
      <c r="BS1390" s="15">
        <f t="shared" si="746"/>
        <v>0</v>
      </c>
      <c r="BT1390" s="15">
        <f t="shared" si="747"/>
        <v>0</v>
      </c>
      <c r="BU1390" s="15">
        <f t="shared" si="748"/>
        <v>0</v>
      </c>
      <c r="BV1390" s="15">
        <f t="shared" si="749"/>
        <v>0</v>
      </c>
      <c r="BW1390" s="15">
        <f t="shared" si="750"/>
        <v>0</v>
      </c>
      <c r="BX1390" s="15">
        <f t="shared" si="751"/>
        <v>0</v>
      </c>
      <c r="BY1390" s="15">
        <f t="shared" si="752"/>
        <v>0</v>
      </c>
      <c r="BZ1390" s="15">
        <f t="shared" si="753"/>
        <v>0</v>
      </c>
      <c r="CA1390" s="15">
        <f t="shared" si="754"/>
        <v>0</v>
      </c>
      <c r="CB1390" s="15">
        <f t="shared" si="755"/>
        <v>0</v>
      </c>
      <c r="CC1390" s="15">
        <f t="shared" si="756"/>
        <v>0</v>
      </c>
      <c r="CD1390" s="15">
        <f t="shared" si="757"/>
        <v>0</v>
      </c>
      <c r="CE1390" s="15">
        <f t="shared" si="758"/>
        <v>0</v>
      </c>
      <c r="CF1390" s="15">
        <f t="shared" si="759"/>
        <v>0</v>
      </c>
      <c r="CG1390" s="15">
        <f t="shared" si="760"/>
        <v>0</v>
      </c>
    </row>
    <row r="1391" spans="56:85" x14ac:dyDescent="0.25">
      <c r="BD1391" s="15">
        <f t="shared" si="745"/>
        <v>1</v>
      </c>
      <c r="BE1391" s="15">
        <f t="shared" si="744"/>
        <v>1</v>
      </c>
      <c r="BF1391" s="15">
        <f t="shared" si="764"/>
        <v>1</v>
      </c>
      <c r="BG1391" s="15">
        <f t="shared" si="764"/>
        <v>1</v>
      </c>
      <c r="BH1391" s="15">
        <f t="shared" si="764"/>
        <v>1</v>
      </c>
      <c r="BI1391" s="15">
        <f t="shared" si="764"/>
        <v>1</v>
      </c>
      <c r="BJ1391" s="15">
        <f t="shared" si="764"/>
        <v>1</v>
      </c>
      <c r="BK1391" s="15">
        <f t="shared" si="764"/>
        <v>1</v>
      </c>
      <c r="BL1391" s="15">
        <f t="shared" si="764"/>
        <v>1</v>
      </c>
      <c r="BM1391" s="15">
        <f t="shared" si="764"/>
        <v>1</v>
      </c>
      <c r="BN1391" s="15">
        <f t="shared" si="764"/>
        <v>1</v>
      </c>
      <c r="BO1391" s="15">
        <f t="shared" si="764"/>
        <v>1</v>
      </c>
      <c r="BP1391" s="15">
        <f t="shared" si="764"/>
        <v>1</v>
      </c>
      <c r="BQ1391" s="15">
        <f t="shared" si="764"/>
        <v>1</v>
      </c>
      <c r="BR1391" s="15">
        <f t="shared" si="764"/>
        <v>1</v>
      </c>
      <c r="BS1391" s="15">
        <f t="shared" si="746"/>
        <v>0</v>
      </c>
      <c r="BT1391" s="15">
        <f t="shared" si="747"/>
        <v>0</v>
      </c>
      <c r="BU1391" s="15">
        <f t="shared" si="748"/>
        <v>0</v>
      </c>
      <c r="BV1391" s="15">
        <f t="shared" si="749"/>
        <v>0</v>
      </c>
      <c r="BW1391" s="15">
        <f t="shared" si="750"/>
        <v>0</v>
      </c>
      <c r="BX1391" s="15">
        <f t="shared" si="751"/>
        <v>0</v>
      </c>
      <c r="BY1391" s="15">
        <f t="shared" si="752"/>
        <v>0</v>
      </c>
      <c r="BZ1391" s="15">
        <f t="shared" si="753"/>
        <v>0</v>
      </c>
      <c r="CA1391" s="15">
        <f t="shared" si="754"/>
        <v>0</v>
      </c>
      <c r="CB1391" s="15">
        <f t="shared" si="755"/>
        <v>0</v>
      </c>
      <c r="CC1391" s="15">
        <f t="shared" si="756"/>
        <v>0</v>
      </c>
      <c r="CD1391" s="15">
        <f t="shared" si="757"/>
        <v>0</v>
      </c>
      <c r="CE1391" s="15">
        <f t="shared" si="758"/>
        <v>0</v>
      </c>
      <c r="CF1391" s="15">
        <f t="shared" si="759"/>
        <v>0</v>
      </c>
      <c r="CG1391" s="15">
        <f t="shared" si="760"/>
        <v>0</v>
      </c>
    </row>
    <row r="1392" spans="56:85" x14ac:dyDescent="0.25">
      <c r="BD1392" s="15">
        <f t="shared" si="745"/>
        <v>1</v>
      </c>
      <c r="BE1392" s="15">
        <f t="shared" si="744"/>
        <v>1</v>
      </c>
      <c r="BF1392" s="15">
        <f t="shared" si="764"/>
        <v>1</v>
      </c>
      <c r="BG1392" s="15">
        <f t="shared" si="764"/>
        <v>1</v>
      </c>
      <c r="BH1392" s="15">
        <f t="shared" si="764"/>
        <v>1</v>
      </c>
      <c r="BI1392" s="15">
        <f t="shared" si="764"/>
        <v>1</v>
      </c>
      <c r="BJ1392" s="15">
        <f t="shared" si="764"/>
        <v>1</v>
      </c>
      <c r="BK1392" s="15">
        <f t="shared" si="764"/>
        <v>1</v>
      </c>
      <c r="BL1392" s="15">
        <f t="shared" si="764"/>
        <v>1</v>
      </c>
      <c r="BM1392" s="15">
        <f t="shared" si="764"/>
        <v>1</v>
      </c>
      <c r="BN1392" s="15">
        <f t="shared" si="764"/>
        <v>1</v>
      </c>
      <c r="BO1392" s="15">
        <f t="shared" si="764"/>
        <v>1</v>
      </c>
      <c r="BP1392" s="15">
        <f t="shared" si="764"/>
        <v>1</v>
      </c>
      <c r="BQ1392" s="15">
        <f t="shared" si="764"/>
        <v>1</v>
      </c>
      <c r="BR1392" s="15">
        <f t="shared" si="764"/>
        <v>1</v>
      </c>
      <c r="BS1392" s="15">
        <f t="shared" si="746"/>
        <v>0</v>
      </c>
      <c r="BT1392" s="15">
        <f t="shared" si="747"/>
        <v>0</v>
      </c>
      <c r="BU1392" s="15">
        <f t="shared" si="748"/>
        <v>0</v>
      </c>
      <c r="BV1392" s="15">
        <f t="shared" si="749"/>
        <v>0</v>
      </c>
      <c r="BW1392" s="15">
        <f t="shared" si="750"/>
        <v>0</v>
      </c>
      <c r="BX1392" s="15">
        <f t="shared" si="751"/>
        <v>0</v>
      </c>
      <c r="BY1392" s="15">
        <f t="shared" si="752"/>
        <v>0</v>
      </c>
      <c r="BZ1392" s="15">
        <f t="shared" si="753"/>
        <v>0</v>
      </c>
      <c r="CA1392" s="15">
        <f t="shared" si="754"/>
        <v>0</v>
      </c>
      <c r="CB1392" s="15">
        <f t="shared" si="755"/>
        <v>0</v>
      </c>
      <c r="CC1392" s="15">
        <f t="shared" si="756"/>
        <v>0</v>
      </c>
      <c r="CD1392" s="15">
        <f t="shared" si="757"/>
        <v>0</v>
      </c>
      <c r="CE1392" s="15">
        <f t="shared" si="758"/>
        <v>0</v>
      </c>
      <c r="CF1392" s="15">
        <f t="shared" si="759"/>
        <v>0</v>
      </c>
      <c r="CG1392" s="15">
        <f t="shared" si="760"/>
        <v>0</v>
      </c>
    </row>
    <row r="1393" spans="56:85" x14ac:dyDescent="0.25">
      <c r="BD1393" s="15">
        <f t="shared" si="745"/>
        <v>1</v>
      </c>
      <c r="BE1393" s="15">
        <f t="shared" si="744"/>
        <v>1</v>
      </c>
      <c r="BF1393" s="15">
        <f t="shared" si="764"/>
        <v>1</v>
      </c>
      <c r="BG1393" s="15">
        <f t="shared" si="764"/>
        <v>1</v>
      </c>
      <c r="BH1393" s="15">
        <f t="shared" si="764"/>
        <v>1</v>
      </c>
      <c r="BI1393" s="15">
        <f t="shared" si="764"/>
        <v>1</v>
      </c>
      <c r="BJ1393" s="15">
        <f t="shared" si="764"/>
        <v>1</v>
      </c>
      <c r="BK1393" s="15">
        <f t="shared" si="764"/>
        <v>1</v>
      </c>
      <c r="BL1393" s="15">
        <f t="shared" si="764"/>
        <v>1</v>
      </c>
      <c r="BM1393" s="15">
        <f t="shared" si="764"/>
        <v>1</v>
      </c>
      <c r="BN1393" s="15">
        <f t="shared" si="764"/>
        <v>1</v>
      </c>
      <c r="BO1393" s="15">
        <f t="shared" si="764"/>
        <v>1</v>
      </c>
      <c r="BP1393" s="15">
        <f t="shared" si="764"/>
        <v>1</v>
      </c>
      <c r="BQ1393" s="15">
        <f t="shared" si="764"/>
        <v>1</v>
      </c>
      <c r="BR1393" s="15">
        <f t="shared" si="764"/>
        <v>1</v>
      </c>
      <c r="BS1393" s="15">
        <f t="shared" si="746"/>
        <v>0</v>
      </c>
      <c r="BT1393" s="15">
        <f t="shared" si="747"/>
        <v>0</v>
      </c>
      <c r="BU1393" s="15">
        <f t="shared" si="748"/>
        <v>0</v>
      </c>
      <c r="BV1393" s="15">
        <f t="shared" si="749"/>
        <v>0</v>
      </c>
      <c r="BW1393" s="15">
        <f t="shared" si="750"/>
        <v>0</v>
      </c>
      <c r="BX1393" s="15">
        <f t="shared" si="751"/>
        <v>0</v>
      </c>
      <c r="BY1393" s="15">
        <f t="shared" si="752"/>
        <v>0</v>
      </c>
      <c r="BZ1393" s="15">
        <f t="shared" si="753"/>
        <v>0</v>
      </c>
      <c r="CA1393" s="15">
        <f t="shared" si="754"/>
        <v>0</v>
      </c>
      <c r="CB1393" s="15">
        <f t="shared" si="755"/>
        <v>0</v>
      </c>
      <c r="CC1393" s="15">
        <f t="shared" si="756"/>
        <v>0</v>
      </c>
      <c r="CD1393" s="15">
        <f t="shared" si="757"/>
        <v>0</v>
      </c>
      <c r="CE1393" s="15">
        <f t="shared" si="758"/>
        <v>0</v>
      </c>
      <c r="CF1393" s="15">
        <f t="shared" si="759"/>
        <v>0</v>
      </c>
      <c r="CG1393" s="15">
        <f t="shared" si="760"/>
        <v>0</v>
      </c>
    </row>
    <row r="1394" spans="56:85" x14ac:dyDescent="0.25">
      <c r="BD1394" s="15">
        <f t="shared" si="745"/>
        <v>1</v>
      </c>
      <c r="BE1394" s="15">
        <f t="shared" si="744"/>
        <v>1</v>
      </c>
      <c r="BF1394" s="15">
        <f t="shared" ref="BF1394:BR1403" si="765">IF(BF$1-$AW1394&gt;$CK$1,1,0)</f>
        <v>1</v>
      </c>
      <c r="BG1394" s="15">
        <f t="shared" si="765"/>
        <v>1</v>
      </c>
      <c r="BH1394" s="15">
        <f t="shared" si="765"/>
        <v>1</v>
      </c>
      <c r="BI1394" s="15">
        <f t="shared" si="765"/>
        <v>1</v>
      </c>
      <c r="BJ1394" s="15">
        <f t="shared" si="765"/>
        <v>1</v>
      </c>
      <c r="BK1394" s="15">
        <f t="shared" si="765"/>
        <v>1</v>
      </c>
      <c r="BL1394" s="15">
        <f t="shared" si="765"/>
        <v>1</v>
      </c>
      <c r="BM1394" s="15">
        <f t="shared" si="765"/>
        <v>1</v>
      </c>
      <c r="BN1394" s="15">
        <f t="shared" si="765"/>
        <v>1</v>
      </c>
      <c r="BO1394" s="15">
        <f t="shared" si="765"/>
        <v>1</v>
      </c>
      <c r="BP1394" s="15">
        <f t="shared" si="765"/>
        <v>1</v>
      </c>
      <c r="BQ1394" s="15">
        <f t="shared" si="765"/>
        <v>1</v>
      </c>
      <c r="BR1394" s="15">
        <f t="shared" si="765"/>
        <v>1</v>
      </c>
      <c r="BS1394" s="15">
        <f t="shared" si="746"/>
        <v>0</v>
      </c>
      <c r="BT1394" s="15">
        <f t="shared" si="747"/>
        <v>0</v>
      </c>
      <c r="BU1394" s="15">
        <f t="shared" si="748"/>
        <v>0</v>
      </c>
      <c r="BV1394" s="15">
        <f t="shared" si="749"/>
        <v>0</v>
      </c>
      <c r="BW1394" s="15">
        <f t="shared" si="750"/>
        <v>0</v>
      </c>
      <c r="BX1394" s="15">
        <f t="shared" si="751"/>
        <v>0</v>
      </c>
      <c r="BY1394" s="15">
        <f t="shared" si="752"/>
        <v>0</v>
      </c>
      <c r="BZ1394" s="15">
        <f t="shared" si="753"/>
        <v>0</v>
      </c>
      <c r="CA1394" s="15">
        <f t="shared" si="754"/>
        <v>0</v>
      </c>
      <c r="CB1394" s="15">
        <f t="shared" si="755"/>
        <v>0</v>
      </c>
      <c r="CC1394" s="15">
        <f t="shared" si="756"/>
        <v>0</v>
      </c>
      <c r="CD1394" s="15">
        <f t="shared" si="757"/>
        <v>0</v>
      </c>
      <c r="CE1394" s="15">
        <f t="shared" si="758"/>
        <v>0</v>
      </c>
      <c r="CF1394" s="15">
        <f t="shared" si="759"/>
        <v>0</v>
      </c>
      <c r="CG1394" s="15">
        <f t="shared" si="760"/>
        <v>0</v>
      </c>
    </row>
    <row r="1395" spans="56:85" x14ac:dyDescent="0.25">
      <c r="BD1395" s="15">
        <f t="shared" si="745"/>
        <v>1</v>
      </c>
      <c r="BE1395" s="15">
        <f t="shared" si="744"/>
        <v>1</v>
      </c>
      <c r="BF1395" s="15">
        <f t="shared" si="765"/>
        <v>1</v>
      </c>
      <c r="BG1395" s="15">
        <f t="shared" si="765"/>
        <v>1</v>
      </c>
      <c r="BH1395" s="15">
        <f t="shared" si="765"/>
        <v>1</v>
      </c>
      <c r="BI1395" s="15">
        <f t="shared" si="765"/>
        <v>1</v>
      </c>
      <c r="BJ1395" s="15">
        <f t="shared" si="765"/>
        <v>1</v>
      </c>
      <c r="BK1395" s="15">
        <f t="shared" si="765"/>
        <v>1</v>
      </c>
      <c r="BL1395" s="15">
        <f t="shared" si="765"/>
        <v>1</v>
      </c>
      <c r="BM1395" s="15">
        <f t="shared" si="765"/>
        <v>1</v>
      </c>
      <c r="BN1395" s="15">
        <f t="shared" si="765"/>
        <v>1</v>
      </c>
      <c r="BO1395" s="15">
        <f t="shared" si="765"/>
        <v>1</v>
      </c>
      <c r="BP1395" s="15">
        <f t="shared" si="765"/>
        <v>1</v>
      </c>
      <c r="BQ1395" s="15">
        <f t="shared" si="765"/>
        <v>1</v>
      </c>
      <c r="BR1395" s="15">
        <f t="shared" si="765"/>
        <v>1</v>
      </c>
      <c r="BS1395" s="15">
        <f t="shared" si="746"/>
        <v>0</v>
      </c>
      <c r="BT1395" s="15">
        <f t="shared" si="747"/>
        <v>0</v>
      </c>
      <c r="BU1395" s="15">
        <f t="shared" si="748"/>
        <v>0</v>
      </c>
      <c r="BV1395" s="15">
        <f t="shared" si="749"/>
        <v>0</v>
      </c>
      <c r="BW1395" s="15">
        <f t="shared" si="750"/>
        <v>0</v>
      </c>
      <c r="BX1395" s="15">
        <f t="shared" si="751"/>
        <v>0</v>
      </c>
      <c r="BY1395" s="15">
        <f t="shared" si="752"/>
        <v>0</v>
      </c>
      <c r="BZ1395" s="15">
        <f t="shared" si="753"/>
        <v>0</v>
      </c>
      <c r="CA1395" s="15">
        <f t="shared" si="754"/>
        <v>0</v>
      </c>
      <c r="CB1395" s="15">
        <f t="shared" si="755"/>
        <v>0</v>
      </c>
      <c r="CC1395" s="15">
        <f t="shared" si="756"/>
        <v>0</v>
      </c>
      <c r="CD1395" s="15">
        <f t="shared" si="757"/>
        <v>0</v>
      </c>
      <c r="CE1395" s="15">
        <f t="shared" si="758"/>
        <v>0</v>
      </c>
      <c r="CF1395" s="15">
        <f t="shared" si="759"/>
        <v>0</v>
      </c>
      <c r="CG1395" s="15">
        <f t="shared" si="760"/>
        <v>0</v>
      </c>
    </row>
    <row r="1396" spans="56:85" x14ac:dyDescent="0.25">
      <c r="BD1396" s="15">
        <f t="shared" si="745"/>
        <v>1</v>
      </c>
      <c r="BE1396" s="15">
        <f t="shared" si="744"/>
        <v>1</v>
      </c>
      <c r="BF1396" s="15">
        <f t="shared" si="765"/>
        <v>1</v>
      </c>
      <c r="BG1396" s="15">
        <f t="shared" si="765"/>
        <v>1</v>
      </c>
      <c r="BH1396" s="15">
        <f t="shared" si="765"/>
        <v>1</v>
      </c>
      <c r="BI1396" s="15">
        <f t="shared" si="765"/>
        <v>1</v>
      </c>
      <c r="BJ1396" s="15">
        <f t="shared" si="765"/>
        <v>1</v>
      </c>
      <c r="BK1396" s="15">
        <f t="shared" si="765"/>
        <v>1</v>
      </c>
      <c r="BL1396" s="15">
        <f t="shared" si="765"/>
        <v>1</v>
      </c>
      <c r="BM1396" s="15">
        <f t="shared" si="765"/>
        <v>1</v>
      </c>
      <c r="BN1396" s="15">
        <f t="shared" si="765"/>
        <v>1</v>
      </c>
      <c r="BO1396" s="15">
        <f t="shared" si="765"/>
        <v>1</v>
      </c>
      <c r="BP1396" s="15">
        <f t="shared" si="765"/>
        <v>1</v>
      </c>
      <c r="BQ1396" s="15">
        <f t="shared" si="765"/>
        <v>1</v>
      </c>
      <c r="BR1396" s="15">
        <f t="shared" si="765"/>
        <v>1</v>
      </c>
      <c r="BS1396" s="15">
        <f t="shared" si="746"/>
        <v>0</v>
      </c>
      <c r="BT1396" s="15">
        <f t="shared" si="747"/>
        <v>0</v>
      </c>
      <c r="BU1396" s="15">
        <f t="shared" si="748"/>
        <v>0</v>
      </c>
      <c r="BV1396" s="15">
        <f t="shared" si="749"/>
        <v>0</v>
      </c>
      <c r="BW1396" s="15">
        <f t="shared" si="750"/>
        <v>0</v>
      </c>
      <c r="BX1396" s="15">
        <f t="shared" si="751"/>
        <v>0</v>
      </c>
      <c r="BY1396" s="15">
        <f t="shared" si="752"/>
        <v>0</v>
      </c>
      <c r="BZ1396" s="15">
        <f t="shared" si="753"/>
        <v>0</v>
      </c>
      <c r="CA1396" s="15">
        <f t="shared" si="754"/>
        <v>0</v>
      </c>
      <c r="CB1396" s="15">
        <f t="shared" si="755"/>
        <v>0</v>
      </c>
      <c r="CC1396" s="15">
        <f t="shared" si="756"/>
        <v>0</v>
      </c>
      <c r="CD1396" s="15">
        <f t="shared" si="757"/>
        <v>0</v>
      </c>
      <c r="CE1396" s="15">
        <f t="shared" si="758"/>
        <v>0</v>
      </c>
      <c r="CF1396" s="15">
        <f t="shared" si="759"/>
        <v>0</v>
      </c>
      <c r="CG1396" s="15">
        <f t="shared" si="760"/>
        <v>0</v>
      </c>
    </row>
    <row r="1397" spans="56:85" x14ac:dyDescent="0.25">
      <c r="BD1397" s="15">
        <f t="shared" si="745"/>
        <v>1</v>
      </c>
      <c r="BE1397" s="15">
        <f t="shared" si="744"/>
        <v>1</v>
      </c>
      <c r="BF1397" s="15">
        <f t="shared" si="765"/>
        <v>1</v>
      </c>
      <c r="BG1397" s="15">
        <f t="shared" si="765"/>
        <v>1</v>
      </c>
      <c r="BH1397" s="15">
        <f t="shared" si="765"/>
        <v>1</v>
      </c>
      <c r="BI1397" s="15">
        <f t="shared" si="765"/>
        <v>1</v>
      </c>
      <c r="BJ1397" s="15">
        <f t="shared" si="765"/>
        <v>1</v>
      </c>
      <c r="BK1397" s="15">
        <f t="shared" si="765"/>
        <v>1</v>
      </c>
      <c r="BL1397" s="15">
        <f t="shared" si="765"/>
        <v>1</v>
      </c>
      <c r="BM1397" s="15">
        <f t="shared" si="765"/>
        <v>1</v>
      </c>
      <c r="BN1397" s="15">
        <f t="shared" si="765"/>
        <v>1</v>
      </c>
      <c r="BO1397" s="15">
        <f t="shared" si="765"/>
        <v>1</v>
      </c>
      <c r="BP1397" s="15">
        <f t="shared" si="765"/>
        <v>1</v>
      </c>
      <c r="BQ1397" s="15">
        <f t="shared" si="765"/>
        <v>1</v>
      </c>
      <c r="BR1397" s="15">
        <f t="shared" si="765"/>
        <v>1</v>
      </c>
      <c r="BS1397" s="15">
        <f t="shared" si="746"/>
        <v>0</v>
      </c>
      <c r="BT1397" s="15">
        <f t="shared" si="747"/>
        <v>0</v>
      </c>
      <c r="BU1397" s="15">
        <f t="shared" si="748"/>
        <v>0</v>
      </c>
      <c r="BV1397" s="15">
        <f t="shared" si="749"/>
        <v>0</v>
      </c>
      <c r="BW1397" s="15">
        <f t="shared" si="750"/>
        <v>0</v>
      </c>
      <c r="BX1397" s="15">
        <f t="shared" si="751"/>
        <v>0</v>
      </c>
      <c r="BY1397" s="15">
        <f t="shared" si="752"/>
        <v>0</v>
      </c>
      <c r="BZ1397" s="15">
        <f t="shared" si="753"/>
        <v>0</v>
      </c>
      <c r="CA1397" s="15">
        <f t="shared" si="754"/>
        <v>0</v>
      </c>
      <c r="CB1397" s="15">
        <f t="shared" si="755"/>
        <v>0</v>
      </c>
      <c r="CC1397" s="15">
        <f t="shared" si="756"/>
        <v>0</v>
      </c>
      <c r="CD1397" s="15">
        <f t="shared" si="757"/>
        <v>0</v>
      </c>
      <c r="CE1397" s="15">
        <f t="shared" si="758"/>
        <v>0</v>
      </c>
      <c r="CF1397" s="15">
        <f t="shared" si="759"/>
        <v>0</v>
      </c>
      <c r="CG1397" s="15">
        <f t="shared" si="760"/>
        <v>0</v>
      </c>
    </row>
    <row r="1398" spans="56:85" x14ac:dyDescent="0.25">
      <c r="BD1398" s="15">
        <f t="shared" si="745"/>
        <v>1</v>
      </c>
      <c r="BE1398" s="15">
        <f t="shared" si="744"/>
        <v>1</v>
      </c>
      <c r="BF1398" s="15">
        <f t="shared" si="765"/>
        <v>1</v>
      </c>
      <c r="BG1398" s="15">
        <f t="shared" si="765"/>
        <v>1</v>
      </c>
      <c r="BH1398" s="15">
        <f t="shared" si="765"/>
        <v>1</v>
      </c>
      <c r="BI1398" s="15">
        <f t="shared" si="765"/>
        <v>1</v>
      </c>
      <c r="BJ1398" s="15">
        <f t="shared" si="765"/>
        <v>1</v>
      </c>
      <c r="BK1398" s="15">
        <f t="shared" si="765"/>
        <v>1</v>
      </c>
      <c r="BL1398" s="15">
        <f t="shared" si="765"/>
        <v>1</v>
      </c>
      <c r="BM1398" s="15">
        <f t="shared" si="765"/>
        <v>1</v>
      </c>
      <c r="BN1398" s="15">
        <f t="shared" si="765"/>
        <v>1</v>
      </c>
      <c r="BO1398" s="15">
        <f t="shared" si="765"/>
        <v>1</v>
      </c>
      <c r="BP1398" s="15">
        <f t="shared" si="765"/>
        <v>1</v>
      </c>
      <c r="BQ1398" s="15">
        <f t="shared" si="765"/>
        <v>1</v>
      </c>
      <c r="BR1398" s="15">
        <f t="shared" si="765"/>
        <v>1</v>
      </c>
      <c r="BS1398" s="15">
        <f t="shared" si="746"/>
        <v>0</v>
      </c>
      <c r="BT1398" s="15">
        <f t="shared" si="747"/>
        <v>0</v>
      </c>
      <c r="BU1398" s="15">
        <f t="shared" si="748"/>
        <v>0</v>
      </c>
      <c r="BV1398" s="15">
        <f t="shared" si="749"/>
        <v>0</v>
      </c>
      <c r="BW1398" s="15">
        <f t="shared" si="750"/>
        <v>0</v>
      </c>
      <c r="BX1398" s="15">
        <f t="shared" si="751"/>
        <v>0</v>
      </c>
      <c r="BY1398" s="15">
        <f t="shared" si="752"/>
        <v>0</v>
      </c>
      <c r="BZ1398" s="15">
        <f t="shared" si="753"/>
        <v>0</v>
      </c>
      <c r="CA1398" s="15">
        <f t="shared" si="754"/>
        <v>0</v>
      </c>
      <c r="CB1398" s="15">
        <f t="shared" si="755"/>
        <v>0</v>
      </c>
      <c r="CC1398" s="15">
        <f t="shared" si="756"/>
        <v>0</v>
      </c>
      <c r="CD1398" s="15">
        <f t="shared" si="757"/>
        <v>0</v>
      </c>
      <c r="CE1398" s="15">
        <f t="shared" si="758"/>
        <v>0</v>
      </c>
      <c r="CF1398" s="15">
        <f t="shared" si="759"/>
        <v>0</v>
      </c>
      <c r="CG1398" s="15">
        <f t="shared" si="760"/>
        <v>0</v>
      </c>
    </row>
    <row r="1399" spans="56:85" x14ac:dyDescent="0.25">
      <c r="BD1399" s="15">
        <f t="shared" si="745"/>
        <v>1</v>
      </c>
      <c r="BE1399" s="15">
        <f t="shared" si="744"/>
        <v>1</v>
      </c>
      <c r="BF1399" s="15">
        <f t="shared" si="765"/>
        <v>1</v>
      </c>
      <c r="BG1399" s="15">
        <f t="shared" si="765"/>
        <v>1</v>
      </c>
      <c r="BH1399" s="15">
        <f t="shared" si="765"/>
        <v>1</v>
      </c>
      <c r="BI1399" s="15">
        <f t="shared" si="765"/>
        <v>1</v>
      </c>
      <c r="BJ1399" s="15">
        <f t="shared" si="765"/>
        <v>1</v>
      </c>
      <c r="BK1399" s="15">
        <f t="shared" si="765"/>
        <v>1</v>
      </c>
      <c r="BL1399" s="15">
        <f t="shared" si="765"/>
        <v>1</v>
      </c>
      <c r="BM1399" s="15">
        <f t="shared" si="765"/>
        <v>1</v>
      </c>
      <c r="BN1399" s="15">
        <f t="shared" si="765"/>
        <v>1</v>
      </c>
      <c r="BO1399" s="15">
        <f t="shared" si="765"/>
        <v>1</v>
      </c>
      <c r="BP1399" s="15">
        <f t="shared" si="765"/>
        <v>1</v>
      </c>
      <c r="BQ1399" s="15">
        <f t="shared" si="765"/>
        <v>1</v>
      </c>
      <c r="BR1399" s="15">
        <f t="shared" si="765"/>
        <v>1</v>
      </c>
      <c r="BS1399" s="15">
        <f t="shared" si="746"/>
        <v>0</v>
      </c>
      <c r="BT1399" s="15">
        <f t="shared" si="747"/>
        <v>0</v>
      </c>
      <c r="BU1399" s="15">
        <f t="shared" si="748"/>
        <v>0</v>
      </c>
      <c r="BV1399" s="15">
        <f t="shared" si="749"/>
        <v>0</v>
      </c>
      <c r="BW1399" s="15">
        <f t="shared" si="750"/>
        <v>0</v>
      </c>
      <c r="BX1399" s="15">
        <f t="shared" si="751"/>
        <v>0</v>
      </c>
      <c r="BY1399" s="15">
        <f t="shared" si="752"/>
        <v>0</v>
      </c>
      <c r="BZ1399" s="15">
        <f t="shared" si="753"/>
        <v>0</v>
      </c>
      <c r="CA1399" s="15">
        <f t="shared" si="754"/>
        <v>0</v>
      </c>
      <c r="CB1399" s="15">
        <f t="shared" si="755"/>
        <v>0</v>
      </c>
      <c r="CC1399" s="15">
        <f t="shared" si="756"/>
        <v>0</v>
      </c>
      <c r="CD1399" s="15">
        <f t="shared" si="757"/>
        <v>0</v>
      </c>
      <c r="CE1399" s="15">
        <f t="shared" si="758"/>
        <v>0</v>
      </c>
      <c r="CF1399" s="15">
        <f t="shared" si="759"/>
        <v>0</v>
      </c>
      <c r="CG1399" s="15">
        <f t="shared" si="760"/>
        <v>0</v>
      </c>
    </row>
    <row r="1400" spans="56:85" x14ac:dyDescent="0.25">
      <c r="BD1400" s="15">
        <f t="shared" si="745"/>
        <v>1</v>
      </c>
      <c r="BE1400" s="15">
        <f t="shared" si="744"/>
        <v>1</v>
      </c>
      <c r="BF1400" s="15">
        <f t="shared" si="765"/>
        <v>1</v>
      </c>
      <c r="BG1400" s="15">
        <f t="shared" si="765"/>
        <v>1</v>
      </c>
      <c r="BH1400" s="15">
        <f t="shared" si="765"/>
        <v>1</v>
      </c>
      <c r="BI1400" s="15">
        <f t="shared" si="765"/>
        <v>1</v>
      </c>
      <c r="BJ1400" s="15">
        <f t="shared" si="765"/>
        <v>1</v>
      </c>
      <c r="BK1400" s="15">
        <f t="shared" si="765"/>
        <v>1</v>
      </c>
      <c r="BL1400" s="15">
        <f t="shared" si="765"/>
        <v>1</v>
      </c>
      <c r="BM1400" s="15">
        <f t="shared" si="765"/>
        <v>1</v>
      </c>
      <c r="BN1400" s="15">
        <f t="shared" si="765"/>
        <v>1</v>
      </c>
      <c r="BO1400" s="15">
        <f t="shared" si="765"/>
        <v>1</v>
      </c>
      <c r="BP1400" s="15">
        <f t="shared" si="765"/>
        <v>1</v>
      </c>
      <c r="BQ1400" s="15">
        <f t="shared" si="765"/>
        <v>1</v>
      </c>
      <c r="BR1400" s="15">
        <f t="shared" si="765"/>
        <v>1</v>
      </c>
      <c r="BS1400" s="15">
        <f t="shared" si="746"/>
        <v>0</v>
      </c>
      <c r="BT1400" s="15">
        <f t="shared" si="747"/>
        <v>0</v>
      </c>
      <c r="BU1400" s="15">
        <f t="shared" si="748"/>
        <v>0</v>
      </c>
      <c r="BV1400" s="15">
        <f t="shared" si="749"/>
        <v>0</v>
      </c>
      <c r="BW1400" s="15">
        <f t="shared" si="750"/>
        <v>0</v>
      </c>
      <c r="BX1400" s="15">
        <f t="shared" si="751"/>
        <v>0</v>
      </c>
      <c r="BY1400" s="15">
        <f t="shared" si="752"/>
        <v>0</v>
      </c>
      <c r="BZ1400" s="15">
        <f t="shared" si="753"/>
        <v>0</v>
      </c>
      <c r="CA1400" s="15">
        <f t="shared" si="754"/>
        <v>0</v>
      </c>
      <c r="CB1400" s="15">
        <f t="shared" si="755"/>
        <v>0</v>
      </c>
      <c r="CC1400" s="15">
        <f t="shared" si="756"/>
        <v>0</v>
      </c>
      <c r="CD1400" s="15">
        <f t="shared" si="757"/>
        <v>0</v>
      </c>
      <c r="CE1400" s="15">
        <f t="shared" si="758"/>
        <v>0</v>
      </c>
      <c r="CF1400" s="15">
        <f t="shared" si="759"/>
        <v>0</v>
      </c>
      <c r="CG1400" s="15">
        <f t="shared" si="760"/>
        <v>0</v>
      </c>
    </row>
    <row r="1401" spans="56:85" x14ac:dyDescent="0.25">
      <c r="BD1401" s="15">
        <f t="shared" si="745"/>
        <v>1</v>
      </c>
      <c r="BE1401" s="15">
        <f t="shared" si="744"/>
        <v>1</v>
      </c>
      <c r="BF1401" s="15">
        <f t="shared" si="765"/>
        <v>1</v>
      </c>
      <c r="BG1401" s="15">
        <f t="shared" si="765"/>
        <v>1</v>
      </c>
      <c r="BH1401" s="15">
        <f t="shared" si="765"/>
        <v>1</v>
      </c>
      <c r="BI1401" s="15">
        <f t="shared" si="765"/>
        <v>1</v>
      </c>
      <c r="BJ1401" s="15">
        <f t="shared" si="765"/>
        <v>1</v>
      </c>
      <c r="BK1401" s="15">
        <f t="shared" si="765"/>
        <v>1</v>
      </c>
      <c r="BL1401" s="15">
        <f t="shared" si="765"/>
        <v>1</v>
      </c>
      <c r="BM1401" s="15">
        <f t="shared" si="765"/>
        <v>1</v>
      </c>
      <c r="BN1401" s="15">
        <f t="shared" si="765"/>
        <v>1</v>
      </c>
      <c r="BO1401" s="15">
        <f t="shared" si="765"/>
        <v>1</v>
      </c>
      <c r="BP1401" s="15">
        <f t="shared" si="765"/>
        <v>1</v>
      </c>
      <c r="BQ1401" s="15">
        <f t="shared" si="765"/>
        <v>1</v>
      </c>
      <c r="BR1401" s="15">
        <f t="shared" si="765"/>
        <v>1</v>
      </c>
      <c r="BS1401" s="15">
        <f t="shared" si="746"/>
        <v>0</v>
      </c>
      <c r="BT1401" s="15">
        <f t="shared" si="747"/>
        <v>0</v>
      </c>
      <c r="BU1401" s="15">
        <f t="shared" si="748"/>
        <v>0</v>
      </c>
      <c r="BV1401" s="15">
        <f t="shared" si="749"/>
        <v>0</v>
      </c>
      <c r="BW1401" s="15">
        <f t="shared" si="750"/>
        <v>0</v>
      </c>
      <c r="BX1401" s="15">
        <f t="shared" si="751"/>
        <v>0</v>
      </c>
      <c r="BY1401" s="15">
        <f t="shared" si="752"/>
        <v>0</v>
      </c>
      <c r="BZ1401" s="15">
        <f t="shared" si="753"/>
        <v>0</v>
      </c>
      <c r="CA1401" s="15">
        <f t="shared" si="754"/>
        <v>0</v>
      </c>
      <c r="CB1401" s="15">
        <f t="shared" si="755"/>
        <v>0</v>
      </c>
      <c r="CC1401" s="15">
        <f t="shared" si="756"/>
        <v>0</v>
      </c>
      <c r="CD1401" s="15">
        <f t="shared" si="757"/>
        <v>0</v>
      </c>
      <c r="CE1401" s="15">
        <f t="shared" si="758"/>
        <v>0</v>
      </c>
      <c r="CF1401" s="15">
        <f t="shared" si="759"/>
        <v>0</v>
      </c>
      <c r="CG1401" s="15">
        <f t="shared" si="760"/>
        <v>0</v>
      </c>
    </row>
    <row r="1402" spans="56:85" x14ac:dyDescent="0.25">
      <c r="BD1402" s="15">
        <f t="shared" si="745"/>
        <v>1</v>
      </c>
      <c r="BE1402" s="15">
        <f t="shared" si="744"/>
        <v>1</v>
      </c>
      <c r="BF1402" s="15">
        <f t="shared" si="765"/>
        <v>1</v>
      </c>
      <c r="BG1402" s="15">
        <f t="shared" si="765"/>
        <v>1</v>
      </c>
      <c r="BH1402" s="15">
        <f t="shared" si="765"/>
        <v>1</v>
      </c>
      <c r="BI1402" s="15">
        <f t="shared" si="765"/>
        <v>1</v>
      </c>
      <c r="BJ1402" s="15">
        <f t="shared" si="765"/>
        <v>1</v>
      </c>
      <c r="BK1402" s="15">
        <f t="shared" si="765"/>
        <v>1</v>
      </c>
      <c r="BL1402" s="15">
        <f t="shared" si="765"/>
        <v>1</v>
      </c>
      <c r="BM1402" s="15">
        <f t="shared" si="765"/>
        <v>1</v>
      </c>
      <c r="BN1402" s="15">
        <f t="shared" si="765"/>
        <v>1</v>
      </c>
      <c r="BO1402" s="15">
        <f t="shared" si="765"/>
        <v>1</v>
      </c>
      <c r="BP1402" s="15">
        <f t="shared" si="765"/>
        <v>1</v>
      </c>
      <c r="BQ1402" s="15">
        <f t="shared" si="765"/>
        <v>1</v>
      </c>
      <c r="BR1402" s="15">
        <f t="shared" si="765"/>
        <v>1</v>
      </c>
      <c r="BS1402" s="15">
        <f t="shared" si="746"/>
        <v>0</v>
      </c>
      <c r="BT1402" s="15">
        <f t="shared" si="747"/>
        <v>0</v>
      </c>
      <c r="BU1402" s="15">
        <f t="shared" si="748"/>
        <v>0</v>
      </c>
      <c r="BV1402" s="15">
        <f t="shared" si="749"/>
        <v>0</v>
      </c>
      <c r="BW1402" s="15">
        <f t="shared" si="750"/>
        <v>0</v>
      </c>
      <c r="BX1402" s="15">
        <f t="shared" si="751"/>
        <v>0</v>
      </c>
      <c r="BY1402" s="15">
        <f t="shared" si="752"/>
        <v>0</v>
      </c>
      <c r="BZ1402" s="15">
        <f t="shared" si="753"/>
        <v>0</v>
      </c>
      <c r="CA1402" s="15">
        <f t="shared" si="754"/>
        <v>0</v>
      </c>
      <c r="CB1402" s="15">
        <f t="shared" si="755"/>
        <v>0</v>
      </c>
      <c r="CC1402" s="15">
        <f t="shared" si="756"/>
        <v>0</v>
      </c>
      <c r="CD1402" s="15">
        <f t="shared" si="757"/>
        <v>0</v>
      </c>
      <c r="CE1402" s="15">
        <f t="shared" si="758"/>
        <v>0</v>
      </c>
      <c r="CF1402" s="15">
        <f t="shared" si="759"/>
        <v>0</v>
      </c>
      <c r="CG1402" s="15">
        <f t="shared" si="760"/>
        <v>0</v>
      </c>
    </row>
    <row r="1403" spans="56:85" x14ac:dyDescent="0.25">
      <c r="BD1403" s="15">
        <f t="shared" si="745"/>
        <v>1</v>
      </c>
      <c r="BE1403" s="15">
        <f t="shared" si="744"/>
        <v>1</v>
      </c>
      <c r="BF1403" s="15">
        <f t="shared" si="765"/>
        <v>1</v>
      </c>
      <c r="BG1403" s="15">
        <f t="shared" si="765"/>
        <v>1</v>
      </c>
      <c r="BH1403" s="15">
        <f t="shared" si="765"/>
        <v>1</v>
      </c>
      <c r="BI1403" s="15">
        <f t="shared" si="765"/>
        <v>1</v>
      </c>
      <c r="BJ1403" s="15">
        <f t="shared" si="765"/>
        <v>1</v>
      </c>
      <c r="BK1403" s="15">
        <f t="shared" si="765"/>
        <v>1</v>
      </c>
      <c r="BL1403" s="15">
        <f t="shared" si="765"/>
        <v>1</v>
      </c>
      <c r="BM1403" s="15">
        <f t="shared" si="765"/>
        <v>1</v>
      </c>
      <c r="BN1403" s="15">
        <f t="shared" si="765"/>
        <v>1</v>
      </c>
      <c r="BO1403" s="15">
        <f t="shared" si="765"/>
        <v>1</v>
      </c>
      <c r="BP1403" s="15">
        <f t="shared" si="765"/>
        <v>1</v>
      </c>
      <c r="BQ1403" s="15">
        <f t="shared" si="765"/>
        <v>1</v>
      </c>
      <c r="BR1403" s="15">
        <f t="shared" si="765"/>
        <v>1</v>
      </c>
      <c r="BS1403" s="15">
        <f t="shared" si="746"/>
        <v>0</v>
      </c>
      <c r="BT1403" s="15">
        <f t="shared" si="747"/>
        <v>0</v>
      </c>
      <c r="BU1403" s="15">
        <f t="shared" si="748"/>
        <v>0</v>
      </c>
      <c r="BV1403" s="15">
        <f t="shared" si="749"/>
        <v>0</v>
      </c>
      <c r="BW1403" s="15">
        <f t="shared" si="750"/>
        <v>0</v>
      </c>
      <c r="BX1403" s="15">
        <f t="shared" si="751"/>
        <v>0</v>
      </c>
      <c r="BY1403" s="15">
        <f t="shared" si="752"/>
        <v>0</v>
      </c>
      <c r="BZ1403" s="15">
        <f t="shared" si="753"/>
        <v>0</v>
      </c>
      <c r="CA1403" s="15">
        <f t="shared" si="754"/>
        <v>0</v>
      </c>
      <c r="CB1403" s="15">
        <f t="shared" si="755"/>
        <v>0</v>
      </c>
      <c r="CC1403" s="15">
        <f t="shared" si="756"/>
        <v>0</v>
      </c>
      <c r="CD1403" s="15">
        <f t="shared" si="757"/>
        <v>0</v>
      </c>
      <c r="CE1403" s="15">
        <f t="shared" si="758"/>
        <v>0</v>
      </c>
      <c r="CF1403" s="15">
        <f t="shared" si="759"/>
        <v>0</v>
      </c>
      <c r="CG1403" s="15">
        <f t="shared" si="760"/>
        <v>0</v>
      </c>
    </row>
    <row r="1404" spans="56:85" x14ac:dyDescent="0.25">
      <c r="BD1404" s="15">
        <f t="shared" si="745"/>
        <v>1</v>
      </c>
      <c r="BE1404" s="15">
        <f t="shared" si="744"/>
        <v>1</v>
      </c>
      <c r="BF1404" s="15">
        <f t="shared" ref="BF1404:BR1413" si="766">IF(BF$1-$AW1404&gt;$CK$1,1,0)</f>
        <v>1</v>
      </c>
      <c r="BG1404" s="15">
        <f t="shared" si="766"/>
        <v>1</v>
      </c>
      <c r="BH1404" s="15">
        <f t="shared" si="766"/>
        <v>1</v>
      </c>
      <c r="BI1404" s="15">
        <f t="shared" si="766"/>
        <v>1</v>
      </c>
      <c r="BJ1404" s="15">
        <f t="shared" si="766"/>
        <v>1</v>
      </c>
      <c r="BK1404" s="15">
        <f t="shared" si="766"/>
        <v>1</v>
      </c>
      <c r="BL1404" s="15">
        <f t="shared" si="766"/>
        <v>1</v>
      </c>
      <c r="BM1404" s="15">
        <f t="shared" si="766"/>
        <v>1</v>
      </c>
      <c r="BN1404" s="15">
        <f t="shared" si="766"/>
        <v>1</v>
      </c>
      <c r="BO1404" s="15">
        <f t="shared" si="766"/>
        <v>1</v>
      </c>
      <c r="BP1404" s="15">
        <f t="shared" si="766"/>
        <v>1</v>
      </c>
      <c r="BQ1404" s="15">
        <f t="shared" si="766"/>
        <v>1</v>
      </c>
      <c r="BR1404" s="15">
        <f t="shared" si="766"/>
        <v>1</v>
      </c>
      <c r="BS1404" s="15">
        <f t="shared" si="746"/>
        <v>0</v>
      </c>
      <c r="BT1404" s="15">
        <f t="shared" si="747"/>
        <v>0</v>
      </c>
      <c r="BU1404" s="15">
        <f t="shared" si="748"/>
        <v>0</v>
      </c>
      <c r="BV1404" s="15">
        <f t="shared" si="749"/>
        <v>0</v>
      </c>
      <c r="BW1404" s="15">
        <f t="shared" si="750"/>
        <v>0</v>
      </c>
      <c r="BX1404" s="15">
        <f t="shared" si="751"/>
        <v>0</v>
      </c>
      <c r="BY1404" s="15">
        <f t="shared" si="752"/>
        <v>0</v>
      </c>
      <c r="BZ1404" s="15">
        <f t="shared" si="753"/>
        <v>0</v>
      </c>
      <c r="CA1404" s="15">
        <f t="shared" si="754"/>
        <v>0</v>
      </c>
      <c r="CB1404" s="15">
        <f t="shared" si="755"/>
        <v>0</v>
      </c>
      <c r="CC1404" s="15">
        <f t="shared" si="756"/>
        <v>0</v>
      </c>
      <c r="CD1404" s="15">
        <f t="shared" si="757"/>
        <v>0</v>
      </c>
      <c r="CE1404" s="15">
        <f t="shared" si="758"/>
        <v>0</v>
      </c>
      <c r="CF1404" s="15">
        <f t="shared" si="759"/>
        <v>0</v>
      </c>
      <c r="CG1404" s="15">
        <f t="shared" si="760"/>
        <v>0</v>
      </c>
    </row>
    <row r="1405" spans="56:85" x14ac:dyDescent="0.25">
      <c r="BD1405" s="15">
        <f t="shared" si="745"/>
        <v>1</v>
      </c>
      <c r="BE1405" s="15">
        <f t="shared" si="744"/>
        <v>1</v>
      </c>
      <c r="BF1405" s="15">
        <f t="shared" si="766"/>
        <v>1</v>
      </c>
      <c r="BG1405" s="15">
        <f t="shared" si="766"/>
        <v>1</v>
      </c>
      <c r="BH1405" s="15">
        <f t="shared" si="766"/>
        <v>1</v>
      </c>
      <c r="BI1405" s="15">
        <f t="shared" si="766"/>
        <v>1</v>
      </c>
      <c r="BJ1405" s="15">
        <f t="shared" si="766"/>
        <v>1</v>
      </c>
      <c r="BK1405" s="15">
        <f t="shared" si="766"/>
        <v>1</v>
      </c>
      <c r="BL1405" s="15">
        <f t="shared" si="766"/>
        <v>1</v>
      </c>
      <c r="BM1405" s="15">
        <f t="shared" si="766"/>
        <v>1</v>
      </c>
      <c r="BN1405" s="15">
        <f t="shared" si="766"/>
        <v>1</v>
      </c>
      <c r="BO1405" s="15">
        <f t="shared" si="766"/>
        <v>1</v>
      </c>
      <c r="BP1405" s="15">
        <f t="shared" si="766"/>
        <v>1</v>
      </c>
      <c r="BQ1405" s="15">
        <f t="shared" si="766"/>
        <v>1</v>
      </c>
      <c r="BR1405" s="15">
        <f t="shared" si="766"/>
        <v>1</v>
      </c>
      <c r="BS1405" s="15">
        <f t="shared" si="746"/>
        <v>0</v>
      </c>
      <c r="BT1405" s="15">
        <f t="shared" si="747"/>
        <v>0</v>
      </c>
      <c r="BU1405" s="15">
        <f t="shared" si="748"/>
        <v>0</v>
      </c>
      <c r="BV1405" s="15">
        <f t="shared" si="749"/>
        <v>0</v>
      </c>
      <c r="BW1405" s="15">
        <f t="shared" si="750"/>
        <v>0</v>
      </c>
      <c r="BX1405" s="15">
        <f t="shared" si="751"/>
        <v>0</v>
      </c>
      <c r="BY1405" s="15">
        <f t="shared" si="752"/>
        <v>0</v>
      </c>
      <c r="BZ1405" s="15">
        <f t="shared" si="753"/>
        <v>0</v>
      </c>
      <c r="CA1405" s="15">
        <f t="shared" si="754"/>
        <v>0</v>
      </c>
      <c r="CB1405" s="15">
        <f t="shared" si="755"/>
        <v>0</v>
      </c>
      <c r="CC1405" s="15">
        <f t="shared" si="756"/>
        <v>0</v>
      </c>
      <c r="CD1405" s="15">
        <f t="shared" si="757"/>
        <v>0</v>
      </c>
      <c r="CE1405" s="15">
        <f t="shared" si="758"/>
        <v>0</v>
      </c>
      <c r="CF1405" s="15">
        <f t="shared" si="759"/>
        <v>0</v>
      </c>
      <c r="CG1405" s="15">
        <f t="shared" si="760"/>
        <v>0</v>
      </c>
    </row>
    <row r="1406" spans="56:85" x14ac:dyDescent="0.25">
      <c r="BD1406" s="15">
        <f t="shared" si="745"/>
        <v>1</v>
      </c>
      <c r="BE1406" s="15">
        <f t="shared" si="744"/>
        <v>1</v>
      </c>
      <c r="BF1406" s="15">
        <f t="shared" si="766"/>
        <v>1</v>
      </c>
      <c r="BG1406" s="15">
        <f t="shared" si="766"/>
        <v>1</v>
      </c>
      <c r="BH1406" s="15">
        <f t="shared" si="766"/>
        <v>1</v>
      </c>
      <c r="BI1406" s="15">
        <f t="shared" si="766"/>
        <v>1</v>
      </c>
      <c r="BJ1406" s="15">
        <f t="shared" si="766"/>
        <v>1</v>
      </c>
      <c r="BK1406" s="15">
        <f t="shared" si="766"/>
        <v>1</v>
      </c>
      <c r="BL1406" s="15">
        <f t="shared" si="766"/>
        <v>1</v>
      </c>
      <c r="BM1406" s="15">
        <f t="shared" si="766"/>
        <v>1</v>
      </c>
      <c r="BN1406" s="15">
        <f t="shared" si="766"/>
        <v>1</v>
      </c>
      <c r="BO1406" s="15">
        <f t="shared" si="766"/>
        <v>1</v>
      </c>
      <c r="BP1406" s="15">
        <f t="shared" si="766"/>
        <v>1</v>
      </c>
      <c r="BQ1406" s="15">
        <f t="shared" si="766"/>
        <v>1</v>
      </c>
      <c r="BR1406" s="15">
        <f t="shared" si="766"/>
        <v>1</v>
      </c>
      <c r="BS1406" s="15">
        <f t="shared" si="746"/>
        <v>0</v>
      </c>
      <c r="BT1406" s="15">
        <f t="shared" si="747"/>
        <v>0</v>
      </c>
      <c r="BU1406" s="15">
        <f t="shared" si="748"/>
        <v>0</v>
      </c>
      <c r="BV1406" s="15">
        <f t="shared" si="749"/>
        <v>0</v>
      </c>
      <c r="BW1406" s="15">
        <f t="shared" si="750"/>
        <v>0</v>
      </c>
      <c r="BX1406" s="15">
        <f t="shared" si="751"/>
        <v>0</v>
      </c>
      <c r="BY1406" s="15">
        <f t="shared" si="752"/>
        <v>0</v>
      </c>
      <c r="BZ1406" s="15">
        <f t="shared" si="753"/>
        <v>0</v>
      </c>
      <c r="CA1406" s="15">
        <f t="shared" si="754"/>
        <v>0</v>
      </c>
      <c r="CB1406" s="15">
        <f t="shared" si="755"/>
        <v>0</v>
      </c>
      <c r="CC1406" s="15">
        <f t="shared" si="756"/>
        <v>0</v>
      </c>
      <c r="CD1406" s="15">
        <f t="shared" si="757"/>
        <v>0</v>
      </c>
      <c r="CE1406" s="15">
        <f t="shared" si="758"/>
        <v>0</v>
      </c>
      <c r="CF1406" s="15">
        <f t="shared" si="759"/>
        <v>0</v>
      </c>
      <c r="CG1406" s="15">
        <f t="shared" si="760"/>
        <v>0</v>
      </c>
    </row>
    <row r="1407" spans="56:85" x14ac:dyDescent="0.25">
      <c r="BD1407" s="15">
        <f t="shared" si="745"/>
        <v>1</v>
      </c>
      <c r="BE1407" s="15">
        <f t="shared" si="744"/>
        <v>1</v>
      </c>
      <c r="BF1407" s="15">
        <f t="shared" si="766"/>
        <v>1</v>
      </c>
      <c r="BG1407" s="15">
        <f t="shared" si="766"/>
        <v>1</v>
      </c>
      <c r="BH1407" s="15">
        <f t="shared" si="766"/>
        <v>1</v>
      </c>
      <c r="BI1407" s="15">
        <f t="shared" si="766"/>
        <v>1</v>
      </c>
      <c r="BJ1407" s="15">
        <f t="shared" si="766"/>
        <v>1</v>
      </c>
      <c r="BK1407" s="15">
        <f t="shared" si="766"/>
        <v>1</v>
      </c>
      <c r="BL1407" s="15">
        <f t="shared" si="766"/>
        <v>1</v>
      </c>
      <c r="BM1407" s="15">
        <f t="shared" si="766"/>
        <v>1</v>
      </c>
      <c r="BN1407" s="15">
        <f t="shared" si="766"/>
        <v>1</v>
      </c>
      <c r="BO1407" s="15">
        <f t="shared" si="766"/>
        <v>1</v>
      </c>
      <c r="BP1407" s="15">
        <f t="shared" si="766"/>
        <v>1</v>
      </c>
      <c r="BQ1407" s="15">
        <f t="shared" si="766"/>
        <v>1</v>
      </c>
      <c r="BR1407" s="15">
        <f t="shared" si="766"/>
        <v>1</v>
      </c>
      <c r="BS1407" s="15">
        <f t="shared" si="746"/>
        <v>0</v>
      </c>
      <c r="BT1407" s="15">
        <f t="shared" si="747"/>
        <v>0</v>
      </c>
      <c r="BU1407" s="15">
        <f t="shared" si="748"/>
        <v>0</v>
      </c>
      <c r="BV1407" s="15">
        <f t="shared" si="749"/>
        <v>0</v>
      </c>
      <c r="BW1407" s="15">
        <f t="shared" si="750"/>
        <v>0</v>
      </c>
      <c r="BX1407" s="15">
        <f t="shared" si="751"/>
        <v>0</v>
      </c>
      <c r="BY1407" s="15">
        <f t="shared" si="752"/>
        <v>0</v>
      </c>
      <c r="BZ1407" s="15">
        <f t="shared" si="753"/>
        <v>0</v>
      </c>
      <c r="CA1407" s="15">
        <f t="shared" si="754"/>
        <v>0</v>
      </c>
      <c r="CB1407" s="15">
        <f t="shared" si="755"/>
        <v>0</v>
      </c>
      <c r="CC1407" s="15">
        <f t="shared" si="756"/>
        <v>0</v>
      </c>
      <c r="CD1407" s="15">
        <f t="shared" si="757"/>
        <v>0</v>
      </c>
      <c r="CE1407" s="15">
        <f t="shared" si="758"/>
        <v>0</v>
      </c>
      <c r="CF1407" s="15">
        <f t="shared" si="759"/>
        <v>0</v>
      </c>
      <c r="CG1407" s="15">
        <f t="shared" si="760"/>
        <v>0</v>
      </c>
    </row>
    <row r="1408" spans="56:85" x14ac:dyDescent="0.25">
      <c r="BD1408" s="15">
        <f t="shared" si="745"/>
        <v>1</v>
      </c>
      <c r="BE1408" s="15">
        <f t="shared" si="744"/>
        <v>1</v>
      </c>
      <c r="BF1408" s="15">
        <f t="shared" si="766"/>
        <v>1</v>
      </c>
      <c r="BG1408" s="15">
        <f t="shared" si="766"/>
        <v>1</v>
      </c>
      <c r="BH1408" s="15">
        <f t="shared" si="766"/>
        <v>1</v>
      </c>
      <c r="BI1408" s="15">
        <f t="shared" si="766"/>
        <v>1</v>
      </c>
      <c r="BJ1408" s="15">
        <f t="shared" si="766"/>
        <v>1</v>
      </c>
      <c r="BK1408" s="15">
        <f t="shared" si="766"/>
        <v>1</v>
      </c>
      <c r="BL1408" s="15">
        <f t="shared" si="766"/>
        <v>1</v>
      </c>
      <c r="BM1408" s="15">
        <f t="shared" si="766"/>
        <v>1</v>
      </c>
      <c r="BN1408" s="15">
        <f t="shared" si="766"/>
        <v>1</v>
      </c>
      <c r="BO1408" s="15">
        <f t="shared" si="766"/>
        <v>1</v>
      </c>
      <c r="BP1408" s="15">
        <f t="shared" si="766"/>
        <v>1</v>
      </c>
      <c r="BQ1408" s="15">
        <f t="shared" si="766"/>
        <v>1</v>
      </c>
      <c r="BR1408" s="15">
        <f t="shared" si="766"/>
        <v>1</v>
      </c>
      <c r="BS1408" s="15">
        <f t="shared" si="746"/>
        <v>0</v>
      </c>
      <c r="BT1408" s="15">
        <f t="shared" si="747"/>
        <v>0</v>
      </c>
      <c r="BU1408" s="15">
        <f t="shared" si="748"/>
        <v>0</v>
      </c>
      <c r="BV1408" s="15">
        <f t="shared" si="749"/>
        <v>0</v>
      </c>
      <c r="BW1408" s="15">
        <f t="shared" si="750"/>
        <v>0</v>
      </c>
      <c r="BX1408" s="15">
        <f t="shared" si="751"/>
        <v>0</v>
      </c>
      <c r="BY1408" s="15">
        <f t="shared" si="752"/>
        <v>0</v>
      </c>
      <c r="BZ1408" s="15">
        <f t="shared" si="753"/>
        <v>0</v>
      </c>
      <c r="CA1408" s="15">
        <f t="shared" si="754"/>
        <v>0</v>
      </c>
      <c r="CB1408" s="15">
        <f t="shared" si="755"/>
        <v>0</v>
      </c>
      <c r="CC1408" s="15">
        <f t="shared" si="756"/>
        <v>0</v>
      </c>
      <c r="CD1408" s="15">
        <f t="shared" si="757"/>
        <v>0</v>
      </c>
      <c r="CE1408" s="15">
        <f t="shared" si="758"/>
        <v>0</v>
      </c>
      <c r="CF1408" s="15">
        <f t="shared" si="759"/>
        <v>0</v>
      </c>
      <c r="CG1408" s="15">
        <f t="shared" si="760"/>
        <v>0</v>
      </c>
    </row>
    <row r="1409" spans="56:85" x14ac:dyDescent="0.25">
      <c r="BD1409" s="15">
        <f t="shared" si="745"/>
        <v>1</v>
      </c>
      <c r="BE1409" s="15">
        <f t="shared" si="744"/>
        <v>1</v>
      </c>
      <c r="BF1409" s="15">
        <f t="shared" si="766"/>
        <v>1</v>
      </c>
      <c r="BG1409" s="15">
        <f t="shared" si="766"/>
        <v>1</v>
      </c>
      <c r="BH1409" s="15">
        <f t="shared" si="766"/>
        <v>1</v>
      </c>
      <c r="BI1409" s="15">
        <f t="shared" si="766"/>
        <v>1</v>
      </c>
      <c r="BJ1409" s="15">
        <f t="shared" si="766"/>
        <v>1</v>
      </c>
      <c r="BK1409" s="15">
        <f t="shared" si="766"/>
        <v>1</v>
      </c>
      <c r="BL1409" s="15">
        <f t="shared" si="766"/>
        <v>1</v>
      </c>
      <c r="BM1409" s="15">
        <f t="shared" si="766"/>
        <v>1</v>
      </c>
      <c r="BN1409" s="15">
        <f t="shared" si="766"/>
        <v>1</v>
      </c>
      <c r="BO1409" s="15">
        <f t="shared" si="766"/>
        <v>1</v>
      </c>
      <c r="BP1409" s="15">
        <f t="shared" si="766"/>
        <v>1</v>
      </c>
      <c r="BQ1409" s="15">
        <f t="shared" si="766"/>
        <v>1</v>
      </c>
      <c r="BR1409" s="15">
        <f t="shared" si="766"/>
        <v>1</v>
      </c>
      <c r="BS1409" s="15">
        <f t="shared" si="746"/>
        <v>0</v>
      </c>
      <c r="BT1409" s="15">
        <f t="shared" si="747"/>
        <v>0</v>
      </c>
      <c r="BU1409" s="15">
        <f t="shared" si="748"/>
        <v>0</v>
      </c>
      <c r="BV1409" s="15">
        <f t="shared" si="749"/>
        <v>0</v>
      </c>
      <c r="BW1409" s="15">
        <f t="shared" si="750"/>
        <v>0</v>
      </c>
      <c r="BX1409" s="15">
        <f t="shared" si="751"/>
        <v>0</v>
      </c>
      <c r="BY1409" s="15">
        <f t="shared" si="752"/>
        <v>0</v>
      </c>
      <c r="BZ1409" s="15">
        <f t="shared" si="753"/>
        <v>0</v>
      </c>
      <c r="CA1409" s="15">
        <f t="shared" si="754"/>
        <v>0</v>
      </c>
      <c r="CB1409" s="15">
        <f t="shared" si="755"/>
        <v>0</v>
      </c>
      <c r="CC1409" s="15">
        <f t="shared" si="756"/>
        <v>0</v>
      </c>
      <c r="CD1409" s="15">
        <f t="shared" si="757"/>
        <v>0</v>
      </c>
      <c r="CE1409" s="15">
        <f t="shared" si="758"/>
        <v>0</v>
      </c>
      <c r="CF1409" s="15">
        <f t="shared" si="759"/>
        <v>0</v>
      </c>
      <c r="CG1409" s="15">
        <f t="shared" si="760"/>
        <v>0</v>
      </c>
    </row>
    <row r="1410" spans="56:85" x14ac:dyDescent="0.25">
      <c r="BD1410" s="15">
        <f t="shared" si="745"/>
        <v>1</v>
      </c>
      <c r="BE1410" s="15">
        <f t="shared" ref="BE1410:BE1473" si="767">IF(BE$1-$AW1410&gt;$CK$1,1,0)</f>
        <v>1</v>
      </c>
      <c r="BF1410" s="15">
        <f t="shared" si="766"/>
        <v>1</v>
      </c>
      <c r="BG1410" s="15">
        <f t="shared" si="766"/>
        <v>1</v>
      </c>
      <c r="BH1410" s="15">
        <f t="shared" si="766"/>
        <v>1</v>
      </c>
      <c r="BI1410" s="15">
        <f t="shared" si="766"/>
        <v>1</v>
      </c>
      <c r="BJ1410" s="15">
        <f t="shared" si="766"/>
        <v>1</v>
      </c>
      <c r="BK1410" s="15">
        <f t="shared" si="766"/>
        <v>1</v>
      </c>
      <c r="BL1410" s="15">
        <f t="shared" si="766"/>
        <v>1</v>
      </c>
      <c r="BM1410" s="15">
        <f t="shared" si="766"/>
        <v>1</v>
      </c>
      <c r="BN1410" s="15">
        <f t="shared" si="766"/>
        <v>1</v>
      </c>
      <c r="BO1410" s="15">
        <f t="shared" si="766"/>
        <v>1</v>
      </c>
      <c r="BP1410" s="15">
        <f t="shared" si="766"/>
        <v>1</v>
      </c>
      <c r="BQ1410" s="15">
        <f t="shared" si="766"/>
        <v>1</v>
      </c>
      <c r="BR1410" s="15">
        <f t="shared" si="766"/>
        <v>1</v>
      </c>
      <c r="BS1410" s="15">
        <f t="shared" si="746"/>
        <v>0</v>
      </c>
      <c r="BT1410" s="15">
        <f t="shared" si="747"/>
        <v>0</v>
      </c>
      <c r="BU1410" s="15">
        <f t="shared" si="748"/>
        <v>0</v>
      </c>
      <c r="BV1410" s="15">
        <f t="shared" si="749"/>
        <v>0</v>
      </c>
      <c r="BW1410" s="15">
        <f t="shared" si="750"/>
        <v>0</v>
      </c>
      <c r="BX1410" s="15">
        <f t="shared" si="751"/>
        <v>0</v>
      </c>
      <c r="BY1410" s="15">
        <f t="shared" si="752"/>
        <v>0</v>
      </c>
      <c r="BZ1410" s="15">
        <f t="shared" si="753"/>
        <v>0</v>
      </c>
      <c r="CA1410" s="15">
        <f t="shared" si="754"/>
        <v>0</v>
      </c>
      <c r="CB1410" s="15">
        <f t="shared" si="755"/>
        <v>0</v>
      </c>
      <c r="CC1410" s="15">
        <f t="shared" si="756"/>
        <v>0</v>
      </c>
      <c r="CD1410" s="15">
        <f t="shared" si="757"/>
        <v>0</v>
      </c>
      <c r="CE1410" s="15">
        <f t="shared" si="758"/>
        <v>0</v>
      </c>
      <c r="CF1410" s="15">
        <f t="shared" si="759"/>
        <v>0</v>
      </c>
      <c r="CG1410" s="15">
        <f t="shared" si="760"/>
        <v>0</v>
      </c>
    </row>
    <row r="1411" spans="56:85" x14ac:dyDescent="0.25">
      <c r="BD1411" s="15">
        <f t="shared" ref="BD1411:BD1474" si="768">IF(BD$1-$AW1411&gt;$CK$1,1,0)</f>
        <v>1</v>
      </c>
      <c r="BE1411" s="15">
        <f t="shared" si="767"/>
        <v>1</v>
      </c>
      <c r="BF1411" s="15">
        <f t="shared" si="766"/>
        <v>1</v>
      </c>
      <c r="BG1411" s="15">
        <f t="shared" si="766"/>
        <v>1</v>
      </c>
      <c r="BH1411" s="15">
        <f t="shared" si="766"/>
        <v>1</v>
      </c>
      <c r="BI1411" s="15">
        <f t="shared" si="766"/>
        <v>1</v>
      </c>
      <c r="BJ1411" s="15">
        <f t="shared" si="766"/>
        <v>1</v>
      </c>
      <c r="BK1411" s="15">
        <f t="shared" si="766"/>
        <v>1</v>
      </c>
      <c r="BL1411" s="15">
        <f t="shared" si="766"/>
        <v>1</v>
      </c>
      <c r="BM1411" s="15">
        <f t="shared" si="766"/>
        <v>1</v>
      </c>
      <c r="BN1411" s="15">
        <f t="shared" si="766"/>
        <v>1</v>
      </c>
      <c r="BO1411" s="15">
        <f t="shared" si="766"/>
        <v>1</v>
      </c>
      <c r="BP1411" s="15">
        <f t="shared" si="766"/>
        <v>1</v>
      </c>
      <c r="BQ1411" s="15">
        <f t="shared" si="766"/>
        <v>1</v>
      </c>
      <c r="BR1411" s="15">
        <f t="shared" si="766"/>
        <v>1</v>
      </c>
      <c r="BS1411" s="15">
        <f t="shared" si="746"/>
        <v>0</v>
      </c>
      <c r="BT1411" s="15">
        <f t="shared" si="747"/>
        <v>0</v>
      </c>
      <c r="BU1411" s="15">
        <f t="shared" si="748"/>
        <v>0</v>
      </c>
      <c r="BV1411" s="15">
        <f t="shared" si="749"/>
        <v>0</v>
      </c>
      <c r="BW1411" s="15">
        <f t="shared" si="750"/>
        <v>0</v>
      </c>
      <c r="BX1411" s="15">
        <f t="shared" si="751"/>
        <v>0</v>
      </c>
      <c r="BY1411" s="15">
        <f t="shared" si="752"/>
        <v>0</v>
      </c>
      <c r="BZ1411" s="15">
        <f t="shared" si="753"/>
        <v>0</v>
      </c>
      <c r="CA1411" s="15">
        <f t="shared" si="754"/>
        <v>0</v>
      </c>
      <c r="CB1411" s="15">
        <f t="shared" si="755"/>
        <v>0</v>
      </c>
      <c r="CC1411" s="15">
        <f t="shared" si="756"/>
        <v>0</v>
      </c>
      <c r="CD1411" s="15">
        <f t="shared" si="757"/>
        <v>0</v>
      </c>
      <c r="CE1411" s="15">
        <f t="shared" si="758"/>
        <v>0</v>
      </c>
      <c r="CF1411" s="15">
        <f t="shared" si="759"/>
        <v>0</v>
      </c>
      <c r="CG1411" s="15">
        <f t="shared" si="760"/>
        <v>0</v>
      </c>
    </row>
    <row r="1412" spans="56:85" x14ac:dyDescent="0.25">
      <c r="BD1412" s="15">
        <f t="shared" si="768"/>
        <v>1</v>
      </c>
      <c r="BE1412" s="15">
        <f t="shared" si="767"/>
        <v>1</v>
      </c>
      <c r="BF1412" s="15">
        <f t="shared" si="766"/>
        <v>1</v>
      </c>
      <c r="BG1412" s="15">
        <f t="shared" si="766"/>
        <v>1</v>
      </c>
      <c r="BH1412" s="15">
        <f t="shared" si="766"/>
        <v>1</v>
      </c>
      <c r="BI1412" s="15">
        <f t="shared" si="766"/>
        <v>1</v>
      </c>
      <c r="BJ1412" s="15">
        <f t="shared" si="766"/>
        <v>1</v>
      </c>
      <c r="BK1412" s="15">
        <f t="shared" si="766"/>
        <v>1</v>
      </c>
      <c r="BL1412" s="15">
        <f t="shared" si="766"/>
        <v>1</v>
      </c>
      <c r="BM1412" s="15">
        <f t="shared" si="766"/>
        <v>1</v>
      </c>
      <c r="BN1412" s="15">
        <f t="shared" si="766"/>
        <v>1</v>
      </c>
      <c r="BO1412" s="15">
        <f t="shared" si="766"/>
        <v>1</v>
      </c>
      <c r="BP1412" s="15">
        <f t="shared" si="766"/>
        <v>1</v>
      </c>
      <c r="BQ1412" s="15">
        <f t="shared" si="766"/>
        <v>1</v>
      </c>
      <c r="BR1412" s="15">
        <f t="shared" si="766"/>
        <v>1</v>
      </c>
      <c r="BS1412" s="15">
        <f t="shared" ref="BS1412:BS1475" si="769">IF(AND(BD1412=1,$AP1412=1),1,0)</f>
        <v>0</v>
      </c>
      <c r="BT1412" s="15">
        <f t="shared" ref="BT1412:BT1475" si="770">IF(AND(BE1412=1,$AP1412=1),1,0)</f>
        <v>0</v>
      </c>
      <c r="BU1412" s="15">
        <f t="shared" ref="BU1412:BU1475" si="771">IF(AND(BF1412=1,$AP1412=1),1,0)</f>
        <v>0</v>
      </c>
      <c r="BV1412" s="15">
        <f t="shared" ref="BV1412:BV1475" si="772">IF(AND(BG1412=1,$AP1412=1),1,0)</f>
        <v>0</v>
      </c>
      <c r="BW1412" s="15">
        <f t="shared" ref="BW1412:BW1475" si="773">IF(AND(BH1412=1,$AP1412=1),1,0)</f>
        <v>0</v>
      </c>
      <c r="BX1412" s="15">
        <f t="shared" ref="BX1412:BX1475" si="774">IF(AND(BI1412=1,$AP1412=1),1,0)</f>
        <v>0</v>
      </c>
      <c r="BY1412" s="15">
        <f t="shared" ref="BY1412:BY1475" si="775">IF(AND(BJ1412=1,$AP1412=1),1,0)</f>
        <v>0</v>
      </c>
      <c r="BZ1412" s="15">
        <f t="shared" ref="BZ1412:BZ1475" si="776">IF(AND(BK1412=1,$AP1412=1),1,0)</f>
        <v>0</v>
      </c>
      <c r="CA1412" s="15">
        <f t="shared" ref="CA1412:CA1475" si="777">IF(AND(BL1412=1,$AP1412=1),1,0)</f>
        <v>0</v>
      </c>
      <c r="CB1412" s="15">
        <f t="shared" ref="CB1412:CB1475" si="778">IF(AND(BM1412=1,$AP1412=1),1,0)</f>
        <v>0</v>
      </c>
      <c r="CC1412" s="15">
        <f t="shared" ref="CC1412:CC1475" si="779">IF(AND(BN1412=1,$AP1412=1),1,0)</f>
        <v>0</v>
      </c>
      <c r="CD1412" s="15">
        <f t="shared" ref="CD1412:CD1475" si="780">IF(AND(BO1412=1,$AP1412=1),1,0)</f>
        <v>0</v>
      </c>
      <c r="CE1412" s="15">
        <f t="shared" ref="CE1412:CE1475" si="781">IF(AND(BP1412=1,$AP1412=1),1,0)</f>
        <v>0</v>
      </c>
      <c r="CF1412" s="15">
        <f t="shared" ref="CF1412:CF1475" si="782">IF(AND(BQ1412=1,$AP1412=1),1,0)</f>
        <v>0</v>
      </c>
      <c r="CG1412" s="15">
        <f t="shared" ref="CG1412:CG1475" si="783">IF(AND(BR1412=1,$AP1412=1),1,0)</f>
        <v>0</v>
      </c>
    </row>
    <row r="1413" spans="56:85" x14ac:dyDescent="0.25">
      <c r="BD1413" s="15">
        <f t="shared" si="768"/>
        <v>1</v>
      </c>
      <c r="BE1413" s="15">
        <f t="shared" si="767"/>
        <v>1</v>
      </c>
      <c r="BF1413" s="15">
        <f t="shared" si="766"/>
        <v>1</v>
      </c>
      <c r="BG1413" s="15">
        <f t="shared" si="766"/>
        <v>1</v>
      </c>
      <c r="BH1413" s="15">
        <f t="shared" si="766"/>
        <v>1</v>
      </c>
      <c r="BI1413" s="15">
        <f t="shared" si="766"/>
        <v>1</v>
      </c>
      <c r="BJ1413" s="15">
        <f t="shared" si="766"/>
        <v>1</v>
      </c>
      <c r="BK1413" s="15">
        <f t="shared" si="766"/>
        <v>1</v>
      </c>
      <c r="BL1413" s="15">
        <f t="shared" si="766"/>
        <v>1</v>
      </c>
      <c r="BM1413" s="15">
        <f t="shared" si="766"/>
        <v>1</v>
      </c>
      <c r="BN1413" s="15">
        <f t="shared" si="766"/>
        <v>1</v>
      </c>
      <c r="BO1413" s="15">
        <f t="shared" si="766"/>
        <v>1</v>
      </c>
      <c r="BP1413" s="15">
        <f t="shared" si="766"/>
        <v>1</v>
      </c>
      <c r="BQ1413" s="15">
        <f t="shared" si="766"/>
        <v>1</v>
      </c>
      <c r="BR1413" s="15">
        <f t="shared" si="766"/>
        <v>1</v>
      </c>
      <c r="BS1413" s="15">
        <f t="shared" si="769"/>
        <v>0</v>
      </c>
      <c r="BT1413" s="15">
        <f t="shared" si="770"/>
        <v>0</v>
      </c>
      <c r="BU1413" s="15">
        <f t="shared" si="771"/>
        <v>0</v>
      </c>
      <c r="BV1413" s="15">
        <f t="shared" si="772"/>
        <v>0</v>
      </c>
      <c r="BW1413" s="15">
        <f t="shared" si="773"/>
        <v>0</v>
      </c>
      <c r="BX1413" s="15">
        <f t="shared" si="774"/>
        <v>0</v>
      </c>
      <c r="BY1413" s="15">
        <f t="shared" si="775"/>
        <v>0</v>
      </c>
      <c r="BZ1413" s="15">
        <f t="shared" si="776"/>
        <v>0</v>
      </c>
      <c r="CA1413" s="15">
        <f t="shared" si="777"/>
        <v>0</v>
      </c>
      <c r="CB1413" s="15">
        <f t="shared" si="778"/>
        <v>0</v>
      </c>
      <c r="CC1413" s="15">
        <f t="shared" si="779"/>
        <v>0</v>
      </c>
      <c r="CD1413" s="15">
        <f t="shared" si="780"/>
        <v>0</v>
      </c>
      <c r="CE1413" s="15">
        <f t="shared" si="781"/>
        <v>0</v>
      </c>
      <c r="CF1413" s="15">
        <f t="shared" si="782"/>
        <v>0</v>
      </c>
      <c r="CG1413" s="15">
        <f t="shared" si="783"/>
        <v>0</v>
      </c>
    </row>
    <row r="1414" spans="56:85" x14ac:dyDescent="0.25">
      <c r="BD1414" s="15">
        <f t="shared" si="768"/>
        <v>1</v>
      </c>
      <c r="BE1414" s="15">
        <f t="shared" si="767"/>
        <v>1</v>
      </c>
      <c r="BF1414" s="15">
        <f t="shared" ref="BF1414:BR1423" si="784">IF(BF$1-$AW1414&gt;$CK$1,1,0)</f>
        <v>1</v>
      </c>
      <c r="BG1414" s="15">
        <f t="shared" si="784"/>
        <v>1</v>
      </c>
      <c r="BH1414" s="15">
        <f t="shared" si="784"/>
        <v>1</v>
      </c>
      <c r="BI1414" s="15">
        <f t="shared" si="784"/>
        <v>1</v>
      </c>
      <c r="BJ1414" s="15">
        <f t="shared" si="784"/>
        <v>1</v>
      </c>
      <c r="BK1414" s="15">
        <f t="shared" si="784"/>
        <v>1</v>
      </c>
      <c r="BL1414" s="15">
        <f t="shared" si="784"/>
        <v>1</v>
      </c>
      <c r="BM1414" s="15">
        <f t="shared" si="784"/>
        <v>1</v>
      </c>
      <c r="BN1414" s="15">
        <f t="shared" si="784"/>
        <v>1</v>
      </c>
      <c r="BO1414" s="15">
        <f t="shared" si="784"/>
        <v>1</v>
      </c>
      <c r="BP1414" s="15">
        <f t="shared" si="784"/>
        <v>1</v>
      </c>
      <c r="BQ1414" s="15">
        <f t="shared" si="784"/>
        <v>1</v>
      </c>
      <c r="BR1414" s="15">
        <f t="shared" si="784"/>
        <v>1</v>
      </c>
      <c r="BS1414" s="15">
        <f t="shared" si="769"/>
        <v>0</v>
      </c>
      <c r="BT1414" s="15">
        <f t="shared" si="770"/>
        <v>0</v>
      </c>
      <c r="BU1414" s="15">
        <f t="shared" si="771"/>
        <v>0</v>
      </c>
      <c r="BV1414" s="15">
        <f t="shared" si="772"/>
        <v>0</v>
      </c>
      <c r="BW1414" s="15">
        <f t="shared" si="773"/>
        <v>0</v>
      </c>
      <c r="BX1414" s="15">
        <f t="shared" si="774"/>
        <v>0</v>
      </c>
      <c r="BY1414" s="15">
        <f t="shared" si="775"/>
        <v>0</v>
      </c>
      <c r="BZ1414" s="15">
        <f t="shared" si="776"/>
        <v>0</v>
      </c>
      <c r="CA1414" s="15">
        <f t="shared" si="777"/>
        <v>0</v>
      </c>
      <c r="CB1414" s="15">
        <f t="shared" si="778"/>
        <v>0</v>
      </c>
      <c r="CC1414" s="15">
        <f t="shared" si="779"/>
        <v>0</v>
      </c>
      <c r="CD1414" s="15">
        <f t="shared" si="780"/>
        <v>0</v>
      </c>
      <c r="CE1414" s="15">
        <f t="shared" si="781"/>
        <v>0</v>
      </c>
      <c r="CF1414" s="15">
        <f t="shared" si="782"/>
        <v>0</v>
      </c>
      <c r="CG1414" s="15">
        <f t="shared" si="783"/>
        <v>0</v>
      </c>
    </row>
    <row r="1415" spans="56:85" x14ac:dyDescent="0.25">
      <c r="BD1415" s="15">
        <f t="shared" si="768"/>
        <v>1</v>
      </c>
      <c r="BE1415" s="15">
        <f t="shared" si="767"/>
        <v>1</v>
      </c>
      <c r="BF1415" s="15">
        <f t="shared" si="784"/>
        <v>1</v>
      </c>
      <c r="BG1415" s="15">
        <f t="shared" si="784"/>
        <v>1</v>
      </c>
      <c r="BH1415" s="15">
        <f t="shared" si="784"/>
        <v>1</v>
      </c>
      <c r="BI1415" s="15">
        <f t="shared" si="784"/>
        <v>1</v>
      </c>
      <c r="BJ1415" s="15">
        <f t="shared" si="784"/>
        <v>1</v>
      </c>
      <c r="BK1415" s="15">
        <f t="shared" si="784"/>
        <v>1</v>
      </c>
      <c r="BL1415" s="15">
        <f t="shared" si="784"/>
        <v>1</v>
      </c>
      <c r="BM1415" s="15">
        <f t="shared" si="784"/>
        <v>1</v>
      </c>
      <c r="BN1415" s="15">
        <f t="shared" si="784"/>
        <v>1</v>
      </c>
      <c r="BO1415" s="15">
        <f t="shared" si="784"/>
        <v>1</v>
      </c>
      <c r="BP1415" s="15">
        <f t="shared" si="784"/>
        <v>1</v>
      </c>
      <c r="BQ1415" s="15">
        <f t="shared" si="784"/>
        <v>1</v>
      </c>
      <c r="BR1415" s="15">
        <f t="shared" si="784"/>
        <v>1</v>
      </c>
      <c r="BS1415" s="15">
        <f t="shared" si="769"/>
        <v>0</v>
      </c>
      <c r="BT1415" s="15">
        <f t="shared" si="770"/>
        <v>0</v>
      </c>
      <c r="BU1415" s="15">
        <f t="shared" si="771"/>
        <v>0</v>
      </c>
      <c r="BV1415" s="15">
        <f t="shared" si="772"/>
        <v>0</v>
      </c>
      <c r="BW1415" s="15">
        <f t="shared" si="773"/>
        <v>0</v>
      </c>
      <c r="BX1415" s="15">
        <f t="shared" si="774"/>
        <v>0</v>
      </c>
      <c r="BY1415" s="15">
        <f t="shared" si="775"/>
        <v>0</v>
      </c>
      <c r="BZ1415" s="15">
        <f t="shared" si="776"/>
        <v>0</v>
      </c>
      <c r="CA1415" s="15">
        <f t="shared" si="777"/>
        <v>0</v>
      </c>
      <c r="CB1415" s="15">
        <f t="shared" si="778"/>
        <v>0</v>
      </c>
      <c r="CC1415" s="15">
        <f t="shared" si="779"/>
        <v>0</v>
      </c>
      <c r="CD1415" s="15">
        <f t="shared" si="780"/>
        <v>0</v>
      </c>
      <c r="CE1415" s="15">
        <f t="shared" si="781"/>
        <v>0</v>
      </c>
      <c r="CF1415" s="15">
        <f t="shared" si="782"/>
        <v>0</v>
      </c>
      <c r="CG1415" s="15">
        <f t="shared" si="783"/>
        <v>0</v>
      </c>
    </row>
    <row r="1416" spans="56:85" x14ac:dyDescent="0.25">
      <c r="BD1416" s="15">
        <f t="shared" si="768"/>
        <v>1</v>
      </c>
      <c r="BE1416" s="15">
        <f t="shared" si="767"/>
        <v>1</v>
      </c>
      <c r="BF1416" s="15">
        <f t="shared" si="784"/>
        <v>1</v>
      </c>
      <c r="BG1416" s="15">
        <f t="shared" si="784"/>
        <v>1</v>
      </c>
      <c r="BH1416" s="15">
        <f t="shared" si="784"/>
        <v>1</v>
      </c>
      <c r="BI1416" s="15">
        <f t="shared" si="784"/>
        <v>1</v>
      </c>
      <c r="BJ1416" s="15">
        <f t="shared" si="784"/>
        <v>1</v>
      </c>
      <c r="BK1416" s="15">
        <f t="shared" si="784"/>
        <v>1</v>
      </c>
      <c r="BL1416" s="15">
        <f t="shared" si="784"/>
        <v>1</v>
      </c>
      <c r="BM1416" s="15">
        <f t="shared" si="784"/>
        <v>1</v>
      </c>
      <c r="BN1416" s="15">
        <f t="shared" si="784"/>
        <v>1</v>
      </c>
      <c r="BO1416" s="15">
        <f t="shared" si="784"/>
        <v>1</v>
      </c>
      <c r="BP1416" s="15">
        <f t="shared" si="784"/>
        <v>1</v>
      </c>
      <c r="BQ1416" s="15">
        <f t="shared" si="784"/>
        <v>1</v>
      </c>
      <c r="BR1416" s="15">
        <f t="shared" si="784"/>
        <v>1</v>
      </c>
      <c r="BS1416" s="15">
        <f t="shared" si="769"/>
        <v>0</v>
      </c>
      <c r="BT1416" s="15">
        <f t="shared" si="770"/>
        <v>0</v>
      </c>
      <c r="BU1416" s="15">
        <f t="shared" si="771"/>
        <v>0</v>
      </c>
      <c r="BV1416" s="15">
        <f t="shared" si="772"/>
        <v>0</v>
      </c>
      <c r="BW1416" s="15">
        <f t="shared" si="773"/>
        <v>0</v>
      </c>
      <c r="BX1416" s="15">
        <f t="shared" si="774"/>
        <v>0</v>
      </c>
      <c r="BY1416" s="15">
        <f t="shared" si="775"/>
        <v>0</v>
      </c>
      <c r="BZ1416" s="15">
        <f t="shared" si="776"/>
        <v>0</v>
      </c>
      <c r="CA1416" s="15">
        <f t="shared" si="777"/>
        <v>0</v>
      </c>
      <c r="CB1416" s="15">
        <f t="shared" si="778"/>
        <v>0</v>
      </c>
      <c r="CC1416" s="15">
        <f t="shared" si="779"/>
        <v>0</v>
      </c>
      <c r="CD1416" s="15">
        <f t="shared" si="780"/>
        <v>0</v>
      </c>
      <c r="CE1416" s="15">
        <f t="shared" si="781"/>
        <v>0</v>
      </c>
      <c r="CF1416" s="15">
        <f t="shared" si="782"/>
        <v>0</v>
      </c>
      <c r="CG1416" s="15">
        <f t="shared" si="783"/>
        <v>0</v>
      </c>
    </row>
    <row r="1417" spans="56:85" x14ac:dyDescent="0.25">
      <c r="BD1417" s="15">
        <f t="shared" si="768"/>
        <v>1</v>
      </c>
      <c r="BE1417" s="15">
        <f t="shared" si="767"/>
        <v>1</v>
      </c>
      <c r="BF1417" s="15">
        <f t="shared" si="784"/>
        <v>1</v>
      </c>
      <c r="BG1417" s="15">
        <f t="shared" si="784"/>
        <v>1</v>
      </c>
      <c r="BH1417" s="15">
        <f t="shared" si="784"/>
        <v>1</v>
      </c>
      <c r="BI1417" s="15">
        <f t="shared" si="784"/>
        <v>1</v>
      </c>
      <c r="BJ1417" s="15">
        <f t="shared" si="784"/>
        <v>1</v>
      </c>
      <c r="BK1417" s="15">
        <f t="shared" si="784"/>
        <v>1</v>
      </c>
      <c r="BL1417" s="15">
        <f t="shared" si="784"/>
        <v>1</v>
      </c>
      <c r="BM1417" s="15">
        <f t="shared" si="784"/>
        <v>1</v>
      </c>
      <c r="BN1417" s="15">
        <f t="shared" si="784"/>
        <v>1</v>
      </c>
      <c r="BO1417" s="15">
        <f t="shared" si="784"/>
        <v>1</v>
      </c>
      <c r="BP1417" s="15">
        <f t="shared" si="784"/>
        <v>1</v>
      </c>
      <c r="BQ1417" s="15">
        <f t="shared" si="784"/>
        <v>1</v>
      </c>
      <c r="BR1417" s="15">
        <f t="shared" si="784"/>
        <v>1</v>
      </c>
      <c r="BS1417" s="15">
        <f t="shared" si="769"/>
        <v>0</v>
      </c>
      <c r="BT1417" s="15">
        <f t="shared" si="770"/>
        <v>0</v>
      </c>
      <c r="BU1417" s="15">
        <f t="shared" si="771"/>
        <v>0</v>
      </c>
      <c r="BV1417" s="15">
        <f t="shared" si="772"/>
        <v>0</v>
      </c>
      <c r="BW1417" s="15">
        <f t="shared" si="773"/>
        <v>0</v>
      </c>
      <c r="BX1417" s="15">
        <f t="shared" si="774"/>
        <v>0</v>
      </c>
      <c r="BY1417" s="15">
        <f t="shared" si="775"/>
        <v>0</v>
      </c>
      <c r="BZ1417" s="15">
        <f t="shared" si="776"/>
        <v>0</v>
      </c>
      <c r="CA1417" s="15">
        <f t="shared" si="777"/>
        <v>0</v>
      </c>
      <c r="CB1417" s="15">
        <f t="shared" si="778"/>
        <v>0</v>
      </c>
      <c r="CC1417" s="15">
        <f t="shared" si="779"/>
        <v>0</v>
      </c>
      <c r="CD1417" s="15">
        <f t="shared" si="780"/>
        <v>0</v>
      </c>
      <c r="CE1417" s="15">
        <f t="shared" si="781"/>
        <v>0</v>
      </c>
      <c r="CF1417" s="15">
        <f t="shared" si="782"/>
        <v>0</v>
      </c>
      <c r="CG1417" s="15">
        <f t="shared" si="783"/>
        <v>0</v>
      </c>
    </row>
    <row r="1418" spans="56:85" x14ac:dyDescent="0.25">
      <c r="BD1418" s="15">
        <f t="shared" si="768"/>
        <v>1</v>
      </c>
      <c r="BE1418" s="15">
        <f t="shared" si="767"/>
        <v>1</v>
      </c>
      <c r="BF1418" s="15">
        <f t="shared" si="784"/>
        <v>1</v>
      </c>
      <c r="BG1418" s="15">
        <f t="shared" si="784"/>
        <v>1</v>
      </c>
      <c r="BH1418" s="15">
        <f t="shared" si="784"/>
        <v>1</v>
      </c>
      <c r="BI1418" s="15">
        <f t="shared" si="784"/>
        <v>1</v>
      </c>
      <c r="BJ1418" s="15">
        <f t="shared" si="784"/>
        <v>1</v>
      </c>
      <c r="BK1418" s="15">
        <f t="shared" si="784"/>
        <v>1</v>
      </c>
      <c r="BL1418" s="15">
        <f t="shared" si="784"/>
        <v>1</v>
      </c>
      <c r="BM1418" s="15">
        <f t="shared" si="784"/>
        <v>1</v>
      </c>
      <c r="BN1418" s="15">
        <f t="shared" si="784"/>
        <v>1</v>
      </c>
      <c r="BO1418" s="15">
        <f t="shared" si="784"/>
        <v>1</v>
      </c>
      <c r="BP1418" s="15">
        <f t="shared" si="784"/>
        <v>1</v>
      </c>
      <c r="BQ1418" s="15">
        <f t="shared" si="784"/>
        <v>1</v>
      </c>
      <c r="BR1418" s="15">
        <f t="shared" si="784"/>
        <v>1</v>
      </c>
      <c r="BS1418" s="15">
        <f t="shared" si="769"/>
        <v>0</v>
      </c>
      <c r="BT1418" s="15">
        <f t="shared" si="770"/>
        <v>0</v>
      </c>
      <c r="BU1418" s="15">
        <f t="shared" si="771"/>
        <v>0</v>
      </c>
      <c r="BV1418" s="15">
        <f t="shared" si="772"/>
        <v>0</v>
      </c>
      <c r="BW1418" s="15">
        <f t="shared" si="773"/>
        <v>0</v>
      </c>
      <c r="BX1418" s="15">
        <f t="shared" si="774"/>
        <v>0</v>
      </c>
      <c r="BY1418" s="15">
        <f t="shared" si="775"/>
        <v>0</v>
      </c>
      <c r="BZ1418" s="15">
        <f t="shared" si="776"/>
        <v>0</v>
      </c>
      <c r="CA1418" s="15">
        <f t="shared" si="777"/>
        <v>0</v>
      </c>
      <c r="CB1418" s="15">
        <f t="shared" si="778"/>
        <v>0</v>
      </c>
      <c r="CC1418" s="15">
        <f t="shared" si="779"/>
        <v>0</v>
      </c>
      <c r="CD1418" s="15">
        <f t="shared" si="780"/>
        <v>0</v>
      </c>
      <c r="CE1418" s="15">
        <f t="shared" si="781"/>
        <v>0</v>
      </c>
      <c r="CF1418" s="15">
        <f t="shared" si="782"/>
        <v>0</v>
      </c>
      <c r="CG1418" s="15">
        <f t="shared" si="783"/>
        <v>0</v>
      </c>
    </row>
    <row r="1419" spans="56:85" x14ac:dyDescent="0.25">
      <c r="BD1419" s="15">
        <f t="shared" si="768"/>
        <v>1</v>
      </c>
      <c r="BE1419" s="15">
        <f t="shared" si="767"/>
        <v>1</v>
      </c>
      <c r="BF1419" s="15">
        <f t="shared" si="784"/>
        <v>1</v>
      </c>
      <c r="BG1419" s="15">
        <f t="shared" si="784"/>
        <v>1</v>
      </c>
      <c r="BH1419" s="15">
        <f t="shared" si="784"/>
        <v>1</v>
      </c>
      <c r="BI1419" s="15">
        <f t="shared" si="784"/>
        <v>1</v>
      </c>
      <c r="BJ1419" s="15">
        <f t="shared" si="784"/>
        <v>1</v>
      </c>
      <c r="BK1419" s="15">
        <f t="shared" si="784"/>
        <v>1</v>
      </c>
      <c r="BL1419" s="15">
        <f t="shared" si="784"/>
        <v>1</v>
      </c>
      <c r="BM1419" s="15">
        <f t="shared" si="784"/>
        <v>1</v>
      </c>
      <c r="BN1419" s="15">
        <f t="shared" si="784"/>
        <v>1</v>
      </c>
      <c r="BO1419" s="15">
        <f t="shared" si="784"/>
        <v>1</v>
      </c>
      <c r="BP1419" s="15">
        <f t="shared" si="784"/>
        <v>1</v>
      </c>
      <c r="BQ1419" s="15">
        <f t="shared" si="784"/>
        <v>1</v>
      </c>
      <c r="BR1419" s="15">
        <f t="shared" si="784"/>
        <v>1</v>
      </c>
      <c r="BS1419" s="15">
        <f t="shared" si="769"/>
        <v>0</v>
      </c>
      <c r="BT1419" s="15">
        <f t="shared" si="770"/>
        <v>0</v>
      </c>
      <c r="BU1419" s="15">
        <f t="shared" si="771"/>
        <v>0</v>
      </c>
      <c r="BV1419" s="15">
        <f t="shared" si="772"/>
        <v>0</v>
      </c>
      <c r="BW1419" s="15">
        <f t="shared" si="773"/>
        <v>0</v>
      </c>
      <c r="BX1419" s="15">
        <f t="shared" si="774"/>
        <v>0</v>
      </c>
      <c r="BY1419" s="15">
        <f t="shared" si="775"/>
        <v>0</v>
      </c>
      <c r="BZ1419" s="15">
        <f t="shared" si="776"/>
        <v>0</v>
      </c>
      <c r="CA1419" s="15">
        <f t="shared" si="777"/>
        <v>0</v>
      </c>
      <c r="CB1419" s="15">
        <f t="shared" si="778"/>
        <v>0</v>
      </c>
      <c r="CC1419" s="15">
        <f t="shared" si="779"/>
        <v>0</v>
      </c>
      <c r="CD1419" s="15">
        <f t="shared" si="780"/>
        <v>0</v>
      </c>
      <c r="CE1419" s="15">
        <f t="shared" si="781"/>
        <v>0</v>
      </c>
      <c r="CF1419" s="15">
        <f t="shared" si="782"/>
        <v>0</v>
      </c>
      <c r="CG1419" s="15">
        <f t="shared" si="783"/>
        <v>0</v>
      </c>
    </row>
    <row r="1420" spans="56:85" x14ac:dyDescent="0.25">
      <c r="BD1420" s="15">
        <f t="shared" si="768"/>
        <v>1</v>
      </c>
      <c r="BE1420" s="15">
        <f t="shared" si="767"/>
        <v>1</v>
      </c>
      <c r="BF1420" s="15">
        <f t="shared" si="784"/>
        <v>1</v>
      </c>
      <c r="BG1420" s="15">
        <f t="shared" si="784"/>
        <v>1</v>
      </c>
      <c r="BH1420" s="15">
        <f t="shared" si="784"/>
        <v>1</v>
      </c>
      <c r="BI1420" s="15">
        <f t="shared" si="784"/>
        <v>1</v>
      </c>
      <c r="BJ1420" s="15">
        <f t="shared" si="784"/>
        <v>1</v>
      </c>
      <c r="BK1420" s="15">
        <f t="shared" si="784"/>
        <v>1</v>
      </c>
      <c r="BL1420" s="15">
        <f t="shared" si="784"/>
        <v>1</v>
      </c>
      <c r="BM1420" s="15">
        <f t="shared" si="784"/>
        <v>1</v>
      </c>
      <c r="BN1420" s="15">
        <f t="shared" si="784"/>
        <v>1</v>
      </c>
      <c r="BO1420" s="15">
        <f t="shared" si="784"/>
        <v>1</v>
      </c>
      <c r="BP1420" s="15">
        <f t="shared" si="784"/>
        <v>1</v>
      </c>
      <c r="BQ1420" s="15">
        <f t="shared" si="784"/>
        <v>1</v>
      </c>
      <c r="BR1420" s="15">
        <f t="shared" si="784"/>
        <v>1</v>
      </c>
      <c r="BS1420" s="15">
        <f t="shared" si="769"/>
        <v>0</v>
      </c>
      <c r="BT1420" s="15">
        <f t="shared" si="770"/>
        <v>0</v>
      </c>
      <c r="BU1420" s="15">
        <f t="shared" si="771"/>
        <v>0</v>
      </c>
      <c r="BV1420" s="15">
        <f t="shared" si="772"/>
        <v>0</v>
      </c>
      <c r="BW1420" s="15">
        <f t="shared" si="773"/>
        <v>0</v>
      </c>
      <c r="BX1420" s="15">
        <f t="shared" si="774"/>
        <v>0</v>
      </c>
      <c r="BY1420" s="15">
        <f t="shared" si="775"/>
        <v>0</v>
      </c>
      <c r="BZ1420" s="15">
        <f t="shared" si="776"/>
        <v>0</v>
      </c>
      <c r="CA1420" s="15">
        <f t="shared" si="777"/>
        <v>0</v>
      </c>
      <c r="CB1420" s="15">
        <f t="shared" si="778"/>
        <v>0</v>
      </c>
      <c r="CC1420" s="15">
        <f t="shared" si="779"/>
        <v>0</v>
      </c>
      <c r="CD1420" s="15">
        <f t="shared" si="780"/>
        <v>0</v>
      </c>
      <c r="CE1420" s="15">
        <f t="shared" si="781"/>
        <v>0</v>
      </c>
      <c r="CF1420" s="15">
        <f t="shared" si="782"/>
        <v>0</v>
      </c>
      <c r="CG1420" s="15">
        <f t="shared" si="783"/>
        <v>0</v>
      </c>
    </row>
    <row r="1421" spans="56:85" x14ac:dyDescent="0.25">
      <c r="BD1421" s="15">
        <f t="shared" si="768"/>
        <v>1</v>
      </c>
      <c r="BE1421" s="15">
        <f t="shared" si="767"/>
        <v>1</v>
      </c>
      <c r="BF1421" s="15">
        <f t="shared" si="784"/>
        <v>1</v>
      </c>
      <c r="BG1421" s="15">
        <f t="shared" si="784"/>
        <v>1</v>
      </c>
      <c r="BH1421" s="15">
        <f t="shared" si="784"/>
        <v>1</v>
      </c>
      <c r="BI1421" s="15">
        <f t="shared" si="784"/>
        <v>1</v>
      </c>
      <c r="BJ1421" s="15">
        <f t="shared" si="784"/>
        <v>1</v>
      </c>
      <c r="BK1421" s="15">
        <f t="shared" si="784"/>
        <v>1</v>
      </c>
      <c r="BL1421" s="15">
        <f t="shared" si="784"/>
        <v>1</v>
      </c>
      <c r="BM1421" s="15">
        <f t="shared" si="784"/>
        <v>1</v>
      </c>
      <c r="BN1421" s="15">
        <f t="shared" si="784"/>
        <v>1</v>
      </c>
      <c r="BO1421" s="15">
        <f t="shared" si="784"/>
        <v>1</v>
      </c>
      <c r="BP1421" s="15">
        <f t="shared" si="784"/>
        <v>1</v>
      </c>
      <c r="BQ1421" s="15">
        <f t="shared" si="784"/>
        <v>1</v>
      </c>
      <c r="BR1421" s="15">
        <f t="shared" si="784"/>
        <v>1</v>
      </c>
      <c r="BS1421" s="15">
        <f t="shared" si="769"/>
        <v>0</v>
      </c>
      <c r="BT1421" s="15">
        <f t="shared" si="770"/>
        <v>0</v>
      </c>
      <c r="BU1421" s="15">
        <f t="shared" si="771"/>
        <v>0</v>
      </c>
      <c r="BV1421" s="15">
        <f t="shared" si="772"/>
        <v>0</v>
      </c>
      <c r="BW1421" s="15">
        <f t="shared" si="773"/>
        <v>0</v>
      </c>
      <c r="BX1421" s="15">
        <f t="shared" si="774"/>
        <v>0</v>
      </c>
      <c r="BY1421" s="15">
        <f t="shared" si="775"/>
        <v>0</v>
      </c>
      <c r="BZ1421" s="15">
        <f t="shared" si="776"/>
        <v>0</v>
      </c>
      <c r="CA1421" s="15">
        <f t="shared" si="777"/>
        <v>0</v>
      </c>
      <c r="CB1421" s="15">
        <f t="shared" si="778"/>
        <v>0</v>
      </c>
      <c r="CC1421" s="15">
        <f t="shared" si="779"/>
        <v>0</v>
      </c>
      <c r="CD1421" s="15">
        <f t="shared" si="780"/>
        <v>0</v>
      </c>
      <c r="CE1421" s="15">
        <f t="shared" si="781"/>
        <v>0</v>
      </c>
      <c r="CF1421" s="15">
        <f t="shared" si="782"/>
        <v>0</v>
      </c>
      <c r="CG1421" s="15">
        <f t="shared" si="783"/>
        <v>0</v>
      </c>
    </row>
    <row r="1422" spans="56:85" x14ac:dyDescent="0.25">
      <c r="BD1422" s="15">
        <f t="shared" si="768"/>
        <v>1</v>
      </c>
      <c r="BE1422" s="15">
        <f t="shared" si="767"/>
        <v>1</v>
      </c>
      <c r="BF1422" s="15">
        <f t="shared" si="784"/>
        <v>1</v>
      </c>
      <c r="BG1422" s="15">
        <f t="shared" si="784"/>
        <v>1</v>
      </c>
      <c r="BH1422" s="15">
        <f t="shared" si="784"/>
        <v>1</v>
      </c>
      <c r="BI1422" s="15">
        <f t="shared" si="784"/>
        <v>1</v>
      </c>
      <c r="BJ1422" s="15">
        <f t="shared" si="784"/>
        <v>1</v>
      </c>
      <c r="BK1422" s="15">
        <f t="shared" si="784"/>
        <v>1</v>
      </c>
      <c r="BL1422" s="15">
        <f t="shared" si="784"/>
        <v>1</v>
      </c>
      <c r="BM1422" s="15">
        <f t="shared" si="784"/>
        <v>1</v>
      </c>
      <c r="BN1422" s="15">
        <f t="shared" si="784"/>
        <v>1</v>
      </c>
      <c r="BO1422" s="15">
        <f t="shared" si="784"/>
        <v>1</v>
      </c>
      <c r="BP1422" s="15">
        <f t="shared" si="784"/>
        <v>1</v>
      </c>
      <c r="BQ1422" s="15">
        <f t="shared" si="784"/>
        <v>1</v>
      </c>
      <c r="BR1422" s="15">
        <f t="shared" si="784"/>
        <v>1</v>
      </c>
      <c r="BS1422" s="15">
        <f t="shared" si="769"/>
        <v>0</v>
      </c>
      <c r="BT1422" s="15">
        <f t="shared" si="770"/>
        <v>0</v>
      </c>
      <c r="BU1422" s="15">
        <f t="shared" si="771"/>
        <v>0</v>
      </c>
      <c r="BV1422" s="15">
        <f t="shared" si="772"/>
        <v>0</v>
      </c>
      <c r="BW1422" s="15">
        <f t="shared" si="773"/>
        <v>0</v>
      </c>
      <c r="BX1422" s="15">
        <f t="shared" si="774"/>
        <v>0</v>
      </c>
      <c r="BY1422" s="15">
        <f t="shared" si="775"/>
        <v>0</v>
      </c>
      <c r="BZ1422" s="15">
        <f t="shared" si="776"/>
        <v>0</v>
      </c>
      <c r="CA1422" s="15">
        <f t="shared" si="777"/>
        <v>0</v>
      </c>
      <c r="CB1422" s="15">
        <f t="shared" si="778"/>
        <v>0</v>
      </c>
      <c r="CC1422" s="15">
        <f t="shared" si="779"/>
        <v>0</v>
      </c>
      <c r="CD1422" s="15">
        <f t="shared" si="780"/>
        <v>0</v>
      </c>
      <c r="CE1422" s="15">
        <f t="shared" si="781"/>
        <v>0</v>
      </c>
      <c r="CF1422" s="15">
        <f t="shared" si="782"/>
        <v>0</v>
      </c>
      <c r="CG1422" s="15">
        <f t="shared" si="783"/>
        <v>0</v>
      </c>
    </row>
    <row r="1423" spans="56:85" x14ac:dyDescent="0.25">
      <c r="BD1423" s="15">
        <f t="shared" si="768"/>
        <v>1</v>
      </c>
      <c r="BE1423" s="15">
        <f t="shared" si="767"/>
        <v>1</v>
      </c>
      <c r="BF1423" s="15">
        <f t="shared" si="784"/>
        <v>1</v>
      </c>
      <c r="BG1423" s="15">
        <f t="shared" si="784"/>
        <v>1</v>
      </c>
      <c r="BH1423" s="15">
        <f t="shared" si="784"/>
        <v>1</v>
      </c>
      <c r="BI1423" s="15">
        <f t="shared" si="784"/>
        <v>1</v>
      </c>
      <c r="BJ1423" s="15">
        <f t="shared" si="784"/>
        <v>1</v>
      </c>
      <c r="BK1423" s="15">
        <f t="shared" si="784"/>
        <v>1</v>
      </c>
      <c r="BL1423" s="15">
        <f t="shared" si="784"/>
        <v>1</v>
      </c>
      <c r="BM1423" s="15">
        <f t="shared" si="784"/>
        <v>1</v>
      </c>
      <c r="BN1423" s="15">
        <f t="shared" si="784"/>
        <v>1</v>
      </c>
      <c r="BO1423" s="15">
        <f t="shared" si="784"/>
        <v>1</v>
      </c>
      <c r="BP1423" s="15">
        <f t="shared" si="784"/>
        <v>1</v>
      </c>
      <c r="BQ1423" s="15">
        <f t="shared" si="784"/>
        <v>1</v>
      </c>
      <c r="BR1423" s="15">
        <f t="shared" si="784"/>
        <v>1</v>
      </c>
      <c r="BS1423" s="15">
        <f t="shared" si="769"/>
        <v>0</v>
      </c>
      <c r="BT1423" s="15">
        <f t="shared" si="770"/>
        <v>0</v>
      </c>
      <c r="BU1423" s="15">
        <f t="shared" si="771"/>
        <v>0</v>
      </c>
      <c r="BV1423" s="15">
        <f t="shared" si="772"/>
        <v>0</v>
      </c>
      <c r="BW1423" s="15">
        <f t="shared" si="773"/>
        <v>0</v>
      </c>
      <c r="BX1423" s="15">
        <f t="shared" si="774"/>
        <v>0</v>
      </c>
      <c r="BY1423" s="15">
        <f t="shared" si="775"/>
        <v>0</v>
      </c>
      <c r="BZ1423" s="15">
        <f t="shared" si="776"/>
        <v>0</v>
      </c>
      <c r="CA1423" s="15">
        <f t="shared" si="777"/>
        <v>0</v>
      </c>
      <c r="CB1423" s="15">
        <f t="shared" si="778"/>
        <v>0</v>
      </c>
      <c r="CC1423" s="15">
        <f t="shared" si="779"/>
        <v>0</v>
      </c>
      <c r="CD1423" s="15">
        <f t="shared" si="780"/>
        <v>0</v>
      </c>
      <c r="CE1423" s="15">
        <f t="shared" si="781"/>
        <v>0</v>
      </c>
      <c r="CF1423" s="15">
        <f t="shared" si="782"/>
        <v>0</v>
      </c>
      <c r="CG1423" s="15">
        <f t="shared" si="783"/>
        <v>0</v>
      </c>
    </row>
    <row r="1424" spans="56:85" x14ac:dyDescent="0.25">
      <c r="BD1424" s="15">
        <f t="shared" si="768"/>
        <v>1</v>
      </c>
      <c r="BE1424" s="15">
        <f t="shared" si="767"/>
        <v>1</v>
      </c>
      <c r="BF1424" s="15">
        <f t="shared" ref="BF1424:BR1433" si="785">IF(BF$1-$AW1424&gt;$CK$1,1,0)</f>
        <v>1</v>
      </c>
      <c r="BG1424" s="15">
        <f t="shared" si="785"/>
        <v>1</v>
      </c>
      <c r="BH1424" s="15">
        <f t="shared" si="785"/>
        <v>1</v>
      </c>
      <c r="BI1424" s="15">
        <f t="shared" si="785"/>
        <v>1</v>
      </c>
      <c r="BJ1424" s="15">
        <f t="shared" si="785"/>
        <v>1</v>
      </c>
      <c r="BK1424" s="15">
        <f t="shared" si="785"/>
        <v>1</v>
      </c>
      <c r="BL1424" s="15">
        <f t="shared" si="785"/>
        <v>1</v>
      </c>
      <c r="BM1424" s="15">
        <f t="shared" si="785"/>
        <v>1</v>
      </c>
      <c r="BN1424" s="15">
        <f t="shared" si="785"/>
        <v>1</v>
      </c>
      <c r="BO1424" s="15">
        <f t="shared" si="785"/>
        <v>1</v>
      </c>
      <c r="BP1424" s="15">
        <f t="shared" si="785"/>
        <v>1</v>
      </c>
      <c r="BQ1424" s="15">
        <f t="shared" si="785"/>
        <v>1</v>
      </c>
      <c r="BR1424" s="15">
        <f t="shared" si="785"/>
        <v>1</v>
      </c>
      <c r="BS1424" s="15">
        <f t="shared" si="769"/>
        <v>0</v>
      </c>
      <c r="BT1424" s="15">
        <f t="shared" si="770"/>
        <v>0</v>
      </c>
      <c r="BU1424" s="15">
        <f t="shared" si="771"/>
        <v>0</v>
      </c>
      <c r="BV1424" s="15">
        <f t="shared" si="772"/>
        <v>0</v>
      </c>
      <c r="BW1424" s="15">
        <f t="shared" si="773"/>
        <v>0</v>
      </c>
      <c r="BX1424" s="15">
        <f t="shared" si="774"/>
        <v>0</v>
      </c>
      <c r="BY1424" s="15">
        <f t="shared" si="775"/>
        <v>0</v>
      </c>
      <c r="BZ1424" s="15">
        <f t="shared" si="776"/>
        <v>0</v>
      </c>
      <c r="CA1424" s="15">
        <f t="shared" si="777"/>
        <v>0</v>
      </c>
      <c r="CB1424" s="15">
        <f t="shared" si="778"/>
        <v>0</v>
      </c>
      <c r="CC1424" s="15">
        <f t="shared" si="779"/>
        <v>0</v>
      </c>
      <c r="CD1424" s="15">
        <f t="shared" si="780"/>
        <v>0</v>
      </c>
      <c r="CE1424" s="15">
        <f t="shared" si="781"/>
        <v>0</v>
      </c>
      <c r="CF1424" s="15">
        <f t="shared" si="782"/>
        <v>0</v>
      </c>
      <c r="CG1424" s="15">
        <f t="shared" si="783"/>
        <v>0</v>
      </c>
    </row>
    <row r="1425" spans="56:85" x14ac:dyDescent="0.25">
      <c r="BD1425" s="15">
        <f t="shared" si="768"/>
        <v>1</v>
      </c>
      <c r="BE1425" s="15">
        <f t="shared" si="767"/>
        <v>1</v>
      </c>
      <c r="BF1425" s="15">
        <f t="shared" si="785"/>
        <v>1</v>
      </c>
      <c r="BG1425" s="15">
        <f t="shared" si="785"/>
        <v>1</v>
      </c>
      <c r="BH1425" s="15">
        <f t="shared" si="785"/>
        <v>1</v>
      </c>
      <c r="BI1425" s="15">
        <f t="shared" si="785"/>
        <v>1</v>
      </c>
      <c r="BJ1425" s="15">
        <f t="shared" si="785"/>
        <v>1</v>
      </c>
      <c r="BK1425" s="15">
        <f t="shared" si="785"/>
        <v>1</v>
      </c>
      <c r="BL1425" s="15">
        <f t="shared" si="785"/>
        <v>1</v>
      </c>
      <c r="BM1425" s="15">
        <f t="shared" si="785"/>
        <v>1</v>
      </c>
      <c r="BN1425" s="15">
        <f t="shared" si="785"/>
        <v>1</v>
      </c>
      <c r="BO1425" s="15">
        <f t="shared" si="785"/>
        <v>1</v>
      </c>
      <c r="BP1425" s="15">
        <f t="shared" si="785"/>
        <v>1</v>
      </c>
      <c r="BQ1425" s="15">
        <f t="shared" si="785"/>
        <v>1</v>
      </c>
      <c r="BR1425" s="15">
        <f t="shared" si="785"/>
        <v>1</v>
      </c>
      <c r="BS1425" s="15">
        <f t="shared" si="769"/>
        <v>0</v>
      </c>
      <c r="BT1425" s="15">
        <f t="shared" si="770"/>
        <v>0</v>
      </c>
      <c r="BU1425" s="15">
        <f t="shared" si="771"/>
        <v>0</v>
      </c>
      <c r="BV1425" s="15">
        <f t="shared" si="772"/>
        <v>0</v>
      </c>
      <c r="BW1425" s="15">
        <f t="shared" si="773"/>
        <v>0</v>
      </c>
      <c r="BX1425" s="15">
        <f t="shared" si="774"/>
        <v>0</v>
      </c>
      <c r="BY1425" s="15">
        <f t="shared" si="775"/>
        <v>0</v>
      </c>
      <c r="BZ1425" s="15">
        <f t="shared" si="776"/>
        <v>0</v>
      </c>
      <c r="CA1425" s="15">
        <f t="shared" si="777"/>
        <v>0</v>
      </c>
      <c r="CB1425" s="15">
        <f t="shared" si="778"/>
        <v>0</v>
      </c>
      <c r="CC1425" s="15">
        <f t="shared" si="779"/>
        <v>0</v>
      </c>
      <c r="CD1425" s="15">
        <f t="shared" si="780"/>
        <v>0</v>
      </c>
      <c r="CE1425" s="15">
        <f t="shared" si="781"/>
        <v>0</v>
      </c>
      <c r="CF1425" s="15">
        <f t="shared" si="782"/>
        <v>0</v>
      </c>
      <c r="CG1425" s="15">
        <f t="shared" si="783"/>
        <v>0</v>
      </c>
    </row>
    <row r="1426" spans="56:85" x14ac:dyDescent="0.25">
      <c r="BD1426" s="15">
        <f t="shared" si="768"/>
        <v>1</v>
      </c>
      <c r="BE1426" s="15">
        <f t="shared" si="767"/>
        <v>1</v>
      </c>
      <c r="BF1426" s="15">
        <f t="shared" si="785"/>
        <v>1</v>
      </c>
      <c r="BG1426" s="15">
        <f t="shared" si="785"/>
        <v>1</v>
      </c>
      <c r="BH1426" s="15">
        <f t="shared" si="785"/>
        <v>1</v>
      </c>
      <c r="BI1426" s="15">
        <f t="shared" si="785"/>
        <v>1</v>
      </c>
      <c r="BJ1426" s="15">
        <f t="shared" si="785"/>
        <v>1</v>
      </c>
      <c r="BK1426" s="15">
        <f t="shared" si="785"/>
        <v>1</v>
      </c>
      <c r="BL1426" s="15">
        <f t="shared" si="785"/>
        <v>1</v>
      </c>
      <c r="BM1426" s="15">
        <f t="shared" si="785"/>
        <v>1</v>
      </c>
      <c r="BN1426" s="15">
        <f t="shared" si="785"/>
        <v>1</v>
      </c>
      <c r="BO1426" s="15">
        <f t="shared" si="785"/>
        <v>1</v>
      </c>
      <c r="BP1426" s="15">
        <f t="shared" si="785"/>
        <v>1</v>
      </c>
      <c r="BQ1426" s="15">
        <f t="shared" si="785"/>
        <v>1</v>
      </c>
      <c r="BR1426" s="15">
        <f t="shared" si="785"/>
        <v>1</v>
      </c>
      <c r="BS1426" s="15">
        <f t="shared" si="769"/>
        <v>0</v>
      </c>
      <c r="BT1426" s="15">
        <f t="shared" si="770"/>
        <v>0</v>
      </c>
      <c r="BU1426" s="15">
        <f t="shared" si="771"/>
        <v>0</v>
      </c>
      <c r="BV1426" s="15">
        <f t="shared" si="772"/>
        <v>0</v>
      </c>
      <c r="BW1426" s="15">
        <f t="shared" si="773"/>
        <v>0</v>
      </c>
      <c r="BX1426" s="15">
        <f t="shared" si="774"/>
        <v>0</v>
      </c>
      <c r="BY1426" s="15">
        <f t="shared" si="775"/>
        <v>0</v>
      </c>
      <c r="BZ1426" s="15">
        <f t="shared" si="776"/>
        <v>0</v>
      </c>
      <c r="CA1426" s="15">
        <f t="shared" si="777"/>
        <v>0</v>
      </c>
      <c r="CB1426" s="15">
        <f t="shared" si="778"/>
        <v>0</v>
      </c>
      <c r="CC1426" s="15">
        <f t="shared" si="779"/>
        <v>0</v>
      </c>
      <c r="CD1426" s="15">
        <f t="shared" si="780"/>
        <v>0</v>
      </c>
      <c r="CE1426" s="15">
        <f t="shared" si="781"/>
        <v>0</v>
      </c>
      <c r="CF1426" s="15">
        <f t="shared" si="782"/>
        <v>0</v>
      </c>
      <c r="CG1426" s="15">
        <f t="shared" si="783"/>
        <v>0</v>
      </c>
    </row>
    <row r="1427" spans="56:85" x14ac:dyDescent="0.25">
      <c r="BD1427" s="15">
        <f t="shared" si="768"/>
        <v>1</v>
      </c>
      <c r="BE1427" s="15">
        <f t="shared" si="767"/>
        <v>1</v>
      </c>
      <c r="BF1427" s="15">
        <f t="shared" si="785"/>
        <v>1</v>
      </c>
      <c r="BG1427" s="15">
        <f t="shared" si="785"/>
        <v>1</v>
      </c>
      <c r="BH1427" s="15">
        <f t="shared" si="785"/>
        <v>1</v>
      </c>
      <c r="BI1427" s="15">
        <f t="shared" si="785"/>
        <v>1</v>
      </c>
      <c r="BJ1427" s="15">
        <f t="shared" si="785"/>
        <v>1</v>
      </c>
      <c r="BK1427" s="15">
        <f t="shared" si="785"/>
        <v>1</v>
      </c>
      <c r="BL1427" s="15">
        <f t="shared" si="785"/>
        <v>1</v>
      </c>
      <c r="BM1427" s="15">
        <f t="shared" si="785"/>
        <v>1</v>
      </c>
      <c r="BN1427" s="15">
        <f t="shared" si="785"/>
        <v>1</v>
      </c>
      <c r="BO1427" s="15">
        <f t="shared" si="785"/>
        <v>1</v>
      </c>
      <c r="BP1427" s="15">
        <f t="shared" si="785"/>
        <v>1</v>
      </c>
      <c r="BQ1427" s="15">
        <f t="shared" si="785"/>
        <v>1</v>
      </c>
      <c r="BR1427" s="15">
        <f t="shared" si="785"/>
        <v>1</v>
      </c>
      <c r="BS1427" s="15">
        <f t="shared" si="769"/>
        <v>0</v>
      </c>
      <c r="BT1427" s="15">
        <f t="shared" si="770"/>
        <v>0</v>
      </c>
      <c r="BU1427" s="15">
        <f t="shared" si="771"/>
        <v>0</v>
      </c>
      <c r="BV1427" s="15">
        <f t="shared" si="772"/>
        <v>0</v>
      </c>
      <c r="BW1427" s="15">
        <f t="shared" si="773"/>
        <v>0</v>
      </c>
      <c r="BX1427" s="15">
        <f t="shared" si="774"/>
        <v>0</v>
      </c>
      <c r="BY1427" s="15">
        <f t="shared" si="775"/>
        <v>0</v>
      </c>
      <c r="BZ1427" s="15">
        <f t="shared" si="776"/>
        <v>0</v>
      </c>
      <c r="CA1427" s="15">
        <f t="shared" si="777"/>
        <v>0</v>
      </c>
      <c r="CB1427" s="15">
        <f t="shared" si="778"/>
        <v>0</v>
      </c>
      <c r="CC1427" s="15">
        <f t="shared" si="779"/>
        <v>0</v>
      </c>
      <c r="CD1427" s="15">
        <f t="shared" si="780"/>
        <v>0</v>
      </c>
      <c r="CE1427" s="15">
        <f t="shared" si="781"/>
        <v>0</v>
      </c>
      <c r="CF1427" s="15">
        <f t="shared" si="782"/>
        <v>0</v>
      </c>
      <c r="CG1427" s="15">
        <f t="shared" si="783"/>
        <v>0</v>
      </c>
    </row>
    <row r="1428" spans="56:85" x14ac:dyDescent="0.25">
      <c r="BD1428" s="15">
        <f t="shared" si="768"/>
        <v>1</v>
      </c>
      <c r="BE1428" s="15">
        <f t="shared" si="767"/>
        <v>1</v>
      </c>
      <c r="BF1428" s="15">
        <f t="shared" si="785"/>
        <v>1</v>
      </c>
      <c r="BG1428" s="15">
        <f t="shared" si="785"/>
        <v>1</v>
      </c>
      <c r="BH1428" s="15">
        <f t="shared" si="785"/>
        <v>1</v>
      </c>
      <c r="BI1428" s="15">
        <f t="shared" si="785"/>
        <v>1</v>
      </c>
      <c r="BJ1428" s="15">
        <f t="shared" si="785"/>
        <v>1</v>
      </c>
      <c r="BK1428" s="15">
        <f t="shared" si="785"/>
        <v>1</v>
      </c>
      <c r="BL1428" s="15">
        <f t="shared" si="785"/>
        <v>1</v>
      </c>
      <c r="BM1428" s="15">
        <f t="shared" si="785"/>
        <v>1</v>
      </c>
      <c r="BN1428" s="15">
        <f t="shared" si="785"/>
        <v>1</v>
      </c>
      <c r="BO1428" s="15">
        <f t="shared" si="785"/>
        <v>1</v>
      </c>
      <c r="BP1428" s="15">
        <f t="shared" si="785"/>
        <v>1</v>
      </c>
      <c r="BQ1428" s="15">
        <f t="shared" si="785"/>
        <v>1</v>
      </c>
      <c r="BR1428" s="15">
        <f t="shared" si="785"/>
        <v>1</v>
      </c>
      <c r="BS1428" s="15">
        <f t="shared" si="769"/>
        <v>0</v>
      </c>
      <c r="BT1428" s="15">
        <f t="shared" si="770"/>
        <v>0</v>
      </c>
      <c r="BU1428" s="15">
        <f t="shared" si="771"/>
        <v>0</v>
      </c>
      <c r="BV1428" s="15">
        <f t="shared" si="772"/>
        <v>0</v>
      </c>
      <c r="BW1428" s="15">
        <f t="shared" si="773"/>
        <v>0</v>
      </c>
      <c r="BX1428" s="15">
        <f t="shared" si="774"/>
        <v>0</v>
      </c>
      <c r="BY1428" s="15">
        <f t="shared" si="775"/>
        <v>0</v>
      </c>
      <c r="BZ1428" s="15">
        <f t="shared" si="776"/>
        <v>0</v>
      </c>
      <c r="CA1428" s="15">
        <f t="shared" si="777"/>
        <v>0</v>
      </c>
      <c r="CB1428" s="15">
        <f t="shared" si="778"/>
        <v>0</v>
      </c>
      <c r="CC1428" s="15">
        <f t="shared" si="779"/>
        <v>0</v>
      </c>
      <c r="CD1428" s="15">
        <f t="shared" si="780"/>
        <v>0</v>
      </c>
      <c r="CE1428" s="15">
        <f t="shared" si="781"/>
        <v>0</v>
      </c>
      <c r="CF1428" s="15">
        <f t="shared" si="782"/>
        <v>0</v>
      </c>
      <c r="CG1428" s="15">
        <f t="shared" si="783"/>
        <v>0</v>
      </c>
    </row>
    <row r="1429" spans="56:85" x14ac:dyDescent="0.25">
      <c r="BD1429" s="15">
        <f t="shared" si="768"/>
        <v>1</v>
      </c>
      <c r="BE1429" s="15">
        <f t="shared" si="767"/>
        <v>1</v>
      </c>
      <c r="BF1429" s="15">
        <f t="shared" si="785"/>
        <v>1</v>
      </c>
      <c r="BG1429" s="15">
        <f t="shared" si="785"/>
        <v>1</v>
      </c>
      <c r="BH1429" s="15">
        <f t="shared" si="785"/>
        <v>1</v>
      </c>
      <c r="BI1429" s="15">
        <f t="shared" si="785"/>
        <v>1</v>
      </c>
      <c r="BJ1429" s="15">
        <f t="shared" si="785"/>
        <v>1</v>
      </c>
      <c r="BK1429" s="15">
        <f t="shared" si="785"/>
        <v>1</v>
      </c>
      <c r="BL1429" s="15">
        <f t="shared" si="785"/>
        <v>1</v>
      </c>
      <c r="BM1429" s="15">
        <f t="shared" si="785"/>
        <v>1</v>
      </c>
      <c r="BN1429" s="15">
        <f t="shared" si="785"/>
        <v>1</v>
      </c>
      <c r="BO1429" s="15">
        <f t="shared" si="785"/>
        <v>1</v>
      </c>
      <c r="BP1429" s="15">
        <f t="shared" si="785"/>
        <v>1</v>
      </c>
      <c r="BQ1429" s="15">
        <f t="shared" si="785"/>
        <v>1</v>
      </c>
      <c r="BR1429" s="15">
        <f t="shared" si="785"/>
        <v>1</v>
      </c>
      <c r="BS1429" s="15">
        <f t="shared" si="769"/>
        <v>0</v>
      </c>
      <c r="BT1429" s="15">
        <f t="shared" si="770"/>
        <v>0</v>
      </c>
      <c r="BU1429" s="15">
        <f t="shared" si="771"/>
        <v>0</v>
      </c>
      <c r="BV1429" s="15">
        <f t="shared" si="772"/>
        <v>0</v>
      </c>
      <c r="BW1429" s="15">
        <f t="shared" si="773"/>
        <v>0</v>
      </c>
      <c r="BX1429" s="15">
        <f t="shared" si="774"/>
        <v>0</v>
      </c>
      <c r="BY1429" s="15">
        <f t="shared" si="775"/>
        <v>0</v>
      </c>
      <c r="BZ1429" s="15">
        <f t="shared" si="776"/>
        <v>0</v>
      </c>
      <c r="CA1429" s="15">
        <f t="shared" si="777"/>
        <v>0</v>
      </c>
      <c r="CB1429" s="15">
        <f t="shared" si="778"/>
        <v>0</v>
      </c>
      <c r="CC1429" s="15">
        <f t="shared" si="779"/>
        <v>0</v>
      </c>
      <c r="CD1429" s="15">
        <f t="shared" si="780"/>
        <v>0</v>
      </c>
      <c r="CE1429" s="15">
        <f t="shared" si="781"/>
        <v>0</v>
      </c>
      <c r="CF1429" s="15">
        <f t="shared" si="782"/>
        <v>0</v>
      </c>
      <c r="CG1429" s="15">
        <f t="shared" si="783"/>
        <v>0</v>
      </c>
    </row>
    <row r="1430" spans="56:85" x14ac:dyDescent="0.25">
      <c r="BD1430" s="15">
        <f t="shared" si="768"/>
        <v>1</v>
      </c>
      <c r="BE1430" s="15">
        <f t="shared" si="767"/>
        <v>1</v>
      </c>
      <c r="BF1430" s="15">
        <f t="shared" si="785"/>
        <v>1</v>
      </c>
      <c r="BG1430" s="15">
        <f t="shared" si="785"/>
        <v>1</v>
      </c>
      <c r="BH1430" s="15">
        <f t="shared" si="785"/>
        <v>1</v>
      </c>
      <c r="BI1430" s="15">
        <f t="shared" si="785"/>
        <v>1</v>
      </c>
      <c r="BJ1430" s="15">
        <f t="shared" si="785"/>
        <v>1</v>
      </c>
      <c r="BK1430" s="15">
        <f t="shared" si="785"/>
        <v>1</v>
      </c>
      <c r="BL1430" s="15">
        <f t="shared" si="785"/>
        <v>1</v>
      </c>
      <c r="BM1430" s="15">
        <f t="shared" si="785"/>
        <v>1</v>
      </c>
      <c r="BN1430" s="15">
        <f t="shared" si="785"/>
        <v>1</v>
      </c>
      <c r="BO1430" s="15">
        <f t="shared" si="785"/>
        <v>1</v>
      </c>
      <c r="BP1430" s="15">
        <f t="shared" si="785"/>
        <v>1</v>
      </c>
      <c r="BQ1430" s="15">
        <f t="shared" si="785"/>
        <v>1</v>
      </c>
      <c r="BR1430" s="15">
        <f t="shared" si="785"/>
        <v>1</v>
      </c>
      <c r="BS1430" s="15">
        <f t="shared" si="769"/>
        <v>0</v>
      </c>
      <c r="BT1430" s="15">
        <f t="shared" si="770"/>
        <v>0</v>
      </c>
      <c r="BU1430" s="15">
        <f t="shared" si="771"/>
        <v>0</v>
      </c>
      <c r="BV1430" s="15">
        <f t="shared" si="772"/>
        <v>0</v>
      </c>
      <c r="BW1430" s="15">
        <f t="shared" si="773"/>
        <v>0</v>
      </c>
      <c r="BX1430" s="15">
        <f t="shared" si="774"/>
        <v>0</v>
      </c>
      <c r="BY1430" s="15">
        <f t="shared" si="775"/>
        <v>0</v>
      </c>
      <c r="BZ1430" s="15">
        <f t="shared" si="776"/>
        <v>0</v>
      </c>
      <c r="CA1430" s="15">
        <f t="shared" si="777"/>
        <v>0</v>
      </c>
      <c r="CB1430" s="15">
        <f t="shared" si="778"/>
        <v>0</v>
      </c>
      <c r="CC1430" s="15">
        <f t="shared" si="779"/>
        <v>0</v>
      </c>
      <c r="CD1430" s="15">
        <f t="shared" si="780"/>
        <v>0</v>
      </c>
      <c r="CE1430" s="15">
        <f t="shared" si="781"/>
        <v>0</v>
      </c>
      <c r="CF1430" s="15">
        <f t="shared" si="782"/>
        <v>0</v>
      </c>
      <c r="CG1430" s="15">
        <f t="shared" si="783"/>
        <v>0</v>
      </c>
    </row>
    <row r="1431" spans="56:85" x14ac:dyDescent="0.25">
      <c r="BD1431" s="15">
        <f t="shared" si="768"/>
        <v>1</v>
      </c>
      <c r="BE1431" s="15">
        <f t="shared" si="767"/>
        <v>1</v>
      </c>
      <c r="BF1431" s="15">
        <f t="shared" si="785"/>
        <v>1</v>
      </c>
      <c r="BG1431" s="15">
        <f t="shared" si="785"/>
        <v>1</v>
      </c>
      <c r="BH1431" s="15">
        <f t="shared" si="785"/>
        <v>1</v>
      </c>
      <c r="BI1431" s="15">
        <f t="shared" si="785"/>
        <v>1</v>
      </c>
      <c r="BJ1431" s="15">
        <f t="shared" si="785"/>
        <v>1</v>
      </c>
      <c r="BK1431" s="15">
        <f t="shared" si="785"/>
        <v>1</v>
      </c>
      <c r="BL1431" s="15">
        <f t="shared" si="785"/>
        <v>1</v>
      </c>
      <c r="BM1431" s="15">
        <f t="shared" si="785"/>
        <v>1</v>
      </c>
      <c r="BN1431" s="15">
        <f t="shared" si="785"/>
        <v>1</v>
      </c>
      <c r="BO1431" s="15">
        <f t="shared" si="785"/>
        <v>1</v>
      </c>
      <c r="BP1431" s="15">
        <f t="shared" si="785"/>
        <v>1</v>
      </c>
      <c r="BQ1431" s="15">
        <f t="shared" si="785"/>
        <v>1</v>
      </c>
      <c r="BR1431" s="15">
        <f t="shared" si="785"/>
        <v>1</v>
      </c>
      <c r="BS1431" s="15">
        <f t="shared" si="769"/>
        <v>0</v>
      </c>
      <c r="BT1431" s="15">
        <f t="shared" si="770"/>
        <v>0</v>
      </c>
      <c r="BU1431" s="15">
        <f t="shared" si="771"/>
        <v>0</v>
      </c>
      <c r="BV1431" s="15">
        <f t="shared" si="772"/>
        <v>0</v>
      </c>
      <c r="BW1431" s="15">
        <f t="shared" si="773"/>
        <v>0</v>
      </c>
      <c r="BX1431" s="15">
        <f t="shared" si="774"/>
        <v>0</v>
      </c>
      <c r="BY1431" s="15">
        <f t="shared" si="775"/>
        <v>0</v>
      </c>
      <c r="BZ1431" s="15">
        <f t="shared" si="776"/>
        <v>0</v>
      </c>
      <c r="CA1431" s="15">
        <f t="shared" si="777"/>
        <v>0</v>
      </c>
      <c r="CB1431" s="15">
        <f t="shared" si="778"/>
        <v>0</v>
      </c>
      <c r="CC1431" s="15">
        <f t="shared" si="779"/>
        <v>0</v>
      </c>
      <c r="CD1431" s="15">
        <f t="shared" si="780"/>
        <v>0</v>
      </c>
      <c r="CE1431" s="15">
        <f t="shared" si="781"/>
        <v>0</v>
      </c>
      <c r="CF1431" s="15">
        <f t="shared" si="782"/>
        <v>0</v>
      </c>
      <c r="CG1431" s="15">
        <f t="shared" si="783"/>
        <v>0</v>
      </c>
    </row>
    <row r="1432" spans="56:85" x14ac:dyDescent="0.25">
      <c r="BD1432" s="15">
        <f t="shared" si="768"/>
        <v>1</v>
      </c>
      <c r="BE1432" s="15">
        <f t="shared" si="767"/>
        <v>1</v>
      </c>
      <c r="BF1432" s="15">
        <f t="shared" si="785"/>
        <v>1</v>
      </c>
      <c r="BG1432" s="15">
        <f t="shared" si="785"/>
        <v>1</v>
      </c>
      <c r="BH1432" s="15">
        <f t="shared" si="785"/>
        <v>1</v>
      </c>
      <c r="BI1432" s="15">
        <f t="shared" si="785"/>
        <v>1</v>
      </c>
      <c r="BJ1432" s="15">
        <f t="shared" si="785"/>
        <v>1</v>
      </c>
      <c r="BK1432" s="15">
        <f t="shared" si="785"/>
        <v>1</v>
      </c>
      <c r="BL1432" s="15">
        <f t="shared" si="785"/>
        <v>1</v>
      </c>
      <c r="BM1432" s="15">
        <f t="shared" si="785"/>
        <v>1</v>
      </c>
      <c r="BN1432" s="15">
        <f t="shared" si="785"/>
        <v>1</v>
      </c>
      <c r="BO1432" s="15">
        <f t="shared" si="785"/>
        <v>1</v>
      </c>
      <c r="BP1432" s="15">
        <f t="shared" si="785"/>
        <v>1</v>
      </c>
      <c r="BQ1432" s="15">
        <f t="shared" si="785"/>
        <v>1</v>
      </c>
      <c r="BR1432" s="15">
        <f t="shared" si="785"/>
        <v>1</v>
      </c>
      <c r="BS1432" s="15">
        <f t="shared" si="769"/>
        <v>0</v>
      </c>
      <c r="BT1432" s="15">
        <f t="shared" si="770"/>
        <v>0</v>
      </c>
      <c r="BU1432" s="15">
        <f t="shared" si="771"/>
        <v>0</v>
      </c>
      <c r="BV1432" s="15">
        <f t="shared" si="772"/>
        <v>0</v>
      </c>
      <c r="BW1432" s="15">
        <f t="shared" si="773"/>
        <v>0</v>
      </c>
      <c r="BX1432" s="15">
        <f t="shared" si="774"/>
        <v>0</v>
      </c>
      <c r="BY1432" s="15">
        <f t="shared" si="775"/>
        <v>0</v>
      </c>
      <c r="BZ1432" s="15">
        <f t="shared" si="776"/>
        <v>0</v>
      </c>
      <c r="CA1432" s="15">
        <f t="shared" si="777"/>
        <v>0</v>
      </c>
      <c r="CB1432" s="15">
        <f t="shared" si="778"/>
        <v>0</v>
      </c>
      <c r="CC1432" s="15">
        <f t="shared" si="779"/>
        <v>0</v>
      </c>
      <c r="CD1432" s="15">
        <f t="shared" si="780"/>
        <v>0</v>
      </c>
      <c r="CE1432" s="15">
        <f t="shared" si="781"/>
        <v>0</v>
      </c>
      <c r="CF1432" s="15">
        <f t="shared" si="782"/>
        <v>0</v>
      </c>
      <c r="CG1432" s="15">
        <f t="shared" si="783"/>
        <v>0</v>
      </c>
    </row>
    <row r="1433" spans="56:85" x14ac:dyDescent="0.25">
      <c r="BD1433" s="15">
        <f t="shared" si="768"/>
        <v>1</v>
      </c>
      <c r="BE1433" s="15">
        <f t="shared" si="767"/>
        <v>1</v>
      </c>
      <c r="BF1433" s="15">
        <f t="shared" si="785"/>
        <v>1</v>
      </c>
      <c r="BG1433" s="15">
        <f t="shared" si="785"/>
        <v>1</v>
      </c>
      <c r="BH1433" s="15">
        <f t="shared" si="785"/>
        <v>1</v>
      </c>
      <c r="BI1433" s="15">
        <f t="shared" si="785"/>
        <v>1</v>
      </c>
      <c r="BJ1433" s="15">
        <f t="shared" si="785"/>
        <v>1</v>
      </c>
      <c r="BK1433" s="15">
        <f t="shared" si="785"/>
        <v>1</v>
      </c>
      <c r="BL1433" s="15">
        <f t="shared" si="785"/>
        <v>1</v>
      </c>
      <c r="BM1433" s="15">
        <f t="shared" si="785"/>
        <v>1</v>
      </c>
      <c r="BN1433" s="15">
        <f t="shared" si="785"/>
        <v>1</v>
      </c>
      <c r="BO1433" s="15">
        <f t="shared" si="785"/>
        <v>1</v>
      </c>
      <c r="BP1433" s="15">
        <f t="shared" si="785"/>
        <v>1</v>
      </c>
      <c r="BQ1433" s="15">
        <f t="shared" si="785"/>
        <v>1</v>
      </c>
      <c r="BR1433" s="15">
        <f t="shared" si="785"/>
        <v>1</v>
      </c>
      <c r="BS1433" s="15">
        <f t="shared" si="769"/>
        <v>0</v>
      </c>
      <c r="BT1433" s="15">
        <f t="shared" si="770"/>
        <v>0</v>
      </c>
      <c r="BU1433" s="15">
        <f t="shared" si="771"/>
        <v>0</v>
      </c>
      <c r="BV1433" s="15">
        <f t="shared" si="772"/>
        <v>0</v>
      </c>
      <c r="BW1433" s="15">
        <f t="shared" si="773"/>
        <v>0</v>
      </c>
      <c r="BX1433" s="15">
        <f t="shared" si="774"/>
        <v>0</v>
      </c>
      <c r="BY1433" s="15">
        <f t="shared" si="775"/>
        <v>0</v>
      </c>
      <c r="BZ1433" s="15">
        <f t="shared" si="776"/>
        <v>0</v>
      </c>
      <c r="CA1433" s="15">
        <f t="shared" si="777"/>
        <v>0</v>
      </c>
      <c r="CB1433" s="15">
        <f t="shared" si="778"/>
        <v>0</v>
      </c>
      <c r="CC1433" s="15">
        <f t="shared" si="779"/>
        <v>0</v>
      </c>
      <c r="CD1433" s="15">
        <f t="shared" si="780"/>
        <v>0</v>
      </c>
      <c r="CE1433" s="15">
        <f t="shared" si="781"/>
        <v>0</v>
      </c>
      <c r="CF1433" s="15">
        <f t="shared" si="782"/>
        <v>0</v>
      </c>
      <c r="CG1433" s="15">
        <f t="shared" si="783"/>
        <v>0</v>
      </c>
    </row>
    <row r="1434" spans="56:85" x14ac:dyDescent="0.25">
      <c r="BD1434" s="15">
        <f t="shared" si="768"/>
        <v>1</v>
      </c>
      <c r="BE1434" s="15">
        <f t="shared" si="767"/>
        <v>1</v>
      </c>
      <c r="BF1434" s="15">
        <f t="shared" ref="BF1434:BR1443" si="786">IF(BF$1-$AW1434&gt;$CK$1,1,0)</f>
        <v>1</v>
      </c>
      <c r="BG1434" s="15">
        <f t="shared" si="786"/>
        <v>1</v>
      </c>
      <c r="BH1434" s="15">
        <f t="shared" si="786"/>
        <v>1</v>
      </c>
      <c r="BI1434" s="15">
        <f t="shared" si="786"/>
        <v>1</v>
      </c>
      <c r="BJ1434" s="15">
        <f t="shared" si="786"/>
        <v>1</v>
      </c>
      <c r="BK1434" s="15">
        <f t="shared" si="786"/>
        <v>1</v>
      </c>
      <c r="BL1434" s="15">
        <f t="shared" si="786"/>
        <v>1</v>
      </c>
      <c r="BM1434" s="15">
        <f t="shared" si="786"/>
        <v>1</v>
      </c>
      <c r="BN1434" s="15">
        <f t="shared" si="786"/>
        <v>1</v>
      </c>
      <c r="BO1434" s="15">
        <f t="shared" si="786"/>
        <v>1</v>
      </c>
      <c r="BP1434" s="15">
        <f t="shared" si="786"/>
        <v>1</v>
      </c>
      <c r="BQ1434" s="15">
        <f t="shared" si="786"/>
        <v>1</v>
      </c>
      <c r="BR1434" s="15">
        <f t="shared" si="786"/>
        <v>1</v>
      </c>
      <c r="BS1434" s="15">
        <f t="shared" si="769"/>
        <v>0</v>
      </c>
      <c r="BT1434" s="15">
        <f t="shared" si="770"/>
        <v>0</v>
      </c>
      <c r="BU1434" s="15">
        <f t="shared" si="771"/>
        <v>0</v>
      </c>
      <c r="BV1434" s="15">
        <f t="shared" si="772"/>
        <v>0</v>
      </c>
      <c r="BW1434" s="15">
        <f t="shared" si="773"/>
        <v>0</v>
      </c>
      <c r="BX1434" s="15">
        <f t="shared" si="774"/>
        <v>0</v>
      </c>
      <c r="BY1434" s="15">
        <f t="shared" si="775"/>
        <v>0</v>
      </c>
      <c r="BZ1434" s="15">
        <f t="shared" si="776"/>
        <v>0</v>
      </c>
      <c r="CA1434" s="15">
        <f t="shared" si="777"/>
        <v>0</v>
      </c>
      <c r="CB1434" s="15">
        <f t="shared" si="778"/>
        <v>0</v>
      </c>
      <c r="CC1434" s="15">
        <f t="shared" si="779"/>
        <v>0</v>
      </c>
      <c r="CD1434" s="15">
        <f t="shared" si="780"/>
        <v>0</v>
      </c>
      <c r="CE1434" s="15">
        <f t="shared" si="781"/>
        <v>0</v>
      </c>
      <c r="CF1434" s="15">
        <f t="shared" si="782"/>
        <v>0</v>
      </c>
      <c r="CG1434" s="15">
        <f t="shared" si="783"/>
        <v>0</v>
      </c>
    </row>
    <row r="1435" spans="56:85" x14ac:dyDescent="0.25">
      <c r="BD1435" s="15">
        <f t="shared" si="768"/>
        <v>1</v>
      </c>
      <c r="BE1435" s="15">
        <f t="shared" si="767"/>
        <v>1</v>
      </c>
      <c r="BF1435" s="15">
        <f t="shared" si="786"/>
        <v>1</v>
      </c>
      <c r="BG1435" s="15">
        <f t="shared" si="786"/>
        <v>1</v>
      </c>
      <c r="BH1435" s="15">
        <f t="shared" si="786"/>
        <v>1</v>
      </c>
      <c r="BI1435" s="15">
        <f t="shared" si="786"/>
        <v>1</v>
      </c>
      <c r="BJ1435" s="15">
        <f t="shared" si="786"/>
        <v>1</v>
      </c>
      <c r="BK1435" s="15">
        <f t="shared" si="786"/>
        <v>1</v>
      </c>
      <c r="BL1435" s="15">
        <f t="shared" si="786"/>
        <v>1</v>
      </c>
      <c r="BM1435" s="15">
        <f t="shared" si="786"/>
        <v>1</v>
      </c>
      <c r="BN1435" s="15">
        <f t="shared" si="786"/>
        <v>1</v>
      </c>
      <c r="BO1435" s="15">
        <f t="shared" si="786"/>
        <v>1</v>
      </c>
      <c r="BP1435" s="15">
        <f t="shared" si="786"/>
        <v>1</v>
      </c>
      <c r="BQ1435" s="15">
        <f t="shared" si="786"/>
        <v>1</v>
      </c>
      <c r="BR1435" s="15">
        <f t="shared" si="786"/>
        <v>1</v>
      </c>
      <c r="BS1435" s="15">
        <f t="shared" si="769"/>
        <v>0</v>
      </c>
      <c r="BT1435" s="15">
        <f t="shared" si="770"/>
        <v>0</v>
      </c>
      <c r="BU1435" s="15">
        <f t="shared" si="771"/>
        <v>0</v>
      </c>
      <c r="BV1435" s="15">
        <f t="shared" si="772"/>
        <v>0</v>
      </c>
      <c r="BW1435" s="15">
        <f t="shared" si="773"/>
        <v>0</v>
      </c>
      <c r="BX1435" s="15">
        <f t="shared" si="774"/>
        <v>0</v>
      </c>
      <c r="BY1435" s="15">
        <f t="shared" si="775"/>
        <v>0</v>
      </c>
      <c r="BZ1435" s="15">
        <f t="shared" si="776"/>
        <v>0</v>
      </c>
      <c r="CA1435" s="15">
        <f t="shared" si="777"/>
        <v>0</v>
      </c>
      <c r="CB1435" s="15">
        <f t="shared" si="778"/>
        <v>0</v>
      </c>
      <c r="CC1435" s="15">
        <f t="shared" si="779"/>
        <v>0</v>
      </c>
      <c r="CD1435" s="15">
        <f t="shared" si="780"/>
        <v>0</v>
      </c>
      <c r="CE1435" s="15">
        <f t="shared" si="781"/>
        <v>0</v>
      </c>
      <c r="CF1435" s="15">
        <f t="shared" si="782"/>
        <v>0</v>
      </c>
      <c r="CG1435" s="15">
        <f t="shared" si="783"/>
        <v>0</v>
      </c>
    </row>
    <row r="1436" spans="56:85" x14ac:dyDescent="0.25">
      <c r="BD1436" s="15">
        <f t="shared" si="768"/>
        <v>1</v>
      </c>
      <c r="BE1436" s="15">
        <f t="shared" si="767"/>
        <v>1</v>
      </c>
      <c r="BF1436" s="15">
        <f t="shared" si="786"/>
        <v>1</v>
      </c>
      <c r="BG1436" s="15">
        <f t="shared" si="786"/>
        <v>1</v>
      </c>
      <c r="BH1436" s="15">
        <f t="shared" si="786"/>
        <v>1</v>
      </c>
      <c r="BI1436" s="15">
        <f t="shared" si="786"/>
        <v>1</v>
      </c>
      <c r="BJ1436" s="15">
        <f t="shared" si="786"/>
        <v>1</v>
      </c>
      <c r="BK1436" s="15">
        <f t="shared" si="786"/>
        <v>1</v>
      </c>
      <c r="BL1436" s="15">
        <f t="shared" si="786"/>
        <v>1</v>
      </c>
      <c r="BM1436" s="15">
        <f t="shared" si="786"/>
        <v>1</v>
      </c>
      <c r="BN1436" s="15">
        <f t="shared" si="786"/>
        <v>1</v>
      </c>
      <c r="BO1436" s="15">
        <f t="shared" si="786"/>
        <v>1</v>
      </c>
      <c r="BP1436" s="15">
        <f t="shared" si="786"/>
        <v>1</v>
      </c>
      <c r="BQ1436" s="15">
        <f t="shared" si="786"/>
        <v>1</v>
      </c>
      <c r="BR1436" s="15">
        <f t="shared" si="786"/>
        <v>1</v>
      </c>
      <c r="BS1436" s="15">
        <f t="shared" si="769"/>
        <v>0</v>
      </c>
      <c r="BT1436" s="15">
        <f t="shared" si="770"/>
        <v>0</v>
      </c>
      <c r="BU1436" s="15">
        <f t="shared" si="771"/>
        <v>0</v>
      </c>
      <c r="BV1436" s="15">
        <f t="shared" si="772"/>
        <v>0</v>
      </c>
      <c r="BW1436" s="15">
        <f t="shared" si="773"/>
        <v>0</v>
      </c>
      <c r="BX1436" s="15">
        <f t="shared" si="774"/>
        <v>0</v>
      </c>
      <c r="BY1436" s="15">
        <f t="shared" si="775"/>
        <v>0</v>
      </c>
      <c r="BZ1436" s="15">
        <f t="shared" si="776"/>
        <v>0</v>
      </c>
      <c r="CA1436" s="15">
        <f t="shared" si="777"/>
        <v>0</v>
      </c>
      <c r="CB1436" s="15">
        <f t="shared" si="778"/>
        <v>0</v>
      </c>
      <c r="CC1436" s="15">
        <f t="shared" si="779"/>
        <v>0</v>
      </c>
      <c r="CD1436" s="15">
        <f t="shared" si="780"/>
        <v>0</v>
      </c>
      <c r="CE1436" s="15">
        <f t="shared" si="781"/>
        <v>0</v>
      </c>
      <c r="CF1436" s="15">
        <f t="shared" si="782"/>
        <v>0</v>
      </c>
      <c r="CG1436" s="15">
        <f t="shared" si="783"/>
        <v>0</v>
      </c>
    </row>
    <row r="1437" spans="56:85" x14ac:dyDescent="0.25">
      <c r="BD1437" s="15">
        <f t="shared" si="768"/>
        <v>1</v>
      </c>
      <c r="BE1437" s="15">
        <f t="shared" si="767"/>
        <v>1</v>
      </c>
      <c r="BF1437" s="15">
        <f t="shared" si="786"/>
        <v>1</v>
      </c>
      <c r="BG1437" s="15">
        <f t="shared" si="786"/>
        <v>1</v>
      </c>
      <c r="BH1437" s="15">
        <f t="shared" si="786"/>
        <v>1</v>
      </c>
      <c r="BI1437" s="15">
        <f t="shared" si="786"/>
        <v>1</v>
      </c>
      <c r="BJ1437" s="15">
        <f t="shared" si="786"/>
        <v>1</v>
      </c>
      <c r="BK1437" s="15">
        <f t="shared" si="786"/>
        <v>1</v>
      </c>
      <c r="BL1437" s="15">
        <f t="shared" si="786"/>
        <v>1</v>
      </c>
      <c r="BM1437" s="15">
        <f t="shared" si="786"/>
        <v>1</v>
      </c>
      <c r="BN1437" s="15">
        <f t="shared" si="786"/>
        <v>1</v>
      </c>
      <c r="BO1437" s="15">
        <f t="shared" si="786"/>
        <v>1</v>
      </c>
      <c r="BP1437" s="15">
        <f t="shared" si="786"/>
        <v>1</v>
      </c>
      <c r="BQ1437" s="15">
        <f t="shared" si="786"/>
        <v>1</v>
      </c>
      <c r="BR1437" s="15">
        <f t="shared" si="786"/>
        <v>1</v>
      </c>
      <c r="BS1437" s="15">
        <f t="shared" si="769"/>
        <v>0</v>
      </c>
      <c r="BT1437" s="15">
        <f t="shared" si="770"/>
        <v>0</v>
      </c>
      <c r="BU1437" s="15">
        <f t="shared" si="771"/>
        <v>0</v>
      </c>
      <c r="BV1437" s="15">
        <f t="shared" si="772"/>
        <v>0</v>
      </c>
      <c r="BW1437" s="15">
        <f t="shared" si="773"/>
        <v>0</v>
      </c>
      <c r="BX1437" s="15">
        <f t="shared" si="774"/>
        <v>0</v>
      </c>
      <c r="BY1437" s="15">
        <f t="shared" si="775"/>
        <v>0</v>
      </c>
      <c r="BZ1437" s="15">
        <f t="shared" si="776"/>
        <v>0</v>
      </c>
      <c r="CA1437" s="15">
        <f t="shared" si="777"/>
        <v>0</v>
      </c>
      <c r="CB1437" s="15">
        <f t="shared" si="778"/>
        <v>0</v>
      </c>
      <c r="CC1437" s="15">
        <f t="shared" si="779"/>
        <v>0</v>
      </c>
      <c r="CD1437" s="15">
        <f t="shared" si="780"/>
        <v>0</v>
      </c>
      <c r="CE1437" s="15">
        <f t="shared" si="781"/>
        <v>0</v>
      </c>
      <c r="CF1437" s="15">
        <f t="shared" si="782"/>
        <v>0</v>
      </c>
      <c r="CG1437" s="15">
        <f t="shared" si="783"/>
        <v>0</v>
      </c>
    </row>
    <row r="1438" spans="56:85" x14ac:dyDescent="0.25">
      <c r="BD1438" s="15">
        <f t="shared" si="768"/>
        <v>1</v>
      </c>
      <c r="BE1438" s="15">
        <f t="shared" si="767"/>
        <v>1</v>
      </c>
      <c r="BF1438" s="15">
        <f t="shared" si="786"/>
        <v>1</v>
      </c>
      <c r="BG1438" s="15">
        <f t="shared" si="786"/>
        <v>1</v>
      </c>
      <c r="BH1438" s="15">
        <f t="shared" si="786"/>
        <v>1</v>
      </c>
      <c r="BI1438" s="15">
        <f t="shared" si="786"/>
        <v>1</v>
      </c>
      <c r="BJ1438" s="15">
        <f t="shared" si="786"/>
        <v>1</v>
      </c>
      <c r="BK1438" s="15">
        <f t="shared" si="786"/>
        <v>1</v>
      </c>
      <c r="BL1438" s="15">
        <f t="shared" si="786"/>
        <v>1</v>
      </c>
      <c r="BM1438" s="15">
        <f t="shared" si="786"/>
        <v>1</v>
      </c>
      <c r="BN1438" s="15">
        <f t="shared" si="786"/>
        <v>1</v>
      </c>
      <c r="BO1438" s="15">
        <f t="shared" si="786"/>
        <v>1</v>
      </c>
      <c r="BP1438" s="15">
        <f t="shared" si="786"/>
        <v>1</v>
      </c>
      <c r="BQ1438" s="15">
        <f t="shared" si="786"/>
        <v>1</v>
      </c>
      <c r="BR1438" s="15">
        <f t="shared" si="786"/>
        <v>1</v>
      </c>
      <c r="BS1438" s="15">
        <f t="shared" si="769"/>
        <v>0</v>
      </c>
      <c r="BT1438" s="15">
        <f t="shared" si="770"/>
        <v>0</v>
      </c>
      <c r="BU1438" s="15">
        <f t="shared" si="771"/>
        <v>0</v>
      </c>
      <c r="BV1438" s="15">
        <f t="shared" si="772"/>
        <v>0</v>
      </c>
      <c r="BW1438" s="15">
        <f t="shared" si="773"/>
        <v>0</v>
      </c>
      <c r="BX1438" s="15">
        <f t="shared" si="774"/>
        <v>0</v>
      </c>
      <c r="BY1438" s="15">
        <f t="shared" si="775"/>
        <v>0</v>
      </c>
      <c r="BZ1438" s="15">
        <f t="shared" si="776"/>
        <v>0</v>
      </c>
      <c r="CA1438" s="15">
        <f t="shared" si="777"/>
        <v>0</v>
      </c>
      <c r="CB1438" s="15">
        <f t="shared" si="778"/>
        <v>0</v>
      </c>
      <c r="CC1438" s="15">
        <f t="shared" si="779"/>
        <v>0</v>
      </c>
      <c r="CD1438" s="15">
        <f t="shared" si="780"/>
        <v>0</v>
      </c>
      <c r="CE1438" s="15">
        <f t="shared" si="781"/>
        <v>0</v>
      </c>
      <c r="CF1438" s="15">
        <f t="shared" si="782"/>
        <v>0</v>
      </c>
      <c r="CG1438" s="15">
        <f t="shared" si="783"/>
        <v>0</v>
      </c>
    </row>
    <row r="1439" spans="56:85" x14ac:dyDescent="0.25">
      <c r="BD1439" s="15">
        <f t="shared" si="768"/>
        <v>1</v>
      </c>
      <c r="BE1439" s="15">
        <f t="shared" si="767"/>
        <v>1</v>
      </c>
      <c r="BF1439" s="15">
        <f t="shared" si="786"/>
        <v>1</v>
      </c>
      <c r="BG1439" s="15">
        <f t="shared" si="786"/>
        <v>1</v>
      </c>
      <c r="BH1439" s="15">
        <f t="shared" si="786"/>
        <v>1</v>
      </c>
      <c r="BI1439" s="15">
        <f t="shared" si="786"/>
        <v>1</v>
      </c>
      <c r="BJ1439" s="15">
        <f t="shared" si="786"/>
        <v>1</v>
      </c>
      <c r="BK1439" s="15">
        <f t="shared" si="786"/>
        <v>1</v>
      </c>
      <c r="BL1439" s="15">
        <f t="shared" si="786"/>
        <v>1</v>
      </c>
      <c r="BM1439" s="15">
        <f t="shared" si="786"/>
        <v>1</v>
      </c>
      <c r="BN1439" s="15">
        <f t="shared" si="786"/>
        <v>1</v>
      </c>
      <c r="BO1439" s="15">
        <f t="shared" si="786"/>
        <v>1</v>
      </c>
      <c r="BP1439" s="15">
        <f t="shared" si="786"/>
        <v>1</v>
      </c>
      <c r="BQ1439" s="15">
        <f t="shared" si="786"/>
        <v>1</v>
      </c>
      <c r="BR1439" s="15">
        <f t="shared" si="786"/>
        <v>1</v>
      </c>
      <c r="BS1439" s="15">
        <f t="shared" si="769"/>
        <v>0</v>
      </c>
      <c r="BT1439" s="15">
        <f t="shared" si="770"/>
        <v>0</v>
      </c>
      <c r="BU1439" s="15">
        <f t="shared" si="771"/>
        <v>0</v>
      </c>
      <c r="BV1439" s="15">
        <f t="shared" si="772"/>
        <v>0</v>
      </c>
      <c r="BW1439" s="15">
        <f t="shared" si="773"/>
        <v>0</v>
      </c>
      <c r="BX1439" s="15">
        <f t="shared" si="774"/>
        <v>0</v>
      </c>
      <c r="BY1439" s="15">
        <f t="shared" si="775"/>
        <v>0</v>
      </c>
      <c r="BZ1439" s="15">
        <f t="shared" si="776"/>
        <v>0</v>
      </c>
      <c r="CA1439" s="15">
        <f t="shared" si="777"/>
        <v>0</v>
      </c>
      <c r="CB1439" s="15">
        <f t="shared" si="778"/>
        <v>0</v>
      </c>
      <c r="CC1439" s="15">
        <f t="shared" si="779"/>
        <v>0</v>
      </c>
      <c r="CD1439" s="15">
        <f t="shared" si="780"/>
        <v>0</v>
      </c>
      <c r="CE1439" s="15">
        <f t="shared" si="781"/>
        <v>0</v>
      </c>
      <c r="CF1439" s="15">
        <f t="shared" si="782"/>
        <v>0</v>
      </c>
      <c r="CG1439" s="15">
        <f t="shared" si="783"/>
        <v>0</v>
      </c>
    </row>
    <row r="1440" spans="56:85" x14ac:dyDescent="0.25">
      <c r="BD1440" s="15">
        <f t="shared" si="768"/>
        <v>1</v>
      </c>
      <c r="BE1440" s="15">
        <f t="shared" si="767"/>
        <v>1</v>
      </c>
      <c r="BF1440" s="15">
        <f t="shared" si="786"/>
        <v>1</v>
      </c>
      <c r="BG1440" s="15">
        <f t="shared" si="786"/>
        <v>1</v>
      </c>
      <c r="BH1440" s="15">
        <f t="shared" si="786"/>
        <v>1</v>
      </c>
      <c r="BI1440" s="15">
        <f t="shared" si="786"/>
        <v>1</v>
      </c>
      <c r="BJ1440" s="15">
        <f t="shared" si="786"/>
        <v>1</v>
      </c>
      <c r="BK1440" s="15">
        <f t="shared" si="786"/>
        <v>1</v>
      </c>
      <c r="BL1440" s="15">
        <f t="shared" si="786"/>
        <v>1</v>
      </c>
      <c r="BM1440" s="15">
        <f t="shared" si="786"/>
        <v>1</v>
      </c>
      <c r="BN1440" s="15">
        <f t="shared" si="786"/>
        <v>1</v>
      </c>
      <c r="BO1440" s="15">
        <f t="shared" si="786"/>
        <v>1</v>
      </c>
      <c r="BP1440" s="15">
        <f t="shared" si="786"/>
        <v>1</v>
      </c>
      <c r="BQ1440" s="15">
        <f t="shared" si="786"/>
        <v>1</v>
      </c>
      <c r="BR1440" s="15">
        <f t="shared" si="786"/>
        <v>1</v>
      </c>
      <c r="BS1440" s="15">
        <f t="shared" si="769"/>
        <v>0</v>
      </c>
      <c r="BT1440" s="15">
        <f t="shared" si="770"/>
        <v>0</v>
      </c>
      <c r="BU1440" s="15">
        <f t="shared" si="771"/>
        <v>0</v>
      </c>
      <c r="BV1440" s="15">
        <f t="shared" si="772"/>
        <v>0</v>
      </c>
      <c r="BW1440" s="15">
        <f t="shared" si="773"/>
        <v>0</v>
      </c>
      <c r="BX1440" s="15">
        <f t="shared" si="774"/>
        <v>0</v>
      </c>
      <c r="BY1440" s="15">
        <f t="shared" si="775"/>
        <v>0</v>
      </c>
      <c r="BZ1440" s="15">
        <f t="shared" si="776"/>
        <v>0</v>
      </c>
      <c r="CA1440" s="15">
        <f t="shared" si="777"/>
        <v>0</v>
      </c>
      <c r="CB1440" s="15">
        <f t="shared" si="778"/>
        <v>0</v>
      </c>
      <c r="CC1440" s="15">
        <f t="shared" si="779"/>
        <v>0</v>
      </c>
      <c r="CD1440" s="15">
        <f t="shared" si="780"/>
        <v>0</v>
      </c>
      <c r="CE1440" s="15">
        <f t="shared" si="781"/>
        <v>0</v>
      </c>
      <c r="CF1440" s="15">
        <f t="shared" si="782"/>
        <v>0</v>
      </c>
      <c r="CG1440" s="15">
        <f t="shared" si="783"/>
        <v>0</v>
      </c>
    </row>
    <row r="1441" spans="56:85" x14ac:dyDescent="0.25">
      <c r="BD1441" s="15">
        <f t="shared" si="768"/>
        <v>1</v>
      </c>
      <c r="BE1441" s="15">
        <f t="shared" si="767"/>
        <v>1</v>
      </c>
      <c r="BF1441" s="15">
        <f t="shared" si="786"/>
        <v>1</v>
      </c>
      <c r="BG1441" s="15">
        <f t="shared" si="786"/>
        <v>1</v>
      </c>
      <c r="BH1441" s="15">
        <f t="shared" si="786"/>
        <v>1</v>
      </c>
      <c r="BI1441" s="15">
        <f t="shared" si="786"/>
        <v>1</v>
      </c>
      <c r="BJ1441" s="15">
        <f t="shared" si="786"/>
        <v>1</v>
      </c>
      <c r="BK1441" s="15">
        <f t="shared" si="786"/>
        <v>1</v>
      </c>
      <c r="BL1441" s="15">
        <f t="shared" si="786"/>
        <v>1</v>
      </c>
      <c r="BM1441" s="15">
        <f t="shared" si="786"/>
        <v>1</v>
      </c>
      <c r="BN1441" s="15">
        <f t="shared" si="786"/>
        <v>1</v>
      </c>
      <c r="BO1441" s="15">
        <f t="shared" si="786"/>
        <v>1</v>
      </c>
      <c r="BP1441" s="15">
        <f t="shared" si="786"/>
        <v>1</v>
      </c>
      <c r="BQ1441" s="15">
        <f t="shared" si="786"/>
        <v>1</v>
      </c>
      <c r="BR1441" s="15">
        <f t="shared" si="786"/>
        <v>1</v>
      </c>
      <c r="BS1441" s="15">
        <f t="shared" si="769"/>
        <v>0</v>
      </c>
      <c r="BT1441" s="15">
        <f t="shared" si="770"/>
        <v>0</v>
      </c>
      <c r="BU1441" s="15">
        <f t="shared" si="771"/>
        <v>0</v>
      </c>
      <c r="BV1441" s="15">
        <f t="shared" si="772"/>
        <v>0</v>
      </c>
      <c r="BW1441" s="15">
        <f t="shared" si="773"/>
        <v>0</v>
      </c>
      <c r="BX1441" s="15">
        <f t="shared" si="774"/>
        <v>0</v>
      </c>
      <c r="BY1441" s="15">
        <f t="shared" si="775"/>
        <v>0</v>
      </c>
      <c r="BZ1441" s="15">
        <f t="shared" si="776"/>
        <v>0</v>
      </c>
      <c r="CA1441" s="15">
        <f t="shared" si="777"/>
        <v>0</v>
      </c>
      <c r="CB1441" s="15">
        <f t="shared" si="778"/>
        <v>0</v>
      </c>
      <c r="CC1441" s="15">
        <f t="shared" si="779"/>
        <v>0</v>
      </c>
      <c r="CD1441" s="15">
        <f t="shared" si="780"/>
        <v>0</v>
      </c>
      <c r="CE1441" s="15">
        <f t="shared" si="781"/>
        <v>0</v>
      </c>
      <c r="CF1441" s="15">
        <f t="shared" si="782"/>
        <v>0</v>
      </c>
      <c r="CG1441" s="15">
        <f t="shared" si="783"/>
        <v>0</v>
      </c>
    </row>
    <row r="1442" spans="56:85" x14ac:dyDescent="0.25">
      <c r="BD1442" s="15">
        <f t="shared" si="768"/>
        <v>1</v>
      </c>
      <c r="BE1442" s="15">
        <f t="shared" si="767"/>
        <v>1</v>
      </c>
      <c r="BF1442" s="15">
        <f t="shared" si="786"/>
        <v>1</v>
      </c>
      <c r="BG1442" s="15">
        <f t="shared" si="786"/>
        <v>1</v>
      </c>
      <c r="BH1442" s="15">
        <f t="shared" si="786"/>
        <v>1</v>
      </c>
      <c r="BI1442" s="15">
        <f t="shared" si="786"/>
        <v>1</v>
      </c>
      <c r="BJ1442" s="15">
        <f t="shared" si="786"/>
        <v>1</v>
      </c>
      <c r="BK1442" s="15">
        <f t="shared" si="786"/>
        <v>1</v>
      </c>
      <c r="BL1442" s="15">
        <f t="shared" si="786"/>
        <v>1</v>
      </c>
      <c r="BM1442" s="15">
        <f t="shared" si="786"/>
        <v>1</v>
      </c>
      <c r="BN1442" s="15">
        <f t="shared" si="786"/>
        <v>1</v>
      </c>
      <c r="BO1442" s="15">
        <f t="shared" si="786"/>
        <v>1</v>
      </c>
      <c r="BP1442" s="15">
        <f t="shared" si="786"/>
        <v>1</v>
      </c>
      <c r="BQ1442" s="15">
        <f t="shared" si="786"/>
        <v>1</v>
      </c>
      <c r="BR1442" s="15">
        <f t="shared" si="786"/>
        <v>1</v>
      </c>
      <c r="BS1442" s="15">
        <f t="shared" si="769"/>
        <v>0</v>
      </c>
      <c r="BT1442" s="15">
        <f t="shared" si="770"/>
        <v>0</v>
      </c>
      <c r="BU1442" s="15">
        <f t="shared" si="771"/>
        <v>0</v>
      </c>
      <c r="BV1442" s="15">
        <f t="shared" si="772"/>
        <v>0</v>
      </c>
      <c r="BW1442" s="15">
        <f t="shared" si="773"/>
        <v>0</v>
      </c>
      <c r="BX1442" s="15">
        <f t="shared" si="774"/>
        <v>0</v>
      </c>
      <c r="BY1442" s="15">
        <f t="shared" si="775"/>
        <v>0</v>
      </c>
      <c r="BZ1442" s="15">
        <f t="shared" si="776"/>
        <v>0</v>
      </c>
      <c r="CA1442" s="15">
        <f t="shared" si="777"/>
        <v>0</v>
      </c>
      <c r="CB1442" s="15">
        <f t="shared" si="778"/>
        <v>0</v>
      </c>
      <c r="CC1442" s="15">
        <f t="shared" si="779"/>
        <v>0</v>
      </c>
      <c r="CD1442" s="15">
        <f t="shared" si="780"/>
        <v>0</v>
      </c>
      <c r="CE1442" s="15">
        <f t="shared" si="781"/>
        <v>0</v>
      </c>
      <c r="CF1442" s="15">
        <f t="shared" si="782"/>
        <v>0</v>
      </c>
      <c r="CG1442" s="15">
        <f t="shared" si="783"/>
        <v>0</v>
      </c>
    </row>
    <row r="1443" spans="56:85" x14ac:dyDescent="0.25">
      <c r="BD1443" s="15">
        <f t="shared" si="768"/>
        <v>1</v>
      </c>
      <c r="BE1443" s="15">
        <f t="shared" si="767"/>
        <v>1</v>
      </c>
      <c r="BF1443" s="15">
        <f t="shared" si="786"/>
        <v>1</v>
      </c>
      <c r="BG1443" s="15">
        <f t="shared" si="786"/>
        <v>1</v>
      </c>
      <c r="BH1443" s="15">
        <f t="shared" si="786"/>
        <v>1</v>
      </c>
      <c r="BI1443" s="15">
        <f t="shared" si="786"/>
        <v>1</v>
      </c>
      <c r="BJ1443" s="15">
        <f t="shared" si="786"/>
        <v>1</v>
      </c>
      <c r="BK1443" s="15">
        <f t="shared" si="786"/>
        <v>1</v>
      </c>
      <c r="BL1443" s="15">
        <f t="shared" si="786"/>
        <v>1</v>
      </c>
      <c r="BM1443" s="15">
        <f t="shared" si="786"/>
        <v>1</v>
      </c>
      <c r="BN1443" s="15">
        <f t="shared" si="786"/>
        <v>1</v>
      </c>
      <c r="BO1443" s="15">
        <f t="shared" si="786"/>
        <v>1</v>
      </c>
      <c r="BP1443" s="15">
        <f t="shared" si="786"/>
        <v>1</v>
      </c>
      <c r="BQ1443" s="15">
        <f t="shared" si="786"/>
        <v>1</v>
      </c>
      <c r="BR1443" s="15">
        <f t="shared" si="786"/>
        <v>1</v>
      </c>
      <c r="BS1443" s="15">
        <f t="shared" si="769"/>
        <v>0</v>
      </c>
      <c r="BT1443" s="15">
        <f t="shared" si="770"/>
        <v>0</v>
      </c>
      <c r="BU1443" s="15">
        <f t="shared" si="771"/>
        <v>0</v>
      </c>
      <c r="BV1443" s="15">
        <f t="shared" si="772"/>
        <v>0</v>
      </c>
      <c r="BW1443" s="15">
        <f t="shared" si="773"/>
        <v>0</v>
      </c>
      <c r="BX1443" s="15">
        <f t="shared" si="774"/>
        <v>0</v>
      </c>
      <c r="BY1443" s="15">
        <f t="shared" si="775"/>
        <v>0</v>
      </c>
      <c r="BZ1443" s="15">
        <f t="shared" si="776"/>
        <v>0</v>
      </c>
      <c r="CA1443" s="15">
        <f t="shared" si="777"/>
        <v>0</v>
      </c>
      <c r="CB1443" s="15">
        <f t="shared" si="778"/>
        <v>0</v>
      </c>
      <c r="CC1443" s="15">
        <f t="shared" si="779"/>
        <v>0</v>
      </c>
      <c r="CD1443" s="15">
        <f t="shared" si="780"/>
        <v>0</v>
      </c>
      <c r="CE1443" s="15">
        <f t="shared" si="781"/>
        <v>0</v>
      </c>
      <c r="CF1443" s="15">
        <f t="shared" si="782"/>
        <v>0</v>
      </c>
      <c r="CG1443" s="15">
        <f t="shared" si="783"/>
        <v>0</v>
      </c>
    </row>
    <row r="1444" spans="56:85" x14ac:dyDescent="0.25">
      <c r="BD1444" s="15">
        <f t="shared" si="768"/>
        <v>1</v>
      </c>
      <c r="BE1444" s="15">
        <f t="shared" si="767"/>
        <v>1</v>
      </c>
      <c r="BF1444" s="15">
        <f t="shared" ref="BF1444:BR1453" si="787">IF(BF$1-$AW1444&gt;$CK$1,1,0)</f>
        <v>1</v>
      </c>
      <c r="BG1444" s="15">
        <f t="shared" si="787"/>
        <v>1</v>
      </c>
      <c r="BH1444" s="15">
        <f t="shared" si="787"/>
        <v>1</v>
      </c>
      <c r="BI1444" s="15">
        <f t="shared" si="787"/>
        <v>1</v>
      </c>
      <c r="BJ1444" s="15">
        <f t="shared" si="787"/>
        <v>1</v>
      </c>
      <c r="BK1444" s="15">
        <f t="shared" si="787"/>
        <v>1</v>
      </c>
      <c r="BL1444" s="15">
        <f t="shared" si="787"/>
        <v>1</v>
      </c>
      <c r="BM1444" s="15">
        <f t="shared" si="787"/>
        <v>1</v>
      </c>
      <c r="BN1444" s="15">
        <f t="shared" si="787"/>
        <v>1</v>
      </c>
      <c r="BO1444" s="15">
        <f t="shared" si="787"/>
        <v>1</v>
      </c>
      <c r="BP1444" s="15">
        <f t="shared" si="787"/>
        <v>1</v>
      </c>
      <c r="BQ1444" s="15">
        <f t="shared" si="787"/>
        <v>1</v>
      </c>
      <c r="BR1444" s="15">
        <f t="shared" si="787"/>
        <v>1</v>
      </c>
      <c r="BS1444" s="15">
        <f t="shared" si="769"/>
        <v>0</v>
      </c>
      <c r="BT1444" s="15">
        <f t="shared" si="770"/>
        <v>0</v>
      </c>
      <c r="BU1444" s="15">
        <f t="shared" si="771"/>
        <v>0</v>
      </c>
      <c r="BV1444" s="15">
        <f t="shared" si="772"/>
        <v>0</v>
      </c>
      <c r="BW1444" s="15">
        <f t="shared" si="773"/>
        <v>0</v>
      </c>
      <c r="BX1444" s="15">
        <f t="shared" si="774"/>
        <v>0</v>
      </c>
      <c r="BY1444" s="15">
        <f t="shared" si="775"/>
        <v>0</v>
      </c>
      <c r="BZ1444" s="15">
        <f t="shared" si="776"/>
        <v>0</v>
      </c>
      <c r="CA1444" s="15">
        <f t="shared" si="777"/>
        <v>0</v>
      </c>
      <c r="CB1444" s="15">
        <f t="shared" si="778"/>
        <v>0</v>
      </c>
      <c r="CC1444" s="15">
        <f t="shared" si="779"/>
        <v>0</v>
      </c>
      <c r="CD1444" s="15">
        <f t="shared" si="780"/>
        <v>0</v>
      </c>
      <c r="CE1444" s="15">
        <f t="shared" si="781"/>
        <v>0</v>
      </c>
      <c r="CF1444" s="15">
        <f t="shared" si="782"/>
        <v>0</v>
      </c>
      <c r="CG1444" s="15">
        <f t="shared" si="783"/>
        <v>0</v>
      </c>
    </row>
    <row r="1445" spans="56:85" x14ac:dyDescent="0.25">
      <c r="BD1445" s="15">
        <f t="shared" si="768"/>
        <v>1</v>
      </c>
      <c r="BE1445" s="15">
        <f t="shared" si="767"/>
        <v>1</v>
      </c>
      <c r="BF1445" s="15">
        <f t="shared" si="787"/>
        <v>1</v>
      </c>
      <c r="BG1445" s="15">
        <f t="shared" si="787"/>
        <v>1</v>
      </c>
      <c r="BH1445" s="15">
        <f t="shared" si="787"/>
        <v>1</v>
      </c>
      <c r="BI1445" s="15">
        <f t="shared" si="787"/>
        <v>1</v>
      </c>
      <c r="BJ1445" s="15">
        <f t="shared" si="787"/>
        <v>1</v>
      </c>
      <c r="BK1445" s="15">
        <f t="shared" si="787"/>
        <v>1</v>
      </c>
      <c r="BL1445" s="15">
        <f t="shared" si="787"/>
        <v>1</v>
      </c>
      <c r="BM1445" s="15">
        <f t="shared" si="787"/>
        <v>1</v>
      </c>
      <c r="BN1445" s="15">
        <f t="shared" si="787"/>
        <v>1</v>
      </c>
      <c r="BO1445" s="15">
        <f t="shared" si="787"/>
        <v>1</v>
      </c>
      <c r="BP1445" s="15">
        <f t="shared" si="787"/>
        <v>1</v>
      </c>
      <c r="BQ1445" s="15">
        <f t="shared" si="787"/>
        <v>1</v>
      </c>
      <c r="BR1445" s="15">
        <f t="shared" si="787"/>
        <v>1</v>
      </c>
      <c r="BS1445" s="15">
        <f t="shared" si="769"/>
        <v>0</v>
      </c>
      <c r="BT1445" s="15">
        <f t="shared" si="770"/>
        <v>0</v>
      </c>
      <c r="BU1445" s="15">
        <f t="shared" si="771"/>
        <v>0</v>
      </c>
      <c r="BV1445" s="15">
        <f t="shared" si="772"/>
        <v>0</v>
      </c>
      <c r="BW1445" s="15">
        <f t="shared" si="773"/>
        <v>0</v>
      </c>
      <c r="BX1445" s="15">
        <f t="shared" si="774"/>
        <v>0</v>
      </c>
      <c r="BY1445" s="15">
        <f t="shared" si="775"/>
        <v>0</v>
      </c>
      <c r="BZ1445" s="15">
        <f t="shared" si="776"/>
        <v>0</v>
      </c>
      <c r="CA1445" s="15">
        <f t="shared" si="777"/>
        <v>0</v>
      </c>
      <c r="CB1445" s="15">
        <f t="shared" si="778"/>
        <v>0</v>
      </c>
      <c r="CC1445" s="15">
        <f t="shared" si="779"/>
        <v>0</v>
      </c>
      <c r="CD1445" s="15">
        <f t="shared" si="780"/>
        <v>0</v>
      </c>
      <c r="CE1445" s="15">
        <f t="shared" si="781"/>
        <v>0</v>
      </c>
      <c r="CF1445" s="15">
        <f t="shared" si="782"/>
        <v>0</v>
      </c>
      <c r="CG1445" s="15">
        <f t="shared" si="783"/>
        <v>0</v>
      </c>
    </row>
    <row r="1446" spans="56:85" x14ac:dyDescent="0.25">
      <c r="BD1446" s="15">
        <f t="shared" si="768"/>
        <v>1</v>
      </c>
      <c r="BE1446" s="15">
        <f t="shared" si="767"/>
        <v>1</v>
      </c>
      <c r="BF1446" s="15">
        <f t="shared" si="787"/>
        <v>1</v>
      </c>
      <c r="BG1446" s="15">
        <f t="shared" si="787"/>
        <v>1</v>
      </c>
      <c r="BH1446" s="15">
        <f t="shared" si="787"/>
        <v>1</v>
      </c>
      <c r="BI1446" s="15">
        <f t="shared" si="787"/>
        <v>1</v>
      </c>
      <c r="BJ1446" s="15">
        <f t="shared" si="787"/>
        <v>1</v>
      </c>
      <c r="BK1446" s="15">
        <f t="shared" si="787"/>
        <v>1</v>
      </c>
      <c r="BL1446" s="15">
        <f t="shared" si="787"/>
        <v>1</v>
      </c>
      <c r="BM1446" s="15">
        <f t="shared" si="787"/>
        <v>1</v>
      </c>
      <c r="BN1446" s="15">
        <f t="shared" si="787"/>
        <v>1</v>
      </c>
      <c r="BO1446" s="15">
        <f t="shared" si="787"/>
        <v>1</v>
      </c>
      <c r="BP1446" s="15">
        <f t="shared" si="787"/>
        <v>1</v>
      </c>
      <c r="BQ1446" s="15">
        <f t="shared" si="787"/>
        <v>1</v>
      </c>
      <c r="BR1446" s="15">
        <f t="shared" si="787"/>
        <v>1</v>
      </c>
      <c r="BS1446" s="15">
        <f t="shared" si="769"/>
        <v>0</v>
      </c>
      <c r="BT1446" s="15">
        <f t="shared" si="770"/>
        <v>0</v>
      </c>
      <c r="BU1446" s="15">
        <f t="shared" si="771"/>
        <v>0</v>
      </c>
      <c r="BV1446" s="15">
        <f t="shared" si="772"/>
        <v>0</v>
      </c>
      <c r="BW1446" s="15">
        <f t="shared" si="773"/>
        <v>0</v>
      </c>
      <c r="BX1446" s="15">
        <f t="shared" si="774"/>
        <v>0</v>
      </c>
      <c r="BY1446" s="15">
        <f t="shared" si="775"/>
        <v>0</v>
      </c>
      <c r="BZ1446" s="15">
        <f t="shared" si="776"/>
        <v>0</v>
      </c>
      <c r="CA1446" s="15">
        <f t="shared" si="777"/>
        <v>0</v>
      </c>
      <c r="CB1446" s="15">
        <f t="shared" si="778"/>
        <v>0</v>
      </c>
      <c r="CC1446" s="15">
        <f t="shared" si="779"/>
        <v>0</v>
      </c>
      <c r="CD1446" s="15">
        <f t="shared" si="780"/>
        <v>0</v>
      </c>
      <c r="CE1446" s="15">
        <f t="shared" si="781"/>
        <v>0</v>
      </c>
      <c r="CF1446" s="15">
        <f t="shared" si="782"/>
        <v>0</v>
      </c>
      <c r="CG1446" s="15">
        <f t="shared" si="783"/>
        <v>0</v>
      </c>
    </row>
    <row r="1447" spans="56:85" x14ac:dyDescent="0.25">
      <c r="BD1447" s="15">
        <f t="shared" si="768"/>
        <v>1</v>
      </c>
      <c r="BE1447" s="15">
        <f t="shared" si="767"/>
        <v>1</v>
      </c>
      <c r="BF1447" s="15">
        <f t="shared" si="787"/>
        <v>1</v>
      </c>
      <c r="BG1447" s="15">
        <f t="shared" si="787"/>
        <v>1</v>
      </c>
      <c r="BH1447" s="15">
        <f t="shared" si="787"/>
        <v>1</v>
      </c>
      <c r="BI1447" s="15">
        <f t="shared" si="787"/>
        <v>1</v>
      </c>
      <c r="BJ1447" s="15">
        <f t="shared" si="787"/>
        <v>1</v>
      </c>
      <c r="BK1447" s="15">
        <f t="shared" si="787"/>
        <v>1</v>
      </c>
      <c r="BL1447" s="15">
        <f t="shared" si="787"/>
        <v>1</v>
      </c>
      <c r="BM1447" s="15">
        <f t="shared" si="787"/>
        <v>1</v>
      </c>
      <c r="BN1447" s="15">
        <f t="shared" si="787"/>
        <v>1</v>
      </c>
      <c r="BO1447" s="15">
        <f t="shared" si="787"/>
        <v>1</v>
      </c>
      <c r="BP1447" s="15">
        <f t="shared" si="787"/>
        <v>1</v>
      </c>
      <c r="BQ1447" s="15">
        <f t="shared" si="787"/>
        <v>1</v>
      </c>
      <c r="BR1447" s="15">
        <f t="shared" si="787"/>
        <v>1</v>
      </c>
      <c r="BS1447" s="15">
        <f t="shared" si="769"/>
        <v>0</v>
      </c>
      <c r="BT1447" s="15">
        <f t="shared" si="770"/>
        <v>0</v>
      </c>
      <c r="BU1447" s="15">
        <f t="shared" si="771"/>
        <v>0</v>
      </c>
      <c r="BV1447" s="15">
        <f t="shared" si="772"/>
        <v>0</v>
      </c>
      <c r="BW1447" s="15">
        <f t="shared" si="773"/>
        <v>0</v>
      </c>
      <c r="BX1447" s="15">
        <f t="shared" si="774"/>
        <v>0</v>
      </c>
      <c r="BY1447" s="15">
        <f t="shared" si="775"/>
        <v>0</v>
      </c>
      <c r="BZ1447" s="15">
        <f t="shared" si="776"/>
        <v>0</v>
      </c>
      <c r="CA1447" s="15">
        <f t="shared" si="777"/>
        <v>0</v>
      </c>
      <c r="CB1447" s="15">
        <f t="shared" si="778"/>
        <v>0</v>
      </c>
      <c r="CC1447" s="15">
        <f t="shared" si="779"/>
        <v>0</v>
      </c>
      <c r="CD1447" s="15">
        <f t="shared" si="780"/>
        <v>0</v>
      </c>
      <c r="CE1447" s="15">
        <f t="shared" si="781"/>
        <v>0</v>
      </c>
      <c r="CF1447" s="15">
        <f t="shared" si="782"/>
        <v>0</v>
      </c>
      <c r="CG1447" s="15">
        <f t="shared" si="783"/>
        <v>0</v>
      </c>
    </row>
    <row r="1448" spans="56:85" x14ac:dyDescent="0.25">
      <c r="BD1448" s="15">
        <f t="shared" si="768"/>
        <v>1</v>
      </c>
      <c r="BE1448" s="15">
        <f t="shared" si="767"/>
        <v>1</v>
      </c>
      <c r="BF1448" s="15">
        <f t="shared" si="787"/>
        <v>1</v>
      </c>
      <c r="BG1448" s="15">
        <f t="shared" si="787"/>
        <v>1</v>
      </c>
      <c r="BH1448" s="15">
        <f t="shared" si="787"/>
        <v>1</v>
      </c>
      <c r="BI1448" s="15">
        <f t="shared" si="787"/>
        <v>1</v>
      </c>
      <c r="BJ1448" s="15">
        <f t="shared" si="787"/>
        <v>1</v>
      </c>
      <c r="BK1448" s="15">
        <f t="shared" si="787"/>
        <v>1</v>
      </c>
      <c r="BL1448" s="15">
        <f t="shared" si="787"/>
        <v>1</v>
      </c>
      <c r="BM1448" s="15">
        <f t="shared" si="787"/>
        <v>1</v>
      </c>
      <c r="BN1448" s="15">
        <f t="shared" si="787"/>
        <v>1</v>
      </c>
      <c r="BO1448" s="15">
        <f t="shared" si="787"/>
        <v>1</v>
      </c>
      <c r="BP1448" s="15">
        <f t="shared" si="787"/>
        <v>1</v>
      </c>
      <c r="BQ1448" s="15">
        <f t="shared" si="787"/>
        <v>1</v>
      </c>
      <c r="BR1448" s="15">
        <f t="shared" si="787"/>
        <v>1</v>
      </c>
      <c r="BS1448" s="15">
        <f t="shared" si="769"/>
        <v>0</v>
      </c>
      <c r="BT1448" s="15">
        <f t="shared" si="770"/>
        <v>0</v>
      </c>
      <c r="BU1448" s="15">
        <f t="shared" si="771"/>
        <v>0</v>
      </c>
      <c r="BV1448" s="15">
        <f t="shared" si="772"/>
        <v>0</v>
      </c>
      <c r="BW1448" s="15">
        <f t="shared" si="773"/>
        <v>0</v>
      </c>
      <c r="BX1448" s="15">
        <f t="shared" si="774"/>
        <v>0</v>
      </c>
      <c r="BY1448" s="15">
        <f t="shared" si="775"/>
        <v>0</v>
      </c>
      <c r="BZ1448" s="15">
        <f t="shared" si="776"/>
        <v>0</v>
      </c>
      <c r="CA1448" s="15">
        <f t="shared" si="777"/>
        <v>0</v>
      </c>
      <c r="CB1448" s="15">
        <f t="shared" si="778"/>
        <v>0</v>
      </c>
      <c r="CC1448" s="15">
        <f t="shared" si="779"/>
        <v>0</v>
      </c>
      <c r="CD1448" s="15">
        <f t="shared" si="780"/>
        <v>0</v>
      </c>
      <c r="CE1448" s="15">
        <f t="shared" si="781"/>
        <v>0</v>
      </c>
      <c r="CF1448" s="15">
        <f t="shared" si="782"/>
        <v>0</v>
      </c>
      <c r="CG1448" s="15">
        <f t="shared" si="783"/>
        <v>0</v>
      </c>
    </row>
    <row r="1449" spans="56:85" x14ac:dyDescent="0.25">
      <c r="BD1449" s="15">
        <f t="shared" si="768"/>
        <v>1</v>
      </c>
      <c r="BE1449" s="15">
        <f t="shared" si="767"/>
        <v>1</v>
      </c>
      <c r="BF1449" s="15">
        <f t="shared" si="787"/>
        <v>1</v>
      </c>
      <c r="BG1449" s="15">
        <f t="shared" si="787"/>
        <v>1</v>
      </c>
      <c r="BH1449" s="15">
        <f t="shared" si="787"/>
        <v>1</v>
      </c>
      <c r="BI1449" s="15">
        <f t="shared" si="787"/>
        <v>1</v>
      </c>
      <c r="BJ1449" s="15">
        <f t="shared" si="787"/>
        <v>1</v>
      </c>
      <c r="BK1449" s="15">
        <f t="shared" si="787"/>
        <v>1</v>
      </c>
      <c r="BL1449" s="15">
        <f t="shared" si="787"/>
        <v>1</v>
      </c>
      <c r="BM1449" s="15">
        <f t="shared" si="787"/>
        <v>1</v>
      </c>
      <c r="BN1449" s="15">
        <f t="shared" si="787"/>
        <v>1</v>
      </c>
      <c r="BO1449" s="15">
        <f t="shared" si="787"/>
        <v>1</v>
      </c>
      <c r="BP1449" s="15">
        <f t="shared" si="787"/>
        <v>1</v>
      </c>
      <c r="BQ1449" s="15">
        <f t="shared" si="787"/>
        <v>1</v>
      </c>
      <c r="BR1449" s="15">
        <f t="shared" si="787"/>
        <v>1</v>
      </c>
      <c r="BS1449" s="15">
        <f t="shared" si="769"/>
        <v>0</v>
      </c>
      <c r="BT1449" s="15">
        <f t="shared" si="770"/>
        <v>0</v>
      </c>
      <c r="BU1449" s="15">
        <f t="shared" si="771"/>
        <v>0</v>
      </c>
      <c r="BV1449" s="15">
        <f t="shared" si="772"/>
        <v>0</v>
      </c>
      <c r="BW1449" s="15">
        <f t="shared" si="773"/>
        <v>0</v>
      </c>
      <c r="BX1449" s="15">
        <f t="shared" si="774"/>
        <v>0</v>
      </c>
      <c r="BY1449" s="15">
        <f t="shared" si="775"/>
        <v>0</v>
      </c>
      <c r="BZ1449" s="15">
        <f t="shared" si="776"/>
        <v>0</v>
      </c>
      <c r="CA1449" s="15">
        <f t="shared" si="777"/>
        <v>0</v>
      </c>
      <c r="CB1449" s="15">
        <f t="shared" si="778"/>
        <v>0</v>
      </c>
      <c r="CC1449" s="15">
        <f t="shared" si="779"/>
        <v>0</v>
      </c>
      <c r="CD1449" s="15">
        <f t="shared" si="780"/>
        <v>0</v>
      </c>
      <c r="CE1449" s="15">
        <f t="shared" si="781"/>
        <v>0</v>
      </c>
      <c r="CF1449" s="15">
        <f t="shared" si="782"/>
        <v>0</v>
      </c>
      <c r="CG1449" s="15">
        <f t="shared" si="783"/>
        <v>0</v>
      </c>
    </row>
    <row r="1450" spans="56:85" x14ac:dyDescent="0.25">
      <c r="BD1450" s="15">
        <f t="shared" si="768"/>
        <v>1</v>
      </c>
      <c r="BE1450" s="15">
        <f t="shared" si="767"/>
        <v>1</v>
      </c>
      <c r="BF1450" s="15">
        <f t="shared" si="787"/>
        <v>1</v>
      </c>
      <c r="BG1450" s="15">
        <f t="shared" si="787"/>
        <v>1</v>
      </c>
      <c r="BH1450" s="15">
        <f t="shared" si="787"/>
        <v>1</v>
      </c>
      <c r="BI1450" s="15">
        <f t="shared" si="787"/>
        <v>1</v>
      </c>
      <c r="BJ1450" s="15">
        <f t="shared" si="787"/>
        <v>1</v>
      </c>
      <c r="BK1450" s="15">
        <f t="shared" si="787"/>
        <v>1</v>
      </c>
      <c r="BL1450" s="15">
        <f t="shared" si="787"/>
        <v>1</v>
      </c>
      <c r="BM1450" s="15">
        <f t="shared" si="787"/>
        <v>1</v>
      </c>
      <c r="BN1450" s="15">
        <f t="shared" si="787"/>
        <v>1</v>
      </c>
      <c r="BO1450" s="15">
        <f t="shared" si="787"/>
        <v>1</v>
      </c>
      <c r="BP1450" s="15">
        <f t="shared" si="787"/>
        <v>1</v>
      </c>
      <c r="BQ1450" s="15">
        <f t="shared" si="787"/>
        <v>1</v>
      </c>
      <c r="BR1450" s="15">
        <f t="shared" si="787"/>
        <v>1</v>
      </c>
      <c r="BS1450" s="15">
        <f t="shared" si="769"/>
        <v>0</v>
      </c>
      <c r="BT1450" s="15">
        <f t="shared" si="770"/>
        <v>0</v>
      </c>
      <c r="BU1450" s="15">
        <f t="shared" si="771"/>
        <v>0</v>
      </c>
      <c r="BV1450" s="15">
        <f t="shared" si="772"/>
        <v>0</v>
      </c>
      <c r="BW1450" s="15">
        <f t="shared" si="773"/>
        <v>0</v>
      </c>
      <c r="BX1450" s="15">
        <f t="shared" si="774"/>
        <v>0</v>
      </c>
      <c r="BY1450" s="15">
        <f t="shared" si="775"/>
        <v>0</v>
      </c>
      <c r="BZ1450" s="15">
        <f t="shared" si="776"/>
        <v>0</v>
      </c>
      <c r="CA1450" s="15">
        <f t="shared" si="777"/>
        <v>0</v>
      </c>
      <c r="CB1450" s="15">
        <f t="shared" si="778"/>
        <v>0</v>
      </c>
      <c r="CC1450" s="15">
        <f t="shared" si="779"/>
        <v>0</v>
      </c>
      <c r="CD1450" s="15">
        <f t="shared" si="780"/>
        <v>0</v>
      </c>
      <c r="CE1450" s="15">
        <f t="shared" si="781"/>
        <v>0</v>
      </c>
      <c r="CF1450" s="15">
        <f t="shared" si="782"/>
        <v>0</v>
      </c>
      <c r="CG1450" s="15">
        <f t="shared" si="783"/>
        <v>0</v>
      </c>
    </row>
    <row r="1451" spans="56:85" x14ac:dyDescent="0.25">
      <c r="BD1451" s="15">
        <f t="shared" si="768"/>
        <v>1</v>
      </c>
      <c r="BE1451" s="15">
        <f t="shared" si="767"/>
        <v>1</v>
      </c>
      <c r="BF1451" s="15">
        <f t="shared" si="787"/>
        <v>1</v>
      </c>
      <c r="BG1451" s="15">
        <f t="shared" si="787"/>
        <v>1</v>
      </c>
      <c r="BH1451" s="15">
        <f t="shared" si="787"/>
        <v>1</v>
      </c>
      <c r="BI1451" s="15">
        <f t="shared" si="787"/>
        <v>1</v>
      </c>
      <c r="BJ1451" s="15">
        <f t="shared" si="787"/>
        <v>1</v>
      </c>
      <c r="BK1451" s="15">
        <f t="shared" si="787"/>
        <v>1</v>
      </c>
      <c r="BL1451" s="15">
        <f t="shared" si="787"/>
        <v>1</v>
      </c>
      <c r="BM1451" s="15">
        <f t="shared" si="787"/>
        <v>1</v>
      </c>
      <c r="BN1451" s="15">
        <f t="shared" si="787"/>
        <v>1</v>
      </c>
      <c r="BO1451" s="15">
        <f t="shared" si="787"/>
        <v>1</v>
      </c>
      <c r="BP1451" s="15">
        <f t="shared" si="787"/>
        <v>1</v>
      </c>
      <c r="BQ1451" s="15">
        <f t="shared" si="787"/>
        <v>1</v>
      </c>
      <c r="BR1451" s="15">
        <f t="shared" si="787"/>
        <v>1</v>
      </c>
      <c r="BS1451" s="15">
        <f t="shared" si="769"/>
        <v>0</v>
      </c>
      <c r="BT1451" s="15">
        <f t="shared" si="770"/>
        <v>0</v>
      </c>
      <c r="BU1451" s="15">
        <f t="shared" si="771"/>
        <v>0</v>
      </c>
      <c r="BV1451" s="15">
        <f t="shared" si="772"/>
        <v>0</v>
      </c>
      <c r="BW1451" s="15">
        <f t="shared" si="773"/>
        <v>0</v>
      </c>
      <c r="BX1451" s="15">
        <f t="shared" si="774"/>
        <v>0</v>
      </c>
      <c r="BY1451" s="15">
        <f t="shared" si="775"/>
        <v>0</v>
      </c>
      <c r="BZ1451" s="15">
        <f t="shared" si="776"/>
        <v>0</v>
      </c>
      <c r="CA1451" s="15">
        <f t="shared" si="777"/>
        <v>0</v>
      </c>
      <c r="CB1451" s="15">
        <f t="shared" si="778"/>
        <v>0</v>
      </c>
      <c r="CC1451" s="15">
        <f t="shared" si="779"/>
        <v>0</v>
      </c>
      <c r="CD1451" s="15">
        <f t="shared" si="780"/>
        <v>0</v>
      </c>
      <c r="CE1451" s="15">
        <f t="shared" si="781"/>
        <v>0</v>
      </c>
      <c r="CF1451" s="15">
        <f t="shared" si="782"/>
        <v>0</v>
      </c>
      <c r="CG1451" s="15">
        <f t="shared" si="783"/>
        <v>0</v>
      </c>
    </row>
    <row r="1452" spans="56:85" x14ac:dyDescent="0.25">
      <c r="BD1452" s="15">
        <f t="shared" si="768"/>
        <v>1</v>
      </c>
      <c r="BE1452" s="15">
        <f t="shared" si="767"/>
        <v>1</v>
      </c>
      <c r="BF1452" s="15">
        <f t="shared" si="787"/>
        <v>1</v>
      </c>
      <c r="BG1452" s="15">
        <f t="shared" si="787"/>
        <v>1</v>
      </c>
      <c r="BH1452" s="15">
        <f t="shared" si="787"/>
        <v>1</v>
      </c>
      <c r="BI1452" s="15">
        <f t="shared" si="787"/>
        <v>1</v>
      </c>
      <c r="BJ1452" s="15">
        <f t="shared" si="787"/>
        <v>1</v>
      </c>
      <c r="BK1452" s="15">
        <f t="shared" si="787"/>
        <v>1</v>
      </c>
      <c r="BL1452" s="15">
        <f t="shared" si="787"/>
        <v>1</v>
      </c>
      <c r="BM1452" s="15">
        <f t="shared" si="787"/>
        <v>1</v>
      </c>
      <c r="BN1452" s="15">
        <f t="shared" si="787"/>
        <v>1</v>
      </c>
      <c r="BO1452" s="15">
        <f t="shared" si="787"/>
        <v>1</v>
      </c>
      <c r="BP1452" s="15">
        <f t="shared" si="787"/>
        <v>1</v>
      </c>
      <c r="BQ1452" s="15">
        <f t="shared" si="787"/>
        <v>1</v>
      </c>
      <c r="BR1452" s="15">
        <f t="shared" si="787"/>
        <v>1</v>
      </c>
      <c r="BS1452" s="15">
        <f t="shared" si="769"/>
        <v>0</v>
      </c>
      <c r="BT1452" s="15">
        <f t="shared" si="770"/>
        <v>0</v>
      </c>
      <c r="BU1452" s="15">
        <f t="shared" si="771"/>
        <v>0</v>
      </c>
      <c r="BV1452" s="15">
        <f t="shared" si="772"/>
        <v>0</v>
      </c>
      <c r="BW1452" s="15">
        <f t="shared" si="773"/>
        <v>0</v>
      </c>
      <c r="BX1452" s="15">
        <f t="shared" si="774"/>
        <v>0</v>
      </c>
      <c r="BY1452" s="15">
        <f t="shared" si="775"/>
        <v>0</v>
      </c>
      <c r="BZ1452" s="15">
        <f t="shared" si="776"/>
        <v>0</v>
      </c>
      <c r="CA1452" s="15">
        <f t="shared" si="777"/>
        <v>0</v>
      </c>
      <c r="CB1452" s="15">
        <f t="shared" si="778"/>
        <v>0</v>
      </c>
      <c r="CC1452" s="15">
        <f t="shared" si="779"/>
        <v>0</v>
      </c>
      <c r="CD1452" s="15">
        <f t="shared" si="780"/>
        <v>0</v>
      </c>
      <c r="CE1452" s="15">
        <f t="shared" si="781"/>
        <v>0</v>
      </c>
      <c r="CF1452" s="15">
        <f t="shared" si="782"/>
        <v>0</v>
      </c>
      <c r="CG1452" s="15">
        <f t="shared" si="783"/>
        <v>0</v>
      </c>
    </row>
    <row r="1453" spans="56:85" x14ac:dyDescent="0.25">
      <c r="BD1453" s="15">
        <f t="shared" si="768"/>
        <v>1</v>
      </c>
      <c r="BE1453" s="15">
        <f t="shared" si="767"/>
        <v>1</v>
      </c>
      <c r="BF1453" s="15">
        <f t="shared" si="787"/>
        <v>1</v>
      </c>
      <c r="BG1453" s="15">
        <f t="shared" si="787"/>
        <v>1</v>
      </c>
      <c r="BH1453" s="15">
        <f t="shared" si="787"/>
        <v>1</v>
      </c>
      <c r="BI1453" s="15">
        <f t="shared" si="787"/>
        <v>1</v>
      </c>
      <c r="BJ1453" s="15">
        <f t="shared" si="787"/>
        <v>1</v>
      </c>
      <c r="BK1453" s="15">
        <f t="shared" si="787"/>
        <v>1</v>
      </c>
      <c r="BL1453" s="15">
        <f t="shared" si="787"/>
        <v>1</v>
      </c>
      <c r="BM1453" s="15">
        <f t="shared" si="787"/>
        <v>1</v>
      </c>
      <c r="BN1453" s="15">
        <f t="shared" si="787"/>
        <v>1</v>
      </c>
      <c r="BO1453" s="15">
        <f t="shared" si="787"/>
        <v>1</v>
      </c>
      <c r="BP1453" s="15">
        <f t="shared" si="787"/>
        <v>1</v>
      </c>
      <c r="BQ1453" s="15">
        <f t="shared" si="787"/>
        <v>1</v>
      </c>
      <c r="BR1453" s="15">
        <f t="shared" si="787"/>
        <v>1</v>
      </c>
      <c r="BS1453" s="15">
        <f t="shared" si="769"/>
        <v>0</v>
      </c>
      <c r="BT1453" s="15">
        <f t="shared" si="770"/>
        <v>0</v>
      </c>
      <c r="BU1453" s="15">
        <f t="shared" si="771"/>
        <v>0</v>
      </c>
      <c r="BV1453" s="15">
        <f t="shared" si="772"/>
        <v>0</v>
      </c>
      <c r="BW1453" s="15">
        <f t="shared" si="773"/>
        <v>0</v>
      </c>
      <c r="BX1453" s="15">
        <f t="shared" si="774"/>
        <v>0</v>
      </c>
      <c r="BY1453" s="15">
        <f t="shared" si="775"/>
        <v>0</v>
      </c>
      <c r="BZ1453" s="15">
        <f t="shared" si="776"/>
        <v>0</v>
      </c>
      <c r="CA1453" s="15">
        <f t="shared" si="777"/>
        <v>0</v>
      </c>
      <c r="CB1453" s="15">
        <f t="shared" si="778"/>
        <v>0</v>
      </c>
      <c r="CC1453" s="15">
        <f t="shared" si="779"/>
        <v>0</v>
      </c>
      <c r="CD1453" s="15">
        <f t="shared" si="780"/>
        <v>0</v>
      </c>
      <c r="CE1453" s="15">
        <f t="shared" si="781"/>
        <v>0</v>
      </c>
      <c r="CF1453" s="15">
        <f t="shared" si="782"/>
        <v>0</v>
      </c>
      <c r="CG1453" s="15">
        <f t="shared" si="783"/>
        <v>0</v>
      </c>
    </row>
    <row r="1454" spans="56:85" x14ac:dyDescent="0.25">
      <c r="BD1454" s="15">
        <f t="shared" si="768"/>
        <v>1</v>
      </c>
      <c r="BE1454" s="15">
        <f t="shared" si="767"/>
        <v>1</v>
      </c>
      <c r="BF1454" s="15">
        <f t="shared" ref="BF1454:BR1463" si="788">IF(BF$1-$AW1454&gt;$CK$1,1,0)</f>
        <v>1</v>
      </c>
      <c r="BG1454" s="15">
        <f t="shared" si="788"/>
        <v>1</v>
      </c>
      <c r="BH1454" s="15">
        <f t="shared" si="788"/>
        <v>1</v>
      </c>
      <c r="BI1454" s="15">
        <f t="shared" si="788"/>
        <v>1</v>
      </c>
      <c r="BJ1454" s="15">
        <f t="shared" si="788"/>
        <v>1</v>
      </c>
      <c r="BK1454" s="15">
        <f t="shared" si="788"/>
        <v>1</v>
      </c>
      <c r="BL1454" s="15">
        <f t="shared" si="788"/>
        <v>1</v>
      </c>
      <c r="BM1454" s="15">
        <f t="shared" si="788"/>
        <v>1</v>
      </c>
      <c r="BN1454" s="15">
        <f t="shared" si="788"/>
        <v>1</v>
      </c>
      <c r="BO1454" s="15">
        <f t="shared" si="788"/>
        <v>1</v>
      </c>
      <c r="BP1454" s="15">
        <f t="shared" si="788"/>
        <v>1</v>
      </c>
      <c r="BQ1454" s="15">
        <f t="shared" si="788"/>
        <v>1</v>
      </c>
      <c r="BR1454" s="15">
        <f t="shared" si="788"/>
        <v>1</v>
      </c>
      <c r="BS1454" s="15">
        <f t="shared" si="769"/>
        <v>0</v>
      </c>
      <c r="BT1454" s="15">
        <f t="shared" si="770"/>
        <v>0</v>
      </c>
      <c r="BU1454" s="15">
        <f t="shared" si="771"/>
        <v>0</v>
      </c>
      <c r="BV1454" s="15">
        <f t="shared" si="772"/>
        <v>0</v>
      </c>
      <c r="BW1454" s="15">
        <f t="shared" si="773"/>
        <v>0</v>
      </c>
      <c r="BX1454" s="15">
        <f t="shared" si="774"/>
        <v>0</v>
      </c>
      <c r="BY1454" s="15">
        <f t="shared" si="775"/>
        <v>0</v>
      </c>
      <c r="BZ1454" s="15">
        <f t="shared" si="776"/>
        <v>0</v>
      </c>
      <c r="CA1454" s="15">
        <f t="shared" si="777"/>
        <v>0</v>
      </c>
      <c r="CB1454" s="15">
        <f t="shared" si="778"/>
        <v>0</v>
      </c>
      <c r="CC1454" s="15">
        <f t="shared" si="779"/>
        <v>0</v>
      </c>
      <c r="CD1454" s="15">
        <f t="shared" si="780"/>
        <v>0</v>
      </c>
      <c r="CE1454" s="15">
        <f t="shared" si="781"/>
        <v>0</v>
      </c>
      <c r="CF1454" s="15">
        <f t="shared" si="782"/>
        <v>0</v>
      </c>
      <c r="CG1454" s="15">
        <f t="shared" si="783"/>
        <v>0</v>
      </c>
    </row>
    <row r="1455" spans="56:85" x14ac:dyDescent="0.25">
      <c r="BD1455" s="15">
        <f t="shared" si="768"/>
        <v>1</v>
      </c>
      <c r="BE1455" s="15">
        <f t="shared" si="767"/>
        <v>1</v>
      </c>
      <c r="BF1455" s="15">
        <f t="shared" si="788"/>
        <v>1</v>
      </c>
      <c r="BG1455" s="15">
        <f t="shared" si="788"/>
        <v>1</v>
      </c>
      <c r="BH1455" s="15">
        <f t="shared" si="788"/>
        <v>1</v>
      </c>
      <c r="BI1455" s="15">
        <f t="shared" si="788"/>
        <v>1</v>
      </c>
      <c r="BJ1455" s="15">
        <f t="shared" si="788"/>
        <v>1</v>
      </c>
      <c r="BK1455" s="15">
        <f t="shared" si="788"/>
        <v>1</v>
      </c>
      <c r="BL1455" s="15">
        <f t="shared" si="788"/>
        <v>1</v>
      </c>
      <c r="BM1455" s="15">
        <f t="shared" si="788"/>
        <v>1</v>
      </c>
      <c r="BN1455" s="15">
        <f t="shared" si="788"/>
        <v>1</v>
      </c>
      <c r="BO1455" s="15">
        <f t="shared" si="788"/>
        <v>1</v>
      </c>
      <c r="BP1455" s="15">
        <f t="shared" si="788"/>
        <v>1</v>
      </c>
      <c r="BQ1455" s="15">
        <f t="shared" si="788"/>
        <v>1</v>
      </c>
      <c r="BR1455" s="15">
        <f t="shared" si="788"/>
        <v>1</v>
      </c>
      <c r="BS1455" s="15">
        <f t="shared" si="769"/>
        <v>0</v>
      </c>
      <c r="BT1455" s="15">
        <f t="shared" si="770"/>
        <v>0</v>
      </c>
      <c r="BU1455" s="15">
        <f t="shared" si="771"/>
        <v>0</v>
      </c>
      <c r="BV1455" s="15">
        <f t="shared" si="772"/>
        <v>0</v>
      </c>
      <c r="BW1455" s="15">
        <f t="shared" si="773"/>
        <v>0</v>
      </c>
      <c r="BX1455" s="15">
        <f t="shared" si="774"/>
        <v>0</v>
      </c>
      <c r="BY1455" s="15">
        <f t="shared" si="775"/>
        <v>0</v>
      </c>
      <c r="BZ1455" s="15">
        <f t="shared" si="776"/>
        <v>0</v>
      </c>
      <c r="CA1455" s="15">
        <f t="shared" si="777"/>
        <v>0</v>
      </c>
      <c r="CB1455" s="15">
        <f t="shared" si="778"/>
        <v>0</v>
      </c>
      <c r="CC1455" s="15">
        <f t="shared" si="779"/>
        <v>0</v>
      </c>
      <c r="CD1455" s="15">
        <f t="shared" si="780"/>
        <v>0</v>
      </c>
      <c r="CE1455" s="15">
        <f t="shared" si="781"/>
        <v>0</v>
      </c>
      <c r="CF1455" s="15">
        <f t="shared" si="782"/>
        <v>0</v>
      </c>
      <c r="CG1455" s="15">
        <f t="shared" si="783"/>
        <v>0</v>
      </c>
    </row>
    <row r="1456" spans="56:85" x14ac:dyDescent="0.25">
      <c r="BD1456" s="15">
        <f t="shared" si="768"/>
        <v>1</v>
      </c>
      <c r="BE1456" s="15">
        <f t="shared" si="767"/>
        <v>1</v>
      </c>
      <c r="BF1456" s="15">
        <f t="shared" si="788"/>
        <v>1</v>
      </c>
      <c r="BG1456" s="15">
        <f t="shared" si="788"/>
        <v>1</v>
      </c>
      <c r="BH1456" s="15">
        <f t="shared" si="788"/>
        <v>1</v>
      </c>
      <c r="BI1456" s="15">
        <f t="shared" si="788"/>
        <v>1</v>
      </c>
      <c r="BJ1456" s="15">
        <f t="shared" si="788"/>
        <v>1</v>
      </c>
      <c r="BK1456" s="15">
        <f t="shared" si="788"/>
        <v>1</v>
      </c>
      <c r="BL1456" s="15">
        <f t="shared" si="788"/>
        <v>1</v>
      </c>
      <c r="BM1456" s="15">
        <f t="shared" si="788"/>
        <v>1</v>
      </c>
      <c r="BN1456" s="15">
        <f t="shared" si="788"/>
        <v>1</v>
      </c>
      <c r="BO1456" s="15">
        <f t="shared" si="788"/>
        <v>1</v>
      </c>
      <c r="BP1456" s="15">
        <f t="shared" si="788"/>
        <v>1</v>
      </c>
      <c r="BQ1456" s="15">
        <f t="shared" si="788"/>
        <v>1</v>
      </c>
      <c r="BR1456" s="15">
        <f t="shared" si="788"/>
        <v>1</v>
      </c>
      <c r="BS1456" s="15">
        <f t="shared" si="769"/>
        <v>0</v>
      </c>
      <c r="BT1456" s="15">
        <f t="shared" si="770"/>
        <v>0</v>
      </c>
      <c r="BU1456" s="15">
        <f t="shared" si="771"/>
        <v>0</v>
      </c>
      <c r="BV1456" s="15">
        <f t="shared" si="772"/>
        <v>0</v>
      </c>
      <c r="BW1456" s="15">
        <f t="shared" si="773"/>
        <v>0</v>
      </c>
      <c r="BX1456" s="15">
        <f t="shared" si="774"/>
        <v>0</v>
      </c>
      <c r="BY1456" s="15">
        <f t="shared" si="775"/>
        <v>0</v>
      </c>
      <c r="BZ1456" s="15">
        <f t="shared" si="776"/>
        <v>0</v>
      </c>
      <c r="CA1456" s="15">
        <f t="shared" si="777"/>
        <v>0</v>
      </c>
      <c r="CB1456" s="15">
        <f t="shared" si="778"/>
        <v>0</v>
      </c>
      <c r="CC1456" s="15">
        <f t="shared" si="779"/>
        <v>0</v>
      </c>
      <c r="CD1456" s="15">
        <f t="shared" si="780"/>
        <v>0</v>
      </c>
      <c r="CE1456" s="15">
        <f t="shared" si="781"/>
        <v>0</v>
      </c>
      <c r="CF1456" s="15">
        <f t="shared" si="782"/>
        <v>0</v>
      </c>
      <c r="CG1456" s="15">
        <f t="shared" si="783"/>
        <v>0</v>
      </c>
    </row>
    <row r="1457" spans="56:85" x14ac:dyDescent="0.25">
      <c r="BD1457" s="15">
        <f t="shared" si="768"/>
        <v>1</v>
      </c>
      <c r="BE1457" s="15">
        <f t="shared" si="767"/>
        <v>1</v>
      </c>
      <c r="BF1457" s="15">
        <f t="shared" si="788"/>
        <v>1</v>
      </c>
      <c r="BG1457" s="15">
        <f t="shared" si="788"/>
        <v>1</v>
      </c>
      <c r="BH1457" s="15">
        <f t="shared" si="788"/>
        <v>1</v>
      </c>
      <c r="BI1457" s="15">
        <f t="shared" si="788"/>
        <v>1</v>
      </c>
      <c r="BJ1457" s="15">
        <f t="shared" si="788"/>
        <v>1</v>
      </c>
      <c r="BK1457" s="15">
        <f t="shared" si="788"/>
        <v>1</v>
      </c>
      <c r="BL1457" s="15">
        <f t="shared" si="788"/>
        <v>1</v>
      </c>
      <c r="BM1457" s="15">
        <f t="shared" si="788"/>
        <v>1</v>
      </c>
      <c r="BN1457" s="15">
        <f t="shared" si="788"/>
        <v>1</v>
      </c>
      <c r="BO1457" s="15">
        <f t="shared" si="788"/>
        <v>1</v>
      </c>
      <c r="BP1457" s="15">
        <f t="shared" si="788"/>
        <v>1</v>
      </c>
      <c r="BQ1457" s="15">
        <f t="shared" si="788"/>
        <v>1</v>
      </c>
      <c r="BR1457" s="15">
        <f t="shared" si="788"/>
        <v>1</v>
      </c>
      <c r="BS1457" s="15">
        <f t="shared" si="769"/>
        <v>0</v>
      </c>
      <c r="BT1457" s="15">
        <f t="shared" si="770"/>
        <v>0</v>
      </c>
      <c r="BU1457" s="15">
        <f t="shared" si="771"/>
        <v>0</v>
      </c>
      <c r="BV1457" s="15">
        <f t="shared" si="772"/>
        <v>0</v>
      </c>
      <c r="BW1457" s="15">
        <f t="shared" si="773"/>
        <v>0</v>
      </c>
      <c r="BX1457" s="15">
        <f t="shared" si="774"/>
        <v>0</v>
      </c>
      <c r="BY1457" s="15">
        <f t="shared" si="775"/>
        <v>0</v>
      </c>
      <c r="BZ1457" s="15">
        <f t="shared" si="776"/>
        <v>0</v>
      </c>
      <c r="CA1457" s="15">
        <f t="shared" si="777"/>
        <v>0</v>
      </c>
      <c r="CB1457" s="15">
        <f t="shared" si="778"/>
        <v>0</v>
      </c>
      <c r="CC1457" s="15">
        <f t="shared" si="779"/>
        <v>0</v>
      </c>
      <c r="CD1457" s="15">
        <f t="shared" si="780"/>
        <v>0</v>
      </c>
      <c r="CE1457" s="15">
        <f t="shared" si="781"/>
        <v>0</v>
      </c>
      <c r="CF1457" s="15">
        <f t="shared" si="782"/>
        <v>0</v>
      </c>
      <c r="CG1457" s="15">
        <f t="shared" si="783"/>
        <v>0</v>
      </c>
    </row>
    <row r="1458" spans="56:85" x14ac:dyDescent="0.25">
      <c r="BD1458" s="15">
        <f t="shared" si="768"/>
        <v>1</v>
      </c>
      <c r="BE1458" s="15">
        <f t="shared" si="767"/>
        <v>1</v>
      </c>
      <c r="BF1458" s="15">
        <f t="shared" si="788"/>
        <v>1</v>
      </c>
      <c r="BG1458" s="15">
        <f t="shared" si="788"/>
        <v>1</v>
      </c>
      <c r="BH1458" s="15">
        <f t="shared" si="788"/>
        <v>1</v>
      </c>
      <c r="BI1458" s="15">
        <f t="shared" si="788"/>
        <v>1</v>
      </c>
      <c r="BJ1458" s="15">
        <f t="shared" si="788"/>
        <v>1</v>
      </c>
      <c r="BK1458" s="15">
        <f t="shared" si="788"/>
        <v>1</v>
      </c>
      <c r="BL1458" s="15">
        <f t="shared" si="788"/>
        <v>1</v>
      </c>
      <c r="BM1458" s="15">
        <f t="shared" si="788"/>
        <v>1</v>
      </c>
      <c r="BN1458" s="15">
        <f t="shared" si="788"/>
        <v>1</v>
      </c>
      <c r="BO1458" s="15">
        <f t="shared" si="788"/>
        <v>1</v>
      </c>
      <c r="BP1458" s="15">
        <f t="shared" si="788"/>
        <v>1</v>
      </c>
      <c r="BQ1458" s="15">
        <f t="shared" si="788"/>
        <v>1</v>
      </c>
      <c r="BR1458" s="15">
        <f t="shared" si="788"/>
        <v>1</v>
      </c>
      <c r="BS1458" s="15">
        <f t="shared" si="769"/>
        <v>0</v>
      </c>
      <c r="BT1458" s="15">
        <f t="shared" si="770"/>
        <v>0</v>
      </c>
      <c r="BU1458" s="15">
        <f t="shared" si="771"/>
        <v>0</v>
      </c>
      <c r="BV1458" s="15">
        <f t="shared" si="772"/>
        <v>0</v>
      </c>
      <c r="BW1458" s="15">
        <f t="shared" si="773"/>
        <v>0</v>
      </c>
      <c r="BX1458" s="15">
        <f t="shared" si="774"/>
        <v>0</v>
      </c>
      <c r="BY1458" s="15">
        <f t="shared" si="775"/>
        <v>0</v>
      </c>
      <c r="BZ1458" s="15">
        <f t="shared" si="776"/>
        <v>0</v>
      </c>
      <c r="CA1458" s="15">
        <f t="shared" si="777"/>
        <v>0</v>
      </c>
      <c r="CB1458" s="15">
        <f t="shared" si="778"/>
        <v>0</v>
      </c>
      <c r="CC1458" s="15">
        <f t="shared" si="779"/>
        <v>0</v>
      </c>
      <c r="CD1458" s="15">
        <f t="shared" si="780"/>
        <v>0</v>
      </c>
      <c r="CE1458" s="15">
        <f t="shared" si="781"/>
        <v>0</v>
      </c>
      <c r="CF1458" s="15">
        <f t="shared" si="782"/>
        <v>0</v>
      </c>
      <c r="CG1458" s="15">
        <f t="shared" si="783"/>
        <v>0</v>
      </c>
    </row>
    <row r="1459" spans="56:85" x14ac:dyDescent="0.25">
      <c r="BD1459" s="15">
        <f t="shared" si="768"/>
        <v>1</v>
      </c>
      <c r="BE1459" s="15">
        <f t="shared" si="767"/>
        <v>1</v>
      </c>
      <c r="BF1459" s="15">
        <f t="shared" si="788"/>
        <v>1</v>
      </c>
      <c r="BG1459" s="15">
        <f t="shared" si="788"/>
        <v>1</v>
      </c>
      <c r="BH1459" s="15">
        <f t="shared" si="788"/>
        <v>1</v>
      </c>
      <c r="BI1459" s="15">
        <f t="shared" si="788"/>
        <v>1</v>
      </c>
      <c r="BJ1459" s="15">
        <f t="shared" si="788"/>
        <v>1</v>
      </c>
      <c r="BK1459" s="15">
        <f t="shared" si="788"/>
        <v>1</v>
      </c>
      <c r="BL1459" s="15">
        <f t="shared" si="788"/>
        <v>1</v>
      </c>
      <c r="BM1459" s="15">
        <f t="shared" si="788"/>
        <v>1</v>
      </c>
      <c r="BN1459" s="15">
        <f t="shared" si="788"/>
        <v>1</v>
      </c>
      <c r="BO1459" s="15">
        <f t="shared" si="788"/>
        <v>1</v>
      </c>
      <c r="BP1459" s="15">
        <f t="shared" si="788"/>
        <v>1</v>
      </c>
      <c r="BQ1459" s="15">
        <f t="shared" si="788"/>
        <v>1</v>
      </c>
      <c r="BR1459" s="15">
        <f t="shared" si="788"/>
        <v>1</v>
      </c>
      <c r="BS1459" s="15">
        <f t="shared" si="769"/>
        <v>0</v>
      </c>
      <c r="BT1459" s="15">
        <f t="shared" si="770"/>
        <v>0</v>
      </c>
      <c r="BU1459" s="15">
        <f t="shared" si="771"/>
        <v>0</v>
      </c>
      <c r="BV1459" s="15">
        <f t="shared" si="772"/>
        <v>0</v>
      </c>
      <c r="BW1459" s="15">
        <f t="shared" si="773"/>
        <v>0</v>
      </c>
      <c r="BX1459" s="15">
        <f t="shared" si="774"/>
        <v>0</v>
      </c>
      <c r="BY1459" s="15">
        <f t="shared" si="775"/>
        <v>0</v>
      </c>
      <c r="BZ1459" s="15">
        <f t="shared" si="776"/>
        <v>0</v>
      </c>
      <c r="CA1459" s="15">
        <f t="shared" si="777"/>
        <v>0</v>
      </c>
      <c r="CB1459" s="15">
        <f t="shared" si="778"/>
        <v>0</v>
      </c>
      <c r="CC1459" s="15">
        <f t="shared" si="779"/>
        <v>0</v>
      </c>
      <c r="CD1459" s="15">
        <f t="shared" si="780"/>
        <v>0</v>
      </c>
      <c r="CE1459" s="15">
        <f t="shared" si="781"/>
        <v>0</v>
      </c>
      <c r="CF1459" s="15">
        <f t="shared" si="782"/>
        <v>0</v>
      </c>
      <c r="CG1459" s="15">
        <f t="shared" si="783"/>
        <v>0</v>
      </c>
    </row>
    <row r="1460" spans="56:85" x14ac:dyDescent="0.25">
      <c r="BD1460" s="15">
        <f t="shared" si="768"/>
        <v>1</v>
      </c>
      <c r="BE1460" s="15">
        <f t="shared" si="767"/>
        <v>1</v>
      </c>
      <c r="BF1460" s="15">
        <f t="shared" si="788"/>
        <v>1</v>
      </c>
      <c r="BG1460" s="15">
        <f t="shared" si="788"/>
        <v>1</v>
      </c>
      <c r="BH1460" s="15">
        <f t="shared" si="788"/>
        <v>1</v>
      </c>
      <c r="BI1460" s="15">
        <f t="shared" si="788"/>
        <v>1</v>
      </c>
      <c r="BJ1460" s="15">
        <f t="shared" si="788"/>
        <v>1</v>
      </c>
      <c r="BK1460" s="15">
        <f t="shared" si="788"/>
        <v>1</v>
      </c>
      <c r="BL1460" s="15">
        <f t="shared" si="788"/>
        <v>1</v>
      </c>
      <c r="BM1460" s="15">
        <f t="shared" si="788"/>
        <v>1</v>
      </c>
      <c r="BN1460" s="15">
        <f t="shared" si="788"/>
        <v>1</v>
      </c>
      <c r="BO1460" s="15">
        <f t="shared" si="788"/>
        <v>1</v>
      </c>
      <c r="BP1460" s="15">
        <f t="shared" si="788"/>
        <v>1</v>
      </c>
      <c r="BQ1460" s="15">
        <f t="shared" si="788"/>
        <v>1</v>
      </c>
      <c r="BR1460" s="15">
        <f t="shared" si="788"/>
        <v>1</v>
      </c>
      <c r="BS1460" s="15">
        <f t="shared" si="769"/>
        <v>0</v>
      </c>
      <c r="BT1460" s="15">
        <f t="shared" si="770"/>
        <v>0</v>
      </c>
      <c r="BU1460" s="15">
        <f t="shared" si="771"/>
        <v>0</v>
      </c>
      <c r="BV1460" s="15">
        <f t="shared" si="772"/>
        <v>0</v>
      </c>
      <c r="BW1460" s="15">
        <f t="shared" si="773"/>
        <v>0</v>
      </c>
      <c r="BX1460" s="15">
        <f t="shared" si="774"/>
        <v>0</v>
      </c>
      <c r="BY1460" s="15">
        <f t="shared" si="775"/>
        <v>0</v>
      </c>
      <c r="BZ1460" s="15">
        <f t="shared" si="776"/>
        <v>0</v>
      </c>
      <c r="CA1460" s="15">
        <f t="shared" si="777"/>
        <v>0</v>
      </c>
      <c r="CB1460" s="15">
        <f t="shared" si="778"/>
        <v>0</v>
      </c>
      <c r="CC1460" s="15">
        <f t="shared" si="779"/>
        <v>0</v>
      </c>
      <c r="CD1460" s="15">
        <f t="shared" si="780"/>
        <v>0</v>
      </c>
      <c r="CE1460" s="15">
        <f t="shared" si="781"/>
        <v>0</v>
      </c>
      <c r="CF1460" s="15">
        <f t="shared" si="782"/>
        <v>0</v>
      </c>
      <c r="CG1460" s="15">
        <f t="shared" si="783"/>
        <v>0</v>
      </c>
    </row>
    <row r="1461" spans="56:85" x14ac:dyDescent="0.25">
      <c r="BD1461" s="15">
        <f t="shared" si="768"/>
        <v>1</v>
      </c>
      <c r="BE1461" s="15">
        <f t="shared" si="767"/>
        <v>1</v>
      </c>
      <c r="BF1461" s="15">
        <f t="shared" si="788"/>
        <v>1</v>
      </c>
      <c r="BG1461" s="15">
        <f t="shared" si="788"/>
        <v>1</v>
      </c>
      <c r="BH1461" s="15">
        <f t="shared" si="788"/>
        <v>1</v>
      </c>
      <c r="BI1461" s="15">
        <f t="shared" si="788"/>
        <v>1</v>
      </c>
      <c r="BJ1461" s="15">
        <f t="shared" si="788"/>
        <v>1</v>
      </c>
      <c r="BK1461" s="15">
        <f t="shared" si="788"/>
        <v>1</v>
      </c>
      <c r="BL1461" s="15">
        <f t="shared" si="788"/>
        <v>1</v>
      </c>
      <c r="BM1461" s="15">
        <f t="shared" si="788"/>
        <v>1</v>
      </c>
      <c r="BN1461" s="15">
        <f t="shared" si="788"/>
        <v>1</v>
      </c>
      <c r="BO1461" s="15">
        <f t="shared" si="788"/>
        <v>1</v>
      </c>
      <c r="BP1461" s="15">
        <f t="shared" si="788"/>
        <v>1</v>
      </c>
      <c r="BQ1461" s="15">
        <f t="shared" si="788"/>
        <v>1</v>
      </c>
      <c r="BR1461" s="15">
        <f t="shared" si="788"/>
        <v>1</v>
      </c>
      <c r="BS1461" s="15">
        <f t="shared" si="769"/>
        <v>0</v>
      </c>
      <c r="BT1461" s="15">
        <f t="shared" si="770"/>
        <v>0</v>
      </c>
      <c r="BU1461" s="15">
        <f t="shared" si="771"/>
        <v>0</v>
      </c>
      <c r="BV1461" s="15">
        <f t="shared" si="772"/>
        <v>0</v>
      </c>
      <c r="BW1461" s="15">
        <f t="shared" si="773"/>
        <v>0</v>
      </c>
      <c r="BX1461" s="15">
        <f t="shared" si="774"/>
        <v>0</v>
      </c>
      <c r="BY1461" s="15">
        <f t="shared" si="775"/>
        <v>0</v>
      </c>
      <c r="BZ1461" s="15">
        <f t="shared" si="776"/>
        <v>0</v>
      </c>
      <c r="CA1461" s="15">
        <f t="shared" si="777"/>
        <v>0</v>
      </c>
      <c r="CB1461" s="15">
        <f t="shared" si="778"/>
        <v>0</v>
      </c>
      <c r="CC1461" s="15">
        <f t="shared" si="779"/>
        <v>0</v>
      </c>
      <c r="CD1461" s="15">
        <f t="shared" si="780"/>
        <v>0</v>
      </c>
      <c r="CE1461" s="15">
        <f t="shared" si="781"/>
        <v>0</v>
      </c>
      <c r="CF1461" s="15">
        <f t="shared" si="782"/>
        <v>0</v>
      </c>
      <c r="CG1461" s="15">
        <f t="shared" si="783"/>
        <v>0</v>
      </c>
    </row>
    <row r="1462" spans="56:85" x14ac:dyDescent="0.25">
      <c r="BD1462" s="15">
        <f t="shared" si="768"/>
        <v>1</v>
      </c>
      <c r="BE1462" s="15">
        <f t="shared" si="767"/>
        <v>1</v>
      </c>
      <c r="BF1462" s="15">
        <f t="shared" si="788"/>
        <v>1</v>
      </c>
      <c r="BG1462" s="15">
        <f t="shared" si="788"/>
        <v>1</v>
      </c>
      <c r="BH1462" s="15">
        <f t="shared" si="788"/>
        <v>1</v>
      </c>
      <c r="BI1462" s="15">
        <f t="shared" si="788"/>
        <v>1</v>
      </c>
      <c r="BJ1462" s="15">
        <f t="shared" si="788"/>
        <v>1</v>
      </c>
      <c r="BK1462" s="15">
        <f t="shared" si="788"/>
        <v>1</v>
      </c>
      <c r="BL1462" s="15">
        <f t="shared" si="788"/>
        <v>1</v>
      </c>
      <c r="BM1462" s="15">
        <f t="shared" si="788"/>
        <v>1</v>
      </c>
      <c r="BN1462" s="15">
        <f t="shared" si="788"/>
        <v>1</v>
      </c>
      <c r="BO1462" s="15">
        <f t="shared" si="788"/>
        <v>1</v>
      </c>
      <c r="BP1462" s="15">
        <f t="shared" si="788"/>
        <v>1</v>
      </c>
      <c r="BQ1462" s="15">
        <f t="shared" si="788"/>
        <v>1</v>
      </c>
      <c r="BR1462" s="15">
        <f t="shared" si="788"/>
        <v>1</v>
      </c>
      <c r="BS1462" s="15">
        <f t="shared" si="769"/>
        <v>0</v>
      </c>
      <c r="BT1462" s="15">
        <f t="shared" si="770"/>
        <v>0</v>
      </c>
      <c r="BU1462" s="15">
        <f t="shared" si="771"/>
        <v>0</v>
      </c>
      <c r="BV1462" s="15">
        <f t="shared" si="772"/>
        <v>0</v>
      </c>
      <c r="BW1462" s="15">
        <f t="shared" si="773"/>
        <v>0</v>
      </c>
      <c r="BX1462" s="15">
        <f t="shared" si="774"/>
        <v>0</v>
      </c>
      <c r="BY1462" s="15">
        <f t="shared" si="775"/>
        <v>0</v>
      </c>
      <c r="BZ1462" s="15">
        <f t="shared" si="776"/>
        <v>0</v>
      </c>
      <c r="CA1462" s="15">
        <f t="shared" si="777"/>
        <v>0</v>
      </c>
      <c r="CB1462" s="15">
        <f t="shared" si="778"/>
        <v>0</v>
      </c>
      <c r="CC1462" s="15">
        <f t="shared" si="779"/>
        <v>0</v>
      </c>
      <c r="CD1462" s="15">
        <f t="shared" si="780"/>
        <v>0</v>
      </c>
      <c r="CE1462" s="15">
        <f t="shared" si="781"/>
        <v>0</v>
      </c>
      <c r="CF1462" s="15">
        <f t="shared" si="782"/>
        <v>0</v>
      </c>
      <c r="CG1462" s="15">
        <f t="shared" si="783"/>
        <v>0</v>
      </c>
    </row>
    <row r="1463" spans="56:85" x14ac:dyDescent="0.25">
      <c r="BD1463" s="15">
        <f t="shared" si="768"/>
        <v>1</v>
      </c>
      <c r="BE1463" s="15">
        <f t="shared" si="767"/>
        <v>1</v>
      </c>
      <c r="BF1463" s="15">
        <f t="shared" si="788"/>
        <v>1</v>
      </c>
      <c r="BG1463" s="15">
        <f t="shared" si="788"/>
        <v>1</v>
      </c>
      <c r="BH1463" s="15">
        <f t="shared" si="788"/>
        <v>1</v>
      </c>
      <c r="BI1463" s="15">
        <f t="shared" si="788"/>
        <v>1</v>
      </c>
      <c r="BJ1463" s="15">
        <f t="shared" si="788"/>
        <v>1</v>
      </c>
      <c r="BK1463" s="15">
        <f t="shared" si="788"/>
        <v>1</v>
      </c>
      <c r="BL1463" s="15">
        <f t="shared" si="788"/>
        <v>1</v>
      </c>
      <c r="BM1463" s="15">
        <f t="shared" si="788"/>
        <v>1</v>
      </c>
      <c r="BN1463" s="15">
        <f t="shared" si="788"/>
        <v>1</v>
      </c>
      <c r="BO1463" s="15">
        <f t="shared" si="788"/>
        <v>1</v>
      </c>
      <c r="BP1463" s="15">
        <f t="shared" si="788"/>
        <v>1</v>
      </c>
      <c r="BQ1463" s="15">
        <f t="shared" si="788"/>
        <v>1</v>
      </c>
      <c r="BR1463" s="15">
        <f t="shared" si="788"/>
        <v>1</v>
      </c>
      <c r="BS1463" s="15">
        <f t="shared" si="769"/>
        <v>0</v>
      </c>
      <c r="BT1463" s="15">
        <f t="shared" si="770"/>
        <v>0</v>
      </c>
      <c r="BU1463" s="15">
        <f t="shared" si="771"/>
        <v>0</v>
      </c>
      <c r="BV1463" s="15">
        <f t="shared" si="772"/>
        <v>0</v>
      </c>
      <c r="BW1463" s="15">
        <f t="shared" si="773"/>
        <v>0</v>
      </c>
      <c r="BX1463" s="15">
        <f t="shared" si="774"/>
        <v>0</v>
      </c>
      <c r="BY1463" s="15">
        <f t="shared" si="775"/>
        <v>0</v>
      </c>
      <c r="BZ1463" s="15">
        <f t="shared" si="776"/>
        <v>0</v>
      </c>
      <c r="CA1463" s="15">
        <f t="shared" si="777"/>
        <v>0</v>
      </c>
      <c r="CB1463" s="15">
        <f t="shared" si="778"/>
        <v>0</v>
      </c>
      <c r="CC1463" s="15">
        <f t="shared" si="779"/>
        <v>0</v>
      </c>
      <c r="CD1463" s="15">
        <f t="shared" si="780"/>
        <v>0</v>
      </c>
      <c r="CE1463" s="15">
        <f t="shared" si="781"/>
        <v>0</v>
      </c>
      <c r="CF1463" s="15">
        <f t="shared" si="782"/>
        <v>0</v>
      </c>
      <c r="CG1463" s="15">
        <f t="shared" si="783"/>
        <v>0</v>
      </c>
    </row>
    <row r="1464" spans="56:85" x14ac:dyDescent="0.25">
      <c r="BD1464" s="15">
        <f t="shared" si="768"/>
        <v>1</v>
      </c>
      <c r="BE1464" s="15">
        <f t="shared" si="767"/>
        <v>1</v>
      </c>
      <c r="BF1464" s="15">
        <f t="shared" ref="BF1464:BR1473" si="789">IF(BF$1-$AW1464&gt;$CK$1,1,0)</f>
        <v>1</v>
      </c>
      <c r="BG1464" s="15">
        <f t="shared" si="789"/>
        <v>1</v>
      </c>
      <c r="BH1464" s="15">
        <f t="shared" si="789"/>
        <v>1</v>
      </c>
      <c r="BI1464" s="15">
        <f t="shared" si="789"/>
        <v>1</v>
      </c>
      <c r="BJ1464" s="15">
        <f t="shared" si="789"/>
        <v>1</v>
      </c>
      <c r="BK1464" s="15">
        <f t="shared" si="789"/>
        <v>1</v>
      </c>
      <c r="BL1464" s="15">
        <f t="shared" si="789"/>
        <v>1</v>
      </c>
      <c r="BM1464" s="15">
        <f t="shared" si="789"/>
        <v>1</v>
      </c>
      <c r="BN1464" s="15">
        <f t="shared" si="789"/>
        <v>1</v>
      </c>
      <c r="BO1464" s="15">
        <f t="shared" si="789"/>
        <v>1</v>
      </c>
      <c r="BP1464" s="15">
        <f t="shared" si="789"/>
        <v>1</v>
      </c>
      <c r="BQ1464" s="15">
        <f t="shared" si="789"/>
        <v>1</v>
      </c>
      <c r="BR1464" s="15">
        <f t="shared" si="789"/>
        <v>1</v>
      </c>
      <c r="BS1464" s="15">
        <f t="shared" si="769"/>
        <v>0</v>
      </c>
      <c r="BT1464" s="15">
        <f t="shared" si="770"/>
        <v>0</v>
      </c>
      <c r="BU1464" s="15">
        <f t="shared" si="771"/>
        <v>0</v>
      </c>
      <c r="BV1464" s="15">
        <f t="shared" si="772"/>
        <v>0</v>
      </c>
      <c r="BW1464" s="15">
        <f t="shared" si="773"/>
        <v>0</v>
      </c>
      <c r="BX1464" s="15">
        <f t="shared" si="774"/>
        <v>0</v>
      </c>
      <c r="BY1464" s="15">
        <f t="shared" si="775"/>
        <v>0</v>
      </c>
      <c r="BZ1464" s="15">
        <f t="shared" si="776"/>
        <v>0</v>
      </c>
      <c r="CA1464" s="15">
        <f t="shared" si="777"/>
        <v>0</v>
      </c>
      <c r="CB1464" s="15">
        <f t="shared" si="778"/>
        <v>0</v>
      </c>
      <c r="CC1464" s="15">
        <f t="shared" si="779"/>
        <v>0</v>
      </c>
      <c r="CD1464" s="15">
        <f t="shared" si="780"/>
        <v>0</v>
      </c>
      <c r="CE1464" s="15">
        <f t="shared" si="781"/>
        <v>0</v>
      </c>
      <c r="CF1464" s="15">
        <f t="shared" si="782"/>
        <v>0</v>
      </c>
      <c r="CG1464" s="15">
        <f t="shared" si="783"/>
        <v>0</v>
      </c>
    </row>
    <row r="1465" spans="56:85" x14ac:dyDescent="0.25">
      <c r="BD1465" s="15">
        <f t="shared" si="768"/>
        <v>1</v>
      </c>
      <c r="BE1465" s="15">
        <f t="shared" si="767"/>
        <v>1</v>
      </c>
      <c r="BF1465" s="15">
        <f t="shared" si="789"/>
        <v>1</v>
      </c>
      <c r="BG1465" s="15">
        <f t="shared" si="789"/>
        <v>1</v>
      </c>
      <c r="BH1465" s="15">
        <f t="shared" si="789"/>
        <v>1</v>
      </c>
      <c r="BI1465" s="15">
        <f t="shared" si="789"/>
        <v>1</v>
      </c>
      <c r="BJ1465" s="15">
        <f t="shared" si="789"/>
        <v>1</v>
      </c>
      <c r="BK1465" s="15">
        <f t="shared" si="789"/>
        <v>1</v>
      </c>
      <c r="BL1465" s="15">
        <f t="shared" si="789"/>
        <v>1</v>
      </c>
      <c r="BM1465" s="15">
        <f t="shared" si="789"/>
        <v>1</v>
      </c>
      <c r="BN1465" s="15">
        <f t="shared" si="789"/>
        <v>1</v>
      </c>
      <c r="BO1465" s="15">
        <f t="shared" si="789"/>
        <v>1</v>
      </c>
      <c r="BP1465" s="15">
        <f t="shared" si="789"/>
        <v>1</v>
      </c>
      <c r="BQ1465" s="15">
        <f t="shared" si="789"/>
        <v>1</v>
      </c>
      <c r="BR1465" s="15">
        <f t="shared" si="789"/>
        <v>1</v>
      </c>
      <c r="BS1465" s="15">
        <f t="shared" si="769"/>
        <v>0</v>
      </c>
      <c r="BT1465" s="15">
        <f t="shared" si="770"/>
        <v>0</v>
      </c>
      <c r="BU1465" s="15">
        <f t="shared" si="771"/>
        <v>0</v>
      </c>
      <c r="BV1465" s="15">
        <f t="shared" si="772"/>
        <v>0</v>
      </c>
      <c r="BW1465" s="15">
        <f t="shared" si="773"/>
        <v>0</v>
      </c>
      <c r="BX1465" s="15">
        <f t="shared" si="774"/>
        <v>0</v>
      </c>
      <c r="BY1465" s="15">
        <f t="shared" si="775"/>
        <v>0</v>
      </c>
      <c r="BZ1465" s="15">
        <f t="shared" si="776"/>
        <v>0</v>
      </c>
      <c r="CA1465" s="15">
        <f t="shared" si="777"/>
        <v>0</v>
      </c>
      <c r="CB1465" s="15">
        <f t="shared" si="778"/>
        <v>0</v>
      </c>
      <c r="CC1465" s="15">
        <f t="shared" si="779"/>
        <v>0</v>
      </c>
      <c r="CD1465" s="15">
        <f t="shared" si="780"/>
        <v>0</v>
      </c>
      <c r="CE1465" s="15">
        <f t="shared" si="781"/>
        <v>0</v>
      </c>
      <c r="CF1465" s="15">
        <f t="shared" si="782"/>
        <v>0</v>
      </c>
      <c r="CG1465" s="15">
        <f t="shared" si="783"/>
        <v>0</v>
      </c>
    </row>
    <row r="1466" spans="56:85" x14ac:dyDescent="0.25">
      <c r="BD1466" s="15">
        <f t="shared" si="768"/>
        <v>1</v>
      </c>
      <c r="BE1466" s="15">
        <f t="shared" si="767"/>
        <v>1</v>
      </c>
      <c r="BF1466" s="15">
        <f t="shared" si="789"/>
        <v>1</v>
      </c>
      <c r="BG1466" s="15">
        <f t="shared" si="789"/>
        <v>1</v>
      </c>
      <c r="BH1466" s="15">
        <f t="shared" si="789"/>
        <v>1</v>
      </c>
      <c r="BI1466" s="15">
        <f t="shared" si="789"/>
        <v>1</v>
      </c>
      <c r="BJ1466" s="15">
        <f t="shared" si="789"/>
        <v>1</v>
      </c>
      <c r="BK1466" s="15">
        <f t="shared" si="789"/>
        <v>1</v>
      </c>
      <c r="BL1466" s="15">
        <f t="shared" si="789"/>
        <v>1</v>
      </c>
      <c r="BM1466" s="15">
        <f t="shared" si="789"/>
        <v>1</v>
      </c>
      <c r="BN1466" s="15">
        <f t="shared" si="789"/>
        <v>1</v>
      </c>
      <c r="BO1466" s="15">
        <f t="shared" si="789"/>
        <v>1</v>
      </c>
      <c r="BP1466" s="15">
        <f t="shared" si="789"/>
        <v>1</v>
      </c>
      <c r="BQ1466" s="15">
        <f t="shared" si="789"/>
        <v>1</v>
      </c>
      <c r="BR1466" s="15">
        <f t="shared" si="789"/>
        <v>1</v>
      </c>
      <c r="BS1466" s="15">
        <f t="shared" si="769"/>
        <v>0</v>
      </c>
      <c r="BT1466" s="15">
        <f t="shared" si="770"/>
        <v>0</v>
      </c>
      <c r="BU1466" s="15">
        <f t="shared" si="771"/>
        <v>0</v>
      </c>
      <c r="BV1466" s="15">
        <f t="shared" si="772"/>
        <v>0</v>
      </c>
      <c r="BW1466" s="15">
        <f t="shared" si="773"/>
        <v>0</v>
      </c>
      <c r="BX1466" s="15">
        <f t="shared" si="774"/>
        <v>0</v>
      </c>
      <c r="BY1466" s="15">
        <f t="shared" si="775"/>
        <v>0</v>
      </c>
      <c r="BZ1466" s="15">
        <f t="shared" si="776"/>
        <v>0</v>
      </c>
      <c r="CA1466" s="15">
        <f t="shared" si="777"/>
        <v>0</v>
      </c>
      <c r="CB1466" s="15">
        <f t="shared" si="778"/>
        <v>0</v>
      </c>
      <c r="CC1466" s="15">
        <f t="shared" si="779"/>
        <v>0</v>
      </c>
      <c r="CD1466" s="15">
        <f t="shared" si="780"/>
        <v>0</v>
      </c>
      <c r="CE1466" s="15">
        <f t="shared" si="781"/>
        <v>0</v>
      </c>
      <c r="CF1466" s="15">
        <f t="shared" si="782"/>
        <v>0</v>
      </c>
      <c r="CG1466" s="15">
        <f t="shared" si="783"/>
        <v>0</v>
      </c>
    </row>
    <row r="1467" spans="56:85" x14ac:dyDescent="0.25">
      <c r="BD1467" s="15">
        <f t="shared" si="768"/>
        <v>1</v>
      </c>
      <c r="BE1467" s="15">
        <f t="shared" si="767"/>
        <v>1</v>
      </c>
      <c r="BF1467" s="15">
        <f t="shared" si="789"/>
        <v>1</v>
      </c>
      <c r="BG1467" s="15">
        <f t="shared" si="789"/>
        <v>1</v>
      </c>
      <c r="BH1467" s="15">
        <f t="shared" si="789"/>
        <v>1</v>
      </c>
      <c r="BI1467" s="15">
        <f t="shared" si="789"/>
        <v>1</v>
      </c>
      <c r="BJ1467" s="15">
        <f t="shared" si="789"/>
        <v>1</v>
      </c>
      <c r="BK1467" s="15">
        <f t="shared" si="789"/>
        <v>1</v>
      </c>
      <c r="BL1467" s="15">
        <f t="shared" si="789"/>
        <v>1</v>
      </c>
      <c r="BM1467" s="15">
        <f t="shared" si="789"/>
        <v>1</v>
      </c>
      <c r="BN1467" s="15">
        <f t="shared" si="789"/>
        <v>1</v>
      </c>
      <c r="BO1467" s="15">
        <f t="shared" si="789"/>
        <v>1</v>
      </c>
      <c r="BP1467" s="15">
        <f t="shared" si="789"/>
        <v>1</v>
      </c>
      <c r="BQ1467" s="15">
        <f t="shared" si="789"/>
        <v>1</v>
      </c>
      <c r="BR1467" s="15">
        <f t="shared" si="789"/>
        <v>1</v>
      </c>
      <c r="BS1467" s="15">
        <f t="shared" si="769"/>
        <v>0</v>
      </c>
      <c r="BT1467" s="15">
        <f t="shared" si="770"/>
        <v>0</v>
      </c>
      <c r="BU1467" s="15">
        <f t="shared" si="771"/>
        <v>0</v>
      </c>
      <c r="BV1467" s="15">
        <f t="shared" si="772"/>
        <v>0</v>
      </c>
      <c r="BW1467" s="15">
        <f t="shared" si="773"/>
        <v>0</v>
      </c>
      <c r="BX1467" s="15">
        <f t="shared" si="774"/>
        <v>0</v>
      </c>
      <c r="BY1467" s="15">
        <f t="shared" si="775"/>
        <v>0</v>
      </c>
      <c r="BZ1467" s="15">
        <f t="shared" si="776"/>
        <v>0</v>
      </c>
      <c r="CA1467" s="15">
        <f t="shared" si="777"/>
        <v>0</v>
      </c>
      <c r="CB1467" s="15">
        <f t="shared" si="778"/>
        <v>0</v>
      </c>
      <c r="CC1467" s="15">
        <f t="shared" si="779"/>
        <v>0</v>
      </c>
      <c r="CD1467" s="15">
        <f t="shared" si="780"/>
        <v>0</v>
      </c>
      <c r="CE1467" s="15">
        <f t="shared" si="781"/>
        <v>0</v>
      </c>
      <c r="CF1467" s="15">
        <f t="shared" si="782"/>
        <v>0</v>
      </c>
      <c r="CG1467" s="15">
        <f t="shared" si="783"/>
        <v>0</v>
      </c>
    </row>
    <row r="1468" spans="56:85" x14ac:dyDescent="0.25">
      <c r="BD1468" s="15">
        <f t="shared" si="768"/>
        <v>1</v>
      </c>
      <c r="BE1468" s="15">
        <f t="shared" si="767"/>
        <v>1</v>
      </c>
      <c r="BF1468" s="15">
        <f t="shared" si="789"/>
        <v>1</v>
      </c>
      <c r="BG1468" s="15">
        <f t="shared" si="789"/>
        <v>1</v>
      </c>
      <c r="BH1468" s="15">
        <f t="shared" si="789"/>
        <v>1</v>
      </c>
      <c r="BI1468" s="15">
        <f t="shared" si="789"/>
        <v>1</v>
      </c>
      <c r="BJ1468" s="15">
        <f t="shared" si="789"/>
        <v>1</v>
      </c>
      <c r="BK1468" s="15">
        <f t="shared" si="789"/>
        <v>1</v>
      </c>
      <c r="BL1468" s="15">
        <f t="shared" si="789"/>
        <v>1</v>
      </c>
      <c r="BM1468" s="15">
        <f t="shared" si="789"/>
        <v>1</v>
      </c>
      <c r="BN1468" s="15">
        <f t="shared" si="789"/>
        <v>1</v>
      </c>
      <c r="BO1468" s="15">
        <f t="shared" si="789"/>
        <v>1</v>
      </c>
      <c r="BP1468" s="15">
        <f t="shared" si="789"/>
        <v>1</v>
      </c>
      <c r="BQ1468" s="15">
        <f t="shared" si="789"/>
        <v>1</v>
      </c>
      <c r="BR1468" s="15">
        <f t="shared" si="789"/>
        <v>1</v>
      </c>
      <c r="BS1468" s="15">
        <f t="shared" si="769"/>
        <v>0</v>
      </c>
      <c r="BT1468" s="15">
        <f t="shared" si="770"/>
        <v>0</v>
      </c>
      <c r="BU1468" s="15">
        <f t="shared" si="771"/>
        <v>0</v>
      </c>
      <c r="BV1468" s="15">
        <f t="shared" si="772"/>
        <v>0</v>
      </c>
      <c r="BW1468" s="15">
        <f t="shared" si="773"/>
        <v>0</v>
      </c>
      <c r="BX1468" s="15">
        <f t="shared" si="774"/>
        <v>0</v>
      </c>
      <c r="BY1468" s="15">
        <f t="shared" si="775"/>
        <v>0</v>
      </c>
      <c r="BZ1468" s="15">
        <f t="shared" si="776"/>
        <v>0</v>
      </c>
      <c r="CA1468" s="15">
        <f t="shared" si="777"/>
        <v>0</v>
      </c>
      <c r="CB1468" s="15">
        <f t="shared" si="778"/>
        <v>0</v>
      </c>
      <c r="CC1468" s="15">
        <f t="shared" si="779"/>
        <v>0</v>
      </c>
      <c r="CD1468" s="15">
        <f t="shared" si="780"/>
        <v>0</v>
      </c>
      <c r="CE1468" s="15">
        <f t="shared" si="781"/>
        <v>0</v>
      </c>
      <c r="CF1468" s="15">
        <f t="shared" si="782"/>
        <v>0</v>
      </c>
      <c r="CG1468" s="15">
        <f t="shared" si="783"/>
        <v>0</v>
      </c>
    </row>
    <row r="1469" spans="56:85" x14ac:dyDescent="0.25">
      <c r="BD1469" s="15">
        <f t="shared" si="768"/>
        <v>1</v>
      </c>
      <c r="BE1469" s="15">
        <f t="shared" si="767"/>
        <v>1</v>
      </c>
      <c r="BF1469" s="15">
        <f t="shared" si="789"/>
        <v>1</v>
      </c>
      <c r="BG1469" s="15">
        <f t="shared" si="789"/>
        <v>1</v>
      </c>
      <c r="BH1469" s="15">
        <f t="shared" si="789"/>
        <v>1</v>
      </c>
      <c r="BI1469" s="15">
        <f t="shared" si="789"/>
        <v>1</v>
      </c>
      <c r="BJ1469" s="15">
        <f t="shared" si="789"/>
        <v>1</v>
      </c>
      <c r="BK1469" s="15">
        <f t="shared" si="789"/>
        <v>1</v>
      </c>
      <c r="BL1469" s="15">
        <f t="shared" si="789"/>
        <v>1</v>
      </c>
      <c r="BM1469" s="15">
        <f t="shared" si="789"/>
        <v>1</v>
      </c>
      <c r="BN1469" s="15">
        <f t="shared" si="789"/>
        <v>1</v>
      </c>
      <c r="BO1469" s="15">
        <f t="shared" si="789"/>
        <v>1</v>
      </c>
      <c r="BP1469" s="15">
        <f t="shared" si="789"/>
        <v>1</v>
      </c>
      <c r="BQ1469" s="15">
        <f t="shared" si="789"/>
        <v>1</v>
      </c>
      <c r="BR1469" s="15">
        <f t="shared" si="789"/>
        <v>1</v>
      </c>
      <c r="BS1469" s="15">
        <f t="shared" si="769"/>
        <v>0</v>
      </c>
      <c r="BT1469" s="15">
        <f t="shared" si="770"/>
        <v>0</v>
      </c>
      <c r="BU1469" s="15">
        <f t="shared" si="771"/>
        <v>0</v>
      </c>
      <c r="BV1469" s="15">
        <f t="shared" si="772"/>
        <v>0</v>
      </c>
      <c r="BW1469" s="15">
        <f t="shared" si="773"/>
        <v>0</v>
      </c>
      <c r="BX1469" s="15">
        <f t="shared" si="774"/>
        <v>0</v>
      </c>
      <c r="BY1469" s="15">
        <f t="shared" si="775"/>
        <v>0</v>
      </c>
      <c r="BZ1469" s="15">
        <f t="shared" si="776"/>
        <v>0</v>
      </c>
      <c r="CA1469" s="15">
        <f t="shared" si="777"/>
        <v>0</v>
      </c>
      <c r="CB1469" s="15">
        <f t="shared" si="778"/>
        <v>0</v>
      </c>
      <c r="CC1469" s="15">
        <f t="shared" si="779"/>
        <v>0</v>
      </c>
      <c r="CD1469" s="15">
        <f t="shared" si="780"/>
        <v>0</v>
      </c>
      <c r="CE1469" s="15">
        <f t="shared" si="781"/>
        <v>0</v>
      </c>
      <c r="CF1469" s="15">
        <f t="shared" si="782"/>
        <v>0</v>
      </c>
      <c r="CG1469" s="15">
        <f t="shared" si="783"/>
        <v>0</v>
      </c>
    </row>
    <row r="1470" spans="56:85" x14ac:dyDescent="0.25">
      <c r="BD1470" s="15">
        <f t="shared" si="768"/>
        <v>1</v>
      </c>
      <c r="BE1470" s="15">
        <f t="shared" si="767"/>
        <v>1</v>
      </c>
      <c r="BF1470" s="15">
        <f t="shared" si="789"/>
        <v>1</v>
      </c>
      <c r="BG1470" s="15">
        <f t="shared" si="789"/>
        <v>1</v>
      </c>
      <c r="BH1470" s="15">
        <f t="shared" si="789"/>
        <v>1</v>
      </c>
      <c r="BI1470" s="15">
        <f t="shared" si="789"/>
        <v>1</v>
      </c>
      <c r="BJ1470" s="15">
        <f t="shared" si="789"/>
        <v>1</v>
      </c>
      <c r="BK1470" s="15">
        <f t="shared" si="789"/>
        <v>1</v>
      </c>
      <c r="BL1470" s="15">
        <f t="shared" si="789"/>
        <v>1</v>
      </c>
      <c r="BM1470" s="15">
        <f t="shared" si="789"/>
        <v>1</v>
      </c>
      <c r="BN1470" s="15">
        <f t="shared" si="789"/>
        <v>1</v>
      </c>
      <c r="BO1470" s="15">
        <f t="shared" si="789"/>
        <v>1</v>
      </c>
      <c r="BP1470" s="15">
        <f t="shared" si="789"/>
        <v>1</v>
      </c>
      <c r="BQ1470" s="15">
        <f t="shared" si="789"/>
        <v>1</v>
      </c>
      <c r="BR1470" s="15">
        <f t="shared" si="789"/>
        <v>1</v>
      </c>
      <c r="BS1470" s="15">
        <f t="shared" si="769"/>
        <v>0</v>
      </c>
      <c r="BT1470" s="15">
        <f t="shared" si="770"/>
        <v>0</v>
      </c>
      <c r="BU1470" s="15">
        <f t="shared" si="771"/>
        <v>0</v>
      </c>
      <c r="BV1470" s="15">
        <f t="shared" si="772"/>
        <v>0</v>
      </c>
      <c r="BW1470" s="15">
        <f t="shared" si="773"/>
        <v>0</v>
      </c>
      <c r="BX1470" s="15">
        <f t="shared" si="774"/>
        <v>0</v>
      </c>
      <c r="BY1470" s="15">
        <f t="shared" si="775"/>
        <v>0</v>
      </c>
      <c r="BZ1470" s="15">
        <f t="shared" si="776"/>
        <v>0</v>
      </c>
      <c r="CA1470" s="15">
        <f t="shared" si="777"/>
        <v>0</v>
      </c>
      <c r="CB1470" s="15">
        <f t="shared" si="778"/>
        <v>0</v>
      </c>
      <c r="CC1470" s="15">
        <f t="shared" si="779"/>
        <v>0</v>
      </c>
      <c r="CD1470" s="15">
        <f t="shared" si="780"/>
        <v>0</v>
      </c>
      <c r="CE1470" s="15">
        <f t="shared" si="781"/>
        <v>0</v>
      </c>
      <c r="CF1470" s="15">
        <f t="shared" si="782"/>
        <v>0</v>
      </c>
      <c r="CG1470" s="15">
        <f t="shared" si="783"/>
        <v>0</v>
      </c>
    </row>
    <row r="1471" spans="56:85" x14ac:dyDescent="0.25">
      <c r="BD1471" s="15">
        <f t="shared" si="768"/>
        <v>1</v>
      </c>
      <c r="BE1471" s="15">
        <f t="shared" si="767"/>
        <v>1</v>
      </c>
      <c r="BF1471" s="15">
        <f t="shared" si="789"/>
        <v>1</v>
      </c>
      <c r="BG1471" s="15">
        <f t="shared" si="789"/>
        <v>1</v>
      </c>
      <c r="BH1471" s="15">
        <f t="shared" si="789"/>
        <v>1</v>
      </c>
      <c r="BI1471" s="15">
        <f t="shared" si="789"/>
        <v>1</v>
      </c>
      <c r="BJ1471" s="15">
        <f t="shared" si="789"/>
        <v>1</v>
      </c>
      <c r="BK1471" s="15">
        <f t="shared" si="789"/>
        <v>1</v>
      </c>
      <c r="BL1471" s="15">
        <f t="shared" si="789"/>
        <v>1</v>
      </c>
      <c r="BM1471" s="15">
        <f t="shared" si="789"/>
        <v>1</v>
      </c>
      <c r="BN1471" s="15">
        <f t="shared" si="789"/>
        <v>1</v>
      </c>
      <c r="BO1471" s="15">
        <f t="shared" si="789"/>
        <v>1</v>
      </c>
      <c r="BP1471" s="15">
        <f t="shared" si="789"/>
        <v>1</v>
      </c>
      <c r="BQ1471" s="15">
        <f t="shared" si="789"/>
        <v>1</v>
      </c>
      <c r="BR1471" s="15">
        <f t="shared" si="789"/>
        <v>1</v>
      </c>
      <c r="BS1471" s="15">
        <f t="shared" si="769"/>
        <v>0</v>
      </c>
      <c r="BT1471" s="15">
        <f t="shared" si="770"/>
        <v>0</v>
      </c>
      <c r="BU1471" s="15">
        <f t="shared" si="771"/>
        <v>0</v>
      </c>
      <c r="BV1471" s="15">
        <f t="shared" si="772"/>
        <v>0</v>
      </c>
      <c r="BW1471" s="15">
        <f t="shared" si="773"/>
        <v>0</v>
      </c>
      <c r="BX1471" s="15">
        <f t="shared" si="774"/>
        <v>0</v>
      </c>
      <c r="BY1471" s="15">
        <f t="shared" si="775"/>
        <v>0</v>
      </c>
      <c r="BZ1471" s="15">
        <f t="shared" si="776"/>
        <v>0</v>
      </c>
      <c r="CA1471" s="15">
        <f t="shared" si="777"/>
        <v>0</v>
      </c>
      <c r="CB1471" s="15">
        <f t="shared" si="778"/>
        <v>0</v>
      </c>
      <c r="CC1471" s="15">
        <f t="shared" si="779"/>
        <v>0</v>
      </c>
      <c r="CD1471" s="15">
        <f t="shared" si="780"/>
        <v>0</v>
      </c>
      <c r="CE1471" s="15">
        <f t="shared" si="781"/>
        <v>0</v>
      </c>
      <c r="CF1471" s="15">
        <f t="shared" si="782"/>
        <v>0</v>
      </c>
      <c r="CG1471" s="15">
        <f t="shared" si="783"/>
        <v>0</v>
      </c>
    </row>
    <row r="1472" spans="56:85" x14ac:dyDescent="0.25">
      <c r="BD1472" s="15">
        <f t="shared" si="768"/>
        <v>1</v>
      </c>
      <c r="BE1472" s="15">
        <f t="shared" si="767"/>
        <v>1</v>
      </c>
      <c r="BF1472" s="15">
        <f t="shared" si="789"/>
        <v>1</v>
      </c>
      <c r="BG1472" s="15">
        <f t="shared" si="789"/>
        <v>1</v>
      </c>
      <c r="BH1472" s="15">
        <f t="shared" si="789"/>
        <v>1</v>
      </c>
      <c r="BI1472" s="15">
        <f t="shared" si="789"/>
        <v>1</v>
      </c>
      <c r="BJ1472" s="15">
        <f t="shared" si="789"/>
        <v>1</v>
      </c>
      <c r="BK1472" s="15">
        <f t="shared" si="789"/>
        <v>1</v>
      </c>
      <c r="BL1472" s="15">
        <f t="shared" si="789"/>
        <v>1</v>
      </c>
      <c r="BM1472" s="15">
        <f t="shared" si="789"/>
        <v>1</v>
      </c>
      <c r="BN1472" s="15">
        <f t="shared" si="789"/>
        <v>1</v>
      </c>
      <c r="BO1472" s="15">
        <f t="shared" si="789"/>
        <v>1</v>
      </c>
      <c r="BP1472" s="15">
        <f t="shared" si="789"/>
        <v>1</v>
      </c>
      <c r="BQ1472" s="15">
        <f t="shared" si="789"/>
        <v>1</v>
      </c>
      <c r="BR1472" s="15">
        <f t="shared" si="789"/>
        <v>1</v>
      </c>
      <c r="BS1472" s="15">
        <f t="shared" si="769"/>
        <v>0</v>
      </c>
      <c r="BT1472" s="15">
        <f t="shared" si="770"/>
        <v>0</v>
      </c>
      <c r="BU1472" s="15">
        <f t="shared" si="771"/>
        <v>0</v>
      </c>
      <c r="BV1472" s="15">
        <f t="shared" si="772"/>
        <v>0</v>
      </c>
      <c r="BW1472" s="15">
        <f t="shared" si="773"/>
        <v>0</v>
      </c>
      <c r="BX1472" s="15">
        <f t="shared" si="774"/>
        <v>0</v>
      </c>
      <c r="BY1472" s="15">
        <f t="shared" si="775"/>
        <v>0</v>
      </c>
      <c r="BZ1472" s="15">
        <f t="shared" si="776"/>
        <v>0</v>
      </c>
      <c r="CA1472" s="15">
        <f t="shared" si="777"/>
        <v>0</v>
      </c>
      <c r="CB1472" s="15">
        <f t="shared" si="778"/>
        <v>0</v>
      </c>
      <c r="CC1472" s="15">
        <f t="shared" si="779"/>
        <v>0</v>
      </c>
      <c r="CD1472" s="15">
        <f t="shared" si="780"/>
        <v>0</v>
      </c>
      <c r="CE1472" s="15">
        <f t="shared" si="781"/>
        <v>0</v>
      </c>
      <c r="CF1472" s="15">
        <f t="shared" si="782"/>
        <v>0</v>
      </c>
      <c r="CG1472" s="15">
        <f t="shared" si="783"/>
        <v>0</v>
      </c>
    </row>
    <row r="1473" spans="56:85" x14ac:dyDescent="0.25">
      <c r="BD1473" s="15">
        <f t="shared" si="768"/>
        <v>1</v>
      </c>
      <c r="BE1473" s="15">
        <f t="shared" si="767"/>
        <v>1</v>
      </c>
      <c r="BF1473" s="15">
        <f t="shared" si="789"/>
        <v>1</v>
      </c>
      <c r="BG1473" s="15">
        <f t="shared" si="789"/>
        <v>1</v>
      </c>
      <c r="BH1473" s="15">
        <f t="shared" si="789"/>
        <v>1</v>
      </c>
      <c r="BI1473" s="15">
        <f t="shared" si="789"/>
        <v>1</v>
      </c>
      <c r="BJ1473" s="15">
        <f t="shared" si="789"/>
        <v>1</v>
      </c>
      <c r="BK1473" s="15">
        <f t="shared" si="789"/>
        <v>1</v>
      </c>
      <c r="BL1473" s="15">
        <f t="shared" si="789"/>
        <v>1</v>
      </c>
      <c r="BM1473" s="15">
        <f t="shared" si="789"/>
        <v>1</v>
      </c>
      <c r="BN1473" s="15">
        <f t="shared" si="789"/>
        <v>1</v>
      </c>
      <c r="BO1473" s="15">
        <f t="shared" si="789"/>
        <v>1</v>
      </c>
      <c r="BP1473" s="15">
        <f t="shared" si="789"/>
        <v>1</v>
      </c>
      <c r="BQ1473" s="15">
        <f t="shared" si="789"/>
        <v>1</v>
      </c>
      <c r="BR1473" s="15">
        <f t="shared" si="789"/>
        <v>1</v>
      </c>
      <c r="BS1473" s="15">
        <f t="shared" si="769"/>
        <v>0</v>
      </c>
      <c r="BT1473" s="15">
        <f t="shared" si="770"/>
        <v>0</v>
      </c>
      <c r="BU1473" s="15">
        <f t="shared" si="771"/>
        <v>0</v>
      </c>
      <c r="BV1473" s="15">
        <f t="shared" si="772"/>
        <v>0</v>
      </c>
      <c r="BW1473" s="15">
        <f t="shared" si="773"/>
        <v>0</v>
      </c>
      <c r="BX1473" s="15">
        <f t="shared" si="774"/>
        <v>0</v>
      </c>
      <c r="BY1473" s="15">
        <f t="shared" si="775"/>
        <v>0</v>
      </c>
      <c r="BZ1473" s="15">
        <f t="shared" si="776"/>
        <v>0</v>
      </c>
      <c r="CA1473" s="15">
        <f t="shared" si="777"/>
        <v>0</v>
      </c>
      <c r="CB1473" s="15">
        <f t="shared" si="778"/>
        <v>0</v>
      </c>
      <c r="CC1473" s="15">
        <f t="shared" si="779"/>
        <v>0</v>
      </c>
      <c r="CD1473" s="15">
        <f t="shared" si="780"/>
        <v>0</v>
      </c>
      <c r="CE1473" s="15">
        <f t="shared" si="781"/>
        <v>0</v>
      </c>
      <c r="CF1473" s="15">
        <f t="shared" si="782"/>
        <v>0</v>
      </c>
      <c r="CG1473" s="15">
        <f t="shared" si="783"/>
        <v>0</v>
      </c>
    </row>
    <row r="1474" spans="56:85" x14ac:dyDescent="0.25">
      <c r="BD1474" s="15">
        <f t="shared" si="768"/>
        <v>1</v>
      </c>
      <c r="BE1474" s="15">
        <f t="shared" ref="BE1474:BE1537" si="790">IF(BE$1-$AW1474&gt;$CK$1,1,0)</f>
        <v>1</v>
      </c>
      <c r="BF1474" s="15">
        <f t="shared" ref="BF1474:BR1483" si="791">IF(BF$1-$AW1474&gt;$CK$1,1,0)</f>
        <v>1</v>
      </c>
      <c r="BG1474" s="15">
        <f t="shared" si="791"/>
        <v>1</v>
      </c>
      <c r="BH1474" s="15">
        <f t="shared" si="791"/>
        <v>1</v>
      </c>
      <c r="BI1474" s="15">
        <f t="shared" si="791"/>
        <v>1</v>
      </c>
      <c r="BJ1474" s="15">
        <f t="shared" si="791"/>
        <v>1</v>
      </c>
      <c r="BK1474" s="15">
        <f t="shared" si="791"/>
        <v>1</v>
      </c>
      <c r="BL1474" s="15">
        <f t="shared" si="791"/>
        <v>1</v>
      </c>
      <c r="BM1474" s="15">
        <f t="shared" si="791"/>
        <v>1</v>
      </c>
      <c r="BN1474" s="15">
        <f t="shared" si="791"/>
        <v>1</v>
      </c>
      <c r="BO1474" s="15">
        <f t="shared" si="791"/>
        <v>1</v>
      </c>
      <c r="BP1474" s="15">
        <f t="shared" si="791"/>
        <v>1</v>
      </c>
      <c r="BQ1474" s="15">
        <f t="shared" si="791"/>
        <v>1</v>
      </c>
      <c r="BR1474" s="15">
        <f t="shared" si="791"/>
        <v>1</v>
      </c>
      <c r="BS1474" s="15">
        <f t="shared" si="769"/>
        <v>0</v>
      </c>
      <c r="BT1474" s="15">
        <f t="shared" si="770"/>
        <v>0</v>
      </c>
      <c r="BU1474" s="15">
        <f t="shared" si="771"/>
        <v>0</v>
      </c>
      <c r="BV1474" s="15">
        <f t="shared" si="772"/>
        <v>0</v>
      </c>
      <c r="BW1474" s="15">
        <f t="shared" si="773"/>
        <v>0</v>
      </c>
      <c r="BX1474" s="15">
        <f t="shared" si="774"/>
        <v>0</v>
      </c>
      <c r="BY1474" s="15">
        <f t="shared" si="775"/>
        <v>0</v>
      </c>
      <c r="BZ1474" s="15">
        <f t="shared" si="776"/>
        <v>0</v>
      </c>
      <c r="CA1474" s="15">
        <f t="shared" si="777"/>
        <v>0</v>
      </c>
      <c r="CB1474" s="15">
        <f t="shared" si="778"/>
        <v>0</v>
      </c>
      <c r="CC1474" s="15">
        <f t="shared" si="779"/>
        <v>0</v>
      </c>
      <c r="CD1474" s="15">
        <f t="shared" si="780"/>
        <v>0</v>
      </c>
      <c r="CE1474" s="15">
        <f t="shared" si="781"/>
        <v>0</v>
      </c>
      <c r="CF1474" s="15">
        <f t="shared" si="782"/>
        <v>0</v>
      </c>
      <c r="CG1474" s="15">
        <f t="shared" si="783"/>
        <v>0</v>
      </c>
    </row>
    <row r="1475" spans="56:85" x14ac:dyDescent="0.25">
      <c r="BD1475" s="15">
        <f t="shared" ref="BD1475:BD1538" si="792">IF(BD$1-$AW1475&gt;$CK$1,1,0)</f>
        <v>1</v>
      </c>
      <c r="BE1475" s="15">
        <f t="shared" si="790"/>
        <v>1</v>
      </c>
      <c r="BF1475" s="15">
        <f t="shared" si="791"/>
        <v>1</v>
      </c>
      <c r="BG1475" s="15">
        <f t="shared" si="791"/>
        <v>1</v>
      </c>
      <c r="BH1475" s="15">
        <f t="shared" si="791"/>
        <v>1</v>
      </c>
      <c r="BI1475" s="15">
        <f t="shared" si="791"/>
        <v>1</v>
      </c>
      <c r="BJ1475" s="15">
        <f t="shared" si="791"/>
        <v>1</v>
      </c>
      <c r="BK1475" s="15">
        <f t="shared" si="791"/>
        <v>1</v>
      </c>
      <c r="BL1475" s="15">
        <f t="shared" si="791"/>
        <v>1</v>
      </c>
      <c r="BM1475" s="15">
        <f t="shared" si="791"/>
        <v>1</v>
      </c>
      <c r="BN1475" s="15">
        <f t="shared" si="791"/>
        <v>1</v>
      </c>
      <c r="BO1475" s="15">
        <f t="shared" si="791"/>
        <v>1</v>
      </c>
      <c r="BP1475" s="15">
        <f t="shared" si="791"/>
        <v>1</v>
      </c>
      <c r="BQ1475" s="15">
        <f t="shared" si="791"/>
        <v>1</v>
      </c>
      <c r="BR1475" s="15">
        <f t="shared" si="791"/>
        <v>1</v>
      </c>
      <c r="BS1475" s="15">
        <f t="shared" si="769"/>
        <v>0</v>
      </c>
      <c r="BT1475" s="15">
        <f t="shared" si="770"/>
        <v>0</v>
      </c>
      <c r="BU1475" s="15">
        <f t="shared" si="771"/>
        <v>0</v>
      </c>
      <c r="BV1475" s="15">
        <f t="shared" si="772"/>
        <v>0</v>
      </c>
      <c r="BW1475" s="15">
        <f t="shared" si="773"/>
        <v>0</v>
      </c>
      <c r="BX1475" s="15">
        <f t="shared" si="774"/>
        <v>0</v>
      </c>
      <c r="BY1475" s="15">
        <f t="shared" si="775"/>
        <v>0</v>
      </c>
      <c r="BZ1475" s="15">
        <f t="shared" si="776"/>
        <v>0</v>
      </c>
      <c r="CA1475" s="15">
        <f t="shared" si="777"/>
        <v>0</v>
      </c>
      <c r="CB1475" s="15">
        <f t="shared" si="778"/>
        <v>0</v>
      </c>
      <c r="CC1475" s="15">
        <f t="shared" si="779"/>
        <v>0</v>
      </c>
      <c r="CD1475" s="15">
        <f t="shared" si="780"/>
        <v>0</v>
      </c>
      <c r="CE1475" s="15">
        <f t="shared" si="781"/>
        <v>0</v>
      </c>
      <c r="CF1475" s="15">
        <f t="shared" si="782"/>
        <v>0</v>
      </c>
      <c r="CG1475" s="15">
        <f t="shared" si="783"/>
        <v>0</v>
      </c>
    </row>
    <row r="1476" spans="56:85" x14ac:dyDescent="0.25">
      <c r="BD1476" s="15">
        <f t="shared" si="792"/>
        <v>1</v>
      </c>
      <c r="BE1476" s="15">
        <f t="shared" si="790"/>
        <v>1</v>
      </c>
      <c r="BF1476" s="15">
        <f t="shared" si="791"/>
        <v>1</v>
      </c>
      <c r="BG1476" s="15">
        <f t="shared" si="791"/>
        <v>1</v>
      </c>
      <c r="BH1476" s="15">
        <f t="shared" si="791"/>
        <v>1</v>
      </c>
      <c r="BI1476" s="15">
        <f t="shared" si="791"/>
        <v>1</v>
      </c>
      <c r="BJ1476" s="15">
        <f t="shared" si="791"/>
        <v>1</v>
      </c>
      <c r="BK1476" s="15">
        <f t="shared" si="791"/>
        <v>1</v>
      </c>
      <c r="BL1476" s="15">
        <f t="shared" si="791"/>
        <v>1</v>
      </c>
      <c r="BM1476" s="15">
        <f t="shared" si="791"/>
        <v>1</v>
      </c>
      <c r="BN1476" s="15">
        <f t="shared" si="791"/>
        <v>1</v>
      </c>
      <c r="BO1476" s="15">
        <f t="shared" si="791"/>
        <v>1</v>
      </c>
      <c r="BP1476" s="15">
        <f t="shared" si="791"/>
        <v>1</v>
      </c>
      <c r="BQ1476" s="15">
        <f t="shared" si="791"/>
        <v>1</v>
      </c>
      <c r="BR1476" s="15">
        <f t="shared" si="791"/>
        <v>1</v>
      </c>
      <c r="BS1476" s="15">
        <f t="shared" ref="BS1476:BS1539" si="793">IF(AND(BD1476=1,$AP1476=1),1,0)</f>
        <v>0</v>
      </c>
      <c r="BT1476" s="15">
        <f t="shared" ref="BT1476:BT1539" si="794">IF(AND(BE1476=1,$AP1476=1),1,0)</f>
        <v>0</v>
      </c>
      <c r="BU1476" s="15">
        <f t="shared" ref="BU1476:BU1539" si="795">IF(AND(BF1476=1,$AP1476=1),1,0)</f>
        <v>0</v>
      </c>
      <c r="BV1476" s="15">
        <f t="shared" ref="BV1476:BV1539" si="796">IF(AND(BG1476=1,$AP1476=1),1,0)</f>
        <v>0</v>
      </c>
      <c r="BW1476" s="15">
        <f t="shared" ref="BW1476:BW1539" si="797">IF(AND(BH1476=1,$AP1476=1),1,0)</f>
        <v>0</v>
      </c>
      <c r="BX1476" s="15">
        <f t="shared" ref="BX1476:BX1539" si="798">IF(AND(BI1476=1,$AP1476=1),1,0)</f>
        <v>0</v>
      </c>
      <c r="BY1476" s="15">
        <f t="shared" ref="BY1476:BY1539" si="799">IF(AND(BJ1476=1,$AP1476=1),1,0)</f>
        <v>0</v>
      </c>
      <c r="BZ1476" s="15">
        <f t="shared" ref="BZ1476:BZ1539" si="800">IF(AND(BK1476=1,$AP1476=1),1,0)</f>
        <v>0</v>
      </c>
      <c r="CA1476" s="15">
        <f t="shared" ref="CA1476:CA1539" si="801">IF(AND(BL1476=1,$AP1476=1),1,0)</f>
        <v>0</v>
      </c>
      <c r="CB1476" s="15">
        <f t="shared" ref="CB1476:CB1539" si="802">IF(AND(BM1476=1,$AP1476=1),1,0)</f>
        <v>0</v>
      </c>
      <c r="CC1476" s="15">
        <f t="shared" ref="CC1476:CC1539" si="803">IF(AND(BN1476=1,$AP1476=1),1,0)</f>
        <v>0</v>
      </c>
      <c r="CD1476" s="15">
        <f t="shared" ref="CD1476:CD1539" si="804">IF(AND(BO1476=1,$AP1476=1),1,0)</f>
        <v>0</v>
      </c>
      <c r="CE1476" s="15">
        <f t="shared" ref="CE1476:CE1539" si="805">IF(AND(BP1476=1,$AP1476=1),1,0)</f>
        <v>0</v>
      </c>
      <c r="CF1476" s="15">
        <f t="shared" ref="CF1476:CF1539" si="806">IF(AND(BQ1476=1,$AP1476=1),1,0)</f>
        <v>0</v>
      </c>
      <c r="CG1476" s="15">
        <f t="shared" ref="CG1476:CG1539" si="807">IF(AND(BR1476=1,$AP1476=1),1,0)</f>
        <v>0</v>
      </c>
    </row>
    <row r="1477" spans="56:85" x14ac:dyDescent="0.25">
      <c r="BD1477" s="15">
        <f t="shared" si="792"/>
        <v>1</v>
      </c>
      <c r="BE1477" s="15">
        <f t="shared" si="790"/>
        <v>1</v>
      </c>
      <c r="BF1477" s="15">
        <f t="shared" si="791"/>
        <v>1</v>
      </c>
      <c r="BG1477" s="15">
        <f t="shared" si="791"/>
        <v>1</v>
      </c>
      <c r="BH1477" s="15">
        <f t="shared" si="791"/>
        <v>1</v>
      </c>
      <c r="BI1477" s="15">
        <f t="shared" si="791"/>
        <v>1</v>
      </c>
      <c r="BJ1477" s="15">
        <f t="shared" si="791"/>
        <v>1</v>
      </c>
      <c r="BK1477" s="15">
        <f t="shared" si="791"/>
        <v>1</v>
      </c>
      <c r="BL1477" s="15">
        <f t="shared" si="791"/>
        <v>1</v>
      </c>
      <c r="BM1477" s="15">
        <f t="shared" si="791"/>
        <v>1</v>
      </c>
      <c r="BN1477" s="15">
        <f t="shared" si="791"/>
        <v>1</v>
      </c>
      <c r="BO1477" s="15">
        <f t="shared" si="791"/>
        <v>1</v>
      </c>
      <c r="BP1477" s="15">
        <f t="shared" si="791"/>
        <v>1</v>
      </c>
      <c r="BQ1477" s="15">
        <f t="shared" si="791"/>
        <v>1</v>
      </c>
      <c r="BR1477" s="15">
        <f t="shared" si="791"/>
        <v>1</v>
      </c>
      <c r="BS1477" s="15">
        <f t="shared" si="793"/>
        <v>0</v>
      </c>
      <c r="BT1477" s="15">
        <f t="shared" si="794"/>
        <v>0</v>
      </c>
      <c r="BU1477" s="15">
        <f t="shared" si="795"/>
        <v>0</v>
      </c>
      <c r="BV1477" s="15">
        <f t="shared" si="796"/>
        <v>0</v>
      </c>
      <c r="BW1477" s="15">
        <f t="shared" si="797"/>
        <v>0</v>
      </c>
      <c r="BX1477" s="15">
        <f t="shared" si="798"/>
        <v>0</v>
      </c>
      <c r="BY1477" s="15">
        <f t="shared" si="799"/>
        <v>0</v>
      </c>
      <c r="BZ1477" s="15">
        <f t="shared" si="800"/>
        <v>0</v>
      </c>
      <c r="CA1477" s="15">
        <f t="shared" si="801"/>
        <v>0</v>
      </c>
      <c r="CB1477" s="15">
        <f t="shared" si="802"/>
        <v>0</v>
      </c>
      <c r="CC1477" s="15">
        <f t="shared" si="803"/>
        <v>0</v>
      </c>
      <c r="CD1477" s="15">
        <f t="shared" si="804"/>
        <v>0</v>
      </c>
      <c r="CE1477" s="15">
        <f t="shared" si="805"/>
        <v>0</v>
      </c>
      <c r="CF1477" s="15">
        <f t="shared" si="806"/>
        <v>0</v>
      </c>
      <c r="CG1477" s="15">
        <f t="shared" si="807"/>
        <v>0</v>
      </c>
    </row>
    <row r="1478" spans="56:85" x14ac:dyDescent="0.25">
      <c r="BD1478" s="15">
        <f t="shared" si="792"/>
        <v>1</v>
      </c>
      <c r="BE1478" s="15">
        <f t="shared" si="790"/>
        <v>1</v>
      </c>
      <c r="BF1478" s="15">
        <f t="shared" si="791"/>
        <v>1</v>
      </c>
      <c r="BG1478" s="15">
        <f t="shared" si="791"/>
        <v>1</v>
      </c>
      <c r="BH1478" s="15">
        <f t="shared" si="791"/>
        <v>1</v>
      </c>
      <c r="BI1478" s="15">
        <f t="shared" si="791"/>
        <v>1</v>
      </c>
      <c r="BJ1478" s="15">
        <f t="shared" si="791"/>
        <v>1</v>
      </c>
      <c r="BK1478" s="15">
        <f t="shared" si="791"/>
        <v>1</v>
      </c>
      <c r="BL1478" s="15">
        <f t="shared" si="791"/>
        <v>1</v>
      </c>
      <c r="BM1478" s="15">
        <f t="shared" si="791"/>
        <v>1</v>
      </c>
      <c r="BN1478" s="15">
        <f t="shared" si="791"/>
        <v>1</v>
      </c>
      <c r="BO1478" s="15">
        <f t="shared" si="791"/>
        <v>1</v>
      </c>
      <c r="BP1478" s="15">
        <f t="shared" si="791"/>
        <v>1</v>
      </c>
      <c r="BQ1478" s="15">
        <f t="shared" si="791"/>
        <v>1</v>
      </c>
      <c r="BR1478" s="15">
        <f t="shared" si="791"/>
        <v>1</v>
      </c>
      <c r="BS1478" s="15">
        <f t="shared" si="793"/>
        <v>0</v>
      </c>
      <c r="BT1478" s="15">
        <f t="shared" si="794"/>
        <v>0</v>
      </c>
      <c r="BU1478" s="15">
        <f t="shared" si="795"/>
        <v>0</v>
      </c>
      <c r="BV1478" s="15">
        <f t="shared" si="796"/>
        <v>0</v>
      </c>
      <c r="BW1478" s="15">
        <f t="shared" si="797"/>
        <v>0</v>
      </c>
      <c r="BX1478" s="15">
        <f t="shared" si="798"/>
        <v>0</v>
      </c>
      <c r="BY1478" s="15">
        <f t="shared" si="799"/>
        <v>0</v>
      </c>
      <c r="BZ1478" s="15">
        <f t="shared" si="800"/>
        <v>0</v>
      </c>
      <c r="CA1478" s="15">
        <f t="shared" si="801"/>
        <v>0</v>
      </c>
      <c r="CB1478" s="15">
        <f t="shared" si="802"/>
        <v>0</v>
      </c>
      <c r="CC1478" s="15">
        <f t="shared" si="803"/>
        <v>0</v>
      </c>
      <c r="CD1478" s="15">
        <f t="shared" si="804"/>
        <v>0</v>
      </c>
      <c r="CE1478" s="15">
        <f t="shared" si="805"/>
        <v>0</v>
      </c>
      <c r="CF1478" s="15">
        <f t="shared" si="806"/>
        <v>0</v>
      </c>
      <c r="CG1478" s="15">
        <f t="shared" si="807"/>
        <v>0</v>
      </c>
    </row>
    <row r="1479" spans="56:85" x14ac:dyDescent="0.25">
      <c r="BD1479" s="15">
        <f t="shared" si="792"/>
        <v>1</v>
      </c>
      <c r="BE1479" s="15">
        <f t="shared" si="790"/>
        <v>1</v>
      </c>
      <c r="BF1479" s="15">
        <f t="shared" si="791"/>
        <v>1</v>
      </c>
      <c r="BG1479" s="15">
        <f t="shared" si="791"/>
        <v>1</v>
      </c>
      <c r="BH1479" s="15">
        <f t="shared" si="791"/>
        <v>1</v>
      </c>
      <c r="BI1479" s="15">
        <f t="shared" si="791"/>
        <v>1</v>
      </c>
      <c r="BJ1479" s="15">
        <f t="shared" si="791"/>
        <v>1</v>
      </c>
      <c r="BK1479" s="15">
        <f t="shared" si="791"/>
        <v>1</v>
      </c>
      <c r="BL1479" s="15">
        <f t="shared" si="791"/>
        <v>1</v>
      </c>
      <c r="BM1479" s="15">
        <f t="shared" si="791"/>
        <v>1</v>
      </c>
      <c r="BN1479" s="15">
        <f t="shared" si="791"/>
        <v>1</v>
      </c>
      <c r="BO1479" s="15">
        <f t="shared" si="791"/>
        <v>1</v>
      </c>
      <c r="BP1479" s="15">
        <f t="shared" si="791"/>
        <v>1</v>
      </c>
      <c r="BQ1479" s="15">
        <f t="shared" si="791"/>
        <v>1</v>
      </c>
      <c r="BR1479" s="15">
        <f t="shared" si="791"/>
        <v>1</v>
      </c>
      <c r="BS1479" s="15">
        <f t="shared" si="793"/>
        <v>0</v>
      </c>
      <c r="BT1479" s="15">
        <f t="shared" si="794"/>
        <v>0</v>
      </c>
      <c r="BU1479" s="15">
        <f t="shared" si="795"/>
        <v>0</v>
      </c>
      <c r="BV1479" s="15">
        <f t="shared" si="796"/>
        <v>0</v>
      </c>
      <c r="BW1479" s="15">
        <f t="shared" si="797"/>
        <v>0</v>
      </c>
      <c r="BX1479" s="15">
        <f t="shared" si="798"/>
        <v>0</v>
      </c>
      <c r="BY1479" s="15">
        <f t="shared" si="799"/>
        <v>0</v>
      </c>
      <c r="BZ1479" s="15">
        <f t="shared" si="800"/>
        <v>0</v>
      </c>
      <c r="CA1479" s="15">
        <f t="shared" si="801"/>
        <v>0</v>
      </c>
      <c r="CB1479" s="15">
        <f t="shared" si="802"/>
        <v>0</v>
      </c>
      <c r="CC1479" s="15">
        <f t="shared" si="803"/>
        <v>0</v>
      </c>
      <c r="CD1479" s="15">
        <f t="shared" si="804"/>
        <v>0</v>
      </c>
      <c r="CE1479" s="15">
        <f t="shared" si="805"/>
        <v>0</v>
      </c>
      <c r="CF1479" s="15">
        <f t="shared" si="806"/>
        <v>0</v>
      </c>
      <c r="CG1479" s="15">
        <f t="shared" si="807"/>
        <v>0</v>
      </c>
    </row>
    <row r="1480" spans="56:85" x14ac:dyDescent="0.25">
      <c r="BD1480" s="15">
        <f t="shared" si="792"/>
        <v>1</v>
      </c>
      <c r="BE1480" s="15">
        <f t="shared" si="790"/>
        <v>1</v>
      </c>
      <c r="BF1480" s="15">
        <f t="shared" si="791"/>
        <v>1</v>
      </c>
      <c r="BG1480" s="15">
        <f t="shared" si="791"/>
        <v>1</v>
      </c>
      <c r="BH1480" s="15">
        <f t="shared" si="791"/>
        <v>1</v>
      </c>
      <c r="BI1480" s="15">
        <f t="shared" si="791"/>
        <v>1</v>
      </c>
      <c r="BJ1480" s="15">
        <f t="shared" si="791"/>
        <v>1</v>
      </c>
      <c r="BK1480" s="15">
        <f t="shared" si="791"/>
        <v>1</v>
      </c>
      <c r="BL1480" s="15">
        <f t="shared" si="791"/>
        <v>1</v>
      </c>
      <c r="BM1480" s="15">
        <f t="shared" si="791"/>
        <v>1</v>
      </c>
      <c r="BN1480" s="15">
        <f t="shared" si="791"/>
        <v>1</v>
      </c>
      <c r="BO1480" s="15">
        <f t="shared" si="791"/>
        <v>1</v>
      </c>
      <c r="BP1480" s="15">
        <f t="shared" si="791"/>
        <v>1</v>
      </c>
      <c r="BQ1480" s="15">
        <f t="shared" si="791"/>
        <v>1</v>
      </c>
      <c r="BR1480" s="15">
        <f t="shared" si="791"/>
        <v>1</v>
      </c>
      <c r="BS1480" s="15">
        <f t="shared" si="793"/>
        <v>0</v>
      </c>
      <c r="BT1480" s="15">
        <f t="shared" si="794"/>
        <v>0</v>
      </c>
      <c r="BU1480" s="15">
        <f t="shared" si="795"/>
        <v>0</v>
      </c>
      <c r="BV1480" s="15">
        <f t="shared" si="796"/>
        <v>0</v>
      </c>
      <c r="BW1480" s="15">
        <f t="shared" si="797"/>
        <v>0</v>
      </c>
      <c r="BX1480" s="15">
        <f t="shared" si="798"/>
        <v>0</v>
      </c>
      <c r="BY1480" s="15">
        <f t="shared" si="799"/>
        <v>0</v>
      </c>
      <c r="BZ1480" s="15">
        <f t="shared" si="800"/>
        <v>0</v>
      </c>
      <c r="CA1480" s="15">
        <f t="shared" si="801"/>
        <v>0</v>
      </c>
      <c r="CB1480" s="15">
        <f t="shared" si="802"/>
        <v>0</v>
      </c>
      <c r="CC1480" s="15">
        <f t="shared" si="803"/>
        <v>0</v>
      </c>
      <c r="CD1480" s="15">
        <f t="shared" si="804"/>
        <v>0</v>
      </c>
      <c r="CE1480" s="15">
        <f t="shared" si="805"/>
        <v>0</v>
      </c>
      <c r="CF1480" s="15">
        <f t="shared" si="806"/>
        <v>0</v>
      </c>
      <c r="CG1480" s="15">
        <f t="shared" si="807"/>
        <v>0</v>
      </c>
    </row>
    <row r="1481" spans="56:85" x14ac:dyDescent="0.25">
      <c r="BD1481" s="15">
        <f t="shared" si="792"/>
        <v>1</v>
      </c>
      <c r="BE1481" s="15">
        <f t="shared" si="790"/>
        <v>1</v>
      </c>
      <c r="BF1481" s="15">
        <f t="shared" si="791"/>
        <v>1</v>
      </c>
      <c r="BG1481" s="15">
        <f t="shared" si="791"/>
        <v>1</v>
      </c>
      <c r="BH1481" s="15">
        <f t="shared" si="791"/>
        <v>1</v>
      </c>
      <c r="BI1481" s="15">
        <f t="shared" si="791"/>
        <v>1</v>
      </c>
      <c r="BJ1481" s="15">
        <f t="shared" si="791"/>
        <v>1</v>
      </c>
      <c r="BK1481" s="15">
        <f t="shared" si="791"/>
        <v>1</v>
      </c>
      <c r="BL1481" s="15">
        <f t="shared" si="791"/>
        <v>1</v>
      </c>
      <c r="BM1481" s="15">
        <f t="shared" si="791"/>
        <v>1</v>
      </c>
      <c r="BN1481" s="15">
        <f t="shared" si="791"/>
        <v>1</v>
      </c>
      <c r="BO1481" s="15">
        <f t="shared" si="791"/>
        <v>1</v>
      </c>
      <c r="BP1481" s="15">
        <f t="shared" si="791"/>
        <v>1</v>
      </c>
      <c r="BQ1481" s="15">
        <f t="shared" si="791"/>
        <v>1</v>
      </c>
      <c r="BR1481" s="15">
        <f t="shared" si="791"/>
        <v>1</v>
      </c>
      <c r="BS1481" s="15">
        <f t="shared" si="793"/>
        <v>0</v>
      </c>
      <c r="BT1481" s="15">
        <f t="shared" si="794"/>
        <v>0</v>
      </c>
      <c r="BU1481" s="15">
        <f t="shared" si="795"/>
        <v>0</v>
      </c>
      <c r="BV1481" s="15">
        <f t="shared" si="796"/>
        <v>0</v>
      </c>
      <c r="BW1481" s="15">
        <f t="shared" si="797"/>
        <v>0</v>
      </c>
      <c r="BX1481" s="15">
        <f t="shared" si="798"/>
        <v>0</v>
      </c>
      <c r="BY1481" s="15">
        <f t="shared" si="799"/>
        <v>0</v>
      </c>
      <c r="BZ1481" s="15">
        <f t="shared" si="800"/>
        <v>0</v>
      </c>
      <c r="CA1481" s="15">
        <f t="shared" si="801"/>
        <v>0</v>
      </c>
      <c r="CB1481" s="15">
        <f t="shared" si="802"/>
        <v>0</v>
      </c>
      <c r="CC1481" s="15">
        <f t="shared" si="803"/>
        <v>0</v>
      </c>
      <c r="CD1481" s="15">
        <f t="shared" si="804"/>
        <v>0</v>
      </c>
      <c r="CE1481" s="15">
        <f t="shared" si="805"/>
        <v>0</v>
      </c>
      <c r="CF1481" s="15">
        <f t="shared" si="806"/>
        <v>0</v>
      </c>
      <c r="CG1481" s="15">
        <f t="shared" si="807"/>
        <v>0</v>
      </c>
    </row>
    <row r="1482" spans="56:85" x14ac:dyDescent="0.25">
      <c r="BD1482" s="15">
        <f t="shared" si="792"/>
        <v>1</v>
      </c>
      <c r="BE1482" s="15">
        <f t="shared" si="790"/>
        <v>1</v>
      </c>
      <c r="BF1482" s="15">
        <f t="shared" si="791"/>
        <v>1</v>
      </c>
      <c r="BG1482" s="15">
        <f t="shared" si="791"/>
        <v>1</v>
      </c>
      <c r="BH1482" s="15">
        <f t="shared" si="791"/>
        <v>1</v>
      </c>
      <c r="BI1482" s="15">
        <f t="shared" si="791"/>
        <v>1</v>
      </c>
      <c r="BJ1482" s="15">
        <f t="shared" si="791"/>
        <v>1</v>
      </c>
      <c r="BK1482" s="15">
        <f t="shared" si="791"/>
        <v>1</v>
      </c>
      <c r="BL1482" s="15">
        <f t="shared" si="791"/>
        <v>1</v>
      </c>
      <c r="BM1482" s="15">
        <f t="shared" si="791"/>
        <v>1</v>
      </c>
      <c r="BN1482" s="15">
        <f t="shared" si="791"/>
        <v>1</v>
      </c>
      <c r="BO1482" s="15">
        <f t="shared" si="791"/>
        <v>1</v>
      </c>
      <c r="BP1482" s="15">
        <f t="shared" si="791"/>
        <v>1</v>
      </c>
      <c r="BQ1482" s="15">
        <f t="shared" si="791"/>
        <v>1</v>
      </c>
      <c r="BR1482" s="15">
        <f t="shared" si="791"/>
        <v>1</v>
      </c>
      <c r="BS1482" s="15">
        <f t="shared" si="793"/>
        <v>0</v>
      </c>
      <c r="BT1482" s="15">
        <f t="shared" si="794"/>
        <v>0</v>
      </c>
      <c r="BU1482" s="15">
        <f t="shared" si="795"/>
        <v>0</v>
      </c>
      <c r="BV1482" s="15">
        <f t="shared" si="796"/>
        <v>0</v>
      </c>
      <c r="BW1482" s="15">
        <f t="shared" si="797"/>
        <v>0</v>
      </c>
      <c r="BX1482" s="15">
        <f t="shared" si="798"/>
        <v>0</v>
      </c>
      <c r="BY1482" s="15">
        <f t="shared" si="799"/>
        <v>0</v>
      </c>
      <c r="BZ1482" s="15">
        <f t="shared" si="800"/>
        <v>0</v>
      </c>
      <c r="CA1482" s="15">
        <f t="shared" si="801"/>
        <v>0</v>
      </c>
      <c r="CB1482" s="15">
        <f t="shared" si="802"/>
        <v>0</v>
      </c>
      <c r="CC1482" s="15">
        <f t="shared" si="803"/>
        <v>0</v>
      </c>
      <c r="CD1482" s="15">
        <f t="shared" si="804"/>
        <v>0</v>
      </c>
      <c r="CE1482" s="15">
        <f t="shared" si="805"/>
        <v>0</v>
      </c>
      <c r="CF1482" s="15">
        <f t="shared" si="806"/>
        <v>0</v>
      </c>
      <c r="CG1482" s="15">
        <f t="shared" si="807"/>
        <v>0</v>
      </c>
    </row>
    <row r="1483" spans="56:85" x14ac:dyDescent="0.25">
      <c r="BD1483" s="15">
        <f t="shared" si="792"/>
        <v>1</v>
      </c>
      <c r="BE1483" s="15">
        <f t="shared" si="790"/>
        <v>1</v>
      </c>
      <c r="BF1483" s="15">
        <f t="shared" si="791"/>
        <v>1</v>
      </c>
      <c r="BG1483" s="15">
        <f t="shared" si="791"/>
        <v>1</v>
      </c>
      <c r="BH1483" s="15">
        <f t="shared" si="791"/>
        <v>1</v>
      </c>
      <c r="BI1483" s="15">
        <f t="shared" si="791"/>
        <v>1</v>
      </c>
      <c r="BJ1483" s="15">
        <f t="shared" si="791"/>
        <v>1</v>
      </c>
      <c r="BK1483" s="15">
        <f t="shared" si="791"/>
        <v>1</v>
      </c>
      <c r="BL1483" s="15">
        <f t="shared" si="791"/>
        <v>1</v>
      </c>
      <c r="BM1483" s="15">
        <f t="shared" si="791"/>
        <v>1</v>
      </c>
      <c r="BN1483" s="15">
        <f t="shared" si="791"/>
        <v>1</v>
      </c>
      <c r="BO1483" s="15">
        <f t="shared" si="791"/>
        <v>1</v>
      </c>
      <c r="BP1483" s="15">
        <f t="shared" si="791"/>
        <v>1</v>
      </c>
      <c r="BQ1483" s="15">
        <f t="shared" si="791"/>
        <v>1</v>
      </c>
      <c r="BR1483" s="15">
        <f t="shared" si="791"/>
        <v>1</v>
      </c>
      <c r="BS1483" s="15">
        <f t="shared" si="793"/>
        <v>0</v>
      </c>
      <c r="BT1483" s="15">
        <f t="shared" si="794"/>
        <v>0</v>
      </c>
      <c r="BU1483" s="15">
        <f t="shared" si="795"/>
        <v>0</v>
      </c>
      <c r="BV1483" s="15">
        <f t="shared" si="796"/>
        <v>0</v>
      </c>
      <c r="BW1483" s="15">
        <f t="shared" si="797"/>
        <v>0</v>
      </c>
      <c r="BX1483" s="15">
        <f t="shared" si="798"/>
        <v>0</v>
      </c>
      <c r="BY1483" s="15">
        <f t="shared" si="799"/>
        <v>0</v>
      </c>
      <c r="BZ1483" s="15">
        <f t="shared" si="800"/>
        <v>0</v>
      </c>
      <c r="CA1483" s="15">
        <f t="shared" si="801"/>
        <v>0</v>
      </c>
      <c r="CB1483" s="15">
        <f t="shared" si="802"/>
        <v>0</v>
      </c>
      <c r="CC1483" s="15">
        <f t="shared" si="803"/>
        <v>0</v>
      </c>
      <c r="CD1483" s="15">
        <f t="shared" si="804"/>
        <v>0</v>
      </c>
      <c r="CE1483" s="15">
        <f t="shared" si="805"/>
        <v>0</v>
      </c>
      <c r="CF1483" s="15">
        <f t="shared" si="806"/>
        <v>0</v>
      </c>
      <c r="CG1483" s="15">
        <f t="shared" si="807"/>
        <v>0</v>
      </c>
    </row>
    <row r="1484" spans="56:85" x14ac:dyDescent="0.25">
      <c r="BD1484" s="15">
        <f t="shared" si="792"/>
        <v>1</v>
      </c>
      <c r="BE1484" s="15">
        <f t="shared" si="790"/>
        <v>1</v>
      </c>
      <c r="BF1484" s="15">
        <f t="shared" ref="BF1484:BR1493" si="808">IF(BF$1-$AW1484&gt;$CK$1,1,0)</f>
        <v>1</v>
      </c>
      <c r="BG1484" s="15">
        <f t="shared" si="808"/>
        <v>1</v>
      </c>
      <c r="BH1484" s="15">
        <f t="shared" si="808"/>
        <v>1</v>
      </c>
      <c r="BI1484" s="15">
        <f t="shared" si="808"/>
        <v>1</v>
      </c>
      <c r="BJ1484" s="15">
        <f t="shared" si="808"/>
        <v>1</v>
      </c>
      <c r="BK1484" s="15">
        <f t="shared" si="808"/>
        <v>1</v>
      </c>
      <c r="BL1484" s="15">
        <f t="shared" si="808"/>
        <v>1</v>
      </c>
      <c r="BM1484" s="15">
        <f t="shared" si="808"/>
        <v>1</v>
      </c>
      <c r="BN1484" s="15">
        <f t="shared" si="808"/>
        <v>1</v>
      </c>
      <c r="BO1484" s="15">
        <f t="shared" si="808"/>
        <v>1</v>
      </c>
      <c r="BP1484" s="15">
        <f t="shared" si="808"/>
        <v>1</v>
      </c>
      <c r="BQ1484" s="15">
        <f t="shared" si="808"/>
        <v>1</v>
      </c>
      <c r="BR1484" s="15">
        <f t="shared" si="808"/>
        <v>1</v>
      </c>
      <c r="BS1484" s="15">
        <f t="shared" si="793"/>
        <v>0</v>
      </c>
      <c r="BT1484" s="15">
        <f t="shared" si="794"/>
        <v>0</v>
      </c>
      <c r="BU1484" s="15">
        <f t="shared" si="795"/>
        <v>0</v>
      </c>
      <c r="BV1484" s="15">
        <f t="shared" si="796"/>
        <v>0</v>
      </c>
      <c r="BW1484" s="15">
        <f t="shared" si="797"/>
        <v>0</v>
      </c>
      <c r="BX1484" s="15">
        <f t="shared" si="798"/>
        <v>0</v>
      </c>
      <c r="BY1484" s="15">
        <f t="shared" si="799"/>
        <v>0</v>
      </c>
      <c r="BZ1484" s="15">
        <f t="shared" si="800"/>
        <v>0</v>
      </c>
      <c r="CA1484" s="15">
        <f t="shared" si="801"/>
        <v>0</v>
      </c>
      <c r="CB1484" s="15">
        <f t="shared" si="802"/>
        <v>0</v>
      </c>
      <c r="CC1484" s="15">
        <f t="shared" si="803"/>
        <v>0</v>
      </c>
      <c r="CD1484" s="15">
        <f t="shared" si="804"/>
        <v>0</v>
      </c>
      <c r="CE1484" s="15">
        <f t="shared" si="805"/>
        <v>0</v>
      </c>
      <c r="CF1484" s="15">
        <f t="shared" si="806"/>
        <v>0</v>
      </c>
      <c r="CG1484" s="15">
        <f t="shared" si="807"/>
        <v>0</v>
      </c>
    </row>
    <row r="1485" spans="56:85" x14ac:dyDescent="0.25">
      <c r="BD1485" s="15">
        <f t="shared" si="792"/>
        <v>1</v>
      </c>
      <c r="BE1485" s="15">
        <f t="shared" si="790"/>
        <v>1</v>
      </c>
      <c r="BF1485" s="15">
        <f t="shared" si="808"/>
        <v>1</v>
      </c>
      <c r="BG1485" s="15">
        <f t="shared" si="808"/>
        <v>1</v>
      </c>
      <c r="BH1485" s="15">
        <f t="shared" si="808"/>
        <v>1</v>
      </c>
      <c r="BI1485" s="15">
        <f t="shared" si="808"/>
        <v>1</v>
      </c>
      <c r="BJ1485" s="15">
        <f t="shared" si="808"/>
        <v>1</v>
      </c>
      <c r="BK1485" s="15">
        <f t="shared" si="808"/>
        <v>1</v>
      </c>
      <c r="BL1485" s="15">
        <f t="shared" si="808"/>
        <v>1</v>
      </c>
      <c r="BM1485" s="15">
        <f t="shared" si="808"/>
        <v>1</v>
      </c>
      <c r="BN1485" s="15">
        <f t="shared" si="808"/>
        <v>1</v>
      </c>
      <c r="BO1485" s="15">
        <f t="shared" si="808"/>
        <v>1</v>
      </c>
      <c r="BP1485" s="15">
        <f t="shared" si="808"/>
        <v>1</v>
      </c>
      <c r="BQ1485" s="15">
        <f t="shared" si="808"/>
        <v>1</v>
      </c>
      <c r="BR1485" s="15">
        <f t="shared" si="808"/>
        <v>1</v>
      </c>
      <c r="BS1485" s="15">
        <f t="shared" si="793"/>
        <v>0</v>
      </c>
      <c r="BT1485" s="15">
        <f t="shared" si="794"/>
        <v>0</v>
      </c>
      <c r="BU1485" s="15">
        <f t="shared" si="795"/>
        <v>0</v>
      </c>
      <c r="BV1485" s="15">
        <f t="shared" si="796"/>
        <v>0</v>
      </c>
      <c r="BW1485" s="15">
        <f t="shared" si="797"/>
        <v>0</v>
      </c>
      <c r="BX1485" s="15">
        <f t="shared" si="798"/>
        <v>0</v>
      </c>
      <c r="BY1485" s="15">
        <f t="shared" si="799"/>
        <v>0</v>
      </c>
      <c r="BZ1485" s="15">
        <f t="shared" si="800"/>
        <v>0</v>
      </c>
      <c r="CA1485" s="15">
        <f t="shared" si="801"/>
        <v>0</v>
      </c>
      <c r="CB1485" s="15">
        <f t="shared" si="802"/>
        <v>0</v>
      </c>
      <c r="CC1485" s="15">
        <f t="shared" si="803"/>
        <v>0</v>
      </c>
      <c r="CD1485" s="15">
        <f t="shared" si="804"/>
        <v>0</v>
      </c>
      <c r="CE1485" s="15">
        <f t="shared" si="805"/>
        <v>0</v>
      </c>
      <c r="CF1485" s="15">
        <f t="shared" si="806"/>
        <v>0</v>
      </c>
      <c r="CG1485" s="15">
        <f t="shared" si="807"/>
        <v>0</v>
      </c>
    </row>
    <row r="1486" spans="56:85" x14ac:dyDescent="0.25">
      <c r="BD1486" s="15">
        <f t="shared" si="792"/>
        <v>1</v>
      </c>
      <c r="BE1486" s="15">
        <f t="shared" si="790"/>
        <v>1</v>
      </c>
      <c r="BF1486" s="15">
        <f t="shared" si="808"/>
        <v>1</v>
      </c>
      <c r="BG1486" s="15">
        <f t="shared" si="808"/>
        <v>1</v>
      </c>
      <c r="BH1486" s="15">
        <f t="shared" si="808"/>
        <v>1</v>
      </c>
      <c r="BI1486" s="15">
        <f t="shared" si="808"/>
        <v>1</v>
      </c>
      <c r="BJ1486" s="15">
        <f t="shared" si="808"/>
        <v>1</v>
      </c>
      <c r="BK1486" s="15">
        <f t="shared" si="808"/>
        <v>1</v>
      </c>
      <c r="BL1486" s="15">
        <f t="shared" si="808"/>
        <v>1</v>
      </c>
      <c r="BM1486" s="15">
        <f t="shared" si="808"/>
        <v>1</v>
      </c>
      <c r="BN1486" s="15">
        <f t="shared" si="808"/>
        <v>1</v>
      </c>
      <c r="BO1486" s="15">
        <f t="shared" si="808"/>
        <v>1</v>
      </c>
      <c r="BP1486" s="15">
        <f t="shared" si="808"/>
        <v>1</v>
      </c>
      <c r="BQ1486" s="15">
        <f t="shared" si="808"/>
        <v>1</v>
      </c>
      <c r="BR1486" s="15">
        <f t="shared" si="808"/>
        <v>1</v>
      </c>
      <c r="BS1486" s="15">
        <f t="shared" si="793"/>
        <v>0</v>
      </c>
      <c r="BT1486" s="15">
        <f t="shared" si="794"/>
        <v>0</v>
      </c>
      <c r="BU1486" s="15">
        <f t="shared" si="795"/>
        <v>0</v>
      </c>
      <c r="BV1486" s="15">
        <f t="shared" si="796"/>
        <v>0</v>
      </c>
      <c r="BW1486" s="15">
        <f t="shared" si="797"/>
        <v>0</v>
      </c>
      <c r="BX1486" s="15">
        <f t="shared" si="798"/>
        <v>0</v>
      </c>
      <c r="BY1486" s="15">
        <f t="shared" si="799"/>
        <v>0</v>
      </c>
      <c r="BZ1486" s="15">
        <f t="shared" si="800"/>
        <v>0</v>
      </c>
      <c r="CA1486" s="15">
        <f t="shared" si="801"/>
        <v>0</v>
      </c>
      <c r="CB1486" s="15">
        <f t="shared" si="802"/>
        <v>0</v>
      </c>
      <c r="CC1486" s="15">
        <f t="shared" si="803"/>
        <v>0</v>
      </c>
      <c r="CD1486" s="15">
        <f t="shared" si="804"/>
        <v>0</v>
      </c>
      <c r="CE1486" s="15">
        <f t="shared" si="805"/>
        <v>0</v>
      </c>
      <c r="CF1486" s="15">
        <f t="shared" si="806"/>
        <v>0</v>
      </c>
      <c r="CG1486" s="15">
        <f t="shared" si="807"/>
        <v>0</v>
      </c>
    </row>
    <row r="1487" spans="56:85" x14ac:dyDescent="0.25">
      <c r="BD1487" s="15">
        <f t="shared" si="792"/>
        <v>1</v>
      </c>
      <c r="BE1487" s="15">
        <f t="shared" si="790"/>
        <v>1</v>
      </c>
      <c r="BF1487" s="15">
        <f t="shared" si="808"/>
        <v>1</v>
      </c>
      <c r="BG1487" s="15">
        <f t="shared" si="808"/>
        <v>1</v>
      </c>
      <c r="BH1487" s="15">
        <f t="shared" si="808"/>
        <v>1</v>
      </c>
      <c r="BI1487" s="15">
        <f t="shared" si="808"/>
        <v>1</v>
      </c>
      <c r="BJ1487" s="15">
        <f t="shared" si="808"/>
        <v>1</v>
      </c>
      <c r="BK1487" s="15">
        <f t="shared" si="808"/>
        <v>1</v>
      </c>
      <c r="BL1487" s="15">
        <f t="shared" si="808"/>
        <v>1</v>
      </c>
      <c r="BM1487" s="15">
        <f t="shared" si="808"/>
        <v>1</v>
      </c>
      <c r="BN1487" s="15">
        <f t="shared" si="808"/>
        <v>1</v>
      </c>
      <c r="BO1487" s="15">
        <f t="shared" si="808"/>
        <v>1</v>
      </c>
      <c r="BP1487" s="15">
        <f t="shared" si="808"/>
        <v>1</v>
      </c>
      <c r="BQ1487" s="15">
        <f t="shared" si="808"/>
        <v>1</v>
      </c>
      <c r="BR1487" s="15">
        <f t="shared" si="808"/>
        <v>1</v>
      </c>
      <c r="BS1487" s="15">
        <f t="shared" si="793"/>
        <v>0</v>
      </c>
      <c r="BT1487" s="15">
        <f t="shared" si="794"/>
        <v>0</v>
      </c>
      <c r="BU1487" s="15">
        <f t="shared" si="795"/>
        <v>0</v>
      </c>
      <c r="BV1487" s="15">
        <f t="shared" si="796"/>
        <v>0</v>
      </c>
      <c r="BW1487" s="15">
        <f t="shared" si="797"/>
        <v>0</v>
      </c>
      <c r="BX1487" s="15">
        <f t="shared" si="798"/>
        <v>0</v>
      </c>
      <c r="BY1487" s="15">
        <f t="shared" si="799"/>
        <v>0</v>
      </c>
      <c r="BZ1487" s="15">
        <f t="shared" si="800"/>
        <v>0</v>
      </c>
      <c r="CA1487" s="15">
        <f t="shared" si="801"/>
        <v>0</v>
      </c>
      <c r="CB1487" s="15">
        <f t="shared" si="802"/>
        <v>0</v>
      </c>
      <c r="CC1487" s="15">
        <f t="shared" si="803"/>
        <v>0</v>
      </c>
      <c r="CD1487" s="15">
        <f t="shared" si="804"/>
        <v>0</v>
      </c>
      <c r="CE1487" s="15">
        <f t="shared" si="805"/>
        <v>0</v>
      </c>
      <c r="CF1487" s="15">
        <f t="shared" si="806"/>
        <v>0</v>
      </c>
      <c r="CG1487" s="15">
        <f t="shared" si="807"/>
        <v>0</v>
      </c>
    </row>
    <row r="1488" spans="56:85" x14ac:dyDescent="0.25">
      <c r="BD1488" s="15">
        <f t="shared" si="792"/>
        <v>1</v>
      </c>
      <c r="BE1488" s="15">
        <f t="shared" si="790"/>
        <v>1</v>
      </c>
      <c r="BF1488" s="15">
        <f t="shared" si="808"/>
        <v>1</v>
      </c>
      <c r="BG1488" s="15">
        <f t="shared" si="808"/>
        <v>1</v>
      </c>
      <c r="BH1488" s="15">
        <f t="shared" si="808"/>
        <v>1</v>
      </c>
      <c r="BI1488" s="15">
        <f t="shared" si="808"/>
        <v>1</v>
      </c>
      <c r="BJ1488" s="15">
        <f t="shared" si="808"/>
        <v>1</v>
      </c>
      <c r="BK1488" s="15">
        <f t="shared" si="808"/>
        <v>1</v>
      </c>
      <c r="BL1488" s="15">
        <f t="shared" si="808"/>
        <v>1</v>
      </c>
      <c r="BM1488" s="15">
        <f t="shared" si="808"/>
        <v>1</v>
      </c>
      <c r="BN1488" s="15">
        <f t="shared" si="808"/>
        <v>1</v>
      </c>
      <c r="BO1488" s="15">
        <f t="shared" si="808"/>
        <v>1</v>
      </c>
      <c r="BP1488" s="15">
        <f t="shared" si="808"/>
        <v>1</v>
      </c>
      <c r="BQ1488" s="15">
        <f t="shared" si="808"/>
        <v>1</v>
      </c>
      <c r="BR1488" s="15">
        <f t="shared" si="808"/>
        <v>1</v>
      </c>
      <c r="BS1488" s="15">
        <f t="shared" si="793"/>
        <v>0</v>
      </c>
      <c r="BT1488" s="15">
        <f t="shared" si="794"/>
        <v>0</v>
      </c>
      <c r="BU1488" s="15">
        <f t="shared" si="795"/>
        <v>0</v>
      </c>
      <c r="BV1488" s="15">
        <f t="shared" si="796"/>
        <v>0</v>
      </c>
      <c r="BW1488" s="15">
        <f t="shared" si="797"/>
        <v>0</v>
      </c>
      <c r="BX1488" s="15">
        <f t="shared" si="798"/>
        <v>0</v>
      </c>
      <c r="BY1488" s="15">
        <f t="shared" si="799"/>
        <v>0</v>
      </c>
      <c r="BZ1488" s="15">
        <f t="shared" si="800"/>
        <v>0</v>
      </c>
      <c r="CA1488" s="15">
        <f t="shared" si="801"/>
        <v>0</v>
      </c>
      <c r="CB1488" s="15">
        <f t="shared" si="802"/>
        <v>0</v>
      </c>
      <c r="CC1488" s="15">
        <f t="shared" si="803"/>
        <v>0</v>
      </c>
      <c r="CD1488" s="15">
        <f t="shared" si="804"/>
        <v>0</v>
      </c>
      <c r="CE1488" s="15">
        <f t="shared" si="805"/>
        <v>0</v>
      </c>
      <c r="CF1488" s="15">
        <f t="shared" si="806"/>
        <v>0</v>
      </c>
      <c r="CG1488" s="15">
        <f t="shared" si="807"/>
        <v>0</v>
      </c>
    </row>
    <row r="1489" spans="56:85" x14ac:dyDescent="0.25">
      <c r="BD1489" s="15">
        <f t="shared" si="792"/>
        <v>1</v>
      </c>
      <c r="BE1489" s="15">
        <f t="shared" si="790"/>
        <v>1</v>
      </c>
      <c r="BF1489" s="15">
        <f t="shared" si="808"/>
        <v>1</v>
      </c>
      <c r="BG1489" s="15">
        <f t="shared" si="808"/>
        <v>1</v>
      </c>
      <c r="BH1489" s="15">
        <f t="shared" si="808"/>
        <v>1</v>
      </c>
      <c r="BI1489" s="15">
        <f t="shared" si="808"/>
        <v>1</v>
      </c>
      <c r="BJ1489" s="15">
        <f t="shared" si="808"/>
        <v>1</v>
      </c>
      <c r="BK1489" s="15">
        <f t="shared" si="808"/>
        <v>1</v>
      </c>
      <c r="BL1489" s="15">
        <f t="shared" si="808"/>
        <v>1</v>
      </c>
      <c r="BM1489" s="15">
        <f t="shared" si="808"/>
        <v>1</v>
      </c>
      <c r="BN1489" s="15">
        <f t="shared" si="808"/>
        <v>1</v>
      </c>
      <c r="BO1489" s="15">
        <f t="shared" si="808"/>
        <v>1</v>
      </c>
      <c r="BP1489" s="15">
        <f t="shared" si="808"/>
        <v>1</v>
      </c>
      <c r="BQ1489" s="15">
        <f t="shared" si="808"/>
        <v>1</v>
      </c>
      <c r="BR1489" s="15">
        <f t="shared" si="808"/>
        <v>1</v>
      </c>
      <c r="BS1489" s="15">
        <f t="shared" si="793"/>
        <v>0</v>
      </c>
      <c r="BT1489" s="15">
        <f t="shared" si="794"/>
        <v>0</v>
      </c>
      <c r="BU1489" s="15">
        <f t="shared" si="795"/>
        <v>0</v>
      </c>
      <c r="BV1489" s="15">
        <f t="shared" si="796"/>
        <v>0</v>
      </c>
      <c r="BW1489" s="15">
        <f t="shared" si="797"/>
        <v>0</v>
      </c>
      <c r="BX1489" s="15">
        <f t="shared" si="798"/>
        <v>0</v>
      </c>
      <c r="BY1489" s="15">
        <f t="shared" si="799"/>
        <v>0</v>
      </c>
      <c r="BZ1489" s="15">
        <f t="shared" si="800"/>
        <v>0</v>
      </c>
      <c r="CA1489" s="15">
        <f t="shared" si="801"/>
        <v>0</v>
      </c>
      <c r="CB1489" s="15">
        <f t="shared" si="802"/>
        <v>0</v>
      </c>
      <c r="CC1489" s="15">
        <f t="shared" si="803"/>
        <v>0</v>
      </c>
      <c r="CD1489" s="15">
        <f t="shared" si="804"/>
        <v>0</v>
      </c>
      <c r="CE1489" s="15">
        <f t="shared" si="805"/>
        <v>0</v>
      </c>
      <c r="CF1489" s="15">
        <f t="shared" si="806"/>
        <v>0</v>
      </c>
      <c r="CG1489" s="15">
        <f t="shared" si="807"/>
        <v>0</v>
      </c>
    </row>
    <row r="1490" spans="56:85" x14ac:dyDescent="0.25">
      <c r="BD1490" s="15">
        <f t="shared" si="792"/>
        <v>1</v>
      </c>
      <c r="BE1490" s="15">
        <f t="shared" si="790"/>
        <v>1</v>
      </c>
      <c r="BF1490" s="15">
        <f t="shared" si="808"/>
        <v>1</v>
      </c>
      <c r="BG1490" s="15">
        <f t="shared" si="808"/>
        <v>1</v>
      </c>
      <c r="BH1490" s="15">
        <f t="shared" si="808"/>
        <v>1</v>
      </c>
      <c r="BI1490" s="15">
        <f t="shared" si="808"/>
        <v>1</v>
      </c>
      <c r="BJ1490" s="15">
        <f t="shared" si="808"/>
        <v>1</v>
      </c>
      <c r="BK1490" s="15">
        <f t="shared" si="808"/>
        <v>1</v>
      </c>
      <c r="BL1490" s="15">
        <f t="shared" si="808"/>
        <v>1</v>
      </c>
      <c r="BM1490" s="15">
        <f t="shared" si="808"/>
        <v>1</v>
      </c>
      <c r="BN1490" s="15">
        <f t="shared" si="808"/>
        <v>1</v>
      </c>
      <c r="BO1490" s="15">
        <f t="shared" si="808"/>
        <v>1</v>
      </c>
      <c r="BP1490" s="15">
        <f t="shared" si="808"/>
        <v>1</v>
      </c>
      <c r="BQ1490" s="15">
        <f t="shared" si="808"/>
        <v>1</v>
      </c>
      <c r="BR1490" s="15">
        <f t="shared" si="808"/>
        <v>1</v>
      </c>
      <c r="BS1490" s="15">
        <f t="shared" si="793"/>
        <v>0</v>
      </c>
      <c r="BT1490" s="15">
        <f t="shared" si="794"/>
        <v>0</v>
      </c>
      <c r="BU1490" s="15">
        <f t="shared" si="795"/>
        <v>0</v>
      </c>
      <c r="BV1490" s="15">
        <f t="shared" si="796"/>
        <v>0</v>
      </c>
      <c r="BW1490" s="15">
        <f t="shared" si="797"/>
        <v>0</v>
      </c>
      <c r="BX1490" s="15">
        <f t="shared" si="798"/>
        <v>0</v>
      </c>
      <c r="BY1490" s="15">
        <f t="shared" si="799"/>
        <v>0</v>
      </c>
      <c r="BZ1490" s="15">
        <f t="shared" si="800"/>
        <v>0</v>
      </c>
      <c r="CA1490" s="15">
        <f t="shared" si="801"/>
        <v>0</v>
      </c>
      <c r="CB1490" s="15">
        <f t="shared" si="802"/>
        <v>0</v>
      </c>
      <c r="CC1490" s="15">
        <f t="shared" si="803"/>
        <v>0</v>
      </c>
      <c r="CD1490" s="15">
        <f t="shared" si="804"/>
        <v>0</v>
      </c>
      <c r="CE1490" s="15">
        <f t="shared" si="805"/>
        <v>0</v>
      </c>
      <c r="CF1490" s="15">
        <f t="shared" si="806"/>
        <v>0</v>
      </c>
      <c r="CG1490" s="15">
        <f t="shared" si="807"/>
        <v>0</v>
      </c>
    </row>
    <row r="1491" spans="56:85" x14ac:dyDescent="0.25">
      <c r="BD1491" s="15">
        <f t="shared" si="792"/>
        <v>1</v>
      </c>
      <c r="BE1491" s="15">
        <f t="shared" si="790"/>
        <v>1</v>
      </c>
      <c r="BF1491" s="15">
        <f t="shared" si="808"/>
        <v>1</v>
      </c>
      <c r="BG1491" s="15">
        <f t="shared" si="808"/>
        <v>1</v>
      </c>
      <c r="BH1491" s="15">
        <f t="shared" si="808"/>
        <v>1</v>
      </c>
      <c r="BI1491" s="15">
        <f t="shared" si="808"/>
        <v>1</v>
      </c>
      <c r="BJ1491" s="15">
        <f t="shared" si="808"/>
        <v>1</v>
      </c>
      <c r="BK1491" s="15">
        <f t="shared" si="808"/>
        <v>1</v>
      </c>
      <c r="BL1491" s="15">
        <f t="shared" si="808"/>
        <v>1</v>
      </c>
      <c r="BM1491" s="15">
        <f t="shared" si="808"/>
        <v>1</v>
      </c>
      <c r="BN1491" s="15">
        <f t="shared" si="808"/>
        <v>1</v>
      </c>
      <c r="BO1491" s="15">
        <f t="shared" si="808"/>
        <v>1</v>
      </c>
      <c r="BP1491" s="15">
        <f t="shared" si="808"/>
        <v>1</v>
      </c>
      <c r="BQ1491" s="15">
        <f t="shared" si="808"/>
        <v>1</v>
      </c>
      <c r="BR1491" s="15">
        <f t="shared" si="808"/>
        <v>1</v>
      </c>
      <c r="BS1491" s="15">
        <f t="shared" si="793"/>
        <v>0</v>
      </c>
      <c r="BT1491" s="15">
        <f t="shared" si="794"/>
        <v>0</v>
      </c>
      <c r="BU1491" s="15">
        <f t="shared" si="795"/>
        <v>0</v>
      </c>
      <c r="BV1491" s="15">
        <f t="shared" si="796"/>
        <v>0</v>
      </c>
      <c r="BW1491" s="15">
        <f t="shared" si="797"/>
        <v>0</v>
      </c>
      <c r="BX1491" s="15">
        <f t="shared" si="798"/>
        <v>0</v>
      </c>
      <c r="BY1491" s="15">
        <f t="shared" si="799"/>
        <v>0</v>
      </c>
      <c r="BZ1491" s="15">
        <f t="shared" si="800"/>
        <v>0</v>
      </c>
      <c r="CA1491" s="15">
        <f t="shared" si="801"/>
        <v>0</v>
      </c>
      <c r="CB1491" s="15">
        <f t="shared" si="802"/>
        <v>0</v>
      </c>
      <c r="CC1491" s="15">
        <f t="shared" si="803"/>
        <v>0</v>
      </c>
      <c r="CD1491" s="15">
        <f t="shared" si="804"/>
        <v>0</v>
      </c>
      <c r="CE1491" s="15">
        <f t="shared" si="805"/>
        <v>0</v>
      </c>
      <c r="CF1491" s="15">
        <f t="shared" si="806"/>
        <v>0</v>
      </c>
      <c r="CG1491" s="15">
        <f t="shared" si="807"/>
        <v>0</v>
      </c>
    </row>
    <row r="1492" spans="56:85" x14ac:dyDescent="0.25">
      <c r="BD1492" s="15">
        <f t="shared" si="792"/>
        <v>1</v>
      </c>
      <c r="BE1492" s="15">
        <f t="shared" si="790"/>
        <v>1</v>
      </c>
      <c r="BF1492" s="15">
        <f t="shared" si="808"/>
        <v>1</v>
      </c>
      <c r="BG1492" s="15">
        <f t="shared" si="808"/>
        <v>1</v>
      </c>
      <c r="BH1492" s="15">
        <f t="shared" si="808"/>
        <v>1</v>
      </c>
      <c r="BI1492" s="15">
        <f t="shared" si="808"/>
        <v>1</v>
      </c>
      <c r="BJ1492" s="15">
        <f t="shared" si="808"/>
        <v>1</v>
      </c>
      <c r="BK1492" s="15">
        <f t="shared" si="808"/>
        <v>1</v>
      </c>
      <c r="BL1492" s="15">
        <f t="shared" si="808"/>
        <v>1</v>
      </c>
      <c r="BM1492" s="15">
        <f t="shared" si="808"/>
        <v>1</v>
      </c>
      <c r="BN1492" s="15">
        <f t="shared" si="808"/>
        <v>1</v>
      </c>
      <c r="BO1492" s="15">
        <f t="shared" si="808"/>
        <v>1</v>
      </c>
      <c r="BP1492" s="15">
        <f t="shared" si="808"/>
        <v>1</v>
      </c>
      <c r="BQ1492" s="15">
        <f t="shared" si="808"/>
        <v>1</v>
      </c>
      <c r="BR1492" s="15">
        <f t="shared" si="808"/>
        <v>1</v>
      </c>
      <c r="BS1492" s="15">
        <f t="shared" si="793"/>
        <v>0</v>
      </c>
      <c r="BT1492" s="15">
        <f t="shared" si="794"/>
        <v>0</v>
      </c>
      <c r="BU1492" s="15">
        <f t="shared" si="795"/>
        <v>0</v>
      </c>
      <c r="BV1492" s="15">
        <f t="shared" si="796"/>
        <v>0</v>
      </c>
      <c r="BW1492" s="15">
        <f t="shared" si="797"/>
        <v>0</v>
      </c>
      <c r="BX1492" s="15">
        <f t="shared" si="798"/>
        <v>0</v>
      </c>
      <c r="BY1492" s="15">
        <f t="shared" si="799"/>
        <v>0</v>
      </c>
      <c r="BZ1492" s="15">
        <f t="shared" si="800"/>
        <v>0</v>
      </c>
      <c r="CA1492" s="15">
        <f t="shared" si="801"/>
        <v>0</v>
      </c>
      <c r="CB1492" s="15">
        <f t="shared" si="802"/>
        <v>0</v>
      </c>
      <c r="CC1492" s="15">
        <f t="shared" si="803"/>
        <v>0</v>
      </c>
      <c r="CD1492" s="15">
        <f t="shared" si="804"/>
        <v>0</v>
      </c>
      <c r="CE1492" s="15">
        <f t="shared" si="805"/>
        <v>0</v>
      </c>
      <c r="CF1492" s="15">
        <f t="shared" si="806"/>
        <v>0</v>
      </c>
      <c r="CG1492" s="15">
        <f t="shared" si="807"/>
        <v>0</v>
      </c>
    </row>
    <row r="1493" spans="56:85" x14ac:dyDescent="0.25">
      <c r="BD1493" s="15">
        <f t="shared" si="792"/>
        <v>1</v>
      </c>
      <c r="BE1493" s="15">
        <f t="shared" si="790"/>
        <v>1</v>
      </c>
      <c r="BF1493" s="15">
        <f t="shared" si="808"/>
        <v>1</v>
      </c>
      <c r="BG1493" s="15">
        <f t="shared" si="808"/>
        <v>1</v>
      </c>
      <c r="BH1493" s="15">
        <f t="shared" si="808"/>
        <v>1</v>
      </c>
      <c r="BI1493" s="15">
        <f t="shared" si="808"/>
        <v>1</v>
      </c>
      <c r="BJ1493" s="15">
        <f t="shared" si="808"/>
        <v>1</v>
      </c>
      <c r="BK1493" s="15">
        <f t="shared" si="808"/>
        <v>1</v>
      </c>
      <c r="BL1493" s="15">
        <f t="shared" si="808"/>
        <v>1</v>
      </c>
      <c r="BM1493" s="15">
        <f t="shared" si="808"/>
        <v>1</v>
      </c>
      <c r="BN1493" s="15">
        <f t="shared" si="808"/>
        <v>1</v>
      </c>
      <c r="BO1493" s="15">
        <f t="shared" si="808"/>
        <v>1</v>
      </c>
      <c r="BP1493" s="15">
        <f t="shared" si="808"/>
        <v>1</v>
      </c>
      <c r="BQ1493" s="15">
        <f t="shared" si="808"/>
        <v>1</v>
      </c>
      <c r="BR1493" s="15">
        <f t="shared" si="808"/>
        <v>1</v>
      </c>
      <c r="BS1493" s="15">
        <f t="shared" si="793"/>
        <v>0</v>
      </c>
      <c r="BT1493" s="15">
        <f t="shared" si="794"/>
        <v>0</v>
      </c>
      <c r="BU1493" s="15">
        <f t="shared" si="795"/>
        <v>0</v>
      </c>
      <c r="BV1493" s="15">
        <f t="shared" si="796"/>
        <v>0</v>
      </c>
      <c r="BW1493" s="15">
        <f t="shared" si="797"/>
        <v>0</v>
      </c>
      <c r="BX1493" s="15">
        <f t="shared" si="798"/>
        <v>0</v>
      </c>
      <c r="BY1493" s="15">
        <f t="shared" si="799"/>
        <v>0</v>
      </c>
      <c r="BZ1493" s="15">
        <f t="shared" si="800"/>
        <v>0</v>
      </c>
      <c r="CA1493" s="15">
        <f t="shared" si="801"/>
        <v>0</v>
      </c>
      <c r="CB1493" s="15">
        <f t="shared" si="802"/>
        <v>0</v>
      </c>
      <c r="CC1493" s="15">
        <f t="shared" si="803"/>
        <v>0</v>
      </c>
      <c r="CD1493" s="15">
        <f t="shared" si="804"/>
        <v>0</v>
      </c>
      <c r="CE1493" s="15">
        <f t="shared" si="805"/>
        <v>0</v>
      </c>
      <c r="CF1493" s="15">
        <f t="shared" si="806"/>
        <v>0</v>
      </c>
      <c r="CG1493" s="15">
        <f t="shared" si="807"/>
        <v>0</v>
      </c>
    </row>
    <row r="1494" spans="56:85" x14ac:dyDescent="0.25">
      <c r="BD1494" s="15">
        <f t="shared" si="792"/>
        <v>1</v>
      </c>
      <c r="BE1494" s="15">
        <f t="shared" si="790"/>
        <v>1</v>
      </c>
      <c r="BF1494" s="15">
        <f t="shared" ref="BF1494:BR1503" si="809">IF(BF$1-$AW1494&gt;$CK$1,1,0)</f>
        <v>1</v>
      </c>
      <c r="BG1494" s="15">
        <f t="shared" si="809"/>
        <v>1</v>
      </c>
      <c r="BH1494" s="15">
        <f t="shared" si="809"/>
        <v>1</v>
      </c>
      <c r="BI1494" s="15">
        <f t="shared" si="809"/>
        <v>1</v>
      </c>
      <c r="BJ1494" s="15">
        <f t="shared" si="809"/>
        <v>1</v>
      </c>
      <c r="BK1494" s="15">
        <f t="shared" si="809"/>
        <v>1</v>
      </c>
      <c r="BL1494" s="15">
        <f t="shared" si="809"/>
        <v>1</v>
      </c>
      <c r="BM1494" s="15">
        <f t="shared" si="809"/>
        <v>1</v>
      </c>
      <c r="BN1494" s="15">
        <f t="shared" si="809"/>
        <v>1</v>
      </c>
      <c r="BO1494" s="15">
        <f t="shared" si="809"/>
        <v>1</v>
      </c>
      <c r="BP1494" s="15">
        <f t="shared" si="809"/>
        <v>1</v>
      </c>
      <c r="BQ1494" s="15">
        <f t="shared" si="809"/>
        <v>1</v>
      </c>
      <c r="BR1494" s="15">
        <f t="shared" si="809"/>
        <v>1</v>
      </c>
      <c r="BS1494" s="15">
        <f t="shared" si="793"/>
        <v>0</v>
      </c>
      <c r="BT1494" s="15">
        <f t="shared" si="794"/>
        <v>0</v>
      </c>
      <c r="BU1494" s="15">
        <f t="shared" si="795"/>
        <v>0</v>
      </c>
      <c r="BV1494" s="15">
        <f t="shared" si="796"/>
        <v>0</v>
      </c>
      <c r="BW1494" s="15">
        <f t="shared" si="797"/>
        <v>0</v>
      </c>
      <c r="BX1494" s="15">
        <f t="shared" si="798"/>
        <v>0</v>
      </c>
      <c r="BY1494" s="15">
        <f t="shared" si="799"/>
        <v>0</v>
      </c>
      <c r="BZ1494" s="15">
        <f t="shared" si="800"/>
        <v>0</v>
      </c>
      <c r="CA1494" s="15">
        <f t="shared" si="801"/>
        <v>0</v>
      </c>
      <c r="CB1494" s="15">
        <f t="shared" si="802"/>
        <v>0</v>
      </c>
      <c r="CC1494" s="15">
        <f t="shared" si="803"/>
        <v>0</v>
      </c>
      <c r="CD1494" s="15">
        <f t="shared" si="804"/>
        <v>0</v>
      </c>
      <c r="CE1494" s="15">
        <f t="shared" si="805"/>
        <v>0</v>
      </c>
      <c r="CF1494" s="15">
        <f t="shared" si="806"/>
        <v>0</v>
      </c>
      <c r="CG1494" s="15">
        <f t="shared" si="807"/>
        <v>0</v>
      </c>
    </row>
    <row r="1495" spans="56:85" x14ac:dyDescent="0.25">
      <c r="BD1495" s="15">
        <f t="shared" si="792"/>
        <v>1</v>
      </c>
      <c r="BE1495" s="15">
        <f t="shared" si="790"/>
        <v>1</v>
      </c>
      <c r="BF1495" s="15">
        <f t="shared" si="809"/>
        <v>1</v>
      </c>
      <c r="BG1495" s="15">
        <f t="shared" si="809"/>
        <v>1</v>
      </c>
      <c r="BH1495" s="15">
        <f t="shared" si="809"/>
        <v>1</v>
      </c>
      <c r="BI1495" s="15">
        <f t="shared" si="809"/>
        <v>1</v>
      </c>
      <c r="BJ1495" s="15">
        <f t="shared" si="809"/>
        <v>1</v>
      </c>
      <c r="BK1495" s="15">
        <f t="shared" si="809"/>
        <v>1</v>
      </c>
      <c r="BL1495" s="15">
        <f t="shared" si="809"/>
        <v>1</v>
      </c>
      <c r="BM1495" s="15">
        <f t="shared" si="809"/>
        <v>1</v>
      </c>
      <c r="BN1495" s="15">
        <f t="shared" si="809"/>
        <v>1</v>
      </c>
      <c r="BO1495" s="15">
        <f t="shared" si="809"/>
        <v>1</v>
      </c>
      <c r="BP1495" s="15">
        <f t="shared" si="809"/>
        <v>1</v>
      </c>
      <c r="BQ1495" s="15">
        <f t="shared" si="809"/>
        <v>1</v>
      </c>
      <c r="BR1495" s="15">
        <f t="shared" si="809"/>
        <v>1</v>
      </c>
      <c r="BS1495" s="15">
        <f t="shared" si="793"/>
        <v>0</v>
      </c>
      <c r="BT1495" s="15">
        <f t="shared" si="794"/>
        <v>0</v>
      </c>
      <c r="BU1495" s="15">
        <f t="shared" si="795"/>
        <v>0</v>
      </c>
      <c r="BV1495" s="15">
        <f t="shared" si="796"/>
        <v>0</v>
      </c>
      <c r="BW1495" s="15">
        <f t="shared" si="797"/>
        <v>0</v>
      </c>
      <c r="BX1495" s="15">
        <f t="shared" si="798"/>
        <v>0</v>
      </c>
      <c r="BY1495" s="15">
        <f t="shared" si="799"/>
        <v>0</v>
      </c>
      <c r="BZ1495" s="15">
        <f t="shared" si="800"/>
        <v>0</v>
      </c>
      <c r="CA1495" s="15">
        <f t="shared" si="801"/>
        <v>0</v>
      </c>
      <c r="CB1495" s="15">
        <f t="shared" si="802"/>
        <v>0</v>
      </c>
      <c r="CC1495" s="15">
        <f t="shared" si="803"/>
        <v>0</v>
      </c>
      <c r="CD1495" s="15">
        <f t="shared" si="804"/>
        <v>0</v>
      </c>
      <c r="CE1495" s="15">
        <f t="shared" si="805"/>
        <v>0</v>
      </c>
      <c r="CF1495" s="15">
        <f t="shared" si="806"/>
        <v>0</v>
      </c>
      <c r="CG1495" s="15">
        <f t="shared" si="807"/>
        <v>0</v>
      </c>
    </row>
    <row r="1496" spans="56:85" x14ac:dyDescent="0.25">
      <c r="BD1496" s="15">
        <f t="shared" si="792"/>
        <v>1</v>
      </c>
      <c r="BE1496" s="15">
        <f t="shared" si="790"/>
        <v>1</v>
      </c>
      <c r="BF1496" s="15">
        <f t="shared" si="809"/>
        <v>1</v>
      </c>
      <c r="BG1496" s="15">
        <f t="shared" si="809"/>
        <v>1</v>
      </c>
      <c r="BH1496" s="15">
        <f t="shared" si="809"/>
        <v>1</v>
      </c>
      <c r="BI1496" s="15">
        <f t="shared" si="809"/>
        <v>1</v>
      </c>
      <c r="BJ1496" s="15">
        <f t="shared" si="809"/>
        <v>1</v>
      </c>
      <c r="BK1496" s="15">
        <f t="shared" si="809"/>
        <v>1</v>
      </c>
      <c r="BL1496" s="15">
        <f t="shared" si="809"/>
        <v>1</v>
      </c>
      <c r="BM1496" s="15">
        <f t="shared" si="809"/>
        <v>1</v>
      </c>
      <c r="BN1496" s="15">
        <f t="shared" si="809"/>
        <v>1</v>
      </c>
      <c r="BO1496" s="15">
        <f t="shared" si="809"/>
        <v>1</v>
      </c>
      <c r="BP1496" s="15">
        <f t="shared" si="809"/>
        <v>1</v>
      </c>
      <c r="BQ1496" s="15">
        <f t="shared" si="809"/>
        <v>1</v>
      </c>
      <c r="BR1496" s="15">
        <f t="shared" si="809"/>
        <v>1</v>
      </c>
      <c r="BS1496" s="15">
        <f t="shared" si="793"/>
        <v>0</v>
      </c>
      <c r="BT1496" s="15">
        <f t="shared" si="794"/>
        <v>0</v>
      </c>
      <c r="BU1496" s="15">
        <f t="shared" si="795"/>
        <v>0</v>
      </c>
      <c r="BV1496" s="15">
        <f t="shared" si="796"/>
        <v>0</v>
      </c>
      <c r="BW1496" s="15">
        <f t="shared" si="797"/>
        <v>0</v>
      </c>
      <c r="BX1496" s="15">
        <f t="shared" si="798"/>
        <v>0</v>
      </c>
      <c r="BY1496" s="15">
        <f t="shared" si="799"/>
        <v>0</v>
      </c>
      <c r="BZ1496" s="15">
        <f t="shared" si="800"/>
        <v>0</v>
      </c>
      <c r="CA1496" s="15">
        <f t="shared" si="801"/>
        <v>0</v>
      </c>
      <c r="CB1496" s="15">
        <f t="shared" si="802"/>
        <v>0</v>
      </c>
      <c r="CC1496" s="15">
        <f t="shared" si="803"/>
        <v>0</v>
      </c>
      <c r="CD1496" s="15">
        <f t="shared" si="804"/>
        <v>0</v>
      </c>
      <c r="CE1496" s="15">
        <f t="shared" si="805"/>
        <v>0</v>
      </c>
      <c r="CF1496" s="15">
        <f t="shared" si="806"/>
        <v>0</v>
      </c>
      <c r="CG1496" s="15">
        <f t="shared" si="807"/>
        <v>0</v>
      </c>
    </row>
    <row r="1497" spans="56:85" x14ac:dyDescent="0.25">
      <c r="BD1497" s="15">
        <f t="shared" si="792"/>
        <v>1</v>
      </c>
      <c r="BE1497" s="15">
        <f t="shared" si="790"/>
        <v>1</v>
      </c>
      <c r="BF1497" s="15">
        <f t="shared" si="809"/>
        <v>1</v>
      </c>
      <c r="BG1497" s="15">
        <f t="shared" si="809"/>
        <v>1</v>
      </c>
      <c r="BH1497" s="15">
        <f t="shared" si="809"/>
        <v>1</v>
      </c>
      <c r="BI1497" s="15">
        <f t="shared" si="809"/>
        <v>1</v>
      </c>
      <c r="BJ1497" s="15">
        <f t="shared" si="809"/>
        <v>1</v>
      </c>
      <c r="BK1497" s="15">
        <f t="shared" si="809"/>
        <v>1</v>
      </c>
      <c r="BL1497" s="15">
        <f t="shared" si="809"/>
        <v>1</v>
      </c>
      <c r="BM1497" s="15">
        <f t="shared" si="809"/>
        <v>1</v>
      </c>
      <c r="BN1497" s="15">
        <f t="shared" si="809"/>
        <v>1</v>
      </c>
      <c r="BO1497" s="15">
        <f t="shared" si="809"/>
        <v>1</v>
      </c>
      <c r="BP1497" s="15">
        <f t="shared" si="809"/>
        <v>1</v>
      </c>
      <c r="BQ1497" s="15">
        <f t="shared" si="809"/>
        <v>1</v>
      </c>
      <c r="BR1497" s="15">
        <f t="shared" si="809"/>
        <v>1</v>
      </c>
      <c r="BS1497" s="15">
        <f t="shared" si="793"/>
        <v>0</v>
      </c>
      <c r="BT1497" s="15">
        <f t="shared" si="794"/>
        <v>0</v>
      </c>
      <c r="BU1497" s="15">
        <f t="shared" si="795"/>
        <v>0</v>
      </c>
      <c r="BV1497" s="15">
        <f t="shared" si="796"/>
        <v>0</v>
      </c>
      <c r="BW1497" s="15">
        <f t="shared" si="797"/>
        <v>0</v>
      </c>
      <c r="BX1497" s="15">
        <f t="shared" si="798"/>
        <v>0</v>
      </c>
      <c r="BY1497" s="15">
        <f t="shared" si="799"/>
        <v>0</v>
      </c>
      <c r="BZ1497" s="15">
        <f t="shared" si="800"/>
        <v>0</v>
      </c>
      <c r="CA1497" s="15">
        <f t="shared" si="801"/>
        <v>0</v>
      </c>
      <c r="CB1497" s="15">
        <f t="shared" si="802"/>
        <v>0</v>
      </c>
      <c r="CC1497" s="15">
        <f t="shared" si="803"/>
        <v>0</v>
      </c>
      <c r="CD1497" s="15">
        <f t="shared" si="804"/>
        <v>0</v>
      </c>
      <c r="CE1497" s="15">
        <f t="shared" si="805"/>
        <v>0</v>
      </c>
      <c r="CF1497" s="15">
        <f t="shared" si="806"/>
        <v>0</v>
      </c>
      <c r="CG1497" s="15">
        <f t="shared" si="807"/>
        <v>0</v>
      </c>
    </row>
    <row r="1498" spans="56:85" x14ac:dyDescent="0.25">
      <c r="BD1498" s="15">
        <f t="shared" si="792"/>
        <v>1</v>
      </c>
      <c r="BE1498" s="15">
        <f t="shared" si="790"/>
        <v>1</v>
      </c>
      <c r="BF1498" s="15">
        <f t="shared" si="809"/>
        <v>1</v>
      </c>
      <c r="BG1498" s="15">
        <f t="shared" si="809"/>
        <v>1</v>
      </c>
      <c r="BH1498" s="15">
        <f t="shared" si="809"/>
        <v>1</v>
      </c>
      <c r="BI1498" s="15">
        <f t="shared" si="809"/>
        <v>1</v>
      </c>
      <c r="BJ1498" s="15">
        <f t="shared" si="809"/>
        <v>1</v>
      </c>
      <c r="BK1498" s="15">
        <f t="shared" si="809"/>
        <v>1</v>
      </c>
      <c r="BL1498" s="15">
        <f t="shared" si="809"/>
        <v>1</v>
      </c>
      <c r="BM1498" s="15">
        <f t="shared" si="809"/>
        <v>1</v>
      </c>
      <c r="BN1498" s="15">
        <f t="shared" si="809"/>
        <v>1</v>
      </c>
      <c r="BO1498" s="15">
        <f t="shared" si="809"/>
        <v>1</v>
      </c>
      <c r="BP1498" s="15">
        <f t="shared" si="809"/>
        <v>1</v>
      </c>
      <c r="BQ1498" s="15">
        <f t="shared" si="809"/>
        <v>1</v>
      </c>
      <c r="BR1498" s="15">
        <f t="shared" si="809"/>
        <v>1</v>
      </c>
      <c r="BS1498" s="15">
        <f t="shared" si="793"/>
        <v>0</v>
      </c>
      <c r="BT1498" s="15">
        <f t="shared" si="794"/>
        <v>0</v>
      </c>
      <c r="BU1498" s="15">
        <f t="shared" si="795"/>
        <v>0</v>
      </c>
      <c r="BV1498" s="15">
        <f t="shared" si="796"/>
        <v>0</v>
      </c>
      <c r="BW1498" s="15">
        <f t="shared" si="797"/>
        <v>0</v>
      </c>
      <c r="BX1498" s="15">
        <f t="shared" si="798"/>
        <v>0</v>
      </c>
      <c r="BY1498" s="15">
        <f t="shared" si="799"/>
        <v>0</v>
      </c>
      <c r="BZ1498" s="15">
        <f t="shared" si="800"/>
        <v>0</v>
      </c>
      <c r="CA1498" s="15">
        <f t="shared" si="801"/>
        <v>0</v>
      </c>
      <c r="CB1498" s="15">
        <f t="shared" si="802"/>
        <v>0</v>
      </c>
      <c r="CC1498" s="15">
        <f t="shared" si="803"/>
        <v>0</v>
      </c>
      <c r="CD1498" s="15">
        <f t="shared" si="804"/>
        <v>0</v>
      </c>
      <c r="CE1498" s="15">
        <f t="shared" si="805"/>
        <v>0</v>
      </c>
      <c r="CF1498" s="15">
        <f t="shared" si="806"/>
        <v>0</v>
      </c>
      <c r="CG1498" s="15">
        <f t="shared" si="807"/>
        <v>0</v>
      </c>
    </row>
    <row r="1499" spans="56:85" x14ac:dyDescent="0.25">
      <c r="BD1499" s="15">
        <f t="shared" si="792"/>
        <v>1</v>
      </c>
      <c r="BE1499" s="15">
        <f t="shared" si="790"/>
        <v>1</v>
      </c>
      <c r="BF1499" s="15">
        <f t="shared" si="809"/>
        <v>1</v>
      </c>
      <c r="BG1499" s="15">
        <f t="shared" si="809"/>
        <v>1</v>
      </c>
      <c r="BH1499" s="15">
        <f t="shared" si="809"/>
        <v>1</v>
      </c>
      <c r="BI1499" s="15">
        <f t="shared" si="809"/>
        <v>1</v>
      </c>
      <c r="BJ1499" s="15">
        <f t="shared" si="809"/>
        <v>1</v>
      </c>
      <c r="BK1499" s="15">
        <f t="shared" si="809"/>
        <v>1</v>
      </c>
      <c r="BL1499" s="15">
        <f t="shared" si="809"/>
        <v>1</v>
      </c>
      <c r="BM1499" s="15">
        <f t="shared" si="809"/>
        <v>1</v>
      </c>
      <c r="BN1499" s="15">
        <f t="shared" si="809"/>
        <v>1</v>
      </c>
      <c r="BO1499" s="15">
        <f t="shared" si="809"/>
        <v>1</v>
      </c>
      <c r="BP1499" s="15">
        <f t="shared" si="809"/>
        <v>1</v>
      </c>
      <c r="BQ1499" s="15">
        <f t="shared" si="809"/>
        <v>1</v>
      </c>
      <c r="BR1499" s="15">
        <f t="shared" si="809"/>
        <v>1</v>
      </c>
      <c r="BS1499" s="15">
        <f t="shared" si="793"/>
        <v>0</v>
      </c>
      <c r="BT1499" s="15">
        <f t="shared" si="794"/>
        <v>0</v>
      </c>
      <c r="BU1499" s="15">
        <f t="shared" si="795"/>
        <v>0</v>
      </c>
      <c r="BV1499" s="15">
        <f t="shared" si="796"/>
        <v>0</v>
      </c>
      <c r="BW1499" s="15">
        <f t="shared" si="797"/>
        <v>0</v>
      </c>
      <c r="BX1499" s="15">
        <f t="shared" si="798"/>
        <v>0</v>
      </c>
      <c r="BY1499" s="15">
        <f t="shared" si="799"/>
        <v>0</v>
      </c>
      <c r="BZ1499" s="15">
        <f t="shared" si="800"/>
        <v>0</v>
      </c>
      <c r="CA1499" s="15">
        <f t="shared" si="801"/>
        <v>0</v>
      </c>
      <c r="CB1499" s="15">
        <f t="shared" si="802"/>
        <v>0</v>
      </c>
      <c r="CC1499" s="15">
        <f t="shared" si="803"/>
        <v>0</v>
      </c>
      <c r="CD1499" s="15">
        <f t="shared" si="804"/>
        <v>0</v>
      </c>
      <c r="CE1499" s="15">
        <f t="shared" si="805"/>
        <v>0</v>
      </c>
      <c r="CF1499" s="15">
        <f t="shared" si="806"/>
        <v>0</v>
      </c>
      <c r="CG1499" s="15">
        <f t="shared" si="807"/>
        <v>0</v>
      </c>
    </row>
    <row r="1500" spans="56:85" x14ac:dyDescent="0.25">
      <c r="BD1500" s="15">
        <f t="shared" si="792"/>
        <v>1</v>
      </c>
      <c r="BE1500" s="15">
        <f t="shared" si="790"/>
        <v>1</v>
      </c>
      <c r="BF1500" s="15">
        <f t="shared" si="809"/>
        <v>1</v>
      </c>
      <c r="BG1500" s="15">
        <f t="shared" si="809"/>
        <v>1</v>
      </c>
      <c r="BH1500" s="15">
        <f t="shared" si="809"/>
        <v>1</v>
      </c>
      <c r="BI1500" s="15">
        <f t="shared" si="809"/>
        <v>1</v>
      </c>
      <c r="BJ1500" s="15">
        <f t="shared" si="809"/>
        <v>1</v>
      </c>
      <c r="BK1500" s="15">
        <f t="shared" si="809"/>
        <v>1</v>
      </c>
      <c r="BL1500" s="15">
        <f t="shared" si="809"/>
        <v>1</v>
      </c>
      <c r="BM1500" s="15">
        <f t="shared" si="809"/>
        <v>1</v>
      </c>
      <c r="BN1500" s="15">
        <f t="shared" si="809"/>
        <v>1</v>
      </c>
      <c r="BO1500" s="15">
        <f t="shared" si="809"/>
        <v>1</v>
      </c>
      <c r="BP1500" s="15">
        <f t="shared" si="809"/>
        <v>1</v>
      </c>
      <c r="BQ1500" s="15">
        <f t="shared" si="809"/>
        <v>1</v>
      </c>
      <c r="BR1500" s="15">
        <f t="shared" si="809"/>
        <v>1</v>
      </c>
      <c r="BS1500" s="15">
        <f t="shared" si="793"/>
        <v>0</v>
      </c>
      <c r="BT1500" s="15">
        <f t="shared" si="794"/>
        <v>0</v>
      </c>
      <c r="BU1500" s="15">
        <f t="shared" si="795"/>
        <v>0</v>
      </c>
      <c r="BV1500" s="15">
        <f t="shared" si="796"/>
        <v>0</v>
      </c>
      <c r="BW1500" s="15">
        <f t="shared" si="797"/>
        <v>0</v>
      </c>
      <c r="BX1500" s="15">
        <f t="shared" si="798"/>
        <v>0</v>
      </c>
      <c r="BY1500" s="15">
        <f t="shared" si="799"/>
        <v>0</v>
      </c>
      <c r="BZ1500" s="15">
        <f t="shared" si="800"/>
        <v>0</v>
      </c>
      <c r="CA1500" s="15">
        <f t="shared" si="801"/>
        <v>0</v>
      </c>
      <c r="CB1500" s="15">
        <f t="shared" si="802"/>
        <v>0</v>
      </c>
      <c r="CC1500" s="15">
        <f t="shared" si="803"/>
        <v>0</v>
      </c>
      <c r="CD1500" s="15">
        <f t="shared" si="804"/>
        <v>0</v>
      </c>
      <c r="CE1500" s="15">
        <f t="shared" si="805"/>
        <v>0</v>
      </c>
      <c r="CF1500" s="15">
        <f t="shared" si="806"/>
        <v>0</v>
      </c>
      <c r="CG1500" s="15">
        <f t="shared" si="807"/>
        <v>0</v>
      </c>
    </row>
    <row r="1501" spans="56:85" x14ac:dyDescent="0.25">
      <c r="BD1501" s="15">
        <f t="shared" si="792"/>
        <v>1</v>
      </c>
      <c r="BE1501" s="15">
        <f t="shared" si="790"/>
        <v>1</v>
      </c>
      <c r="BF1501" s="15">
        <f t="shared" si="809"/>
        <v>1</v>
      </c>
      <c r="BG1501" s="15">
        <f t="shared" si="809"/>
        <v>1</v>
      </c>
      <c r="BH1501" s="15">
        <f t="shared" si="809"/>
        <v>1</v>
      </c>
      <c r="BI1501" s="15">
        <f t="shared" si="809"/>
        <v>1</v>
      </c>
      <c r="BJ1501" s="15">
        <f t="shared" si="809"/>
        <v>1</v>
      </c>
      <c r="BK1501" s="15">
        <f t="shared" si="809"/>
        <v>1</v>
      </c>
      <c r="BL1501" s="15">
        <f t="shared" si="809"/>
        <v>1</v>
      </c>
      <c r="BM1501" s="15">
        <f t="shared" si="809"/>
        <v>1</v>
      </c>
      <c r="BN1501" s="15">
        <f t="shared" si="809"/>
        <v>1</v>
      </c>
      <c r="BO1501" s="15">
        <f t="shared" si="809"/>
        <v>1</v>
      </c>
      <c r="BP1501" s="15">
        <f t="shared" si="809"/>
        <v>1</v>
      </c>
      <c r="BQ1501" s="15">
        <f t="shared" si="809"/>
        <v>1</v>
      </c>
      <c r="BR1501" s="15">
        <f t="shared" si="809"/>
        <v>1</v>
      </c>
      <c r="BS1501" s="15">
        <f t="shared" si="793"/>
        <v>0</v>
      </c>
      <c r="BT1501" s="15">
        <f t="shared" si="794"/>
        <v>0</v>
      </c>
      <c r="BU1501" s="15">
        <f t="shared" si="795"/>
        <v>0</v>
      </c>
      <c r="BV1501" s="15">
        <f t="shared" si="796"/>
        <v>0</v>
      </c>
      <c r="BW1501" s="15">
        <f t="shared" si="797"/>
        <v>0</v>
      </c>
      <c r="BX1501" s="15">
        <f t="shared" si="798"/>
        <v>0</v>
      </c>
      <c r="BY1501" s="15">
        <f t="shared" si="799"/>
        <v>0</v>
      </c>
      <c r="BZ1501" s="15">
        <f t="shared" si="800"/>
        <v>0</v>
      </c>
      <c r="CA1501" s="15">
        <f t="shared" si="801"/>
        <v>0</v>
      </c>
      <c r="CB1501" s="15">
        <f t="shared" si="802"/>
        <v>0</v>
      </c>
      <c r="CC1501" s="15">
        <f t="shared" si="803"/>
        <v>0</v>
      </c>
      <c r="CD1501" s="15">
        <f t="shared" si="804"/>
        <v>0</v>
      </c>
      <c r="CE1501" s="15">
        <f t="shared" si="805"/>
        <v>0</v>
      </c>
      <c r="CF1501" s="15">
        <f t="shared" si="806"/>
        <v>0</v>
      </c>
      <c r="CG1501" s="15">
        <f t="shared" si="807"/>
        <v>0</v>
      </c>
    </row>
    <row r="1502" spans="56:85" x14ac:dyDescent="0.25">
      <c r="BD1502" s="15">
        <f t="shared" si="792"/>
        <v>1</v>
      </c>
      <c r="BE1502" s="15">
        <f t="shared" si="790"/>
        <v>1</v>
      </c>
      <c r="BF1502" s="15">
        <f t="shared" si="809"/>
        <v>1</v>
      </c>
      <c r="BG1502" s="15">
        <f t="shared" si="809"/>
        <v>1</v>
      </c>
      <c r="BH1502" s="15">
        <f t="shared" si="809"/>
        <v>1</v>
      </c>
      <c r="BI1502" s="15">
        <f t="shared" si="809"/>
        <v>1</v>
      </c>
      <c r="BJ1502" s="15">
        <f t="shared" si="809"/>
        <v>1</v>
      </c>
      <c r="BK1502" s="15">
        <f t="shared" si="809"/>
        <v>1</v>
      </c>
      <c r="BL1502" s="15">
        <f t="shared" si="809"/>
        <v>1</v>
      </c>
      <c r="BM1502" s="15">
        <f t="shared" si="809"/>
        <v>1</v>
      </c>
      <c r="BN1502" s="15">
        <f t="shared" si="809"/>
        <v>1</v>
      </c>
      <c r="BO1502" s="15">
        <f t="shared" si="809"/>
        <v>1</v>
      </c>
      <c r="BP1502" s="15">
        <f t="shared" si="809"/>
        <v>1</v>
      </c>
      <c r="BQ1502" s="15">
        <f t="shared" si="809"/>
        <v>1</v>
      </c>
      <c r="BR1502" s="15">
        <f t="shared" si="809"/>
        <v>1</v>
      </c>
      <c r="BS1502" s="15">
        <f t="shared" si="793"/>
        <v>0</v>
      </c>
      <c r="BT1502" s="15">
        <f t="shared" si="794"/>
        <v>0</v>
      </c>
      <c r="BU1502" s="15">
        <f t="shared" si="795"/>
        <v>0</v>
      </c>
      <c r="BV1502" s="15">
        <f t="shared" si="796"/>
        <v>0</v>
      </c>
      <c r="BW1502" s="15">
        <f t="shared" si="797"/>
        <v>0</v>
      </c>
      <c r="BX1502" s="15">
        <f t="shared" si="798"/>
        <v>0</v>
      </c>
      <c r="BY1502" s="15">
        <f t="shared" si="799"/>
        <v>0</v>
      </c>
      <c r="BZ1502" s="15">
        <f t="shared" si="800"/>
        <v>0</v>
      </c>
      <c r="CA1502" s="15">
        <f t="shared" si="801"/>
        <v>0</v>
      </c>
      <c r="CB1502" s="15">
        <f t="shared" si="802"/>
        <v>0</v>
      </c>
      <c r="CC1502" s="15">
        <f t="shared" si="803"/>
        <v>0</v>
      </c>
      <c r="CD1502" s="15">
        <f t="shared" si="804"/>
        <v>0</v>
      </c>
      <c r="CE1502" s="15">
        <f t="shared" si="805"/>
        <v>0</v>
      </c>
      <c r="CF1502" s="15">
        <f t="shared" si="806"/>
        <v>0</v>
      </c>
      <c r="CG1502" s="15">
        <f t="shared" si="807"/>
        <v>0</v>
      </c>
    </row>
    <row r="1503" spans="56:85" x14ac:dyDescent="0.25">
      <c r="BD1503" s="15">
        <f t="shared" si="792"/>
        <v>1</v>
      </c>
      <c r="BE1503" s="15">
        <f t="shared" si="790"/>
        <v>1</v>
      </c>
      <c r="BF1503" s="15">
        <f t="shared" si="809"/>
        <v>1</v>
      </c>
      <c r="BG1503" s="15">
        <f t="shared" si="809"/>
        <v>1</v>
      </c>
      <c r="BH1503" s="15">
        <f t="shared" si="809"/>
        <v>1</v>
      </c>
      <c r="BI1503" s="15">
        <f t="shared" si="809"/>
        <v>1</v>
      </c>
      <c r="BJ1503" s="15">
        <f t="shared" si="809"/>
        <v>1</v>
      </c>
      <c r="BK1503" s="15">
        <f t="shared" si="809"/>
        <v>1</v>
      </c>
      <c r="BL1503" s="15">
        <f t="shared" si="809"/>
        <v>1</v>
      </c>
      <c r="BM1503" s="15">
        <f t="shared" si="809"/>
        <v>1</v>
      </c>
      <c r="BN1503" s="15">
        <f t="shared" si="809"/>
        <v>1</v>
      </c>
      <c r="BO1503" s="15">
        <f t="shared" si="809"/>
        <v>1</v>
      </c>
      <c r="BP1503" s="15">
        <f t="shared" si="809"/>
        <v>1</v>
      </c>
      <c r="BQ1503" s="15">
        <f t="shared" si="809"/>
        <v>1</v>
      </c>
      <c r="BR1503" s="15">
        <f t="shared" si="809"/>
        <v>1</v>
      </c>
      <c r="BS1503" s="15">
        <f t="shared" si="793"/>
        <v>0</v>
      </c>
      <c r="BT1503" s="15">
        <f t="shared" si="794"/>
        <v>0</v>
      </c>
      <c r="BU1503" s="15">
        <f t="shared" si="795"/>
        <v>0</v>
      </c>
      <c r="BV1503" s="15">
        <f t="shared" si="796"/>
        <v>0</v>
      </c>
      <c r="BW1503" s="15">
        <f t="shared" si="797"/>
        <v>0</v>
      </c>
      <c r="BX1503" s="15">
        <f t="shared" si="798"/>
        <v>0</v>
      </c>
      <c r="BY1503" s="15">
        <f t="shared" si="799"/>
        <v>0</v>
      </c>
      <c r="BZ1503" s="15">
        <f t="shared" si="800"/>
        <v>0</v>
      </c>
      <c r="CA1503" s="15">
        <f t="shared" si="801"/>
        <v>0</v>
      </c>
      <c r="CB1503" s="15">
        <f t="shared" si="802"/>
        <v>0</v>
      </c>
      <c r="CC1503" s="15">
        <f t="shared" si="803"/>
        <v>0</v>
      </c>
      <c r="CD1503" s="15">
        <f t="shared" si="804"/>
        <v>0</v>
      </c>
      <c r="CE1503" s="15">
        <f t="shared" si="805"/>
        <v>0</v>
      </c>
      <c r="CF1503" s="15">
        <f t="shared" si="806"/>
        <v>0</v>
      </c>
      <c r="CG1503" s="15">
        <f t="shared" si="807"/>
        <v>0</v>
      </c>
    </row>
    <row r="1504" spans="56:85" x14ac:dyDescent="0.25">
      <c r="BD1504" s="15">
        <f t="shared" si="792"/>
        <v>1</v>
      </c>
      <c r="BE1504" s="15">
        <f t="shared" si="790"/>
        <v>1</v>
      </c>
      <c r="BF1504" s="15">
        <f t="shared" ref="BF1504:BR1513" si="810">IF(BF$1-$AW1504&gt;$CK$1,1,0)</f>
        <v>1</v>
      </c>
      <c r="BG1504" s="15">
        <f t="shared" si="810"/>
        <v>1</v>
      </c>
      <c r="BH1504" s="15">
        <f t="shared" si="810"/>
        <v>1</v>
      </c>
      <c r="BI1504" s="15">
        <f t="shared" si="810"/>
        <v>1</v>
      </c>
      <c r="BJ1504" s="15">
        <f t="shared" si="810"/>
        <v>1</v>
      </c>
      <c r="BK1504" s="15">
        <f t="shared" si="810"/>
        <v>1</v>
      </c>
      <c r="BL1504" s="15">
        <f t="shared" si="810"/>
        <v>1</v>
      </c>
      <c r="BM1504" s="15">
        <f t="shared" si="810"/>
        <v>1</v>
      </c>
      <c r="BN1504" s="15">
        <f t="shared" si="810"/>
        <v>1</v>
      </c>
      <c r="BO1504" s="15">
        <f t="shared" si="810"/>
        <v>1</v>
      </c>
      <c r="BP1504" s="15">
        <f t="shared" si="810"/>
        <v>1</v>
      </c>
      <c r="BQ1504" s="15">
        <f t="shared" si="810"/>
        <v>1</v>
      </c>
      <c r="BR1504" s="15">
        <f t="shared" si="810"/>
        <v>1</v>
      </c>
      <c r="BS1504" s="15">
        <f t="shared" si="793"/>
        <v>0</v>
      </c>
      <c r="BT1504" s="15">
        <f t="shared" si="794"/>
        <v>0</v>
      </c>
      <c r="BU1504" s="15">
        <f t="shared" si="795"/>
        <v>0</v>
      </c>
      <c r="BV1504" s="15">
        <f t="shared" si="796"/>
        <v>0</v>
      </c>
      <c r="BW1504" s="15">
        <f t="shared" si="797"/>
        <v>0</v>
      </c>
      <c r="BX1504" s="15">
        <f t="shared" si="798"/>
        <v>0</v>
      </c>
      <c r="BY1504" s="15">
        <f t="shared" si="799"/>
        <v>0</v>
      </c>
      <c r="BZ1504" s="15">
        <f t="shared" si="800"/>
        <v>0</v>
      </c>
      <c r="CA1504" s="15">
        <f t="shared" si="801"/>
        <v>0</v>
      </c>
      <c r="CB1504" s="15">
        <f t="shared" si="802"/>
        <v>0</v>
      </c>
      <c r="CC1504" s="15">
        <f t="shared" si="803"/>
        <v>0</v>
      </c>
      <c r="CD1504" s="15">
        <f t="shared" si="804"/>
        <v>0</v>
      </c>
      <c r="CE1504" s="15">
        <f t="shared" si="805"/>
        <v>0</v>
      </c>
      <c r="CF1504" s="15">
        <f t="shared" si="806"/>
        <v>0</v>
      </c>
      <c r="CG1504" s="15">
        <f t="shared" si="807"/>
        <v>0</v>
      </c>
    </row>
    <row r="1505" spans="56:85" x14ac:dyDescent="0.25">
      <c r="BD1505" s="15">
        <f t="shared" si="792"/>
        <v>1</v>
      </c>
      <c r="BE1505" s="15">
        <f t="shared" si="790"/>
        <v>1</v>
      </c>
      <c r="BF1505" s="15">
        <f t="shared" si="810"/>
        <v>1</v>
      </c>
      <c r="BG1505" s="15">
        <f t="shared" si="810"/>
        <v>1</v>
      </c>
      <c r="BH1505" s="15">
        <f t="shared" si="810"/>
        <v>1</v>
      </c>
      <c r="BI1505" s="15">
        <f t="shared" si="810"/>
        <v>1</v>
      </c>
      <c r="BJ1505" s="15">
        <f t="shared" si="810"/>
        <v>1</v>
      </c>
      <c r="BK1505" s="15">
        <f t="shared" si="810"/>
        <v>1</v>
      </c>
      <c r="BL1505" s="15">
        <f t="shared" si="810"/>
        <v>1</v>
      </c>
      <c r="BM1505" s="15">
        <f t="shared" si="810"/>
        <v>1</v>
      </c>
      <c r="BN1505" s="15">
        <f t="shared" si="810"/>
        <v>1</v>
      </c>
      <c r="BO1505" s="15">
        <f t="shared" si="810"/>
        <v>1</v>
      </c>
      <c r="BP1505" s="15">
        <f t="shared" si="810"/>
        <v>1</v>
      </c>
      <c r="BQ1505" s="15">
        <f t="shared" si="810"/>
        <v>1</v>
      </c>
      <c r="BR1505" s="15">
        <f t="shared" si="810"/>
        <v>1</v>
      </c>
      <c r="BS1505" s="15">
        <f t="shared" si="793"/>
        <v>0</v>
      </c>
      <c r="BT1505" s="15">
        <f t="shared" si="794"/>
        <v>0</v>
      </c>
      <c r="BU1505" s="15">
        <f t="shared" si="795"/>
        <v>0</v>
      </c>
      <c r="BV1505" s="15">
        <f t="shared" si="796"/>
        <v>0</v>
      </c>
      <c r="BW1505" s="15">
        <f t="shared" si="797"/>
        <v>0</v>
      </c>
      <c r="BX1505" s="15">
        <f t="shared" si="798"/>
        <v>0</v>
      </c>
      <c r="BY1505" s="15">
        <f t="shared" si="799"/>
        <v>0</v>
      </c>
      <c r="BZ1505" s="15">
        <f t="shared" si="800"/>
        <v>0</v>
      </c>
      <c r="CA1505" s="15">
        <f t="shared" si="801"/>
        <v>0</v>
      </c>
      <c r="CB1505" s="15">
        <f t="shared" si="802"/>
        <v>0</v>
      </c>
      <c r="CC1505" s="15">
        <f t="shared" si="803"/>
        <v>0</v>
      </c>
      <c r="CD1505" s="15">
        <f t="shared" si="804"/>
        <v>0</v>
      </c>
      <c r="CE1505" s="15">
        <f t="shared" si="805"/>
        <v>0</v>
      </c>
      <c r="CF1505" s="15">
        <f t="shared" si="806"/>
        <v>0</v>
      </c>
      <c r="CG1505" s="15">
        <f t="shared" si="807"/>
        <v>0</v>
      </c>
    </row>
    <row r="1506" spans="56:85" x14ac:dyDescent="0.25">
      <c r="BD1506" s="15">
        <f t="shared" si="792"/>
        <v>1</v>
      </c>
      <c r="BE1506" s="15">
        <f t="shared" si="790"/>
        <v>1</v>
      </c>
      <c r="BF1506" s="15">
        <f t="shared" si="810"/>
        <v>1</v>
      </c>
      <c r="BG1506" s="15">
        <f t="shared" si="810"/>
        <v>1</v>
      </c>
      <c r="BH1506" s="15">
        <f t="shared" si="810"/>
        <v>1</v>
      </c>
      <c r="BI1506" s="15">
        <f t="shared" si="810"/>
        <v>1</v>
      </c>
      <c r="BJ1506" s="15">
        <f t="shared" si="810"/>
        <v>1</v>
      </c>
      <c r="BK1506" s="15">
        <f t="shared" si="810"/>
        <v>1</v>
      </c>
      <c r="BL1506" s="15">
        <f t="shared" si="810"/>
        <v>1</v>
      </c>
      <c r="BM1506" s="15">
        <f t="shared" si="810"/>
        <v>1</v>
      </c>
      <c r="BN1506" s="15">
        <f t="shared" si="810"/>
        <v>1</v>
      </c>
      <c r="BO1506" s="15">
        <f t="shared" si="810"/>
        <v>1</v>
      </c>
      <c r="BP1506" s="15">
        <f t="shared" si="810"/>
        <v>1</v>
      </c>
      <c r="BQ1506" s="15">
        <f t="shared" si="810"/>
        <v>1</v>
      </c>
      <c r="BR1506" s="15">
        <f t="shared" si="810"/>
        <v>1</v>
      </c>
      <c r="BS1506" s="15">
        <f t="shared" si="793"/>
        <v>0</v>
      </c>
      <c r="BT1506" s="15">
        <f t="shared" si="794"/>
        <v>0</v>
      </c>
      <c r="BU1506" s="15">
        <f t="shared" si="795"/>
        <v>0</v>
      </c>
      <c r="BV1506" s="15">
        <f t="shared" si="796"/>
        <v>0</v>
      </c>
      <c r="BW1506" s="15">
        <f t="shared" si="797"/>
        <v>0</v>
      </c>
      <c r="BX1506" s="15">
        <f t="shared" si="798"/>
        <v>0</v>
      </c>
      <c r="BY1506" s="15">
        <f t="shared" si="799"/>
        <v>0</v>
      </c>
      <c r="BZ1506" s="15">
        <f t="shared" si="800"/>
        <v>0</v>
      </c>
      <c r="CA1506" s="15">
        <f t="shared" si="801"/>
        <v>0</v>
      </c>
      <c r="CB1506" s="15">
        <f t="shared" si="802"/>
        <v>0</v>
      </c>
      <c r="CC1506" s="15">
        <f t="shared" si="803"/>
        <v>0</v>
      </c>
      <c r="CD1506" s="15">
        <f t="shared" si="804"/>
        <v>0</v>
      </c>
      <c r="CE1506" s="15">
        <f t="shared" si="805"/>
        <v>0</v>
      </c>
      <c r="CF1506" s="15">
        <f t="shared" si="806"/>
        <v>0</v>
      </c>
      <c r="CG1506" s="15">
        <f t="shared" si="807"/>
        <v>0</v>
      </c>
    </row>
    <row r="1507" spans="56:85" x14ac:dyDescent="0.25">
      <c r="BD1507" s="15">
        <f t="shared" si="792"/>
        <v>1</v>
      </c>
      <c r="BE1507" s="15">
        <f t="shared" si="790"/>
        <v>1</v>
      </c>
      <c r="BF1507" s="15">
        <f t="shared" si="810"/>
        <v>1</v>
      </c>
      <c r="BG1507" s="15">
        <f t="shared" si="810"/>
        <v>1</v>
      </c>
      <c r="BH1507" s="15">
        <f t="shared" si="810"/>
        <v>1</v>
      </c>
      <c r="BI1507" s="15">
        <f t="shared" si="810"/>
        <v>1</v>
      </c>
      <c r="BJ1507" s="15">
        <f t="shared" si="810"/>
        <v>1</v>
      </c>
      <c r="BK1507" s="15">
        <f t="shared" si="810"/>
        <v>1</v>
      </c>
      <c r="BL1507" s="15">
        <f t="shared" si="810"/>
        <v>1</v>
      </c>
      <c r="BM1507" s="15">
        <f t="shared" si="810"/>
        <v>1</v>
      </c>
      <c r="BN1507" s="15">
        <f t="shared" si="810"/>
        <v>1</v>
      </c>
      <c r="BO1507" s="15">
        <f t="shared" si="810"/>
        <v>1</v>
      </c>
      <c r="BP1507" s="15">
        <f t="shared" si="810"/>
        <v>1</v>
      </c>
      <c r="BQ1507" s="15">
        <f t="shared" si="810"/>
        <v>1</v>
      </c>
      <c r="BR1507" s="15">
        <f t="shared" si="810"/>
        <v>1</v>
      </c>
      <c r="BS1507" s="15">
        <f t="shared" si="793"/>
        <v>0</v>
      </c>
      <c r="BT1507" s="15">
        <f t="shared" si="794"/>
        <v>0</v>
      </c>
      <c r="BU1507" s="15">
        <f t="shared" si="795"/>
        <v>0</v>
      </c>
      <c r="BV1507" s="15">
        <f t="shared" si="796"/>
        <v>0</v>
      </c>
      <c r="BW1507" s="15">
        <f t="shared" si="797"/>
        <v>0</v>
      </c>
      <c r="BX1507" s="15">
        <f t="shared" si="798"/>
        <v>0</v>
      </c>
      <c r="BY1507" s="15">
        <f t="shared" si="799"/>
        <v>0</v>
      </c>
      <c r="BZ1507" s="15">
        <f t="shared" si="800"/>
        <v>0</v>
      </c>
      <c r="CA1507" s="15">
        <f t="shared" si="801"/>
        <v>0</v>
      </c>
      <c r="CB1507" s="15">
        <f t="shared" si="802"/>
        <v>0</v>
      </c>
      <c r="CC1507" s="15">
        <f t="shared" si="803"/>
        <v>0</v>
      </c>
      <c r="CD1507" s="15">
        <f t="shared" si="804"/>
        <v>0</v>
      </c>
      <c r="CE1507" s="15">
        <f t="shared" si="805"/>
        <v>0</v>
      </c>
      <c r="CF1507" s="15">
        <f t="shared" si="806"/>
        <v>0</v>
      </c>
      <c r="CG1507" s="15">
        <f t="shared" si="807"/>
        <v>0</v>
      </c>
    </row>
    <row r="1508" spans="56:85" x14ac:dyDescent="0.25">
      <c r="BD1508" s="15">
        <f t="shared" si="792"/>
        <v>1</v>
      </c>
      <c r="BE1508" s="15">
        <f t="shared" si="790"/>
        <v>1</v>
      </c>
      <c r="BF1508" s="15">
        <f t="shared" si="810"/>
        <v>1</v>
      </c>
      <c r="BG1508" s="15">
        <f t="shared" si="810"/>
        <v>1</v>
      </c>
      <c r="BH1508" s="15">
        <f t="shared" si="810"/>
        <v>1</v>
      </c>
      <c r="BI1508" s="15">
        <f t="shared" si="810"/>
        <v>1</v>
      </c>
      <c r="BJ1508" s="15">
        <f t="shared" si="810"/>
        <v>1</v>
      </c>
      <c r="BK1508" s="15">
        <f t="shared" si="810"/>
        <v>1</v>
      </c>
      <c r="BL1508" s="15">
        <f t="shared" si="810"/>
        <v>1</v>
      </c>
      <c r="BM1508" s="15">
        <f t="shared" si="810"/>
        <v>1</v>
      </c>
      <c r="BN1508" s="15">
        <f t="shared" si="810"/>
        <v>1</v>
      </c>
      <c r="BO1508" s="15">
        <f t="shared" si="810"/>
        <v>1</v>
      </c>
      <c r="BP1508" s="15">
        <f t="shared" si="810"/>
        <v>1</v>
      </c>
      <c r="BQ1508" s="15">
        <f t="shared" si="810"/>
        <v>1</v>
      </c>
      <c r="BR1508" s="15">
        <f t="shared" si="810"/>
        <v>1</v>
      </c>
      <c r="BS1508" s="15">
        <f t="shared" si="793"/>
        <v>0</v>
      </c>
      <c r="BT1508" s="15">
        <f t="shared" si="794"/>
        <v>0</v>
      </c>
      <c r="BU1508" s="15">
        <f t="shared" si="795"/>
        <v>0</v>
      </c>
      <c r="BV1508" s="15">
        <f t="shared" si="796"/>
        <v>0</v>
      </c>
      <c r="BW1508" s="15">
        <f t="shared" si="797"/>
        <v>0</v>
      </c>
      <c r="BX1508" s="15">
        <f t="shared" si="798"/>
        <v>0</v>
      </c>
      <c r="BY1508" s="15">
        <f t="shared" si="799"/>
        <v>0</v>
      </c>
      <c r="BZ1508" s="15">
        <f t="shared" si="800"/>
        <v>0</v>
      </c>
      <c r="CA1508" s="15">
        <f t="shared" si="801"/>
        <v>0</v>
      </c>
      <c r="CB1508" s="15">
        <f t="shared" si="802"/>
        <v>0</v>
      </c>
      <c r="CC1508" s="15">
        <f t="shared" si="803"/>
        <v>0</v>
      </c>
      <c r="CD1508" s="15">
        <f t="shared" si="804"/>
        <v>0</v>
      </c>
      <c r="CE1508" s="15">
        <f t="shared" si="805"/>
        <v>0</v>
      </c>
      <c r="CF1508" s="15">
        <f t="shared" si="806"/>
        <v>0</v>
      </c>
      <c r="CG1508" s="15">
        <f t="shared" si="807"/>
        <v>0</v>
      </c>
    </row>
    <row r="1509" spans="56:85" x14ac:dyDescent="0.25">
      <c r="BD1509" s="15">
        <f t="shared" si="792"/>
        <v>1</v>
      </c>
      <c r="BE1509" s="15">
        <f t="shared" si="790"/>
        <v>1</v>
      </c>
      <c r="BF1509" s="15">
        <f t="shared" si="810"/>
        <v>1</v>
      </c>
      <c r="BG1509" s="15">
        <f t="shared" si="810"/>
        <v>1</v>
      </c>
      <c r="BH1509" s="15">
        <f t="shared" si="810"/>
        <v>1</v>
      </c>
      <c r="BI1509" s="15">
        <f t="shared" si="810"/>
        <v>1</v>
      </c>
      <c r="BJ1509" s="15">
        <f t="shared" si="810"/>
        <v>1</v>
      </c>
      <c r="BK1509" s="15">
        <f t="shared" si="810"/>
        <v>1</v>
      </c>
      <c r="BL1509" s="15">
        <f t="shared" si="810"/>
        <v>1</v>
      </c>
      <c r="BM1509" s="15">
        <f t="shared" si="810"/>
        <v>1</v>
      </c>
      <c r="BN1509" s="15">
        <f t="shared" si="810"/>
        <v>1</v>
      </c>
      <c r="BO1509" s="15">
        <f t="shared" si="810"/>
        <v>1</v>
      </c>
      <c r="BP1509" s="15">
        <f t="shared" si="810"/>
        <v>1</v>
      </c>
      <c r="BQ1509" s="15">
        <f t="shared" si="810"/>
        <v>1</v>
      </c>
      <c r="BR1509" s="15">
        <f t="shared" si="810"/>
        <v>1</v>
      </c>
      <c r="BS1509" s="15">
        <f t="shared" si="793"/>
        <v>0</v>
      </c>
      <c r="BT1509" s="15">
        <f t="shared" si="794"/>
        <v>0</v>
      </c>
      <c r="BU1509" s="15">
        <f t="shared" si="795"/>
        <v>0</v>
      </c>
      <c r="BV1509" s="15">
        <f t="shared" si="796"/>
        <v>0</v>
      </c>
      <c r="BW1509" s="15">
        <f t="shared" si="797"/>
        <v>0</v>
      </c>
      <c r="BX1509" s="15">
        <f t="shared" si="798"/>
        <v>0</v>
      </c>
      <c r="BY1509" s="15">
        <f t="shared" si="799"/>
        <v>0</v>
      </c>
      <c r="BZ1509" s="15">
        <f t="shared" si="800"/>
        <v>0</v>
      </c>
      <c r="CA1509" s="15">
        <f t="shared" si="801"/>
        <v>0</v>
      </c>
      <c r="CB1509" s="15">
        <f t="shared" si="802"/>
        <v>0</v>
      </c>
      <c r="CC1509" s="15">
        <f t="shared" si="803"/>
        <v>0</v>
      </c>
      <c r="CD1509" s="15">
        <f t="shared" si="804"/>
        <v>0</v>
      </c>
      <c r="CE1509" s="15">
        <f t="shared" si="805"/>
        <v>0</v>
      </c>
      <c r="CF1509" s="15">
        <f t="shared" si="806"/>
        <v>0</v>
      </c>
      <c r="CG1509" s="15">
        <f t="shared" si="807"/>
        <v>0</v>
      </c>
    </row>
    <row r="1510" spans="56:85" x14ac:dyDescent="0.25">
      <c r="BD1510" s="15">
        <f t="shared" si="792"/>
        <v>1</v>
      </c>
      <c r="BE1510" s="15">
        <f t="shared" si="790"/>
        <v>1</v>
      </c>
      <c r="BF1510" s="15">
        <f t="shared" si="810"/>
        <v>1</v>
      </c>
      <c r="BG1510" s="15">
        <f t="shared" si="810"/>
        <v>1</v>
      </c>
      <c r="BH1510" s="15">
        <f t="shared" si="810"/>
        <v>1</v>
      </c>
      <c r="BI1510" s="15">
        <f t="shared" si="810"/>
        <v>1</v>
      </c>
      <c r="BJ1510" s="15">
        <f t="shared" si="810"/>
        <v>1</v>
      </c>
      <c r="BK1510" s="15">
        <f t="shared" si="810"/>
        <v>1</v>
      </c>
      <c r="BL1510" s="15">
        <f t="shared" si="810"/>
        <v>1</v>
      </c>
      <c r="BM1510" s="15">
        <f t="shared" si="810"/>
        <v>1</v>
      </c>
      <c r="BN1510" s="15">
        <f t="shared" si="810"/>
        <v>1</v>
      </c>
      <c r="BO1510" s="15">
        <f t="shared" si="810"/>
        <v>1</v>
      </c>
      <c r="BP1510" s="15">
        <f t="shared" si="810"/>
        <v>1</v>
      </c>
      <c r="BQ1510" s="15">
        <f t="shared" si="810"/>
        <v>1</v>
      </c>
      <c r="BR1510" s="15">
        <f t="shared" si="810"/>
        <v>1</v>
      </c>
      <c r="BS1510" s="15">
        <f t="shared" si="793"/>
        <v>0</v>
      </c>
      <c r="BT1510" s="15">
        <f t="shared" si="794"/>
        <v>0</v>
      </c>
      <c r="BU1510" s="15">
        <f t="shared" si="795"/>
        <v>0</v>
      </c>
      <c r="BV1510" s="15">
        <f t="shared" si="796"/>
        <v>0</v>
      </c>
      <c r="BW1510" s="15">
        <f t="shared" si="797"/>
        <v>0</v>
      </c>
      <c r="BX1510" s="15">
        <f t="shared" si="798"/>
        <v>0</v>
      </c>
      <c r="BY1510" s="15">
        <f t="shared" si="799"/>
        <v>0</v>
      </c>
      <c r="BZ1510" s="15">
        <f t="shared" si="800"/>
        <v>0</v>
      </c>
      <c r="CA1510" s="15">
        <f t="shared" si="801"/>
        <v>0</v>
      </c>
      <c r="CB1510" s="15">
        <f t="shared" si="802"/>
        <v>0</v>
      </c>
      <c r="CC1510" s="15">
        <f t="shared" si="803"/>
        <v>0</v>
      </c>
      <c r="CD1510" s="15">
        <f t="shared" si="804"/>
        <v>0</v>
      </c>
      <c r="CE1510" s="15">
        <f t="shared" si="805"/>
        <v>0</v>
      </c>
      <c r="CF1510" s="15">
        <f t="shared" si="806"/>
        <v>0</v>
      </c>
      <c r="CG1510" s="15">
        <f t="shared" si="807"/>
        <v>0</v>
      </c>
    </row>
    <row r="1511" spans="56:85" x14ac:dyDescent="0.25">
      <c r="BD1511" s="15">
        <f t="shared" si="792"/>
        <v>1</v>
      </c>
      <c r="BE1511" s="15">
        <f t="shared" si="790"/>
        <v>1</v>
      </c>
      <c r="BF1511" s="15">
        <f t="shared" si="810"/>
        <v>1</v>
      </c>
      <c r="BG1511" s="15">
        <f t="shared" si="810"/>
        <v>1</v>
      </c>
      <c r="BH1511" s="15">
        <f t="shared" si="810"/>
        <v>1</v>
      </c>
      <c r="BI1511" s="15">
        <f t="shared" si="810"/>
        <v>1</v>
      </c>
      <c r="BJ1511" s="15">
        <f t="shared" si="810"/>
        <v>1</v>
      </c>
      <c r="BK1511" s="15">
        <f t="shared" si="810"/>
        <v>1</v>
      </c>
      <c r="BL1511" s="15">
        <f t="shared" si="810"/>
        <v>1</v>
      </c>
      <c r="BM1511" s="15">
        <f t="shared" si="810"/>
        <v>1</v>
      </c>
      <c r="BN1511" s="15">
        <f t="shared" si="810"/>
        <v>1</v>
      </c>
      <c r="BO1511" s="15">
        <f t="shared" si="810"/>
        <v>1</v>
      </c>
      <c r="BP1511" s="15">
        <f t="shared" si="810"/>
        <v>1</v>
      </c>
      <c r="BQ1511" s="15">
        <f t="shared" si="810"/>
        <v>1</v>
      </c>
      <c r="BR1511" s="15">
        <f t="shared" si="810"/>
        <v>1</v>
      </c>
      <c r="BS1511" s="15">
        <f t="shared" si="793"/>
        <v>0</v>
      </c>
      <c r="BT1511" s="15">
        <f t="shared" si="794"/>
        <v>0</v>
      </c>
      <c r="BU1511" s="15">
        <f t="shared" si="795"/>
        <v>0</v>
      </c>
      <c r="BV1511" s="15">
        <f t="shared" si="796"/>
        <v>0</v>
      </c>
      <c r="BW1511" s="15">
        <f t="shared" si="797"/>
        <v>0</v>
      </c>
      <c r="BX1511" s="15">
        <f t="shared" si="798"/>
        <v>0</v>
      </c>
      <c r="BY1511" s="15">
        <f t="shared" si="799"/>
        <v>0</v>
      </c>
      <c r="BZ1511" s="15">
        <f t="shared" si="800"/>
        <v>0</v>
      </c>
      <c r="CA1511" s="15">
        <f t="shared" si="801"/>
        <v>0</v>
      </c>
      <c r="CB1511" s="15">
        <f t="shared" si="802"/>
        <v>0</v>
      </c>
      <c r="CC1511" s="15">
        <f t="shared" si="803"/>
        <v>0</v>
      </c>
      <c r="CD1511" s="15">
        <f t="shared" si="804"/>
        <v>0</v>
      </c>
      <c r="CE1511" s="15">
        <f t="shared" si="805"/>
        <v>0</v>
      </c>
      <c r="CF1511" s="15">
        <f t="shared" si="806"/>
        <v>0</v>
      </c>
      <c r="CG1511" s="15">
        <f t="shared" si="807"/>
        <v>0</v>
      </c>
    </row>
    <row r="1512" spans="56:85" x14ac:dyDescent="0.25">
      <c r="BD1512" s="15">
        <f t="shared" si="792"/>
        <v>1</v>
      </c>
      <c r="BE1512" s="15">
        <f t="shared" si="790"/>
        <v>1</v>
      </c>
      <c r="BF1512" s="15">
        <f t="shared" si="810"/>
        <v>1</v>
      </c>
      <c r="BG1512" s="15">
        <f t="shared" si="810"/>
        <v>1</v>
      </c>
      <c r="BH1512" s="15">
        <f t="shared" si="810"/>
        <v>1</v>
      </c>
      <c r="BI1512" s="15">
        <f t="shared" si="810"/>
        <v>1</v>
      </c>
      <c r="BJ1512" s="15">
        <f t="shared" si="810"/>
        <v>1</v>
      </c>
      <c r="BK1512" s="15">
        <f t="shared" si="810"/>
        <v>1</v>
      </c>
      <c r="BL1512" s="15">
        <f t="shared" si="810"/>
        <v>1</v>
      </c>
      <c r="BM1512" s="15">
        <f t="shared" si="810"/>
        <v>1</v>
      </c>
      <c r="BN1512" s="15">
        <f t="shared" si="810"/>
        <v>1</v>
      </c>
      <c r="BO1512" s="15">
        <f t="shared" si="810"/>
        <v>1</v>
      </c>
      <c r="BP1512" s="15">
        <f t="shared" si="810"/>
        <v>1</v>
      </c>
      <c r="BQ1512" s="15">
        <f t="shared" si="810"/>
        <v>1</v>
      </c>
      <c r="BR1512" s="15">
        <f t="shared" si="810"/>
        <v>1</v>
      </c>
      <c r="BS1512" s="15">
        <f t="shared" si="793"/>
        <v>0</v>
      </c>
      <c r="BT1512" s="15">
        <f t="shared" si="794"/>
        <v>0</v>
      </c>
      <c r="BU1512" s="15">
        <f t="shared" si="795"/>
        <v>0</v>
      </c>
      <c r="BV1512" s="15">
        <f t="shared" si="796"/>
        <v>0</v>
      </c>
      <c r="BW1512" s="15">
        <f t="shared" si="797"/>
        <v>0</v>
      </c>
      <c r="BX1512" s="15">
        <f t="shared" si="798"/>
        <v>0</v>
      </c>
      <c r="BY1512" s="15">
        <f t="shared" si="799"/>
        <v>0</v>
      </c>
      <c r="BZ1512" s="15">
        <f t="shared" si="800"/>
        <v>0</v>
      </c>
      <c r="CA1512" s="15">
        <f t="shared" si="801"/>
        <v>0</v>
      </c>
      <c r="CB1512" s="15">
        <f t="shared" si="802"/>
        <v>0</v>
      </c>
      <c r="CC1512" s="15">
        <f t="shared" si="803"/>
        <v>0</v>
      </c>
      <c r="CD1512" s="15">
        <f t="shared" si="804"/>
        <v>0</v>
      </c>
      <c r="CE1512" s="15">
        <f t="shared" si="805"/>
        <v>0</v>
      </c>
      <c r="CF1512" s="15">
        <f t="shared" si="806"/>
        <v>0</v>
      </c>
      <c r="CG1512" s="15">
        <f t="shared" si="807"/>
        <v>0</v>
      </c>
    </row>
    <row r="1513" spans="56:85" x14ac:dyDescent="0.25">
      <c r="BD1513" s="15">
        <f t="shared" si="792"/>
        <v>1</v>
      </c>
      <c r="BE1513" s="15">
        <f t="shared" si="790"/>
        <v>1</v>
      </c>
      <c r="BF1513" s="15">
        <f t="shared" si="810"/>
        <v>1</v>
      </c>
      <c r="BG1513" s="15">
        <f t="shared" si="810"/>
        <v>1</v>
      </c>
      <c r="BH1513" s="15">
        <f t="shared" si="810"/>
        <v>1</v>
      </c>
      <c r="BI1513" s="15">
        <f t="shared" si="810"/>
        <v>1</v>
      </c>
      <c r="BJ1513" s="15">
        <f t="shared" si="810"/>
        <v>1</v>
      </c>
      <c r="BK1513" s="15">
        <f t="shared" si="810"/>
        <v>1</v>
      </c>
      <c r="BL1513" s="15">
        <f t="shared" si="810"/>
        <v>1</v>
      </c>
      <c r="BM1513" s="15">
        <f t="shared" si="810"/>
        <v>1</v>
      </c>
      <c r="BN1513" s="15">
        <f t="shared" si="810"/>
        <v>1</v>
      </c>
      <c r="BO1513" s="15">
        <f t="shared" si="810"/>
        <v>1</v>
      </c>
      <c r="BP1513" s="15">
        <f t="shared" si="810"/>
        <v>1</v>
      </c>
      <c r="BQ1513" s="15">
        <f t="shared" si="810"/>
        <v>1</v>
      </c>
      <c r="BR1513" s="15">
        <f t="shared" si="810"/>
        <v>1</v>
      </c>
      <c r="BS1513" s="15">
        <f t="shared" si="793"/>
        <v>0</v>
      </c>
      <c r="BT1513" s="15">
        <f t="shared" si="794"/>
        <v>0</v>
      </c>
      <c r="BU1513" s="15">
        <f t="shared" si="795"/>
        <v>0</v>
      </c>
      <c r="BV1513" s="15">
        <f t="shared" si="796"/>
        <v>0</v>
      </c>
      <c r="BW1513" s="15">
        <f t="shared" si="797"/>
        <v>0</v>
      </c>
      <c r="BX1513" s="15">
        <f t="shared" si="798"/>
        <v>0</v>
      </c>
      <c r="BY1513" s="15">
        <f t="shared" si="799"/>
        <v>0</v>
      </c>
      <c r="BZ1513" s="15">
        <f t="shared" si="800"/>
        <v>0</v>
      </c>
      <c r="CA1513" s="15">
        <f t="shared" si="801"/>
        <v>0</v>
      </c>
      <c r="CB1513" s="15">
        <f t="shared" si="802"/>
        <v>0</v>
      </c>
      <c r="CC1513" s="15">
        <f t="shared" si="803"/>
        <v>0</v>
      </c>
      <c r="CD1513" s="15">
        <f t="shared" si="804"/>
        <v>0</v>
      </c>
      <c r="CE1513" s="15">
        <f t="shared" si="805"/>
        <v>0</v>
      </c>
      <c r="CF1513" s="15">
        <f t="shared" si="806"/>
        <v>0</v>
      </c>
      <c r="CG1513" s="15">
        <f t="shared" si="807"/>
        <v>0</v>
      </c>
    </row>
    <row r="1514" spans="56:85" x14ac:dyDescent="0.25">
      <c r="BD1514" s="15">
        <f t="shared" si="792"/>
        <v>1</v>
      </c>
      <c r="BE1514" s="15">
        <f t="shared" si="790"/>
        <v>1</v>
      </c>
      <c r="BF1514" s="15">
        <f t="shared" ref="BF1514:BR1523" si="811">IF(BF$1-$AW1514&gt;$CK$1,1,0)</f>
        <v>1</v>
      </c>
      <c r="BG1514" s="15">
        <f t="shared" si="811"/>
        <v>1</v>
      </c>
      <c r="BH1514" s="15">
        <f t="shared" si="811"/>
        <v>1</v>
      </c>
      <c r="BI1514" s="15">
        <f t="shared" si="811"/>
        <v>1</v>
      </c>
      <c r="BJ1514" s="15">
        <f t="shared" si="811"/>
        <v>1</v>
      </c>
      <c r="BK1514" s="15">
        <f t="shared" si="811"/>
        <v>1</v>
      </c>
      <c r="BL1514" s="15">
        <f t="shared" si="811"/>
        <v>1</v>
      </c>
      <c r="BM1514" s="15">
        <f t="shared" si="811"/>
        <v>1</v>
      </c>
      <c r="BN1514" s="15">
        <f t="shared" si="811"/>
        <v>1</v>
      </c>
      <c r="BO1514" s="15">
        <f t="shared" si="811"/>
        <v>1</v>
      </c>
      <c r="BP1514" s="15">
        <f t="shared" si="811"/>
        <v>1</v>
      </c>
      <c r="BQ1514" s="15">
        <f t="shared" si="811"/>
        <v>1</v>
      </c>
      <c r="BR1514" s="15">
        <f t="shared" si="811"/>
        <v>1</v>
      </c>
      <c r="BS1514" s="15">
        <f t="shared" si="793"/>
        <v>0</v>
      </c>
      <c r="BT1514" s="15">
        <f t="shared" si="794"/>
        <v>0</v>
      </c>
      <c r="BU1514" s="15">
        <f t="shared" si="795"/>
        <v>0</v>
      </c>
      <c r="BV1514" s="15">
        <f t="shared" si="796"/>
        <v>0</v>
      </c>
      <c r="BW1514" s="15">
        <f t="shared" si="797"/>
        <v>0</v>
      </c>
      <c r="BX1514" s="15">
        <f t="shared" si="798"/>
        <v>0</v>
      </c>
      <c r="BY1514" s="15">
        <f t="shared" si="799"/>
        <v>0</v>
      </c>
      <c r="BZ1514" s="15">
        <f t="shared" si="800"/>
        <v>0</v>
      </c>
      <c r="CA1514" s="15">
        <f t="shared" si="801"/>
        <v>0</v>
      </c>
      <c r="CB1514" s="15">
        <f t="shared" si="802"/>
        <v>0</v>
      </c>
      <c r="CC1514" s="15">
        <f t="shared" si="803"/>
        <v>0</v>
      </c>
      <c r="CD1514" s="15">
        <f t="shared" si="804"/>
        <v>0</v>
      </c>
      <c r="CE1514" s="15">
        <f t="shared" si="805"/>
        <v>0</v>
      </c>
      <c r="CF1514" s="15">
        <f t="shared" si="806"/>
        <v>0</v>
      </c>
      <c r="CG1514" s="15">
        <f t="shared" si="807"/>
        <v>0</v>
      </c>
    </row>
    <row r="1515" spans="56:85" x14ac:dyDescent="0.25">
      <c r="BD1515" s="15">
        <f t="shared" si="792"/>
        <v>1</v>
      </c>
      <c r="BE1515" s="15">
        <f t="shared" si="790"/>
        <v>1</v>
      </c>
      <c r="BF1515" s="15">
        <f t="shared" si="811"/>
        <v>1</v>
      </c>
      <c r="BG1515" s="15">
        <f t="shared" si="811"/>
        <v>1</v>
      </c>
      <c r="BH1515" s="15">
        <f t="shared" si="811"/>
        <v>1</v>
      </c>
      <c r="BI1515" s="15">
        <f t="shared" si="811"/>
        <v>1</v>
      </c>
      <c r="BJ1515" s="15">
        <f t="shared" si="811"/>
        <v>1</v>
      </c>
      <c r="BK1515" s="15">
        <f t="shared" si="811"/>
        <v>1</v>
      </c>
      <c r="BL1515" s="15">
        <f t="shared" si="811"/>
        <v>1</v>
      </c>
      <c r="BM1515" s="15">
        <f t="shared" si="811"/>
        <v>1</v>
      </c>
      <c r="BN1515" s="15">
        <f t="shared" si="811"/>
        <v>1</v>
      </c>
      <c r="BO1515" s="15">
        <f t="shared" si="811"/>
        <v>1</v>
      </c>
      <c r="BP1515" s="15">
        <f t="shared" si="811"/>
        <v>1</v>
      </c>
      <c r="BQ1515" s="15">
        <f t="shared" si="811"/>
        <v>1</v>
      </c>
      <c r="BR1515" s="15">
        <f t="shared" si="811"/>
        <v>1</v>
      </c>
      <c r="BS1515" s="15">
        <f t="shared" si="793"/>
        <v>0</v>
      </c>
      <c r="BT1515" s="15">
        <f t="shared" si="794"/>
        <v>0</v>
      </c>
      <c r="BU1515" s="15">
        <f t="shared" si="795"/>
        <v>0</v>
      </c>
      <c r="BV1515" s="15">
        <f t="shared" si="796"/>
        <v>0</v>
      </c>
      <c r="BW1515" s="15">
        <f t="shared" si="797"/>
        <v>0</v>
      </c>
      <c r="BX1515" s="15">
        <f t="shared" si="798"/>
        <v>0</v>
      </c>
      <c r="BY1515" s="15">
        <f t="shared" si="799"/>
        <v>0</v>
      </c>
      <c r="BZ1515" s="15">
        <f t="shared" si="800"/>
        <v>0</v>
      </c>
      <c r="CA1515" s="15">
        <f t="shared" si="801"/>
        <v>0</v>
      </c>
      <c r="CB1515" s="15">
        <f t="shared" si="802"/>
        <v>0</v>
      </c>
      <c r="CC1515" s="15">
        <f t="shared" si="803"/>
        <v>0</v>
      </c>
      <c r="CD1515" s="15">
        <f t="shared" si="804"/>
        <v>0</v>
      </c>
      <c r="CE1515" s="15">
        <f t="shared" si="805"/>
        <v>0</v>
      </c>
      <c r="CF1515" s="15">
        <f t="shared" si="806"/>
        <v>0</v>
      </c>
      <c r="CG1515" s="15">
        <f t="shared" si="807"/>
        <v>0</v>
      </c>
    </row>
    <row r="1516" spans="56:85" x14ac:dyDescent="0.25">
      <c r="BD1516" s="15">
        <f t="shared" si="792"/>
        <v>1</v>
      </c>
      <c r="BE1516" s="15">
        <f t="shared" si="790"/>
        <v>1</v>
      </c>
      <c r="BF1516" s="15">
        <f t="shared" si="811"/>
        <v>1</v>
      </c>
      <c r="BG1516" s="15">
        <f t="shared" si="811"/>
        <v>1</v>
      </c>
      <c r="BH1516" s="15">
        <f t="shared" si="811"/>
        <v>1</v>
      </c>
      <c r="BI1516" s="15">
        <f t="shared" si="811"/>
        <v>1</v>
      </c>
      <c r="BJ1516" s="15">
        <f t="shared" si="811"/>
        <v>1</v>
      </c>
      <c r="BK1516" s="15">
        <f t="shared" si="811"/>
        <v>1</v>
      </c>
      <c r="BL1516" s="15">
        <f t="shared" si="811"/>
        <v>1</v>
      </c>
      <c r="BM1516" s="15">
        <f t="shared" si="811"/>
        <v>1</v>
      </c>
      <c r="BN1516" s="15">
        <f t="shared" si="811"/>
        <v>1</v>
      </c>
      <c r="BO1516" s="15">
        <f t="shared" si="811"/>
        <v>1</v>
      </c>
      <c r="BP1516" s="15">
        <f t="shared" si="811"/>
        <v>1</v>
      </c>
      <c r="BQ1516" s="15">
        <f t="shared" si="811"/>
        <v>1</v>
      </c>
      <c r="BR1516" s="15">
        <f t="shared" si="811"/>
        <v>1</v>
      </c>
      <c r="BS1516" s="15">
        <f t="shared" si="793"/>
        <v>0</v>
      </c>
      <c r="BT1516" s="15">
        <f t="shared" si="794"/>
        <v>0</v>
      </c>
      <c r="BU1516" s="15">
        <f t="shared" si="795"/>
        <v>0</v>
      </c>
      <c r="BV1516" s="15">
        <f t="shared" si="796"/>
        <v>0</v>
      </c>
      <c r="BW1516" s="15">
        <f t="shared" si="797"/>
        <v>0</v>
      </c>
      <c r="BX1516" s="15">
        <f t="shared" si="798"/>
        <v>0</v>
      </c>
      <c r="BY1516" s="15">
        <f t="shared" si="799"/>
        <v>0</v>
      </c>
      <c r="BZ1516" s="15">
        <f t="shared" si="800"/>
        <v>0</v>
      </c>
      <c r="CA1516" s="15">
        <f t="shared" si="801"/>
        <v>0</v>
      </c>
      <c r="CB1516" s="15">
        <f t="shared" si="802"/>
        <v>0</v>
      </c>
      <c r="CC1516" s="15">
        <f t="shared" si="803"/>
        <v>0</v>
      </c>
      <c r="CD1516" s="15">
        <f t="shared" si="804"/>
        <v>0</v>
      </c>
      <c r="CE1516" s="15">
        <f t="shared" si="805"/>
        <v>0</v>
      </c>
      <c r="CF1516" s="15">
        <f t="shared" si="806"/>
        <v>0</v>
      </c>
      <c r="CG1516" s="15">
        <f t="shared" si="807"/>
        <v>0</v>
      </c>
    </row>
    <row r="1517" spans="56:85" x14ac:dyDescent="0.25">
      <c r="BD1517" s="15">
        <f t="shared" si="792"/>
        <v>1</v>
      </c>
      <c r="BE1517" s="15">
        <f t="shared" si="790"/>
        <v>1</v>
      </c>
      <c r="BF1517" s="15">
        <f t="shared" si="811"/>
        <v>1</v>
      </c>
      <c r="BG1517" s="15">
        <f t="shared" si="811"/>
        <v>1</v>
      </c>
      <c r="BH1517" s="15">
        <f t="shared" si="811"/>
        <v>1</v>
      </c>
      <c r="BI1517" s="15">
        <f t="shared" si="811"/>
        <v>1</v>
      </c>
      <c r="BJ1517" s="15">
        <f t="shared" si="811"/>
        <v>1</v>
      </c>
      <c r="BK1517" s="15">
        <f t="shared" si="811"/>
        <v>1</v>
      </c>
      <c r="BL1517" s="15">
        <f t="shared" si="811"/>
        <v>1</v>
      </c>
      <c r="BM1517" s="15">
        <f t="shared" si="811"/>
        <v>1</v>
      </c>
      <c r="BN1517" s="15">
        <f t="shared" si="811"/>
        <v>1</v>
      </c>
      <c r="BO1517" s="15">
        <f t="shared" si="811"/>
        <v>1</v>
      </c>
      <c r="BP1517" s="15">
        <f t="shared" si="811"/>
        <v>1</v>
      </c>
      <c r="BQ1517" s="15">
        <f t="shared" si="811"/>
        <v>1</v>
      </c>
      <c r="BR1517" s="15">
        <f t="shared" si="811"/>
        <v>1</v>
      </c>
      <c r="BS1517" s="15">
        <f t="shared" si="793"/>
        <v>0</v>
      </c>
      <c r="BT1517" s="15">
        <f t="shared" si="794"/>
        <v>0</v>
      </c>
      <c r="BU1517" s="15">
        <f t="shared" si="795"/>
        <v>0</v>
      </c>
      <c r="BV1517" s="15">
        <f t="shared" si="796"/>
        <v>0</v>
      </c>
      <c r="BW1517" s="15">
        <f t="shared" si="797"/>
        <v>0</v>
      </c>
      <c r="BX1517" s="15">
        <f t="shared" si="798"/>
        <v>0</v>
      </c>
      <c r="BY1517" s="15">
        <f t="shared" si="799"/>
        <v>0</v>
      </c>
      <c r="BZ1517" s="15">
        <f t="shared" si="800"/>
        <v>0</v>
      </c>
      <c r="CA1517" s="15">
        <f t="shared" si="801"/>
        <v>0</v>
      </c>
      <c r="CB1517" s="15">
        <f t="shared" si="802"/>
        <v>0</v>
      </c>
      <c r="CC1517" s="15">
        <f t="shared" si="803"/>
        <v>0</v>
      </c>
      <c r="CD1517" s="15">
        <f t="shared" si="804"/>
        <v>0</v>
      </c>
      <c r="CE1517" s="15">
        <f t="shared" si="805"/>
        <v>0</v>
      </c>
      <c r="CF1517" s="15">
        <f t="shared" si="806"/>
        <v>0</v>
      </c>
      <c r="CG1517" s="15">
        <f t="shared" si="807"/>
        <v>0</v>
      </c>
    </row>
    <row r="1518" spans="56:85" x14ac:dyDescent="0.25">
      <c r="BD1518" s="15">
        <f t="shared" si="792"/>
        <v>1</v>
      </c>
      <c r="BE1518" s="15">
        <f t="shared" si="790"/>
        <v>1</v>
      </c>
      <c r="BF1518" s="15">
        <f t="shared" si="811"/>
        <v>1</v>
      </c>
      <c r="BG1518" s="15">
        <f t="shared" si="811"/>
        <v>1</v>
      </c>
      <c r="BH1518" s="15">
        <f t="shared" si="811"/>
        <v>1</v>
      </c>
      <c r="BI1518" s="15">
        <f t="shared" si="811"/>
        <v>1</v>
      </c>
      <c r="BJ1518" s="15">
        <f t="shared" si="811"/>
        <v>1</v>
      </c>
      <c r="BK1518" s="15">
        <f t="shared" si="811"/>
        <v>1</v>
      </c>
      <c r="BL1518" s="15">
        <f t="shared" si="811"/>
        <v>1</v>
      </c>
      <c r="BM1518" s="15">
        <f t="shared" si="811"/>
        <v>1</v>
      </c>
      <c r="BN1518" s="15">
        <f t="shared" si="811"/>
        <v>1</v>
      </c>
      <c r="BO1518" s="15">
        <f t="shared" si="811"/>
        <v>1</v>
      </c>
      <c r="BP1518" s="15">
        <f t="shared" si="811"/>
        <v>1</v>
      </c>
      <c r="BQ1518" s="15">
        <f t="shared" si="811"/>
        <v>1</v>
      </c>
      <c r="BR1518" s="15">
        <f t="shared" si="811"/>
        <v>1</v>
      </c>
      <c r="BS1518" s="15">
        <f t="shared" si="793"/>
        <v>0</v>
      </c>
      <c r="BT1518" s="15">
        <f t="shared" si="794"/>
        <v>0</v>
      </c>
      <c r="BU1518" s="15">
        <f t="shared" si="795"/>
        <v>0</v>
      </c>
      <c r="BV1518" s="15">
        <f t="shared" si="796"/>
        <v>0</v>
      </c>
      <c r="BW1518" s="15">
        <f t="shared" si="797"/>
        <v>0</v>
      </c>
      <c r="BX1518" s="15">
        <f t="shared" si="798"/>
        <v>0</v>
      </c>
      <c r="BY1518" s="15">
        <f t="shared" si="799"/>
        <v>0</v>
      </c>
      <c r="BZ1518" s="15">
        <f t="shared" si="800"/>
        <v>0</v>
      </c>
      <c r="CA1518" s="15">
        <f t="shared" si="801"/>
        <v>0</v>
      </c>
      <c r="CB1518" s="15">
        <f t="shared" si="802"/>
        <v>0</v>
      </c>
      <c r="CC1518" s="15">
        <f t="shared" si="803"/>
        <v>0</v>
      </c>
      <c r="CD1518" s="15">
        <f t="shared" si="804"/>
        <v>0</v>
      </c>
      <c r="CE1518" s="15">
        <f t="shared" si="805"/>
        <v>0</v>
      </c>
      <c r="CF1518" s="15">
        <f t="shared" si="806"/>
        <v>0</v>
      </c>
      <c r="CG1518" s="15">
        <f t="shared" si="807"/>
        <v>0</v>
      </c>
    </row>
    <row r="1519" spans="56:85" x14ac:dyDescent="0.25">
      <c r="BD1519" s="15">
        <f t="shared" si="792"/>
        <v>1</v>
      </c>
      <c r="BE1519" s="15">
        <f t="shared" si="790"/>
        <v>1</v>
      </c>
      <c r="BF1519" s="15">
        <f t="shared" si="811"/>
        <v>1</v>
      </c>
      <c r="BG1519" s="15">
        <f t="shared" si="811"/>
        <v>1</v>
      </c>
      <c r="BH1519" s="15">
        <f t="shared" si="811"/>
        <v>1</v>
      </c>
      <c r="BI1519" s="15">
        <f t="shared" si="811"/>
        <v>1</v>
      </c>
      <c r="BJ1519" s="15">
        <f t="shared" si="811"/>
        <v>1</v>
      </c>
      <c r="BK1519" s="15">
        <f t="shared" si="811"/>
        <v>1</v>
      </c>
      <c r="BL1519" s="15">
        <f t="shared" si="811"/>
        <v>1</v>
      </c>
      <c r="BM1519" s="15">
        <f t="shared" si="811"/>
        <v>1</v>
      </c>
      <c r="BN1519" s="15">
        <f t="shared" si="811"/>
        <v>1</v>
      </c>
      <c r="BO1519" s="15">
        <f t="shared" si="811"/>
        <v>1</v>
      </c>
      <c r="BP1519" s="15">
        <f t="shared" si="811"/>
        <v>1</v>
      </c>
      <c r="BQ1519" s="15">
        <f t="shared" si="811"/>
        <v>1</v>
      </c>
      <c r="BR1519" s="15">
        <f t="shared" si="811"/>
        <v>1</v>
      </c>
      <c r="BS1519" s="15">
        <f t="shared" si="793"/>
        <v>0</v>
      </c>
      <c r="BT1519" s="15">
        <f t="shared" si="794"/>
        <v>0</v>
      </c>
      <c r="BU1519" s="15">
        <f t="shared" si="795"/>
        <v>0</v>
      </c>
      <c r="BV1519" s="15">
        <f t="shared" si="796"/>
        <v>0</v>
      </c>
      <c r="BW1519" s="15">
        <f t="shared" si="797"/>
        <v>0</v>
      </c>
      <c r="BX1519" s="15">
        <f t="shared" si="798"/>
        <v>0</v>
      </c>
      <c r="BY1519" s="15">
        <f t="shared" si="799"/>
        <v>0</v>
      </c>
      <c r="BZ1519" s="15">
        <f t="shared" si="800"/>
        <v>0</v>
      </c>
      <c r="CA1519" s="15">
        <f t="shared" si="801"/>
        <v>0</v>
      </c>
      <c r="CB1519" s="15">
        <f t="shared" si="802"/>
        <v>0</v>
      </c>
      <c r="CC1519" s="15">
        <f t="shared" si="803"/>
        <v>0</v>
      </c>
      <c r="CD1519" s="15">
        <f t="shared" si="804"/>
        <v>0</v>
      </c>
      <c r="CE1519" s="15">
        <f t="shared" si="805"/>
        <v>0</v>
      </c>
      <c r="CF1519" s="15">
        <f t="shared" si="806"/>
        <v>0</v>
      </c>
      <c r="CG1519" s="15">
        <f t="shared" si="807"/>
        <v>0</v>
      </c>
    </row>
    <row r="1520" spans="56:85" x14ac:dyDescent="0.25">
      <c r="BD1520" s="15">
        <f t="shared" si="792"/>
        <v>1</v>
      </c>
      <c r="BE1520" s="15">
        <f t="shared" si="790"/>
        <v>1</v>
      </c>
      <c r="BF1520" s="15">
        <f t="shared" si="811"/>
        <v>1</v>
      </c>
      <c r="BG1520" s="15">
        <f t="shared" si="811"/>
        <v>1</v>
      </c>
      <c r="BH1520" s="15">
        <f t="shared" si="811"/>
        <v>1</v>
      </c>
      <c r="BI1520" s="15">
        <f t="shared" si="811"/>
        <v>1</v>
      </c>
      <c r="BJ1520" s="15">
        <f t="shared" si="811"/>
        <v>1</v>
      </c>
      <c r="BK1520" s="15">
        <f t="shared" si="811"/>
        <v>1</v>
      </c>
      <c r="BL1520" s="15">
        <f t="shared" si="811"/>
        <v>1</v>
      </c>
      <c r="BM1520" s="15">
        <f t="shared" si="811"/>
        <v>1</v>
      </c>
      <c r="BN1520" s="15">
        <f t="shared" si="811"/>
        <v>1</v>
      </c>
      <c r="BO1520" s="15">
        <f t="shared" si="811"/>
        <v>1</v>
      </c>
      <c r="BP1520" s="15">
        <f t="shared" si="811"/>
        <v>1</v>
      </c>
      <c r="BQ1520" s="15">
        <f t="shared" si="811"/>
        <v>1</v>
      </c>
      <c r="BR1520" s="15">
        <f t="shared" si="811"/>
        <v>1</v>
      </c>
      <c r="BS1520" s="15">
        <f t="shared" si="793"/>
        <v>0</v>
      </c>
      <c r="BT1520" s="15">
        <f t="shared" si="794"/>
        <v>0</v>
      </c>
      <c r="BU1520" s="15">
        <f t="shared" si="795"/>
        <v>0</v>
      </c>
      <c r="BV1520" s="15">
        <f t="shared" si="796"/>
        <v>0</v>
      </c>
      <c r="BW1520" s="15">
        <f t="shared" si="797"/>
        <v>0</v>
      </c>
      <c r="BX1520" s="15">
        <f t="shared" si="798"/>
        <v>0</v>
      </c>
      <c r="BY1520" s="15">
        <f t="shared" si="799"/>
        <v>0</v>
      </c>
      <c r="BZ1520" s="15">
        <f t="shared" si="800"/>
        <v>0</v>
      </c>
      <c r="CA1520" s="15">
        <f t="shared" si="801"/>
        <v>0</v>
      </c>
      <c r="CB1520" s="15">
        <f t="shared" si="802"/>
        <v>0</v>
      </c>
      <c r="CC1520" s="15">
        <f t="shared" si="803"/>
        <v>0</v>
      </c>
      <c r="CD1520" s="15">
        <f t="shared" si="804"/>
        <v>0</v>
      </c>
      <c r="CE1520" s="15">
        <f t="shared" si="805"/>
        <v>0</v>
      </c>
      <c r="CF1520" s="15">
        <f t="shared" si="806"/>
        <v>0</v>
      </c>
      <c r="CG1520" s="15">
        <f t="shared" si="807"/>
        <v>0</v>
      </c>
    </row>
    <row r="1521" spans="56:85" x14ac:dyDescent="0.25">
      <c r="BD1521" s="15">
        <f t="shared" si="792"/>
        <v>1</v>
      </c>
      <c r="BE1521" s="15">
        <f t="shared" si="790"/>
        <v>1</v>
      </c>
      <c r="BF1521" s="15">
        <f t="shared" si="811"/>
        <v>1</v>
      </c>
      <c r="BG1521" s="15">
        <f t="shared" si="811"/>
        <v>1</v>
      </c>
      <c r="BH1521" s="15">
        <f t="shared" si="811"/>
        <v>1</v>
      </c>
      <c r="BI1521" s="15">
        <f t="shared" si="811"/>
        <v>1</v>
      </c>
      <c r="BJ1521" s="15">
        <f t="shared" si="811"/>
        <v>1</v>
      </c>
      <c r="BK1521" s="15">
        <f t="shared" si="811"/>
        <v>1</v>
      </c>
      <c r="BL1521" s="15">
        <f t="shared" si="811"/>
        <v>1</v>
      </c>
      <c r="BM1521" s="15">
        <f t="shared" si="811"/>
        <v>1</v>
      </c>
      <c r="BN1521" s="15">
        <f t="shared" si="811"/>
        <v>1</v>
      </c>
      <c r="BO1521" s="15">
        <f t="shared" si="811"/>
        <v>1</v>
      </c>
      <c r="BP1521" s="15">
        <f t="shared" si="811"/>
        <v>1</v>
      </c>
      <c r="BQ1521" s="15">
        <f t="shared" si="811"/>
        <v>1</v>
      </c>
      <c r="BR1521" s="15">
        <f t="shared" si="811"/>
        <v>1</v>
      </c>
      <c r="BS1521" s="15">
        <f t="shared" si="793"/>
        <v>0</v>
      </c>
      <c r="BT1521" s="15">
        <f t="shared" si="794"/>
        <v>0</v>
      </c>
      <c r="BU1521" s="15">
        <f t="shared" si="795"/>
        <v>0</v>
      </c>
      <c r="BV1521" s="15">
        <f t="shared" si="796"/>
        <v>0</v>
      </c>
      <c r="BW1521" s="15">
        <f t="shared" si="797"/>
        <v>0</v>
      </c>
      <c r="BX1521" s="15">
        <f t="shared" si="798"/>
        <v>0</v>
      </c>
      <c r="BY1521" s="15">
        <f t="shared" si="799"/>
        <v>0</v>
      </c>
      <c r="BZ1521" s="15">
        <f t="shared" si="800"/>
        <v>0</v>
      </c>
      <c r="CA1521" s="15">
        <f t="shared" si="801"/>
        <v>0</v>
      </c>
      <c r="CB1521" s="15">
        <f t="shared" si="802"/>
        <v>0</v>
      </c>
      <c r="CC1521" s="15">
        <f t="shared" si="803"/>
        <v>0</v>
      </c>
      <c r="CD1521" s="15">
        <f t="shared" si="804"/>
        <v>0</v>
      </c>
      <c r="CE1521" s="15">
        <f t="shared" si="805"/>
        <v>0</v>
      </c>
      <c r="CF1521" s="15">
        <f t="shared" si="806"/>
        <v>0</v>
      </c>
      <c r="CG1521" s="15">
        <f t="shared" si="807"/>
        <v>0</v>
      </c>
    </row>
    <row r="1522" spans="56:85" x14ac:dyDescent="0.25">
      <c r="BD1522" s="15">
        <f t="shared" si="792"/>
        <v>1</v>
      </c>
      <c r="BE1522" s="15">
        <f t="shared" si="790"/>
        <v>1</v>
      </c>
      <c r="BF1522" s="15">
        <f t="shared" si="811"/>
        <v>1</v>
      </c>
      <c r="BG1522" s="15">
        <f t="shared" si="811"/>
        <v>1</v>
      </c>
      <c r="BH1522" s="15">
        <f t="shared" si="811"/>
        <v>1</v>
      </c>
      <c r="BI1522" s="15">
        <f t="shared" si="811"/>
        <v>1</v>
      </c>
      <c r="BJ1522" s="15">
        <f t="shared" si="811"/>
        <v>1</v>
      </c>
      <c r="BK1522" s="15">
        <f t="shared" si="811"/>
        <v>1</v>
      </c>
      <c r="BL1522" s="15">
        <f t="shared" si="811"/>
        <v>1</v>
      </c>
      <c r="BM1522" s="15">
        <f t="shared" si="811"/>
        <v>1</v>
      </c>
      <c r="BN1522" s="15">
        <f t="shared" si="811"/>
        <v>1</v>
      </c>
      <c r="BO1522" s="15">
        <f t="shared" si="811"/>
        <v>1</v>
      </c>
      <c r="BP1522" s="15">
        <f t="shared" si="811"/>
        <v>1</v>
      </c>
      <c r="BQ1522" s="15">
        <f t="shared" si="811"/>
        <v>1</v>
      </c>
      <c r="BR1522" s="15">
        <f t="shared" si="811"/>
        <v>1</v>
      </c>
      <c r="BS1522" s="15">
        <f t="shared" si="793"/>
        <v>0</v>
      </c>
      <c r="BT1522" s="15">
        <f t="shared" si="794"/>
        <v>0</v>
      </c>
      <c r="BU1522" s="15">
        <f t="shared" si="795"/>
        <v>0</v>
      </c>
      <c r="BV1522" s="15">
        <f t="shared" si="796"/>
        <v>0</v>
      </c>
      <c r="BW1522" s="15">
        <f t="shared" si="797"/>
        <v>0</v>
      </c>
      <c r="BX1522" s="15">
        <f t="shared" si="798"/>
        <v>0</v>
      </c>
      <c r="BY1522" s="15">
        <f t="shared" si="799"/>
        <v>0</v>
      </c>
      <c r="BZ1522" s="15">
        <f t="shared" si="800"/>
        <v>0</v>
      </c>
      <c r="CA1522" s="15">
        <f t="shared" si="801"/>
        <v>0</v>
      </c>
      <c r="CB1522" s="15">
        <f t="shared" si="802"/>
        <v>0</v>
      </c>
      <c r="CC1522" s="15">
        <f t="shared" si="803"/>
        <v>0</v>
      </c>
      <c r="CD1522" s="15">
        <f t="shared" si="804"/>
        <v>0</v>
      </c>
      <c r="CE1522" s="15">
        <f t="shared" si="805"/>
        <v>0</v>
      </c>
      <c r="CF1522" s="15">
        <f t="shared" si="806"/>
        <v>0</v>
      </c>
      <c r="CG1522" s="15">
        <f t="shared" si="807"/>
        <v>0</v>
      </c>
    </row>
    <row r="1523" spans="56:85" x14ac:dyDescent="0.25">
      <c r="BD1523" s="15">
        <f t="shared" si="792"/>
        <v>1</v>
      </c>
      <c r="BE1523" s="15">
        <f t="shared" si="790"/>
        <v>1</v>
      </c>
      <c r="BF1523" s="15">
        <f t="shared" si="811"/>
        <v>1</v>
      </c>
      <c r="BG1523" s="15">
        <f t="shared" si="811"/>
        <v>1</v>
      </c>
      <c r="BH1523" s="15">
        <f t="shared" si="811"/>
        <v>1</v>
      </c>
      <c r="BI1523" s="15">
        <f t="shared" si="811"/>
        <v>1</v>
      </c>
      <c r="BJ1523" s="15">
        <f t="shared" si="811"/>
        <v>1</v>
      </c>
      <c r="BK1523" s="15">
        <f t="shared" si="811"/>
        <v>1</v>
      </c>
      <c r="BL1523" s="15">
        <f t="shared" si="811"/>
        <v>1</v>
      </c>
      <c r="BM1523" s="15">
        <f t="shared" si="811"/>
        <v>1</v>
      </c>
      <c r="BN1523" s="15">
        <f t="shared" si="811"/>
        <v>1</v>
      </c>
      <c r="BO1523" s="15">
        <f t="shared" si="811"/>
        <v>1</v>
      </c>
      <c r="BP1523" s="15">
        <f t="shared" si="811"/>
        <v>1</v>
      </c>
      <c r="BQ1523" s="15">
        <f t="shared" si="811"/>
        <v>1</v>
      </c>
      <c r="BR1523" s="15">
        <f t="shared" si="811"/>
        <v>1</v>
      </c>
      <c r="BS1523" s="15">
        <f t="shared" si="793"/>
        <v>0</v>
      </c>
      <c r="BT1523" s="15">
        <f t="shared" si="794"/>
        <v>0</v>
      </c>
      <c r="BU1523" s="15">
        <f t="shared" si="795"/>
        <v>0</v>
      </c>
      <c r="BV1523" s="15">
        <f t="shared" si="796"/>
        <v>0</v>
      </c>
      <c r="BW1523" s="15">
        <f t="shared" si="797"/>
        <v>0</v>
      </c>
      <c r="BX1523" s="15">
        <f t="shared" si="798"/>
        <v>0</v>
      </c>
      <c r="BY1523" s="15">
        <f t="shared" si="799"/>
        <v>0</v>
      </c>
      <c r="BZ1523" s="15">
        <f t="shared" si="800"/>
        <v>0</v>
      </c>
      <c r="CA1523" s="15">
        <f t="shared" si="801"/>
        <v>0</v>
      </c>
      <c r="CB1523" s="15">
        <f t="shared" si="802"/>
        <v>0</v>
      </c>
      <c r="CC1523" s="15">
        <f t="shared" si="803"/>
        <v>0</v>
      </c>
      <c r="CD1523" s="15">
        <f t="shared" si="804"/>
        <v>0</v>
      </c>
      <c r="CE1523" s="15">
        <f t="shared" si="805"/>
        <v>0</v>
      </c>
      <c r="CF1523" s="15">
        <f t="shared" si="806"/>
        <v>0</v>
      </c>
      <c r="CG1523" s="15">
        <f t="shared" si="807"/>
        <v>0</v>
      </c>
    </row>
    <row r="1524" spans="56:85" x14ac:dyDescent="0.25">
      <c r="BD1524" s="15">
        <f t="shared" si="792"/>
        <v>1</v>
      </c>
      <c r="BE1524" s="15">
        <f t="shared" si="790"/>
        <v>1</v>
      </c>
      <c r="BF1524" s="15">
        <f t="shared" ref="BF1524:BR1533" si="812">IF(BF$1-$AW1524&gt;$CK$1,1,0)</f>
        <v>1</v>
      </c>
      <c r="BG1524" s="15">
        <f t="shared" si="812"/>
        <v>1</v>
      </c>
      <c r="BH1524" s="15">
        <f t="shared" si="812"/>
        <v>1</v>
      </c>
      <c r="BI1524" s="15">
        <f t="shared" si="812"/>
        <v>1</v>
      </c>
      <c r="BJ1524" s="15">
        <f t="shared" si="812"/>
        <v>1</v>
      </c>
      <c r="BK1524" s="15">
        <f t="shared" si="812"/>
        <v>1</v>
      </c>
      <c r="BL1524" s="15">
        <f t="shared" si="812"/>
        <v>1</v>
      </c>
      <c r="BM1524" s="15">
        <f t="shared" si="812"/>
        <v>1</v>
      </c>
      <c r="BN1524" s="15">
        <f t="shared" si="812"/>
        <v>1</v>
      </c>
      <c r="BO1524" s="15">
        <f t="shared" si="812"/>
        <v>1</v>
      </c>
      <c r="BP1524" s="15">
        <f t="shared" si="812"/>
        <v>1</v>
      </c>
      <c r="BQ1524" s="15">
        <f t="shared" si="812"/>
        <v>1</v>
      </c>
      <c r="BR1524" s="15">
        <f t="shared" si="812"/>
        <v>1</v>
      </c>
      <c r="BS1524" s="15">
        <f t="shared" si="793"/>
        <v>0</v>
      </c>
      <c r="BT1524" s="15">
        <f t="shared" si="794"/>
        <v>0</v>
      </c>
      <c r="BU1524" s="15">
        <f t="shared" si="795"/>
        <v>0</v>
      </c>
      <c r="BV1524" s="15">
        <f t="shared" si="796"/>
        <v>0</v>
      </c>
      <c r="BW1524" s="15">
        <f t="shared" si="797"/>
        <v>0</v>
      </c>
      <c r="BX1524" s="15">
        <f t="shared" si="798"/>
        <v>0</v>
      </c>
      <c r="BY1524" s="15">
        <f t="shared" si="799"/>
        <v>0</v>
      </c>
      <c r="BZ1524" s="15">
        <f t="shared" si="800"/>
        <v>0</v>
      </c>
      <c r="CA1524" s="15">
        <f t="shared" si="801"/>
        <v>0</v>
      </c>
      <c r="CB1524" s="15">
        <f t="shared" si="802"/>
        <v>0</v>
      </c>
      <c r="CC1524" s="15">
        <f t="shared" si="803"/>
        <v>0</v>
      </c>
      <c r="CD1524" s="15">
        <f t="shared" si="804"/>
        <v>0</v>
      </c>
      <c r="CE1524" s="15">
        <f t="shared" si="805"/>
        <v>0</v>
      </c>
      <c r="CF1524" s="15">
        <f t="shared" si="806"/>
        <v>0</v>
      </c>
      <c r="CG1524" s="15">
        <f t="shared" si="807"/>
        <v>0</v>
      </c>
    </row>
    <row r="1525" spans="56:85" x14ac:dyDescent="0.25">
      <c r="BD1525" s="15">
        <f t="shared" si="792"/>
        <v>1</v>
      </c>
      <c r="BE1525" s="15">
        <f t="shared" si="790"/>
        <v>1</v>
      </c>
      <c r="BF1525" s="15">
        <f t="shared" si="812"/>
        <v>1</v>
      </c>
      <c r="BG1525" s="15">
        <f t="shared" si="812"/>
        <v>1</v>
      </c>
      <c r="BH1525" s="15">
        <f t="shared" si="812"/>
        <v>1</v>
      </c>
      <c r="BI1525" s="15">
        <f t="shared" si="812"/>
        <v>1</v>
      </c>
      <c r="BJ1525" s="15">
        <f t="shared" si="812"/>
        <v>1</v>
      </c>
      <c r="BK1525" s="15">
        <f t="shared" si="812"/>
        <v>1</v>
      </c>
      <c r="BL1525" s="15">
        <f t="shared" si="812"/>
        <v>1</v>
      </c>
      <c r="BM1525" s="15">
        <f t="shared" si="812"/>
        <v>1</v>
      </c>
      <c r="BN1525" s="15">
        <f t="shared" si="812"/>
        <v>1</v>
      </c>
      <c r="BO1525" s="15">
        <f t="shared" si="812"/>
        <v>1</v>
      </c>
      <c r="BP1525" s="15">
        <f t="shared" si="812"/>
        <v>1</v>
      </c>
      <c r="BQ1525" s="15">
        <f t="shared" si="812"/>
        <v>1</v>
      </c>
      <c r="BR1525" s="15">
        <f t="shared" si="812"/>
        <v>1</v>
      </c>
      <c r="BS1525" s="15">
        <f t="shared" si="793"/>
        <v>0</v>
      </c>
      <c r="BT1525" s="15">
        <f t="shared" si="794"/>
        <v>0</v>
      </c>
      <c r="BU1525" s="15">
        <f t="shared" si="795"/>
        <v>0</v>
      </c>
      <c r="BV1525" s="15">
        <f t="shared" si="796"/>
        <v>0</v>
      </c>
      <c r="BW1525" s="15">
        <f t="shared" si="797"/>
        <v>0</v>
      </c>
      <c r="BX1525" s="15">
        <f t="shared" si="798"/>
        <v>0</v>
      </c>
      <c r="BY1525" s="15">
        <f t="shared" si="799"/>
        <v>0</v>
      </c>
      <c r="BZ1525" s="15">
        <f t="shared" si="800"/>
        <v>0</v>
      </c>
      <c r="CA1525" s="15">
        <f t="shared" si="801"/>
        <v>0</v>
      </c>
      <c r="CB1525" s="15">
        <f t="shared" si="802"/>
        <v>0</v>
      </c>
      <c r="CC1525" s="15">
        <f t="shared" si="803"/>
        <v>0</v>
      </c>
      <c r="CD1525" s="15">
        <f t="shared" si="804"/>
        <v>0</v>
      </c>
      <c r="CE1525" s="15">
        <f t="shared" si="805"/>
        <v>0</v>
      </c>
      <c r="CF1525" s="15">
        <f t="shared" si="806"/>
        <v>0</v>
      </c>
      <c r="CG1525" s="15">
        <f t="shared" si="807"/>
        <v>0</v>
      </c>
    </row>
    <row r="1526" spans="56:85" x14ac:dyDescent="0.25">
      <c r="BD1526" s="15">
        <f t="shared" si="792"/>
        <v>1</v>
      </c>
      <c r="BE1526" s="15">
        <f t="shared" si="790"/>
        <v>1</v>
      </c>
      <c r="BF1526" s="15">
        <f t="shared" si="812"/>
        <v>1</v>
      </c>
      <c r="BG1526" s="15">
        <f t="shared" si="812"/>
        <v>1</v>
      </c>
      <c r="BH1526" s="15">
        <f t="shared" si="812"/>
        <v>1</v>
      </c>
      <c r="BI1526" s="15">
        <f t="shared" si="812"/>
        <v>1</v>
      </c>
      <c r="BJ1526" s="15">
        <f t="shared" si="812"/>
        <v>1</v>
      </c>
      <c r="BK1526" s="15">
        <f t="shared" si="812"/>
        <v>1</v>
      </c>
      <c r="BL1526" s="15">
        <f t="shared" si="812"/>
        <v>1</v>
      </c>
      <c r="BM1526" s="15">
        <f t="shared" si="812"/>
        <v>1</v>
      </c>
      <c r="BN1526" s="15">
        <f t="shared" si="812"/>
        <v>1</v>
      </c>
      <c r="BO1526" s="15">
        <f t="shared" si="812"/>
        <v>1</v>
      </c>
      <c r="BP1526" s="15">
        <f t="shared" si="812"/>
        <v>1</v>
      </c>
      <c r="BQ1526" s="15">
        <f t="shared" si="812"/>
        <v>1</v>
      </c>
      <c r="BR1526" s="15">
        <f t="shared" si="812"/>
        <v>1</v>
      </c>
      <c r="BS1526" s="15">
        <f t="shared" si="793"/>
        <v>0</v>
      </c>
      <c r="BT1526" s="15">
        <f t="shared" si="794"/>
        <v>0</v>
      </c>
      <c r="BU1526" s="15">
        <f t="shared" si="795"/>
        <v>0</v>
      </c>
      <c r="BV1526" s="15">
        <f t="shared" si="796"/>
        <v>0</v>
      </c>
      <c r="BW1526" s="15">
        <f t="shared" si="797"/>
        <v>0</v>
      </c>
      <c r="BX1526" s="15">
        <f t="shared" si="798"/>
        <v>0</v>
      </c>
      <c r="BY1526" s="15">
        <f t="shared" si="799"/>
        <v>0</v>
      </c>
      <c r="BZ1526" s="15">
        <f t="shared" si="800"/>
        <v>0</v>
      </c>
      <c r="CA1526" s="15">
        <f t="shared" si="801"/>
        <v>0</v>
      </c>
      <c r="CB1526" s="15">
        <f t="shared" si="802"/>
        <v>0</v>
      </c>
      <c r="CC1526" s="15">
        <f t="shared" si="803"/>
        <v>0</v>
      </c>
      <c r="CD1526" s="15">
        <f t="shared" si="804"/>
        <v>0</v>
      </c>
      <c r="CE1526" s="15">
        <f t="shared" si="805"/>
        <v>0</v>
      </c>
      <c r="CF1526" s="15">
        <f t="shared" si="806"/>
        <v>0</v>
      </c>
      <c r="CG1526" s="15">
        <f t="shared" si="807"/>
        <v>0</v>
      </c>
    </row>
    <row r="1527" spans="56:85" x14ac:dyDescent="0.25">
      <c r="BD1527" s="15">
        <f t="shared" si="792"/>
        <v>1</v>
      </c>
      <c r="BE1527" s="15">
        <f t="shared" si="790"/>
        <v>1</v>
      </c>
      <c r="BF1527" s="15">
        <f t="shared" si="812"/>
        <v>1</v>
      </c>
      <c r="BG1527" s="15">
        <f t="shared" si="812"/>
        <v>1</v>
      </c>
      <c r="BH1527" s="15">
        <f t="shared" si="812"/>
        <v>1</v>
      </c>
      <c r="BI1527" s="15">
        <f t="shared" si="812"/>
        <v>1</v>
      </c>
      <c r="BJ1527" s="15">
        <f t="shared" si="812"/>
        <v>1</v>
      </c>
      <c r="BK1527" s="15">
        <f t="shared" si="812"/>
        <v>1</v>
      </c>
      <c r="BL1527" s="15">
        <f t="shared" si="812"/>
        <v>1</v>
      </c>
      <c r="BM1527" s="15">
        <f t="shared" si="812"/>
        <v>1</v>
      </c>
      <c r="BN1527" s="15">
        <f t="shared" si="812"/>
        <v>1</v>
      </c>
      <c r="BO1527" s="15">
        <f t="shared" si="812"/>
        <v>1</v>
      </c>
      <c r="BP1527" s="15">
        <f t="shared" si="812"/>
        <v>1</v>
      </c>
      <c r="BQ1527" s="15">
        <f t="shared" si="812"/>
        <v>1</v>
      </c>
      <c r="BR1527" s="15">
        <f t="shared" si="812"/>
        <v>1</v>
      </c>
      <c r="BS1527" s="15">
        <f t="shared" si="793"/>
        <v>0</v>
      </c>
      <c r="BT1527" s="15">
        <f t="shared" si="794"/>
        <v>0</v>
      </c>
      <c r="BU1527" s="15">
        <f t="shared" si="795"/>
        <v>0</v>
      </c>
      <c r="BV1527" s="15">
        <f t="shared" si="796"/>
        <v>0</v>
      </c>
      <c r="BW1527" s="15">
        <f t="shared" si="797"/>
        <v>0</v>
      </c>
      <c r="BX1527" s="15">
        <f t="shared" si="798"/>
        <v>0</v>
      </c>
      <c r="BY1527" s="15">
        <f t="shared" si="799"/>
        <v>0</v>
      </c>
      <c r="BZ1527" s="15">
        <f t="shared" si="800"/>
        <v>0</v>
      </c>
      <c r="CA1527" s="15">
        <f t="shared" si="801"/>
        <v>0</v>
      </c>
      <c r="CB1527" s="15">
        <f t="shared" si="802"/>
        <v>0</v>
      </c>
      <c r="CC1527" s="15">
        <f t="shared" si="803"/>
        <v>0</v>
      </c>
      <c r="CD1527" s="15">
        <f t="shared" si="804"/>
        <v>0</v>
      </c>
      <c r="CE1527" s="15">
        <f t="shared" si="805"/>
        <v>0</v>
      </c>
      <c r="CF1527" s="15">
        <f t="shared" si="806"/>
        <v>0</v>
      </c>
      <c r="CG1527" s="15">
        <f t="shared" si="807"/>
        <v>0</v>
      </c>
    </row>
    <row r="1528" spans="56:85" x14ac:dyDescent="0.25">
      <c r="BD1528" s="15">
        <f t="shared" si="792"/>
        <v>1</v>
      </c>
      <c r="BE1528" s="15">
        <f t="shared" si="790"/>
        <v>1</v>
      </c>
      <c r="BF1528" s="15">
        <f t="shared" si="812"/>
        <v>1</v>
      </c>
      <c r="BG1528" s="15">
        <f t="shared" si="812"/>
        <v>1</v>
      </c>
      <c r="BH1528" s="15">
        <f t="shared" si="812"/>
        <v>1</v>
      </c>
      <c r="BI1528" s="15">
        <f t="shared" si="812"/>
        <v>1</v>
      </c>
      <c r="BJ1528" s="15">
        <f t="shared" si="812"/>
        <v>1</v>
      </c>
      <c r="BK1528" s="15">
        <f t="shared" si="812"/>
        <v>1</v>
      </c>
      <c r="BL1528" s="15">
        <f t="shared" si="812"/>
        <v>1</v>
      </c>
      <c r="BM1528" s="15">
        <f t="shared" si="812"/>
        <v>1</v>
      </c>
      <c r="BN1528" s="15">
        <f t="shared" si="812"/>
        <v>1</v>
      </c>
      <c r="BO1528" s="15">
        <f t="shared" si="812"/>
        <v>1</v>
      </c>
      <c r="BP1528" s="15">
        <f t="shared" si="812"/>
        <v>1</v>
      </c>
      <c r="BQ1528" s="15">
        <f t="shared" si="812"/>
        <v>1</v>
      </c>
      <c r="BR1528" s="15">
        <f t="shared" si="812"/>
        <v>1</v>
      </c>
      <c r="BS1528" s="15">
        <f t="shared" si="793"/>
        <v>0</v>
      </c>
      <c r="BT1528" s="15">
        <f t="shared" si="794"/>
        <v>0</v>
      </c>
      <c r="BU1528" s="15">
        <f t="shared" si="795"/>
        <v>0</v>
      </c>
      <c r="BV1528" s="15">
        <f t="shared" si="796"/>
        <v>0</v>
      </c>
      <c r="BW1528" s="15">
        <f t="shared" si="797"/>
        <v>0</v>
      </c>
      <c r="BX1528" s="15">
        <f t="shared" si="798"/>
        <v>0</v>
      </c>
      <c r="BY1528" s="15">
        <f t="shared" si="799"/>
        <v>0</v>
      </c>
      <c r="BZ1528" s="15">
        <f t="shared" si="800"/>
        <v>0</v>
      </c>
      <c r="CA1528" s="15">
        <f t="shared" si="801"/>
        <v>0</v>
      </c>
      <c r="CB1528" s="15">
        <f t="shared" si="802"/>
        <v>0</v>
      </c>
      <c r="CC1528" s="15">
        <f t="shared" si="803"/>
        <v>0</v>
      </c>
      <c r="CD1528" s="15">
        <f t="shared" si="804"/>
        <v>0</v>
      </c>
      <c r="CE1528" s="15">
        <f t="shared" si="805"/>
        <v>0</v>
      </c>
      <c r="CF1528" s="15">
        <f t="shared" si="806"/>
        <v>0</v>
      </c>
      <c r="CG1528" s="15">
        <f t="shared" si="807"/>
        <v>0</v>
      </c>
    </row>
    <row r="1529" spans="56:85" x14ac:dyDescent="0.25">
      <c r="BD1529" s="15">
        <f t="shared" si="792"/>
        <v>1</v>
      </c>
      <c r="BE1529" s="15">
        <f t="shared" si="790"/>
        <v>1</v>
      </c>
      <c r="BF1529" s="15">
        <f t="shared" si="812"/>
        <v>1</v>
      </c>
      <c r="BG1529" s="15">
        <f t="shared" si="812"/>
        <v>1</v>
      </c>
      <c r="BH1529" s="15">
        <f t="shared" si="812"/>
        <v>1</v>
      </c>
      <c r="BI1529" s="15">
        <f t="shared" si="812"/>
        <v>1</v>
      </c>
      <c r="BJ1529" s="15">
        <f t="shared" si="812"/>
        <v>1</v>
      </c>
      <c r="BK1529" s="15">
        <f t="shared" si="812"/>
        <v>1</v>
      </c>
      <c r="BL1529" s="15">
        <f t="shared" si="812"/>
        <v>1</v>
      </c>
      <c r="BM1529" s="15">
        <f t="shared" si="812"/>
        <v>1</v>
      </c>
      <c r="BN1529" s="15">
        <f t="shared" si="812"/>
        <v>1</v>
      </c>
      <c r="BO1529" s="15">
        <f t="shared" si="812"/>
        <v>1</v>
      </c>
      <c r="BP1529" s="15">
        <f t="shared" si="812"/>
        <v>1</v>
      </c>
      <c r="BQ1529" s="15">
        <f t="shared" si="812"/>
        <v>1</v>
      </c>
      <c r="BR1529" s="15">
        <f t="shared" si="812"/>
        <v>1</v>
      </c>
      <c r="BS1529" s="15">
        <f t="shared" si="793"/>
        <v>0</v>
      </c>
      <c r="BT1529" s="15">
        <f t="shared" si="794"/>
        <v>0</v>
      </c>
      <c r="BU1529" s="15">
        <f t="shared" si="795"/>
        <v>0</v>
      </c>
      <c r="BV1529" s="15">
        <f t="shared" si="796"/>
        <v>0</v>
      </c>
      <c r="BW1529" s="15">
        <f t="shared" si="797"/>
        <v>0</v>
      </c>
      <c r="BX1529" s="15">
        <f t="shared" si="798"/>
        <v>0</v>
      </c>
      <c r="BY1529" s="15">
        <f t="shared" si="799"/>
        <v>0</v>
      </c>
      <c r="BZ1529" s="15">
        <f t="shared" si="800"/>
        <v>0</v>
      </c>
      <c r="CA1529" s="15">
        <f t="shared" si="801"/>
        <v>0</v>
      </c>
      <c r="CB1529" s="15">
        <f t="shared" si="802"/>
        <v>0</v>
      </c>
      <c r="CC1529" s="15">
        <f t="shared" si="803"/>
        <v>0</v>
      </c>
      <c r="CD1529" s="15">
        <f t="shared" si="804"/>
        <v>0</v>
      </c>
      <c r="CE1529" s="15">
        <f t="shared" si="805"/>
        <v>0</v>
      </c>
      <c r="CF1529" s="15">
        <f t="shared" si="806"/>
        <v>0</v>
      </c>
      <c r="CG1529" s="15">
        <f t="shared" si="807"/>
        <v>0</v>
      </c>
    </row>
    <row r="1530" spans="56:85" x14ac:dyDescent="0.25">
      <c r="BD1530" s="15">
        <f t="shared" si="792"/>
        <v>1</v>
      </c>
      <c r="BE1530" s="15">
        <f t="shared" si="790"/>
        <v>1</v>
      </c>
      <c r="BF1530" s="15">
        <f t="shared" si="812"/>
        <v>1</v>
      </c>
      <c r="BG1530" s="15">
        <f t="shared" si="812"/>
        <v>1</v>
      </c>
      <c r="BH1530" s="15">
        <f t="shared" si="812"/>
        <v>1</v>
      </c>
      <c r="BI1530" s="15">
        <f t="shared" si="812"/>
        <v>1</v>
      </c>
      <c r="BJ1530" s="15">
        <f t="shared" si="812"/>
        <v>1</v>
      </c>
      <c r="BK1530" s="15">
        <f t="shared" si="812"/>
        <v>1</v>
      </c>
      <c r="BL1530" s="15">
        <f t="shared" si="812"/>
        <v>1</v>
      </c>
      <c r="BM1530" s="15">
        <f t="shared" si="812"/>
        <v>1</v>
      </c>
      <c r="BN1530" s="15">
        <f t="shared" si="812"/>
        <v>1</v>
      </c>
      <c r="BO1530" s="15">
        <f t="shared" si="812"/>
        <v>1</v>
      </c>
      <c r="BP1530" s="15">
        <f t="shared" si="812"/>
        <v>1</v>
      </c>
      <c r="BQ1530" s="15">
        <f t="shared" si="812"/>
        <v>1</v>
      </c>
      <c r="BR1530" s="15">
        <f t="shared" si="812"/>
        <v>1</v>
      </c>
      <c r="BS1530" s="15">
        <f t="shared" si="793"/>
        <v>0</v>
      </c>
      <c r="BT1530" s="15">
        <f t="shared" si="794"/>
        <v>0</v>
      </c>
      <c r="BU1530" s="15">
        <f t="shared" si="795"/>
        <v>0</v>
      </c>
      <c r="BV1530" s="15">
        <f t="shared" si="796"/>
        <v>0</v>
      </c>
      <c r="BW1530" s="15">
        <f t="shared" si="797"/>
        <v>0</v>
      </c>
      <c r="BX1530" s="15">
        <f t="shared" si="798"/>
        <v>0</v>
      </c>
      <c r="BY1530" s="15">
        <f t="shared" si="799"/>
        <v>0</v>
      </c>
      <c r="BZ1530" s="15">
        <f t="shared" si="800"/>
        <v>0</v>
      </c>
      <c r="CA1530" s="15">
        <f t="shared" si="801"/>
        <v>0</v>
      </c>
      <c r="CB1530" s="15">
        <f t="shared" si="802"/>
        <v>0</v>
      </c>
      <c r="CC1530" s="15">
        <f t="shared" si="803"/>
        <v>0</v>
      </c>
      <c r="CD1530" s="15">
        <f t="shared" si="804"/>
        <v>0</v>
      </c>
      <c r="CE1530" s="15">
        <f t="shared" si="805"/>
        <v>0</v>
      </c>
      <c r="CF1530" s="15">
        <f t="shared" si="806"/>
        <v>0</v>
      </c>
      <c r="CG1530" s="15">
        <f t="shared" si="807"/>
        <v>0</v>
      </c>
    </row>
    <row r="1531" spans="56:85" x14ac:dyDescent="0.25">
      <c r="BD1531" s="15">
        <f t="shared" si="792"/>
        <v>1</v>
      </c>
      <c r="BE1531" s="15">
        <f t="shared" si="790"/>
        <v>1</v>
      </c>
      <c r="BF1531" s="15">
        <f t="shared" si="812"/>
        <v>1</v>
      </c>
      <c r="BG1531" s="15">
        <f t="shared" si="812"/>
        <v>1</v>
      </c>
      <c r="BH1531" s="15">
        <f t="shared" si="812"/>
        <v>1</v>
      </c>
      <c r="BI1531" s="15">
        <f t="shared" si="812"/>
        <v>1</v>
      </c>
      <c r="BJ1531" s="15">
        <f t="shared" si="812"/>
        <v>1</v>
      </c>
      <c r="BK1531" s="15">
        <f t="shared" si="812"/>
        <v>1</v>
      </c>
      <c r="BL1531" s="15">
        <f t="shared" si="812"/>
        <v>1</v>
      </c>
      <c r="BM1531" s="15">
        <f t="shared" si="812"/>
        <v>1</v>
      </c>
      <c r="BN1531" s="15">
        <f t="shared" si="812"/>
        <v>1</v>
      </c>
      <c r="BO1531" s="15">
        <f t="shared" si="812"/>
        <v>1</v>
      </c>
      <c r="BP1531" s="15">
        <f t="shared" si="812"/>
        <v>1</v>
      </c>
      <c r="BQ1531" s="15">
        <f t="shared" si="812"/>
        <v>1</v>
      </c>
      <c r="BR1531" s="15">
        <f t="shared" si="812"/>
        <v>1</v>
      </c>
      <c r="BS1531" s="15">
        <f t="shared" si="793"/>
        <v>0</v>
      </c>
      <c r="BT1531" s="15">
        <f t="shared" si="794"/>
        <v>0</v>
      </c>
      <c r="BU1531" s="15">
        <f t="shared" si="795"/>
        <v>0</v>
      </c>
      <c r="BV1531" s="15">
        <f t="shared" si="796"/>
        <v>0</v>
      </c>
      <c r="BW1531" s="15">
        <f t="shared" si="797"/>
        <v>0</v>
      </c>
      <c r="BX1531" s="15">
        <f t="shared" si="798"/>
        <v>0</v>
      </c>
      <c r="BY1531" s="15">
        <f t="shared" si="799"/>
        <v>0</v>
      </c>
      <c r="BZ1531" s="15">
        <f t="shared" si="800"/>
        <v>0</v>
      </c>
      <c r="CA1531" s="15">
        <f t="shared" si="801"/>
        <v>0</v>
      </c>
      <c r="CB1531" s="15">
        <f t="shared" si="802"/>
        <v>0</v>
      </c>
      <c r="CC1531" s="15">
        <f t="shared" si="803"/>
        <v>0</v>
      </c>
      <c r="CD1531" s="15">
        <f t="shared" si="804"/>
        <v>0</v>
      </c>
      <c r="CE1531" s="15">
        <f t="shared" si="805"/>
        <v>0</v>
      </c>
      <c r="CF1531" s="15">
        <f t="shared" si="806"/>
        <v>0</v>
      </c>
      <c r="CG1531" s="15">
        <f t="shared" si="807"/>
        <v>0</v>
      </c>
    </row>
    <row r="1532" spans="56:85" x14ac:dyDescent="0.25">
      <c r="BD1532" s="15">
        <f t="shared" si="792"/>
        <v>1</v>
      </c>
      <c r="BE1532" s="15">
        <f t="shared" si="790"/>
        <v>1</v>
      </c>
      <c r="BF1532" s="15">
        <f t="shared" si="812"/>
        <v>1</v>
      </c>
      <c r="BG1532" s="15">
        <f t="shared" si="812"/>
        <v>1</v>
      </c>
      <c r="BH1532" s="15">
        <f t="shared" si="812"/>
        <v>1</v>
      </c>
      <c r="BI1532" s="15">
        <f t="shared" si="812"/>
        <v>1</v>
      </c>
      <c r="BJ1532" s="15">
        <f t="shared" si="812"/>
        <v>1</v>
      </c>
      <c r="BK1532" s="15">
        <f t="shared" si="812"/>
        <v>1</v>
      </c>
      <c r="BL1532" s="15">
        <f t="shared" si="812"/>
        <v>1</v>
      </c>
      <c r="BM1532" s="15">
        <f t="shared" si="812"/>
        <v>1</v>
      </c>
      <c r="BN1532" s="15">
        <f t="shared" si="812"/>
        <v>1</v>
      </c>
      <c r="BO1532" s="15">
        <f t="shared" si="812"/>
        <v>1</v>
      </c>
      <c r="BP1532" s="15">
        <f t="shared" si="812"/>
        <v>1</v>
      </c>
      <c r="BQ1532" s="15">
        <f t="shared" si="812"/>
        <v>1</v>
      </c>
      <c r="BR1532" s="15">
        <f t="shared" si="812"/>
        <v>1</v>
      </c>
      <c r="BS1532" s="15">
        <f t="shared" si="793"/>
        <v>0</v>
      </c>
      <c r="BT1532" s="15">
        <f t="shared" si="794"/>
        <v>0</v>
      </c>
      <c r="BU1532" s="15">
        <f t="shared" si="795"/>
        <v>0</v>
      </c>
      <c r="BV1532" s="15">
        <f t="shared" si="796"/>
        <v>0</v>
      </c>
      <c r="BW1532" s="15">
        <f t="shared" si="797"/>
        <v>0</v>
      </c>
      <c r="BX1532" s="15">
        <f t="shared" si="798"/>
        <v>0</v>
      </c>
      <c r="BY1532" s="15">
        <f t="shared" si="799"/>
        <v>0</v>
      </c>
      <c r="BZ1532" s="15">
        <f t="shared" si="800"/>
        <v>0</v>
      </c>
      <c r="CA1532" s="15">
        <f t="shared" si="801"/>
        <v>0</v>
      </c>
      <c r="CB1532" s="15">
        <f t="shared" si="802"/>
        <v>0</v>
      </c>
      <c r="CC1532" s="15">
        <f t="shared" si="803"/>
        <v>0</v>
      </c>
      <c r="CD1532" s="15">
        <f t="shared" si="804"/>
        <v>0</v>
      </c>
      <c r="CE1532" s="15">
        <f t="shared" si="805"/>
        <v>0</v>
      </c>
      <c r="CF1532" s="15">
        <f t="shared" si="806"/>
        <v>0</v>
      </c>
      <c r="CG1532" s="15">
        <f t="shared" si="807"/>
        <v>0</v>
      </c>
    </row>
    <row r="1533" spans="56:85" x14ac:dyDescent="0.25">
      <c r="BD1533" s="15">
        <f t="shared" si="792"/>
        <v>1</v>
      </c>
      <c r="BE1533" s="15">
        <f t="shared" si="790"/>
        <v>1</v>
      </c>
      <c r="BF1533" s="15">
        <f t="shared" si="812"/>
        <v>1</v>
      </c>
      <c r="BG1533" s="15">
        <f t="shared" si="812"/>
        <v>1</v>
      </c>
      <c r="BH1533" s="15">
        <f t="shared" si="812"/>
        <v>1</v>
      </c>
      <c r="BI1533" s="15">
        <f t="shared" si="812"/>
        <v>1</v>
      </c>
      <c r="BJ1533" s="15">
        <f t="shared" si="812"/>
        <v>1</v>
      </c>
      <c r="BK1533" s="15">
        <f t="shared" si="812"/>
        <v>1</v>
      </c>
      <c r="BL1533" s="15">
        <f t="shared" si="812"/>
        <v>1</v>
      </c>
      <c r="BM1533" s="15">
        <f t="shared" si="812"/>
        <v>1</v>
      </c>
      <c r="BN1533" s="15">
        <f t="shared" si="812"/>
        <v>1</v>
      </c>
      <c r="BO1533" s="15">
        <f t="shared" si="812"/>
        <v>1</v>
      </c>
      <c r="BP1533" s="15">
        <f t="shared" si="812"/>
        <v>1</v>
      </c>
      <c r="BQ1533" s="15">
        <f t="shared" si="812"/>
        <v>1</v>
      </c>
      <c r="BR1533" s="15">
        <f t="shared" si="812"/>
        <v>1</v>
      </c>
      <c r="BS1533" s="15">
        <f t="shared" si="793"/>
        <v>0</v>
      </c>
      <c r="BT1533" s="15">
        <f t="shared" si="794"/>
        <v>0</v>
      </c>
      <c r="BU1533" s="15">
        <f t="shared" si="795"/>
        <v>0</v>
      </c>
      <c r="BV1533" s="15">
        <f t="shared" si="796"/>
        <v>0</v>
      </c>
      <c r="BW1533" s="15">
        <f t="shared" si="797"/>
        <v>0</v>
      </c>
      <c r="BX1533" s="15">
        <f t="shared" si="798"/>
        <v>0</v>
      </c>
      <c r="BY1533" s="15">
        <f t="shared" si="799"/>
        <v>0</v>
      </c>
      <c r="BZ1533" s="15">
        <f t="shared" si="800"/>
        <v>0</v>
      </c>
      <c r="CA1533" s="15">
        <f t="shared" si="801"/>
        <v>0</v>
      </c>
      <c r="CB1533" s="15">
        <f t="shared" si="802"/>
        <v>0</v>
      </c>
      <c r="CC1533" s="15">
        <f t="shared" si="803"/>
        <v>0</v>
      </c>
      <c r="CD1533" s="15">
        <f t="shared" si="804"/>
        <v>0</v>
      </c>
      <c r="CE1533" s="15">
        <f t="shared" si="805"/>
        <v>0</v>
      </c>
      <c r="CF1533" s="15">
        <f t="shared" si="806"/>
        <v>0</v>
      </c>
      <c r="CG1533" s="15">
        <f t="shared" si="807"/>
        <v>0</v>
      </c>
    </row>
    <row r="1534" spans="56:85" x14ac:dyDescent="0.25">
      <c r="BD1534" s="15">
        <f t="shared" si="792"/>
        <v>1</v>
      </c>
      <c r="BE1534" s="15">
        <f t="shared" si="790"/>
        <v>1</v>
      </c>
      <c r="BF1534" s="15">
        <f t="shared" ref="BF1534:BR1543" si="813">IF(BF$1-$AW1534&gt;$CK$1,1,0)</f>
        <v>1</v>
      </c>
      <c r="BG1534" s="15">
        <f t="shared" si="813"/>
        <v>1</v>
      </c>
      <c r="BH1534" s="15">
        <f t="shared" si="813"/>
        <v>1</v>
      </c>
      <c r="BI1534" s="15">
        <f t="shared" si="813"/>
        <v>1</v>
      </c>
      <c r="BJ1534" s="15">
        <f t="shared" si="813"/>
        <v>1</v>
      </c>
      <c r="BK1534" s="15">
        <f t="shared" si="813"/>
        <v>1</v>
      </c>
      <c r="BL1534" s="15">
        <f t="shared" si="813"/>
        <v>1</v>
      </c>
      <c r="BM1534" s="15">
        <f t="shared" si="813"/>
        <v>1</v>
      </c>
      <c r="BN1534" s="15">
        <f t="shared" si="813"/>
        <v>1</v>
      </c>
      <c r="BO1534" s="15">
        <f t="shared" si="813"/>
        <v>1</v>
      </c>
      <c r="BP1534" s="15">
        <f t="shared" si="813"/>
        <v>1</v>
      </c>
      <c r="BQ1534" s="15">
        <f t="shared" si="813"/>
        <v>1</v>
      </c>
      <c r="BR1534" s="15">
        <f t="shared" si="813"/>
        <v>1</v>
      </c>
      <c r="BS1534" s="15">
        <f t="shared" si="793"/>
        <v>0</v>
      </c>
      <c r="BT1534" s="15">
        <f t="shared" si="794"/>
        <v>0</v>
      </c>
      <c r="BU1534" s="15">
        <f t="shared" si="795"/>
        <v>0</v>
      </c>
      <c r="BV1534" s="15">
        <f t="shared" si="796"/>
        <v>0</v>
      </c>
      <c r="BW1534" s="15">
        <f t="shared" si="797"/>
        <v>0</v>
      </c>
      <c r="BX1534" s="15">
        <f t="shared" si="798"/>
        <v>0</v>
      </c>
      <c r="BY1534" s="15">
        <f t="shared" si="799"/>
        <v>0</v>
      </c>
      <c r="BZ1534" s="15">
        <f t="shared" si="800"/>
        <v>0</v>
      </c>
      <c r="CA1534" s="15">
        <f t="shared" si="801"/>
        <v>0</v>
      </c>
      <c r="CB1534" s="15">
        <f t="shared" si="802"/>
        <v>0</v>
      </c>
      <c r="CC1534" s="15">
        <f t="shared" si="803"/>
        <v>0</v>
      </c>
      <c r="CD1534" s="15">
        <f t="shared" si="804"/>
        <v>0</v>
      </c>
      <c r="CE1534" s="15">
        <f t="shared" si="805"/>
        <v>0</v>
      </c>
      <c r="CF1534" s="15">
        <f t="shared" si="806"/>
        <v>0</v>
      </c>
      <c r="CG1534" s="15">
        <f t="shared" si="807"/>
        <v>0</v>
      </c>
    </row>
    <row r="1535" spans="56:85" x14ac:dyDescent="0.25">
      <c r="BD1535" s="15">
        <f t="shared" si="792"/>
        <v>1</v>
      </c>
      <c r="BE1535" s="15">
        <f t="shared" si="790"/>
        <v>1</v>
      </c>
      <c r="BF1535" s="15">
        <f t="shared" si="813"/>
        <v>1</v>
      </c>
      <c r="BG1535" s="15">
        <f t="shared" si="813"/>
        <v>1</v>
      </c>
      <c r="BH1535" s="15">
        <f t="shared" si="813"/>
        <v>1</v>
      </c>
      <c r="BI1535" s="15">
        <f t="shared" si="813"/>
        <v>1</v>
      </c>
      <c r="BJ1535" s="15">
        <f t="shared" si="813"/>
        <v>1</v>
      </c>
      <c r="BK1535" s="15">
        <f t="shared" si="813"/>
        <v>1</v>
      </c>
      <c r="BL1535" s="15">
        <f t="shared" si="813"/>
        <v>1</v>
      </c>
      <c r="BM1535" s="15">
        <f t="shared" si="813"/>
        <v>1</v>
      </c>
      <c r="BN1535" s="15">
        <f t="shared" si="813"/>
        <v>1</v>
      </c>
      <c r="BO1535" s="15">
        <f t="shared" si="813"/>
        <v>1</v>
      </c>
      <c r="BP1535" s="15">
        <f t="shared" si="813"/>
        <v>1</v>
      </c>
      <c r="BQ1535" s="15">
        <f t="shared" si="813"/>
        <v>1</v>
      </c>
      <c r="BR1535" s="15">
        <f t="shared" si="813"/>
        <v>1</v>
      </c>
      <c r="BS1535" s="15">
        <f t="shared" si="793"/>
        <v>0</v>
      </c>
      <c r="BT1535" s="15">
        <f t="shared" si="794"/>
        <v>0</v>
      </c>
      <c r="BU1535" s="15">
        <f t="shared" si="795"/>
        <v>0</v>
      </c>
      <c r="BV1535" s="15">
        <f t="shared" si="796"/>
        <v>0</v>
      </c>
      <c r="BW1535" s="15">
        <f t="shared" si="797"/>
        <v>0</v>
      </c>
      <c r="BX1535" s="15">
        <f t="shared" si="798"/>
        <v>0</v>
      </c>
      <c r="BY1535" s="15">
        <f t="shared" si="799"/>
        <v>0</v>
      </c>
      <c r="BZ1535" s="15">
        <f t="shared" si="800"/>
        <v>0</v>
      </c>
      <c r="CA1535" s="15">
        <f t="shared" si="801"/>
        <v>0</v>
      </c>
      <c r="CB1535" s="15">
        <f t="shared" si="802"/>
        <v>0</v>
      </c>
      <c r="CC1535" s="15">
        <f t="shared" si="803"/>
        <v>0</v>
      </c>
      <c r="CD1535" s="15">
        <f t="shared" si="804"/>
        <v>0</v>
      </c>
      <c r="CE1535" s="15">
        <f t="shared" si="805"/>
        <v>0</v>
      </c>
      <c r="CF1535" s="15">
        <f t="shared" si="806"/>
        <v>0</v>
      </c>
      <c r="CG1535" s="15">
        <f t="shared" si="807"/>
        <v>0</v>
      </c>
    </row>
    <row r="1536" spans="56:85" x14ac:dyDescent="0.25">
      <c r="BD1536" s="15">
        <f t="shared" si="792"/>
        <v>1</v>
      </c>
      <c r="BE1536" s="15">
        <f t="shared" si="790"/>
        <v>1</v>
      </c>
      <c r="BF1536" s="15">
        <f t="shared" si="813"/>
        <v>1</v>
      </c>
      <c r="BG1536" s="15">
        <f t="shared" si="813"/>
        <v>1</v>
      </c>
      <c r="BH1536" s="15">
        <f t="shared" si="813"/>
        <v>1</v>
      </c>
      <c r="BI1536" s="15">
        <f t="shared" si="813"/>
        <v>1</v>
      </c>
      <c r="BJ1536" s="15">
        <f t="shared" si="813"/>
        <v>1</v>
      </c>
      <c r="BK1536" s="15">
        <f t="shared" si="813"/>
        <v>1</v>
      </c>
      <c r="BL1536" s="15">
        <f t="shared" si="813"/>
        <v>1</v>
      </c>
      <c r="BM1536" s="15">
        <f t="shared" si="813"/>
        <v>1</v>
      </c>
      <c r="BN1536" s="15">
        <f t="shared" si="813"/>
        <v>1</v>
      </c>
      <c r="BO1536" s="15">
        <f t="shared" si="813"/>
        <v>1</v>
      </c>
      <c r="BP1536" s="15">
        <f t="shared" si="813"/>
        <v>1</v>
      </c>
      <c r="BQ1536" s="15">
        <f t="shared" si="813"/>
        <v>1</v>
      </c>
      <c r="BR1536" s="15">
        <f t="shared" si="813"/>
        <v>1</v>
      </c>
      <c r="BS1536" s="15">
        <f t="shared" si="793"/>
        <v>0</v>
      </c>
      <c r="BT1536" s="15">
        <f t="shared" si="794"/>
        <v>0</v>
      </c>
      <c r="BU1536" s="15">
        <f t="shared" si="795"/>
        <v>0</v>
      </c>
      <c r="BV1536" s="15">
        <f t="shared" si="796"/>
        <v>0</v>
      </c>
      <c r="BW1536" s="15">
        <f t="shared" si="797"/>
        <v>0</v>
      </c>
      <c r="BX1536" s="15">
        <f t="shared" si="798"/>
        <v>0</v>
      </c>
      <c r="BY1536" s="15">
        <f t="shared" si="799"/>
        <v>0</v>
      </c>
      <c r="BZ1536" s="15">
        <f t="shared" si="800"/>
        <v>0</v>
      </c>
      <c r="CA1536" s="15">
        <f t="shared" si="801"/>
        <v>0</v>
      </c>
      <c r="CB1536" s="15">
        <f t="shared" si="802"/>
        <v>0</v>
      </c>
      <c r="CC1536" s="15">
        <f t="shared" si="803"/>
        <v>0</v>
      </c>
      <c r="CD1536" s="15">
        <f t="shared" si="804"/>
        <v>0</v>
      </c>
      <c r="CE1536" s="15">
        <f t="shared" si="805"/>
        <v>0</v>
      </c>
      <c r="CF1536" s="15">
        <f t="shared" si="806"/>
        <v>0</v>
      </c>
      <c r="CG1536" s="15">
        <f t="shared" si="807"/>
        <v>0</v>
      </c>
    </row>
    <row r="1537" spans="56:85" x14ac:dyDescent="0.25">
      <c r="BD1537" s="15">
        <f t="shared" si="792"/>
        <v>1</v>
      </c>
      <c r="BE1537" s="15">
        <f t="shared" si="790"/>
        <v>1</v>
      </c>
      <c r="BF1537" s="15">
        <f t="shared" si="813"/>
        <v>1</v>
      </c>
      <c r="BG1537" s="15">
        <f t="shared" si="813"/>
        <v>1</v>
      </c>
      <c r="BH1537" s="15">
        <f t="shared" si="813"/>
        <v>1</v>
      </c>
      <c r="BI1537" s="15">
        <f t="shared" si="813"/>
        <v>1</v>
      </c>
      <c r="BJ1537" s="15">
        <f t="shared" si="813"/>
        <v>1</v>
      </c>
      <c r="BK1537" s="15">
        <f t="shared" si="813"/>
        <v>1</v>
      </c>
      <c r="BL1537" s="15">
        <f t="shared" si="813"/>
        <v>1</v>
      </c>
      <c r="BM1537" s="15">
        <f t="shared" si="813"/>
        <v>1</v>
      </c>
      <c r="BN1537" s="15">
        <f t="shared" si="813"/>
        <v>1</v>
      </c>
      <c r="BO1537" s="15">
        <f t="shared" si="813"/>
        <v>1</v>
      </c>
      <c r="BP1537" s="15">
        <f t="shared" si="813"/>
        <v>1</v>
      </c>
      <c r="BQ1537" s="15">
        <f t="shared" si="813"/>
        <v>1</v>
      </c>
      <c r="BR1537" s="15">
        <f t="shared" si="813"/>
        <v>1</v>
      </c>
      <c r="BS1537" s="15">
        <f t="shared" si="793"/>
        <v>0</v>
      </c>
      <c r="BT1537" s="15">
        <f t="shared" si="794"/>
        <v>0</v>
      </c>
      <c r="BU1537" s="15">
        <f t="shared" si="795"/>
        <v>0</v>
      </c>
      <c r="BV1537" s="15">
        <f t="shared" si="796"/>
        <v>0</v>
      </c>
      <c r="BW1537" s="15">
        <f t="shared" si="797"/>
        <v>0</v>
      </c>
      <c r="BX1537" s="15">
        <f t="shared" si="798"/>
        <v>0</v>
      </c>
      <c r="BY1537" s="15">
        <f t="shared" si="799"/>
        <v>0</v>
      </c>
      <c r="BZ1537" s="15">
        <f t="shared" si="800"/>
        <v>0</v>
      </c>
      <c r="CA1537" s="15">
        <f t="shared" si="801"/>
        <v>0</v>
      </c>
      <c r="CB1537" s="15">
        <f t="shared" si="802"/>
        <v>0</v>
      </c>
      <c r="CC1537" s="15">
        <f t="shared" si="803"/>
        <v>0</v>
      </c>
      <c r="CD1537" s="15">
        <f t="shared" si="804"/>
        <v>0</v>
      </c>
      <c r="CE1537" s="15">
        <f t="shared" si="805"/>
        <v>0</v>
      </c>
      <c r="CF1537" s="15">
        <f t="shared" si="806"/>
        <v>0</v>
      </c>
      <c r="CG1537" s="15">
        <f t="shared" si="807"/>
        <v>0</v>
      </c>
    </row>
    <row r="1538" spans="56:85" x14ac:dyDescent="0.25">
      <c r="BD1538" s="15">
        <f t="shared" si="792"/>
        <v>1</v>
      </c>
      <c r="BE1538" s="15">
        <f t="shared" ref="BE1538:BE1601" si="814">IF(BE$1-$AW1538&gt;$CK$1,1,0)</f>
        <v>1</v>
      </c>
      <c r="BF1538" s="15">
        <f t="shared" si="813"/>
        <v>1</v>
      </c>
      <c r="BG1538" s="15">
        <f t="shared" si="813"/>
        <v>1</v>
      </c>
      <c r="BH1538" s="15">
        <f t="shared" si="813"/>
        <v>1</v>
      </c>
      <c r="BI1538" s="15">
        <f t="shared" si="813"/>
        <v>1</v>
      </c>
      <c r="BJ1538" s="15">
        <f t="shared" si="813"/>
        <v>1</v>
      </c>
      <c r="BK1538" s="15">
        <f t="shared" si="813"/>
        <v>1</v>
      </c>
      <c r="BL1538" s="15">
        <f t="shared" si="813"/>
        <v>1</v>
      </c>
      <c r="BM1538" s="15">
        <f t="shared" si="813"/>
        <v>1</v>
      </c>
      <c r="BN1538" s="15">
        <f t="shared" si="813"/>
        <v>1</v>
      </c>
      <c r="BO1538" s="15">
        <f t="shared" si="813"/>
        <v>1</v>
      </c>
      <c r="BP1538" s="15">
        <f t="shared" si="813"/>
        <v>1</v>
      </c>
      <c r="BQ1538" s="15">
        <f t="shared" si="813"/>
        <v>1</v>
      </c>
      <c r="BR1538" s="15">
        <f t="shared" si="813"/>
        <v>1</v>
      </c>
      <c r="BS1538" s="15">
        <f t="shared" si="793"/>
        <v>0</v>
      </c>
      <c r="BT1538" s="15">
        <f t="shared" si="794"/>
        <v>0</v>
      </c>
      <c r="BU1538" s="15">
        <f t="shared" si="795"/>
        <v>0</v>
      </c>
      <c r="BV1538" s="15">
        <f t="shared" si="796"/>
        <v>0</v>
      </c>
      <c r="BW1538" s="15">
        <f t="shared" si="797"/>
        <v>0</v>
      </c>
      <c r="BX1538" s="15">
        <f t="shared" si="798"/>
        <v>0</v>
      </c>
      <c r="BY1538" s="15">
        <f t="shared" si="799"/>
        <v>0</v>
      </c>
      <c r="BZ1538" s="15">
        <f t="shared" si="800"/>
        <v>0</v>
      </c>
      <c r="CA1538" s="15">
        <f t="shared" si="801"/>
        <v>0</v>
      </c>
      <c r="CB1538" s="15">
        <f t="shared" si="802"/>
        <v>0</v>
      </c>
      <c r="CC1538" s="15">
        <f t="shared" si="803"/>
        <v>0</v>
      </c>
      <c r="CD1538" s="15">
        <f t="shared" si="804"/>
        <v>0</v>
      </c>
      <c r="CE1538" s="15">
        <f t="shared" si="805"/>
        <v>0</v>
      </c>
      <c r="CF1538" s="15">
        <f t="shared" si="806"/>
        <v>0</v>
      </c>
      <c r="CG1538" s="15">
        <f t="shared" si="807"/>
        <v>0</v>
      </c>
    </row>
    <row r="1539" spans="56:85" x14ac:dyDescent="0.25">
      <c r="BD1539" s="15">
        <f t="shared" ref="BD1539:BD1602" si="815">IF(BD$1-$AW1539&gt;$CK$1,1,0)</f>
        <v>1</v>
      </c>
      <c r="BE1539" s="15">
        <f t="shared" si="814"/>
        <v>1</v>
      </c>
      <c r="BF1539" s="15">
        <f t="shared" si="813"/>
        <v>1</v>
      </c>
      <c r="BG1539" s="15">
        <f t="shared" si="813"/>
        <v>1</v>
      </c>
      <c r="BH1539" s="15">
        <f t="shared" si="813"/>
        <v>1</v>
      </c>
      <c r="BI1539" s="15">
        <f t="shared" si="813"/>
        <v>1</v>
      </c>
      <c r="BJ1539" s="15">
        <f t="shared" si="813"/>
        <v>1</v>
      </c>
      <c r="BK1539" s="15">
        <f t="shared" si="813"/>
        <v>1</v>
      </c>
      <c r="BL1539" s="15">
        <f t="shared" si="813"/>
        <v>1</v>
      </c>
      <c r="BM1539" s="15">
        <f t="shared" si="813"/>
        <v>1</v>
      </c>
      <c r="BN1539" s="15">
        <f t="shared" si="813"/>
        <v>1</v>
      </c>
      <c r="BO1539" s="15">
        <f t="shared" si="813"/>
        <v>1</v>
      </c>
      <c r="BP1539" s="15">
        <f t="shared" si="813"/>
        <v>1</v>
      </c>
      <c r="BQ1539" s="15">
        <f t="shared" si="813"/>
        <v>1</v>
      </c>
      <c r="BR1539" s="15">
        <f t="shared" si="813"/>
        <v>1</v>
      </c>
      <c r="BS1539" s="15">
        <f t="shared" si="793"/>
        <v>0</v>
      </c>
      <c r="BT1539" s="15">
        <f t="shared" si="794"/>
        <v>0</v>
      </c>
      <c r="BU1539" s="15">
        <f t="shared" si="795"/>
        <v>0</v>
      </c>
      <c r="BV1539" s="15">
        <f t="shared" si="796"/>
        <v>0</v>
      </c>
      <c r="BW1539" s="15">
        <f t="shared" si="797"/>
        <v>0</v>
      </c>
      <c r="BX1539" s="15">
        <f t="shared" si="798"/>
        <v>0</v>
      </c>
      <c r="BY1539" s="15">
        <f t="shared" si="799"/>
        <v>0</v>
      </c>
      <c r="BZ1539" s="15">
        <f t="shared" si="800"/>
        <v>0</v>
      </c>
      <c r="CA1539" s="15">
        <f t="shared" si="801"/>
        <v>0</v>
      </c>
      <c r="CB1539" s="15">
        <f t="shared" si="802"/>
        <v>0</v>
      </c>
      <c r="CC1539" s="15">
        <f t="shared" si="803"/>
        <v>0</v>
      </c>
      <c r="CD1539" s="15">
        <f t="shared" si="804"/>
        <v>0</v>
      </c>
      <c r="CE1539" s="15">
        <f t="shared" si="805"/>
        <v>0</v>
      </c>
      <c r="CF1539" s="15">
        <f t="shared" si="806"/>
        <v>0</v>
      </c>
      <c r="CG1539" s="15">
        <f t="shared" si="807"/>
        <v>0</v>
      </c>
    </row>
    <row r="1540" spans="56:85" x14ac:dyDescent="0.25">
      <c r="BD1540" s="15">
        <f t="shared" si="815"/>
        <v>1</v>
      </c>
      <c r="BE1540" s="15">
        <f t="shared" si="814"/>
        <v>1</v>
      </c>
      <c r="BF1540" s="15">
        <f t="shared" si="813"/>
        <v>1</v>
      </c>
      <c r="BG1540" s="15">
        <f t="shared" si="813"/>
        <v>1</v>
      </c>
      <c r="BH1540" s="15">
        <f t="shared" si="813"/>
        <v>1</v>
      </c>
      <c r="BI1540" s="15">
        <f t="shared" si="813"/>
        <v>1</v>
      </c>
      <c r="BJ1540" s="15">
        <f t="shared" si="813"/>
        <v>1</v>
      </c>
      <c r="BK1540" s="15">
        <f t="shared" si="813"/>
        <v>1</v>
      </c>
      <c r="BL1540" s="15">
        <f t="shared" si="813"/>
        <v>1</v>
      </c>
      <c r="BM1540" s="15">
        <f t="shared" si="813"/>
        <v>1</v>
      </c>
      <c r="BN1540" s="15">
        <f t="shared" si="813"/>
        <v>1</v>
      </c>
      <c r="BO1540" s="15">
        <f t="shared" si="813"/>
        <v>1</v>
      </c>
      <c r="BP1540" s="15">
        <f t="shared" si="813"/>
        <v>1</v>
      </c>
      <c r="BQ1540" s="15">
        <f t="shared" si="813"/>
        <v>1</v>
      </c>
      <c r="BR1540" s="15">
        <f t="shared" si="813"/>
        <v>1</v>
      </c>
      <c r="BS1540" s="15">
        <f t="shared" ref="BS1540:BS1603" si="816">IF(AND(BD1540=1,$AP1540=1),1,0)</f>
        <v>0</v>
      </c>
      <c r="BT1540" s="15">
        <f t="shared" ref="BT1540:BT1603" si="817">IF(AND(BE1540=1,$AP1540=1),1,0)</f>
        <v>0</v>
      </c>
      <c r="BU1540" s="15">
        <f t="shared" ref="BU1540:BU1603" si="818">IF(AND(BF1540=1,$AP1540=1),1,0)</f>
        <v>0</v>
      </c>
      <c r="BV1540" s="15">
        <f t="shared" ref="BV1540:BV1603" si="819">IF(AND(BG1540=1,$AP1540=1),1,0)</f>
        <v>0</v>
      </c>
      <c r="BW1540" s="15">
        <f t="shared" ref="BW1540:BW1603" si="820">IF(AND(BH1540=1,$AP1540=1),1,0)</f>
        <v>0</v>
      </c>
      <c r="BX1540" s="15">
        <f t="shared" ref="BX1540:BX1603" si="821">IF(AND(BI1540=1,$AP1540=1),1,0)</f>
        <v>0</v>
      </c>
      <c r="BY1540" s="15">
        <f t="shared" ref="BY1540:BY1603" si="822">IF(AND(BJ1540=1,$AP1540=1),1,0)</f>
        <v>0</v>
      </c>
      <c r="BZ1540" s="15">
        <f t="shared" ref="BZ1540:BZ1603" si="823">IF(AND(BK1540=1,$AP1540=1),1,0)</f>
        <v>0</v>
      </c>
      <c r="CA1540" s="15">
        <f t="shared" ref="CA1540:CA1603" si="824">IF(AND(BL1540=1,$AP1540=1),1,0)</f>
        <v>0</v>
      </c>
      <c r="CB1540" s="15">
        <f t="shared" ref="CB1540:CB1603" si="825">IF(AND(BM1540=1,$AP1540=1),1,0)</f>
        <v>0</v>
      </c>
      <c r="CC1540" s="15">
        <f t="shared" ref="CC1540:CC1603" si="826">IF(AND(BN1540=1,$AP1540=1),1,0)</f>
        <v>0</v>
      </c>
      <c r="CD1540" s="15">
        <f t="shared" ref="CD1540:CD1603" si="827">IF(AND(BO1540=1,$AP1540=1),1,0)</f>
        <v>0</v>
      </c>
      <c r="CE1540" s="15">
        <f t="shared" ref="CE1540:CE1603" si="828">IF(AND(BP1540=1,$AP1540=1),1,0)</f>
        <v>0</v>
      </c>
      <c r="CF1540" s="15">
        <f t="shared" ref="CF1540:CF1603" si="829">IF(AND(BQ1540=1,$AP1540=1),1,0)</f>
        <v>0</v>
      </c>
      <c r="CG1540" s="15">
        <f t="shared" ref="CG1540:CG1603" si="830">IF(AND(BR1540=1,$AP1540=1),1,0)</f>
        <v>0</v>
      </c>
    </row>
    <row r="1541" spans="56:85" x14ac:dyDescent="0.25">
      <c r="BD1541" s="15">
        <f t="shared" si="815"/>
        <v>1</v>
      </c>
      <c r="BE1541" s="15">
        <f t="shared" si="814"/>
        <v>1</v>
      </c>
      <c r="BF1541" s="15">
        <f t="shared" si="813"/>
        <v>1</v>
      </c>
      <c r="BG1541" s="15">
        <f t="shared" si="813"/>
        <v>1</v>
      </c>
      <c r="BH1541" s="15">
        <f t="shared" si="813"/>
        <v>1</v>
      </c>
      <c r="BI1541" s="15">
        <f t="shared" si="813"/>
        <v>1</v>
      </c>
      <c r="BJ1541" s="15">
        <f t="shared" si="813"/>
        <v>1</v>
      </c>
      <c r="BK1541" s="15">
        <f t="shared" si="813"/>
        <v>1</v>
      </c>
      <c r="BL1541" s="15">
        <f t="shared" si="813"/>
        <v>1</v>
      </c>
      <c r="BM1541" s="15">
        <f t="shared" si="813"/>
        <v>1</v>
      </c>
      <c r="BN1541" s="15">
        <f t="shared" si="813"/>
        <v>1</v>
      </c>
      <c r="BO1541" s="15">
        <f t="shared" si="813"/>
        <v>1</v>
      </c>
      <c r="BP1541" s="15">
        <f t="shared" si="813"/>
        <v>1</v>
      </c>
      <c r="BQ1541" s="15">
        <f t="shared" si="813"/>
        <v>1</v>
      </c>
      <c r="BR1541" s="15">
        <f t="shared" si="813"/>
        <v>1</v>
      </c>
      <c r="BS1541" s="15">
        <f t="shared" si="816"/>
        <v>0</v>
      </c>
      <c r="BT1541" s="15">
        <f t="shared" si="817"/>
        <v>0</v>
      </c>
      <c r="BU1541" s="15">
        <f t="shared" si="818"/>
        <v>0</v>
      </c>
      <c r="BV1541" s="15">
        <f t="shared" si="819"/>
        <v>0</v>
      </c>
      <c r="BW1541" s="15">
        <f t="shared" si="820"/>
        <v>0</v>
      </c>
      <c r="BX1541" s="15">
        <f t="shared" si="821"/>
        <v>0</v>
      </c>
      <c r="BY1541" s="15">
        <f t="shared" si="822"/>
        <v>0</v>
      </c>
      <c r="BZ1541" s="15">
        <f t="shared" si="823"/>
        <v>0</v>
      </c>
      <c r="CA1541" s="15">
        <f t="shared" si="824"/>
        <v>0</v>
      </c>
      <c r="CB1541" s="15">
        <f t="shared" si="825"/>
        <v>0</v>
      </c>
      <c r="CC1541" s="15">
        <f t="shared" si="826"/>
        <v>0</v>
      </c>
      <c r="CD1541" s="15">
        <f t="shared" si="827"/>
        <v>0</v>
      </c>
      <c r="CE1541" s="15">
        <f t="shared" si="828"/>
        <v>0</v>
      </c>
      <c r="CF1541" s="15">
        <f t="shared" si="829"/>
        <v>0</v>
      </c>
      <c r="CG1541" s="15">
        <f t="shared" si="830"/>
        <v>0</v>
      </c>
    </row>
    <row r="1542" spans="56:85" x14ac:dyDescent="0.25">
      <c r="BD1542" s="15">
        <f t="shared" si="815"/>
        <v>1</v>
      </c>
      <c r="BE1542" s="15">
        <f t="shared" si="814"/>
        <v>1</v>
      </c>
      <c r="BF1542" s="15">
        <f t="shared" si="813"/>
        <v>1</v>
      </c>
      <c r="BG1542" s="15">
        <f t="shared" si="813"/>
        <v>1</v>
      </c>
      <c r="BH1542" s="15">
        <f t="shared" si="813"/>
        <v>1</v>
      </c>
      <c r="BI1542" s="15">
        <f t="shared" si="813"/>
        <v>1</v>
      </c>
      <c r="BJ1542" s="15">
        <f t="shared" si="813"/>
        <v>1</v>
      </c>
      <c r="BK1542" s="15">
        <f t="shared" si="813"/>
        <v>1</v>
      </c>
      <c r="BL1542" s="15">
        <f t="shared" si="813"/>
        <v>1</v>
      </c>
      <c r="BM1542" s="15">
        <f t="shared" si="813"/>
        <v>1</v>
      </c>
      <c r="BN1542" s="15">
        <f t="shared" si="813"/>
        <v>1</v>
      </c>
      <c r="BO1542" s="15">
        <f t="shared" si="813"/>
        <v>1</v>
      </c>
      <c r="BP1542" s="15">
        <f t="shared" si="813"/>
        <v>1</v>
      </c>
      <c r="BQ1542" s="15">
        <f t="shared" si="813"/>
        <v>1</v>
      </c>
      <c r="BR1542" s="15">
        <f t="shared" si="813"/>
        <v>1</v>
      </c>
      <c r="BS1542" s="15">
        <f t="shared" si="816"/>
        <v>0</v>
      </c>
      <c r="BT1542" s="15">
        <f t="shared" si="817"/>
        <v>0</v>
      </c>
      <c r="BU1542" s="15">
        <f t="shared" si="818"/>
        <v>0</v>
      </c>
      <c r="BV1542" s="15">
        <f t="shared" si="819"/>
        <v>0</v>
      </c>
      <c r="BW1542" s="15">
        <f t="shared" si="820"/>
        <v>0</v>
      </c>
      <c r="BX1542" s="15">
        <f t="shared" si="821"/>
        <v>0</v>
      </c>
      <c r="BY1542" s="15">
        <f t="shared" si="822"/>
        <v>0</v>
      </c>
      <c r="BZ1542" s="15">
        <f t="shared" si="823"/>
        <v>0</v>
      </c>
      <c r="CA1542" s="15">
        <f t="shared" si="824"/>
        <v>0</v>
      </c>
      <c r="CB1542" s="15">
        <f t="shared" si="825"/>
        <v>0</v>
      </c>
      <c r="CC1542" s="15">
        <f t="shared" si="826"/>
        <v>0</v>
      </c>
      <c r="CD1542" s="15">
        <f t="shared" si="827"/>
        <v>0</v>
      </c>
      <c r="CE1542" s="15">
        <f t="shared" si="828"/>
        <v>0</v>
      </c>
      <c r="CF1542" s="15">
        <f t="shared" si="829"/>
        <v>0</v>
      </c>
      <c r="CG1542" s="15">
        <f t="shared" si="830"/>
        <v>0</v>
      </c>
    </row>
    <row r="1543" spans="56:85" x14ac:dyDescent="0.25">
      <c r="BD1543" s="15">
        <f t="shared" si="815"/>
        <v>1</v>
      </c>
      <c r="BE1543" s="15">
        <f t="shared" si="814"/>
        <v>1</v>
      </c>
      <c r="BF1543" s="15">
        <f t="shared" si="813"/>
        <v>1</v>
      </c>
      <c r="BG1543" s="15">
        <f t="shared" si="813"/>
        <v>1</v>
      </c>
      <c r="BH1543" s="15">
        <f t="shared" si="813"/>
        <v>1</v>
      </c>
      <c r="BI1543" s="15">
        <f t="shared" si="813"/>
        <v>1</v>
      </c>
      <c r="BJ1543" s="15">
        <f t="shared" si="813"/>
        <v>1</v>
      </c>
      <c r="BK1543" s="15">
        <f t="shared" si="813"/>
        <v>1</v>
      </c>
      <c r="BL1543" s="15">
        <f t="shared" si="813"/>
        <v>1</v>
      </c>
      <c r="BM1543" s="15">
        <f t="shared" si="813"/>
        <v>1</v>
      </c>
      <c r="BN1543" s="15">
        <f t="shared" si="813"/>
        <v>1</v>
      </c>
      <c r="BO1543" s="15">
        <f t="shared" si="813"/>
        <v>1</v>
      </c>
      <c r="BP1543" s="15">
        <f t="shared" si="813"/>
        <v>1</v>
      </c>
      <c r="BQ1543" s="15">
        <f t="shared" si="813"/>
        <v>1</v>
      </c>
      <c r="BR1543" s="15">
        <f t="shared" si="813"/>
        <v>1</v>
      </c>
      <c r="BS1543" s="15">
        <f t="shared" si="816"/>
        <v>0</v>
      </c>
      <c r="BT1543" s="15">
        <f t="shared" si="817"/>
        <v>0</v>
      </c>
      <c r="BU1543" s="15">
        <f t="shared" si="818"/>
        <v>0</v>
      </c>
      <c r="BV1543" s="15">
        <f t="shared" si="819"/>
        <v>0</v>
      </c>
      <c r="BW1543" s="15">
        <f t="shared" si="820"/>
        <v>0</v>
      </c>
      <c r="BX1543" s="15">
        <f t="shared" si="821"/>
        <v>0</v>
      </c>
      <c r="BY1543" s="15">
        <f t="shared" si="822"/>
        <v>0</v>
      </c>
      <c r="BZ1543" s="15">
        <f t="shared" si="823"/>
        <v>0</v>
      </c>
      <c r="CA1543" s="15">
        <f t="shared" si="824"/>
        <v>0</v>
      </c>
      <c r="CB1543" s="15">
        <f t="shared" si="825"/>
        <v>0</v>
      </c>
      <c r="CC1543" s="15">
        <f t="shared" si="826"/>
        <v>0</v>
      </c>
      <c r="CD1543" s="15">
        <f t="shared" si="827"/>
        <v>0</v>
      </c>
      <c r="CE1543" s="15">
        <f t="shared" si="828"/>
        <v>0</v>
      </c>
      <c r="CF1543" s="15">
        <f t="shared" si="829"/>
        <v>0</v>
      </c>
      <c r="CG1543" s="15">
        <f t="shared" si="830"/>
        <v>0</v>
      </c>
    </row>
    <row r="1544" spans="56:85" x14ac:dyDescent="0.25">
      <c r="BD1544" s="15">
        <f t="shared" si="815"/>
        <v>1</v>
      </c>
      <c r="BE1544" s="15">
        <f t="shared" si="814"/>
        <v>1</v>
      </c>
      <c r="BF1544" s="15">
        <f t="shared" ref="BF1544:BR1553" si="831">IF(BF$1-$AW1544&gt;$CK$1,1,0)</f>
        <v>1</v>
      </c>
      <c r="BG1544" s="15">
        <f t="shared" si="831"/>
        <v>1</v>
      </c>
      <c r="BH1544" s="15">
        <f t="shared" si="831"/>
        <v>1</v>
      </c>
      <c r="BI1544" s="15">
        <f t="shared" si="831"/>
        <v>1</v>
      </c>
      <c r="BJ1544" s="15">
        <f t="shared" si="831"/>
        <v>1</v>
      </c>
      <c r="BK1544" s="15">
        <f t="shared" si="831"/>
        <v>1</v>
      </c>
      <c r="BL1544" s="15">
        <f t="shared" si="831"/>
        <v>1</v>
      </c>
      <c r="BM1544" s="15">
        <f t="shared" si="831"/>
        <v>1</v>
      </c>
      <c r="BN1544" s="15">
        <f t="shared" si="831"/>
        <v>1</v>
      </c>
      <c r="BO1544" s="15">
        <f t="shared" si="831"/>
        <v>1</v>
      </c>
      <c r="BP1544" s="15">
        <f t="shared" si="831"/>
        <v>1</v>
      </c>
      <c r="BQ1544" s="15">
        <f t="shared" si="831"/>
        <v>1</v>
      </c>
      <c r="BR1544" s="15">
        <f t="shared" si="831"/>
        <v>1</v>
      </c>
      <c r="BS1544" s="15">
        <f t="shared" si="816"/>
        <v>0</v>
      </c>
      <c r="BT1544" s="15">
        <f t="shared" si="817"/>
        <v>0</v>
      </c>
      <c r="BU1544" s="15">
        <f t="shared" si="818"/>
        <v>0</v>
      </c>
      <c r="BV1544" s="15">
        <f t="shared" si="819"/>
        <v>0</v>
      </c>
      <c r="BW1544" s="15">
        <f t="shared" si="820"/>
        <v>0</v>
      </c>
      <c r="BX1544" s="15">
        <f t="shared" si="821"/>
        <v>0</v>
      </c>
      <c r="BY1544" s="15">
        <f t="shared" si="822"/>
        <v>0</v>
      </c>
      <c r="BZ1544" s="15">
        <f t="shared" si="823"/>
        <v>0</v>
      </c>
      <c r="CA1544" s="15">
        <f t="shared" si="824"/>
        <v>0</v>
      </c>
      <c r="CB1544" s="15">
        <f t="shared" si="825"/>
        <v>0</v>
      </c>
      <c r="CC1544" s="15">
        <f t="shared" si="826"/>
        <v>0</v>
      </c>
      <c r="CD1544" s="15">
        <f t="shared" si="827"/>
        <v>0</v>
      </c>
      <c r="CE1544" s="15">
        <f t="shared" si="828"/>
        <v>0</v>
      </c>
      <c r="CF1544" s="15">
        <f t="shared" si="829"/>
        <v>0</v>
      </c>
      <c r="CG1544" s="15">
        <f t="shared" si="830"/>
        <v>0</v>
      </c>
    </row>
    <row r="1545" spans="56:85" x14ac:dyDescent="0.25">
      <c r="BD1545" s="15">
        <f t="shared" si="815"/>
        <v>1</v>
      </c>
      <c r="BE1545" s="15">
        <f t="shared" si="814"/>
        <v>1</v>
      </c>
      <c r="BF1545" s="15">
        <f t="shared" si="831"/>
        <v>1</v>
      </c>
      <c r="BG1545" s="15">
        <f t="shared" si="831"/>
        <v>1</v>
      </c>
      <c r="BH1545" s="15">
        <f t="shared" si="831"/>
        <v>1</v>
      </c>
      <c r="BI1545" s="15">
        <f t="shared" si="831"/>
        <v>1</v>
      </c>
      <c r="BJ1545" s="15">
        <f t="shared" si="831"/>
        <v>1</v>
      </c>
      <c r="BK1545" s="15">
        <f t="shared" si="831"/>
        <v>1</v>
      </c>
      <c r="BL1545" s="15">
        <f t="shared" si="831"/>
        <v>1</v>
      </c>
      <c r="BM1545" s="15">
        <f t="shared" si="831"/>
        <v>1</v>
      </c>
      <c r="BN1545" s="15">
        <f t="shared" si="831"/>
        <v>1</v>
      </c>
      <c r="BO1545" s="15">
        <f t="shared" si="831"/>
        <v>1</v>
      </c>
      <c r="BP1545" s="15">
        <f t="shared" si="831"/>
        <v>1</v>
      </c>
      <c r="BQ1545" s="15">
        <f t="shared" si="831"/>
        <v>1</v>
      </c>
      <c r="BR1545" s="15">
        <f t="shared" si="831"/>
        <v>1</v>
      </c>
      <c r="BS1545" s="15">
        <f t="shared" si="816"/>
        <v>0</v>
      </c>
      <c r="BT1545" s="15">
        <f t="shared" si="817"/>
        <v>0</v>
      </c>
      <c r="BU1545" s="15">
        <f t="shared" si="818"/>
        <v>0</v>
      </c>
      <c r="BV1545" s="15">
        <f t="shared" si="819"/>
        <v>0</v>
      </c>
      <c r="BW1545" s="15">
        <f t="shared" si="820"/>
        <v>0</v>
      </c>
      <c r="BX1545" s="15">
        <f t="shared" si="821"/>
        <v>0</v>
      </c>
      <c r="BY1545" s="15">
        <f t="shared" si="822"/>
        <v>0</v>
      </c>
      <c r="BZ1545" s="15">
        <f t="shared" si="823"/>
        <v>0</v>
      </c>
      <c r="CA1545" s="15">
        <f t="shared" si="824"/>
        <v>0</v>
      </c>
      <c r="CB1545" s="15">
        <f t="shared" si="825"/>
        <v>0</v>
      </c>
      <c r="CC1545" s="15">
        <f t="shared" si="826"/>
        <v>0</v>
      </c>
      <c r="CD1545" s="15">
        <f t="shared" si="827"/>
        <v>0</v>
      </c>
      <c r="CE1545" s="15">
        <f t="shared" si="828"/>
        <v>0</v>
      </c>
      <c r="CF1545" s="15">
        <f t="shared" si="829"/>
        <v>0</v>
      </c>
      <c r="CG1545" s="15">
        <f t="shared" si="830"/>
        <v>0</v>
      </c>
    </row>
    <row r="1546" spans="56:85" x14ac:dyDescent="0.25">
      <c r="BD1546" s="15">
        <f t="shared" si="815"/>
        <v>1</v>
      </c>
      <c r="BE1546" s="15">
        <f t="shared" si="814"/>
        <v>1</v>
      </c>
      <c r="BF1546" s="15">
        <f t="shared" si="831"/>
        <v>1</v>
      </c>
      <c r="BG1546" s="15">
        <f t="shared" si="831"/>
        <v>1</v>
      </c>
      <c r="BH1546" s="15">
        <f t="shared" si="831"/>
        <v>1</v>
      </c>
      <c r="BI1546" s="15">
        <f t="shared" si="831"/>
        <v>1</v>
      </c>
      <c r="BJ1546" s="15">
        <f t="shared" si="831"/>
        <v>1</v>
      </c>
      <c r="BK1546" s="15">
        <f t="shared" si="831"/>
        <v>1</v>
      </c>
      <c r="BL1546" s="15">
        <f t="shared" si="831"/>
        <v>1</v>
      </c>
      <c r="BM1546" s="15">
        <f t="shared" si="831"/>
        <v>1</v>
      </c>
      <c r="BN1546" s="15">
        <f t="shared" si="831"/>
        <v>1</v>
      </c>
      <c r="BO1546" s="15">
        <f t="shared" si="831"/>
        <v>1</v>
      </c>
      <c r="BP1546" s="15">
        <f t="shared" si="831"/>
        <v>1</v>
      </c>
      <c r="BQ1546" s="15">
        <f t="shared" si="831"/>
        <v>1</v>
      </c>
      <c r="BR1546" s="15">
        <f t="shared" si="831"/>
        <v>1</v>
      </c>
      <c r="BS1546" s="15">
        <f t="shared" si="816"/>
        <v>0</v>
      </c>
      <c r="BT1546" s="15">
        <f t="shared" si="817"/>
        <v>0</v>
      </c>
      <c r="BU1546" s="15">
        <f t="shared" si="818"/>
        <v>0</v>
      </c>
      <c r="BV1546" s="15">
        <f t="shared" si="819"/>
        <v>0</v>
      </c>
      <c r="BW1546" s="15">
        <f t="shared" si="820"/>
        <v>0</v>
      </c>
      <c r="BX1546" s="15">
        <f t="shared" si="821"/>
        <v>0</v>
      </c>
      <c r="BY1546" s="15">
        <f t="shared" si="822"/>
        <v>0</v>
      </c>
      <c r="BZ1546" s="15">
        <f t="shared" si="823"/>
        <v>0</v>
      </c>
      <c r="CA1546" s="15">
        <f t="shared" si="824"/>
        <v>0</v>
      </c>
      <c r="CB1546" s="15">
        <f t="shared" si="825"/>
        <v>0</v>
      </c>
      <c r="CC1546" s="15">
        <f t="shared" si="826"/>
        <v>0</v>
      </c>
      <c r="CD1546" s="15">
        <f t="shared" si="827"/>
        <v>0</v>
      </c>
      <c r="CE1546" s="15">
        <f t="shared" si="828"/>
        <v>0</v>
      </c>
      <c r="CF1546" s="15">
        <f t="shared" si="829"/>
        <v>0</v>
      </c>
      <c r="CG1546" s="15">
        <f t="shared" si="830"/>
        <v>0</v>
      </c>
    </row>
    <row r="1547" spans="56:85" x14ac:dyDescent="0.25">
      <c r="BD1547" s="15">
        <f t="shared" si="815"/>
        <v>1</v>
      </c>
      <c r="BE1547" s="15">
        <f t="shared" si="814"/>
        <v>1</v>
      </c>
      <c r="BF1547" s="15">
        <f t="shared" si="831"/>
        <v>1</v>
      </c>
      <c r="BG1547" s="15">
        <f t="shared" si="831"/>
        <v>1</v>
      </c>
      <c r="BH1547" s="15">
        <f t="shared" si="831"/>
        <v>1</v>
      </c>
      <c r="BI1547" s="15">
        <f t="shared" si="831"/>
        <v>1</v>
      </c>
      <c r="BJ1547" s="15">
        <f t="shared" si="831"/>
        <v>1</v>
      </c>
      <c r="BK1547" s="15">
        <f t="shared" si="831"/>
        <v>1</v>
      </c>
      <c r="BL1547" s="15">
        <f t="shared" si="831"/>
        <v>1</v>
      </c>
      <c r="BM1547" s="15">
        <f t="shared" si="831"/>
        <v>1</v>
      </c>
      <c r="BN1547" s="15">
        <f t="shared" si="831"/>
        <v>1</v>
      </c>
      <c r="BO1547" s="15">
        <f t="shared" si="831"/>
        <v>1</v>
      </c>
      <c r="BP1547" s="15">
        <f t="shared" si="831"/>
        <v>1</v>
      </c>
      <c r="BQ1547" s="15">
        <f t="shared" si="831"/>
        <v>1</v>
      </c>
      <c r="BR1547" s="15">
        <f t="shared" si="831"/>
        <v>1</v>
      </c>
      <c r="BS1547" s="15">
        <f t="shared" si="816"/>
        <v>0</v>
      </c>
      <c r="BT1547" s="15">
        <f t="shared" si="817"/>
        <v>0</v>
      </c>
      <c r="BU1547" s="15">
        <f t="shared" si="818"/>
        <v>0</v>
      </c>
      <c r="BV1547" s="15">
        <f t="shared" si="819"/>
        <v>0</v>
      </c>
      <c r="BW1547" s="15">
        <f t="shared" si="820"/>
        <v>0</v>
      </c>
      <c r="BX1547" s="15">
        <f t="shared" si="821"/>
        <v>0</v>
      </c>
      <c r="BY1547" s="15">
        <f t="shared" si="822"/>
        <v>0</v>
      </c>
      <c r="BZ1547" s="15">
        <f t="shared" si="823"/>
        <v>0</v>
      </c>
      <c r="CA1547" s="15">
        <f t="shared" si="824"/>
        <v>0</v>
      </c>
      <c r="CB1547" s="15">
        <f t="shared" si="825"/>
        <v>0</v>
      </c>
      <c r="CC1547" s="15">
        <f t="shared" si="826"/>
        <v>0</v>
      </c>
      <c r="CD1547" s="15">
        <f t="shared" si="827"/>
        <v>0</v>
      </c>
      <c r="CE1547" s="15">
        <f t="shared" si="828"/>
        <v>0</v>
      </c>
      <c r="CF1547" s="15">
        <f t="shared" si="829"/>
        <v>0</v>
      </c>
      <c r="CG1547" s="15">
        <f t="shared" si="830"/>
        <v>0</v>
      </c>
    </row>
    <row r="1548" spans="56:85" x14ac:dyDescent="0.25">
      <c r="BD1548" s="15">
        <f t="shared" si="815"/>
        <v>1</v>
      </c>
      <c r="BE1548" s="15">
        <f t="shared" si="814"/>
        <v>1</v>
      </c>
      <c r="BF1548" s="15">
        <f t="shared" si="831"/>
        <v>1</v>
      </c>
      <c r="BG1548" s="15">
        <f t="shared" si="831"/>
        <v>1</v>
      </c>
      <c r="BH1548" s="15">
        <f t="shared" si="831"/>
        <v>1</v>
      </c>
      <c r="BI1548" s="15">
        <f t="shared" si="831"/>
        <v>1</v>
      </c>
      <c r="BJ1548" s="15">
        <f t="shared" si="831"/>
        <v>1</v>
      </c>
      <c r="BK1548" s="15">
        <f t="shared" si="831"/>
        <v>1</v>
      </c>
      <c r="BL1548" s="15">
        <f t="shared" si="831"/>
        <v>1</v>
      </c>
      <c r="BM1548" s="15">
        <f t="shared" si="831"/>
        <v>1</v>
      </c>
      <c r="BN1548" s="15">
        <f t="shared" si="831"/>
        <v>1</v>
      </c>
      <c r="BO1548" s="15">
        <f t="shared" si="831"/>
        <v>1</v>
      </c>
      <c r="BP1548" s="15">
        <f t="shared" si="831"/>
        <v>1</v>
      </c>
      <c r="BQ1548" s="15">
        <f t="shared" si="831"/>
        <v>1</v>
      </c>
      <c r="BR1548" s="15">
        <f t="shared" si="831"/>
        <v>1</v>
      </c>
      <c r="BS1548" s="15">
        <f t="shared" si="816"/>
        <v>0</v>
      </c>
      <c r="BT1548" s="15">
        <f t="shared" si="817"/>
        <v>0</v>
      </c>
      <c r="BU1548" s="15">
        <f t="shared" si="818"/>
        <v>0</v>
      </c>
      <c r="BV1548" s="15">
        <f t="shared" si="819"/>
        <v>0</v>
      </c>
      <c r="BW1548" s="15">
        <f t="shared" si="820"/>
        <v>0</v>
      </c>
      <c r="BX1548" s="15">
        <f t="shared" si="821"/>
        <v>0</v>
      </c>
      <c r="BY1548" s="15">
        <f t="shared" si="822"/>
        <v>0</v>
      </c>
      <c r="BZ1548" s="15">
        <f t="shared" si="823"/>
        <v>0</v>
      </c>
      <c r="CA1548" s="15">
        <f t="shared" si="824"/>
        <v>0</v>
      </c>
      <c r="CB1548" s="15">
        <f t="shared" si="825"/>
        <v>0</v>
      </c>
      <c r="CC1548" s="15">
        <f t="shared" si="826"/>
        <v>0</v>
      </c>
      <c r="CD1548" s="15">
        <f t="shared" si="827"/>
        <v>0</v>
      </c>
      <c r="CE1548" s="15">
        <f t="shared" si="828"/>
        <v>0</v>
      </c>
      <c r="CF1548" s="15">
        <f t="shared" si="829"/>
        <v>0</v>
      </c>
      <c r="CG1548" s="15">
        <f t="shared" si="830"/>
        <v>0</v>
      </c>
    </row>
    <row r="1549" spans="56:85" x14ac:dyDescent="0.25">
      <c r="BD1549" s="15">
        <f t="shared" si="815"/>
        <v>1</v>
      </c>
      <c r="BE1549" s="15">
        <f t="shared" si="814"/>
        <v>1</v>
      </c>
      <c r="BF1549" s="15">
        <f t="shared" si="831"/>
        <v>1</v>
      </c>
      <c r="BG1549" s="15">
        <f t="shared" si="831"/>
        <v>1</v>
      </c>
      <c r="BH1549" s="15">
        <f t="shared" si="831"/>
        <v>1</v>
      </c>
      <c r="BI1549" s="15">
        <f t="shared" si="831"/>
        <v>1</v>
      </c>
      <c r="BJ1549" s="15">
        <f t="shared" si="831"/>
        <v>1</v>
      </c>
      <c r="BK1549" s="15">
        <f t="shared" si="831"/>
        <v>1</v>
      </c>
      <c r="BL1549" s="15">
        <f t="shared" si="831"/>
        <v>1</v>
      </c>
      <c r="BM1549" s="15">
        <f t="shared" si="831"/>
        <v>1</v>
      </c>
      <c r="BN1549" s="15">
        <f t="shared" si="831"/>
        <v>1</v>
      </c>
      <c r="BO1549" s="15">
        <f t="shared" si="831"/>
        <v>1</v>
      </c>
      <c r="BP1549" s="15">
        <f t="shared" si="831"/>
        <v>1</v>
      </c>
      <c r="BQ1549" s="15">
        <f t="shared" si="831"/>
        <v>1</v>
      </c>
      <c r="BR1549" s="15">
        <f t="shared" si="831"/>
        <v>1</v>
      </c>
      <c r="BS1549" s="15">
        <f t="shared" si="816"/>
        <v>0</v>
      </c>
      <c r="BT1549" s="15">
        <f t="shared" si="817"/>
        <v>0</v>
      </c>
      <c r="BU1549" s="15">
        <f t="shared" si="818"/>
        <v>0</v>
      </c>
      <c r="BV1549" s="15">
        <f t="shared" si="819"/>
        <v>0</v>
      </c>
      <c r="BW1549" s="15">
        <f t="shared" si="820"/>
        <v>0</v>
      </c>
      <c r="BX1549" s="15">
        <f t="shared" si="821"/>
        <v>0</v>
      </c>
      <c r="BY1549" s="15">
        <f t="shared" si="822"/>
        <v>0</v>
      </c>
      <c r="BZ1549" s="15">
        <f t="shared" si="823"/>
        <v>0</v>
      </c>
      <c r="CA1549" s="15">
        <f t="shared" si="824"/>
        <v>0</v>
      </c>
      <c r="CB1549" s="15">
        <f t="shared" si="825"/>
        <v>0</v>
      </c>
      <c r="CC1549" s="15">
        <f t="shared" si="826"/>
        <v>0</v>
      </c>
      <c r="CD1549" s="15">
        <f t="shared" si="827"/>
        <v>0</v>
      </c>
      <c r="CE1549" s="15">
        <f t="shared" si="828"/>
        <v>0</v>
      </c>
      <c r="CF1549" s="15">
        <f t="shared" si="829"/>
        <v>0</v>
      </c>
      <c r="CG1549" s="15">
        <f t="shared" si="830"/>
        <v>0</v>
      </c>
    </row>
    <row r="1550" spans="56:85" x14ac:dyDescent="0.25">
      <c r="BD1550" s="15">
        <f t="shared" si="815"/>
        <v>1</v>
      </c>
      <c r="BE1550" s="15">
        <f t="shared" si="814"/>
        <v>1</v>
      </c>
      <c r="BF1550" s="15">
        <f t="shared" si="831"/>
        <v>1</v>
      </c>
      <c r="BG1550" s="15">
        <f t="shared" si="831"/>
        <v>1</v>
      </c>
      <c r="BH1550" s="15">
        <f t="shared" si="831"/>
        <v>1</v>
      </c>
      <c r="BI1550" s="15">
        <f t="shared" si="831"/>
        <v>1</v>
      </c>
      <c r="BJ1550" s="15">
        <f t="shared" si="831"/>
        <v>1</v>
      </c>
      <c r="BK1550" s="15">
        <f t="shared" si="831"/>
        <v>1</v>
      </c>
      <c r="BL1550" s="15">
        <f t="shared" si="831"/>
        <v>1</v>
      </c>
      <c r="BM1550" s="15">
        <f t="shared" si="831"/>
        <v>1</v>
      </c>
      <c r="BN1550" s="15">
        <f t="shared" si="831"/>
        <v>1</v>
      </c>
      <c r="BO1550" s="15">
        <f t="shared" si="831"/>
        <v>1</v>
      </c>
      <c r="BP1550" s="15">
        <f t="shared" si="831"/>
        <v>1</v>
      </c>
      <c r="BQ1550" s="15">
        <f t="shared" si="831"/>
        <v>1</v>
      </c>
      <c r="BR1550" s="15">
        <f t="shared" si="831"/>
        <v>1</v>
      </c>
      <c r="BS1550" s="15">
        <f t="shared" si="816"/>
        <v>0</v>
      </c>
      <c r="BT1550" s="15">
        <f t="shared" si="817"/>
        <v>0</v>
      </c>
      <c r="BU1550" s="15">
        <f t="shared" si="818"/>
        <v>0</v>
      </c>
      <c r="BV1550" s="15">
        <f t="shared" si="819"/>
        <v>0</v>
      </c>
      <c r="BW1550" s="15">
        <f t="shared" si="820"/>
        <v>0</v>
      </c>
      <c r="BX1550" s="15">
        <f t="shared" si="821"/>
        <v>0</v>
      </c>
      <c r="BY1550" s="15">
        <f t="shared" si="822"/>
        <v>0</v>
      </c>
      <c r="BZ1550" s="15">
        <f t="shared" si="823"/>
        <v>0</v>
      </c>
      <c r="CA1550" s="15">
        <f t="shared" si="824"/>
        <v>0</v>
      </c>
      <c r="CB1550" s="15">
        <f t="shared" si="825"/>
        <v>0</v>
      </c>
      <c r="CC1550" s="15">
        <f t="shared" si="826"/>
        <v>0</v>
      </c>
      <c r="CD1550" s="15">
        <f t="shared" si="827"/>
        <v>0</v>
      </c>
      <c r="CE1550" s="15">
        <f t="shared" si="828"/>
        <v>0</v>
      </c>
      <c r="CF1550" s="15">
        <f t="shared" si="829"/>
        <v>0</v>
      </c>
      <c r="CG1550" s="15">
        <f t="shared" si="830"/>
        <v>0</v>
      </c>
    </row>
    <row r="1551" spans="56:85" x14ac:dyDescent="0.25">
      <c r="BD1551" s="15">
        <f t="shared" si="815"/>
        <v>1</v>
      </c>
      <c r="BE1551" s="15">
        <f t="shared" si="814"/>
        <v>1</v>
      </c>
      <c r="BF1551" s="15">
        <f t="shared" si="831"/>
        <v>1</v>
      </c>
      <c r="BG1551" s="15">
        <f t="shared" si="831"/>
        <v>1</v>
      </c>
      <c r="BH1551" s="15">
        <f t="shared" si="831"/>
        <v>1</v>
      </c>
      <c r="BI1551" s="15">
        <f t="shared" si="831"/>
        <v>1</v>
      </c>
      <c r="BJ1551" s="15">
        <f t="shared" si="831"/>
        <v>1</v>
      </c>
      <c r="BK1551" s="15">
        <f t="shared" si="831"/>
        <v>1</v>
      </c>
      <c r="BL1551" s="15">
        <f t="shared" si="831"/>
        <v>1</v>
      </c>
      <c r="BM1551" s="15">
        <f t="shared" si="831"/>
        <v>1</v>
      </c>
      <c r="BN1551" s="15">
        <f t="shared" si="831"/>
        <v>1</v>
      </c>
      <c r="BO1551" s="15">
        <f t="shared" si="831"/>
        <v>1</v>
      </c>
      <c r="BP1551" s="15">
        <f t="shared" si="831"/>
        <v>1</v>
      </c>
      <c r="BQ1551" s="15">
        <f t="shared" si="831"/>
        <v>1</v>
      </c>
      <c r="BR1551" s="15">
        <f t="shared" si="831"/>
        <v>1</v>
      </c>
      <c r="BS1551" s="15">
        <f t="shared" si="816"/>
        <v>0</v>
      </c>
      <c r="BT1551" s="15">
        <f t="shared" si="817"/>
        <v>0</v>
      </c>
      <c r="BU1551" s="15">
        <f t="shared" si="818"/>
        <v>0</v>
      </c>
      <c r="BV1551" s="15">
        <f t="shared" si="819"/>
        <v>0</v>
      </c>
      <c r="BW1551" s="15">
        <f t="shared" si="820"/>
        <v>0</v>
      </c>
      <c r="BX1551" s="15">
        <f t="shared" si="821"/>
        <v>0</v>
      </c>
      <c r="BY1551" s="15">
        <f t="shared" si="822"/>
        <v>0</v>
      </c>
      <c r="BZ1551" s="15">
        <f t="shared" si="823"/>
        <v>0</v>
      </c>
      <c r="CA1551" s="15">
        <f t="shared" si="824"/>
        <v>0</v>
      </c>
      <c r="CB1551" s="15">
        <f t="shared" si="825"/>
        <v>0</v>
      </c>
      <c r="CC1551" s="15">
        <f t="shared" si="826"/>
        <v>0</v>
      </c>
      <c r="CD1551" s="15">
        <f t="shared" si="827"/>
        <v>0</v>
      </c>
      <c r="CE1551" s="15">
        <f t="shared" si="828"/>
        <v>0</v>
      </c>
      <c r="CF1551" s="15">
        <f t="shared" si="829"/>
        <v>0</v>
      </c>
      <c r="CG1551" s="15">
        <f t="shared" si="830"/>
        <v>0</v>
      </c>
    </row>
    <row r="1552" spans="56:85" x14ac:dyDescent="0.25">
      <c r="BD1552" s="15">
        <f t="shared" si="815"/>
        <v>1</v>
      </c>
      <c r="BE1552" s="15">
        <f t="shared" si="814"/>
        <v>1</v>
      </c>
      <c r="BF1552" s="15">
        <f t="shared" si="831"/>
        <v>1</v>
      </c>
      <c r="BG1552" s="15">
        <f t="shared" si="831"/>
        <v>1</v>
      </c>
      <c r="BH1552" s="15">
        <f t="shared" si="831"/>
        <v>1</v>
      </c>
      <c r="BI1552" s="15">
        <f t="shared" si="831"/>
        <v>1</v>
      </c>
      <c r="BJ1552" s="15">
        <f t="shared" si="831"/>
        <v>1</v>
      </c>
      <c r="BK1552" s="15">
        <f t="shared" si="831"/>
        <v>1</v>
      </c>
      <c r="BL1552" s="15">
        <f t="shared" si="831"/>
        <v>1</v>
      </c>
      <c r="BM1552" s="15">
        <f t="shared" si="831"/>
        <v>1</v>
      </c>
      <c r="BN1552" s="15">
        <f t="shared" si="831"/>
        <v>1</v>
      </c>
      <c r="BO1552" s="15">
        <f t="shared" si="831"/>
        <v>1</v>
      </c>
      <c r="BP1552" s="15">
        <f t="shared" si="831"/>
        <v>1</v>
      </c>
      <c r="BQ1552" s="15">
        <f t="shared" si="831"/>
        <v>1</v>
      </c>
      <c r="BR1552" s="15">
        <f t="shared" si="831"/>
        <v>1</v>
      </c>
      <c r="BS1552" s="15">
        <f t="shared" si="816"/>
        <v>0</v>
      </c>
      <c r="BT1552" s="15">
        <f t="shared" si="817"/>
        <v>0</v>
      </c>
      <c r="BU1552" s="15">
        <f t="shared" si="818"/>
        <v>0</v>
      </c>
      <c r="BV1552" s="15">
        <f t="shared" si="819"/>
        <v>0</v>
      </c>
      <c r="BW1552" s="15">
        <f t="shared" si="820"/>
        <v>0</v>
      </c>
      <c r="BX1552" s="15">
        <f t="shared" si="821"/>
        <v>0</v>
      </c>
      <c r="BY1552" s="15">
        <f t="shared" si="822"/>
        <v>0</v>
      </c>
      <c r="BZ1552" s="15">
        <f t="shared" si="823"/>
        <v>0</v>
      </c>
      <c r="CA1552" s="15">
        <f t="shared" si="824"/>
        <v>0</v>
      </c>
      <c r="CB1552" s="15">
        <f t="shared" si="825"/>
        <v>0</v>
      </c>
      <c r="CC1552" s="15">
        <f t="shared" si="826"/>
        <v>0</v>
      </c>
      <c r="CD1552" s="15">
        <f t="shared" si="827"/>
        <v>0</v>
      </c>
      <c r="CE1552" s="15">
        <f t="shared" si="828"/>
        <v>0</v>
      </c>
      <c r="CF1552" s="15">
        <f t="shared" si="829"/>
        <v>0</v>
      </c>
      <c r="CG1552" s="15">
        <f t="shared" si="830"/>
        <v>0</v>
      </c>
    </row>
    <row r="1553" spans="56:85" x14ac:dyDescent="0.25">
      <c r="BD1553" s="15">
        <f t="shared" si="815"/>
        <v>1</v>
      </c>
      <c r="BE1553" s="15">
        <f t="shared" si="814"/>
        <v>1</v>
      </c>
      <c r="BF1553" s="15">
        <f t="shared" si="831"/>
        <v>1</v>
      </c>
      <c r="BG1553" s="15">
        <f t="shared" si="831"/>
        <v>1</v>
      </c>
      <c r="BH1553" s="15">
        <f t="shared" si="831"/>
        <v>1</v>
      </c>
      <c r="BI1553" s="15">
        <f t="shared" si="831"/>
        <v>1</v>
      </c>
      <c r="BJ1553" s="15">
        <f t="shared" si="831"/>
        <v>1</v>
      </c>
      <c r="BK1553" s="15">
        <f t="shared" si="831"/>
        <v>1</v>
      </c>
      <c r="BL1553" s="15">
        <f t="shared" si="831"/>
        <v>1</v>
      </c>
      <c r="BM1553" s="15">
        <f t="shared" si="831"/>
        <v>1</v>
      </c>
      <c r="BN1553" s="15">
        <f t="shared" si="831"/>
        <v>1</v>
      </c>
      <c r="BO1553" s="15">
        <f t="shared" si="831"/>
        <v>1</v>
      </c>
      <c r="BP1553" s="15">
        <f t="shared" si="831"/>
        <v>1</v>
      </c>
      <c r="BQ1553" s="15">
        <f t="shared" si="831"/>
        <v>1</v>
      </c>
      <c r="BR1553" s="15">
        <f t="shared" si="831"/>
        <v>1</v>
      </c>
      <c r="BS1553" s="15">
        <f t="shared" si="816"/>
        <v>0</v>
      </c>
      <c r="BT1553" s="15">
        <f t="shared" si="817"/>
        <v>0</v>
      </c>
      <c r="BU1553" s="15">
        <f t="shared" si="818"/>
        <v>0</v>
      </c>
      <c r="BV1553" s="15">
        <f t="shared" si="819"/>
        <v>0</v>
      </c>
      <c r="BW1553" s="15">
        <f t="shared" si="820"/>
        <v>0</v>
      </c>
      <c r="BX1553" s="15">
        <f t="shared" si="821"/>
        <v>0</v>
      </c>
      <c r="BY1553" s="15">
        <f t="shared" si="822"/>
        <v>0</v>
      </c>
      <c r="BZ1553" s="15">
        <f t="shared" si="823"/>
        <v>0</v>
      </c>
      <c r="CA1553" s="15">
        <f t="shared" si="824"/>
        <v>0</v>
      </c>
      <c r="CB1553" s="15">
        <f t="shared" si="825"/>
        <v>0</v>
      </c>
      <c r="CC1553" s="15">
        <f t="shared" si="826"/>
        <v>0</v>
      </c>
      <c r="CD1553" s="15">
        <f t="shared" si="827"/>
        <v>0</v>
      </c>
      <c r="CE1553" s="15">
        <f t="shared" si="828"/>
        <v>0</v>
      </c>
      <c r="CF1553" s="15">
        <f t="shared" si="829"/>
        <v>0</v>
      </c>
      <c r="CG1553" s="15">
        <f t="shared" si="830"/>
        <v>0</v>
      </c>
    </row>
    <row r="1554" spans="56:85" x14ac:dyDescent="0.25">
      <c r="BD1554" s="15">
        <f t="shared" si="815"/>
        <v>1</v>
      </c>
      <c r="BE1554" s="15">
        <f t="shared" si="814"/>
        <v>1</v>
      </c>
      <c r="BF1554" s="15">
        <f t="shared" ref="BF1554:BR1563" si="832">IF(BF$1-$AW1554&gt;$CK$1,1,0)</f>
        <v>1</v>
      </c>
      <c r="BG1554" s="15">
        <f t="shared" si="832"/>
        <v>1</v>
      </c>
      <c r="BH1554" s="15">
        <f t="shared" si="832"/>
        <v>1</v>
      </c>
      <c r="BI1554" s="15">
        <f t="shared" si="832"/>
        <v>1</v>
      </c>
      <c r="BJ1554" s="15">
        <f t="shared" si="832"/>
        <v>1</v>
      </c>
      <c r="BK1554" s="15">
        <f t="shared" si="832"/>
        <v>1</v>
      </c>
      <c r="BL1554" s="15">
        <f t="shared" si="832"/>
        <v>1</v>
      </c>
      <c r="BM1554" s="15">
        <f t="shared" si="832"/>
        <v>1</v>
      </c>
      <c r="BN1554" s="15">
        <f t="shared" si="832"/>
        <v>1</v>
      </c>
      <c r="BO1554" s="15">
        <f t="shared" si="832"/>
        <v>1</v>
      </c>
      <c r="BP1554" s="15">
        <f t="shared" si="832"/>
        <v>1</v>
      </c>
      <c r="BQ1554" s="15">
        <f t="shared" si="832"/>
        <v>1</v>
      </c>
      <c r="BR1554" s="15">
        <f t="shared" si="832"/>
        <v>1</v>
      </c>
      <c r="BS1554" s="15">
        <f t="shared" si="816"/>
        <v>0</v>
      </c>
      <c r="BT1554" s="15">
        <f t="shared" si="817"/>
        <v>0</v>
      </c>
      <c r="BU1554" s="15">
        <f t="shared" si="818"/>
        <v>0</v>
      </c>
      <c r="BV1554" s="15">
        <f t="shared" si="819"/>
        <v>0</v>
      </c>
      <c r="BW1554" s="15">
        <f t="shared" si="820"/>
        <v>0</v>
      </c>
      <c r="BX1554" s="15">
        <f t="shared" si="821"/>
        <v>0</v>
      </c>
      <c r="BY1554" s="15">
        <f t="shared" si="822"/>
        <v>0</v>
      </c>
      <c r="BZ1554" s="15">
        <f t="shared" si="823"/>
        <v>0</v>
      </c>
      <c r="CA1554" s="15">
        <f t="shared" si="824"/>
        <v>0</v>
      </c>
      <c r="CB1554" s="15">
        <f t="shared" si="825"/>
        <v>0</v>
      </c>
      <c r="CC1554" s="15">
        <f t="shared" si="826"/>
        <v>0</v>
      </c>
      <c r="CD1554" s="15">
        <f t="shared" si="827"/>
        <v>0</v>
      </c>
      <c r="CE1554" s="15">
        <f t="shared" si="828"/>
        <v>0</v>
      </c>
      <c r="CF1554" s="15">
        <f t="shared" si="829"/>
        <v>0</v>
      </c>
      <c r="CG1554" s="15">
        <f t="shared" si="830"/>
        <v>0</v>
      </c>
    </row>
    <row r="1555" spans="56:85" x14ac:dyDescent="0.25">
      <c r="BD1555" s="15">
        <f t="shared" si="815"/>
        <v>1</v>
      </c>
      <c r="BE1555" s="15">
        <f t="shared" si="814"/>
        <v>1</v>
      </c>
      <c r="BF1555" s="15">
        <f t="shared" si="832"/>
        <v>1</v>
      </c>
      <c r="BG1555" s="15">
        <f t="shared" si="832"/>
        <v>1</v>
      </c>
      <c r="BH1555" s="15">
        <f t="shared" si="832"/>
        <v>1</v>
      </c>
      <c r="BI1555" s="15">
        <f t="shared" si="832"/>
        <v>1</v>
      </c>
      <c r="BJ1555" s="15">
        <f t="shared" si="832"/>
        <v>1</v>
      </c>
      <c r="BK1555" s="15">
        <f t="shared" si="832"/>
        <v>1</v>
      </c>
      <c r="BL1555" s="15">
        <f t="shared" si="832"/>
        <v>1</v>
      </c>
      <c r="BM1555" s="15">
        <f t="shared" si="832"/>
        <v>1</v>
      </c>
      <c r="BN1555" s="15">
        <f t="shared" si="832"/>
        <v>1</v>
      </c>
      <c r="BO1555" s="15">
        <f t="shared" si="832"/>
        <v>1</v>
      </c>
      <c r="BP1555" s="15">
        <f t="shared" si="832"/>
        <v>1</v>
      </c>
      <c r="BQ1555" s="15">
        <f t="shared" si="832"/>
        <v>1</v>
      </c>
      <c r="BR1555" s="15">
        <f t="shared" si="832"/>
        <v>1</v>
      </c>
      <c r="BS1555" s="15">
        <f t="shared" si="816"/>
        <v>0</v>
      </c>
      <c r="BT1555" s="15">
        <f t="shared" si="817"/>
        <v>0</v>
      </c>
      <c r="BU1555" s="15">
        <f t="shared" si="818"/>
        <v>0</v>
      </c>
      <c r="BV1555" s="15">
        <f t="shared" si="819"/>
        <v>0</v>
      </c>
      <c r="BW1555" s="15">
        <f t="shared" si="820"/>
        <v>0</v>
      </c>
      <c r="BX1555" s="15">
        <f t="shared" si="821"/>
        <v>0</v>
      </c>
      <c r="BY1555" s="15">
        <f t="shared" si="822"/>
        <v>0</v>
      </c>
      <c r="BZ1555" s="15">
        <f t="shared" si="823"/>
        <v>0</v>
      </c>
      <c r="CA1555" s="15">
        <f t="shared" si="824"/>
        <v>0</v>
      </c>
      <c r="CB1555" s="15">
        <f t="shared" si="825"/>
        <v>0</v>
      </c>
      <c r="CC1555" s="15">
        <f t="shared" si="826"/>
        <v>0</v>
      </c>
      <c r="CD1555" s="15">
        <f t="shared" si="827"/>
        <v>0</v>
      </c>
      <c r="CE1555" s="15">
        <f t="shared" si="828"/>
        <v>0</v>
      </c>
      <c r="CF1555" s="15">
        <f t="shared" si="829"/>
        <v>0</v>
      </c>
      <c r="CG1555" s="15">
        <f t="shared" si="830"/>
        <v>0</v>
      </c>
    </row>
    <row r="1556" spans="56:85" x14ac:dyDescent="0.25">
      <c r="BD1556" s="15">
        <f t="shared" si="815"/>
        <v>1</v>
      </c>
      <c r="BE1556" s="15">
        <f t="shared" si="814"/>
        <v>1</v>
      </c>
      <c r="BF1556" s="15">
        <f t="shared" si="832"/>
        <v>1</v>
      </c>
      <c r="BG1556" s="15">
        <f t="shared" si="832"/>
        <v>1</v>
      </c>
      <c r="BH1556" s="15">
        <f t="shared" si="832"/>
        <v>1</v>
      </c>
      <c r="BI1556" s="15">
        <f t="shared" si="832"/>
        <v>1</v>
      </c>
      <c r="BJ1556" s="15">
        <f t="shared" si="832"/>
        <v>1</v>
      </c>
      <c r="BK1556" s="15">
        <f t="shared" si="832"/>
        <v>1</v>
      </c>
      <c r="BL1556" s="15">
        <f t="shared" si="832"/>
        <v>1</v>
      </c>
      <c r="BM1556" s="15">
        <f t="shared" si="832"/>
        <v>1</v>
      </c>
      <c r="BN1556" s="15">
        <f t="shared" si="832"/>
        <v>1</v>
      </c>
      <c r="BO1556" s="15">
        <f t="shared" si="832"/>
        <v>1</v>
      </c>
      <c r="BP1556" s="15">
        <f t="shared" si="832"/>
        <v>1</v>
      </c>
      <c r="BQ1556" s="15">
        <f t="shared" si="832"/>
        <v>1</v>
      </c>
      <c r="BR1556" s="15">
        <f t="shared" si="832"/>
        <v>1</v>
      </c>
      <c r="BS1556" s="15">
        <f t="shared" si="816"/>
        <v>0</v>
      </c>
      <c r="BT1556" s="15">
        <f t="shared" si="817"/>
        <v>0</v>
      </c>
      <c r="BU1556" s="15">
        <f t="shared" si="818"/>
        <v>0</v>
      </c>
      <c r="BV1556" s="15">
        <f t="shared" si="819"/>
        <v>0</v>
      </c>
      <c r="BW1556" s="15">
        <f t="shared" si="820"/>
        <v>0</v>
      </c>
      <c r="BX1556" s="15">
        <f t="shared" si="821"/>
        <v>0</v>
      </c>
      <c r="BY1556" s="15">
        <f t="shared" si="822"/>
        <v>0</v>
      </c>
      <c r="BZ1556" s="15">
        <f t="shared" si="823"/>
        <v>0</v>
      </c>
      <c r="CA1556" s="15">
        <f t="shared" si="824"/>
        <v>0</v>
      </c>
      <c r="CB1556" s="15">
        <f t="shared" si="825"/>
        <v>0</v>
      </c>
      <c r="CC1556" s="15">
        <f t="shared" si="826"/>
        <v>0</v>
      </c>
      <c r="CD1556" s="15">
        <f t="shared" si="827"/>
        <v>0</v>
      </c>
      <c r="CE1556" s="15">
        <f t="shared" si="828"/>
        <v>0</v>
      </c>
      <c r="CF1556" s="15">
        <f t="shared" si="829"/>
        <v>0</v>
      </c>
      <c r="CG1556" s="15">
        <f t="shared" si="830"/>
        <v>0</v>
      </c>
    </row>
    <row r="1557" spans="56:85" x14ac:dyDescent="0.25">
      <c r="BD1557" s="15">
        <f t="shared" si="815"/>
        <v>1</v>
      </c>
      <c r="BE1557" s="15">
        <f t="shared" si="814"/>
        <v>1</v>
      </c>
      <c r="BF1557" s="15">
        <f t="shared" si="832"/>
        <v>1</v>
      </c>
      <c r="BG1557" s="15">
        <f t="shared" si="832"/>
        <v>1</v>
      </c>
      <c r="BH1557" s="15">
        <f t="shared" si="832"/>
        <v>1</v>
      </c>
      <c r="BI1557" s="15">
        <f t="shared" si="832"/>
        <v>1</v>
      </c>
      <c r="BJ1557" s="15">
        <f t="shared" si="832"/>
        <v>1</v>
      </c>
      <c r="BK1557" s="15">
        <f t="shared" si="832"/>
        <v>1</v>
      </c>
      <c r="BL1557" s="15">
        <f t="shared" si="832"/>
        <v>1</v>
      </c>
      <c r="BM1557" s="15">
        <f t="shared" si="832"/>
        <v>1</v>
      </c>
      <c r="BN1557" s="15">
        <f t="shared" si="832"/>
        <v>1</v>
      </c>
      <c r="BO1557" s="15">
        <f t="shared" si="832"/>
        <v>1</v>
      </c>
      <c r="BP1557" s="15">
        <f t="shared" si="832"/>
        <v>1</v>
      </c>
      <c r="BQ1557" s="15">
        <f t="shared" si="832"/>
        <v>1</v>
      </c>
      <c r="BR1557" s="15">
        <f t="shared" si="832"/>
        <v>1</v>
      </c>
      <c r="BS1557" s="15">
        <f t="shared" si="816"/>
        <v>0</v>
      </c>
      <c r="BT1557" s="15">
        <f t="shared" si="817"/>
        <v>0</v>
      </c>
      <c r="BU1557" s="15">
        <f t="shared" si="818"/>
        <v>0</v>
      </c>
      <c r="BV1557" s="15">
        <f t="shared" si="819"/>
        <v>0</v>
      </c>
      <c r="BW1557" s="15">
        <f t="shared" si="820"/>
        <v>0</v>
      </c>
      <c r="BX1557" s="15">
        <f t="shared" si="821"/>
        <v>0</v>
      </c>
      <c r="BY1557" s="15">
        <f t="shared" si="822"/>
        <v>0</v>
      </c>
      <c r="BZ1557" s="15">
        <f t="shared" si="823"/>
        <v>0</v>
      </c>
      <c r="CA1557" s="15">
        <f t="shared" si="824"/>
        <v>0</v>
      </c>
      <c r="CB1557" s="15">
        <f t="shared" si="825"/>
        <v>0</v>
      </c>
      <c r="CC1557" s="15">
        <f t="shared" si="826"/>
        <v>0</v>
      </c>
      <c r="CD1557" s="15">
        <f t="shared" si="827"/>
        <v>0</v>
      </c>
      <c r="CE1557" s="15">
        <f t="shared" si="828"/>
        <v>0</v>
      </c>
      <c r="CF1557" s="15">
        <f t="shared" si="829"/>
        <v>0</v>
      </c>
      <c r="CG1557" s="15">
        <f t="shared" si="830"/>
        <v>0</v>
      </c>
    </row>
    <row r="1558" spans="56:85" x14ac:dyDescent="0.25">
      <c r="BD1558" s="15">
        <f t="shared" si="815"/>
        <v>1</v>
      </c>
      <c r="BE1558" s="15">
        <f t="shared" si="814"/>
        <v>1</v>
      </c>
      <c r="BF1558" s="15">
        <f t="shared" si="832"/>
        <v>1</v>
      </c>
      <c r="BG1558" s="15">
        <f t="shared" si="832"/>
        <v>1</v>
      </c>
      <c r="BH1558" s="15">
        <f t="shared" si="832"/>
        <v>1</v>
      </c>
      <c r="BI1558" s="15">
        <f t="shared" si="832"/>
        <v>1</v>
      </c>
      <c r="BJ1558" s="15">
        <f t="shared" si="832"/>
        <v>1</v>
      </c>
      <c r="BK1558" s="15">
        <f t="shared" si="832"/>
        <v>1</v>
      </c>
      <c r="BL1558" s="15">
        <f t="shared" si="832"/>
        <v>1</v>
      </c>
      <c r="BM1558" s="15">
        <f t="shared" si="832"/>
        <v>1</v>
      </c>
      <c r="BN1558" s="15">
        <f t="shared" si="832"/>
        <v>1</v>
      </c>
      <c r="BO1558" s="15">
        <f t="shared" si="832"/>
        <v>1</v>
      </c>
      <c r="BP1558" s="15">
        <f t="shared" si="832"/>
        <v>1</v>
      </c>
      <c r="BQ1558" s="15">
        <f t="shared" si="832"/>
        <v>1</v>
      </c>
      <c r="BR1558" s="15">
        <f t="shared" si="832"/>
        <v>1</v>
      </c>
      <c r="BS1558" s="15">
        <f t="shared" si="816"/>
        <v>0</v>
      </c>
      <c r="BT1558" s="15">
        <f t="shared" si="817"/>
        <v>0</v>
      </c>
      <c r="BU1558" s="15">
        <f t="shared" si="818"/>
        <v>0</v>
      </c>
      <c r="BV1558" s="15">
        <f t="shared" si="819"/>
        <v>0</v>
      </c>
      <c r="BW1558" s="15">
        <f t="shared" si="820"/>
        <v>0</v>
      </c>
      <c r="BX1558" s="15">
        <f t="shared" si="821"/>
        <v>0</v>
      </c>
      <c r="BY1558" s="15">
        <f t="shared" si="822"/>
        <v>0</v>
      </c>
      <c r="BZ1558" s="15">
        <f t="shared" si="823"/>
        <v>0</v>
      </c>
      <c r="CA1558" s="15">
        <f t="shared" si="824"/>
        <v>0</v>
      </c>
      <c r="CB1558" s="15">
        <f t="shared" si="825"/>
        <v>0</v>
      </c>
      <c r="CC1558" s="15">
        <f t="shared" si="826"/>
        <v>0</v>
      </c>
      <c r="CD1558" s="15">
        <f t="shared" si="827"/>
        <v>0</v>
      </c>
      <c r="CE1558" s="15">
        <f t="shared" si="828"/>
        <v>0</v>
      </c>
      <c r="CF1558" s="15">
        <f t="shared" si="829"/>
        <v>0</v>
      </c>
      <c r="CG1558" s="15">
        <f t="shared" si="830"/>
        <v>0</v>
      </c>
    </row>
    <row r="1559" spans="56:85" x14ac:dyDescent="0.25">
      <c r="BD1559" s="15">
        <f t="shared" si="815"/>
        <v>1</v>
      </c>
      <c r="BE1559" s="15">
        <f t="shared" si="814"/>
        <v>1</v>
      </c>
      <c r="BF1559" s="15">
        <f t="shared" si="832"/>
        <v>1</v>
      </c>
      <c r="BG1559" s="15">
        <f t="shared" si="832"/>
        <v>1</v>
      </c>
      <c r="BH1559" s="15">
        <f t="shared" si="832"/>
        <v>1</v>
      </c>
      <c r="BI1559" s="15">
        <f t="shared" si="832"/>
        <v>1</v>
      </c>
      <c r="BJ1559" s="15">
        <f t="shared" si="832"/>
        <v>1</v>
      </c>
      <c r="BK1559" s="15">
        <f t="shared" si="832"/>
        <v>1</v>
      </c>
      <c r="BL1559" s="15">
        <f t="shared" si="832"/>
        <v>1</v>
      </c>
      <c r="BM1559" s="15">
        <f t="shared" si="832"/>
        <v>1</v>
      </c>
      <c r="BN1559" s="15">
        <f t="shared" si="832"/>
        <v>1</v>
      </c>
      <c r="BO1559" s="15">
        <f t="shared" si="832"/>
        <v>1</v>
      </c>
      <c r="BP1559" s="15">
        <f t="shared" si="832"/>
        <v>1</v>
      </c>
      <c r="BQ1559" s="15">
        <f t="shared" si="832"/>
        <v>1</v>
      </c>
      <c r="BR1559" s="15">
        <f t="shared" si="832"/>
        <v>1</v>
      </c>
      <c r="BS1559" s="15">
        <f t="shared" si="816"/>
        <v>0</v>
      </c>
      <c r="BT1559" s="15">
        <f t="shared" si="817"/>
        <v>0</v>
      </c>
      <c r="BU1559" s="15">
        <f t="shared" si="818"/>
        <v>0</v>
      </c>
      <c r="BV1559" s="15">
        <f t="shared" si="819"/>
        <v>0</v>
      </c>
      <c r="BW1559" s="15">
        <f t="shared" si="820"/>
        <v>0</v>
      </c>
      <c r="BX1559" s="15">
        <f t="shared" si="821"/>
        <v>0</v>
      </c>
      <c r="BY1559" s="15">
        <f t="shared" si="822"/>
        <v>0</v>
      </c>
      <c r="BZ1559" s="15">
        <f t="shared" si="823"/>
        <v>0</v>
      </c>
      <c r="CA1559" s="15">
        <f t="shared" si="824"/>
        <v>0</v>
      </c>
      <c r="CB1559" s="15">
        <f t="shared" si="825"/>
        <v>0</v>
      </c>
      <c r="CC1559" s="15">
        <f t="shared" si="826"/>
        <v>0</v>
      </c>
      <c r="CD1559" s="15">
        <f t="shared" si="827"/>
        <v>0</v>
      </c>
      <c r="CE1559" s="15">
        <f t="shared" si="828"/>
        <v>0</v>
      </c>
      <c r="CF1559" s="15">
        <f t="shared" si="829"/>
        <v>0</v>
      </c>
      <c r="CG1559" s="15">
        <f t="shared" si="830"/>
        <v>0</v>
      </c>
    </row>
    <row r="1560" spans="56:85" x14ac:dyDescent="0.25">
      <c r="BD1560" s="15">
        <f t="shared" si="815"/>
        <v>1</v>
      </c>
      <c r="BE1560" s="15">
        <f t="shared" si="814"/>
        <v>1</v>
      </c>
      <c r="BF1560" s="15">
        <f t="shared" si="832"/>
        <v>1</v>
      </c>
      <c r="BG1560" s="15">
        <f t="shared" si="832"/>
        <v>1</v>
      </c>
      <c r="BH1560" s="15">
        <f t="shared" si="832"/>
        <v>1</v>
      </c>
      <c r="BI1560" s="15">
        <f t="shared" si="832"/>
        <v>1</v>
      </c>
      <c r="BJ1560" s="15">
        <f t="shared" si="832"/>
        <v>1</v>
      </c>
      <c r="BK1560" s="15">
        <f t="shared" si="832"/>
        <v>1</v>
      </c>
      <c r="BL1560" s="15">
        <f t="shared" si="832"/>
        <v>1</v>
      </c>
      <c r="BM1560" s="15">
        <f t="shared" si="832"/>
        <v>1</v>
      </c>
      <c r="BN1560" s="15">
        <f t="shared" si="832"/>
        <v>1</v>
      </c>
      <c r="BO1560" s="15">
        <f t="shared" si="832"/>
        <v>1</v>
      </c>
      <c r="BP1560" s="15">
        <f t="shared" si="832"/>
        <v>1</v>
      </c>
      <c r="BQ1560" s="15">
        <f t="shared" si="832"/>
        <v>1</v>
      </c>
      <c r="BR1560" s="15">
        <f t="shared" si="832"/>
        <v>1</v>
      </c>
      <c r="BS1560" s="15">
        <f t="shared" si="816"/>
        <v>0</v>
      </c>
      <c r="BT1560" s="15">
        <f t="shared" si="817"/>
        <v>0</v>
      </c>
      <c r="BU1560" s="15">
        <f t="shared" si="818"/>
        <v>0</v>
      </c>
      <c r="BV1560" s="15">
        <f t="shared" si="819"/>
        <v>0</v>
      </c>
      <c r="BW1560" s="15">
        <f t="shared" si="820"/>
        <v>0</v>
      </c>
      <c r="BX1560" s="15">
        <f t="shared" si="821"/>
        <v>0</v>
      </c>
      <c r="BY1560" s="15">
        <f t="shared" si="822"/>
        <v>0</v>
      </c>
      <c r="BZ1560" s="15">
        <f t="shared" si="823"/>
        <v>0</v>
      </c>
      <c r="CA1560" s="15">
        <f t="shared" si="824"/>
        <v>0</v>
      </c>
      <c r="CB1560" s="15">
        <f t="shared" si="825"/>
        <v>0</v>
      </c>
      <c r="CC1560" s="15">
        <f t="shared" si="826"/>
        <v>0</v>
      </c>
      <c r="CD1560" s="15">
        <f t="shared" si="827"/>
        <v>0</v>
      </c>
      <c r="CE1560" s="15">
        <f t="shared" si="828"/>
        <v>0</v>
      </c>
      <c r="CF1560" s="15">
        <f t="shared" si="829"/>
        <v>0</v>
      </c>
      <c r="CG1560" s="15">
        <f t="shared" si="830"/>
        <v>0</v>
      </c>
    </row>
    <row r="1561" spans="56:85" x14ac:dyDescent="0.25">
      <c r="BD1561" s="15">
        <f t="shared" si="815"/>
        <v>1</v>
      </c>
      <c r="BE1561" s="15">
        <f t="shared" si="814"/>
        <v>1</v>
      </c>
      <c r="BF1561" s="15">
        <f t="shared" si="832"/>
        <v>1</v>
      </c>
      <c r="BG1561" s="15">
        <f t="shared" si="832"/>
        <v>1</v>
      </c>
      <c r="BH1561" s="15">
        <f t="shared" si="832"/>
        <v>1</v>
      </c>
      <c r="BI1561" s="15">
        <f t="shared" si="832"/>
        <v>1</v>
      </c>
      <c r="BJ1561" s="15">
        <f t="shared" si="832"/>
        <v>1</v>
      </c>
      <c r="BK1561" s="15">
        <f t="shared" si="832"/>
        <v>1</v>
      </c>
      <c r="BL1561" s="15">
        <f t="shared" si="832"/>
        <v>1</v>
      </c>
      <c r="BM1561" s="15">
        <f t="shared" si="832"/>
        <v>1</v>
      </c>
      <c r="BN1561" s="15">
        <f t="shared" si="832"/>
        <v>1</v>
      </c>
      <c r="BO1561" s="15">
        <f t="shared" si="832"/>
        <v>1</v>
      </c>
      <c r="BP1561" s="15">
        <f t="shared" si="832"/>
        <v>1</v>
      </c>
      <c r="BQ1561" s="15">
        <f t="shared" si="832"/>
        <v>1</v>
      </c>
      <c r="BR1561" s="15">
        <f t="shared" si="832"/>
        <v>1</v>
      </c>
      <c r="BS1561" s="15">
        <f t="shared" si="816"/>
        <v>0</v>
      </c>
      <c r="BT1561" s="15">
        <f t="shared" si="817"/>
        <v>0</v>
      </c>
      <c r="BU1561" s="15">
        <f t="shared" si="818"/>
        <v>0</v>
      </c>
      <c r="BV1561" s="15">
        <f t="shared" si="819"/>
        <v>0</v>
      </c>
      <c r="BW1561" s="15">
        <f t="shared" si="820"/>
        <v>0</v>
      </c>
      <c r="BX1561" s="15">
        <f t="shared" si="821"/>
        <v>0</v>
      </c>
      <c r="BY1561" s="15">
        <f t="shared" si="822"/>
        <v>0</v>
      </c>
      <c r="BZ1561" s="15">
        <f t="shared" si="823"/>
        <v>0</v>
      </c>
      <c r="CA1561" s="15">
        <f t="shared" si="824"/>
        <v>0</v>
      </c>
      <c r="CB1561" s="15">
        <f t="shared" si="825"/>
        <v>0</v>
      </c>
      <c r="CC1561" s="15">
        <f t="shared" si="826"/>
        <v>0</v>
      </c>
      <c r="CD1561" s="15">
        <f t="shared" si="827"/>
        <v>0</v>
      </c>
      <c r="CE1561" s="15">
        <f t="shared" si="828"/>
        <v>0</v>
      </c>
      <c r="CF1561" s="15">
        <f t="shared" si="829"/>
        <v>0</v>
      </c>
      <c r="CG1561" s="15">
        <f t="shared" si="830"/>
        <v>0</v>
      </c>
    </row>
    <row r="1562" spans="56:85" x14ac:dyDescent="0.25">
      <c r="BD1562" s="15">
        <f t="shared" si="815"/>
        <v>1</v>
      </c>
      <c r="BE1562" s="15">
        <f t="shared" si="814"/>
        <v>1</v>
      </c>
      <c r="BF1562" s="15">
        <f t="shared" si="832"/>
        <v>1</v>
      </c>
      <c r="BG1562" s="15">
        <f t="shared" si="832"/>
        <v>1</v>
      </c>
      <c r="BH1562" s="15">
        <f t="shared" si="832"/>
        <v>1</v>
      </c>
      <c r="BI1562" s="15">
        <f t="shared" si="832"/>
        <v>1</v>
      </c>
      <c r="BJ1562" s="15">
        <f t="shared" si="832"/>
        <v>1</v>
      </c>
      <c r="BK1562" s="15">
        <f t="shared" si="832"/>
        <v>1</v>
      </c>
      <c r="BL1562" s="15">
        <f t="shared" si="832"/>
        <v>1</v>
      </c>
      <c r="BM1562" s="15">
        <f t="shared" si="832"/>
        <v>1</v>
      </c>
      <c r="BN1562" s="15">
        <f t="shared" si="832"/>
        <v>1</v>
      </c>
      <c r="BO1562" s="15">
        <f t="shared" si="832"/>
        <v>1</v>
      </c>
      <c r="BP1562" s="15">
        <f t="shared" si="832"/>
        <v>1</v>
      </c>
      <c r="BQ1562" s="15">
        <f t="shared" si="832"/>
        <v>1</v>
      </c>
      <c r="BR1562" s="15">
        <f t="shared" si="832"/>
        <v>1</v>
      </c>
      <c r="BS1562" s="15">
        <f t="shared" si="816"/>
        <v>0</v>
      </c>
      <c r="BT1562" s="15">
        <f t="shared" si="817"/>
        <v>0</v>
      </c>
      <c r="BU1562" s="15">
        <f t="shared" si="818"/>
        <v>0</v>
      </c>
      <c r="BV1562" s="15">
        <f t="shared" si="819"/>
        <v>0</v>
      </c>
      <c r="BW1562" s="15">
        <f t="shared" si="820"/>
        <v>0</v>
      </c>
      <c r="BX1562" s="15">
        <f t="shared" si="821"/>
        <v>0</v>
      </c>
      <c r="BY1562" s="15">
        <f t="shared" si="822"/>
        <v>0</v>
      </c>
      <c r="BZ1562" s="15">
        <f t="shared" si="823"/>
        <v>0</v>
      </c>
      <c r="CA1562" s="15">
        <f t="shared" si="824"/>
        <v>0</v>
      </c>
      <c r="CB1562" s="15">
        <f t="shared" si="825"/>
        <v>0</v>
      </c>
      <c r="CC1562" s="15">
        <f t="shared" si="826"/>
        <v>0</v>
      </c>
      <c r="CD1562" s="15">
        <f t="shared" si="827"/>
        <v>0</v>
      </c>
      <c r="CE1562" s="15">
        <f t="shared" si="828"/>
        <v>0</v>
      </c>
      <c r="CF1562" s="15">
        <f t="shared" si="829"/>
        <v>0</v>
      </c>
      <c r="CG1562" s="15">
        <f t="shared" si="830"/>
        <v>0</v>
      </c>
    </row>
    <row r="1563" spans="56:85" x14ac:dyDescent="0.25">
      <c r="BD1563" s="15">
        <f t="shared" si="815"/>
        <v>1</v>
      </c>
      <c r="BE1563" s="15">
        <f t="shared" si="814"/>
        <v>1</v>
      </c>
      <c r="BF1563" s="15">
        <f t="shared" si="832"/>
        <v>1</v>
      </c>
      <c r="BG1563" s="15">
        <f t="shared" si="832"/>
        <v>1</v>
      </c>
      <c r="BH1563" s="15">
        <f t="shared" si="832"/>
        <v>1</v>
      </c>
      <c r="BI1563" s="15">
        <f t="shared" si="832"/>
        <v>1</v>
      </c>
      <c r="BJ1563" s="15">
        <f t="shared" si="832"/>
        <v>1</v>
      </c>
      <c r="BK1563" s="15">
        <f t="shared" si="832"/>
        <v>1</v>
      </c>
      <c r="BL1563" s="15">
        <f t="shared" si="832"/>
        <v>1</v>
      </c>
      <c r="BM1563" s="15">
        <f t="shared" si="832"/>
        <v>1</v>
      </c>
      <c r="BN1563" s="15">
        <f t="shared" si="832"/>
        <v>1</v>
      </c>
      <c r="BO1563" s="15">
        <f t="shared" si="832"/>
        <v>1</v>
      </c>
      <c r="BP1563" s="15">
        <f t="shared" si="832"/>
        <v>1</v>
      </c>
      <c r="BQ1563" s="15">
        <f t="shared" si="832"/>
        <v>1</v>
      </c>
      <c r="BR1563" s="15">
        <f t="shared" si="832"/>
        <v>1</v>
      </c>
      <c r="BS1563" s="15">
        <f t="shared" si="816"/>
        <v>0</v>
      </c>
      <c r="BT1563" s="15">
        <f t="shared" si="817"/>
        <v>0</v>
      </c>
      <c r="BU1563" s="15">
        <f t="shared" si="818"/>
        <v>0</v>
      </c>
      <c r="BV1563" s="15">
        <f t="shared" si="819"/>
        <v>0</v>
      </c>
      <c r="BW1563" s="15">
        <f t="shared" si="820"/>
        <v>0</v>
      </c>
      <c r="BX1563" s="15">
        <f t="shared" si="821"/>
        <v>0</v>
      </c>
      <c r="BY1563" s="15">
        <f t="shared" si="822"/>
        <v>0</v>
      </c>
      <c r="BZ1563" s="15">
        <f t="shared" si="823"/>
        <v>0</v>
      </c>
      <c r="CA1563" s="15">
        <f t="shared" si="824"/>
        <v>0</v>
      </c>
      <c r="CB1563" s="15">
        <f t="shared" si="825"/>
        <v>0</v>
      </c>
      <c r="CC1563" s="15">
        <f t="shared" si="826"/>
        <v>0</v>
      </c>
      <c r="CD1563" s="15">
        <f t="shared" si="827"/>
        <v>0</v>
      </c>
      <c r="CE1563" s="15">
        <f t="shared" si="828"/>
        <v>0</v>
      </c>
      <c r="CF1563" s="15">
        <f t="shared" si="829"/>
        <v>0</v>
      </c>
      <c r="CG1563" s="15">
        <f t="shared" si="830"/>
        <v>0</v>
      </c>
    </row>
    <row r="1564" spans="56:85" x14ac:dyDescent="0.25">
      <c r="BD1564" s="15">
        <f t="shared" si="815"/>
        <v>1</v>
      </c>
      <c r="BE1564" s="15">
        <f t="shared" si="814"/>
        <v>1</v>
      </c>
      <c r="BF1564" s="15">
        <f t="shared" ref="BF1564:BR1573" si="833">IF(BF$1-$AW1564&gt;$CK$1,1,0)</f>
        <v>1</v>
      </c>
      <c r="BG1564" s="15">
        <f t="shared" si="833"/>
        <v>1</v>
      </c>
      <c r="BH1564" s="15">
        <f t="shared" si="833"/>
        <v>1</v>
      </c>
      <c r="BI1564" s="15">
        <f t="shared" si="833"/>
        <v>1</v>
      </c>
      <c r="BJ1564" s="15">
        <f t="shared" si="833"/>
        <v>1</v>
      </c>
      <c r="BK1564" s="15">
        <f t="shared" si="833"/>
        <v>1</v>
      </c>
      <c r="BL1564" s="15">
        <f t="shared" si="833"/>
        <v>1</v>
      </c>
      <c r="BM1564" s="15">
        <f t="shared" si="833"/>
        <v>1</v>
      </c>
      <c r="BN1564" s="15">
        <f t="shared" si="833"/>
        <v>1</v>
      </c>
      <c r="BO1564" s="15">
        <f t="shared" si="833"/>
        <v>1</v>
      </c>
      <c r="BP1564" s="15">
        <f t="shared" si="833"/>
        <v>1</v>
      </c>
      <c r="BQ1564" s="15">
        <f t="shared" si="833"/>
        <v>1</v>
      </c>
      <c r="BR1564" s="15">
        <f t="shared" si="833"/>
        <v>1</v>
      </c>
      <c r="BS1564" s="15">
        <f t="shared" si="816"/>
        <v>0</v>
      </c>
      <c r="BT1564" s="15">
        <f t="shared" si="817"/>
        <v>0</v>
      </c>
      <c r="BU1564" s="15">
        <f t="shared" si="818"/>
        <v>0</v>
      </c>
      <c r="BV1564" s="15">
        <f t="shared" si="819"/>
        <v>0</v>
      </c>
      <c r="BW1564" s="15">
        <f t="shared" si="820"/>
        <v>0</v>
      </c>
      <c r="BX1564" s="15">
        <f t="shared" si="821"/>
        <v>0</v>
      </c>
      <c r="BY1564" s="15">
        <f t="shared" si="822"/>
        <v>0</v>
      </c>
      <c r="BZ1564" s="15">
        <f t="shared" si="823"/>
        <v>0</v>
      </c>
      <c r="CA1564" s="15">
        <f t="shared" si="824"/>
        <v>0</v>
      </c>
      <c r="CB1564" s="15">
        <f t="shared" si="825"/>
        <v>0</v>
      </c>
      <c r="CC1564" s="15">
        <f t="shared" si="826"/>
        <v>0</v>
      </c>
      <c r="CD1564" s="15">
        <f t="shared" si="827"/>
        <v>0</v>
      </c>
      <c r="CE1564" s="15">
        <f t="shared" si="828"/>
        <v>0</v>
      </c>
      <c r="CF1564" s="15">
        <f t="shared" si="829"/>
        <v>0</v>
      </c>
      <c r="CG1564" s="15">
        <f t="shared" si="830"/>
        <v>0</v>
      </c>
    </row>
    <row r="1565" spans="56:85" x14ac:dyDescent="0.25">
      <c r="BD1565" s="15">
        <f t="shared" si="815"/>
        <v>1</v>
      </c>
      <c r="BE1565" s="15">
        <f t="shared" si="814"/>
        <v>1</v>
      </c>
      <c r="BF1565" s="15">
        <f t="shared" si="833"/>
        <v>1</v>
      </c>
      <c r="BG1565" s="15">
        <f t="shared" si="833"/>
        <v>1</v>
      </c>
      <c r="BH1565" s="15">
        <f t="shared" si="833"/>
        <v>1</v>
      </c>
      <c r="BI1565" s="15">
        <f t="shared" si="833"/>
        <v>1</v>
      </c>
      <c r="BJ1565" s="15">
        <f t="shared" si="833"/>
        <v>1</v>
      </c>
      <c r="BK1565" s="15">
        <f t="shared" si="833"/>
        <v>1</v>
      </c>
      <c r="BL1565" s="15">
        <f t="shared" si="833"/>
        <v>1</v>
      </c>
      <c r="BM1565" s="15">
        <f t="shared" si="833"/>
        <v>1</v>
      </c>
      <c r="BN1565" s="15">
        <f t="shared" si="833"/>
        <v>1</v>
      </c>
      <c r="BO1565" s="15">
        <f t="shared" si="833"/>
        <v>1</v>
      </c>
      <c r="BP1565" s="15">
        <f t="shared" si="833"/>
        <v>1</v>
      </c>
      <c r="BQ1565" s="15">
        <f t="shared" si="833"/>
        <v>1</v>
      </c>
      <c r="BR1565" s="15">
        <f t="shared" si="833"/>
        <v>1</v>
      </c>
      <c r="BS1565" s="15">
        <f t="shared" si="816"/>
        <v>0</v>
      </c>
      <c r="BT1565" s="15">
        <f t="shared" si="817"/>
        <v>0</v>
      </c>
      <c r="BU1565" s="15">
        <f t="shared" si="818"/>
        <v>0</v>
      </c>
      <c r="BV1565" s="15">
        <f t="shared" si="819"/>
        <v>0</v>
      </c>
      <c r="BW1565" s="15">
        <f t="shared" si="820"/>
        <v>0</v>
      </c>
      <c r="BX1565" s="15">
        <f t="shared" si="821"/>
        <v>0</v>
      </c>
      <c r="BY1565" s="15">
        <f t="shared" si="822"/>
        <v>0</v>
      </c>
      <c r="BZ1565" s="15">
        <f t="shared" si="823"/>
        <v>0</v>
      </c>
      <c r="CA1565" s="15">
        <f t="shared" si="824"/>
        <v>0</v>
      </c>
      <c r="CB1565" s="15">
        <f t="shared" si="825"/>
        <v>0</v>
      </c>
      <c r="CC1565" s="15">
        <f t="shared" si="826"/>
        <v>0</v>
      </c>
      <c r="CD1565" s="15">
        <f t="shared" si="827"/>
        <v>0</v>
      </c>
      <c r="CE1565" s="15">
        <f t="shared" si="828"/>
        <v>0</v>
      </c>
      <c r="CF1565" s="15">
        <f t="shared" si="829"/>
        <v>0</v>
      </c>
      <c r="CG1565" s="15">
        <f t="shared" si="830"/>
        <v>0</v>
      </c>
    </row>
    <row r="1566" spans="56:85" x14ac:dyDescent="0.25">
      <c r="BD1566" s="15">
        <f t="shared" si="815"/>
        <v>1</v>
      </c>
      <c r="BE1566" s="15">
        <f t="shared" si="814"/>
        <v>1</v>
      </c>
      <c r="BF1566" s="15">
        <f t="shared" si="833"/>
        <v>1</v>
      </c>
      <c r="BG1566" s="15">
        <f t="shared" si="833"/>
        <v>1</v>
      </c>
      <c r="BH1566" s="15">
        <f t="shared" si="833"/>
        <v>1</v>
      </c>
      <c r="BI1566" s="15">
        <f t="shared" si="833"/>
        <v>1</v>
      </c>
      <c r="BJ1566" s="15">
        <f t="shared" si="833"/>
        <v>1</v>
      </c>
      <c r="BK1566" s="15">
        <f t="shared" si="833"/>
        <v>1</v>
      </c>
      <c r="BL1566" s="15">
        <f t="shared" si="833"/>
        <v>1</v>
      </c>
      <c r="BM1566" s="15">
        <f t="shared" si="833"/>
        <v>1</v>
      </c>
      <c r="BN1566" s="15">
        <f t="shared" si="833"/>
        <v>1</v>
      </c>
      <c r="BO1566" s="15">
        <f t="shared" si="833"/>
        <v>1</v>
      </c>
      <c r="BP1566" s="15">
        <f t="shared" si="833"/>
        <v>1</v>
      </c>
      <c r="BQ1566" s="15">
        <f t="shared" si="833"/>
        <v>1</v>
      </c>
      <c r="BR1566" s="15">
        <f t="shared" si="833"/>
        <v>1</v>
      </c>
      <c r="BS1566" s="15">
        <f t="shared" si="816"/>
        <v>0</v>
      </c>
      <c r="BT1566" s="15">
        <f t="shared" si="817"/>
        <v>0</v>
      </c>
      <c r="BU1566" s="15">
        <f t="shared" si="818"/>
        <v>0</v>
      </c>
      <c r="BV1566" s="15">
        <f t="shared" si="819"/>
        <v>0</v>
      </c>
      <c r="BW1566" s="15">
        <f t="shared" si="820"/>
        <v>0</v>
      </c>
      <c r="BX1566" s="15">
        <f t="shared" si="821"/>
        <v>0</v>
      </c>
      <c r="BY1566" s="15">
        <f t="shared" si="822"/>
        <v>0</v>
      </c>
      <c r="BZ1566" s="15">
        <f t="shared" si="823"/>
        <v>0</v>
      </c>
      <c r="CA1566" s="15">
        <f t="shared" si="824"/>
        <v>0</v>
      </c>
      <c r="CB1566" s="15">
        <f t="shared" si="825"/>
        <v>0</v>
      </c>
      <c r="CC1566" s="15">
        <f t="shared" si="826"/>
        <v>0</v>
      </c>
      <c r="CD1566" s="15">
        <f t="shared" si="827"/>
        <v>0</v>
      </c>
      <c r="CE1566" s="15">
        <f t="shared" si="828"/>
        <v>0</v>
      </c>
      <c r="CF1566" s="15">
        <f t="shared" si="829"/>
        <v>0</v>
      </c>
      <c r="CG1566" s="15">
        <f t="shared" si="830"/>
        <v>0</v>
      </c>
    </row>
    <row r="1567" spans="56:85" x14ac:dyDescent="0.25">
      <c r="BD1567" s="15">
        <f t="shared" si="815"/>
        <v>1</v>
      </c>
      <c r="BE1567" s="15">
        <f t="shared" si="814"/>
        <v>1</v>
      </c>
      <c r="BF1567" s="15">
        <f t="shared" si="833"/>
        <v>1</v>
      </c>
      <c r="BG1567" s="15">
        <f t="shared" si="833"/>
        <v>1</v>
      </c>
      <c r="BH1567" s="15">
        <f t="shared" si="833"/>
        <v>1</v>
      </c>
      <c r="BI1567" s="15">
        <f t="shared" si="833"/>
        <v>1</v>
      </c>
      <c r="BJ1567" s="15">
        <f t="shared" si="833"/>
        <v>1</v>
      </c>
      <c r="BK1567" s="15">
        <f t="shared" si="833"/>
        <v>1</v>
      </c>
      <c r="BL1567" s="15">
        <f t="shared" si="833"/>
        <v>1</v>
      </c>
      <c r="BM1567" s="15">
        <f t="shared" si="833"/>
        <v>1</v>
      </c>
      <c r="BN1567" s="15">
        <f t="shared" si="833"/>
        <v>1</v>
      </c>
      <c r="BO1567" s="15">
        <f t="shared" si="833"/>
        <v>1</v>
      </c>
      <c r="BP1567" s="15">
        <f t="shared" si="833"/>
        <v>1</v>
      </c>
      <c r="BQ1567" s="15">
        <f t="shared" si="833"/>
        <v>1</v>
      </c>
      <c r="BR1567" s="15">
        <f t="shared" si="833"/>
        <v>1</v>
      </c>
      <c r="BS1567" s="15">
        <f t="shared" si="816"/>
        <v>0</v>
      </c>
      <c r="BT1567" s="15">
        <f t="shared" si="817"/>
        <v>0</v>
      </c>
      <c r="BU1567" s="15">
        <f t="shared" si="818"/>
        <v>0</v>
      </c>
      <c r="BV1567" s="15">
        <f t="shared" si="819"/>
        <v>0</v>
      </c>
      <c r="BW1567" s="15">
        <f t="shared" si="820"/>
        <v>0</v>
      </c>
      <c r="BX1567" s="15">
        <f t="shared" si="821"/>
        <v>0</v>
      </c>
      <c r="BY1567" s="15">
        <f t="shared" si="822"/>
        <v>0</v>
      </c>
      <c r="BZ1567" s="15">
        <f t="shared" si="823"/>
        <v>0</v>
      </c>
      <c r="CA1567" s="15">
        <f t="shared" si="824"/>
        <v>0</v>
      </c>
      <c r="CB1567" s="15">
        <f t="shared" si="825"/>
        <v>0</v>
      </c>
      <c r="CC1567" s="15">
        <f t="shared" si="826"/>
        <v>0</v>
      </c>
      <c r="CD1567" s="15">
        <f t="shared" si="827"/>
        <v>0</v>
      </c>
      <c r="CE1567" s="15">
        <f t="shared" si="828"/>
        <v>0</v>
      </c>
      <c r="CF1567" s="15">
        <f t="shared" si="829"/>
        <v>0</v>
      </c>
      <c r="CG1567" s="15">
        <f t="shared" si="830"/>
        <v>0</v>
      </c>
    </row>
    <row r="1568" spans="56:85" x14ac:dyDescent="0.25">
      <c r="BD1568" s="15">
        <f t="shared" si="815"/>
        <v>1</v>
      </c>
      <c r="BE1568" s="15">
        <f t="shared" si="814"/>
        <v>1</v>
      </c>
      <c r="BF1568" s="15">
        <f t="shared" si="833"/>
        <v>1</v>
      </c>
      <c r="BG1568" s="15">
        <f t="shared" si="833"/>
        <v>1</v>
      </c>
      <c r="BH1568" s="15">
        <f t="shared" si="833"/>
        <v>1</v>
      </c>
      <c r="BI1568" s="15">
        <f t="shared" si="833"/>
        <v>1</v>
      </c>
      <c r="BJ1568" s="15">
        <f t="shared" si="833"/>
        <v>1</v>
      </c>
      <c r="BK1568" s="15">
        <f t="shared" si="833"/>
        <v>1</v>
      </c>
      <c r="BL1568" s="15">
        <f t="shared" si="833"/>
        <v>1</v>
      </c>
      <c r="BM1568" s="15">
        <f t="shared" si="833"/>
        <v>1</v>
      </c>
      <c r="BN1568" s="15">
        <f t="shared" si="833"/>
        <v>1</v>
      </c>
      <c r="BO1568" s="15">
        <f t="shared" si="833"/>
        <v>1</v>
      </c>
      <c r="BP1568" s="15">
        <f t="shared" si="833"/>
        <v>1</v>
      </c>
      <c r="BQ1568" s="15">
        <f t="shared" si="833"/>
        <v>1</v>
      </c>
      <c r="BR1568" s="15">
        <f t="shared" si="833"/>
        <v>1</v>
      </c>
      <c r="BS1568" s="15">
        <f t="shared" si="816"/>
        <v>0</v>
      </c>
      <c r="BT1568" s="15">
        <f t="shared" si="817"/>
        <v>0</v>
      </c>
      <c r="BU1568" s="15">
        <f t="shared" si="818"/>
        <v>0</v>
      </c>
      <c r="BV1568" s="15">
        <f t="shared" si="819"/>
        <v>0</v>
      </c>
      <c r="BW1568" s="15">
        <f t="shared" si="820"/>
        <v>0</v>
      </c>
      <c r="BX1568" s="15">
        <f t="shared" si="821"/>
        <v>0</v>
      </c>
      <c r="BY1568" s="15">
        <f t="shared" si="822"/>
        <v>0</v>
      </c>
      <c r="BZ1568" s="15">
        <f t="shared" si="823"/>
        <v>0</v>
      </c>
      <c r="CA1568" s="15">
        <f t="shared" si="824"/>
        <v>0</v>
      </c>
      <c r="CB1568" s="15">
        <f t="shared" si="825"/>
        <v>0</v>
      </c>
      <c r="CC1568" s="15">
        <f t="shared" si="826"/>
        <v>0</v>
      </c>
      <c r="CD1568" s="15">
        <f t="shared" si="827"/>
        <v>0</v>
      </c>
      <c r="CE1568" s="15">
        <f t="shared" si="828"/>
        <v>0</v>
      </c>
      <c r="CF1568" s="15">
        <f t="shared" si="829"/>
        <v>0</v>
      </c>
      <c r="CG1568" s="15">
        <f t="shared" si="830"/>
        <v>0</v>
      </c>
    </row>
    <row r="1569" spans="56:85" x14ac:dyDescent="0.25">
      <c r="BD1569" s="15">
        <f t="shared" si="815"/>
        <v>1</v>
      </c>
      <c r="BE1569" s="15">
        <f t="shared" si="814"/>
        <v>1</v>
      </c>
      <c r="BF1569" s="15">
        <f t="shared" si="833"/>
        <v>1</v>
      </c>
      <c r="BG1569" s="15">
        <f t="shared" si="833"/>
        <v>1</v>
      </c>
      <c r="BH1569" s="15">
        <f t="shared" si="833"/>
        <v>1</v>
      </c>
      <c r="BI1569" s="15">
        <f t="shared" si="833"/>
        <v>1</v>
      </c>
      <c r="BJ1569" s="15">
        <f t="shared" si="833"/>
        <v>1</v>
      </c>
      <c r="BK1569" s="15">
        <f t="shared" si="833"/>
        <v>1</v>
      </c>
      <c r="BL1569" s="15">
        <f t="shared" si="833"/>
        <v>1</v>
      </c>
      <c r="BM1569" s="15">
        <f t="shared" si="833"/>
        <v>1</v>
      </c>
      <c r="BN1569" s="15">
        <f t="shared" si="833"/>
        <v>1</v>
      </c>
      <c r="BO1569" s="15">
        <f t="shared" si="833"/>
        <v>1</v>
      </c>
      <c r="BP1569" s="15">
        <f t="shared" si="833"/>
        <v>1</v>
      </c>
      <c r="BQ1569" s="15">
        <f t="shared" si="833"/>
        <v>1</v>
      </c>
      <c r="BR1569" s="15">
        <f t="shared" si="833"/>
        <v>1</v>
      </c>
      <c r="BS1569" s="15">
        <f t="shared" si="816"/>
        <v>0</v>
      </c>
      <c r="BT1569" s="15">
        <f t="shared" si="817"/>
        <v>0</v>
      </c>
      <c r="BU1569" s="15">
        <f t="shared" si="818"/>
        <v>0</v>
      </c>
      <c r="BV1569" s="15">
        <f t="shared" si="819"/>
        <v>0</v>
      </c>
      <c r="BW1569" s="15">
        <f t="shared" si="820"/>
        <v>0</v>
      </c>
      <c r="BX1569" s="15">
        <f t="shared" si="821"/>
        <v>0</v>
      </c>
      <c r="BY1569" s="15">
        <f t="shared" si="822"/>
        <v>0</v>
      </c>
      <c r="BZ1569" s="15">
        <f t="shared" si="823"/>
        <v>0</v>
      </c>
      <c r="CA1569" s="15">
        <f t="shared" si="824"/>
        <v>0</v>
      </c>
      <c r="CB1569" s="15">
        <f t="shared" si="825"/>
        <v>0</v>
      </c>
      <c r="CC1569" s="15">
        <f t="shared" si="826"/>
        <v>0</v>
      </c>
      <c r="CD1569" s="15">
        <f t="shared" si="827"/>
        <v>0</v>
      </c>
      <c r="CE1569" s="15">
        <f t="shared" si="828"/>
        <v>0</v>
      </c>
      <c r="CF1569" s="15">
        <f t="shared" si="829"/>
        <v>0</v>
      </c>
      <c r="CG1569" s="15">
        <f t="shared" si="830"/>
        <v>0</v>
      </c>
    </row>
    <row r="1570" spans="56:85" x14ac:dyDescent="0.25">
      <c r="BD1570" s="15">
        <f t="shared" si="815"/>
        <v>1</v>
      </c>
      <c r="BE1570" s="15">
        <f t="shared" si="814"/>
        <v>1</v>
      </c>
      <c r="BF1570" s="15">
        <f t="shared" si="833"/>
        <v>1</v>
      </c>
      <c r="BG1570" s="15">
        <f t="shared" si="833"/>
        <v>1</v>
      </c>
      <c r="BH1570" s="15">
        <f t="shared" si="833"/>
        <v>1</v>
      </c>
      <c r="BI1570" s="15">
        <f t="shared" si="833"/>
        <v>1</v>
      </c>
      <c r="BJ1570" s="15">
        <f t="shared" si="833"/>
        <v>1</v>
      </c>
      <c r="BK1570" s="15">
        <f t="shared" si="833"/>
        <v>1</v>
      </c>
      <c r="BL1570" s="15">
        <f t="shared" si="833"/>
        <v>1</v>
      </c>
      <c r="BM1570" s="15">
        <f t="shared" si="833"/>
        <v>1</v>
      </c>
      <c r="BN1570" s="15">
        <f t="shared" si="833"/>
        <v>1</v>
      </c>
      <c r="BO1570" s="15">
        <f t="shared" si="833"/>
        <v>1</v>
      </c>
      <c r="BP1570" s="15">
        <f t="shared" si="833"/>
        <v>1</v>
      </c>
      <c r="BQ1570" s="15">
        <f t="shared" si="833"/>
        <v>1</v>
      </c>
      <c r="BR1570" s="15">
        <f t="shared" si="833"/>
        <v>1</v>
      </c>
      <c r="BS1570" s="15">
        <f t="shared" si="816"/>
        <v>0</v>
      </c>
      <c r="BT1570" s="15">
        <f t="shared" si="817"/>
        <v>0</v>
      </c>
      <c r="BU1570" s="15">
        <f t="shared" si="818"/>
        <v>0</v>
      </c>
      <c r="BV1570" s="15">
        <f t="shared" si="819"/>
        <v>0</v>
      </c>
      <c r="BW1570" s="15">
        <f t="shared" si="820"/>
        <v>0</v>
      </c>
      <c r="BX1570" s="15">
        <f t="shared" si="821"/>
        <v>0</v>
      </c>
      <c r="BY1570" s="15">
        <f t="shared" si="822"/>
        <v>0</v>
      </c>
      <c r="BZ1570" s="15">
        <f t="shared" si="823"/>
        <v>0</v>
      </c>
      <c r="CA1570" s="15">
        <f t="shared" si="824"/>
        <v>0</v>
      </c>
      <c r="CB1570" s="15">
        <f t="shared" si="825"/>
        <v>0</v>
      </c>
      <c r="CC1570" s="15">
        <f t="shared" si="826"/>
        <v>0</v>
      </c>
      <c r="CD1570" s="15">
        <f t="shared" si="827"/>
        <v>0</v>
      </c>
      <c r="CE1570" s="15">
        <f t="shared" si="828"/>
        <v>0</v>
      </c>
      <c r="CF1570" s="15">
        <f t="shared" si="829"/>
        <v>0</v>
      </c>
      <c r="CG1570" s="15">
        <f t="shared" si="830"/>
        <v>0</v>
      </c>
    </row>
    <row r="1571" spans="56:85" x14ac:dyDescent="0.25">
      <c r="BD1571" s="15">
        <f t="shared" si="815"/>
        <v>1</v>
      </c>
      <c r="BE1571" s="15">
        <f t="shared" si="814"/>
        <v>1</v>
      </c>
      <c r="BF1571" s="15">
        <f t="shared" si="833"/>
        <v>1</v>
      </c>
      <c r="BG1571" s="15">
        <f t="shared" si="833"/>
        <v>1</v>
      </c>
      <c r="BH1571" s="15">
        <f t="shared" si="833"/>
        <v>1</v>
      </c>
      <c r="BI1571" s="15">
        <f t="shared" si="833"/>
        <v>1</v>
      </c>
      <c r="BJ1571" s="15">
        <f t="shared" si="833"/>
        <v>1</v>
      </c>
      <c r="BK1571" s="15">
        <f t="shared" si="833"/>
        <v>1</v>
      </c>
      <c r="BL1571" s="15">
        <f t="shared" si="833"/>
        <v>1</v>
      </c>
      <c r="BM1571" s="15">
        <f t="shared" si="833"/>
        <v>1</v>
      </c>
      <c r="BN1571" s="15">
        <f t="shared" si="833"/>
        <v>1</v>
      </c>
      <c r="BO1571" s="15">
        <f t="shared" si="833"/>
        <v>1</v>
      </c>
      <c r="BP1571" s="15">
        <f t="shared" si="833"/>
        <v>1</v>
      </c>
      <c r="BQ1571" s="15">
        <f t="shared" si="833"/>
        <v>1</v>
      </c>
      <c r="BR1571" s="15">
        <f t="shared" si="833"/>
        <v>1</v>
      </c>
      <c r="BS1571" s="15">
        <f t="shared" si="816"/>
        <v>0</v>
      </c>
      <c r="BT1571" s="15">
        <f t="shared" si="817"/>
        <v>0</v>
      </c>
      <c r="BU1571" s="15">
        <f t="shared" si="818"/>
        <v>0</v>
      </c>
      <c r="BV1571" s="15">
        <f t="shared" si="819"/>
        <v>0</v>
      </c>
      <c r="BW1571" s="15">
        <f t="shared" si="820"/>
        <v>0</v>
      </c>
      <c r="BX1571" s="15">
        <f t="shared" si="821"/>
        <v>0</v>
      </c>
      <c r="BY1571" s="15">
        <f t="shared" si="822"/>
        <v>0</v>
      </c>
      <c r="BZ1571" s="15">
        <f t="shared" si="823"/>
        <v>0</v>
      </c>
      <c r="CA1571" s="15">
        <f t="shared" si="824"/>
        <v>0</v>
      </c>
      <c r="CB1571" s="15">
        <f t="shared" si="825"/>
        <v>0</v>
      </c>
      <c r="CC1571" s="15">
        <f t="shared" si="826"/>
        <v>0</v>
      </c>
      <c r="CD1571" s="15">
        <f t="shared" si="827"/>
        <v>0</v>
      </c>
      <c r="CE1571" s="15">
        <f t="shared" si="828"/>
        <v>0</v>
      </c>
      <c r="CF1571" s="15">
        <f t="shared" si="829"/>
        <v>0</v>
      </c>
      <c r="CG1571" s="15">
        <f t="shared" si="830"/>
        <v>0</v>
      </c>
    </row>
    <row r="1572" spans="56:85" x14ac:dyDescent="0.25">
      <c r="BD1572" s="15">
        <f t="shared" si="815"/>
        <v>1</v>
      </c>
      <c r="BE1572" s="15">
        <f t="shared" si="814"/>
        <v>1</v>
      </c>
      <c r="BF1572" s="15">
        <f t="shared" si="833"/>
        <v>1</v>
      </c>
      <c r="BG1572" s="15">
        <f t="shared" si="833"/>
        <v>1</v>
      </c>
      <c r="BH1572" s="15">
        <f t="shared" si="833"/>
        <v>1</v>
      </c>
      <c r="BI1572" s="15">
        <f t="shared" si="833"/>
        <v>1</v>
      </c>
      <c r="BJ1572" s="15">
        <f t="shared" si="833"/>
        <v>1</v>
      </c>
      <c r="BK1572" s="15">
        <f t="shared" si="833"/>
        <v>1</v>
      </c>
      <c r="BL1572" s="15">
        <f t="shared" si="833"/>
        <v>1</v>
      </c>
      <c r="BM1572" s="15">
        <f t="shared" si="833"/>
        <v>1</v>
      </c>
      <c r="BN1572" s="15">
        <f t="shared" si="833"/>
        <v>1</v>
      </c>
      <c r="BO1572" s="15">
        <f t="shared" si="833"/>
        <v>1</v>
      </c>
      <c r="BP1572" s="15">
        <f t="shared" si="833"/>
        <v>1</v>
      </c>
      <c r="BQ1572" s="15">
        <f t="shared" si="833"/>
        <v>1</v>
      </c>
      <c r="BR1572" s="15">
        <f t="shared" si="833"/>
        <v>1</v>
      </c>
      <c r="BS1572" s="15">
        <f t="shared" si="816"/>
        <v>0</v>
      </c>
      <c r="BT1572" s="15">
        <f t="shared" si="817"/>
        <v>0</v>
      </c>
      <c r="BU1572" s="15">
        <f t="shared" si="818"/>
        <v>0</v>
      </c>
      <c r="BV1572" s="15">
        <f t="shared" si="819"/>
        <v>0</v>
      </c>
      <c r="BW1572" s="15">
        <f t="shared" si="820"/>
        <v>0</v>
      </c>
      <c r="BX1572" s="15">
        <f t="shared" si="821"/>
        <v>0</v>
      </c>
      <c r="BY1572" s="15">
        <f t="shared" si="822"/>
        <v>0</v>
      </c>
      <c r="BZ1572" s="15">
        <f t="shared" si="823"/>
        <v>0</v>
      </c>
      <c r="CA1572" s="15">
        <f t="shared" si="824"/>
        <v>0</v>
      </c>
      <c r="CB1572" s="15">
        <f t="shared" si="825"/>
        <v>0</v>
      </c>
      <c r="CC1572" s="15">
        <f t="shared" si="826"/>
        <v>0</v>
      </c>
      <c r="CD1572" s="15">
        <f t="shared" si="827"/>
        <v>0</v>
      </c>
      <c r="CE1572" s="15">
        <f t="shared" si="828"/>
        <v>0</v>
      </c>
      <c r="CF1572" s="15">
        <f t="shared" si="829"/>
        <v>0</v>
      </c>
      <c r="CG1572" s="15">
        <f t="shared" si="830"/>
        <v>0</v>
      </c>
    </row>
    <row r="1573" spans="56:85" x14ac:dyDescent="0.25">
      <c r="BD1573" s="15">
        <f t="shared" si="815"/>
        <v>1</v>
      </c>
      <c r="BE1573" s="15">
        <f t="shared" si="814"/>
        <v>1</v>
      </c>
      <c r="BF1573" s="15">
        <f t="shared" si="833"/>
        <v>1</v>
      </c>
      <c r="BG1573" s="15">
        <f t="shared" si="833"/>
        <v>1</v>
      </c>
      <c r="BH1573" s="15">
        <f t="shared" si="833"/>
        <v>1</v>
      </c>
      <c r="BI1573" s="15">
        <f t="shared" si="833"/>
        <v>1</v>
      </c>
      <c r="BJ1573" s="15">
        <f t="shared" si="833"/>
        <v>1</v>
      </c>
      <c r="BK1573" s="15">
        <f t="shared" si="833"/>
        <v>1</v>
      </c>
      <c r="BL1573" s="15">
        <f t="shared" si="833"/>
        <v>1</v>
      </c>
      <c r="BM1573" s="15">
        <f t="shared" si="833"/>
        <v>1</v>
      </c>
      <c r="BN1573" s="15">
        <f t="shared" si="833"/>
        <v>1</v>
      </c>
      <c r="BO1573" s="15">
        <f t="shared" si="833"/>
        <v>1</v>
      </c>
      <c r="BP1573" s="15">
        <f t="shared" si="833"/>
        <v>1</v>
      </c>
      <c r="BQ1573" s="15">
        <f t="shared" si="833"/>
        <v>1</v>
      </c>
      <c r="BR1573" s="15">
        <f t="shared" si="833"/>
        <v>1</v>
      </c>
      <c r="BS1573" s="15">
        <f t="shared" si="816"/>
        <v>0</v>
      </c>
      <c r="BT1573" s="15">
        <f t="shared" si="817"/>
        <v>0</v>
      </c>
      <c r="BU1573" s="15">
        <f t="shared" si="818"/>
        <v>0</v>
      </c>
      <c r="BV1573" s="15">
        <f t="shared" si="819"/>
        <v>0</v>
      </c>
      <c r="BW1573" s="15">
        <f t="shared" si="820"/>
        <v>0</v>
      </c>
      <c r="BX1573" s="15">
        <f t="shared" si="821"/>
        <v>0</v>
      </c>
      <c r="BY1573" s="15">
        <f t="shared" si="822"/>
        <v>0</v>
      </c>
      <c r="BZ1573" s="15">
        <f t="shared" si="823"/>
        <v>0</v>
      </c>
      <c r="CA1573" s="15">
        <f t="shared" si="824"/>
        <v>0</v>
      </c>
      <c r="CB1573" s="15">
        <f t="shared" si="825"/>
        <v>0</v>
      </c>
      <c r="CC1573" s="15">
        <f t="shared" si="826"/>
        <v>0</v>
      </c>
      <c r="CD1573" s="15">
        <f t="shared" si="827"/>
        <v>0</v>
      </c>
      <c r="CE1573" s="15">
        <f t="shared" si="828"/>
        <v>0</v>
      </c>
      <c r="CF1573" s="15">
        <f t="shared" si="829"/>
        <v>0</v>
      </c>
      <c r="CG1573" s="15">
        <f t="shared" si="830"/>
        <v>0</v>
      </c>
    </row>
    <row r="1574" spans="56:85" x14ac:dyDescent="0.25">
      <c r="BD1574" s="15">
        <f t="shared" si="815"/>
        <v>1</v>
      </c>
      <c r="BE1574" s="15">
        <f t="shared" si="814"/>
        <v>1</v>
      </c>
      <c r="BF1574" s="15">
        <f t="shared" ref="BF1574:BR1583" si="834">IF(BF$1-$AW1574&gt;$CK$1,1,0)</f>
        <v>1</v>
      </c>
      <c r="BG1574" s="15">
        <f t="shared" si="834"/>
        <v>1</v>
      </c>
      <c r="BH1574" s="15">
        <f t="shared" si="834"/>
        <v>1</v>
      </c>
      <c r="BI1574" s="15">
        <f t="shared" si="834"/>
        <v>1</v>
      </c>
      <c r="BJ1574" s="15">
        <f t="shared" si="834"/>
        <v>1</v>
      </c>
      <c r="BK1574" s="15">
        <f t="shared" si="834"/>
        <v>1</v>
      </c>
      <c r="BL1574" s="15">
        <f t="shared" si="834"/>
        <v>1</v>
      </c>
      <c r="BM1574" s="15">
        <f t="shared" si="834"/>
        <v>1</v>
      </c>
      <c r="BN1574" s="15">
        <f t="shared" si="834"/>
        <v>1</v>
      </c>
      <c r="BO1574" s="15">
        <f t="shared" si="834"/>
        <v>1</v>
      </c>
      <c r="BP1574" s="15">
        <f t="shared" si="834"/>
        <v>1</v>
      </c>
      <c r="BQ1574" s="15">
        <f t="shared" si="834"/>
        <v>1</v>
      </c>
      <c r="BR1574" s="15">
        <f t="shared" si="834"/>
        <v>1</v>
      </c>
      <c r="BS1574" s="15">
        <f t="shared" si="816"/>
        <v>0</v>
      </c>
      <c r="BT1574" s="15">
        <f t="shared" si="817"/>
        <v>0</v>
      </c>
      <c r="BU1574" s="15">
        <f t="shared" si="818"/>
        <v>0</v>
      </c>
      <c r="BV1574" s="15">
        <f t="shared" si="819"/>
        <v>0</v>
      </c>
      <c r="BW1574" s="15">
        <f t="shared" si="820"/>
        <v>0</v>
      </c>
      <c r="BX1574" s="15">
        <f t="shared" si="821"/>
        <v>0</v>
      </c>
      <c r="BY1574" s="15">
        <f t="shared" si="822"/>
        <v>0</v>
      </c>
      <c r="BZ1574" s="15">
        <f t="shared" si="823"/>
        <v>0</v>
      </c>
      <c r="CA1574" s="15">
        <f t="shared" si="824"/>
        <v>0</v>
      </c>
      <c r="CB1574" s="15">
        <f t="shared" si="825"/>
        <v>0</v>
      </c>
      <c r="CC1574" s="15">
        <f t="shared" si="826"/>
        <v>0</v>
      </c>
      <c r="CD1574" s="15">
        <f t="shared" si="827"/>
        <v>0</v>
      </c>
      <c r="CE1574" s="15">
        <f t="shared" si="828"/>
        <v>0</v>
      </c>
      <c r="CF1574" s="15">
        <f t="shared" si="829"/>
        <v>0</v>
      </c>
      <c r="CG1574" s="15">
        <f t="shared" si="830"/>
        <v>0</v>
      </c>
    </row>
    <row r="1575" spans="56:85" x14ac:dyDescent="0.25">
      <c r="BD1575" s="15">
        <f t="shared" si="815"/>
        <v>1</v>
      </c>
      <c r="BE1575" s="15">
        <f t="shared" si="814"/>
        <v>1</v>
      </c>
      <c r="BF1575" s="15">
        <f t="shared" si="834"/>
        <v>1</v>
      </c>
      <c r="BG1575" s="15">
        <f t="shared" si="834"/>
        <v>1</v>
      </c>
      <c r="BH1575" s="15">
        <f t="shared" si="834"/>
        <v>1</v>
      </c>
      <c r="BI1575" s="15">
        <f t="shared" si="834"/>
        <v>1</v>
      </c>
      <c r="BJ1575" s="15">
        <f t="shared" si="834"/>
        <v>1</v>
      </c>
      <c r="BK1575" s="15">
        <f t="shared" si="834"/>
        <v>1</v>
      </c>
      <c r="BL1575" s="15">
        <f t="shared" si="834"/>
        <v>1</v>
      </c>
      <c r="BM1575" s="15">
        <f t="shared" si="834"/>
        <v>1</v>
      </c>
      <c r="BN1575" s="15">
        <f t="shared" si="834"/>
        <v>1</v>
      </c>
      <c r="BO1575" s="15">
        <f t="shared" si="834"/>
        <v>1</v>
      </c>
      <c r="BP1575" s="15">
        <f t="shared" si="834"/>
        <v>1</v>
      </c>
      <c r="BQ1575" s="15">
        <f t="shared" si="834"/>
        <v>1</v>
      </c>
      <c r="BR1575" s="15">
        <f t="shared" si="834"/>
        <v>1</v>
      </c>
      <c r="BS1575" s="15">
        <f t="shared" si="816"/>
        <v>0</v>
      </c>
      <c r="BT1575" s="15">
        <f t="shared" si="817"/>
        <v>0</v>
      </c>
      <c r="BU1575" s="15">
        <f t="shared" si="818"/>
        <v>0</v>
      </c>
      <c r="BV1575" s="15">
        <f t="shared" si="819"/>
        <v>0</v>
      </c>
      <c r="BW1575" s="15">
        <f t="shared" si="820"/>
        <v>0</v>
      </c>
      <c r="BX1575" s="15">
        <f t="shared" si="821"/>
        <v>0</v>
      </c>
      <c r="BY1575" s="15">
        <f t="shared" si="822"/>
        <v>0</v>
      </c>
      <c r="BZ1575" s="15">
        <f t="shared" si="823"/>
        <v>0</v>
      </c>
      <c r="CA1575" s="15">
        <f t="shared" si="824"/>
        <v>0</v>
      </c>
      <c r="CB1575" s="15">
        <f t="shared" si="825"/>
        <v>0</v>
      </c>
      <c r="CC1575" s="15">
        <f t="shared" si="826"/>
        <v>0</v>
      </c>
      <c r="CD1575" s="15">
        <f t="shared" si="827"/>
        <v>0</v>
      </c>
      <c r="CE1575" s="15">
        <f t="shared" si="828"/>
        <v>0</v>
      </c>
      <c r="CF1575" s="15">
        <f t="shared" si="829"/>
        <v>0</v>
      </c>
      <c r="CG1575" s="15">
        <f t="shared" si="830"/>
        <v>0</v>
      </c>
    </row>
    <row r="1576" spans="56:85" x14ac:dyDescent="0.25">
      <c r="BD1576" s="15">
        <f t="shared" si="815"/>
        <v>1</v>
      </c>
      <c r="BE1576" s="15">
        <f t="shared" si="814"/>
        <v>1</v>
      </c>
      <c r="BF1576" s="15">
        <f t="shared" si="834"/>
        <v>1</v>
      </c>
      <c r="BG1576" s="15">
        <f t="shared" si="834"/>
        <v>1</v>
      </c>
      <c r="BH1576" s="15">
        <f t="shared" si="834"/>
        <v>1</v>
      </c>
      <c r="BI1576" s="15">
        <f t="shared" si="834"/>
        <v>1</v>
      </c>
      <c r="BJ1576" s="15">
        <f t="shared" si="834"/>
        <v>1</v>
      </c>
      <c r="BK1576" s="15">
        <f t="shared" si="834"/>
        <v>1</v>
      </c>
      <c r="BL1576" s="15">
        <f t="shared" si="834"/>
        <v>1</v>
      </c>
      <c r="BM1576" s="15">
        <f t="shared" si="834"/>
        <v>1</v>
      </c>
      <c r="BN1576" s="15">
        <f t="shared" si="834"/>
        <v>1</v>
      </c>
      <c r="BO1576" s="15">
        <f t="shared" si="834"/>
        <v>1</v>
      </c>
      <c r="BP1576" s="15">
        <f t="shared" si="834"/>
        <v>1</v>
      </c>
      <c r="BQ1576" s="15">
        <f t="shared" si="834"/>
        <v>1</v>
      </c>
      <c r="BR1576" s="15">
        <f t="shared" si="834"/>
        <v>1</v>
      </c>
      <c r="BS1576" s="15">
        <f t="shared" si="816"/>
        <v>0</v>
      </c>
      <c r="BT1576" s="15">
        <f t="shared" si="817"/>
        <v>0</v>
      </c>
      <c r="BU1576" s="15">
        <f t="shared" si="818"/>
        <v>0</v>
      </c>
      <c r="BV1576" s="15">
        <f t="shared" si="819"/>
        <v>0</v>
      </c>
      <c r="BW1576" s="15">
        <f t="shared" si="820"/>
        <v>0</v>
      </c>
      <c r="BX1576" s="15">
        <f t="shared" si="821"/>
        <v>0</v>
      </c>
      <c r="BY1576" s="15">
        <f t="shared" si="822"/>
        <v>0</v>
      </c>
      <c r="BZ1576" s="15">
        <f t="shared" si="823"/>
        <v>0</v>
      </c>
      <c r="CA1576" s="15">
        <f t="shared" si="824"/>
        <v>0</v>
      </c>
      <c r="CB1576" s="15">
        <f t="shared" si="825"/>
        <v>0</v>
      </c>
      <c r="CC1576" s="15">
        <f t="shared" si="826"/>
        <v>0</v>
      </c>
      <c r="CD1576" s="15">
        <f t="shared" si="827"/>
        <v>0</v>
      </c>
      <c r="CE1576" s="15">
        <f t="shared" si="828"/>
        <v>0</v>
      </c>
      <c r="CF1576" s="15">
        <f t="shared" si="829"/>
        <v>0</v>
      </c>
      <c r="CG1576" s="15">
        <f t="shared" si="830"/>
        <v>0</v>
      </c>
    </row>
    <row r="1577" spans="56:85" x14ac:dyDescent="0.25">
      <c r="BD1577" s="15">
        <f t="shared" si="815"/>
        <v>1</v>
      </c>
      <c r="BE1577" s="15">
        <f t="shared" si="814"/>
        <v>1</v>
      </c>
      <c r="BF1577" s="15">
        <f t="shared" si="834"/>
        <v>1</v>
      </c>
      <c r="BG1577" s="15">
        <f t="shared" si="834"/>
        <v>1</v>
      </c>
      <c r="BH1577" s="15">
        <f t="shared" si="834"/>
        <v>1</v>
      </c>
      <c r="BI1577" s="15">
        <f t="shared" si="834"/>
        <v>1</v>
      </c>
      <c r="BJ1577" s="15">
        <f t="shared" si="834"/>
        <v>1</v>
      </c>
      <c r="BK1577" s="15">
        <f t="shared" si="834"/>
        <v>1</v>
      </c>
      <c r="BL1577" s="15">
        <f t="shared" si="834"/>
        <v>1</v>
      </c>
      <c r="BM1577" s="15">
        <f t="shared" si="834"/>
        <v>1</v>
      </c>
      <c r="BN1577" s="15">
        <f t="shared" si="834"/>
        <v>1</v>
      </c>
      <c r="BO1577" s="15">
        <f t="shared" si="834"/>
        <v>1</v>
      </c>
      <c r="BP1577" s="15">
        <f t="shared" si="834"/>
        <v>1</v>
      </c>
      <c r="BQ1577" s="15">
        <f t="shared" si="834"/>
        <v>1</v>
      </c>
      <c r="BR1577" s="15">
        <f t="shared" si="834"/>
        <v>1</v>
      </c>
      <c r="BS1577" s="15">
        <f t="shared" si="816"/>
        <v>0</v>
      </c>
      <c r="BT1577" s="15">
        <f t="shared" si="817"/>
        <v>0</v>
      </c>
      <c r="BU1577" s="15">
        <f t="shared" si="818"/>
        <v>0</v>
      </c>
      <c r="BV1577" s="15">
        <f t="shared" si="819"/>
        <v>0</v>
      </c>
      <c r="BW1577" s="15">
        <f t="shared" si="820"/>
        <v>0</v>
      </c>
      <c r="BX1577" s="15">
        <f t="shared" si="821"/>
        <v>0</v>
      </c>
      <c r="BY1577" s="15">
        <f t="shared" si="822"/>
        <v>0</v>
      </c>
      <c r="BZ1577" s="15">
        <f t="shared" si="823"/>
        <v>0</v>
      </c>
      <c r="CA1577" s="15">
        <f t="shared" si="824"/>
        <v>0</v>
      </c>
      <c r="CB1577" s="15">
        <f t="shared" si="825"/>
        <v>0</v>
      </c>
      <c r="CC1577" s="15">
        <f t="shared" si="826"/>
        <v>0</v>
      </c>
      <c r="CD1577" s="15">
        <f t="shared" si="827"/>
        <v>0</v>
      </c>
      <c r="CE1577" s="15">
        <f t="shared" si="828"/>
        <v>0</v>
      </c>
      <c r="CF1577" s="15">
        <f t="shared" si="829"/>
        <v>0</v>
      </c>
      <c r="CG1577" s="15">
        <f t="shared" si="830"/>
        <v>0</v>
      </c>
    </row>
    <row r="1578" spans="56:85" x14ac:dyDescent="0.25">
      <c r="BD1578" s="15">
        <f t="shared" si="815"/>
        <v>1</v>
      </c>
      <c r="BE1578" s="15">
        <f t="shared" si="814"/>
        <v>1</v>
      </c>
      <c r="BF1578" s="15">
        <f t="shared" si="834"/>
        <v>1</v>
      </c>
      <c r="BG1578" s="15">
        <f t="shared" si="834"/>
        <v>1</v>
      </c>
      <c r="BH1578" s="15">
        <f t="shared" si="834"/>
        <v>1</v>
      </c>
      <c r="BI1578" s="15">
        <f t="shared" si="834"/>
        <v>1</v>
      </c>
      <c r="BJ1578" s="15">
        <f t="shared" si="834"/>
        <v>1</v>
      </c>
      <c r="BK1578" s="15">
        <f t="shared" si="834"/>
        <v>1</v>
      </c>
      <c r="BL1578" s="15">
        <f t="shared" si="834"/>
        <v>1</v>
      </c>
      <c r="BM1578" s="15">
        <f t="shared" si="834"/>
        <v>1</v>
      </c>
      <c r="BN1578" s="15">
        <f t="shared" si="834"/>
        <v>1</v>
      </c>
      <c r="BO1578" s="15">
        <f t="shared" si="834"/>
        <v>1</v>
      </c>
      <c r="BP1578" s="15">
        <f t="shared" si="834"/>
        <v>1</v>
      </c>
      <c r="BQ1578" s="15">
        <f t="shared" si="834"/>
        <v>1</v>
      </c>
      <c r="BR1578" s="15">
        <f t="shared" si="834"/>
        <v>1</v>
      </c>
      <c r="BS1578" s="15">
        <f t="shared" si="816"/>
        <v>0</v>
      </c>
      <c r="BT1578" s="15">
        <f t="shared" si="817"/>
        <v>0</v>
      </c>
      <c r="BU1578" s="15">
        <f t="shared" si="818"/>
        <v>0</v>
      </c>
      <c r="BV1578" s="15">
        <f t="shared" si="819"/>
        <v>0</v>
      </c>
      <c r="BW1578" s="15">
        <f t="shared" si="820"/>
        <v>0</v>
      </c>
      <c r="BX1578" s="15">
        <f t="shared" si="821"/>
        <v>0</v>
      </c>
      <c r="BY1578" s="15">
        <f t="shared" si="822"/>
        <v>0</v>
      </c>
      <c r="BZ1578" s="15">
        <f t="shared" si="823"/>
        <v>0</v>
      </c>
      <c r="CA1578" s="15">
        <f t="shared" si="824"/>
        <v>0</v>
      </c>
      <c r="CB1578" s="15">
        <f t="shared" si="825"/>
        <v>0</v>
      </c>
      <c r="CC1578" s="15">
        <f t="shared" si="826"/>
        <v>0</v>
      </c>
      <c r="CD1578" s="15">
        <f t="shared" si="827"/>
        <v>0</v>
      </c>
      <c r="CE1578" s="15">
        <f t="shared" si="828"/>
        <v>0</v>
      </c>
      <c r="CF1578" s="15">
        <f t="shared" si="829"/>
        <v>0</v>
      </c>
      <c r="CG1578" s="15">
        <f t="shared" si="830"/>
        <v>0</v>
      </c>
    </row>
    <row r="1579" spans="56:85" x14ac:dyDescent="0.25">
      <c r="BD1579" s="15">
        <f t="shared" si="815"/>
        <v>1</v>
      </c>
      <c r="BE1579" s="15">
        <f t="shared" si="814"/>
        <v>1</v>
      </c>
      <c r="BF1579" s="15">
        <f t="shared" si="834"/>
        <v>1</v>
      </c>
      <c r="BG1579" s="15">
        <f t="shared" si="834"/>
        <v>1</v>
      </c>
      <c r="BH1579" s="15">
        <f t="shared" si="834"/>
        <v>1</v>
      </c>
      <c r="BI1579" s="15">
        <f t="shared" si="834"/>
        <v>1</v>
      </c>
      <c r="BJ1579" s="15">
        <f t="shared" si="834"/>
        <v>1</v>
      </c>
      <c r="BK1579" s="15">
        <f t="shared" si="834"/>
        <v>1</v>
      </c>
      <c r="BL1579" s="15">
        <f t="shared" si="834"/>
        <v>1</v>
      </c>
      <c r="BM1579" s="15">
        <f t="shared" si="834"/>
        <v>1</v>
      </c>
      <c r="BN1579" s="15">
        <f t="shared" si="834"/>
        <v>1</v>
      </c>
      <c r="BO1579" s="15">
        <f t="shared" si="834"/>
        <v>1</v>
      </c>
      <c r="BP1579" s="15">
        <f t="shared" si="834"/>
        <v>1</v>
      </c>
      <c r="BQ1579" s="15">
        <f t="shared" si="834"/>
        <v>1</v>
      </c>
      <c r="BR1579" s="15">
        <f t="shared" si="834"/>
        <v>1</v>
      </c>
      <c r="BS1579" s="15">
        <f t="shared" si="816"/>
        <v>0</v>
      </c>
      <c r="BT1579" s="15">
        <f t="shared" si="817"/>
        <v>0</v>
      </c>
      <c r="BU1579" s="15">
        <f t="shared" si="818"/>
        <v>0</v>
      </c>
      <c r="BV1579" s="15">
        <f t="shared" si="819"/>
        <v>0</v>
      </c>
      <c r="BW1579" s="15">
        <f t="shared" si="820"/>
        <v>0</v>
      </c>
      <c r="BX1579" s="15">
        <f t="shared" si="821"/>
        <v>0</v>
      </c>
      <c r="BY1579" s="15">
        <f t="shared" si="822"/>
        <v>0</v>
      </c>
      <c r="BZ1579" s="15">
        <f t="shared" si="823"/>
        <v>0</v>
      </c>
      <c r="CA1579" s="15">
        <f t="shared" si="824"/>
        <v>0</v>
      </c>
      <c r="CB1579" s="15">
        <f t="shared" si="825"/>
        <v>0</v>
      </c>
      <c r="CC1579" s="15">
        <f t="shared" si="826"/>
        <v>0</v>
      </c>
      <c r="CD1579" s="15">
        <f t="shared" si="827"/>
        <v>0</v>
      </c>
      <c r="CE1579" s="15">
        <f t="shared" si="828"/>
        <v>0</v>
      </c>
      <c r="CF1579" s="15">
        <f t="shared" si="829"/>
        <v>0</v>
      </c>
      <c r="CG1579" s="15">
        <f t="shared" si="830"/>
        <v>0</v>
      </c>
    </row>
    <row r="1580" spans="56:85" x14ac:dyDescent="0.25">
      <c r="BD1580" s="15">
        <f t="shared" si="815"/>
        <v>1</v>
      </c>
      <c r="BE1580" s="15">
        <f t="shared" si="814"/>
        <v>1</v>
      </c>
      <c r="BF1580" s="15">
        <f t="shared" si="834"/>
        <v>1</v>
      </c>
      <c r="BG1580" s="15">
        <f t="shared" si="834"/>
        <v>1</v>
      </c>
      <c r="BH1580" s="15">
        <f t="shared" si="834"/>
        <v>1</v>
      </c>
      <c r="BI1580" s="15">
        <f t="shared" si="834"/>
        <v>1</v>
      </c>
      <c r="BJ1580" s="15">
        <f t="shared" si="834"/>
        <v>1</v>
      </c>
      <c r="BK1580" s="15">
        <f t="shared" si="834"/>
        <v>1</v>
      </c>
      <c r="BL1580" s="15">
        <f t="shared" si="834"/>
        <v>1</v>
      </c>
      <c r="BM1580" s="15">
        <f t="shared" si="834"/>
        <v>1</v>
      </c>
      <c r="BN1580" s="15">
        <f t="shared" si="834"/>
        <v>1</v>
      </c>
      <c r="BO1580" s="15">
        <f t="shared" si="834"/>
        <v>1</v>
      </c>
      <c r="BP1580" s="15">
        <f t="shared" si="834"/>
        <v>1</v>
      </c>
      <c r="BQ1580" s="15">
        <f t="shared" si="834"/>
        <v>1</v>
      </c>
      <c r="BR1580" s="15">
        <f t="shared" si="834"/>
        <v>1</v>
      </c>
      <c r="BS1580" s="15">
        <f t="shared" si="816"/>
        <v>0</v>
      </c>
      <c r="BT1580" s="15">
        <f t="shared" si="817"/>
        <v>0</v>
      </c>
      <c r="BU1580" s="15">
        <f t="shared" si="818"/>
        <v>0</v>
      </c>
      <c r="BV1580" s="15">
        <f t="shared" si="819"/>
        <v>0</v>
      </c>
      <c r="BW1580" s="15">
        <f t="shared" si="820"/>
        <v>0</v>
      </c>
      <c r="BX1580" s="15">
        <f t="shared" si="821"/>
        <v>0</v>
      </c>
      <c r="BY1580" s="15">
        <f t="shared" si="822"/>
        <v>0</v>
      </c>
      <c r="BZ1580" s="15">
        <f t="shared" si="823"/>
        <v>0</v>
      </c>
      <c r="CA1580" s="15">
        <f t="shared" si="824"/>
        <v>0</v>
      </c>
      <c r="CB1580" s="15">
        <f t="shared" si="825"/>
        <v>0</v>
      </c>
      <c r="CC1580" s="15">
        <f t="shared" si="826"/>
        <v>0</v>
      </c>
      <c r="CD1580" s="15">
        <f t="shared" si="827"/>
        <v>0</v>
      </c>
      <c r="CE1580" s="15">
        <f t="shared" si="828"/>
        <v>0</v>
      </c>
      <c r="CF1580" s="15">
        <f t="shared" si="829"/>
        <v>0</v>
      </c>
      <c r="CG1580" s="15">
        <f t="shared" si="830"/>
        <v>0</v>
      </c>
    </row>
    <row r="1581" spans="56:85" x14ac:dyDescent="0.25">
      <c r="BD1581" s="15">
        <f t="shared" si="815"/>
        <v>1</v>
      </c>
      <c r="BE1581" s="15">
        <f t="shared" si="814"/>
        <v>1</v>
      </c>
      <c r="BF1581" s="15">
        <f t="shared" si="834"/>
        <v>1</v>
      </c>
      <c r="BG1581" s="15">
        <f t="shared" si="834"/>
        <v>1</v>
      </c>
      <c r="BH1581" s="15">
        <f t="shared" si="834"/>
        <v>1</v>
      </c>
      <c r="BI1581" s="15">
        <f t="shared" si="834"/>
        <v>1</v>
      </c>
      <c r="BJ1581" s="15">
        <f t="shared" si="834"/>
        <v>1</v>
      </c>
      <c r="BK1581" s="15">
        <f t="shared" si="834"/>
        <v>1</v>
      </c>
      <c r="BL1581" s="15">
        <f t="shared" si="834"/>
        <v>1</v>
      </c>
      <c r="BM1581" s="15">
        <f t="shared" si="834"/>
        <v>1</v>
      </c>
      <c r="BN1581" s="15">
        <f t="shared" si="834"/>
        <v>1</v>
      </c>
      <c r="BO1581" s="15">
        <f t="shared" si="834"/>
        <v>1</v>
      </c>
      <c r="BP1581" s="15">
        <f t="shared" si="834"/>
        <v>1</v>
      </c>
      <c r="BQ1581" s="15">
        <f t="shared" si="834"/>
        <v>1</v>
      </c>
      <c r="BR1581" s="15">
        <f t="shared" si="834"/>
        <v>1</v>
      </c>
      <c r="BS1581" s="15">
        <f t="shared" si="816"/>
        <v>0</v>
      </c>
      <c r="BT1581" s="15">
        <f t="shared" si="817"/>
        <v>0</v>
      </c>
      <c r="BU1581" s="15">
        <f t="shared" si="818"/>
        <v>0</v>
      </c>
      <c r="BV1581" s="15">
        <f t="shared" si="819"/>
        <v>0</v>
      </c>
      <c r="BW1581" s="15">
        <f t="shared" si="820"/>
        <v>0</v>
      </c>
      <c r="BX1581" s="15">
        <f t="shared" si="821"/>
        <v>0</v>
      </c>
      <c r="BY1581" s="15">
        <f t="shared" si="822"/>
        <v>0</v>
      </c>
      <c r="BZ1581" s="15">
        <f t="shared" si="823"/>
        <v>0</v>
      </c>
      <c r="CA1581" s="15">
        <f t="shared" si="824"/>
        <v>0</v>
      </c>
      <c r="CB1581" s="15">
        <f t="shared" si="825"/>
        <v>0</v>
      </c>
      <c r="CC1581" s="15">
        <f t="shared" si="826"/>
        <v>0</v>
      </c>
      <c r="CD1581" s="15">
        <f t="shared" si="827"/>
        <v>0</v>
      </c>
      <c r="CE1581" s="15">
        <f t="shared" si="828"/>
        <v>0</v>
      </c>
      <c r="CF1581" s="15">
        <f t="shared" si="829"/>
        <v>0</v>
      </c>
      <c r="CG1581" s="15">
        <f t="shared" si="830"/>
        <v>0</v>
      </c>
    </row>
    <row r="1582" spans="56:85" x14ac:dyDescent="0.25">
      <c r="BD1582" s="15">
        <f t="shared" si="815"/>
        <v>1</v>
      </c>
      <c r="BE1582" s="15">
        <f t="shared" si="814"/>
        <v>1</v>
      </c>
      <c r="BF1582" s="15">
        <f t="shared" si="834"/>
        <v>1</v>
      </c>
      <c r="BG1582" s="15">
        <f t="shared" si="834"/>
        <v>1</v>
      </c>
      <c r="BH1582" s="15">
        <f t="shared" si="834"/>
        <v>1</v>
      </c>
      <c r="BI1582" s="15">
        <f t="shared" si="834"/>
        <v>1</v>
      </c>
      <c r="BJ1582" s="15">
        <f t="shared" si="834"/>
        <v>1</v>
      </c>
      <c r="BK1582" s="15">
        <f t="shared" si="834"/>
        <v>1</v>
      </c>
      <c r="BL1582" s="15">
        <f t="shared" si="834"/>
        <v>1</v>
      </c>
      <c r="BM1582" s="15">
        <f t="shared" si="834"/>
        <v>1</v>
      </c>
      <c r="BN1582" s="15">
        <f t="shared" si="834"/>
        <v>1</v>
      </c>
      <c r="BO1582" s="15">
        <f t="shared" si="834"/>
        <v>1</v>
      </c>
      <c r="BP1582" s="15">
        <f t="shared" si="834"/>
        <v>1</v>
      </c>
      <c r="BQ1582" s="15">
        <f t="shared" si="834"/>
        <v>1</v>
      </c>
      <c r="BR1582" s="15">
        <f t="shared" si="834"/>
        <v>1</v>
      </c>
      <c r="BS1582" s="15">
        <f t="shared" si="816"/>
        <v>0</v>
      </c>
      <c r="BT1582" s="15">
        <f t="shared" si="817"/>
        <v>0</v>
      </c>
      <c r="BU1582" s="15">
        <f t="shared" si="818"/>
        <v>0</v>
      </c>
      <c r="BV1582" s="15">
        <f t="shared" si="819"/>
        <v>0</v>
      </c>
      <c r="BW1582" s="15">
        <f t="shared" si="820"/>
        <v>0</v>
      </c>
      <c r="BX1582" s="15">
        <f t="shared" si="821"/>
        <v>0</v>
      </c>
      <c r="BY1582" s="15">
        <f t="shared" si="822"/>
        <v>0</v>
      </c>
      <c r="BZ1582" s="15">
        <f t="shared" si="823"/>
        <v>0</v>
      </c>
      <c r="CA1582" s="15">
        <f t="shared" si="824"/>
        <v>0</v>
      </c>
      <c r="CB1582" s="15">
        <f t="shared" si="825"/>
        <v>0</v>
      </c>
      <c r="CC1582" s="15">
        <f t="shared" si="826"/>
        <v>0</v>
      </c>
      <c r="CD1582" s="15">
        <f t="shared" si="827"/>
        <v>0</v>
      </c>
      <c r="CE1582" s="15">
        <f t="shared" si="828"/>
        <v>0</v>
      </c>
      <c r="CF1582" s="15">
        <f t="shared" si="829"/>
        <v>0</v>
      </c>
      <c r="CG1582" s="15">
        <f t="shared" si="830"/>
        <v>0</v>
      </c>
    </row>
    <row r="1583" spans="56:85" x14ac:dyDescent="0.25">
      <c r="BD1583" s="15">
        <f t="shared" si="815"/>
        <v>1</v>
      </c>
      <c r="BE1583" s="15">
        <f t="shared" si="814"/>
        <v>1</v>
      </c>
      <c r="BF1583" s="15">
        <f t="shared" si="834"/>
        <v>1</v>
      </c>
      <c r="BG1583" s="15">
        <f t="shared" si="834"/>
        <v>1</v>
      </c>
      <c r="BH1583" s="15">
        <f t="shared" si="834"/>
        <v>1</v>
      </c>
      <c r="BI1583" s="15">
        <f t="shared" si="834"/>
        <v>1</v>
      </c>
      <c r="BJ1583" s="15">
        <f t="shared" si="834"/>
        <v>1</v>
      </c>
      <c r="BK1583" s="15">
        <f t="shared" si="834"/>
        <v>1</v>
      </c>
      <c r="BL1583" s="15">
        <f t="shared" si="834"/>
        <v>1</v>
      </c>
      <c r="BM1583" s="15">
        <f t="shared" si="834"/>
        <v>1</v>
      </c>
      <c r="BN1583" s="15">
        <f t="shared" si="834"/>
        <v>1</v>
      </c>
      <c r="BO1583" s="15">
        <f t="shared" si="834"/>
        <v>1</v>
      </c>
      <c r="BP1583" s="15">
        <f t="shared" si="834"/>
        <v>1</v>
      </c>
      <c r="BQ1583" s="15">
        <f t="shared" si="834"/>
        <v>1</v>
      </c>
      <c r="BR1583" s="15">
        <f t="shared" si="834"/>
        <v>1</v>
      </c>
      <c r="BS1583" s="15">
        <f t="shared" si="816"/>
        <v>0</v>
      </c>
      <c r="BT1583" s="15">
        <f t="shared" si="817"/>
        <v>0</v>
      </c>
      <c r="BU1583" s="15">
        <f t="shared" si="818"/>
        <v>0</v>
      </c>
      <c r="BV1583" s="15">
        <f t="shared" si="819"/>
        <v>0</v>
      </c>
      <c r="BW1583" s="15">
        <f t="shared" si="820"/>
        <v>0</v>
      </c>
      <c r="BX1583" s="15">
        <f t="shared" si="821"/>
        <v>0</v>
      </c>
      <c r="BY1583" s="15">
        <f t="shared" si="822"/>
        <v>0</v>
      </c>
      <c r="BZ1583" s="15">
        <f t="shared" si="823"/>
        <v>0</v>
      </c>
      <c r="CA1583" s="15">
        <f t="shared" si="824"/>
        <v>0</v>
      </c>
      <c r="CB1583" s="15">
        <f t="shared" si="825"/>
        <v>0</v>
      </c>
      <c r="CC1583" s="15">
        <f t="shared" si="826"/>
        <v>0</v>
      </c>
      <c r="CD1583" s="15">
        <f t="shared" si="827"/>
        <v>0</v>
      </c>
      <c r="CE1583" s="15">
        <f t="shared" si="828"/>
        <v>0</v>
      </c>
      <c r="CF1583" s="15">
        <f t="shared" si="829"/>
        <v>0</v>
      </c>
      <c r="CG1583" s="15">
        <f t="shared" si="830"/>
        <v>0</v>
      </c>
    </row>
    <row r="1584" spans="56:85" x14ac:dyDescent="0.25">
      <c r="BD1584" s="15">
        <f t="shared" si="815"/>
        <v>1</v>
      </c>
      <c r="BE1584" s="15">
        <f t="shared" si="814"/>
        <v>1</v>
      </c>
      <c r="BF1584" s="15">
        <f t="shared" ref="BF1584:BR1593" si="835">IF(BF$1-$AW1584&gt;$CK$1,1,0)</f>
        <v>1</v>
      </c>
      <c r="BG1584" s="15">
        <f t="shared" si="835"/>
        <v>1</v>
      </c>
      <c r="BH1584" s="15">
        <f t="shared" si="835"/>
        <v>1</v>
      </c>
      <c r="BI1584" s="15">
        <f t="shared" si="835"/>
        <v>1</v>
      </c>
      <c r="BJ1584" s="15">
        <f t="shared" si="835"/>
        <v>1</v>
      </c>
      <c r="BK1584" s="15">
        <f t="shared" si="835"/>
        <v>1</v>
      </c>
      <c r="BL1584" s="15">
        <f t="shared" si="835"/>
        <v>1</v>
      </c>
      <c r="BM1584" s="15">
        <f t="shared" si="835"/>
        <v>1</v>
      </c>
      <c r="BN1584" s="15">
        <f t="shared" si="835"/>
        <v>1</v>
      </c>
      <c r="BO1584" s="15">
        <f t="shared" si="835"/>
        <v>1</v>
      </c>
      <c r="BP1584" s="15">
        <f t="shared" si="835"/>
        <v>1</v>
      </c>
      <c r="BQ1584" s="15">
        <f t="shared" si="835"/>
        <v>1</v>
      </c>
      <c r="BR1584" s="15">
        <f t="shared" si="835"/>
        <v>1</v>
      </c>
      <c r="BS1584" s="15">
        <f t="shared" si="816"/>
        <v>0</v>
      </c>
      <c r="BT1584" s="15">
        <f t="shared" si="817"/>
        <v>0</v>
      </c>
      <c r="BU1584" s="15">
        <f t="shared" si="818"/>
        <v>0</v>
      </c>
      <c r="BV1584" s="15">
        <f t="shared" si="819"/>
        <v>0</v>
      </c>
      <c r="BW1584" s="15">
        <f t="shared" si="820"/>
        <v>0</v>
      </c>
      <c r="BX1584" s="15">
        <f t="shared" si="821"/>
        <v>0</v>
      </c>
      <c r="BY1584" s="15">
        <f t="shared" si="822"/>
        <v>0</v>
      </c>
      <c r="BZ1584" s="15">
        <f t="shared" si="823"/>
        <v>0</v>
      </c>
      <c r="CA1584" s="15">
        <f t="shared" si="824"/>
        <v>0</v>
      </c>
      <c r="CB1584" s="15">
        <f t="shared" si="825"/>
        <v>0</v>
      </c>
      <c r="CC1584" s="15">
        <f t="shared" si="826"/>
        <v>0</v>
      </c>
      <c r="CD1584" s="15">
        <f t="shared" si="827"/>
        <v>0</v>
      </c>
      <c r="CE1584" s="15">
        <f t="shared" si="828"/>
        <v>0</v>
      </c>
      <c r="CF1584" s="15">
        <f t="shared" si="829"/>
        <v>0</v>
      </c>
      <c r="CG1584" s="15">
        <f t="shared" si="830"/>
        <v>0</v>
      </c>
    </row>
    <row r="1585" spans="56:85" x14ac:dyDescent="0.25">
      <c r="BD1585" s="15">
        <f t="shared" si="815"/>
        <v>1</v>
      </c>
      <c r="BE1585" s="15">
        <f t="shared" si="814"/>
        <v>1</v>
      </c>
      <c r="BF1585" s="15">
        <f t="shared" si="835"/>
        <v>1</v>
      </c>
      <c r="BG1585" s="15">
        <f t="shared" si="835"/>
        <v>1</v>
      </c>
      <c r="BH1585" s="15">
        <f t="shared" si="835"/>
        <v>1</v>
      </c>
      <c r="BI1585" s="15">
        <f t="shared" si="835"/>
        <v>1</v>
      </c>
      <c r="BJ1585" s="15">
        <f t="shared" si="835"/>
        <v>1</v>
      </c>
      <c r="BK1585" s="15">
        <f t="shared" si="835"/>
        <v>1</v>
      </c>
      <c r="BL1585" s="15">
        <f t="shared" si="835"/>
        <v>1</v>
      </c>
      <c r="BM1585" s="15">
        <f t="shared" si="835"/>
        <v>1</v>
      </c>
      <c r="BN1585" s="15">
        <f t="shared" si="835"/>
        <v>1</v>
      </c>
      <c r="BO1585" s="15">
        <f t="shared" si="835"/>
        <v>1</v>
      </c>
      <c r="BP1585" s="15">
        <f t="shared" si="835"/>
        <v>1</v>
      </c>
      <c r="BQ1585" s="15">
        <f t="shared" si="835"/>
        <v>1</v>
      </c>
      <c r="BR1585" s="15">
        <f t="shared" si="835"/>
        <v>1</v>
      </c>
      <c r="BS1585" s="15">
        <f t="shared" si="816"/>
        <v>0</v>
      </c>
      <c r="BT1585" s="15">
        <f t="shared" si="817"/>
        <v>0</v>
      </c>
      <c r="BU1585" s="15">
        <f t="shared" si="818"/>
        <v>0</v>
      </c>
      <c r="BV1585" s="15">
        <f t="shared" si="819"/>
        <v>0</v>
      </c>
      <c r="BW1585" s="15">
        <f t="shared" si="820"/>
        <v>0</v>
      </c>
      <c r="BX1585" s="15">
        <f t="shared" si="821"/>
        <v>0</v>
      </c>
      <c r="BY1585" s="15">
        <f t="shared" si="822"/>
        <v>0</v>
      </c>
      <c r="BZ1585" s="15">
        <f t="shared" si="823"/>
        <v>0</v>
      </c>
      <c r="CA1585" s="15">
        <f t="shared" si="824"/>
        <v>0</v>
      </c>
      <c r="CB1585" s="15">
        <f t="shared" si="825"/>
        <v>0</v>
      </c>
      <c r="CC1585" s="15">
        <f t="shared" si="826"/>
        <v>0</v>
      </c>
      <c r="CD1585" s="15">
        <f t="shared" si="827"/>
        <v>0</v>
      </c>
      <c r="CE1585" s="15">
        <f t="shared" si="828"/>
        <v>0</v>
      </c>
      <c r="CF1585" s="15">
        <f t="shared" si="829"/>
        <v>0</v>
      </c>
      <c r="CG1585" s="15">
        <f t="shared" si="830"/>
        <v>0</v>
      </c>
    </row>
    <row r="1586" spans="56:85" x14ac:dyDescent="0.25">
      <c r="BD1586" s="15">
        <f t="shared" si="815"/>
        <v>1</v>
      </c>
      <c r="BE1586" s="15">
        <f t="shared" si="814"/>
        <v>1</v>
      </c>
      <c r="BF1586" s="15">
        <f t="shared" si="835"/>
        <v>1</v>
      </c>
      <c r="BG1586" s="15">
        <f t="shared" si="835"/>
        <v>1</v>
      </c>
      <c r="BH1586" s="15">
        <f t="shared" si="835"/>
        <v>1</v>
      </c>
      <c r="BI1586" s="15">
        <f t="shared" si="835"/>
        <v>1</v>
      </c>
      <c r="BJ1586" s="15">
        <f t="shared" si="835"/>
        <v>1</v>
      </c>
      <c r="BK1586" s="15">
        <f t="shared" si="835"/>
        <v>1</v>
      </c>
      <c r="BL1586" s="15">
        <f t="shared" si="835"/>
        <v>1</v>
      </c>
      <c r="BM1586" s="15">
        <f t="shared" si="835"/>
        <v>1</v>
      </c>
      <c r="BN1586" s="15">
        <f t="shared" si="835"/>
        <v>1</v>
      </c>
      <c r="BO1586" s="15">
        <f t="shared" si="835"/>
        <v>1</v>
      </c>
      <c r="BP1586" s="15">
        <f t="shared" si="835"/>
        <v>1</v>
      </c>
      <c r="BQ1586" s="15">
        <f t="shared" si="835"/>
        <v>1</v>
      </c>
      <c r="BR1586" s="15">
        <f t="shared" si="835"/>
        <v>1</v>
      </c>
      <c r="BS1586" s="15">
        <f t="shared" si="816"/>
        <v>0</v>
      </c>
      <c r="BT1586" s="15">
        <f t="shared" si="817"/>
        <v>0</v>
      </c>
      <c r="BU1586" s="15">
        <f t="shared" si="818"/>
        <v>0</v>
      </c>
      <c r="BV1586" s="15">
        <f t="shared" si="819"/>
        <v>0</v>
      </c>
      <c r="BW1586" s="15">
        <f t="shared" si="820"/>
        <v>0</v>
      </c>
      <c r="BX1586" s="15">
        <f t="shared" si="821"/>
        <v>0</v>
      </c>
      <c r="BY1586" s="15">
        <f t="shared" si="822"/>
        <v>0</v>
      </c>
      <c r="BZ1586" s="15">
        <f t="shared" si="823"/>
        <v>0</v>
      </c>
      <c r="CA1586" s="15">
        <f t="shared" si="824"/>
        <v>0</v>
      </c>
      <c r="CB1586" s="15">
        <f t="shared" si="825"/>
        <v>0</v>
      </c>
      <c r="CC1586" s="15">
        <f t="shared" si="826"/>
        <v>0</v>
      </c>
      <c r="CD1586" s="15">
        <f t="shared" si="827"/>
        <v>0</v>
      </c>
      <c r="CE1586" s="15">
        <f t="shared" si="828"/>
        <v>0</v>
      </c>
      <c r="CF1586" s="15">
        <f t="shared" si="829"/>
        <v>0</v>
      </c>
      <c r="CG1586" s="15">
        <f t="shared" si="830"/>
        <v>0</v>
      </c>
    </row>
    <row r="1587" spans="56:85" x14ac:dyDescent="0.25">
      <c r="BD1587" s="15">
        <f t="shared" si="815"/>
        <v>1</v>
      </c>
      <c r="BE1587" s="15">
        <f t="shared" si="814"/>
        <v>1</v>
      </c>
      <c r="BF1587" s="15">
        <f t="shared" si="835"/>
        <v>1</v>
      </c>
      <c r="BG1587" s="15">
        <f t="shared" si="835"/>
        <v>1</v>
      </c>
      <c r="BH1587" s="15">
        <f t="shared" si="835"/>
        <v>1</v>
      </c>
      <c r="BI1587" s="15">
        <f t="shared" si="835"/>
        <v>1</v>
      </c>
      <c r="BJ1587" s="15">
        <f t="shared" si="835"/>
        <v>1</v>
      </c>
      <c r="BK1587" s="15">
        <f t="shared" si="835"/>
        <v>1</v>
      </c>
      <c r="BL1587" s="15">
        <f t="shared" si="835"/>
        <v>1</v>
      </c>
      <c r="BM1587" s="15">
        <f t="shared" si="835"/>
        <v>1</v>
      </c>
      <c r="BN1587" s="15">
        <f t="shared" si="835"/>
        <v>1</v>
      </c>
      <c r="BO1587" s="15">
        <f t="shared" si="835"/>
        <v>1</v>
      </c>
      <c r="BP1587" s="15">
        <f t="shared" si="835"/>
        <v>1</v>
      </c>
      <c r="BQ1587" s="15">
        <f t="shared" si="835"/>
        <v>1</v>
      </c>
      <c r="BR1587" s="15">
        <f t="shared" si="835"/>
        <v>1</v>
      </c>
      <c r="BS1587" s="15">
        <f t="shared" si="816"/>
        <v>0</v>
      </c>
      <c r="BT1587" s="15">
        <f t="shared" si="817"/>
        <v>0</v>
      </c>
      <c r="BU1587" s="15">
        <f t="shared" si="818"/>
        <v>0</v>
      </c>
      <c r="BV1587" s="15">
        <f t="shared" si="819"/>
        <v>0</v>
      </c>
      <c r="BW1587" s="15">
        <f t="shared" si="820"/>
        <v>0</v>
      </c>
      <c r="BX1587" s="15">
        <f t="shared" si="821"/>
        <v>0</v>
      </c>
      <c r="BY1587" s="15">
        <f t="shared" si="822"/>
        <v>0</v>
      </c>
      <c r="BZ1587" s="15">
        <f t="shared" si="823"/>
        <v>0</v>
      </c>
      <c r="CA1587" s="15">
        <f t="shared" si="824"/>
        <v>0</v>
      </c>
      <c r="CB1587" s="15">
        <f t="shared" si="825"/>
        <v>0</v>
      </c>
      <c r="CC1587" s="15">
        <f t="shared" si="826"/>
        <v>0</v>
      </c>
      <c r="CD1587" s="15">
        <f t="shared" si="827"/>
        <v>0</v>
      </c>
      <c r="CE1587" s="15">
        <f t="shared" si="828"/>
        <v>0</v>
      </c>
      <c r="CF1587" s="15">
        <f t="shared" si="829"/>
        <v>0</v>
      </c>
      <c r="CG1587" s="15">
        <f t="shared" si="830"/>
        <v>0</v>
      </c>
    </row>
    <row r="1588" spans="56:85" x14ac:dyDescent="0.25">
      <c r="BD1588" s="15">
        <f t="shared" si="815"/>
        <v>1</v>
      </c>
      <c r="BE1588" s="15">
        <f t="shared" si="814"/>
        <v>1</v>
      </c>
      <c r="BF1588" s="15">
        <f t="shared" si="835"/>
        <v>1</v>
      </c>
      <c r="BG1588" s="15">
        <f t="shared" si="835"/>
        <v>1</v>
      </c>
      <c r="BH1588" s="15">
        <f t="shared" si="835"/>
        <v>1</v>
      </c>
      <c r="BI1588" s="15">
        <f t="shared" si="835"/>
        <v>1</v>
      </c>
      <c r="BJ1588" s="15">
        <f t="shared" si="835"/>
        <v>1</v>
      </c>
      <c r="BK1588" s="15">
        <f t="shared" si="835"/>
        <v>1</v>
      </c>
      <c r="BL1588" s="15">
        <f t="shared" si="835"/>
        <v>1</v>
      </c>
      <c r="BM1588" s="15">
        <f t="shared" si="835"/>
        <v>1</v>
      </c>
      <c r="BN1588" s="15">
        <f t="shared" si="835"/>
        <v>1</v>
      </c>
      <c r="BO1588" s="15">
        <f t="shared" si="835"/>
        <v>1</v>
      </c>
      <c r="BP1588" s="15">
        <f t="shared" si="835"/>
        <v>1</v>
      </c>
      <c r="BQ1588" s="15">
        <f t="shared" si="835"/>
        <v>1</v>
      </c>
      <c r="BR1588" s="15">
        <f t="shared" si="835"/>
        <v>1</v>
      </c>
      <c r="BS1588" s="15">
        <f t="shared" si="816"/>
        <v>0</v>
      </c>
      <c r="BT1588" s="15">
        <f t="shared" si="817"/>
        <v>0</v>
      </c>
      <c r="BU1588" s="15">
        <f t="shared" si="818"/>
        <v>0</v>
      </c>
      <c r="BV1588" s="15">
        <f t="shared" si="819"/>
        <v>0</v>
      </c>
      <c r="BW1588" s="15">
        <f t="shared" si="820"/>
        <v>0</v>
      </c>
      <c r="BX1588" s="15">
        <f t="shared" si="821"/>
        <v>0</v>
      </c>
      <c r="BY1588" s="15">
        <f t="shared" si="822"/>
        <v>0</v>
      </c>
      <c r="BZ1588" s="15">
        <f t="shared" si="823"/>
        <v>0</v>
      </c>
      <c r="CA1588" s="15">
        <f t="shared" si="824"/>
        <v>0</v>
      </c>
      <c r="CB1588" s="15">
        <f t="shared" si="825"/>
        <v>0</v>
      </c>
      <c r="CC1588" s="15">
        <f t="shared" si="826"/>
        <v>0</v>
      </c>
      <c r="CD1588" s="15">
        <f t="shared" si="827"/>
        <v>0</v>
      </c>
      <c r="CE1588" s="15">
        <f t="shared" si="828"/>
        <v>0</v>
      </c>
      <c r="CF1588" s="15">
        <f t="shared" si="829"/>
        <v>0</v>
      </c>
      <c r="CG1588" s="15">
        <f t="shared" si="830"/>
        <v>0</v>
      </c>
    </row>
    <row r="1589" spans="56:85" x14ac:dyDescent="0.25">
      <c r="BD1589" s="15">
        <f t="shared" si="815"/>
        <v>1</v>
      </c>
      <c r="BE1589" s="15">
        <f t="shared" si="814"/>
        <v>1</v>
      </c>
      <c r="BF1589" s="15">
        <f t="shared" si="835"/>
        <v>1</v>
      </c>
      <c r="BG1589" s="15">
        <f t="shared" si="835"/>
        <v>1</v>
      </c>
      <c r="BH1589" s="15">
        <f t="shared" si="835"/>
        <v>1</v>
      </c>
      <c r="BI1589" s="15">
        <f t="shared" si="835"/>
        <v>1</v>
      </c>
      <c r="BJ1589" s="15">
        <f t="shared" si="835"/>
        <v>1</v>
      </c>
      <c r="BK1589" s="15">
        <f t="shared" si="835"/>
        <v>1</v>
      </c>
      <c r="BL1589" s="15">
        <f t="shared" si="835"/>
        <v>1</v>
      </c>
      <c r="BM1589" s="15">
        <f t="shared" si="835"/>
        <v>1</v>
      </c>
      <c r="BN1589" s="15">
        <f t="shared" si="835"/>
        <v>1</v>
      </c>
      <c r="BO1589" s="15">
        <f t="shared" si="835"/>
        <v>1</v>
      </c>
      <c r="BP1589" s="15">
        <f t="shared" si="835"/>
        <v>1</v>
      </c>
      <c r="BQ1589" s="15">
        <f t="shared" si="835"/>
        <v>1</v>
      </c>
      <c r="BR1589" s="15">
        <f t="shared" si="835"/>
        <v>1</v>
      </c>
      <c r="BS1589" s="15">
        <f t="shared" si="816"/>
        <v>0</v>
      </c>
      <c r="BT1589" s="15">
        <f t="shared" si="817"/>
        <v>0</v>
      </c>
      <c r="BU1589" s="15">
        <f t="shared" si="818"/>
        <v>0</v>
      </c>
      <c r="BV1589" s="15">
        <f t="shared" si="819"/>
        <v>0</v>
      </c>
      <c r="BW1589" s="15">
        <f t="shared" si="820"/>
        <v>0</v>
      </c>
      <c r="BX1589" s="15">
        <f t="shared" si="821"/>
        <v>0</v>
      </c>
      <c r="BY1589" s="15">
        <f t="shared" si="822"/>
        <v>0</v>
      </c>
      <c r="BZ1589" s="15">
        <f t="shared" si="823"/>
        <v>0</v>
      </c>
      <c r="CA1589" s="15">
        <f t="shared" si="824"/>
        <v>0</v>
      </c>
      <c r="CB1589" s="15">
        <f t="shared" si="825"/>
        <v>0</v>
      </c>
      <c r="CC1589" s="15">
        <f t="shared" si="826"/>
        <v>0</v>
      </c>
      <c r="CD1589" s="15">
        <f t="shared" si="827"/>
        <v>0</v>
      </c>
      <c r="CE1589" s="15">
        <f t="shared" si="828"/>
        <v>0</v>
      </c>
      <c r="CF1589" s="15">
        <f t="shared" si="829"/>
        <v>0</v>
      </c>
      <c r="CG1589" s="15">
        <f t="shared" si="830"/>
        <v>0</v>
      </c>
    </row>
    <row r="1590" spans="56:85" x14ac:dyDescent="0.25">
      <c r="BD1590" s="15">
        <f t="shared" si="815"/>
        <v>1</v>
      </c>
      <c r="BE1590" s="15">
        <f t="shared" si="814"/>
        <v>1</v>
      </c>
      <c r="BF1590" s="15">
        <f t="shared" si="835"/>
        <v>1</v>
      </c>
      <c r="BG1590" s="15">
        <f t="shared" si="835"/>
        <v>1</v>
      </c>
      <c r="BH1590" s="15">
        <f t="shared" si="835"/>
        <v>1</v>
      </c>
      <c r="BI1590" s="15">
        <f t="shared" si="835"/>
        <v>1</v>
      </c>
      <c r="BJ1590" s="15">
        <f t="shared" si="835"/>
        <v>1</v>
      </c>
      <c r="BK1590" s="15">
        <f t="shared" si="835"/>
        <v>1</v>
      </c>
      <c r="BL1590" s="15">
        <f t="shared" si="835"/>
        <v>1</v>
      </c>
      <c r="BM1590" s="15">
        <f t="shared" si="835"/>
        <v>1</v>
      </c>
      <c r="BN1590" s="15">
        <f t="shared" si="835"/>
        <v>1</v>
      </c>
      <c r="BO1590" s="15">
        <f t="shared" si="835"/>
        <v>1</v>
      </c>
      <c r="BP1590" s="15">
        <f t="shared" si="835"/>
        <v>1</v>
      </c>
      <c r="BQ1590" s="15">
        <f t="shared" si="835"/>
        <v>1</v>
      </c>
      <c r="BR1590" s="15">
        <f t="shared" si="835"/>
        <v>1</v>
      </c>
      <c r="BS1590" s="15">
        <f t="shared" si="816"/>
        <v>0</v>
      </c>
      <c r="BT1590" s="15">
        <f t="shared" si="817"/>
        <v>0</v>
      </c>
      <c r="BU1590" s="15">
        <f t="shared" si="818"/>
        <v>0</v>
      </c>
      <c r="BV1590" s="15">
        <f t="shared" si="819"/>
        <v>0</v>
      </c>
      <c r="BW1590" s="15">
        <f t="shared" si="820"/>
        <v>0</v>
      </c>
      <c r="BX1590" s="15">
        <f t="shared" si="821"/>
        <v>0</v>
      </c>
      <c r="BY1590" s="15">
        <f t="shared" si="822"/>
        <v>0</v>
      </c>
      <c r="BZ1590" s="15">
        <f t="shared" si="823"/>
        <v>0</v>
      </c>
      <c r="CA1590" s="15">
        <f t="shared" si="824"/>
        <v>0</v>
      </c>
      <c r="CB1590" s="15">
        <f t="shared" si="825"/>
        <v>0</v>
      </c>
      <c r="CC1590" s="15">
        <f t="shared" si="826"/>
        <v>0</v>
      </c>
      <c r="CD1590" s="15">
        <f t="shared" si="827"/>
        <v>0</v>
      </c>
      <c r="CE1590" s="15">
        <f t="shared" si="828"/>
        <v>0</v>
      </c>
      <c r="CF1590" s="15">
        <f t="shared" si="829"/>
        <v>0</v>
      </c>
      <c r="CG1590" s="15">
        <f t="shared" si="830"/>
        <v>0</v>
      </c>
    </row>
    <row r="1591" spans="56:85" x14ac:dyDescent="0.25">
      <c r="BD1591" s="15">
        <f t="shared" si="815"/>
        <v>1</v>
      </c>
      <c r="BE1591" s="15">
        <f t="shared" si="814"/>
        <v>1</v>
      </c>
      <c r="BF1591" s="15">
        <f t="shared" si="835"/>
        <v>1</v>
      </c>
      <c r="BG1591" s="15">
        <f t="shared" si="835"/>
        <v>1</v>
      </c>
      <c r="BH1591" s="15">
        <f t="shared" si="835"/>
        <v>1</v>
      </c>
      <c r="BI1591" s="15">
        <f t="shared" si="835"/>
        <v>1</v>
      </c>
      <c r="BJ1591" s="15">
        <f t="shared" si="835"/>
        <v>1</v>
      </c>
      <c r="BK1591" s="15">
        <f t="shared" si="835"/>
        <v>1</v>
      </c>
      <c r="BL1591" s="15">
        <f t="shared" si="835"/>
        <v>1</v>
      </c>
      <c r="BM1591" s="15">
        <f t="shared" si="835"/>
        <v>1</v>
      </c>
      <c r="BN1591" s="15">
        <f t="shared" si="835"/>
        <v>1</v>
      </c>
      <c r="BO1591" s="15">
        <f t="shared" si="835"/>
        <v>1</v>
      </c>
      <c r="BP1591" s="15">
        <f t="shared" si="835"/>
        <v>1</v>
      </c>
      <c r="BQ1591" s="15">
        <f t="shared" si="835"/>
        <v>1</v>
      </c>
      <c r="BR1591" s="15">
        <f t="shared" si="835"/>
        <v>1</v>
      </c>
      <c r="BS1591" s="15">
        <f t="shared" si="816"/>
        <v>0</v>
      </c>
      <c r="BT1591" s="15">
        <f t="shared" si="817"/>
        <v>0</v>
      </c>
      <c r="BU1591" s="15">
        <f t="shared" si="818"/>
        <v>0</v>
      </c>
      <c r="BV1591" s="15">
        <f t="shared" si="819"/>
        <v>0</v>
      </c>
      <c r="BW1591" s="15">
        <f t="shared" si="820"/>
        <v>0</v>
      </c>
      <c r="BX1591" s="15">
        <f t="shared" si="821"/>
        <v>0</v>
      </c>
      <c r="BY1591" s="15">
        <f t="shared" si="822"/>
        <v>0</v>
      </c>
      <c r="BZ1591" s="15">
        <f t="shared" si="823"/>
        <v>0</v>
      </c>
      <c r="CA1591" s="15">
        <f t="shared" si="824"/>
        <v>0</v>
      </c>
      <c r="CB1591" s="15">
        <f t="shared" si="825"/>
        <v>0</v>
      </c>
      <c r="CC1591" s="15">
        <f t="shared" si="826"/>
        <v>0</v>
      </c>
      <c r="CD1591" s="15">
        <f t="shared" si="827"/>
        <v>0</v>
      </c>
      <c r="CE1591" s="15">
        <f t="shared" si="828"/>
        <v>0</v>
      </c>
      <c r="CF1591" s="15">
        <f t="shared" si="829"/>
        <v>0</v>
      </c>
      <c r="CG1591" s="15">
        <f t="shared" si="830"/>
        <v>0</v>
      </c>
    </row>
    <row r="1592" spans="56:85" x14ac:dyDescent="0.25">
      <c r="BD1592" s="15">
        <f t="shared" si="815"/>
        <v>1</v>
      </c>
      <c r="BE1592" s="15">
        <f t="shared" si="814"/>
        <v>1</v>
      </c>
      <c r="BF1592" s="15">
        <f t="shared" si="835"/>
        <v>1</v>
      </c>
      <c r="BG1592" s="15">
        <f t="shared" si="835"/>
        <v>1</v>
      </c>
      <c r="BH1592" s="15">
        <f t="shared" si="835"/>
        <v>1</v>
      </c>
      <c r="BI1592" s="15">
        <f t="shared" si="835"/>
        <v>1</v>
      </c>
      <c r="BJ1592" s="15">
        <f t="shared" si="835"/>
        <v>1</v>
      </c>
      <c r="BK1592" s="15">
        <f t="shared" si="835"/>
        <v>1</v>
      </c>
      <c r="BL1592" s="15">
        <f t="shared" si="835"/>
        <v>1</v>
      </c>
      <c r="BM1592" s="15">
        <f t="shared" si="835"/>
        <v>1</v>
      </c>
      <c r="BN1592" s="15">
        <f t="shared" si="835"/>
        <v>1</v>
      </c>
      <c r="BO1592" s="15">
        <f t="shared" si="835"/>
        <v>1</v>
      </c>
      <c r="BP1592" s="15">
        <f t="shared" si="835"/>
        <v>1</v>
      </c>
      <c r="BQ1592" s="15">
        <f t="shared" si="835"/>
        <v>1</v>
      </c>
      <c r="BR1592" s="15">
        <f t="shared" si="835"/>
        <v>1</v>
      </c>
      <c r="BS1592" s="15">
        <f t="shared" si="816"/>
        <v>0</v>
      </c>
      <c r="BT1592" s="15">
        <f t="shared" si="817"/>
        <v>0</v>
      </c>
      <c r="BU1592" s="15">
        <f t="shared" si="818"/>
        <v>0</v>
      </c>
      <c r="BV1592" s="15">
        <f t="shared" si="819"/>
        <v>0</v>
      </c>
      <c r="BW1592" s="15">
        <f t="shared" si="820"/>
        <v>0</v>
      </c>
      <c r="BX1592" s="15">
        <f t="shared" si="821"/>
        <v>0</v>
      </c>
      <c r="BY1592" s="15">
        <f t="shared" si="822"/>
        <v>0</v>
      </c>
      <c r="BZ1592" s="15">
        <f t="shared" si="823"/>
        <v>0</v>
      </c>
      <c r="CA1592" s="15">
        <f t="shared" si="824"/>
        <v>0</v>
      </c>
      <c r="CB1592" s="15">
        <f t="shared" si="825"/>
        <v>0</v>
      </c>
      <c r="CC1592" s="15">
        <f t="shared" si="826"/>
        <v>0</v>
      </c>
      <c r="CD1592" s="15">
        <f t="shared" si="827"/>
        <v>0</v>
      </c>
      <c r="CE1592" s="15">
        <f t="shared" si="828"/>
        <v>0</v>
      </c>
      <c r="CF1592" s="15">
        <f t="shared" si="829"/>
        <v>0</v>
      </c>
      <c r="CG1592" s="15">
        <f t="shared" si="830"/>
        <v>0</v>
      </c>
    </row>
    <row r="1593" spans="56:85" x14ac:dyDescent="0.25">
      <c r="BD1593" s="15">
        <f t="shared" si="815"/>
        <v>1</v>
      </c>
      <c r="BE1593" s="15">
        <f t="shared" si="814"/>
        <v>1</v>
      </c>
      <c r="BF1593" s="15">
        <f t="shared" si="835"/>
        <v>1</v>
      </c>
      <c r="BG1593" s="15">
        <f t="shared" si="835"/>
        <v>1</v>
      </c>
      <c r="BH1593" s="15">
        <f t="shared" si="835"/>
        <v>1</v>
      </c>
      <c r="BI1593" s="15">
        <f t="shared" si="835"/>
        <v>1</v>
      </c>
      <c r="BJ1593" s="15">
        <f t="shared" si="835"/>
        <v>1</v>
      </c>
      <c r="BK1593" s="15">
        <f t="shared" si="835"/>
        <v>1</v>
      </c>
      <c r="BL1593" s="15">
        <f t="shared" si="835"/>
        <v>1</v>
      </c>
      <c r="BM1593" s="15">
        <f t="shared" si="835"/>
        <v>1</v>
      </c>
      <c r="BN1593" s="15">
        <f t="shared" si="835"/>
        <v>1</v>
      </c>
      <c r="BO1593" s="15">
        <f t="shared" si="835"/>
        <v>1</v>
      </c>
      <c r="BP1593" s="15">
        <f t="shared" si="835"/>
        <v>1</v>
      </c>
      <c r="BQ1593" s="15">
        <f t="shared" si="835"/>
        <v>1</v>
      </c>
      <c r="BR1593" s="15">
        <f t="shared" si="835"/>
        <v>1</v>
      </c>
      <c r="BS1593" s="15">
        <f t="shared" si="816"/>
        <v>0</v>
      </c>
      <c r="BT1593" s="15">
        <f t="shared" si="817"/>
        <v>0</v>
      </c>
      <c r="BU1593" s="15">
        <f t="shared" si="818"/>
        <v>0</v>
      </c>
      <c r="BV1593" s="15">
        <f t="shared" si="819"/>
        <v>0</v>
      </c>
      <c r="BW1593" s="15">
        <f t="shared" si="820"/>
        <v>0</v>
      </c>
      <c r="BX1593" s="15">
        <f t="shared" si="821"/>
        <v>0</v>
      </c>
      <c r="BY1593" s="15">
        <f t="shared" si="822"/>
        <v>0</v>
      </c>
      <c r="BZ1593" s="15">
        <f t="shared" si="823"/>
        <v>0</v>
      </c>
      <c r="CA1593" s="15">
        <f t="shared" si="824"/>
        <v>0</v>
      </c>
      <c r="CB1593" s="15">
        <f t="shared" si="825"/>
        <v>0</v>
      </c>
      <c r="CC1593" s="15">
        <f t="shared" si="826"/>
        <v>0</v>
      </c>
      <c r="CD1593" s="15">
        <f t="shared" si="827"/>
        <v>0</v>
      </c>
      <c r="CE1593" s="15">
        <f t="shared" si="828"/>
        <v>0</v>
      </c>
      <c r="CF1593" s="15">
        <f t="shared" si="829"/>
        <v>0</v>
      </c>
      <c r="CG1593" s="15">
        <f t="shared" si="830"/>
        <v>0</v>
      </c>
    </row>
    <row r="1594" spans="56:85" x14ac:dyDescent="0.25">
      <c r="BD1594" s="15">
        <f t="shared" si="815"/>
        <v>1</v>
      </c>
      <c r="BE1594" s="15">
        <f t="shared" si="814"/>
        <v>1</v>
      </c>
      <c r="BF1594" s="15">
        <f t="shared" ref="BF1594:BR1603" si="836">IF(BF$1-$AW1594&gt;$CK$1,1,0)</f>
        <v>1</v>
      </c>
      <c r="BG1594" s="15">
        <f t="shared" si="836"/>
        <v>1</v>
      </c>
      <c r="BH1594" s="15">
        <f t="shared" si="836"/>
        <v>1</v>
      </c>
      <c r="BI1594" s="15">
        <f t="shared" si="836"/>
        <v>1</v>
      </c>
      <c r="BJ1594" s="15">
        <f t="shared" si="836"/>
        <v>1</v>
      </c>
      <c r="BK1594" s="15">
        <f t="shared" si="836"/>
        <v>1</v>
      </c>
      <c r="BL1594" s="15">
        <f t="shared" si="836"/>
        <v>1</v>
      </c>
      <c r="BM1594" s="15">
        <f t="shared" si="836"/>
        <v>1</v>
      </c>
      <c r="BN1594" s="15">
        <f t="shared" si="836"/>
        <v>1</v>
      </c>
      <c r="BO1594" s="15">
        <f t="shared" si="836"/>
        <v>1</v>
      </c>
      <c r="BP1594" s="15">
        <f t="shared" si="836"/>
        <v>1</v>
      </c>
      <c r="BQ1594" s="15">
        <f t="shared" si="836"/>
        <v>1</v>
      </c>
      <c r="BR1594" s="15">
        <f t="shared" si="836"/>
        <v>1</v>
      </c>
      <c r="BS1594" s="15">
        <f t="shared" si="816"/>
        <v>0</v>
      </c>
      <c r="BT1594" s="15">
        <f t="shared" si="817"/>
        <v>0</v>
      </c>
      <c r="BU1594" s="15">
        <f t="shared" si="818"/>
        <v>0</v>
      </c>
      <c r="BV1594" s="15">
        <f t="shared" si="819"/>
        <v>0</v>
      </c>
      <c r="BW1594" s="15">
        <f t="shared" si="820"/>
        <v>0</v>
      </c>
      <c r="BX1594" s="15">
        <f t="shared" si="821"/>
        <v>0</v>
      </c>
      <c r="BY1594" s="15">
        <f t="shared" si="822"/>
        <v>0</v>
      </c>
      <c r="BZ1594" s="15">
        <f t="shared" si="823"/>
        <v>0</v>
      </c>
      <c r="CA1594" s="15">
        <f t="shared" si="824"/>
        <v>0</v>
      </c>
      <c r="CB1594" s="15">
        <f t="shared" si="825"/>
        <v>0</v>
      </c>
      <c r="CC1594" s="15">
        <f t="shared" si="826"/>
        <v>0</v>
      </c>
      <c r="CD1594" s="15">
        <f t="shared" si="827"/>
        <v>0</v>
      </c>
      <c r="CE1594" s="15">
        <f t="shared" si="828"/>
        <v>0</v>
      </c>
      <c r="CF1594" s="15">
        <f t="shared" si="829"/>
        <v>0</v>
      </c>
      <c r="CG1594" s="15">
        <f t="shared" si="830"/>
        <v>0</v>
      </c>
    </row>
    <row r="1595" spans="56:85" x14ac:dyDescent="0.25">
      <c r="BD1595" s="15">
        <f t="shared" si="815"/>
        <v>1</v>
      </c>
      <c r="BE1595" s="15">
        <f t="shared" si="814"/>
        <v>1</v>
      </c>
      <c r="BF1595" s="15">
        <f t="shared" si="836"/>
        <v>1</v>
      </c>
      <c r="BG1595" s="15">
        <f t="shared" si="836"/>
        <v>1</v>
      </c>
      <c r="BH1595" s="15">
        <f t="shared" si="836"/>
        <v>1</v>
      </c>
      <c r="BI1595" s="15">
        <f t="shared" si="836"/>
        <v>1</v>
      </c>
      <c r="BJ1595" s="15">
        <f t="shared" si="836"/>
        <v>1</v>
      </c>
      <c r="BK1595" s="15">
        <f t="shared" si="836"/>
        <v>1</v>
      </c>
      <c r="BL1595" s="15">
        <f t="shared" si="836"/>
        <v>1</v>
      </c>
      <c r="BM1595" s="15">
        <f t="shared" si="836"/>
        <v>1</v>
      </c>
      <c r="BN1595" s="15">
        <f t="shared" si="836"/>
        <v>1</v>
      </c>
      <c r="BO1595" s="15">
        <f t="shared" si="836"/>
        <v>1</v>
      </c>
      <c r="BP1595" s="15">
        <f t="shared" si="836"/>
        <v>1</v>
      </c>
      <c r="BQ1595" s="15">
        <f t="shared" si="836"/>
        <v>1</v>
      </c>
      <c r="BR1595" s="15">
        <f t="shared" si="836"/>
        <v>1</v>
      </c>
      <c r="BS1595" s="15">
        <f t="shared" si="816"/>
        <v>0</v>
      </c>
      <c r="BT1595" s="15">
        <f t="shared" si="817"/>
        <v>0</v>
      </c>
      <c r="BU1595" s="15">
        <f t="shared" si="818"/>
        <v>0</v>
      </c>
      <c r="BV1595" s="15">
        <f t="shared" si="819"/>
        <v>0</v>
      </c>
      <c r="BW1595" s="15">
        <f t="shared" si="820"/>
        <v>0</v>
      </c>
      <c r="BX1595" s="15">
        <f t="shared" si="821"/>
        <v>0</v>
      </c>
      <c r="BY1595" s="15">
        <f t="shared" si="822"/>
        <v>0</v>
      </c>
      <c r="BZ1595" s="15">
        <f t="shared" si="823"/>
        <v>0</v>
      </c>
      <c r="CA1595" s="15">
        <f t="shared" si="824"/>
        <v>0</v>
      </c>
      <c r="CB1595" s="15">
        <f t="shared" si="825"/>
        <v>0</v>
      </c>
      <c r="CC1595" s="15">
        <f t="shared" si="826"/>
        <v>0</v>
      </c>
      <c r="CD1595" s="15">
        <f t="shared" si="827"/>
        <v>0</v>
      </c>
      <c r="CE1595" s="15">
        <f t="shared" si="828"/>
        <v>0</v>
      </c>
      <c r="CF1595" s="15">
        <f t="shared" si="829"/>
        <v>0</v>
      </c>
      <c r="CG1595" s="15">
        <f t="shared" si="830"/>
        <v>0</v>
      </c>
    </row>
    <row r="1596" spans="56:85" x14ac:dyDescent="0.25">
      <c r="BD1596" s="15">
        <f t="shared" si="815"/>
        <v>1</v>
      </c>
      <c r="BE1596" s="15">
        <f t="shared" si="814"/>
        <v>1</v>
      </c>
      <c r="BF1596" s="15">
        <f t="shared" si="836"/>
        <v>1</v>
      </c>
      <c r="BG1596" s="15">
        <f t="shared" si="836"/>
        <v>1</v>
      </c>
      <c r="BH1596" s="15">
        <f t="shared" si="836"/>
        <v>1</v>
      </c>
      <c r="BI1596" s="15">
        <f t="shared" si="836"/>
        <v>1</v>
      </c>
      <c r="BJ1596" s="15">
        <f t="shared" si="836"/>
        <v>1</v>
      </c>
      <c r="BK1596" s="15">
        <f t="shared" si="836"/>
        <v>1</v>
      </c>
      <c r="BL1596" s="15">
        <f t="shared" si="836"/>
        <v>1</v>
      </c>
      <c r="BM1596" s="15">
        <f t="shared" si="836"/>
        <v>1</v>
      </c>
      <c r="BN1596" s="15">
        <f t="shared" si="836"/>
        <v>1</v>
      </c>
      <c r="BO1596" s="15">
        <f t="shared" si="836"/>
        <v>1</v>
      </c>
      <c r="BP1596" s="15">
        <f t="shared" si="836"/>
        <v>1</v>
      </c>
      <c r="BQ1596" s="15">
        <f t="shared" si="836"/>
        <v>1</v>
      </c>
      <c r="BR1596" s="15">
        <f t="shared" si="836"/>
        <v>1</v>
      </c>
      <c r="BS1596" s="15">
        <f t="shared" si="816"/>
        <v>0</v>
      </c>
      <c r="BT1596" s="15">
        <f t="shared" si="817"/>
        <v>0</v>
      </c>
      <c r="BU1596" s="15">
        <f t="shared" si="818"/>
        <v>0</v>
      </c>
      <c r="BV1596" s="15">
        <f t="shared" si="819"/>
        <v>0</v>
      </c>
      <c r="BW1596" s="15">
        <f t="shared" si="820"/>
        <v>0</v>
      </c>
      <c r="BX1596" s="15">
        <f t="shared" si="821"/>
        <v>0</v>
      </c>
      <c r="BY1596" s="15">
        <f t="shared" si="822"/>
        <v>0</v>
      </c>
      <c r="BZ1596" s="15">
        <f t="shared" si="823"/>
        <v>0</v>
      </c>
      <c r="CA1596" s="15">
        <f t="shared" si="824"/>
        <v>0</v>
      </c>
      <c r="CB1596" s="15">
        <f t="shared" si="825"/>
        <v>0</v>
      </c>
      <c r="CC1596" s="15">
        <f t="shared" si="826"/>
        <v>0</v>
      </c>
      <c r="CD1596" s="15">
        <f t="shared" si="827"/>
        <v>0</v>
      </c>
      <c r="CE1596" s="15">
        <f t="shared" si="828"/>
        <v>0</v>
      </c>
      <c r="CF1596" s="15">
        <f t="shared" si="829"/>
        <v>0</v>
      </c>
      <c r="CG1596" s="15">
        <f t="shared" si="830"/>
        <v>0</v>
      </c>
    </row>
    <row r="1597" spans="56:85" x14ac:dyDescent="0.25">
      <c r="BD1597" s="15">
        <f t="shared" si="815"/>
        <v>1</v>
      </c>
      <c r="BE1597" s="15">
        <f t="shared" si="814"/>
        <v>1</v>
      </c>
      <c r="BF1597" s="15">
        <f t="shared" si="836"/>
        <v>1</v>
      </c>
      <c r="BG1597" s="15">
        <f t="shared" si="836"/>
        <v>1</v>
      </c>
      <c r="BH1597" s="15">
        <f t="shared" si="836"/>
        <v>1</v>
      </c>
      <c r="BI1597" s="15">
        <f t="shared" si="836"/>
        <v>1</v>
      </c>
      <c r="BJ1597" s="15">
        <f t="shared" si="836"/>
        <v>1</v>
      </c>
      <c r="BK1597" s="15">
        <f t="shared" si="836"/>
        <v>1</v>
      </c>
      <c r="BL1597" s="15">
        <f t="shared" si="836"/>
        <v>1</v>
      </c>
      <c r="BM1597" s="15">
        <f t="shared" si="836"/>
        <v>1</v>
      </c>
      <c r="BN1597" s="15">
        <f t="shared" si="836"/>
        <v>1</v>
      </c>
      <c r="BO1597" s="15">
        <f t="shared" si="836"/>
        <v>1</v>
      </c>
      <c r="BP1597" s="15">
        <f t="shared" si="836"/>
        <v>1</v>
      </c>
      <c r="BQ1597" s="15">
        <f t="shared" si="836"/>
        <v>1</v>
      </c>
      <c r="BR1597" s="15">
        <f t="shared" si="836"/>
        <v>1</v>
      </c>
      <c r="BS1597" s="15">
        <f t="shared" si="816"/>
        <v>0</v>
      </c>
      <c r="BT1597" s="15">
        <f t="shared" si="817"/>
        <v>0</v>
      </c>
      <c r="BU1597" s="15">
        <f t="shared" si="818"/>
        <v>0</v>
      </c>
      <c r="BV1597" s="15">
        <f t="shared" si="819"/>
        <v>0</v>
      </c>
      <c r="BW1597" s="15">
        <f t="shared" si="820"/>
        <v>0</v>
      </c>
      <c r="BX1597" s="15">
        <f t="shared" si="821"/>
        <v>0</v>
      </c>
      <c r="BY1597" s="15">
        <f t="shared" si="822"/>
        <v>0</v>
      </c>
      <c r="BZ1597" s="15">
        <f t="shared" si="823"/>
        <v>0</v>
      </c>
      <c r="CA1597" s="15">
        <f t="shared" si="824"/>
        <v>0</v>
      </c>
      <c r="CB1597" s="15">
        <f t="shared" si="825"/>
        <v>0</v>
      </c>
      <c r="CC1597" s="15">
        <f t="shared" si="826"/>
        <v>0</v>
      </c>
      <c r="CD1597" s="15">
        <f t="shared" si="827"/>
        <v>0</v>
      </c>
      <c r="CE1597" s="15">
        <f t="shared" si="828"/>
        <v>0</v>
      </c>
      <c r="CF1597" s="15">
        <f t="shared" si="829"/>
        <v>0</v>
      </c>
      <c r="CG1597" s="15">
        <f t="shared" si="830"/>
        <v>0</v>
      </c>
    </row>
    <row r="1598" spans="56:85" x14ac:dyDescent="0.25">
      <c r="BD1598" s="15">
        <f t="shared" si="815"/>
        <v>1</v>
      </c>
      <c r="BE1598" s="15">
        <f t="shared" si="814"/>
        <v>1</v>
      </c>
      <c r="BF1598" s="15">
        <f t="shared" si="836"/>
        <v>1</v>
      </c>
      <c r="BG1598" s="15">
        <f t="shared" si="836"/>
        <v>1</v>
      </c>
      <c r="BH1598" s="15">
        <f t="shared" si="836"/>
        <v>1</v>
      </c>
      <c r="BI1598" s="15">
        <f t="shared" si="836"/>
        <v>1</v>
      </c>
      <c r="BJ1598" s="15">
        <f t="shared" si="836"/>
        <v>1</v>
      </c>
      <c r="BK1598" s="15">
        <f t="shared" si="836"/>
        <v>1</v>
      </c>
      <c r="BL1598" s="15">
        <f t="shared" si="836"/>
        <v>1</v>
      </c>
      <c r="BM1598" s="15">
        <f t="shared" si="836"/>
        <v>1</v>
      </c>
      <c r="BN1598" s="15">
        <f t="shared" si="836"/>
        <v>1</v>
      </c>
      <c r="BO1598" s="15">
        <f t="shared" si="836"/>
        <v>1</v>
      </c>
      <c r="BP1598" s="15">
        <f t="shared" si="836"/>
        <v>1</v>
      </c>
      <c r="BQ1598" s="15">
        <f t="shared" si="836"/>
        <v>1</v>
      </c>
      <c r="BR1598" s="15">
        <f t="shared" si="836"/>
        <v>1</v>
      </c>
      <c r="BS1598" s="15">
        <f t="shared" si="816"/>
        <v>0</v>
      </c>
      <c r="BT1598" s="15">
        <f t="shared" si="817"/>
        <v>0</v>
      </c>
      <c r="BU1598" s="15">
        <f t="shared" si="818"/>
        <v>0</v>
      </c>
      <c r="BV1598" s="15">
        <f t="shared" si="819"/>
        <v>0</v>
      </c>
      <c r="BW1598" s="15">
        <f t="shared" si="820"/>
        <v>0</v>
      </c>
      <c r="BX1598" s="15">
        <f t="shared" si="821"/>
        <v>0</v>
      </c>
      <c r="BY1598" s="15">
        <f t="shared" si="822"/>
        <v>0</v>
      </c>
      <c r="BZ1598" s="15">
        <f t="shared" si="823"/>
        <v>0</v>
      </c>
      <c r="CA1598" s="15">
        <f t="shared" si="824"/>
        <v>0</v>
      </c>
      <c r="CB1598" s="15">
        <f t="shared" si="825"/>
        <v>0</v>
      </c>
      <c r="CC1598" s="15">
        <f t="shared" si="826"/>
        <v>0</v>
      </c>
      <c r="CD1598" s="15">
        <f t="shared" si="827"/>
        <v>0</v>
      </c>
      <c r="CE1598" s="15">
        <f t="shared" si="828"/>
        <v>0</v>
      </c>
      <c r="CF1598" s="15">
        <f t="shared" si="829"/>
        <v>0</v>
      </c>
      <c r="CG1598" s="15">
        <f t="shared" si="830"/>
        <v>0</v>
      </c>
    </row>
    <row r="1599" spans="56:85" x14ac:dyDescent="0.25">
      <c r="BD1599" s="15">
        <f t="shared" si="815"/>
        <v>1</v>
      </c>
      <c r="BE1599" s="15">
        <f t="shared" si="814"/>
        <v>1</v>
      </c>
      <c r="BF1599" s="15">
        <f t="shared" si="836"/>
        <v>1</v>
      </c>
      <c r="BG1599" s="15">
        <f t="shared" si="836"/>
        <v>1</v>
      </c>
      <c r="BH1599" s="15">
        <f t="shared" si="836"/>
        <v>1</v>
      </c>
      <c r="BI1599" s="15">
        <f t="shared" si="836"/>
        <v>1</v>
      </c>
      <c r="BJ1599" s="15">
        <f t="shared" si="836"/>
        <v>1</v>
      </c>
      <c r="BK1599" s="15">
        <f t="shared" si="836"/>
        <v>1</v>
      </c>
      <c r="BL1599" s="15">
        <f t="shared" si="836"/>
        <v>1</v>
      </c>
      <c r="BM1599" s="15">
        <f t="shared" si="836"/>
        <v>1</v>
      </c>
      <c r="BN1599" s="15">
        <f t="shared" si="836"/>
        <v>1</v>
      </c>
      <c r="BO1599" s="15">
        <f t="shared" si="836"/>
        <v>1</v>
      </c>
      <c r="BP1599" s="15">
        <f t="shared" si="836"/>
        <v>1</v>
      </c>
      <c r="BQ1599" s="15">
        <f t="shared" si="836"/>
        <v>1</v>
      </c>
      <c r="BR1599" s="15">
        <f t="shared" si="836"/>
        <v>1</v>
      </c>
      <c r="BS1599" s="15">
        <f t="shared" si="816"/>
        <v>0</v>
      </c>
      <c r="BT1599" s="15">
        <f t="shared" si="817"/>
        <v>0</v>
      </c>
      <c r="BU1599" s="15">
        <f t="shared" si="818"/>
        <v>0</v>
      </c>
      <c r="BV1599" s="15">
        <f t="shared" si="819"/>
        <v>0</v>
      </c>
      <c r="BW1599" s="15">
        <f t="shared" si="820"/>
        <v>0</v>
      </c>
      <c r="BX1599" s="15">
        <f t="shared" si="821"/>
        <v>0</v>
      </c>
      <c r="BY1599" s="15">
        <f t="shared" si="822"/>
        <v>0</v>
      </c>
      <c r="BZ1599" s="15">
        <f t="shared" si="823"/>
        <v>0</v>
      </c>
      <c r="CA1599" s="15">
        <f t="shared" si="824"/>
        <v>0</v>
      </c>
      <c r="CB1599" s="15">
        <f t="shared" si="825"/>
        <v>0</v>
      </c>
      <c r="CC1599" s="15">
        <f t="shared" si="826"/>
        <v>0</v>
      </c>
      <c r="CD1599" s="15">
        <f t="shared" si="827"/>
        <v>0</v>
      </c>
      <c r="CE1599" s="15">
        <f t="shared" si="828"/>
        <v>0</v>
      </c>
      <c r="CF1599" s="15">
        <f t="shared" si="829"/>
        <v>0</v>
      </c>
      <c r="CG1599" s="15">
        <f t="shared" si="830"/>
        <v>0</v>
      </c>
    </row>
    <row r="1600" spans="56:85" x14ac:dyDescent="0.25">
      <c r="BD1600" s="15">
        <f t="shared" si="815"/>
        <v>1</v>
      </c>
      <c r="BE1600" s="15">
        <f t="shared" si="814"/>
        <v>1</v>
      </c>
      <c r="BF1600" s="15">
        <f t="shared" si="836"/>
        <v>1</v>
      </c>
      <c r="BG1600" s="15">
        <f t="shared" si="836"/>
        <v>1</v>
      </c>
      <c r="BH1600" s="15">
        <f t="shared" si="836"/>
        <v>1</v>
      </c>
      <c r="BI1600" s="15">
        <f t="shared" si="836"/>
        <v>1</v>
      </c>
      <c r="BJ1600" s="15">
        <f t="shared" si="836"/>
        <v>1</v>
      </c>
      <c r="BK1600" s="15">
        <f t="shared" si="836"/>
        <v>1</v>
      </c>
      <c r="BL1600" s="15">
        <f t="shared" si="836"/>
        <v>1</v>
      </c>
      <c r="BM1600" s="15">
        <f t="shared" si="836"/>
        <v>1</v>
      </c>
      <c r="BN1600" s="15">
        <f t="shared" si="836"/>
        <v>1</v>
      </c>
      <c r="BO1600" s="15">
        <f t="shared" si="836"/>
        <v>1</v>
      </c>
      <c r="BP1600" s="15">
        <f t="shared" si="836"/>
        <v>1</v>
      </c>
      <c r="BQ1600" s="15">
        <f t="shared" si="836"/>
        <v>1</v>
      </c>
      <c r="BR1600" s="15">
        <f t="shared" si="836"/>
        <v>1</v>
      </c>
      <c r="BS1600" s="15">
        <f t="shared" si="816"/>
        <v>0</v>
      </c>
      <c r="BT1600" s="15">
        <f t="shared" si="817"/>
        <v>0</v>
      </c>
      <c r="BU1600" s="15">
        <f t="shared" si="818"/>
        <v>0</v>
      </c>
      <c r="BV1600" s="15">
        <f t="shared" si="819"/>
        <v>0</v>
      </c>
      <c r="BW1600" s="15">
        <f t="shared" si="820"/>
        <v>0</v>
      </c>
      <c r="BX1600" s="15">
        <f t="shared" si="821"/>
        <v>0</v>
      </c>
      <c r="BY1600" s="15">
        <f t="shared" si="822"/>
        <v>0</v>
      </c>
      <c r="BZ1600" s="15">
        <f t="shared" si="823"/>
        <v>0</v>
      </c>
      <c r="CA1600" s="15">
        <f t="shared" si="824"/>
        <v>0</v>
      </c>
      <c r="CB1600" s="15">
        <f t="shared" si="825"/>
        <v>0</v>
      </c>
      <c r="CC1600" s="15">
        <f t="shared" si="826"/>
        <v>0</v>
      </c>
      <c r="CD1600" s="15">
        <f t="shared" si="827"/>
        <v>0</v>
      </c>
      <c r="CE1600" s="15">
        <f t="shared" si="828"/>
        <v>0</v>
      </c>
      <c r="CF1600" s="15">
        <f t="shared" si="829"/>
        <v>0</v>
      </c>
      <c r="CG1600" s="15">
        <f t="shared" si="830"/>
        <v>0</v>
      </c>
    </row>
    <row r="1601" spans="56:85" x14ac:dyDescent="0.25">
      <c r="BD1601" s="15">
        <f t="shared" si="815"/>
        <v>1</v>
      </c>
      <c r="BE1601" s="15">
        <f t="shared" si="814"/>
        <v>1</v>
      </c>
      <c r="BF1601" s="15">
        <f t="shared" si="836"/>
        <v>1</v>
      </c>
      <c r="BG1601" s="15">
        <f t="shared" si="836"/>
        <v>1</v>
      </c>
      <c r="BH1601" s="15">
        <f t="shared" si="836"/>
        <v>1</v>
      </c>
      <c r="BI1601" s="15">
        <f t="shared" si="836"/>
        <v>1</v>
      </c>
      <c r="BJ1601" s="15">
        <f t="shared" si="836"/>
        <v>1</v>
      </c>
      <c r="BK1601" s="15">
        <f t="shared" si="836"/>
        <v>1</v>
      </c>
      <c r="BL1601" s="15">
        <f t="shared" si="836"/>
        <v>1</v>
      </c>
      <c r="BM1601" s="15">
        <f t="shared" si="836"/>
        <v>1</v>
      </c>
      <c r="BN1601" s="15">
        <f t="shared" si="836"/>
        <v>1</v>
      </c>
      <c r="BO1601" s="15">
        <f t="shared" si="836"/>
        <v>1</v>
      </c>
      <c r="BP1601" s="15">
        <f t="shared" si="836"/>
        <v>1</v>
      </c>
      <c r="BQ1601" s="15">
        <f t="shared" si="836"/>
        <v>1</v>
      </c>
      <c r="BR1601" s="15">
        <f t="shared" si="836"/>
        <v>1</v>
      </c>
      <c r="BS1601" s="15">
        <f t="shared" si="816"/>
        <v>0</v>
      </c>
      <c r="BT1601" s="15">
        <f t="shared" si="817"/>
        <v>0</v>
      </c>
      <c r="BU1601" s="15">
        <f t="shared" si="818"/>
        <v>0</v>
      </c>
      <c r="BV1601" s="15">
        <f t="shared" si="819"/>
        <v>0</v>
      </c>
      <c r="BW1601" s="15">
        <f t="shared" si="820"/>
        <v>0</v>
      </c>
      <c r="BX1601" s="15">
        <f t="shared" si="821"/>
        <v>0</v>
      </c>
      <c r="BY1601" s="15">
        <f t="shared" si="822"/>
        <v>0</v>
      </c>
      <c r="BZ1601" s="15">
        <f t="shared" si="823"/>
        <v>0</v>
      </c>
      <c r="CA1601" s="15">
        <f t="shared" si="824"/>
        <v>0</v>
      </c>
      <c r="CB1601" s="15">
        <f t="shared" si="825"/>
        <v>0</v>
      </c>
      <c r="CC1601" s="15">
        <f t="shared" si="826"/>
        <v>0</v>
      </c>
      <c r="CD1601" s="15">
        <f t="shared" si="827"/>
        <v>0</v>
      </c>
      <c r="CE1601" s="15">
        <f t="shared" si="828"/>
        <v>0</v>
      </c>
      <c r="CF1601" s="15">
        <f t="shared" si="829"/>
        <v>0</v>
      </c>
      <c r="CG1601" s="15">
        <f t="shared" si="830"/>
        <v>0</v>
      </c>
    </row>
    <row r="1602" spans="56:85" x14ac:dyDescent="0.25">
      <c r="BD1602" s="15">
        <f t="shared" si="815"/>
        <v>1</v>
      </c>
      <c r="BE1602" s="15">
        <f t="shared" ref="BE1602:BE1665" si="837">IF(BE$1-$AW1602&gt;$CK$1,1,0)</f>
        <v>1</v>
      </c>
      <c r="BF1602" s="15">
        <f t="shared" si="836"/>
        <v>1</v>
      </c>
      <c r="BG1602" s="15">
        <f t="shared" si="836"/>
        <v>1</v>
      </c>
      <c r="BH1602" s="15">
        <f t="shared" si="836"/>
        <v>1</v>
      </c>
      <c r="BI1602" s="15">
        <f t="shared" si="836"/>
        <v>1</v>
      </c>
      <c r="BJ1602" s="15">
        <f t="shared" si="836"/>
        <v>1</v>
      </c>
      <c r="BK1602" s="15">
        <f t="shared" si="836"/>
        <v>1</v>
      </c>
      <c r="BL1602" s="15">
        <f t="shared" si="836"/>
        <v>1</v>
      </c>
      <c r="BM1602" s="15">
        <f t="shared" si="836"/>
        <v>1</v>
      </c>
      <c r="BN1602" s="15">
        <f t="shared" si="836"/>
        <v>1</v>
      </c>
      <c r="BO1602" s="15">
        <f t="shared" si="836"/>
        <v>1</v>
      </c>
      <c r="BP1602" s="15">
        <f t="shared" si="836"/>
        <v>1</v>
      </c>
      <c r="BQ1602" s="15">
        <f t="shared" si="836"/>
        <v>1</v>
      </c>
      <c r="BR1602" s="15">
        <f t="shared" si="836"/>
        <v>1</v>
      </c>
      <c r="BS1602" s="15">
        <f t="shared" si="816"/>
        <v>0</v>
      </c>
      <c r="BT1602" s="15">
        <f t="shared" si="817"/>
        <v>0</v>
      </c>
      <c r="BU1602" s="15">
        <f t="shared" si="818"/>
        <v>0</v>
      </c>
      <c r="BV1602" s="15">
        <f t="shared" si="819"/>
        <v>0</v>
      </c>
      <c r="BW1602" s="15">
        <f t="shared" si="820"/>
        <v>0</v>
      </c>
      <c r="BX1602" s="15">
        <f t="shared" si="821"/>
        <v>0</v>
      </c>
      <c r="BY1602" s="15">
        <f t="shared" si="822"/>
        <v>0</v>
      </c>
      <c r="BZ1602" s="15">
        <f t="shared" si="823"/>
        <v>0</v>
      </c>
      <c r="CA1602" s="15">
        <f t="shared" si="824"/>
        <v>0</v>
      </c>
      <c r="CB1602" s="15">
        <f t="shared" si="825"/>
        <v>0</v>
      </c>
      <c r="CC1602" s="15">
        <f t="shared" si="826"/>
        <v>0</v>
      </c>
      <c r="CD1602" s="15">
        <f t="shared" si="827"/>
        <v>0</v>
      </c>
      <c r="CE1602" s="15">
        <f t="shared" si="828"/>
        <v>0</v>
      </c>
      <c r="CF1602" s="15">
        <f t="shared" si="829"/>
        <v>0</v>
      </c>
      <c r="CG1602" s="15">
        <f t="shared" si="830"/>
        <v>0</v>
      </c>
    </row>
    <row r="1603" spans="56:85" x14ac:dyDescent="0.25">
      <c r="BD1603" s="15">
        <f t="shared" ref="BD1603:BD1666" si="838">IF(BD$1-$AW1603&gt;$CK$1,1,0)</f>
        <v>1</v>
      </c>
      <c r="BE1603" s="15">
        <f t="shared" si="837"/>
        <v>1</v>
      </c>
      <c r="BF1603" s="15">
        <f t="shared" si="836"/>
        <v>1</v>
      </c>
      <c r="BG1603" s="15">
        <f t="shared" si="836"/>
        <v>1</v>
      </c>
      <c r="BH1603" s="15">
        <f t="shared" si="836"/>
        <v>1</v>
      </c>
      <c r="BI1603" s="15">
        <f t="shared" si="836"/>
        <v>1</v>
      </c>
      <c r="BJ1603" s="15">
        <f t="shared" si="836"/>
        <v>1</v>
      </c>
      <c r="BK1603" s="15">
        <f t="shared" si="836"/>
        <v>1</v>
      </c>
      <c r="BL1603" s="15">
        <f t="shared" si="836"/>
        <v>1</v>
      </c>
      <c r="BM1603" s="15">
        <f t="shared" si="836"/>
        <v>1</v>
      </c>
      <c r="BN1603" s="15">
        <f t="shared" si="836"/>
        <v>1</v>
      </c>
      <c r="BO1603" s="15">
        <f t="shared" si="836"/>
        <v>1</v>
      </c>
      <c r="BP1603" s="15">
        <f t="shared" si="836"/>
        <v>1</v>
      </c>
      <c r="BQ1603" s="15">
        <f t="shared" si="836"/>
        <v>1</v>
      </c>
      <c r="BR1603" s="15">
        <f t="shared" si="836"/>
        <v>1</v>
      </c>
      <c r="BS1603" s="15">
        <f t="shared" si="816"/>
        <v>0</v>
      </c>
      <c r="BT1603" s="15">
        <f t="shared" si="817"/>
        <v>0</v>
      </c>
      <c r="BU1603" s="15">
        <f t="shared" si="818"/>
        <v>0</v>
      </c>
      <c r="BV1603" s="15">
        <f t="shared" si="819"/>
        <v>0</v>
      </c>
      <c r="BW1603" s="15">
        <f t="shared" si="820"/>
        <v>0</v>
      </c>
      <c r="BX1603" s="15">
        <f t="shared" si="821"/>
        <v>0</v>
      </c>
      <c r="BY1603" s="15">
        <f t="shared" si="822"/>
        <v>0</v>
      </c>
      <c r="BZ1603" s="15">
        <f t="shared" si="823"/>
        <v>0</v>
      </c>
      <c r="CA1603" s="15">
        <f t="shared" si="824"/>
        <v>0</v>
      </c>
      <c r="CB1603" s="15">
        <f t="shared" si="825"/>
        <v>0</v>
      </c>
      <c r="CC1603" s="15">
        <f t="shared" si="826"/>
        <v>0</v>
      </c>
      <c r="CD1603" s="15">
        <f t="shared" si="827"/>
        <v>0</v>
      </c>
      <c r="CE1603" s="15">
        <f t="shared" si="828"/>
        <v>0</v>
      </c>
      <c r="CF1603" s="15">
        <f t="shared" si="829"/>
        <v>0</v>
      </c>
      <c r="CG1603" s="15">
        <f t="shared" si="830"/>
        <v>0</v>
      </c>
    </row>
    <row r="1604" spans="56:85" x14ac:dyDescent="0.25">
      <c r="BD1604" s="15">
        <f t="shared" si="838"/>
        <v>1</v>
      </c>
      <c r="BE1604" s="15">
        <f t="shared" si="837"/>
        <v>1</v>
      </c>
      <c r="BF1604" s="15">
        <f t="shared" ref="BF1604:BR1613" si="839">IF(BF$1-$AW1604&gt;$CK$1,1,0)</f>
        <v>1</v>
      </c>
      <c r="BG1604" s="15">
        <f t="shared" si="839"/>
        <v>1</v>
      </c>
      <c r="BH1604" s="15">
        <f t="shared" si="839"/>
        <v>1</v>
      </c>
      <c r="BI1604" s="15">
        <f t="shared" si="839"/>
        <v>1</v>
      </c>
      <c r="BJ1604" s="15">
        <f t="shared" si="839"/>
        <v>1</v>
      </c>
      <c r="BK1604" s="15">
        <f t="shared" si="839"/>
        <v>1</v>
      </c>
      <c r="BL1604" s="15">
        <f t="shared" si="839"/>
        <v>1</v>
      </c>
      <c r="BM1604" s="15">
        <f t="shared" si="839"/>
        <v>1</v>
      </c>
      <c r="BN1604" s="15">
        <f t="shared" si="839"/>
        <v>1</v>
      </c>
      <c r="BO1604" s="15">
        <f t="shared" si="839"/>
        <v>1</v>
      </c>
      <c r="BP1604" s="15">
        <f t="shared" si="839"/>
        <v>1</v>
      </c>
      <c r="BQ1604" s="15">
        <f t="shared" si="839"/>
        <v>1</v>
      </c>
      <c r="BR1604" s="15">
        <f t="shared" si="839"/>
        <v>1</v>
      </c>
      <c r="BS1604" s="15">
        <f t="shared" ref="BS1604:BS1667" si="840">IF(AND(BD1604=1,$AP1604=1),1,0)</f>
        <v>0</v>
      </c>
      <c r="BT1604" s="15">
        <f t="shared" ref="BT1604:BT1667" si="841">IF(AND(BE1604=1,$AP1604=1),1,0)</f>
        <v>0</v>
      </c>
      <c r="BU1604" s="15">
        <f t="shared" ref="BU1604:BU1667" si="842">IF(AND(BF1604=1,$AP1604=1),1,0)</f>
        <v>0</v>
      </c>
      <c r="BV1604" s="15">
        <f t="shared" ref="BV1604:BV1667" si="843">IF(AND(BG1604=1,$AP1604=1),1,0)</f>
        <v>0</v>
      </c>
      <c r="BW1604" s="15">
        <f t="shared" ref="BW1604:BW1667" si="844">IF(AND(BH1604=1,$AP1604=1),1,0)</f>
        <v>0</v>
      </c>
      <c r="BX1604" s="15">
        <f t="shared" ref="BX1604:BX1667" si="845">IF(AND(BI1604=1,$AP1604=1),1,0)</f>
        <v>0</v>
      </c>
      <c r="BY1604" s="15">
        <f t="shared" ref="BY1604:BY1667" si="846">IF(AND(BJ1604=1,$AP1604=1),1,0)</f>
        <v>0</v>
      </c>
      <c r="BZ1604" s="15">
        <f t="shared" ref="BZ1604:BZ1667" si="847">IF(AND(BK1604=1,$AP1604=1),1,0)</f>
        <v>0</v>
      </c>
      <c r="CA1604" s="15">
        <f t="shared" ref="CA1604:CA1667" si="848">IF(AND(BL1604=1,$AP1604=1),1,0)</f>
        <v>0</v>
      </c>
      <c r="CB1604" s="15">
        <f t="shared" ref="CB1604:CB1667" si="849">IF(AND(BM1604=1,$AP1604=1),1,0)</f>
        <v>0</v>
      </c>
      <c r="CC1604" s="15">
        <f t="shared" ref="CC1604:CC1667" si="850">IF(AND(BN1604=1,$AP1604=1),1,0)</f>
        <v>0</v>
      </c>
      <c r="CD1604" s="15">
        <f t="shared" ref="CD1604:CD1667" si="851">IF(AND(BO1604=1,$AP1604=1),1,0)</f>
        <v>0</v>
      </c>
      <c r="CE1604" s="15">
        <f t="shared" ref="CE1604:CE1667" si="852">IF(AND(BP1604=1,$AP1604=1),1,0)</f>
        <v>0</v>
      </c>
      <c r="CF1604" s="15">
        <f t="shared" ref="CF1604:CF1667" si="853">IF(AND(BQ1604=1,$AP1604=1),1,0)</f>
        <v>0</v>
      </c>
      <c r="CG1604" s="15">
        <f t="shared" ref="CG1604:CG1667" si="854">IF(AND(BR1604=1,$AP1604=1),1,0)</f>
        <v>0</v>
      </c>
    </row>
    <row r="1605" spans="56:85" x14ac:dyDescent="0.25">
      <c r="BD1605" s="15">
        <f t="shared" si="838"/>
        <v>1</v>
      </c>
      <c r="BE1605" s="15">
        <f t="shared" si="837"/>
        <v>1</v>
      </c>
      <c r="BF1605" s="15">
        <f t="shared" si="839"/>
        <v>1</v>
      </c>
      <c r="BG1605" s="15">
        <f t="shared" si="839"/>
        <v>1</v>
      </c>
      <c r="BH1605" s="15">
        <f t="shared" si="839"/>
        <v>1</v>
      </c>
      <c r="BI1605" s="15">
        <f t="shared" si="839"/>
        <v>1</v>
      </c>
      <c r="BJ1605" s="15">
        <f t="shared" si="839"/>
        <v>1</v>
      </c>
      <c r="BK1605" s="15">
        <f t="shared" si="839"/>
        <v>1</v>
      </c>
      <c r="BL1605" s="15">
        <f t="shared" si="839"/>
        <v>1</v>
      </c>
      <c r="BM1605" s="15">
        <f t="shared" si="839"/>
        <v>1</v>
      </c>
      <c r="BN1605" s="15">
        <f t="shared" si="839"/>
        <v>1</v>
      </c>
      <c r="BO1605" s="15">
        <f t="shared" si="839"/>
        <v>1</v>
      </c>
      <c r="BP1605" s="15">
        <f t="shared" si="839"/>
        <v>1</v>
      </c>
      <c r="BQ1605" s="15">
        <f t="shared" si="839"/>
        <v>1</v>
      </c>
      <c r="BR1605" s="15">
        <f t="shared" si="839"/>
        <v>1</v>
      </c>
      <c r="BS1605" s="15">
        <f t="shared" si="840"/>
        <v>0</v>
      </c>
      <c r="BT1605" s="15">
        <f t="shared" si="841"/>
        <v>0</v>
      </c>
      <c r="BU1605" s="15">
        <f t="shared" si="842"/>
        <v>0</v>
      </c>
      <c r="BV1605" s="15">
        <f t="shared" si="843"/>
        <v>0</v>
      </c>
      <c r="BW1605" s="15">
        <f t="shared" si="844"/>
        <v>0</v>
      </c>
      <c r="BX1605" s="15">
        <f t="shared" si="845"/>
        <v>0</v>
      </c>
      <c r="BY1605" s="15">
        <f t="shared" si="846"/>
        <v>0</v>
      </c>
      <c r="BZ1605" s="15">
        <f t="shared" si="847"/>
        <v>0</v>
      </c>
      <c r="CA1605" s="15">
        <f t="shared" si="848"/>
        <v>0</v>
      </c>
      <c r="CB1605" s="15">
        <f t="shared" si="849"/>
        <v>0</v>
      </c>
      <c r="CC1605" s="15">
        <f t="shared" si="850"/>
        <v>0</v>
      </c>
      <c r="CD1605" s="15">
        <f t="shared" si="851"/>
        <v>0</v>
      </c>
      <c r="CE1605" s="15">
        <f t="shared" si="852"/>
        <v>0</v>
      </c>
      <c r="CF1605" s="15">
        <f t="shared" si="853"/>
        <v>0</v>
      </c>
      <c r="CG1605" s="15">
        <f t="shared" si="854"/>
        <v>0</v>
      </c>
    </row>
    <row r="1606" spans="56:85" x14ac:dyDescent="0.25">
      <c r="BD1606" s="15">
        <f t="shared" si="838"/>
        <v>1</v>
      </c>
      <c r="BE1606" s="15">
        <f t="shared" si="837"/>
        <v>1</v>
      </c>
      <c r="BF1606" s="15">
        <f t="shared" si="839"/>
        <v>1</v>
      </c>
      <c r="BG1606" s="15">
        <f t="shared" si="839"/>
        <v>1</v>
      </c>
      <c r="BH1606" s="15">
        <f t="shared" si="839"/>
        <v>1</v>
      </c>
      <c r="BI1606" s="15">
        <f t="shared" si="839"/>
        <v>1</v>
      </c>
      <c r="BJ1606" s="15">
        <f t="shared" si="839"/>
        <v>1</v>
      </c>
      <c r="BK1606" s="15">
        <f t="shared" si="839"/>
        <v>1</v>
      </c>
      <c r="BL1606" s="15">
        <f t="shared" si="839"/>
        <v>1</v>
      </c>
      <c r="BM1606" s="15">
        <f t="shared" si="839"/>
        <v>1</v>
      </c>
      <c r="BN1606" s="15">
        <f t="shared" si="839"/>
        <v>1</v>
      </c>
      <c r="BO1606" s="15">
        <f t="shared" si="839"/>
        <v>1</v>
      </c>
      <c r="BP1606" s="15">
        <f t="shared" si="839"/>
        <v>1</v>
      </c>
      <c r="BQ1606" s="15">
        <f t="shared" si="839"/>
        <v>1</v>
      </c>
      <c r="BR1606" s="15">
        <f t="shared" si="839"/>
        <v>1</v>
      </c>
      <c r="BS1606" s="15">
        <f t="shared" si="840"/>
        <v>0</v>
      </c>
      <c r="BT1606" s="15">
        <f t="shared" si="841"/>
        <v>0</v>
      </c>
      <c r="BU1606" s="15">
        <f t="shared" si="842"/>
        <v>0</v>
      </c>
      <c r="BV1606" s="15">
        <f t="shared" si="843"/>
        <v>0</v>
      </c>
      <c r="BW1606" s="15">
        <f t="shared" si="844"/>
        <v>0</v>
      </c>
      <c r="BX1606" s="15">
        <f t="shared" si="845"/>
        <v>0</v>
      </c>
      <c r="BY1606" s="15">
        <f t="shared" si="846"/>
        <v>0</v>
      </c>
      <c r="BZ1606" s="15">
        <f t="shared" si="847"/>
        <v>0</v>
      </c>
      <c r="CA1606" s="15">
        <f t="shared" si="848"/>
        <v>0</v>
      </c>
      <c r="CB1606" s="15">
        <f t="shared" si="849"/>
        <v>0</v>
      </c>
      <c r="CC1606" s="15">
        <f t="shared" si="850"/>
        <v>0</v>
      </c>
      <c r="CD1606" s="15">
        <f t="shared" si="851"/>
        <v>0</v>
      </c>
      <c r="CE1606" s="15">
        <f t="shared" si="852"/>
        <v>0</v>
      </c>
      <c r="CF1606" s="15">
        <f t="shared" si="853"/>
        <v>0</v>
      </c>
      <c r="CG1606" s="15">
        <f t="shared" si="854"/>
        <v>0</v>
      </c>
    </row>
    <row r="1607" spans="56:85" x14ac:dyDescent="0.25">
      <c r="BD1607" s="15">
        <f t="shared" si="838"/>
        <v>1</v>
      </c>
      <c r="BE1607" s="15">
        <f t="shared" si="837"/>
        <v>1</v>
      </c>
      <c r="BF1607" s="15">
        <f t="shared" si="839"/>
        <v>1</v>
      </c>
      <c r="BG1607" s="15">
        <f t="shared" si="839"/>
        <v>1</v>
      </c>
      <c r="BH1607" s="15">
        <f t="shared" si="839"/>
        <v>1</v>
      </c>
      <c r="BI1607" s="15">
        <f t="shared" si="839"/>
        <v>1</v>
      </c>
      <c r="BJ1607" s="15">
        <f t="shared" si="839"/>
        <v>1</v>
      </c>
      <c r="BK1607" s="15">
        <f t="shared" si="839"/>
        <v>1</v>
      </c>
      <c r="BL1607" s="15">
        <f t="shared" si="839"/>
        <v>1</v>
      </c>
      <c r="BM1607" s="15">
        <f t="shared" si="839"/>
        <v>1</v>
      </c>
      <c r="BN1607" s="15">
        <f t="shared" si="839"/>
        <v>1</v>
      </c>
      <c r="BO1607" s="15">
        <f t="shared" si="839"/>
        <v>1</v>
      </c>
      <c r="BP1607" s="15">
        <f t="shared" si="839"/>
        <v>1</v>
      </c>
      <c r="BQ1607" s="15">
        <f t="shared" si="839"/>
        <v>1</v>
      </c>
      <c r="BR1607" s="15">
        <f t="shared" si="839"/>
        <v>1</v>
      </c>
      <c r="BS1607" s="15">
        <f t="shared" si="840"/>
        <v>0</v>
      </c>
      <c r="BT1607" s="15">
        <f t="shared" si="841"/>
        <v>0</v>
      </c>
      <c r="BU1607" s="15">
        <f t="shared" si="842"/>
        <v>0</v>
      </c>
      <c r="BV1607" s="15">
        <f t="shared" si="843"/>
        <v>0</v>
      </c>
      <c r="BW1607" s="15">
        <f t="shared" si="844"/>
        <v>0</v>
      </c>
      <c r="BX1607" s="15">
        <f t="shared" si="845"/>
        <v>0</v>
      </c>
      <c r="BY1607" s="15">
        <f t="shared" si="846"/>
        <v>0</v>
      </c>
      <c r="BZ1607" s="15">
        <f t="shared" si="847"/>
        <v>0</v>
      </c>
      <c r="CA1607" s="15">
        <f t="shared" si="848"/>
        <v>0</v>
      </c>
      <c r="CB1607" s="15">
        <f t="shared" si="849"/>
        <v>0</v>
      </c>
      <c r="CC1607" s="15">
        <f t="shared" si="850"/>
        <v>0</v>
      </c>
      <c r="CD1607" s="15">
        <f t="shared" si="851"/>
        <v>0</v>
      </c>
      <c r="CE1607" s="15">
        <f t="shared" si="852"/>
        <v>0</v>
      </c>
      <c r="CF1607" s="15">
        <f t="shared" si="853"/>
        <v>0</v>
      </c>
      <c r="CG1607" s="15">
        <f t="shared" si="854"/>
        <v>0</v>
      </c>
    </row>
    <row r="1608" spans="56:85" x14ac:dyDescent="0.25">
      <c r="BD1608" s="15">
        <f t="shared" si="838"/>
        <v>1</v>
      </c>
      <c r="BE1608" s="15">
        <f t="shared" si="837"/>
        <v>1</v>
      </c>
      <c r="BF1608" s="15">
        <f t="shared" si="839"/>
        <v>1</v>
      </c>
      <c r="BG1608" s="15">
        <f t="shared" si="839"/>
        <v>1</v>
      </c>
      <c r="BH1608" s="15">
        <f t="shared" si="839"/>
        <v>1</v>
      </c>
      <c r="BI1608" s="15">
        <f t="shared" si="839"/>
        <v>1</v>
      </c>
      <c r="BJ1608" s="15">
        <f t="shared" si="839"/>
        <v>1</v>
      </c>
      <c r="BK1608" s="15">
        <f t="shared" si="839"/>
        <v>1</v>
      </c>
      <c r="BL1608" s="15">
        <f t="shared" si="839"/>
        <v>1</v>
      </c>
      <c r="BM1608" s="15">
        <f t="shared" si="839"/>
        <v>1</v>
      </c>
      <c r="BN1608" s="15">
        <f t="shared" si="839"/>
        <v>1</v>
      </c>
      <c r="BO1608" s="15">
        <f t="shared" si="839"/>
        <v>1</v>
      </c>
      <c r="BP1608" s="15">
        <f t="shared" si="839"/>
        <v>1</v>
      </c>
      <c r="BQ1608" s="15">
        <f t="shared" si="839"/>
        <v>1</v>
      </c>
      <c r="BR1608" s="15">
        <f t="shared" si="839"/>
        <v>1</v>
      </c>
      <c r="BS1608" s="15">
        <f t="shared" si="840"/>
        <v>0</v>
      </c>
      <c r="BT1608" s="15">
        <f t="shared" si="841"/>
        <v>0</v>
      </c>
      <c r="BU1608" s="15">
        <f t="shared" si="842"/>
        <v>0</v>
      </c>
      <c r="BV1608" s="15">
        <f t="shared" si="843"/>
        <v>0</v>
      </c>
      <c r="BW1608" s="15">
        <f t="shared" si="844"/>
        <v>0</v>
      </c>
      <c r="BX1608" s="15">
        <f t="shared" si="845"/>
        <v>0</v>
      </c>
      <c r="BY1608" s="15">
        <f t="shared" si="846"/>
        <v>0</v>
      </c>
      <c r="BZ1608" s="15">
        <f t="shared" si="847"/>
        <v>0</v>
      </c>
      <c r="CA1608" s="15">
        <f t="shared" si="848"/>
        <v>0</v>
      </c>
      <c r="CB1608" s="15">
        <f t="shared" si="849"/>
        <v>0</v>
      </c>
      <c r="CC1608" s="15">
        <f t="shared" si="850"/>
        <v>0</v>
      </c>
      <c r="CD1608" s="15">
        <f t="shared" si="851"/>
        <v>0</v>
      </c>
      <c r="CE1608" s="15">
        <f t="shared" si="852"/>
        <v>0</v>
      </c>
      <c r="CF1608" s="15">
        <f t="shared" si="853"/>
        <v>0</v>
      </c>
      <c r="CG1608" s="15">
        <f t="shared" si="854"/>
        <v>0</v>
      </c>
    </row>
    <row r="1609" spans="56:85" x14ac:dyDescent="0.25">
      <c r="BD1609" s="15">
        <f t="shared" si="838"/>
        <v>1</v>
      </c>
      <c r="BE1609" s="15">
        <f t="shared" si="837"/>
        <v>1</v>
      </c>
      <c r="BF1609" s="15">
        <f t="shared" si="839"/>
        <v>1</v>
      </c>
      <c r="BG1609" s="15">
        <f t="shared" si="839"/>
        <v>1</v>
      </c>
      <c r="BH1609" s="15">
        <f t="shared" si="839"/>
        <v>1</v>
      </c>
      <c r="BI1609" s="15">
        <f t="shared" si="839"/>
        <v>1</v>
      </c>
      <c r="BJ1609" s="15">
        <f t="shared" si="839"/>
        <v>1</v>
      </c>
      <c r="BK1609" s="15">
        <f t="shared" si="839"/>
        <v>1</v>
      </c>
      <c r="BL1609" s="15">
        <f t="shared" si="839"/>
        <v>1</v>
      </c>
      <c r="BM1609" s="15">
        <f t="shared" si="839"/>
        <v>1</v>
      </c>
      <c r="BN1609" s="15">
        <f t="shared" si="839"/>
        <v>1</v>
      </c>
      <c r="BO1609" s="15">
        <f t="shared" si="839"/>
        <v>1</v>
      </c>
      <c r="BP1609" s="15">
        <f t="shared" si="839"/>
        <v>1</v>
      </c>
      <c r="BQ1609" s="15">
        <f t="shared" si="839"/>
        <v>1</v>
      </c>
      <c r="BR1609" s="15">
        <f t="shared" si="839"/>
        <v>1</v>
      </c>
      <c r="BS1609" s="15">
        <f t="shared" si="840"/>
        <v>0</v>
      </c>
      <c r="BT1609" s="15">
        <f t="shared" si="841"/>
        <v>0</v>
      </c>
      <c r="BU1609" s="15">
        <f t="shared" si="842"/>
        <v>0</v>
      </c>
      <c r="BV1609" s="15">
        <f t="shared" si="843"/>
        <v>0</v>
      </c>
      <c r="BW1609" s="15">
        <f t="shared" si="844"/>
        <v>0</v>
      </c>
      <c r="BX1609" s="15">
        <f t="shared" si="845"/>
        <v>0</v>
      </c>
      <c r="BY1609" s="15">
        <f t="shared" si="846"/>
        <v>0</v>
      </c>
      <c r="BZ1609" s="15">
        <f t="shared" si="847"/>
        <v>0</v>
      </c>
      <c r="CA1609" s="15">
        <f t="shared" si="848"/>
        <v>0</v>
      </c>
      <c r="CB1609" s="15">
        <f t="shared" si="849"/>
        <v>0</v>
      </c>
      <c r="CC1609" s="15">
        <f t="shared" si="850"/>
        <v>0</v>
      </c>
      <c r="CD1609" s="15">
        <f t="shared" si="851"/>
        <v>0</v>
      </c>
      <c r="CE1609" s="15">
        <f t="shared" si="852"/>
        <v>0</v>
      </c>
      <c r="CF1609" s="15">
        <f t="shared" si="853"/>
        <v>0</v>
      </c>
      <c r="CG1609" s="15">
        <f t="shared" si="854"/>
        <v>0</v>
      </c>
    </row>
    <row r="1610" spans="56:85" x14ac:dyDescent="0.25">
      <c r="BD1610" s="15">
        <f t="shared" si="838"/>
        <v>1</v>
      </c>
      <c r="BE1610" s="15">
        <f t="shared" si="837"/>
        <v>1</v>
      </c>
      <c r="BF1610" s="15">
        <f t="shared" si="839"/>
        <v>1</v>
      </c>
      <c r="BG1610" s="15">
        <f t="shared" si="839"/>
        <v>1</v>
      </c>
      <c r="BH1610" s="15">
        <f t="shared" si="839"/>
        <v>1</v>
      </c>
      <c r="BI1610" s="15">
        <f t="shared" si="839"/>
        <v>1</v>
      </c>
      <c r="BJ1610" s="15">
        <f t="shared" si="839"/>
        <v>1</v>
      </c>
      <c r="BK1610" s="15">
        <f t="shared" si="839"/>
        <v>1</v>
      </c>
      <c r="BL1610" s="15">
        <f t="shared" si="839"/>
        <v>1</v>
      </c>
      <c r="BM1610" s="15">
        <f t="shared" si="839"/>
        <v>1</v>
      </c>
      <c r="BN1610" s="15">
        <f t="shared" si="839"/>
        <v>1</v>
      </c>
      <c r="BO1610" s="15">
        <f t="shared" si="839"/>
        <v>1</v>
      </c>
      <c r="BP1610" s="15">
        <f t="shared" si="839"/>
        <v>1</v>
      </c>
      <c r="BQ1610" s="15">
        <f t="shared" si="839"/>
        <v>1</v>
      </c>
      <c r="BR1610" s="15">
        <f t="shared" si="839"/>
        <v>1</v>
      </c>
      <c r="BS1610" s="15">
        <f t="shared" si="840"/>
        <v>0</v>
      </c>
      <c r="BT1610" s="15">
        <f t="shared" si="841"/>
        <v>0</v>
      </c>
      <c r="BU1610" s="15">
        <f t="shared" si="842"/>
        <v>0</v>
      </c>
      <c r="BV1610" s="15">
        <f t="shared" si="843"/>
        <v>0</v>
      </c>
      <c r="BW1610" s="15">
        <f t="shared" si="844"/>
        <v>0</v>
      </c>
      <c r="BX1610" s="15">
        <f t="shared" si="845"/>
        <v>0</v>
      </c>
      <c r="BY1610" s="15">
        <f t="shared" si="846"/>
        <v>0</v>
      </c>
      <c r="BZ1610" s="15">
        <f t="shared" si="847"/>
        <v>0</v>
      </c>
      <c r="CA1610" s="15">
        <f t="shared" si="848"/>
        <v>0</v>
      </c>
      <c r="CB1610" s="15">
        <f t="shared" si="849"/>
        <v>0</v>
      </c>
      <c r="CC1610" s="15">
        <f t="shared" si="850"/>
        <v>0</v>
      </c>
      <c r="CD1610" s="15">
        <f t="shared" si="851"/>
        <v>0</v>
      </c>
      <c r="CE1610" s="15">
        <f t="shared" si="852"/>
        <v>0</v>
      </c>
      <c r="CF1610" s="15">
        <f t="shared" si="853"/>
        <v>0</v>
      </c>
      <c r="CG1610" s="15">
        <f t="shared" si="854"/>
        <v>0</v>
      </c>
    </row>
    <row r="1611" spans="56:85" x14ac:dyDescent="0.25">
      <c r="BD1611" s="15">
        <f t="shared" si="838"/>
        <v>1</v>
      </c>
      <c r="BE1611" s="15">
        <f t="shared" si="837"/>
        <v>1</v>
      </c>
      <c r="BF1611" s="15">
        <f t="shared" si="839"/>
        <v>1</v>
      </c>
      <c r="BG1611" s="15">
        <f t="shared" si="839"/>
        <v>1</v>
      </c>
      <c r="BH1611" s="15">
        <f t="shared" si="839"/>
        <v>1</v>
      </c>
      <c r="BI1611" s="15">
        <f t="shared" si="839"/>
        <v>1</v>
      </c>
      <c r="BJ1611" s="15">
        <f t="shared" si="839"/>
        <v>1</v>
      </c>
      <c r="BK1611" s="15">
        <f t="shared" si="839"/>
        <v>1</v>
      </c>
      <c r="BL1611" s="15">
        <f t="shared" si="839"/>
        <v>1</v>
      </c>
      <c r="BM1611" s="15">
        <f t="shared" si="839"/>
        <v>1</v>
      </c>
      <c r="BN1611" s="15">
        <f t="shared" si="839"/>
        <v>1</v>
      </c>
      <c r="BO1611" s="15">
        <f t="shared" si="839"/>
        <v>1</v>
      </c>
      <c r="BP1611" s="15">
        <f t="shared" si="839"/>
        <v>1</v>
      </c>
      <c r="BQ1611" s="15">
        <f t="shared" si="839"/>
        <v>1</v>
      </c>
      <c r="BR1611" s="15">
        <f t="shared" si="839"/>
        <v>1</v>
      </c>
      <c r="BS1611" s="15">
        <f t="shared" si="840"/>
        <v>0</v>
      </c>
      <c r="BT1611" s="15">
        <f t="shared" si="841"/>
        <v>0</v>
      </c>
      <c r="BU1611" s="15">
        <f t="shared" si="842"/>
        <v>0</v>
      </c>
      <c r="BV1611" s="15">
        <f t="shared" si="843"/>
        <v>0</v>
      </c>
      <c r="BW1611" s="15">
        <f t="shared" si="844"/>
        <v>0</v>
      </c>
      <c r="BX1611" s="15">
        <f t="shared" si="845"/>
        <v>0</v>
      </c>
      <c r="BY1611" s="15">
        <f t="shared" si="846"/>
        <v>0</v>
      </c>
      <c r="BZ1611" s="15">
        <f t="shared" si="847"/>
        <v>0</v>
      </c>
      <c r="CA1611" s="15">
        <f t="shared" si="848"/>
        <v>0</v>
      </c>
      <c r="CB1611" s="15">
        <f t="shared" si="849"/>
        <v>0</v>
      </c>
      <c r="CC1611" s="15">
        <f t="shared" si="850"/>
        <v>0</v>
      </c>
      <c r="CD1611" s="15">
        <f t="shared" si="851"/>
        <v>0</v>
      </c>
      <c r="CE1611" s="15">
        <f t="shared" si="852"/>
        <v>0</v>
      </c>
      <c r="CF1611" s="15">
        <f t="shared" si="853"/>
        <v>0</v>
      </c>
      <c r="CG1611" s="15">
        <f t="shared" si="854"/>
        <v>0</v>
      </c>
    </row>
    <row r="1612" spans="56:85" x14ac:dyDescent="0.25">
      <c r="BD1612" s="15">
        <f t="shared" si="838"/>
        <v>1</v>
      </c>
      <c r="BE1612" s="15">
        <f t="shared" si="837"/>
        <v>1</v>
      </c>
      <c r="BF1612" s="15">
        <f t="shared" si="839"/>
        <v>1</v>
      </c>
      <c r="BG1612" s="15">
        <f t="shared" si="839"/>
        <v>1</v>
      </c>
      <c r="BH1612" s="15">
        <f t="shared" si="839"/>
        <v>1</v>
      </c>
      <c r="BI1612" s="15">
        <f t="shared" si="839"/>
        <v>1</v>
      </c>
      <c r="BJ1612" s="15">
        <f t="shared" si="839"/>
        <v>1</v>
      </c>
      <c r="BK1612" s="15">
        <f t="shared" si="839"/>
        <v>1</v>
      </c>
      <c r="BL1612" s="15">
        <f t="shared" si="839"/>
        <v>1</v>
      </c>
      <c r="BM1612" s="15">
        <f t="shared" si="839"/>
        <v>1</v>
      </c>
      <c r="BN1612" s="15">
        <f t="shared" si="839"/>
        <v>1</v>
      </c>
      <c r="BO1612" s="15">
        <f t="shared" si="839"/>
        <v>1</v>
      </c>
      <c r="BP1612" s="15">
        <f t="shared" si="839"/>
        <v>1</v>
      </c>
      <c r="BQ1612" s="15">
        <f t="shared" si="839"/>
        <v>1</v>
      </c>
      <c r="BR1612" s="15">
        <f t="shared" si="839"/>
        <v>1</v>
      </c>
      <c r="BS1612" s="15">
        <f t="shared" si="840"/>
        <v>0</v>
      </c>
      <c r="BT1612" s="15">
        <f t="shared" si="841"/>
        <v>0</v>
      </c>
      <c r="BU1612" s="15">
        <f t="shared" si="842"/>
        <v>0</v>
      </c>
      <c r="BV1612" s="15">
        <f t="shared" si="843"/>
        <v>0</v>
      </c>
      <c r="BW1612" s="15">
        <f t="shared" si="844"/>
        <v>0</v>
      </c>
      <c r="BX1612" s="15">
        <f t="shared" si="845"/>
        <v>0</v>
      </c>
      <c r="BY1612" s="15">
        <f t="shared" si="846"/>
        <v>0</v>
      </c>
      <c r="BZ1612" s="15">
        <f t="shared" si="847"/>
        <v>0</v>
      </c>
      <c r="CA1612" s="15">
        <f t="shared" si="848"/>
        <v>0</v>
      </c>
      <c r="CB1612" s="15">
        <f t="shared" si="849"/>
        <v>0</v>
      </c>
      <c r="CC1612" s="15">
        <f t="shared" si="850"/>
        <v>0</v>
      </c>
      <c r="CD1612" s="15">
        <f t="shared" si="851"/>
        <v>0</v>
      </c>
      <c r="CE1612" s="15">
        <f t="shared" si="852"/>
        <v>0</v>
      </c>
      <c r="CF1612" s="15">
        <f t="shared" si="853"/>
        <v>0</v>
      </c>
      <c r="CG1612" s="15">
        <f t="shared" si="854"/>
        <v>0</v>
      </c>
    </row>
    <row r="1613" spans="56:85" x14ac:dyDescent="0.25">
      <c r="BD1613" s="15">
        <f t="shared" si="838"/>
        <v>1</v>
      </c>
      <c r="BE1613" s="15">
        <f t="shared" si="837"/>
        <v>1</v>
      </c>
      <c r="BF1613" s="15">
        <f t="shared" si="839"/>
        <v>1</v>
      </c>
      <c r="BG1613" s="15">
        <f t="shared" si="839"/>
        <v>1</v>
      </c>
      <c r="BH1613" s="15">
        <f t="shared" si="839"/>
        <v>1</v>
      </c>
      <c r="BI1613" s="15">
        <f t="shared" si="839"/>
        <v>1</v>
      </c>
      <c r="BJ1613" s="15">
        <f t="shared" si="839"/>
        <v>1</v>
      </c>
      <c r="BK1613" s="15">
        <f t="shared" si="839"/>
        <v>1</v>
      </c>
      <c r="BL1613" s="15">
        <f t="shared" si="839"/>
        <v>1</v>
      </c>
      <c r="BM1613" s="15">
        <f t="shared" si="839"/>
        <v>1</v>
      </c>
      <c r="BN1613" s="15">
        <f t="shared" si="839"/>
        <v>1</v>
      </c>
      <c r="BO1613" s="15">
        <f t="shared" si="839"/>
        <v>1</v>
      </c>
      <c r="BP1613" s="15">
        <f t="shared" si="839"/>
        <v>1</v>
      </c>
      <c r="BQ1613" s="15">
        <f t="shared" si="839"/>
        <v>1</v>
      </c>
      <c r="BR1613" s="15">
        <f t="shared" si="839"/>
        <v>1</v>
      </c>
      <c r="BS1613" s="15">
        <f t="shared" si="840"/>
        <v>0</v>
      </c>
      <c r="BT1613" s="15">
        <f t="shared" si="841"/>
        <v>0</v>
      </c>
      <c r="BU1613" s="15">
        <f t="shared" si="842"/>
        <v>0</v>
      </c>
      <c r="BV1613" s="15">
        <f t="shared" si="843"/>
        <v>0</v>
      </c>
      <c r="BW1613" s="15">
        <f t="shared" si="844"/>
        <v>0</v>
      </c>
      <c r="BX1613" s="15">
        <f t="shared" si="845"/>
        <v>0</v>
      </c>
      <c r="BY1613" s="15">
        <f t="shared" si="846"/>
        <v>0</v>
      </c>
      <c r="BZ1613" s="15">
        <f t="shared" si="847"/>
        <v>0</v>
      </c>
      <c r="CA1613" s="15">
        <f t="shared" si="848"/>
        <v>0</v>
      </c>
      <c r="CB1613" s="15">
        <f t="shared" si="849"/>
        <v>0</v>
      </c>
      <c r="CC1613" s="15">
        <f t="shared" si="850"/>
        <v>0</v>
      </c>
      <c r="CD1613" s="15">
        <f t="shared" si="851"/>
        <v>0</v>
      </c>
      <c r="CE1613" s="15">
        <f t="shared" si="852"/>
        <v>0</v>
      </c>
      <c r="CF1613" s="15">
        <f t="shared" si="853"/>
        <v>0</v>
      </c>
      <c r="CG1613" s="15">
        <f t="shared" si="854"/>
        <v>0</v>
      </c>
    </row>
    <row r="1614" spans="56:85" x14ac:dyDescent="0.25">
      <c r="BD1614" s="15">
        <f t="shared" si="838"/>
        <v>1</v>
      </c>
      <c r="BE1614" s="15">
        <f t="shared" si="837"/>
        <v>1</v>
      </c>
      <c r="BF1614" s="15">
        <f t="shared" ref="BF1614:BR1623" si="855">IF(BF$1-$AW1614&gt;$CK$1,1,0)</f>
        <v>1</v>
      </c>
      <c r="BG1614" s="15">
        <f t="shared" si="855"/>
        <v>1</v>
      </c>
      <c r="BH1614" s="15">
        <f t="shared" si="855"/>
        <v>1</v>
      </c>
      <c r="BI1614" s="15">
        <f t="shared" si="855"/>
        <v>1</v>
      </c>
      <c r="BJ1614" s="15">
        <f t="shared" si="855"/>
        <v>1</v>
      </c>
      <c r="BK1614" s="15">
        <f t="shared" si="855"/>
        <v>1</v>
      </c>
      <c r="BL1614" s="15">
        <f t="shared" si="855"/>
        <v>1</v>
      </c>
      <c r="BM1614" s="15">
        <f t="shared" si="855"/>
        <v>1</v>
      </c>
      <c r="BN1614" s="15">
        <f t="shared" si="855"/>
        <v>1</v>
      </c>
      <c r="BO1614" s="15">
        <f t="shared" si="855"/>
        <v>1</v>
      </c>
      <c r="BP1614" s="15">
        <f t="shared" si="855"/>
        <v>1</v>
      </c>
      <c r="BQ1614" s="15">
        <f t="shared" si="855"/>
        <v>1</v>
      </c>
      <c r="BR1614" s="15">
        <f t="shared" si="855"/>
        <v>1</v>
      </c>
      <c r="BS1614" s="15">
        <f t="shared" si="840"/>
        <v>0</v>
      </c>
      <c r="BT1614" s="15">
        <f t="shared" si="841"/>
        <v>0</v>
      </c>
      <c r="BU1614" s="15">
        <f t="shared" si="842"/>
        <v>0</v>
      </c>
      <c r="BV1614" s="15">
        <f t="shared" si="843"/>
        <v>0</v>
      </c>
      <c r="BW1614" s="15">
        <f t="shared" si="844"/>
        <v>0</v>
      </c>
      <c r="BX1614" s="15">
        <f t="shared" si="845"/>
        <v>0</v>
      </c>
      <c r="BY1614" s="15">
        <f t="shared" si="846"/>
        <v>0</v>
      </c>
      <c r="BZ1614" s="15">
        <f t="shared" si="847"/>
        <v>0</v>
      </c>
      <c r="CA1614" s="15">
        <f t="shared" si="848"/>
        <v>0</v>
      </c>
      <c r="CB1614" s="15">
        <f t="shared" si="849"/>
        <v>0</v>
      </c>
      <c r="CC1614" s="15">
        <f t="shared" si="850"/>
        <v>0</v>
      </c>
      <c r="CD1614" s="15">
        <f t="shared" si="851"/>
        <v>0</v>
      </c>
      <c r="CE1614" s="15">
        <f t="shared" si="852"/>
        <v>0</v>
      </c>
      <c r="CF1614" s="15">
        <f t="shared" si="853"/>
        <v>0</v>
      </c>
      <c r="CG1614" s="15">
        <f t="shared" si="854"/>
        <v>0</v>
      </c>
    </row>
    <row r="1615" spans="56:85" x14ac:dyDescent="0.25">
      <c r="BD1615" s="15">
        <f t="shared" si="838"/>
        <v>1</v>
      </c>
      <c r="BE1615" s="15">
        <f t="shared" si="837"/>
        <v>1</v>
      </c>
      <c r="BF1615" s="15">
        <f t="shared" si="855"/>
        <v>1</v>
      </c>
      <c r="BG1615" s="15">
        <f t="shared" si="855"/>
        <v>1</v>
      </c>
      <c r="BH1615" s="15">
        <f t="shared" si="855"/>
        <v>1</v>
      </c>
      <c r="BI1615" s="15">
        <f t="shared" si="855"/>
        <v>1</v>
      </c>
      <c r="BJ1615" s="15">
        <f t="shared" si="855"/>
        <v>1</v>
      </c>
      <c r="BK1615" s="15">
        <f t="shared" si="855"/>
        <v>1</v>
      </c>
      <c r="BL1615" s="15">
        <f t="shared" si="855"/>
        <v>1</v>
      </c>
      <c r="BM1615" s="15">
        <f t="shared" si="855"/>
        <v>1</v>
      </c>
      <c r="BN1615" s="15">
        <f t="shared" si="855"/>
        <v>1</v>
      </c>
      <c r="BO1615" s="15">
        <f t="shared" si="855"/>
        <v>1</v>
      </c>
      <c r="BP1615" s="15">
        <f t="shared" si="855"/>
        <v>1</v>
      </c>
      <c r="BQ1615" s="15">
        <f t="shared" si="855"/>
        <v>1</v>
      </c>
      <c r="BR1615" s="15">
        <f t="shared" si="855"/>
        <v>1</v>
      </c>
      <c r="BS1615" s="15">
        <f t="shared" si="840"/>
        <v>0</v>
      </c>
      <c r="BT1615" s="15">
        <f t="shared" si="841"/>
        <v>0</v>
      </c>
      <c r="BU1615" s="15">
        <f t="shared" si="842"/>
        <v>0</v>
      </c>
      <c r="BV1615" s="15">
        <f t="shared" si="843"/>
        <v>0</v>
      </c>
      <c r="BW1615" s="15">
        <f t="shared" si="844"/>
        <v>0</v>
      </c>
      <c r="BX1615" s="15">
        <f t="shared" si="845"/>
        <v>0</v>
      </c>
      <c r="BY1615" s="15">
        <f t="shared" si="846"/>
        <v>0</v>
      </c>
      <c r="BZ1615" s="15">
        <f t="shared" si="847"/>
        <v>0</v>
      </c>
      <c r="CA1615" s="15">
        <f t="shared" si="848"/>
        <v>0</v>
      </c>
      <c r="CB1615" s="15">
        <f t="shared" si="849"/>
        <v>0</v>
      </c>
      <c r="CC1615" s="15">
        <f t="shared" si="850"/>
        <v>0</v>
      </c>
      <c r="CD1615" s="15">
        <f t="shared" si="851"/>
        <v>0</v>
      </c>
      <c r="CE1615" s="15">
        <f t="shared" si="852"/>
        <v>0</v>
      </c>
      <c r="CF1615" s="15">
        <f t="shared" si="853"/>
        <v>0</v>
      </c>
      <c r="CG1615" s="15">
        <f t="shared" si="854"/>
        <v>0</v>
      </c>
    </row>
    <row r="1616" spans="56:85" x14ac:dyDescent="0.25">
      <c r="BD1616" s="15">
        <f t="shared" si="838"/>
        <v>1</v>
      </c>
      <c r="BE1616" s="15">
        <f t="shared" si="837"/>
        <v>1</v>
      </c>
      <c r="BF1616" s="15">
        <f t="shared" si="855"/>
        <v>1</v>
      </c>
      <c r="BG1616" s="15">
        <f t="shared" si="855"/>
        <v>1</v>
      </c>
      <c r="BH1616" s="15">
        <f t="shared" si="855"/>
        <v>1</v>
      </c>
      <c r="BI1616" s="15">
        <f t="shared" si="855"/>
        <v>1</v>
      </c>
      <c r="BJ1616" s="15">
        <f t="shared" si="855"/>
        <v>1</v>
      </c>
      <c r="BK1616" s="15">
        <f t="shared" si="855"/>
        <v>1</v>
      </c>
      <c r="BL1616" s="15">
        <f t="shared" si="855"/>
        <v>1</v>
      </c>
      <c r="BM1616" s="15">
        <f t="shared" si="855"/>
        <v>1</v>
      </c>
      <c r="BN1616" s="15">
        <f t="shared" si="855"/>
        <v>1</v>
      </c>
      <c r="BO1616" s="15">
        <f t="shared" si="855"/>
        <v>1</v>
      </c>
      <c r="BP1616" s="15">
        <f t="shared" si="855"/>
        <v>1</v>
      </c>
      <c r="BQ1616" s="15">
        <f t="shared" si="855"/>
        <v>1</v>
      </c>
      <c r="BR1616" s="15">
        <f t="shared" si="855"/>
        <v>1</v>
      </c>
      <c r="BS1616" s="15">
        <f t="shared" si="840"/>
        <v>0</v>
      </c>
      <c r="BT1616" s="15">
        <f t="shared" si="841"/>
        <v>0</v>
      </c>
      <c r="BU1616" s="15">
        <f t="shared" si="842"/>
        <v>0</v>
      </c>
      <c r="BV1616" s="15">
        <f t="shared" si="843"/>
        <v>0</v>
      </c>
      <c r="BW1616" s="15">
        <f t="shared" si="844"/>
        <v>0</v>
      </c>
      <c r="BX1616" s="15">
        <f t="shared" si="845"/>
        <v>0</v>
      </c>
      <c r="BY1616" s="15">
        <f t="shared" si="846"/>
        <v>0</v>
      </c>
      <c r="BZ1616" s="15">
        <f t="shared" si="847"/>
        <v>0</v>
      </c>
      <c r="CA1616" s="15">
        <f t="shared" si="848"/>
        <v>0</v>
      </c>
      <c r="CB1616" s="15">
        <f t="shared" si="849"/>
        <v>0</v>
      </c>
      <c r="CC1616" s="15">
        <f t="shared" si="850"/>
        <v>0</v>
      </c>
      <c r="CD1616" s="15">
        <f t="shared" si="851"/>
        <v>0</v>
      </c>
      <c r="CE1616" s="15">
        <f t="shared" si="852"/>
        <v>0</v>
      </c>
      <c r="CF1616" s="15">
        <f t="shared" si="853"/>
        <v>0</v>
      </c>
      <c r="CG1616" s="15">
        <f t="shared" si="854"/>
        <v>0</v>
      </c>
    </row>
    <row r="1617" spans="56:85" x14ac:dyDescent="0.25">
      <c r="BD1617" s="15">
        <f t="shared" si="838"/>
        <v>1</v>
      </c>
      <c r="BE1617" s="15">
        <f t="shared" si="837"/>
        <v>1</v>
      </c>
      <c r="BF1617" s="15">
        <f t="shared" si="855"/>
        <v>1</v>
      </c>
      <c r="BG1617" s="15">
        <f t="shared" si="855"/>
        <v>1</v>
      </c>
      <c r="BH1617" s="15">
        <f t="shared" si="855"/>
        <v>1</v>
      </c>
      <c r="BI1617" s="15">
        <f t="shared" si="855"/>
        <v>1</v>
      </c>
      <c r="BJ1617" s="15">
        <f t="shared" si="855"/>
        <v>1</v>
      </c>
      <c r="BK1617" s="15">
        <f t="shared" si="855"/>
        <v>1</v>
      </c>
      <c r="BL1617" s="15">
        <f t="shared" si="855"/>
        <v>1</v>
      </c>
      <c r="BM1617" s="15">
        <f t="shared" si="855"/>
        <v>1</v>
      </c>
      <c r="BN1617" s="15">
        <f t="shared" si="855"/>
        <v>1</v>
      </c>
      <c r="BO1617" s="15">
        <f t="shared" si="855"/>
        <v>1</v>
      </c>
      <c r="BP1617" s="15">
        <f t="shared" si="855"/>
        <v>1</v>
      </c>
      <c r="BQ1617" s="15">
        <f t="shared" si="855"/>
        <v>1</v>
      </c>
      <c r="BR1617" s="15">
        <f t="shared" si="855"/>
        <v>1</v>
      </c>
      <c r="BS1617" s="15">
        <f t="shared" si="840"/>
        <v>0</v>
      </c>
      <c r="BT1617" s="15">
        <f t="shared" si="841"/>
        <v>0</v>
      </c>
      <c r="BU1617" s="15">
        <f t="shared" si="842"/>
        <v>0</v>
      </c>
      <c r="BV1617" s="15">
        <f t="shared" si="843"/>
        <v>0</v>
      </c>
      <c r="BW1617" s="15">
        <f t="shared" si="844"/>
        <v>0</v>
      </c>
      <c r="BX1617" s="15">
        <f t="shared" si="845"/>
        <v>0</v>
      </c>
      <c r="BY1617" s="15">
        <f t="shared" si="846"/>
        <v>0</v>
      </c>
      <c r="BZ1617" s="15">
        <f t="shared" si="847"/>
        <v>0</v>
      </c>
      <c r="CA1617" s="15">
        <f t="shared" si="848"/>
        <v>0</v>
      </c>
      <c r="CB1617" s="15">
        <f t="shared" si="849"/>
        <v>0</v>
      </c>
      <c r="CC1617" s="15">
        <f t="shared" si="850"/>
        <v>0</v>
      </c>
      <c r="CD1617" s="15">
        <f t="shared" si="851"/>
        <v>0</v>
      </c>
      <c r="CE1617" s="15">
        <f t="shared" si="852"/>
        <v>0</v>
      </c>
      <c r="CF1617" s="15">
        <f t="shared" si="853"/>
        <v>0</v>
      </c>
      <c r="CG1617" s="15">
        <f t="shared" si="854"/>
        <v>0</v>
      </c>
    </row>
    <row r="1618" spans="56:85" x14ac:dyDescent="0.25">
      <c r="BD1618" s="15">
        <f t="shared" si="838"/>
        <v>1</v>
      </c>
      <c r="BE1618" s="15">
        <f t="shared" si="837"/>
        <v>1</v>
      </c>
      <c r="BF1618" s="15">
        <f t="shared" si="855"/>
        <v>1</v>
      </c>
      <c r="BG1618" s="15">
        <f t="shared" si="855"/>
        <v>1</v>
      </c>
      <c r="BH1618" s="15">
        <f t="shared" si="855"/>
        <v>1</v>
      </c>
      <c r="BI1618" s="15">
        <f t="shared" si="855"/>
        <v>1</v>
      </c>
      <c r="BJ1618" s="15">
        <f t="shared" si="855"/>
        <v>1</v>
      </c>
      <c r="BK1618" s="15">
        <f t="shared" si="855"/>
        <v>1</v>
      </c>
      <c r="BL1618" s="15">
        <f t="shared" si="855"/>
        <v>1</v>
      </c>
      <c r="BM1618" s="15">
        <f t="shared" si="855"/>
        <v>1</v>
      </c>
      <c r="BN1618" s="15">
        <f t="shared" si="855"/>
        <v>1</v>
      </c>
      <c r="BO1618" s="15">
        <f t="shared" si="855"/>
        <v>1</v>
      </c>
      <c r="BP1618" s="15">
        <f t="shared" si="855"/>
        <v>1</v>
      </c>
      <c r="BQ1618" s="15">
        <f t="shared" si="855"/>
        <v>1</v>
      </c>
      <c r="BR1618" s="15">
        <f t="shared" si="855"/>
        <v>1</v>
      </c>
      <c r="BS1618" s="15">
        <f t="shared" si="840"/>
        <v>0</v>
      </c>
      <c r="BT1618" s="15">
        <f t="shared" si="841"/>
        <v>0</v>
      </c>
      <c r="BU1618" s="15">
        <f t="shared" si="842"/>
        <v>0</v>
      </c>
      <c r="BV1618" s="15">
        <f t="shared" si="843"/>
        <v>0</v>
      </c>
      <c r="BW1618" s="15">
        <f t="shared" si="844"/>
        <v>0</v>
      </c>
      <c r="BX1618" s="15">
        <f t="shared" si="845"/>
        <v>0</v>
      </c>
      <c r="BY1618" s="15">
        <f t="shared" si="846"/>
        <v>0</v>
      </c>
      <c r="BZ1618" s="15">
        <f t="shared" si="847"/>
        <v>0</v>
      </c>
      <c r="CA1618" s="15">
        <f t="shared" si="848"/>
        <v>0</v>
      </c>
      <c r="CB1618" s="15">
        <f t="shared" si="849"/>
        <v>0</v>
      </c>
      <c r="CC1618" s="15">
        <f t="shared" si="850"/>
        <v>0</v>
      </c>
      <c r="CD1618" s="15">
        <f t="shared" si="851"/>
        <v>0</v>
      </c>
      <c r="CE1618" s="15">
        <f t="shared" si="852"/>
        <v>0</v>
      </c>
      <c r="CF1618" s="15">
        <f t="shared" si="853"/>
        <v>0</v>
      </c>
      <c r="CG1618" s="15">
        <f t="shared" si="854"/>
        <v>0</v>
      </c>
    </row>
    <row r="1619" spans="56:85" x14ac:dyDescent="0.25">
      <c r="BD1619" s="15">
        <f t="shared" si="838"/>
        <v>1</v>
      </c>
      <c r="BE1619" s="15">
        <f t="shared" si="837"/>
        <v>1</v>
      </c>
      <c r="BF1619" s="15">
        <f t="shared" si="855"/>
        <v>1</v>
      </c>
      <c r="BG1619" s="15">
        <f t="shared" si="855"/>
        <v>1</v>
      </c>
      <c r="BH1619" s="15">
        <f t="shared" si="855"/>
        <v>1</v>
      </c>
      <c r="BI1619" s="15">
        <f t="shared" si="855"/>
        <v>1</v>
      </c>
      <c r="BJ1619" s="15">
        <f t="shared" si="855"/>
        <v>1</v>
      </c>
      <c r="BK1619" s="15">
        <f t="shared" si="855"/>
        <v>1</v>
      </c>
      <c r="BL1619" s="15">
        <f t="shared" si="855"/>
        <v>1</v>
      </c>
      <c r="BM1619" s="15">
        <f t="shared" si="855"/>
        <v>1</v>
      </c>
      <c r="BN1619" s="15">
        <f t="shared" si="855"/>
        <v>1</v>
      </c>
      <c r="BO1619" s="15">
        <f t="shared" si="855"/>
        <v>1</v>
      </c>
      <c r="BP1619" s="15">
        <f t="shared" si="855"/>
        <v>1</v>
      </c>
      <c r="BQ1619" s="15">
        <f t="shared" si="855"/>
        <v>1</v>
      </c>
      <c r="BR1619" s="15">
        <f t="shared" si="855"/>
        <v>1</v>
      </c>
      <c r="BS1619" s="15">
        <f t="shared" si="840"/>
        <v>0</v>
      </c>
      <c r="BT1619" s="15">
        <f t="shared" si="841"/>
        <v>0</v>
      </c>
      <c r="BU1619" s="15">
        <f t="shared" si="842"/>
        <v>0</v>
      </c>
      <c r="BV1619" s="15">
        <f t="shared" si="843"/>
        <v>0</v>
      </c>
      <c r="BW1619" s="15">
        <f t="shared" si="844"/>
        <v>0</v>
      </c>
      <c r="BX1619" s="15">
        <f t="shared" si="845"/>
        <v>0</v>
      </c>
      <c r="BY1619" s="15">
        <f t="shared" si="846"/>
        <v>0</v>
      </c>
      <c r="BZ1619" s="15">
        <f t="shared" si="847"/>
        <v>0</v>
      </c>
      <c r="CA1619" s="15">
        <f t="shared" si="848"/>
        <v>0</v>
      </c>
      <c r="CB1619" s="15">
        <f t="shared" si="849"/>
        <v>0</v>
      </c>
      <c r="CC1619" s="15">
        <f t="shared" si="850"/>
        <v>0</v>
      </c>
      <c r="CD1619" s="15">
        <f t="shared" si="851"/>
        <v>0</v>
      </c>
      <c r="CE1619" s="15">
        <f t="shared" si="852"/>
        <v>0</v>
      </c>
      <c r="CF1619" s="15">
        <f t="shared" si="853"/>
        <v>0</v>
      </c>
      <c r="CG1619" s="15">
        <f t="shared" si="854"/>
        <v>0</v>
      </c>
    </row>
    <row r="1620" spans="56:85" x14ac:dyDescent="0.25">
      <c r="BD1620" s="15">
        <f t="shared" si="838"/>
        <v>1</v>
      </c>
      <c r="BE1620" s="15">
        <f t="shared" si="837"/>
        <v>1</v>
      </c>
      <c r="BF1620" s="15">
        <f t="shared" si="855"/>
        <v>1</v>
      </c>
      <c r="BG1620" s="15">
        <f t="shared" si="855"/>
        <v>1</v>
      </c>
      <c r="BH1620" s="15">
        <f t="shared" si="855"/>
        <v>1</v>
      </c>
      <c r="BI1620" s="15">
        <f t="shared" si="855"/>
        <v>1</v>
      </c>
      <c r="BJ1620" s="15">
        <f t="shared" si="855"/>
        <v>1</v>
      </c>
      <c r="BK1620" s="15">
        <f t="shared" si="855"/>
        <v>1</v>
      </c>
      <c r="BL1620" s="15">
        <f t="shared" si="855"/>
        <v>1</v>
      </c>
      <c r="BM1620" s="15">
        <f t="shared" si="855"/>
        <v>1</v>
      </c>
      <c r="BN1620" s="15">
        <f t="shared" si="855"/>
        <v>1</v>
      </c>
      <c r="BO1620" s="15">
        <f t="shared" si="855"/>
        <v>1</v>
      </c>
      <c r="BP1620" s="15">
        <f t="shared" si="855"/>
        <v>1</v>
      </c>
      <c r="BQ1620" s="15">
        <f t="shared" si="855"/>
        <v>1</v>
      </c>
      <c r="BR1620" s="15">
        <f t="shared" si="855"/>
        <v>1</v>
      </c>
      <c r="BS1620" s="15">
        <f t="shared" si="840"/>
        <v>0</v>
      </c>
      <c r="BT1620" s="15">
        <f t="shared" si="841"/>
        <v>0</v>
      </c>
      <c r="BU1620" s="15">
        <f t="shared" si="842"/>
        <v>0</v>
      </c>
      <c r="BV1620" s="15">
        <f t="shared" si="843"/>
        <v>0</v>
      </c>
      <c r="BW1620" s="15">
        <f t="shared" si="844"/>
        <v>0</v>
      </c>
      <c r="BX1620" s="15">
        <f t="shared" si="845"/>
        <v>0</v>
      </c>
      <c r="BY1620" s="15">
        <f t="shared" si="846"/>
        <v>0</v>
      </c>
      <c r="BZ1620" s="15">
        <f t="shared" si="847"/>
        <v>0</v>
      </c>
      <c r="CA1620" s="15">
        <f t="shared" si="848"/>
        <v>0</v>
      </c>
      <c r="CB1620" s="15">
        <f t="shared" si="849"/>
        <v>0</v>
      </c>
      <c r="CC1620" s="15">
        <f t="shared" si="850"/>
        <v>0</v>
      </c>
      <c r="CD1620" s="15">
        <f t="shared" si="851"/>
        <v>0</v>
      </c>
      <c r="CE1620" s="15">
        <f t="shared" si="852"/>
        <v>0</v>
      </c>
      <c r="CF1620" s="15">
        <f t="shared" si="853"/>
        <v>0</v>
      </c>
      <c r="CG1620" s="15">
        <f t="shared" si="854"/>
        <v>0</v>
      </c>
    </row>
    <row r="1621" spans="56:85" x14ac:dyDescent="0.25">
      <c r="BD1621" s="15">
        <f t="shared" si="838"/>
        <v>1</v>
      </c>
      <c r="BE1621" s="15">
        <f t="shared" si="837"/>
        <v>1</v>
      </c>
      <c r="BF1621" s="15">
        <f t="shared" si="855"/>
        <v>1</v>
      </c>
      <c r="BG1621" s="15">
        <f t="shared" si="855"/>
        <v>1</v>
      </c>
      <c r="BH1621" s="15">
        <f t="shared" si="855"/>
        <v>1</v>
      </c>
      <c r="BI1621" s="15">
        <f t="shared" si="855"/>
        <v>1</v>
      </c>
      <c r="BJ1621" s="15">
        <f t="shared" si="855"/>
        <v>1</v>
      </c>
      <c r="BK1621" s="15">
        <f t="shared" si="855"/>
        <v>1</v>
      </c>
      <c r="BL1621" s="15">
        <f t="shared" si="855"/>
        <v>1</v>
      </c>
      <c r="BM1621" s="15">
        <f t="shared" si="855"/>
        <v>1</v>
      </c>
      <c r="BN1621" s="15">
        <f t="shared" si="855"/>
        <v>1</v>
      </c>
      <c r="BO1621" s="15">
        <f t="shared" si="855"/>
        <v>1</v>
      </c>
      <c r="BP1621" s="15">
        <f t="shared" si="855"/>
        <v>1</v>
      </c>
      <c r="BQ1621" s="15">
        <f t="shared" si="855"/>
        <v>1</v>
      </c>
      <c r="BR1621" s="15">
        <f t="shared" si="855"/>
        <v>1</v>
      </c>
      <c r="BS1621" s="15">
        <f t="shared" si="840"/>
        <v>0</v>
      </c>
      <c r="BT1621" s="15">
        <f t="shared" si="841"/>
        <v>0</v>
      </c>
      <c r="BU1621" s="15">
        <f t="shared" si="842"/>
        <v>0</v>
      </c>
      <c r="BV1621" s="15">
        <f t="shared" si="843"/>
        <v>0</v>
      </c>
      <c r="BW1621" s="15">
        <f t="shared" si="844"/>
        <v>0</v>
      </c>
      <c r="BX1621" s="15">
        <f t="shared" si="845"/>
        <v>0</v>
      </c>
      <c r="BY1621" s="15">
        <f t="shared" si="846"/>
        <v>0</v>
      </c>
      <c r="BZ1621" s="15">
        <f t="shared" si="847"/>
        <v>0</v>
      </c>
      <c r="CA1621" s="15">
        <f t="shared" si="848"/>
        <v>0</v>
      </c>
      <c r="CB1621" s="15">
        <f t="shared" si="849"/>
        <v>0</v>
      </c>
      <c r="CC1621" s="15">
        <f t="shared" si="850"/>
        <v>0</v>
      </c>
      <c r="CD1621" s="15">
        <f t="shared" si="851"/>
        <v>0</v>
      </c>
      <c r="CE1621" s="15">
        <f t="shared" si="852"/>
        <v>0</v>
      </c>
      <c r="CF1621" s="15">
        <f t="shared" si="853"/>
        <v>0</v>
      </c>
      <c r="CG1621" s="15">
        <f t="shared" si="854"/>
        <v>0</v>
      </c>
    </row>
    <row r="1622" spans="56:85" x14ac:dyDescent="0.25">
      <c r="BD1622" s="15">
        <f t="shared" si="838"/>
        <v>1</v>
      </c>
      <c r="BE1622" s="15">
        <f t="shared" si="837"/>
        <v>1</v>
      </c>
      <c r="BF1622" s="15">
        <f t="shared" si="855"/>
        <v>1</v>
      </c>
      <c r="BG1622" s="15">
        <f t="shared" si="855"/>
        <v>1</v>
      </c>
      <c r="BH1622" s="15">
        <f t="shared" si="855"/>
        <v>1</v>
      </c>
      <c r="BI1622" s="15">
        <f t="shared" si="855"/>
        <v>1</v>
      </c>
      <c r="BJ1622" s="15">
        <f t="shared" si="855"/>
        <v>1</v>
      </c>
      <c r="BK1622" s="15">
        <f t="shared" si="855"/>
        <v>1</v>
      </c>
      <c r="BL1622" s="15">
        <f t="shared" si="855"/>
        <v>1</v>
      </c>
      <c r="BM1622" s="15">
        <f t="shared" si="855"/>
        <v>1</v>
      </c>
      <c r="BN1622" s="15">
        <f t="shared" si="855"/>
        <v>1</v>
      </c>
      <c r="BO1622" s="15">
        <f t="shared" si="855"/>
        <v>1</v>
      </c>
      <c r="BP1622" s="15">
        <f t="shared" si="855"/>
        <v>1</v>
      </c>
      <c r="BQ1622" s="15">
        <f t="shared" si="855"/>
        <v>1</v>
      </c>
      <c r="BR1622" s="15">
        <f t="shared" si="855"/>
        <v>1</v>
      </c>
      <c r="BS1622" s="15">
        <f t="shared" si="840"/>
        <v>0</v>
      </c>
      <c r="BT1622" s="15">
        <f t="shared" si="841"/>
        <v>0</v>
      </c>
      <c r="BU1622" s="15">
        <f t="shared" si="842"/>
        <v>0</v>
      </c>
      <c r="BV1622" s="15">
        <f t="shared" si="843"/>
        <v>0</v>
      </c>
      <c r="BW1622" s="15">
        <f t="shared" si="844"/>
        <v>0</v>
      </c>
      <c r="BX1622" s="15">
        <f t="shared" si="845"/>
        <v>0</v>
      </c>
      <c r="BY1622" s="15">
        <f t="shared" si="846"/>
        <v>0</v>
      </c>
      <c r="BZ1622" s="15">
        <f t="shared" si="847"/>
        <v>0</v>
      </c>
      <c r="CA1622" s="15">
        <f t="shared" si="848"/>
        <v>0</v>
      </c>
      <c r="CB1622" s="15">
        <f t="shared" si="849"/>
        <v>0</v>
      </c>
      <c r="CC1622" s="15">
        <f t="shared" si="850"/>
        <v>0</v>
      </c>
      <c r="CD1622" s="15">
        <f t="shared" si="851"/>
        <v>0</v>
      </c>
      <c r="CE1622" s="15">
        <f t="shared" si="852"/>
        <v>0</v>
      </c>
      <c r="CF1622" s="15">
        <f t="shared" si="853"/>
        <v>0</v>
      </c>
      <c r="CG1622" s="15">
        <f t="shared" si="854"/>
        <v>0</v>
      </c>
    </row>
    <row r="1623" spans="56:85" x14ac:dyDescent="0.25">
      <c r="BD1623" s="15">
        <f t="shared" si="838"/>
        <v>1</v>
      </c>
      <c r="BE1623" s="15">
        <f t="shared" si="837"/>
        <v>1</v>
      </c>
      <c r="BF1623" s="15">
        <f t="shared" si="855"/>
        <v>1</v>
      </c>
      <c r="BG1623" s="15">
        <f t="shared" si="855"/>
        <v>1</v>
      </c>
      <c r="BH1623" s="15">
        <f t="shared" si="855"/>
        <v>1</v>
      </c>
      <c r="BI1623" s="15">
        <f t="shared" si="855"/>
        <v>1</v>
      </c>
      <c r="BJ1623" s="15">
        <f t="shared" si="855"/>
        <v>1</v>
      </c>
      <c r="BK1623" s="15">
        <f t="shared" si="855"/>
        <v>1</v>
      </c>
      <c r="BL1623" s="15">
        <f t="shared" si="855"/>
        <v>1</v>
      </c>
      <c r="BM1623" s="15">
        <f t="shared" si="855"/>
        <v>1</v>
      </c>
      <c r="BN1623" s="15">
        <f t="shared" si="855"/>
        <v>1</v>
      </c>
      <c r="BO1623" s="15">
        <f t="shared" si="855"/>
        <v>1</v>
      </c>
      <c r="BP1623" s="15">
        <f t="shared" si="855"/>
        <v>1</v>
      </c>
      <c r="BQ1623" s="15">
        <f t="shared" si="855"/>
        <v>1</v>
      </c>
      <c r="BR1623" s="15">
        <f t="shared" si="855"/>
        <v>1</v>
      </c>
      <c r="BS1623" s="15">
        <f t="shared" si="840"/>
        <v>0</v>
      </c>
      <c r="BT1623" s="15">
        <f t="shared" si="841"/>
        <v>0</v>
      </c>
      <c r="BU1623" s="15">
        <f t="shared" si="842"/>
        <v>0</v>
      </c>
      <c r="BV1623" s="15">
        <f t="shared" si="843"/>
        <v>0</v>
      </c>
      <c r="BW1623" s="15">
        <f t="shared" si="844"/>
        <v>0</v>
      </c>
      <c r="BX1623" s="15">
        <f t="shared" si="845"/>
        <v>0</v>
      </c>
      <c r="BY1623" s="15">
        <f t="shared" si="846"/>
        <v>0</v>
      </c>
      <c r="BZ1623" s="15">
        <f t="shared" si="847"/>
        <v>0</v>
      </c>
      <c r="CA1623" s="15">
        <f t="shared" si="848"/>
        <v>0</v>
      </c>
      <c r="CB1623" s="15">
        <f t="shared" si="849"/>
        <v>0</v>
      </c>
      <c r="CC1623" s="15">
        <f t="shared" si="850"/>
        <v>0</v>
      </c>
      <c r="CD1623" s="15">
        <f t="shared" si="851"/>
        <v>0</v>
      </c>
      <c r="CE1623" s="15">
        <f t="shared" si="852"/>
        <v>0</v>
      </c>
      <c r="CF1623" s="15">
        <f t="shared" si="853"/>
        <v>0</v>
      </c>
      <c r="CG1623" s="15">
        <f t="shared" si="854"/>
        <v>0</v>
      </c>
    </row>
    <row r="1624" spans="56:85" x14ac:dyDescent="0.25">
      <c r="BD1624" s="15">
        <f t="shared" si="838"/>
        <v>1</v>
      </c>
      <c r="BE1624" s="15">
        <f t="shared" si="837"/>
        <v>1</v>
      </c>
      <c r="BF1624" s="15">
        <f t="shared" ref="BF1624:BR1633" si="856">IF(BF$1-$AW1624&gt;$CK$1,1,0)</f>
        <v>1</v>
      </c>
      <c r="BG1624" s="15">
        <f t="shared" si="856"/>
        <v>1</v>
      </c>
      <c r="BH1624" s="15">
        <f t="shared" si="856"/>
        <v>1</v>
      </c>
      <c r="BI1624" s="15">
        <f t="shared" si="856"/>
        <v>1</v>
      </c>
      <c r="BJ1624" s="15">
        <f t="shared" si="856"/>
        <v>1</v>
      </c>
      <c r="BK1624" s="15">
        <f t="shared" si="856"/>
        <v>1</v>
      </c>
      <c r="BL1624" s="15">
        <f t="shared" si="856"/>
        <v>1</v>
      </c>
      <c r="BM1624" s="15">
        <f t="shared" si="856"/>
        <v>1</v>
      </c>
      <c r="BN1624" s="15">
        <f t="shared" si="856"/>
        <v>1</v>
      </c>
      <c r="BO1624" s="15">
        <f t="shared" si="856"/>
        <v>1</v>
      </c>
      <c r="BP1624" s="15">
        <f t="shared" si="856"/>
        <v>1</v>
      </c>
      <c r="BQ1624" s="15">
        <f t="shared" si="856"/>
        <v>1</v>
      </c>
      <c r="BR1624" s="15">
        <f t="shared" si="856"/>
        <v>1</v>
      </c>
      <c r="BS1624" s="15">
        <f t="shared" si="840"/>
        <v>0</v>
      </c>
      <c r="BT1624" s="15">
        <f t="shared" si="841"/>
        <v>0</v>
      </c>
      <c r="BU1624" s="15">
        <f t="shared" si="842"/>
        <v>0</v>
      </c>
      <c r="BV1624" s="15">
        <f t="shared" si="843"/>
        <v>0</v>
      </c>
      <c r="BW1624" s="15">
        <f t="shared" si="844"/>
        <v>0</v>
      </c>
      <c r="BX1624" s="15">
        <f t="shared" si="845"/>
        <v>0</v>
      </c>
      <c r="BY1624" s="15">
        <f t="shared" si="846"/>
        <v>0</v>
      </c>
      <c r="BZ1624" s="15">
        <f t="shared" si="847"/>
        <v>0</v>
      </c>
      <c r="CA1624" s="15">
        <f t="shared" si="848"/>
        <v>0</v>
      </c>
      <c r="CB1624" s="15">
        <f t="shared" si="849"/>
        <v>0</v>
      </c>
      <c r="CC1624" s="15">
        <f t="shared" si="850"/>
        <v>0</v>
      </c>
      <c r="CD1624" s="15">
        <f t="shared" si="851"/>
        <v>0</v>
      </c>
      <c r="CE1624" s="15">
        <f t="shared" si="852"/>
        <v>0</v>
      </c>
      <c r="CF1624" s="15">
        <f t="shared" si="853"/>
        <v>0</v>
      </c>
      <c r="CG1624" s="15">
        <f t="shared" si="854"/>
        <v>0</v>
      </c>
    </row>
    <row r="1625" spans="56:85" x14ac:dyDescent="0.25">
      <c r="BD1625" s="15">
        <f t="shared" si="838"/>
        <v>1</v>
      </c>
      <c r="BE1625" s="15">
        <f t="shared" si="837"/>
        <v>1</v>
      </c>
      <c r="BF1625" s="15">
        <f t="shared" si="856"/>
        <v>1</v>
      </c>
      <c r="BG1625" s="15">
        <f t="shared" si="856"/>
        <v>1</v>
      </c>
      <c r="BH1625" s="15">
        <f t="shared" si="856"/>
        <v>1</v>
      </c>
      <c r="BI1625" s="15">
        <f t="shared" si="856"/>
        <v>1</v>
      </c>
      <c r="BJ1625" s="15">
        <f t="shared" si="856"/>
        <v>1</v>
      </c>
      <c r="BK1625" s="15">
        <f t="shared" si="856"/>
        <v>1</v>
      </c>
      <c r="BL1625" s="15">
        <f t="shared" si="856"/>
        <v>1</v>
      </c>
      <c r="BM1625" s="15">
        <f t="shared" si="856"/>
        <v>1</v>
      </c>
      <c r="BN1625" s="15">
        <f t="shared" si="856"/>
        <v>1</v>
      </c>
      <c r="BO1625" s="15">
        <f t="shared" si="856"/>
        <v>1</v>
      </c>
      <c r="BP1625" s="15">
        <f t="shared" si="856"/>
        <v>1</v>
      </c>
      <c r="BQ1625" s="15">
        <f t="shared" si="856"/>
        <v>1</v>
      </c>
      <c r="BR1625" s="15">
        <f t="shared" si="856"/>
        <v>1</v>
      </c>
      <c r="BS1625" s="15">
        <f t="shared" si="840"/>
        <v>0</v>
      </c>
      <c r="BT1625" s="15">
        <f t="shared" si="841"/>
        <v>0</v>
      </c>
      <c r="BU1625" s="15">
        <f t="shared" si="842"/>
        <v>0</v>
      </c>
      <c r="BV1625" s="15">
        <f t="shared" si="843"/>
        <v>0</v>
      </c>
      <c r="BW1625" s="15">
        <f t="shared" si="844"/>
        <v>0</v>
      </c>
      <c r="BX1625" s="15">
        <f t="shared" si="845"/>
        <v>0</v>
      </c>
      <c r="BY1625" s="15">
        <f t="shared" si="846"/>
        <v>0</v>
      </c>
      <c r="BZ1625" s="15">
        <f t="shared" si="847"/>
        <v>0</v>
      </c>
      <c r="CA1625" s="15">
        <f t="shared" si="848"/>
        <v>0</v>
      </c>
      <c r="CB1625" s="15">
        <f t="shared" si="849"/>
        <v>0</v>
      </c>
      <c r="CC1625" s="15">
        <f t="shared" si="850"/>
        <v>0</v>
      </c>
      <c r="CD1625" s="15">
        <f t="shared" si="851"/>
        <v>0</v>
      </c>
      <c r="CE1625" s="15">
        <f t="shared" si="852"/>
        <v>0</v>
      </c>
      <c r="CF1625" s="15">
        <f t="shared" si="853"/>
        <v>0</v>
      </c>
      <c r="CG1625" s="15">
        <f t="shared" si="854"/>
        <v>0</v>
      </c>
    </row>
    <row r="1626" spans="56:85" x14ac:dyDescent="0.25">
      <c r="BD1626" s="15">
        <f t="shared" si="838"/>
        <v>1</v>
      </c>
      <c r="BE1626" s="15">
        <f t="shared" si="837"/>
        <v>1</v>
      </c>
      <c r="BF1626" s="15">
        <f t="shared" si="856"/>
        <v>1</v>
      </c>
      <c r="BG1626" s="15">
        <f t="shared" si="856"/>
        <v>1</v>
      </c>
      <c r="BH1626" s="15">
        <f t="shared" si="856"/>
        <v>1</v>
      </c>
      <c r="BI1626" s="15">
        <f t="shared" si="856"/>
        <v>1</v>
      </c>
      <c r="BJ1626" s="15">
        <f t="shared" si="856"/>
        <v>1</v>
      </c>
      <c r="BK1626" s="15">
        <f t="shared" si="856"/>
        <v>1</v>
      </c>
      <c r="BL1626" s="15">
        <f t="shared" si="856"/>
        <v>1</v>
      </c>
      <c r="BM1626" s="15">
        <f t="shared" si="856"/>
        <v>1</v>
      </c>
      <c r="BN1626" s="15">
        <f t="shared" si="856"/>
        <v>1</v>
      </c>
      <c r="BO1626" s="15">
        <f t="shared" si="856"/>
        <v>1</v>
      </c>
      <c r="BP1626" s="15">
        <f t="shared" si="856"/>
        <v>1</v>
      </c>
      <c r="BQ1626" s="15">
        <f t="shared" si="856"/>
        <v>1</v>
      </c>
      <c r="BR1626" s="15">
        <f t="shared" si="856"/>
        <v>1</v>
      </c>
      <c r="BS1626" s="15">
        <f t="shared" si="840"/>
        <v>0</v>
      </c>
      <c r="BT1626" s="15">
        <f t="shared" si="841"/>
        <v>0</v>
      </c>
      <c r="BU1626" s="15">
        <f t="shared" si="842"/>
        <v>0</v>
      </c>
      <c r="BV1626" s="15">
        <f t="shared" si="843"/>
        <v>0</v>
      </c>
      <c r="BW1626" s="15">
        <f t="shared" si="844"/>
        <v>0</v>
      </c>
      <c r="BX1626" s="15">
        <f t="shared" si="845"/>
        <v>0</v>
      </c>
      <c r="BY1626" s="15">
        <f t="shared" si="846"/>
        <v>0</v>
      </c>
      <c r="BZ1626" s="15">
        <f t="shared" si="847"/>
        <v>0</v>
      </c>
      <c r="CA1626" s="15">
        <f t="shared" si="848"/>
        <v>0</v>
      </c>
      <c r="CB1626" s="15">
        <f t="shared" si="849"/>
        <v>0</v>
      </c>
      <c r="CC1626" s="15">
        <f t="shared" si="850"/>
        <v>0</v>
      </c>
      <c r="CD1626" s="15">
        <f t="shared" si="851"/>
        <v>0</v>
      </c>
      <c r="CE1626" s="15">
        <f t="shared" si="852"/>
        <v>0</v>
      </c>
      <c r="CF1626" s="15">
        <f t="shared" si="853"/>
        <v>0</v>
      </c>
      <c r="CG1626" s="15">
        <f t="shared" si="854"/>
        <v>0</v>
      </c>
    </row>
    <row r="1627" spans="56:85" x14ac:dyDescent="0.25">
      <c r="BD1627" s="15">
        <f t="shared" si="838"/>
        <v>1</v>
      </c>
      <c r="BE1627" s="15">
        <f t="shared" si="837"/>
        <v>1</v>
      </c>
      <c r="BF1627" s="15">
        <f t="shared" si="856"/>
        <v>1</v>
      </c>
      <c r="BG1627" s="15">
        <f t="shared" si="856"/>
        <v>1</v>
      </c>
      <c r="BH1627" s="15">
        <f t="shared" si="856"/>
        <v>1</v>
      </c>
      <c r="BI1627" s="15">
        <f t="shared" si="856"/>
        <v>1</v>
      </c>
      <c r="BJ1627" s="15">
        <f t="shared" si="856"/>
        <v>1</v>
      </c>
      <c r="BK1627" s="15">
        <f t="shared" si="856"/>
        <v>1</v>
      </c>
      <c r="BL1627" s="15">
        <f t="shared" si="856"/>
        <v>1</v>
      </c>
      <c r="BM1627" s="15">
        <f t="shared" si="856"/>
        <v>1</v>
      </c>
      <c r="BN1627" s="15">
        <f t="shared" si="856"/>
        <v>1</v>
      </c>
      <c r="BO1627" s="15">
        <f t="shared" si="856"/>
        <v>1</v>
      </c>
      <c r="BP1627" s="15">
        <f t="shared" si="856"/>
        <v>1</v>
      </c>
      <c r="BQ1627" s="15">
        <f t="shared" si="856"/>
        <v>1</v>
      </c>
      <c r="BR1627" s="15">
        <f t="shared" si="856"/>
        <v>1</v>
      </c>
      <c r="BS1627" s="15">
        <f t="shared" si="840"/>
        <v>0</v>
      </c>
      <c r="BT1627" s="15">
        <f t="shared" si="841"/>
        <v>0</v>
      </c>
      <c r="BU1627" s="15">
        <f t="shared" si="842"/>
        <v>0</v>
      </c>
      <c r="BV1627" s="15">
        <f t="shared" si="843"/>
        <v>0</v>
      </c>
      <c r="BW1627" s="15">
        <f t="shared" si="844"/>
        <v>0</v>
      </c>
      <c r="BX1627" s="15">
        <f t="shared" si="845"/>
        <v>0</v>
      </c>
      <c r="BY1627" s="15">
        <f t="shared" si="846"/>
        <v>0</v>
      </c>
      <c r="BZ1627" s="15">
        <f t="shared" si="847"/>
        <v>0</v>
      </c>
      <c r="CA1627" s="15">
        <f t="shared" si="848"/>
        <v>0</v>
      </c>
      <c r="CB1627" s="15">
        <f t="shared" si="849"/>
        <v>0</v>
      </c>
      <c r="CC1627" s="15">
        <f t="shared" si="850"/>
        <v>0</v>
      </c>
      <c r="CD1627" s="15">
        <f t="shared" si="851"/>
        <v>0</v>
      </c>
      <c r="CE1627" s="15">
        <f t="shared" si="852"/>
        <v>0</v>
      </c>
      <c r="CF1627" s="15">
        <f t="shared" si="853"/>
        <v>0</v>
      </c>
      <c r="CG1627" s="15">
        <f t="shared" si="854"/>
        <v>0</v>
      </c>
    </row>
    <row r="1628" spans="56:85" x14ac:dyDescent="0.25">
      <c r="BD1628" s="15">
        <f t="shared" si="838"/>
        <v>1</v>
      </c>
      <c r="BE1628" s="15">
        <f t="shared" si="837"/>
        <v>1</v>
      </c>
      <c r="BF1628" s="15">
        <f t="shared" si="856"/>
        <v>1</v>
      </c>
      <c r="BG1628" s="15">
        <f t="shared" si="856"/>
        <v>1</v>
      </c>
      <c r="BH1628" s="15">
        <f t="shared" si="856"/>
        <v>1</v>
      </c>
      <c r="BI1628" s="15">
        <f t="shared" si="856"/>
        <v>1</v>
      </c>
      <c r="BJ1628" s="15">
        <f t="shared" si="856"/>
        <v>1</v>
      </c>
      <c r="BK1628" s="15">
        <f t="shared" si="856"/>
        <v>1</v>
      </c>
      <c r="BL1628" s="15">
        <f t="shared" si="856"/>
        <v>1</v>
      </c>
      <c r="BM1628" s="15">
        <f t="shared" si="856"/>
        <v>1</v>
      </c>
      <c r="BN1628" s="15">
        <f t="shared" si="856"/>
        <v>1</v>
      </c>
      <c r="BO1628" s="15">
        <f t="shared" si="856"/>
        <v>1</v>
      </c>
      <c r="BP1628" s="15">
        <f t="shared" si="856"/>
        <v>1</v>
      </c>
      <c r="BQ1628" s="15">
        <f t="shared" si="856"/>
        <v>1</v>
      </c>
      <c r="BR1628" s="15">
        <f t="shared" si="856"/>
        <v>1</v>
      </c>
      <c r="BS1628" s="15">
        <f t="shared" si="840"/>
        <v>0</v>
      </c>
      <c r="BT1628" s="15">
        <f t="shared" si="841"/>
        <v>0</v>
      </c>
      <c r="BU1628" s="15">
        <f t="shared" si="842"/>
        <v>0</v>
      </c>
      <c r="BV1628" s="15">
        <f t="shared" si="843"/>
        <v>0</v>
      </c>
      <c r="BW1628" s="15">
        <f t="shared" si="844"/>
        <v>0</v>
      </c>
      <c r="BX1628" s="15">
        <f t="shared" si="845"/>
        <v>0</v>
      </c>
      <c r="BY1628" s="15">
        <f t="shared" si="846"/>
        <v>0</v>
      </c>
      <c r="BZ1628" s="15">
        <f t="shared" si="847"/>
        <v>0</v>
      </c>
      <c r="CA1628" s="15">
        <f t="shared" si="848"/>
        <v>0</v>
      </c>
      <c r="CB1628" s="15">
        <f t="shared" si="849"/>
        <v>0</v>
      </c>
      <c r="CC1628" s="15">
        <f t="shared" si="850"/>
        <v>0</v>
      </c>
      <c r="CD1628" s="15">
        <f t="shared" si="851"/>
        <v>0</v>
      </c>
      <c r="CE1628" s="15">
        <f t="shared" si="852"/>
        <v>0</v>
      </c>
      <c r="CF1628" s="15">
        <f t="shared" si="853"/>
        <v>0</v>
      </c>
      <c r="CG1628" s="15">
        <f t="shared" si="854"/>
        <v>0</v>
      </c>
    </row>
    <row r="1629" spans="56:85" x14ac:dyDescent="0.25">
      <c r="BD1629" s="15">
        <f t="shared" si="838"/>
        <v>1</v>
      </c>
      <c r="BE1629" s="15">
        <f t="shared" si="837"/>
        <v>1</v>
      </c>
      <c r="BF1629" s="15">
        <f t="shared" si="856"/>
        <v>1</v>
      </c>
      <c r="BG1629" s="15">
        <f t="shared" si="856"/>
        <v>1</v>
      </c>
      <c r="BH1629" s="15">
        <f t="shared" si="856"/>
        <v>1</v>
      </c>
      <c r="BI1629" s="15">
        <f t="shared" si="856"/>
        <v>1</v>
      </c>
      <c r="BJ1629" s="15">
        <f t="shared" si="856"/>
        <v>1</v>
      </c>
      <c r="BK1629" s="15">
        <f t="shared" si="856"/>
        <v>1</v>
      </c>
      <c r="BL1629" s="15">
        <f t="shared" si="856"/>
        <v>1</v>
      </c>
      <c r="BM1629" s="15">
        <f t="shared" si="856"/>
        <v>1</v>
      </c>
      <c r="BN1629" s="15">
        <f t="shared" si="856"/>
        <v>1</v>
      </c>
      <c r="BO1629" s="15">
        <f t="shared" si="856"/>
        <v>1</v>
      </c>
      <c r="BP1629" s="15">
        <f t="shared" si="856"/>
        <v>1</v>
      </c>
      <c r="BQ1629" s="15">
        <f t="shared" si="856"/>
        <v>1</v>
      </c>
      <c r="BR1629" s="15">
        <f t="shared" si="856"/>
        <v>1</v>
      </c>
      <c r="BS1629" s="15">
        <f t="shared" si="840"/>
        <v>0</v>
      </c>
      <c r="BT1629" s="15">
        <f t="shared" si="841"/>
        <v>0</v>
      </c>
      <c r="BU1629" s="15">
        <f t="shared" si="842"/>
        <v>0</v>
      </c>
      <c r="BV1629" s="15">
        <f t="shared" si="843"/>
        <v>0</v>
      </c>
      <c r="BW1629" s="15">
        <f t="shared" si="844"/>
        <v>0</v>
      </c>
      <c r="BX1629" s="15">
        <f t="shared" si="845"/>
        <v>0</v>
      </c>
      <c r="BY1629" s="15">
        <f t="shared" si="846"/>
        <v>0</v>
      </c>
      <c r="BZ1629" s="15">
        <f t="shared" si="847"/>
        <v>0</v>
      </c>
      <c r="CA1629" s="15">
        <f t="shared" si="848"/>
        <v>0</v>
      </c>
      <c r="CB1629" s="15">
        <f t="shared" si="849"/>
        <v>0</v>
      </c>
      <c r="CC1629" s="15">
        <f t="shared" si="850"/>
        <v>0</v>
      </c>
      <c r="CD1629" s="15">
        <f t="shared" si="851"/>
        <v>0</v>
      </c>
      <c r="CE1629" s="15">
        <f t="shared" si="852"/>
        <v>0</v>
      </c>
      <c r="CF1629" s="15">
        <f t="shared" si="853"/>
        <v>0</v>
      </c>
      <c r="CG1629" s="15">
        <f t="shared" si="854"/>
        <v>0</v>
      </c>
    </row>
    <row r="1630" spans="56:85" x14ac:dyDescent="0.25">
      <c r="BD1630" s="15">
        <f t="shared" si="838"/>
        <v>1</v>
      </c>
      <c r="BE1630" s="15">
        <f t="shared" si="837"/>
        <v>1</v>
      </c>
      <c r="BF1630" s="15">
        <f t="shared" si="856"/>
        <v>1</v>
      </c>
      <c r="BG1630" s="15">
        <f t="shared" si="856"/>
        <v>1</v>
      </c>
      <c r="BH1630" s="15">
        <f t="shared" si="856"/>
        <v>1</v>
      </c>
      <c r="BI1630" s="15">
        <f t="shared" si="856"/>
        <v>1</v>
      </c>
      <c r="BJ1630" s="15">
        <f t="shared" si="856"/>
        <v>1</v>
      </c>
      <c r="BK1630" s="15">
        <f t="shared" si="856"/>
        <v>1</v>
      </c>
      <c r="BL1630" s="15">
        <f t="shared" si="856"/>
        <v>1</v>
      </c>
      <c r="BM1630" s="15">
        <f t="shared" si="856"/>
        <v>1</v>
      </c>
      <c r="BN1630" s="15">
        <f t="shared" si="856"/>
        <v>1</v>
      </c>
      <c r="BO1630" s="15">
        <f t="shared" si="856"/>
        <v>1</v>
      </c>
      <c r="BP1630" s="15">
        <f t="shared" si="856"/>
        <v>1</v>
      </c>
      <c r="BQ1630" s="15">
        <f t="shared" si="856"/>
        <v>1</v>
      </c>
      <c r="BR1630" s="15">
        <f t="shared" si="856"/>
        <v>1</v>
      </c>
      <c r="BS1630" s="15">
        <f t="shared" si="840"/>
        <v>0</v>
      </c>
      <c r="BT1630" s="15">
        <f t="shared" si="841"/>
        <v>0</v>
      </c>
      <c r="BU1630" s="15">
        <f t="shared" si="842"/>
        <v>0</v>
      </c>
      <c r="BV1630" s="15">
        <f t="shared" si="843"/>
        <v>0</v>
      </c>
      <c r="BW1630" s="15">
        <f t="shared" si="844"/>
        <v>0</v>
      </c>
      <c r="BX1630" s="15">
        <f t="shared" si="845"/>
        <v>0</v>
      </c>
      <c r="BY1630" s="15">
        <f t="shared" si="846"/>
        <v>0</v>
      </c>
      <c r="BZ1630" s="15">
        <f t="shared" si="847"/>
        <v>0</v>
      </c>
      <c r="CA1630" s="15">
        <f t="shared" si="848"/>
        <v>0</v>
      </c>
      <c r="CB1630" s="15">
        <f t="shared" si="849"/>
        <v>0</v>
      </c>
      <c r="CC1630" s="15">
        <f t="shared" si="850"/>
        <v>0</v>
      </c>
      <c r="CD1630" s="15">
        <f t="shared" si="851"/>
        <v>0</v>
      </c>
      <c r="CE1630" s="15">
        <f t="shared" si="852"/>
        <v>0</v>
      </c>
      <c r="CF1630" s="15">
        <f t="shared" si="853"/>
        <v>0</v>
      </c>
      <c r="CG1630" s="15">
        <f t="shared" si="854"/>
        <v>0</v>
      </c>
    </row>
    <row r="1631" spans="56:85" x14ac:dyDescent="0.25">
      <c r="BD1631" s="15">
        <f t="shared" si="838"/>
        <v>1</v>
      </c>
      <c r="BE1631" s="15">
        <f t="shared" si="837"/>
        <v>1</v>
      </c>
      <c r="BF1631" s="15">
        <f t="shared" si="856"/>
        <v>1</v>
      </c>
      <c r="BG1631" s="15">
        <f t="shared" si="856"/>
        <v>1</v>
      </c>
      <c r="BH1631" s="15">
        <f t="shared" si="856"/>
        <v>1</v>
      </c>
      <c r="BI1631" s="15">
        <f t="shared" si="856"/>
        <v>1</v>
      </c>
      <c r="BJ1631" s="15">
        <f t="shared" si="856"/>
        <v>1</v>
      </c>
      <c r="BK1631" s="15">
        <f t="shared" si="856"/>
        <v>1</v>
      </c>
      <c r="BL1631" s="15">
        <f t="shared" si="856"/>
        <v>1</v>
      </c>
      <c r="BM1631" s="15">
        <f t="shared" si="856"/>
        <v>1</v>
      </c>
      <c r="BN1631" s="15">
        <f t="shared" si="856"/>
        <v>1</v>
      </c>
      <c r="BO1631" s="15">
        <f t="shared" si="856"/>
        <v>1</v>
      </c>
      <c r="BP1631" s="15">
        <f t="shared" si="856"/>
        <v>1</v>
      </c>
      <c r="BQ1631" s="15">
        <f t="shared" si="856"/>
        <v>1</v>
      </c>
      <c r="BR1631" s="15">
        <f t="shared" si="856"/>
        <v>1</v>
      </c>
      <c r="BS1631" s="15">
        <f t="shared" si="840"/>
        <v>0</v>
      </c>
      <c r="BT1631" s="15">
        <f t="shared" si="841"/>
        <v>0</v>
      </c>
      <c r="BU1631" s="15">
        <f t="shared" si="842"/>
        <v>0</v>
      </c>
      <c r="BV1631" s="15">
        <f t="shared" si="843"/>
        <v>0</v>
      </c>
      <c r="BW1631" s="15">
        <f t="shared" si="844"/>
        <v>0</v>
      </c>
      <c r="BX1631" s="15">
        <f t="shared" si="845"/>
        <v>0</v>
      </c>
      <c r="BY1631" s="15">
        <f t="shared" si="846"/>
        <v>0</v>
      </c>
      <c r="BZ1631" s="15">
        <f t="shared" si="847"/>
        <v>0</v>
      </c>
      <c r="CA1631" s="15">
        <f t="shared" si="848"/>
        <v>0</v>
      </c>
      <c r="CB1631" s="15">
        <f t="shared" si="849"/>
        <v>0</v>
      </c>
      <c r="CC1631" s="15">
        <f t="shared" si="850"/>
        <v>0</v>
      </c>
      <c r="CD1631" s="15">
        <f t="shared" si="851"/>
        <v>0</v>
      </c>
      <c r="CE1631" s="15">
        <f t="shared" si="852"/>
        <v>0</v>
      </c>
      <c r="CF1631" s="15">
        <f t="shared" si="853"/>
        <v>0</v>
      </c>
      <c r="CG1631" s="15">
        <f t="shared" si="854"/>
        <v>0</v>
      </c>
    </row>
    <row r="1632" spans="56:85" x14ac:dyDescent="0.25">
      <c r="BD1632" s="15">
        <f t="shared" si="838"/>
        <v>1</v>
      </c>
      <c r="BE1632" s="15">
        <f t="shared" si="837"/>
        <v>1</v>
      </c>
      <c r="BF1632" s="15">
        <f t="shared" si="856"/>
        <v>1</v>
      </c>
      <c r="BG1632" s="15">
        <f t="shared" si="856"/>
        <v>1</v>
      </c>
      <c r="BH1632" s="15">
        <f t="shared" si="856"/>
        <v>1</v>
      </c>
      <c r="BI1632" s="15">
        <f t="shared" si="856"/>
        <v>1</v>
      </c>
      <c r="BJ1632" s="15">
        <f t="shared" si="856"/>
        <v>1</v>
      </c>
      <c r="BK1632" s="15">
        <f t="shared" si="856"/>
        <v>1</v>
      </c>
      <c r="BL1632" s="15">
        <f t="shared" si="856"/>
        <v>1</v>
      </c>
      <c r="BM1632" s="15">
        <f t="shared" si="856"/>
        <v>1</v>
      </c>
      <c r="BN1632" s="15">
        <f t="shared" si="856"/>
        <v>1</v>
      </c>
      <c r="BO1632" s="15">
        <f t="shared" si="856"/>
        <v>1</v>
      </c>
      <c r="BP1632" s="15">
        <f t="shared" si="856"/>
        <v>1</v>
      </c>
      <c r="BQ1632" s="15">
        <f t="shared" si="856"/>
        <v>1</v>
      </c>
      <c r="BR1632" s="15">
        <f t="shared" si="856"/>
        <v>1</v>
      </c>
      <c r="BS1632" s="15">
        <f t="shared" si="840"/>
        <v>0</v>
      </c>
      <c r="BT1632" s="15">
        <f t="shared" si="841"/>
        <v>0</v>
      </c>
      <c r="BU1632" s="15">
        <f t="shared" si="842"/>
        <v>0</v>
      </c>
      <c r="BV1632" s="15">
        <f t="shared" si="843"/>
        <v>0</v>
      </c>
      <c r="BW1632" s="15">
        <f t="shared" si="844"/>
        <v>0</v>
      </c>
      <c r="BX1632" s="15">
        <f t="shared" si="845"/>
        <v>0</v>
      </c>
      <c r="BY1632" s="15">
        <f t="shared" si="846"/>
        <v>0</v>
      </c>
      <c r="BZ1632" s="15">
        <f t="shared" si="847"/>
        <v>0</v>
      </c>
      <c r="CA1632" s="15">
        <f t="shared" si="848"/>
        <v>0</v>
      </c>
      <c r="CB1632" s="15">
        <f t="shared" si="849"/>
        <v>0</v>
      </c>
      <c r="CC1632" s="15">
        <f t="shared" si="850"/>
        <v>0</v>
      </c>
      <c r="CD1632" s="15">
        <f t="shared" si="851"/>
        <v>0</v>
      </c>
      <c r="CE1632" s="15">
        <f t="shared" si="852"/>
        <v>0</v>
      </c>
      <c r="CF1632" s="15">
        <f t="shared" si="853"/>
        <v>0</v>
      </c>
      <c r="CG1632" s="15">
        <f t="shared" si="854"/>
        <v>0</v>
      </c>
    </row>
    <row r="1633" spans="56:85" x14ac:dyDescent="0.25">
      <c r="BD1633" s="15">
        <f t="shared" si="838"/>
        <v>1</v>
      </c>
      <c r="BE1633" s="15">
        <f t="shared" si="837"/>
        <v>1</v>
      </c>
      <c r="BF1633" s="15">
        <f t="shared" si="856"/>
        <v>1</v>
      </c>
      <c r="BG1633" s="15">
        <f t="shared" si="856"/>
        <v>1</v>
      </c>
      <c r="BH1633" s="15">
        <f t="shared" si="856"/>
        <v>1</v>
      </c>
      <c r="BI1633" s="15">
        <f t="shared" si="856"/>
        <v>1</v>
      </c>
      <c r="BJ1633" s="15">
        <f t="shared" si="856"/>
        <v>1</v>
      </c>
      <c r="BK1633" s="15">
        <f t="shared" si="856"/>
        <v>1</v>
      </c>
      <c r="BL1633" s="15">
        <f t="shared" si="856"/>
        <v>1</v>
      </c>
      <c r="BM1633" s="15">
        <f t="shared" si="856"/>
        <v>1</v>
      </c>
      <c r="BN1633" s="15">
        <f t="shared" si="856"/>
        <v>1</v>
      </c>
      <c r="BO1633" s="15">
        <f t="shared" si="856"/>
        <v>1</v>
      </c>
      <c r="BP1633" s="15">
        <f t="shared" si="856"/>
        <v>1</v>
      </c>
      <c r="BQ1633" s="15">
        <f t="shared" si="856"/>
        <v>1</v>
      </c>
      <c r="BR1633" s="15">
        <f t="shared" si="856"/>
        <v>1</v>
      </c>
      <c r="BS1633" s="15">
        <f t="shared" si="840"/>
        <v>0</v>
      </c>
      <c r="BT1633" s="15">
        <f t="shared" si="841"/>
        <v>0</v>
      </c>
      <c r="BU1633" s="15">
        <f t="shared" si="842"/>
        <v>0</v>
      </c>
      <c r="BV1633" s="15">
        <f t="shared" si="843"/>
        <v>0</v>
      </c>
      <c r="BW1633" s="15">
        <f t="shared" si="844"/>
        <v>0</v>
      </c>
      <c r="BX1633" s="15">
        <f t="shared" si="845"/>
        <v>0</v>
      </c>
      <c r="BY1633" s="15">
        <f t="shared" si="846"/>
        <v>0</v>
      </c>
      <c r="BZ1633" s="15">
        <f t="shared" si="847"/>
        <v>0</v>
      </c>
      <c r="CA1633" s="15">
        <f t="shared" si="848"/>
        <v>0</v>
      </c>
      <c r="CB1633" s="15">
        <f t="shared" si="849"/>
        <v>0</v>
      </c>
      <c r="CC1633" s="15">
        <f t="shared" si="850"/>
        <v>0</v>
      </c>
      <c r="CD1633" s="15">
        <f t="shared" si="851"/>
        <v>0</v>
      </c>
      <c r="CE1633" s="15">
        <f t="shared" si="852"/>
        <v>0</v>
      </c>
      <c r="CF1633" s="15">
        <f t="shared" si="853"/>
        <v>0</v>
      </c>
      <c r="CG1633" s="15">
        <f t="shared" si="854"/>
        <v>0</v>
      </c>
    </row>
    <row r="1634" spans="56:85" x14ac:dyDescent="0.25">
      <c r="BD1634" s="15">
        <f t="shared" si="838"/>
        <v>1</v>
      </c>
      <c r="BE1634" s="15">
        <f t="shared" si="837"/>
        <v>1</v>
      </c>
      <c r="BF1634" s="15">
        <f t="shared" ref="BF1634:BR1643" si="857">IF(BF$1-$AW1634&gt;$CK$1,1,0)</f>
        <v>1</v>
      </c>
      <c r="BG1634" s="15">
        <f t="shared" si="857"/>
        <v>1</v>
      </c>
      <c r="BH1634" s="15">
        <f t="shared" si="857"/>
        <v>1</v>
      </c>
      <c r="BI1634" s="15">
        <f t="shared" si="857"/>
        <v>1</v>
      </c>
      <c r="BJ1634" s="15">
        <f t="shared" si="857"/>
        <v>1</v>
      </c>
      <c r="BK1634" s="15">
        <f t="shared" si="857"/>
        <v>1</v>
      </c>
      <c r="BL1634" s="15">
        <f t="shared" si="857"/>
        <v>1</v>
      </c>
      <c r="BM1634" s="15">
        <f t="shared" si="857"/>
        <v>1</v>
      </c>
      <c r="BN1634" s="15">
        <f t="shared" si="857"/>
        <v>1</v>
      </c>
      <c r="BO1634" s="15">
        <f t="shared" si="857"/>
        <v>1</v>
      </c>
      <c r="BP1634" s="15">
        <f t="shared" si="857"/>
        <v>1</v>
      </c>
      <c r="BQ1634" s="15">
        <f t="shared" si="857"/>
        <v>1</v>
      </c>
      <c r="BR1634" s="15">
        <f t="shared" si="857"/>
        <v>1</v>
      </c>
      <c r="BS1634" s="15">
        <f t="shared" si="840"/>
        <v>0</v>
      </c>
      <c r="BT1634" s="15">
        <f t="shared" si="841"/>
        <v>0</v>
      </c>
      <c r="BU1634" s="15">
        <f t="shared" si="842"/>
        <v>0</v>
      </c>
      <c r="BV1634" s="15">
        <f t="shared" si="843"/>
        <v>0</v>
      </c>
      <c r="BW1634" s="15">
        <f t="shared" si="844"/>
        <v>0</v>
      </c>
      <c r="BX1634" s="15">
        <f t="shared" si="845"/>
        <v>0</v>
      </c>
      <c r="BY1634" s="15">
        <f t="shared" si="846"/>
        <v>0</v>
      </c>
      <c r="BZ1634" s="15">
        <f t="shared" si="847"/>
        <v>0</v>
      </c>
      <c r="CA1634" s="15">
        <f t="shared" si="848"/>
        <v>0</v>
      </c>
      <c r="CB1634" s="15">
        <f t="shared" si="849"/>
        <v>0</v>
      </c>
      <c r="CC1634" s="15">
        <f t="shared" si="850"/>
        <v>0</v>
      </c>
      <c r="CD1634" s="15">
        <f t="shared" si="851"/>
        <v>0</v>
      </c>
      <c r="CE1634" s="15">
        <f t="shared" si="852"/>
        <v>0</v>
      </c>
      <c r="CF1634" s="15">
        <f t="shared" si="853"/>
        <v>0</v>
      </c>
      <c r="CG1634" s="15">
        <f t="shared" si="854"/>
        <v>0</v>
      </c>
    </row>
    <row r="1635" spans="56:85" x14ac:dyDescent="0.25">
      <c r="BD1635" s="15">
        <f t="shared" si="838"/>
        <v>1</v>
      </c>
      <c r="BE1635" s="15">
        <f t="shared" si="837"/>
        <v>1</v>
      </c>
      <c r="BF1635" s="15">
        <f t="shared" si="857"/>
        <v>1</v>
      </c>
      <c r="BG1635" s="15">
        <f t="shared" si="857"/>
        <v>1</v>
      </c>
      <c r="BH1635" s="15">
        <f t="shared" si="857"/>
        <v>1</v>
      </c>
      <c r="BI1635" s="15">
        <f t="shared" si="857"/>
        <v>1</v>
      </c>
      <c r="BJ1635" s="15">
        <f t="shared" si="857"/>
        <v>1</v>
      </c>
      <c r="BK1635" s="15">
        <f t="shared" si="857"/>
        <v>1</v>
      </c>
      <c r="BL1635" s="15">
        <f t="shared" si="857"/>
        <v>1</v>
      </c>
      <c r="BM1635" s="15">
        <f t="shared" si="857"/>
        <v>1</v>
      </c>
      <c r="BN1635" s="15">
        <f t="shared" si="857"/>
        <v>1</v>
      </c>
      <c r="BO1635" s="15">
        <f t="shared" si="857"/>
        <v>1</v>
      </c>
      <c r="BP1635" s="15">
        <f t="shared" si="857"/>
        <v>1</v>
      </c>
      <c r="BQ1635" s="15">
        <f t="shared" si="857"/>
        <v>1</v>
      </c>
      <c r="BR1635" s="15">
        <f t="shared" si="857"/>
        <v>1</v>
      </c>
      <c r="BS1635" s="15">
        <f t="shared" si="840"/>
        <v>0</v>
      </c>
      <c r="BT1635" s="15">
        <f t="shared" si="841"/>
        <v>0</v>
      </c>
      <c r="BU1635" s="15">
        <f t="shared" si="842"/>
        <v>0</v>
      </c>
      <c r="BV1635" s="15">
        <f t="shared" si="843"/>
        <v>0</v>
      </c>
      <c r="BW1635" s="15">
        <f t="shared" si="844"/>
        <v>0</v>
      </c>
      <c r="BX1635" s="15">
        <f t="shared" si="845"/>
        <v>0</v>
      </c>
      <c r="BY1635" s="15">
        <f t="shared" si="846"/>
        <v>0</v>
      </c>
      <c r="BZ1635" s="15">
        <f t="shared" si="847"/>
        <v>0</v>
      </c>
      <c r="CA1635" s="15">
        <f t="shared" si="848"/>
        <v>0</v>
      </c>
      <c r="CB1635" s="15">
        <f t="shared" si="849"/>
        <v>0</v>
      </c>
      <c r="CC1635" s="15">
        <f t="shared" si="850"/>
        <v>0</v>
      </c>
      <c r="CD1635" s="15">
        <f t="shared" si="851"/>
        <v>0</v>
      </c>
      <c r="CE1635" s="15">
        <f t="shared" si="852"/>
        <v>0</v>
      </c>
      <c r="CF1635" s="15">
        <f t="shared" si="853"/>
        <v>0</v>
      </c>
      <c r="CG1635" s="15">
        <f t="shared" si="854"/>
        <v>0</v>
      </c>
    </row>
    <row r="1636" spans="56:85" x14ac:dyDescent="0.25">
      <c r="BD1636" s="15">
        <f t="shared" si="838"/>
        <v>1</v>
      </c>
      <c r="BE1636" s="15">
        <f t="shared" si="837"/>
        <v>1</v>
      </c>
      <c r="BF1636" s="15">
        <f t="shared" si="857"/>
        <v>1</v>
      </c>
      <c r="BG1636" s="15">
        <f t="shared" si="857"/>
        <v>1</v>
      </c>
      <c r="BH1636" s="15">
        <f t="shared" si="857"/>
        <v>1</v>
      </c>
      <c r="BI1636" s="15">
        <f t="shared" si="857"/>
        <v>1</v>
      </c>
      <c r="BJ1636" s="15">
        <f t="shared" si="857"/>
        <v>1</v>
      </c>
      <c r="BK1636" s="15">
        <f t="shared" si="857"/>
        <v>1</v>
      </c>
      <c r="BL1636" s="15">
        <f t="shared" si="857"/>
        <v>1</v>
      </c>
      <c r="BM1636" s="15">
        <f t="shared" si="857"/>
        <v>1</v>
      </c>
      <c r="BN1636" s="15">
        <f t="shared" si="857"/>
        <v>1</v>
      </c>
      <c r="BO1636" s="15">
        <f t="shared" si="857"/>
        <v>1</v>
      </c>
      <c r="BP1636" s="15">
        <f t="shared" si="857"/>
        <v>1</v>
      </c>
      <c r="BQ1636" s="15">
        <f t="shared" si="857"/>
        <v>1</v>
      </c>
      <c r="BR1636" s="15">
        <f t="shared" si="857"/>
        <v>1</v>
      </c>
      <c r="BS1636" s="15">
        <f t="shared" si="840"/>
        <v>0</v>
      </c>
      <c r="BT1636" s="15">
        <f t="shared" si="841"/>
        <v>0</v>
      </c>
      <c r="BU1636" s="15">
        <f t="shared" si="842"/>
        <v>0</v>
      </c>
      <c r="BV1636" s="15">
        <f t="shared" si="843"/>
        <v>0</v>
      </c>
      <c r="BW1636" s="15">
        <f t="shared" si="844"/>
        <v>0</v>
      </c>
      <c r="BX1636" s="15">
        <f t="shared" si="845"/>
        <v>0</v>
      </c>
      <c r="BY1636" s="15">
        <f t="shared" si="846"/>
        <v>0</v>
      </c>
      <c r="BZ1636" s="15">
        <f t="shared" si="847"/>
        <v>0</v>
      </c>
      <c r="CA1636" s="15">
        <f t="shared" si="848"/>
        <v>0</v>
      </c>
      <c r="CB1636" s="15">
        <f t="shared" si="849"/>
        <v>0</v>
      </c>
      <c r="CC1636" s="15">
        <f t="shared" si="850"/>
        <v>0</v>
      </c>
      <c r="CD1636" s="15">
        <f t="shared" si="851"/>
        <v>0</v>
      </c>
      <c r="CE1636" s="15">
        <f t="shared" si="852"/>
        <v>0</v>
      </c>
      <c r="CF1636" s="15">
        <f t="shared" si="853"/>
        <v>0</v>
      </c>
      <c r="CG1636" s="15">
        <f t="shared" si="854"/>
        <v>0</v>
      </c>
    </row>
    <row r="1637" spans="56:85" x14ac:dyDescent="0.25">
      <c r="BD1637" s="15">
        <f t="shared" si="838"/>
        <v>1</v>
      </c>
      <c r="BE1637" s="15">
        <f t="shared" si="837"/>
        <v>1</v>
      </c>
      <c r="BF1637" s="15">
        <f t="shared" si="857"/>
        <v>1</v>
      </c>
      <c r="BG1637" s="15">
        <f t="shared" si="857"/>
        <v>1</v>
      </c>
      <c r="BH1637" s="15">
        <f t="shared" si="857"/>
        <v>1</v>
      </c>
      <c r="BI1637" s="15">
        <f t="shared" si="857"/>
        <v>1</v>
      </c>
      <c r="BJ1637" s="15">
        <f t="shared" si="857"/>
        <v>1</v>
      </c>
      <c r="BK1637" s="15">
        <f t="shared" si="857"/>
        <v>1</v>
      </c>
      <c r="BL1637" s="15">
        <f t="shared" si="857"/>
        <v>1</v>
      </c>
      <c r="BM1637" s="15">
        <f t="shared" si="857"/>
        <v>1</v>
      </c>
      <c r="BN1637" s="15">
        <f t="shared" si="857"/>
        <v>1</v>
      </c>
      <c r="BO1637" s="15">
        <f t="shared" si="857"/>
        <v>1</v>
      </c>
      <c r="BP1637" s="15">
        <f t="shared" si="857"/>
        <v>1</v>
      </c>
      <c r="BQ1637" s="15">
        <f t="shared" si="857"/>
        <v>1</v>
      </c>
      <c r="BR1637" s="15">
        <f t="shared" si="857"/>
        <v>1</v>
      </c>
      <c r="BS1637" s="15">
        <f t="shared" si="840"/>
        <v>0</v>
      </c>
      <c r="BT1637" s="15">
        <f t="shared" si="841"/>
        <v>0</v>
      </c>
      <c r="BU1637" s="15">
        <f t="shared" si="842"/>
        <v>0</v>
      </c>
      <c r="BV1637" s="15">
        <f t="shared" si="843"/>
        <v>0</v>
      </c>
      <c r="BW1637" s="15">
        <f t="shared" si="844"/>
        <v>0</v>
      </c>
      <c r="BX1637" s="15">
        <f t="shared" si="845"/>
        <v>0</v>
      </c>
      <c r="BY1637" s="15">
        <f t="shared" si="846"/>
        <v>0</v>
      </c>
      <c r="BZ1637" s="15">
        <f t="shared" si="847"/>
        <v>0</v>
      </c>
      <c r="CA1637" s="15">
        <f t="shared" si="848"/>
        <v>0</v>
      </c>
      <c r="CB1637" s="15">
        <f t="shared" si="849"/>
        <v>0</v>
      </c>
      <c r="CC1637" s="15">
        <f t="shared" si="850"/>
        <v>0</v>
      </c>
      <c r="CD1637" s="15">
        <f t="shared" si="851"/>
        <v>0</v>
      </c>
      <c r="CE1637" s="15">
        <f t="shared" si="852"/>
        <v>0</v>
      </c>
      <c r="CF1637" s="15">
        <f t="shared" si="853"/>
        <v>0</v>
      </c>
      <c r="CG1637" s="15">
        <f t="shared" si="854"/>
        <v>0</v>
      </c>
    </row>
    <row r="1638" spans="56:85" x14ac:dyDescent="0.25">
      <c r="BD1638" s="15">
        <f t="shared" si="838"/>
        <v>1</v>
      </c>
      <c r="BE1638" s="15">
        <f t="shared" si="837"/>
        <v>1</v>
      </c>
      <c r="BF1638" s="15">
        <f t="shared" si="857"/>
        <v>1</v>
      </c>
      <c r="BG1638" s="15">
        <f t="shared" si="857"/>
        <v>1</v>
      </c>
      <c r="BH1638" s="15">
        <f t="shared" si="857"/>
        <v>1</v>
      </c>
      <c r="BI1638" s="15">
        <f t="shared" si="857"/>
        <v>1</v>
      </c>
      <c r="BJ1638" s="15">
        <f t="shared" si="857"/>
        <v>1</v>
      </c>
      <c r="BK1638" s="15">
        <f t="shared" si="857"/>
        <v>1</v>
      </c>
      <c r="BL1638" s="15">
        <f t="shared" si="857"/>
        <v>1</v>
      </c>
      <c r="BM1638" s="15">
        <f t="shared" si="857"/>
        <v>1</v>
      </c>
      <c r="BN1638" s="15">
        <f t="shared" si="857"/>
        <v>1</v>
      </c>
      <c r="BO1638" s="15">
        <f t="shared" si="857"/>
        <v>1</v>
      </c>
      <c r="BP1638" s="15">
        <f t="shared" si="857"/>
        <v>1</v>
      </c>
      <c r="BQ1638" s="15">
        <f t="shared" si="857"/>
        <v>1</v>
      </c>
      <c r="BR1638" s="15">
        <f t="shared" si="857"/>
        <v>1</v>
      </c>
      <c r="BS1638" s="15">
        <f t="shared" si="840"/>
        <v>0</v>
      </c>
      <c r="BT1638" s="15">
        <f t="shared" si="841"/>
        <v>0</v>
      </c>
      <c r="BU1638" s="15">
        <f t="shared" si="842"/>
        <v>0</v>
      </c>
      <c r="BV1638" s="15">
        <f t="shared" si="843"/>
        <v>0</v>
      </c>
      <c r="BW1638" s="15">
        <f t="shared" si="844"/>
        <v>0</v>
      </c>
      <c r="BX1638" s="15">
        <f t="shared" si="845"/>
        <v>0</v>
      </c>
      <c r="BY1638" s="15">
        <f t="shared" si="846"/>
        <v>0</v>
      </c>
      <c r="BZ1638" s="15">
        <f t="shared" si="847"/>
        <v>0</v>
      </c>
      <c r="CA1638" s="15">
        <f t="shared" si="848"/>
        <v>0</v>
      </c>
      <c r="CB1638" s="15">
        <f t="shared" si="849"/>
        <v>0</v>
      </c>
      <c r="CC1638" s="15">
        <f t="shared" si="850"/>
        <v>0</v>
      </c>
      <c r="CD1638" s="15">
        <f t="shared" si="851"/>
        <v>0</v>
      </c>
      <c r="CE1638" s="15">
        <f t="shared" si="852"/>
        <v>0</v>
      </c>
      <c r="CF1638" s="15">
        <f t="shared" si="853"/>
        <v>0</v>
      </c>
      <c r="CG1638" s="15">
        <f t="shared" si="854"/>
        <v>0</v>
      </c>
    </row>
    <row r="1639" spans="56:85" x14ac:dyDescent="0.25">
      <c r="BD1639" s="15">
        <f t="shared" si="838"/>
        <v>1</v>
      </c>
      <c r="BE1639" s="15">
        <f t="shared" si="837"/>
        <v>1</v>
      </c>
      <c r="BF1639" s="15">
        <f t="shared" si="857"/>
        <v>1</v>
      </c>
      <c r="BG1639" s="15">
        <f t="shared" si="857"/>
        <v>1</v>
      </c>
      <c r="BH1639" s="15">
        <f t="shared" si="857"/>
        <v>1</v>
      </c>
      <c r="BI1639" s="15">
        <f t="shared" si="857"/>
        <v>1</v>
      </c>
      <c r="BJ1639" s="15">
        <f t="shared" si="857"/>
        <v>1</v>
      </c>
      <c r="BK1639" s="15">
        <f t="shared" si="857"/>
        <v>1</v>
      </c>
      <c r="BL1639" s="15">
        <f t="shared" si="857"/>
        <v>1</v>
      </c>
      <c r="BM1639" s="15">
        <f t="shared" si="857"/>
        <v>1</v>
      </c>
      <c r="BN1639" s="15">
        <f t="shared" si="857"/>
        <v>1</v>
      </c>
      <c r="BO1639" s="15">
        <f t="shared" si="857"/>
        <v>1</v>
      </c>
      <c r="BP1639" s="15">
        <f t="shared" si="857"/>
        <v>1</v>
      </c>
      <c r="BQ1639" s="15">
        <f t="shared" si="857"/>
        <v>1</v>
      </c>
      <c r="BR1639" s="15">
        <f t="shared" si="857"/>
        <v>1</v>
      </c>
      <c r="BS1639" s="15">
        <f t="shared" si="840"/>
        <v>0</v>
      </c>
      <c r="BT1639" s="15">
        <f t="shared" si="841"/>
        <v>0</v>
      </c>
      <c r="BU1639" s="15">
        <f t="shared" si="842"/>
        <v>0</v>
      </c>
      <c r="BV1639" s="15">
        <f t="shared" si="843"/>
        <v>0</v>
      </c>
      <c r="BW1639" s="15">
        <f t="shared" si="844"/>
        <v>0</v>
      </c>
      <c r="BX1639" s="15">
        <f t="shared" si="845"/>
        <v>0</v>
      </c>
      <c r="BY1639" s="15">
        <f t="shared" si="846"/>
        <v>0</v>
      </c>
      <c r="BZ1639" s="15">
        <f t="shared" si="847"/>
        <v>0</v>
      </c>
      <c r="CA1639" s="15">
        <f t="shared" si="848"/>
        <v>0</v>
      </c>
      <c r="CB1639" s="15">
        <f t="shared" si="849"/>
        <v>0</v>
      </c>
      <c r="CC1639" s="15">
        <f t="shared" si="850"/>
        <v>0</v>
      </c>
      <c r="CD1639" s="15">
        <f t="shared" si="851"/>
        <v>0</v>
      </c>
      <c r="CE1639" s="15">
        <f t="shared" si="852"/>
        <v>0</v>
      </c>
      <c r="CF1639" s="15">
        <f t="shared" si="853"/>
        <v>0</v>
      </c>
      <c r="CG1639" s="15">
        <f t="shared" si="854"/>
        <v>0</v>
      </c>
    </row>
    <row r="1640" spans="56:85" x14ac:dyDescent="0.25">
      <c r="BD1640" s="15">
        <f t="shared" si="838"/>
        <v>1</v>
      </c>
      <c r="BE1640" s="15">
        <f t="shared" si="837"/>
        <v>1</v>
      </c>
      <c r="BF1640" s="15">
        <f t="shared" si="857"/>
        <v>1</v>
      </c>
      <c r="BG1640" s="15">
        <f t="shared" si="857"/>
        <v>1</v>
      </c>
      <c r="BH1640" s="15">
        <f t="shared" si="857"/>
        <v>1</v>
      </c>
      <c r="BI1640" s="15">
        <f t="shared" si="857"/>
        <v>1</v>
      </c>
      <c r="BJ1640" s="15">
        <f t="shared" si="857"/>
        <v>1</v>
      </c>
      <c r="BK1640" s="15">
        <f t="shared" si="857"/>
        <v>1</v>
      </c>
      <c r="BL1640" s="15">
        <f t="shared" si="857"/>
        <v>1</v>
      </c>
      <c r="BM1640" s="15">
        <f t="shared" si="857"/>
        <v>1</v>
      </c>
      <c r="BN1640" s="15">
        <f t="shared" si="857"/>
        <v>1</v>
      </c>
      <c r="BO1640" s="15">
        <f t="shared" si="857"/>
        <v>1</v>
      </c>
      <c r="BP1640" s="15">
        <f t="shared" si="857"/>
        <v>1</v>
      </c>
      <c r="BQ1640" s="15">
        <f t="shared" si="857"/>
        <v>1</v>
      </c>
      <c r="BR1640" s="15">
        <f t="shared" si="857"/>
        <v>1</v>
      </c>
      <c r="BS1640" s="15">
        <f t="shared" si="840"/>
        <v>0</v>
      </c>
      <c r="BT1640" s="15">
        <f t="shared" si="841"/>
        <v>0</v>
      </c>
      <c r="BU1640" s="15">
        <f t="shared" si="842"/>
        <v>0</v>
      </c>
      <c r="BV1640" s="15">
        <f t="shared" si="843"/>
        <v>0</v>
      </c>
      <c r="BW1640" s="15">
        <f t="shared" si="844"/>
        <v>0</v>
      </c>
      <c r="BX1640" s="15">
        <f t="shared" si="845"/>
        <v>0</v>
      </c>
      <c r="BY1640" s="15">
        <f t="shared" si="846"/>
        <v>0</v>
      </c>
      <c r="BZ1640" s="15">
        <f t="shared" si="847"/>
        <v>0</v>
      </c>
      <c r="CA1640" s="15">
        <f t="shared" si="848"/>
        <v>0</v>
      </c>
      <c r="CB1640" s="15">
        <f t="shared" si="849"/>
        <v>0</v>
      </c>
      <c r="CC1640" s="15">
        <f t="shared" si="850"/>
        <v>0</v>
      </c>
      <c r="CD1640" s="15">
        <f t="shared" si="851"/>
        <v>0</v>
      </c>
      <c r="CE1640" s="15">
        <f t="shared" si="852"/>
        <v>0</v>
      </c>
      <c r="CF1640" s="15">
        <f t="shared" si="853"/>
        <v>0</v>
      </c>
      <c r="CG1640" s="15">
        <f t="shared" si="854"/>
        <v>0</v>
      </c>
    </row>
    <row r="1641" spans="56:85" x14ac:dyDescent="0.25">
      <c r="BD1641" s="15">
        <f t="shared" si="838"/>
        <v>1</v>
      </c>
      <c r="BE1641" s="15">
        <f t="shared" si="837"/>
        <v>1</v>
      </c>
      <c r="BF1641" s="15">
        <f t="shared" si="857"/>
        <v>1</v>
      </c>
      <c r="BG1641" s="15">
        <f t="shared" si="857"/>
        <v>1</v>
      </c>
      <c r="BH1641" s="15">
        <f t="shared" si="857"/>
        <v>1</v>
      </c>
      <c r="BI1641" s="15">
        <f t="shared" si="857"/>
        <v>1</v>
      </c>
      <c r="BJ1641" s="15">
        <f t="shared" si="857"/>
        <v>1</v>
      </c>
      <c r="BK1641" s="15">
        <f t="shared" si="857"/>
        <v>1</v>
      </c>
      <c r="BL1641" s="15">
        <f t="shared" si="857"/>
        <v>1</v>
      </c>
      <c r="BM1641" s="15">
        <f t="shared" si="857"/>
        <v>1</v>
      </c>
      <c r="BN1641" s="15">
        <f t="shared" si="857"/>
        <v>1</v>
      </c>
      <c r="BO1641" s="15">
        <f t="shared" si="857"/>
        <v>1</v>
      </c>
      <c r="BP1641" s="15">
        <f t="shared" si="857"/>
        <v>1</v>
      </c>
      <c r="BQ1641" s="15">
        <f t="shared" si="857"/>
        <v>1</v>
      </c>
      <c r="BR1641" s="15">
        <f t="shared" si="857"/>
        <v>1</v>
      </c>
      <c r="BS1641" s="15">
        <f t="shared" si="840"/>
        <v>0</v>
      </c>
      <c r="BT1641" s="15">
        <f t="shared" si="841"/>
        <v>0</v>
      </c>
      <c r="BU1641" s="15">
        <f t="shared" si="842"/>
        <v>0</v>
      </c>
      <c r="BV1641" s="15">
        <f t="shared" si="843"/>
        <v>0</v>
      </c>
      <c r="BW1641" s="15">
        <f t="shared" si="844"/>
        <v>0</v>
      </c>
      <c r="BX1641" s="15">
        <f t="shared" si="845"/>
        <v>0</v>
      </c>
      <c r="BY1641" s="15">
        <f t="shared" si="846"/>
        <v>0</v>
      </c>
      <c r="BZ1641" s="15">
        <f t="shared" si="847"/>
        <v>0</v>
      </c>
      <c r="CA1641" s="15">
        <f t="shared" si="848"/>
        <v>0</v>
      </c>
      <c r="CB1641" s="15">
        <f t="shared" si="849"/>
        <v>0</v>
      </c>
      <c r="CC1641" s="15">
        <f t="shared" si="850"/>
        <v>0</v>
      </c>
      <c r="CD1641" s="15">
        <f t="shared" si="851"/>
        <v>0</v>
      </c>
      <c r="CE1641" s="15">
        <f t="shared" si="852"/>
        <v>0</v>
      </c>
      <c r="CF1641" s="15">
        <f t="shared" si="853"/>
        <v>0</v>
      </c>
      <c r="CG1641" s="15">
        <f t="shared" si="854"/>
        <v>0</v>
      </c>
    </row>
    <row r="1642" spans="56:85" x14ac:dyDescent="0.25">
      <c r="BD1642" s="15">
        <f t="shared" si="838"/>
        <v>1</v>
      </c>
      <c r="BE1642" s="15">
        <f t="shared" si="837"/>
        <v>1</v>
      </c>
      <c r="BF1642" s="15">
        <f t="shared" si="857"/>
        <v>1</v>
      </c>
      <c r="BG1642" s="15">
        <f t="shared" si="857"/>
        <v>1</v>
      </c>
      <c r="BH1642" s="15">
        <f t="shared" si="857"/>
        <v>1</v>
      </c>
      <c r="BI1642" s="15">
        <f t="shared" si="857"/>
        <v>1</v>
      </c>
      <c r="BJ1642" s="15">
        <f t="shared" si="857"/>
        <v>1</v>
      </c>
      <c r="BK1642" s="15">
        <f t="shared" si="857"/>
        <v>1</v>
      </c>
      <c r="BL1642" s="15">
        <f t="shared" si="857"/>
        <v>1</v>
      </c>
      <c r="BM1642" s="15">
        <f t="shared" si="857"/>
        <v>1</v>
      </c>
      <c r="BN1642" s="15">
        <f t="shared" si="857"/>
        <v>1</v>
      </c>
      <c r="BO1642" s="15">
        <f t="shared" si="857"/>
        <v>1</v>
      </c>
      <c r="BP1642" s="15">
        <f t="shared" si="857"/>
        <v>1</v>
      </c>
      <c r="BQ1642" s="15">
        <f t="shared" si="857"/>
        <v>1</v>
      </c>
      <c r="BR1642" s="15">
        <f t="shared" si="857"/>
        <v>1</v>
      </c>
      <c r="BS1642" s="15">
        <f t="shared" si="840"/>
        <v>0</v>
      </c>
      <c r="BT1642" s="15">
        <f t="shared" si="841"/>
        <v>0</v>
      </c>
      <c r="BU1642" s="15">
        <f t="shared" si="842"/>
        <v>0</v>
      </c>
      <c r="BV1642" s="15">
        <f t="shared" si="843"/>
        <v>0</v>
      </c>
      <c r="BW1642" s="15">
        <f t="shared" si="844"/>
        <v>0</v>
      </c>
      <c r="BX1642" s="15">
        <f t="shared" si="845"/>
        <v>0</v>
      </c>
      <c r="BY1642" s="15">
        <f t="shared" si="846"/>
        <v>0</v>
      </c>
      <c r="BZ1642" s="15">
        <f t="shared" si="847"/>
        <v>0</v>
      </c>
      <c r="CA1642" s="15">
        <f t="shared" si="848"/>
        <v>0</v>
      </c>
      <c r="CB1642" s="15">
        <f t="shared" si="849"/>
        <v>0</v>
      </c>
      <c r="CC1642" s="15">
        <f t="shared" si="850"/>
        <v>0</v>
      </c>
      <c r="CD1642" s="15">
        <f t="shared" si="851"/>
        <v>0</v>
      </c>
      <c r="CE1642" s="15">
        <f t="shared" si="852"/>
        <v>0</v>
      </c>
      <c r="CF1642" s="15">
        <f t="shared" si="853"/>
        <v>0</v>
      </c>
      <c r="CG1642" s="15">
        <f t="shared" si="854"/>
        <v>0</v>
      </c>
    </row>
    <row r="1643" spans="56:85" x14ac:dyDescent="0.25">
      <c r="BD1643" s="15">
        <f t="shared" si="838"/>
        <v>1</v>
      </c>
      <c r="BE1643" s="15">
        <f t="shared" si="837"/>
        <v>1</v>
      </c>
      <c r="BF1643" s="15">
        <f t="shared" si="857"/>
        <v>1</v>
      </c>
      <c r="BG1643" s="15">
        <f t="shared" si="857"/>
        <v>1</v>
      </c>
      <c r="BH1643" s="15">
        <f t="shared" si="857"/>
        <v>1</v>
      </c>
      <c r="BI1643" s="15">
        <f t="shared" si="857"/>
        <v>1</v>
      </c>
      <c r="BJ1643" s="15">
        <f t="shared" si="857"/>
        <v>1</v>
      </c>
      <c r="BK1643" s="15">
        <f t="shared" si="857"/>
        <v>1</v>
      </c>
      <c r="BL1643" s="15">
        <f t="shared" si="857"/>
        <v>1</v>
      </c>
      <c r="BM1643" s="15">
        <f t="shared" si="857"/>
        <v>1</v>
      </c>
      <c r="BN1643" s="15">
        <f t="shared" si="857"/>
        <v>1</v>
      </c>
      <c r="BO1643" s="15">
        <f t="shared" si="857"/>
        <v>1</v>
      </c>
      <c r="BP1643" s="15">
        <f t="shared" si="857"/>
        <v>1</v>
      </c>
      <c r="BQ1643" s="15">
        <f t="shared" si="857"/>
        <v>1</v>
      </c>
      <c r="BR1643" s="15">
        <f t="shared" si="857"/>
        <v>1</v>
      </c>
      <c r="BS1643" s="15">
        <f t="shared" si="840"/>
        <v>0</v>
      </c>
      <c r="BT1643" s="15">
        <f t="shared" si="841"/>
        <v>0</v>
      </c>
      <c r="BU1643" s="15">
        <f t="shared" si="842"/>
        <v>0</v>
      </c>
      <c r="BV1643" s="15">
        <f t="shared" si="843"/>
        <v>0</v>
      </c>
      <c r="BW1643" s="15">
        <f t="shared" si="844"/>
        <v>0</v>
      </c>
      <c r="BX1643" s="15">
        <f t="shared" si="845"/>
        <v>0</v>
      </c>
      <c r="BY1643" s="15">
        <f t="shared" si="846"/>
        <v>0</v>
      </c>
      <c r="BZ1643" s="15">
        <f t="shared" si="847"/>
        <v>0</v>
      </c>
      <c r="CA1643" s="15">
        <f t="shared" si="848"/>
        <v>0</v>
      </c>
      <c r="CB1643" s="15">
        <f t="shared" si="849"/>
        <v>0</v>
      </c>
      <c r="CC1643" s="15">
        <f t="shared" si="850"/>
        <v>0</v>
      </c>
      <c r="CD1643" s="15">
        <f t="shared" si="851"/>
        <v>0</v>
      </c>
      <c r="CE1643" s="15">
        <f t="shared" si="852"/>
        <v>0</v>
      </c>
      <c r="CF1643" s="15">
        <f t="shared" si="853"/>
        <v>0</v>
      </c>
      <c r="CG1643" s="15">
        <f t="shared" si="854"/>
        <v>0</v>
      </c>
    </row>
    <row r="1644" spans="56:85" x14ac:dyDescent="0.25">
      <c r="BD1644" s="15">
        <f t="shared" si="838"/>
        <v>1</v>
      </c>
      <c r="BE1644" s="15">
        <f t="shared" si="837"/>
        <v>1</v>
      </c>
      <c r="BF1644" s="15">
        <f t="shared" ref="BF1644:BR1653" si="858">IF(BF$1-$AW1644&gt;$CK$1,1,0)</f>
        <v>1</v>
      </c>
      <c r="BG1644" s="15">
        <f t="shared" si="858"/>
        <v>1</v>
      </c>
      <c r="BH1644" s="15">
        <f t="shared" si="858"/>
        <v>1</v>
      </c>
      <c r="BI1644" s="15">
        <f t="shared" si="858"/>
        <v>1</v>
      </c>
      <c r="BJ1644" s="15">
        <f t="shared" si="858"/>
        <v>1</v>
      </c>
      <c r="BK1644" s="15">
        <f t="shared" si="858"/>
        <v>1</v>
      </c>
      <c r="BL1644" s="15">
        <f t="shared" si="858"/>
        <v>1</v>
      </c>
      <c r="BM1644" s="15">
        <f t="shared" si="858"/>
        <v>1</v>
      </c>
      <c r="BN1644" s="15">
        <f t="shared" si="858"/>
        <v>1</v>
      </c>
      <c r="BO1644" s="15">
        <f t="shared" si="858"/>
        <v>1</v>
      </c>
      <c r="BP1644" s="15">
        <f t="shared" si="858"/>
        <v>1</v>
      </c>
      <c r="BQ1644" s="15">
        <f t="shared" si="858"/>
        <v>1</v>
      </c>
      <c r="BR1644" s="15">
        <f t="shared" si="858"/>
        <v>1</v>
      </c>
      <c r="BS1644" s="15">
        <f t="shared" si="840"/>
        <v>0</v>
      </c>
      <c r="BT1644" s="15">
        <f t="shared" si="841"/>
        <v>0</v>
      </c>
      <c r="BU1644" s="15">
        <f t="shared" si="842"/>
        <v>0</v>
      </c>
      <c r="BV1644" s="15">
        <f t="shared" si="843"/>
        <v>0</v>
      </c>
      <c r="BW1644" s="15">
        <f t="shared" si="844"/>
        <v>0</v>
      </c>
      <c r="BX1644" s="15">
        <f t="shared" si="845"/>
        <v>0</v>
      </c>
      <c r="BY1644" s="15">
        <f t="shared" si="846"/>
        <v>0</v>
      </c>
      <c r="BZ1644" s="15">
        <f t="shared" si="847"/>
        <v>0</v>
      </c>
      <c r="CA1644" s="15">
        <f t="shared" si="848"/>
        <v>0</v>
      </c>
      <c r="CB1644" s="15">
        <f t="shared" si="849"/>
        <v>0</v>
      </c>
      <c r="CC1644" s="15">
        <f t="shared" si="850"/>
        <v>0</v>
      </c>
      <c r="CD1644" s="15">
        <f t="shared" si="851"/>
        <v>0</v>
      </c>
      <c r="CE1644" s="15">
        <f t="shared" si="852"/>
        <v>0</v>
      </c>
      <c r="CF1644" s="15">
        <f t="shared" si="853"/>
        <v>0</v>
      </c>
      <c r="CG1644" s="15">
        <f t="shared" si="854"/>
        <v>0</v>
      </c>
    </row>
    <row r="1645" spans="56:85" x14ac:dyDescent="0.25">
      <c r="BD1645" s="15">
        <f t="shared" si="838"/>
        <v>1</v>
      </c>
      <c r="BE1645" s="15">
        <f t="shared" si="837"/>
        <v>1</v>
      </c>
      <c r="BF1645" s="15">
        <f t="shared" si="858"/>
        <v>1</v>
      </c>
      <c r="BG1645" s="15">
        <f t="shared" si="858"/>
        <v>1</v>
      </c>
      <c r="BH1645" s="15">
        <f t="shared" si="858"/>
        <v>1</v>
      </c>
      <c r="BI1645" s="15">
        <f t="shared" si="858"/>
        <v>1</v>
      </c>
      <c r="BJ1645" s="15">
        <f t="shared" si="858"/>
        <v>1</v>
      </c>
      <c r="BK1645" s="15">
        <f t="shared" si="858"/>
        <v>1</v>
      </c>
      <c r="BL1645" s="15">
        <f t="shared" si="858"/>
        <v>1</v>
      </c>
      <c r="BM1645" s="15">
        <f t="shared" si="858"/>
        <v>1</v>
      </c>
      <c r="BN1645" s="15">
        <f t="shared" si="858"/>
        <v>1</v>
      </c>
      <c r="BO1645" s="15">
        <f t="shared" si="858"/>
        <v>1</v>
      </c>
      <c r="BP1645" s="15">
        <f t="shared" si="858"/>
        <v>1</v>
      </c>
      <c r="BQ1645" s="15">
        <f t="shared" si="858"/>
        <v>1</v>
      </c>
      <c r="BR1645" s="15">
        <f t="shared" si="858"/>
        <v>1</v>
      </c>
      <c r="BS1645" s="15">
        <f t="shared" si="840"/>
        <v>0</v>
      </c>
      <c r="BT1645" s="15">
        <f t="shared" si="841"/>
        <v>0</v>
      </c>
      <c r="BU1645" s="15">
        <f t="shared" si="842"/>
        <v>0</v>
      </c>
      <c r="BV1645" s="15">
        <f t="shared" si="843"/>
        <v>0</v>
      </c>
      <c r="BW1645" s="15">
        <f t="shared" si="844"/>
        <v>0</v>
      </c>
      <c r="BX1645" s="15">
        <f t="shared" si="845"/>
        <v>0</v>
      </c>
      <c r="BY1645" s="15">
        <f t="shared" si="846"/>
        <v>0</v>
      </c>
      <c r="BZ1645" s="15">
        <f t="shared" si="847"/>
        <v>0</v>
      </c>
      <c r="CA1645" s="15">
        <f t="shared" si="848"/>
        <v>0</v>
      </c>
      <c r="CB1645" s="15">
        <f t="shared" si="849"/>
        <v>0</v>
      </c>
      <c r="CC1645" s="15">
        <f t="shared" si="850"/>
        <v>0</v>
      </c>
      <c r="CD1645" s="15">
        <f t="shared" si="851"/>
        <v>0</v>
      </c>
      <c r="CE1645" s="15">
        <f t="shared" si="852"/>
        <v>0</v>
      </c>
      <c r="CF1645" s="15">
        <f t="shared" si="853"/>
        <v>0</v>
      </c>
      <c r="CG1645" s="15">
        <f t="shared" si="854"/>
        <v>0</v>
      </c>
    </row>
    <row r="1646" spans="56:85" x14ac:dyDescent="0.25">
      <c r="BD1646" s="15">
        <f t="shared" si="838"/>
        <v>1</v>
      </c>
      <c r="BE1646" s="15">
        <f t="shared" si="837"/>
        <v>1</v>
      </c>
      <c r="BF1646" s="15">
        <f t="shared" si="858"/>
        <v>1</v>
      </c>
      <c r="BG1646" s="15">
        <f t="shared" si="858"/>
        <v>1</v>
      </c>
      <c r="BH1646" s="15">
        <f t="shared" si="858"/>
        <v>1</v>
      </c>
      <c r="BI1646" s="15">
        <f t="shared" si="858"/>
        <v>1</v>
      </c>
      <c r="BJ1646" s="15">
        <f t="shared" si="858"/>
        <v>1</v>
      </c>
      <c r="BK1646" s="15">
        <f t="shared" si="858"/>
        <v>1</v>
      </c>
      <c r="BL1646" s="15">
        <f t="shared" si="858"/>
        <v>1</v>
      </c>
      <c r="BM1646" s="15">
        <f t="shared" si="858"/>
        <v>1</v>
      </c>
      <c r="BN1646" s="15">
        <f t="shared" si="858"/>
        <v>1</v>
      </c>
      <c r="BO1646" s="15">
        <f t="shared" si="858"/>
        <v>1</v>
      </c>
      <c r="BP1646" s="15">
        <f t="shared" si="858"/>
        <v>1</v>
      </c>
      <c r="BQ1646" s="15">
        <f t="shared" si="858"/>
        <v>1</v>
      </c>
      <c r="BR1646" s="15">
        <f t="shared" si="858"/>
        <v>1</v>
      </c>
      <c r="BS1646" s="15">
        <f t="shared" si="840"/>
        <v>0</v>
      </c>
      <c r="BT1646" s="15">
        <f t="shared" si="841"/>
        <v>0</v>
      </c>
      <c r="BU1646" s="15">
        <f t="shared" si="842"/>
        <v>0</v>
      </c>
      <c r="BV1646" s="15">
        <f t="shared" si="843"/>
        <v>0</v>
      </c>
      <c r="BW1646" s="15">
        <f t="shared" si="844"/>
        <v>0</v>
      </c>
      <c r="BX1646" s="15">
        <f t="shared" si="845"/>
        <v>0</v>
      </c>
      <c r="BY1646" s="15">
        <f t="shared" si="846"/>
        <v>0</v>
      </c>
      <c r="BZ1646" s="15">
        <f t="shared" si="847"/>
        <v>0</v>
      </c>
      <c r="CA1646" s="15">
        <f t="shared" si="848"/>
        <v>0</v>
      </c>
      <c r="CB1646" s="15">
        <f t="shared" si="849"/>
        <v>0</v>
      </c>
      <c r="CC1646" s="15">
        <f t="shared" si="850"/>
        <v>0</v>
      </c>
      <c r="CD1646" s="15">
        <f t="shared" si="851"/>
        <v>0</v>
      </c>
      <c r="CE1646" s="15">
        <f t="shared" si="852"/>
        <v>0</v>
      </c>
      <c r="CF1646" s="15">
        <f t="shared" si="853"/>
        <v>0</v>
      </c>
      <c r="CG1646" s="15">
        <f t="shared" si="854"/>
        <v>0</v>
      </c>
    </row>
    <row r="1647" spans="56:85" x14ac:dyDescent="0.25">
      <c r="BD1647" s="15">
        <f t="shared" si="838"/>
        <v>1</v>
      </c>
      <c r="BE1647" s="15">
        <f t="shared" si="837"/>
        <v>1</v>
      </c>
      <c r="BF1647" s="15">
        <f t="shared" si="858"/>
        <v>1</v>
      </c>
      <c r="BG1647" s="15">
        <f t="shared" si="858"/>
        <v>1</v>
      </c>
      <c r="BH1647" s="15">
        <f t="shared" si="858"/>
        <v>1</v>
      </c>
      <c r="BI1647" s="15">
        <f t="shared" si="858"/>
        <v>1</v>
      </c>
      <c r="BJ1647" s="15">
        <f t="shared" si="858"/>
        <v>1</v>
      </c>
      <c r="BK1647" s="15">
        <f t="shared" si="858"/>
        <v>1</v>
      </c>
      <c r="BL1647" s="15">
        <f t="shared" si="858"/>
        <v>1</v>
      </c>
      <c r="BM1647" s="15">
        <f t="shared" si="858"/>
        <v>1</v>
      </c>
      <c r="BN1647" s="15">
        <f t="shared" si="858"/>
        <v>1</v>
      </c>
      <c r="BO1647" s="15">
        <f t="shared" si="858"/>
        <v>1</v>
      </c>
      <c r="BP1647" s="15">
        <f t="shared" si="858"/>
        <v>1</v>
      </c>
      <c r="BQ1647" s="15">
        <f t="shared" si="858"/>
        <v>1</v>
      </c>
      <c r="BR1647" s="15">
        <f t="shared" si="858"/>
        <v>1</v>
      </c>
      <c r="BS1647" s="15">
        <f t="shared" si="840"/>
        <v>0</v>
      </c>
      <c r="BT1647" s="15">
        <f t="shared" si="841"/>
        <v>0</v>
      </c>
      <c r="BU1647" s="15">
        <f t="shared" si="842"/>
        <v>0</v>
      </c>
      <c r="BV1647" s="15">
        <f t="shared" si="843"/>
        <v>0</v>
      </c>
      <c r="BW1647" s="15">
        <f t="shared" si="844"/>
        <v>0</v>
      </c>
      <c r="BX1647" s="15">
        <f t="shared" si="845"/>
        <v>0</v>
      </c>
      <c r="BY1647" s="15">
        <f t="shared" si="846"/>
        <v>0</v>
      </c>
      <c r="BZ1647" s="15">
        <f t="shared" si="847"/>
        <v>0</v>
      </c>
      <c r="CA1647" s="15">
        <f t="shared" si="848"/>
        <v>0</v>
      </c>
      <c r="CB1647" s="15">
        <f t="shared" si="849"/>
        <v>0</v>
      </c>
      <c r="CC1647" s="15">
        <f t="shared" si="850"/>
        <v>0</v>
      </c>
      <c r="CD1647" s="15">
        <f t="shared" si="851"/>
        <v>0</v>
      </c>
      <c r="CE1647" s="15">
        <f t="shared" si="852"/>
        <v>0</v>
      </c>
      <c r="CF1647" s="15">
        <f t="shared" si="853"/>
        <v>0</v>
      </c>
      <c r="CG1647" s="15">
        <f t="shared" si="854"/>
        <v>0</v>
      </c>
    </row>
    <row r="1648" spans="56:85" x14ac:dyDescent="0.25">
      <c r="BD1648" s="15">
        <f t="shared" si="838"/>
        <v>1</v>
      </c>
      <c r="BE1648" s="15">
        <f t="shared" si="837"/>
        <v>1</v>
      </c>
      <c r="BF1648" s="15">
        <f t="shared" si="858"/>
        <v>1</v>
      </c>
      <c r="BG1648" s="15">
        <f t="shared" si="858"/>
        <v>1</v>
      </c>
      <c r="BH1648" s="15">
        <f t="shared" si="858"/>
        <v>1</v>
      </c>
      <c r="BI1648" s="15">
        <f t="shared" si="858"/>
        <v>1</v>
      </c>
      <c r="BJ1648" s="15">
        <f t="shared" si="858"/>
        <v>1</v>
      </c>
      <c r="BK1648" s="15">
        <f t="shared" si="858"/>
        <v>1</v>
      </c>
      <c r="BL1648" s="15">
        <f t="shared" si="858"/>
        <v>1</v>
      </c>
      <c r="BM1648" s="15">
        <f t="shared" si="858"/>
        <v>1</v>
      </c>
      <c r="BN1648" s="15">
        <f t="shared" si="858"/>
        <v>1</v>
      </c>
      <c r="BO1648" s="15">
        <f t="shared" si="858"/>
        <v>1</v>
      </c>
      <c r="BP1648" s="15">
        <f t="shared" si="858"/>
        <v>1</v>
      </c>
      <c r="BQ1648" s="15">
        <f t="shared" si="858"/>
        <v>1</v>
      </c>
      <c r="BR1648" s="15">
        <f t="shared" si="858"/>
        <v>1</v>
      </c>
      <c r="BS1648" s="15">
        <f t="shared" si="840"/>
        <v>0</v>
      </c>
      <c r="BT1648" s="15">
        <f t="shared" si="841"/>
        <v>0</v>
      </c>
      <c r="BU1648" s="15">
        <f t="shared" si="842"/>
        <v>0</v>
      </c>
      <c r="BV1648" s="15">
        <f t="shared" si="843"/>
        <v>0</v>
      </c>
      <c r="BW1648" s="15">
        <f t="shared" si="844"/>
        <v>0</v>
      </c>
      <c r="BX1648" s="15">
        <f t="shared" si="845"/>
        <v>0</v>
      </c>
      <c r="BY1648" s="15">
        <f t="shared" si="846"/>
        <v>0</v>
      </c>
      <c r="BZ1648" s="15">
        <f t="shared" si="847"/>
        <v>0</v>
      </c>
      <c r="CA1648" s="15">
        <f t="shared" si="848"/>
        <v>0</v>
      </c>
      <c r="CB1648" s="15">
        <f t="shared" si="849"/>
        <v>0</v>
      </c>
      <c r="CC1648" s="15">
        <f t="shared" si="850"/>
        <v>0</v>
      </c>
      <c r="CD1648" s="15">
        <f t="shared" si="851"/>
        <v>0</v>
      </c>
      <c r="CE1648" s="15">
        <f t="shared" si="852"/>
        <v>0</v>
      </c>
      <c r="CF1648" s="15">
        <f t="shared" si="853"/>
        <v>0</v>
      </c>
      <c r="CG1648" s="15">
        <f t="shared" si="854"/>
        <v>0</v>
      </c>
    </row>
    <row r="1649" spans="56:85" x14ac:dyDescent="0.25">
      <c r="BD1649" s="15">
        <f t="shared" si="838"/>
        <v>1</v>
      </c>
      <c r="BE1649" s="15">
        <f t="shared" si="837"/>
        <v>1</v>
      </c>
      <c r="BF1649" s="15">
        <f t="shared" si="858"/>
        <v>1</v>
      </c>
      <c r="BG1649" s="15">
        <f t="shared" si="858"/>
        <v>1</v>
      </c>
      <c r="BH1649" s="15">
        <f t="shared" si="858"/>
        <v>1</v>
      </c>
      <c r="BI1649" s="15">
        <f t="shared" si="858"/>
        <v>1</v>
      </c>
      <c r="BJ1649" s="15">
        <f t="shared" si="858"/>
        <v>1</v>
      </c>
      <c r="BK1649" s="15">
        <f t="shared" si="858"/>
        <v>1</v>
      </c>
      <c r="BL1649" s="15">
        <f t="shared" si="858"/>
        <v>1</v>
      </c>
      <c r="BM1649" s="15">
        <f t="shared" si="858"/>
        <v>1</v>
      </c>
      <c r="BN1649" s="15">
        <f t="shared" si="858"/>
        <v>1</v>
      </c>
      <c r="BO1649" s="15">
        <f t="shared" si="858"/>
        <v>1</v>
      </c>
      <c r="BP1649" s="15">
        <f t="shared" si="858"/>
        <v>1</v>
      </c>
      <c r="BQ1649" s="15">
        <f t="shared" si="858"/>
        <v>1</v>
      </c>
      <c r="BR1649" s="15">
        <f t="shared" si="858"/>
        <v>1</v>
      </c>
      <c r="BS1649" s="15">
        <f t="shared" si="840"/>
        <v>0</v>
      </c>
      <c r="BT1649" s="15">
        <f t="shared" si="841"/>
        <v>0</v>
      </c>
      <c r="BU1649" s="15">
        <f t="shared" si="842"/>
        <v>0</v>
      </c>
      <c r="BV1649" s="15">
        <f t="shared" si="843"/>
        <v>0</v>
      </c>
      <c r="BW1649" s="15">
        <f t="shared" si="844"/>
        <v>0</v>
      </c>
      <c r="BX1649" s="15">
        <f t="shared" si="845"/>
        <v>0</v>
      </c>
      <c r="BY1649" s="15">
        <f t="shared" si="846"/>
        <v>0</v>
      </c>
      <c r="BZ1649" s="15">
        <f t="shared" si="847"/>
        <v>0</v>
      </c>
      <c r="CA1649" s="15">
        <f t="shared" si="848"/>
        <v>0</v>
      </c>
      <c r="CB1649" s="15">
        <f t="shared" si="849"/>
        <v>0</v>
      </c>
      <c r="CC1649" s="15">
        <f t="shared" si="850"/>
        <v>0</v>
      </c>
      <c r="CD1649" s="15">
        <f t="shared" si="851"/>
        <v>0</v>
      </c>
      <c r="CE1649" s="15">
        <f t="shared" si="852"/>
        <v>0</v>
      </c>
      <c r="CF1649" s="15">
        <f t="shared" si="853"/>
        <v>0</v>
      </c>
      <c r="CG1649" s="15">
        <f t="shared" si="854"/>
        <v>0</v>
      </c>
    </row>
    <row r="1650" spans="56:85" x14ac:dyDescent="0.25">
      <c r="BD1650" s="15">
        <f t="shared" si="838"/>
        <v>1</v>
      </c>
      <c r="BE1650" s="15">
        <f t="shared" si="837"/>
        <v>1</v>
      </c>
      <c r="BF1650" s="15">
        <f t="shared" si="858"/>
        <v>1</v>
      </c>
      <c r="BG1650" s="15">
        <f t="shared" si="858"/>
        <v>1</v>
      </c>
      <c r="BH1650" s="15">
        <f t="shared" si="858"/>
        <v>1</v>
      </c>
      <c r="BI1650" s="15">
        <f t="shared" si="858"/>
        <v>1</v>
      </c>
      <c r="BJ1650" s="15">
        <f t="shared" si="858"/>
        <v>1</v>
      </c>
      <c r="BK1650" s="15">
        <f t="shared" si="858"/>
        <v>1</v>
      </c>
      <c r="BL1650" s="15">
        <f t="shared" si="858"/>
        <v>1</v>
      </c>
      <c r="BM1650" s="15">
        <f t="shared" si="858"/>
        <v>1</v>
      </c>
      <c r="BN1650" s="15">
        <f t="shared" si="858"/>
        <v>1</v>
      </c>
      <c r="BO1650" s="15">
        <f t="shared" si="858"/>
        <v>1</v>
      </c>
      <c r="BP1650" s="15">
        <f t="shared" si="858"/>
        <v>1</v>
      </c>
      <c r="BQ1650" s="15">
        <f t="shared" si="858"/>
        <v>1</v>
      </c>
      <c r="BR1650" s="15">
        <f t="shared" si="858"/>
        <v>1</v>
      </c>
      <c r="BS1650" s="15">
        <f t="shared" si="840"/>
        <v>0</v>
      </c>
      <c r="BT1650" s="15">
        <f t="shared" si="841"/>
        <v>0</v>
      </c>
      <c r="BU1650" s="15">
        <f t="shared" si="842"/>
        <v>0</v>
      </c>
      <c r="BV1650" s="15">
        <f t="shared" si="843"/>
        <v>0</v>
      </c>
      <c r="BW1650" s="15">
        <f t="shared" si="844"/>
        <v>0</v>
      </c>
      <c r="BX1650" s="15">
        <f t="shared" si="845"/>
        <v>0</v>
      </c>
      <c r="BY1650" s="15">
        <f t="shared" si="846"/>
        <v>0</v>
      </c>
      <c r="BZ1650" s="15">
        <f t="shared" si="847"/>
        <v>0</v>
      </c>
      <c r="CA1650" s="15">
        <f t="shared" si="848"/>
        <v>0</v>
      </c>
      <c r="CB1650" s="15">
        <f t="shared" si="849"/>
        <v>0</v>
      </c>
      <c r="CC1650" s="15">
        <f t="shared" si="850"/>
        <v>0</v>
      </c>
      <c r="CD1650" s="15">
        <f t="shared" si="851"/>
        <v>0</v>
      </c>
      <c r="CE1650" s="15">
        <f t="shared" si="852"/>
        <v>0</v>
      </c>
      <c r="CF1650" s="15">
        <f t="shared" si="853"/>
        <v>0</v>
      </c>
      <c r="CG1650" s="15">
        <f t="shared" si="854"/>
        <v>0</v>
      </c>
    </row>
    <row r="1651" spans="56:85" x14ac:dyDescent="0.25">
      <c r="BD1651" s="15">
        <f t="shared" si="838"/>
        <v>1</v>
      </c>
      <c r="BE1651" s="15">
        <f t="shared" si="837"/>
        <v>1</v>
      </c>
      <c r="BF1651" s="15">
        <f t="shared" si="858"/>
        <v>1</v>
      </c>
      <c r="BG1651" s="15">
        <f t="shared" si="858"/>
        <v>1</v>
      </c>
      <c r="BH1651" s="15">
        <f t="shared" si="858"/>
        <v>1</v>
      </c>
      <c r="BI1651" s="15">
        <f t="shared" si="858"/>
        <v>1</v>
      </c>
      <c r="BJ1651" s="15">
        <f t="shared" si="858"/>
        <v>1</v>
      </c>
      <c r="BK1651" s="15">
        <f t="shared" si="858"/>
        <v>1</v>
      </c>
      <c r="BL1651" s="15">
        <f t="shared" si="858"/>
        <v>1</v>
      </c>
      <c r="BM1651" s="15">
        <f t="shared" si="858"/>
        <v>1</v>
      </c>
      <c r="BN1651" s="15">
        <f t="shared" si="858"/>
        <v>1</v>
      </c>
      <c r="BO1651" s="15">
        <f t="shared" si="858"/>
        <v>1</v>
      </c>
      <c r="BP1651" s="15">
        <f t="shared" si="858"/>
        <v>1</v>
      </c>
      <c r="BQ1651" s="15">
        <f t="shared" si="858"/>
        <v>1</v>
      </c>
      <c r="BR1651" s="15">
        <f t="shared" si="858"/>
        <v>1</v>
      </c>
      <c r="BS1651" s="15">
        <f t="shared" si="840"/>
        <v>0</v>
      </c>
      <c r="BT1651" s="15">
        <f t="shared" si="841"/>
        <v>0</v>
      </c>
      <c r="BU1651" s="15">
        <f t="shared" si="842"/>
        <v>0</v>
      </c>
      <c r="BV1651" s="15">
        <f t="shared" si="843"/>
        <v>0</v>
      </c>
      <c r="BW1651" s="15">
        <f t="shared" si="844"/>
        <v>0</v>
      </c>
      <c r="BX1651" s="15">
        <f t="shared" si="845"/>
        <v>0</v>
      </c>
      <c r="BY1651" s="15">
        <f t="shared" si="846"/>
        <v>0</v>
      </c>
      <c r="BZ1651" s="15">
        <f t="shared" si="847"/>
        <v>0</v>
      </c>
      <c r="CA1651" s="15">
        <f t="shared" si="848"/>
        <v>0</v>
      </c>
      <c r="CB1651" s="15">
        <f t="shared" si="849"/>
        <v>0</v>
      </c>
      <c r="CC1651" s="15">
        <f t="shared" si="850"/>
        <v>0</v>
      </c>
      <c r="CD1651" s="15">
        <f t="shared" si="851"/>
        <v>0</v>
      </c>
      <c r="CE1651" s="15">
        <f t="shared" si="852"/>
        <v>0</v>
      </c>
      <c r="CF1651" s="15">
        <f t="shared" si="853"/>
        <v>0</v>
      </c>
      <c r="CG1651" s="15">
        <f t="shared" si="854"/>
        <v>0</v>
      </c>
    </row>
    <row r="1652" spans="56:85" x14ac:dyDescent="0.25">
      <c r="BD1652" s="15">
        <f t="shared" si="838"/>
        <v>1</v>
      </c>
      <c r="BE1652" s="15">
        <f t="shared" si="837"/>
        <v>1</v>
      </c>
      <c r="BF1652" s="15">
        <f t="shared" si="858"/>
        <v>1</v>
      </c>
      <c r="BG1652" s="15">
        <f t="shared" si="858"/>
        <v>1</v>
      </c>
      <c r="BH1652" s="15">
        <f t="shared" si="858"/>
        <v>1</v>
      </c>
      <c r="BI1652" s="15">
        <f t="shared" si="858"/>
        <v>1</v>
      </c>
      <c r="BJ1652" s="15">
        <f t="shared" si="858"/>
        <v>1</v>
      </c>
      <c r="BK1652" s="15">
        <f t="shared" si="858"/>
        <v>1</v>
      </c>
      <c r="BL1652" s="15">
        <f t="shared" si="858"/>
        <v>1</v>
      </c>
      <c r="BM1652" s="15">
        <f t="shared" si="858"/>
        <v>1</v>
      </c>
      <c r="BN1652" s="15">
        <f t="shared" si="858"/>
        <v>1</v>
      </c>
      <c r="BO1652" s="15">
        <f t="shared" si="858"/>
        <v>1</v>
      </c>
      <c r="BP1652" s="15">
        <f t="shared" si="858"/>
        <v>1</v>
      </c>
      <c r="BQ1652" s="15">
        <f t="shared" si="858"/>
        <v>1</v>
      </c>
      <c r="BR1652" s="15">
        <f t="shared" si="858"/>
        <v>1</v>
      </c>
      <c r="BS1652" s="15">
        <f t="shared" si="840"/>
        <v>0</v>
      </c>
      <c r="BT1652" s="15">
        <f t="shared" si="841"/>
        <v>0</v>
      </c>
      <c r="BU1652" s="15">
        <f t="shared" si="842"/>
        <v>0</v>
      </c>
      <c r="BV1652" s="15">
        <f t="shared" si="843"/>
        <v>0</v>
      </c>
      <c r="BW1652" s="15">
        <f t="shared" si="844"/>
        <v>0</v>
      </c>
      <c r="BX1652" s="15">
        <f t="shared" si="845"/>
        <v>0</v>
      </c>
      <c r="BY1652" s="15">
        <f t="shared" si="846"/>
        <v>0</v>
      </c>
      <c r="BZ1652" s="15">
        <f t="shared" si="847"/>
        <v>0</v>
      </c>
      <c r="CA1652" s="15">
        <f t="shared" si="848"/>
        <v>0</v>
      </c>
      <c r="CB1652" s="15">
        <f t="shared" si="849"/>
        <v>0</v>
      </c>
      <c r="CC1652" s="15">
        <f t="shared" si="850"/>
        <v>0</v>
      </c>
      <c r="CD1652" s="15">
        <f t="shared" si="851"/>
        <v>0</v>
      </c>
      <c r="CE1652" s="15">
        <f t="shared" si="852"/>
        <v>0</v>
      </c>
      <c r="CF1652" s="15">
        <f t="shared" si="853"/>
        <v>0</v>
      </c>
      <c r="CG1652" s="15">
        <f t="shared" si="854"/>
        <v>0</v>
      </c>
    </row>
    <row r="1653" spans="56:85" x14ac:dyDescent="0.25">
      <c r="BD1653" s="15">
        <f t="shared" si="838"/>
        <v>1</v>
      </c>
      <c r="BE1653" s="15">
        <f t="shared" si="837"/>
        <v>1</v>
      </c>
      <c r="BF1653" s="15">
        <f t="shared" si="858"/>
        <v>1</v>
      </c>
      <c r="BG1653" s="15">
        <f t="shared" si="858"/>
        <v>1</v>
      </c>
      <c r="BH1653" s="15">
        <f t="shared" si="858"/>
        <v>1</v>
      </c>
      <c r="BI1653" s="15">
        <f t="shared" si="858"/>
        <v>1</v>
      </c>
      <c r="BJ1653" s="15">
        <f t="shared" si="858"/>
        <v>1</v>
      </c>
      <c r="BK1653" s="15">
        <f t="shared" si="858"/>
        <v>1</v>
      </c>
      <c r="BL1653" s="15">
        <f t="shared" si="858"/>
        <v>1</v>
      </c>
      <c r="BM1653" s="15">
        <f t="shared" si="858"/>
        <v>1</v>
      </c>
      <c r="BN1653" s="15">
        <f t="shared" si="858"/>
        <v>1</v>
      </c>
      <c r="BO1653" s="15">
        <f t="shared" si="858"/>
        <v>1</v>
      </c>
      <c r="BP1653" s="15">
        <f t="shared" si="858"/>
        <v>1</v>
      </c>
      <c r="BQ1653" s="15">
        <f t="shared" si="858"/>
        <v>1</v>
      </c>
      <c r="BR1653" s="15">
        <f t="shared" si="858"/>
        <v>1</v>
      </c>
      <c r="BS1653" s="15">
        <f t="shared" si="840"/>
        <v>0</v>
      </c>
      <c r="BT1653" s="15">
        <f t="shared" si="841"/>
        <v>0</v>
      </c>
      <c r="BU1653" s="15">
        <f t="shared" si="842"/>
        <v>0</v>
      </c>
      <c r="BV1653" s="15">
        <f t="shared" si="843"/>
        <v>0</v>
      </c>
      <c r="BW1653" s="15">
        <f t="shared" si="844"/>
        <v>0</v>
      </c>
      <c r="BX1653" s="15">
        <f t="shared" si="845"/>
        <v>0</v>
      </c>
      <c r="BY1653" s="15">
        <f t="shared" si="846"/>
        <v>0</v>
      </c>
      <c r="BZ1653" s="15">
        <f t="shared" si="847"/>
        <v>0</v>
      </c>
      <c r="CA1653" s="15">
        <f t="shared" si="848"/>
        <v>0</v>
      </c>
      <c r="CB1653" s="15">
        <f t="shared" si="849"/>
        <v>0</v>
      </c>
      <c r="CC1653" s="15">
        <f t="shared" si="850"/>
        <v>0</v>
      </c>
      <c r="CD1653" s="15">
        <f t="shared" si="851"/>
        <v>0</v>
      </c>
      <c r="CE1653" s="15">
        <f t="shared" si="852"/>
        <v>0</v>
      </c>
      <c r="CF1653" s="15">
        <f t="shared" si="853"/>
        <v>0</v>
      </c>
      <c r="CG1653" s="15">
        <f t="shared" si="854"/>
        <v>0</v>
      </c>
    </row>
    <row r="1654" spans="56:85" x14ac:dyDescent="0.25">
      <c r="BD1654" s="15">
        <f t="shared" si="838"/>
        <v>1</v>
      </c>
      <c r="BE1654" s="15">
        <f t="shared" si="837"/>
        <v>1</v>
      </c>
      <c r="BF1654" s="15">
        <f t="shared" ref="BF1654:BR1663" si="859">IF(BF$1-$AW1654&gt;$CK$1,1,0)</f>
        <v>1</v>
      </c>
      <c r="BG1654" s="15">
        <f t="shared" si="859"/>
        <v>1</v>
      </c>
      <c r="BH1654" s="15">
        <f t="shared" si="859"/>
        <v>1</v>
      </c>
      <c r="BI1654" s="15">
        <f t="shared" si="859"/>
        <v>1</v>
      </c>
      <c r="BJ1654" s="15">
        <f t="shared" si="859"/>
        <v>1</v>
      </c>
      <c r="BK1654" s="15">
        <f t="shared" si="859"/>
        <v>1</v>
      </c>
      <c r="BL1654" s="15">
        <f t="shared" si="859"/>
        <v>1</v>
      </c>
      <c r="BM1654" s="15">
        <f t="shared" si="859"/>
        <v>1</v>
      </c>
      <c r="BN1654" s="15">
        <f t="shared" si="859"/>
        <v>1</v>
      </c>
      <c r="BO1654" s="15">
        <f t="shared" si="859"/>
        <v>1</v>
      </c>
      <c r="BP1654" s="15">
        <f t="shared" si="859"/>
        <v>1</v>
      </c>
      <c r="BQ1654" s="15">
        <f t="shared" si="859"/>
        <v>1</v>
      </c>
      <c r="BR1654" s="15">
        <f t="shared" si="859"/>
        <v>1</v>
      </c>
      <c r="BS1654" s="15">
        <f t="shared" si="840"/>
        <v>0</v>
      </c>
      <c r="BT1654" s="15">
        <f t="shared" si="841"/>
        <v>0</v>
      </c>
      <c r="BU1654" s="15">
        <f t="shared" si="842"/>
        <v>0</v>
      </c>
      <c r="BV1654" s="15">
        <f t="shared" si="843"/>
        <v>0</v>
      </c>
      <c r="BW1654" s="15">
        <f t="shared" si="844"/>
        <v>0</v>
      </c>
      <c r="BX1654" s="15">
        <f t="shared" si="845"/>
        <v>0</v>
      </c>
      <c r="BY1654" s="15">
        <f t="shared" si="846"/>
        <v>0</v>
      </c>
      <c r="BZ1654" s="15">
        <f t="shared" si="847"/>
        <v>0</v>
      </c>
      <c r="CA1654" s="15">
        <f t="shared" si="848"/>
        <v>0</v>
      </c>
      <c r="CB1654" s="15">
        <f t="shared" si="849"/>
        <v>0</v>
      </c>
      <c r="CC1654" s="15">
        <f t="shared" si="850"/>
        <v>0</v>
      </c>
      <c r="CD1654" s="15">
        <f t="shared" si="851"/>
        <v>0</v>
      </c>
      <c r="CE1654" s="15">
        <f t="shared" si="852"/>
        <v>0</v>
      </c>
      <c r="CF1654" s="15">
        <f t="shared" si="853"/>
        <v>0</v>
      </c>
      <c r="CG1654" s="15">
        <f t="shared" si="854"/>
        <v>0</v>
      </c>
    </row>
    <row r="1655" spans="56:85" x14ac:dyDescent="0.25">
      <c r="BD1655" s="15">
        <f t="shared" si="838"/>
        <v>1</v>
      </c>
      <c r="BE1655" s="15">
        <f t="shared" si="837"/>
        <v>1</v>
      </c>
      <c r="BF1655" s="15">
        <f t="shared" si="859"/>
        <v>1</v>
      </c>
      <c r="BG1655" s="15">
        <f t="shared" si="859"/>
        <v>1</v>
      </c>
      <c r="BH1655" s="15">
        <f t="shared" si="859"/>
        <v>1</v>
      </c>
      <c r="BI1655" s="15">
        <f t="shared" si="859"/>
        <v>1</v>
      </c>
      <c r="BJ1655" s="15">
        <f t="shared" si="859"/>
        <v>1</v>
      </c>
      <c r="BK1655" s="15">
        <f t="shared" si="859"/>
        <v>1</v>
      </c>
      <c r="BL1655" s="15">
        <f t="shared" si="859"/>
        <v>1</v>
      </c>
      <c r="BM1655" s="15">
        <f t="shared" si="859"/>
        <v>1</v>
      </c>
      <c r="BN1655" s="15">
        <f t="shared" si="859"/>
        <v>1</v>
      </c>
      <c r="BO1655" s="15">
        <f t="shared" si="859"/>
        <v>1</v>
      </c>
      <c r="BP1655" s="15">
        <f t="shared" si="859"/>
        <v>1</v>
      </c>
      <c r="BQ1655" s="15">
        <f t="shared" si="859"/>
        <v>1</v>
      </c>
      <c r="BR1655" s="15">
        <f t="shared" si="859"/>
        <v>1</v>
      </c>
      <c r="BS1655" s="15">
        <f t="shared" si="840"/>
        <v>0</v>
      </c>
      <c r="BT1655" s="15">
        <f t="shared" si="841"/>
        <v>0</v>
      </c>
      <c r="BU1655" s="15">
        <f t="shared" si="842"/>
        <v>0</v>
      </c>
      <c r="BV1655" s="15">
        <f t="shared" si="843"/>
        <v>0</v>
      </c>
      <c r="BW1655" s="15">
        <f t="shared" si="844"/>
        <v>0</v>
      </c>
      <c r="BX1655" s="15">
        <f t="shared" si="845"/>
        <v>0</v>
      </c>
      <c r="BY1655" s="15">
        <f t="shared" si="846"/>
        <v>0</v>
      </c>
      <c r="BZ1655" s="15">
        <f t="shared" si="847"/>
        <v>0</v>
      </c>
      <c r="CA1655" s="15">
        <f t="shared" si="848"/>
        <v>0</v>
      </c>
      <c r="CB1655" s="15">
        <f t="shared" si="849"/>
        <v>0</v>
      </c>
      <c r="CC1655" s="15">
        <f t="shared" si="850"/>
        <v>0</v>
      </c>
      <c r="CD1655" s="15">
        <f t="shared" si="851"/>
        <v>0</v>
      </c>
      <c r="CE1655" s="15">
        <f t="shared" si="852"/>
        <v>0</v>
      </c>
      <c r="CF1655" s="15">
        <f t="shared" si="853"/>
        <v>0</v>
      </c>
      <c r="CG1655" s="15">
        <f t="shared" si="854"/>
        <v>0</v>
      </c>
    </row>
    <row r="1656" spans="56:85" x14ac:dyDescent="0.25">
      <c r="BD1656" s="15">
        <f t="shared" si="838"/>
        <v>1</v>
      </c>
      <c r="BE1656" s="15">
        <f t="shared" si="837"/>
        <v>1</v>
      </c>
      <c r="BF1656" s="15">
        <f t="shared" si="859"/>
        <v>1</v>
      </c>
      <c r="BG1656" s="15">
        <f t="shared" si="859"/>
        <v>1</v>
      </c>
      <c r="BH1656" s="15">
        <f t="shared" si="859"/>
        <v>1</v>
      </c>
      <c r="BI1656" s="15">
        <f t="shared" si="859"/>
        <v>1</v>
      </c>
      <c r="BJ1656" s="15">
        <f t="shared" si="859"/>
        <v>1</v>
      </c>
      <c r="BK1656" s="15">
        <f t="shared" si="859"/>
        <v>1</v>
      </c>
      <c r="BL1656" s="15">
        <f t="shared" si="859"/>
        <v>1</v>
      </c>
      <c r="BM1656" s="15">
        <f t="shared" si="859"/>
        <v>1</v>
      </c>
      <c r="BN1656" s="15">
        <f t="shared" si="859"/>
        <v>1</v>
      </c>
      <c r="BO1656" s="15">
        <f t="shared" si="859"/>
        <v>1</v>
      </c>
      <c r="BP1656" s="15">
        <f t="shared" si="859"/>
        <v>1</v>
      </c>
      <c r="BQ1656" s="15">
        <f t="shared" si="859"/>
        <v>1</v>
      </c>
      <c r="BR1656" s="15">
        <f t="shared" si="859"/>
        <v>1</v>
      </c>
      <c r="BS1656" s="15">
        <f t="shared" si="840"/>
        <v>0</v>
      </c>
      <c r="BT1656" s="15">
        <f t="shared" si="841"/>
        <v>0</v>
      </c>
      <c r="BU1656" s="15">
        <f t="shared" si="842"/>
        <v>0</v>
      </c>
      <c r="BV1656" s="15">
        <f t="shared" si="843"/>
        <v>0</v>
      </c>
      <c r="BW1656" s="15">
        <f t="shared" si="844"/>
        <v>0</v>
      </c>
      <c r="BX1656" s="15">
        <f t="shared" si="845"/>
        <v>0</v>
      </c>
      <c r="BY1656" s="15">
        <f t="shared" si="846"/>
        <v>0</v>
      </c>
      <c r="BZ1656" s="15">
        <f t="shared" si="847"/>
        <v>0</v>
      </c>
      <c r="CA1656" s="15">
        <f t="shared" si="848"/>
        <v>0</v>
      </c>
      <c r="CB1656" s="15">
        <f t="shared" si="849"/>
        <v>0</v>
      </c>
      <c r="CC1656" s="15">
        <f t="shared" si="850"/>
        <v>0</v>
      </c>
      <c r="CD1656" s="15">
        <f t="shared" si="851"/>
        <v>0</v>
      </c>
      <c r="CE1656" s="15">
        <f t="shared" si="852"/>
        <v>0</v>
      </c>
      <c r="CF1656" s="15">
        <f t="shared" si="853"/>
        <v>0</v>
      </c>
      <c r="CG1656" s="15">
        <f t="shared" si="854"/>
        <v>0</v>
      </c>
    </row>
    <row r="1657" spans="56:85" x14ac:dyDescent="0.25">
      <c r="BD1657" s="15">
        <f t="shared" si="838"/>
        <v>1</v>
      </c>
      <c r="BE1657" s="15">
        <f t="shared" si="837"/>
        <v>1</v>
      </c>
      <c r="BF1657" s="15">
        <f t="shared" si="859"/>
        <v>1</v>
      </c>
      <c r="BG1657" s="15">
        <f t="shared" si="859"/>
        <v>1</v>
      </c>
      <c r="BH1657" s="15">
        <f t="shared" si="859"/>
        <v>1</v>
      </c>
      <c r="BI1657" s="15">
        <f t="shared" si="859"/>
        <v>1</v>
      </c>
      <c r="BJ1657" s="15">
        <f t="shared" si="859"/>
        <v>1</v>
      </c>
      <c r="BK1657" s="15">
        <f t="shared" si="859"/>
        <v>1</v>
      </c>
      <c r="BL1657" s="15">
        <f t="shared" si="859"/>
        <v>1</v>
      </c>
      <c r="BM1657" s="15">
        <f t="shared" si="859"/>
        <v>1</v>
      </c>
      <c r="BN1657" s="15">
        <f t="shared" si="859"/>
        <v>1</v>
      </c>
      <c r="BO1657" s="15">
        <f t="shared" si="859"/>
        <v>1</v>
      </c>
      <c r="BP1657" s="15">
        <f t="shared" si="859"/>
        <v>1</v>
      </c>
      <c r="BQ1657" s="15">
        <f t="shared" si="859"/>
        <v>1</v>
      </c>
      <c r="BR1657" s="15">
        <f t="shared" si="859"/>
        <v>1</v>
      </c>
      <c r="BS1657" s="15">
        <f t="shared" si="840"/>
        <v>0</v>
      </c>
      <c r="BT1657" s="15">
        <f t="shared" si="841"/>
        <v>0</v>
      </c>
      <c r="BU1657" s="15">
        <f t="shared" si="842"/>
        <v>0</v>
      </c>
      <c r="BV1657" s="15">
        <f t="shared" si="843"/>
        <v>0</v>
      </c>
      <c r="BW1657" s="15">
        <f t="shared" si="844"/>
        <v>0</v>
      </c>
      <c r="BX1657" s="15">
        <f t="shared" si="845"/>
        <v>0</v>
      </c>
      <c r="BY1657" s="15">
        <f t="shared" si="846"/>
        <v>0</v>
      </c>
      <c r="BZ1657" s="15">
        <f t="shared" si="847"/>
        <v>0</v>
      </c>
      <c r="CA1657" s="15">
        <f t="shared" si="848"/>
        <v>0</v>
      </c>
      <c r="CB1657" s="15">
        <f t="shared" si="849"/>
        <v>0</v>
      </c>
      <c r="CC1657" s="15">
        <f t="shared" si="850"/>
        <v>0</v>
      </c>
      <c r="CD1657" s="15">
        <f t="shared" si="851"/>
        <v>0</v>
      </c>
      <c r="CE1657" s="15">
        <f t="shared" si="852"/>
        <v>0</v>
      </c>
      <c r="CF1657" s="15">
        <f t="shared" si="853"/>
        <v>0</v>
      </c>
      <c r="CG1657" s="15">
        <f t="shared" si="854"/>
        <v>0</v>
      </c>
    </row>
    <row r="1658" spans="56:85" x14ac:dyDescent="0.25">
      <c r="BD1658" s="15">
        <f t="shared" si="838"/>
        <v>1</v>
      </c>
      <c r="BE1658" s="15">
        <f t="shared" si="837"/>
        <v>1</v>
      </c>
      <c r="BF1658" s="15">
        <f t="shared" si="859"/>
        <v>1</v>
      </c>
      <c r="BG1658" s="15">
        <f t="shared" si="859"/>
        <v>1</v>
      </c>
      <c r="BH1658" s="15">
        <f t="shared" si="859"/>
        <v>1</v>
      </c>
      <c r="BI1658" s="15">
        <f t="shared" si="859"/>
        <v>1</v>
      </c>
      <c r="BJ1658" s="15">
        <f t="shared" si="859"/>
        <v>1</v>
      </c>
      <c r="BK1658" s="15">
        <f t="shared" si="859"/>
        <v>1</v>
      </c>
      <c r="BL1658" s="15">
        <f t="shared" si="859"/>
        <v>1</v>
      </c>
      <c r="BM1658" s="15">
        <f t="shared" si="859"/>
        <v>1</v>
      </c>
      <c r="BN1658" s="15">
        <f t="shared" si="859"/>
        <v>1</v>
      </c>
      <c r="BO1658" s="15">
        <f t="shared" si="859"/>
        <v>1</v>
      </c>
      <c r="BP1658" s="15">
        <f t="shared" si="859"/>
        <v>1</v>
      </c>
      <c r="BQ1658" s="15">
        <f t="shared" si="859"/>
        <v>1</v>
      </c>
      <c r="BR1658" s="15">
        <f t="shared" si="859"/>
        <v>1</v>
      </c>
      <c r="BS1658" s="15">
        <f t="shared" si="840"/>
        <v>0</v>
      </c>
      <c r="BT1658" s="15">
        <f t="shared" si="841"/>
        <v>0</v>
      </c>
      <c r="BU1658" s="15">
        <f t="shared" si="842"/>
        <v>0</v>
      </c>
      <c r="BV1658" s="15">
        <f t="shared" si="843"/>
        <v>0</v>
      </c>
      <c r="BW1658" s="15">
        <f t="shared" si="844"/>
        <v>0</v>
      </c>
      <c r="BX1658" s="15">
        <f t="shared" si="845"/>
        <v>0</v>
      </c>
      <c r="BY1658" s="15">
        <f t="shared" si="846"/>
        <v>0</v>
      </c>
      <c r="BZ1658" s="15">
        <f t="shared" si="847"/>
        <v>0</v>
      </c>
      <c r="CA1658" s="15">
        <f t="shared" si="848"/>
        <v>0</v>
      </c>
      <c r="CB1658" s="15">
        <f t="shared" si="849"/>
        <v>0</v>
      </c>
      <c r="CC1658" s="15">
        <f t="shared" si="850"/>
        <v>0</v>
      </c>
      <c r="CD1658" s="15">
        <f t="shared" si="851"/>
        <v>0</v>
      </c>
      <c r="CE1658" s="15">
        <f t="shared" si="852"/>
        <v>0</v>
      </c>
      <c r="CF1658" s="15">
        <f t="shared" si="853"/>
        <v>0</v>
      </c>
      <c r="CG1658" s="15">
        <f t="shared" si="854"/>
        <v>0</v>
      </c>
    </row>
    <row r="1659" spans="56:85" x14ac:dyDescent="0.25">
      <c r="BD1659" s="15">
        <f t="shared" si="838"/>
        <v>1</v>
      </c>
      <c r="BE1659" s="15">
        <f t="shared" si="837"/>
        <v>1</v>
      </c>
      <c r="BF1659" s="15">
        <f t="shared" si="859"/>
        <v>1</v>
      </c>
      <c r="BG1659" s="15">
        <f t="shared" si="859"/>
        <v>1</v>
      </c>
      <c r="BH1659" s="15">
        <f t="shared" si="859"/>
        <v>1</v>
      </c>
      <c r="BI1659" s="15">
        <f t="shared" si="859"/>
        <v>1</v>
      </c>
      <c r="BJ1659" s="15">
        <f t="shared" si="859"/>
        <v>1</v>
      </c>
      <c r="BK1659" s="15">
        <f t="shared" si="859"/>
        <v>1</v>
      </c>
      <c r="BL1659" s="15">
        <f t="shared" si="859"/>
        <v>1</v>
      </c>
      <c r="BM1659" s="15">
        <f t="shared" si="859"/>
        <v>1</v>
      </c>
      <c r="BN1659" s="15">
        <f t="shared" si="859"/>
        <v>1</v>
      </c>
      <c r="BO1659" s="15">
        <f t="shared" si="859"/>
        <v>1</v>
      </c>
      <c r="BP1659" s="15">
        <f t="shared" si="859"/>
        <v>1</v>
      </c>
      <c r="BQ1659" s="15">
        <f t="shared" si="859"/>
        <v>1</v>
      </c>
      <c r="BR1659" s="15">
        <f t="shared" si="859"/>
        <v>1</v>
      </c>
      <c r="BS1659" s="15">
        <f t="shared" si="840"/>
        <v>0</v>
      </c>
      <c r="BT1659" s="15">
        <f t="shared" si="841"/>
        <v>0</v>
      </c>
      <c r="BU1659" s="15">
        <f t="shared" si="842"/>
        <v>0</v>
      </c>
      <c r="BV1659" s="15">
        <f t="shared" si="843"/>
        <v>0</v>
      </c>
      <c r="BW1659" s="15">
        <f t="shared" si="844"/>
        <v>0</v>
      </c>
      <c r="BX1659" s="15">
        <f t="shared" si="845"/>
        <v>0</v>
      </c>
      <c r="BY1659" s="15">
        <f t="shared" si="846"/>
        <v>0</v>
      </c>
      <c r="BZ1659" s="15">
        <f t="shared" si="847"/>
        <v>0</v>
      </c>
      <c r="CA1659" s="15">
        <f t="shared" si="848"/>
        <v>0</v>
      </c>
      <c r="CB1659" s="15">
        <f t="shared" si="849"/>
        <v>0</v>
      </c>
      <c r="CC1659" s="15">
        <f t="shared" si="850"/>
        <v>0</v>
      </c>
      <c r="CD1659" s="15">
        <f t="shared" si="851"/>
        <v>0</v>
      </c>
      <c r="CE1659" s="15">
        <f t="shared" si="852"/>
        <v>0</v>
      </c>
      <c r="CF1659" s="15">
        <f t="shared" si="853"/>
        <v>0</v>
      </c>
      <c r="CG1659" s="15">
        <f t="shared" si="854"/>
        <v>0</v>
      </c>
    </row>
    <row r="1660" spans="56:85" x14ac:dyDescent="0.25">
      <c r="BD1660" s="15">
        <f t="shared" si="838"/>
        <v>1</v>
      </c>
      <c r="BE1660" s="15">
        <f t="shared" si="837"/>
        <v>1</v>
      </c>
      <c r="BF1660" s="15">
        <f t="shared" si="859"/>
        <v>1</v>
      </c>
      <c r="BG1660" s="15">
        <f t="shared" si="859"/>
        <v>1</v>
      </c>
      <c r="BH1660" s="15">
        <f t="shared" si="859"/>
        <v>1</v>
      </c>
      <c r="BI1660" s="15">
        <f t="shared" si="859"/>
        <v>1</v>
      </c>
      <c r="BJ1660" s="15">
        <f t="shared" si="859"/>
        <v>1</v>
      </c>
      <c r="BK1660" s="15">
        <f t="shared" si="859"/>
        <v>1</v>
      </c>
      <c r="BL1660" s="15">
        <f t="shared" si="859"/>
        <v>1</v>
      </c>
      <c r="BM1660" s="15">
        <f t="shared" si="859"/>
        <v>1</v>
      </c>
      <c r="BN1660" s="15">
        <f t="shared" si="859"/>
        <v>1</v>
      </c>
      <c r="BO1660" s="15">
        <f t="shared" si="859"/>
        <v>1</v>
      </c>
      <c r="BP1660" s="15">
        <f t="shared" si="859"/>
        <v>1</v>
      </c>
      <c r="BQ1660" s="15">
        <f t="shared" si="859"/>
        <v>1</v>
      </c>
      <c r="BR1660" s="15">
        <f t="shared" si="859"/>
        <v>1</v>
      </c>
      <c r="BS1660" s="15">
        <f t="shared" si="840"/>
        <v>0</v>
      </c>
      <c r="BT1660" s="15">
        <f t="shared" si="841"/>
        <v>0</v>
      </c>
      <c r="BU1660" s="15">
        <f t="shared" si="842"/>
        <v>0</v>
      </c>
      <c r="BV1660" s="15">
        <f t="shared" si="843"/>
        <v>0</v>
      </c>
      <c r="BW1660" s="15">
        <f t="shared" si="844"/>
        <v>0</v>
      </c>
      <c r="BX1660" s="15">
        <f t="shared" si="845"/>
        <v>0</v>
      </c>
      <c r="BY1660" s="15">
        <f t="shared" si="846"/>
        <v>0</v>
      </c>
      <c r="BZ1660" s="15">
        <f t="shared" si="847"/>
        <v>0</v>
      </c>
      <c r="CA1660" s="15">
        <f t="shared" si="848"/>
        <v>0</v>
      </c>
      <c r="CB1660" s="15">
        <f t="shared" si="849"/>
        <v>0</v>
      </c>
      <c r="CC1660" s="15">
        <f t="shared" si="850"/>
        <v>0</v>
      </c>
      <c r="CD1660" s="15">
        <f t="shared" si="851"/>
        <v>0</v>
      </c>
      <c r="CE1660" s="15">
        <f t="shared" si="852"/>
        <v>0</v>
      </c>
      <c r="CF1660" s="15">
        <f t="shared" si="853"/>
        <v>0</v>
      </c>
      <c r="CG1660" s="15">
        <f t="shared" si="854"/>
        <v>0</v>
      </c>
    </row>
    <row r="1661" spans="56:85" x14ac:dyDescent="0.25">
      <c r="BD1661" s="15">
        <f t="shared" si="838"/>
        <v>1</v>
      </c>
      <c r="BE1661" s="15">
        <f t="shared" si="837"/>
        <v>1</v>
      </c>
      <c r="BF1661" s="15">
        <f t="shared" si="859"/>
        <v>1</v>
      </c>
      <c r="BG1661" s="15">
        <f t="shared" si="859"/>
        <v>1</v>
      </c>
      <c r="BH1661" s="15">
        <f t="shared" si="859"/>
        <v>1</v>
      </c>
      <c r="BI1661" s="15">
        <f t="shared" si="859"/>
        <v>1</v>
      </c>
      <c r="BJ1661" s="15">
        <f t="shared" si="859"/>
        <v>1</v>
      </c>
      <c r="BK1661" s="15">
        <f t="shared" si="859"/>
        <v>1</v>
      </c>
      <c r="BL1661" s="15">
        <f t="shared" si="859"/>
        <v>1</v>
      </c>
      <c r="BM1661" s="15">
        <f t="shared" si="859"/>
        <v>1</v>
      </c>
      <c r="BN1661" s="15">
        <f t="shared" si="859"/>
        <v>1</v>
      </c>
      <c r="BO1661" s="15">
        <f t="shared" si="859"/>
        <v>1</v>
      </c>
      <c r="BP1661" s="15">
        <f t="shared" si="859"/>
        <v>1</v>
      </c>
      <c r="BQ1661" s="15">
        <f t="shared" si="859"/>
        <v>1</v>
      </c>
      <c r="BR1661" s="15">
        <f t="shared" si="859"/>
        <v>1</v>
      </c>
      <c r="BS1661" s="15">
        <f t="shared" si="840"/>
        <v>0</v>
      </c>
      <c r="BT1661" s="15">
        <f t="shared" si="841"/>
        <v>0</v>
      </c>
      <c r="BU1661" s="15">
        <f t="shared" si="842"/>
        <v>0</v>
      </c>
      <c r="BV1661" s="15">
        <f t="shared" si="843"/>
        <v>0</v>
      </c>
      <c r="BW1661" s="15">
        <f t="shared" si="844"/>
        <v>0</v>
      </c>
      <c r="BX1661" s="15">
        <f t="shared" si="845"/>
        <v>0</v>
      </c>
      <c r="BY1661" s="15">
        <f t="shared" si="846"/>
        <v>0</v>
      </c>
      <c r="BZ1661" s="15">
        <f t="shared" si="847"/>
        <v>0</v>
      </c>
      <c r="CA1661" s="15">
        <f t="shared" si="848"/>
        <v>0</v>
      </c>
      <c r="CB1661" s="15">
        <f t="shared" si="849"/>
        <v>0</v>
      </c>
      <c r="CC1661" s="15">
        <f t="shared" si="850"/>
        <v>0</v>
      </c>
      <c r="CD1661" s="15">
        <f t="shared" si="851"/>
        <v>0</v>
      </c>
      <c r="CE1661" s="15">
        <f t="shared" si="852"/>
        <v>0</v>
      </c>
      <c r="CF1661" s="15">
        <f t="shared" si="853"/>
        <v>0</v>
      </c>
      <c r="CG1661" s="15">
        <f t="shared" si="854"/>
        <v>0</v>
      </c>
    </row>
    <row r="1662" spans="56:85" x14ac:dyDescent="0.25">
      <c r="BD1662" s="15">
        <f t="shared" si="838"/>
        <v>1</v>
      </c>
      <c r="BE1662" s="15">
        <f t="shared" si="837"/>
        <v>1</v>
      </c>
      <c r="BF1662" s="15">
        <f t="shared" si="859"/>
        <v>1</v>
      </c>
      <c r="BG1662" s="15">
        <f t="shared" si="859"/>
        <v>1</v>
      </c>
      <c r="BH1662" s="15">
        <f t="shared" si="859"/>
        <v>1</v>
      </c>
      <c r="BI1662" s="15">
        <f t="shared" si="859"/>
        <v>1</v>
      </c>
      <c r="BJ1662" s="15">
        <f t="shared" si="859"/>
        <v>1</v>
      </c>
      <c r="BK1662" s="15">
        <f t="shared" si="859"/>
        <v>1</v>
      </c>
      <c r="BL1662" s="15">
        <f t="shared" si="859"/>
        <v>1</v>
      </c>
      <c r="BM1662" s="15">
        <f t="shared" si="859"/>
        <v>1</v>
      </c>
      <c r="BN1662" s="15">
        <f t="shared" si="859"/>
        <v>1</v>
      </c>
      <c r="BO1662" s="15">
        <f t="shared" si="859"/>
        <v>1</v>
      </c>
      <c r="BP1662" s="15">
        <f t="shared" si="859"/>
        <v>1</v>
      </c>
      <c r="BQ1662" s="15">
        <f t="shared" si="859"/>
        <v>1</v>
      </c>
      <c r="BR1662" s="15">
        <f t="shared" si="859"/>
        <v>1</v>
      </c>
      <c r="BS1662" s="15">
        <f t="shared" si="840"/>
        <v>0</v>
      </c>
      <c r="BT1662" s="15">
        <f t="shared" si="841"/>
        <v>0</v>
      </c>
      <c r="BU1662" s="15">
        <f t="shared" si="842"/>
        <v>0</v>
      </c>
      <c r="BV1662" s="15">
        <f t="shared" si="843"/>
        <v>0</v>
      </c>
      <c r="BW1662" s="15">
        <f t="shared" si="844"/>
        <v>0</v>
      </c>
      <c r="BX1662" s="15">
        <f t="shared" si="845"/>
        <v>0</v>
      </c>
      <c r="BY1662" s="15">
        <f t="shared" si="846"/>
        <v>0</v>
      </c>
      <c r="BZ1662" s="15">
        <f t="shared" si="847"/>
        <v>0</v>
      </c>
      <c r="CA1662" s="15">
        <f t="shared" si="848"/>
        <v>0</v>
      </c>
      <c r="CB1662" s="15">
        <f t="shared" si="849"/>
        <v>0</v>
      </c>
      <c r="CC1662" s="15">
        <f t="shared" si="850"/>
        <v>0</v>
      </c>
      <c r="CD1662" s="15">
        <f t="shared" si="851"/>
        <v>0</v>
      </c>
      <c r="CE1662" s="15">
        <f t="shared" si="852"/>
        <v>0</v>
      </c>
      <c r="CF1662" s="15">
        <f t="shared" si="853"/>
        <v>0</v>
      </c>
      <c r="CG1662" s="15">
        <f t="shared" si="854"/>
        <v>0</v>
      </c>
    </row>
    <row r="1663" spans="56:85" x14ac:dyDescent="0.25">
      <c r="BD1663" s="15">
        <f t="shared" si="838"/>
        <v>1</v>
      </c>
      <c r="BE1663" s="15">
        <f t="shared" si="837"/>
        <v>1</v>
      </c>
      <c r="BF1663" s="15">
        <f t="shared" si="859"/>
        <v>1</v>
      </c>
      <c r="BG1663" s="15">
        <f t="shared" si="859"/>
        <v>1</v>
      </c>
      <c r="BH1663" s="15">
        <f t="shared" si="859"/>
        <v>1</v>
      </c>
      <c r="BI1663" s="15">
        <f t="shared" si="859"/>
        <v>1</v>
      </c>
      <c r="BJ1663" s="15">
        <f t="shared" si="859"/>
        <v>1</v>
      </c>
      <c r="BK1663" s="15">
        <f t="shared" si="859"/>
        <v>1</v>
      </c>
      <c r="BL1663" s="15">
        <f t="shared" si="859"/>
        <v>1</v>
      </c>
      <c r="BM1663" s="15">
        <f t="shared" si="859"/>
        <v>1</v>
      </c>
      <c r="BN1663" s="15">
        <f t="shared" si="859"/>
        <v>1</v>
      </c>
      <c r="BO1663" s="15">
        <f t="shared" si="859"/>
        <v>1</v>
      </c>
      <c r="BP1663" s="15">
        <f t="shared" si="859"/>
        <v>1</v>
      </c>
      <c r="BQ1663" s="15">
        <f t="shared" si="859"/>
        <v>1</v>
      </c>
      <c r="BR1663" s="15">
        <f t="shared" si="859"/>
        <v>1</v>
      </c>
      <c r="BS1663" s="15">
        <f t="shared" si="840"/>
        <v>0</v>
      </c>
      <c r="BT1663" s="15">
        <f t="shared" si="841"/>
        <v>0</v>
      </c>
      <c r="BU1663" s="15">
        <f t="shared" si="842"/>
        <v>0</v>
      </c>
      <c r="BV1663" s="15">
        <f t="shared" si="843"/>
        <v>0</v>
      </c>
      <c r="BW1663" s="15">
        <f t="shared" si="844"/>
        <v>0</v>
      </c>
      <c r="BX1663" s="15">
        <f t="shared" si="845"/>
        <v>0</v>
      </c>
      <c r="BY1663" s="15">
        <f t="shared" si="846"/>
        <v>0</v>
      </c>
      <c r="BZ1663" s="15">
        <f t="shared" si="847"/>
        <v>0</v>
      </c>
      <c r="CA1663" s="15">
        <f t="shared" si="848"/>
        <v>0</v>
      </c>
      <c r="CB1663" s="15">
        <f t="shared" si="849"/>
        <v>0</v>
      </c>
      <c r="CC1663" s="15">
        <f t="shared" si="850"/>
        <v>0</v>
      </c>
      <c r="CD1663" s="15">
        <f t="shared" si="851"/>
        <v>0</v>
      </c>
      <c r="CE1663" s="15">
        <f t="shared" si="852"/>
        <v>0</v>
      </c>
      <c r="CF1663" s="15">
        <f t="shared" si="853"/>
        <v>0</v>
      </c>
      <c r="CG1663" s="15">
        <f t="shared" si="854"/>
        <v>0</v>
      </c>
    </row>
    <row r="1664" spans="56:85" x14ac:dyDescent="0.25">
      <c r="BD1664" s="15">
        <f t="shared" si="838"/>
        <v>1</v>
      </c>
      <c r="BE1664" s="15">
        <f t="shared" si="837"/>
        <v>1</v>
      </c>
      <c r="BF1664" s="15">
        <f t="shared" ref="BF1664:BR1673" si="860">IF(BF$1-$AW1664&gt;$CK$1,1,0)</f>
        <v>1</v>
      </c>
      <c r="BG1664" s="15">
        <f t="shared" si="860"/>
        <v>1</v>
      </c>
      <c r="BH1664" s="15">
        <f t="shared" si="860"/>
        <v>1</v>
      </c>
      <c r="BI1664" s="15">
        <f t="shared" si="860"/>
        <v>1</v>
      </c>
      <c r="BJ1664" s="15">
        <f t="shared" si="860"/>
        <v>1</v>
      </c>
      <c r="BK1664" s="15">
        <f t="shared" si="860"/>
        <v>1</v>
      </c>
      <c r="BL1664" s="15">
        <f t="shared" si="860"/>
        <v>1</v>
      </c>
      <c r="BM1664" s="15">
        <f t="shared" si="860"/>
        <v>1</v>
      </c>
      <c r="BN1664" s="15">
        <f t="shared" si="860"/>
        <v>1</v>
      </c>
      <c r="BO1664" s="15">
        <f t="shared" si="860"/>
        <v>1</v>
      </c>
      <c r="BP1664" s="15">
        <f t="shared" si="860"/>
        <v>1</v>
      </c>
      <c r="BQ1664" s="15">
        <f t="shared" si="860"/>
        <v>1</v>
      </c>
      <c r="BR1664" s="15">
        <f t="shared" si="860"/>
        <v>1</v>
      </c>
      <c r="BS1664" s="15">
        <f t="shared" si="840"/>
        <v>0</v>
      </c>
      <c r="BT1664" s="15">
        <f t="shared" si="841"/>
        <v>0</v>
      </c>
      <c r="BU1664" s="15">
        <f t="shared" si="842"/>
        <v>0</v>
      </c>
      <c r="BV1664" s="15">
        <f t="shared" si="843"/>
        <v>0</v>
      </c>
      <c r="BW1664" s="15">
        <f t="shared" si="844"/>
        <v>0</v>
      </c>
      <c r="BX1664" s="15">
        <f t="shared" si="845"/>
        <v>0</v>
      </c>
      <c r="BY1664" s="15">
        <f t="shared" si="846"/>
        <v>0</v>
      </c>
      <c r="BZ1664" s="15">
        <f t="shared" si="847"/>
        <v>0</v>
      </c>
      <c r="CA1664" s="15">
        <f t="shared" si="848"/>
        <v>0</v>
      </c>
      <c r="CB1664" s="15">
        <f t="shared" si="849"/>
        <v>0</v>
      </c>
      <c r="CC1664" s="15">
        <f t="shared" si="850"/>
        <v>0</v>
      </c>
      <c r="CD1664" s="15">
        <f t="shared" si="851"/>
        <v>0</v>
      </c>
      <c r="CE1664" s="15">
        <f t="shared" si="852"/>
        <v>0</v>
      </c>
      <c r="CF1664" s="15">
        <f t="shared" si="853"/>
        <v>0</v>
      </c>
      <c r="CG1664" s="15">
        <f t="shared" si="854"/>
        <v>0</v>
      </c>
    </row>
    <row r="1665" spans="56:85" x14ac:dyDescent="0.25">
      <c r="BD1665" s="15">
        <f t="shared" si="838"/>
        <v>1</v>
      </c>
      <c r="BE1665" s="15">
        <f t="shared" si="837"/>
        <v>1</v>
      </c>
      <c r="BF1665" s="15">
        <f t="shared" si="860"/>
        <v>1</v>
      </c>
      <c r="BG1665" s="15">
        <f t="shared" si="860"/>
        <v>1</v>
      </c>
      <c r="BH1665" s="15">
        <f t="shared" si="860"/>
        <v>1</v>
      </c>
      <c r="BI1665" s="15">
        <f t="shared" si="860"/>
        <v>1</v>
      </c>
      <c r="BJ1665" s="15">
        <f t="shared" si="860"/>
        <v>1</v>
      </c>
      <c r="BK1665" s="15">
        <f t="shared" si="860"/>
        <v>1</v>
      </c>
      <c r="BL1665" s="15">
        <f t="shared" si="860"/>
        <v>1</v>
      </c>
      <c r="BM1665" s="15">
        <f t="shared" si="860"/>
        <v>1</v>
      </c>
      <c r="BN1665" s="15">
        <f t="shared" si="860"/>
        <v>1</v>
      </c>
      <c r="BO1665" s="15">
        <f t="shared" si="860"/>
        <v>1</v>
      </c>
      <c r="BP1665" s="15">
        <f t="shared" si="860"/>
        <v>1</v>
      </c>
      <c r="BQ1665" s="15">
        <f t="shared" si="860"/>
        <v>1</v>
      </c>
      <c r="BR1665" s="15">
        <f t="shared" si="860"/>
        <v>1</v>
      </c>
      <c r="BS1665" s="15">
        <f t="shared" si="840"/>
        <v>0</v>
      </c>
      <c r="BT1665" s="15">
        <f t="shared" si="841"/>
        <v>0</v>
      </c>
      <c r="BU1665" s="15">
        <f t="shared" si="842"/>
        <v>0</v>
      </c>
      <c r="BV1665" s="15">
        <f t="shared" si="843"/>
        <v>0</v>
      </c>
      <c r="BW1665" s="15">
        <f t="shared" si="844"/>
        <v>0</v>
      </c>
      <c r="BX1665" s="15">
        <f t="shared" si="845"/>
        <v>0</v>
      </c>
      <c r="BY1665" s="15">
        <f t="shared" si="846"/>
        <v>0</v>
      </c>
      <c r="BZ1665" s="15">
        <f t="shared" si="847"/>
        <v>0</v>
      </c>
      <c r="CA1665" s="15">
        <f t="shared" si="848"/>
        <v>0</v>
      </c>
      <c r="CB1665" s="15">
        <f t="shared" si="849"/>
        <v>0</v>
      </c>
      <c r="CC1665" s="15">
        <f t="shared" si="850"/>
        <v>0</v>
      </c>
      <c r="CD1665" s="15">
        <f t="shared" si="851"/>
        <v>0</v>
      </c>
      <c r="CE1665" s="15">
        <f t="shared" si="852"/>
        <v>0</v>
      </c>
      <c r="CF1665" s="15">
        <f t="shared" si="853"/>
        <v>0</v>
      </c>
      <c r="CG1665" s="15">
        <f t="shared" si="854"/>
        <v>0</v>
      </c>
    </row>
    <row r="1666" spans="56:85" x14ac:dyDescent="0.25">
      <c r="BD1666" s="15">
        <f t="shared" si="838"/>
        <v>1</v>
      </c>
      <c r="BE1666" s="15">
        <f t="shared" ref="BE1666:BE1729" si="861">IF(BE$1-$AW1666&gt;$CK$1,1,0)</f>
        <v>1</v>
      </c>
      <c r="BF1666" s="15">
        <f t="shared" si="860"/>
        <v>1</v>
      </c>
      <c r="BG1666" s="15">
        <f t="shared" si="860"/>
        <v>1</v>
      </c>
      <c r="BH1666" s="15">
        <f t="shared" si="860"/>
        <v>1</v>
      </c>
      <c r="BI1666" s="15">
        <f t="shared" si="860"/>
        <v>1</v>
      </c>
      <c r="BJ1666" s="15">
        <f t="shared" si="860"/>
        <v>1</v>
      </c>
      <c r="BK1666" s="15">
        <f t="shared" si="860"/>
        <v>1</v>
      </c>
      <c r="BL1666" s="15">
        <f t="shared" si="860"/>
        <v>1</v>
      </c>
      <c r="BM1666" s="15">
        <f t="shared" si="860"/>
        <v>1</v>
      </c>
      <c r="BN1666" s="15">
        <f t="shared" si="860"/>
        <v>1</v>
      </c>
      <c r="BO1666" s="15">
        <f t="shared" si="860"/>
        <v>1</v>
      </c>
      <c r="BP1666" s="15">
        <f t="shared" si="860"/>
        <v>1</v>
      </c>
      <c r="BQ1666" s="15">
        <f t="shared" si="860"/>
        <v>1</v>
      </c>
      <c r="BR1666" s="15">
        <f t="shared" si="860"/>
        <v>1</v>
      </c>
      <c r="BS1666" s="15">
        <f t="shared" si="840"/>
        <v>0</v>
      </c>
      <c r="BT1666" s="15">
        <f t="shared" si="841"/>
        <v>0</v>
      </c>
      <c r="BU1666" s="15">
        <f t="shared" si="842"/>
        <v>0</v>
      </c>
      <c r="BV1666" s="15">
        <f t="shared" si="843"/>
        <v>0</v>
      </c>
      <c r="BW1666" s="15">
        <f t="shared" si="844"/>
        <v>0</v>
      </c>
      <c r="BX1666" s="15">
        <f t="shared" si="845"/>
        <v>0</v>
      </c>
      <c r="BY1666" s="15">
        <f t="shared" si="846"/>
        <v>0</v>
      </c>
      <c r="BZ1666" s="15">
        <f t="shared" si="847"/>
        <v>0</v>
      </c>
      <c r="CA1666" s="15">
        <f t="shared" si="848"/>
        <v>0</v>
      </c>
      <c r="CB1666" s="15">
        <f t="shared" si="849"/>
        <v>0</v>
      </c>
      <c r="CC1666" s="15">
        <f t="shared" si="850"/>
        <v>0</v>
      </c>
      <c r="CD1666" s="15">
        <f t="shared" si="851"/>
        <v>0</v>
      </c>
      <c r="CE1666" s="15">
        <f t="shared" si="852"/>
        <v>0</v>
      </c>
      <c r="CF1666" s="15">
        <f t="shared" si="853"/>
        <v>0</v>
      </c>
      <c r="CG1666" s="15">
        <f t="shared" si="854"/>
        <v>0</v>
      </c>
    </row>
    <row r="1667" spans="56:85" x14ac:dyDescent="0.25">
      <c r="BD1667" s="15">
        <f t="shared" ref="BD1667:BD1730" si="862">IF(BD$1-$AW1667&gt;$CK$1,1,0)</f>
        <v>1</v>
      </c>
      <c r="BE1667" s="15">
        <f t="shared" si="861"/>
        <v>1</v>
      </c>
      <c r="BF1667" s="15">
        <f t="shared" si="860"/>
        <v>1</v>
      </c>
      <c r="BG1667" s="15">
        <f t="shared" si="860"/>
        <v>1</v>
      </c>
      <c r="BH1667" s="15">
        <f t="shared" si="860"/>
        <v>1</v>
      </c>
      <c r="BI1667" s="15">
        <f t="shared" si="860"/>
        <v>1</v>
      </c>
      <c r="BJ1667" s="15">
        <f t="shared" si="860"/>
        <v>1</v>
      </c>
      <c r="BK1667" s="15">
        <f t="shared" si="860"/>
        <v>1</v>
      </c>
      <c r="BL1667" s="15">
        <f t="shared" si="860"/>
        <v>1</v>
      </c>
      <c r="BM1667" s="15">
        <f t="shared" si="860"/>
        <v>1</v>
      </c>
      <c r="BN1667" s="15">
        <f t="shared" si="860"/>
        <v>1</v>
      </c>
      <c r="BO1667" s="15">
        <f t="shared" si="860"/>
        <v>1</v>
      </c>
      <c r="BP1667" s="15">
        <f t="shared" si="860"/>
        <v>1</v>
      </c>
      <c r="BQ1667" s="15">
        <f t="shared" si="860"/>
        <v>1</v>
      </c>
      <c r="BR1667" s="15">
        <f t="shared" si="860"/>
        <v>1</v>
      </c>
      <c r="BS1667" s="15">
        <f t="shared" si="840"/>
        <v>0</v>
      </c>
      <c r="BT1667" s="15">
        <f t="shared" si="841"/>
        <v>0</v>
      </c>
      <c r="BU1667" s="15">
        <f t="shared" si="842"/>
        <v>0</v>
      </c>
      <c r="BV1667" s="15">
        <f t="shared" si="843"/>
        <v>0</v>
      </c>
      <c r="BW1667" s="15">
        <f t="shared" si="844"/>
        <v>0</v>
      </c>
      <c r="BX1667" s="15">
        <f t="shared" si="845"/>
        <v>0</v>
      </c>
      <c r="BY1667" s="15">
        <f t="shared" si="846"/>
        <v>0</v>
      </c>
      <c r="BZ1667" s="15">
        <f t="shared" si="847"/>
        <v>0</v>
      </c>
      <c r="CA1667" s="15">
        <f t="shared" si="848"/>
        <v>0</v>
      </c>
      <c r="CB1667" s="15">
        <f t="shared" si="849"/>
        <v>0</v>
      </c>
      <c r="CC1667" s="15">
        <f t="shared" si="850"/>
        <v>0</v>
      </c>
      <c r="CD1667" s="15">
        <f t="shared" si="851"/>
        <v>0</v>
      </c>
      <c r="CE1667" s="15">
        <f t="shared" si="852"/>
        <v>0</v>
      </c>
      <c r="CF1667" s="15">
        <f t="shared" si="853"/>
        <v>0</v>
      </c>
      <c r="CG1667" s="15">
        <f t="shared" si="854"/>
        <v>0</v>
      </c>
    </row>
    <row r="1668" spans="56:85" x14ac:dyDescent="0.25">
      <c r="BD1668" s="15">
        <f t="shared" si="862"/>
        <v>1</v>
      </c>
      <c r="BE1668" s="15">
        <f t="shared" si="861"/>
        <v>1</v>
      </c>
      <c r="BF1668" s="15">
        <f t="shared" si="860"/>
        <v>1</v>
      </c>
      <c r="BG1668" s="15">
        <f t="shared" si="860"/>
        <v>1</v>
      </c>
      <c r="BH1668" s="15">
        <f t="shared" si="860"/>
        <v>1</v>
      </c>
      <c r="BI1668" s="15">
        <f t="shared" si="860"/>
        <v>1</v>
      </c>
      <c r="BJ1668" s="15">
        <f t="shared" si="860"/>
        <v>1</v>
      </c>
      <c r="BK1668" s="15">
        <f t="shared" si="860"/>
        <v>1</v>
      </c>
      <c r="BL1668" s="15">
        <f t="shared" si="860"/>
        <v>1</v>
      </c>
      <c r="BM1668" s="15">
        <f t="shared" si="860"/>
        <v>1</v>
      </c>
      <c r="BN1668" s="15">
        <f t="shared" si="860"/>
        <v>1</v>
      </c>
      <c r="BO1668" s="15">
        <f t="shared" si="860"/>
        <v>1</v>
      </c>
      <c r="BP1668" s="15">
        <f t="shared" si="860"/>
        <v>1</v>
      </c>
      <c r="BQ1668" s="15">
        <f t="shared" si="860"/>
        <v>1</v>
      </c>
      <c r="BR1668" s="15">
        <f t="shared" si="860"/>
        <v>1</v>
      </c>
      <c r="BS1668" s="15">
        <f t="shared" ref="BS1668:BS1731" si="863">IF(AND(BD1668=1,$AP1668=1),1,0)</f>
        <v>0</v>
      </c>
      <c r="BT1668" s="15">
        <f t="shared" ref="BT1668:BT1731" si="864">IF(AND(BE1668=1,$AP1668=1),1,0)</f>
        <v>0</v>
      </c>
      <c r="BU1668" s="15">
        <f t="shared" ref="BU1668:BU1731" si="865">IF(AND(BF1668=1,$AP1668=1),1,0)</f>
        <v>0</v>
      </c>
      <c r="BV1668" s="15">
        <f t="shared" ref="BV1668:BV1731" si="866">IF(AND(BG1668=1,$AP1668=1),1,0)</f>
        <v>0</v>
      </c>
      <c r="BW1668" s="15">
        <f t="shared" ref="BW1668:BW1731" si="867">IF(AND(BH1668=1,$AP1668=1),1,0)</f>
        <v>0</v>
      </c>
      <c r="BX1668" s="15">
        <f t="shared" ref="BX1668:BX1731" si="868">IF(AND(BI1668=1,$AP1668=1),1,0)</f>
        <v>0</v>
      </c>
      <c r="BY1668" s="15">
        <f t="shared" ref="BY1668:BY1731" si="869">IF(AND(BJ1668=1,$AP1668=1),1,0)</f>
        <v>0</v>
      </c>
      <c r="BZ1668" s="15">
        <f t="shared" ref="BZ1668:BZ1731" si="870">IF(AND(BK1668=1,$AP1668=1),1,0)</f>
        <v>0</v>
      </c>
      <c r="CA1668" s="15">
        <f t="shared" ref="CA1668:CA1731" si="871">IF(AND(BL1668=1,$AP1668=1),1,0)</f>
        <v>0</v>
      </c>
      <c r="CB1668" s="15">
        <f t="shared" ref="CB1668:CB1731" si="872">IF(AND(BM1668=1,$AP1668=1),1,0)</f>
        <v>0</v>
      </c>
      <c r="CC1668" s="15">
        <f t="shared" ref="CC1668:CC1731" si="873">IF(AND(BN1668=1,$AP1668=1),1,0)</f>
        <v>0</v>
      </c>
      <c r="CD1668" s="15">
        <f t="shared" ref="CD1668:CD1731" si="874">IF(AND(BO1668=1,$AP1668=1),1,0)</f>
        <v>0</v>
      </c>
      <c r="CE1668" s="15">
        <f t="shared" ref="CE1668:CE1731" si="875">IF(AND(BP1668=1,$AP1668=1),1,0)</f>
        <v>0</v>
      </c>
      <c r="CF1668" s="15">
        <f t="shared" ref="CF1668:CF1731" si="876">IF(AND(BQ1668=1,$AP1668=1),1,0)</f>
        <v>0</v>
      </c>
      <c r="CG1668" s="15">
        <f t="shared" ref="CG1668:CG1731" si="877">IF(AND(BR1668=1,$AP1668=1),1,0)</f>
        <v>0</v>
      </c>
    </row>
    <row r="1669" spans="56:85" x14ac:dyDescent="0.25">
      <c r="BD1669" s="15">
        <f t="shared" si="862"/>
        <v>1</v>
      </c>
      <c r="BE1669" s="15">
        <f t="shared" si="861"/>
        <v>1</v>
      </c>
      <c r="BF1669" s="15">
        <f t="shared" si="860"/>
        <v>1</v>
      </c>
      <c r="BG1669" s="15">
        <f t="shared" si="860"/>
        <v>1</v>
      </c>
      <c r="BH1669" s="15">
        <f t="shared" si="860"/>
        <v>1</v>
      </c>
      <c r="BI1669" s="15">
        <f t="shared" si="860"/>
        <v>1</v>
      </c>
      <c r="BJ1669" s="15">
        <f t="shared" si="860"/>
        <v>1</v>
      </c>
      <c r="BK1669" s="15">
        <f t="shared" si="860"/>
        <v>1</v>
      </c>
      <c r="BL1669" s="15">
        <f t="shared" si="860"/>
        <v>1</v>
      </c>
      <c r="BM1669" s="15">
        <f t="shared" si="860"/>
        <v>1</v>
      </c>
      <c r="BN1669" s="15">
        <f t="shared" si="860"/>
        <v>1</v>
      </c>
      <c r="BO1669" s="15">
        <f t="shared" si="860"/>
        <v>1</v>
      </c>
      <c r="BP1669" s="15">
        <f t="shared" si="860"/>
        <v>1</v>
      </c>
      <c r="BQ1669" s="15">
        <f t="shared" si="860"/>
        <v>1</v>
      </c>
      <c r="BR1669" s="15">
        <f t="shared" si="860"/>
        <v>1</v>
      </c>
      <c r="BS1669" s="15">
        <f t="shared" si="863"/>
        <v>0</v>
      </c>
      <c r="BT1669" s="15">
        <f t="shared" si="864"/>
        <v>0</v>
      </c>
      <c r="BU1669" s="15">
        <f t="shared" si="865"/>
        <v>0</v>
      </c>
      <c r="BV1669" s="15">
        <f t="shared" si="866"/>
        <v>0</v>
      </c>
      <c r="BW1669" s="15">
        <f t="shared" si="867"/>
        <v>0</v>
      </c>
      <c r="BX1669" s="15">
        <f t="shared" si="868"/>
        <v>0</v>
      </c>
      <c r="BY1669" s="15">
        <f t="shared" si="869"/>
        <v>0</v>
      </c>
      <c r="BZ1669" s="15">
        <f t="shared" si="870"/>
        <v>0</v>
      </c>
      <c r="CA1669" s="15">
        <f t="shared" si="871"/>
        <v>0</v>
      </c>
      <c r="CB1669" s="15">
        <f t="shared" si="872"/>
        <v>0</v>
      </c>
      <c r="CC1669" s="15">
        <f t="shared" si="873"/>
        <v>0</v>
      </c>
      <c r="CD1669" s="15">
        <f t="shared" si="874"/>
        <v>0</v>
      </c>
      <c r="CE1669" s="15">
        <f t="shared" si="875"/>
        <v>0</v>
      </c>
      <c r="CF1669" s="15">
        <f t="shared" si="876"/>
        <v>0</v>
      </c>
      <c r="CG1669" s="15">
        <f t="shared" si="877"/>
        <v>0</v>
      </c>
    </row>
    <row r="1670" spans="56:85" x14ac:dyDescent="0.25">
      <c r="BD1670" s="15">
        <f t="shared" si="862"/>
        <v>1</v>
      </c>
      <c r="BE1670" s="15">
        <f t="shared" si="861"/>
        <v>1</v>
      </c>
      <c r="BF1670" s="15">
        <f t="shared" si="860"/>
        <v>1</v>
      </c>
      <c r="BG1670" s="15">
        <f t="shared" si="860"/>
        <v>1</v>
      </c>
      <c r="BH1670" s="15">
        <f t="shared" si="860"/>
        <v>1</v>
      </c>
      <c r="BI1670" s="15">
        <f t="shared" si="860"/>
        <v>1</v>
      </c>
      <c r="BJ1670" s="15">
        <f t="shared" si="860"/>
        <v>1</v>
      </c>
      <c r="BK1670" s="15">
        <f t="shared" si="860"/>
        <v>1</v>
      </c>
      <c r="BL1670" s="15">
        <f t="shared" si="860"/>
        <v>1</v>
      </c>
      <c r="BM1670" s="15">
        <f t="shared" si="860"/>
        <v>1</v>
      </c>
      <c r="BN1670" s="15">
        <f t="shared" si="860"/>
        <v>1</v>
      </c>
      <c r="BO1670" s="15">
        <f t="shared" si="860"/>
        <v>1</v>
      </c>
      <c r="BP1670" s="15">
        <f t="shared" si="860"/>
        <v>1</v>
      </c>
      <c r="BQ1670" s="15">
        <f t="shared" si="860"/>
        <v>1</v>
      </c>
      <c r="BR1670" s="15">
        <f t="shared" si="860"/>
        <v>1</v>
      </c>
      <c r="BS1670" s="15">
        <f t="shared" si="863"/>
        <v>0</v>
      </c>
      <c r="BT1670" s="15">
        <f t="shared" si="864"/>
        <v>0</v>
      </c>
      <c r="BU1670" s="15">
        <f t="shared" si="865"/>
        <v>0</v>
      </c>
      <c r="BV1670" s="15">
        <f t="shared" si="866"/>
        <v>0</v>
      </c>
      <c r="BW1670" s="15">
        <f t="shared" si="867"/>
        <v>0</v>
      </c>
      <c r="BX1670" s="15">
        <f t="shared" si="868"/>
        <v>0</v>
      </c>
      <c r="BY1670" s="15">
        <f t="shared" si="869"/>
        <v>0</v>
      </c>
      <c r="BZ1670" s="15">
        <f t="shared" si="870"/>
        <v>0</v>
      </c>
      <c r="CA1670" s="15">
        <f t="shared" si="871"/>
        <v>0</v>
      </c>
      <c r="CB1670" s="15">
        <f t="shared" si="872"/>
        <v>0</v>
      </c>
      <c r="CC1670" s="15">
        <f t="shared" si="873"/>
        <v>0</v>
      </c>
      <c r="CD1670" s="15">
        <f t="shared" si="874"/>
        <v>0</v>
      </c>
      <c r="CE1670" s="15">
        <f t="shared" si="875"/>
        <v>0</v>
      </c>
      <c r="CF1670" s="15">
        <f t="shared" si="876"/>
        <v>0</v>
      </c>
      <c r="CG1670" s="15">
        <f t="shared" si="877"/>
        <v>0</v>
      </c>
    </row>
    <row r="1671" spans="56:85" x14ac:dyDescent="0.25">
      <c r="BD1671" s="15">
        <f t="shared" si="862"/>
        <v>1</v>
      </c>
      <c r="BE1671" s="15">
        <f t="shared" si="861"/>
        <v>1</v>
      </c>
      <c r="BF1671" s="15">
        <f t="shared" si="860"/>
        <v>1</v>
      </c>
      <c r="BG1671" s="15">
        <f t="shared" si="860"/>
        <v>1</v>
      </c>
      <c r="BH1671" s="15">
        <f t="shared" si="860"/>
        <v>1</v>
      </c>
      <c r="BI1671" s="15">
        <f t="shared" si="860"/>
        <v>1</v>
      </c>
      <c r="BJ1671" s="15">
        <f t="shared" si="860"/>
        <v>1</v>
      </c>
      <c r="BK1671" s="15">
        <f t="shared" si="860"/>
        <v>1</v>
      </c>
      <c r="BL1671" s="15">
        <f t="shared" si="860"/>
        <v>1</v>
      </c>
      <c r="BM1671" s="15">
        <f t="shared" si="860"/>
        <v>1</v>
      </c>
      <c r="BN1671" s="15">
        <f t="shared" si="860"/>
        <v>1</v>
      </c>
      <c r="BO1671" s="15">
        <f t="shared" si="860"/>
        <v>1</v>
      </c>
      <c r="BP1671" s="15">
        <f t="shared" si="860"/>
        <v>1</v>
      </c>
      <c r="BQ1671" s="15">
        <f t="shared" si="860"/>
        <v>1</v>
      </c>
      <c r="BR1671" s="15">
        <f t="shared" si="860"/>
        <v>1</v>
      </c>
      <c r="BS1671" s="15">
        <f t="shared" si="863"/>
        <v>0</v>
      </c>
      <c r="BT1671" s="15">
        <f t="shared" si="864"/>
        <v>0</v>
      </c>
      <c r="BU1671" s="15">
        <f t="shared" si="865"/>
        <v>0</v>
      </c>
      <c r="BV1671" s="15">
        <f t="shared" si="866"/>
        <v>0</v>
      </c>
      <c r="BW1671" s="15">
        <f t="shared" si="867"/>
        <v>0</v>
      </c>
      <c r="BX1671" s="15">
        <f t="shared" si="868"/>
        <v>0</v>
      </c>
      <c r="BY1671" s="15">
        <f t="shared" si="869"/>
        <v>0</v>
      </c>
      <c r="BZ1671" s="15">
        <f t="shared" si="870"/>
        <v>0</v>
      </c>
      <c r="CA1671" s="15">
        <f t="shared" si="871"/>
        <v>0</v>
      </c>
      <c r="CB1671" s="15">
        <f t="shared" si="872"/>
        <v>0</v>
      </c>
      <c r="CC1671" s="15">
        <f t="shared" si="873"/>
        <v>0</v>
      </c>
      <c r="CD1671" s="15">
        <f t="shared" si="874"/>
        <v>0</v>
      </c>
      <c r="CE1671" s="15">
        <f t="shared" si="875"/>
        <v>0</v>
      </c>
      <c r="CF1671" s="15">
        <f t="shared" si="876"/>
        <v>0</v>
      </c>
      <c r="CG1671" s="15">
        <f t="shared" si="877"/>
        <v>0</v>
      </c>
    </row>
    <row r="1672" spans="56:85" x14ac:dyDescent="0.25">
      <c r="BD1672" s="15">
        <f t="shared" si="862"/>
        <v>1</v>
      </c>
      <c r="BE1672" s="15">
        <f t="shared" si="861"/>
        <v>1</v>
      </c>
      <c r="BF1672" s="15">
        <f t="shared" si="860"/>
        <v>1</v>
      </c>
      <c r="BG1672" s="15">
        <f t="shared" si="860"/>
        <v>1</v>
      </c>
      <c r="BH1672" s="15">
        <f t="shared" si="860"/>
        <v>1</v>
      </c>
      <c r="BI1672" s="15">
        <f t="shared" si="860"/>
        <v>1</v>
      </c>
      <c r="BJ1672" s="15">
        <f t="shared" si="860"/>
        <v>1</v>
      </c>
      <c r="BK1672" s="15">
        <f t="shared" si="860"/>
        <v>1</v>
      </c>
      <c r="BL1672" s="15">
        <f t="shared" si="860"/>
        <v>1</v>
      </c>
      <c r="BM1672" s="15">
        <f t="shared" si="860"/>
        <v>1</v>
      </c>
      <c r="BN1672" s="15">
        <f t="shared" si="860"/>
        <v>1</v>
      </c>
      <c r="BO1672" s="15">
        <f t="shared" si="860"/>
        <v>1</v>
      </c>
      <c r="BP1672" s="15">
        <f t="shared" si="860"/>
        <v>1</v>
      </c>
      <c r="BQ1672" s="15">
        <f t="shared" si="860"/>
        <v>1</v>
      </c>
      <c r="BR1672" s="15">
        <f t="shared" si="860"/>
        <v>1</v>
      </c>
      <c r="BS1672" s="15">
        <f t="shared" si="863"/>
        <v>0</v>
      </c>
      <c r="BT1672" s="15">
        <f t="shared" si="864"/>
        <v>0</v>
      </c>
      <c r="BU1672" s="15">
        <f t="shared" si="865"/>
        <v>0</v>
      </c>
      <c r="BV1672" s="15">
        <f t="shared" si="866"/>
        <v>0</v>
      </c>
      <c r="BW1672" s="15">
        <f t="shared" si="867"/>
        <v>0</v>
      </c>
      <c r="BX1672" s="15">
        <f t="shared" si="868"/>
        <v>0</v>
      </c>
      <c r="BY1672" s="15">
        <f t="shared" si="869"/>
        <v>0</v>
      </c>
      <c r="BZ1672" s="15">
        <f t="shared" si="870"/>
        <v>0</v>
      </c>
      <c r="CA1672" s="15">
        <f t="shared" si="871"/>
        <v>0</v>
      </c>
      <c r="CB1672" s="15">
        <f t="shared" si="872"/>
        <v>0</v>
      </c>
      <c r="CC1672" s="15">
        <f t="shared" si="873"/>
        <v>0</v>
      </c>
      <c r="CD1672" s="15">
        <f t="shared" si="874"/>
        <v>0</v>
      </c>
      <c r="CE1672" s="15">
        <f t="shared" si="875"/>
        <v>0</v>
      </c>
      <c r="CF1672" s="15">
        <f t="shared" si="876"/>
        <v>0</v>
      </c>
      <c r="CG1672" s="15">
        <f t="shared" si="877"/>
        <v>0</v>
      </c>
    </row>
    <row r="1673" spans="56:85" x14ac:dyDescent="0.25">
      <c r="BD1673" s="15">
        <f t="shared" si="862"/>
        <v>1</v>
      </c>
      <c r="BE1673" s="15">
        <f t="shared" si="861"/>
        <v>1</v>
      </c>
      <c r="BF1673" s="15">
        <f t="shared" si="860"/>
        <v>1</v>
      </c>
      <c r="BG1673" s="15">
        <f t="shared" si="860"/>
        <v>1</v>
      </c>
      <c r="BH1673" s="15">
        <f t="shared" si="860"/>
        <v>1</v>
      </c>
      <c r="BI1673" s="15">
        <f t="shared" si="860"/>
        <v>1</v>
      </c>
      <c r="BJ1673" s="15">
        <f t="shared" si="860"/>
        <v>1</v>
      </c>
      <c r="BK1673" s="15">
        <f t="shared" si="860"/>
        <v>1</v>
      </c>
      <c r="BL1673" s="15">
        <f t="shared" si="860"/>
        <v>1</v>
      </c>
      <c r="BM1673" s="15">
        <f t="shared" si="860"/>
        <v>1</v>
      </c>
      <c r="BN1673" s="15">
        <f t="shared" si="860"/>
        <v>1</v>
      </c>
      <c r="BO1673" s="15">
        <f t="shared" si="860"/>
        <v>1</v>
      </c>
      <c r="BP1673" s="15">
        <f t="shared" si="860"/>
        <v>1</v>
      </c>
      <c r="BQ1673" s="15">
        <f t="shared" si="860"/>
        <v>1</v>
      </c>
      <c r="BR1673" s="15">
        <f t="shared" si="860"/>
        <v>1</v>
      </c>
      <c r="BS1673" s="15">
        <f t="shared" si="863"/>
        <v>0</v>
      </c>
      <c r="BT1673" s="15">
        <f t="shared" si="864"/>
        <v>0</v>
      </c>
      <c r="BU1673" s="15">
        <f t="shared" si="865"/>
        <v>0</v>
      </c>
      <c r="BV1673" s="15">
        <f t="shared" si="866"/>
        <v>0</v>
      </c>
      <c r="BW1673" s="15">
        <f t="shared" si="867"/>
        <v>0</v>
      </c>
      <c r="BX1673" s="15">
        <f t="shared" si="868"/>
        <v>0</v>
      </c>
      <c r="BY1673" s="15">
        <f t="shared" si="869"/>
        <v>0</v>
      </c>
      <c r="BZ1673" s="15">
        <f t="shared" si="870"/>
        <v>0</v>
      </c>
      <c r="CA1673" s="15">
        <f t="shared" si="871"/>
        <v>0</v>
      </c>
      <c r="CB1673" s="15">
        <f t="shared" si="872"/>
        <v>0</v>
      </c>
      <c r="CC1673" s="15">
        <f t="shared" si="873"/>
        <v>0</v>
      </c>
      <c r="CD1673" s="15">
        <f t="shared" si="874"/>
        <v>0</v>
      </c>
      <c r="CE1673" s="15">
        <f t="shared" si="875"/>
        <v>0</v>
      </c>
      <c r="CF1673" s="15">
        <f t="shared" si="876"/>
        <v>0</v>
      </c>
      <c r="CG1673" s="15">
        <f t="shared" si="877"/>
        <v>0</v>
      </c>
    </row>
    <row r="1674" spans="56:85" x14ac:dyDescent="0.25">
      <c r="BD1674" s="15">
        <f t="shared" si="862"/>
        <v>1</v>
      </c>
      <c r="BE1674" s="15">
        <f t="shared" si="861"/>
        <v>1</v>
      </c>
      <c r="BF1674" s="15">
        <f t="shared" ref="BF1674:BR1683" si="878">IF(BF$1-$AW1674&gt;$CK$1,1,0)</f>
        <v>1</v>
      </c>
      <c r="BG1674" s="15">
        <f t="shared" si="878"/>
        <v>1</v>
      </c>
      <c r="BH1674" s="15">
        <f t="shared" si="878"/>
        <v>1</v>
      </c>
      <c r="BI1674" s="15">
        <f t="shared" si="878"/>
        <v>1</v>
      </c>
      <c r="BJ1674" s="15">
        <f t="shared" si="878"/>
        <v>1</v>
      </c>
      <c r="BK1674" s="15">
        <f t="shared" si="878"/>
        <v>1</v>
      </c>
      <c r="BL1674" s="15">
        <f t="shared" si="878"/>
        <v>1</v>
      </c>
      <c r="BM1674" s="15">
        <f t="shared" si="878"/>
        <v>1</v>
      </c>
      <c r="BN1674" s="15">
        <f t="shared" si="878"/>
        <v>1</v>
      </c>
      <c r="BO1674" s="15">
        <f t="shared" si="878"/>
        <v>1</v>
      </c>
      <c r="BP1674" s="15">
        <f t="shared" si="878"/>
        <v>1</v>
      </c>
      <c r="BQ1674" s="15">
        <f t="shared" si="878"/>
        <v>1</v>
      </c>
      <c r="BR1674" s="15">
        <f t="shared" si="878"/>
        <v>1</v>
      </c>
      <c r="BS1674" s="15">
        <f t="shared" si="863"/>
        <v>0</v>
      </c>
      <c r="BT1674" s="15">
        <f t="shared" si="864"/>
        <v>0</v>
      </c>
      <c r="BU1674" s="15">
        <f t="shared" si="865"/>
        <v>0</v>
      </c>
      <c r="BV1674" s="15">
        <f t="shared" si="866"/>
        <v>0</v>
      </c>
      <c r="BW1674" s="15">
        <f t="shared" si="867"/>
        <v>0</v>
      </c>
      <c r="BX1674" s="15">
        <f t="shared" si="868"/>
        <v>0</v>
      </c>
      <c r="BY1674" s="15">
        <f t="shared" si="869"/>
        <v>0</v>
      </c>
      <c r="BZ1674" s="15">
        <f t="shared" si="870"/>
        <v>0</v>
      </c>
      <c r="CA1674" s="15">
        <f t="shared" si="871"/>
        <v>0</v>
      </c>
      <c r="CB1674" s="15">
        <f t="shared" si="872"/>
        <v>0</v>
      </c>
      <c r="CC1674" s="15">
        <f t="shared" si="873"/>
        <v>0</v>
      </c>
      <c r="CD1674" s="15">
        <f t="shared" si="874"/>
        <v>0</v>
      </c>
      <c r="CE1674" s="15">
        <f t="shared" si="875"/>
        <v>0</v>
      </c>
      <c r="CF1674" s="15">
        <f t="shared" si="876"/>
        <v>0</v>
      </c>
      <c r="CG1674" s="15">
        <f t="shared" si="877"/>
        <v>0</v>
      </c>
    </row>
    <row r="1675" spans="56:85" x14ac:dyDescent="0.25">
      <c r="BD1675" s="15">
        <f t="shared" si="862"/>
        <v>1</v>
      </c>
      <c r="BE1675" s="15">
        <f t="shared" si="861"/>
        <v>1</v>
      </c>
      <c r="BF1675" s="15">
        <f t="shared" si="878"/>
        <v>1</v>
      </c>
      <c r="BG1675" s="15">
        <f t="shared" si="878"/>
        <v>1</v>
      </c>
      <c r="BH1675" s="15">
        <f t="shared" si="878"/>
        <v>1</v>
      </c>
      <c r="BI1675" s="15">
        <f t="shared" si="878"/>
        <v>1</v>
      </c>
      <c r="BJ1675" s="15">
        <f t="shared" si="878"/>
        <v>1</v>
      </c>
      <c r="BK1675" s="15">
        <f t="shared" si="878"/>
        <v>1</v>
      </c>
      <c r="BL1675" s="15">
        <f t="shared" si="878"/>
        <v>1</v>
      </c>
      <c r="BM1675" s="15">
        <f t="shared" si="878"/>
        <v>1</v>
      </c>
      <c r="BN1675" s="15">
        <f t="shared" si="878"/>
        <v>1</v>
      </c>
      <c r="BO1675" s="15">
        <f t="shared" si="878"/>
        <v>1</v>
      </c>
      <c r="BP1675" s="15">
        <f t="shared" si="878"/>
        <v>1</v>
      </c>
      <c r="BQ1675" s="15">
        <f t="shared" si="878"/>
        <v>1</v>
      </c>
      <c r="BR1675" s="15">
        <f t="shared" si="878"/>
        <v>1</v>
      </c>
      <c r="BS1675" s="15">
        <f t="shared" si="863"/>
        <v>0</v>
      </c>
      <c r="BT1675" s="15">
        <f t="shared" si="864"/>
        <v>0</v>
      </c>
      <c r="BU1675" s="15">
        <f t="shared" si="865"/>
        <v>0</v>
      </c>
      <c r="BV1675" s="15">
        <f t="shared" si="866"/>
        <v>0</v>
      </c>
      <c r="BW1675" s="15">
        <f t="shared" si="867"/>
        <v>0</v>
      </c>
      <c r="BX1675" s="15">
        <f t="shared" si="868"/>
        <v>0</v>
      </c>
      <c r="BY1675" s="15">
        <f t="shared" si="869"/>
        <v>0</v>
      </c>
      <c r="BZ1675" s="15">
        <f t="shared" si="870"/>
        <v>0</v>
      </c>
      <c r="CA1675" s="15">
        <f t="shared" si="871"/>
        <v>0</v>
      </c>
      <c r="CB1675" s="15">
        <f t="shared" si="872"/>
        <v>0</v>
      </c>
      <c r="CC1675" s="15">
        <f t="shared" si="873"/>
        <v>0</v>
      </c>
      <c r="CD1675" s="15">
        <f t="shared" si="874"/>
        <v>0</v>
      </c>
      <c r="CE1675" s="15">
        <f t="shared" si="875"/>
        <v>0</v>
      </c>
      <c r="CF1675" s="15">
        <f t="shared" si="876"/>
        <v>0</v>
      </c>
      <c r="CG1675" s="15">
        <f t="shared" si="877"/>
        <v>0</v>
      </c>
    </row>
    <row r="1676" spans="56:85" x14ac:dyDescent="0.25">
      <c r="BD1676" s="15">
        <f t="shared" si="862"/>
        <v>1</v>
      </c>
      <c r="BE1676" s="15">
        <f t="shared" si="861"/>
        <v>1</v>
      </c>
      <c r="BF1676" s="15">
        <f t="shared" si="878"/>
        <v>1</v>
      </c>
      <c r="BG1676" s="15">
        <f t="shared" si="878"/>
        <v>1</v>
      </c>
      <c r="BH1676" s="15">
        <f t="shared" si="878"/>
        <v>1</v>
      </c>
      <c r="BI1676" s="15">
        <f t="shared" si="878"/>
        <v>1</v>
      </c>
      <c r="BJ1676" s="15">
        <f t="shared" si="878"/>
        <v>1</v>
      </c>
      <c r="BK1676" s="15">
        <f t="shared" si="878"/>
        <v>1</v>
      </c>
      <c r="BL1676" s="15">
        <f t="shared" si="878"/>
        <v>1</v>
      </c>
      <c r="BM1676" s="15">
        <f t="shared" si="878"/>
        <v>1</v>
      </c>
      <c r="BN1676" s="15">
        <f t="shared" si="878"/>
        <v>1</v>
      </c>
      <c r="BO1676" s="15">
        <f t="shared" si="878"/>
        <v>1</v>
      </c>
      <c r="BP1676" s="15">
        <f t="shared" si="878"/>
        <v>1</v>
      </c>
      <c r="BQ1676" s="15">
        <f t="shared" si="878"/>
        <v>1</v>
      </c>
      <c r="BR1676" s="15">
        <f t="shared" si="878"/>
        <v>1</v>
      </c>
      <c r="BS1676" s="15">
        <f t="shared" si="863"/>
        <v>0</v>
      </c>
      <c r="BT1676" s="15">
        <f t="shared" si="864"/>
        <v>0</v>
      </c>
      <c r="BU1676" s="15">
        <f t="shared" si="865"/>
        <v>0</v>
      </c>
      <c r="BV1676" s="15">
        <f t="shared" si="866"/>
        <v>0</v>
      </c>
      <c r="BW1676" s="15">
        <f t="shared" si="867"/>
        <v>0</v>
      </c>
      <c r="BX1676" s="15">
        <f t="shared" si="868"/>
        <v>0</v>
      </c>
      <c r="BY1676" s="15">
        <f t="shared" si="869"/>
        <v>0</v>
      </c>
      <c r="BZ1676" s="15">
        <f t="shared" si="870"/>
        <v>0</v>
      </c>
      <c r="CA1676" s="15">
        <f t="shared" si="871"/>
        <v>0</v>
      </c>
      <c r="CB1676" s="15">
        <f t="shared" si="872"/>
        <v>0</v>
      </c>
      <c r="CC1676" s="15">
        <f t="shared" si="873"/>
        <v>0</v>
      </c>
      <c r="CD1676" s="15">
        <f t="shared" si="874"/>
        <v>0</v>
      </c>
      <c r="CE1676" s="15">
        <f t="shared" si="875"/>
        <v>0</v>
      </c>
      <c r="CF1676" s="15">
        <f t="shared" si="876"/>
        <v>0</v>
      </c>
      <c r="CG1676" s="15">
        <f t="shared" si="877"/>
        <v>0</v>
      </c>
    </row>
    <row r="1677" spans="56:85" x14ac:dyDescent="0.25">
      <c r="BD1677" s="15">
        <f t="shared" si="862"/>
        <v>1</v>
      </c>
      <c r="BE1677" s="15">
        <f t="shared" si="861"/>
        <v>1</v>
      </c>
      <c r="BF1677" s="15">
        <f t="shared" si="878"/>
        <v>1</v>
      </c>
      <c r="BG1677" s="15">
        <f t="shared" si="878"/>
        <v>1</v>
      </c>
      <c r="BH1677" s="15">
        <f t="shared" si="878"/>
        <v>1</v>
      </c>
      <c r="BI1677" s="15">
        <f t="shared" si="878"/>
        <v>1</v>
      </c>
      <c r="BJ1677" s="15">
        <f t="shared" si="878"/>
        <v>1</v>
      </c>
      <c r="BK1677" s="15">
        <f t="shared" si="878"/>
        <v>1</v>
      </c>
      <c r="BL1677" s="15">
        <f t="shared" si="878"/>
        <v>1</v>
      </c>
      <c r="BM1677" s="15">
        <f t="shared" si="878"/>
        <v>1</v>
      </c>
      <c r="BN1677" s="15">
        <f t="shared" si="878"/>
        <v>1</v>
      </c>
      <c r="BO1677" s="15">
        <f t="shared" si="878"/>
        <v>1</v>
      </c>
      <c r="BP1677" s="15">
        <f t="shared" si="878"/>
        <v>1</v>
      </c>
      <c r="BQ1677" s="15">
        <f t="shared" si="878"/>
        <v>1</v>
      </c>
      <c r="BR1677" s="15">
        <f t="shared" si="878"/>
        <v>1</v>
      </c>
      <c r="BS1677" s="15">
        <f t="shared" si="863"/>
        <v>0</v>
      </c>
      <c r="BT1677" s="15">
        <f t="shared" si="864"/>
        <v>0</v>
      </c>
      <c r="BU1677" s="15">
        <f t="shared" si="865"/>
        <v>0</v>
      </c>
      <c r="BV1677" s="15">
        <f t="shared" si="866"/>
        <v>0</v>
      </c>
      <c r="BW1677" s="15">
        <f t="shared" si="867"/>
        <v>0</v>
      </c>
      <c r="BX1677" s="15">
        <f t="shared" si="868"/>
        <v>0</v>
      </c>
      <c r="BY1677" s="15">
        <f t="shared" si="869"/>
        <v>0</v>
      </c>
      <c r="BZ1677" s="15">
        <f t="shared" si="870"/>
        <v>0</v>
      </c>
      <c r="CA1677" s="15">
        <f t="shared" si="871"/>
        <v>0</v>
      </c>
      <c r="CB1677" s="15">
        <f t="shared" si="872"/>
        <v>0</v>
      </c>
      <c r="CC1677" s="15">
        <f t="shared" si="873"/>
        <v>0</v>
      </c>
      <c r="CD1677" s="15">
        <f t="shared" si="874"/>
        <v>0</v>
      </c>
      <c r="CE1677" s="15">
        <f t="shared" si="875"/>
        <v>0</v>
      </c>
      <c r="CF1677" s="15">
        <f t="shared" si="876"/>
        <v>0</v>
      </c>
      <c r="CG1677" s="15">
        <f t="shared" si="877"/>
        <v>0</v>
      </c>
    </row>
    <row r="1678" spans="56:85" x14ac:dyDescent="0.25">
      <c r="BD1678" s="15">
        <f t="shared" si="862"/>
        <v>1</v>
      </c>
      <c r="BE1678" s="15">
        <f t="shared" si="861"/>
        <v>1</v>
      </c>
      <c r="BF1678" s="15">
        <f t="shared" si="878"/>
        <v>1</v>
      </c>
      <c r="BG1678" s="15">
        <f t="shared" si="878"/>
        <v>1</v>
      </c>
      <c r="BH1678" s="15">
        <f t="shared" si="878"/>
        <v>1</v>
      </c>
      <c r="BI1678" s="15">
        <f t="shared" si="878"/>
        <v>1</v>
      </c>
      <c r="BJ1678" s="15">
        <f t="shared" si="878"/>
        <v>1</v>
      </c>
      <c r="BK1678" s="15">
        <f t="shared" si="878"/>
        <v>1</v>
      </c>
      <c r="BL1678" s="15">
        <f t="shared" si="878"/>
        <v>1</v>
      </c>
      <c r="BM1678" s="15">
        <f t="shared" si="878"/>
        <v>1</v>
      </c>
      <c r="BN1678" s="15">
        <f t="shared" si="878"/>
        <v>1</v>
      </c>
      <c r="BO1678" s="15">
        <f t="shared" si="878"/>
        <v>1</v>
      </c>
      <c r="BP1678" s="15">
        <f t="shared" si="878"/>
        <v>1</v>
      </c>
      <c r="BQ1678" s="15">
        <f t="shared" si="878"/>
        <v>1</v>
      </c>
      <c r="BR1678" s="15">
        <f t="shared" si="878"/>
        <v>1</v>
      </c>
      <c r="BS1678" s="15">
        <f t="shared" si="863"/>
        <v>0</v>
      </c>
      <c r="BT1678" s="15">
        <f t="shared" si="864"/>
        <v>0</v>
      </c>
      <c r="BU1678" s="15">
        <f t="shared" si="865"/>
        <v>0</v>
      </c>
      <c r="BV1678" s="15">
        <f t="shared" si="866"/>
        <v>0</v>
      </c>
      <c r="BW1678" s="15">
        <f t="shared" si="867"/>
        <v>0</v>
      </c>
      <c r="BX1678" s="15">
        <f t="shared" si="868"/>
        <v>0</v>
      </c>
      <c r="BY1678" s="15">
        <f t="shared" si="869"/>
        <v>0</v>
      </c>
      <c r="BZ1678" s="15">
        <f t="shared" si="870"/>
        <v>0</v>
      </c>
      <c r="CA1678" s="15">
        <f t="shared" si="871"/>
        <v>0</v>
      </c>
      <c r="CB1678" s="15">
        <f t="shared" si="872"/>
        <v>0</v>
      </c>
      <c r="CC1678" s="15">
        <f t="shared" si="873"/>
        <v>0</v>
      </c>
      <c r="CD1678" s="15">
        <f t="shared" si="874"/>
        <v>0</v>
      </c>
      <c r="CE1678" s="15">
        <f t="shared" si="875"/>
        <v>0</v>
      </c>
      <c r="CF1678" s="15">
        <f t="shared" si="876"/>
        <v>0</v>
      </c>
      <c r="CG1678" s="15">
        <f t="shared" si="877"/>
        <v>0</v>
      </c>
    </row>
    <row r="1679" spans="56:85" x14ac:dyDescent="0.25">
      <c r="BD1679" s="15">
        <f t="shared" si="862"/>
        <v>1</v>
      </c>
      <c r="BE1679" s="15">
        <f t="shared" si="861"/>
        <v>1</v>
      </c>
      <c r="BF1679" s="15">
        <f t="shared" si="878"/>
        <v>1</v>
      </c>
      <c r="BG1679" s="15">
        <f t="shared" si="878"/>
        <v>1</v>
      </c>
      <c r="BH1679" s="15">
        <f t="shared" si="878"/>
        <v>1</v>
      </c>
      <c r="BI1679" s="15">
        <f t="shared" si="878"/>
        <v>1</v>
      </c>
      <c r="BJ1679" s="15">
        <f t="shared" si="878"/>
        <v>1</v>
      </c>
      <c r="BK1679" s="15">
        <f t="shared" si="878"/>
        <v>1</v>
      </c>
      <c r="BL1679" s="15">
        <f t="shared" si="878"/>
        <v>1</v>
      </c>
      <c r="BM1679" s="15">
        <f t="shared" si="878"/>
        <v>1</v>
      </c>
      <c r="BN1679" s="15">
        <f t="shared" si="878"/>
        <v>1</v>
      </c>
      <c r="BO1679" s="15">
        <f t="shared" si="878"/>
        <v>1</v>
      </c>
      <c r="BP1679" s="15">
        <f t="shared" si="878"/>
        <v>1</v>
      </c>
      <c r="BQ1679" s="15">
        <f t="shared" si="878"/>
        <v>1</v>
      </c>
      <c r="BR1679" s="15">
        <f t="shared" si="878"/>
        <v>1</v>
      </c>
      <c r="BS1679" s="15">
        <f t="shared" si="863"/>
        <v>0</v>
      </c>
      <c r="BT1679" s="15">
        <f t="shared" si="864"/>
        <v>0</v>
      </c>
      <c r="BU1679" s="15">
        <f t="shared" si="865"/>
        <v>0</v>
      </c>
      <c r="BV1679" s="15">
        <f t="shared" si="866"/>
        <v>0</v>
      </c>
      <c r="BW1679" s="15">
        <f t="shared" si="867"/>
        <v>0</v>
      </c>
      <c r="BX1679" s="15">
        <f t="shared" si="868"/>
        <v>0</v>
      </c>
      <c r="BY1679" s="15">
        <f t="shared" si="869"/>
        <v>0</v>
      </c>
      <c r="BZ1679" s="15">
        <f t="shared" si="870"/>
        <v>0</v>
      </c>
      <c r="CA1679" s="15">
        <f t="shared" si="871"/>
        <v>0</v>
      </c>
      <c r="CB1679" s="15">
        <f t="shared" si="872"/>
        <v>0</v>
      </c>
      <c r="CC1679" s="15">
        <f t="shared" si="873"/>
        <v>0</v>
      </c>
      <c r="CD1679" s="15">
        <f t="shared" si="874"/>
        <v>0</v>
      </c>
      <c r="CE1679" s="15">
        <f t="shared" si="875"/>
        <v>0</v>
      </c>
      <c r="CF1679" s="15">
        <f t="shared" si="876"/>
        <v>0</v>
      </c>
      <c r="CG1679" s="15">
        <f t="shared" si="877"/>
        <v>0</v>
      </c>
    </row>
    <row r="1680" spans="56:85" x14ac:dyDescent="0.25">
      <c r="BD1680" s="15">
        <f t="shared" si="862"/>
        <v>1</v>
      </c>
      <c r="BE1680" s="15">
        <f t="shared" si="861"/>
        <v>1</v>
      </c>
      <c r="BF1680" s="15">
        <f t="shared" si="878"/>
        <v>1</v>
      </c>
      <c r="BG1680" s="15">
        <f t="shared" si="878"/>
        <v>1</v>
      </c>
      <c r="BH1680" s="15">
        <f t="shared" si="878"/>
        <v>1</v>
      </c>
      <c r="BI1680" s="15">
        <f t="shared" si="878"/>
        <v>1</v>
      </c>
      <c r="BJ1680" s="15">
        <f t="shared" si="878"/>
        <v>1</v>
      </c>
      <c r="BK1680" s="15">
        <f t="shared" si="878"/>
        <v>1</v>
      </c>
      <c r="BL1680" s="15">
        <f t="shared" si="878"/>
        <v>1</v>
      </c>
      <c r="BM1680" s="15">
        <f t="shared" si="878"/>
        <v>1</v>
      </c>
      <c r="BN1680" s="15">
        <f t="shared" si="878"/>
        <v>1</v>
      </c>
      <c r="BO1680" s="15">
        <f t="shared" si="878"/>
        <v>1</v>
      </c>
      <c r="BP1680" s="15">
        <f t="shared" si="878"/>
        <v>1</v>
      </c>
      <c r="BQ1680" s="15">
        <f t="shared" si="878"/>
        <v>1</v>
      </c>
      <c r="BR1680" s="15">
        <f t="shared" si="878"/>
        <v>1</v>
      </c>
      <c r="BS1680" s="15">
        <f t="shared" si="863"/>
        <v>0</v>
      </c>
      <c r="BT1680" s="15">
        <f t="shared" si="864"/>
        <v>0</v>
      </c>
      <c r="BU1680" s="15">
        <f t="shared" si="865"/>
        <v>0</v>
      </c>
      <c r="BV1680" s="15">
        <f t="shared" si="866"/>
        <v>0</v>
      </c>
      <c r="BW1680" s="15">
        <f t="shared" si="867"/>
        <v>0</v>
      </c>
      <c r="BX1680" s="15">
        <f t="shared" si="868"/>
        <v>0</v>
      </c>
      <c r="BY1680" s="15">
        <f t="shared" si="869"/>
        <v>0</v>
      </c>
      <c r="BZ1680" s="15">
        <f t="shared" si="870"/>
        <v>0</v>
      </c>
      <c r="CA1680" s="15">
        <f t="shared" si="871"/>
        <v>0</v>
      </c>
      <c r="CB1680" s="15">
        <f t="shared" si="872"/>
        <v>0</v>
      </c>
      <c r="CC1680" s="15">
        <f t="shared" si="873"/>
        <v>0</v>
      </c>
      <c r="CD1680" s="15">
        <f t="shared" si="874"/>
        <v>0</v>
      </c>
      <c r="CE1680" s="15">
        <f t="shared" si="875"/>
        <v>0</v>
      </c>
      <c r="CF1680" s="15">
        <f t="shared" si="876"/>
        <v>0</v>
      </c>
      <c r="CG1680" s="15">
        <f t="shared" si="877"/>
        <v>0</v>
      </c>
    </row>
    <row r="1681" spans="56:85" x14ac:dyDescent="0.25">
      <c r="BD1681" s="15">
        <f t="shared" si="862"/>
        <v>1</v>
      </c>
      <c r="BE1681" s="15">
        <f t="shared" si="861"/>
        <v>1</v>
      </c>
      <c r="BF1681" s="15">
        <f t="shared" si="878"/>
        <v>1</v>
      </c>
      <c r="BG1681" s="15">
        <f t="shared" si="878"/>
        <v>1</v>
      </c>
      <c r="BH1681" s="15">
        <f t="shared" si="878"/>
        <v>1</v>
      </c>
      <c r="BI1681" s="15">
        <f t="shared" si="878"/>
        <v>1</v>
      </c>
      <c r="BJ1681" s="15">
        <f t="shared" si="878"/>
        <v>1</v>
      </c>
      <c r="BK1681" s="15">
        <f t="shared" si="878"/>
        <v>1</v>
      </c>
      <c r="BL1681" s="15">
        <f t="shared" si="878"/>
        <v>1</v>
      </c>
      <c r="BM1681" s="15">
        <f t="shared" si="878"/>
        <v>1</v>
      </c>
      <c r="BN1681" s="15">
        <f t="shared" si="878"/>
        <v>1</v>
      </c>
      <c r="BO1681" s="15">
        <f t="shared" si="878"/>
        <v>1</v>
      </c>
      <c r="BP1681" s="15">
        <f t="shared" si="878"/>
        <v>1</v>
      </c>
      <c r="BQ1681" s="15">
        <f t="shared" si="878"/>
        <v>1</v>
      </c>
      <c r="BR1681" s="15">
        <f t="shared" si="878"/>
        <v>1</v>
      </c>
      <c r="BS1681" s="15">
        <f t="shared" si="863"/>
        <v>0</v>
      </c>
      <c r="BT1681" s="15">
        <f t="shared" si="864"/>
        <v>0</v>
      </c>
      <c r="BU1681" s="15">
        <f t="shared" si="865"/>
        <v>0</v>
      </c>
      <c r="BV1681" s="15">
        <f t="shared" si="866"/>
        <v>0</v>
      </c>
      <c r="BW1681" s="15">
        <f t="shared" si="867"/>
        <v>0</v>
      </c>
      <c r="BX1681" s="15">
        <f t="shared" si="868"/>
        <v>0</v>
      </c>
      <c r="BY1681" s="15">
        <f t="shared" si="869"/>
        <v>0</v>
      </c>
      <c r="BZ1681" s="15">
        <f t="shared" si="870"/>
        <v>0</v>
      </c>
      <c r="CA1681" s="15">
        <f t="shared" si="871"/>
        <v>0</v>
      </c>
      <c r="CB1681" s="15">
        <f t="shared" si="872"/>
        <v>0</v>
      </c>
      <c r="CC1681" s="15">
        <f t="shared" si="873"/>
        <v>0</v>
      </c>
      <c r="CD1681" s="15">
        <f t="shared" si="874"/>
        <v>0</v>
      </c>
      <c r="CE1681" s="15">
        <f t="shared" si="875"/>
        <v>0</v>
      </c>
      <c r="CF1681" s="15">
        <f t="shared" si="876"/>
        <v>0</v>
      </c>
      <c r="CG1681" s="15">
        <f t="shared" si="877"/>
        <v>0</v>
      </c>
    </row>
    <row r="1682" spans="56:85" x14ac:dyDescent="0.25">
      <c r="BD1682" s="15">
        <f t="shared" si="862"/>
        <v>1</v>
      </c>
      <c r="BE1682" s="15">
        <f t="shared" si="861"/>
        <v>1</v>
      </c>
      <c r="BF1682" s="15">
        <f t="shared" si="878"/>
        <v>1</v>
      </c>
      <c r="BG1682" s="15">
        <f t="shared" si="878"/>
        <v>1</v>
      </c>
      <c r="BH1682" s="15">
        <f t="shared" si="878"/>
        <v>1</v>
      </c>
      <c r="BI1682" s="15">
        <f t="shared" si="878"/>
        <v>1</v>
      </c>
      <c r="BJ1682" s="15">
        <f t="shared" si="878"/>
        <v>1</v>
      </c>
      <c r="BK1682" s="15">
        <f t="shared" si="878"/>
        <v>1</v>
      </c>
      <c r="BL1682" s="15">
        <f t="shared" si="878"/>
        <v>1</v>
      </c>
      <c r="BM1682" s="15">
        <f t="shared" si="878"/>
        <v>1</v>
      </c>
      <c r="BN1682" s="15">
        <f t="shared" si="878"/>
        <v>1</v>
      </c>
      <c r="BO1682" s="15">
        <f t="shared" si="878"/>
        <v>1</v>
      </c>
      <c r="BP1682" s="15">
        <f t="shared" si="878"/>
        <v>1</v>
      </c>
      <c r="BQ1682" s="15">
        <f t="shared" si="878"/>
        <v>1</v>
      </c>
      <c r="BR1682" s="15">
        <f t="shared" si="878"/>
        <v>1</v>
      </c>
      <c r="BS1682" s="15">
        <f t="shared" si="863"/>
        <v>0</v>
      </c>
      <c r="BT1682" s="15">
        <f t="shared" si="864"/>
        <v>0</v>
      </c>
      <c r="BU1682" s="15">
        <f t="shared" si="865"/>
        <v>0</v>
      </c>
      <c r="BV1682" s="15">
        <f t="shared" si="866"/>
        <v>0</v>
      </c>
      <c r="BW1682" s="15">
        <f t="shared" si="867"/>
        <v>0</v>
      </c>
      <c r="BX1682" s="15">
        <f t="shared" si="868"/>
        <v>0</v>
      </c>
      <c r="BY1682" s="15">
        <f t="shared" si="869"/>
        <v>0</v>
      </c>
      <c r="BZ1682" s="15">
        <f t="shared" si="870"/>
        <v>0</v>
      </c>
      <c r="CA1682" s="15">
        <f t="shared" si="871"/>
        <v>0</v>
      </c>
      <c r="CB1682" s="15">
        <f t="shared" si="872"/>
        <v>0</v>
      </c>
      <c r="CC1682" s="15">
        <f t="shared" si="873"/>
        <v>0</v>
      </c>
      <c r="CD1682" s="15">
        <f t="shared" si="874"/>
        <v>0</v>
      </c>
      <c r="CE1682" s="15">
        <f t="shared" si="875"/>
        <v>0</v>
      </c>
      <c r="CF1682" s="15">
        <f t="shared" si="876"/>
        <v>0</v>
      </c>
      <c r="CG1682" s="15">
        <f t="shared" si="877"/>
        <v>0</v>
      </c>
    </row>
    <row r="1683" spans="56:85" x14ac:dyDescent="0.25">
      <c r="BD1683" s="15">
        <f t="shared" si="862"/>
        <v>1</v>
      </c>
      <c r="BE1683" s="15">
        <f t="shared" si="861"/>
        <v>1</v>
      </c>
      <c r="BF1683" s="15">
        <f t="shared" si="878"/>
        <v>1</v>
      </c>
      <c r="BG1683" s="15">
        <f t="shared" si="878"/>
        <v>1</v>
      </c>
      <c r="BH1683" s="15">
        <f t="shared" si="878"/>
        <v>1</v>
      </c>
      <c r="BI1683" s="15">
        <f t="shared" si="878"/>
        <v>1</v>
      </c>
      <c r="BJ1683" s="15">
        <f t="shared" si="878"/>
        <v>1</v>
      </c>
      <c r="BK1683" s="15">
        <f t="shared" si="878"/>
        <v>1</v>
      </c>
      <c r="BL1683" s="15">
        <f t="shared" si="878"/>
        <v>1</v>
      </c>
      <c r="BM1683" s="15">
        <f t="shared" si="878"/>
        <v>1</v>
      </c>
      <c r="BN1683" s="15">
        <f t="shared" si="878"/>
        <v>1</v>
      </c>
      <c r="BO1683" s="15">
        <f t="shared" si="878"/>
        <v>1</v>
      </c>
      <c r="BP1683" s="15">
        <f t="shared" si="878"/>
        <v>1</v>
      </c>
      <c r="BQ1683" s="15">
        <f t="shared" si="878"/>
        <v>1</v>
      </c>
      <c r="BR1683" s="15">
        <f t="shared" si="878"/>
        <v>1</v>
      </c>
      <c r="BS1683" s="15">
        <f t="shared" si="863"/>
        <v>0</v>
      </c>
      <c r="BT1683" s="15">
        <f t="shared" si="864"/>
        <v>0</v>
      </c>
      <c r="BU1683" s="15">
        <f t="shared" si="865"/>
        <v>0</v>
      </c>
      <c r="BV1683" s="15">
        <f t="shared" si="866"/>
        <v>0</v>
      </c>
      <c r="BW1683" s="15">
        <f t="shared" si="867"/>
        <v>0</v>
      </c>
      <c r="BX1683" s="15">
        <f t="shared" si="868"/>
        <v>0</v>
      </c>
      <c r="BY1683" s="15">
        <f t="shared" si="869"/>
        <v>0</v>
      </c>
      <c r="BZ1683" s="15">
        <f t="shared" si="870"/>
        <v>0</v>
      </c>
      <c r="CA1683" s="15">
        <f t="shared" si="871"/>
        <v>0</v>
      </c>
      <c r="CB1683" s="15">
        <f t="shared" si="872"/>
        <v>0</v>
      </c>
      <c r="CC1683" s="15">
        <f t="shared" si="873"/>
        <v>0</v>
      </c>
      <c r="CD1683" s="15">
        <f t="shared" si="874"/>
        <v>0</v>
      </c>
      <c r="CE1683" s="15">
        <f t="shared" si="875"/>
        <v>0</v>
      </c>
      <c r="CF1683" s="15">
        <f t="shared" si="876"/>
        <v>0</v>
      </c>
      <c r="CG1683" s="15">
        <f t="shared" si="877"/>
        <v>0</v>
      </c>
    </row>
    <row r="1684" spans="56:85" x14ac:dyDescent="0.25">
      <c r="BD1684" s="15">
        <f t="shared" si="862"/>
        <v>1</v>
      </c>
      <c r="BE1684" s="15">
        <f t="shared" si="861"/>
        <v>1</v>
      </c>
      <c r="BF1684" s="15">
        <f t="shared" ref="BF1684:BR1693" si="879">IF(BF$1-$AW1684&gt;$CK$1,1,0)</f>
        <v>1</v>
      </c>
      <c r="BG1684" s="15">
        <f t="shared" si="879"/>
        <v>1</v>
      </c>
      <c r="BH1684" s="15">
        <f t="shared" si="879"/>
        <v>1</v>
      </c>
      <c r="BI1684" s="15">
        <f t="shared" si="879"/>
        <v>1</v>
      </c>
      <c r="BJ1684" s="15">
        <f t="shared" si="879"/>
        <v>1</v>
      </c>
      <c r="BK1684" s="15">
        <f t="shared" si="879"/>
        <v>1</v>
      </c>
      <c r="BL1684" s="15">
        <f t="shared" si="879"/>
        <v>1</v>
      </c>
      <c r="BM1684" s="15">
        <f t="shared" si="879"/>
        <v>1</v>
      </c>
      <c r="BN1684" s="15">
        <f t="shared" si="879"/>
        <v>1</v>
      </c>
      <c r="BO1684" s="15">
        <f t="shared" si="879"/>
        <v>1</v>
      </c>
      <c r="BP1684" s="15">
        <f t="shared" si="879"/>
        <v>1</v>
      </c>
      <c r="BQ1684" s="15">
        <f t="shared" si="879"/>
        <v>1</v>
      </c>
      <c r="BR1684" s="15">
        <f t="shared" si="879"/>
        <v>1</v>
      </c>
      <c r="BS1684" s="15">
        <f t="shared" si="863"/>
        <v>0</v>
      </c>
      <c r="BT1684" s="15">
        <f t="shared" si="864"/>
        <v>0</v>
      </c>
      <c r="BU1684" s="15">
        <f t="shared" si="865"/>
        <v>0</v>
      </c>
      <c r="BV1684" s="15">
        <f t="shared" si="866"/>
        <v>0</v>
      </c>
      <c r="BW1684" s="15">
        <f t="shared" si="867"/>
        <v>0</v>
      </c>
      <c r="BX1684" s="15">
        <f t="shared" si="868"/>
        <v>0</v>
      </c>
      <c r="BY1684" s="15">
        <f t="shared" si="869"/>
        <v>0</v>
      </c>
      <c r="BZ1684" s="15">
        <f t="shared" si="870"/>
        <v>0</v>
      </c>
      <c r="CA1684" s="15">
        <f t="shared" si="871"/>
        <v>0</v>
      </c>
      <c r="CB1684" s="15">
        <f t="shared" si="872"/>
        <v>0</v>
      </c>
      <c r="CC1684" s="15">
        <f t="shared" si="873"/>
        <v>0</v>
      </c>
      <c r="CD1684" s="15">
        <f t="shared" si="874"/>
        <v>0</v>
      </c>
      <c r="CE1684" s="15">
        <f t="shared" si="875"/>
        <v>0</v>
      </c>
      <c r="CF1684" s="15">
        <f t="shared" si="876"/>
        <v>0</v>
      </c>
      <c r="CG1684" s="15">
        <f t="shared" si="877"/>
        <v>0</v>
      </c>
    </row>
    <row r="1685" spans="56:85" x14ac:dyDescent="0.25">
      <c r="BD1685" s="15">
        <f t="shared" si="862"/>
        <v>1</v>
      </c>
      <c r="BE1685" s="15">
        <f t="shared" si="861"/>
        <v>1</v>
      </c>
      <c r="BF1685" s="15">
        <f t="shared" si="879"/>
        <v>1</v>
      </c>
      <c r="BG1685" s="15">
        <f t="shared" si="879"/>
        <v>1</v>
      </c>
      <c r="BH1685" s="15">
        <f t="shared" si="879"/>
        <v>1</v>
      </c>
      <c r="BI1685" s="15">
        <f t="shared" si="879"/>
        <v>1</v>
      </c>
      <c r="BJ1685" s="15">
        <f t="shared" si="879"/>
        <v>1</v>
      </c>
      <c r="BK1685" s="15">
        <f t="shared" si="879"/>
        <v>1</v>
      </c>
      <c r="BL1685" s="15">
        <f t="shared" si="879"/>
        <v>1</v>
      </c>
      <c r="BM1685" s="15">
        <f t="shared" si="879"/>
        <v>1</v>
      </c>
      <c r="BN1685" s="15">
        <f t="shared" si="879"/>
        <v>1</v>
      </c>
      <c r="BO1685" s="15">
        <f t="shared" si="879"/>
        <v>1</v>
      </c>
      <c r="BP1685" s="15">
        <f t="shared" si="879"/>
        <v>1</v>
      </c>
      <c r="BQ1685" s="15">
        <f t="shared" si="879"/>
        <v>1</v>
      </c>
      <c r="BR1685" s="15">
        <f t="shared" si="879"/>
        <v>1</v>
      </c>
      <c r="BS1685" s="15">
        <f t="shared" si="863"/>
        <v>0</v>
      </c>
      <c r="BT1685" s="15">
        <f t="shared" si="864"/>
        <v>0</v>
      </c>
      <c r="BU1685" s="15">
        <f t="shared" si="865"/>
        <v>0</v>
      </c>
      <c r="BV1685" s="15">
        <f t="shared" si="866"/>
        <v>0</v>
      </c>
      <c r="BW1685" s="15">
        <f t="shared" si="867"/>
        <v>0</v>
      </c>
      <c r="BX1685" s="15">
        <f t="shared" si="868"/>
        <v>0</v>
      </c>
      <c r="BY1685" s="15">
        <f t="shared" si="869"/>
        <v>0</v>
      </c>
      <c r="BZ1685" s="15">
        <f t="shared" si="870"/>
        <v>0</v>
      </c>
      <c r="CA1685" s="15">
        <f t="shared" si="871"/>
        <v>0</v>
      </c>
      <c r="CB1685" s="15">
        <f t="shared" si="872"/>
        <v>0</v>
      </c>
      <c r="CC1685" s="15">
        <f t="shared" si="873"/>
        <v>0</v>
      </c>
      <c r="CD1685" s="15">
        <f t="shared" si="874"/>
        <v>0</v>
      </c>
      <c r="CE1685" s="15">
        <f t="shared" si="875"/>
        <v>0</v>
      </c>
      <c r="CF1685" s="15">
        <f t="shared" si="876"/>
        <v>0</v>
      </c>
      <c r="CG1685" s="15">
        <f t="shared" si="877"/>
        <v>0</v>
      </c>
    </row>
    <row r="1686" spans="56:85" x14ac:dyDescent="0.25">
      <c r="BD1686" s="15">
        <f t="shared" si="862"/>
        <v>1</v>
      </c>
      <c r="BE1686" s="15">
        <f t="shared" si="861"/>
        <v>1</v>
      </c>
      <c r="BF1686" s="15">
        <f t="shared" si="879"/>
        <v>1</v>
      </c>
      <c r="BG1686" s="15">
        <f t="shared" si="879"/>
        <v>1</v>
      </c>
      <c r="BH1686" s="15">
        <f t="shared" si="879"/>
        <v>1</v>
      </c>
      <c r="BI1686" s="15">
        <f t="shared" si="879"/>
        <v>1</v>
      </c>
      <c r="BJ1686" s="15">
        <f t="shared" si="879"/>
        <v>1</v>
      </c>
      <c r="BK1686" s="15">
        <f t="shared" si="879"/>
        <v>1</v>
      </c>
      <c r="BL1686" s="15">
        <f t="shared" si="879"/>
        <v>1</v>
      </c>
      <c r="BM1686" s="15">
        <f t="shared" si="879"/>
        <v>1</v>
      </c>
      <c r="BN1686" s="15">
        <f t="shared" si="879"/>
        <v>1</v>
      </c>
      <c r="BO1686" s="15">
        <f t="shared" si="879"/>
        <v>1</v>
      </c>
      <c r="BP1686" s="15">
        <f t="shared" si="879"/>
        <v>1</v>
      </c>
      <c r="BQ1686" s="15">
        <f t="shared" si="879"/>
        <v>1</v>
      </c>
      <c r="BR1686" s="15">
        <f t="shared" si="879"/>
        <v>1</v>
      </c>
      <c r="BS1686" s="15">
        <f t="shared" si="863"/>
        <v>0</v>
      </c>
      <c r="BT1686" s="15">
        <f t="shared" si="864"/>
        <v>0</v>
      </c>
      <c r="BU1686" s="15">
        <f t="shared" si="865"/>
        <v>0</v>
      </c>
      <c r="BV1686" s="15">
        <f t="shared" si="866"/>
        <v>0</v>
      </c>
      <c r="BW1686" s="15">
        <f t="shared" si="867"/>
        <v>0</v>
      </c>
      <c r="BX1686" s="15">
        <f t="shared" si="868"/>
        <v>0</v>
      </c>
      <c r="BY1686" s="15">
        <f t="shared" si="869"/>
        <v>0</v>
      </c>
      <c r="BZ1686" s="15">
        <f t="shared" si="870"/>
        <v>0</v>
      </c>
      <c r="CA1686" s="15">
        <f t="shared" si="871"/>
        <v>0</v>
      </c>
      <c r="CB1686" s="15">
        <f t="shared" si="872"/>
        <v>0</v>
      </c>
      <c r="CC1686" s="15">
        <f t="shared" si="873"/>
        <v>0</v>
      </c>
      <c r="CD1686" s="15">
        <f t="shared" si="874"/>
        <v>0</v>
      </c>
      <c r="CE1686" s="15">
        <f t="shared" si="875"/>
        <v>0</v>
      </c>
      <c r="CF1686" s="15">
        <f t="shared" si="876"/>
        <v>0</v>
      </c>
      <c r="CG1686" s="15">
        <f t="shared" si="877"/>
        <v>0</v>
      </c>
    </row>
    <row r="1687" spans="56:85" x14ac:dyDescent="0.25">
      <c r="BD1687" s="15">
        <f t="shared" si="862"/>
        <v>1</v>
      </c>
      <c r="BE1687" s="15">
        <f t="shared" si="861"/>
        <v>1</v>
      </c>
      <c r="BF1687" s="15">
        <f t="shared" si="879"/>
        <v>1</v>
      </c>
      <c r="BG1687" s="15">
        <f t="shared" si="879"/>
        <v>1</v>
      </c>
      <c r="BH1687" s="15">
        <f t="shared" si="879"/>
        <v>1</v>
      </c>
      <c r="BI1687" s="15">
        <f t="shared" si="879"/>
        <v>1</v>
      </c>
      <c r="BJ1687" s="15">
        <f t="shared" si="879"/>
        <v>1</v>
      </c>
      <c r="BK1687" s="15">
        <f t="shared" si="879"/>
        <v>1</v>
      </c>
      <c r="BL1687" s="15">
        <f t="shared" si="879"/>
        <v>1</v>
      </c>
      <c r="BM1687" s="15">
        <f t="shared" si="879"/>
        <v>1</v>
      </c>
      <c r="BN1687" s="15">
        <f t="shared" si="879"/>
        <v>1</v>
      </c>
      <c r="BO1687" s="15">
        <f t="shared" si="879"/>
        <v>1</v>
      </c>
      <c r="BP1687" s="15">
        <f t="shared" si="879"/>
        <v>1</v>
      </c>
      <c r="BQ1687" s="15">
        <f t="shared" si="879"/>
        <v>1</v>
      </c>
      <c r="BR1687" s="15">
        <f t="shared" si="879"/>
        <v>1</v>
      </c>
      <c r="BS1687" s="15">
        <f t="shared" si="863"/>
        <v>0</v>
      </c>
      <c r="BT1687" s="15">
        <f t="shared" si="864"/>
        <v>0</v>
      </c>
      <c r="BU1687" s="15">
        <f t="shared" si="865"/>
        <v>0</v>
      </c>
      <c r="BV1687" s="15">
        <f t="shared" si="866"/>
        <v>0</v>
      </c>
      <c r="BW1687" s="15">
        <f t="shared" si="867"/>
        <v>0</v>
      </c>
      <c r="BX1687" s="15">
        <f t="shared" si="868"/>
        <v>0</v>
      </c>
      <c r="BY1687" s="15">
        <f t="shared" si="869"/>
        <v>0</v>
      </c>
      <c r="BZ1687" s="15">
        <f t="shared" si="870"/>
        <v>0</v>
      </c>
      <c r="CA1687" s="15">
        <f t="shared" si="871"/>
        <v>0</v>
      </c>
      <c r="CB1687" s="15">
        <f t="shared" si="872"/>
        <v>0</v>
      </c>
      <c r="CC1687" s="15">
        <f t="shared" si="873"/>
        <v>0</v>
      </c>
      <c r="CD1687" s="15">
        <f t="shared" si="874"/>
        <v>0</v>
      </c>
      <c r="CE1687" s="15">
        <f t="shared" si="875"/>
        <v>0</v>
      </c>
      <c r="CF1687" s="15">
        <f t="shared" si="876"/>
        <v>0</v>
      </c>
      <c r="CG1687" s="15">
        <f t="shared" si="877"/>
        <v>0</v>
      </c>
    </row>
    <row r="1688" spans="56:85" x14ac:dyDescent="0.25">
      <c r="BD1688" s="15">
        <f t="shared" si="862"/>
        <v>1</v>
      </c>
      <c r="BE1688" s="15">
        <f t="shared" si="861"/>
        <v>1</v>
      </c>
      <c r="BF1688" s="15">
        <f t="shared" si="879"/>
        <v>1</v>
      </c>
      <c r="BG1688" s="15">
        <f t="shared" si="879"/>
        <v>1</v>
      </c>
      <c r="BH1688" s="15">
        <f t="shared" si="879"/>
        <v>1</v>
      </c>
      <c r="BI1688" s="15">
        <f t="shared" si="879"/>
        <v>1</v>
      </c>
      <c r="BJ1688" s="15">
        <f t="shared" si="879"/>
        <v>1</v>
      </c>
      <c r="BK1688" s="15">
        <f t="shared" si="879"/>
        <v>1</v>
      </c>
      <c r="BL1688" s="15">
        <f t="shared" si="879"/>
        <v>1</v>
      </c>
      <c r="BM1688" s="15">
        <f t="shared" si="879"/>
        <v>1</v>
      </c>
      <c r="BN1688" s="15">
        <f t="shared" si="879"/>
        <v>1</v>
      </c>
      <c r="BO1688" s="15">
        <f t="shared" si="879"/>
        <v>1</v>
      </c>
      <c r="BP1688" s="15">
        <f t="shared" si="879"/>
        <v>1</v>
      </c>
      <c r="BQ1688" s="15">
        <f t="shared" si="879"/>
        <v>1</v>
      </c>
      <c r="BR1688" s="15">
        <f t="shared" si="879"/>
        <v>1</v>
      </c>
      <c r="BS1688" s="15">
        <f t="shared" si="863"/>
        <v>0</v>
      </c>
      <c r="BT1688" s="15">
        <f t="shared" si="864"/>
        <v>0</v>
      </c>
      <c r="BU1688" s="15">
        <f t="shared" si="865"/>
        <v>0</v>
      </c>
      <c r="BV1688" s="15">
        <f t="shared" si="866"/>
        <v>0</v>
      </c>
      <c r="BW1688" s="15">
        <f t="shared" si="867"/>
        <v>0</v>
      </c>
      <c r="BX1688" s="15">
        <f t="shared" si="868"/>
        <v>0</v>
      </c>
      <c r="BY1688" s="15">
        <f t="shared" si="869"/>
        <v>0</v>
      </c>
      <c r="BZ1688" s="15">
        <f t="shared" si="870"/>
        <v>0</v>
      </c>
      <c r="CA1688" s="15">
        <f t="shared" si="871"/>
        <v>0</v>
      </c>
      <c r="CB1688" s="15">
        <f t="shared" si="872"/>
        <v>0</v>
      </c>
      <c r="CC1688" s="15">
        <f t="shared" si="873"/>
        <v>0</v>
      </c>
      <c r="CD1688" s="15">
        <f t="shared" si="874"/>
        <v>0</v>
      </c>
      <c r="CE1688" s="15">
        <f t="shared" si="875"/>
        <v>0</v>
      </c>
      <c r="CF1688" s="15">
        <f t="shared" si="876"/>
        <v>0</v>
      </c>
      <c r="CG1688" s="15">
        <f t="shared" si="877"/>
        <v>0</v>
      </c>
    </row>
    <row r="1689" spans="56:85" x14ac:dyDescent="0.25">
      <c r="BD1689" s="15">
        <f t="shared" si="862"/>
        <v>1</v>
      </c>
      <c r="BE1689" s="15">
        <f t="shared" si="861"/>
        <v>1</v>
      </c>
      <c r="BF1689" s="15">
        <f t="shared" si="879"/>
        <v>1</v>
      </c>
      <c r="BG1689" s="15">
        <f t="shared" si="879"/>
        <v>1</v>
      </c>
      <c r="BH1689" s="15">
        <f t="shared" si="879"/>
        <v>1</v>
      </c>
      <c r="BI1689" s="15">
        <f t="shared" si="879"/>
        <v>1</v>
      </c>
      <c r="BJ1689" s="15">
        <f t="shared" si="879"/>
        <v>1</v>
      </c>
      <c r="BK1689" s="15">
        <f t="shared" si="879"/>
        <v>1</v>
      </c>
      <c r="BL1689" s="15">
        <f t="shared" si="879"/>
        <v>1</v>
      </c>
      <c r="BM1689" s="15">
        <f t="shared" si="879"/>
        <v>1</v>
      </c>
      <c r="BN1689" s="15">
        <f t="shared" si="879"/>
        <v>1</v>
      </c>
      <c r="BO1689" s="15">
        <f t="shared" si="879"/>
        <v>1</v>
      </c>
      <c r="BP1689" s="15">
        <f t="shared" si="879"/>
        <v>1</v>
      </c>
      <c r="BQ1689" s="15">
        <f t="shared" si="879"/>
        <v>1</v>
      </c>
      <c r="BR1689" s="15">
        <f t="shared" si="879"/>
        <v>1</v>
      </c>
      <c r="BS1689" s="15">
        <f t="shared" si="863"/>
        <v>0</v>
      </c>
      <c r="BT1689" s="15">
        <f t="shared" si="864"/>
        <v>0</v>
      </c>
      <c r="BU1689" s="15">
        <f t="shared" si="865"/>
        <v>0</v>
      </c>
      <c r="BV1689" s="15">
        <f t="shared" si="866"/>
        <v>0</v>
      </c>
      <c r="BW1689" s="15">
        <f t="shared" si="867"/>
        <v>0</v>
      </c>
      <c r="BX1689" s="15">
        <f t="shared" si="868"/>
        <v>0</v>
      </c>
      <c r="BY1689" s="15">
        <f t="shared" si="869"/>
        <v>0</v>
      </c>
      <c r="BZ1689" s="15">
        <f t="shared" si="870"/>
        <v>0</v>
      </c>
      <c r="CA1689" s="15">
        <f t="shared" si="871"/>
        <v>0</v>
      </c>
      <c r="CB1689" s="15">
        <f t="shared" si="872"/>
        <v>0</v>
      </c>
      <c r="CC1689" s="15">
        <f t="shared" si="873"/>
        <v>0</v>
      </c>
      <c r="CD1689" s="15">
        <f t="shared" si="874"/>
        <v>0</v>
      </c>
      <c r="CE1689" s="15">
        <f t="shared" si="875"/>
        <v>0</v>
      </c>
      <c r="CF1689" s="15">
        <f t="shared" si="876"/>
        <v>0</v>
      </c>
      <c r="CG1689" s="15">
        <f t="shared" si="877"/>
        <v>0</v>
      </c>
    </row>
    <row r="1690" spans="56:85" x14ac:dyDescent="0.25">
      <c r="BD1690" s="15">
        <f t="shared" si="862"/>
        <v>1</v>
      </c>
      <c r="BE1690" s="15">
        <f t="shared" si="861"/>
        <v>1</v>
      </c>
      <c r="BF1690" s="15">
        <f t="shared" si="879"/>
        <v>1</v>
      </c>
      <c r="BG1690" s="15">
        <f t="shared" si="879"/>
        <v>1</v>
      </c>
      <c r="BH1690" s="15">
        <f t="shared" si="879"/>
        <v>1</v>
      </c>
      <c r="BI1690" s="15">
        <f t="shared" si="879"/>
        <v>1</v>
      </c>
      <c r="BJ1690" s="15">
        <f t="shared" si="879"/>
        <v>1</v>
      </c>
      <c r="BK1690" s="15">
        <f t="shared" si="879"/>
        <v>1</v>
      </c>
      <c r="BL1690" s="15">
        <f t="shared" si="879"/>
        <v>1</v>
      </c>
      <c r="BM1690" s="15">
        <f t="shared" si="879"/>
        <v>1</v>
      </c>
      <c r="BN1690" s="15">
        <f t="shared" si="879"/>
        <v>1</v>
      </c>
      <c r="BO1690" s="15">
        <f t="shared" si="879"/>
        <v>1</v>
      </c>
      <c r="BP1690" s="15">
        <f t="shared" si="879"/>
        <v>1</v>
      </c>
      <c r="BQ1690" s="15">
        <f t="shared" si="879"/>
        <v>1</v>
      </c>
      <c r="BR1690" s="15">
        <f t="shared" si="879"/>
        <v>1</v>
      </c>
      <c r="BS1690" s="15">
        <f t="shared" si="863"/>
        <v>0</v>
      </c>
      <c r="BT1690" s="15">
        <f t="shared" si="864"/>
        <v>0</v>
      </c>
      <c r="BU1690" s="15">
        <f t="shared" si="865"/>
        <v>0</v>
      </c>
      <c r="BV1690" s="15">
        <f t="shared" si="866"/>
        <v>0</v>
      </c>
      <c r="BW1690" s="15">
        <f t="shared" si="867"/>
        <v>0</v>
      </c>
      <c r="BX1690" s="15">
        <f t="shared" si="868"/>
        <v>0</v>
      </c>
      <c r="BY1690" s="15">
        <f t="shared" si="869"/>
        <v>0</v>
      </c>
      <c r="BZ1690" s="15">
        <f t="shared" si="870"/>
        <v>0</v>
      </c>
      <c r="CA1690" s="15">
        <f t="shared" si="871"/>
        <v>0</v>
      </c>
      <c r="CB1690" s="15">
        <f t="shared" si="872"/>
        <v>0</v>
      </c>
      <c r="CC1690" s="15">
        <f t="shared" si="873"/>
        <v>0</v>
      </c>
      <c r="CD1690" s="15">
        <f t="shared" si="874"/>
        <v>0</v>
      </c>
      <c r="CE1690" s="15">
        <f t="shared" si="875"/>
        <v>0</v>
      </c>
      <c r="CF1690" s="15">
        <f t="shared" si="876"/>
        <v>0</v>
      </c>
      <c r="CG1690" s="15">
        <f t="shared" si="877"/>
        <v>0</v>
      </c>
    </row>
    <row r="1691" spans="56:85" x14ac:dyDescent="0.25">
      <c r="BD1691" s="15">
        <f t="shared" si="862"/>
        <v>1</v>
      </c>
      <c r="BE1691" s="15">
        <f t="shared" si="861"/>
        <v>1</v>
      </c>
      <c r="BF1691" s="15">
        <f t="shared" si="879"/>
        <v>1</v>
      </c>
      <c r="BG1691" s="15">
        <f t="shared" si="879"/>
        <v>1</v>
      </c>
      <c r="BH1691" s="15">
        <f t="shared" si="879"/>
        <v>1</v>
      </c>
      <c r="BI1691" s="15">
        <f t="shared" si="879"/>
        <v>1</v>
      </c>
      <c r="BJ1691" s="15">
        <f t="shared" si="879"/>
        <v>1</v>
      </c>
      <c r="BK1691" s="15">
        <f t="shared" si="879"/>
        <v>1</v>
      </c>
      <c r="BL1691" s="15">
        <f t="shared" si="879"/>
        <v>1</v>
      </c>
      <c r="BM1691" s="15">
        <f t="shared" si="879"/>
        <v>1</v>
      </c>
      <c r="BN1691" s="15">
        <f t="shared" si="879"/>
        <v>1</v>
      </c>
      <c r="BO1691" s="15">
        <f t="shared" si="879"/>
        <v>1</v>
      </c>
      <c r="BP1691" s="15">
        <f t="shared" si="879"/>
        <v>1</v>
      </c>
      <c r="BQ1691" s="15">
        <f t="shared" si="879"/>
        <v>1</v>
      </c>
      <c r="BR1691" s="15">
        <f t="shared" si="879"/>
        <v>1</v>
      </c>
      <c r="BS1691" s="15">
        <f t="shared" si="863"/>
        <v>0</v>
      </c>
      <c r="BT1691" s="15">
        <f t="shared" si="864"/>
        <v>0</v>
      </c>
      <c r="BU1691" s="15">
        <f t="shared" si="865"/>
        <v>0</v>
      </c>
      <c r="BV1691" s="15">
        <f t="shared" si="866"/>
        <v>0</v>
      </c>
      <c r="BW1691" s="15">
        <f t="shared" si="867"/>
        <v>0</v>
      </c>
      <c r="BX1691" s="15">
        <f t="shared" si="868"/>
        <v>0</v>
      </c>
      <c r="BY1691" s="15">
        <f t="shared" si="869"/>
        <v>0</v>
      </c>
      <c r="BZ1691" s="15">
        <f t="shared" si="870"/>
        <v>0</v>
      </c>
      <c r="CA1691" s="15">
        <f t="shared" si="871"/>
        <v>0</v>
      </c>
      <c r="CB1691" s="15">
        <f t="shared" si="872"/>
        <v>0</v>
      </c>
      <c r="CC1691" s="15">
        <f t="shared" si="873"/>
        <v>0</v>
      </c>
      <c r="CD1691" s="15">
        <f t="shared" si="874"/>
        <v>0</v>
      </c>
      <c r="CE1691" s="15">
        <f t="shared" si="875"/>
        <v>0</v>
      </c>
      <c r="CF1691" s="15">
        <f t="shared" si="876"/>
        <v>0</v>
      </c>
      <c r="CG1691" s="15">
        <f t="shared" si="877"/>
        <v>0</v>
      </c>
    </row>
    <row r="1692" spans="56:85" x14ac:dyDescent="0.25">
      <c r="BD1692" s="15">
        <f t="shared" si="862"/>
        <v>1</v>
      </c>
      <c r="BE1692" s="15">
        <f t="shared" si="861"/>
        <v>1</v>
      </c>
      <c r="BF1692" s="15">
        <f t="shared" si="879"/>
        <v>1</v>
      </c>
      <c r="BG1692" s="15">
        <f t="shared" si="879"/>
        <v>1</v>
      </c>
      <c r="BH1692" s="15">
        <f t="shared" si="879"/>
        <v>1</v>
      </c>
      <c r="BI1692" s="15">
        <f t="shared" si="879"/>
        <v>1</v>
      </c>
      <c r="BJ1692" s="15">
        <f t="shared" si="879"/>
        <v>1</v>
      </c>
      <c r="BK1692" s="15">
        <f t="shared" si="879"/>
        <v>1</v>
      </c>
      <c r="BL1692" s="15">
        <f t="shared" si="879"/>
        <v>1</v>
      </c>
      <c r="BM1692" s="15">
        <f t="shared" si="879"/>
        <v>1</v>
      </c>
      <c r="BN1692" s="15">
        <f t="shared" si="879"/>
        <v>1</v>
      </c>
      <c r="BO1692" s="15">
        <f t="shared" si="879"/>
        <v>1</v>
      </c>
      <c r="BP1692" s="15">
        <f t="shared" si="879"/>
        <v>1</v>
      </c>
      <c r="BQ1692" s="15">
        <f t="shared" si="879"/>
        <v>1</v>
      </c>
      <c r="BR1692" s="15">
        <f t="shared" si="879"/>
        <v>1</v>
      </c>
      <c r="BS1692" s="15">
        <f t="shared" si="863"/>
        <v>0</v>
      </c>
      <c r="BT1692" s="15">
        <f t="shared" si="864"/>
        <v>0</v>
      </c>
      <c r="BU1692" s="15">
        <f t="shared" si="865"/>
        <v>0</v>
      </c>
      <c r="BV1692" s="15">
        <f t="shared" si="866"/>
        <v>0</v>
      </c>
      <c r="BW1692" s="15">
        <f t="shared" si="867"/>
        <v>0</v>
      </c>
      <c r="BX1692" s="15">
        <f t="shared" si="868"/>
        <v>0</v>
      </c>
      <c r="BY1692" s="15">
        <f t="shared" si="869"/>
        <v>0</v>
      </c>
      <c r="BZ1692" s="15">
        <f t="shared" si="870"/>
        <v>0</v>
      </c>
      <c r="CA1692" s="15">
        <f t="shared" si="871"/>
        <v>0</v>
      </c>
      <c r="CB1692" s="15">
        <f t="shared" si="872"/>
        <v>0</v>
      </c>
      <c r="CC1692" s="15">
        <f t="shared" si="873"/>
        <v>0</v>
      </c>
      <c r="CD1692" s="15">
        <f t="shared" si="874"/>
        <v>0</v>
      </c>
      <c r="CE1692" s="15">
        <f t="shared" si="875"/>
        <v>0</v>
      </c>
      <c r="CF1692" s="15">
        <f t="shared" si="876"/>
        <v>0</v>
      </c>
      <c r="CG1692" s="15">
        <f t="shared" si="877"/>
        <v>0</v>
      </c>
    </row>
    <row r="1693" spans="56:85" x14ac:dyDescent="0.25">
      <c r="BD1693" s="15">
        <f t="shared" si="862"/>
        <v>1</v>
      </c>
      <c r="BE1693" s="15">
        <f t="shared" si="861"/>
        <v>1</v>
      </c>
      <c r="BF1693" s="15">
        <f t="shared" si="879"/>
        <v>1</v>
      </c>
      <c r="BG1693" s="15">
        <f t="shared" si="879"/>
        <v>1</v>
      </c>
      <c r="BH1693" s="15">
        <f t="shared" si="879"/>
        <v>1</v>
      </c>
      <c r="BI1693" s="15">
        <f t="shared" si="879"/>
        <v>1</v>
      </c>
      <c r="BJ1693" s="15">
        <f t="shared" si="879"/>
        <v>1</v>
      </c>
      <c r="BK1693" s="15">
        <f t="shared" si="879"/>
        <v>1</v>
      </c>
      <c r="BL1693" s="15">
        <f t="shared" si="879"/>
        <v>1</v>
      </c>
      <c r="BM1693" s="15">
        <f t="shared" si="879"/>
        <v>1</v>
      </c>
      <c r="BN1693" s="15">
        <f t="shared" si="879"/>
        <v>1</v>
      </c>
      <c r="BO1693" s="15">
        <f t="shared" si="879"/>
        <v>1</v>
      </c>
      <c r="BP1693" s="15">
        <f t="shared" si="879"/>
        <v>1</v>
      </c>
      <c r="BQ1693" s="15">
        <f t="shared" si="879"/>
        <v>1</v>
      </c>
      <c r="BR1693" s="15">
        <f t="shared" si="879"/>
        <v>1</v>
      </c>
      <c r="BS1693" s="15">
        <f t="shared" si="863"/>
        <v>0</v>
      </c>
      <c r="BT1693" s="15">
        <f t="shared" si="864"/>
        <v>0</v>
      </c>
      <c r="BU1693" s="15">
        <f t="shared" si="865"/>
        <v>0</v>
      </c>
      <c r="BV1693" s="15">
        <f t="shared" si="866"/>
        <v>0</v>
      </c>
      <c r="BW1693" s="15">
        <f t="shared" si="867"/>
        <v>0</v>
      </c>
      <c r="BX1693" s="15">
        <f t="shared" si="868"/>
        <v>0</v>
      </c>
      <c r="BY1693" s="15">
        <f t="shared" si="869"/>
        <v>0</v>
      </c>
      <c r="BZ1693" s="15">
        <f t="shared" si="870"/>
        <v>0</v>
      </c>
      <c r="CA1693" s="15">
        <f t="shared" si="871"/>
        <v>0</v>
      </c>
      <c r="CB1693" s="15">
        <f t="shared" si="872"/>
        <v>0</v>
      </c>
      <c r="CC1693" s="15">
        <f t="shared" si="873"/>
        <v>0</v>
      </c>
      <c r="CD1693" s="15">
        <f t="shared" si="874"/>
        <v>0</v>
      </c>
      <c r="CE1693" s="15">
        <f t="shared" si="875"/>
        <v>0</v>
      </c>
      <c r="CF1693" s="15">
        <f t="shared" si="876"/>
        <v>0</v>
      </c>
      <c r="CG1693" s="15">
        <f t="shared" si="877"/>
        <v>0</v>
      </c>
    </row>
    <row r="1694" spans="56:85" x14ac:dyDescent="0.25">
      <c r="BD1694" s="15">
        <f t="shared" si="862"/>
        <v>1</v>
      </c>
      <c r="BE1694" s="15">
        <f t="shared" si="861"/>
        <v>1</v>
      </c>
      <c r="BF1694" s="15">
        <f t="shared" ref="BF1694:BR1703" si="880">IF(BF$1-$AW1694&gt;$CK$1,1,0)</f>
        <v>1</v>
      </c>
      <c r="BG1694" s="15">
        <f t="shared" si="880"/>
        <v>1</v>
      </c>
      <c r="BH1694" s="15">
        <f t="shared" si="880"/>
        <v>1</v>
      </c>
      <c r="BI1694" s="15">
        <f t="shared" si="880"/>
        <v>1</v>
      </c>
      <c r="BJ1694" s="15">
        <f t="shared" si="880"/>
        <v>1</v>
      </c>
      <c r="BK1694" s="15">
        <f t="shared" si="880"/>
        <v>1</v>
      </c>
      <c r="BL1694" s="15">
        <f t="shared" si="880"/>
        <v>1</v>
      </c>
      <c r="BM1694" s="15">
        <f t="shared" si="880"/>
        <v>1</v>
      </c>
      <c r="BN1694" s="15">
        <f t="shared" si="880"/>
        <v>1</v>
      </c>
      <c r="BO1694" s="15">
        <f t="shared" si="880"/>
        <v>1</v>
      </c>
      <c r="BP1694" s="15">
        <f t="shared" si="880"/>
        <v>1</v>
      </c>
      <c r="BQ1694" s="15">
        <f t="shared" si="880"/>
        <v>1</v>
      </c>
      <c r="BR1694" s="15">
        <f t="shared" si="880"/>
        <v>1</v>
      </c>
      <c r="BS1694" s="15">
        <f t="shared" si="863"/>
        <v>0</v>
      </c>
      <c r="BT1694" s="15">
        <f t="shared" si="864"/>
        <v>0</v>
      </c>
      <c r="BU1694" s="15">
        <f t="shared" si="865"/>
        <v>0</v>
      </c>
      <c r="BV1694" s="15">
        <f t="shared" si="866"/>
        <v>0</v>
      </c>
      <c r="BW1694" s="15">
        <f t="shared" si="867"/>
        <v>0</v>
      </c>
      <c r="BX1694" s="15">
        <f t="shared" si="868"/>
        <v>0</v>
      </c>
      <c r="BY1694" s="15">
        <f t="shared" si="869"/>
        <v>0</v>
      </c>
      <c r="BZ1694" s="15">
        <f t="shared" si="870"/>
        <v>0</v>
      </c>
      <c r="CA1694" s="15">
        <f t="shared" si="871"/>
        <v>0</v>
      </c>
      <c r="CB1694" s="15">
        <f t="shared" si="872"/>
        <v>0</v>
      </c>
      <c r="CC1694" s="15">
        <f t="shared" si="873"/>
        <v>0</v>
      </c>
      <c r="CD1694" s="15">
        <f t="shared" si="874"/>
        <v>0</v>
      </c>
      <c r="CE1694" s="15">
        <f t="shared" si="875"/>
        <v>0</v>
      </c>
      <c r="CF1694" s="15">
        <f t="shared" si="876"/>
        <v>0</v>
      </c>
      <c r="CG1694" s="15">
        <f t="shared" si="877"/>
        <v>0</v>
      </c>
    </row>
    <row r="1695" spans="56:85" x14ac:dyDescent="0.25">
      <c r="BD1695" s="15">
        <f t="shared" si="862"/>
        <v>1</v>
      </c>
      <c r="BE1695" s="15">
        <f t="shared" si="861"/>
        <v>1</v>
      </c>
      <c r="BF1695" s="15">
        <f t="shared" si="880"/>
        <v>1</v>
      </c>
      <c r="BG1695" s="15">
        <f t="shared" si="880"/>
        <v>1</v>
      </c>
      <c r="BH1695" s="15">
        <f t="shared" si="880"/>
        <v>1</v>
      </c>
      <c r="BI1695" s="15">
        <f t="shared" si="880"/>
        <v>1</v>
      </c>
      <c r="BJ1695" s="15">
        <f t="shared" si="880"/>
        <v>1</v>
      </c>
      <c r="BK1695" s="15">
        <f t="shared" si="880"/>
        <v>1</v>
      </c>
      <c r="BL1695" s="15">
        <f t="shared" si="880"/>
        <v>1</v>
      </c>
      <c r="BM1695" s="15">
        <f t="shared" si="880"/>
        <v>1</v>
      </c>
      <c r="BN1695" s="15">
        <f t="shared" si="880"/>
        <v>1</v>
      </c>
      <c r="BO1695" s="15">
        <f t="shared" si="880"/>
        <v>1</v>
      </c>
      <c r="BP1695" s="15">
        <f t="shared" si="880"/>
        <v>1</v>
      </c>
      <c r="BQ1695" s="15">
        <f t="shared" si="880"/>
        <v>1</v>
      </c>
      <c r="BR1695" s="15">
        <f t="shared" si="880"/>
        <v>1</v>
      </c>
      <c r="BS1695" s="15">
        <f t="shared" si="863"/>
        <v>0</v>
      </c>
      <c r="BT1695" s="15">
        <f t="shared" si="864"/>
        <v>0</v>
      </c>
      <c r="BU1695" s="15">
        <f t="shared" si="865"/>
        <v>0</v>
      </c>
      <c r="BV1695" s="15">
        <f t="shared" si="866"/>
        <v>0</v>
      </c>
      <c r="BW1695" s="15">
        <f t="shared" si="867"/>
        <v>0</v>
      </c>
      <c r="BX1695" s="15">
        <f t="shared" si="868"/>
        <v>0</v>
      </c>
      <c r="BY1695" s="15">
        <f t="shared" si="869"/>
        <v>0</v>
      </c>
      <c r="BZ1695" s="15">
        <f t="shared" si="870"/>
        <v>0</v>
      </c>
      <c r="CA1695" s="15">
        <f t="shared" si="871"/>
        <v>0</v>
      </c>
      <c r="CB1695" s="15">
        <f t="shared" si="872"/>
        <v>0</v>
      </c>
      <c r="CC1695" s="15">
        <f t="shared" si="873"/>
        <v>0</v>
      </c>
      <c r="CD1695" s="15">
        <f t="shared" si="874"/>
        <v>0</v>
      </c>
      <c r="CE1695" s="15">
        <f t="shared" si="875"/>
        <v>0</v>
      </c>
      <c r="CF1695" s="15">
        <f t="shared" si="876"/>
        <v>0</v>
      </c>
      <c r="CG1695" s="15">
        <f t="shared" si="877"/>
        <v>0</v>
      </c>
    </row>
    <row r="1696" spans="56:85" x14ac:dyDescent="0.25">
      <c r="BD1696" s="15">
        <f t="shared" si="862"/>
        <v>1</v>
      </c>
      <c r="BE1696" s="15">
        <f t="shared" si="861"/>
        <v>1</v>
      </c>
      <c r="BF1696" s="15">
        <f t="shared" si="880"/>
        <v>1</v>
      </c>
      <c r="BG1696" s="15">
        <f t="shared" si="880"/>
        <v>1</v>
      </c>
      <c r="BH1696" s="15">
        <f t="shared" si="880"/>
        <v>1</v>
      </c>
      <c r="BI1696" s="15">
        <f t="shared" si="880"/>
        <v>1</v>
      </c>
      <c r="BJ1696" s="15">
        <f t="shared" si="880"/>
        <v>1</v>
      </c>
      <c r="BK1696" s="15">
        <f t="shared" si="880"/>
        <v>1</v>
      </c>
      <c r="BL1696" s="15">
        <f t="shared" si="880"/>
        <v>1</v>
      </c>
      <c r="BM1696" s="15">
        <f t="shared" si="880"/>
        <v>1</v>
      </c>
      <c r="BN1696" s="15">
        <f t="shared" si="880"/>
        <v>1</v>
      </c>
      <c r="BO1696" s="15">
        <f t="shared" si="880"/>
        <v>1</v>
      </c>
      <c r="BP1696" s="15">
        <f t="shared" si="880"/>
        <v>1</v>
      </c>
      <c r="BQ1696" s="15">
        <f t="shared" si="880"/>
        <v>1</v>
      </c>
      <c r="BR1696" s="15">
        <f t="shared" si="880"/>
        <v>1</v>
      </c>
      <c r="BS1696" s="15">
        <f t="shared" si="863"/>
        <v>0</v>
      </c>
      <c r="BT1696" s="15">
        <f t="shared" si="864"/>
        <v>0</v>
      </c>
      <c r="BU1696" s="15">
        <f t="shared" si="865"/>
        <v>0</v>
      </c>
      <c r="BV1696" s="15">
        <f t="shared" si="866"/>
        <v>0</v>
      </c>
      <c r="BW1696" s="15">
        <f t="shared" si="867"/>
        <v>0</v>
      </c>
      <c r="BX1696" s="15">
        <f t="shared" si="868"/>
        <v>0</v>
      </c>
      <c r="BY1696" s="15">
        <f t="shared" si="869"/>
        <v>0</v>
      </c>
      <c r="BZ1696" s="15">
        <f t="shared" si="870"/>
        <v>0</v>
      </c>
      <c r="CA1696" s="15">
        <f t="shared" si="871"/>
        <v>0</v>
      </c>
      <c r="CB1696" s="15">
        <f t="shared" si="872"/>
        <v>0</v>
      </c>
      <c r="CC1696" s="15">
        <f t="shared" si="873"/>
        <v>0</v>
      </c>
      <c r="CD1696" s="15">
        <f t="shared" si="874"/>
        <v>0</v>
      </c>
      <c r="CE1696" s="15">
        <f t="shared" si="875"/>
        <v>0</v>
      </c>
      <c r="CF1696" s="15">
        <f t="shared" si="876"/>
        <v>0</v>
      </c>
      <c r="CG1696" s="15">
        <f t="shared" si="877"/>
        <v>0</v>
      </c>
    </row>
    <row r="1697" spans="56:85" x14ac:dyDescent="0.25">
      <c r="BD1697" s="15">
        <f t="shared" si="862"/>
        <v>1</v>
      </c>
      <c r="BE1697" s="15">
        <f t="shared" si="861"/>
        <v>1</v>
      </c>
      <c r="BF1697" s="15">
        <f t="shared" si="880"/>
        <v>1</v>
      </c>
      <c r="BG1697" s="15">
        <f t="shared" si="880"/>
        <v>1</v>
      </c>
      <c r="BH1697" s="15">
        <f t="shared" si="880"/>
        <v>1</v>
      </c>
      <c r="BI1697" s="15">
        <f t="shared" si="880"/>
        <v>1</v>
      </c>
      <c r="BJ1697" s="15">
        <f t="shared" si="880"/>
        <v>1</v>
      </c>
      <c r="BK1697" s="15">
        <f t="shared" si="880"/>
        <v>1</v>
      </c>
      <c r="BL1697" s="15">
        <f t="shared" si="880"/>
        <v>1</v>
      </c>
      <c r="BM1697" s="15">
        <f t="shared" si="880"/>
        <v>1</v>
      </c>
      <c r="BN1697" s="15">
        <f t="shared" si="880"/>
        <v>1</v>
      </c>
      <c r="BO1697" s="15">
        <f t="shared" si="880"/>
        <v>1</v>
      </c>
      <c r="BP1697" s="15">
        <f t="shared" si="880"/>
        <v>1</v>
      </c>
      <c r="BQ1697" s="15">
        <f t="shared" si="880"/>
        <v>1</v>
      </c>
      <c r="BR1697" s="15">
        <f t="shared" si="880"/>
        <v>1</v>
      </c>
      <c r="BS1697" s="15">
        <f t="shared" si="863"/>
        <v>0</v>
      </c>
      <c r="BT1697" s="15">
        <f t="shared" si="864"/>
        <v>0</v>
      </c>
      <c r="BU1697" s="15">
        <f t="shared" si="865"/>
        <v>0</v>
      </c>
      <c r="BV1697" s="15">
        <f t="shared" si="866"/>
        <v>0</v>
      </c>
      <c r="BW1697" s="15">
        <f t="shared" si="867"/>
        <v>0</v>
      </c>
      <c r="BX1697" s="15">
        <f t="shared" si="868"/>
        <v>0</v>
      </c>
      <c r="BY1697" s="15">
        <f t="shared" si="869"/>
        <v>0</v>
      </c>
      <c r="BZ1697" s="15">
        <f t="shared" si="870"/>
        <v>0</v>
      </c>
      <c r="CA1697" s="15">
        <f t="shared" si="871"/>
        <v>0</v>
      </c>
      <c r="CB1697" s="15">
        <f t="shared" si="872"/>
        <v>0</v>
      </c>
      <c r="CC1697" s="15">
        <f t="shared" si="873"/>
        <v>0</v>
      </c>
      <c r="CD1697" s="15">
        <f t="shared" si="874"/>
        <v>0</v>
      </c>
      <c r="CE1697" s="15">
        <f t="shared" si="875"/>
        <v>0</v>
      </c>
      <c r="CF1697" s="15">
        <f t="shared" si="876"/>
        <v>0</v>
      </c>
      <c r="CG1697" s="15">
        <f t="shared" si="877"/>
        <v>0</v>
      </c>
    </row>
    <row r="1698" spans="56:85" x14ac:dyDescent="0.25">
      <c r="BD1698" s="15">
        <f t="shared" si="862"/>
        <v>1</v>
      </c>
      <c r="BE1698" s="15">
        <f t="shared" si="861"/>
        <v>1</v>
      </c>
      <c r="BF1698" s="15">
        <f t="shared" si="880"/>
        <v>1</v>
      </c>
      <c r="BG1698" s="15">
        <f t="shared" si="880"/>
        <v>1</v>
      </c>
      <c r="BH1698" s="15">
        <f t="shared" si="880"/>
        <v>1</v>
      </c>
      <c r="BI1698" s="15">
        <f t="shared" si="880"/>
        <v>1</v>
      </c>
      <c r="BJ1698" s="15">
        <f t="shared" si="880"/>
        <v>1</v>
      </c>
      <c r="BK1698" s="15">
        <f t="shared" si="880"/>
        <v>1</v>
      </c>
      <c r="BL1698" s="15">
        <f t="shared" si="880"/>
        <v>1</v>
      </c>
      <c r="BM1698" s="15">
        <f t="shared" si="880"/>
        <v>1</v>
      </c>
      <c r="BN1698" s="15">
        <f t="shared" si="880"/>
        <v>1</v>
      </c>
      <c r="BO1698" s="15">
        <f t="shared" si="880"/>
        <v>1</v>
      </c>
      <c r="BP1698" s="15">
        <f t="shared" si="880"/>
        <v>1</v>
      </c>
      <c r="BQ1698" s="15">
        <f t="shared" si="880"/>
        <v>1</v>
      </c>
      <c r="BR1698" s="15">
        <f t="shared" si="880"/>
        <v>1</v>
      </c>
      <c r="BS1698" s="15">
        <f t="shared" si="863"/>
        <v>0</v>
      </c>
      <c r="BT1698" s="15">
        <f t="shared" si="864"/>
        <v>0</v>
      </c>
      <c r="BU1698" s="15">
        <f t="shared" si="865"/>
        <v>0</v>
      </c>
      <c r="BV1698" s="15">
        <f t="shared" si="866"/>
        <v>0</v>
      </c>
      <c r="BW1698" s="15">
        <f t="shared" si="867"/>
        <v>0</v>
      </c>
      <c r="BX1698" s="15">
        <f t="shared" si="868"/>
        <v>0</v>
      </c>
      <c r="BY1698" s="15">
        <f t="shared" si="869"/>
        <v>0</v>
      </c>
      <c r="BZ1698" s="15">
        <f t="shared" si="870"/>
        <v>0</v>
      </c>
      <c r="CA1698" s="15">
        <f t="shared" si="871"/>
        <v>0</v>
      </c>
      <c r="CB1698" s="15">
        <f t="shared" si="872"/>
        <v>0</v>
      </c>
      <c r="CC1698" s="15">
        <f t="shared" si="873"/>
        <v>0</v>
      </c>
      <c r="CD1698" s="15">
        <f t="shared" si="874"/>
        <v>0</v>
      </c>
      <c r="CE1698" s="15">
        <f t="shared" si="875"/>
        <v>0</v>
      </c>
      <c r="CF1698" s="15">
        <f t="shared" si="876"/>
        <v>0</v>
      </c>
      <c r="CG1698" s="15">
        <f t="shared" si="877"/>
        <v>0</v>
      </c>
    </row>
    <row r="1699" spans="56:85" x14ac:dyDescent="0.25">
      <c r="BD1699" s="15">
        <f t="shared" si="862"/>
        <v>1</v>
      </c>
      <c r="BE1699" s="15">
        <f t="shared" si="861"/>
        <v>1</v>
      </c>
      <c r="BF1699" s="15">
        <f t="shared" si="880"/>
        <v>1</v>
      </c>
      <c r="BG1699" s="15">
        <f t="shared" si="880"/>
        <v>1</v>
      </c>
      <c r="BH1699" s="15">
        <f t="shared" si="880"/>
        <v>1</v>
      </c>
      <c r="BI1699" s="15">
        <f t="shared" si="880"/>
        <v>1</v>
      </c>
      <c r="BJ1699" s="15">
        <f t="shared" si="880"/>
        <v>1</v>
      </c>
      <c r="BK1699" s="15">
        <f t="shared" si="880"/>
        <v>1</v>
      </c>
      <c r="BL1699" s="15">
        <f t="shared" si="880"/>
        <v>1</v>
      </c>
      <c r="BM1699" s="15">
        <f t="shared" si="880"/>
        <v>1</v>
      </c>
      <c r="BN1699" s="15">
        <f t="shared" si="880"/>
        <v>1</v>
      </c>
      <c r="BO1699" s="15">
        <f t="shared" si="880"/>
        <v>1</v>
      </c>
      <c r="BP1699" s="15">
        <f t="shared" si="880"/>
        <v>1</v>
      </c>
      <c r="BQ1699" s="15">
        <f t="shared" si="880"/>
        <v>1</v>
      </c>
      <c r="BR1699" s="15">
        <f t="shared" si="880"/>
        <v>1</v>
      </c>
      <c r="BS1699" s="15">
        <f t="shared" si="863"/>
        <v>0</v>
      </c>
      <c r="BT1699" s="15">
        <f t="shared" si="864"/>
        <v>0</v>
      </c>
      <c r="BU1699" s="15">
        <f t="shared" si="865"/>
        <v>0</v>
      </c>
      <c r="BV1699" s="15">
        <f t="shared" si="866"/>
        <v>0</v>
      </c>
      <c r="BW1699" s="15">
        <f t="shared" si="867"/>
        <v>0</v>
      </c>
      <c r="BX1699" s="15">
        <f t="shared" si="868"/>
        <v>0</v>
      </c>
      <c r="BY1699" s="15">
        <f t="shared" si="869"/>
        <v>0</v>
      </c>
      <c r="BZ1699" s="15">
        <f t="shared" si="870"/>
        <v>0</v>
      </c>
      <c r="CA1699" s="15">
        <f t="shared" si="871"/>
        <v>0</v>
      </c>
      <c r="CB1699" s="15">
        <f t="shared" si="872"/>
        <v>0</v>
      </c>
      <c r="CC1699" s="15">
        <f t="shared" si="873"/>
        <v>0</v>
      </c>
      <c r="CD1699" s="15">
        <f t="shared" si="874"/>
        <v>0</v>
      </c>
      <c r="CE1699" s="15">
        <f t="shared" si="875"/>
        <v>0</v>
      </c>
      <c r="CF1699" s="15">
        <f t="shared" si="876"/>
        <v>0</v>
      </c>
      <c r="CG1699" s="15">
        <f t="shared" si="877"/>
        <v>0</v>
      </c>
    </row>
    <row r="1700" spans="56:85" x14ac:dyDescent="0.25">
      <c r="BD1700" s="15">
        <f t="shared" si="862"/>
        <v>1</v>
      </c>
      <c r="BE1700" s="15">
        <f t="shared" si="861"/>
        <v>1</v>
      </c>
      <c r="BF1700" s="15">
        <f t="shared" si="880"/>
        <v>1</v>
      </c>
      <c r="BG1700" s="15">
        <f t="shared" si="880"/>
        <v>1</v>
      </c>
      <c r="BH1700" s="15">
        <f t="shared" si="880"/>
        <v>1</v>
      </c>
      <c r="BI1700" s="15">
        <f t="shared" si="880"/>
        <v>1</v>
      </c>
      <c r="BJ1700" s="15">
        <f t="shared" si="880"/>
        <v>1</v>
      </c>
      <c r="BK1700" s="15">
        <f t="shared" si="880"/>
        <v>1</v>
      </c>
      <c r="BL1700" s="15">
        <f t="shared" si="880"/>
        <v>1</v>
      </c>
      <c r="BM1700" s="15">
        <f t="shared" si="880"/>
        <v>1</v>
      </c>
      <c r="BN1700" s="15">
        <f t="shared" si="880"/>
        <v>1</v>
      </c>
      <c r="BO1700" s="15">
        <f t="shared" si="880"/>
        <v>1</v>
      </c>
      <c r="BP1700" s="15">
        <f t="shared" si="880"/>
        <v>1</v>
      </c>
      <c r="BQ1700" s="15">
        <f t="shared" si="880"/>
        <v>1</v>
      </c>
      <c r="BR1700" s="15">
        <f t="shared" si="880"/>
        <v>1</v>
      </c>
      <c r="BS1700" s="15">
        <f t="shared" si="863"/>
        <v>0</v>
      </c>
      <c r="BT1700" s="15">
        <f t="shared" si="864"/>
        <v>0</v>
      </c>
      <c r="BU1700" s="15">
        <f t="shared" si="865"/>
        <v>0</v>
      </c>
      <c r="BV1700" s="15">
        <f t="shared" si="866"/>
        <v>0</v>
      </c>
      <c r="BW1700" s="15">
        <f t="shared" si="867"/>
        <v>0</v>
      </c>
      <c r="BX1700" s="15">
        <f t="shared" si="868"/>
        <v>0</v>
      </c>
      <c r="BY1700" s="15">
        <f t="shared" si="869"/>
        <v>0</v>
      </c>
      <c r="BZ1700" s="15">
        <f t="shared" si="870"/>
        <v>0</v>
      </c>
      <c r="CA1700" s="15">
        <f t="shared" si="871"/>
        <v>0</v>
      </c>
      <c r="CB1700" s="15">
        <f t="shared" si="872"/>
        <v>0</v>
      </c>
      <c r="CC1700" s="15">
        <f t="shared" si="873"/>
        <v>0</v>
      </c>
      <c r="CD1700" s="15">
        <f t="shared" si="874"/>
        <v>0</v>
      </c>
      <c r="CE1700" s="15">
        <f t="shared" si="875"/>
        <v>0</v>
      </c>
      <c r="CF1700" s="15">
        <f t="shared" si="876"/>
        <v>0</v>
      </c>
      <c r="CG1700" s="15">
        <f t="shared" si="877"/>
        <v>0</v>
      </c>
    </row>
    <row r="1701" spans="56:85" x14ac:dyDescent="0.25">
      <c r="BD1701" s="15">
        <f t="shared" si="862"/>
        <v>1</v>
      </c>
      <c r="BE1701" s="15">
        <f t="shared" si="861"/>
        <v>1</v>
      </c>
      <c r="BF1701" s="15">
        <f t="shared" si="880"/>
        <v>1</v>
      </c>
      <c r="BG1701" s="15">
        <f t="shared" si="880"/>
        <v>1</v>
      </c>
      <c r="BH1701" s="15">
        <f t="shared" si="880"/>
        <v>1</v>
      </c>
      <c r="BI1701" s="15">
        <f t="shared" si="880"/>
        <v>1</v>
      </c>
      <c r="BJ1701" s="15">
        <f t="shared" si="880"/>
        <v>1</v>
      </c>
      <c r="BK1701" s="15">
        <f t="shared" si="880"/>
        <v>1</v>
      </c>
      <c r="BL1701" s="15">
        <f t="shared" si="880"/>
        <v>1</v>
      </c>
      <c r="BM1701" s="15">
        <f t="shared" si="880"/>
        <v>1</v>
      </c>
      <c r="BN1701" s="15">
        <f t="shared" si="880"/>
        <v>1</v>
      </c>
      <c r="BO1701" s="15">
        <f t="shared" si="880"/>
        <v>1</v>
      </c>
      <c r="BP1701" s="15">
        <f t="shared" si="880"/>
        <v>1</v>
      </c>
      <c r="BQ1701" s="15">
        <f t="shared" si="880"/>
        <v>1</v>
      </c>
      <c r="BR1701" s="15">
        <f t="shared" si="880"/>
        <v>1</v>
      </c>
      <c r="BS1701" s="15">
        <f t="shared" si="863"/>
        <v>0</v>
      </c>
      <c r="BT1701" s="15">
        <f t="shared" si="864"/>
        <v>0</v>
      </c>
      <c r="BU1701" s="15">
        <f t="shared" si="865"/>
        <v>0</v>
      </c>
      <c r="BV1701" s="15">
        <f t="shared" si="866"/>
        <v>0</v>
      </c>
      <c r="BW1701" s="15">
        <f t="shared" si="867"/>
        <v>0</v>
      </c>
      <c r="BX1701" s="15">
        <f t="shared" si="868"/>
        <v>0</v>
      </c>
      <c r="BY1701" s="15">
        <f t="shared" si="869"/>
        <v>0</v>
      </c>
      <c r="BZ1701" s="15">
        <f t="shared" si="870"/>
        <v>0</v>
      </c>
      <c r="CA1701" s="15">
        <f t="shared" si="871"/>
        <v>0</v>
      </c>
      <c r="CB1701" s="15">
        <f t="shared" si="872"/>
        <v>0</v>
      </c>
      <c r="CC1701" s="15">
        <f t="shared" si="873"/>
        <v>0</v>
      </c>
      <c r="CD1701" s="15">
        <f t="shared" si="874"/>
        <v>0</v>
      </c>
      <c r="CE1701" s="15">
        <f t="shared" si="875"/>
        <v>0</v>
      </c>
      <c r="CF1701" s="15">
        <f t="shared" si="876"/>
        <v>0</v>
      </c>
      <c r="CG1701" s="15">
        <f t="shared" si="877"/>
        <v>0</v>
      </c>
    </row>
    <row r="1702" spans="56:85" x14ac:dyDescent="0.25">
      <c r="BD1702" s="15">
        <f t="shared" si="862"/>
        <v>1</v>
      </c>
      <c r="BE1702" s="15">
        <f t="shared" si="861"/>
        <v>1</v>
      </c>
      <c r="BF1702" s="15">
        <f t="shared" si="880"/>
        <v>1</v>
      </c>
      <c r="BG1702" s="15">
        <f t="shared" si="880"/>
        <v>1</v>
      </c>
      <c r="BH1702" s="15">
        <f t="shared" si="880"/>
        <v>1</v>
      </c>
      <c r="BI1702" s="15">
        <f t="shared" si="880"/>
        <v>1</v>
      </c>
      <c r="BJ1702" s="15">
        <f t="shared" si="880"/>
        <v>1</v>
      </c>
      <c r="BK1702" s="15">
        <f t="shared" si="880"/>
        <v>1</v>
      </c>
      <c r="BL1702" s="15">
        <f t="shared" si="880"/>
        <v>1</v>
      </c>
      <c r="BM1702" s="15">
        <f t="shared" si="880"/>
        <v>1</v>
      </c>
      <c r="BN1702" s="15">
        <f t="shared" si="880"/>
        <v>1</v>
      </c>
      <c r="BO1702" s="15">
        <f t="shared" si="880"/>
        <v>1</v>
      </c>
      <c r="BP1702" s="15">
        <f t="shared" si="880"/>
        <v>1</v>
      </c>
      <c r="BQ1702" s="15">
        <f t="shared" si="880"/>
        <v>1</v>
      </c>
      <c r="BR1702" s="15">
        <f t="shared" si="880"/>
        <v>1</v>
      </c>
      <c r="BS1702" s="15">
        <f t="shared" si="863"/>
        <v>0</v>
      </c>
      <c r="BT1702" s="15">
        <f t="shared" si="864"/>
        <v>0</v>
      </c>
      <c r="BU1702" s="15">
        <f t="shared" si="865"/>
        <v>0</v>
      </c>
      <c r="BV1702" s="15">
        <f t="shared" si="866"/>
        <v>0</v>
      </c>
      <c r="BW1702" s="15">
        <f t="shared" si="867"/>
        <v>0</v>
      </c>
      <c r="BX1702" s="15">
        <f t="shared" si="868"/>
        <v>0</v>
      </c>
      <c r="BY1702" s="15">
        <f t="shared" si="869"/>
        <v>0</v>
      </c>
      <c r="BZ1702" s="15">
        <f t="shared" si="870"/>
        <v>0</v>
      </c>
      <c r="CA1702" s="15">
        <f t="shared" si="871"/>
        <v>0</v>
      </c>
      <c r="CB1702" s="15">
        <f t="shared" si="872"/>
        <v>0</v>
      </c>
      <c r="CC1702" s="15">
        <f t="shared" si="873"/>
        <v>0</v>
      </c>
      <c r="CD1702" s="15">
        <f t="shared" si="874"/>
        <v>0</v>
      </c>
      <c r="CE1702" s="15">
        <f t="shared" si="875"/>
        <v>0</v>
      </c>
      <c r="CF1702" s="15">
        <f t="shared" si="876"/>
        <v>0</v>
      </c>
      <c r="CG1702" s="15">
        <f t="shared" si="877"/>
        <v>0</v>
      </c>
    </row>
    <row r="1703" spans="56:85" x14ac:dyDescent="0.25">
      <c r="BD1703" s="15">
        <f t="shared" si="862"/>
        <v>1</v>
      </c>
      <c r="BE1703" s="15">
        <f t="shared" si="861"/>
        <v>1</v>
      </c>
      <c r="BF1703" s="15">
        <f t="shared" si="880"/>
        <v>1</v>
      </c>
      <c r="BG1703" s="15">
        <f t="shared" si="880"/>
        <v>1</v>
      </c>
      <c r="BH1703" s="15">
        <f t="shared" si="880"/>
        <v>1</v>
      </c>
      <c r="BI1703" s="15">
        <f t="shared" si="880"/>
        <v>1</v>
      </c>
      <c r="BJ1703" s="15">
        <f t="shared" si="880"/>
        <v>1</v>
      </c>
      <c r="BK1703" s="15">
        <f t="shared" si="880"/>
        <v>1</v>
      </c>
      <c r="BL1703" s="15">
        <f t="shared" si="880"/>
        <v>1</v>
      </c>
      <c r="BM1703" s="15">
        <f t="shared" si="880"/>
        <v>1</v>
      </c>
      <c r="BN1703" s="15">
        <f t="shared" si="880"/>
        <v>1</v>
      </c>
      <c r="BO1703" s="15">
        <f t="shared" si="880"/>
        <v>1</v>
      </c>
      <c r="BP1703" s="15">
        <f t="shared" si="880"/>
        <v>1</v>
      </c>
      <c r="BQ1703" s="15">
        <f t="shared" si="880"/>
        <v>1</v>
      </c>
      <c r="BR1703" s="15">
        <f t="shared" si="880"/>
        <v>1</v>
      </c>
      <c r="BS1703" s="15">
        <f t="shared" si="863"/>
        <v>0</v>
      </c>
      <c r="BT1703" s="15">
        <f t="shared" si="864"/>
        <v>0</v>
      </c>
      <c r="BU1703" s="15">
        <f t="shared" si="865"/>
        <v>0</v>
      </c>
      <c r="BV1703" s="15">
        <f t="shared" si="866"/>
        <v>0</v>
      </c>
      <c r="BW1703" s="15">
        <f t="shared" si="867"/>
        <v>0</v>
      </c>
      <c r="BX1703" s="15">
        <f t="shared" si="868"/>
        <v>0</v>
      </c>
      <c r="BY1703" s="15">
        <f t="shared" si="869"/>
        <v>0</v>
      </c>
      <c r="BZ1703" s="15">
        <f t="shared" si="870"/>
        <v>0</v>
      </c>
      <c r="CA1703" s="15">
        <f t="shared" si="871"/>
        <v>0</v>
      </c>
      <c r="CB1703" s="15">
        <f t="shared" si="872"/>
        <v>0</v>
      </c>
      <c r="CC1703" s="15">
        <f t="shared" si="873"/>
        <v>0</v>
      </c>
      <c r="CD1703" s="15">
        <f t="shared" si="874"/>
        <v>0</v>
      </c>
      <c r="CE1703" s="15">
        <f t="shared" si="875"/>
        <v>0</v>
      </c>
      <c r="CF1703" s="15">
        <f t="shared" si="876"/>
        <v>0</v>
      </c>
      <c r="CG1703" s="15">
        <f t="shared" si="877"/>
        <v>0</v>
      </c>
    </row>
    <row r="1704" spans="56:85" x14ac:dyDescent="0.25">
      <c r="BD1704" s="15">
        <f t="shared" si="862"/>
        <v>1</v>
      </c>
      <c r="BE1704" s="15">
        <f t="shared" si="861"/>
        <v>1</v>
      </c>
      <c r="BF1704" s="15">
        <f t="shared" ref="BF1704:BR1713" si="881">IF(BF$1-$AW1704&gt;$CK$1,1,0)</f>
        <v>1</v>
      </c>
      <c r="BG1704" s="15">
        <f t="shared" si="881"/>
        <v>1</v>
      </c>
      <c r="BH1704" s="15">
        <f t="shared" si="881"/>
        <v>1</v>
      </c>
      <c r="BI1704" s="15">
        <f t="shared" si="881"/>
        <v>1</v>
      </c>
      <c r="BJ1704" s="15">
        <f t="shared" si="881"/>
        <v>1</v>
      </c>
      <c r="BK1704" s="15">
        <f t="shared" si="881"/>
        <v>1</v>
      </c>
      <c r="BL1704" s="15">
        <f t="shared" si="881"/>
        <v>1</v>
      </c>
      <c r="BM1704" s="15">
        <f t="shared" si="881"/>
        <v>1</v>
      </c>
      <c r="BN1704" s="15">
        <f t="shared" si="881"/>
        <v>1</v>
      </c>
      <c r="BO1704" s="15">
        <f t="shared" si="881"/>
        <v>1</v>
      </c>
      <c r="BP1704" s="15">
        <f t="shared" si="881"/>
        <v>1</v>
      </c>
      <c r="BQ1704" s="15">
        <f t="shared" si="881"/>
        <v>1</v>
      </c>
      <c r="BR1704" s="15">
        <f t="shared" si="881"/>
        <v>1</v>
      </c>
      <c r="BS1704" s="15">
        <f t="shared" si="863"/>
        <v>0</v>
      </c>
      <c r="BT1704" s="15">
        <f t="shared" si="864"/>
        <v>0</v>
      </c>
      <c r="BU1704" s="15">
        <f t="shared" si="865"/>
        <v>0</v>
      </c>
      <c r="BV1704" s="15">
        <f t="shared" si="866"/>
        <v>0</v>
      </c>
      <c r="BW1704" s="15">
        <f t="shared" si="867"/>
        <v>0</v>
      </c>
      <c r="BX1704" s="15">
        <f t="shared" si="868"/>
        <v>0</v>
      </c>
      <c r="BY1704" s="15">
        <f t="shared" si="869"/>
        <v>0</v>
      </c>
      <c r="BZ1704" s="15">
        <f t="shared" si="870"/>
        <v>0</v>
      </c>
      <c r="CA1704" s="15">
        <f t="shared" si="871"/>
        <v>0</v>
      </c>
      <c r="CB1704" s="15">
        <f t="shared" si="872"/>
        <v>0</v>
      </c>
      <c r="CC1704" s="15">
        <f t="shared" si="873"/>
        <v>0</v>
      </c>
      <c r="CD1704" s="15">
        <f t="shared" si="874"/>
        <v>0</v>
      </c>
      <c r="CE1704" s="15">
        <f t="shared" si="875"/>
        <v>0</v>
      </c>
      <c r="CF1704" s="15">
        <f t="shared" si="876"/>
        <v>0</v>
      </c>
      <c r="CG1704" s="15">
        <f t="shared" si="877"/>
        <v>0</v>
      </c>
    </row>
    <row r="1705" spans="56:85" x14ac:dyDescent="0.25">
      <c r="BD1705" s="15">
        <f t="shared" si="862"/>
        <v>1</v>
      </c>
      <c r="BE1705" s="15">
        <f t="shared" si="861"/>
        <v>1</v>
      </c>
      <c r="BF1705" s="15">
        <f t="shared" si="881"/>
        <v>1</v>
      </c>
      <c r="BG1705" s="15">
        <f t="shared" si="881"/>
        <v>1</v>
      </c>
      <c r="BH1705" s="15">
        <f t="shared" si="881"/>
        <v>1</v>
      </c>
      <c r="BI1705" s="15">
        <f t="shared" si="881"/>
        <v>1</v>
      </c>
      <c r="BJ1705" s="15">
        <f t="shared" si="881"/>
        <v>1</v>
      </c>
      <c r="BK1705" s="15">
        <f t="shared" si="881"/>
        <v>1</v>
      </c>
      <c r="BL1705" s="15">
        <f t="shared" si="881"/>
        <v>1</v>
      </c>
      <c r="BM1705" s="15">
        <f t="shared" si="881"/>
        <v>1</v>
      </c>
      <c r="BN1705" s="15">
        <f t="shared" si="881"/>
        <v>1</v>
      </c>
      <c r="BO1705" s="15">
        <f t="shared" si="881"/>
        <v>1</v>
      </c>
      <c r="BP1705" s="15">
        <f t="shared" si="881"/>
        <v>1</v>
      </c>
      <c r="BQ1705" s="15">
        <f t="shared" si="881"/>
        <v>1</v>
      </c>
      <c r="BR1705" s="15">
        <f t="shared" si="881"/>
        <v>1</v>
      </c>
      <c r="BS1705" s="15">
        <f t="shared" si="863"/>
        <v>0</v>
      </c>
      <c r="BT1705" s="15">
        <f t="shared" si="864"/>
        <v>0</v>
      </c>
      <c r="BU1705" s="15">
        <f t="shared" si="865"/>
        <v>0</v>
      </c>
      <c r="BV1705" s="15">
        <f t="shared" si="866"/>
        <v>0</v>
      </c>
      <c r="BW1705" s="15">
        <f t="shared" si="867"/>
        <v>0</v>
      </c>
      <c r="BX1705" s="15">
        <f t="shared" si="868"/>
        <v>0</v>
      </c>
      <c r="BY1705" s="15">
        <f t="shared" si="869"/>
        <v>0</v>
      </c>
      <c r="BZ1705" s="15">
        <f t="shared" si="870"/>
        <v>0</v>
      </c>
      <c r="CA1705" s="15">
        <f t="shared" si="871"/>
        <v>0</v>
      </c>
      <c r="CB1705" s="15">
        <f t="shared" si="872"/>
        <v>0</v>
      </c>
      <c r="CC1705" s="15">
        <f t="shared" si="873"/>
        <v>0</v>
      </c>
      <c r="CD1705" s="15">
        <f t="shared" si="874"/>
        <v>0</v>
      </c>
      <c r="CE1705" s="15">
        <f t="shared" si="875"/>
        <v>0</v>
      </c>
      <c r="CF1705" s="15">
        <f t="shared" si="876"/>
        <v>0</v>
      </c>
      <c r="CG1705" s="15">
        <f t="shared" si="877"/>
        <v>0</v>
      </c>
    </row>
    <row r="1706" spans="56:85" x14ac:dyDescent="0.25">
      <c r="BD1706" s="15">
        <f t="shared" si="862"/>
        <v>1</v>
      </c>
      <c r="BE1706" s="15">
        <f t="shared" si="861"/>
        <v>1</v>
      </c>
      <c r="BF1706" s="15">
        <f t="shared" si="881"/>
        <v>1</v>
      </c>
      <c r="BG1706" s="15">
        <f t="shared" si="881"/>
        <v>1</v>
      </c>
      <c r="BH1706" s="15">
        <f t="shared" si="881"/>
        <v>1</v>
      </c>
      <c r="BI1706" s="15">
        <f t="shared" si="881"/>
        <v>1</v>
      </c>
      <c r="BJ1706" s="15">
        <f t="shared" si="881"/>
        <v>1</v>
      </c>
      <c r="BK1706" s="15">
        <f t="shared" si="881"/>
        <v>1</v>
      </c>
      <c r="BL1706" s="15">
        <f t="shared" si="881"/>
        <v>1</v>
      </c>
      <c r="BM1706" s="15">
        <f t="shared" si="881"/>
        <v>1</v>
      </c>
      <c r="BN1706" s="15">
        <f t="shared" si="881"/>
        <v>1</v>
      </c>
      <c r="BO1706" s="15">
        <f t="shared" si="881"/>
        <v>1</v>
      </c>
      <c r="BP1706" s="15">
        <f t="shared" si="881"/>
        <v>1</v>
      </c>
      <c r="BQ1706" s="15">
        <f t="shared" si="881"/>
        <v>1</v>
      </c>
      <c r="BR1706" s="15">
        <f t="shared" si="881"/>
        <v>1</v>
      </c>
      <c r="BS1706" s="15">
        <f t="shared" si="863"/>
        <v>0</v>
      </c>
      <c r="BT1706" s="15">
        <f t="shared" si="864"/>
        <v>0</v>
      </c>
      <c r="BU1706" s="15">
        <f t="shared" si="865"/>
        <v>0</v>
      </c>
      <c r="BV1706" s="15">
        <f t="shared" si="866"/>
        <v>0</v>
      </c>
      <c r="BW1706" s="15">
        <f t="shared" si="867"/>
        <v>0</v>
      </c>
      <c r="BX1706" s="15">
        <f t="shared" si="868"/>
        <v>0</v>
      </c>
      <c r="BY1706" s="15">
        <f t="shared" si="869"/>
        <v>0</v>
      </c>
      <c r="BZ1706" s="15">
        <f t="shared" si="870"/>
        <v>0</v>
      </c>
      <c r="CA1706" s="15">
        <f t="shared" si="871"/>
        <v>0</v>
      </c>
      <c r="CB1706" s="15">
        <f t="shared" si="872"/>
        <v>0</v>
      </c>
      <c r="CC1706" s="15">
        <f t="shared" si="873"/>
        <v>0</v>
      </c>
      <c r="CD1706" s="15">
        <f t="shared" si="874"/>
        <v>0</v>
      </c>
      <c r="CE1706" s="15">
        <f t="shared" si="875"/>
        <v>0</v>
      </c>
      <c r="CF1706" s="15">
        <f t="shared" si="876"/>
        <v>0</v>
      </c>
      <c r="CG1706" s="15">
        <f t="shared" si="877"/>
        <v>0</v>
      </c>
    </row>
    <row r="1707" spans="56:85" x14ac:dyDescent="0.25">
      <c r="BD1707" s="15">
        <f t="shared" si="862"/>
        <v>1</v>
      </c>
      <c r="BE1707" s="15">
        <f t="shared" si="861"/>
        <v>1</v>
      </c>
      <c r="BF1707" s="15">
        <f t="shared" si="881"/>
        <v>1</v>
      </c>
      <c r="BG1707" s="15">
        <f t="shared" si="881"/>
        <v>1</v>
      </c>
      <c r="BH1707" s="15">
        <f t="shared" si="881"/>
        <v>1</v>
      </c>
      <c r="BI1707" s="15">
        <f t="shared" si="881"/>
        <v>1</v>
      </c>
      <c r="BJ1707" s="15">
        <f t="shared" si="881"/>
        <v>1</v>
      </c>
      <c r="BK1707" s="15">
        <f t="shared" si="881"/>
        <v>1</v>
      </c>
      <c r="BL1707" s="15">
        <f t="shared" si="881"/>
        <v>1</v>
      </c>
      <c r="BM1707" s="15">
        <f t="shared" si="881"/>
        <v>1</v>
      </c>
      <c r="BN1707" s="15">
        <f t="shared" si="881"/>
        <v>1</v>
      </c>
      <c r="BO1707" s="15">
        <f t="shared" si="881"/>
        <v>1</v>
      </c>
      <c r="BP1707" s="15">
        <f t="shared" si="881"/>
        <v>1</v>
      </c>
      <c r="BQ1707" s="15">
        <f t="shared" si="881"/>
        <v>1</v>
      </c>
      <c r="BR1707" s="15">
        <f t="shared" si="881"/>
        <v>1</v>
      </c>
      <c r="BS1707" s="15">
        <f t="shared" si="863"/>
        <v>0</v>
      </c>
      <c r="BT1707" s="15">
        <f t="shared" si="864"/>
        <v>0</v>
      </c>
      <c r="BU1707" s="15">
        <f t="shared" si="865"/>
        <v>0</v>
      </c>
      <c r="BV1707" s="15">
        <f t="shared" si="866"/>
        <v>0</v>
      </c>
      <c r="BW1707" s="15">
        <f t="shared" si="867"/>
        <v>0</v>
      </c>
      <c r="BX1707" s="15">
        <f t="shared" si="868"/>
        <v>0</v>
      </c>
      <c r="BY1707" s="15">
        <f t="shared" si="869"/>
        <v>0</v>
      </c>
      <c r="BZ1707" s="15">
        <f t="shared" si="870"/>
        <v>0</v>
      </c>
      <c r="CA1707" s="15">
        <f t="shared" si="871"/>
        <v>0</v>
      </c>
      <c r="CB1707" s="15">
        <f t="shared" si="872"/>
        <v>0</v>
      </c>
      <c r="CC1707" s="15">
        <f t="shared" si="873"/>
        <v>0</v>
      </c>
      <c r="CD1707" s="15">
        <f t="shared" si="874"/>
        <v>0</v>
      </c>
      <c r="CE1707" s="15">
        <f t="shared" si="875"/>
        <v>0</v>
      </c>
      <c r="CF1707" s="15">
        <f t="shared" si="876"/>
        <v>0</v>
      </c>
      <c r="CG1707" s="15">
        <f t="shared" si="877"/>
        <v>0</v>
      </c>
    </row>
    <row r="1708" spans="56:85" x14ac:dyDescent="0.25">
      <c r="BD1708" s="15">
        <f t="shared" si="862"/>
        <v>1</v>
      </c>
      <c r="BE1708" s="15">
        <f t="shared" si="861"/>
        <v>1</v>
      </c>
      <c r="BF1708" s="15">
        <f t="shared" si="881"/>
        <v>1</v>
      </c>
      <c r="BG1708" s="15">
        <f t="shared" si="881"/>
        <v>1</v>
      </c>
      <c r="BH1708" s="15">
        <f t="shared" si="881"/>
        <v>1</v>
      </c>
      <c r="BI1708" s="15">
        <f t="shared" si="881"/>
        <v>1</v>
      </c>
      <c r="BJ1708" s="15">
        <f t="shared" si="881"/>
        <v>1</v>
      </c>
      <c r="BK1708" s="15">
        <f t="shared" si="881"/>
        <v>1</v>
      </c>
      <c r="BL1708" s="15">
        <f t="shared" si="881"/>
        <v>1</v>
      </c>
      <c r="BM1708" s="15">
        <f t="shared" si="881"/>
        <v>1</v>
      </c>
      <c r="BN1708" s="15">
        <f t="shared" si="881"/>
        <v>1</v>
      </c>
      <c r="BO1708" s="15">
        <f t="shared" si="881"/>
        <v>1</v>
      </c>
      <c r="BP1708" s="15">
        <f t="shared" si="881"/>
        <v>1</v>
      </c>
      <c r="BQ1708" s="15">
        <f t="shared" si="881"/>
        <v>1</v>
      </c>
      <c r="BR1708" s="15">
        <f t="shared" si="881"/>
        <v>1</v>
      </c>
      <c r="BS1708" s="15">
        <f t="shared" si="863"/>
        <v>0</v>
      </c>
      <c r="BT1708" s="15">
        <f t="shared" si="864"/>
        <v>0</v>
      </c>
      <c r="BU1708" s="15">
        <f t="shared" si="865"/>
        <v>0</v>
      </c>
      <c r="BV1708" s="15">
        <f t="shared" si="866"/>
        <v>0</v>
      </c>
      <c r="BW1708" s="15">
        <f t="shared" si="867"/>
        <v>0</v>
      </c>
      <c r="BX1708" s="15">
        <f t="shared" si="868"/>
        <v>0</v>
      </c>
      <c r="BY1708" s="15">
        <f t="shared" si="869"/>
        <v>0</v>
      </c>
      <c r="BZ1708" s="15">
        <f t="shared" si="870"/>
        <v>0</v>
      </c>
      <c r="CA1708" s="15">
        <f t="shared" si="871"/>
        <v>0</v>
      </c>
      <c r="CB1708" s="15">
        <f t="shared" si="872"/>
        <v>0</v>
      </c>
      <c r="CC1708" s="15">
        <f t="shared" si="873"/>
        <v>0</v>
      </c>
      <c r="CD1708" s="15">
        <f t="shared" si="874"/>
        <v>0</v>
      </c>
      <c r="CE1708" s="15">
        <f t="shared" si="875"/>
        <v>0</v>
      </c>
      <c r="CF1708" s="15">
        <f t="shared" si="876"/>
        <v>0</v>
      </c>
      <c r="CG1708" s="15">
        <f t="shared" si="877"/>
        <v>0</v>
      </c>
    </row>
    <row r="1709" spans="56:85" x14ac:dyDescent="0.25">
      <c r="BD1709" s="15">
        <f t="shared" si="862"/>
        <v>1</v>
      </c>
      <c r="BE1709" s="15">
        <f t="shared" si="861"/>
        <v>1</v>
      </c>
      <c r="BF1709" s="15">
        <f t="shared" si="881"/>
        <v>1</v>
      </c>
      <c r="BG1709" s="15">
        <f t="shared" si="881"/>
        <v>1</v>
      </c>
      <c r="BH1709" s="15">
        <f t="shared" si="881"/>
        <v>1</v>
      </c>
      <c r="BI1709" s="15">
        <f t="shared" si="881"/>
        <v>1</v>
      </c>
      <c r="BJ1709" s="15">
        <f t="shared" si="881"/>
        <v>1</v>
      </c>
      <c r="BK1709" s="15">
        <f t="shared" si="881"/>
        <v>1</v>
      </c>
      <c r="BL1709" s="15">
        <f t="shared" si="881"/>
        <v>1</v>
      </c>
      <c r="BM1709" s="15">
        <f t="shared" si="881"/>
        <v>1</v>
      </c>
      <c r="BN1709" s="15">
        <f t="shared" si="881"/>
        <v>1</v>
      </c>
      <c r="BO1709" s="15">
        <f t="shared" si="881"/>
        <v>1</v>
      </c>
      <c r="BP1709" s="15">
        <f t="shared" si="881"/>
        <v>1</v>
      </c>
      <c r="BQ1709" s="15">
        <f t="shared" si="881"/>
        <v>1</v>
      </c>
      <c r="BR1709" s="15">
        <f t="shared" si="881"/>
        <v>1</v>
      </c>
      <c r="BS1709" s="15">
        <f t="shared" si="863"/>
        <v>0</v>
      </c>
      <c r="BT1709" s="15">
        <f t="shared" si="864"/>
        <v>0</v>
      </c>
      <c r="BU1709" s="15">
        <f t="shared" si="865"/>
        <v>0</v>
      </c>
      <c r="BV1709" s="15">
        <f t="shared" si="866"/>
        <v>0</v>
      </c>
      <c r="BW1709" s="15">
        <f t="shared" si="867"/>
        <v>0</v>
      </c>
      <c r="BX1709" s="15">
        <f t="shared" si="868"/>
        <v>0</v>
      </c>
      <c r="BY1709" s="15">
        <f t="shared" si="869"/>
        <v>0</v>
      </c>
      <c r="BZ1709" s="15">
        <f t="shared" si="870"/>
        <v>0</v>
      </c>
      <c r="CA1709" s="15">
        <f t="shared" si="871"/>
        <v>0</v>
      </c>
      <c r="CB1709" s="15">
        <f t="shared" si="872"/>
        <v>0</v>
      </c>
      <c r="CC1709" s="15">
        <f t="shared" si="873"/>
        <v>0</v>
      </c>
      <c r="CD1709" s="15">
        <f t="shared" si="874"/>
        <v>0</v>
      </c>
      <c r="CE1709" s="15">
        <f t="shared" si="875"/>
        <v>0</v>
      </c>
      <c r="CF1709" s="15">
        <f t="shared" si="876"/>
        <v>0</v>
      </c>
      <c r="CG1709" s="15">
        <f t="shared" si="877"/>
        <v>0</v>
      </c>
    </row>
    <row r="1710" spans="56:85" x14ac:dyDescent="0.25">
      <c r="BD1710" s="15">
        <f t="shared" si="862"/>
        <v>1</v>
      </c>
      <c r="BE1710" s="15">
        <f t="shared" si="861"/>
        <v>1</v>
      </c>
      <c r="BF1710" s="15">
        <f t="shared" si="881"/>
        <v>1</v>
      </c>
      <c r="BG1710" s="15">
        <f t="shared" si="881"/>
        <v>1</v>
      </c>
      <c r="BH1710" s="15">
        <f t="shared" si="881"/>
        <v>1</v>
      </c>
      <c r="BI1710" s="15">
        <f t="shared" si="881"/>
        <v>1</v>
      </c>
      <c r="BJ1710" s="15">
        <f t="shared" si="881"/>
        <v>1</v>
      </c>
      <c r="BK1710" s="15">
        <f t="shared" si="881"/>
        <v>1</v>
      </c>
      <c r="BL1710" s="15">
        <f t="shared" si="881"/>
        <v>1</v>
      </c>
      <c r="BM1710" s="15">
        <f t="shared" si="881"/>
        <v>1</v>
      </c>
      <c r="BN1710" s="15">
        <f t="shared" si="881"/>
        <v>1</v>
      </c>
      <c r="BO1710" s="15">
        <f t="shared" si="881"/>
        <v>1</v>
      </c>
      <c r="BP1710" s="15">
        <f t="shared" si="881"/>
        <v>1</v>
      </c>
      <c r="BQ1710" s="15">
        <f t="shared" si="881"/>
        <v>1</v>
      </c>
      <c r="BR1710" s="15">
        <f t="shared" si="881"/>
        <v>1</v>
      </c>
      <c r="BS1710" s="15">
        <f t="shared" si="863"/>
        <v>0</v>
      </c>
      <c r="BT1710" s="15">
        <f t="shared" si="864"/>
        <v>0</v>
      </c>
      <c r="BU1710" s="15">
        <f t="shared" si="865"/>
        <v>0</v>
      </c>
      <c r="BV1710" s="15">
        <f t="shared" si="866"/>
        <v>0</v>
      </c>
      <c r="BW1710" s="15">
        <f t="shared" si="867"/>
        <v>0</v>
      </c>
      <c r="BX1710" s="15">
        <f t="shared" si="868"/>
        <v>0</v>
      </c>
      <c r="BY1710" s="15">
        <f t="shared" si="869"/>
        <v>0</v>
      </c>
      <c r="BZ1710" s="15">
        <f t="shared" si="870"/>
        <v>0</v>
      </c>
      <c r="CA1710" s="15">
        <f t="shared" si="871"/>
        <v>0</v>
      </c>
      <c r="CB1710" s="15">
        <f t="shared" si="872"/>
        <v>0</v>
      </c>
      <c r="CC1710" s="15">
        <f t="shared" si="873"/>
        <v>0</v>
      </c>
      <c r="CD1710" s="15">
        <f t="shared" si="874"/>
        <v>0</v>
      </c>
      <c r="CE1710" s="15">
        <f t="shared" si="875"/>
        <v>0</v>
      </c>
      <c r="CF1710" s="15">
        <f t="shared" si="876"/>
        <v>0</v>
      </c>
      <c r="CG1710" s="15">
        <f t="shared" si="877"/>
        <v>0</v>
      </c>
    </row>
    <row r="1711" spans="56:85" x14ac:dyDescent="0.25">
      <c r="BD1711" s="15">
        <f t="shared" si="862"/>
        <v>1</v>
      </c>
      <c r="BE1711" s="15">
        <f t="shared" si="861"/>
        <v>1</v>
      </c>
      <c r="BF1711" s="15">
        <f t="shared" si="881"/>
        <v>1</v>
      </c>
      <c r="BG1711" s="15">
        <f t="shared" si="881"/>
        <v>1</v>
      </c>
      <c r="BH1711" s="15">
        <f t="shared" si="881"/>
        <v>1</v>
      </c>
      <c r="BI1711" s="15">
        <f t="shared" si="881"/>
        <v>1</v>
      </c>
      <c r="BJ1711" s="15">
        <f t="shared" si="881"/>
        <v>1</v>
      </c>
      <c r="BK1711" s="15">
        <f t="shared" si="881"/>
        <v>1</v>
      </c>
      <c r="BL1711" s="15">
        <f t="shared" si="881"/>
        <v>1</v>
      </c>
      <c r="BM1711" s="15">
        <f t="shared" si="881"/>
        <v>1</v>
      </c>
      <c r="BN1711" s="15">
        <f t="shared" si="881"/>
        <v>1</v>
      </c>
      <c r="BO1711" s="15">
        <f t="shared" si="881"/>
        <v>1</v>
      </c>
      <c r="BP1711" s="15">
        <f t="shared" si="881"/>
        <v>1</v>
      </c>
      <c r="BQ1711" s="15">
        <f t="shared" si="881"/>
        <v>1</v>
      </c>
      <c r="BR1711" s="15">
        <f t="shared" si="881"/>
        <v>1</v>
      </c>
      <c r="BS1711" s="15">
        <f t="shared" si="863"/>
        <v>0</v>
      </c>
      <c r="BT1711" s="15">
        <f t="shared" si="864"/>
        <v>0</v>
      </c>
      <c r="BU1711" s="15">
        <f t="shared" si="865"/>
        <v>0</v>
      </c>
      <c r="BV1711" s="15">
        <f t="shared" si="866"/>
        <v>0</v>
      </c>
      <c r="BW1711" s="15">
        <f t="shared" si="867"/>
        <v>0</v>
      </c>
      <c r="BX1711" s="15">
        <f t="shared" si="868"/>
        <v>0</v>
      </c>
      <c r="BY1711" s="15">
        <f t="shared" si="869"/>
        <v>0</v>
      </c>
      <c r="BZ1711" s="15">
        <f t="shared" si="870"/>
        <v>0</v>
      </c>
      <c r="CA1711" s="15">
        <f t="shared" si="871"/>
        <v>0</v>
      </c>
      <c r="CB1711" s="15">
        <f t="shared" si="872"/>
        <v>0</v>
      </c>
      <c r="CC1711" s="15">
        <f t="shared" si="873"/>
        <v>0</v>
      </c>
      <c r="CD1711" s="15">
        <f t="shared" si="874"/>
        <v>0</v>
      </c>
      <c r="CE1711" s="15">
        <f t="shared" si="875"/>
        <v>0</v>
      </c>
      <c r="CF1711" s="15">
        <f t="shared" si="876"/>
        <v>0</v>
      </c>
      <c r="CG1711" s="15">
        <f t="shared" si="877"/>
        <v>0</v>
      </c>
    </row>
    <row r="1712" spans="56:85" x14ac:dyDescent="0.25">
      <c r="BD1712" s="15">
        <f t="shared" si="862"/>
        <v>1</v>
      </c>
      <c r="BE1712" s="15">
        <f t="shared" si="861"/>
        <v>1</v>
      </c>
      <c r="BF1712" s="15">
        <f t="shared" si="881"/>
        <v>1</v>
      </c>
      <c r="BG1712" s="15">
        <f t="shared" si="881"/>
        <v>1</v>
      </c>
      <c r="BH1712" s="15">
        <f t="shared" si="881"/>
        <v>1</v>
      </c>
      <c r="BI1712" s="15">
        <f t="shared" si="881"/>
        <v>1</v>
      </c>
      <c r="BJ1712" s="15">
        <f t="shared" si="881"/>
        <v>1</v>
      </c>
      <c r="BK1712" s="15">
        <f t="shared" si="881"/>
        <v>1</v>
      </c>
      <c r="BL1712" s="15">
        <f t="shared" si="881"/>
        <v>1</v>
      </c>
      <c r="BM1712" s="15">
        <f t="shared" si="881"/>
        <v>1</v>
      </c>
      <c r="BN1712" s="15">
        <f t="shared" si="881"/>
        <v>1</v>
      </c>
      <c r="BO1712" s="15">
        <f t="shared" si="881"/>
        <v>1</v>
      </c>
      <c r="BP1712" s="15">
        <f t="shared" si="881"/>
        <v>1</v>
      </c>
      <c r="BQ1712" s="15">
        <f t="shared" si="881"/>
        <v>1</v>
      </c>
      <c r="BR1712" s="15">
        <f t="shared" si="881"/>
        <v>1</v>
      </c>
      <c r="BS1712" s="15">
        <f t="shared" si="863"/>
        <v>0</v>
      </c>
      <c r="BT1712" s="15">
        <f t="shared" si="864"/>
        <v>0</v>
      </c>
      <c r="BU1712" s="15">
        <f t="shared" si="865"/>
        <v>0</v>
      </c>
      <c r="BV1712" s="15">
        <f t="shared" si="866"/>
        <v>0</v>
      </c>
      <c r="BW1712" s="15">
        <f t="shared" si="867"/>
        <v>0</v>
      </c>
      <c r="BX1712" s="15">
        <f t="shared" si="868"/>
        <v>0</v>
      </c>
      <c r="BY1712" s="15">
        <f t="shared" si="869"/>
        <v>0</v>
      </c>
      <c r="BZ1712" s="15">
        <f t="shared" si="870"/>
        <v>0</v>
      </c>
      <c r="CA1712" s="15">
        <f t="shared" si="871"/>
        <v>0</v>
      </c>
      <c r="CB1712" s="15">
        <f t="shared" si="872"/>
        <v>0</v>
      </c>
      <c r="CC1712" s="15">
        <f t="shared" si="873"/>
        <v>0</v>
      </c>
      <c r="CD1712" s="15">
        <f t="shared" si="874"/>
        <v>0</v>
      </c>
      <c r="CE1712" s="15">
        <f t="shared" si="875"/>
        <v>0</v>
      </c>
      <c r="CF1712" s="15">
        <f t="shared" si="876"/>
        <v>0</v>
      </c>
      <c r="CG1712" s="15">
        <f t="shared" si="877"/>
        <v>0</v>
      </c>
    </row>
    <row r="1713" spans="56:85" x14ac:dyDescent="0.25">
      <c r="BD1713" s="15">
        <f t="shared" si="862"/>
        <v>1</v>
      </c>
      <c r="BE1713" s="15">
        <f t="shared" si="861"/>
        <v>1</v>
      </c>
      <c r="BF1713" s="15">
        <f t="shared" si="881"/>
        <v>1</v>
      </c>
      <c r="BG1713" s="15">
        <f t="shared" si="881"/>
        <v>1</v>
      </c>
      <c r="BH1713" s="15">
        <f t="shared" si="881"/>
        <v>1</v>
      </c>
      <c r="BI1713" s="15">
        <f t="shared" si="881"/>
        <v>1</v>
      </c>
      <c r="BJ1713" s="15">
        <f t="shared" si="881"/>
        <v>1</v>
      </c>
      <c r="BK1713" s="15">
        <f t="shared" si="881"/>
        <v>1</v>
      </c>
      <c r="BL1713" s="15">
        <f t="shared" si="881"/>
        <v>1</v>
      </c>
      <c r="BM1713" s="15">
        <f t="shared" si="881"/>
        <v>1</v>
      </c>
      <c r="BN1713" s="15">
        <f t="shared" si="881"/>
        <v>1</v>
      </c>
      <c r="BO1713" s="15">
        <f t="shared" si="881"/>
        <v>1</v>
      </c>
      <c r="BP1713" s="15">
        <f t="shared" si="881"/>
        <v>1</v>
      </c>
      <c r="BQ1713" s="15">
        <f t="shared" si="881"/>
        <v>1</v>
      </c>
      <c r="BR1713" s="15">
        <f t="shared" si="881"/>
        <v>1</v>
      </c>
      <c r="BS1713" s="15">
        <f t="shared" si="863"/>
        <v>0</v>
      </c>
      <c r="BT1713" s="15">
        <f t="shared" si="864"/>
        <v>0</v>
      </c>
      <c r="BU1713" s="15">
        <f t="shared" si="865"/>
        <v>0</v>
      </c>
      <c r="BV1713" s="15">
        <f t="shared" si="866"/>
        <v>0</v>
      </c>
      <c r="BW1713" s="15">
        <f t="shared" si="867"/>
        <v>0</v>
      </c>
      <c r="BX1713" s="15">
        <f t="shared" si="868"/>
        <v>0</v>
      </c>
      <c r="BY1713" s="15">
        <f t="shared" si="869"/>
        <v>0</v>
      </c>
      <c r="BZ1713" s="15">
        <f t="shared" si="870"/>
        <v>0</v>
      </c>
      <c r="CA1713" s="15">
        <f t="shared" si="871"/>
        <v>0</v>
      </c>
      <c r="CB1713" s="15">
        <f t="shared" si="872"/>
        <v>0</v>
      </c>
      <c r="CC1713" s="15">
        <f t="shared" si="873"/>
        <v>0</v>
      </c>
      <c r="CD1713" s="15">
        <f t="shared" si="874"/>
        <v>0</v>
      </c>
      <c r="CE1713" s="15">
        <f t="shared" si="875"/>
        <v>0</v>
      </c>
      <c r="CF1713" s="15">
        <f t="shared" si="876"/>
        <v>0</v>
      </c>
      <c r="CG1713" s="15">
        <f t="shared" si="877"/>
        <v>0</v>
      </c>
    </row>
    <row r="1714" spans="56:85" x14ac:dyDescent="0.25">
      <c r="BD1714" s="15">
        <f t="shared" si="862"/>
        <v>1</v>
      </c>
      <c r="BE1714" s="15">
        <f t="shared" si="861"/>
        <v>1</v>
      </c>
      <c r="BF1714" s="15">
        <f t="shared" ref="BF1714:BR1723" si="882">IF(BF$1-$AW1714&gt;$CK$1,1,0)</f>
        <v>1</v>
      </c>
      <c r="BG1714" s="15">
        <f t="shared" si="882"/>
        <v>1</v>
      </c>
      <c r="BH1714" s="15">
        <f t="shared" si="882"/>
        <v>1</v>
      </c>
      <c r="BI1714" s="15">
        <f t="shared" si="882"/>
        <v>1</v>
      </c>
      <c r="BJ1714" s="15">
        <f t="shared" si="882"/>
        <v>1</v>
      </c>
      <c r="BK1714" s="15">
        <f t="shared" si="882"/>
        <v>1</v>
      </c>
      <c r="BL1714" s="15">
        <f t="shared" si="882"/>
        <v>1</v>
      </c>
      <c r="BM1714" s="15">
        <f t="shared" si="882"/>
        <v>1</v>
      </c>
      <c r="BN1714" s="15">
        <f t="shared" si="882"/>
        <v>1</v>
      </c>
      <c r="BO1714" s="15">
        <f t="shared" si="882"/>
        <v>1</v>
      </c>
      <c r="BP1714" s="15">
        <f t="shared" si="882"/>
        <v>1</v>
      </c>
      <c r="BQ1714" s="15">
        <f t="shared" si="882"/>
        <v>1</v>
      </c>
      <c r="BR1714" s="15">
        <f t="shared" si="882"/>
        <v>1</v>
      </c>
      <c r="BS1714" s="15">
        <f t="shared" si="863"/>
        <v>0</v>
      </c>
      <c r="BT1714" s="15">
        <f t="shared" si="864"/>
        <v>0</v>
      </c>
      <c r="BU1714" s="15">
        <f t="shared" si="865"/>
        <v>0</v>
      </c>
      <c r="BV1714" s="15">
        <f t="shared" si="866"/>
        <v>0</v>
      </c>
      <c r="BW1714" s="15">
        <f t="shared" si="867"/>
        <v>0</v>
      </c>
      <c r="BX1714" s="15">
        <f t="shared" si="868"/>
        <v>0</v>
      </c>
      <c r="BY1714" s="15">
        <f t="shared" si="869"/>
        <v>0</v>
      </c>
      <c r="BZ1714" s="15">
        <f t="shared" si="870"/>
        <v>0</v>
      </c>
      <c r="CA1714" s="15">
        <f t="shared" si="871"/>
        <v>0</v>
      </c>
      <c r="CB1714" s="15">
        <f t="shared" si="872"/>
        <v>0</v>
      </c>
      <c r="CC1714" s="15">
        <f t="shared" si="873"/>
        <v>0</v>
      </c>
      <c r="CD1714" s="15">
        <f t="shared" si="874"/>
        <v>0</v>
      </c>
      <c r="CE1714" s="15">
        <f t="shared" si="875"/>
        <v>0</v>
      </c>
      <c r="CF1714" s="15">
        <f t="shared" si="876"/>
        <v>0</v>
      </c>
      <c r="CG1714" s="15">
        <f t="shared" si="877"/>
        <v>0</v>
      </c>
    </row>
    <row r="1715" spans="56:85" x14ac:dyDescent="0.25">
      <c r="BD1715" s="15">
        <f t="shared" si="862"/>
        <v>1</v>
      </c>
      <c r="BE1715" s="15">
        <f t="shared" si="861"/>
        <v>1</v>
      </c>
      <c r="BF1715" s="15">
        <f t="shared" si="882"/>
        <v>1</v>
      </c>
      <c r="BG1715" s="15">
        <f t="shared" si="882"/>
        <v>1</v>
      </c>
      <c r="BH1715" s="15">
        <f t="shared" si="882"/>
        <v>1</v>
      </c>
      <c r="BI1715" s="15">
        <f t="shared" si="882"/>
        <v>1</v>
      </c>
      <c r="BJ1715" s="15">
        <f t="shared" si="882"/>
        <v>1</v>
      </c>
      <c r="BK1715" s="15">
        <f t="shared" si="882"/>
        <v>1</v>
      </c>
      <c r="BL1715" s="15">
        <f t="shared" si="882"/>
        <v>1</v>
      </c>
      <c r="BM1715" s="15">
        <f t="shared" si="882"/>
        <v>1</v>
      </c>
      <c r="BN1715" s="15">
        <f t="shared" si="882"/>
        <v>1</v>
      </c>
      <c r="BO1715" s="15">
        <f t="shared" si="882"/>
        <v>1</v>
      </c>
      <c r="BP1715" s="15">
        <f t="shared" si="882"/>
        <v>1</v>
      </c>
      <c r="BQ1715" s="15">
        <f t="shared" si="882"/>
        <v>1</v>
      </c>
      <c r="BR1715" s="15">
        <f t="shared" si="882"/>
        <v>1</v>
      </c>
      <c r="BS1715" s="15">
        <f t="shared" si="863"/>
        <v>0</v>
      </c>
      <c r="BT1715" s="15">
        <f t="shared" si="864"/>
        <v>0</v>
      </c>
      <c r="BU1715" s="15">
        <f t="shared" si="865"/>
        <v>0</v>
      </c>
      <c r="BV1715" s="15">
        <f t="shared" si="866"/>
        <v>0</v>
      </c>
      <c r="BW1715" s="15">
        <f t="shared" si="867"/>
        <v>0</v>
      </c>
      <c r="BX1715" s="15">
        <f t="shared" si="868"/>
        <v>0</v>
      </c>
      <c r="BY1715" s="15">
        <f t="shared" si="869"/>
        <v>0</v>
      </c>
      <c r="BZ1715" s="15">
        <f t="shared" si="870"/>
        <v>0</v>
      </c>
      <c r="CA1715" s="15">
        <f t="shared" si="871"/>
        <v>0</v>
      </c>
      <c r="CB1715" s="15">
        <f t="shared" si="872"/>
        <v>0</v>
      </c>
      <c r="CC1715" s="15">
        <f t="shared" si="873"/>
        <v>0</v>
      </c>
      <c r="CD1715" s="15">
        <f t="shared" si="874"/>
        <v>0</v>
      </c>
      <c r="CE1715" s="15">
        <f t="shared" si="875"/>
        <v>0</v>
      </c>
      <c r="CF1715" s="15">
        <f t="shared" si="876"/>
        <v>0</v>
      </c>
      <c r="CG1715" s="15">
        <f t="shared" si="877"/>
        <v>0</v>
      </c>
    </row>
    <row r="1716" spans="56:85" x14ac:dyDescent="0.25">
      <c r="BD1716" s="15">
        <f t="shared" si="862"/>
        <v>1</v>
      </c>
      <c r="BE1716" s="15">
        <f t="shared" si="861"/>
        <v>1</v>
      </c>
      <c r="BF1716" s="15">
        <f t="shared" si="882"/>
        <v>1</v>
      </c>
      <c r="BG1716" s="15">
        <f t="shared" si="882"/>
        <v>1</v>
      </c>
      <c r="BH1716" s="15">
        <f t="shared" si="882"/>
        <v>1</v>
      </c>
      <c r="BI1716" s="15">
        <f t="shared" si="882"/>
        <v>1</v>
      </c>
      <c r="BJ1716" s="15">
        <f t="shared" si="882"/>
        <v>1</v>
      </c>
      <c r="BK1716" s="15">
        <f t="shared" si="882"/>
        <v>1</v>
      </c>
      <c r="BL1716" s="15">
        <f t="shared" si="882"/>
        <v>1</v>
      </c>
      <c r="BM1716" s="15">
        <f t="shared" si="882"/>
        <v>1</v>
      </c>
      <c r="BN1716" s="15">
        <f t="shared" si="882"/>
        <v>1</v>
      </c>
      <c r="BO1716" s="15">
        <f t="shared" si="882"/>
        <v>1</v>
      </c>
      <c r="BP1716" s="15">
        <f t="shared" si="882"/>
        <v>1</v>
      </c>
      <c r="BQ1716" s="15">
        <f t="shared" si="882"/>
        <v>1</v>
      </c>
      <c r="BR1716" s="15">
        <f t="shared" si="882"/>
        <v>1</v>
      </c>
      <c r="BS1716" s="15">
        <f t="shared" si="863"/>
        <v>0</v>
      </c>
      <c r="BT1716" s="15">
        <f t="shared" si="864"/>
        <v>0</v>
      </c>
      <c r="BU1716" s="15">
        <f t="shared" si="865"/>
        <v>0</v>
      </c>
      <c r="BV1716" s="15">
        <f t="shared" si="866"/>
        <v>0</v>
      </c>
      <c r="BW1716" s="15">
        <f t="shared" si="867"/>
        <v>0</v>
      </c>
      <c r="BX1716" s="15">
        <f t="shared" si="868"/>
        <v>0</v>
      </c>
      <c r="BY1716" s="15">
        <f t="shared" si="869"/>
        <v>0</v>
      </c>
      <c r="BZ1716" s="15">
        <f t="shared" si="870"/>
        <v>0</v>
      </c>
      <c r="CA1716" s="15">
        <f t="shared" si="871"/>
        <v>0</v>
      </c>
      <c r="CB1716" s="15">
        <f t="shared" si="872"/>
        <v>0</v>
      </c>
      <c r="CC1716" s="15">
        <f t="shared" si="873"/>
        <v>0</v>
      </c>
      <c r="CD1716" s="15">
        <f t="shared" si="874"/>
        <v>0</v>
      </c>
      <c r="CE1716" s="15">
        <f t="shared" si="875"/>
        <v>0</v>
      </c>
      <c r="CF1716" s="15">
        <f t="shared" si="876"/>
        <v>0</v>
      </c>
      <c r="CG1716" s="15">
        <f t="shared" si="877"/>
        <v>0</v>
      </c>
    </row>
    <row r="1717" spans="56:85" x14ac:dyDescent="0.25">
      <c r="BD1717" s="15">
        <f t="shared" si="862"/>
        <v>1</v>
      </c>
      <c r="BE1717" s="15">
        <f t="shared" si="861"/>
        <v>1</v>
      </c>
      <c r="BF1717" s="15">
        <f t="shared" si="882"/>
        <v>1</v>
      </c>
      <c r="BG1717" s="15">
        <f t="shared" si="882"/>
        <v>1</v>
      </c>
      <c r="BH1717" s="15">
        <f t="shared" si="882"/>
        <v>1</v>
      </c>
      <c r="BI1717" s="15">
        <f t="shared" si="882"/>
        <v>1</v>
      </c>
      <c r="BJ1717" s="15">
        <f t="shared" si="882"/>
        <v>1</v>
      </c>
      <c r="BK1717" s="15">
        <f t="shared" si="882"/>
        <v>1</v>
      </c>
      <c r="BL1717" s="15">
        <f t="shared" si="882"/>
        <v>1</v>
      </c>
      <c r="BM1717" s="15">
        <f t="shared" si="882"/>
        <v>1</v>
      </c>
      <c r="BN1717" s="15">
        <f t="shared" si="882"/>
        <v>1</v>
      </c>
      <c r="BO1717" s="15">
        <f t="shared" si="882"/>
        <v>1</v>
      </c>
      <c r="BP1717" s="15">
        <f t="shared" si="882"/>
        <v>1</v>
      </c>
      <c r="BQ1717" s="15">
        <f t="shared" si="882"/>
        <v>1</v>
      </c>
      <c r="BR1717" s="15">
        <f t="shared" si="882"/>
        <v>1</v>
      </c>
      <c r="BS1717" s="15">
        <f t="shared" si="863"/>
        <v>0</v>
      </c>
      <c r="BT1717" s="15">
        <f t="shared" si="864"/>
        <v>0</v>
      </c>
      <c r="BU1717" s="15">
        <f t="shared" si="865"/>
        <v>0</v>
      </c>
      <c r="BV1717" s="15">
        <f t="shared" si="866"/>
        <v>0</v>
      </c>
      <c r="BW1717" s="15">
        <f t="shared" si="867"/>
        <v>0</v>
      </c>
      <c r="BX1717" s="15">
        <f t="shared" si="868"/>
        <v>0</v>
      </c>
      <c r="BY1717" s="15">
        <f t="shared" si="869"/>
        <v>0</v>
      </c>
      <c r="BZ1717" s="15">
        <f t="shared" si="870"/>
        <v>0</v>
      </c>
      <c r="CA1717" s="15">
        <f t="shared" si="871"/>
        <v>0</v>
      </c>
      <c r="CB1717" s="15">
        <f t="shared" si="872"/>
        <v>0</v>
      </c>
      <c r="CC1717" s="15">
        <f t="shared" si="873"/>
        <v>0</v>
      </c>
      <c r="CD1717" s="15">
        <f t="shared" si="874"/>
        <v>0</v>
      </c>
      <c r="CE1717" s="15">
        <f t="shared" si="875"/>
        <v>0</v>
      </c>
      <c r="CF1717" s="15">
        <f t="shared" si="876"/>
        <v>0</v>
      </c>
      <c r="CG1717" s="15">
        <f t="shared" si="877"/>
        <v>0</v>
      </c>
    </row>
    <row r="1718" spans="56:85" x14ac:dyDescent="0.25">
      <c r="BD1718" s="15">
        <f t="shared" si="862"/>
        <v>1</v>
      </c>
      <c r="BE1718" s="15">
        <f t="shared" si="861"/>
        <v>1</v>
      </c>
      <c r="BF1718" s="15">
        <f t="shared" si="882"/>
        <v>1</v>
      </c>
      <c r="BG1718" s="15">
        <f t="shared" si="882"/>
        <v>1</v>
      </c>
      <c r="BH1718" s="15">
        <f t="shared" si="882"/>
        <v>1</v>
      </c>
      <c r="BI1718" s="15">
        <f t="shared" si="882"/>
        <v>1</v>
      </c>
      <c r="BJ1718" s="15">
        <f t="shared" si="882"/>
        <v>1</v>
      </c>
      <c r="BK1718" s="15">
        <f t="shared" si="882"/>
        <v>1</v>
      </c>
      <c r="BL1718" s="15">
        <f t="shared" si="882"/>
        <v>1</v>
      </c>
      <c r="BM1718" s="15">
        <f t="shared" si="882"/>
        <v>1</v>
      </c>
      <c r="BN1718" s="15">
        <f t="shared" si="882"/>
        <v>1</v>
      </c>
      <c r="BO1718" s="15">
        <f t="shared" si="882"/>
        <v>1</v>
      </c>
      <c r="BP1718" s="15">
        <f t="shared" si="882"/>
        <v>1</v>
      </c>
      <c r="BQ1718" s="15">
        <f t="shared" si="882"/>
        <v>1</v>
      </c>
      <c r="BR1718" s="15">
        <f t="shared" si="882"/>
        <v>1</v>
      </c>
      <c r="BS1718" s="15">
        <f t="shared" si="863"/>
        <v>0</v>
      </c>
      <c r="BT1718" s="15">
        <f t="shared" si="864"/>
        <v>0</v>
      </c>
      <c r="BU1718" s="15">
        <f t="shared" si="865"/>
        <v>0</v>
      </c>
      <c r="BV1718" s="15">
        <f t="shared" si="866"/>
        <v>0</v>
      </c>
      <c r="BW1718" s="15">
        <f t="shared" si="867"/>
        <v>0</v>
      </c>
      <c r="BX1718" s="15">
        <f t="shared" si="868"/>
        <v>0</v>
      </c>
      <c r="BY1718" s="15">
        <f t="shared" si="869"/>
        <v>0</v>
      </c>
      <c r="BZ1718" s="15">
        <f t="shared" si="870"/>
        <v>0</v>
      </c>
      <c r="CA1718" s="15">
        <f t="shared" si="871"/>
        <v>0</v>
      </c>
      <c r="CB1718" s="15">
        <f t="shared" si="872"/>
        <v>0</v>
      </c>
      <c r="CC1718" s="15">
        <f t="shared" si="873"/>
        <v>0</v>
      </c>
      <c r="CD1718" s="15">
        <f t="shared" si="874"/>
        <v>0</v>
      </c>
      <c r="CE1718" s="15">
        <f t="shared" si="875"/>
        <v>0</v>
      </c>
      <c r="CF1718" s="15">
        <f t="shared" si="876"/>
        <v>0</v>
      </c>
      <c r="CG1718" s="15">
        <f t="shared" si="877"/>
        <v>0</v>
      </c>
    </row>
    <row r="1719" spans="56:85" x14ac:dyDescent="0.25">
      <c r="BD1719" s="15">
        <f t="shared" si="862"/>
        <v>1</v>
      </c>
      <c r="BE1719" s="15">
        <f t="shared" si="861"/>
        <v>1</v>
      </c>
      <c r="BF1719" s="15">
        <f t="shared" si="882"/>
        <v>1</v>
      </c>
      <c r="BG1719" s="15">
        <f t="shared" si="882"/>
        <v>1</v>
      </c>
      <c r="BH1719" s="15">
        <f t="shared" si="882"/>
        <v>1</v>
      </c>
      <c r="BI1719" s="15">
        <f t="shared" si="882"/>
        <v>1</v>
      </c>
      <c r="BJ1719" s="15">
        <f t="shared" si="882"/>
        <v>1</v>
      </c>
      <c r="BK1719" s="15">
        <f t="shared" si="882"/>
        <v>1</v>
      </c>
      <c r="BL1719" s="15">
        <f t="shared" si="882"/>
        <v>1</v>
      </c>
      <c r="BM1719" s="15">
        <f t="shared" si="882"/>
        <v>1</v>
      </c>
      <c r="BN1719" s="15">
        <f t="shared" si="882"/>
        <v>1</v>
      </c>
      <c r="BO1719" s="15">
        <f t="shared" si="882"/>
        <v>1</v>
      </c>
      <c r="BP1719" s="15">
        <f t="shared" si="882"/>
        <v>1</v>
      </c>
      <c r="BQ1719" s="15">
        <f t="shared" si="882"/>
        <v>1</v>
      </c>
      <c r="BR1719" s="15">
        <f t="shared" si="882"/>
        <v>1</v>
      </c>
      <c r="BS1719" s="15">
        <f t="shared" si="863"/>
        <v>0</v>
      </c>
      <c r="BT1719" s="15">
        <f t="shared" si="864"/>
        <v>0</v>
      </c>
      <c r="BU1719" s="15">
        <f t="shared" si="865"/>
        <v>0</v>
      </c>
      <c r="BV1719" s="15">
        <f t="shared" si="866"/>
        <v>0</v>
      </c>
      <c r="BW1719" s="15">
        <f t="shared" si="867"/>
        <v>0</v>
      </c>
      <c r="BX1719" s="15">
        <f t="shared" si="868"/>
        <v>0</v>
      </c>
      <c r="BY1719" s="15">
        <f t="shared" si="869"/>
        <v>0</v>
      </c>
      <c r="BZ1719" s="15">
        <f t="shared" si="870"/>
        <v>0</v>
      </c>
      <c r="CA1719" s="15">
        <f t="shared" si="871"/>
        <v>0</v>
      </c>
      <c r="CB1719" s="15">
        <f t="shared" si="872"/>
        <v>0</v>
      </c>
      <c r="CC1719" s="15">
        <f t="shared" si="873"/>
        <v>0</v>
      </c>
      <c r="CD1719" s="15">
        <f t="shared" si="874"/>
        <v>0</v>
      </c>
      <c r="CE1719" s="15">
        <f t="shared" si="875"/>
        <v>0</v>
      </c>
      <c r="CF1719" s="15">
        <f t="shared" si="876"/>
        <v>0</v>
      </c>
      <c r="CG1719" s="15">
        <f t="shared" si="877"/>
        <v>0</v>
      </c>
    </row>
    <row r="1720" spans="56:85" x14ac:dyDescent="0.25">
      <c r="BD1720" s="15">
        <f t="shared" si="862"/>
        <v>1</v>
      </c>
      <c r="BE1720" s="15">
        <f t="shared" si="861"/>
        <v>1</v>
      </c>
      <c r="BF1720" s="15">
        <f t="shared" si="882"/>
        <v>1</v>
      </c>
      <c r="BG1720" s="15">
        <f t="shared" si="882"/>
        <v>1</v>
      </c>
      <c r="BH1720" s="15">
        <f t="shared" si="882"/>
        <v>1</v>
      </c>
      <c r="BI1720" s="15">
        <f t="shared" si="882"/>
        <v>1</v>
      </c>
      <c r="BJ1720" s="15">
        <f t="shared" si="882"/>
        <v>1</v>
      </c>
      <c r="BK1720" s="15">
        <f t="shared" si="882"/>
        <v>1</v>
      </c>
      <c r="BL1720" s="15">
        <f t="shared" si="882"/>
        <v>1</v>
      </c>
      <c r="BM1720" s="15">
        <f t="shared" si="882"/>
        <v>1</v>
      </c>
      <c r="BN1720" s="15">
        <f t="shared" si="882"/>
        <v>1</v>
      </c>
      <c r="BO1720" s="15">
        <f t="shared" si="882"/>
        <v>1</v>
      </c>
      <c r="BP1720" s="15">
        <f t="shared" si="882"/>
        <v>1</v>
      </c>
      <c r="BQ1720" s="15">
        <f t="shared" si="882"/>
        <v>1</v>
      </c>
      <c r="BR1720" s="15">
        <f t="shared" si="882"/>
        <v>1</v>
      </c>
      <c r="BS1720" s="15">
        <f t="shared" si="863"/>
        <v>0</v>
      </c>
      <c r="BT1720" s="15">
        <f t="shared" si="864"/>
        <v>0</v>
      </c>
      <c r="BU1720" s="15">
        <f t="shared" si="865"/>
        <v>0</v>
      </c>
      <c r="BV1720" s="15">
        <f t="shared" si="866"/>
        <v>0</v>
      </c>
      <c r="BW1720" s="15">
        <f t="shared" si="867"/>
        <v>0</v>
      </c>
      <c r="BX1720" s="15">
        <f t="shared" si="868"/>
        <v>0</v>
      </c>
      <c r="BY1720" s="15">
        <f t="shared" si="869"/>
        <v>0</v>
      </c>
      <c r="BZ1720" s="15">
        <f t="shared" si="870"/>
        <v>0</v>
      </c>
      <c r="CA1720" s="15">
        <f t="shared" si="871"/>
        <v>0</v>
      </c>
      <c r="CB1720" s="15">
        <f t="shared" si="872"/>
        <v>0</v>
      </c>
      <c r="CC1720" s="15">
        <f t="shared" si="873"/>
        <v>0</v>
      </c>
      <c r="CD1720" s="15">
        <f t="shared" si="874"/>
        <v>0</v>
      </c>
      <c r="CE1720" s="15">
        <f t="shared" si="875"/>
        <v>0</v>
      </c>
      <c r="CF1720" s="15">
        <f t="shared" si="876"/>
        <v>0</v>
      </c>
      <c r="CG1720" s="15">
        <f t="shared" si="877"/>
        <v>0</v>
      </c>
    </row>
    <row r="1721" spans="56:85" x14ac:dyDescent="0.25">
      <c r="BD1721" s="15">
        <f t="shared" si="862"/>
        <v>1</v>
      </c>
      <c r="BE1721" s="15">
        <f t="shared" si="861"/>
        <v>1</v>
      </c>
      <c r="BF1721" s="15">
        <f t="shared" si="882"/>
        <v>1</v>
      </c>
      <c r="BG1721" s="15">
        <f t="shared" si="882"/>
        <v>1</v>
      </c>
      <c r="BH1721" s="15">
        <f t="shared" si="882"/>
        <v>1</v>
      </c>
      <c r="BI1721" s="15">
        <f t="shared" si="882"/>
        <v>1</v>
      </c>
      <c r="BJ1721" s="15">
        <f t="shared" si="882"/>
        <v>1</v>
      </c>
      <c r="BK1721" s="15">
        <f t="shared" si="882"/>
        <v>1</v>
      </c>
      <c r="BL1721" s="15">
        <f t="shared" si="882"/>
        <v>1</v>
      </c>
      <c r="BM1721" s="15">
        <f t="shared" si="882"/>
        <v>1</v>
      </c>
      <c r="BN1721" s="15">
        <f t="shared" si="882"/>
        <v>1</v>
      </c>
      <c r="BO1721" s="15">
        <f t="shared" si="882"/>
        <v>1</v>
      </c>
      <c r="BP1721" s="15">
        <f t="shared" si="882"/>
        <v>1</v>
      </c>
      <c r="BQ1721" s="15">
        <f t="shared" si="882"/>
        <v>1</v>
      </c>
      <c r="BR1721" s="15">
        <f t="shared" si="882"/>
        <v>1</v>
      </c>
      <c r="BS1721" s="15">
        <f t="shared" si="863"/>
        <v>0</v>
      </c>
      <c r="BT1721" s="15">
        <f t="shared" si="864"/>
        <v>0</v>
      </c>
      <c r="BU1721" s="15">
        <f t="shared" si="865"/>
        <v>0</v>
      </c>
      <c r="BV1721" s="15">
        <f t="shared" si="866"/>
        <v>0</v>
      </c>
      <c r="BW1721" s="15">
        <f t="shared" si="867"/>
        <v>0</v>
      </c>
      <c r="BX1721" s="15">
        <f t="shared" si="868"/>
        <v>0</v>
      </c>
      <c r="BY1721" s="15">
        <f t="shared" si="869"/>
        <v>0</v>
      </c>
      <c r="BZ1721" s="15">
        <f t="shared" si="870"/>
        <v>0</v>
      </c>
      <c r="CA1721" s="15">
        <f t="shared" si="871"/>
        <v>0</v>
      </c>
      <c r="CB1721" s="15">
        <f t="shared" si="872"/>
        <v>0</v>
      </c>
      <c r="CC1721" s="15">
        <f t="shared" si="873"/>
        <v>0</v>
      </c>
      <c r="CD1721" s="15">
        <f t="shared" si="874"/>
        <v>0</v>
      </c>
      <c r="CE1721" s="15">
        <f t="shared" si="875"/>
        <v>0</v>
      </c>
      <c r="CF1721" s="15">
        <f t="shared" si="876"/>
        <v>0</v>
      </c>
      <c r="CG1721" s="15">
        <f t="shared" si="877"/>
        <v>0</v>
      </c>
    </row>
    <row r="1722" spans="56:85" x14ac:dyDescent="0.25">
      <c r="BD1722" s="15">
        <f t="shared" si="862"/>
        <v>1</v>
      </c>
      <c r="BE1722" s="15">
        <f t="shared" si="861"/>
        <v>1</v>
      </c>
      <c r="BF1722" s="15">
        <f t="shared" si="882"/>
        <v>1</v>
      </c>
      <c r="BG1722" s="15">
        <f t="shared" si="882"/>
        <v>1</v>
      </c>
      <c r="BH1722" s="15">
        <f t="shared" si="882"/>
        <v>1</v>
      </c>
      <c r="BI1722" s="15">
        <f t="shared" si="882"/>
        <v>1</v>
      </c>
      <c r="BJ1722" s="15">
        <f t="shared" si="882"/>
        <v>1</v>
      </c>
      <c r="BK1722" s="15">
        <f t="shared" si="882"/>
        <v>1</v>
      </c>
      <c r="BL1722" s="15">
        <f t="shared" si="882"/>
        <v>1</v>
      </c>
      <c r="BM1722" s="15">
        <f t="shared" si="882"/>
        <v>1</v>
      </c>
      <c r="BN1722" s="15">
        <f t="shared" si="882"/>
        <v>1</v>
      </c>
      <c r="BO1722" s="15">
        <f t="shared" si="882"/>
        <v>1</v>
      </c>
      <c r="BP1722" s="15">
        <f t="shared" si="882"/>
        <v>1</v>
      </c>
      <c r="BQ1722" s="15">
        <f t="shared" si="882"/>
        <v>1</v>
      </c>
      <c r="BR1722" s="15">
        <f t="shared" si="882"/>
        <v>1</v>
      </c>
      <c r="BS1722" s="15">
        <f t="shared" si="863"/>
        <v>0</v>
      </c>
      <c r="BT1722" s="15">
        <f t="shared" si="864"/>
        <v>0</v>
      </c>
      <c r="BU1722" s="15">
        <f t="shared" si="865"/>
        <v>0</v>
      </c>
      <c r="BV1722" s="15">
        <f t="shared" si="866"/>
        <v>0</v>
      </c>
      <c r="BW1722" s="15">
        <f t="shared" si="867"/>
        <v>0</v>
      </c>
      <c r="BX1722" s="15">
        <f t="shared" si="868"/>
        <v>0</v>
      </c>
      <c r="BY1722" s="15">
        <f t="shared" si="869"/>
        <v>0</v>
      </c>
      <c r="BZ1722" s="15">
        <f t="shared" si="870"/>
        <v>0</v>
      </c>
      <c r="CA1722" s="15">
        <f t="shared" si="871"/>
        <v>0</v>
      </c>
      <c r="CB1722" s="15">
        <f t="shared" si="872"/>
        <v>0</v>
      </c>
      <c r="CC1722" s="15">
        <f t="shared" si="873"/>
        <v>0</v>
      </c>
      <c r="CD1722" s="15">
        <f t="shared" si="874"/>
        <v>0</v>
      </c>
      <c r="CE1722" s="15">
        <f t="shared" si="875"/>
        <v>0</v>
      </c>
      <c r="CF1722" s="15">
        <f t="shared" si="876"/>
        <v>0</v>
      </c>
      <c r="CG1722" s="15">
        <f t="shared" si="877"/>
        <v>0</v>
      </c>
    </row>
    <row r="1723" spans="56:85" x14ac:dyDescent="0.25">
      <c r="BD1723" s="15">
        <f t="shared" si="862"/>
        <v>1</v>
      </c>
      <c r="BE1723" s="15">
        <f t="shared" si="861"/>
        <v>1</v>
      </c>
      <c r="BF1723" s="15">
        <f t="shared" si="882"/>
        <v>1</v>
      </c>
      <c r="BG1723" s="15">
        <f t="shared" si="882"/>
        <v>1</v>
      </c>
      <c r="BH1723" s="15">
        <f t="shared" si="882"/>
        <v>1</v>
      </c>
      <c r="BI1723" s="15">
        <f t="shared" si="882"/>
        <v>1</v>
      </c>
      <c r="BJ1723" s="15">
        <f t="shared" si="882"/>
        <v>1</v>
      </c>
      <c r="BK1723" s="15">
        <f t="shared" si="882"/>
        <v>1</v>
      </c>
      <c r="BL1723" s="15">
        <f t="shared" si="882"/>
        <v>1</v>
      </c>
      <c r="BM1723" s="15">
        <f t="shared" si="882"/>
        <v>1</v>
      </c>
      <c r="BN1723" s="15">
        <f t="shared" si="882"/>
        <v>1</v>
      </c>
      <c r="BO1723" s="15">
        <f t="shared" si="882"/>
        <v>1</v>
      </c>
      <c r="BP1723" s="15">
        <f t="shared" si="882"/>
        <v>1</v>
      </c>
      <c r="BQ1723" s="15">
        <f t="shared" si="882"/>
        <v>1</v>
      </c>
      <c r="BR1723" s="15">
        <f t="shared" si="882"/>
        <v>1</v>
      </c>
      <c r="BS1723" s="15">
        <f t="shared" si="863"/>
        <v>0</v>
      </c>
      <c r="BT1723" s="15">
        <f t="shared" si="864"/>
        <v>0</v>
      </c>
      <c r="BU1723" s="15">
        <f t="shared" si="865"/>
        <v>0</v>
      </c>
      <c r="BV1723" s="15">
        <f t="shared" si="866"/>
        <v>0</v>
      </c>
      <c r="BW1723" s="15">
        <f t="shared" si="867"/>
        <v>0</v>
      </c>
      <c r="BX1723" s="15">
        <f t="shared" si="868"/>
        <v>0</v>
      </c>
      <c r="BY1723" s="15">
        <f t="shared" si="869"/>
        <v>0</v>
      </c>
      <c r="BZ1723" s="15">
        <f t="shared" si="870"/>
        <v>0</v>
      </c>
      <c r="CA1723" s="15">
        <f t="shared" si="871"/>
        <v>0</v>
      </c>
      <c r="CB1723" s="15">
        <f t="shared" si="872"/>
        <v>0</v>
      </c>
      <c r="CC1723" s="15">
        <f t="shared" si="873"/>
        <v>0</v>
      </c>
      <c r="CD1723" s="15">
        <f t="shared" si="874"/>
        <v>0</v>
      </c>
      <c r="CE1723" s="15">
        <f t="shared" si="875"/>
        <v>0</v>
      </c>
      <c r="CF1723" s="15">
        <f t="shared" si="876"/>
        <v>0</v>
      </c>
      <c r="CG1723" s="15">
        <f t="shared" si="877"/>
        <v>0</v>
      </c>
    </row>
    <row r="1724" spans="56:85" x14ac:dyDescent="0.25">
      <c r="BD1724" s="15">
        <f t="shared" si="862"/>
        <v>1</v>
      </c>
      <c r="BE1724" s="15">
        <f t="shared" si="861"/>
        <v>1</v>
      </c>
      <c r="BF1724" s="15">
        <f t="shared" ref="BF1724:BR1733" si="883">IF(BF$1-$AW1724&gt;$CK$1,1,0)</f>
        <v>1</v>
      </c>
      <c r="BG1724" s="15">
        <f t="shared" si="883"/>
        <v>1</v>
      </c>
      <c r="BH1724" s="15">
        <f t="shared" si="883"/>
        <v>1</v>
      </c>
      <c r="BI1724" s="15">
        <f t="shared" si="883"/>
        <v>1</v>
      </c>
      <c r="BJ1724" s="15">
        <f t="shared" si="883"/>
        <v>1</v>
      </c>
      <c r="BK1724" s="15">
        <f t="shared" si="883"/>
        <v>1</v>
      </c>
      <c r="BL1724" s="15">
        <f t="shared" si="883"/>
        <v>1</v>
      </c>
      <c r="BM1724" s="15">
        <f t="shared" si="883"/>
        <v>1</v>
      </c>
      <c r="BN1724" s="15">
        <f t="shared" si="883"/>
        <v>1</v>
      </c>
      <c r="BO1724" s="15">
        <f t="shared" si="883"/>
        <v>1</v>
      </c>
      <c r="BP1724" s="15">
        <f t="shared" si="883"/>
        <v>1</v>
      </c>
      <c r="BQ1724" s="15">
        <f t="shared" si="883"/>
        <v>1</v>
      </c>
      <c r="BR1724" s="15">
        <f t="shared" si="883"/>
        <v>1</v>
      </c>
      <c r="BS1724" s="15">
        <f t="shared" si="863"/>
        <v>0</v>
      </c>
      <c r="BT1724" s="15">
        <f t="shared" si="864"/>
        <v>0</v>
      </c>
      <c r="BU1724" s="15">
        <f t="shared" si="865"/>
        <v>0</v>
      </c>
      <c r="BV1724" s="15">
        <f t="shared" si="866"/>
        <v>0</v>
      </c>
      <c r="BW1724" s="15">
        <f t="shared" si="867"/>
        <v>0</v>
      </c>
      <c r="BX1724" s="15">
        <f t="shared" si="868"/>
        <v>0</v>
      </c>
      <c r="BY1724" s="15">
        <f t="shared" si="869"/>
        <v>0</v>
      </c>
      <c r="BZ1724" s="15">
        <f t="shared" si="870"/>
        <v>0</v>
      </c>
      <c r="CA1724" s="15">
        <f t="shared" si="871"/>
        <v>0</v>
      </c>
      <c r="CB1724" s="15">
        <f t="shared" si="872"/>
        <v>0</v>
      </c>
      <c r="CC1724" s="15">
        <f t="shared" si="873"/>
        <v>0</v>
      </c>
      <c r="CD1724" s="15">
        <f t="shared" si="874"/>
        <v>0</v>
      </c>
      <c r="CE1724" s="15">
        <f t="shared" si="875"/>
        <v>0</v>
      </c>
      <c r="CF1724" s="15">
        <f t="shared" si="876"/>
        <v>0</v>
      </c>
      <c r="CG1724" s="15">
        <f t="shared" si="877"/>
        <v>0</v>
      </c>
    </row>
    <row r="1725" spans="56:85" x14ac:dyDescent="0.25">
      <c r="BD1725" s="15">
        <f t="shared" si="862"/>
        <v>1</v>
      </c>
      <c r="BE1725" s="15">
        <f t="shared" si="861"/>
        <v>1</v>
      </c>
      <c r="BF1725" s="15">
        <f t="shared" si="883"/>
        <v>1</v>
      </c>
      <c r="BG1725" s="15">
        <f t="shared" si="883"/>
        <v>1</v>
      </c>
      <c r="BH1725" s="15">
        <f t="shared" si="883"/>
        <v>1</v>
      </c>
      <c r="BI1725" s="15">
        <f t="shared" si="883"/>
        <v>1</v>
      </c>
      <c r="BJ1725" s="15">
        <f t="shared" si="883"/>
        <v>1</v>
      </c>
      <c r="BK1725" s="15">
        <f t="shared" si="883"/>
        <v>1</v>
      </c>
      <c r="BL1725" s="15">
        <f t="shared" si="883"/>
        <v>1</v>
      </c>
      <c r="BM1725" s="15">
        <f t="shared" si="883"/>
        <v>1</v>
      </c>
      <c r="BN1725" s="15">
        <f t="shared" si="883"/>
        <v>1</v>
      </c>
      <c r="BO1725" s="15">
        <f t="shared" si="883"/>
        <v>1</v>
      </c>
      <c r="BP1725" s="15">
        <f t="shared" si="883"/>
        <v>1</v>
      </c>
      <c r="BQ1725" s="15">
        <f t="shared" si="883"/>
        <v>1</v>
      </c>
      <c r="BR1725" s="15">
        <f t="shared" si="883"/>
        <v>1</v>
      </c>
      <c r="BS1725" s="15">
        <f t="shared" si="863"/>
        <v>0</v>
      </c>
      <c r="BT1725" s="15">
        <f t="shared" si="864"/>
        <v>0</v>
      </c>
      <c r="BU1725" s="15">
        <f t="shared" si="865"/>
        <v>0</v>
      </c>
      <c r="BV1725" s="15">
        <f t="shared" si="866"/>
        <v>0</v>
      </c>
      <c r="BW1725" s="15">
        <f t="shared" si="867"/>
        <v>0</v>
      </c>
      <c r="BX1725" s="15">
        <f t="shared" si="868"/>
        <v>0</v>
      </c>
      <c r="BY1725" s="15">
        <f t="shared" si="869"/>
        <v>0</v>
      </c>
      <c r="BZ1725" s="15">
        <f t="shared" si="870"/>
        <v>0</v>
      </c>
      <c r="CA1725" s="15">
        <f t="shared" si="871"/>
        <v>0</v>
      </c>
      <c r="CB1725" s="15">
        <f t="shared" si="872"/>
        <v>0</v>
      </c>
      <c r="CC1725" s="15">
        <f t="shared" si="873"/>
        <v>0</v>
      </c>
      <c r="CD1725" s="15">
        <f t="shared" si="874"/>
        <v>0</v>
      </c>
      <c r="CE1725" s="15">
        <f t="shared" si="875"/>
        <v>0</v>
      </c>
      <c r="CF1725" s="15">
        <f t="shared" si="876"/>
        <v>0</v>
      </c>
      <c r="CG1725" s="15">
        <f t="shared" si="877"/>
        <v>0</v>
      </c>
    </row>
    <row r="1726" spans="56:85" x14ac:dyDescent="0.25">
      <c r="BD1726" s="15">
        <f t="shared" si="862"/>
        <v>1</v>
      </c>
      <c r="BE1726" s="15">
        <f t="shared" si="861"/>
        <v>1</v>
      </c>
      <c r="BF1726" s="15">
        <f t="shared" si="883"/>
        <v>1</v>
      </c>
      <c r="BG1726" s="15">
        <f t="shared" si="883"/>
        <v>1</v>
      </c>
      <c r="BH1726" s="15">
        <f t="shared" si="883"/>
        <v>1</v>
      </c>
      <c r="BI1726" s="15">
        <f t="shared" si="883"/>
        <v>1</v>
      </c>
      <c r="BJ1726" s="15">
        <f t="shared" si="883"/>
        <v>1</v>
      </c>
      <c r="BK1726" s="15">
        <f t="shared" si="883"/>
        <v>1</v>
      </c>
      <c r="BL1726" s="15">
        <f t="shared" si="883"/>
        <v>1</v>
      </c>
      <c r="BM1726" s="15">
        <f t="shared" si="883"/>
        <v>1</v>
      </c>
      <c r="BN1726" s="15">
        <f t="shared" si="883"/>
        <v>1</v>
      </c>
      <c r="BO1726" s="15">
        <f t="shared" si="883"/>
        <v>1</v>
      </c>
      <c r="BP1726" s="15">
        <f t="shared" si="883"/>
        <v>1</v>
      </c>
      <c r="BQ1726" s="15">
        <f t="shared" si="883"/>
        <v>1</v>
      </c>
      <c r="BR1726" s="15">
        <f t="shared" si="883"/>
        <v>1</v>
      </c>
      <c r="BS1726" s="15">
        <f t="shared" si="863"/>
        <v>0</v>
      </c>
      <c r="BT1726" s="15">
        <f t="shared" si="864"/>
        <v>0</v>
      </c>
      <c r="BU1726" s="15">
        <f t="shared" si="865"/>
        <v>0</v>
      </c>
      <c r="BV1726" s="15">
        <f t="shared" si="866"/>
        <v>0</v>
      </c>
      <c r="BW1726" s="15">
        <f t="shared" si="867"/>
        <v>0</v>
      </c>
      <c r="BX1726" s="15">
        <f t="shared" si="868"/>
        <v>0</v>
      </c>
      <c r="BY1726" s="15">
        <f t="shared" si="869"/>
        <v>0</v>
      </c>
      <c r="BZ1726" s="15">
        <f t="shared" si="870"/>
        <v>0</v>
      </c>
      <c r="CA1726" s="15">
        <f t="shared" si="871"/>
        <v>0</v>
      </c>
      <c r="CB1726" s="15">
        <f t="shared" si="872"/>
        <v>0</v>
      </c>
      <c r="CC1726" s="15">
        <f t="shared" si="873"/>
        <v>0</v>
      </c>
      <c r="CD1726" s="15">
        <f t="shared" si="874"/>
        <v>0</v>
      </c>
      <c r="CE1726" s="15">
        <f t="shared" si="875"/>
        <v>0</v>
      </c>
      <c r="CF1726" s="15">
        <f t="shared" si="876"/>
        <v>0</v>
      </c>
      <c r="CG1726" s="15">
        <f t="shared" si="877"/>
        <v>0</v>
      </c>
    </row>
    <row r="1727" spans="56:85" x14ac:dyDescent="0.25">
      <c r="BD1727" s="15">
        <f t="shared" si="862"/>
        <v>1</v>
      </c>
      <c r="BE1727" s="15">
        <f t="shared" si="861"/>
        <v>1</v>
      </c>
      <c r="BF1727" s="15">
        <f t="shared" si="883"/>
        <v>1</v>
      </c>
      <c r="BG1727" s="15">
        <f t="shared" si="883"/>
        <v>1</v>
      </c>
      <c r="BH1727" s="15">
        <f t="shared" si="883"/>
        <v>1</v>
      </c>
      <c r="BI1727" s="15">
        <f t="shared" si="883"/>
        <v>1</v>
      </c>
      <c r="BJ1727" s="15">
        <f t="shared" si="883"/>
        <v>1</v>
      </c>
      <c r="BK1727" s="15">
        <f t="shared" si="883"/>
        <v>1</v>
      </c>
      <c r="BL1727" s="15">
        <f t="shared" si="883"/>
        <v>1</v>
      </c>
      <c r="BM1727" s="15">
        <f t="shared" si="883"/>
        <v>1</v>
      </c>
      <c r="BN1727" s="15">
        <f t="shared" si="883"/>
        <v>1</v>
      </c>
      <c r="BO1727" s="15">
        <f t="shared" si="883"/>
        <v>1</v>
      </c>
      <c r="BP1727" s="15">
        <f t="shared" si="883"/>
        <v>1</v>
      </c>
      <c r="BQ1727" s="15">
        <f t="shared" si="883"/>
        <v>1</v>
      </c>
      <c r="BR1727" s="15">
        <f t="shared" si="883"/>
        <v>1</v>
      </c>
      <c r="BS1727" s="15">
        <f t="shared" si="863"/>
        <v>0</v>
      </c>
      <c r="BT1727" s="15">
        <f t="shared" si="864"/>
        <v>0</v>
      </c>
      <c r="BU1727" s="15">
        <f t="shared" si="865"/>
        <v>0</v>
      </c>
      <c r="BV1727" s="15">
        <f t="shared" si="866"/>
        <v>0</v>
      </c>
      <c r="BW1727" s="15">
        <f t="shared" si="867"/>
        <v>0</v>
      </c>
      <c r="BX1727" s="15">
        <f t="shared" si="868"/>
        <v>0</v>
      </c>
      <c r="BY1727" s="15">
        <f t="shared" si="869"/>
        <v>0</v>
      </c>
      <c r="BZ1727" s="15">
        <f t="shared" si="870"/>
        <v>0</v>
      </c>
      <c r="CA1727" s="15">
        <f t="shared" si="871"/>
        <v>0</v>
      </c>
      <c r="CB1727" s="15">
        <f t="shared" si="872"/>
        <v>0</v>
      </c>
      <c r="CC1727" s="15">
        <f t="shared" si="873"/>
        <v>0</v>
      </c>
      <c r="CD1727" s="15">
        <f t="shared" si="874"/>
        <v>0</v>
      </c>
      <c r="CE1727" s="15">
        <f t="shared" si="875"/>
        <v>0</v>
      </c>
      <c r="CF1727" s="15">
        <f t="shared" si="876"/>
        <v>0</v>
      </c>
      <c r="CG1727" s="15">
        <f t="shared" si="877"/>
        <v>0</v>
      </c>
    </row>
    <row r="1728" spans="56:85" x14ac:dyDescent="0.25">
      <c r="BD1728" s="15">
        <f t="shared" si="862"/>
        <v>1</v>
      </c>
      <c r="BE1728" s="15">
        <f t="shared" si="861"/>
        <v>1</v>
      </c>
      <c r="BF1728" s="15">
        <f t="shared" si="883"/>
        <v>1</v>
      </c>
      <c r="BG1728" s="15">
        <f t="shared" si="883"/>
        <v>1</v>
      </c>
      <c r="BH1728" s="15">
        <f t="shared" si="883"/>
        <v>1</v>
      </c>
      <c r="BI1728" s="15">
        <f t="shared" si="883"/>
        <v>1</v>
      </c>
      <c r="BJ1728" s="15">
        <f t="shared" si="883"/>
        <v>1</v>
      </c>
      <c r="BK1728" s="15">
        <f t="shared" si="883"/>
        <v>1</v>
      </c>
      <c r="BL1728" s="15">
        <f t="shared" si="883"/>
        <v>1</v>
      </c>
      <c r="BM1728" s="15">
        <f t="shared" si="883"/>
        <v>1</v>
      </c>
      <c r="BN1728" s="15">
        <f t="shared" si="883"/>
        <v>1</v>
      </c>
      <c r="BO1728" s="15">
        <f t="shared" si="883"/>
        <v>1</v>
      </c>
      <c r="BP1728" s="15">
        <f t="shared" si="883"/>
        <v>1</v>
      </c>
      <c r="BQ1728" s="15">
        <f t="shared" si="883"/>
        <v>1</v>
      </c>
      <c r="BR1728" s="15">
        <f t="shared" si="883"/>
        <v>1</v>
      </c>
      <c r="BS1728" s="15">
        <f t="shared" si="863"/>
        <v>0</v>
      </c>
      <c r="BT1728" s="15">
        <f t="shared" si="864"/>
        <v>0</v>
      </c>
      <c r="BU1728" s="15">
        <f t="shared" si="865"/>
        <v>0</v>
      </c>
      <c r="BV1728" s="15">
        <f t="shared" si="866"/>
        <v>0</v>
      </c>
      <c r="BW1728" s="15">
        <f t="shared" si="867"/>
        <v>0</v>
      </c>
      <c r="BX1728" s="15">
        <f t="shared" si="868"/>
        <v>0</v>
      </c>
      <c r="BY1728" s="15">
        <f t="shared" si="869"/>
        <v>0</v>
      </c>
      <c r="BZ1728" s="15">
        <f t="shared" si="870"/>
        <v>0</v>
      </c>
      <c r="CA1728" s="15">
        <f t="shared" si="871"/>
        <v>0</v>
      </c>
      <c r="CB1728" s="15">
        <f t="shared" si="872"/>
        <v>0</v>
      </c>
      <c r="CC1728" s="15">
        <f t="shared" si="873"/>
        <v>0</v>
      </c>
      <c r="CD1728" s="15">
        <f t="shared" si="874"/>
        <v>0</v>
      </c>
      <c r="CE1728" s="15">
        <f t="shared" si="875"/>
        <v>0</v>
      </c>
      <c r="CF1728" s="15">
        <f t="shared" si="876"/>
        <v>0</v>
      </c>
      <c r="CG1728" s="15">
        <f t="shared" si="877"/>
        <v>0</v>
      </c>
    </row>
    <row r="1729" spans="56:85" x14ac:dyDescent="0.25">
      <c r="BD1729" s="15">
        <f t="shared" si="862"/>
        <v>1</v>
      </c>
      <c r="BE1729" s="15">
        <f t="shared" si="861"/>
        <v>1</v>
      </c>
      <c r="BF1729" s="15">
        <f t="shared" si="883"/>
        <v>1</v>
      </c>
      <c r="BG1729" s="15">
        <f t="shared" si="883"/>
        <v>1</v>
      </c>
      <c r="BH1729" s="15">
        <f t="shared" si="883"/>
        <v>1</v>
      </c>
      <c r="BI1729" s="15">
        <f t="shared" si="883"/>
        <v>1</v>
      </c>
      <c r="BJ1729" s="15">
        <f t="shared" si="883"/>
        <v>1</v>
      </c>
      <c r="BK1729" s="15">
        <f t="shared" si="883"/>
        <v>1</v>
      </c>
      <c r="BL1729" s="15">
        <f t="shared" si="883"/>
        <v>1</v>
      </c>
      <c r="BM1729" s="15">
        <f t="shared" si="883"/>
        <v>1</v>
      </c>
      <c r="BN1729" s="15">
        <f t="shared" si="883"/>
        <v>1</v>
      </c>
      <c r="BO1729" s="15">
        <f t="shared" si="883"/>
        <v>1</v>
      </c>
      <c r="BP1729" s="15">
        <f t="shared" si="883"/>
        <v>1</v>
      </c>
      <c r="BQ1729" s="15">
        <f t="shared" si="883"/>
        <v>1</v>
      </c>
      <c r="BR1729" s="15">
        <f t="shared" si="883"/>
        <v>1</v>
      </c>
      <c r="BS1729" s="15">
        <f t="shared" si="863"/>
        <v>0</v>
      </c>
      <c r="BT1729" s="15">
        <f t="shared" si="864"/>
        <v>0</v>
      </c>
      <c r="BU1729" s="15">
        <f t="shared" si="865"/>
        <v>0</v>
      </c>
      <c r="BV1729" s="15">
        <f t="shared" si="866"/>
        <v>0</v>
      </c>
      <c r="BW1729" s="15">
        <f t="shared" si="867"/>
        <v>0</v>
      </c>
      <c r="BX1729" s="15">
        <f t="shared" si="868"/>
        <v>0</v>
      </c>
      <c r="BY1729" s="15">
        <f t="shared" si="869"/>
        <v>0</v>
      </c>
      <c r="BZ1729" s="15">
        <f t="shared" si="870"/>
        <v>0</v>
      </c>
      <c r="CA1729" s="15">
        <f t="shared" si="871"/>
        <v>0</v>
      </c>
      <c r="CB1729" s="15">
        <f t="shared" si="872"/>
        <v>0</v>
      </c>
      <c r="CC1729" s="15">
        <f t="shared" si="873"/>
        <v>0</v>
      </c>
      <c r="CD1729" s="15">
        <f t="shared" si="874"/>
        <v>0</v>
      </c>
      <c r="CE1729" s="15">
        <f t="shared" si="875"/>
        <v>0</v>
      </c>
      <c r="CF1729" s="15">
        <f t="shared" si="876"/>
        <v>0</v>
      </c>
      <c r="CG1729" s="15">
        <f t="shared" si="877"/>
        <v>0</v>
      </c>
    </row>
    <row r="1730" spans="56:85" x14ac:dyDescent="0.25">
      <c r="BD1730" s="15">
        <f t="shared" si="862"/>
        <v>1</v>
      </c>
      <c r="BE1730" s="15">
        <f t="shared" ref="BE1730:BE1793" si="884">IF(BE$1-$AW1730&gt;$CK$1,1,0)</f>
        <v>1</v>
      </c>
      <c r="BF1730" s="15">
        <f t="shared" si="883"/>
        <v>1</v>
      </c>
      <c r="BG1730" s="15">
        <f t="shared" si="883"/>
        <v>1</v>
      </c>
      <c r="BH1730" s="15">
        <f t="shared" si="883"/>
        <v>1</v>
      </c>
      <c r="BI1730" s="15">
        <f t="shared" si="883"/>
        <v>1</v>
      </c>
      <c r="BJ1730" s="15">
        <f t="shared" si="883"/>
        <v>1</v>
      </c>
      <c r="BK1730" s="15">
        <f t="shared" si="883"/>
        <v>1</v>
      </c>
      <c r="BL1730" s="15">
        <f t="shared" si="883"/>
        <v>1</v>
      </c>
      <c r="BM1730" s="15">
        <f t="shared" si="883"/>
        <v>1</v>
      </c>
      <c r="BN1730" s="15">
        <f t="shared" si="883"/>
        <v>1</v>
      </c>
      <c r="BO1730" s="15">
        <f t="shared" si="883"/>
        <v>1</v>
      </c>
      <c r="BP1730" s="15">
        <f t="shared" si="883"/>
        <v>1</v>
      </c>
      <c r="BQ1730" s="15">
        <f t="shared" si="883"/>
        <v>1</v>
      </c>
      <c r="BR1730" s="15">
        <f t="shared" si="883"/>
        <v>1</v>
      </c>
      <c r="BS1730" s="15">
        <f t="shared" si="863"/>
        <v>0</v>
      </c>
      <c r="BT1730" s="15">
        <f t="shared" si="864"/>
        <v>0</v>
      </c>
      <c r="BU1730" s="15">
        <f t="shared" si="865"/>
        <v>0</v>
      </c>
      <c r="BV1730" s="15">
        <f t="shared" si="866"/>
        <v>0</v>
      </c>
      <c r="BW1730" s="15">
        <f t="shared" si="867"/>
        <v>0</v>
      </c>
      <c r="BX1730" s="15">
        <f t="shared" si="868"/>
        <v>0</v>
      </c>
      <c r="BY1730" s="15">
        <f t="shared" si="869"/>
        <v>0</v>
      </c>
      <c r="BZ1730" s="15">
        <f t="shared" si="870"/>
        <v>0</v>
      </c>
      <c r="CA1730" s="15">
        <f t="shared" si="871"/>
        <v>0</v>
      </c>
      <c r="CB1730" s="15">
        <f t="shared" si="872"/>
        <v>0</v>
      </c>
      <c r="CC1730" s="15">
        <f t="shared" si="873"/>
        <v>0</v>
      </c>
      <c r="CD1730" s="15">
        <f t="shared" si="874"/>
        <v>0</v>
      </c>
      <c r="CE1730" s="15">
        <f t="shared" si="875"/>
        <v>0</v>
      </c>
      <c r="CF1730" s="15">
        <f t="shared" si="876"/>
        <v>0</v>
      </c>
      <c r="CG1730" s="15">
        <f t="shared" si="877"/>
        <v>0</v>
      </c>
    </row>
    <row r="1731" spans="56:85" x14ac:dyDescent="0.25">
      <c r="BD1731" s="15">
        <f t="shared" ref="BD1731:BD1794" si="885">IF(BD$1-$AW1731&gt;$CK$1,1,0)</f>
        <v>1</v>
      </c>
      <c r="BE1731" s="15">
        <f t="shared" si="884"/>
        <v>1</v>
      </c>
      <c r="BF1731" s="15">
        <f t="shared" si="883"/>
        <v>1</v>
      </c>
      <c r="BG1731" s="15">
        <f t="shared" si="883"/>
        <v>1</v>
      </c>
      <c r="BH1731" s="15">
        <f t="shared" si="883"/>
        <v>1</v>
      </c>
      <c r="BI1731" s="15">
        <f t="shared" si="883"/>
        <v>1</v>
      </c>
      <c r="BJ1731" s="15">
        <f t="shared" si="883"/>
        <v>1</v>
      </c>
      <c r="BK1731" s="15">
        <f t="shared" si="883"/>
        <v>1</v>
      </c>
      <c r="BL1731" s="15">
        <f t="shared" si="883"/>
        <v>1</v>
      </c>
      <c r="BM1731" s="15">
        <f t="shared" si="883"/>
        <v>1</v>
      </c>
      <c r="BN1731" s="15">
        <f t="shared" si="883"/>
        <v>1</v>
      </c>
      <c r="BO1731" s="15">
        <f t="shared" si="883"/>
        <v>1</v>
      </c>
      <c r="BP1731" s="15">
        <f t="shared" si="883"/>
        <v>1</v>
      </c>
      <c r="BQ1731" s="15">
        <f t="shared" si="883"/>
        <v>1</v>
      </c>
      <c r="BR1731" s="15">
        <f t="shared" si="883"/>
        <v>1</v>
      </c>
      <c r="BS1731" s="15">
        <f t="shared" si="863"/>
        <v>0</v>
      </c>
      <c r="BT1731" s="15">
        <f t="shared" si="864"/>
        <v>0</v>
      </c>
      <c r="BU1731" s="15">
        <f t="shared" si="865"/>
        <v>0</v>
      </c>
      <c r="BV1731" s="15">
        <f t="shared" si="866"/>
        <v>0</v>
      </c>
      <c r="BW1731" s="15">
        <f t="shared" si="867"/>
        <v>0</v>
      </c>
      <c r="BX1731" s="15">
        <f t="shared" si="868"/>
        <v>0</v>
      </c>
      <c r="BY1731" s="15">
        <f t="shared" si="869"/>
        <v>0</v>
      </c>
      <c r="BZ1731" s="15">
        <f t="shared" si="870"/>
        <v>0</v>
      </c>
      <c r="CA1731" s="15">
        <f t="shared" si="871"/>
        <v>0</v>
      </c>
      <c r="CB1731" s="15">
        <f t="shared" si="872"/>
        <v>0</v>
      </c>
      <c r="CC1731" s="15">
        <f t="shared" si="873"/>
        <v>0</v>
      </c>
      <c r="CD1731" s="15">
        <f t="shared" si="874"/>
        <v>0</v>
      </c>
      <c r="CE1731" s="15">
        <f t="shared" si="875"/>
        <v>0</v>
      </c>
      <c r="CF1731" s="15">
        <f t="shared" si="876"/>
        <v>0</v>
      </c>
      <c r="CG1731" s="15">
        <f t="shared" si="877"/>
        <v>0</v>
      </c>
    </row>
    <row r="1732" spans="56:85" x14ac:dyDescent="0.25">
      <c r="BD1732" s="15">
        <f t="shared" si="885"/>
        <v>1</v>
      </c>
      <c r="BE1732" s="15">
        <f t="shared" si="884"/>
        <v>1</v>
      </c>
      <c r="BF1732" s="15">
        <f t="shared" si="883"/>
        <v>1</v>
      </c>
      <c r="BG1732" s="15">
        <f t="shared" si="883"/>
        <v>1</v>
      </c>
      <c r="BH1732" s="15">
        <f t="shared" si="883"/>
        <v>1</v>
      </c>
      <c r="BI1732" s="15">
        <f t="shared" si="883"/>
        <v>1</v>
      </c>
      <c r="BJ1732" s="15">
        <f t="shared" si="883"/>
        <v>1</v>
      </c>
      <c r="BK1732" s="15">
        <f t="shared" si="883"/>
        <v>1</v>
      </c>
      <c r="BL1732" s="15">
        <f t="shared" si="883"/>
        <v>1</v>
      </c>
      <c r="BM1732" s="15">
        <f t="shared" si="883"/>
        <v>1</v>
      </c>
      <c r="BN1732" s="15">
        <f t="shared" si="883"/>
        <v>1</v>
      </c>
      <c r="BO1732" s="15">
        <f t="shared" si="883"/>
        <v>1</v>
      </c>
      <c r="BP1732" s="15">
        <f t="shared" si="883"/>
        <v>1</v>
      </c>
      <c r="BQ1732" s="15">
        <f t="shared" si="883"/>
        <v>1</v>
      </c>
      <c r="BR1732" s="15">
        <f t="shared" si="883"/>
        <v>1</v>
      </c>
      <c r="BS1732" s="15">
        <f t="shared" ref="BS1732:BS1795" si="886">IF(AND(BD1732=1,$AP1732=1),1,0)</f>
        <v>0</v>
      </c>
      <c r="BT1732" s="15">
        <f t="shared" ref="BT1732:BT1795" si="887">IF(AND(BE1732=1,$AP1732=1),1,0)</f>
        <v>0</v>
      </c>
      <c r="BU1732" s="15">
        <f t="shared" ref="BU1732:BU1795" si="888">IF(AND(BF1732=1,$AP1732=1),1,0)</f>
        <v>0</v>
      </c>
      <c r="BV1732" s="15">
        <f t="shared" ref="BV1732:BV1795" si="889">IF(AND(BG1732=1,$AP1732=1),1,0)</f>
        <v>0</v>
      </c>
      <c r="BW1732" s="15">
        <f t="shared" ref="BW1732:BW1795" si="890">IF(AND(BH1732=1,$AP1732=1),1,0)</f>
        <v>0</v>
      </c>
      <c r="BX1732" s="15">
        <f t="shared" ref="BX1732:BX1795" si="891">IF(AND(BI1732=1,$AP1732=1),1,0)</f>
        <v>0</v>
      </c>
      <c r="BY1732" s="15">
        <f t="shared" ref="BY1732:BY1795" si="892">IF(AND(BJ1732=1,$AP1732=1),1,0)</f>
        <v>0</v>
      </c>
      <c r="BZ1732" s="15">
        <f t="shared" ref="BZ1732:BZ1795" si="893">IF(AND(BK1732=1,$AP1732=1),1,0)</f>
        <v>0</v>
      </c>
      <c r="CA1732" s="15">
        <f t="shared" ref="CA1732:CA1795" si="894">IF(AND(BL1732=1,$AP1732=1),1,0)</f>
        <v>0</v>
      </c>
      <c r="CB1732" s="15">
        <f t="shared" ref="CB1732:CB1795" si="895">IF(AND(BM1732=1,$AP1732=1),1,0)</f>
        <v>0</v>
      </c>
      <c r="CC1732" s="15">
        <f t="shared" ref="CC1732:CC1795" si="896">IF(AND(BN1732=1,$AP1732=1),1,0)</f>
        <v>0</v>
      </c>
      <c r="CD1732" s="15">
        <f t="shared" ref="CD1732:CD1795" si="897">IF(AND(BO1732=1,$AP1732=1),1,0)</f>
        <v>0</v>
      </c>
      <c r="CE1732" s="15">
        <f t="shared" ref="CE1732:CE1795" si="898">IF(AND(BP1732=1,$AP1732=1),1,0)</f>
        <v>0</v>
      </c>
      <c r="CF1732" s="15">
        <f t="shared" ref="CF1732:CF1795" si="899">IF(AND(BQ1732=1,$AP1732=1),1,0)</f>
        <v>0</v>
      </c>
      <c r="CG1732" s="15">
        <f t="shared" ref="CG1732:CG1795" si="900">IF(AND(BR1732=1,$AP1732=1),1,0)</f>
        <v>0</v>
      </c>
    </row>
    <row r="1733" spans="56:85" x14ac:dyDescent="0.25">
      <c r="BD1733" s="15">
        <f t="shared" si="885"/>
        <v>1</v>
      </c>
      <c r="BE1733" s="15">
        <f t="shared" si="884"/>
        <v>1</v>
      </c>
      <c r="BF1733" s="15">
        <f t="shared" si="883"/>
        <v>1</v>
      </c>
      <c r="BG1733" s="15">
        <f t="shared" si="883"/>
        <v>1</v>
      </c>
      <c r="BH1733" s="15">
        <f t="shared" si="883"/>
        <v>1</v>
      </c>
      <c r="BI1733" s="15">
        <f t="shared" si="883"/>
        <v>1</v>
      </c>
      <c r="BJ1733" s="15">
        <f t="shared" si="883"/>
        <v>1</v>
      </c>
      <c r="BK1733" s="15">
        <f t="shared" si="883"/>
        <v>1</v>
      </c>
      <c r="BL1733" s="15">
        <f t="shared" si="883"/>
        <v>1</v>
      </c>
      <c r="BM1733" s="15">
        <f t="shared" si="883"/>
        <v>1</v>
      </c>
      <c r="BN1733" s="15">
        <f t="shared" si="883"/>
        <v>1</v>
      </c>
      <c r="BO1733" s="15">
        <f t="shared" si="883"/>
        <v>1</v>
      </c>
      <c r="BP1733" s="15">
        <f t="shared" si="883"/>
        <v>1</v>
      </c>
      <c r="BQ1733" s="15">
        <f t="shared" si="883"/>
        <v>1</v>
      </c>
      <c r="BR1733" s="15">
        <f t="shared" si="883"/>
        <v>1</v>
      </c>
      <c r="BS1733" s="15">
        <f t="shared" si="886"/>
        <v>0</v>
      </c>
      <c r="BT1733" s="15">
        <f t="shared" si="887"/>
        <v>0</v>
      </c>
      <c r="BU1733" s="15">
        <f t="shared" si="888"/>
        <v>0</v>
      </c>
      <c r="BV1733" s="15">
        <f t="shared" si="889"/>
        <v>0</v>
      </c>
      <c r="BW1733" s="15">
        <f t="shared" si="890"/>
        <v>0</v>
      </c>
      <c r="BX1733" s="15">
        <f t="shared" si="891"/>
        <v>0</v>
      </c>
      <c r="BY1733" s="15">
        <f t="shared" si="892"/>
        <v>0</v>
      </c>
      <c r="BZ1733" s="15">
        <f t="shared" si="893"/>
        <v>0</v>
      </c>
      <c r="CA1733" s="15">
        <f t="shared" si="894"/>
        <v>0</v>
      </c>
      <c r="CB1733" s="15">
        <f t="shared" si="895"/>
        <v>0</v>
      </c>
      <c r="CC1733" s="15">
        <f t="shared" si="896"/>
        <v>0</v>
      </c>
      <c r="CD1733" s="15">
        <f t="shared" si="897"/>
        <v>0</v>
      </c>
      <c r="CE1733" s="15">
        <f t="shared" si="898"/>
        <v>0</v>
      </c>
      <c r="CF1733" s="15">
        <f t="shared" si="899"/>
        <v>0</v>
      </c>
      <c r="CG1733" s="15">
        <f t="shared" si="900"/>
        <v>0</v>
      </c>
    </row>
    <row r="1734" spans="56:85" x14ac:dyDescent="0.25">
      <c r="BD1734" s="15">
        <f t="shared" si="885"/>
        <v>1</v>
      </c>
      <c r="BE1734" s="15">
        <f t="shared" si="884"/>
        <v>1</v>
      </c>
      <c r="BF1734" s="15">
        <f t="shared" ref="BF1734:BR1743" si="901">IF(BF$1-$AW1734&gt;$CK$1,1,0)</f>
        <v>1</v>
      </c>
      <c r="BG1734" s="15">
        <f t="shared" si="901"/>
        <v>1</v>
      </c>
      <c r="BH1734" s="15">
        <f t="shared" si="901"/>
        <v>1</v>
      </c>
      <c r="BI1734" s="15">
        <f t="shared" si="901"/>
        <v>1</v>
      </c>
      <c r="BJ1734" s="15">
        <f t="shared" si="901"/>
        <v>1</v>
      </c>
      <c r="BK1734" s="15">
        <f t="shared" si="901"/>
        <v>1</v>
      </c>
      <c r="BL1734" s="15">
        <f t="shared" si="901"/>
        <v>1</v>
      </c>
      <c r="BM1734" s="15">
        <f t="shared" si="901"/>
        <v>1</v>
      </c>
      <c r="BN1734" s="15">
        <f t="shared" si="901"/>
        <v>1</v>
      </c>
      <c r="BO1734" s="15">
        <f t="shared" si="901"/>
        <v>1</v>
      </c>
      <c r="BP1734" s="15">
        <f t="shared" si="901"/>
        <v>1</v>
      </c>
      <c r="BQ1734" s="15">
        <f t="shared" si="901"/>
        <v>1</v>
      </c>
      <c r="BR1734" s="15">
        <f t="shared" si="901"/>
        <v>1</v>
      </c>
      <c r="BS1734" s="15">
        <f t="shared" si="886"/>
        <v>0</v>
      </c>
      <c r="BT1734" s="15">
        <f t="shared" si="887"/>
        <v>0</v>
      </c>
      <c r="BU1734" s="15">
        <f t="shared" si="888"/>
        <v>0</v>
      </c>
      <c r="BV1734" s="15">
        <f t="shared" si="889"/>
        <v>0</v>
      </c>
      <c r="BW1734" s="15">
        <f t="shared" si="890"/>
        <v>0</v>
      </c>
      <c r="BX1734" s="15">
        <f t="shared" si="891"/>
        <v>0</v>
      </c>
      <c r="BY1734" s="15">
        <f t="shared" si="892"/>
        <v>0</v>
      </c>
      <c r="BZ1734" s="15">
        <f t="shared" si="893"/>
        <v>0</v>
      </c>
      <c r="CA1734" s="15">
        <f t="shared" si="894"/>
        <v>0</v>
      </c>
      <c r="CB1734" s="15">
        <f t="shared" si="895"/>
        <v>0</v>
      </c>
      <c r="CC1734" s="15">
        <f t="shared" si="896"/>
        <v>0</v>
      </c>
      <c r="CD1734" s="15">
        <f t="shared" si="897"/>
        <v>0</v>
      </c>
      <c r="CE1734" s="15">
        <f t="shared" si="898"/>
        <v>0</v>
      </c>
      <c r="CF1734" s="15">
        <f t="shared" si="899"/>
        <v>0</v>
      </c>
      <c r="CG1734" s="15">
        <f t="shared" si="900"/>
        <v>0</v>
      </c>
    </row>
    <row r="1735" spans="56:85" x14ac:dyDescent="0.25">
      <c r="BD1735" s="15">
        <f t="shared" si="885"/>
        <v>1</v>
      </c>
      <c r="BE1735" s="15">
        <f t="shared" si="884"/>
        <v>1</v>
      </c>
      <c r="BF1735" s="15">
        <f t="shared" si="901"/>
        <v>1</v>
      </c>
      <c r="BG1735" s="15">
        <f t="shared" si="901"/>
        <v>1</v>
      </c>
      <c r="BH1735" s="15">
        <f t="shared" si="901"/>
        <v>1</v>
      </c>
      <c r="BI1735" s="15">
        <f t="shared" si="901"/>
        <v>1</v>
      </c>
      <c r="BJ1735" s="15">
        <f t="shared" si="901"/>
        <v>1</v>
      </c>
      <c r="BK1735" s="15">
        <f t="shared" si="901"/>
        <v>1</v>
      </c>
      <c r="BL1735" s="15">
        <f t="shared" si="901"/>
        <v>1</v>
      </c>
      <c r="BM1735" s="15">
        <f t="shared" si="901"/>
        <v>1</v>
      </c>
      <c r="BN1735" s="15">
        <f t="shared" si="901"/>
        <v>1</v>
      </c>
      <c r="BO1735" s="15">
        <f t="shared" si="901"/>
        <v>1</v>
      </c>
      <c r="BP1735" s="15">
        <f t="shared" si="901"/>
        <v>1</v>
      </c>
      <c r="BQ1735" s="15">
        <f t="shared" si="901"/>
        <v>1</v>
      </c>
      <c r="BR1735" s="15">
        <f t="shared" si="901"/>
        <v>1</v>
      </c>
      <c r="BS1735" s="15">
        <f t="shared" si="886"/>
        <v>0</v>
      </c>
      <c r="BT1735" s="15">
        <f t="shared" si="887"/>
        <v>0</v>
      </c>
      <c r="BU1735" s="15">
        <f t="shared" si="888"/>
        <v>0</v>
      </c>
      <c r="BV1735" s="15">
        <f t="shared" si="889"/>
        <v>0</v>
      </c>
      <c r="BW1735" s="15">
        <f t="shared" si="890"/>
        <v>0</v>
      </c>
      <c r="BX1735" s="15">
        <f t="shared" si="891"/>
        <v>0</v>
      </c>
      <c r="BY1735" s="15">
        <f t="shared" si="892"/>
        <v>0</v>
      </c>
      <c r="BZ1735" s="15">
        <f t="shared" si="893"/>
        <v>0</v>
      </c>
      <c r="CA1735" s="15">
        <f t="shared" si="894"/>
        <v>0</v>
      </c>
      <c r="CB1735" s="15">
        <f t="shared" si="895"/>
        <v>0</v>
      </c>
      <c r="CC1735" s="15">
        <f t="shared" si="896"/>
        <v>0</v>
      </c>
      <c r="CD1735" s="15">
        <f t="shared" si="897"/>
        <v>0</v>
      </c>
      <c r="CE1735" s="15">
        <f t="shared" si="898"/>
        <v>0</v>
      </c>
      <c r="CF1735" s="15">
        <f t="shared" si="899"/>
        <v>0</v>
      </c>
      <c r="CG1735" s="15">
        <f t="shared" si="900"/>
        <v>0</v>
      </c>
    </row>
    <row r="1736" spans="56:85" x14ac:dyDescent="0.25">
      <c r="BD1736" s="15">
        <f t="shared" si="885"/>
        <v>1</v>
      </c>
      <c r="BE1736" s="15">
        <f t="shared" si="884"/>
        <v>1</v>
      </c>
      <c r="BF1736" s="15">
        <f t="shared" si="901"/>
        <v>1</v>
      </c>
      <c r="BG1736" s="15">
        <f t="shared" si="901"/>
        <v>1</v>
      </c>
      <c r="BH1736" s="15">
        <f t="shared" si="901"/>
        <v>1</v>
      </c>
      <c r="BI1736" s="15">
        <f t="shared" si="901"/>
        <v>1</v>
      </c>
      <c r="BJ1736" s="15">
        <f t="shared" si="901"/>
        <v>1</v>
      </c>
      <c r="BK1736" s="15">
        <f t="shared" si="901"/>
        <v>1</v>
      </c>
      <c r="BL1736" s="15">
        <f t="shared" si="901"/>
        <v>1</v>
      </c>
      <c r="BM1736" s="15">
        <f t="shared" si="901"/>
        <v>1</v>
      </c>
      <c r="BN1736" s="15">
        <f t="shared" si="901"/>
        <v>1</v>
      </c>
      <c r="BO1736" s="15">
        <f t="shared" si="901"/>
        <v>1</v>
      </c>
      <c r="BP1736" s="15">
        <f t="shared" si="901"/>
        <v>1</v>
      </c>
      <c r="BQ1736" s="15">
        <f t="shared" si="901"/>
        <v>1</v>
      </c>
      <c r="BR1736" s="15">
        <f t="shared" si="901"/>
        <v>1</v>
      </c>
      <c r="BS1736" s="15">
        <f t="shared" si="886"/>
        <v>0</v>
      </c>
      <c r="BT1736" s="15">
        <f t="shared" si="887"/>
        <v>0</v>
      </c>
      <c r="BU1736" s="15">
        <f t="shared" si="888"/>
        <v>0</v>
      </c>
      <c r="BV1736" s="15">
        <f t="shared" si="889"/>
        <v>0</v>
      </c>
      <c r="BW1736" s="15">
        <f t="shared" si="890"/>
        <v>0</v>
      </c>
      <c r="BX1736" s="15">
        <f t="shared" si="891"/>
        <v>0</v>
      </c>
      <c r="BY1736" s="15">
        <f t="shared" si="892"/>
        <v>0</v>
      </c>
      <c r="BZ1736" s="15">
        <f t="shared" si="893"/>
        <v>0</v>
      </c>
      <c r="CA1736" s="15">
        <f t="shared" si="894"/>
        <v>0</v>
      </c>
      <c r="CB1736" s="15">
        <f t="shared" si="895"/>
        <v>0</v>
      </c>
      <c r="CC1736" s="15">
        <f t="shared" si="896"/>
        <v>0</v>
      </c>
      <c r="CD1736" s="15">
        <f t="shared" si="897"/>
        <v>0</v>
      </c>
      <c r="CE1736" s="15">
        <f t="shared" si="898"/>
        <v>0</v>
      </c>
      <c r="CF1736" s="15">
        <f t="shared" si="899"/>
        <v>0</v>
      </c>
      <c r="CG1736" s="15">
        <f t="shared" si="900"/>
        <v>0</v>
      </c>
    </row>
    <row r="1737" spans="56:85" x14ac:dyDescent="0.25">
      <c r="BD1737" s="15">
        <f t="shared" si="885"/>
        <v>1</v>
      </c>
      <c r="BE1737" s="15">
        <f t="shared" si="884"/>
        <v>1</v>
      </c>
      <c r="BF1737" s="15">
        <f t="shared" si="901"/>
        <v>1</v>
      </c>
      <c r="BG1737" s="15">
        <f t="shared" si="901"/>
        <v>1</v>
      </c>
      <c r="BH1737" s="15">
        <f t="shared" si="901"/>
        <v>1</v>
      </c>
      <c r="BI1737" s="15">
        <f t="shared" si="901"/>
        <v>1</v>
      </c>
      <c r="BJ1737" s="15">
        <f t="shared" si="901"/>
        <v>1</v>
      </c>
      <c r="BK1737" s="15">
        <f t="shared" si="901"/>
        <v>1</v>
      </c>
      <c r="BL1737" s="15">
        <f t="shared" si="901"/>
        <v>1</v>
      </c>
      <c r="BM1737" s="15">
        <f t="shared" si="901"/>
        <v>1</v>
      </c>
      <c r="BN1737" s="15">
        <f t="shared" si="901"/>
        <v>1</v>
      </c>
      <c r="BO1737" s="15">
        <f t="shared" si="901"/>
        <v>1</v>
      </c>
      <c r="BP1737" s="15">
        <f t="shared" si="901"/>
        <v>1</v>
      </c>
      <c r="BQ1737" s="15">
        <f t="shared" si="901"/>
        <v>1</v>
      </c>
      <c r="BR1737" s="15">
        <f t="shared" si="901"/>
        <v>1</v>
      </c>
      <c r="BS1737" s="15">
        <f t="shared" si="886"/>
        <v>0</v>
      </c>
      <c r="BT1737" s="15">
        <f t="shared" si="887"/>
        <v>0</v>
      </c>
      <c r="BU1737" s="15">
        <f t="shared" si="888"/>
        <v>0</v>
      </c>
      <c r="BV1737" s="15">
        <f t="shared" si="889"/>
        <v>0</v>
      </c>
      <c r="BW1737" s="15">
        <f t="shared" si="890"/>
        <v>0</v>
      </c>
      <c r="BX1737" s="15">
        <f t="shared" si="891"/>
        <v>0</v>
      </c>
      <c r="BY1737" s="15">
        <f t="shared" si="892"/>
        <v>0</v>
      </c>
      <c r="BZ1737" s="15">
        <f t="shared" si="893"/>
        <v>0</v>
      </c>
      <c r="CA1737" s="15">
        <f t="shared" si="894"/>
        <v>0</v>
      </c>
      <c r="CB1737" s="15">
        <f t="shared" si="895"/>
        <v>0</v>
      </c>
      <c r="CC1737" s="15">
        <f t="shared" si="896"/>
        <v>0</v>
      </c>
      <c r="CD1737" s="15">
        <f t="shared" si="897"/>
        <v>0</v>
      </c>
      <c r="CE1737" s="15">
        <f t="shared" si="898"/>
        <v>0</v>
      </c>
      <c r="CF1737" s="15">
        <f t="shared" si="899"/>
        <v>0</v>
      </c>
      <c r="CG1737" s="15">
        <f t="shared" si="900"/>
        <v>0</v>
      </c>
    </row>
    <row r="1738" spans="56:85" x14ac:dyDescent="0.25">
      <c r="BD1738" s="15">
        <f t="shared" si="885"/>
        <v>1</v>
      </c>
      <c r="BE1738" s="15">
        <f t="shared" si="884"/>
        <v>1</v>
      </c>
      <c r="BF1738" s="15">
        <f t="shared" si="901"/>
        <v>1</v>
      </c>
      <c r="BG1738" s="15">
        <f t="shared" si="901"/>
        <v>1</v>
      </c>
      <c r="BH1738" s="15">
        <f t="shared" si="901"/>
        <v>1</v>
      </c>
      <c r="BI1738" s="15">
        <f t="shared" si="901"/>
        <v>1</v>
      </c>
      <c r="BJ1738" s="15">
        <f t="shared" si="901"/>
        <v>1</v>
      </c>
      <c r="BK1738" s="15">
        <f t="shared" si="901"/>
        <v>1</v>
      </c>
      <c r="BL1738" s="15">
        <f t="shared" si="901"/>
        <v>1</v>
      </c>
      <c r="BM1738" s="15">
        <f t="shared" si="901"/>
        <v>1</v>
      </c>
      <c r="BN1738" s="15">
        <f t="shared" si="901"/>
        <v>1</v>
      </c>
      <c r="BO1738" s="15">
        <f t="shared" si="901"/>
        <v>1</v>
      </c>
      <c r="BP1738" s="15">
        <f t="shared" si="901"/>
        <v>1</v>
      </c>
      <c r="BQ1738" s="15">
        <f t="shared" si="901"/>
        <v>1</v>
      </c>
      <c r="BR1738" s="15">
        <f t="shared" si="901"/>
        <v>1</v>
      </c>
      <c r="BS1738" s="15">
        <f t="shared" si="886"/>
        <v>0</v>
      </c>
      <c r="BT1738" s="15">
        <f t="shared" si="887"/>
        <v>0</v>
      </c>
      <c r="BU1738" s="15">
        <f t="shared" si="888"/>
        <v>0</v>
      </c>
      <c r="BV1738" s="15">
        <f t="shared" si="889"/>
        <v>0</v>
      </c>
      <c r="BW1738" s="15">
        <f t="shared" si="890"/>
        <v>0</v>
      </c>
      <c r="BX1738" s="15">
        <f t="shared" si="891"/>
        <v>0</v>
      </c>
      <c r="BY1738" s="15">
        <f t="shared" si="892"/>
        <v>0</v>
      </c>
      <c r="BZ1738" s="15">
        <f t="shared" si="893"/>
        <v>0</v>
      </c>
      <c r="CA1738" s="15">
        <f t="shared" si="894"/>
        <v>0</v>
      </c>
      <c r="CB1738" s="15">
        <f t="shared" si="895"/>
        <v>0</v>
      </c>
      <c r="CC1738" s="15">
        <f t="shared" si="896"/>
        <v>0</v>
      </c>
      <c r="CD1738" s="15">
        <f t="shared" si="897"/>
        <v>0</v>
      </c>
      <c r="CE1738" s="15">
        <f t="shared" si="898"/>
        <v>0</v>
      </c>
      <c r="CF1738" s="15">
        <f t="shared" si="899"/>
        <v>0</v>
      </c>
      <c r="CG1738" s="15">
        <f t="shared" si="900"/>
        <v>0</v>
      </c>
    </row>
    <row r="1739" spans="56:85" x14ac:dyDescent="0.25">
      <c r="BD1739" s="15">
        <f t="shared" si="885"/>
        <v>1</v>
      </c>
      <c r="BE1739" s="15">
        <f t="shared" si="884"/>
        <v>1</v>
      </c>
      <c r="BF1739" s="15">
        <f t="shared" si="901"/>
        <v>1</v>
      </c>
      <c r="BG1739" s="15">
        <f t="shared" si="901"/>
        <v>1</v>
      </c>
      <c r="BH1739" s="15">
        <f t="shared" si="901"/>
        <v>1</v>
      </c>
      <c r="BI1739" s="15">
        <f t="shared" si="901"/>
        <v>1</v>
      </c>
      <c r="BJ1739" s="15">
        <f t="shared" si="901"/>
        <v>1</v>
      </c>
      <c r="BK1739" s="15">
        <f t="shared" si="901"/>
        <v>1</v>
      </c>
      <c r="BL1739" s="15">
        <f t="shared" si="901"/>
        <v>1</v>
      </c>
      <c r="BM1739" s="15">
        <f t="shared" si="901"/>
        <v>1</v>
      </c>
      <c r="BN1739" s="15">
        <f t="shared" si="901"/>
        <v>1</v>
      </c>
      <c r="BO1739" s="15">
        <f t="shared" si="901"/>
        <v>1</v>
      </c>
      <c r="BP1739" s="15">
        <f t="shared" si="901"/>
        <v>1</v>
      </c>
      <c r="BQ1739" s="15">
        <f t="shared" si="901"/>
        <v>1</v>
      </c>
      <c r="BR1739" s="15">
        <f t="shared" si="901"/>
        <v>1</v>
      </c>
      <c r="BS1739" s="15">
        <f t="shared" si="886"/>
        <v>0</v>
      </c>
      <c r="BT1739" s="15">
        <f t="shared" si="887"/>
        <v>0</v>
      </c>
      <c r="BU1739" s="15">
        <f t="shared" si="888"/>
        <v>0</v>
      </c>
      <c r="BV1739" s="15">
        <f t="shared" si="889"/>
        <v>0</v>
      </c>
      <c r="BW1739" s="15">
        <f t="shared" si="890"/>
        <v>0</v>
      </c>
      <c r="BX1739" s="15">
        <f t="shared" si="891"/>
        <v>0</v>
      </c>
      <c r="BY1739" s="15">
        <f t="shared" si="892"/>
        <v>0</v>
      </c>
      <c r="BZ1739" s="15">
        <f t="shared" si="893"/>
        <v>0</v>
      </c>
      <c r="CA1739" s="15">
        <f t="shared" si="894"/>
        <v>0</v>
      </c>
      <c r="CB1739" s="15">
        <f t="shared" si="895"/>
        <v>0</v>
      </c>
      <c r="CC1739" s="15">
        <f t="shared" si="896"/>
        <v>0</v>
      </c>
      <c r="CD1739" s="15">
        <f t="shared" si="897"/>
        <v>0</v>
      </c>
      <c r="CE1739" s="15">
        <f t="shared" si="898"/>
        <v>0</v>
      </c>
      <c r="CF1739" s="15">
        <f t="shared" si="899"/>
        <v>0</v>
      </c>
      <c r="CG1739" s="15">
        <f t="shared" si="900"/>
        <v>0</v>
      </c>
    </row>
    <row r="1740" spans="56:85" x14ac:dyDescent="0.25">
      <c r="BD1740" s="15">
        <f t="shared" si="885"/>
        <v>1</v>
      </c>
      <c r="BE1740" s="15">
        <f t="shared" si="884"/>
        <v>1</v>
      </c>
      <c r="BF1740" s="15">
        <f t="shared" si="901"/>
        <v>1</v>
      </c>
      <c r="BG1740" s="15">
        <f t="shared" si="901"/>
        <v>1</v>
      </c>
      <c r="BH1740" s="15">
        <f t="shared" si="901"/>
        <v>1</v>
      </c>
      <c r="BI1740" s="15">
        <f t="shared" si="901"/>
        <v>1</v>
      </c>
      <c r="BJ1740" s="15">
        <f t="shared" si="901"/>
        <v>1</v>
      </c>
      <c r="BK1740" s="15">
        <f t="shared" si="901"/>
        <v>1</v>
      </c>
      <c r="BL1740" s="15">
        <f t="shared" si="901"/>
        <v>1</v>
      </c>
      <c r="BM1740" s="15">
        <f t="shared" si="901"/>
        <v>1</v>
      </c>
      <c r="BN1740" s="15">
        <f t="shared" si="901"/>
        <v>1</v>
      </c>
      <c r="BO1740" s="15">
        <f t="shared" si="901"/>
        <v>1</v>
      </c>
      <c r="BP1740" s="15">
        <f t="shared" si="901"/>
        <v>1</v>
      </c>
      <c r="BQ1740" s="15">
        <f t="shared" si="901"/>
        <v>1</v>
      </c>
      <c r="BR1740" s="15">
        <f t="shared" si="901"/>
        <v>1</v>
      </c>
      <c r="BS1740" s="15">
        <f t="shared" si="886"/>
        <v>0</v>
      </c>
      <c r="BT1740" s="15">
        <f t="shared" si="887"/>
        <v>0</v>
      </c>
      <c r="BU1740" s="15">
        <f t="shared" si="888"/>
        <v>0</v>
      </c>
      <c r="BV1740" s="15">
        <f t="shared" si="889"/>
        <v>0</v>
      </c>
      <c r="BW1740" s="15">
        <f t="shared" si="890"/>
        <v>0</v>
      </c>
      <c r="BX1740" s="15">
        <f t="shared" si="891"/>
        <v>0</v>
      </c>
      <c r="BY1740" s="15">
        <f t="shared" si="892"/>
        <v>0</v>
      </c>
      <c r="BZ1740" s="15">
        <f t="shared" si="893"/>
        <v>0</v>
      </c>
      <c r="CA1740" s="15">
        <f t="shared" si="894"/>
        <v>0</v>
      </c>
      <c r="CB1740" s="15">
        <f t="shared" si="895"/>
        <v>0</v>
      </c>
      <c r="CC1740" s="15">
        <f t="shared" si="896"/>
        <v>0</v>
      </c>
      <c r="CD1740" s="15">
        <f t="shared" si="897"/>
        <v>0</v>
      </c>
      <c r="CE1740" s="15">
        <f t="shared" si="898"/>
        <v>0</v>
      </c>
      <c r="CF1740" s="15">
        <f t="shared" si="899"/>
        <v>0</v>
      </c>
      <c r="CG1740" s="15">
        <f t="shared" si="900"/>
        <v>0</v>
      </c>
    </row>
    <row r="1741" spans="56:85" x14ac:dyDescent="0.25">
      <c r="BD1741" s="15">
        <f t="shared" si="885"/>
        <v>1</v>
      </c>
      <c r="BE1741" s="15">
        <f t="shared" si="884"/>
        <v>1</v>
      </c>
      <c r="BF1741" s="15">
        <f t="shared" si="901"/>
        <v>1</v>
      </c>
      <c r="BG1741" s="15">
        <f t="shared" si="901"/>
        <v>1</v>
      </c>
      <c r="BH1741" s="15">
        <f t="shared" si="901"/>
        <v>1</v>
      </c>
      <c r="BI1741" s="15">
        <f t="shared" si="901"/>
        <v>1</v>
      </c>
      <c r="BJ1741" s="15">
        <f t="shared" si="901"/>
        <v>1</v>
      </c>
      <c r="BK1741" s="15">
        <f t="shared" si="901"/>
        <v>1</v>
      </c>
      <c r="BL1741" s="15">
        <f t="shared" si="901"/>
        <v>1</v>
      </c>
      <c r="BM1741" s="15">
        <f t="shared" si="901"/>
        <v>1</v>
      </c>
      <c r="BN1741" s="15">
        <f t="shared" si="901"/>
        <v>1</v>
      </c>
      <c r="BO1741" s="15">
        <f t="shared" si="901"/>
        <v>1</v>
      </c>
      <c r="BP1741" s="15">
        <f t="shared" si="901"/>
        <v>1</v>
      </c>
      <c r="BQ1741" s="15">
        <f t="shared" si="901"/>
        <v>1</v>
      </c>
      <c r="BR1741" s="15">
        <f t="shared" si="901"/>
        <v>1</v>
      </c>
      <c r="BS1741" s="15">
        <f t="shared" si="886"/>
        <v>0</v>
      </c>
      <c r="BT1741" s="15">
        <f t="shared" si="887"/>
        <v>0</v>
      </c>
      <c r="BU1741" s="15">
        <f t="shared" si="888"/>
        <v>0</v>
      </c>
      <c r="BV1741" s="15">
        <f t="shared" si="889"/>
        <v>0</v>
      </c>
      <c r="BW1741" s="15">
        <f t="shared" si="890"/>
        <v>0</v>
      </c>
      <c r="BX1741" s="15">
        <f t="shared" si="891"/>
        <v>0</v>
      </c>
      <c r="BY1741" s="15">
        <f t="shared" si="892"/>
        <v>0</v>
      </c>
      <c r="BZ1741" s="15">
        <f t="shared" si="893"/>
        <v>0</v>
      </c>
      <c r="CA1741" s="15">
        <f t="shared" si="894"/>
        <v>0</v>
      </c>
      <c r="CB1741" s="15">
        <f t="shared" si="895"/>
        <v>0</v>
      </c>
      <c r="CC1741" s="15">
        <f t="shared" si="896"/>
        <v>0</v>
      </c>
      <c r="CD1741" s="15">
        <f t="shared" si="897"/>
        <v>0</v>
      </c>
      <c r="CE1741" s="15">
        <f t="shared" si="898"/>
        <v>0</v>
      </c>
      <c r="CF1741" s="15">
        <f t="shared" si="899"/>
        <v>0</v>
      </c>
      <c r="CG1741" s="15">
        <f t="shared" si="900"/>
        <v>0</v>
      </c>
    </row>
    <row r="1742" spans="56:85" x14ac:dyDescent="0.25">
      <c r="BD1742" s="15">
        <f t="shared" si="885"/>
        <v>1</v>
      </c>
      <c r="BE1742" s="15">
        <f t="shared" si="884"/>
        <v>1</v>
      </c>
      <c r="BF1742" s="15">
        <f t="shared" si="901"/>
        <v>1</v>
      </c>
      <c r="BG1742" s="15">
        <f t="shared" si="901"/>
        <v>1</v>
      </c>
      <c r="BH1742" s="15">
        <f t="shared" si="901"/>
        <v>1</v>
      </c>
      <c r="BI1742" s="15">
        <f t="shared" si="901"/>
        <v>1</v>
      </c>
      <c r="BJ1742" s="15">
        <f t="shared" si="901"/>
        <v>1</v>
      </c>
      <c r="BK1742" s="15">
        <f t="shared" si="901"/>
        <v>1</v>
      </c>
      <c r="BL1742" s="15">
        <f t="shared" si="901"/>
        <v>1</v>
      </c>
      <c r="BM1742" s="15">
        <f t="shared" si="901"/>
        <v>1</v>
      </c>
      <c r="BN1742" s="15">
        <f t="shared" si="901"/>
        <v>1</v>
      </c>
      <c r="BO1742" s="15">
        <f t="shared" si="901"/>
        <v>1</v>
      </c>
      <c r="BP1742" s="15">
        <f t="shared" si="901"/>
        <v>1</v>
      </c>
      <c r="BQ1742" s="15">
        <f t="shared" si="901"/>
        <v>1</v>
      </c>
      <c r="BR1742" s="15">
        <f t="shared" si="901"/>
        <v>1</v>
      </c>
      <c r="BS1742" s="15">
        <f t="shared" si="886"/>
        <v>0</v>
      </c>
      <c r="BT1742" s="15">
        <f t="shared" si="887"/>
        <v>0</v>
      </c>
      <c r="BU1742" s="15">
        <f t="shared" si="888"/>
        <v>0</v>
      </c>
      <c r="BV1742" s="15">
        <f t="shared" si="889"/>
        <v>0</v>
      </c>
      <c r="BW1742" s="15">
        <f t="shared" si="890"/>
        <v>0</v>
      </c>
      <c r="BX1742" s="15">
        <f t="shared" si="891"/>
        <v>0</v>
      </c>
      <c r="BY1742" s="15">
        <f t="shared" si="892"/>
        <v>0</v>
      </c>
      <c r="BZ1742" s="15">
        <f t="shared" si="893"/>
        <v>0</v>
      </c>
      <c r="CA1742" s="15">
        <f t="shared" si="894"/>
        <v>0</v>
      </c>
      <c r="CB1742" s="15">
        <f t="shared" si="895"/>
        <v>0</v>
      </c>
      <c r="CC1742" s="15">
        <f t="shared" si="896"/>
        <v>0</v>
      </c>
      <c r="CD1742" s="15">
        <f t="shared" si="897"/>
        <v>0</v>
      </c>
      <c r="CE1742" s="15">
        <f t="shared" si="898"/>
        <v>0</v>
      </c>
      <c r="CF1742" s="15">
        <f t="shared" si="899"/>
        <v>0</v>
      </c>
      <c r="CG1742" s="15">
        <f t="shared" si="900"/>
        <v>0</v>
      </c>
    </row>
    <row r="1743" spans="56:85" x14ac:dyDescent="0.25">
      <c r="BD1743" s="15">
        <f t="shared" si="885"/>
        <v>1</v>
      </c>
      <c r="BE1743" s="15">
        <f t="shared" si="884"/>
        <v>1</v>
      </c>
      <c r="BF1743" s="15">
        <f t="shared" si="901"/>
        <v>1</v>
      </c>
      <c r="BG1743" s="15">
        <f t="shared" si="901"/>
        <v>1</v>
      </c>
      <c r="BH1743" s="15">
        <f t="shared" si="901"/>
        <v>1</v>
      </c>
      <c r="BI1743" s="15">
        <f t="shared" si="901"/>
        <v>1</v>
      </c>
      <c r="BJ1743" s="15">
        <f t="shared" si="901"/>
        <v>1</v>
      </c>
      <c r="BK1743" s="15">
        <f t="shared" si="901"/>
        <v>1</v>
      </c>
      <c r="BL1743" s="15">
        <f t="shared" si="901"/>
        <v>1</v>
      </c>
      <c r="BM1743" s="15">
        <f t="shared" si="901"/>
        <v>1</v>
      </c>
      <c r="BN1743" s="15">
        <f t="shared" si="901"/>
        <v>1</v>
      </c>
      <c r="BO1743" s="15">
        <f t="shared" si="901"/>
        <v>1</v>
      </c>
      <c r="BP1743" s="15">
        <f t="shared" si="901"/>
        <v>1</v>
      </c>
      <c r="BQ1743" s="15">
        <f t="shared" si="901"/>
        <v>1</v>
      </c>
      <c r="BR1743" s="15">
        <f t="shared" si="901"/>
        <v>1</v>
      </c>
      <c r="BS1743" s="15">
        <f t="shared" si="886"/>
        <v>0</v>
      </c>
      <c r="BT1743" s="15">
        <f t="shared" si="887"/>
        <v>0</v>
      </c>
      <c r="BU1743" s="15">
        <f t="shared" si="888"/>
        <v>0</v>
      </c>
      <c r="BV1743" s="15">
        <f t="shared" si="889"/>
        <v>0</v>
      </c>
      <c r="BW1743" s="15">
        <f t="shared" si="890"/>
        <v>0</v>
      </c>
      <c r="BX1743" s="15">
        <f t="shared" si="891"/>
        <v>0</v>
      </c>
      <c r="BY1743" s="15">
        <f t="shared" si="892"/>
        <v>0</v>
      </c>
      <c r="BZ1743" s="15">
        <f t="shared" si="893"/>
        <v>0</v>
      </c>
      <c r="CA1743" s="15">
        <f t="shared" si="894"/>
        <v>0</v>
      </c>
      <c r="CB1743" s="15">
        <f t="shared" si="895"/>
        <v>0</v>
      </c>
      <c r="CC1743" s="15">
        <f t="shared" si="896"/>
        <v>0</v>
      </c>
      <c r="CD1743" s="15">
        <f t="shared" si="897"/>
        <v>0</v>
      </c>
      <c r="CE1743" s="15">
        <f t="shared" si="898"/>
        <v>0</v>
      </c>
      <c r="CF1743" s="15">
        <f t="shared" si="899"/>
        <v>0</v>
      </c>
      <c r="CG1743" s="15">
        <f t="shared" si="900"/>
        <v>0</v>
      </c>
    </row>
    <row r="1744" spans="56:85" x14ac:dyDescent="0.25">
      <c r="BD1744" s="15">
        <f t="shared" si="885"/>
        <v>1</v>
      </c>
      <c r="BE1744" s="15">
        <f t="shared" si="884"/>
        <v>1</v>
      </c>
      <c r="BF1744" s="15">
        <f t="shared" ref="BF1744:BR1753" si="902">IF(BF$1-$AW1744&gt;$CK$1,1,0)</f>
        <v>1</v>
      </c>
      <c r="BG1744" s="15">
        <f t="shared" si="902"/>
        <v>1</v>
      </c>
      <c r="BH1744" s="15">
        <f t="shared" si="902"/>
        <v>1</v>
      </c>
      <c r="BI1744" s="15">
        <f t="shared" si="902"/>
        <v>1</v>
      </c>
      <c r="BJ1744" s="15">
        <f t="shared" si="902"/>
        <v>1</v>
      </c>
      <c r="BK1744" s="15">
        <f t="shared" si="902"/>
        <v>1</v>
      </c>
      <c r="BL1744" s="15">
        <f t="shared" si="902"/>
        <v>1</v>
      </c>
      <c r="BM1744" s="15">
        <f t="shared" si="902"/>
        <v>1</v>
      </c>
      <c r="BN1744" s="15">
        <f t="shared" si="902"/>
        <v>1</v>
      </c>
      <c r="BO1744" s="15">
        <f t="shared" si="902"/>
        <v>1</v>
      </c>
      <c r="BP1744" s="15">
        <f t="shared" si="902"/>
        <v>1</v>
      </c>
      <c r="BQ1744" s="15">
        <f t="shared" si="902"/>
        <v>1</v>
      </c>
      <c r="BR1744" s="15">
        <f t="shared" si="902"/>
        <v>1</v>
      </c>
      <c r="BS1744" s="15">
        <f t="shared" si="886"/>
        <v>0</v>
      </c>
      <c r="BT1744" s="15">
        <f t="shared" si="887"/>
        <v>0</v>
      </c>
      <c r="BU1744" s="15">
        <f t="shared" si="888"/>
        <v>0</v>
      </c>
      <c r="BV1744" s="15">
        <f t="shared" si="889"/>
        <v>0</v>
      </c>
      <c r="BW1744" s="15">
        <f t="shared" si="890"/>
        <v>0</v>
      </c>
      <c r="BX1744" s="15">
        <f t="shared" si="891"/>
        <v>0</v>
      </c>
      <c r="BY1744" s="15">
        <f t="shared" si="892"/>
        <v>0</v>
      </c>
      <c r="BZ1744" s="15">
        <f t="shared" si="893"/>
        <v>0</v>
      </c>
      <c r="CA1744" s="15">
        <f t="shared" si="894"/>
        <v>0</v>
      </c>
      <c r="CB1744" s="15">
        <f t="shared" si="895"/>
        <v>0</v>
      </c>
      <c r="CC1744" s="15">
        <f t="shared" si="896"/>
        <v>0</v>
      </c>
      <c r="CD1744" s="15">
        <f t="shared" si="897"/>
        <v>0</v>
      </c>
      <c r="CE1744" s="15">
        <f t="shared" si="898"/>
        <v>0</v>
      </c>
      <c r="CF1744" s="15">
        <f t="shared" si="899"/>
        <v>0</v>
      </c>
      <c r="CG1744" s="15">
        <f t="shared" si="900"/>
        <v>0</v>
      </c>
    </row>
    <row r="1745" spans="56:85" x14ac:dyDescent="0.25">
      <c r="BD1745" s="15">
        <f t="shared" si="885"/>
        <v>1</v>
      </c>
      <c r="BE1745" s="15">
        <f t="shared" si="884"/>
        <v>1</v>
      </c>
      <c r="BF1745" s="15">
        <f t="shared" si="902"/>
        <v>1</v>
      </c>
      <c r="BG1745" s="15">
        <f t="shared" si="902"/>
        <v>1</v>
      </c>
      <c r="BH1745" s="15">
        <f t="shared" si="902"/>
        <v>1</v>
      </c>
      <c r="BI1745" s="15">
        <f t="shared" si="902"/>
        <v>1</v>
      </c>
      <c r="BJ1745" s="15">
        <f t="shared" si="902"/>
        <v>1</v>
      </c>
      <c r="BK1745" s="15">
        <f t="shared" si="902"/>
        <v>1</v>
      </c>
      <c r="BL1745" s="15">
        <f t="shared" si="902"/>
        <v>1</v>
      </c>
      <c r="BM1745" s="15">
        <f t="shared" si="902"/>
        <v>1</v>
      </c>
      <c r="BN1745" s="15">
        <f t="shared" si="902"/>
        <v>1</v>
      </c>
      <c r="BO1745" s="15">
        <f t="shared" si="902"/>
        <v>1</v>
      </c>
      <c r="BP1745" s="15">
        <f t="shared" si="902"/>
        <v>1</v>
      </c>
      <c r="BQ1745" s="15">
        <f t="shared" si="902"/>
        <v>1</v>
      </c>
      <c r="BR1745" s="15">
        <f t="shared" si="902"/>
        <v>1</v>
      </c>
      <c r="BS1745" s="15">
        <f t="shared" si="886"/>
        <v>0</v>
      </c>
      <c r="BT1745" s="15">
        <f t="shared" si="887"/>
        <v>0</v>
      </c>
      <c r="BU1745" s="15">
        <f t="shared" si="888"/>
        <v>0</v>
      </c>
      <c r="BV1745" s="15">
        <f t="shared" si="889"/>
        <v>0</v>
      </c>
      <c r="BW1745" s="15">
        <f t="shared" si="890"/>
        <v>0</v>
      </c>
      <c r="BX1745" s="15">
        <f t="shared" si="891"/>
        <v>0</v>
      </c>
      <c r="BY1745" s="15">
        <f t="shared" si="892"/>
        <v>0</v>
      </c>
      <c r="BZ1745" s="15">
        <f t="shared" si="893"/>
        <v>0</v>
      </c>
      <c r="CA1745" s="15">
        <f t="shared" si="894"/>
        <v>0</v>
      </c>
      <c r="CB1745" s="15">
        <f t="shared" si="895"/>
        <v>0</v>
      </c>
      <c r="CC1745" s="15">
        <f t="shared" si="896"/>
        <v>0</v>
      </c>
      <c r="CD1745" s="15">
        <f t="shared" si="897"/>
        <v>0</v>
      </c>
      <c r="CE1745" s="15">
        <f t="shared" si="898"/>
        <v>0</v>
      </c>
      <c r="CF1745" s="15">
        <f t="shared" si="899"/>
        <v>0</v>
      </c>
      <c r="CG1745" s="15">
        <f t="shared" si="900"/>
        <v>0</v>
      </c>
    </row>
    <row r="1746" spans="56:85" x14ac:dyDescent="0.25">
      <c r="BD1746" s="15">
        <f t="shared" si="885"/>
        <v>1</v>
      </c>
      <c r="BE1746" s="15">
        <f t="shared" si="884"/>
        <v>1</v>
      </c>
      <c r="BF1746" s="15">
        <f t="shared" si="902"/>
        <v>1</v>
      </c>
      <c r="BG1746" s="15">
        <f t="shared" si="902"/>
        <v>1</v>
      </c>
      <c r="BH1746" s="15">
        <f t="shared" si="902"/>
        <v>1</v>
      </c>
      <c r="BI1746" s="15">
        <f t="shared" si="902"/>
        <v>1</v>
      </c>
      <c r="BJ1746" s="15">
        <f t="shared" si="902"/>
        <v>1</v>
      </c>
      <c r="BK1746" s="15">
        <f t="shared" si="902"/>
        <v>1</v>
      </c>
      <c r="BL1746" s="15">
        <f t="shared" si="902"/>
        <v>1</v>
      </c>
      <c r="BM1746" s="15">
        <f t="shared" si="902"/>
        <v>1</v>
      </c>
      <c r="BN1746" s="15">
        <f t="shared" si="902"/>
        <v>1</v>
      </c>
      <c r="BO1746" s="15">
        <f t="shared" si="902"/>
        <v>1</v>
      </c>
      <c r="BP1746" s="15">
        <f t="shared" si="902"/>
        <v>1</v>
      </c>
      <c r="BQ1746" s="15">
        <f t="shared" si="902"/>
        <v>1</v>
      </c>
      <c r="BR1746" s="15">
        <f t="shared" si="902"/>
        <v>1</v>
      </c>
      <c r="BS1746" s="15">
        <f t="shared" si="886"/>
        <v>0</v>
      </c>
      <c r="BT1746" s="15">
        <f t="shared" si="887"/>
        <v>0</v>
      </c>
      <c r="BU1746" s="15">
        <f t="shared" si="888"/>
        <v>0</v>
      </c>
      <c r="BV1746" s="15">
        <f t="shared" si="889"/>
        <v>0</v>
      </c>
      <c r="BW1746" s="15">
        <f t="shared" si="890"/>
        <v>0</v>
      </c>
      <c r="BX1746" s="15">
        <f t="shared" si="891"/>
        <v>0</v>
      </c>
      <c r="BY1746" s="15">
        <f t="shared" si="892"/>
        <v>0</v>
      </c>
      <c r="BZ1746" s="15">
        <f t="shared" si="893"/>
        <v>0</v>
      </c>
      <c r="CA1746" s="15">
        <f t="shared" si="894"/>
        <v>0</v>
      </c>
      <c r="CB1746" s="15">
        <f t="shared" si="895"/>
        <v>0</v>
      </c>
      <c r="CC1746" s="15">
        <f t="shared" si="896"/>
        <v>0</v>
      </c>
      <c r="CD1746" s="15">
        <f t="shared" si="897"/>
        <v>0</v>
      </c>
      <c r="CE1746" s="15">
        <f t="shared" si="898"/>
        <v>0</v>
      </c>
      <c r="CF1746" s="15">
        <f t="shared" si="899"/>
        <v>0</v>
      </c>
      <c r="CG1746" s="15">
        <f t="shared" si="900"/>
        <v>0</v>
      </c>
    </row>
    <row r="1747" spans="56:85" x14ac:dyDescent="0.25">
      <c r="BD1747" s="15">
        <f t="shared" si="885"/>
        <v>1</v>
      </c>
      <c r="BE1747" s="15">
        <f t="shared" si="884"/>
        <v>1</v>
      </c>
      <c r="BF1747" s="15">
        <f t="shared" si="902"/>
        <v>1</v>
      </c>
      <c r="BG1747" s="15">
        <f t="shared" si="902"/>
        <v>1</v>
      </c>
      <c r="BH1747" s="15">
        <f t="shared" si="902"/>
        <v>1</v>
      </c>
      <c r="BI1747" s="15">
        <f t="shared" si="902"/>
        <v>1</v>
      </c>
      <c r="BJ1747" s="15">
        <f t="shared" si="902"/>
        <v>1</v>
      </c>
      <c r="BK1747" s="15">
        <f t="shared" si="902"/>
        <v>1</v>
      </c>
      <c r="BL1747" s="15">
        <f t="shared" si="902"/>
        <v>1</v>
      </c>
      <c r="BM1747" s="15">
        <f t="shared" si="902"/>
        <v>1</v>
      </c>
      <c r="BN1747" s="15">
        <f t="shared" si="902"/>
        <v>1</v>
      </c>
      <c r="BO1747" s="15">
        <f t="shared" si="902"/>
        <v>1</v>
      </c>
      <c r="BP1747" s="15">
        <f t="shared" si="902"/>
        <v>1</v>
      </c>
      <c r="BQ1747" s="15">
        <f t="shared" si="902"/>
        <v>1</v>
      </c>
      <c r="BR1747" s="15">
        <f t="shared" si="902"/>
        <v>1</v>
      </c>
      <c r="BS1747" s="15">
        <f t="shared" si="886"/>
        <v>0</v>
      </c>
      <c r="BT1747" s="15">
        <f t="shared" si="887"/>
        <v>0</v>
      </c>
      <c r="BU1747" s="15">
        <f t="shared" si="888"/>
        <v>0</v>
      </c>
      <c r="BV1747" s="15">
        <f t="shared" si="889"/>
        <v>0</v>
      </c>
      <c r="BW1747" s="15">
        <f t="shared" si="890"/>
        <v>0</v>
      </c>
      <c r="BX1747" s="15">
        <f t="shared" si="891"/>
        <v>0</v>
      </c>
      <c r="BY1747" s="15">
        <f t="shared" si="892"/>
        <v>0</v>
      </c>
      <c r="BZ1747" s="15">
        <f t="shared" si="893"/>
        <v>0</v>
      </c>
      <c r="CA1747" s="15">
        <f t="shared" si="894"/>
        <v>0</v>
      </c>
      <c r="CB1747" s="15">
        <f t="shared" si="895"/>
        <v>0</v>
      </c>
      <c r="CC1747" s="15">
        <f t="shared" si="896"/>
        <v>0</v>
      </c>
      <c r="CD1747" s="15">
        <f t="shared" si="897"/>
        <v>0</v>
      </c>
      <c r="CE1747" s="15">
        <f t="shared" si="898"/>
        <v>0</v>
      </c>
      <c r="CF1747" s="15">
        <f t="shared" si="899"/>
        <v>0</v>
      </c>
      <c r="CG1747" s="15">
        <f t="shared" si="900"/>
        <v>0</v>
      </c>
    </row>
    <row r="1748" spans="56:85" x14ac:dyDescent="0.25">
      <c r="BD1748" s="15">
        <f t="shared" si="885"/>
        <v>1</v>
      </c>
      <c r="BE1748" s="15">
        <f t="shared" si="884"/>
        <v>1</v>
      </c>
      <c r="BF1748" s="15">
        <f t="shared" si="902"/>
        <v>1</v>
      </c>
      <c r="BG1748" s="15">
        <f t="shared" si="902"/>
        <v>1</v>
      </c>
      <c r="BH1748" s="15">
        <f t="shared" si="902"/>
        <v>1</v>
      </c>
      <c r="BI1748" s="15">
        <f t="shared" si="902"/>
        <v>1</v>
      </c>
      <c r="BJ1748" s="15">
        <f t="shared" si="902"/>
        <v>1</v>
      </c>
      <c r="BK1748" s="15">
        <f t="shared" si="902"/>
        <v>1</v>
      </c>
      <c r="BL1748" s="15">
        <f t="shared" si="902"/>
        <v>1</v>
      </c>
      <c r="BM1748" s="15">
        <f t="shared" si="902"/>
        <v>1</v>
      </c>
      <c r="BN1748" s="15">
        <f t="shared" si="902"/>
        <v>1</v>
      </c>
      <c r="BO1748" s="15">
        <f t="shared" si="902"/>
        <v>1</v>
      </c>
      <c r="BP1748" s="15">
        <f t="shared" si="902"/>
        <v>1</v>
      </c>
      <c r="BQ1748" s="15">
        <f t="shared" si="902"/>
        <v>1</v>
      </c>
      <c r="BR1748" s="15">
        <f t="shared" si="902"/>
        <v>1</v>
      </c>
      <c r="BS1748" s="15">
        <f t="shared" si="886"/>
        <v>0</v>
      </c>
      <c r="BT1748" s="15">
        <f t="shared" si="887"/>
        <v>0</v>
      </c>
      <c r="BU1748" s="15">
        <f t="shared" si="888"/>
        <v>0</v>
      </c>
      <c r="BV1748" s="15">
        <f t="shared" si="889"/>
        <v>0</v>
      </c>
      <c r="BW1748" s="15">
        <f t="shared" si="890"/>
        <v>0</v>
      </c>
      <c r="BX1748" s="15">
        <f t="shared" si="891"/>
        <v>0</v>
      </c>
      <c r="BY1748" s="15">
        <f t="shared" si="892"/>
        <v>0</v>
      </c>
      <c r="BZ1748" s="15">
        <f t="shared" si="893"/>
        <v>0</v>
      </c>
      <c r="CA1748" s="15">
        <f t="shared" si="894"/>
        <v>0</v>
      </c>
      <c r="CB1748" s="15">
        <f t="shared" si="895"/>
        <v>0</v>
      </c>
      <c r="CC1748" s="15">
        <f t="shared" si="896"/>
        <v>0</v>
      </c>
      <c r="CD1748" s="15">
        <f t="shared" si="897"/>
        <v>0</v>
      </c>
      <c r="CE1748" s="15">
        <f t="shared" si="898"/>
        <v>0</v>
      </c>
      <c r="CF1748" s="15">
        <f t="shared" si="899"/>
        <v>0</v>
      </c>
      <c r="CG1748" s="15">
        <f t="shared" si="900"/>
        <v>0</v>
      </c>
    </row>
    <row r="1749" spans="56:85" x14ac:dyDescent="0.25">
      <c r="BD1749" s="15">
        <f t="shared" si="885"/>
        <v>1</v>
      </c>
      <c r="BE1749" s="15">
        <f t="shared" si="884"/>
        <v>1</v>
      </c>
      <c r="BF1749" s="15">
        <f t="shared" si="902"/>
        <v>1</v>
      </c>
      <c r="BG1749" s="15">
        <f t="shared" si="902"/>
        <v>1</v>
      </c>
      <c r="BH1749" s="15">
        <f t="shared" si="902"/>
        <v>1</v>
      </c>
      <c r="BI1749" s="15">
        <f t="shared" si="902"/>
        <v>1</v>
      </c>
      <c r="BJ1749" s="15">
        <f t="shared" si="902"/>
        <v>1</v>
      </c>
      <c r="BK1749" s="15">
        <f t="shared" si="902"/>
        <v>1</v>
      </c>
      <c r="BL1749" s="15">
        <f t="shared" si="902"/>
        <v>1</v>
      </c>
      <c r="BM1749" s="15">
        <f t="shared" si="902"/>
        <v>1</v>
      </c>
      <c r="BN1749" s="15">
        <f t="shared" si="902"/>
        <v>1</v>
      </c>
      <c r="BO1749" s="15">
        <f t="shared" si="902"/>
        <v>1</v>
      </c>
      <c r="BP1749" s="15">
        <f t="shared" si="902"/>
        <v>1</v>
      </c>
      <c r="BQ1749" s="15">
        <f t="shared" si="902"/>
        <v>1</v>
      </c>
      <c r="BR1749" s="15">
        <f t="shared" si="902"/>
        <v>1</v>
      </c>
      <c r="BS1749" s="15">
        <f t="shared" si="886"/>
        <v>0</v>
      </c>
      <c r="BT1749" s="15">
        <f t="shared" si="887"/>
        <v>0</v>
      </c>
      <c r="BU1749" s="15">
        <f t="shared" si="888"/>
        <v>0</v>
      </c>
      <c r="BV1749" s="15">
        <f t="shared" si="889"/>
        <v>0</v>
      </c>
      <c r="BW1749" s="15">
        <f t="shared" si="890"/>
        <v>0</v>
      </c>
      <c r="BX1749" s="15">
        <f t="shared" si="891"/>
        <v>0</v>
      </c>
      <c r="BY1749" s="15">
        <f t="shared" si="892"/>
        <v>0</v>
      </c>
      <c r="BZ1749" s="15">
        <f t="shared" si="893"/>
        <v>0</v>
      </c>
      <c r="CA1749" s="15">
        <f t="shared" si="894"/>
        <v>0</v>
      </c>
      <c r="CB1749" s="15">
        <f t="shared" si="895"/>
        <v>0</v>
      </c>
      <c r="CC1749" s="15">
        <f t="shared" si="896"/>
        <v>0</v>
      </c>
      <c r="CD1749" s="15">
        <f t="shared" si="897"/>
        <v>0</v>
      </c>
      <c r="CE1749" s="15">
        <f t="shared" si="898"/>
        <v>0</v>
      </c>
      <c r="CF1749" s="15">
        <f t="shared" si="899"/>
        <v>0</v>
      </c>
      <c r="CG1749" s="15">
        <f t="shared" si="900"/>
        <v>0</v>
      </c>
    </row>
    <row r="1750" spans="56:85" x14ac:dyDescent="0.25">
      <c r="BD1750" s="15">
        <f t="shared" si="885"/>
        <v>1</v>
      </c>
      <c r="BE1750" s="15">
        <f t="shared" si="884"/>
        <v>1</v>
      </c>
      <c r="BF1750" s="15">
        <f t="shared" si="902"/>
        <v>1</v>
      </c>
      <c r="BG1750" s="15">
        <f t="shared" si="902"/>
        <v>1</v>
      </c>
      <c r="BH1750" s="15">
        <f t="shared" si="902"/>
        <v>1</v>
      </c>
      <c r="BI1750" s="15">
        <f t="shared" si="902"/>
        <v>1</v>
      </c>
      <c r="BJ1750" s="15">
        <f t="shared" si="902"/>
        <v>1</v>
      </c>
      <c r="BK1750" s="15">
        <f t="shared" si="902"/>
        <v>1</v>
      </c>
      <c r="BL1750" s="15">
        <f t="shared" si="902"/>
        <v>1</v>
      </c>
      <c r="BM1750" s="15">
        <f t="shared" si="902"/>
        <v>1</v>
      </c>
      <c r="BN1750" s="15">
        <f t="shared" si="902"/>
        <v>1</v>
      </c>
      <c r="BO1750" s="15">
        <f t="shared" si="902"/>
        <v>1</v>
      </c>
      <c r="BP1750" s="15">
        <f t="shared" si="902"/>
        <v>1</v>
      </c>
      <c r="BQ1750" s="15">
        <f t="shared" si="902"/>
        <v>1</v>
      </c>
      <c r="BR1750" s="15">
        <f t="shared" si="902"/>
        <v>1</v>
      </c>
      <c r="BS1750" s="15">
        <f t="shared" si="886"/>
        <v>0</v>
      </c>
      <c r="BT1750" s="15">
        <f t="shared" si="887"/>
        <v>0</v>
      </c>
      <c r="BU1750" s="15">
        <f t="shared" si="888"/>
        <v>0</v>
      </c>
      <c r="BV1750" s="15">
        <f t="shared" si="889"/>
        <v>0</v>
      </c>
      <c r="BW1750" s="15">
        <f t="shared" si="890"/>
        <v>0</v>
      </c>
      <c r="BX1750" s="15">
        <f t="shared" si="891"/>
        <v>0</v>
      </c>
      <c r="BY1750" s="15">
        <f t="shared" si="892"/>
        <v>0</v>
      </c>
      <c r="BZ1750" s="15">
        <f t="shared" si="893"/>
        <v>0</v>
      </c>
      <c r="CA1750" s="15">
        <f t="shared" si="894"/>
        <v>0</v>
      </c>
      <c r="CB1750" s="15">
        <f t="shared" si="895"/>
        <v>0</v>
      </c>
      <c r="CC1750" s="15">
        <f t="shared" si="896"/>
        <v>0</v>
      </c>
      <c r="CD1750" s="15">
        <f t="shared" si="897"/>
        <v>0</v>
      </c>
      <c r="CE1750" s="15">
        <f t="shared" si="898"/>
        <v>0</v>
      </c>
      <c r="CF1750" s="15">
        <f t="shared" si="899"/>
        <v>0</v>
      </c>
      <c r="CG1750" s="15">
        <f t="shared" si="900"/>
        <v>0</v>
      </c>
    </row>
    <row r="1751" spans="56:85" x14ac:dyDescent="0.25">
      <c r="BD1751" s="15">
        <f t="shared" si="885"/>
        <v>1</v>
      </c>
      <c r="BE1751" s="15">
        <f t="shared" si="884"/>
        <v>1</v>
      </c>
      <c r="BF1751" s="15">
        <f t="shared" si="902"/>
        <v>1</v>
      </c>
      <c r="BG1751" s="15">
        <f t="shared" si="902"/>
        <v>1</v>
      </c>
      <c r="BH1751" s="15">
        <f t="shared" si="902"/>
        <v>1</v>
      </c>
      <c r="BI1751" s="15">
        <f t="shared" si="902"/>
        <v>1</v>
      </c>
      <c r="BJ1751" s="15">
        <f t="shared" si="902"/>
        <v>1</v>
      </c>
      <c r="BK1751" s="15">
        <f t="shared" si="902"/>
        <v>1</v>
      </c>
      <c r="BL1751" s="15">
        <f t="shared" si="902"/>
        <v>1</v>
      </c>
      <c r="BM1751" s="15">
        <f t="shared" si="902"/>
        <v>1</v>
      </c>
      <c r="BN1751" s="15">
        <f t="shared" si="902"/>
        <v>1</v>
      </c>
      <c r="BO1751" s="15">
        <f t="shared" si="902"/>
        <v>1</v>
      </c>
      <c r="BP1751" s="15">
        <f t="shared" si="902"/>
        <v>1</v>
      </c>
      <c r="BQ1751" s="15">
        <f t="shared" si="902"/>
        <v>1</v>
      </c>
      <c r="BR1751" s="15">
        <f t="shared" si="902"/>
        <v>1</v>
      </c>
      <c r="BS1751" s="15">
        <f t="shared" si="886"/>
        <v>0</v>
      </c>
      <c r="BT1751" s="15">
        <f t="shared" si="887"/>
        <v>0</v>
      </c>
      <c r="BU1751" s="15">
        <f t="shared" si="888"/>
        <v>0</v>
      </c>
      <c r="BV1751" s="15">
        <f t="shared" si="889"/>
        <v>0</v>
      </c>
      <c r="BW1751" s="15">
        <f t="shared" si="890"/>
        <v>0</v>
      </c>
      <c r="BX1751" s="15">
        <f t="shared" si="891"/>
        <v>0</v>
      </c>
      <c r="BY1751" s="15">
        <f t="shared" si="892"/>
        <v>0</v>
      </c>
      <c r="BZ1751" s="15">
        <f t="shared" si="893"/>
        <v>0</v>
      </c>
      <c r="CA1751" s="15">
        <f t="shared" si="894"/>
        <v>0</v>
      </c>
      <c r="CB1751" s="15">
        <f t="shared" si="895"/>
        <v>0</v>
      </c>
      <c r="CC1751" s="15">
        <f t="shared" si="896"/>
        <v>0</v>
      </c>
      <c r="CD1751" s="15">
        <f t="shared" si="897"/>
        <v>0</v>
      </c>
      <c r="CE1751" s="15">
        <f t="shared" si="898"/>
        <v>0</v>
      </c>
      <c r="CF1751" s="15">
        <f t="shared" si="899"/>
        <v>0</v>
      </c>
      <c r="CG1751" s="15">
        <f t="shared" si="900"/>
        <v>0</v>
      </c>
    </row>
    <row r="1752" spans="56:85" x14ac:dyDescent="0.25">
      <c r="BD1752" s="15">
        <f t="shared" si="885"/>
        <v>1</v>
      </c>
      <c r="BE1752" s="15">
        <f t="shared" si="884"/>
        <v>1</v>
      </c>
      <c r="BF1752" s="15">
        <f t="shared" si="902"/>
        <v>1</v>
      </c>
      <c r="BG1752" s="15">
        <f t="shared" si="902"/>
        <v>1</v>
      </c>
      <c r="BH1752" s="15">
        <f t="shared" si="902"/>
        <v>1</v>
      </c>
      <c r="BI1752" s="15">
        <f t="shared" si="902"/>
        <v>1</v>
      </c>
      <c r="BJ1752" s="15">
        <f t="shared" si="902"/>
        <v>1</v>
      </c>
      <c r="BK1752" s="15">
        <f t="shared" si="902"/>
        <v>1</v>
      </c>
      <c r="BL1752" s="15">
        <f t="shared" si="902"/>
        <v>1</v>
      </c>
      <c r="BM1752" s="15">
        <f t="shared" si="902"/>
        <v>1</v>
      </c>
      <c r="BN1752" s="15">
        <f t="shared" si="902"/>
        <v>1</v>
      </c>
      <c r="BO1752" s="15">
        <f t="shared" si="902"/>
        <v>1</v>
      </c>
      <c r="BP1752" s="15">
        <f t="shared" si="902"/>
        <v>1</v>
      </c>
      <c r="BQ1752" s="15">
        <f t="shared" si="902"/>
        <v>1</v>
      </c>
      <c r="BR1752" s="15">
        <f t="shared" si="902"/>
        <v>1</v>
      </c>
      <c r="BS1752" s="15">
        <f t="shared" si="886"/>
        <v>0</v>
      </c>
      <c r="BT1752" s="15">
        <f t="shared" si="887"/>
        <v>0</v>
      </c>
      <c r="BU1752" s="15">
        <f t="shared" si="888"/>
        <v>0</v>
      </c>
      <c r="BV1752" s="15">
        <f t="shared" si="889"/>
        <v>0</v>
      </c>
      <c r="BW1752" s="15">
        <f t="shared" si="890"/>
        <v>0</v>
      </c>
      <c r="BX1752" s="15">
        <f t="shared" si="891"/>
        <v>0</v>
      </c>
      <c r="BY1752" s="15">
        <f t="shared" si="892"/>
        <v>0</v>
      </c>
      <c r="BZ1752" s="15">
        <f t="shared" si="893"/>
        <v>0</v>
      </c>
      <c r="CA1752" s="15">
        <f t="shared" si="894"/>
        <v>0</v>
      </c>
      <c r="CB1752" s="15">
        <f t="shared" si="895"/>
        <v>0</v>
      </c>
      <c r="CC1752" s="15">
        <f t="shared" si="896"/>
        <v>0</v>
      </c>
      <c r="CD1752" s="15">
        <f t="shared" si="897"/>
        <v>0</v>
      </c>
      <c r="CE1752" s="15">
        <f t="shared" si="898"/>
        <v>0</v>
      </c>
      <c r="CF1752" s="15">
        <f t="shared" si="899"/>
        <v>0</v>
      </c>
      <c r="CG1752" s="15">
        <f t="shared" si="900"/>
        <v>0</v>
      </c>
    </row>
    <row r="1753" spans="56:85" x14ac:dyDescent="0.25">
      <c r="BD1753" s="15">
        <f t="shared" si="885"/>
        <v>1</v>
      </c>
      <c r="BE1753" s="15">
        <f t="shared" si="884"/>
        <v>1</v>
      </c>
      <c r="BF1753" s="15">
        <f t="shared" si="902"/>
        <v>1</v>
      </c>
      <c r="BG1753" s="15">
        <f t="shared" si="902"/>
        <v>1</v>
      </c>
      <c r="BH1753" s="15">
        <f t="shared" si="902"/>
        <v>1</v>
      </c>
      <c r="BI1753" s="15">
        <f t="shared" si="902"/>
        <v>1</v>
      </c>
      <c r="BJ1753" s="15">
        <f t="shared" si="902"/>
        <v>1</v>
      </c>
      <c r="BK1753" s="15">
        <f t="shared" si="902"/>
        <v>1</v>
      </c>
      <c r="BL1753" s="15">
        <f t="shared" si="902"/>
        <v>1</v>
      </c>
      <c r="BM1753" s="15">
        <f t="shared" si="902"/>
        <v>1</v>
      </c>
      <c r="BN1753" s="15">
        <f t="shared" si="902"/>
        <v>1</v>
      </c>
      <c r="BO1753" s="15">
        <f t="shared" si="902"/>
        <v>1</v>
      </c>
      <c r="BP1753" s="15">
        <f t="shared" si="902"/>
        <v>1</v>
      </c>
      <c r="BQ1753" s="15">
        <f t="shared" si="902"/>
        <v>1</v>
      </c>
      <c r="BR1753" s="15">
        <f t="shared" si="902"/>
        <v>1</v>
      </c>
      <c r="BS1753" s="15">
        <f t="shared" si="886"/>
        <v>0</v>
      </c>
      <c r="BT1753" s="15">
        <f t="shared" si="887"/>
        <v>0</v>
      </c>
      <c r="BU1753" s="15">
        <f t="shared" si="888"/>
        <v>0</v>
      </c>
      <c r="BV1753" s="15">
        <f t="shared" si="889"/>
        <v>0</v>
      </c>
      <c r="BW1753" s="15">
        <f t="shared" si="890"/>
        <v>0</v>
      </c>
      <c r="BX1753" s="15">
        <f t="shared" si="891"/>
        <v>0</v>
      </c>
      <c r="BY1753" s="15">
        <f t="shared" si="892"/>
        <v>0</v>
      </c>
      <c r="BZ1753" s="15">
        <f t="shared" si="893"/>
        <v>0</v>
      </c>
      <c r="CA1753" s="15">
        <f t="shared" si="894"/>
        <v>0</v>
      </c>
      <c r="CB1753" s="15">
        <f t="shared" si="895"/>
        <v>0</v>
      </c>
      <c r="CC1753" s="15">
        <f t="shared" si="896"/>
        <v>0</v>
      </c>
      <c r="CD1753" s="15">
        <f t="shared" si="897"/>
        <v>0</v>
      </c>
      <c r="CE1753" s="15">
        <f t="shared" si="898"/>
        <v>0</v>
      </c>
      <c r="CF1753" s="15">
        <f t="shared" si="899"/>
        <v>0</v>
      </c>
      <c r="CG1753" s="15">
        <f t="shared" si="900"/>
        <v>0</v>
      </c>
    </row>
    <row r="1754" spans="56:85" x14ac:dyDescent="0.25">
      <c r="BD1754" s="15">
        <f t="shared" si="885"/>
        <v>1</v>
      </c>
      <c r="BE1754" s="15">
        <f t="shared" si="884"/>
        <v>1</v>
      </c>
      <c r="BF1754" s="15">
        <f t="shared" ref="BF1754:BR1763" si="903">IF(BF$1-$AW1754&gt;$CK$1,1,0)</f>
        <v>1</v>
      </c>
      <c r="BG1754" s="15">
        <f t="shared" si="903"/>
        <v>1</v>
      </c>
      <c r="BH1754" s="15">
        <f t="shared" si="903"/>
        <v>1</v>
      </c>
      <c r="BI1754" s="15">
        <f t="shared" si="903"/>
        <v>1</v>
      </c>
      <c r="BJ1754" s="15">
        <f t="shared" si="903"/>
        <v>1</v>
      </c>
      <c r="BK1754" s="15">
        <f t="shared" si="903"/>
        <v>1</v>
      </c>
      <c r="BL1754" s="15">
        <f t="shared" si="903"/>
        <v>1</v>
      </c>
      <c r="BM1754" s="15">
        <f t="shared" si="903"/>
        <v>1</v>
      </c>
      <c r="BN1754" s="15">
        <f t="shared" si="903"/>
        <v>1</v>
      </c>
      <c r="BO1754" s="15">
        <f t="shared" si="903"/>
        <v>1</v>
      </c>
      <c r="BP1754" s="15">
        <f t="shared" si="903"/>
        <v>1</v>
      </c>
      <c r="BQ1754" s="15">
        <f t="shared" si="903"/>
        <v>1</v>
      </c>
      <c r="BR1754" s="15">
        <f t="shared" si="903"/>
        <v>1</v>
      </c>
      <c r="BS1754" s="15">
        <f t="shared" si="886"/>
        <v>0</v>
      </c>
      <c r="BT1754" s="15">
        <f t="shared" si="887"/>
        <v>0</v>
      </c>
      <c r="BU1754" s="15">
        <f t="shared" si="888"/>
        <v>0</v>
      </c>
      <c r="BV1754" s="15">
        <f t="shared" si="889"/>
        <v>0</v>
      </c>
      <c r="BW1754" s="15">
        <f t="shared" si="890"/>
        <v>0</v>
      </c>
      <c r="BX1754" s="15">
        <f t="shared" si="891"/>
        <v>0</v>
      </c>
      <c r="BY1754" s="15">
        <f t="shared" si="892"/>
        <v>0</v>
      </c>
      <c r="BZ1754" s="15">
        <f t="shared" si="893"/>
        <v>0</v>
      </c>
      <c r="CA1754" s="15">
        <f t="shared" si="894"/>
        <v>0</v>
      </c>
      <c r="CB1754" s="15">
        <f t="shared" si="895"/>
        <v>0</v>
      </c>
      <c r="CC1754" s="15">
        <f t="shared" si="896"/>
        <v>0</v>
      </c>
      <c r="CD1754" s="15">
        <f t="shared" si="897"/>
        <v>0</v>
      </c>
      <c r="CE1754" s="15">
        <f t="shared" si="898"/>
        <v>0</v>
      </c>
      <c r="CF1754" s="15">
        <f t="shared" si="899"/>
        <v>0</v>
      </c>
      <c r="CG1754" s="15">
        <f t="shared" si="900"/>
        <v>0</v>
      </c>
    </row>
    <row r="1755" spans="56:85" x14ac:dyDescent="0.25">
      <c r="BD1755" s="15">
        <f t="shared" si="885"/>
        <v>1</v>
      </c>
      <c r="BE1755" s="15">
        <f t="shared" si="884"/>
        <v>1</v>
      </c>
      <c r="BF1755" s="15">
        <f t="shared" si="903"/>
        <v>1</v>
      </c>
      <c r="BG1755" s="15">
        <f t="shared" si="903"/>
        <v>1</v>
      </c>
      <c r="BH1755" s="15">
        <f t="shared" si="903"/>
        <v>1</v>
      </c>
      <c r="BI1755" s="15">
        <f t="shared" si="903"/>
        <v>1</v>
      </c>
      <c r="BJ1755" s="15">
        <f t="shared" si="903"/>
        <v>1</v>
      </c>
      <c r="BK1755" s="15">
        <f t="shared" si="903"/>
        <v>1</v>
      </c>
      <c r="BL1755" s="15">
        <f t="shared" si="903"/>
        <v>1</v>
      </c>
      <c r="BM1755" s="15">
        <f t="shared" si="903"/>
        <v>1</v>
      </c>
      <c r="BN1755" s="15">
        <f t="shared" si="903"/>
        <v>1</v>
      </c>
      <c r="BO1755" s="15">
        <f t="shared" si="903"/>
        <v>1</v>
      </c>
      <c r="BP1755" s="15">
        <f t="shared" si="903"/>
        <v>1</v>
      </c>
      <c r="BQ1755" s="15">
        <f t="shared" si="903"/>
        <v>1</v>
      </c>
      <c r="BR1755" s="15">
        <f t="shared" si="903"/>
        <v>1</v>
      </c>
      <c r="BS1755" s="15">
        <f t="shared" si="886"/>
        <v>0</v>
      </c>
      <c r="BT1755" s="15">
        <f t="shared" si="887"/>
        <v>0</v>
      </c>
      <c r="BU1755" s="15">
        <f t="shared" si="888"/>
        <v>0</v>
      </c>
      <c r="BV1755" s="15">
        <f t="shared" si="889"/>
        <v>0</v>
      </c>
      <c r="BW1755" s="15">
        <f t="shared" si="890"/>
        <v>0</v>
      </c>
      <c r="BX1755" s="15">
        <f t="shared" si="891"/>
        <v>0</v>
      </c>
      <c r="BY1755" s="15">
        <f t="shared" si="892"/>
        <v>0</v>
      </c>
      <c r="BZ1755" s="15">
        <f t="shared" si="893"/>
        <v>0</v>
      </c>
      <c r="CA1755" s="15">
        <f t="shared" si="894"/>
        <v>0</v>
      </c>
      <c r="CB1755" s="15">
        <f t="shared" si="895"/>
        <v>0</v>
      </c>
      <c r="CC1755" s="15">
        <f t="shared" si="896"/>
        <v>0</v>
      </c>
      <c r="CD1755" s="15">
        <f t="shared" si="897"/>
        <v>0</v>
      </c>
      <c r="CE1755" s="15">
        <f t="shared" si="898"/>
        <v>0</v>
      </c>
      <c r="CF1755" s="15">
        <f t="shared" si="899"/>
        <v>0</v>
      </c>
      <c r="CG1755" s="15">
        <f t="shared" si="900"/>
        <v>0</v>
      </c>
    </row>
    <row r="1756" spans="56:85" x14ac:dyDescent="0.25">
      <c r="BD1756" s="15">
        <f t="shared" si="885"/>
        <v>1</v>
      </c>
      <c r="BE1756" s="15">
        <f t="shared" si="884"/>
        <v>1</v>
      </c>
      <c r="BF1756" s="15">
        <f t="shared" si="903"/>
        <v>1</v>
      </c>
      <c r="BG1756" s="15">
        <f t="shared" si="903"/>
        <v>1</v>
      </c>
      <c r="BH1756" s="15">
        <f t="shared" si="903"/>
        <v>1</v>
      </c>
      <c r="BI1756" s="15">
        <f t="shared" si="903"/>
        <v>1</v>
      </c>
      <c r="BJ1756" s="15">
        <f t="shared" si="903"/>
        <v>1</v>
      </c>
      <c r="BK1756" s="15">
        <f t="shared" si="903"/>
        <v>1</v>
      </c>
      <c r="BL1756" s="15">
        <f t="shared" si="903"/>
        <v>1</v>
      </c>
      <c r="BM1756" s="15">
        <f t="shared" si="903"/>
        <v>1</v>
      </c>
      <c r="BN1756" s="15">
        <f t="shared" si="903"/>
        <v>1</v>
      </c>
      <c r="BO1756" s="15">
        <f t="shared" si="903"/>
        <v>1</v>
      </c>
      <c r="BP1756" s="15">
        <f t="shared" si="903"/>
        <v>1</v>
      </c>
      <c r="BQ1756" s="15">
        <f t="shared" si="903"/>
        <v>1</v>
      </c>
      <c r="BR1756" s="15">
        <f t="shared" si="903"/>
        <v>1</v>
      </c>
      <c r="BS1756" s="15">
        <f t="shared" si="886"/>
        <v>0</v>
      </c>
      <c r="BT1756" s="15">
        <f t="shared" si="887"/>
        <v>0</v>
      </c>
      <c r="BU1756" s="15">
        <f t="shared" si="888"/>
        <v>0</v>
      </c>
      <c r="BV1756" s="15">
        <f t="shared" si="889"/>
        <v>0</v>
      </c>
      <c r="BW1756" s="15">
        <f t="shared" si="890"/>
        <v>0</v>
      </c>
      <c r="BX1756" s="15">
        <f t="shared" si="891"/>
        <v>0</v>
      </c>
      <c r="BY1756" s="15">
        <f t="shared" si="892"/>
        <v>0</v>
      </c>
      <c r="BZ1756" s="15">
        <f t="shared" si="893"/>
        <v>0</v>
      </c>
      <c r="CA1756" s="15">
        <f t="shared" si="894"/>
        <v>0</v>
      </c>
      <c r="CB1756" s="15">
        <f t="shared" si="895"/>
        <v>0</v>
      </c>
      <c r="CC1756" s="15">
        <f t="shared" si="896"/>
        <v>0</v>
      </c>
      <c r="CD1756" s="15">
        <f t="shared" si="897"/>
        <v>0</v>
      </c>
      <c r="CE1756" s="15">
        <f t="shared" si="898"/>
        <v>0</v>
      </c>
      <c r="CF1756" s="15">
        <f t="shared" si="899"/>
        <v>0</v>
      </c>
      <c r="CG1756" s="15">
        <f t="shared" si="900"/>
        <v>0</v>
      </c>
    </row>
    <row r="1757" spans="56:85" x14ac:dyDescent="0.25">
      <c r="BD1757" s="15">
        <f t="shared" si="885"/>
        <v>1</v>
      </c>
      <c r="BE1757" s="15">
        <f t="shared" si="884"/>
        <v>1</v>
      </c>
      <c r="BF1757" s="15">
        <f t="shared" si="903"/>
        <v>1</v>
      </c>
      <c r="BG1757" s="15">
        <f t="shared" si="903"/>
        <v>1</v>
      </c>
      <c r="BH1757" s="15">
        <f t="shared" si="903"/>
        <v>1</v>
      </c>
      <c r="BI1757" s="15">
        <f t="shared" si="903"/>
        <v>1</v>
      </c>
      <c r="BJ1757" s="15">
        <f t="shared" si="903"/>
        <v>1</v>
      </c>
      <c r="BK1757" s="15">
        <f t="shared" si="903"/>
        <v>1</v>
      </c>
      <c r="BL1757" s="15">
        <f t="shared" si="903"/>
        <v>1</v>
      </c>
      <c r="BM1757" s="15">
        <f t="shared" si="903"/>
        <v>1</v>
      </c>
      <c r="BN1757" s="15">
        <f t="shared" si="903"/>
        <v>1</v>
      </c>
      <c r="BO1757" s="15">
        <f t="shared" si="903"/>
        <v>1</v>
      </c>
      <c r="BP1757" s="15">
        <f t="shared" si="903"/>
        <v>1</v>
      </c>
      <c r="BQ1757" s="15">
        <f t="shared" si="903"/>
        <v>1</v>
      </c>
      <c r="BR1757" s="15">
        <f t="shared" si="903"/>
        <v>1</v>
      </c>
      <c r="BS1757" s="15">
        <f t="shared" si="886"/>
        <v>0</v>
      </c>
      <c r="BT1757" s="15">
        <f t="shared" si="887"/>
        <v>0</v>
      </c>
      <c r="BU1757" s="15">
        <f t="shared" si="888"/>
        <v>0</v>
      </c>
      <c r="BV1757" s="15">
        <f t="shared" si="889"/>
        <v>0</v>
      </c>
      <c r="BW1757" s="15">
        <f t="shared" si="890"/>
        <v>0</v>
      </c>
      <c r="BX1757" s="15">
        <f t="shared" si="891"/>
        <v>0</v>
      </c>
      <c r="BY1757" s="15">
        <f t="shared" si="892"/>
        <v>0</v>
      </c>
      <c r="BZ1757" s="15">
        <f t="shared" si="893"/>
        <v>0</v>
      </c>
      <c r="CA1757" s="15">
        <f t="shared" si="894"/>
        <v>0</v>
      </c>
      <c r="CB1757" s="15">
        <f t="shared" si="895"/>
        <v>0</v>
      </c>
      <c r="CC1757" s="15">
        <f t="shared" si="896"/>
        <v>0</v>
      </c>
      <c r="CD1757" s="15">
        <f t="shared" si="897"/>
        <v>0</v>
      </c>
      <c r="CE1757" s="15">
        <f t="shared" si="898"/>
        <v>0</v>
      </c>
      <c r="CF1757" s="15">
        <f t="shared" si="899"/>
        <v>0</v>
      </c>
      <c r="CG1757" s="15">
        <f t="shared" si="900"/>
        <v>0</v>
      </c>
    </row>
    <row r="1758" spans="56:85" x14ac:dyDescent="0.25">
      <c r="BD1758" s="15">
        <f t="shared" si="885"/>
        <v>1</v>
      </c>
      <c r="BE1758" s="15">
        <f t="shared" si="884"/>
        <v>1</v>
      </c>
      <c r="BF1758" s="15">
        <f t="shared" si="903"/>
        <v>1</v>
      </c>
      <c r="BG1758" s="15">
        <f t="shared" si="903"/>
        <v>1</v>
      </c>
      <c r="BH1758" s="15">
        <f t="shared" si="903"/>
        <v>1</v>
      </c>
      <c r="BI1758" s="15">
        <f t="shared" si="903"/>
        <v>1</v>
      </c>
      <c r="BJ1758" s="15">
        <f t="shared" si="903"/>
        <v>1</v>
      </c>
      <c r="BK1758" s="15">
        <f t="shared" si="903"/>
        <v>1</v>
      </c>
      <c r="BL1758" s="15">
        <f t="shared" si="903"/>
        <v>1</v>
      </c>
      <c r="BM1758" s="15">
        <f t="shared" si="903"/>
        <v>1</v>
      </c>
      <c r="BN1758" s="15">
        <f t="shared" si="903"/>
        <v>1</v>
      </c>
      <c r="BO1758" s="15">
        <f t="shared" si="903"/>
        <v>1</v>
      </c>
      <c r="BP1758" s="15">
        <f t="shared" si="903"/>
        <v>1</v>
      </c>
      <c r="BQ1758" s="15">
        <f t="shared" si="903"/>
        <v>1</v>
      </c>
      <c r="BR1758" s="15">
        <f t="shared" si="903"/>
        <v>1</v>
      </c>
      <c r="BS1758" s="15">
        <f t="shared" si="886"/>
        <v>0</v>
      </c>
      <c r="BT1758" s="15">
        <f t="shared" si="887"/>
        <v>0</v>
      </c>
      <c r="BU1758" s="15">
        <f t="shared" si="888"/>
        <v>0</v>
      </c>
      <c r="BV1758" s="15">
        <f t="shared" si="889"/>
        <v>0</v>
      </c>
      <c r="BW1758" s="15">
        <f t="shared" si="890"/>
        <v>0</v>
      </c>
      <c r="BX1758" s="15">
        <f t="shared" si="891"/>
        <v>0</v>
      </c>
      <c r="BY1758" s="15">
        <f t="shared" si="892"/>
        <v>0</v>
      </c>
      <c r="BZ1758" s="15">
        <f t="shared" si="893"/>
        <v>0</v>
      </c>
      <c r="CA1758" s="15">
        <f t="shared" si="894"/>
        <v>0</v>
      </c>
      <c r="CB1758" s="15">
        <f t="shared" si="895"/>
        <v>0</v>
      </c>
      <c r="CC1758" s="15">
        <f t="shared" si="896"/>
        <v>0</v>
      </c>
      <c r="CD1758" s="15">
        <f t="shared" si="897"/>
        <v>0</v>
      </c>
      <c r="CE1758" s="15">
        <f t="shared" si="898"/>
        <v>0</v>
      </c>
      <c r="CF1758" s="15">
        <f t="shared" si="899"/>
        <v>0</v>
      </c>
      <c r="CG1758" s="15">
        <f t="shared" si="900"/>
        <v>0</v>
      </c>
    </row>
    <row r="1759" spans="56:85" x14ac:dyDescent="0.25">
      <c r="BD1759" s="15">
        <f t="shared" si="885"/>
        <v>1</v>
      </c>
      <c r="BE1759" s="15">
        <f t="shared" si="884"/>
        <v>1</v>
      </c>
      <c r="BF1759" s="15">
        <f t="shared" si="903"/>
        <v>1</v>
      </c>
      <c r="BG1759" s="15">
        <f t="shared" si="903"/>
        <v>1</v>
      </c>
      <c r="BH1759" s="15">
        <f t="shared" si="903"/>
        <v>1</v>
      </c>
      <c r="BI1759" s="15">
        <f t="shared" si="903"/>
        <v>1</v>
      </c>
      <c r="BJ1759" s="15">
        <f t="shared" si="903"/>
        <v>1</v>
      </c>
      <c r="BK1759" s="15">
        <f t="shared" si="903"/>
        <v>1</v>
      </c>
      <c r="BL1759" s="15">
        <f t="shared" si="903"/>
        <v>1</v>
      </c>
      <c r="BM1759" s="15">
        <f t="shared" si="903"/>
        <v>1</v>
      </c>
      <c r="BN1759" s="15">
        <f t="shared" si="903"/>
        <v>1</v>
      </c>
      <c r="BO1759" s="15">
        <f t="shared" si="903"/>
        <v>1</v>
      </c>
      <c r="BP1759" s="15">
        <f t="shared" si="903"/>
        <v>1</v>
      </c>
      <c r="BQ1759" s="15">
        <f t="shared" si="903"/>
        <v>1</v>
      </c>
      <c r="BR1759" s="15">
        <f t="shared" si="903"/>
        <v>1</v>
      </c>
      <c r="BS1759" s="15">
        <f t="shared" si="886"/>
        <v>0</v>
      </c>
      <c r="BT1759" s="15">
        <f t="shared" si="887"/>
        <v>0</v>
      </c>
      <c r="BU1759" s="15">
        <f t="shared" si="888"/>
        <v>0</v>
      </c>
      <c r="BV1759" s="15">
        <f t="shared" si="889"/>
        <v>0</v>
      </c>
      <c r="BW1759" s="15">
        <f t="shared" si="890"/>
        <v>0</v>
      </c>
      <c r="BX1759" s="15">
        <f t="shared" si="891"/>
        <v>0</v>
      </c>
      <c r="BY1759" s="15">
        <f t="shared" si="892"/>
        <v>0</v>
      </c>
      <c r="BZ1759" s="15">
        <f t="shared" si="893"/>
        <v>0</v>
      </c>
      <c r="CA1759" s="15">
        <f t="shared" si="894"/>
        <v>0</v>
      </c>
      <c r="CB1759" s="15">
        <f t="shared" si="895"/>
        <v>0</v>
      </c>
      <c r="CC1759" s="15">
        <f t="shared" si="896"/>
        <v>0</v>
      </c>
      <c r="CD1759" s="15">
        <f t="shared" si="897"/>
        <v>0</v>
      </c>
      <c r="CE1759" s="15">
        <f t="shared" si="898"/>
        <v>0</v>
      </c>
      <c r="CF1759" s="15">
        <f t="shared" si="899"/>
        <v>0</v>
      </c>
      <c r="CG1759" s="15">
        <f t="shared" si="900"/>
        <v>0</v>
      </c>
    </row>
    <row r="1760" spans="56:85" x14ac:dyDescent="0.25">
      <c r="BD1760" s="15">
        <f t="shared" si="885"/>
        <v>1</v>
      </c>
      <c r="BE1760" s="15">
        <f t="shared" si="884"/>
        <v>1</v>
      </c>
      <c r="BF1760" s="15">
        <f t="shared" si="903"/>
        <v>1</v>
      </c>
      <c r="BG1760" s="15">
        <f t="shared" si="903"/>
        <v>1</v>
      </c>
      <c r="BH1760" s="15">
        <f t="shared" si="903"/>
        <v>1</v>
      </c>
      <c r="BI1760" s="15">
        <f t="shared" si="903"/>
        <v>1</v>
      </c>
      <c r="BJ1760" s="15">
        <f t="shared" si="903"/>
        <v>1</v>
      </c>
      <c r="BK1760" s="15">
        <f t="shared" si="903"/>
        <v>1</v>
      </c>
      <c r="BL1760" s="15">
        <f t="shared" si="903"/>
        <v>1</v>
      </c>
      <c r="BM1760" s="15">
        <f t="shared" si="903"/>
        <v>1</v>
      </c>
      <c r="BN1760" s="15">
        <f t="shared" si="903"/>
        <v>1</v>
      </c>
      <c r="BO1760" s="15">
        <f t="shared" si="903"/>
        <v>1</v>
      </c>
      <c r="BP1760" s="15">
        <f t="shared" si="903"/>
        <v>1</v>
      </c>
      <c r="BQ1760" s="15">
        <f t="shared" si="903"/>
        <v>1</v>
      </c>
      <c r="BR1760" s="15">
        <f t="shared" si="903"/>
        <v>1</v>
      </c>
      <c r="BS1760" s="15">
        <f t="shared" si="886"/>
        <v>0</v>
      </c>
      <c r="BT1760" s="15">
        <f t="shared" si="887"/>
        <v>0</v>
      </c>
      <c r="BU1760" s="15">
        <f t="shared" si="888"/>
        <v>0</v>
      </c>
      <c r="BV1760" s="15">
        <f t="shared" si="889"/>
        <v>0</v>
      </c>
      <c r="BW1760" s="15">
        <f t="shared" si="890"/>
        <v>0</v>
      </c>
      <c r="BX1760" s="15">
        <f t="shared" si="891"/>
        <v>0</v>
      </c>
      <c r="BY1760" s="15">
        <f t="shared" si="892"/>
        <v>0</v>
      </c>
      <c r="BZ1760" s="15">
        <f t="shared" si="893"/>
        <v>0</v>
      </c>
      <c r="CA1760" s="15">
        <f t="shared" si="894"/>
        <v>0</v>
      </c>
      <c r="CB1760" s="15">
        <f t="shared" si="895"/>
        <v>0</v>
      </c>
      <c r="CC1760" s="15">
        <f t="shared" si="896"/>
        <v>0</v>
      </c>
      <c r="CD1760" s="15">
        <f t="shared" si="897"/>
        <v>0</v>
      </c>
      <c r="CE1760" s="15">
        <f t="shared" si="898"/>
        <v>0</v>
      </c>
      <c r="CF1760" s="15">
        <f t="shared" si="899"/>
        <v>0</v>
      </c>
      <c r="CG1760" s="15">
        <f t="shared" si="900"/>
        <v>0</v>
      </c>
    </row>
    <row r="1761" spans="56:85" x14ac:dyDescent="0.25">
      <c r="BD1761" s="15">
        <f t="shared" si="885"/>
        <v>1</v>
      </c>
      <c r="BE1761" s="15">
        <f t="shared" si="884"/>
        <v>1</v>
      </c>
      <c r="BF1761" s="15">
        <f t="shared" si="903"/>
        <v>1</v>
      </c>
      <c r="BG1761" s="15">
        <f t="shared" si="903"/>
        <v>1</v>
      </c>
      <c r="BH1761" s="15">
        <f t="shared" si="903"/>
        <v>1</v>
      </c>
      <c r="BI1761" s="15">
        <f t="shared" si="903"/>
        <v>1</v>
      </c>
      <c r="BJ1761" s="15">
        <f t="shared" si="903"/>
        <v>1</v>
      </c>
      <c r="BK1761" s="15">
        <f t="shared" si="903"/>
        <v>1</v>
      </c>
      <c r="BL1761" s="15">
        <f t="shared" si="903"/>
        <v>1</v>
      </c>
      <c r="BM1761" s="15">
        <f t="shared" si="903"/>
        <v>1</v>
      </c>
      <c r="BN1761" s="15">
        <f t="shared" si="903"/>
        <v>1</v>
      </c>
      <c r="BO1761" s="15">
        <f t="shared" si="903"/>
        <v>1</v>
      </c>
      <c r="BP1761" s="15">
        <f t="shared" si="903"/>
        <v>1</v>
      </c>
      <c r="BQ1761" s="15">
        <f t="shared" si="903"/>
        <v>1</v>
      </c>
      <c r="BR1761" s="15">
        <f t="shared" si="903"/>
        <v>1</v>
      </c>
      <c r="BS1761" s="15">
        <f t="shared" si="886"/>
        <v>0</v>
      </c>
      <c r="BT1761" s="15">
        <f t="shared" si="887"/>
        <v>0</v>
      </c>
      <c r="BU1761" s="15">
        <f t="shared" si="888"/>
        <v>0</v>
      </c>
      <c r="BV1761" s="15">
        <f t="shared" si="889"/>
        <v>0</v>
      </c>
      <c r="BW1761" s="15">
        <f t="shared" si="890"/>
        <v>0</v>
      </c>
      <c r="BX1761" s="15">
        <f t="shared" si="891"/>
        <v>0</v>
      </c>
      <c r="BY1761" s="15">
        <f t="shared" si="892"/>
        <v>0</v>
      </c>
      <c r="BZ1761" s="15">
        <f t="shared" si="893"/>
        <v>0</v>
      </c>
      <c r="CA1761" s="15">
        <f t="shared" si="894"/>
        <v>0</v>
      </c>
      <c r="CB1761" s="15">
        <f t="shared" si="895"/>
        <v>0</v>
      </c>
      <c r="CC1761" s="15">
        <f t="shared" si="896"/>
        <v>0</v>
      </c>
      <c r="CD1761" s="15">
        <f t="shared" si="897"/>
        <v>0</v>
      </c>
      <c r="CE1761" s="15">
        <f t="shared" si="898"/>
        <v>0</v>
      </c>
      <c r="CF1761" s="15">
        <f t="shared" si="899"/>
        <v>0</v>
      </c>
      <c r="CG1761" s="15">
        <f t="shared" si="900"/>
        <v>0</v>
      </c>
    </row>
    <row r="1762" spans="56:85" x14ac:dyDescent="0.25">
      <c r="BD1762" s="15">
        <f t="shared" si="885"/>
        <v>1</v>
      </c>
      <c r="BE1762" s="15">
        <f t="shared" si="884"/>
        <v>1</v>
      </c>
      <c r="BF1762" s="15">
        <f t="shared" si="903"/>
        <v>1</v>
      </c>
      <c r="BG1762" s="15">
        <f t="shared" si="903"/>
        <v>1</v>
      </c>
      <c r="BH1762" s="15">
        <f t="shared" si="903"/>
        <v>1</v>
      </c>
      <c r="BI1762" s="15">
        <f t="shared" si="903"/>
        <v>1</v>
      </c>
      <c r="BJ1762" s="15">
        <f t="shared" si="903"/>
        <v>1</v>
      </c>
      <c r="BK1762" s="15">
        <f t="shared" si="903"/>
        <v>1</v>
      </c>
      <c r="BL1762" s="15">
        <f t="shared" si="903"/>
        <v>1</v>
      </c>
      <c r="BM1762" s="15">
        <f t="shared" si="903"/>
        <v>1</v>
      </c>
      <c r="BN1762" s="15">
        <f t="shared" si="903"/>
        <v>1</v>
      </c>
      <c r="BO1762" s="15">
        <f t="shared" si="903"/>
        <v>1</v>
      </c>
      <c r="BP1762" s="15">
        <f t="shared" si="903"/>
        <v>1</v>
      </c>
      <c r="BQ1762" s="15">
        <f t="shared" si="903"/>
        <v>1</v>
      </c>
      <c r="BR1762" s="15">
        <f t="shared" si="903"/>
        <v>1</v>
      </c>
      <c r="BS1762" s="15">
        <f t="shared" si="886"/>
        <v>0</v>
      </c>
      <c r="BT1762" s="15">
        <f t="shared" si="887"/>
        <v>0</v>
      </c>
      <c r="BU1762" s="15">
        <f t="shared" si="888"/>
        <v>0</v>
      </c>
      <c r="BV1762" s="15">
        <f t="shared" si="889"/>
        <v>0</v>
      </c>
      <c r="BW1762" s="15">
        <f t="shared" si="890"/>
        <v>0</v>
      </c>
      <c r="BX1762" s="15">
        <f t="shared" si="891"/>
        <v>0</v>
      </c>
      <c r="BY1762" s="15">
        <f t="shared" si="892"/>
        <v>0</v>
      </c>
      <c r="BZ1762" s="15">
        <f t="shared" si="893"/>
        <v>0</v>
      </c>
      <c r="CA1762" s="15">
        <f t="shared" si="894"/>
        <v>0</v>
      </c>
      <c r="CB1762" s="15">
        <f t="shared" si="895"/>
        <v>0</v>
      </c>
      <c r="CC1762" s="15">
        <f t="shared" si="896"/>
        <v>0</v>
      </c>
      <c r="CD1762" s="15">
        <f t="shared" si="897"/>
        <v>0</v>
      </c>
      <c r="CE1762" s="15">
        <f t="shared" si="898"/>
        <v>0</v>
      </c>
      <c r="CF1762" s="15">
        <f t="shared" si="899"/>
        <v>0</v>
      </c>
      <c r="CG1762" s="15">
        <f t="shared" si="900"/>
        <v>0</v>
      </c>
    </row>
    <row r="1763" spans="56:85" x14ac:dyDescent="0.25">
      <c r="BD1763" s="15">
        <f t="shared" si="885"/>
        <v>1</v>
      </c>
      <c r="BE1763" s="15">
        <f t="shared" si="884"/>
        <v>1</v>
      </c>
      <c r="BF1763" s="15">
        <f t="shared" si="903"/>
        <v>1</v>
      </c>
      <c r="BG1763" s="15">
        <f t="shared" si="903"/>
        <v>1</v>
      </c>
      <c r="BH1763" s="15">
        <f t="shared" si="903"/>
        <v>1</v>
      </c>
      <c r="BI1763" s="15">
        <f t="shared" si="903"/>
        <v>1</v>
      </c>
      <c r="BJ1763" s="15">
        <f t="shared" si="903"/>
        <v>1</v>
      </c>
      <c r="BK1763" s="15">
        <f t="shared" si="903"/>
        <v>1</v>
      </c>
      <c r="BL1763" s="15">
        <f t="shared" si="903"/>
        <v>1</v>
      </c>
      <c r="BM1763" s="15">
        <f t="shared" si="903"/>
        <v>1</v>
      </c>
      <c r="BN1763" s="15">
        <f t="shared" si="903"/>
        <v>1</v>
      </c>
      <c r="BO1763" s="15">
        <f t="shared" si="903"/>
        <v>1</v>
      </c>
      <c r="BP1763" s="15">
        <f t="shared" si="903"/>
        <v>1</v>
      </c>
      <c r="BQ1763" s="15">
        <f t="shared" si="903"/>
        <v>1</v>
      </c>
      <c r="BR1763" s="15">
        <f t="shared" si="903"/>
        <v>1</v>
      </c>
      <c r="BS1763" s="15">
        <f t="shared" si="886"/>
        <v>0</v>
      </c>
      <c r="BT1763" s="15">
        <f t="shared" si="887"/>
        <v>0</v>
      </c>
      <c r="BU1763" s="15">
        <f t="shared" si="888"/>
        <v>0</v>
      </c>
      <c r="BV1763" s="15">
        <f t="shared" si="889"/>
        <v>0</v>
      </c>
      <c r="BW1763" s="15">
        <f t="shared" si="890"/>
        <v>0</v>
      </c>
      <c r="BX1763" s="15">
        <f t="shared" si="891"/>
        <v>0</v>
      </c>
      <c r="BY1763" s="15">
        <f t="shared" si="892"/>
        <v>0</v>
      </c>
      <c r="BZ1763" s="15">
        <f t="shared" si="893"/>
        <v>0</v>
      </c>
      <c r="CA1763" s="15">
        <f t="shared" si="894"/>
        <v>0</v>
      </c>
      <c r="CB1763" s="15">
        <f t="shared" si="895"/>
        <v>0</v>
      </c>
      <c r="CC1763" s="15">
        <f t="shared" si="896"/>
        <v>0</v>
      </c>
      <c r="CD1763" s="15">
        <f t="shared" si="897"/>
        <v>0</v>
      </c>
      <c r="CE1763" s="15">
        <f t="shared" si="898"/>
        <v>0</v>
      </c>
      <c r="CF1763" s="15">
        <f t="shared" si="899"/>
        <v>0</v>
      </c>
      <c r="CG1763" s="15">
        <f t="shared" si="900"/>
        <v>0</v>
      </c>
    </row>
    <row r="1764" spans="56:85" x14ac:dyDescent="0.25">
      <c r="BD1764" s="15">
        <f t="shared" si="885"/>
        <v>1</v>
      </c>
      <c r="BE1764" s="15">
        <f t="shared" si="884"/>
        <v>1</v>
      </c>
      <c r="BF1764" s="15">
        <f t="shared" ref="BF1764:BR1773" si="904">IF(BF$1-$AW1764&gt;$CK$1,1,0)</f>
        <v>1</v>
      </c>
      <c r="BG1764" s="15">
        <f t="shared" si="904"/>
        <v>1</v>
      </c>
      <c r="BH1764" s="15">
        <f t="shared" si="904"/>
        <v>1</v>
      </c>
      <c r="BI1764" s="15">
        <f t="shared" si="904"/>
        <v>1</v>
      </c>
      <c r="BJ1764" s="15">
        <f t="shared" si="904"/>
        <v>1</v>
      </c>
      <c r="BK1764" s="15">
        <f t="shared" si="904"/>
        <v>1</v>
      </c>
      <c r="BL1764" s="15">
        <f t="shared" si="904"/>
        <v>1</v>
      </c>
      <c r="BM1764" s="15">
        <f t="shared" si="904"/>
        <v>1</v>
      </c>
      <c r="BN1764" s="15">
        <f t="shared" si="904"/>
        <v>1</v>
      </c>
      <c r="BO1764" s="15">
        <f t="shared" si="904"/>
        <v>1</v>
      </c>
      <c r="BP1764" s="15">
        <f t="shared" si="904"/>
        <v>1</v>
      </c>
      <c r="BQ1764" s="15">
        <f t="shared" si="904"/>
        <v>1</v>
      </c>
      <c r="BR1764" s="15">
        <f t="shared" si="904"/>
        <v>1</v>
      </c>
      <c r="BS1764" s="15">
        <f t="shared" si="886"/>
        <v>0</v>
      </c>
      <c r="BT1764" s="15">
        <f t="shared" si="887"/>
        <v>0</v>
      </c>
      <c r="BU1764" s="15">
        <f t="shared" si="888"/>
        <v>0</v>
      </c>
      <c r="BV1764" s="15">
        <f t="shared" si="889"/>
        <v>0</v>
      </c>
      <c r="BW1764" s="15">
        <f t="shared" si="890"/>
        <v>0</v>
      </c>
      <c r="BX1764" s="15">
        <f t="shared" si="891"/>
        <v>0</v>
      </c>
      <c r="BY1764" s="15">
        <f t="shared" si="892"/>
        <v>0</v>
      </c>
      <c r="BZ1764" s="15">
        <f t="shared" si="893"/>
        <v>0</v>
      </c>
      <c r="CA1764" s="15">
        <f t="shared" si="894"/>
        <v>0</v>
      </c>
      <c r="CB1764" s="15">
        <f t="shared" si="895"/>
        <v>0</v>
      </c>
      <c r="CC1764" s="15">
        <f t="shared" si="896"/>
        <v>0</v>
      </c>
      <c r="CD1764" s="15">
        <f t="shared" si="897"/>
        <v>0</v>
      </c>
      <c r="CE1764" s="15">
        <f t="shared" si="898"/>
        <v>0</v>
      </c>
      <c r="CF1764" s="15">
        <f t="shared" si="899"/>
        <v>0</v>
      </c>
      <c r="CG1764" s="15">
        <f t="shared" si="900"/>
        <v>0</v>
      </c>
    </row>
    <row r="1765" spans="56:85" x14ac:dyDescent="0.25">
      <c r="BD1765" s="15">
        <f t="shared" si="885"/>
        <v>1</v>
      </c>
      <c r="BE1765" s="15">
        <f t="shared" si="884"/>
        <v>1</v>
      </c>
      <c r="BF1765" s="15">
        <f t="shared" si="904"/>
        <v>1</v>
      </c>
      <c r="BG1765" s="15">
        <f t="shared" si="904"/>
        <v>1</v>
      </c>
      <c r="BH1765" s="15">
        <f t="shared" si="904"/>
        <v>1</v>
      </c>
      <c r="BI1765" s="15">
        <f t="shared" si="904"/>
        <v>1</v>
      </c>
      <c r="BJ1765" s="15">
        <f t="shared" si="904"/>
        <v>1</v>
      </c>
      <c r="BK1765" s="15">
        <f t="shared" si="904"/>
        <v>1</v>
      </c>
      <c r="BL1765" s="15">
        <f t="shared" si="904"/>
        <v>1</v>
      </c>
      <c r="BM1765" s="15">
        <f t="shared" si="904"/>
        <v>1</v>
      </c>
      <c r="BN1765" s="15">
        <f t="shared" si="904"/>
        <v>1</v>
      </c>
      <c r="BO1765" s="15">
        <f t="shared" si="904"/>
        <v>1</v>
      </c>
      <c r="BP1765" s="15">
        <f t="shared" si="904"/>
        <v>1</v>
      </c>
      <c r="BQ1765" s="15">
        <f t="shared" si="904"/>
        <v>1</v>
      </c>
      <c r="BR1765" s="15">
        <f t="shared" si="904"/>
        <v>1</v>
      </c>
      <c r="BS1765" s="15">
        <f t="shared" si="886"/>
        <v>0</v>
      </c>
      <c r="BT1765" s="15">
        <f t="shared" si="887"/>
        <v>0</v>
      </c>
      <c r="BU1765" s="15">
        <f t="shared" si="888"/>
        <v>0</v>
      </c>
      <c r="BV1765" s="15">
        <f t="shared" si="889"/>
        <v>0</v>
      </c>
      <c r="BW1765" s="15">
        <f t="shared" si="890"/>
        <v>0</v>
      </c>
      <c r="BX1765" s="15">
        <f t="shared" si="891"/>
        <v>0</v>
      </c>
      <c r="BY1765" s="15">
        <f t="shared" si="892"/>
        <v>0</v>
      </c>
      <c r="BZ1765" s="15">
        <f t="shared" si="893"/>
        <v>0</v>
      </c>
      <c r="CA1765" s="15">
        <f t="shared" si="894"/>
        <v>0</v>
      </c>
      <c r="CB1765" s="15">
        <f t="shared" si="895"/>
        <v>0</v>
      </c>
      <c r="CC1765" s="15">
        <f t="shared" si="896"/>
        <v>0</v>
      </c>
      <c r="CD1765" s="15">
        <f t="shared" si="897"/>
        <v>0</v>
      </c>
      <c r="CE1765" s="15">
        <f t="shared" si="898"/>
        <v>0</v>
      </c>
      <c r="CF1765" s="15">
        <f t="shared" si="899"/>
        <v>0</v>
      </c>
      <c r="CG1765" s="15">
        <f t="shared" si="900"/>
        <v>0</v>
      </c>
    </row>
    <row r="1766" spans="56:85" x14ac:dyDescent="0.25">
      <c r="BD1766" s="15">
        <f t="shared" si="885"/>
        <v>1</v>
      </c>
      <c r="BE1766" s="15">
        <f t="shared" si="884"/>
        <v>1</v>
      </c>
      <c r="BF1766" s="15">
        <f t="shared" si="904"/>
        <v>1</v>
      </c>
      <c r="BG1766" s="15">
        <f t="shared" si="904"/>
        <v>1</v>
      </c>
      <c r="BH1766" s="15">
        <f t="shared" si="904"/>
        <v>1</v>
      </c>
      <c r="BI1766" s="15">
        <f t="shared" si="904"/>
        <v>1</v>
      </c>
      <c r="BJ1766" s="15">
        <f t="shared" si="904"/>
        <v>1</v>
      </c>
      <c r="BK1766" s="15">
        <f t="shared" si="904"/>
        <v>1</v>
      </c>
      <c r="BL1766" s="15">
        <f t="shared" si="904"/>
        <v>1</v>
      </c>
      <c r="BM1766" s="15">
        <f t="shared" si="904"/>
        <v>1</v>
      </c>
      <c r="BN1766" s="15">
        <f t="shared" si="904"/>
        <v>1</v>
      </c>
      <c r="BO1766" s="15">
        <f t="shared" si="904"/>
        <v>1</v>
      </c>
      <c r="BP1766" s="15">
        <f t="shared" si="904"/>
        <v>1</v>
      </c>
      <c r="BQ1766" s="15">
        <f t="shared" si="904"/>
        <v>1</v>
      </c>
      <c r="BR1766" s="15">
        <f t="shared" si="904"/>
        <v>1</v>
      </c>
      <c r="BS1766" s="15">
        <f t="shared" si="886"/>
        <v>0</v>
      </c>
      <c r="BT1766" s="15">
        <f t="shared" si="887"/>
        <v>0</v>
      </c>
      <c r="BU1766" s="15">
        <f t="shared" si="888"/>
        <v>0</v>
      </c>
      <c r="BV1766" s="15">
        <f t="shared" si="889"/>
        <v>0</v>
      </c>
      <c r="BW1766" s="15">
        <f t="shared" si="890"/>
        <v>0</v>
      </c>
      <c r="BX1766" s="15">
        <f t="shared" si="891"/>
        <v>0</v>
      </c>
      <c r="BY1766" s="15">
        <f t="shared" si="892"/>
        <v>0</v>
      </c>
      <c r="BZ1766" s="15">
        <f t="shared" si="893"/>
        <v>0</v>
      </c>
      <c r="CA1766" s="15">
        <f t="shared" si="894"/>
        <v>0</v>
      </c>
      <c r="CB1766" s="15">
        <f t="shared" si="895"/>
        <v>0</v>
      </c>
      <c r="CC1766" s="15">
        <f t="shared" si="896"/>
        <v>0</v>
      </c>
      <c r="CD1766" s="15">
        <f t="shared" si="897"/>
        <v>0</v>
      </c>
      <c r="CE1766" s="15">
        <f t="shared" si="898"/>
        <v>0</v>
      </c>
      <c r="CF1766" s="15">
        <f t="shared" si="899"/>
        <v>0</v>
      </c>
      <c r="CG1766" s="15">
        <f t="shared" si="900"/>
        <v>0</v>
      </c>
    </row>
    <row r="1767" spans="56:85" x14ac:dyDescent="0.25">
      <c r="BD1767" s="15">
        <f t="shared" si="885"/>
        <v>1</v>
      </c>
      <c r="BE1767" s="15">
        <f t="shared" si="884"/>
        <v>1</v>
      </c>
      <c r="BF1767" s="15">
        <f t="shared" si="904"/>
        <v>1</v>
      </c>
      <c r="BG1767" s="15">
        <f t="shared" si="904"/>
        <v>1</v>
      </c>
      <c r="BH1767" s="15">
        <f t="shared" si="904"/>
        <v>1</v>
      </c>
      <c r="BI1767" s="15">
        <f t="shared" si="904"/>
        <v>1</v>
      </c>
      <c r="BJ1767" s="15">
        <f t="shared" si="904"/>
        <v>1</v>
      </c>
      <c r="BK1767" s="15">
        <f t="shared" si="904"/>
        <v>1</v>
      </c>
      <c r="BL1767" s="15">
        <f t="shared" si="904"/>
        <v>1</v>
      </c>
      <c r="BM1767" s="15">
        <f t="shared" si="904"/>
        <v>1</v>
      </c>
      <c r="BN1767" s="15">
        <f t="shared" si="904"/>
        <v>1</v>
      </c>
      <c r="BO1767" s="15">
        <f t="shared" si="904"/>
        <v>1</v>
      </c>
      <c r="BP1767" s="15">
        <f t="shared" si="904"/>
        <v>1</v>
      </c>
      <c r="BQ1767" s="15">
        <f t="shared" si="904"/>
        <v>1</v>
      </c>
      <c r="BR1767" s="15">
        <f t="shared" si="904"/>
        <v>1</v>
      </c>
      <c r="BS1767" s="15">
        <f t="shared" si="886"/>
        <v>0</v>
      </c>
      <c r="BT1767" s="15">
        <f t="shared" si="887"/>
        <v>0</v>
      </c>
      <c r="BU1767" s="15">
        <f t="shared" si="888"/>
        <v>0</v>
      </c>
      <c r="BV1767" s="15">
        <f t="shared" si="889"/>
        <v>0</v>
      </c>
      <c r="BW1767" s="15">
        <f t="shared" si="890"/>
        <v>0</v>
      </c>
      <c r="BX1767" s="15">
        <f t="shared" si="891"/>
        <v>0</v>
      </c>
      <c r="BY1767" s="15">
        <f t="shared" si="892"/>
        <v>0</v>
      </c>
      <c r="BZ1767" s="15">
        <f t="shared" si="893"/>
        <v>0</v>
      </c>
      <c r="CA1767" s="15">
        <f t="shared" si="894"/>
        <v>0</v>
      </c>
      <c r="CB1767" s="15">
        <f t="shared" si="895"/>
        <v>0</v>
      </c>
      <c r="CC1767" s="15">
        <f t="shared" si="896"/>
        <v>0</v>
      </c>
      <c r="CD1767" s="15">
        <f t="shared" si="897"/>
        <v>0</v>
      </c>
      <c r="CE1767" s="15">
        <f t="shared" si="898"/>
        <v>0</v>
      </c>
      <c r="CF1767" s="15">
        <f t="shared" si="899"/>
        <v>0</v>
      </c>
      <c r="CG1767" s="15">
        <f t="shared" si="900"/>
        <v>0</v>
      </c>
    </row>
    <row r="1768" spans="56:85" x14ac:dyDescent="0.25">
      <c r="BD1768" s="15">
        <f t="shared" si="885"/>
        <v>1</v>
      </c>
      <c r="BE1768" s="15">
        <f t="shared" si="884"/>
        <v>1</v>
      </c>
      <c r="BF1768" s="15">
        <f t="shared" si="904"/>
        <v>1</v>
      </c>
      <c r="BG1768" s="15">
        <f t="shared" si="904"/>
        <v>1</v>
      </c>
      <c r="BH1768" s="15">
        <f t="shared" si="904"/>
        <v>1</v>
      </c>
      <c r="BI1768" s="15">
        <f t="shared" si="904"/>
        <v>1</v>
      </c>
      <c r="BJ1768" s="15">
        <f t="shared" si="904"/>
        <v>1</v>
      </c>
      <c r="BK1768" s="15">
        <f t="shared" si="904"/>
        <v>1</v>
      </c>
      <c r="BL1768" s="15">
        <f t="shared" si="904"/>
        <v>1</v>
      </c>
      <c r="BM1768" s="15">
        <f t="shared" si="904"/>
        <v>1</v>
      </c>
      <c r="BN1768" s="15">
        <f t="shared" si="904"/>
        <v>1</v>
      </c>
      <c r="BO1768" s="15">
        <f t="shared" si="904"/>
        <v>1</v>
      </c>
      <c r="BP1768" s="15">
        <f t="shared" si="904"/>
        <v>1</v>
      </c>
      <c r="BQ1768" s="15">
        <f t="shared" si="904"/>
        <v>1</v>
      </c>
      <c r="BR1768" s="15">
        <f t="shared" si="904"/>
        <v>1</v>
      </c>
      <c r="BS1768" s="15">
        <f t="shared" si="886"/>
        <v>0</v>
      </c>
      <c r="BT1768" s="15">
        <f t="shared" si="887"/>
        <v>0</v>
      </c>
      <c r="BU1768" s="15">
        <f t="shared" si="888"/>
        <v>0</v>
      </c>
      <c r="BV1768" s="15">
        <f t="shared" si="889"/>
        <v>0</v>
      </c>
      <c r="BW1768" s="15">
        <f t="shared" si="890"/>
        <v>0</v>
      </c>
      <c r="BX1768" s="15">
        <f t="shared" si="891"/>
        <v>0</v>
      </c>
      <c r="BY1768" s="15">
        <f t="shared" si="892"/>
        <v>0</v>
      </c>
      <c r="BZ1768" s="15">
        <f t="shared" si="893"/>
        <v>0</v>
      </c>
      <c r="CA1768" s="15">
        <f t="shared" si="894"/>
        <v>0</v>
      </c>
      <c r="CB1768" s="15">
        <f t="shared" si="895"/>
        <v>0</v>
      </c>
      <c r="CC1768" s="15">
        <f t="shared" si="896"/>
        <v>0</v>
      </c>
      <c r="CD1768" s="15">
        <f t="shared" si="897"/>
        <v>0</v>
      </c>
      <c r="CE1768" s="15">
        <f t="shared" si="898"/>
        <v>0</v>
      </c>
      <c r="CF1768" s="15">
        <f t="shared" si="899"/>
        <v>0</v>
      </c>
      <c r="CG1768" s="15">
        <f t="shared" si="900"/>
        <v>0</v>
      </c>
    </row>
    <row r="1769" spans="56:85" x14ac:dyDescent="0.25">
      <c r="BD1769" s="15">
        <f t="shared" si="885"/>
        <v>1</v>
      </c>
      <c r="BE1769" s="15">
        <f t="shared" si="884"/>
        <v>1</v>
      </c>
      <c r="BF1769" s="15">
        <f t="shared" si="904"/>
        <v>1</v>
      </c>
      <c r="BG1769" s="15">
        <f t="shared" si="904"/>
        <v>1</v>
      </c>
      <c r="BH1769" s="15">
        <f t="shared" si="904"/>
        <v>1</v>
      </c>
      <c r="BI1769" s="15">
        <f t="shared" si="904"/>
        <v>1</v>
      </c>
      <c r="BJ1769" s="15">
        <f t="shared" si="904"/>
        <v>1</v>
      </c>
      <c r="BK1769" s="15">
        <f t="shared" si="904"/>
        <v>1</v>
      </c>
      <c r="BL1769" s="15">
        <f t="shared" si="904"/>
        <v>1</v>
      </c>
      <c r="BM1769" s="15">
        <f t="shared" si="904"/>
        <v>1</v>
      </c>
      <c r="BN1769" s="15">
        <f t="shared" si="904"/>
        <v>1</v>
      </c>
      <c r="BO1769" s="15">
        <f t="shared" si="904"/>
        <v>1</v>
      </c>
      <c r="BP1769" s="15">
        <f t="shared" si="904"/>
        <v>1</v>
      </c>
      <c r="BQ1769" s="15">
        <f t="shared" si="904"/>
        <v>1</v>
      </c>
      <c r="BR1769" s="15">
        <f t="shared" si="904"/>
        <v>1</v>
      </c>
      <c r="BS1769" s="15">
        <f t="shared" si="886"/>
        <v>0</v>
      </c>
      <c r="BT1769" s="15">
        <f t="shared" si="887"/>
        <v>0</v>
      </c>
      <c r="BU1769" s="15">
        <f t="shared" si="888"/>
        <v>0</v>
      </c>
      <c r="BV1769" s="15">
        <f t="shared" si="889"/>
        <v>0</v>
      </c>
      <c r="BW1769" s="15">
        <f t="shared" si="890"/>
        <v>0</v>
      </c>
      <c r="BX1769" s="15">
        <f t="shared" si="891"/>
        <v>0</v>
      </c>
      <c r="BY1769" s="15">
        <f t="shared" si="892"/>
        <v>0</v>
      </c>
      <c r="BZ1769" s="15">
        <f t="shared" si="893"/>
        <v>0</v>
      </c>
      <c r="CA1769" s="15">
        <f t="shared" si="894"/>
        <v>0</v>
      </c>
      <c r="CB1769" s="15">
        <f t="shared" si="895"/>
        <v>0</v>
      </c>
      <c r="CC1769" s="15">
        <f t="shared" si="896"/>
        <v>0</v>
      </c>
      <c r="CD1769" s="15">
        <f t="shared" si="897"/>
        <v>0</v>
      </c>
      <c r="CE1769" s="15">
        <f t="shared" si="898"/>
        <v>0</v>
      </c>
      <c r="CF1769" s="15">
        <f t="shared" si="899"/>
        <v>0</v>
      </c>
      <c r="CG1769" s="15">
        <f t="shared" si="900"/>
        <v>0</v>
      </c>
    </row>
    <row r="1770" spans="56:85" x14ac:dyDescent="0.25">
      <c r="BD1770" s="15">
        <f t="shared" si="885"/>
        <v>1</v>
      </c>
      <c r="BE1770" s="15">
        <f t="shared" si="884"/>
        <v>1</v>
      </c>
      <c r="BF1770" s="15">
        <f t="shared" si="904"/>
        <v>1</v>
      </c>
      <c r="BG1770" s="15">
        <f t="shared" si="904"/>
        <v>1</v>
      </c>
      <c r="BH1770" s="15">
        <f t="shared" si="904"/>
        <v>1</v>
      </c>
      <c r="BI1770" s="15">
        <f t="shared" si="904"/>
        <v>1</v>
      </c>
      <c r="BJ1770" s="15">
        <f t="shared" si="904"/>
        <v>1</v>
      </c>
      <c r="BK1770" s="15">
        <f t="shared" si="904"/>
        <v>1</v>
      </c>
      <c r="BL1770" s="15">
        <f t="shared" si="904"/>
        <v>1</v>
      </c>
      <c r="BM1770" s="15">
        <f t="shared" si="904"/>
        <v>1</v>
      </c>
      <c r="BN1770" s="15">
        <f t="shared" si="904"/>
        <v>1</v>
      </c>
      <c r="BO1770" s="15">
        <f t="shared" si="904"/>
        <v>1</v>
      </c>
      <c r="BP1770" s="15">
        <f t="shared" si="904"/>
        <v>1</v>
      </c>
      <c r="BQ1770" s="15">
        <f t="shared" si="904"/>
        <v>1</v>
      </c>
      <c r="BR1770" s="15">
        <f t="shared" si="904"/>
        <v>1</v>
      </c>
      <c r="BS1770" s="15">
        <f t="shared" si="886"/>
        <v>0</v>
      </c>
      <c r="BT1770" s="15">
        <f t="shared" si="887"/>
        <v>0</v>
      </c>
      <c r="BU1770" s="15">
        <f t="shared" si="888"/>
        <v>0</v>
      </c>
      <c r="BV1770" s="15">
        <f t="shared" si="889"/>
        <v>0</v>
      </c>
      <c r="BW1770" s="15">
        <f t="shared" si="890"/>
        <v>0</v>
      </c>
      <c r="BX1770" s="15">
        <f t="shared" si="891"/>
        <v>0</v>
      </c>
      <c r="BY1770" s="15">
        <f t="shared" si="892"/>
        <v>0</v>
      </c>
      <c r="BZ1770" s="15">
        <f t="shared" si="893"/>
        <v>0</v>
      </c>
      <c r="CA1770" s="15">
        <f t="shared" si="894"/>
        <v>0</v>
      </c>
      <c r="CB1770" s="15">
        <f t="shared" si="895"/>
        <v>0</v>
      </c>
      <c r="CC1770" s="15">
        <f t="shared" si="896"/>
        <v>0</v>
      </c>
      <c r="CD1770" s="15">
        <f t="shared" si="897"/>
        <v>0</v>
      </c>
      <c r="CE1770" s="15">
        <f t="shared" si="898"/>
        <v>0</v>
      </c>
      <c r="CF1770" s="15">
        <f t="shared" si="899"/>
        <v>0</v>
      </c>
      <c r="CG1770" s="15">
        <f t="shared" si="900"/>
        <v>0</v>
      </c>
    </row>
    <row r="1771" spans="56:85" x14ac:dyDescent="0.25">
      <c r="BD1771" s="15">
        <f t="shared" si="885"/>
        <v>1</v>
      </c>
      <c r="BE1771" s="15">
        <f t="shared" si="884"/>
        <v>1</v>
      </c>
      <c r="BF1771" s="15">
        <f t="shared" si="904"/>
        <v>1</v>
      </c>
      <c r="BG1771" s="15">
        <f t="shared" si="904"/>
        <v>1</v>
      </c>
      <c r="BH1771" s="15">
        <f t="shared" si="904"/>
        <v>1</v>
      </c>
      <c r="BI1771" s="15">
        <f t="shared" si="904"/>
        <v>1</v>
      </c>
      <c r="BJ1771" s="15">
        <f t="shared" si="904"/>
        <v>1</v>
      </c>
      <c r="BK1771" s="15">
        <f t="shared" si="904"/>
        <v>1</v>
      </c>
      <c r="BL1771" s="15">
        <f t="shared" si="904"/>
        <v>1</v>
      </c>
      <c r="BM1771" s="15">
        <f t="shared" si="904"/>
        <v>1</v>
      </c>
      <c r="BN1771" s="15">
        <f t="shared" si="904"/>
        <v>1</v>
      </c>
      <c r="BO1771" s="15">
        <f t="shared" si="904"/>
        <v>1</v>
      </c>
      <c r="BP1771" s="15">
        <f t="shared" si="904"/>
        <v>1</v>
      </c>
      <c r="BQ1771" s="15">
        <f t="shared" si="904"/>
        <v>1</v>
      </c>
      <c r="BR1771" s="15">
        <f t="shared" si="904"/>
        <v>1</v>
      </c>
      <c r="BS1771" s="15">
        <f t="shared" si="886"/>
        <v>0</v>
      </c>
      <c r="BT1771" s="15">
        <f t="shared" si="887"/>
        <v>0</v>
      </c>
      <c r="BU1771" s="15">
        <f t="shared" si="888"/>
        <v>0</v>
      </c>
      <c r="BV1771" s="15">
        <f t="shared" si="889"/>
        <v>0</v>
      </c>
      <c r="BW1771" s="15">
        <f t="shared" si="890"/>
        <v>0</v>
      </c>
      <c r="BX1771" s="15">
        <f t="shared" si="891"/>
        <v>0</v>
      </c>
      <c r="BY1771" s="15">
        <f t="shared" si="892"/>
        <v>0</v>
      </c>
      <c r="BZ1771" s="15">
        <f t="shared" si="893"/>
        <v>0</v>
      </c>
      <c r="CA1771" s="15">
        <f t="shared" si="894"/>
        <v>0</v>
      </c>
      <c r="CB1771" s="15">
        <f t="shared" si="895"/>
        <v>0</v>
      </c>
      <c r="CC1771" s="15">
        <f t="shared" si="896"/>
        <v>0</v>
      </c>
      <c r="CD1771" s="15">
        <f t="shared" si="897"/>
        <v>0</v>
      </c>
      <c r="CE1771" s="15">
        <f t="shared" si="898"/>
        <v>0</v>
      </c>
      <c r="CF1771" s="15">
        <f t="shared" si="899"/>
        <v>0</v>
      </c>
      <c r="CG1771" s="15">
        <f t="shared" si="900"/>
        <v>0</v>
      </c>
    </row>
    <row r="1772" spans="56:85" x14ac:dyDescent="0.25">
      <c r="BD1772" s="15">
        <f t="shared" si="885"/>
        <v>1</v>
      </c>
      <c r="BE1772" s="15">
        <f t="shared" si="884"/>
        <v>1</v>
      </c>
      <c r="BF1772" s="15">
        <f t="shared" si="904"/>
        <v>1</v>
      </c>
      <c r="BG1772" s="15">
        <f t="shared" si="904"/>
        <v>1</v>
      </c>
      <c r="BH1772" s="15">
        <f t="shared" si="904"/>
        <v>1</v>
      </c>
      <c r="BI1772" s="15">
        <f t="shared" si="904"/>
        <v>1</v>
      </c>
      <c r="BJ1772" s="15">
        <f t="shared" si="904"/>
        <v>1</v>
      </c>
      <c r="BK1772" s="15">
        <f t="shared" si="904"/>
        <v>1</v>
      </c>
      <c r="BL1772" s="15">
        <f t="shared" si="904"/>
        <v>1</v>
      </c>
      <c r="BM1772" s="15">
        <f t="shared" si="904"/>
        <v>1</v>
      </c>
      <c r="BN1772" s="15">
        <f t="shared" si="904"/>
        <v>1</v>
      </c>
      <c r="BO1772" s="15">
        <f t="shared" si="904"/>
        <v>1</v>
      </c>
      <c r="BP1772" s="15">
        <f t="shared" si="904"/>
        <v>1</v>
      </c>
      <c r="BQ1772" s="15">
        <f t="shared" si="904"/>
        <v>1</v>
      </c>
      <c r="BR1772" s="15">
        <f t="shared" si="904"/>
        <v>1</v>
      </c>
      <c r="BS1772" s="15">
        <f t="shared" si="886"/>
        <v>0</v>
      </c>
      <c r="BT1772" s="15">
        <f t="shared" si="887"/>
        <v>0</v>
      </c>
      <c r="BU1772" s="15">
        <f t="shared" si="888"/>
        <v>0</v>
      </c>
      <c r="BV1772" s="15">
        <f t="shared" si="889"/>
        <v>0</v>
      </c>
      <c r="BW1772" s="15">
        <f t="shared" si="890"/>
        <v>0</v>
      </c>
      <c r="BX1772" s="15">
        <f t="shared" si="891"/>
        <v>0</v>
      </c>
      <c r="BY1772" s="15">
        <f t="shared" si="892"/>
        <v>0</v>
      </c>
      <c r="BZ1772" s="15">
        <f t="shared" si="893"/>
        <v>0</v>
      </c>
      <c r="CA1772" s="15">
        <f t="shared" si="894"/>
        <v>0</v>
      </c>
      <c r="CB1772" s="15">
        <f t="shared" si="895"/>
        <v>0</v>
      </c>
      <c r="CC1772" s="15">
        <f t="shared" si="896"/>
        <v>0</v>
      </c>
      <c r="CD1772" s="15">
        <f t="shared" si="897"/>
        <v>0</v>
      </c>
      <c r="CE1772" s="15">
        <f t="shared" si="898"/>
        <v>0</v>
      </c>
      <c r="CF1772" s="15">
        <f t="shared" si="899"/>
        <v>0</v>
      </c>
      <c r="CG1772" s="15">
        <f t="shared" si="900"/>
        <v>0</v>
      </c>
    </row>
    <row r="1773" spans="56:85" x14ac:dyDescent="0.25">
      <c r="BD1773" s="15">
        <f t="shared" si="885"/>
        <v>1</v>
      </c>
      <c r="BE1773" s="15">
        <f t="shared" si="884"/>
        <v>1</v>
      </c>
      <c r="BF1773" s="15">
        <f t="shared" si="904"/>
        <v>1</v>
      </c>
      <c r="BG1773" s="15">
        <f t="shared" si="904"/>
        <v>1</v>
      </c>
      <c r="BH1773" s="15">
        <f t="shared" si="904"/>
        <v>1</v>
      </c>
      <c r="BI1773" s="15">
        <f t="shared" si="904"/>
        <v>1</v>
      </c>
      <c r="BJ1773" s="15">
        <f t="shared" si="904"/>
        <v>1</v>
      </c>
      <c r="BK1773" s="15">
        <f t="shared" si="904"/>
        <v>1</v>
      </c>
      <c r="BL1773" s="15">
        <f t="shared" si="904"/>
        <v>1</v>
      </c>
      <c r="BM1773" s="15">
        <f t="shared" si="904"/>
        <v>1</v>
      </c>
      <c r="BN1773" s="15">
        <f t="shared" si="904"/>
        <v>1</v>
      </c>
      <c r="BO1773" s="15">
        <f t="shared" si="904"/>
        <v>1</v>
      </c>
      <c r="BP1773" s="15">
        <f t="shared" si="904"/>
        <v>1</v>
      </c>
      <c r="BQ1773" s="15">
        <f t="shared" si="904"/>
        <v>1</v>
      </c>
      <c r="BR1773" s="15">
        <f t="shared" si="904"/>
        <v>1</v>
      </c>
      <c r="BS1773" s="15">
        <f t="shared" si="886"/>
        <v>0</v>
      </c>
      <c r="BT1773" s="15">
        <f t="shared" si="887"/>
        <v>0</v>
      </c>
      <c r="BU1773" s="15">
        <f t="shared" si="888"/>
        <v>0</v>
      </c>
      <c r="BV1773" s="15">
        <f t="shared" si="889"/>
        <v>0</v>
      </c>
      <c r="BW1773" s="15">
        <f t="shared" si="890"/>
        <v>0</v>
      </c>
      <c r="BX1773" s="15">
        <f t="shared" si="891"/>
        <v>0</v>
      </c>
      <c r="BY1773" s="15">
        <f t="shared" si="892"/>
        <v>0</v>
      </c>
      <c r="BZ1773" s="15">
        <f t="shared" si="893"/>
        <v>0</v>
      </c>
      <c r="CA1773" s="15">
        <f t="shared" si="894"/>
        <v>0</v>
      </c>
      <c r="CB1773" s="15">
        <f t="shared" si="895"/>
        <v>0</v>
      </c>
      <c r="CC1773" s="15">
        <f t="shared" si="896"/>
        <v>0</v>
      </c>
      <c r="CD1773" s="15">
        <f t="shared" si="897"/>
        <v>0</v>
      </c>
      <c r="CE1773" s="15">
        <f t="shared" si="898"/>
        <v>0</v>
      </c>
      <c r="CF1773" s="15">
        <f t="shared" si="899"/>
        <v>0</v>
      </c>
      <c r="CG1773" s="15">
        <f t="shared" si="900"/>
        <v>0</v>
      </c>
    </row>
    <row r="1774" spans="56:85" x14ac:dyDescent="0.25">
      <c r="BD1774" s="15">
        <f t="shared" si="885"/>
        <v>1</v>
      </c>
      <c r="BE1774" s="15">
        <f t="shared" si="884"/>
        <v>1</v>
      </c>
      <c r="BF1774" s="15">
        <f t="shared" ref="BF1774:BR1783" si="905">IF(BF$1-$AW1774&gt;$CK$1,1,0)</f>
        <v>1</v>
      </c>
      <c r="BG1774" s="15">
        <f t="shared" si="905"/>
        <v>1</v>
      </c>
      <c r="BH1774" s="15">
        <f t="shared" si="905"/>
        <v>1</v>
      </c>
      <c r="BI1774" s="15">
        <f t="shared" si="905"/>
        <v>1</v>
      </c>
      <c r="BJ1774" s="15">
        <f t="shared" si="905"/>
        <v>1</v>
      </c>
      <c r="BK1774" s="15">
        <f t="shared" si="905"/>
        <v>1</v>
      </c>
      <c r="BL1774" s="15">
        <f t="shared" si="905"/>
        <v>1</v>
      </c>
      <c r="BM1774" s="15">
        <f t="shared" si="905"/>
        <v>1</v>
      </c>
      <c r="BN1774" s="15">
        <f t="shared" si="905"/>
        <v>1</v>
      </c>
      <c r="BO1774" s="15">
        <f t="shared" si="905"/>
        <v>1</v>
      </c>
      <c r="BP1774" s="15">
        <f t="shared" si="905"/>
        <v>1</v>
      </c>
      <c r="BQ1774" s="15">
        <f t="shared" si="905"/>
        <v>1</v>
      </c>
      <c r="BR1774" s="15">
        <f t="shared" si="905"/>
        <v>1</v>
      </c>
      <c r="BS1774" s="15">
        <f t="shared" si="886"/>
        <v>0</v>
      </c>
      <c r="BT1774" s="15">
        <f t="shared" si="887"/>
        <v>0</v>
      </c>
      <c r="BU1774" s="15">
        <f t="shared" si="888"/>
        <v>0</v>
      </c>
      <c r="BV1774" s="15">
        <f t="shared" si="889"/>
        <v>0</v>
      </c>
      <c r="BW1774" s="15">
        <f t="shared" si="890"/>
        <v>0</v>
      </c>
      <c r="BX1774" s="15">
        <f t="shared" si="891"/>
        <v>0</v>
      </c>
      <c r="BY1774" s="15">
        <f t="shared" si="892"/>
        <v>0</v>
      </c>
      <c r="BZ1774" s="15">
        <f t="shared" si="893"/>
        <v>0</v>
      </c>
      <c r="CA1774" s="15">
        <f t="shared" si="894"/>
        <v>0</v>
      </c>
      <c r="CB1774" s="15">
        <f t="shared" si="895"/>
        <v>0</v>
      </c>
      <c r="CC1774" s="15">
        <f t="shared" si="896"/>
        <v>0</v>
      </c>
      <c r="CD1774" s="15">
        <f t="shared" si="897"/>
        <v>0</v>
      </c>
      <c r="CE1774" s="15">
        <f t="shared" si="898"/>
        <v>0</v>
      </c>
      <c r="CF1774" s="15">
        <f t="shared" si="899"/>
        <v>0</v>
      </c>
      <c r="CG1774" s="15">
        <f t="shared" si="900"/>
        <v>0</v>
      </c>
    </row>
    <row r="1775" spans="56:85" x14ac:dyDescent="0.25">
      <c r="BD1775" s="15">
        <f t="shared" si="885"/>
        <v>1</v>
      </c>
      <c r="BE1775" s="15">
        <f t="shared" si="884"/>
        <v>1</v>
      </c>
      <c r="BF1775" s="15">
        <f t="shared" si="905"/>
        <v>1</v>
      </c>
      <c r="BG1775" s="15">
        <f t="shared" si="905"/>
        <v>1</v>
      </c>
      <c r="BH1775" s="15">
        <f t="shared" si="905"/>
        <v>1</v>
      </c>
      <c r="BI1775" s="15">
        <f t="shared" si="905"/>
        <v>1</v>
      </c>
      <c r="BJ1775" s="15">
        <f t="shared" si="905"/>
        <v>1</v>
      </c>
      <c r="BK1775" s="15">
        <f t="shared" si="905"/>
        <v>1</v>
      </c>
      <c r="BL1775" s="15">
        <f t="shared" si="905"/>
        <v>1</v>
      </c>
      <c r="BM1775" s="15">
        <f t="shared" si="905"/>
        <v>1</v>
      </c>
      <c r="BN1775" s="15">
        <f t="shared" si="905"/>
        <v>1</v>
      </c>
      <c r="BO1775" s="15">
        <f t="shared" si="905"/>
        <v>1</v>
      </c>
      <c r="BP1775" s="15">
        <f t="shared" si="905"/>
        <v>1</v>
      </c>
      <c r="BQ1775" s="15">
        <f t="shared" si="905"/>
        <v>1</v>
      </c>
      <c r="BR1775" s="15">
        <f t="shared" si="905"/>
        <v>1</v>
      </c>
      <c r="BS1775" s="15">
        <f t="shared" si="886"/>
        <v>0</v>
      </c>
      <c r="BT1775" s="15">
        <f t="shared" si="887"/>
        <v>0</v>
      </c>
      <c r="BU1775" s="15">
        <f t="shared" si="888"/>
        <v>0</v>
      </c>
      <c r="BV1775" s="15">
        <f t="shared" si="889"/>
        <v>0</v>
      </c>
      <c r="BW1775" s="15">
        <f t="shared" si="890"/>
        <v>0</v>
      </c>
      <c r="BX1775" s="15">
        <f t="shared" si="891"/>
        <v>0</v>
      </c>
      <c r="BY1775" s="15">
        <f t="shared" si="892"/>
        <v>0</v>
      </c>
      <c r="BZ1775" s="15">
        <f t="shared" si="893"/>
        <v>0</v>
      </c>
      <c r="CA1775" s="15">
        <f t="shared" si="894"/>
        <v>0</v>
      </c>
      <c r="CB1775" s="15">
        <f t="shared" si="895"/>
        <v>0</v>
      </c>
      <c r="CC1775" s="15">
        <f t="shared" si="896"/>
        <v>0</v>
      </c>
      <c r="CD1775" s="15">
        <f t="shared" si="897"/>
        <v>0</v>
      </c>
      <c r="CE1775" s="15">
        <f t="shared" si="898"/>
        <v>0</v>
      </c>
      <c r="CF1775" s="15">
        <f t="shared" si="899"/>
        <v>0</v>
      </c>
      <c r="CG1775" s="15">
        <f t="shared" si="900"/>
        <v>0</v>
      </c>
    </row>
    <row r="1776" spans="56:85" x14ac:dyDescent="0.25">
      <c r="BD1776" s="15">
        <f t="shared" si="885"/>
        <v>1</v>
      </c>
      <c r="BE1776" s="15">
        <f t="shared" si="884"/>
        <v>1</v>
      </c>
      <c r="BF1776" s="15">
        <f t="shared" si="905"/>
        <v>1</v>
      </c>
      <c r="BG1776" s="15">
        <f t="shared" si="905"/>
        <v>1</v>
      </c>
      <c r="BH1776" s="15">
        <f t="shared" si="905"/>
        <v>1</v>
      </c>
      <c r="BI1776" s="15">
        <f t="shared" si="905"/>
        <v>1</v>
      </c>
      <c r="BJ1776" s="15">
        <f t="shared" si="905"/>
        <v>1</v>
      </c>
      <c r="BK1776" s="15">
        <f t="shared" si="905"/>
        <v>1</v>
      </c>
      <c r="BL1776" s="15">
        <f t="shared" si="905"/>
        <v>1</v>
      </c>
      <c r="BM1776" s="15">
        <f t="shared" si="905"/>
        <v>1</v>
      </c>
      <c r="BN1776" s="15">
        <f t="shared" si="905"/>
        <v>1</v>
      </c>
      <c r="BO1776" s="15">
        <f t="shared" si="905"/>
        <v>1</v>
      </c>
      <c r="BP1776" s="15">
        <f t="shared" si="905"/>
        <v>1</v>
      </c>
      <c r="BQ1776" s="15">
        <f t="shared" si="905"/>
        <v>1</v>
      </c>
      <c r="BR1776" s="15">
        <f t="shared" si="905"/>
        <v>1</v>
      </c>
      <c r="BS1776" s="15">
        <f t="shared" si="886"/>
        <v>0</v>
      </c>
      <c r="BT1776" s="15">
        <f t="shared" si="887"/>
        <v>0</v>
      </c>
      <c r="BU1776" s="15">
        <f t="shared" si="888"/>
        <v>0</v>
      </c>
      <c r="BV1776" s="15">
        <f t="shared" si="889"/>
        <v>0</v>
      </c>
      <c r="BW1776" s="15">
        <f t="shared" si="890"/>
        <v>0</v>
      </c>
      <c r="BX1776" s="15">
        <f t="shared" si="891"/>
        <v>0</v>
      </c>
      <c r="BY1776" s="15">
        <f t="shared" si="892"/>
        <v>0</v>
      </c>
      <c r="BZ1776" s="15">
        <f t="shared" si="893"/>
        <v>0</v>
      </c>
      <c r="CA1776" s="15">
        <f t="shared" si="894"/>
        <v>0</v>
      </c>
      <c r="CB1776" s="15">
        <f t="shared" si="895"/>
        <v>0</v>
      </c>
      <c r="CC1776" s="15">
        <f t="shared" si="896"/>
        <v>0</v>
      </c>
      <c r="CD1776" s="15">
        <f t="shared" si="897"/>
        <v>0</v>
      </c>
      <c r="CE1776" s="15">
        <f t="shared" si="898"/>
        <v>0</v>
      </c>
      <c r="CF1776" s="15">
        <f t="shared" si="899"/>
        <v>0</v>
      </c>
      <c r="CG1776" s="15">
        <f t="shared" si="900"/>
        <v>0</v>
      </c>
    </row>
    <row r="1777" spans="56:85" x14ac:dyDescent="0.25">
      <c r="BD1777" s="15">
        <f t="shared" si="885"/>
        <v>1</v>
      </c>
      <c r="BE1777" s="15">
        <f t="shared" si="884"/>
        <v>1</v>
      </c>
      <c r="BF1777" s="15">
        <f t="shared" si="905"/>
        <v>1</v>
      </c>
      <c r="BG1777" s="15">
        <f t="shared" si="905"/>
        <v>1</v>
      </c>
      <c r="BH1777" s="15">
        <f t="shared" si="905"/>
        <v>1</v>
      </c>
      <c r="BI1777" s="15">
        <f t="shared" si="905"/>
        <v>1</v>
      </c>
      <c r="BJ1777" s="15">
        <f t="shared" si="905"/>
        <v>1</v>
      </c>
      <c r="BK1777" s="15">
        <f t="shared" si="905"/>
        <v>1</v>
      </c>
      <c r="BL1777" s="15">
        <f t="shared" si="905"/>
        <v>1</v>
      </c>
      <c r="BM1777" s="15">
        <f t="shared" si="905"/>
        <v>1</v>
      </c>
      <c r="BN1777" s="15">
        <f t="shared" si="905"/>
        <v>1</v>
      </c>
      <c r="BO1777" s="15">
        <f t="shared" si="905"/>
        <v>1</v>
      </c>
      <c r="BP1777" s="15">
        <f t="shared" si="905"/>
        <v>1</v>
      </c>
      <c r="BQ1777" s="15">
        <f t="shared" si="905"/>
        <v>1</v>
      </c>
      <c r="BR1777" s="15">
        <f t="shared" si="905"/>
        <v>1</v>
      </c>
      <c r="BS1777" s="15">
        <f t="shared" si="886"/>
        <v>0</v>
      </c>
      <c r="BT1777" s="15">
        <f t="shared" si="887"/>
        <v>0</v>
      </c>
      <c r="BU1777" s="15">
        <f t="shared" si="888"/>
        <v>0</v>
      </c>
      <c r="BV1777" s="15">
        <f t="shared" si="889"/>
        <v>0</v>
      </c>
      <c r="BW1777" s="15">
        <f t="shared" si="890"/>
        <v>0</v>
      </c>
      <c r="BX1777" s="15">
        <f t="shared" si="891"/>
        <v>0</v>
      </c>
      <c r="BY1777" s="15">
        <f t="shared" si="892"/>
        <v>0</v>
      </c>
      <c r="BZ1777" s="15">
        <f t="shared" si="893"/>
        <v>0</v>
      </c>
      <c r="CA1777" s="15">
        <f t="shared" si="894"/>
        <v>0</v>
      </c>
      <c r="CB1777" s="15">
        <f t="shared" si="895"/>
        <v>0</v>
      </c>
      <c r="CC1777" s="15">
        <f t="shared" si="896"/>
        <v>0</v>
      </c>
      <c r="CD1777" s="15">
        <f t="shared" si="897"/>
        <v>0</v>
      </c>
      <c r="CE1777" s="15">
        <f t="shared" si="898"/>
        <v>0</v>
      </c>
      <c r="CF1777" s="15">
        <f t="shared" si="899"/>
        <v>0</v>
      </c>
      <c r="CG1777" s="15">
        <f t="shared" si="900"/>
        <v>0</v>
      </c>
    </row>
    <row r="1778" spans="56:85" x14ac:dyDescent="0.25">
      <c r="BD1778" s="15">
        <f t="shared" si="885"/>
        <v>1</v>
      </c>
      <c r="BE1778" s="15">
        <f t="shared" si="884"/>
        <v>1</v>
      </c>
      <c r="BF1778" s="15">
        <f t="shared" si="905"/>
        <v>1</v>
      </c>
      <c r="BG1778" s="15">
        <f t="shared" si="905"/>
        <v>1</v>
      </c>
      <c r="BH1778" s="15">
        <f t="shared" si="905"/>
        <v>1</v>
      </c>
      <c r="BI1778" s="15">
        <f t="shared" si="905"/>
        <v>1</v>
      </c>
      <c r="BJ1778" s="15">
        <f t="shared" si="905"/>
        <v>1</v>
      </c>
      <c r="BK1778" s="15">
        <f t="shared" si="905"/>
        <v>1</v>
      </c>
      <c r="BL1778" s="15">
        <f t="shared" si="905"/>
        <v>1</v>
      </c>
      <c r="BM1778" s="15">
        <f t="shared" si="905"/>
        <v>1</v>
      </c>
      <c r="BN1778" s="15">
        <f t="shared" si="905"/>
        <v>1</v>
      </c>
      <c r="BO1778" s="15">
        <f t="shared" si="905"/>
        <v>1</v>
      </c>
      <c r="BP1778" s="15">
        <f t="shared" si="905"/>
        <v>1</v>
      </c>
      <c r="BQ1778" s="15">
        <f t="shared" si="905"/>
        <v>1</v>
      </c>
      <c r="BR1778" s="15">
        <f t="shared" si="905"/>
        <v>1</v>
      </c>
      <c r="BS1778" s="15">
        <f t="shared" si="886"/>
        <v>0</v>
      </c>
      <c r="BT1778" s="15">
        <f t="shared" si="887"/>
        <v>0</v>
      </c>
      <c r="BU1778" s="15">
        <f t="shared" si="888"/>
        <v>0</v>
      </c>
      <c r="BV1778" s="15">
        <f t="shared" si="889"/>
        <v>0</v>
      </c>
      <c r="BW1778" s="15">
        <f t="shared" si="890"/>
        <v>0</v>
      </c>
      <c r="BX1778" s="15">
        <f t="shared" si="891"/>
        <v>0</v>
      </c>
      <c r="BY1778" s="15">
        <f t="shared" si="892"/>
        <v>0</v>
      </c>
      <c r="BZ1778" s="15">
        <f t="shared" si="893"/>
        <v>0</v>
      </c>
      <c r="CA1778" s="15">
        <f t="shared" si="894"/>
        <v>0</v>
      </c>
      <c r="CB1778" s="15">
        <f t="shared" si="895"/>
        <v>0</v>
      </c>
      <c r="CC1778" s="15">
        <f t="shared" si="896"/>
        <v>0</v>
      </c>
      <c r="CD1778" s="15">
        <f t="shared" si="897"/>
        <v>0</v>
      </c>
      <c r="CE1778" s="15">
        <f t="shared" si="898"/>
        <v>0</v>
      </c>
      <c r="CF1778" s="15">
        <f t="shared" si="899"/>
        <v>0</v>
      </c>
      <c r="CG1778" s="15">
        <f t="shared" si="900"/>
        <v>0</v>
      </c>
    </row>
    <row r="1779" spans="56:85" x14ac:dyDescent="0.25">
      <c r="BD1779" s="15">
        <f t="shared" si="885"/>
        <v>1</v>
      </c>
      <c r="BE1779" s="15">
        <f t="shared" si="884"/>
        <v>1</v>
      </c>
      <c r="BF1779" s="15">
        <f t="shared" si="905"/>
        <v>1</v>
      </c>
      <c r="BG1779" s="15">
        <f t="shared" si="905"/>
        <v>1</v>
      </c>
      <c r="BH1779" s="15">
        <f t="shared" si="905"/>
        <v>1</v>
      </c>
      <c r="BI1779" s="15">
        <f t="shared" si="905"/>
        <v>1</v>
      </c>
      <c r="BJ1779" s="15">
        <f t="shared" si="905"/>
        <v>1</v>
      </c>
      <c r="BK1779" s="15">
        <f t="shared" si="905"/>
        <v>1</v>
      </c>
      <c r="BL1779" s="15">
        <f t="shared" si="905"/>
        <v>1</v>
      </c>
      <c r="BM1779" s="15">
        <f t="shared" si="905"/>
        <v>1</v>
      </c>
      <c r="BN1779" s="15">
        <f t="shared" si="905"/>
        <v>1</v>
      </c>
      <c r="BO1779" s="15">
        <f t="shared" si="905"/>
        <v>1</v>
      </c>
      <c r="BP1779" s="15">
        <f t="shared" si="905"/>
        <v>1</v>
      </c>
      <c r="BQ1779" s="15">
        <f t="shared" si="905"/>
        <v>1</v>
      </c>
      <c r="BR1779" s="15">
        <f t="shared" si="905"/>
        <v>1</v>
      </c>
      <c r="BS1779" s="15">
        <f t="shared" si="886"/>
        <v>0</v>
      </c>
      <c r="BT1779" s="15">
        <f t="shared" si="887"/>
        <v>0</v>
      </c>
      <c r="BU1779" s="15">
        <f t="shared" si="888"/>
        <v>0</v>
      </c>
      <c r="BV1779" s="15">
        <f t="shared" si="889"/>
        <v>0</v>
      </c>
      <c r="BW1779" s="15">
        <f t="shared" si="890"/>
        <v>0</v>
      </c>
      <c r="BX1779" s="15">
        <f t="shared" si="891"/>
        <v>0</v>
      </c>
      <c r="BY1779" s="15">
        <f t="shared" si="892"/>
        <v>0</v>
      </c>
      <c r="BZ1779" s="15">
        <f t="shared" si="893"/>
        <v>0</v>
      </c>
      <c r="CA1779" s="15">
        <f t="shared" si="894"/>
        <v>0</v>
      </c>
      <c r="CB1779" s="15">
        <f t="shared" si="895"/>
        <v>0</v>
      </c>
      <c r="CC1779" s="15">
        <f t="shared" si="896"/>
        <v>0</v>
      </c>
      <c r="CD1779" s="15">
        <f t="shared" si="897"/>
        <v>0</v>
      </c>
      <c r="CE1779" s="15">
        <f t="shared" si="898"/>
        <v>0</v>
      </c>
      <c r="CF1779" s="15">
        <f t="shared" si="899"/>
        <v>0</v>
      </c>
      <c r="CG1779" s="15">
        <f t="shared" si="900"/>
        <v>0</v>
      </c>
    </row>
    <row r="1780" spans="56:85" x14ac:dyDescent="0.25">
      <c r="BD1780" s="15">
        <f t="shared" si="885"/>
        <v>1</v>
      </c>
      <c r="BE1780" s="15">
        <f t="shared" si="884"/>
        <v>1</v>
      </c>
      <c r="BF1780" s="15">
        <f t="shared" si="905"/>
        <v>1</v>
      </c>
      <c r="BG1780" s="15">
        <f t="shared" si="905"/>
        <v>1</v>
      </c>
      <c r="BH1780" s="15">
        <f t="shared" si="905"/>
        <v>1</v>
      </c>
      <c r="BI1780" s="15">
        <f t="shared" si="905"/>
        <v>1</v>
      </c>
      <c r="BJ1780" s="15">
        <f t="shared" si="905"/>
        <v>1</v>
      </c>
      <c r="BK1780" s="15">
        <f t="shared" si="905"/>
        <v>1</v>
      </c>
      <c r="BL1780" s="15">
        <f t="shared" si="905"/>
        <v>1</v>
      </c>
      <c r="BM1780" s="15">
        <f t="shared" si="905"/>
        <v>1</v>
      </c>
      <c r="BN1780" s="15">
        <f t="shared" si="905"/>
        <v>1</v>
      </c>
      <c r="BO1780" s="15">
        <f t="shared" si="905"/>
        <v>1</v>
      </c>
      <c r="BP1780" s="15">
        <f t="shared" si="905"/>
        <v>1</v>
      </c>
      <c r="BQ1780" s="15">
        <f t="shared" si="905"/>
        <v>1</v>
      </c>
      <c r="BR1780" s="15">
        <f t="shared" si="905"/>
        <v>1</v>
      </c>
      <c r="BS1780" s="15">
        <f t="shared" si="886"/>
        <v>0</v>
      </c>
      <c r="BT1780" s="15">
        <f t="shared" si="887"/>
        <v>0</v>
      </c>
      <c r="BU1780" s="15">
        <f t="shared" si="888"/>
        <v>0</v>
      </c>
      <c r="BV1780" s="15">
        <f t="shared" si="889"/>
        <v>0</v>
      </c>
      <c r="BW1780" s="15">
        <f t="shared" si="890"/>
        <v>0</v>
      </c>
      <c r="BX1780" s="15">
        <f t="shared" si="891"/>
        <v>0</v>
      </c>
      <c r="BY1780" s="15">
        <f t="shared" si="892"/>
        <v>0</v>
      </c>
      <c r="BZ1780" s="15">
        <f t="shared" si="893"/>
        <v>0</v>
      </c>
      <c r="CA1780" s="15">
        <f t="shared" si="894"/>
        <v>0</v>
      </c>
      <c r="CB1780" s="15">
        <f t="shared" si="895"/>
        <v>0</v>
      </c>
      <c r="CC1780" s="15">
        <f t="shared" si="896"/>
        <v>0</v>
      </c>
      <c r="CD1780" s="15">
        <f t="shared" si="897"/>
        <v>0</v>
      </c>
      <c r="CE1780" s="15">
        <f t="shared" si="898"/>
        <v>0</v>
      </c>
      <c r="CF1780" s="15">
        <f t="shared" si="899"/>
        <v>0</v>
      </c>
      <c r="CG1780" s="15">
        <f t="shared" si="900"/>
        <v>0</v>
      </c>
    </row>
    <row r="1781" spans="56:85" x14ac:dyDescent="0.25">
      <c r="BD1781" s="15">
        <f t="shared" si="885"/>
        <v>1</v>
      </c>
      <c r="BE1781" s="15">
        <f t="shared" si="884"/>
        <v>1</v>
      </c>
      <c r="BF1781" s="15">
        <f t="shared" si="905"/>
        <v>1</v>
      </c>
      <c r="BG1781" s="15">
        <f t="shared" si="905"/>
        <v>1</v>
      </c>
      <c r="BH1781" s="15">
        <f t="shared" si="905"/>
        <v>1</v>
      </c>
      <c r="BI1781" s="15">
        <f t="shared" si="905"/>
        <v>1</v>
      </c>
      <c r="BJ1781" s="15">
        <f t="shared" si="905"/>
        <v>1</v>
      </c>
      <c r="BK1781" s="15">
        <f t="shared" si="905"/>
        <v>1</v>
      </c>
      <c r="BL1781" s="15">
        <f t="shared" si="905"/>
        <v>1</v>
      </c>
      <c r="BM1781" s="15">
        <f t="shared" si="905"/>
        <v>1</v>
      </c>
      <c r="BN1781" s="15">
        <f t="shared" si="905"/>
        <v>1</v>
      </c>
      <c r="BO1781" s="15">
        <f t="shared" si="905"/>
        <v>1</v>
      </c>
      <c r="BP1781" s="15">
        <f t="shared" si="905"/>
        <v>1</v>
      </c>
      <c r="BQ1781" s="15">
        <f t="shared" si="905"/>
        <v>1</v>
      </c>
      <c r="BR1781" s="15">
        <f t="shared" si="905"/>
        <v>1</v>
      </c>
      <c r="BS1781" s="15">
        <f t="shared" si="886"/>
        <v>0</v>
      </c>
      <c r="BT1781" s="15">
        <f t="shared" si="887"/>
        <v>0</v>
      </c>
      <c r="BU1781" s="15">
        <f t="shared" si="888"/>
        <v>0</v>
      </c>
      <c r="BV1781" s="15">
        <f t="shared" si="889"/>
        <v>0</v>
      </c>
      <c r="BW1781" s="15">
        <f t="shared" si="890"/>
        <v>0</v>
      </c>
      <c r="BX1781" s="15">
        <f t="shared" si="891"/>
        <v>0</v>
      </c>
      <c r="BY1781" s="15">
        <f t="shared" si="892"/>
        <v>0</v>
      </c>
      <c r="BZ1781" s="15">
        <f t="shared" si="893"/>
        <v>0</v>
      </c>
      <c r="CA1781" s="15">
        <f t="shared" si="894"/>
        <v>0</v>
      </c>
      <c r="CB1781" s="15">
        <f t="shared" si="895"/>
        <v>0</v>
      </c>
      <c r="CC1781" s="15">
        <f t="shared" si="896"/>
        <v>0</v>
      </c>
      <c r="CD1781" s="15">
        <f t="shared" si="897"/>
        <v>0</v>
      </c>
      <c r="CE1781" s="15">
        <f t="shared" si="898"/>
        <v>0</v>
      </c>
      <c r="CF1781" s="15">
        <f t="shared" si="899"/>
        <v>0</v>
      </c>
      <c r="CG1781" s="15">
        <f t="shared" si="900"/>
        <v>0</v>
      </c>
    </row>
    <row r="1782" spans="56:85" x14ac:dyDescent="0.25">
      <c r="BD1782" s="15">
        <f t="shared" si="885"/>
        <v>1</v>
      </c>
      <c r="BE1782" s="15">
        <f t="shared" si="884"/>
        <v>1</v>
      </c>
      <c r="BF1782" s="15">
        <f t="shared" si="905"/>
        <v>1</v>
      </c>
      <c r="BG1782" s="15">
        <f t="shared" si="905"/>
        <v>1</v>
      </c>
      <c r="BH1782" s="15">
        <f t="shared" si="905"/>
        <v>1</v>
      </c>
      <c r="BI1782" s="15">
        <f t="shared" si="905"/>
        <v>1</v>
      </c>
      <c r="BJ1782" s="15">
        <f t="shared" si="905"/>
        <v>1</v>
      </c>
      <c r="BK1782" s="15">
        <f t="shared" si="905"/>
        <v>1</v>
      </c>
      <c r="BL1782" s="15">
        <f t="shared" si="905"/>
        <v>1</v>
      </c>
      <c r="BM1782" s="15">
        <f t="shared" si="905"/>
        <v>1</v>
      </c>
      <c r="BN1782" s="15">
        <f t="shared" si="905"/>
        <v>1</v>
      </c>
      <c r="BO1782" s="15">
        <f t="shared" si="905"/>
        <v>1</v>
      </c>
      <c r="BP1782" s="15">
        <f t="shared" si="905"/>
        <v>1</v>
      </c>
      <c r="BQ1782" s="15">
        <f t="shared" si="905"/>
        <v>1</v>
      </c>
      <c r="BR1782" s="15">
        <f t="shared" si="905"/>
        <v>1</v>
      </c>
      <c r="BS1782" s="15">
        <f t="shared" si="886"/>
        <v>0</v>
      </c>
      <c r="BT1782" s="15">
        <f t="shared" si="887"/>
        <v>0</v>
      </c>
      <c r="BU1782" s="15">
        <f t="shared" si="888"/>
        <v>0</v>
      </c>
      <c r="BV1782" s="15">
        <f t="shared" si="889"/>
        <v>0</v>
      </c>
      <c r="BW1782" s="15">
        <f t="shared" si="890"/>
        <v>0</v>
      </c>
      <c r="BX1782" s="15">
        <f t="shared" si="891"/>
        <v>0</v>
      </c>
      <c r="BY1782" s="15">
        <f t="shared" si="892"/>
        <v>0</v>
      </c>
      <c r="BZ1782" s="15">
        <f t="shared" si="893"/>
        <v>0</v>
      </c>
      <c r="CA1782" s="15">
        <f t="shared" si="894"/>
        <v>0</v>
      </c>
      <c r="CB1782" s="15">
        <f t="shared" si="895"/>
        <v>0</v>
      </c>
      <c r="CC1782" s="15">
        <f t="shared" si="896"/>
        <v>0</v>
      </c>
      <c r="CD1782" s="15">
        <f t="shared" si="897"/>
        <v>0</v>
      </c>
      <c r="CE1782" s="15">
        <f t="shared" si="898"/>
        <v>0</v>
      </c>
      <c r="CF1782" s="15">
        <f t="shared" si="899"/>
        <v>0</v>
      </c>
      <c r="CG1782" s="15">
        <f t="shared" si="900"/>
        <v>0</v>
      </c>
    </row>
    <row r="1783" spans="56:85" x14ac:dyDescent="0.25">
      <c r="BD1783" s="15">
        <f t="shared" si="885"/>
        <v>1</v>
      </c>
      <c r="BE1783" s="15">
        <f t="shared" si="884"/>
        <v>1</v>
      </c>
      <c r="BF1783" s="15">
        <f t="shared" si="905"/>
        <v>1</v>
      </c>
      <c r="BG1783" s="15">
        <f t="shared" si="905"/>
        <v>1</v>
      </c>
      <c r="BH1783" s="15">
        <f t="shared" si="905"/>
        <v>1</v>
      </c>
      <c r="BI1783" s="15">
        <f t="shared" si="905"/>
        <v>1</v>
      </c>
      <c r="BJ1783" s="15">
        <f t="shared" si="905"/>
        <v>1</v>
      </c>
      <c r="BK1783" s="15">
        <f t="shared" si="905"/>
        <v>1</v>
      </c>
      <c r="BL1783" s="15">
        <f t="shared" si="905"/>
        <v>1</v>
      </c>
      <c r="BM1783" s="15">
        <f t="shared" si="905"/>
        <v>1</v>
      </c>
      <c r="BN1783" s="15">
        <f t="shared" si="905"/>
        <v>1</v>
      </c>
      <c r="BO1783" s="15">
        <f t="shared" si="905"/>
        <v>1</v>
      </c>
      <c r="BP1783" s="15">
        <f t="shared" si="905"/>
        <v>1</v>
      </c>
      <c r="BQ1783" s="15">
        <f t="shared" si="905"/>
        <v>1</v>
      </c>
      <c r="BR1783" s="15">
        <f t="shared" si="905"/>
        <v>1</v>
      </c>
      <c r="BS1783" s="15">
        <f t="shared" si="886"/>
        <v>0</v>
      </c>
      <c r="BT1783" s="15">
        <f t="shared" si="887"/>
        <v>0</v>
      </c>
      <c r="BU1783" s="15">
        <f t="shared" si="888"/>
        <v>0</v>
      </c>
      <c r="BV1783" s="15">
        <f t="shared" si="889"/>
        <v>0</v>
      </c>
      <c r="BW1783" s="15">
        <f t="shared" si="890"/>
        <v>0</v>
      </c>
      <c r="BX1783" s="15">
        <f t="shared" si="891"/>
        <v>0</v>
      </c>
      <c r="BY1783" s="15">
        <f t="shared" si="892"/>
        <v>0</v>
      </c>
      <c r="BZ1783" s="15">
        <f t="shared" si="893"/>
        <v>0</v>
      </c>
      <c r="CA1783" s="15">
        <f t="shared" si="894"/>
        <v>0</v>
      </c>
      <c r="CB1783" s="15">
        <f t="shared" si="895"/>
        <v>0</v>
      </c>
      <c r="CC1783" s="15">
        <f t="shared" si="896"/>
        <v>0</v>
      </c>
      <c r="CD1783" s="15">
        <f t="shared" si="897"/>
        <v>0</v>
      </c>
      <c r="CE1783" s="15">
        <f t="shared" si="898"/>
        <v>0</v>
      </c>
      <c r="CF1783" s="15">
        <f t="shared" si="899"/>
        <v>0</v>
      </c>
      <c r="CG1783" s="15">
        <f t="shared" si="900"/>
        <v>0</v>
      </c>
    </row>
    <row r="1784" spans="56:85" x14ac:dyDescent="0.25">
      <c r="BD1784" s="15">
        <f t="shared" si="885"/>
        <v>1</v>
      </c>
      <c r="BE1784" s="15">
        <f t="shared" si="884"/>
        <v>1</v>
      </c>
      <c r="BF1784" s="15">
        <f t="shared" ref="BF1784:BR1793" si="906">IF(BF$1-$AW1784&gt;$CK$1,1,0)</f>
        <v>1</v>
      </c>
      <c r="BG1784" s="15">
        <f t="shared" si="906"/>
        <v>1</v>
      </c>
      <c r="BH1784" s="15">
        <f t="shared" si="906"/>
        <v>1</v>
      </c>
      <c r="BI1784" s="15">
        <f t="shared" si="906"/>
        <v>1</v>
      </c>
      <c r="BJ1784" s="15">
        <f t="shared" si="906"/>
        <v>1</v>
      </c>
      <c r="BK1784" s="15">
        <f t="shared" si="906"/>
        <v>1</v>
      </c>
      <c r="BL1784" s="15">
        <f t="shared" si="906"/>
        <v>1</v>
      </c>
      <c r="BM1784" s="15">
        <f t="shared" si="906"/>
        <v>1</v>
      </c>
      <c r="BN1784" s="15">
        <f t="shared" si="906"/>
        <v>1</v>
      </c>
      <c r="BO1784" s="15">
        <f t="shared" si="906"/>
        <v>1</v>
      </c>
      <c r="BP1784" s="15">
        <f t="shared" si="906"/>
        <v>1</v>
      </c>
      <c r="BQ1784" s="15">
        <f t="shared" si="906"/>
        <v>1</v>
      </c>
      <c r="BR1784" s="15">
        <f t="shared" si="906"/>
        <v>1</v>
      </c>
      <c r="BS1784" s="15">
        <f t="shared" si="886"/>
        <v>0</v>
      </c>
      <c r="BT1784" s="15">
        <f t="shared" si="887"/>
        <v>0</v>
      </c>
      <c r="BU1784" s="15">
        <f t="shared" si="888"/>
        <v>0</v>
      </c>
      <c r="BV1784" s="15">
        <f t="shared" si="889"/>
        <v>0</v>
      </c>
      <c r="BW1784" s="15">
        <f t="shared" si="890"/>
        <v>0</v>
      </c>
      <c r="BX1784" s="15">
        <f t="shared" si="891"/>
        <v>0</v>
      </c>
      <c r="BY1784" s="15">
        <f t="shared" si="892"/>
        <v>0</v>
      </c>
      <c r="BZ1784" s="15">
        <f t="shared" si="893"/>
        <v>0</v>
      </c>
      <c r="CA1784" s="15">
        <f t="shared" si="894"/>
        <v>0</v>
      </c>
      <c r="CB1784" s="15">
        <f t="shared" si="895"/>
        <v>0</v>
      </c>
      <c r="CC1784" s="15">
        <f t="shared" si="896"/>
        <v>0</v>
      </c>
      <c r="CD1784" s="15">
        <f t="shared" si="897"/>
        <v>0</v>
      </c>
      <c r="CE1784" s="15">
        <f t="shared" si="898"/>
        <v>0</v>
      </c>
      <c r="CF1784" s="15">
        <f t="shared" si="899"/>
        <v>0</v>
      </c>
      <c r="CG1784" s="15">
        <f t="shared" si="900"/>
        <v>0</v>
      </c>
    </row>
    <row r="1785" spans="56:85" x14ac:dyDescent="0.25">
      <c r="BD1785" s="15">
        <f t="shared" si="885"/>
        <v>1</v>
      </c>
      <c r="BE1785" s="15">
        <f t="shared" si="884"/>
        <v>1</v>
      </c>
      <c r="BF1785" s="15">
        <f t="shared" si="906"/>
        <v>1</v>
      </c>
      <c r="BG1785" s="15">
        <f t="shared" si="906"/>
        <v>1</v>
      </c>
      <c r="BH1785" s="15">
        <f t="shared" si="906"/>
        <v>1</v>
      </c>
      <c r="BI1785" s="15">
        <f t="shared" si="906"/>
        <v>1</v>
      </c>
      <c r="BJ1785" s="15">
        <f t="shared" si="906"/>
        <v>1</v>
      </c>
      <c r="BK1785" s="15">
        <f t="shared" si="906"/>
        <v>1</v>
      </c>
      <c r="BL1785" s="15">
        <f t="shared" si="906"/>
        <v>1</v>
      </c>
      <c r="BM1785" s="15">
        <f t="shared" si="906"/>
        <v>1</v>
      </c>
      <c r="BN1785" s="15">
        <f t="shared" si="906"/>
        <v>1</v>
      </c>
      <c r="BO1785" s="15">
        <f t="shared" si="906"/>
        <v>1</v>
      </c>
      <c r="BP1785" s="15">
        <f t="shared" si="906"/>
        <v>1</v>
      </c>
      <c r="BQ1785" s="15">
        <f t="shared" si="906"/>
        <v>1</v>
      </c>
      <c r="BR1785" s="15">
        <f t="shared" si="906"/>
        <v>1</v>
      </c>
      <c r="BS1785" s="15">
        <f t="shared" si="886"/>
        <v>0</v>
      </c>
      <c r="BT1785" s="15">
        <f t="shared" si="887"/>
        <v>0</v>
      </c>
      <c r="BU1785" s="15">
        <f t="shared" si="888"/>
        <v>0</v>
      </c>
      <c r="BV1785" s="15">
        <f t="shared" si="889"/>
        <v>0</v>
      </c>
      <c r="BW1785" s="15">
        <f t="shared" si="890"/>
        <v>0</v>
      </c>
      <c r="BX1785" s="15">
        <f t="shared" si="891"/>
        <v>0</v>
      </c>
      <c r="BY1785" s="15">
        <f t="shared" si="892"/>
        <v>0</v>
      </c>
      <c r="BZ1785" s="15">
        <f t="shared" si="893"/>
        <v>0</v>
      </c>
      <c r="CA1785" s="15">
        <f t="shared" si="894"/>
        <v>0</v>
      </c>
      <c r="CB1785" s="15">
        <f t="shared" si="895"/>
        <v>0</v>
      </c>
      <c r="CC1785" s="15">
        <f t="shared" si="896"/>
        <v>0</v>
      </c>
      <c r="CD1785" s="15">
        <f t="shared" si="897"/>
        <v>0</v>
      </c>
      <c r="CE1785" s="15">
        <f t="shared" si="898"/>
        <v>0</v>
      </c>
      <c r="CF1785" s="15">
        <f t="shared" si="899"/>
        <v>0</v>
      </c>
      <c r="CG1785" s="15">
        <f t="shared" si="900"/>
        <v>0</v>
      </c>
    </row>
    <row r="1786" spans="56:85" x14ac:dyDescent="0.25">
      <c r="BD1786" s="15">
        <f t="shared" si="885"/>
        <v>1</v>
      </c>
      <c r="BE1786" s="15">
        <f t="shared" si="884"/>
        <v>1</v>
      </c>
      <c r="BF1786" s="15">
        <f t="shared" si="906"/>
        <v>1</v>
      </c>
      <c r="BG1786" s="15">
        <f t="shared" si="906"/>
        <v>1</v>
      </c>
      <c r="BH1786" s="15">
        <f t="shared" si="906"/>
        <v>1</v>
      </c>
      <c r="BI1786" s="15">
        <f t="shared" si="906"/>
        <v>1</v>
      </c>
      <c r="BJ1786" s="15">
        <f t="shared" si="906"/>
        <v>1</v>
      </c>
      <c r="BK1786" s="15">
        <f t="shared" si="906"/>
        <v>1</v>
      </c>
      <c r="BL1786" s="15">
        <f t="shared" si="906"/>
        <v>1</v>
      </c>
      <c r="BM1786" s="15">
        <f t="shared" si="906"/>
        <v>1</v>
      </c>
      <c r="BN1786" s="15">
        <f t="shared" si="906"/>
        <v>1</v>
      </c>
      <c r="BO1786" s="15">
        <f t="shared" si="906"/>
        <v>1</v>
      </c>
      <c r="BP1786" s="15">
        <f t="shared" si="906"/>
        <v>1</v>
      </c>
      <c r="BQ1786" s="15">
        <f t="shared" si="906"/>
        <v>1</v>
      </c>
      <c r="BR1786" s="15">
        <f t="shared" si="906"/>
        <v>1</v>
      </c>
      <c r="BS1786" s="15">
        <f t="shared" si="886"/>
        <v>0</v>
      </c>
      <c r="BT1786" s="15">
        <f t="shared" si="887"/>
        <v>0</v>
      </c>
      <c r="BU1786" s="15">
        <f t="shared" si="888"/>
        <v>0</v>
      </c>
      <c r="BV1786" s="15">
        <f t="shared" si="889"/>
        <v>0</v>
      </c>
      <c r="BW1786" s="15">
        <f t="shared" si="890"/>
        <v>0</v>
      </c>
      <c r="BX1786" s="15">
        <f t="shared" si="891"/>
        <v>0</v>
      </c>
      <c r="BY1786" s="15">
        <f t="shared" si="892"/>
        <v>0</v>
      </c>
      <c r="BZ1786" s="15">
        <f t="shared" si="893"/>
        <v>0</v>
      </c>
      <c r="CA1786" s="15">
        <f t="shared" si="894"/>
        <v>0</v>
      </c>
      <c r="CB1786" s="15">
        <f t="shared" si="895"/>
        <v>0</v>
      </c>
      <c r="CC1786" s="15">
        <f t="shared" si="896"/>
        <v>0</v>
      </c>
      <c r="CD1786" s="15">
        <f t="shared" si="897"/>
        <v>0</v>
      </c>
      <c r="CE1786" s="15">
        <f t="shared" si="898"/>
        <v>0</v>
      </c>
      <c r="CF1786" s="15">
        <f t="shared" si="899"/>
        <v>0</v>
      </c>
      <c r="CG1786" s="15">
        <f t="shared" si="900"/>
        <v>0</v>
      </c>
    </row>
    <row r="1787" spans="56:85" x14ac:dyDescent="0.25">
      <c r="BD1787" s="15">
        <f t="shared" si="885"/>
        <v>1</v>
      </c>
      <c r="BE1787" s="15">
        <f t="shared" si="884"/>
        <v>1</v>
      </c>
      <c r="BF1787" s="15">
        <f t="shared" si="906"/>
        <v>1</v>
      </c>
      <c r="BG1787" s="15">
        <f t="shared" si="906"/>
        <v>1</v>
      </c>
      <c r="BH1787" s="15">
        <f t="shared" si="906"/>
        <v>1</v>
      </c>
      <c r="BI1787" s="15">
        <f t="shared" si="906"/>
        <v>1</v>
      </c>
      <c r="BJ1787" s="15">
        <f t="shared" si="906"/>
        <v>1</v>
      </c>
      <c r="BK1787" s="15">
        <f t="shared" si="906"/>
        <v>1</v>
      </c>
      <c r="BL1787" s="15">
        <f t="shared" si="906"/>
        <v>1</v>
      </c>
      <c r="BM1787" s="15">
        <f t="shared" si="906"/>
        <v>1</v>
      </c>
      <c r="BN1787" s="15">
        <f t="shared" si="906"/>
        <v>1</v>
      </c>
      <c r="BO1787" s="15">
        <f t="shared" si="906"/>
        <v>1</v>
      </c>
      <c r="BP1787" s="15">
        <f t="shared" si="906"/>
        <v>1</v>
      </c>
      <c r="BQ1787" s="15">
        <f t="shared" si="906"/>
        <v>1</v>
      </c>
      <c r="BR1787" s="15">
        <f t="shared" si="906"/>
        <v>1</v>
      </c>
      <c r="BS1787" s="15">
        <f t="shared" si="886"/>
        <v>0</v>
      </c>
      <c r="BT1787" s="15">
        <f t="shared" si="887"/>
        <v>0</v>
      </c>
      <c r="BU1787" s="15">
        <f t="shared" si="888"/>
        <v>0</v>
      </c>
      <c r="BV1787" s="15">
        <f t="shared" si="889"/>
        <v>0</v>
      </c>
      <c r="BW1787" s="15">
        <f t="shared" si="890"/>
        <v>0</v>
      </c>
      <c r="BX1787" s="15">
        <f t="shared" si="891"/>
        <v>0</v>
      </c>
      <c r="BY1787" s="15">
        <f t="shared" si="892"/>
        <v>0</v>
      </c>
      <c r="BZ1787" s="15">
        <f t="shared" si="893"/>
        <v>0</v>
      </c>
      <c r="CA1787" s="15">
        <f t="shared" si="894"/>
        <v>0</v>
      </c>
      <c r="CB1787" s="15">
        <f t="shared" si="895"/>
        <v>0</v>
      </c>
      <c r="CC1787" s="15">
        <f t="shared" si="896"/>
        <v>0</v>
      </c>
      <c r="CD1787" s="15">
        <f t="shared" si="897"/>
        <v>0</v>
      </c>
      <c r="CE1787" s="15">
        <f t="shared" si="898"/>
        <v>0</v>
      </c>
      <c r="CF1787" s="15">
        <f t="shared" si="899"/>
        <v>0</v>
      </c>
      <c r="CG1787" s="15">
        <f t="shared" si="900"/>
        <v>0</v>
      </c>
    </row>
    <row r="1788" spans="56:85" x14ac:dyDescent="0.25">
      <c r="BD1788" s="15">
        <f t="shared" si="885"/>
        <v>1</v>
      </c>
      <c r="BE1788" s="15">
        <f t="shared" si="884"/>
        <v>1</v>
      </c>
      <c r="BF1788" s="15">
        <f t="shared" si="906"/>
        <v>1</v>
      </c>
      <c r="BG1788" s="15">
        <f t="shared" si="906"/>
        <v>1</v>
      </c>
      <c r="BH1788" s="15">
        <f t="shared" si="906"/>
        <v>1</v>
      </c>
      <c r="BI1788" s="15">
        <f t="shared" si="906"/>
        <v>1</v>
      </c>
      <c r="BJ1788" s="15">
        <f t="shared" si="906"/>
        <v>1</v>
      </c>
      <c r="BK1788" s="15">
        <f t="shared" si="906"/>
        <v>1</v>
      </c>
      <c r="BL1788" s="15">
        <f t="shared" si="906"/>
        <v>1</v>
      </c>
      <c r="BM1788" s="15">
        <f t="shared" si="906"/>
        <v>1</v>
      </c>
      <c r="BN1788" s="15">
        <f t="shared" si="906"/>
        <v>1</v>
      </c>
      <c r="BO1788" s="15">
        <f t="shared" si="906"/>
        <v>1</v>
      </c>
      <c r="BP1788" s="15">
        <f t="shared" si="906"/>
        <v>1</v>
      </c>
      <c r="BQ1788" s="15">
        <f t="shared" si="906"/>
        <v>1</v>
      </c>
      <c r="BR1788" s="15">
        <f t="shared" si="906"/>
        <v>1</v>
      </c>
      <c r="BS1788" s="15">
        <f t="shared" si="886"/>
        <v>0</v>
      </c>
      <c r="BT1788" s="15">
        <f t="shared" si="887"/>
        <v>0</v>
      </c>
      <c r="BU1788" s="15">
        <f t="shared" si="888"/>
        <v>0</v>
      </c>
      <c r="BV1788" s="15">
        <f t="shared" si="889"/>
        <v>0</v>
      </c>
      <c r="BW1788" s="15">
        <f t="shared" si="890"/>
        <v>0</v>
      </c>
      <c r="BX1788" s="15">
        <f t="shared" si="891"/>
        <v>0</v>
      </c>
      <c r="BY1788" s="15">
        <f t="shared" si="892"/>
        <v>0</v>
      </c>
      <c r="BZ1788" s="15">
        <f t="shared" si="893"/>
        <v>0</v>
      </c>
      <c r="CA1788" s="15">
        <f t="shared" si="894"/>
        <v>0</v>
      </c>
      <c r="CB1788" s="15">
        <f t="shared" si="895"/>
        <v>0</v>
      </c>
      <c r="CC1788" s="15">
        <f t="shared" si="896"/>
        <v>0</v>
      </c>
      <c r="CD1788" s="15">
        <f t="shared" si="897"/>
        <v>0</v>
      </c>
      <c r="CE1788" s="15">
        <f t="shared" si="898"/>
        <v>0</v>
      </c>
      <c r="CF1788" s="15">
        <f t="shared" si="899"/>
        <v>0</v>
      </c>
      <c r="CG1788" s="15">
        <f t="shared" si="900"/>
        <v>0</v>
      </c>
    </row>
    <row r="1789" spans="56:85" x14ac:dyDescent="0.25">
      <c r="BD1789" s="15">
        <f t="shared" si="885"/>
        <v>1</v>
      </c>
      <c r="BE1789" s="15">
        <f t="shared" si="884"/>
        <v>1</v>
      </c>
      <c r="BF1789" s="15">
        <f t="shared" si="906"/>
        <v>1</v>
      </c>
      <c r="BG1789" s="15">
        <f t="shared" si="906"/>
        <v>1</v>
      </c>
      <c r="BH1789" s="15">
        <f t="shared" si="906"/>
        <v>1</v>
      </c>
      <c r="BI1789" s="15">
        <f t="shared" si="906"/>
        <v>1</v>
      </c>
      <c r="BJ1789" s="15">
        <f t="shared" si="906"/>
        <v>1</v>
      </c>
      <c r="BK1789" s="15">
        <f t="shared" si="906"/>
        <v>1</v>
      </c>
      <c r="BL1789" s="15">
        <f t="shared" si="906"/>
        <v>1</v>
      </c>
      <c r="BM1789" s="15">
        <f t="shared" si="906"/>
        <v>1</v>
      </c>
      <c r="BN1789" s="15">
        <f t="shared" si="906"/>
        <v>1</v>
      </c>
      <c r="BO1789" s="15">
        <f t="shared" si="906"/>
        <v>1</v>
      </c>
      <c r="BP1789" s="15">
        <f t="shared" si="906"/>
        <v>1</v>
      </c>
      <c r="BQ1789" s="15">
        <f t="shared" si="906"/>
        <v>1</v>
      </c>
      <c r="BR1789" s="15">
        <f t="shared" si="906"/>
        <v>1</v>
      </c>
      <c r="BS1789" s="15">
        <f t="shared" si="886"/>
        <v>0</v>
      </c>
      <c r="BT1789" s="15">
        <f t="shared" si="887"/>
        <v>0</v>
      </c>
      <c r="BU1789" s="15">
        <f t="shared" si="888"/>
        <v>0</v>
      </c>
      <c r="BV1789" s="15">
        <f t="shared" si="889"/>
        <v>0</v>
      </c>
      <c r="BW1789" s="15">
        <f t="shared" si="890"/>
        <v>0</v>
      </c>
      <c r="BX1789" s="15">
        <f t="shared" si="891"/>
        <v>0</v>
      </c>
      <c r="BY1789" s="15">
        <f t="shared" si="892"/>
        <v>0</v>
      </c>
      <c r="BZ1789" s="15">
        <f t="shared" si="893"/>
        <v>0</v>
      </c>
      <c r="CA1789" s="15">
        <f t="shared" si="894"/>
        <v>0</v>
      </c>
      <c r="CB1789" s="15">
        <f t="shared" si="895"/>
        <v>0</v>
      </c>
      <c r="CC1789" s="15">
        <f t="shared" si="896"/>
        <v>0</v>
      </c>
      <c r="CD1789" s="15">
        <f t="shared" si="897"/>
        <v>0</v>
      </c>
      <c r="CE1789" s="15">
        <f t="shared" si="898"/>
        <v>0</v>
      </c>
      <c r="CF1789" s="15">
        <f t="shared" si="899"/>
        <v>0</v>
      </c>
      <c r="CG1789" s="15">
        <f t="shared" si="900"/>
        <v>0</v>
      </c>
    </row>
    <row r="1790" spans="56:85" x14ac:dyDescent="0.25">
      <c r="BD1790" s="15">
        <f t="shared" si="885"/>
        <v>1</v>
      </c>
      <c r="BE1790" s="15">
        <f t="shared" si="884"/>
        <v>1</v>
      </c>
      <c r="BF1790" s="15">
        <f t="shared" si="906"/>
        <v>1</v>
      </c>
      <c r="BG1790" s="15">
        <f t="shared" si="906"/>
        <v>1</v>
      </c>
      <c r="BH1790" s="15">
        <f t="shared" si="906"/>
        <v>1</v>
      </c>
      <c r="BI1790" s="15">
        <f t="shared" si="906"/>
        <v>1</v>
      </c>
      <c r="BJ1790" s="15">
        <f t="shared" si="906"/>
        <v>1</v>
      </c>
      <c r="BK1790" s="15">
        <f t="shared" si="906"/>
        <v>1</v>
      </c>
      <c r="BL1790" s="15">
        <f t="shared" si="906"/>
        <v>1</v>
      </c>
      <c r="BM1790" s="15">
        <f t="shared" si="906"/>
        <v>1</v>
      </c>
      <c r="BN1790" s="15">
        <f t="shared" si="906"/>
        <v>1</v>
      </c>
      <c r="BO1790" s="15">
        <f t="shared" si="906"/>
        <v>1</v>
      </c>
      <c r="BP1790" s="15">
        <f t="shared" si="906"/>
        <v>1</v>
      </c>
      <c r="BQ1790" s="15">
        <f t="shared" si="906"/>
        <v>1</v>
      </c>
      <c r="BR1790" s="15">
        <f t="shared" si="906"/>
        <v>1</v>
      </c>
      <c r="BS1790" s="15">
        <f t="shared" si="886"/>
        <v>0</v>
      </c>
      <c r="BT1790" s="15">
        <f t="shared" si="887"/>
        <v>0</v>
      </c>
      <c r="BU1790" s="15">
        <f t="shared" si="888"/>
        <v>0</v>
      </c>
      <c r="BV1790" s="15">
        <f t="shared" si="889"/>
        <v>0</v>
      </c>
      <c r="BW1790" s="15">
        <f t="shared" si="890"/>
        <v>0</v>
      </c>
      <c r="BX1790" s="15">
        <f t="shared" si="891"/>
        <v>0</v>
      </c>
      <c r="BY1790" s="15">
        <f t="shared" si="892"/>
        <v>0</v>
      </c>
      <c r="BZ1790" s="15">
        <f t="shared" si="893"/>
        <v>0</v>
      </c>
      <c r="CA1790" s="15">
        <f t="shared" si="894"/>
        <v>0</v>
      </c>
      <c r="CB1790" s="15">
        <f t="shared" si="895"/>
        <v>0</v>
      </c>
      <c r="CC1790" s="15">
        <f t="shared" si="896"/>
        <v>0</v>
      </c>
      <c r="CD1790" s="15">
        <f t="shared" si="897"/>
        <v>0</v>
      </c>
      <c r="CE1790" s="15">
        <f t="shared" si="898"/>
        <v>0</v>
      </c>
      <c r="CF1790" s="15">
        <f t="shared" si="899"/>
        <v>0</v>
      </c>
      <c r="CG1790" s="15">
        <f t="shared" si="900"/>
        <v>0</v>
      </c>
    </row>
    <row r="1791" spans="56:85" x14ac:dyDescent="0.25">
      <c r="BD1791" s="15">
        <f t="shared" si="885"/>
        <v>1</v>
      </c>
      <c r="BE1791" s="15">
        <f t="shared" si="884"/>
        <v>1</v>
      </c>
      <c r="BF1791" s="15">
        <f t="shared" si="906"/>
        <v>1</v>
      </c>
      <c r="BG1791" s="15">
        <f t="shared" si="906"/>
        <v>1</v>
      </c>
      <c r="BH1791" s="15">
        <f t="shared" si="906"/>
        <v>1</v>
      </c>
      <c r="BI1791" s="15">
        <f t="shared" si="906"/>
        <v>1</v>
      </c>
      <c r="BJ1791" s="15">
        <f t="shared" si="906"/>
        <v>1</v>
      </c>
      <c r="BK1791" s="15">
        <f t="shared" si="906"/>
        <v>1</v>
      </c>
      <c r="BL1791" s="15">
        <f t="shared" si="906"/>
        <v>1</v>
      </c>
      <c r="BM1791" s="15">
        <f t="shared" si="906"/>
        <v>1</v>
      </c>
      <c r="BN1791" s="15">
        <f t="shared" si="906"/>
        <v>1</v>
      </c>
      <c r="BO1791" s="15">
        <f t="shared" si="906"/>
        <v>1</v>
      </c>
      <c r="BP1791" s="15">
        <f t="shared" si="906"/>
        <v>1</v>
      </c>
      <c r="BQ1791" s="15">
        <f t="shared" si="906"/>
        <v>1</v>
      </c>
      <c r="BR1791" s="15">
        <f t="shared" si="906"/>
        <v>1</v>
      </c>
      <c r="BS1791" s="15">
        <f t="shared" si="886"/>
        <v>0</v>
      </c>
      <c r="BT1791" s="15">
        <f t="shared" si="887"/>
        <v>0</v>
      </c>
      <c r="BU1791" s="15">
        <f t="shared" si="888"/>
        <v>0</v>
      </c>
      <c r="BV1791" s="15">
        <f t="shared" si="889"/>
        <v>0</v>
      </c>
      <c r="BW1791" s="15">
        <f t="shared" si="890"/>
        <v>0</v>
      </c>
      <c r="BX1791" s="15">
        <f t="shared" si="891"/>
        <v>0</v>
      </c>
      <c r="BY1791" s="15">
        <f t="shared" si="892"/>
        <v>0</v>
      </c>
      <c r="BZ1791" s="15">
        <f t="shared" si="893"/>
        <v>0</v>
      </c>
      <c r="CA1791" s="15">
        <f t="shared" si="894"/>
        <v>0</v>
      </c>
      <c r="CB1791" s="15">
        <f t="shared" si="895"/>
        <v>0</v>
      </c>
      <c r="CC1791" s="15">
        <f t="shared" si="896"/>
        <v>0</v>
      </c>
      <c r="CD1791" s="15">
        <f t="shared" si="897"/>
        <v>0</v>
      </c>
      <c r="CE1791" s="15">
        <f t="shared" si="898"/>
        <v>0</v>
      </c>
      <c r="CF1791" s="15">
        <f t="shared" si="899"/>
        <v>0</v>
      </c>
      <c r="CG1791" s="15">
        <f t="shared" si="900"/>
        <v>0</v>
      </c>
    </row>
    <row r="1792" spans="56:85" x14ac:dyDescent="0.25">
      <c r="BD1792" s="15">
        <f t="shared" si="885"/>
        <v>1</v>
      </c>
      <c r="BE1792" s="15">
        <f t="shared" si="884"/>
        <v>1</v>
      </c>
      <c r="BF1792" s="15">
        <f t="shared" si="906"/>
        <v>1</v>
      </c>
      <c r="BG1792" s="15">
        <f t="shared" si="906"/>
        <v>1</v>
      </c>
      <c r="BH1792" s="15">
        <f t="shared" si="906"/>
        <v>1</v>
      </c>
      <c r="BI1792" s="15">
        <f t="shared" si="906"/>
        <v>1</v>
      </c>
      <c r="BJ1792" s="15">
        <f t="shared" si="906"/>
        <v>1</v>
      </c>
      <c r="BK1792" s="15">
        <f t="shared" si="906"/>
        <v>1</v>
      </c>
      <c r="BL1792" s="15">
        <f t="shared" si="906"/>
        <v>1</v>
      </c>
      <c r="BM1792" s="15">
        <f t="shared" si="906"/>
        <v>1</v>
      </c>
      <c r="BN1792" s="15">
        <f t="shared" si="906"/>
        <v>1</v>
      </c>
      <c r="BO1792" s="15">
        <f t="shared" si="906"/>
        <v>1</v>
      </c>
      <c r="BP1792" s="15">
        <f t="shared" si="906"/>
        <v>1</v>
      </c>
      <c r="BQ1792" s="15">
        <f t="shared" si="906"/>
        <v>1</v>
      </c>
      <c r="BR1792" s="15">
        <f t="shared" si="906"/>
        <v>1</v>
      </c>
      <c r="BS1792" s="15">
        <f t="shared" si="886"/>
        <v>0</v>
      </c>
      <c r="BT1792" s="15">
        <f t="shared" si="887"/>
        <v>0</v>
      </c>
      <c r="BU1792" s="15">
        <f t="shared" si="888"/>
        <v>0</v>
      </c>
      <c r="BV1792" s="15">
        <f t="shared" si="889"/>
        <v>0</v>
      </c>
      <c r="BW1792" s="15">
        <f t="shared" si="890"/>
        <v>0</v>
      </c>
      <c r="BX1792" s="15">
        <f t="shared" si="891"/>
        <v>0</v>
      </c>
      <c r="BY1792" s="15">
        <f t="shared" si="892"/>
        <v>0</v>
      </c>
      <c r="BZ1792" s="15">
        <f t="shared" si="893"/>
        <v>0</v>
      </c>
      <c r="CA1792" s="15">
        <f t="shared" si="894"/>
        <v>0</v>
      </c>
      <c r="CB1792" s="15">
        <f t="shared" si="895"/>
        <v>0</v>
      </c>
      <c r="CC1792" s="15">
        <f t="shared" si="896"/>
        <v>0</v>
      </c>
      <c r="CD1792" s="15">
        <f t="shared" si="897"/>
        <v>0</v>
      </c>
      <c r="CE1792" s="15">
        <f t="shared" si="898"/>
        <v>0</v>
      </c>
      <c r="CF1792" s="15">
        <f t="shared" si="899"/>
        <v>0</v>
      </c>
      <c r="CG1792" s="15">
        <f t="shared" si="900"/>
        <v>0</v>
      </c>
    </row>
    <row r="1793" spans="56:85" x14ac:dyDescent="0.25">
      <c r="BD1793" s="15">
        <f t="shared" si="885"/>
        <v>1</v>
      </c>
      <c r="BE1793" s="15">
        <f t="shared" si="884"/>
        <v>1</v>
      </c>
      <c r="BF1793" s="15">
        <f t="shared" si="906"/>
        <v>1</v>
      </c>
      <c r="BG1793" s="15">
        <f t="shared" si="906"/>
        <v>1</v>
      </c>
      <c r="BH1793" s="15">
        <f t="shared" si="906"/>
        <v>1</v>
      </c>
      <c r="BI1793" s="15">
        <f t="shared" si="906"/>
        <v>1</v>
      </c>
      <c r="BJ1793" s="15">
        <f t="shared" si="906"/>
        <v>1</v>
      </c>
      <c r="BK1793" s="15">
        <f t="shared" si="906"/>
        <v>1</v>
      </c>
      <c r="BL1793" s="15">
        <f t="shared" si="906"/>
        <v>1</v>
      </c>
      <c r="BM1793" s="15">
        <f t="shared" si="906"/>
        <v>1</v>
      </c>
      <c r="BN1793" s="15">
        <f t="shared" si="906"/>
        <v>1</v>
      </c>
      <c r="BO1793" s="15">
        <f t="shared" si="906"/>
        <v>1</v>
      </c>
      <c r="BP1793" s="15">
        <f t="shared" si="906"/>
        <v>1</v>
      </c>
      <c r="BQ1793" s="15">
        <f t="shared" si="906"/>
        <v>1</v>
      </c>
      <c r="BR1793" s="15">
        <f t="shared" si="906"/>
        <v>1</v>
      </c>
      <c r="BS1793" s="15">
        <f t="shared" si="886"/>
        <v>0</v>
      </c>
      <c r="BT1793" s="15">
        <f t="shared" si="887"/>
        <v>0</v>
      </c>
      <c r="BU1793" s="15">
        <f t="shared" si="888"/>
        <v>0</v>
      </c>
      <c r="BV1793" s="15">
        <f t="shared" si="889"/>
        <v>0</v>
      </c>
      <c r="BW1793" s="15">
        <f t="shared" si="890"/>
        <v>0</v>
      </c>
      <c r="BX1793" s="15">
        <f t="shared" si="891"/>
        <v>0</v>
      </c>
      <c r="BY1793" s="15">
        <f t="shared" si="892"/>
        <v>0</v>
      </c>
      <c r="BZ1793" s="15">
        <f t="shared" si="893"/>
        <v>0</v>
      </c>
      <c r="CA1793" s="15">
        <f t="shared" si="894"/>
        <v>0</v>
      </c>
      <c r="CB1793" s="15">
        <f t="shared" si="895"/>
        <v>0</v>
      </c>
      <c r="CC1793" s="15">
        <f t="shared" si="896"/>
        <v>0</v>
      </c>
      <c r="CD1793" s="15">
        <f t="shared" si="897"/>
        <v>0</v>
      </c>
      <c r="CE1793" s="15">
        <f t="shared" si="898"/>
        <v>0</v>
      </c>
      <c r="CF1793" s="15">
        <f t="shared" si="899"/>
        <v>0</v>
      </c>
      <c r="CG1793" s="15">
        <f t="shared" si="900"/>
        <v>0</v>
      </c>
    </row>
    <row r="1794" spans="56:85" x14ac:dyDescent="0.25">
      <c r="BD1794" s="15">
        <f t="shared" si="885"/>
        <v>1</v>
      </c>
      <c r="BE1794" s="15">
        <f t="shared" ref="BE1794:BE1857" si="907">IF(BE$1-$AW1794&gt;$CK$1,1,0)</f>
        <v>1</v>
      </c>
      <c r="BF1794" s="15">
        <f t="shared" ref="BF1794:BR1803" si="908">IF(BF$1-$AW1794&gt;$CK$1,1,0)</f>
        <v>1</v>
      </c>
      <c r="BG1794" s="15">
        <f t="shared" si="908"/>
        <v>1</v>
      </c>
      <c r="BH1794" s="15">
        <f t="shared" si="908"/>
        <v>1</v>
      </c>
      <c r="BI1794" s="15">
        <f t="shared" si="908"/>
        <v>1</v>
      </c>
      <c r="BJ1794" s="15">
        <f t="shared" si="908"/>
        <v>1</v>
      </c>
      <c r="BK1794" s="15">
        <f t="shared" si="908"/>
        <v>1</v>
      </c>
      <c r="BL1794" s="15">
        <f t="shared" si="908"/>
        <v>1</v>
      </c>
      <c r="BM1794" s="15">
        <f t="shared" si="908"/>
        <v>1</v>
      </c>
      <c r="BN1794" s="15">
        <f t="shared" si="908"/>
        <v>1</v>
      </c>
      <c r="BO1794" s="15">
        <f t="shared" si="908"/>
        <v>1</v>
      </c>
      <c r="BP1794" s="15">
        <f t="shared" si="908"/>
        <v>1</v>
      </c>
      <c r="BQ1794" s="15">
        <f t="shared" si="908"/>
        <v>1</v>
      </c>
      <c r="BR1794" s="15">
        <f t="shared" si="908"/>
        <v>1</v>
      </c>
      <c r="BS1794" s="15">
        <f t="shared" si="886"/>
        <v>0</v>
      </c>
      <c r="BT1794" s="15">
        <f t="shared" si="887"/>
        <v>0</v>
      </c>
      <c r="BU1794" s="15">
        <f t="shared" si="888"/>
        <v>0</v>
      </c>
      <c r="BV1794" s="15">
        <f t="shared" si="889"/>
        <v>0</v>
      </c>
      <c r="BW1794" s="15">
        <f t="shared" si="890"/>
        <v>0</v>
      </c>
      <c r="BX1794" s="15">
        <f t="shared" si="891"/>
        <v>0</v>
      </c>
      <c r="BY1794" s="15">
        <f t="shared" si="892"/>
        <v>0</v>
      </c>
      <c r="BZ1794" s="15">
        <f t="shared" si="893"/>
        <v>0</v>
      </c>
      <c r="CA1794" s="15">
        <f t="shared" si="894"/>
        <v>0</v>
      </c>
      <c r="CB1794" s="15">
        <f t="shared" si="895"/>
        <v>0</v>
      </c>
      <c r="CC1794" s="15">
        <f t="shared" si="896"/>
        <v>0</v>
      </c>
      <c r="CD1794" s="15">
        <f t="shared" si="897"/>
        <v>0</v>
      </c>
      <c r="CE1794" s="15">
        <f t="shared" si="898"/>
        <v>0</v>
      </c>
      <c r="CF1794" s="15">
        <f t="shared" si="899"/>
        <v>0</v>
      </c>
      <c r="CG1794" s="15">
        <f t="shared" si="900"/>
        <v>0</v>
      </c>
    </row>
    <row r="1795" spans="56:85" x14ac:dyDescent="0.25">
      <c r="BD1795" s="15">
        <f t="shared" ref="BD1795:BD1858" si="909">IF(BD$1-$AW1795&gt;$CK$1,1,0)</f>
        <v>1</v>
      </c>
      <c r="BE1795" s="15">
        <f t="shared" si="907"/>
        <v>1</v>
      </c>
      <c r="BF1795" s="15">
        <f t="shared" si="908"/>
        <v>1</v>
      </c>
      <c r="BG1795" s="15">
        <f t="shared" si="908"/>
        <v>1</v>
      </c>
      <c r="BH1795" s="15">
        <f t="shared" si="908"/>
        <v>1</v>
      </c>
      <c r="BI1795" s="15">
        <f t="shared" si="908"/>
        <v>1</v>
      </c>
      <c r="BJ1795" s="15">
        <f t="shared" si="908"/>
        <v>1</v>
      </c>
      <c r="BK1795" s="15">
        <f t="shared" si="908"/>
        <v>1</v>
      </c>
      <c r="BL1795" s="15">
        <f t="shared" si="908"/>
        <v>1</v>
      </c>
      <c r="BM1795" s="15">
        <f t="shared" si="908"/>
        <v>1</v>
      </c>
      <c r="BN1795" s="15">
        <f t="shared" si="908"/>
        <v>1</v>
      </c>
      <c r="BO1795" s="15">
        <f t="shared" si="908"/>
        <v>1</v>
      </c>
      <c r="BP1795" s="15">
        <f t="shared" si="908"/>
        <v>1</v>
      </c>
      <c r="BQ1795" s="15">
        <f t="shared" si="908"/>
        <v>1</v>
      </c>
      <c r="BR1795" s="15">
        <f t="shared" si="908"/>
        <v>1</v>
      </c>
      <c r="BS1795" s="15">
        <f t="shared" si="886"/>
        <v>0</v>
      </c>
      <c r="BT1795" s="15">
        <f t="shared" si="887"/>
        <v>0</v>
      </c>
      <c r="BU1795" s="15">
        <f t="shared" si="888"/>
        <v>0</v>
      </c>
      <c r="BV1795" s="15">
        <f t="shared" si="889"/>
        <v>0</v>
      </c>
      <c r="BW1795" s="15">
        <f t="shared" si="890"/>
        <v>0</v>
      </c>
      <c r="BX1795" s="15">
        <f t="shared" si="891"/>
        <v>0</v>
      </c>
      <c r="BY1795" s="15">
        <f t="shared" si="892"/>
        <v>0</v>
      </c>
      <c r="BZ1795" s="15">
        <f t="shared" si="893"/>
        <v>0</v>
      </c>
      <c r="CA1795" s="15">
        <f t="shared" si="894"/>
        <v>0</v>
      </c>
      <c r="CB1795" s="15">
        <f t="shared" si="895"/>
        <v>0</v>
      </c>
      <c r="CC1795" s="15">
        <f t="shared" si="896"/>
        <v>0</v>
      </c>
      <c r="CD1795" s="15">
        <f t="shared" si="897"/>
        <v>0</v>
      </c>
      <c r="CE1795" s="15">
        <f t="shared" si="898"/>
        <v>0</v>
      </c>
      <c r="CF1795" s="15">
        <f t="shared" si="899"/>
        <v>0</v>
      </c>
      <c r="CG1795" s="15">
        <f t="shared" si="900"/>
        <v>0</v>
      </c>
    </row>
    <row r="1796" spans="56:85" x14ac:dyDescent="0.25">
      <c r="BD1796" s="15">
        <f t="shared" si="909"/>
        <v>1</v>
      </c>
      <c r="BE1796" s="15">
        <f t="shared" si="907"/>
        <v>1</v>
      </c>
      <c r="BF1796" s="15">
        <f t="shared" si="908"/>
        <v>1</v>
      </c>
      <c r="BG1796" s="15">
        <f t="shared" si="908"/>
        <v>1</v>
      </c>
      <c r="BH1796" s="15">
        <f t="shared" si="908"/>
        <v>1</v>
      </c>
      <c r="BI1796" s="15">
        <f t="shared" si="908"/>
        <v>1</v>
      </c>
      <c r="BJ1796" s="15">
        <f t="shared" si="908"/>
        <v>1</v>
      </c>
      <c r="BK1796" s="15">
        <f t="shared" si="908"/>
        <v>1</v>
      </c>
      <c r="BL1796" s="15">
        <f t="shared" si="908"/>
        <v>1</v>
      </c>
      <c r="BM1796" s="15">
        <f t="shared" si="908"/>
        <v>1</v>
      </c>
      <c r="BN1796" s="15">
        <f t="shared" si="908"/>
        <v>1</v>
      </c>
      <c r="BO1796" s="15">
        <f t="shared" si="908"/>
        <v>1</v>
      </c>
      <c r="BP1796" s="15">
        <f t="shared" si="908"/>
        <v>1</v>
      </c>
      <c r="BQ1796" s="15">
        <f t="shared" si="908"/>
        <v>1</v>
      </c>
      <c r="BR1796" s="15">
        <f t="shared" si="908"/>
        <v>1</v>
      </c>
      <c r="BS1796" s="15">
        <f t="shared" ref="BS1796:BS1859" si="910">IF(AND(BD1796=1,$AP1796=1),1,0)</f>
        <v>0</v>
      </c>
      <c r="BT1796" s="15">
        <f t="shared" ref="BT1796:BT1859" si="911">IF(AND(BE1796=1,$AP1796=1),1,0)</f>
        <v>0</v>
      </c>
      <c r="BU1796" s="15">
        <f t="shared" ref="BU1796:BU1859" si="912">IF(AND(BF1796=1,$AP1796=1),1,0)</f>
        <v>0</v>
      </c>
      <c r="BV1796" s="15">
        <f t="shared" ref="BV1796:BV1859" si="913">IF(AND(BG1796=1,$AP1796=1),1,0)</f>
        <v>0</v>
      </c>
      <c r="BW1796" s="15">
        <f t="shared" ref="BW1796:BW1859" si="914">IF(AND(BH1796=1,$AP1796=1),1,0)</f>
        <v>0</v>
      </c>
      <c r="BX1796" s="15">
        <f t="shared" ref="BX1796:BX1859" si="915">IF(AND(BI1796=1,$AP1796=1),1,0)</f>
        <v>0</v>
      </c>
      <c r="BY1796" s="15">
        <f t="shared" ref="BY1796:BY1859" si="916">IF(AND(BJ1796=1,$AP1796=1),1,0)</f>
        <v>0</v>
      </c>
      <c r="BZ1796" s="15">
        <f t="shared" ref="BZ1796:BZ1859" si="917">IF(AND(BK1796=1,$AP1796=1),1,0)</f>
        <v>0</v>
      </c>
      <c r="CA1796" s="15">
        <f t="shared" ref="CA1796:CA1859" si="918">IF(AND(BL1796=1,$AP1796=1),1,0)</f>
        <v>0</v>
      </c>
      <c r="CB1796" s="15">
        <f t="shared" ref="CB1796:CB1859" si="919">IF(AND(BM1796=1,$AP1796=1),1,0)</f>
        <v>0</v>
      </c>
      <c r="CC1796" s="15">
        <f t="shared" ref="CC1796:CC1859" si="920">IF(AND(BN1796=1,$AP1796=1),1,0)</f>
        <v>0</v>
      </c>
      <c r="CD1796" s="15">
        <f t="shared" ref="CD1796:CD1859" si="921">IF(AND(BO1796=1,$AP1796=1),1,0)</f>
        <v>0</v>
      </c>
      <c r="CE1796" s="15">
        <f t="shared" ref="CE1796:CE1859" si="922">IF(AND(BP1796=1,$AP1796=1),1,0)</f>
        <v>0</v>
      </c>
      <c r="CF1796" s="15">
        <f t="shared" ref="CF1796:CF1859" si="923">IF(AND(BQ1796=1,$AP1796=1),1,0)</f>
        <v>0</v>
      </c>
      <c r="CG1796" s="15">
        <f t="shared" ref="CG1796:CG1859" si="924">IF(AND(BR1796=1,$AP1796=1),1,0)</f>
        <v>0</v>
      </c>
    </row>
    <row r="1797" spans="56:85" x14ac:dyDescent="0.25">
      <c r="BD1797" s="15">
        <f t="shared" si="909"/>
        <v>1</v>
      </c>
      <c r="BE1797" s="15">
        <f t="shared" si="907"/>
        <v>1</v>
      </c>
      <c r="BF1797" s="15">
        <f t="shared" si="908"/>
        <v>1</v>
      </c>
      <c r="BG1797" s="15">
        <f t="shared" si="908"/>
        <v>1</v>
      </c>
      <c r="BH1797" s="15">
        <f t="shared" si="908"/>
        <v>1</v>
      </c>
      <c r="BI1797" s="15">
        <f t="shared" si="908"/>
        <v>1</v>
      </c>
      <c r="BJ1797" s="15">
        <f t="shared" si="908"/>
        <v>1</v>
      </c>
      <c r="BK1797" s="15">
        <f t="shared" si="908"/>
        <v>1</v>
      </c>
      <c r="BL1797" s="15">
        <f t="shared" si="908"/>
        <v>1</v>
      </c>
      <c r="BM1797" s="15">
        <f t="shared" si="908"/>
        <v>1</v>
      </c>
      <c r="BN1797" s="15">
        <f t="shared" si="908"/>
        <v>1</v>
      </c>
      <c r="BO1797" s="15">
        <f t="shared" si="908"/>
        <v>1</v>
      </c>
      <c r="BP1797" s="15">
        <f t="shared" si="908"/>
        <v>1</v>
      </c>
      <c r="BQ1797" s="15">
        <f t="shared" si="908"/>
        <v>1</v>
      </c>
      <c r="BR1797" s="15">
        <f t="shared" si="908"/>
        <v>1</v>
      </c>
      <c r="BS1797" s="15">
        <f t="shared" si="910"/>
        <v>0</v>
      </c>
      <c r="BT1797" s="15">
        <f t="shared" si="911"/>
        <v>0</v>
      </c>
      <c r="BU1797" s="15">
        <f t="shared" si="912"/>
        <v>0</v>
      </c>
      <c r="BV1797" s="15">
        <f t="shared" si="913"/>
        <v>0</v>
      </c>
      <c r="BW1797" s="15">
        <f t="shared" si="914"/>
        <v>0</v>
      </c>
      <c r="BX1797" s="15">
        <f t="shared" si="915"/>
        <v>0</v>
      </c>
      <c r="BY1797" s="15">
        <f t="shared" si="916"/>
        <v>0</v>
      </c>
      <c r="BZ1797" s="15">
        <f t="shared" si="917"/>
        <v>0</v>
      </c>
      <c r="CA1797" s="15">
        <f t="shared" si="918"/>
        <v>0</v>
      </c>
      <c r="CB1797" s="15">
        <f t="shared" si="919"/>
        <v>0</v>
      </c>
      <c r="CC1797" s="15">
        <f t="shared" si="920"/>
        <v>0</v>
      </c>
      <c r="CD1797" s="15">
        <f t="shared" si="921"/>
        <v>0</v>
      </c>
      <c r="CE1797" s="15">
        <f t="shared" si="922"/>
        <v>0</v>
      </c>
      <c r="CF1797" s="15">
        <f t="shared" si="923"/>
        <v>0</v>
      </c>
      <c r="CG1797" s="15">
        <f t="shared" si="924"/>
        <v>0</v>
      </c>
    </row>
    <row r="1798" spans="56:85" x14ac:dyDescent="0.25">
      <c r="BD1798" s="15">
        <f t="shared" si="909"/>
        <v>1</v>
      </c>
      <c r="BE1798" s="15">
        <f t="shared" si="907"/>
        <v>1</v>
      </c>
      <c r="BF1798" s="15">
        <f t="shared" si="908"/>
        <v>1</v>
      </c>
      <c r="BG1798" s="15">
        <f t="shared" si="908"/>
        <v>1</v>
      </c>
      <c r="BH1798" s="15">
        <f t="shared" si="908"/>
        <v>1</v>
      </c>
      <c r="BI1798" s="15">
        <f t="shared" si="908"/>
        <v>1</v>
      </c>
      <c r="BJ1798" s="15">
        <f t="shared" si="908"/>
        <v>1</v>
      </c>
      <c r="BK1798" s="15">
        <f t="shared" si="908"/>
        <v>1</v>
      </c>
      <c r="BL1798" s="15">
        <f t="shared" si="908"/>
        <v>1</v>
      </c>
      <c r="BM1798" s="15">
        <f t="shared" si="908"/>
        <v>1</v>
      </c>
      <c r="BN1798" s="15">
        <f t="shared" si="908"/>
        <v>1</v>
      </c>
      <c r="BO1798" s="15">
        <f t="shared" si="908"/>
        <v>1</v>
      </c>
      <c r="BP1798" s="15">
        <f t="shared" si="908"/>
        <v>1</v>
      </c>
      <c r="BQ1798" s="15">
        <f t="shared" si="908"/>
        <v>1</v>
      </c>
      <c r="BR1798" s="15">
        <f t="shared" si="908"/>
        <v>1</v>
      </c>
      <c r="BS1798" s="15">
        <f t="shared" si="910"/>
        <v>0</v>
      </c>
      <c r="BT1798" s="15">
        <f t="shared" si="911"/>
        <v>0</v>
      </c>
      <c r="BU1798" s="15">
        <f t="shared" si="912"/>
        <v>0</v>
      </c>
      <c r="BV1798" s="15">
        <f t="shared" si="913"/>
        <v>0</v>
      </c>
      <c r="BW1798" s="15">
        <f t="shared" si="914"/>
        <v>0</v>
      </c>
      <c r="BX1798" s="15">
        <f t="shared" si="915"/>
        <v>0</v>
      </c>
      <c r="BY1798" s="15">
        <f t="shared" si="916"/>
        <v>0</v>
      </c>
      <c r="BZ1798" s="15">
        <f t="shared" si="917"/>
        <v>0</v>
      </c>
      <c r="CA1798" s="15">
        <f t="shared" si="918"/>
        <v>0</v>
      </c>
      <c r="CB1798" s="15">
        <f t="shared" si="919"/>
        <v>0</v>
      </c>
      <c r="CC1798" s="15">
        <f t="shared" si="920"/>
        <v>0</v>
      </c>
      <c r="CD1798" s="15">
        <f t="shared" si="921"/>
        <v>0</v>
      </c>
      <c r="CE1798" s="15">
        <f t="shared" si="922"/>
        <v>0</v>
      </c>
      <c r="CF1798" s="15">
        <f t="shared" si="923"/>
        <v>0</v>
      </c>
      <c r="CG1798" s="15">
        <f t="shared" si="924"/>
        <v>0</v>
      </c>
    </row>
    <row r="1799" spans="56:85" x14ac:dyDescent="0.25">
      <c r="BD1799" s="15">
        <f t="shared" si="909"/>
        <v>1</v>
      </c>
      <c r="BE1799" s="15">
        <f t="shared" si="907"/>
        <v>1</v>
      </c>
      <c r="BF1799" s="15">
        <f t="shared" si="908"/>
        <v>1</v>
      </c>
      <c r="BG1799" s="15">
        <f t="shared" si="908"/>
        <v>1</v>
      </c>
      <c r="BH1799" s="15">
        <f t="shared" si="908"/>
        <v>1</v>
      </c>
      <c r="BI1799" s="15">
        <f t="shared" si="908"/>
        <v>1</v>
      </c>
      <c r="BJ1799" s="15">
        <f t="shared" si="908"/>
        <v>1</v>
      </c>
      <c r="BK1799" s="15">
        <f t="shared" si="908"/>
        <v>1</v>
      </c>
      <c r="BL1799" s="15">
        <f t="shared" si="908"/>
        <v>1</v>
      </c>
      <c r="BM1799" s="15">
        <f t="shared" si="908"/>
        <v>1</v>
      </c>
      <c r="BN1799" s="15">
        <f t="shared" si="908"/>
        <v>1</v>
      </c>
      <c r="BO1799" s="15">
        <f t="shared" si="908"/>
        <v>1</v>
      </c>
      <c r="BP1799" s="15">
        <f t="shared" si="908"/>
        <v>1</v>
      </c>
      <c r="BQ1799" s="15">
        <f t="shared" si="908"/>
        <v>1</v>
      </c>
      <c r="BR1799" s="15">
        <f t="shared" si="908"/>
        <v>1</v>
      </c>
      <c r="BS1799" s="15">
        <f t="shared" si="910"/>
        <v>0</v>
      </c>
      <c r="BT1799" s="15">
        <f t="shared" si="911"/>
        <v>0</v>
      </c>
      <c r="BU1799" s="15">
        <f t="shared" si="912"/>
        <v>0</v>
      </c>
      <c r="BV1799" s="15">
        <f t="shared" si="913"/>
        <v>0</v>
      </c>
      <c r="BW1799" s="15">
        <f t="shared" si="914"/>
        <v>0</v>
      </c>
      <c r="BX1799" s="15">
        <f t="shared" si="915"/>
        <v>0</v>
      </c>
      <c r="BY1799" s="15">
        <f t="shared" si="916"/>
        <v>0</v>
      </c>
      <c r="BZ1799" s="15">
        <f t="shared" si="917"/>
        <v>0</v>
      </c>
      <c r="CA1799" s="15">
        <f t="shared" si="918"/>
        <v>0</v>
      </c>
      <c r="CB1799" s="15">
        <f t="shared" si="919"/>
        <v>0</v>
      </c>
      <c r="CC1799" s="15">
        <f t="shared" si="920"/>
        <v>0</v>
      </c>
      <c r="CD1799" s="15">
        <f t="shared" si="921"/>
        <v>0</v>
      </c>
      <c r="CE1799" s="15">
        <f t="shared" si="922"/>
        <v>0</v>
      </c>
      <c r="CF1799" s="15">
        <f t="shared" si="923"/>
        <v>0</v>
      </c>
      <c r="CG1799" s="15">
        <f t="shared" si="924"/>
        <v>0</v>
      </c>
    </row>
    <row r="1800" spans="56:85" x14ac:dyDescent="0.25">
      <c r="BD1800" s="15">
        <f t="shared" si="909"/>
        <v>1</v>
      </c>
      <c r="BE1800" s="15">
        <f t="shared" si="907"/>
        <v>1</v>
      </c>
      <c r="BF1800" s="15">
        <f t="shared" si="908"/>
        <v>1</v>
      </c>
      <c r="BG1800" s="15">
        <f t="shared" si="908"/>
        <v>1</v>
      </c>
      <c r="BH1800" s="15">
        <f t="shared" si="908"/>
        <v>1</v>
      </c>
      <c r="BI1800" s="15">
        <f t="shared" si="908"/>
        <v>1</v>
      </c>
      <c r="BJ1800" s="15">
        <f t="shared" si="908"/>
        <v>1</v>
      </c>
      <c r="BK1800" s="15">
        <f t="shared" si="908"/>
        <v>1</v>
      </c>
      <c r="BL1800" s="15">
        <f t="shared" si="908"/>
        <v>1</v>
      </c>
      <c r="BM1800" s="15">
        <f t="shared" si="908"/>
        <v>1</v>
      </c>
      <c r="BN1800" s="15">
        <f t="shared" si="908"/>
        <v>1</v>
      </c>
      <c r="BO1800" s="15">
        <f t="shared" si="908"/>
        <v>1</v>
      </c>
      <c r="BP1800" s="15">
        <f t="shared" si="908"/>
        <v>1</v>
      </c>
      <c r="BQ1800" s="15">
        <f t="shared" si="908"/>
        <v>1</v>
      </c>
      <c r="BR1800" s="15">
        <f t="shared" si="908"/>
        <v>1</v>
      </c>
      <c r="BS1800" s="15">
        <f t="shared" si="910"/>
        <v>0</v>
      </c>
      <c r="BT1800" s="15">
        <f t="shared" si="911"/>
        <v>0</v>
      </c>
      <c r="BU1800" s="15">
        <f t="shared" si="912"/>
        <v>0</v>
      </c>
      <c r="BV1800" s="15">
        <f t="shared" si="913"/>
        <v>0</v>
      </c>
      <c r="BW1800" s="15">
        <f t="shared" si="914"/>
        <v>0</v>
      </c>
      <c r="BX1800" s="15">
        <f t="shared" si="915"/>
        <v>0</v>
      </c>
      <c r="BY1800" s="15">
        <f t="shared" si="916"/>
        <v>0</v>
      </c>
      <c r="BZ1800" s="15">
        <f t="shared" si="917"/>
        <v>0</v>
      </c>
      <c r="CA1800" s="15">
        <f t="shared" si="918"/>
        <v>0</v>
      </c>
      <c r="CB1800" s="15">
        <f t="shared" si="919"/>
        <v>0</v>
      </c>
      <c r="CC1800" s="15">
        <f t="shared" si="920"/>
        <v>0</v>
      </c>
      <c r="CD1800" s="15">
        <f t="shared" si="921"/>
        <v>0</v>
      </c>
      <c r="CE1800" s="15">
        <f t="shared" si="922"/>
        <v>0</v>
      </c>
      <c r="CF1800" s="15">
        <f t="shared" si="923"/>
        <v>0</v>
      </c>
      <c r="CG1800" s="15">
        <f t="shared" si="924"/>
        <v>0</v>
      </c>
    </row>
    <row r="1801" spans="56:85" x14ac:dyDescent="0.25">
      <c r="BD1801" s="15">
        <f t="shared" si="909"/>
        <v>1</v>
      </c>
      <c r="BE1801" s="15">
        <f t="shared" si="907"/>
        <v>1</v>
      </c>
      <c r="BF1801" s="15">
        <f t="shared" si="908"/>
        <v>1</v>
      </c>
      <c r="BG1801" s="15">
        <f t="shared" si="908"/>
        <v>1</v>
      </c>
      <c r="BH1801" s="15">
        <f t="shared" si="908"/>
        <v>1</v>
      </c>
      <c r="BI1801" s="15">
        <f t="shared" si="908"/>
        <v>1</v>
      </c>
      <c r="BJ1801" s="15">
        <f t="shared" si="908"/>
        <v>1</v>
      </c>
      <c r="BK1801" s="15">
        <f t="shared" si="908"/>
        <v>1</v>
      </c>
      <c r="BL1801" s="15">
        <f t="shared" si="908"/>
        <v>1</v>
      </c>
      <c r="BM1801" s="15">
        <f t="shared" si="908"/>
        <v>1</v>
      </c>
      <c r="BN1801" s="15">
        <f t="shared" si="908"/>
        <v>1</v>
      </c>
      <c r="BO1801" s="15">
        <f t="shared" si="908"/>
        <v>1</v>
      </c>
      <c r="BP1801" s="15">
        <f t="shared" si="908"/>
        <v>1</v>
      </c>
      <c r="BQ1801" s="15">
        <f t="shared" si="908"/>
        <v>1</v>
      </c>
      <c r="BR1801" s="15">
        <f t="shared" si="908"/>
        <v>1</v>
      </c>
      <c r="BS1801" s="15">
        <f t="shared" si="910"/>
        <v>0</v>
      </c>
      <c r="BT1801" s="15">
        <f t="shared" si="911"/>
        <v>0</v>
      </c>
      <c r="BU1801" s="15">
        <f t="shared" si="912"/>
        <v>0</v>
      </c>
      <c r="BV1801" s="15">
        <f t="shared" si="913"/>
        <v>0</v>
      </c>
      <c r="BW1801" s="15">
        <f t="shared" si="914"/>
        <v>0</v>
      </c>
      <c r="BX1801" s="15">
        <f t="shared" si="915"/>
        <v>0</v>
      </c>
      <c r="BY1801" s="15">
        <f t="shared" si="916"/>
        <v>0</v>
      </c>
      <c r="BZ1801" s="15">
        <f t="shared" si="917"/>
        <v>0</v>
      </c>
      <c r="CA1801" s="15">
        <f t="shared" si="918"/>
        <v>0</v>
      </c>
      <c r="CB1801" s="15">
        <f t="shared" si="919"/>
        <v>0</v>
      </c>
      <c r="CC1801" s="15">
        <f t="shared" si="920"/>
        <v>0</v>
      </c>
      <c r="CD1801" s="15">
        <f t="shared" si="921"/>
        <v>0</v>
      </c>
      <c r="CE1801" s="15">
        <f t="shared" si="922"/>
        <v>0</v>
      </c>
      <c r="CF1801" s="15">
        <f t="shared" si="923"/>
        <v>0</v>
      </c>
      <c r="CG1801" s="15">
        <f t="shared" si="924"/>
        <v>0</v>
      </c>
    </row>
    <row r="1802" spans="56:85" x14ac:dyDescent="0.25">
      <c r="BD1802" s="15">
        <f t="shared" si="909"/>
        <v>1</v>
      </c>
      <c r="BE1802" s="15">
        <f t="shared" si="907"/>
        <v>1</v>
      </c>
      <c r="BF1802" s="15">
        <f t="shared" si="908"/>
        <v>1</v>
      </c>
      <c r="BG1802" s="15">
        <f t="shared" si="908"/>
        <v>1</v>
      </c>
      <c r="BH1802" s="15">
        <f t="shared" si="908"/>
        <v>1</v>
      </c>
      <c r="BI1802" s="15">
        <f t="shared" si="908"/>
        <v>1</v>
      </c>
      <c r="BJ1802" s="15">
        <f t="shared" si="908"/>
        <v>1</v>
      </c>
      <c r="BK1802" s="15">
        <f t="shared" si="908"/>
        <v>1</v>
      </c>
      <c r="BL1802" s="15">
        <f t="shared" si="908"/>
        <v>1</v>
      </c>
      <c r="BM1802" s="15">
        <f t="shared" si="908"/>
        <v>1</v>
      </c>
      <c r="BN1802" s="15">
        <f t="shared" si="908"/>
        <v>1</v>
      </c>
      <c r="BO1802" s="15">
        <f t="shared" si="908"/>
        <v>1</v>
      </c>
      <c r="BP1802" s="15">
        <f t="shared" si="908"/>
        <v>1</v>
      </c>
      <c r="BQ1802" s="15">
        <f t="shared" si="908"/>
        <v>1</v>
      </c>
      <c r="BR1802" s="15">
        <f t="shared" si="908"/>
        <v>1</v>
      </c>
      <c r="BS1802" s="15">
        <f t="shared" si="910"/>
        <v>0</v>
      </c>
      <c r="BT1802" s="15">
        <f t="shared" si="911"/>
        <v>0</v>
      </c>
      <c r="BU1802" s="15">
        <f t="shared" si="912"/>
        <v>0</v>
      </c>
      <c r="BV1802" s="15">
        <f t="shared" si="913"/>
        <v>0</v>
      </c>
      <c r="BW1802" s="15">
        <f t="shared" si="914"/>
        <v>0</v>
      </c>
      <c r="BX1802" s="15">
        <f t="shared" si="915"/>
        <v>0</v>
      </c>
      <c r="BY1802" s="15">
        <f t="shared" si="916"/>
        <v>0</v>
      </c>
      <c r="BZ1802" s="15">
        <f t="shared" si="917"/>
        <v>0</v>
      </c>
      <c r="CA1802" s="15">
        <f t="shared" si="918"/>
        <v>0</v>
      </c>
      <c r="CB1802" s="15">
        <f t="shared" si="919"/>
        <v>0</v>
      </c>
      <c r="CC1802" s="15">
        <f t="shared" si="920"/>
        <v>0</v>
      </c>
      <c r="CD1802" s="15">
        <f t="shared" si="921"/>
        <v>0</v>
      </c>
      <c r="CE1802" s="15">
        <f t="shared" si="922"/>
        <v>0</v>
      </c>
      <c r="CF1802" s="15">
        <f t="shared" si="923"/>
        <v>0</v>
      </c>
      <c r="CG1802" s="15">
        <f t="shared" si="924"/>
        <v>0</v>
      </c>
    </row>
    <row r="1803" spans="56:85" x14ac:dyDescent="0.25">
      <c r="BD1803" s="15">
        <f t="shared" si="909"/>
        <v>1</v>
      </c>
      <c r="BE1803" s="15">
        <f t="shared" si="907"/>
        <v>1</v>
      </c>
      <c r="BF1803" s="15">
        <f t="shared" si="908"/>
        <v>1</v>
      </c>
      <c r="BG1803" s="15">
        <f t="shared" si="908"/>
        <v>1</v>
      </c>
      <c r="BH1803" s="15">
        <f t="shared" si="908"/>
        <v>1</v>
      </c>
      <c r="BI1803" s="15">
        <f t="shared" si="908"/>
        <v>1</v>
      </c>
      <c r="BJ1803" s="15">
        <f t="shared" si="908"/>
        <v>1</v>
      </c>
      <c r="BK1803" s="15">
        <f t="shared" si="908"/>
        <v>1</v>
      </c>
      <c r="BL1803" s="15">
        <f t="shared" si="908"/>
        <v>1</v>
      </c>
      <c r="BM1803" s="15">
        <f t="shared" si="908"/>
        <v>1</v>
      </c>
      <c r="BN1803" s="15">
        <f t="shared" si="908"/>
        <v>1</v>
      </c>
      <c r="BO1803" s="15">
        <f t="shared" si="908"/>
        <v>1</v>
      </c>
      <c r="BP1803" s="15">
        <f t="shared" si="908"/>
        <v>1</v>
      </c>
      <c r="BQ1803" s="15">
        <f t="shared" si="908"/>
        <v>1</v>
      </c>
      <c r="BR1803" s="15">
        <f t="shared" si="908"/>
        <v>1</v>
      </c>
      <c r="BS1803" s="15">
        <f t="shared" si="910"/>
        <v>0</v>
      </c>
      <c r="BT1803" s="15">
        <f t="shared" si="911"/>
        <v>0</v>
      </c>
      <c r="BU1803" s="15">
        <f t="shared" si="912"/>
        <v>0</v>
      </c>
      <c r="BV1803" s="15">
        <f t="shared" si="913"/>
        <v>0</v>
      </c>
      <c r="BW1803" s="15">
        <f t="shared" si="914"/>
        <v>0</v>
      </c>
      <c r="BX1803" s="15">
        <f t="shared" si="915"/>
        <v>0</v>
      </c>
      <c r="BY1803" s="15">
        <f t="shared" si="916"/>
        <v>0</v>
      </c>
      <c r="BZ1803" s="15">
        <f t="shared" si="917"/>
        <v>0</v>
      </c>
      <c r="CA1803" s="15">
        <f t="shared" si="918"/>
        <v>0</v>
      </c>
      <c r="CB1803" s="15">
        <f t="shared" si="919"/>
        <v>0</v>
      </c>
      <c r="CC1803" s="15">
        <f t="shared" si="920"/>
        <v>0</v>
      </c>
      <c r="CD1803" s="15">
        <f t="shared" si="921"/>
        <v>0</v>
      </c>
      <c r="CE1803" s="15">
        <f t="shared" si="922"/>
        <v>0</v>
      </c>
      <c r="CF1803" s="15">
        <f t="shared" si="923"/>
        <v>0</v>
      </c>
      <c r="CG1803" s="15">
        <f t="shared" si="924"/>
        <v>0</v>
      </c>
    </row>
    <row r="1804" spans="56:85" x14ac:dyDescent="0.25">
      <c r="BD1804" s="15">
        <f t="shared" si="909"/>
        <v>1</v>
      </c>
      <c r="BE1804" s="15">
        <f t="shared" si="907"/>
        <v>1</v>
      </c>
      <c r="BF1804" s="15">
        <f t="shared" ref="BF1804:BR1813" si="925">IF(BF$1-$AW1804&gt;$CK$1,1,0)</f>
        <v>1</v>
      </c>
      <c r="BG1804" s="15">
        <f t="shared" si="925"/>
        <v>1</v>
      </c>
      <c r="BH1804" s="15">
        <f t="shared" si="925"/>
        <v>1</v>
      </c>
      <c r="BI1804" s="15">
        <f t="shared" si="925"/>
        <v>1</v>
      </c>
      <c r="BJ1804" s="15">
        <f t="shared" si="925"/>
        <v>1</v>
      </c>
      <c r="BK1804" s="15">
        <f t="shared" si="925"/>
        <v>1</v>
      </c>
      <c r="BL1804" s="15">
        <f t="shared" si="925"/>
        <v>1</v>
      </c>
      <c r="BM1804" s="15">
        <f t="shared" si="925"/>
        <v>1</v>
      </c>
      <c r="BN1804" s="15">
        <f t="shared" si="925"/>
        <v>1</v>
      </c>
      <c r="BO1804" s="15">
        <f t="shared" si="925"/>
        <v>1</v>
      </c>
      <c r="BP1804" s="15">
        <f t="shared" si="925"/>
        <v>1</v>
      </c>
      <c r="BQ1804" s="15">
        <f t="shared" si="925"/>
        <v>1</v>
      </c>
      <c r="BR1804" s="15">
        <f t="shared" si="925"/>
        <v>1</v>
      </c>
      <c r="BS1804" s="15">
        <f t="shared" si="910"/>
        <v>0</v>
      </c>
      <c r="BT1804" s="15">
        <f t="shared" si="911"/>
        <v>0</v>
      </c>
      <c r="BU1804" s="15">
        <f t="shared" si="912"/>
        <v>0</v>
      </c>
      <c r="BV1804" s="15">
        <f t="shared" si="913"/>
        <v>0</v>
      </c>
      <c r="BW1804" s="15">
        <f t="shared" si="914"/>
        <v>0</v>
      </c>
      <c r="BX1804" s="15">
        <f t="shared" si="915"/>
        <v>0</v>
      </c>
      <c r="BY1804" s="15">
        <f t="shared" si="916"/>
        <v>0</v>
      </c>
      <c r="BZ1804" s="15">
        <f t="shared" si="917"/>
        <v>0</v>
      </c>
      <c r="CA1804" s="15">
        <f t="shared" si="918"/>
        <v>0</v>
      </c>
      <c r="CB1804" s="15">
        <f t="shared" si="919"/>
        <v>0</v>
      </c>
      <c r="CC1804" s="15">
        <f t="shared" si="920"/>
        <v>0</v>
      </c>
      <c r="CD1804" s="15">
        <f t="shared" si="921"/>
        <v>0</v>
      </c>
      <c r="CE1804" s="15">
        <f t="shared" si="922"/>
        <v>0</v>
      </c>
      <c r="CF1804" s="15">
        <f t="shared" si="923"/>
        <v>0</v>
      </c>
      <c r="CG1804" s="15">
        <f t="shared" si="924"/>
        <v>0</v>
      </c>
    </row>
    <row r="1805" spans="56:85" x14ac:dyDescent="0.25">
      <c r="BD1805" s="15">
        <f t="shared" si="909"/>
        <v>1</v>
      </c>
      <c r="BE1805" s="15">
        <f t="shared" si="907"/>
        <v>1</v>
      </c>
      <c r="BF1805" s="15">
        <f t="shared" si="925"/>
        <v>1</v>
      </c>
      <c r="BG1805" s="15">
        <f t="shared" si="925"/>
        <v>1</v>
      </c>
      <c r="BH1805" s="15">
        <f t="shared" si="925"/>
        <v>1</v>
      </c>
      <c r="BI1805" s="15">
        <f t="shared" si="925"/>
        <v>1</v>
      </c>
      <c r="BJ1805" s="15">
        <f t="shared" si="925"/>
        <v>1</v>
      </c>
      <c r="BK1805" s="15">
        <f t="shared" si="925"/>
        <v>1</v>
      </c>
      <c r="BL1805" s="15">
        <f t="shared" si="925"/>
        <v>1</v>
      </c>
      <c r="BM1805" s="15">
        <f t="shared" si="925"/>
        <v>1</v>
      </c>
      <c r="BN1805" s="15">
        <f t="shared" si="925"/>
        <v>1</v>
      </c>
      <c r="BO1805" s="15">
        <f t="shared" si="925"/>
        <v>1</v>
      </c>
      <c r="BP1805" s="15">
        <f t="shared" si="925"/>
        <v>1</v>
      </c>
      <c r="BQ1805" s="15">
        <f t="shared" si="925"/>
        <v>1</v>
      </c>
      <c r="BR1805" s="15">
        <f t="shared" si="925"/>
        <v>1</v>
      </c>
      <c r="BS1805" s="15">
        <f t="shared" si="910"/>
        <v>0</v>
      </c>
      <c r="BT1805" s="15">
        <f t="shared" si="911"/>
        <v>0</v>
      </c>
      <c r="BU1805" s="15">
        <f t="shared" si="912"/>
        <v>0</v>
      </c>
      <c r="BV1805" s="15">
        <f t="shared" si="913"/>
        <v>0</v>
      </c>
      <c r="BW1805" s="15">
        <f t="shared" si="914"/>
        <v>0</v>
      </c>
      <c r="BX1805" s="15">
        <f t="shared" si="915"/>
        <v>0</v>
      </c>
      <c r="BY1805" s="15">
        <f t="shared" si="916"/>
        <v>0</v>
      </c>
      <c r="BZ1805" s="15">
        <f t="shared" si="917"/>
        <v>0</v>
      </c>
      <c r="CA1805" s="15">
        <f t="shared" si="918"/>
        <v>0</v>
      </c>
      <c r="CB1805" s="15">
        <f t="shared" si="919"/>
        <v>0</v>
      </c>
      <c r="CC1805" s="15">
        <f t="shared" si="920"/>
        <v>0</v>
      </c>
      <c r="CD1805" s="15">
        <f t="shared" si="921"/>
        <v>0</v>
      </c>
      <c r="CE1805" s="15">
        <f t="shared" si="922"/>
        <v>0</v>
      </c>
      <c r="CF1805" s="15">
        <f t="shared" si="923"/>
        <v>0</v>
      </c>
      <c r="CG1805" s="15">
        <f t="shared" si="924"/>
        <v>0</v>
      </c>
    </row>
    <row r="1806" spans="56:85" x14ac:dyDescent="0.25">
      <c r="BD1806" s="15">
        <f t="shared" si="909"/>
        <v>1</v>
      </c>
      <c r="BE1806" s="15">
        <f t="shared" si="907"/>
        <v>1</v>
      </c>
      <c r="BF1806" s="15">
        <f t="shared" si="925"/>
        <v>1</v>
      </c>
      <c r="BG1806" s="15">
        <f t="shared" si="925"/>
        <v>1</v>
      </c>
      <c r="BH1806" s="15">
        <f t="shared" si="925"/>
        <v>1</v>
      </c>
      <c r="BI1806" s="15">
        <f t="shared" si="925"/>
        <v>1</v>
      </c>
      <c r="BJ1806" s="15">
        <f t="shared" si="925"/>
        <v>1</v>
      </c>
      <c r="BK1806" s="15">
        <f t="shared" si="925"/>
        <v>1</v>
      </c>
      <c r="BL1806" s="15">
        <f t="shared" si="925"/>
        <v>1</v>
      </c>
      <c r="BM1806" s="15">
        <f t="shared" si="925"/>
        <v>1</v>
      </c>
      <c r="BN1806" s="15">
        <f t="shared" si="925"/>
        <v>1</v>
      </c>
      <c r="BO1806" s="15">
        <f t="shared" si="925"/>
        <v>1</v>
      </c>
      <c r="BP1806" s="15">
        <f t="shared" si="925"/>
        <v>1</v>
      </c>
      <c r="BQ1806" s="15">
        <f t="shared" si="925"/>
        <v>1</v>
      </c>
      <c r="BR1806" s="15">
        <f t="shared" si="925"/>
        <v>1</v>
      </c>
      <c r="BS1806" s="15">
        <f t="shared" si="910"/>
        <v>0</v>
      </c>
      <c r="BT1806" s="15">
        <f t="shared" si="911"/>
        <v>0</v>
      </c>
      <c r="BU1806" s="15">
        <f t="shared" si="912"/>
        <v>0</v>
      </c>
      <c r="BV1806" s="15">
        <f t="shared" si="913"/>
        <v>0</v>
      </c>
      <c r="BW1806" s="15">
        <f t="shared" si="914"/>
        <v>0</v>
      </c>
      <c r="BX1806" s="15">
        <f t="shared" si="915"/>
        <v>0</v>
      </c>
      <c r="BY1806" s="15">
        <f t="shared" si="916"/>
        <v>0</v>
      </c>
      <c r="BZ1806" s="15">
        <f t="shared" si="917"/>
        <v>0</v>
      </c>
      <c r="CA1806" s="15">
        <f t="shared" si="918"/>
        <v>0</v>
      </c>
      <c r="CB1806" s="15">
        <f t="shared" si="919"/>
        <v>0</v>
      </c>
      <c r="CC1806" s="15">
        <f t="shared" si="920"/>
        <v>0</v>
      </c>
      <c r="CD1806" s="15">
        <f t="shared" si="921"/>
        <v>0</v>
      </c>
      <c r="CE1806" s="15">
        <f t="shared" si="922"/>
        <v>0</v>
      </c>
      <c r="CF1806" s="15">
        <f t="shared" si="923"/>
        <v>0</v>
      </c>
      <c r="CG1806" s="15">
        <f t="shared" si="924"/>
        <v>0</v>
      </c>
    </row>
    <row r="1807" spans="56:85" x14ac:dyDescent="0.25">
      <c r="BD1807" s="15">
        <f t="shared" si="909"/>
        <v>1</v>
      </c>
      <c r="BE1807" s="15">
        <f t="shared" si="907"/>
        <v>1</v>
      </c>
      <c r="BF1807" s="15">
        <f t="shared" si="925"/>
        <v>1</v>
      </c>
      <c r="BG1807" s="15">
        <f t="shared" si="925"/>
        <v>1</v>
      </c>
      <c r="BH1807" s="15">
        <f t="shared" si="925"/>
        <v>1</v>
      </c>
      <c r="BI1807" s="15">
        <f t="shared" si="925"/>
        <v>1</v>
      </c>
      <c r="BJ1807" s="15">
        <f t="shared" si="925"/>
        <v>1</v>
      </c>
      <c r="BK1807" s="15">
        <f t="shared" si="925"/>
        <v>1</v>
      </c>
      <c r="BL1807" s="15">
        <f t="shared" si="925"/>
        <v>1</v>
      </c>
      <c r="BM1807" s="15">
        <f t="shared" si="925"/>
        <v>1</v>
      </c>
      <c r="BN1807" s="15">
        <f t="shared" si="925"/>
        <v>1</v>
      </c>
      <c r="BO1807" s="15">
        <f t="shared" si="925"/>
        <v>1</v>
      </c>
      <c r="BP1807" s="15">
        <f t="shared" si="925"/>
        <v>1</v>
      </c>
      <c r="BQ1807" s="15">
        <f t="shared" si="925"/>
        <v>1</v>
      </c>
      <c r="BR1807" s="15">
        <f t="shared" si="925"/>
        <v>1</v>
      </c>
      <c r="BS1807" s="15">
        <f t="shared" si="910"/>
        <v>0</v>
      </c>
      <c r="BT1807" s="15">
        <f t="shared" si="911"/>
        <v>0</v>
      </c>
      <c r="BU1807" s="15">
        <f t="shared" si="912"/>
        <v>0</v>
      </c>
      <c r="BV1807" s="15">
        <f t="shared" si="913"/>
        <v>0</v>
      </c>
      <c r="BW1807" s="15">
        <f t="shared" si="914"/>
        <v>0</v>
      </c>
      <c r="BX1807" s="15">
        <f t="shared" si="915"/>
        <v>0</v>
      </c>
      <c r="BY1807" s="15">
        <f t="shared" si="916"/>
        <v>0</v>
      </c>
      <c r="BZ1807" s="15">
        <f t="shared" si="917"/>
        <v>0</v>
      </c>
      <c r="CA1807" s="15">
        <f t="shared" si="918"/>
        <v>0</v>
      </c>
      <c r="CB1807" s="15">
        <f t="shared" si="919"/>
        <v>0</v>
      </c>
      <c r="CC1807" s="15">
        <f t="shared" si="920"/>
        <v>0</v>
      </c>
      <c r="CD1807" s="15">
        <f t="shared" si="921"/>
        <v>0</v>
      </c>
      <c r="CE1807" s="15">
        <f t="shared" si="922"/>
        <v>0</v>
      </c>
      <c r="CF1807" s="15">
        <f t="shared" si="923"/>
        <v>0</v>
      </c>
      <c r="CG1807" s="15">
        <f t="shared" si="924"/>
        <v>0</v>
      </c>
    </row>
    <row r="1808" spans="56:85" x14ac:dyDescent="0.25">
      <c r="BD1808" s="15">
        <f t="shared" si="909"/>
        <v>1</v>
      </c>
      <c r="BE1808" s="15">
        <f t="shared" si="907"/>
        <v>1</v>
      </c>
      <c r="BF1808" s="15">
        <f t="shared" si="925"/>
        <v>1</v>
      </c>
      <c r="BG1808" s="15">
        <f t="shared" si="925"/>
        <v>1</v>
      </c>
      <c r="BH1808" s="15">
        <f t="shared" si="925"/>
        <v>1</v>
      </c>
      <c r="BI1808" s="15">
        <f t="shared" si="925"/>
        <v>1</v>
      </c>
      <c r="BJ1808" s="15">
        <f t="shared" si="925"/>
        <v>1</v>
      </c>
      <c r="BK1808" s="15">
        <f t="shared" si="925"/>
        <v>1</v>
      </c>
      <c r="BL1808" s="15">
        <f t="shared" si="925"/>
        <v>1</v>
      </c>
      <c r="BM1808" s="15">
        <f t="shared" si="925"/>
        <v>1</v>
      </c>
      <c r="BN1808" s="15">
        <f t="shared" si="925"/>
        <v>1</v>
      </c>
      <c r="BO1808" s="15">
        <f t="shared" si="925"/>
        <v>1</v>
      </c>
      <c r="BP1808" s="15">
        <f t="shared" si="925"/>
        <v>1</v>
      </c>
      <c r="BQ1808" s="15">
        <f t="shared" si="925"/>
        <v>1</v>
      </c>
      <c r="BR1808" s="15">
        <f t="shared" si="925"/>
        <v>1</v>
      </c>
      <c r="BS1808" s="15">
        <f t="shared" si="910"/>
        <v>0</v>
      </c>
      <c r="BT1808" s="15">
        <f t="shared" si="911"/>
        <v>0</v>
      </c>
      <c r="BU1808" s="15">
        <f t="shared" si="912"/>
        <v>0</v>
      </c>
      <c r="BV1808" s="15">
        <f t="shared" si="913"/>
        <v>0</v>
      </c>
      <c r="BW1808" s="15">
        <f t="shared" si="914"/>
        <v>0</v>
      </c>
      <c r="BX1808" s="15">
        <f t="shared" si="915"/>
        <v>0</v>
      </c>
      <c r="BY1808" s="15">
        <f t="shared" si="916"/>
        <v>0</v>
      </c>
      <c r="BZ1808" s="15">
        <f t="shared" si="917"/>
        <v>0</v>
      </c>
      <c r="CA1808" s="15">
        <f t="shared" si="918"/>
        <v>0</v>
      </c>
      <c r="CB1808" s="15">
        <f t="shared" si="919"/>
        <v>0</v>
      </c>
      <c r="CC1808" s="15">
        <f t="shared" si="920"/>
        <v>0</v>
      </c>
      <c r="CD1808" s="15">
        <f t="shared" si="921"/>
        <v>0</v>
      </c>
      <c r="CE1808" s="15">
        <f t="shared" si="922"/>
        <v>0</v>
      </c>
      <c r="CF1808" s="15">
        <f t="shared" si="923"/>
        <v>0</v>
      </c>
      <c r="CG1808" s="15">
        <f t="shared" si="924"/>
        <v>0</v>
      </c>
    </row>
    <row r="1809" spans="56:85" x14ac:dyDescent="0.25">
      <c r="BD1809" s="15">
        <f t="shared" si="909"/>
        <v>1</v>
      </c>
      <c r="BE1809" s="15">
        <f t="shared" si="907"/>
        <v>1</v>
      </c>
      <c r="BF1809" s="15">
        <f t="shared" si="925"/>
        <v>1</v>
      </c>
      <c r="BG1809" s="15">
        <f t="shared" si="925"/>
        <v>1</v>
      </c>
      <c r="BH1809" s="15">
        <f t="shared" si="925"/>
        <v>1</v>
      </c>
      <c r="BI1809" s="15">
        <f t="shared" si="925"/>
        <v>1</v>
      </c>
      <c r="BJ1809" s="15">
        <f t="shared" si="925"/>
        <v>1</v>
      </c>
      <c r="BK1809" s="15">
        <f t="shared" si="925"/>
        <v>1</v>
      </c>
      <c r="BL1809" s="15">
        <f t="shared" si="925"/>
        <v>1</v>
      </c>
      <c r="BM1809" s="15">
        <f t="shared" si="925"/>
        <v>1</v>
      </c>
      <c r="BN1809" s="15">
        <f t="shared" si="925"/>
        <v>1</v>
      </c>
      <c r="BO1809" s="15">
        <f t="shared" si="925"/>
        <v>1</v>
      </c>
      <c r="BP1809" s="15">
        <f t="shared" si="925"/>
        <v>1</v>
      </c>
      <c r="BQ1809" s="15">
        <f t="shared" si="925"/>
        <v>1</v>
      </c>
      <c r="BR1809" s="15">
        <f t="shared" si="925"/>
        <v>1</v>
      </c>
      <c r="BS1809" s="15">
        <f t="shared" si="910"/>
        <v>0</v>
      </c>
      <c r="BT1809" s="15">
        <f t="shared" si="911"/>
        <v>0</v>
      </c>
      <c r="BU1809" s="15">
        <f t="shared" si="912"/>
        <v>0</v>
      </c>
      <c r="BV1809" s="15">
        <f t="shared" si="913"/>
        <v>0</v>
      </c>
      <c r="BW1809" s="15">
        <f t="shared" si="914"/>
        <v>0</v>
      </c>
      <c r="BX1809" s="15">
        <f t="shared" si="915"/>
        <v>0</v>
      </c>
      <c r="BY1809" s="15">
        <f t="shared" si="916"/>
        <v>0</v>
      </c>
      <c r="BZ1809" s="15">
        <f t="shared" si="917"/>
        <v>0</v>
      </c>
      <c r="CA1809" s="15">
        <f t="shared" si="918"/>
        <v>0</v>
      </c>
      <c r="CB1809" s="15">
        <f t="shared" si="919"/>
        <v>0</v>
      </c>
      <c r="CC1809" s="15">
        <f t="shared" si="920"/>
        <v>0</v>
      </c>
      <c r="CD1809" s="15">
        <f t="shared" si="921"/>
        <v>0</v>
      </c>
      <c r="CE1809" s="15">
        <f t="shared" si="922"/>
        <v>0</v>
      </c>
      <c r="CF1809" s="15">
        <f t="shared" si="923"/>
        <v>0</v>
      </c>
      <c r="CG1809" s="15">
        <f t="shared" si="924"/>
        <v>0</v>
      </c>
    </row>
    <row r="1810" spans="56:85" x14ac:dyDescent="0.25">
      <c r="BD1810" s="15">
        <f t="shared" si="909"/>
        <v>1</v>
      </c>
      <c r="BE1810" s="15">
        <f t="shared" si="907"/>
        <v>1</v>
      </c>
      <c r="BF1810" s="15">
        <f t="shared" si="925"/>
        <v>1</v>
      </c>
      <c r="BG1810" s="15">
        <f t="shared" si="925"/>
        <v>1</v>
      </c>
      <c r="BH1810" s="15">
        <f t="shared" si="925"/>
        <v>1</v>
      </c>
      <c r="BI1810" s="15">
        <f t="shared" si="925"/>
        <v>1</v>
      </c>
      <c r="BJ1810" s="15">
        <f t="shared" si="925"/>
        <v>1</v>
      </c>
      <c r="BK1810" s="15">
        <f t="shared" si="925"/>
        <v>1</v>
      </c>
      <c r="BL1810" s="15">
        <f t="shared" si="925"/>
        <v>1</v>
      </c>
      <c r="BM1810" s="15">
        <f t="shared" si="925"/>
        <v>1</v>
      </c>
      <c r="BN1810" s="15">
        <f t="shared" si="925"/>
        <v>1</v>
      </c>
      <c r="BO1810" s="15">
        <f t="shared" si="925"/>
        <v>1</v>
      </c>
      <c r="BP1810" s="15">
        <f t="shared" si="925"/>
        <v>1</v>
      </c>
      <c r="BQ1810" s="15">
        <f t="shared" si="925"/>
        <v>1</v>
      </c>
      <c r="BR1810" s="15">
        <f t="shared" si="925"/>
        <v>1</v>
      </c>
      <c r="BS1810" s="15">
        <f t="shared" si="910"/>
        <v>0</v>
      </c>
      <c r="BT1810" s="15">
        <f t="shared" si="911"/>
        <v>0</v>
      </c>
      <c r="BU1810" s="15">
        <f t="shared" si="912"/>
        <v>0</v>
      </c>
      <c r="BV1810" s="15">
        <f t="shared" si="913"/>
        <v>0</v>
      </c>
      <c r="BW1810" s="15">
        <f t="shared" si="914"/>
        <v>0</v>
      </c>
      <c r="BX1810" s="15">
        <f t="shared" si="915"/>
        <v>0</v>
      </c>
      <c r="BY1810" s="15">
        <f t="shared" si="916"/>
        <v>0</v>
      </c>
      <c r="BZ1810" s="15">
        <f t="shared" si="917"/>
        <v>0</v>
      </c>
      <c r="CA1810" s="15">
        <f t="shared" si="918"/>
        <v>0</v>
      </c>
      <c r="CB1810" s="15">
        <f t="shared" si="919"/>
        <v>0</v>
      </c>
      <c r="CC1810" s="15">
        <f t="shared" si="920"/>
        <v>0</v>
      </c>
      <c r="CD1810" s="15">
        <f t="shared" si="921"/>
        <v>0</v>
      </c>
      <c r="CE1810" s="15">
        <f t="shared" si="922"/>
        <v>0</v>
      </c>
      <c r="CF1810" s="15">
        <f t="shared" si="923"/>
        <v>0</v>
      </c>
      <c r="CG1810" s="15">
        <f t="shared" si="924"/>
        <v>0</v>
      </c>
    </row>
    <row r="1811" spans="56:85" x14ac:dyDescent="0.25">
      <c r="BD1811" s="15">
        <f t="shared" si="909"/>
        <v>1</v>
      </c>
      <c r="BE1811" s="15">
        <f t="shared" si="907"/>
        <v>1</v>
      </c>
      <c r="BF1811" s="15">
        <f t="shared" si="925"/>
        <v>1</v>
      </c>
      <c r="BG1811" s="15">
        <f t="shared" si="925"/>
        <v>1</v>
      </c>
      <c r="BH1811" s="15">
        <f t="shared" si="925"/>
        <v>1</v>
      </c>
      <c r="BI1811" s="15">
        <f t="shared" si="925"/>
        <v>1</v>
      </c>
      <c r="BJ1811" s="15">
        <f t="shared" si="925"/>
        <v>1</v>
      </c>
      <c r="BK1811" s="15">
        <f t="shared" si="925"/>
        <v>1</v>
      </c>
      <c r="BL1811" s="15">
        <f t="shared" si="925"/>
        <v>1</v>
      </c>
      <c r="BM1811" s="15">
        <f t="shared" si="925"/>
        <v>1</v>
      </c>
      <c r="BN1811" s="15">
        <f t="shared" si="925"/>
        <v>1</v>
      </c>
      <c r="BO1811" s="15">
        <f t="shared" si="925"/>
        <v>1</v>
      </c>
      <c r="BP1811" s="15">
        <f t="shared" si="925"/>
        <v>1</v>
      </c>
      <c r="BQ1811" s="15">
        <f t="shared" si="925"/>
        <v>1</v>
      </c>
      <c r="BR1811" s="15">
        <f t="shared" si="925"/>
        <v>1</v>
      </c>
      <c r="BS1811" s="15">
        <f t="shared" si="910"/>
        <v>0</v>
      </c>
      <c r="BT1811" s="15">
        <f t="shared" si="911"/>
        <v>0</v>
      </c>
      <c r="BU1811" s="15">
        <f t="shared" si="912"/>
        <v>0</v>
      </c>
      <c r="BV1811" s="15">
        <f t="shared" si="913"/>
        <v>0</v>
      </c>
      <c r="BW1811" s="15">
        <f t="shared" si="914"/>
        <v>0</v>
      </c>
      <c r="BX1811" s="15">
        <f t="shared" si="915"/>
        <v>0</v>
      </c>
      <c r="BY1811" s="15">
        <f t="shared" si="916"/>
        <v>0</v>
      </c>
      <c r="BZ1811" s="15">
        <f t="shared" si="917"/>
        <v>0</v>
      </c>
      <c r="CA1811" s="15">
        <f t="shared" si="918"/>
        <v>0</v>
      </c>
      <c r="CB1811" s="15">
        <f t="shared" si="919"/>
        <v>0</v>
      </c>
      <c r="CC1811" s="15">
        <f t="shared" si="920"/>
        <v>0</v>
      </c>
      <c r="CD1811" s="15">
        <f t="shared" si="921"/>
        <v>0</v>
      </c>
      <c r="CE1811" s="15">
        <f t="shared" si="922"/>
        <v>0</v>
      </c>
      <c r="CF1811" s="15">
        <f t="shared" si="923"/>
        <v>0</v>
      </c>
      <c r="CG1811" s="15">
        <f t="shared" si="924"/>
        <v>0</v>
      </c>
    </row>
    <row r="1812" spans="56:85" x14ac:dyDescent="0.25">
      <c r="BD1812" s="15">
        <f t="shared" si="909"/>
        <v>1</v>
      </c>
      <c r="BE1812" s="15">
        <f t="shared" si="907"/>
        <v>1</v>
      </c>
      <c r="BF1812" s="15">
        <f t="shared" si="925"/>
        <v>1</v>
      </c>
      <c r="BG1812" s="15">
        <f t="shared" si="925"/>
        <v>1</v>
      </c>
      <c r="BH1812" s="15">
        <f t="shared" si="925"/>
        <v>1</v>
      </c>
      <c r="BI1812" s="15">
        <f t="shared" si="925"/>
        <v>1</v>
      </c>
      <c r="BJ1812" s="15">
        <f t="shared" si="925"/>
        <v>1</v>
      </c>
      <c r="BK1812" s="15">
        <f t="shared" si="925"/>
        <v>1</v>
      </c>
      <c r="BL1812" s="15">
        <f t="shared" si="925"/>
        <v>1</v>
      </c>
      <c r="BM1812" s="15">
        <f t="shared" si="925"/>
        <v>1</v>
      </c>
      <c r="BN1812" s="15">
        <f t="shared" si="925"/>
        <v>1</v>
      </c>
      <c r="BO1812" s="15">
        <f t="shared" si="925"/>
        <v>1</v>
      </c>
      <c r="BP1812" s="15">
        <f t="shared" si="925"/>
        <v>1</v>
      </c>
      <c r="BQ1812" s="15">
        <f t="shared" si="925"/>
        <v>1</v>
      </c>
      <c r="BR1812" s="15">
        <f t="shared" si="925"/>
        <v>1</v>
      </c>
      <c r="BS1812" s="15">
        <f t="shared" si="910"/>
        <v>0</v>
      </c>
      <c r="BT1812" s="15">
        <f t="shared" si="911"/>
        <v>0</v>
      </c>
      <c r="BU1812" s="15">
        <f t="shared" si="912"/>
        <v>0</v>
      </c>
      <c r="BV1812" s="15">
        <f t="shared" si="913"/>
        <v>0</v>
      </c>
      <c r="BW1812" s="15">
        <f t="shared" si="914"/>
        <v>0</v>
      </c>
      <c r="BX1812" s="15">
        <f t="shared" si="915"/>
        <v>0</v>
      </c>
      <c r="BY1812" s="15">
        <f t="shared" si="916"/>
        <v>0</v>
      </c>
      <c r="BZ1812" s="15">
        <f t="shared" si="917"/>
        <v>0</v>
      </c>
      <c r="CA1812" s="15">
        <f t="shared" si="918"/>
        <v>0</v>
      </c>
      <c r="CB1812" s="15">
        <f t="shared" si="919"/>
        <v>0</v>
      </c>
      <c r="CC1812" s="15">
        <f t="shared" si="920"/>
        <v>0</v>
      </c>
      <c r="CD1812" s="15">
        <f t="shared" si="921"/>
        <v>0</v>
      </c>
      <c r="CE1812" s="15">
        <f t="shared" si="922"/>
        <v>0</v>
      </c>
      <c r="CF1812" s="15">
        <f t="shared" si="923"/>
        <v>0</v>
      </c>
      <c r="CG1812" s="15">
        <f t="shared" si="924"/>
        <v>0</v>
      </c>
    </row>
    <row r="1813" spans="56:85" x14ac:dyDescent="0.25">
      <c r="BD1813" s="15">
        <f t="shared" si="909"/>
        <v>1</v>
      </c>
      <c r="BE1813" s="15">
        <f t="shared" si="907"/>
        <v>1</v>
      </c>
      <c r="BF1813" s="15">
        <f t="shared" si="925"/>
        <v>1</v>
      </c>
      <c r="BG1813" s="15">
        <f t="shared" si="925"/>
        <v>1</v>
      </c>
      <c r="BH1813" s="15">
        <f t="shared" si="925"/>
        <v>1</v>
      </c>
      <c r="BI1813" s="15">
        <f t="shared" si="925"/>
        <v>1</v>
      </c>
      <c r="BJ1813" s="15">
        <f t="shared" si="925"/>
        <v>1</v>
      </c>
      <c r="BK1813" s="15">
        <f t="shared" si="925"/>
        <v>1</v>
      </c>
      <c r="BL1813" s="15">
        <f t="shared" si="925"/>
        <v>1</v>
      </c>
      <c r="BM1813" s="15">
        <f t="shared" si="925"/>
        <v>1</v>
      </c>
      <c r="BN1813" s="15">
        <f t="shared" si="925"/>
        <v>1</v>
      </c>
      <c r="BO1813" s="15">
        <f t="shared" si="925"/>
        <v>1</v>
      </c>
      <c r="BP1813" s="15">
        <f t="shared" si="925"/>
        <v>1</v>
      </c>
      <c r="BQ1813" s="15">
        <f t="shared" si="925"/>
        <v>1</v>
      </c>
      <c r="BR1813" s="15">
        <f t="shared" si="925"/>
        <v>1</v>
      </c>
      <c r="BS1813" s="15">
        <f t="shared" si="910"/>
        <v>0</v>
      </c>
      <c r="BT1813" s="15">
        <f t="shared" si="911"/>
        <v>0</v>
      </c>
      <c r="BU1813" s="15">
        <f t="shared" si="912"/>
        <v>0</v>
      </c>
      <c r="BV1813" s="15">
        <f t="shared" si="913"/>
        <v>0</v>
      </c>
      <c r="BW1813" s="15">
        <f t="shared" si="914"/>
        <v>0</v>
      </c>
      <c r="BX1813" s="15">
        <f t="shared" si="915"/>
        <v>0</v>
      </c>
      <c r="BY1813" s="15">
        <f t="shared" si="916"/>
        <v>0</v>
      </c>
      <c r="BZ1813" s="15">
        <f t="shared" si="917"/>
        <v>0</v>
      </c>
      <c r="CA1813" s="15">
        <f t="shared" si="918"/>
        <v>0</v>
      </c>
      <c r="CB1813" s="15">
        <f t="shared" si="919"/>
        <v>0</v>
      </c>
      <c r="CC1813" s="15">
        <f t="shared" si="920"/>
        <v>0</v>
      </c>
      <c r="CD1813" s="15">
        <f t="shared" si="921"/>
        <v>0</v>
      </c>
      <c r="CE1813" s="15">
        <f t="shared" si="922"/>
        <v>0</v>
      </c>
      <c r="CF1813" s="15">
        <f t="shared" si="923"/>
        <v>0</v>
      </c>
      <c r="CG1813" s="15">
        <f t="shared" si="924"/>
        <v>0</v>
      </c>
    </row>
    <row r="1814" spans="56:85" x14ac:dyDescent="0.25">
      <c r="BD1814" s="15">
        <f t="shared" si="909"/>
        <v>1</v>
      </c>
      <c r="BE1814" s="15">
        <f t="shared" si="907"/>
        <v>1</v>
      </c>
      <c r="BF1814" s="15">
        <f t="shared" ref="BF1814:BR1823" si="926">IF(BF$1-$AW1814&gt;$CK$1,1,0)</f>
        <v>1</v>
      </c>
      <c r="BG1814" s="15">
        <f t="shared" si="926"/>
        <v>1</v>
      </c>
      <c r="BH1814" s="15">
        <f t="shared" si="926"/>
        <v>1</v>
      </c>
      <c r="BI1814" s="15">
        <f t="shared" si="926"/>
        <v>1</v>
      </c>
      <c r="BJ1814" s="15">
        <f t="shared" si="926"/>
        <v>1</v>
      </c>
      <c r="BK1814" s="15">
        <f t="shared" si="926"/>
        <v>1</v>
      </c>
      <c r="BL1814" s="15">
        <f t="shared" si="926"/>
        <v>1</v>
      </c>
      <c r="BM1814" s="15">
        <f t="shared" si="926"/>
        <v>1</v>
      </c>
      <c r="BN1814" s="15">
        <f t="shared" si="926"/>
        <v>1</v>
      </c>
      <c r="BO1814" s="15">
        <f t="shared" si="926"/>
        <v>1</v>
      </c>
      <c r="BP1814" s="15">
        <f t="shared" si="926"/>
        <v>1</v>
      </c>
      <c r="BQ1814" s="15">
        <f t="shared" si="926"/>
        <v>1</v>
      </c>
      <c r="BR1814" s="15">
        <f t="shared" si="926"/>
        <v>1</v>
      </c>
      <c r="BS1814" s="15">
        <f t="shared" si="910"/>
        <v>0</v>
      </c>
      <c r="BT1814" s="15">
        <f t="shared" si="911"/>
        <v>0</v>
      </c>
      <c r="BU1814" s="15">
        <f t="shared" si="912"/>
        <v>0</v>
      </c>
      <c r="BV1814" s="15">
        <f t="shared" si="913"/>
        <v>0</v>
      </c>
      <c r="BW1814" s="15">
        <f t="shared" si="914"/>
        <v>0</v>
      </c>
      <c r="BX1814" s="15">
        <f t="shared" si="915"/>
        <v>0</v>
      </c>
      <c r="BY1814" s="15">
        <f t="shared" si="916"/>
        <v>0</v>
      </c>
      <c r="BZ1814" s="15">
        <f t="shared" si="917"/>
        <v>0</v>
      </c>
      <c r="CA1814" s="15">
        <f t="shared" si="918"/>
        <v>0</v>
      </c>
      <c r="CB1814" s="15">
        <f t="shared" si="919"/>
        <v>0</v>
      </c>
      <c r="CC1814" s="15">
        <f t="shared" si="920"/>
        <v>0</v>
      </c>
      <c r="CD1814" s="15">
        <f t="shared" si="921"/>
        <v>0</v>
      </c>
      <c r="CE1814" s="15">
        <f t="shared" si="922"/>
        <v>0</v>
      </c>
      <c r="CF1814" s="15">
        <f t="shared" si="923"/>
        <v>0</v>
      </c>
      <c r="CG1814" s="15">
        <f t="shared" si="924"/>
        <v>0</v>
      </c>
    </row>
    <row r="1815" spans="56:85" x14ac:dyDescent="0.25">
      <c r="BD1815" s="15">
        <f t="shared" si="909"/>
        <v>1</v>
      </c>
      <c r="BE1815" s="15">
        <f t="shared" si="907"/>
        <v>1</v>
      </c>
      <c r="BF1815" s="15">
        <f t="shared" si="926"/>
        <v>1</v>
      </c>
      <c r="BG1815" s="15">
        <f t="shared" si="926"/>
        <v>1</v>
      </c>
      <c r="BH1815" s="15">
        <f t="shared" si="926"/>
        <v>1</v>
      </c>
      <c r="BI1815" s="15">
        <f t="shared" si="926"/>
        <v>1</v>
      </c>
      <c r="BJ1815" s="15">
        <f t="shared" si="926"/>
        <v>1</v>
      </c>
      <c r="BK1815" s="15">
        <f t="shared" si="926"/>
        <v>1</v>
      </c>
      <c r="BL1815" s="15">
        <f t="shared" si="926"/>
        <v>1</v>
      </c>
      <c r="BM1815" s="15">
        <f t="shared" si="926"/>
        <v>1</v>
      </c>
      <c r="BN1815" s="15">
        <f t="shared" si="926"/>
        <v>1</v>
      </c>
      <c r="BO1815" s="15">
        <f t="shared" si="926"/>
        <v>1</v>
      </c>
      <c r="BP1815" s="15">
        <f t="shared" si="926"/>
        <v>1</v>
      </c>
      <c r="BQ1815" s="15">
        <f t="shared" si="926"/>
        <v>1</v>
      </c>
      <c r="BR1815" s="15">
        <f t="shared" si="926"/>
        <v>1</v>
      </c>
      <c r="BS1815" s="15">
        <f t="shared" si="910"/>
        <v>0</v>
      </c>
      <c r="BT1815" s="15">
        <f t="shared" si="911"/>
        <v>0</v>
      </c>
      <c r="BU1815" s="15">
        <f t="shared" si="912"/>
        <v>0</v>
      </c>
      <c r="BV1815" s="15">
        <f t="shared" si="913"/>
        <v>0</v>
      </c>
      <c r="BW1815" s="15">
        <f t="shared" si="914"/>
        <v>0</v>
      </c>
      <c r="BX1815" s="15">
        <f t="shared" si="915"/>
        <v>0</v>
      </c>
      <c r="BY1815" s="15">
        <f t="shared" si="916"/>
        <v>0</v>
      </c>
      <c r="BZ1815" s="15">
        <f t="shared" si="917"/>
        <v>0</v>
      </c>
      <c r="CA1815" s="15">
        <f t="shared" si="918"/>
        <v>0</v>
      </c>
      <c r="CB1815" s="15">
        <f t="shared" si="919"/>
        <v>0</v>
      </c>
      <c r="CC1815" s="15">
        <f t="shared" si="920"/>
        <v>0</v>
      </c>
      <c r="CD1815" s="15">
        <f t="shared" si="921"/>
        <v>0</v>
      </c>
      <c r="CE1815" s="15">
        <f t="shared" si="922"/>
        <v>0</v>
      </c>
      <c r="CF1815" s="15">
        <f t="shared" si="923"/>
        <v>0</v>
      </c>
      <c r="CG1815" s="15">
        <f t="shared" si="924"/>
        <v>0</v>
      </c>
    </row>
    <row r="1816" spans="56:85" x14ac:dyDescent="0.25">
      <c r="BD1816" s="15">
        <f t="shared" si="909"/>
        <v>1</v>
      </c>
      <c r="BE1816" s="15">
        <f t="shared" si="907"/>
        <v>1</v>
      </c>
      <c r="BF1816" s="15">
        <f t="shared" si="926"/>
        <v>1</v>
      </c>
      <c r="BG1816" s="15">
        <f t="shared" si="926"/>
        <v>1</v>
      </c>
      <c r="BH1816" s="15">
        <f t="shared" si="926"/>
        <v>1</v>
      </c>
      <c r="BI1816" s="15">
        <f t="shared" si="926"/>
        <v>1</v>
      </c>
      <c r="BJ1816" s="15">
        <f t="shared" si="926"/>
        <v>1</v>
      </c>
      <c r="BK1816" s="15">
        <f t="shared" si="926"/>
        <v>1</v>
      </c>
      <c r="BL1816" s="15">
        <f t="shared" si="926"/>
        <v>1</v>
      </c>
      <c r="BM1816" s="15">
        <f t="shared" si="926"/>
        <v>1</v>
      </c>
      <c r="BN1816" s="15">
        <f t="shared" si="926"/>
        <v>1</v>
      </c>
      <c r="BO1816" s="15">
        <f t="shared" si="926"/>
        <v>1</v>
      </c>
      <c r="BP1816" s="15">
        <f t="shared" si="926"/>
        <v>1</v>
      </c>
      <c r="BQ1816" s="15">
        <f t="shared" si="926"/>
        <v>1</v>
      </c>
      <c r="BR1816" s="15">
        <f t="shared" si="926"/>
        <v>1</v>
      </c>
      <c r="BS1816" s="15">
        <f t="shared" si="910"/>
        <v>0</v>
      </c>
      <c r="BT1816" s="15">
        <f t="shared" si="911"/>
        <v>0</v>
      </c>
      <c r="BU1816" s="15">
        <f t="shared" si="912"/>
        <v>0</v>
      </c>
      <c r="BV1816" s="15">
        <f t="shared" si="913"/>
        <v>0</v>
      </c>
      <c r="BW1816" s="15">
        <f t="shared" si="914"/>
        <v>0</v>
      </c>
      <c r="BX1816" s="15">
        <f t="shared" si="915"/>
        <v>0</v>
      </c>
      <c r="BY1816" s="15">
        <f t="shared" si="916"/>
        <v>0</v>
      </c>
      <c r="BZ1816" s="15">
        <f t="shared" si="917"/>
        <v>0</v>
      </c>
      <c r="CA1816" s="15">
        <f t="shared" si="918"/>
        <v>0</v>
      </c>
      <c r="CB1816" s="15">
        <f t="shared" si="919"/>
        <v>0</v>
      </c>
      <c r="CC1816" s="15">
        <f t="shared" si="920"/>
        <v>0</v>
      </c>
      <c r="CD1816" s="15">
        <f t="shared" si="921"/>
        <v>0</v>
      </c>
      <c r="CE1816" s="15">
        <f t="shared" si="922"/>
        <v>0</v>
      </c>
      <c r="CF1816" s="15">
        <f t="shared" si="923"/>
        <v>0</v>
      </c>
      <c r="CG1816" s="15">
        <f t="shared" si="924"/>
        <v>0</v>
      </c>
    </row>
    <row r="1817" spans="56:85" x14ac:dyDescent="0.25">
      <c r="BD1817" s="15">
        <f t="shared" si="909"/>
        <v>1</v>
      </c>
      <c r="BE1817" s="15">
        <f t="shared" si="907"/>
        <v>1</v>
      </c>
      <c r="BF1817" s="15">
        <f t="shared" si="926"/>
        <v>1</v>
      </c>
      <c r="BG1817" s="15">
        <f t="shared" si="926"/>
        <v>1</v>
      </c>
      <c r="BH1817" s="15">
        <f t="shared" si="926"/>
        <v>1</v>
      </c>
      <c r="BI1817" s="15">
        <f t="shared" si="926"/>
        <v>1</v>
      </c>
      <c r="BJ1817" s="15">
        <f t="shared" si="926"/>
        <v>1</v>
      </c>
      <c r="BK1817" s="15">
        <f t="shared" si="926"/>
        <v>1</v>
      </c>
      <c r="BL1817" s="15">
        <f t="shared" si="926"/>
        <v>1</v>
      </c>
      <c r="BM1817" s="15">
        <f t="shared" si="926"/>
        <v>1</v>
      </c>
      <c r="BN1817" s="15">
        <f t="shared" si="926"/>
        <v>1</v>
      </c>
      <c r="BO1817" s="15">
        <f t="shared" si="926"/>
        <v>1</v>
      </c>
      <c r="BP1817" s="15">
        <f t="shared" si="926"/>
        <v>1</v>
      </c>
      <c r="BQ1817" s="15">
        <f t="shared" si="926"/>
        <v>1</v>
      </c>
      <c r="BR1817" s="15">
        <f t="shared" si="926"/>
        <v>1</v>
      </c>
      <c r="BS1817" s="15">
        <f t="shared" si="910"/>
        <v>0</v>
      </c>
      <c r="BT1817" s="15">
        <f t="shared" si="911"/>
        <v>0</v>
      </c>
      <c r="BU1817" s="15">
        <f t="shared" si="912"/>
        <v>0</v>
      </c>
      <c r="BV1817" s="15">
        <f t="shared" si="913"/>
        <v>0</v>
      </c>
      <c r="BW1817" s="15">
        <f t="shared" si="914"/>
        <v>0</v>
      </c>
      <c r="BX1817" s="15">
        <f t="shared" si="915"/>
        <v>0</v>
      </c>
      <c r="BY1817" s="15">
        <f t="shared" si="916"/>
        <v>0</v>
      </c>
      <c r="BZ1817" s="15">
        <f t="shared" si="917"/>
        <v>0</v>
      </c>
      <c r="CA1817" s="15">
        <f t="shared" si="918"/>
        <v>0</v>
      </c>
      <c r="CB1817" s="15">
        <f t="shared" si="919"/>
        <v>0</v>
      </c>
      <c r="CC1817" s="15">
        <f t="shared" si="920"/>
        <v>0</v>
      </c>
      <c r="CD1817" s="15">
        <f t="shared" si="921"/>
        <v>0</v>
      </c>
      <c r="CE1817" s="15">
        <f t="shared" si="922"/>
        <v>0</v>
      </c>
      <c r="CF1817" s="15">
        <f t="shared" si="923"/>
        <v>0</v>
      </c>
      <c r="CG1817" s="15">
        <f t="shared" si="924"/>
        <v>0</v>
      </c>
    </row>
    <row r="1818" spans="56:85" x14ac:dyDescent="0.25">
      <c r="BD1818" s="15">
        <f t="shared" si="909"/>
        <v>1</v>
      </c>
      <c r="BE1818" s="15">
        <f t="shared" si="907"/>
        <v>1</v>
      </c>
      <c r="BF1818" s="15">
        <f t="shared" si="926"/>
        <v>1</v>
      </c>
      <c r="BG1818" s="15">
        <f t="shared" si="926"/>
        <v>1</v>
      </c>
      <c r="BH1818" s="15">
        <f t="shared" si="926"/>
        <v>1</v>
      </c>
      <c r="BI1818" s="15">
        <f t="shared" si="926"/>
        <v>1</v>
      </c>
      <c r="BJ1818" s="15">
        <f t="shared" si="926"/>
        <v>1</v>
      </c>
      <c r="BK1818" s="15">
        <f t="shared" si="926"/>
        <v>1</v>
      </c>
      <c r="BL1818" s="15">
        <f t="shared" si="926"/>
        <v>1</v>
      </c>
      <c r="BM1818" s="15">
        <f t="shared" si="926"/>
        <v>1</v>
      </c>
      <c r="BN1818" s="15">
        <f t="shared" si="926"/>
        <v>1</v>
      </c>
      <c r="BO1818" s="15">
        <f t="shared" si="926"/>
        <v>1</v>
      </c>
      <c r="BP1818" s="15">
        <f t="shared" si="926"/>
        <v>1</v>
      </c>
      <c r="BQ1818" s="15">
        <f t="shared" si="926"/>
        <v>1</v>
      </c>
      <c r="BR1818" s="15">
        <f t="shared" si="926"/>
        <v>1</v>
      </c>
      <c r="BS1818" s="15">
        <f t="shared" si="910"/>
        <v>0</v>
      </c>
      <c r="BT1818" s="15">
        <f t="shared" si="911"/>
        <v>0</v>
      </c>
      <c r="BU1818" s="15">
        <f t="shared" si="912"/>
        <v>0</v>
      </c>
      <c r="BV1818" s="15">
        <f t="shared" si="913"/>
        <v>0</v>
      </c>
      <c r="BW1818" s="15">
        <f t="shared" si="914"/>
        <v>0</v>
      </c>
      <c r="BX1818" s="15">
        <f t="shared" si="915"/>
        <v>0</v>
      </c>
      <c r="BY1818" s="15">
        <f t="shared" si="916"/>
        <v>0</v>
      </c>
      <c r="BZ1818" s="15">
        <f t="shared" si="917"/>
        <v>0</v>
      </c>
      <c r="CA1818" s="15">
        <f t="shared" si="918"/>
        <v>0</v>
      </c>
      <c r="CB1818" s="15">
        <f t="shared" si="919"/>
        <v>0</v>
      </c>
      <c r="CC1818" s="15">
        <f t="shared" si="920"/>
        <v>0</v>
      </c>
      <c r="CD1818" s="15">
        <f t="shared" si="921"/>
        <v>0</v>
      </c>
      <c r="CE1818" s="15">
        <f t="shared" si="922"/>
        <v>0</v>
      </c>
      <c r="CF1818" s="15">
        <f t="shared" si="923"/>
        <v>0</v>
      </c>
      <c r="CG1818" s="15">
        <f t="shared" si="924"/>
        <v>0</v>
      </c>
    </row>
    <row r="1819" spans="56:85" x14ac:dyDescent="0.25">
      <c r="BD1819" s="15">
        <f t="shared" si="909"/>
        <v>1</v>
      </c>
      <c r="BE1819" s="15">
        <f t="shared" si="907"/>
        <v>1</v>
      </c>
      <c r="BF1819" s="15">
        <f t="shared" si="926"/>
        <v>1</v>
      </c>
      <c r="BG1819" s="15">
        <f t="shared" si="926"/>
        <v>1</v>
      </c>
      <c r="BH1819" s="15">
        <f t="shared" si="926"/>
        <v>1</v>
      </c>
      <c r="BI1819" s="15">
        <f t="shared" si="926"/>
        <v>1</v>
      </c>
      <c r="BJ1819" s="15">
        <f t="shared" si="926"/>
        <v>1</v>
      </c>
      <c r="BK1819" s="15">
        <f t="shared" si="926"/>
        <v>1</v>
      </c>
      <c r="BL1819" s="15">
        <f t="shared" si="926"/>
        <v>1</v>
      </c>
      <c r="BM1819" s="15">
        <f t="shared" si="926"/>
        <v>1</v>
      </c>
      <c r="BN1819" s="15">
        <f t="shared" si="926"/>
        <v>1</v>
      </c>
      <c r="BO1819" s="15">
        <f t="shared" si="926"/>
        <v>1</v>
      </c>
      <c r="BP1819" s="15">
        <f t="shared" si="926"/>
        <v>1</v>
      </c>
      <c r="BQ1819" s="15">
        <f t="shared" si="926"/>
        <v>1</v>
      </c>
      <c r="BR1819" s="15">
        <f t="shared" si="926"/>
        <v>1</v>
      </c>
      <c r="BS1819" s="15">
        <f t="shared" si="910"/>
        <v>0</v>
      </c>
      <c r="BT1819" s="15">
        <f t="shared" si="911"/>
        <v>0</v>
      </c>
      <c r="BU1819" s="15">
        <f t="shared" si="912"/>
        <v>0</v>
      </c>
      <c r="BV1819" s="15">
        <f t="shared" si="913"/>
        <v>0</v>
      </c>
      <c r="BW1819" s="15">
        <f t="shared" si="914"/>
        <v>0</v>
      </c>
      <c r="BX1819" s="15">
        <f t="shared" si="915"/>
        <v>0</v>
      </c>
      <c r="BY1819" s="15">
        <f t="shared" si="916"/>
        <v>0</v>
      </c>
      <c r="BZ1819" s="15">
        <f t="shared" si="917"/>
        <v>0</v>
      </c>
      <c r="CA1819" s="15">
        <f t="shared" si="918"/>
        <v>0</v>
      </c>
      <c r="CB1819" s="15">
        <f t="shared" si="919"/>
        <v>0</v>
      </c>
      <c r="CC1819" s="15">
        <f t="shared" si="920"/>
        <v>0</v>
      </c>
      <c r="CD1819" s="15">
        <f t="shared" si="921"/>
        <v>0</v>
      </c>
      <c r="CE1819" s="15">
        <f t="shared" si="922"/>
        <v>0</v>
      </c>
      <c r="CF1819" s="15">
        <f t="shared" si="923"/>
        <v>0</v>
      </c>
      <c r="CG1819" s="15">
        <f t="shared" si="924"/>
        <v>0</v>
      </c>
    </row>
    <row r="1820" spans="56:85" x14ac:dyDescent="0.25">
      <c r="BD1820" s="15">
        <f t="shared" si="909"/>
        <v>1</v>
      </c>
      <c r="BE1820" s="15">
        <f t="shared" si="907"/>
        <v>1</v>
      </c>
      <c r="BF1820" s="15">
        <f t="shared" si="926"/>
        <v>1</v>
      </c>
      <c r="BG1820" s="15">
        <f t="shared" si="926"/>
        <v>1</v>
      </c>
      <c r="BH1820" s="15">
        <f t="shared" si="926"/>
        <v>1</v>
      </c>
      <c r="BI1820" s="15">
        <f t="shared" si="926"/>
        <v>1</v>
      </c>
      <c r="BJ1820" s="15">
        <f t="shared" si="926"/>
        <v>1</v>
      </c>
      <c r="BK1820" s="15">
        <f t="shared" si="926"/>
        <v>1</v>
      </c>
      <c r="BL1820" s="15">
        <f t="shared" si="926"/>
        <v>1</v>
      </c>
      <c r="BM1820" s="15">
        <f t="shared" si="926"/>
        <v>1</v>
      </c>
      <c r="BN1820" s="15">
        <f t="shared" si="926"/>
        <v>1</v>
      </c>
      <c r="BO1820" s="15">
        <f t="shared" si="926"/>
        <v>1</v>
      </c>
      <c r="BP1820" s="15">
        <f t="shared" si="926"/>
        <v>1</v>
      </c>
      <c r="BQ1820" s="15">
        <f t="shared" si="926"/>
        <v>1</v>
      </c>
      <c r="BR1820" s="15">
        <f t="shared" si="926"/>
        <v>1</v>
      </c>
      <c r="BS1820" s="15">
        <f t="shared" si="910"/>
        <v>0</v>
      </c>
      <c r="BT1820" s="15">
        <f t="shared" si="911"/>
        <v>0</v>
      </c>
      <c r="BU1820" s="15">
        <f t="shared" si="912"/>
        <v>0</v>
      </c>
      <c r="BV1820" s="15">
        <f t="shared" si="913"/>
        <v>0</v>
      </c>
      <c r="BW1820" s="15">
        <f t="shared" si="914"/>
        <v>0</v>
      </c>
      <c r="BX1820" s="15">
        <f t="shared" si="915"/>
        <v>0</v>
      </c>
      <c r="BY1820" s="15">
        <f t="shared" si="916"/>
        <v>0</v>
      </c>
      <c r="BZ1820" s="15">
        <f t="shared" si="917"/>
        <v>0</v>
      </c>
      <c r="CA1820" s="15">
        <f t="shared" si="918"/>
        <v>0</v>
      </c>
      <c r="CB1820" s="15">
        <f t="shared" si="919"/>
        <v>0</v>
      </c>
      <c r="CC1820" s="15">
        <f t="shared" si="920"/>
        <v>0</v>
      </c>
      <c r="CD1820" s="15">
        <f t="shared" si="921"/>
        <v>0</v>
      </c>
      <c r="CE1820" s="15">
        <f t="shared" si="922"/>
        <v>0</v>
      </c>
      <c r="CF1820" s="15">
        <f t="shared" si="923"/>
        <v>0</v>
      </c>
      <c r="CG1820" s="15">
        <f t="shared" si="924"/>
        <v>0</v>
      </c>
    </row>
    <row r="1821" spans="56:85" x14ac:dyDescent="0.25">
      <c r="BD1821" s="15">
        <f t="shared" si="909"/>
        <v>1</v>
      </c>
      <c r="BE1821" s="15">
        <f t="shared" si="907"/>
        <v>1</v>
      </c>
      <c r="BF1821" s="15">
        <f t="shared" si="926"/>
        <v>1</v>
      </c>
      <c r="BG1821" s="15">
        <f t="shared" si="926"/>
        <v>1</v>
      </c>
      <c r="BH1821" s="15">
        <f t="shared" si="926"/>
        <v>1</v>
      </c>
      <c r="BI1821" s="15">
        <f t="shared" si="926"/>
        <v>1</v>
      </c>
      <c r="BJ1821" s="15">
        <f t="shared" si="926"/>
        <v>1</v>
      </c>
      <c r="BK1821" s="15">
        <f t="shared" si="926"/>
        <v>1</v>
      </c>
      <c r="BL1821" s="15">
        <f t="shared" si="926"/>
        <v>1</v>
      </c>
      <c r="BM1821" s="15">
        <f t="shared" si="926"/>
        <v>1</v>
      </c>
      <c r="BN1821" s="15">
        <f t="shared" si="926"/>
        <v>1</v>
      </c>
      <c r="BO1821" s="15">
        <f t="shared" si="926"/>
        <v>1</v>
      </c>
      <c r="BP1821" s="15">
        <f t="shared" si="926"/>
        <v>1</v>
      </c>
      <c r="BQ1821" s="15">
        <f t="shared" si="926"/>
        <v>1</v>
      </c>
      <c r="BR1821" s="15">
        <f t="shared" si="926"/>
        <v>1</v>
      </c>
      <c r="BS1821" s="15">
        <f t="shared" si="910"/>
        <v>0</v>
      </c>
      <c r="BT1821" s="15">
        <f t="shared" si="911"/>
        <v>0</v>
      </c>
      <c r="BU1821" s="15">
        <f t="shared" si="912"/>
        <v>0</v>
      </c>
      <c r="BV1821" s="15">
        <f t="shared" si="913"/>
        <v>0</v>
      </c>
      <c r="BW1821" s="15">
        <f t="shared" si="914"/>
        <v>0</v>
      </c>
      <c r="BX1821" s="15">
        <f t="shared" si="915"/>
        <v>0</v>
      </c>
      <c r="BY1821" s="15">
        <f t="shared" si="916"/>
        <v>0</v>
      </c>
      <c r="BZ1821" s="15">
        <f t="shared" si="917"/>
        <v>0</v>
      </c>
      <c r="CA1821" s="15">
        <f t="shared" si="918"/>
        <v>0</v>
      </c>
      <c r="CB1821" s="15">
        <f t="shared" si="919"/>
        <v>0</v>
      </c>
      <c r="CC1821" s="15">
        <f t="shared" si="920"/>
        <v>0</v>
      </c>
      <c r="CD1821" s="15">
        <f t="shared" si="921"/>
        <v>0</v>
      </c>
      <c r="CE1821" s="15">
        <f t="shared" si="922"/>
        <v>0</v>
      </c>
      <c r="CF1821" s="15">
        <f t="shared" si="923"/>
        <v>0</v>
      </c>
      <c r="CG1821" s="15">
        <f t="shared" si="924"/>
        <v>0</v>
      </c>
    </row>
    <row r="1822" spans="56:85" x14ac:dyDescent="0.25">
      <c r="BD1822" s="15">
        <f t="shared" si="909"/>
        <v>1</v>
      </c>
      <c r="BE1822" s="15">
        <f t="shared" si="907"/>
        <v>1</v>
      </c>
      <c r="BF1822" s="15">
        <f t="shared" si="926"/>
        <v>1</v>
      </c>
      <c r="BG1822" s="15">
        <f t="shared" si="926"/>
        <v>1</v>
      </c>
      <c r="BH1822" s="15">
        <f t="shared" si="926"/>
        <v>1</v>
      </c>
      <c r="BI1822" s="15">
        <f t="shared" si="926"/>
        <v>1</v>
      </c>
      <c r="BJ1822" s="15">
        <f t="shared" si="926"/>
        <v>1</v>
      </c>
      <c r="BK1822" s="15">
        <f t="shared" si="926"/>
        <v>1</v>
      </c>
      <c r="BL1822" s="15">
        <f t="shared" si="926"/>
        <v>1</v>
      </c>
      <c r="BM1822" s="15">
        <f t="shared" si="926"/>
        <v>1</v>
      </c>
      <c r="BN1822" s="15">
        <f t="shared" si="926"/>
        <v>1</v>
      </c>
      <c r="BO1822" s="15">
        <f t="shared" si="926"/>
        <v>1</v>
      </c>
      <c r="BP1822" s="15">
        <f t="shared" si="926"/>
        <v>1</v>
      </c>
      <c r="BQ1822" s="15">
        <f t="shared" si="926"/>
        <v>1</v>
      </c>
      <c r="BR1822" s="15">
        <f t="shared" si="926"/>
        <v>1</v>
      </c>
      <c r="BS1822" s="15">
        <f t="shared" si="910"/>
        <v>0</v>
      </c>
      <c r="BT1822" s="15">
        <f t="shared" si="911"/>
        <v>0</v>
      </c>
      <c r="BU1822" s="15">
        <f t="shared" si="912"/>
        <v>0</v>
      </c>
      <c r="BV1822" s="15">
        <f t="shared" si="913"/>
        <v>0</v>
      </c>
      <c r="BW1822" s="15">
        <f t="shared" si="914"/>
        <v>0</v>
      </c>
      <c r="BX1822" s="15">
        <f t="shared" si="915"/>
        <v>0</v>
      </c>
      <c r="BY1822" s="15">
        <f t="shared" si="916"/>
        <v>0</v>
      </c>
      <c r="BZ1822" s="15">
        <f t="shared" si="917"/>
        <v>0</v>
      </c>
      <c r="CA1822" s="15">
        <f t="shared" si="918"/>
        <v>0</v>
      </c>
      <c r="CB1822" s="15">
        <f t="shared" si="919"/>
        <v>0</v>
      </c>
      <c r="CC1822" s="15">
        <f t="shared" si="920"/>
        <v>0</v>
      </c>
      <c r="CD1822" s="15">
        <f t="shared" si="921"/>
        <v>0</v>
      </c>
      <c r="CE1822" s="15">
        <f t="shared" si="922"/>
        <v>0</v>
      </c>
      <c r="CF1822" s="15">
        <f t="shared" si="923"/>
        <v>0</v>
      </c>
      <c r="CG1822" s="15">
        <f t="shared" si="924"/>
        <v>0</v>
      </c>
    </row>
    <row r="1823" spans="56:85" x14ac:dyDescent="0.25">
      <c r="BD1823" s="15">
        <f t="shared" si="909"/>
        <v>1</v>
      </c>
      <c r="BE1823" s="15">
        <f t="shared" si="907"/>
        <v>1</v>
      </c>
      <c r="BF1823" s="15">
        <f t="shared" si="926"/>
        <v>1</v>
      </c>
      <c r="BG1823" s="15">
        <f t="shared" si="926"/>
        <v>1</v>
      </c>
      <c r="BH1823" s="15">
        <f t="shared" si="926"/>
        <v>1</v>
      </c>
      <c r="BI1823" s="15">
        <f t="shared" si="926"/>
        <v>1</v>
      </c>
      <c r="BJ1823" s="15">
        <f t="shared" si="926"/>
        <v>1</v>
      </c>
      <c r="BK1823" s="15">
        <f t="shared" si="926"/>
        <v>1</v>
      </c>
      <c r="BL1823" s="15">
        <f t="shared" si="926"/>
        <v>1</v>
      </c>
      <c r="BM1823" s="15">
        <f t="shared" si="926"/>
        <v>1</v>
      </c>
      <c r="BN1823" s="15">
        <f t="shared" si="926"/>
        <v>1</v>
      </c>
      <c r="BO1823" s="15">
        <f t="shared" si="926"/>
        <v>1</v>
      </c>
      <c r="BP1823" s="15">
        <f t="shared" si="926"/>
        <v>1</v>
      </c>
      <c r="BQ1823" s="15">
        <f t="shared" si="926"/>
        <v>1</v>
      </c>
      <c r="BR1823" s="15">
        <f t="shared" si="926"/>
        <v>1</v>
      </c>
      <c r="BS1823" s="15">
        <f t="shared" si="910"/>
        <v>0</v>
      </c>
      <c r="BT1823" s="15">
        <f t="shared" si="911"/>
        <v>0</v>
      </c>
      <c r="BU1823" s="15">
        <f t="shared" si="912"/>
        <v>0</v>
      </c>
      <c r="BV1823" s="15">
        <f t="shared" si="913"/>
        <v>0</v>
      </c>
      <c r="BW1823" s="15">
        <f t="shared" si="914"/>
        <v>0</v>
      </c>
      <c r="BX1823" s="15">
        <f t="shared" si="915"/>
        <v>0</v>
      </c>
      <c r="BY1823" s="15">
        <f t="shared" si="916"/>
        <v>0</v>
      </c>
      <c r="BZ1823" s="15">
        <f t="shared" si="917"/>
        <v>0</v>
      </c>
      <c r="CA1823" s="15">
        <f t="shared" si="918"/>
        <v>0</v>
      </c>
      <c r="CB1823" s="15">
        <f t="shared" si="919"/>
        <v>0</v>
      </c>
      <c r="CC1823" s="15">
        <f t="shared" si="920"/>
        <v>0</v>
      </c>
      <c r="CD1823" s="15">
        <f t="shared" si="921"/>
        <v>0</v>
      </c>
      <c r="CE1823" s="15">
        <f t="shared" si="922"/>
        <v>0</v>
      </c>
      <c r="CF1823" s="15">
        <f t="shared" si="923"/>
        <v>0</v>
      </c>
      <c r="CG1823" s="15">
        <f t="shared" si="924"/>
        <v>0</v>
      </c>
    </row>
    <row r="1824" spans="56:85" x14ac:dyDescent="0.25">
      <c r="BD1824" s="15">
        <f t="shared" si="909"/>
        <v>1</v>
      </c>
      <c r="BE1824" s="15">
        <f t="shared" si="907"/>
        <v>1</v>
      </c>
      <c r="BF1824" s="15">
        <f t="shared" ref="BF1824:BR1833" si="927">IF(BF$1-$AW1824&gt;$CK$1,1,0)</f>
        <v>1</v>
      </c>
      <c r="BG1824" s="15">
        <f t="shared" si="927"/>
        <v>1</v>
      </c>
      <c r="BH1824" s="15">
        <f t="shared" si="927"/>
        <v>1</v>
      </c>
      <c r="BI1824" s="15">
        <f t="shared" si="927"/>
        <v>1</v>
      </c>
      <c r="BJ1824" s="15">
        <f t="shared" si="927"/>
        <v>1</v>
      </c>
      <c r="BK1824" s="15">
        <f t="shared" si="927"/>
        <v>1</v>
      </c>
      <c r="BL1824" s="15">
        <f t="shared" si="927"/>
        <v>1</v>
      </c>
      <c r="BM1824" s="15">
        <f t="shared" si="927"/>
        <v>1</v>
      </c>
      <c r="BN1824" s="15">
        <f t="shared" si="927"/>
        <v>1</v>
      </c>
      <c r="BO1824" s="15">
        <f t="shared" si="927"/>
        <v>1</v>
      </c>
      <c r="BP1824" s="15">
        <f t="shared" si="927"/>
        <v>1</v>
      </c>
      <c r="BQ1824" s="15">
        <f t="shared" si="927"/>
        <v>1</v>
      </c>
      <c r="BR1824" s="15">
        <f t="shared" si="927"/>
        <v>1</v>
      </c>
      <c r="BS1824" s="15">
        <f t="shared" si="910"/>
        <v>0</v>
      </c>
      <c r="BT1824" s="15">
        <f t="shared" si="911"/>
        <v>0</v>
      </c>
      <c r="BU1824" s="15">
        <f t="shared" si="912"/>
        <v>0</v>
      </c>
      <c r="BV1824" s="15">
        <f t="shared" si="913"/>
        <v>0</v>
      </c>
      <c r="BW1824" s="15">
        <f t="shared" si="914"/>
        <v>0</v>
      </c>
      <c r="BX1824" s="15">
        <f t="shared" si="915"/>
        <v>0</v>
      </c>
      <c r="BY1824" s="15">
        <f t="shared" si="916"/>
        <v>0</v>
      </c>
      <c r="BZ1824" s="15">
        <f t="shared" si="917"/>
        <v>0</v>
      </c>
      <c r="CA1824" s="15">
        <f t="shared" si="918"/>
        <v>0</v>
      </c>
      <c r="CB1824" s="15">
        <f t="shared" si="919"/>
        <v>0</v>
      </c>
      <c r="CC1824" s="15">
        <f t="shared" si="920"/>
        <v>0</v>
      </c>
      <c r="CD1824" s="15">
        <f t="shared" si="921"/>
        <v>0</v>
      </c>
      <c r="CE1824" s="15">
        <f t="shared" si="922"/>
        <v>0</v>
      </c>
      <c r="CF1824" s="15">
        <f t="shared" si="923"/>
        <v>0</v>
      </c>
      <c r="CG1824" s="15">
        <f t="shared" si="924"/>
        <v>0</v>
      </c>
    </row>
    <row r="1825" spans="56:85" x14ac:dyDescent="0.25">
      <c r="BD1825" s="15">
        <f t="shared" si="909"/>
        <v>1</v>
      </c>
      <c r="BE1825" s="15">
        <f t="shared" si="907"/>
        <v>1</v>
      </c>
      <c r="BF1825" s="15">
        <f t="shared" si="927"/>
        <v>1</v>
      </c>
      <c r="BG1825" s="15">
        <f t="shared" si="927"/>
        <v>1</v>
      </c>
      <c r="BH1825" s="15">
        <f t="shared" si="927"/>
        <v>1</v>
      </c>
      <c r="BI1825" s="15">
        <f t="shared" si="927"/>
        <v>1</v>
      </c>
      <c r="BJ1825" s="15">
        <f t="shared" si="927"/>
        <v>1</v>
      </c>
      <c r="BK1825" s="15">
        <f t="shared" si="927"/>
        <v>1</v>
      </c>
      <c r="BL1825" s="15">
        <f t="shared" si="927"/>
        <v>1</v>
      </c>
      <c r="BM1825" s="15">
        <f t="shared" si="927"/>
        <v>1</v>
      </c>
      <c r="BN1825" s="15">
        <f t="shared" si="927"/>
        <v>1</v>
      </c>
      <c r="BO1825" s="15">
        <f t="shared" si="927"/>
        <v>1</v>
      </c>
      <c r="BP1825" s="15">
        <f t="shared" si="927"/>
        <v>1</v>
      </c>
      <c r="BQ1825" s="15">
        <f t="shared" si="927"/>
        <v>1</v>
      </c>
      <c r="BR1825" s="15">
        <f t="shared" si="927"/>
        <v>1</v>
      </c>
      <c r="BS1825" s="15">
        <f t="shared" si="910"/>
        <v>0</v>
      </c>
      <c r="BT1825" s="15">
        <f t="shared" si="911"/>
        <v>0</v>
      </c>
      <c r="BU1825" s="15">
        <f t="shared" si="912"/>
        <v>0</v>
      </c>
      <c r="BV1825" s="15">
        <f t="shared" si="913"/>
        <v>0</v>
      </c>
      <c r="BW1825" s="15">
        <f t="shared" si="914"/>
        <v>0</v>
      </c>
      <c r="BX1825" s="15">
        <f t="shared" si="915"/>
        <v>0</v>
      </c>
      <c r="BY1825" s="15">
        <f t="shared" si="916"/>
        <v>0</v>
      </c>
      <c r="BZ1825" s="15">
        <f t="shared" si="917"/>
        <v>0</v>
      </c>
      <c r="CA1825" s="15">
        <f t="shared" si="918"/>
        <v>0</v>
      </c>
      <c r="CB1825" s="15">
        <f t="shared" si="919"/>
        <v>0</v>
      </c>
      <c r="CC1825" s="15">
        <f t="shared" si="920"/>
        <v>0</v>
      </c>
      <c r="CD1825" s="15">
        <f t="shared" si="921"/>
        <v>0</v>
      </c>
      <c r="CE1825" s="15">
        <f t="shared" si="922"/>
        <v>0</v>
      </c>
      <c r="CF1825" s="15">
        <f t="shared" si="923"/>
        <v>0</v>
      </c>
      <c r="CG1825" s="15">
        <f t="shared" si="924"/>
        <v>0</v>
      </c>
    </row>
    <row r="1826" spans="56:85" x14ac:dyDescent="0.25">
      <c r="BD1826" s="15">
        <f t="shared" si="909"/>
        <v>1</v>
      </c>
      <c r="BE1826" s="15">
        <f t="shared" si="907"/>
        <v>1</v>
      </c>
      <c r="BF1826" s="15">
        <f t="shared" si="927"/>
        <v>1</v>
      </c>
      <c r="BG1826" s="15">
        <f t="shared" si="927"/>
        <v>1</v>
      </c>
      <c r="BH1826" s="15">
        <f t="shared" si="927"/>
        <v>1</v>
      </c>
      <c r="BI1826" s="15">
        <f t="shared" si="927"/>
        <v>1</v>
      </c>
      <c r="BJ1826" s="15">
        <f t="shared" si="927"/>
        <v>1</v>
      </c>
      <c r="BK1826" s="15">
        <f t="shared" si="927"/>
        <v>1</v>
      </c>
      <c r="BL1826" s="15">
        <f t="shared" si="927"/>
        <v>1</v>
      </c>
      <c r="BM1826" s="15">
        <f t="shared" si="927"/>
        <v>1</v>
      </c>
      <c r="BN1826" s="15">
        <f t="shared" si="927"/>
        <v>1</v>
      </c>
      <c r="BO1826" s="15">
        <f t="shared" si="927"/>
        <v>1</v>
      </c>
      <c r="BP1826" s="15">
        <f t="shared" si="927"/>
        <v>1</v>
      </c>
      <c r="BQ1826" s="15">
        <f t="shared" si="927"/>
        <v>1</v>
      </c>
      <c r="BR1826" s="15">
        <f t="shared" si="927"/>
        <v>1</v>
      </c>
      <c r="BS1826" s="15">
        <f t="shared" si="910"/>
        <v>0</v>
      </c>
      <c r="BT1826" s="15">
        <f t="shared" si="911"/>
        <v>0</v>
      </c>
      <c r="BU1826" s="15">
        <f t="shared" si="912"/>
        <v>0</v>
      </c>
      <c r="BV1826" s="15">
        <f t="shared" si="913"/>
        <v>0</v>
      </c>
      <c r="BW1826" s="15">
        <f t="shared" si="914"/>
        <v>0</v>
      </c>
      <c r="BX1826" s="15">
        <f t="shared" si="915"/>
        <v>0</v>
      </c>
      <c r="BY1826" s="15">
        <f t="shared" si="916"/>
        <v>0</v>
      </c>
      <c r="BZ1826" s="15">
        <f t="shared" si="917"/>
        <v>0</v>
      </c>
      <c r="CA1826" s="15">
        <f t="shared" si="918"/>
        <v>0</v>
      </c>
      <c r="CB1826" s="15">
        <f t="shared" si="919"/>
        <v>0</v>
      </c>
      <c r="CC1826" s="15">
        <f t="shared" si="920"/>
        <v>0</v>
      </c>
      <c r="CD1826" s="15">
        <f t="shared" si="921"/>
        <v>0</v>
      </c>
      <c r="CE1826" s="15">
        <f t="shared" si="922"/>
        <v>0</v>
      </c>
      <c r="CF1826" s="15">
        <f t="shared" si="923"/>
        <v>0</v>
      </c>
      <c r="CG1826" s="15">
        <f t="shared" si="924"/>
        <v>0</v>
      </c>
    </row>
    <row r="1827" spans="56:85" x14ac:dyDescent="0.25">
      <c r="BD1827" s="15">
        <f t="shared" si="909"/>
        <v>1</v>
      </c>
      <c r="BE1827" s="15">
        <f t="shared" si="907"/>
        <v>1</v>
      </c>
      <c r="BF1827" s="15">
        <f t="shared" si="927"/>
        <v>1</v>
      </c>
      <c r="BG1827" s="15">
        <f t="shared" si="927"/>
        <v>1</v>
      </c>
      <c r="BH1827" s="15">
        <f t="shared" si="927"/>
        <v>1</v>
      </c>
      <c r="BI1827" s="15">
        <f t="shared" si="927"/>
        <v>1</v>
      </c>
      <c r="BJ1827" s="15">
        <f t="shared" si="927"/>
        <v>1</v>
      </c>
      <c r="BK1827" s="15">
        <f t="shared" si="927"/>
        <v>1</v>
      </c>
      <c r="BL1827" s="15">
        <f t="shared" si="927"/>
        <v>1</v>
      </c>
      <c r="BM1827" s="15">
        <f t="shared" si="927"/>
        <v>1</v>
      </c>
      <c r="BN1827" s="15">
        <f t="shared" si="927"/>
        <v>1</v>
      </c>
      <c r="BO1827" s="15">
        <f t="shared" si="927"/>
        <v>1</v>
      </c>
      <c r="BP1827" s="15">
        <f t="shared" si="927"/>
        <v>1</v>
      </c>
      <c r="BQ1827" s="15">
        <f t="shared" si="927"/>
        <v>1</v>
      </c>
      <c r="BR1827" s="15">
        <f t="shared" si="927"/>
        <v>1</v>
      </c>
      <c r="BS1827" s="15">
        <f t="shared" si="910"/>
        <v>0</v>
      </c>
      <c r="BT1827" s="15">
        <f t="shared" si="911"/>
        <v>0</v>
      </c>
      <c r="BU1827" s="15">
        <f t="shared" si="912"/>
        <v>0</v>
      </c>
      <c r="BV1827" s="15">
        <f t="shared" si="913"/>
        <v>0</v>
      </c>
      <c r="BW1827" s="15">
        <f t="shared" si="914"/>
        <v>0</v>
      </c>
      <c r="BX1827" s="15">
        <f t="shared" si="915"/>
        <v>0</v>
      </c>
      <c r="BY1827" s="15">
        <f t="shared" si="916"/>
        <v>0</v>
      </c>
      <c r="BZ1827" s="15">
        <f t="shared" si="917"/>
        <v>0</v>
      </c>
      <c r="CA1827" s="15">
        <f t="shared" si="918"/>
        <v>0</v>
      </c>
      <c r="CB1827" s="15">
        <f t="shared" si="919"/>
        <v>0</v>
      </c>
      <c r="CC1827" s="15">
        <f t="shared" si="920"/>
        <v>0</v>
      </c>
      <c r="CD1827" s="15">
        <f t="shared" si="921"/>
        <v>0</v>
      </c>
      <c r="CE1827" s="15">
        <f t="shared" si="922"/>
        <v>0</v>
      </c>
      <c r="CF1827" s="15">
        <f t="shared" si="923"/>
        <v>0</v>
      </c>
      <c r="CG1827" s="15">
        <f t="shared" si="924"/>
        <v>0</v>
      </c>
    </row>
    <row r="1828" spans="56:85" x14ac:dyDescent="0.25">
      <c r="BD1828" s="15">
        <f t="shared" si="909"/>
        <v>1</v>
      </c>
      <c r="BE1828" s="15">
        <f t="shared" si="907"/>
        <v>1</v>
      </c>
      <c r="BF1828" s="15">
        <f t="shared" si="927"/>
        <v>1</v>
      </c>
      <c r="BG1828" s="15">
        <f t="shared" si="927"/>
        <v>1</v>
      </c>
      <c r="BH1828" s="15">
        <f t="shared" si="927"/>
        <v>1</v>
      </c>
      <c r="BI1828" s="15">
        <f t="shared" si="927"/>
        <v>1</v>
      </c>
      <c r="BJ1828" s="15">
        <f t="shared" si="927"/>
        <v>1</v>
      </c>
      <c r="BK1828" s="15">
        <f t="shared" si="927"/>
        <v>1</v>
      </c>
      <c r="BL1828" s="15">
        <f t="shared" si="927"/>
        <v>1</v>
      </c>
      <c r="BM1828" s="15">
        <f t="shared" si="927"/>
        <v>1</v>
      </c>
      <c r="BN1828" s="15">
        <f t="shared" si="927"/>
        <v>1</v>
      </c>
      <c r="BO1828" s="15">
        <f t="shared" si="927"/>
        <v>1</v>
      </c>
      <c r="BP1828" s="15">
        <f t="shared" si="927"/>
        <v>1</v>
      </c>
      <c r="BQ1828" s="15">
        <f t="shared" si="927"/>
        <v>1</v>
      </c>
      <c r="BR1828" s="15">
        <f t="shared" si="927"/>
        <v>1</v>
      </c>
      <c r="BS1828" s="15">
        <f t="shared" si="910"/>
        <v>0</v>
      </c>
      <c r="BT1828" s="15">
        <f t="shared" si="911"/>
        <v>0</v>
      </c>
      <c r="BU1828" s="15">
        <f t="shared" si="912"/>
        <v>0</v>
      </c>
      <c r="BV1828" s="15">
        <f t="shared" si="913"/>
        <v>0</v>
      </c>
      <c r="BW1828" s="15">
        <f t="shared" si="914"/>
        <v>0</v>
      </c>
      <c r="BX1828" s="15">
        <f t="shared" si="915"/>
        <v>0</v>
      </c>
      <c r="BY1828" s="15">
        <f t="shared" si="916"/>
        <v>0</v>
      </c>
      <c r="BZ1828" s="15">
        <f t="shared" si="917"/>
        <v>0</v>
      </c>
      <c r="CA1828" s="15">
        <f t="shared" si="918"/>
        <v>0</v>
      </c>
      <c r="CB1828" s="15">
        <f t="shared" si="919"/>
        <v>0</v>
      </c>
      <c r="CC1828" s="15">
        <f t="shared" si="920"/>
        <v>0</v>
      </c>
      <c r="CD1828" s="15">
        <f t="shared" si="921"/>
        <v>0</v>
      </c>
      <c r="CE1828" s="15">
        <f t="shared" si="922"/>
        <v>0</v>
      </c>
      <c r="CF1828" s="15">
        <f t="shared" si="923"/>
        <v>0</v>
      </c>
      <c r="CG1828" s="15">
        <f t="shared" si="924"/>
        <v>0</v>
      </c>
    </row>
    <row r="1829" spans="56:85" x14ac:dyDescent="0.25">
      <c r="BD1829" s="15">
        <f t="shared" si="909"/>
        <v>1</v>
      </c>
      <c r="BE1829" s="15">
        <f t="shared" si="907"/>
        <v>1</v>
      </c>
      <c r="BF1829" s="15">
        <f t="shared" si="927"/>
        <v>1</v>
      </c>
      <c r="BG1829" s="15">
        <f t="shared" si="927"/>
        <v>1</v>
      </c>
      <c r="BH1829" s="15">
        <f t="shared" si="927"/>
        <v>1</v>
      </c>
      <c r="BI1829" s="15">
        <f t="shared" si="927"/>
        <v>1</v>
      </c>
      <c r="BJ1829" s="15">
        <f t="shared" si="927"/>
        <v>1</v>
      </c>
      <c r="BK1829" s="15">
        <f t="shared" si="927"/>
        <v>1</v>
      </c>
      <c r="BL1829" s="15">
        <f t="shared" si="927"/>
        <v>1</v>
      </c>
      <c r="BM1829" s="15">
        <f t="shared" si="927"/>
        <v>1</v>
      </c>
      <c r="BN1829" s="15">
        <f t="shared" si="927"/>
        <v>1</v>
      </c>
      <c r="BO1829" s="15">
        <f t="shared" si="927"/>
        <v>1</v>
      </c>
      <c r="BP1829" s="15">
        <f t="shared" si="927"/>
        <v>1</v>
      </c>
      <c r="BQ1829" s="15">
        <f t="shared" si="927"/>
        <v>1</v>
      </c>
      <c r="BR1829" s="15">
        <f t="shared" si="927"/>
        <v>1</v>
      </c>
      <c r="BS1829" s="15">
        <f t="shared" si="910"/>
        <v>0</v>
      </c>
      <c r="BT1829" s="15">
        <f t="shared" si="911"/>
        <v>0</v>
      </c>
      <c r="BU1829" s="15">
        <f t="shared" si="912"/>
        <v>0</v>
      </c>
      <c r="BV1829" s="15">
        <f t="shared" si="913"/>
        <v>0</v>
      </c>
      <c r="BW1829" s="15">
        <f t="shared" si="914"/>
        <v>0</v>
      </c>
      <c r="BX1829" s="15">
        <f t="shared" si="915"/>
        <v>0</v>
      </c>
      <c r="BY1829" s="15">
        <f t="shared" si="916"/>
        <v>0</v>
      </c>
      <c r="BZ1829" s="15">
        <f t="shared" si="917"/>
        <v>0</v>
      </c>
      <c r="CA1829" s="15">
        <f t="shared" si="918"/>
        <v>0</v>
      </c>
      <c r="CB1829" s="15">
        <f t="shared" si="919"/>
        <v>0</v>
      </c>
      <c r="CC1829" s="15">
        <f t="shared" si="920"/>
        <v>0</v>
      </c>
      <c r="CD1829" s="15">
        <f t="shared" si="921"/>
        <v>0</v>
      </c>
      <c r="CE1829" s="15">
        <f t="shared" si="922"/>
        <v>0</v>
      </c>
      <c r="CF1829" s="15">
        <f t="shared" si="923"/>
        <v>0</v>
      </c>
      <c r="CG1829" s="15">
        <f t="shared" si="924"/>
        <v>0</v>
      </c>
    </row>
    <row r="1830" spans="56:85" x14ac:dyDescent="0.25">
      <c r="BD1830" s="15">
        <f t="shared" si="909"/>
        <v>1</v>
      </c>
      <c r="BE1830" s="15">
        <f t="shared" si="907"/>
        <v>1</v>
      </c>
      <c r="BF1830" s="15">
        <f t="shared" si="927"/>
        <v>1</v>
      </c>
      <c r="BG1830" s="15">
        <f t="shared" si="927"/>
        <v>1</v>
      </c>
      <c r="BH1830" s="15">
        <f t="shared" si="927"/>
        <v>1</v>
      </c>
      <c r="BI1830" s="15">
        <f t="shared" si="927"/>
        <v>1</v>
      </c>
      <c r="BJ1830" s="15">
        <f t="shared" si="927"/>
        <v>1</v>
      </c>
      <c r="BK1830" s="15">
        <f t="shared" si="927"/>
        <v>1</v>
      </c>
      <c r="BL1830" s="15">
        <f t="shared" si="927"/>
        <v>1</v>
      </c>
      <c r="BM1830" s="15">
        <f t="shared" si="927"/>
        <v>1</v>
      </c>
      <c r="BN1830" s="15">
        <f t="shared" si="927"/>
        <v>1</v>
      </c>
      <c r="BO1830" s="15">
        <f t="shared" si="927"/>
        <v>1</v>
      </c>
      <c r="BP1830" s="15">
        <f t="shared" si="927"/>
        <v>1</v>
      </c>
      <c r="BQ1830" s="15">
        <f t="shared" si="927"/>
        <v>1</v>
      </c>
      <c r="BR1830" s="15">
        <f t="shared" si="927"/>
        <v>1</v>
      </c>
      <c r="BS1830" s="15">
        <f t="shared" si="910"/>
        <v>0</v>
      </c>
      <c r="BT1830" s="15">
        <f t="shared" si="911"/>
        <v>0</v>
      </c>
      <c r="BU1830" s="15">
        <f t="shared" si="912"/>
        <v>0</v>
      </c>
      <c r="BV1830" s="15">
        <f t="shared" si="913"/>
        <v>0</v>
      </c>
      <c r="BW1830" s="15">
        <f t="shared" si="914"/>
        <v>0</v>
      </c>
      <c r="BX1830" s="15">
        <f t="shared" si="915"/>
        <v>0</v>
      </c>
      <c r="BY1830" s="15">
        <f t="shared" si="916"/>
        <v>0</v>
      </c>
      <c r="BZ1830" s="15">
        <f t="shared" si="917"/>
        <v>0</v>
      </c>
      <c r="CA1830" s="15">
        <f t="shared" si="918"/>
        <v>0</v>
      </c>
      <c r="CB1830" s="15">
        <f t="shared" si="919"/>
        <v>0</v>
      </c>
      <c r="CC1830" s="15">
        <f t="shared" si="920"/>
        <v>0</v>
      </c>
      <c r="CD1830" s="15">
        <f t="shared" si="921"/>
        <v>0</v>
      </c>
      <c r="CE1830" s="15">
        <f t="shared" si="922"/>
        <v>0</v>
      </c>
      <c r="CF1830" s="15">
        <f t="shared" si="923"/>
        <v>0</v>
      </c>
      <c r="CG1830" s="15">
        <f t="shared" si="924"/>
        <v>0</v>
      </c>
    </row>
    <row r="1831" spans="56:85" x14ac:dyDescent="0.25">
      <c r="BD1831" s="15">
        <f t="shared" si="909"/>
        <v>1</v>
      </c>
      <c r="BE1831" s="15">
        <f t="shared" si="907"/>
        <v>1</v>
      </c>
      <c r="BF1831" s="15">
        <f t="shared" si="927"/>
        <v>1</v>
      </c>
      <c r="BG1831" s="15">
        <f t="shared" si="927"/>
        <v>1</v>
      </c>
      <c r="BH1831" s="15">
        <f t="shared" si="927"/>
        <v>1</v>
      </c>
      <c r="BI1831" s="15">
        <f t="shared" si="927"/>
        <v>1</v>
      </c>
      <c r="BJ1831" s="15">
        <f t="shared" si="927"/>
        <v>1</v>
      </c>
      <c r="BK1831" s="15">
        <f t="shared" si="927"/>
        <v>1</v>
      </c>
      <c r="BL1831" s="15">
        <f t="shared" si="927"/>
        <v>1</v>
      </c>
      <c r="BM1831" s="15">
        <f t="shared" si="927"/>
        <v>1</v>
      </c>
      <c r="BN1831" s="15">
        <f t="shared" si="927"/>
        <v>1</v>
      </c>
      <c r="BO1831" s="15">
        <f t="shared" si="927"/>
        <v>1</v>
      </c>
      <c r="BP1831" s="15">
        <f t="shared" si="927"/>
        <v>1</v>
      </c>
      <c r="BQ1831" s="15">
        <f t="shared" si="927"/>
        <v>1</v>
      </c>
      <c r="BR1831" s="15">
        <f t="shared" si="927"/>
        <v>1</v>
      </c>
      <c r="BS1831" s="15">
        <f t="shared" si="910"/>
        <v>0</v>
      </c>
      <c r="BT1831" s="15">
        <f t="shared" si="911"/>
        <v>0</v>
      </c>
      <c r="BU1831" s="15">
        <f t="shared" si="912"/>
        <v>0</v>
      </c>
      <c r="BV1831" s="15">
        <f t="shared" si="913"/>
        <v>0</v>
      </c>
      <c r="BW1831" s="15">
        <f t="shared" si="914"/>
        <v>0</v>
      </c>
      <c r="BX1831" s="15">
        <f t="shared" si="915"/>
        <v>0</v>
      </c>
      <c r="BY1831" s="15">
        <f t="shared" si="916"/>
        <v>0</v>
      </c>
      <c r="BZ1831" s="15">
        <f t="shared" si="917"/>
        <v>0</v>
      </c>
      <c r="CA1831" s="15">
        <f t="shared" si="918"/>
        <v>0</v>
      </c>
      <c r="CB1831" s="15">
        <f t="shared" si="919"/>
        <v>0</v>
      </c>
      <c r="CC1831" s="15">
        <f t="shared" si="920"/>
        <v>0</v>
      </c>
      <c r="CD1831" s="15">
        <f t="shared" si="921"/>
        <v>0</v>
      </c>
      <c r="CE1831" s="15">
        <f t="shared" si="922"/>
        <v>0</v>
      </c>
      <c r="CF1831" s="15">
        <f t="shared" si="923"/>
        <v>0</v>
      </c>
      <c r="CG1831" s="15">
        <f t="shared" si="924"/>
        <v>0</v>
      </c>
    </row>
    <row r="1832" spans="56:85" x14ac:dyDescent="0.25">
      <c r="BD1832" s="15">
        <f t="shared" si="909"/>
        <v>1</v>
      </c>
      <c r="BE1832" s="15">
        <f t="shared" si="907"/>
        <v>1</v>
      </c>
      <c r="BF1832" s="15">
        <f t="shared" si="927"/>
        <v>1</v>
      </c>
      <c r="BG1832" s="15">
        <f t="shared" si="927"/>
        <v>1</v>
      </c>
      <c r="BH1832" s="15">
        <f t="shared" si="927"/>
        <v>1</v>
      </c>
      <c r="BI1832" s="15">
        <f t="shared" si="927"/>
        <v>1</v>
      </c>
      <c r="BJ1832" s="15">
        <f t="shared" si="927"/>
        <v>1</v>
      </c>
      <c r="BK1832" s="15">
        <f t="shared" si="927"/>
        <v>1</v>
      </c>
      <c r="BL1832" s="15">
        <f t="shared" si="927"/>
        <v>1</v>
      </c>
      <c r="BM1832" s="15">
        <f t="shared" si="927"/>
        <v>1</v>
      </c>
      <c r="BN1832" s="15">
        <f t="shared" si="927"/>
        <v>1</v>
      </c>
      <c r="BO1832" s="15">
        <f t="shared" si="927"/>
        <v>1</v>
      </c>
      <c r="BP1832" s="15">
        <f t="shared" si="927"/>
        <v>1</v>
      </c>
      <c r="BQ1832" s="15">
        <f t="shared" si="927"/>
        <v>1</v>
      </c>
      <c r="BR1832" s="15">
        <f t="shared" si="927"/>
        <v>1</v>
      </c>
      <c r="BS1832" s="15">
        <f t="shared" si="910"/>
        <v>0</v>
      </c>
      <c r="BT1832" s="15">
        <f t="shared" si="911"/>
        <v>0</v>
      </c>
      <c r="BU1832" s="15">
        <f t="shared" si="912"/>
        <v>0</v>
      </c>
      <c r="BV1832" s="15">
        <f t="shared" si="913"/>
        <v>0</v>
      </c>
      <c r="BW1832" s="15">
        <f t="shared" si="914"/>
        <v>0</v>
      </c>
      <c r="BX1832" s="15">
        <f t="shared" si="915"/>
        <v>0</v>
      </c>
      <c r="BY1832" s="15">
        <f t="shared" si="916"/>
        <v>0</v>
      </c>
      <c r="BZ1832" s="15">
        <f t="shared" si="917"/>
        <v>0</v>
      </c>
      <c r="CA1832" s="15">
        <f t="shared" si="918"/>
        <v>0</v>
      </c>
      <c r="CB1832" s="15">
        <f t="shared" si="919"/>
        <v>0</v>
      </c>
      <c r="CC1832" s="15">
        <f t="shared" si="920"/>
        <v>0</v>
      </c>
      <c r="CD1832" s="15">
        <f t="shared" si="921"/>
        <v>0</v>
      </c>
      <c r="CE1832" s="15">
        <f t="shared" si="922"/>
        <v>0</v>
      </c>
      <c r="CF1832" s="15">
        <f t="shared" si="923"/>
        <v>0</v>
      </c>
      <c r="CG1832" s="15">
        <f t="shared" si="924"/>
        <v>0</v>
      </c>
    </row>
    <row r="1833" spans="56:85" x14ac:dyDescent="0.25">
      <c r="BD1833" s="15">
        <f t="shared" si="909"/>
        <v>1</v>
      </c>
      <c r="BE1833" s="15">
        <f t="shared" si="907"/>
        <v>1</v>
      </c>
      <c r="BF1833" s="15">
        <f t="shared" si="927"/>
        <v>1</v>
      </c>
      <c r="BG1833" s="15">
        <f t="shared" si="927"/>
        <v>1</v>
      </c>
      <c r="BH1833" s="15">
        <f t="shared" si="927"/>
        <v>1</v>
      </c>
      <c r="BI1833" s="15">
        <f t="shared" si="927"/>
        <v>1</v>
      </c>
      <c r="BJ1833" s="15">
        <f t="shared" si="927"/>
        <v>1</v>
      </c>
      <c r="BK1833" s="15">
        <f t="shared" si="927"/>
        <v>1</v>
      </c>
      <c r="BL1833" s="15">
        <f t="shared" si="927"/>
        <v>1</v>
      </c>
      <c r="BM1833" s="15">
        <f t="shared" si="927"/>
        <v>1</v>
      </c>
      <c r="BN1833" s="15">
        <f t="shared" si="927"/>
        <v>1</v>
      </c>
      <c r="BO1833" s="15">
        <f t="shared" si="927"/>
        <v>1</v>
      </c>
      <c r="BP1833" s="15">
        <f t="shared" si="927"/>
        <v>1</v>
      </c>
      <c r="BQ1833" s="15">
        <f t="shared" si="927"/>
        <v>1</v>
      </c>
      <c r="BR1833" s="15">
        <f t="shared" si="927"/>
        <v>1</v>
      </c>
      <c r="BS1833" s="15">
        <f t="shared" si="910"/>
        <v>0</v>
      </c>
      <c r="BT1833" s="15">
        <f t="shared" si="911"/>
        <v>0</v>
      </c>
      <c r="BU1833" s="15">
        <f t="shared" si="912"/>
        <v>0</v>
      </c>
      <c r="BV1833" s="15">
        <f t="shared" si="913"/>
        <v>0</v>
      </c>
      <c r="BW1833" s="15">
        <f t="shared" si="914"/>
        <v>0</v>
      </c>
      <c r="BX1833" s="15">
        <f t="shared" si="915"/>
        <v>0</v>
      </c>
      <c r="BY1833" s="15">
        <f t="shared" si="916"/>
        <v>0</v>
      </c>
      <c r="BZ1833" s="15">
        <f t="shared" si="917"/>
        <v>0</v>
      </c>
      <c r="CA1833" s="15">
        <f t="shared" si="918"/>
        <v>0</v>
      </c>
      <c r="CB1833" s="15">
        <f t="shared" si="919"/>
        <v>0</v>
      </c>
      <c r="CC1833" s="15">
        <f t="shared" si="920"/>
        <v>0</v>
      </c>
      <c r="CD1833" s="15">
        <f t="shared" si="921"/>
        <v>0</v>
      </c>
      <c r="CE1833" s="15">
        <f t="shared" si="922"/>
        <v>0</v>
      </c>
      <c r="CF1833" s="15">
        <f t="shared" si="923"/>
        <v>0</v>
      </c>
      <c r="CG1833" s="15">
        <f t="shared" si="924"/>
        <v>0</v>
      </c>
    </row>
    <row r="1834" spans="56:85" x14ac:dyDescent="0.25">
      <c r="BD1834" s="15">
        <f t="shared" si="909"/>
        <v>1</v>
      </c>
      <c r="BE1834" s="15">
        <f t="shared" si="907"/>
        <v>1</v>
      </c>
      <c r="BF1834" s="15">
        <f t="shared" ref="BF1834:BR1843" si="928">IF(BF$1-$AW1834&gt;$CK$1,1,0)</f>
        <v>1</v>
      </c>
      <c r="BG1834" s="15">
        <f t="shared" si="928"/>
        <v>1</v>
      </c>
      <c r="BH1834" s="15">
        <f t="shared" si="928"/>
        <v>1</v>
      </c>
      <c r="BI1834" s="15">
        <f t="shared" si="928"/>
        <v>1</v>
      </c>
      <c r="BJ1834" s="15">
        <f t="shared" si="928"/>
        <v>1</v>
      </c>
      <c r="BK1834" s="15">
        <f t="shared" si="928"/>
        <v>1</v>
      </c>
      <c r="BL1834" s="15">
        <f t="shared" si="928"/>
        <v>1</v>
      </c>
      <c r="BM1834" s="15">
        <f t="shared" si="928"/>
        <v>1</v>
      </c>
      <c r="BN1834" s="15">
        <f t="shared" si="928"/>
        <v>1</v>
      </c>
      <c r="BO1834" s="15">
        <f t="shared" si="928"/>
        <v>1</v>
      </c>
      <c r="BP1834" s="15">
        <f t="shared" si="928"/>
        <v>1</v>
      </c>
      <c r="BQ1834" s="15">
        <f t="shared" si="928"/>
        <v>1</v>
      </c>
      <c r="BR1834" s="15">
        <f t="shared" si="928"/>
        <v>1</v>
      </c>
      <c r="BS1834" s="15">
        <f t="shared" si="910"/>
        <v>0</v>
      </c>
      <c r="BT1834" s="15">
        <f t="shared" si="911"/>
        <v>0</v>
      </c>
      <c r="BU1834" s="15">
        <f t="shared" si="912"/>
        <v>0</v>
      </c>
      <c r="BV1834" s="15">
        <f t="shared" si="913"/>
        <v>0</v>
      </c>
      <c r="BW1834" s="15">
        <f t="shared" si="914"/>
        <v>0</v>
      </c>
      <c r="BX1834" s="15">
        <f t="shared" si="915"/>
        <v>0</v>
      </c>
      <c r="BY1834" s="15">
        <f t="shared" si="916"/>
        <v>0</v>
      </c>
      <c r="BZ1834" s="15">
        <f t="shared" si="917"/>
        <v>0</v>
      </c>
      <c r="CA1834" s="15">
        <f t="shared" si="918"/>
        <v>0</v>
      </c>
      <c r="CB1834" s="15">
        <f t="shared" si="919"/>
        <v>0</v>
      </c>
      <c r="CC1834" s="15">
        <f t="shared" si="920"/>
        <v>0</v>
      </c>
      <c r="CD1834" s="15">
        <f t="shared" si="921"/>
        <v>0</v>
      </c>
      <c r="CE1834" s="15">
        <f t="shared" si="922"/>
        <v>0</v>
      </c>
      <c r="CF1834" s="15">
        <f t="shared" si="923"/>
        <v>0</v>
      </c>
      <c r="CG1834" s="15">
        <f t="shared" si="924"/>
        <v>0</v>
      </c>
    </row>
    <row r="1835" spans="56:85" x14ac:dyDescent="0.25">
      <c r="BD1835" s="15">
        <f t="shared" si="909"/>
        <v>1</v>
      </c>
      <c r="BE1835" s="15">
        <f t="shared" si="907"/>
        <v>1</v>
      </c>
      <c r="BF1835" s="15">
        <f t="shared" si="928"/>
        <v>1</v>
      </c>
      <c r="BG1835" s="15">
        <f t="shared" si="928"/>
        <v>1</v>
      </c>
      <c r="BH1835" s="15">
        <f t="shared" si="928"/>
        <v>1</v>
      </c>
      <c r="BI1835" s="15">
        <f t="shared" si="928"/>
        <v>1</v>
      </c>
      <c r="BJ1835" s="15">
        <f t="shared" si="928"/>
        <v>1</v>
      </c>
      <c r="BK1835" s="15">
        <f t="shared" si="928"/>
        <v>1</v>
      </c>
      <c r="BL1835" s="15">
        <f t="shared" si="928"/>
        <v>1</v>
      </c>
      <c r="BM1835" s="15">
        <f t="shared" si="928"/>
        <v>1</v>
      </c>
      <c r="BN1835" s="15">
        <f t="shared" si="928"/>
        <v>1</v>
      </c>
      <c r="BO1835" s="15">
        <f t="shared" si="928"/>
        <v>1</v>
      </c>
      <c r="BP1835" s="15">
        <f t="shared" si="928"/>
        <v>1</v>
      </c>
      <c r="BQ1835" s="15">
        <f t="shared" si="928"/>
        <v>1</v>
      </c>
      <c r="BR1835" s="15">
        <f t="shared" si="928"/>
        <v>1</v>
      </c>
      <c r="BS1835" s="15">
        <f t="shared" si="910"/>
        <v>0</v>
      </c>
      <c r="BT1835" s="15">
        <f t="shared" si="911"/>
        <v>0</v>
      </c>
      <c r="BU1835" s="15">
        <f t="shared" si="912"/>
        <v>0</v>
      </c>
      <c r="BV1835" s="15">
        <f t="shared" si="913"/>
        <v>0</v>
      </c>
      <c r="BW1835" s="15">
        <f t="shared" si="914"/>
        <v>0</v>
      </c>
      <c r="BX1835" s="15">
        <f t="shared" si="915"/>
        <v>0</v>
      </c>
      <c r="BY1835" s="15">
        <f t="shared" si="916"/>
        <v>0</v>
      </c>
      <c r="BZ1835" s="15">
        <f t="shared" si="917"/>
        <v>0</v>
      </c>
      <c r="CA1835" s="15">
        <f t="shared" si="918"/>
        <v>0</v>
      </c>
      <c r="CB1835" s="15">
        <f t="shared" si="919"/>
        <v>0</v>
      </c>
      <c r="CC1835" s="15">
        <f t="shared" si="920"/>
        <v>0</v>
      </c>
      <c r="CD1835" s="15">
        <f t="shared" si="921"/>
        <v>0</v>
      </c>
      <c r="CE1835" s="15">
        <f t="shared" si="922"/>
        <v>0</v>
      </c>
      <c r="CF1835" s="15">
        <f t="shared" si="923"/>
        <v>0</v>
      </c>
      <c r="CG1835" s="15">
        <f t="shared" si="924"/>
        <v>0</v>
      </c>
    </row>
    <row r="1836" spans="56:85" x14ac:dyDescent="0.25">
      <c r="BD1836" s="15">
        <f t="shared" si="909"/>
        <v>1</v>
      </c>
      <c r="BE1836" s="15">
        <f t="shared" si="907"/>
        <v>1</v>
      </c>
      <c r="BF1836" s="15">
        <f t="shared" si="928"/>
        <v>1</v>
      </c>
      <c r="BG1836" s="15">
        <f t="shared" si="928"/>
        <v>1</v>
      </c>
      <c r="BH1836" s="15">
        <f t="shared" si="928"/>
        <v>1</v>
      </c>
      <c r="BI1836" s="15">
        <f t="shared" si="928"/>
        <v>1</v>
      </c>
      <c r="BJ1836" s="15">
        <f t="shared" si="928"/>
        <v>1</v>
      </c>
      <c r="BK1836" s="15">
        <f t="shared" si="928"/>
        <v>1</v>
      </c>
      <c r="BL1836" s="15">
        <f t="shared" si="928"/>
        <v>1</v>
      </c>
      <c r="BM1836" s="15">
        <f t="shared" si="928"/>
        <v>1</v>
      </c>
      <c r="BN1836" s="15">
        <f t="shared" si="928"/>
        <v>1</v>
      </c>
      <c r="BO1836" s="15">
        <f t="shared" si="928"/>
        <v>1</v>
      </c>
      <c r="BP1836" s="15">
        <f t="shared" si="928"/>
        <v>1</v>
      </c>
      <c r="BQ1836" s="15">
        <f t="shared" si="928"/>
        <v>1</v>
      </c>
      <c r="BR1836" s="15">
        <f t="shared" si="928"/>
        <v>1</v>
      </c>
      <c r="BS1836" s="15">
        <f t="shared" si="910"/>
        <v>0</v>
      </c>
      <c r="BT1836" s="15">
        <f t="shared" si="911"/>
        <v>0</v>
      </c>
      <c r="BU1836" s="15">
        <f t="shared" si="912"/>
        <v>0</v>
      </c>
      <c r="BV1836" s="15">
        <f t="shared" si="913"/>
        <v>0</v>
      </c>
      <c r="BW1836" s="15">
        <f t="shared" si="914"/>
        <v>0</v>
      </c>
      <c r="BX1836" s="15">
        <f t="shared" si="915"/>
        <v>0</v>
      </c>
      <c r="BY1836" s="15">
        <f t="shared" si="916"/>
        <v>0</v>
      </c>
      <c r="BZ1836" s="15">
        <f t="shared" si="917"/>
        <v>0</v>
      </c>
      <c r="CA1836" s="15">
        <f t="shared" si="918"/>
        <v>0</v>
      </c>
      <c r="CB1836" s="15">
        <f t="shared" si="919"/>
        <v>0</v>
      </c>
      <c r="CC1836" s="15">
        <f t="shared" si="920"/>
        <v>0</v>
      </c>
      <c r="CD1836" s="15">
        <f t="shared" si="921"/>
        <v>0</v>
      </c>
      <c r="CE1836" s="15">
        <f t="shared" si="922"/>
        <v>0</v>
      </c>
      <c r="CF1836" s="15">
        <f t="shared" si="923"/>
        <v>0</v>
      </c>
      <c r="CG1836" s="15">
        <f t="shared" si="924"/>
        <v>0</v>
      </c>
    </row>
    <row r="1837" spans="56:85" x14ac:dyDescent="0.25">
      <c r="BD1837" s="15">
        <f t="shared" si="909"/>
        <v>1</v>
      </c>
      <c r="BE1837" s="15">
        <f t="shared" si="907"/>
        <v>1</v>
      </c>
      <c r="BF1837" s="15">
        <f t="shared" si="928"/>
        <v>1</v>
      </c>
      <c r="BG1837" s="15">
        <f t="shared" si="928"/>
        <v>1</v>
      </c>
      <c r="BH1837" s="15">
        <f t="shared" si="928"/>
        <v>1</v>
      </c>
      <c r="BI1837" s="15">
        <f t="shared" si="928"/>
        <v>1</v>
      </c>
      <c r="BJ1837" s="15">
        <f t="shared" si="928"/>
        <v>1</v>
      </c>
      <c r="BK1837" s="15">
        <f t="shared" si="928"/>
        <v>1</v>
      </c>
      <c r="BL1837" s="15">
        <f t="shared" si="928"/>
        <v>1</v>
      </c>
      <c r="BM1837" s="15">
        <f t="shared" si="928"/>
        <v>1</v>
      </c>
      <c r="BN1837" s="15">
        <f t="shared" si="928"/>
        <v>1</v>
      </c>
      <c r="BO1837" s="15">
        <f t="shared" si="928"/>
        <v>1</v>
      </c>
      <c r="BP1837" s="15">
        <f t="shared" si="928"/>
        <v>1</v>
      </c>
      <c r="BQ1837" s="15">
        <f t="shared" si="928"/>
        <v>1</v>
      </c>
      <c r="BR1837" s="15">
        <f t="shared" si="928"/>
        <v>1</v>
      </c>
      <c r="BS1837" s="15">
        <f t="shared" si="910"/>
        <v>0</v>
      </c>
      <c r="BT1837" s="15">
        <f t="shared" si="911"/>
        <v>0</v>
      </c>
      <c r="BU1837" s="15">
        <f t="shared" si="912"/>
        <v>0</v>
      </c>
      <c r="BV1837" s="15">
        <f t="shared" si="913"/>
        <v>0</v>
      </c>
      <c r="BW1837" s="15">
        <f t="shared" si="914"/>
        <v>0</v>
      </c>
      <c r="BX1837" s="15">
        <f t="shared" si="915"/>
        <v>0</v>
      </c>
      <c r="BY1837" s="15">
        <f t="shared" si="916"/>
        <v>0</v>
      </c>
      <c r="BZ1837" s="15">
        <f t="shared" si="917"/>
        <v>0</v>
      </c>
      <c r="CA1837" s="15">
        <f t="shared" si="918"/>
        <v>0</v>
      </c>
      <c r="CB1837" s="15">
        <f t="shared" si="919"/>
        <v>0</v>
      </c>
      <c r="CC1837" s="15">
        <f t="shared" si="920"/>
        <v>0</v>
      </c>
      <c r="CD1837" s="15">
        <f t="shared" si="921"/>
        <v>0</v>
      </c>
      <c r="CE1837" s="15">
        <f t="shared" si="922"/>
        <v>0</v>
      </c>
      <c r="CF1837" s="15">
        <f t="shared" si="923"/>
        <v>0</v>
      </c>
      <c r="CG1837" s="15">
        <f t="shared" si="924"/>
        <v>0</v>
      </c>
    </row>
    <row r="1838" spans="56:85" x14ac:dyDescent="0.25">
      <c r="BD1838" s="15">
        <f t="shared" si="909"/>
        <v>1</v>
      </c>
      <c r="BE1838" s="15">
        <f t="shared" si="907"/>
        <v>1</v>
      </c>
      <c r="BF1838" s="15">
        <f t="shared" si="928"/>
        <v>1</v>
      </c>
      <c r="BG1838" s="15">
        <f t="shared" si="928"/>
        <v>1</v>
      </c>
      <c r="BH1838" s="15">
        <f t="shared" si="928"/>
        <v>1</v>
      </c>
      <c r="BI1838" s="15">
        <f t="shared" si="928"/>
        <v>1</v>
      </c>
      <c r="BJ1838" s="15">
        <f t="shared" si="928"/>
        <v>1</v>
      </c>
      <c r="BK1838" s="15">
        <f t="shared" si="928"/>
        <v>1</v>
      </c>
      <c r="BL1838" s="15">
        <f t="shared" si="928"/>
        <v>1</v>
      </c>
      <c r="BM1838" s="15">
        <f t="shared" si="928"/>
        <v>1</v>
      </c>
      <c r="BN1838" s="15">
        <f t="shared" si="928"/>
        <v>1</v>
      </c>
      <c r="BO1838" s="15">
        <f t="shared" si="928"/>
        <v>1</v>
      </c>
      <c r="BP1838" s="15">
        <f t="shared" si="928"/>
        <v>1</v>
      </c>
      <c r="BQ1838" s="15">
        <f t="shared" si="928"/>
        <v>1</v>
      </c>
      <c r="BR1838" s="15">
        <f t="shared" si="928"/>
        <v>1</v>
      </c>
      <c r="BS1838" s="15">
        <f t="shared" si="910"/>
        <v>0</v>
      </c>
      <c r="BT1838" s="15">
        <f t="shared" si="911"/>
        <v>0</v>
      </c>
      <c r="BU1838" s="15">
        <f t="shared" si="912"/>
        <v>0</v>
      </c>
      <c r="BV1838" s="15">
        <f t="shared" si="913"/>
        <v>0</v>
      </c>
      <c r="BW1838" s="15">
        <f t="shared" si="914"/>
        <v>0</v>
      </c>
      <c r="BX1838" s="15">
        <f t="shared" si="915"/>
        <v>0</v>
      </c>
      <c r="BY1838" s="15">
        <f t="shared" si="916"/>
        <v>0</v>
      </c>
      <c r="BZ1838" s="15">
        <f t="shared" si="917"/>
        <v>0</v>
      </c>
      <c r="CA1838" s="15">
        <f t="shared" si="918"/>
        <v>0</v>
      </c>
      <c r="CB1838" s="15">
        <f t="shared" si="919"/>
        <v>0</v>
      </c>
      <c r="CC1838" s="15">
        <f t="shared" si="920"/>
        <v>0</v>
      </c>
      <c r="CD1838" s="15">
        <f t="shared" si="921"/>
        <v>0</v>
      </c>
      <c r="CE1838" s="15">
        <f t="shared" si="922"/>
        <v>0</v>
      </c>
      <c r="CF1838" s="15">
        <f t="shared" si="923"/>
        <v>0</v>
      </c>
      <c r="CG1838" s="15">
        <f t="shared" si="924"/>
        <v>0</v>
      </c>
    </row>
    <row r="1839" spans="56:85" x14ac:dyDescent="0.25">
      <c r="BD1839" s="15">
        <f t="shared" si="909"/>
        <v>1</v>
      </c>
      <c r="BE1839" s="15">
        <f t="shared" si="907"/>
        <v>1</v>
      </c>
      <c r="BF1839" s="15">
        <f t="shared" si="928"/>
        <v>1</v>
      </c>
      <c r="BG1839" s="15">
        <f t="shared" si="928"/>
        <v>1</v>
      </c>
      <c r="BH1839" s="15">
        <f t="shared" si="928"/>
        <v>1</v>
      </c>
      <c r="BI1839" s="15">
        <f t="shared" si="928"/>
        <v>1</v>
      </c>
      <c r="BJ1839" s="15">
        <f t="shared" si="928"/>
        <v>1</v>
      </c>
      <c r="BK1839" s="15">
        <f t="shared" si="928"/>
        <v>1</v>
      </c>
      <c r="BL1839" s="15">
        <f t="shared" si="928"/>
        <v>1</v>
      </c>
      <c r="BM1839" s="15">
        <f t="shared" si="928"/>
        <v>1</v>
      </c>
      <c r="BN1839" s="15">
        <f t="shared" si="928"/>
        <v>1</v>
      </c>
      <c r="BO1839" s="15">
        <f t="shared" si="928"/>
        <v>1</v>
      </c>
      <c r="BP1839" s="15">
        <f t="shared" si="928"/>
        <v>1</v>
      </c>
      <c r="BQ1839" s="15">
        <f t="shared" si="928"/>
        <v>1</v>
      </c>
      <c r="BR1839" s="15">
        <f t="shared" si="928"/>
        <v>1</v>
      </c>
      <c r="BS1839" s="15">
        <f t="shared" si="910"/>
        <v>0</v>
      </c>
      <c r="BT1839" s="15">
        <f t="shared" si="911"/>
        <v>0</v>
      </c>
      <c r="BU1839" s="15">
        <f t="shared" si="912"/>
        <v>0</v>
      </c>
      <c r="BV1839" s="15">
        <f t="shared" si="913"/>
        <v>0</v>
      </c>
      <c r="BW1839" s="15">
        <f t="shared" si="914"/>
        <v>0</v>
      </c>
      <c r="BX1839" s="15">
        <f t="shared" si="915"/>
        <v>0</v>
      </c>
      <c r="BY1839" s="15">
        <f t="shared" si="916"/>
        <v>0</v>
      </c>
      <c r="BZ1839" s="15">
        <f t="shared" si="917"/>
        <v>0</v>
      </c>
      <c r="CA1839" s="15">
        <f t="shared" si="918"/>
        <v>0</v>
      </c>
      <c r="CB1839" s="15">
        <f t="shared" si="919"/>
        <v>0</v>
      </c>
      <c r="CC1839" s="15">
        <f t="shared" si="920"/>
        <v>0</v>
      </c>
      <c r="CD1839" s="15">
        <f t="shared" si="921"/>
        <v>0</v>
      </c>
      <c r="CE1839" s="15">
        <f t="shared" si="922"/>
        <v>0</v>
      </c>
      <c r="CF1839" s="15">
        <f t="shared" si="923"/>
        <v>0</v>
      </c>
      <c r="CG1839" s="15">
        <f t="shared" si="924"/>
        <v>0</v>
      </c>
    </row>
    <row r="1840" spans="56:85" x14ac:dyDescent="0.25">
      <c r="BD1840" s="15">
        <f t="shared" si="909"/>
        <v>1</v>
      </c>
      <c r="BE1840" s="15">
        <f t="shared" si="907"/>
        <v>1</v>
      </c>
      <c r="BF1840" s="15">
        <f t="shared" si="928"/>
        <v>1</v>
      </c>
      <c r="BG1840" s="15">
        <f t="shared" si="928"/>
        <v>1</v>
      </c>
      <c r="BH1840" s="15">
        <f t="shared" si="928"/>
        <v>1</v>
      </c>
      <c r="BI1840" s="15">
        <f t="shared" si="928"/>
        <v>1</v>
      </c>
      <c r="BJ1840" s="15">
        <f t="shared" si="928"/>
        <v>1</v>
      </c>
      <c r="BK1840" s="15">
        <f t="shared" si="928"/>
        <v>1</v>
      </c>
      <c r="BL1840" s="15">
        <f t="shared" si="928"/>
        <v>1</v>
      </c>
      <c r="BM1840" s="15">
        <f t="shared" si="928"/>
        <v>1</v>
      </c>
      <c r="BN1840" s="15">
        <f t="shared" si="928"/>
        <v>1</v>
      </c>
      <c r="BO1840" s="15">
        <f t="shared" si="928"/>
        <v>1</v>
      </c>
      <c r="BP1840" s="15">
        <f t="shared" si="928"/>
        <v>1</v>
      </c>
      <c r="BQ1840" s="15">
        <f t="shared" si="928"/>
        <v>1</v>
      </c>
      <c r="BR1840" s="15">
        <f t="shared" si="928"/>
        <v>1</v>
      </c>
      <c r="BS1840" s="15">
        <f t="shared" si="910"/>
        <v>0</v>
      </c>
      <c r="BT1840" s="15">
        <f t="shared" si="911"/>
        <v>0</v>
      </c>
      <c r="BU1840" s="15">
        <f t="shared" si="912"/>
        <v>0</v>
      </c>
      <c r="BV1840" s="15">
        <f t="shared" si="913"/>
        <v>0</v>
      </c>
      <c r="BW1840" s="15">
        <f t="shared" si="914"/>
        <v>0</v>
      </c>
      <c r="BX1840" s="15">
        <f t="shared" si="915"/>
        <v>0</v>
      </c>
      <c r="BY1840" s="15">
        <f t="shared" si="916"/>
        <v>0</v>
      </c>
      <c r="BZ1840" s="15">
        <f t="shared" si="917"/>
        <v>0</v>
      </c>
      <c r="CA1840" s="15">
        <f t="shared" si="918"/>
        <v>0</v>
      </c>
      <c r="CB1840" s="15">
        <f t="shared" si="919"/>
        <v>0</v>
      </c>
      <c r="CC1840" s="15">
        <f t="shared" si="920"/>
        <v>0</v>
      </c>
      <c r="CD1840" s="15">
        <f t="shared" si="921"/>
        <v>0</v>
      </c>
      <c r="CE1840" s="15">
        <f t="shared" si="922"/>
        <v>0</v>
      </c>
      <c r="CF1840" s="15">
        <f t="shared" si="923"/>
        <v>0</v>
      </c>
      <c r="CG1840" s="15">
        <f t="shared" si="924"/>
        <v>0</v>
      </c>
    </row>
    <row r="1841" spans="56:85" x14ac:dyDescent="0.25">
      <c r="BD1841" s="15">
        <f t="shared" si="909"/>
        <v>1</v>
      </c>
      <c r="BE1841" s="15">
        <f t="shared" si="907"/>
        <v>1</v>
      </c>
      <c r="BF1841" s="15">
        <f t="shared" si="928"/>
        <v>1</v>
      </c>
      <c r="BG1841" s="15">
        <f t="shared" si="928"/>
        <v>1</v>
      </c>
      <c r="BH1841" s="15">
        <f t="shared" si="928"/>
        <v>1</v>
      </c>
      <c r="BI1841" s="15">
        <f t="shared" si="928"/>
        <v>1</v>
      </c>
      <c r="BJ1841" s="15">
        <f t="shared" si="928"/>
        <v>1</v>
      </c>
      <c r="BK1841" s="15">
        <f t="shared" si="928"/>
        <v>1</v>
      </c>
      <c r="BL1841" s="15">
        <f t="shared" si="928"/>
        <v>1</v>
      </c>
      <c r="BM1841" s="15">
        <f t="shared" si="928"/>
        <v>1</v>
      </c>
      <c r="BN1841" s="15">
        <f t="shared" si="928"/>
        <v>1</v>
      </c>
      <c r="BO1841" s="15">
        <f t="shared" si="928"/>
        <v>1</v>
      </c>
      <c r="BP1841" s="15">
        <f t="shared" si="928"/>
        <v>1</v>
      </c>
      <c r="BQ1841" s="15">
        <f t="shared" si="928"/>
        <v>1</v>
      </c>
      <c r="BR1841" s="15">
        <f t="shared" si="928"/>
        <v>1</v>
      </c>
      <c r="BS1841" s="15">
        <f t="shared" si="910"/>
        <v>0</v>
      </c>
      <c r="BT1841" s="15">
        <f t="shared" si="911"/>
        <v>0</v>
      </c>
      <c r="BU1841" s="15">
        <f t="shared" si="912"/>
        <v>0</v>
      </c>
      <c r="BV1841" s="15">
        <f t="shared" si="913"/>
        <v>0</v>
      </c>
      <c r="BW1841" s="15">
        <f t="shared" si="914"/>
        <v>0</v>
      </c>
      <c r="BX1841" s="15">
        <f t="shared" si="915"/>
        <v>0</v>
      </c>
      <c r="BY1841" s="15">
        <f t="shared" si="916"/>
        <v>0</v>
      </c>
      <c r="BZ1841" s="15">
        <f t="shared" si="917"/>
        <v>0</v>
      </c>
      <c r="CA1841" s="15">
        <f t="shared" si="918"/>
        <v>0</v>
      </c>
      <c r="CB1841" s="15">
        <f t="shared" si="919"/>
        <v>0</v>
      </c>
      <c r="CC1841" s="15">
        <f t="shared" si="920"/>
        <v>0</v>
      </c>
      <c r="CD1841" s="15">
        <f t="shared" si="921"/>
        <v>0</v>
      </c>
      <c r="CE1841" s="15">
        <f t="shared" si="922"/>
        <v>0</v>
      </c>
      <c r="CF1841" s="15">
        <f t="shared" si="923"/>
        <v>0</v>
      </c>
      <c r="CG1841" s="15">
        <f t="shared" si="924"/>
        <v>0</v>
      </c>
    </row>
    <row r="1842" spans="56:85" x14ac:dyDescent="0.25">
      <c r="BD1842" s="15">
        <f t="shared" si="909"/>
        <v>1</v>
      </c>
      <c r="BE1842" s="15">
        <f t="shared" si="907"/>
        <v>1</v>
      </c>
      <c r="BF1842" s="15">
        <f t="shared" si="928"/>
        <v>1</v>
      </c>
      <c r="BG1842" s="15">
        <f t="shared" si="928"/>
        <v>1</v>
      </c>
      <c r="BH1842" s="15">
        <f t="shared" si="928"/>
        <v>1</v>
      </c>
      <c r="BI1842" s="15">
        <f t="shared" si="928"/>
        <v>1</v>
      </c>
      <c r="BJ1842" s="15">
        <f t="shared" si="928"/>
        <v>1</v>
      </c>
      <c r="BK1842" s="15">
        <f t="shared" si="928"/>
        <v>1</v>
      </c>
      <c r="BL1842" s="15">
        <f t="shared" si="928"/>
        <v>1</v>
      </c>
      <c r="BM1842" s="15">
        <f t="shared" si="928"/>
        <v>1</v>
      </c>
      <c r="BN1842" s="15">
        <f t="shared" si="928"/>
        <v>1</v>
      </c>
      <c r="BO1842" s="15">
        <f t="shared" si="928"/>
        <v>1</v>
      </c>
      <c r="BP1842" s="15">
        <f t="shared" si="928"/>
        <v>1</v>
      </c>
      <c r="BQ1842" s="15">
        <f t="shared" si="928"/>
        <v>1</v>
      </c>
      <c r="BR1842" s="15">
        <f t="shared" si="928"/>
        <v>1</v>
      </c>
      <c r="BS1842" s="15">
        <f t="shared" si="910"/>
        <v>0</v>
      </c>
      <c r="BT1842" s="15">
        <f t="shared" si="911"/>
        <v>0</v>
      </c>
      <c r="BU1842" s="15">
        <f t="shared" si="912"/>
        <v>0</v>
      </c>
      <c r="BV1842" s="15">
        <f t="shared" si="913"/>
        <v>0</v>
      </c>
      <c r="BW1842" s="15">
        <f t="shared" si="914"/>
        <v>0</v>
      </c>
      <c r="BX1842" s="15">
        <f t="shared" si="915"/>
        <v>0</v>
      </c>
      <c r="BY1842" s="15">
        <f t="shared" si="916"/>
        <v>0</v>
      </c>
      <c r="BZ1842" s="15">
        <f t="shared" si="917"/>
        <v>0</v>
      </c>
      <c r="CA1842" s="15">
        <f t="shared" si="918"/>
        <v>0</v>
      </c>
      <c r="CB1842" s="15">
        <f t="shared" si="919"/>
        <v>0</v>
      </c>
      <c r="CC1842" s="15">
        <f t="shared" si="920"/>
        <v>0</v>
      </c>
      <c r="CD1842" s="15">
        <f t="shared" si="921"/>
        <v>0</v>
      </c>
      <c r="CE1842" s="15">
        <f t="shared" si="922"/>
        <v>0</v>
      </c>
      <c r="CF1842" s="15">
        <f t="shared" si="923"/>
        <v>0</v>
      </c>
      <c r="CG1842" s="15">
        <f t="shared" si="924"/>
        <v>0</v>
      </c>
    </row>
    <row r="1843" spans="56:85" x14ac:dyDescent="0.25">
      <c r="BD1843" s="15">
        <f t="shared" si="909"/>
        <v>1</v>
      </c>
      <c r="BE1843" s="15">
        <f t="shared" si="907"/>
        <v>1</v>
      </c>
      <c r="BF1843" s="15">
        <f t="shared" si="928"/>
        <v>1</v>
      </c>
      <c r="BG1843" s="15">
        <f t="shared" si="928"/>
        <v>1</v>
      </c>
      <c r="BH1843" s="15">
        <f t="shared" si="928"/>
        <v>1</v>
      </c>
      <c r="BI1843" s="15">
        <f t="shared" si="928"/>
        <v>1</v>
      </c>
      <c r="BJ1843" s="15">
        <f t="shared" si="928"/>
        <v>1</v>
      </c>
      <c r="BK1843" s="15">
        <f t="shared" si="928"/>
        <v>1</v>
      </c>
      <c r="BL1843" s="15">
        <f t="shared" si="928"/>
        <v>1</v>
      </c>
      <c r="BM1843" s="15">
        <f t="shared" si="928"/>
        <v>1</v>
      </c>
      <c r="BN1843" s="15">
        <f t="shared" si="928"/>
        <v>1</v>
      </c>
      <c r="BO1843" s="15">
        <f t="shared" si="928"/>
        <v>1</v>
      </c>
      <c r="BP1843" s="15">
        <f t="shared" si="928"/>
        <v>1</v>
      </c>
      <c r="BQ1843" s="15">
        <f t="shared" si="928"/>
        <v>1</v>
      </c>
      <c r="BR1843" s="15">
        <f t="shared" si="928"/>
        <v>1</v>
      </c>
      <c r="BS1843" s="15">
        <f t="shared" si="910"/>
        <v>0</v>
      </c>
      <c r="BT1843" s="15">
        <f t="shared" si="911"/>
        <v>0</v>
      </c>
      <c r="BU1843" s="15">
        <f t="shared" si="912"/>
        <v>0</v>
      </c>
      <c r="BV1843" s="15">
        <f t="shared" si="913"/>
        <v>0</v>
      </c>
      <c r="BW1843" s="15">
        <f t="shared" si="914"/>
        <v>0</v>
      </c>
      <c r="BX1843" s="15">
        <f t="shared" si="915"/>
        <v>0</v>
      </c>
      <c r="BY1843" s="15">
        <f t="shared" si="916"/>
        <v>0</v>
      </c>
      <c r="BZ1843" s="15">
        <f t="shared" si="917"/>
        <v>0</v>
      </c>
      <c r="CA1843" s="15">
        <f t="shared" si="918"/>
        <v>0</v>
      </c>
      <c r="CB1843" s="15">
        <f t="shared" si="919"/>
        <v>0</v>
      </c>
      <c r="CC1843" s="15">
        <f t="shared" si="920"/>
        <v>0</v>
      </c>
      <c r="CD1843" s="15">
        <f t="shared" si="921"/>
        <v>0</v>
      </c>
      <c r="CE1843" s="15">
        <f t="shared" si="922"/>
        <v>0</v>
      </c>
      <c r="CF1843" s="15">
        <f t="shared" si="923"/>
        <v>0</v>
      </c>
      <c r="CG1843" s="15">
        <f t="shared" si="924"/>
        <v>0</v>
      </c>
    </row>
    <row r="1844" spans="56:85" x14ac:dyDescent="0.25">
      <c r="BD1844" s="15">
        <f t="shared" si="909"/>
        <v>1</v>
      </c>
      <c r="BE1844" s="15">
        <f t="shared" si="907"/>
        <v>1</v>
      </c>
      <c r="BF1844" s="15">
        <f t="shared" ref="BF1844:BR1853" si="929">IF(BF$1-$AW1844&gt;$CK$1,1,0)</f>
        <v>1</v>
      </c>
      <c r="BG1844" s="15">
        <f t="shared" si="929"/>
        <v>1</v>
      </c>
      <c r="BH1844" s="15">
        <f t="shared" si="929"/>
        <v>1</v>
      </c>
      <c r="BI1844" s="15">
        <f t="shared" si="929"/>
        <v>1</v>
      </c>
      <c r="BJ1844" s="15">
        <f t="shared" si="929"/>
        <v>1</v>
      </c>
      <c r="BK1844" s="15">
        <f t="shared" si="929"/>
        <v>1</v>
      </c>
      <c r="BL1844" s="15">
        <f t="shared" si="929"/>
        <v>1</v>
      </c>
      <c r="BM1844" s="15">
        <f t="shared" si="929"/>
        <v>1</v>
      </c>
      <c r="BN1844" s="15">
        <f t="shared" si="929"/>
        <v>1</v>
      </c>
      <c r="BO1844" s="15">
        <f t="shared" si="929"/>
        <v>1</v>
      </c>
      <c r="BP1844" s="15">
        <f t="shared" si="929"/>
        <v>1</v>
      </c>
      <c r="BQ1844" s="15">
        <f t="shared" si="929"/>
        <v>1</v>
      </c>
      <c r="BR1844" s="15">
        <f t="shared" si="929"/>
        <v>1</v>
      </c>
      <c r="BS1844" s="15">
        <f t="shared" si="910"/>
        <v>0</v>
      </c>
      <c r="BT1844" s="15">
        <f t="shared" si="911"/>
        <v>0</v>
      </c>
      <c r="BU1844" s="15">
        <f t="shared" si="912"/>
        <v>0</v>
      </c>
      <c r="BV1844" s="15">
        <f t="shared" si="913"/>
        <v>0</v>
      </c>
      <c r="BW1844" s="15">
        <f t="shared" si="914"/>
        <v>0</v>
      </c>
      <c r="BX1844" s="15">
        <f t="shared" si="915"/>
        <v>0</v>
      </c>
      <c r="BY1844" s="15">
        <f t="shared" si="916"/>
        <v>0</v>
      </c>
      <c r="BZ1844" s="15">
        <f t="shared" si="917"/>
        <v>0</v>
      </c>
      <c r="CA1844" s="15">
        <f t="shared" si="918"/>
        <v>0</v>
      </c>
      <c r="CB1844" s="15">
        <f t="shared" si="919"/>
        <v>0</v>
      </c>
      <c r="CC1844" s="15">
        <f t="shared" si="920"/>
        <v>0</v>
      </c>
      <c r="CD1844" s="15">
        <f t="shared" si="921"/>
        <v>0</v>
      </c>
      <c r="CE1844" s="15">
        <f t="shared" si="922"/>
        <v>0</v>
      </c>
      <c r="CF1844" s="15">
        <f t="shared" si="923"/>
        <v>0</v>
      </c>
      <c r="CG1844" s="15">
        <f t="shared" si="924"/>
        <v>0</v>
      </c>
    </row>
    <row r="1845" spans="56:85" x14ac:dyDescent="0.25">
      <c r="BD1845" s="15">
        <f t="shared" si="909"/>
        <v>1</v>
      </c>
      <c r="BE1845" s="15">
        <f t="shared" si="907"/>
        <v>1</v>
      </c>
      <c r="BF1845" s="15">
        <f t="shared" si="929"/>
        <v>1</v>
      </c>
      <c r="BG1845" s="15">
        <f t="shared" si="929"/>
        <v>1</v>
      </c>
      <c r="BH1845" s="15">
        <f t="shared" si="929"/>
        <v>1</v>
      </c>
      <c r="BI1845" s="15">
        <f t="shared" si="929"/>
        <v>1</v>
      </c>
      <c r="BJ1845" s="15">
        <f t="shared" si="929"/>
        <v>1</v>
      </c>
      <c r="BK1845" s="15">
        <f t="shared" si="929"/>
        <v>1</v>
      </c>
      <c r="BL1845" s="15">
        <f t="shared" si="929"/>
        <v>1</v>
      </c>
      <c r="BM1845" s="15">
        <f t="shared" si="929"/>
        <v>1</v>
      </c>
      <c r="BN1845" s="15">
        <f t="shared" si="929"/>
        <v>1</v>
      </c>
      <c r="BO1845" s="15">
        <f t="shared" si="929"/>
        <v>1</v>
      </c>
      <c r="BP1845" s="15">
        <f t="shared" si="929"/>
        <v>1</v>
      </c>
      <c r="BQ1845" s="15">
        <f t="shared" si="929"/>
        <v>1</v>
      </c>
      <c r="BR1845" s="15">
        <f t="shared" si="929"/>
        <v>1</v>
      </c>
      <c r="BS1845" s="15">
        <f t="shared" si="910"/>
        <v>0</v>
      </c>
      <c r="BT1845" s="15">
        <f t="shared" si="911"/>
        <v>0</v>
      </c>
      <c r="BU1845" s="15">
        <f t="shared" si="912"/>
        <v>0</v>
      </c>
      <c r="BV1845" s="15">
        <f t="shared" si="913"/>
        <v>0</v>
      </c>
      <c r="BW1845" s="15">
        <f t="shared" si="914"/>
        <v>0</v>
      </c>
      <c r="BX1845" s="15">
        <f t="shared" si="915"/>
        <v>0</v>
      </c>
      <c r="BY1845" s="15">
        <f t="shared" si="916"/>
        <v>0</v>
      </c>
      <c r="BZ1845" s="15">
        <f t="shared" si="917"/>
        <v>0</v>
      </c>
      <c r="CA1845" s="15">
        <f t="shared" si="918"/>
        <v>0</v>
      </c>
      <c r="CB1845" s="15">
        <f t="shared" si="919"/>
        <v>0</v>
      </c>
      <c r="CC1845" s="15">
        <f t="shared" si="920"/>
        <v>0</v>
      </c>
      <c r="CD1845" s="15">
        <f t="shared" si="921"/>
        <v>0</v>
      </c>
      <c r="CE1845" s="15">
        <f t="shared" si="922"/>
        <v>0</v>
      </c>
      <c r="CF1845" s="15">
        <f t="shared" si="923"/>
        <v>0</v>
      </c>
      <c r="CG1845" s="15">
        <f t="shared" si="924"/>
        <v>0</v>
      </c>
    </row>
    <row r="1846" spans="56:85" x14ac:dyDescent="0.25">
      <c r="BD1846" s="15">
        <f t="shared" si="909"/>
        <v>1</v>
      </c>
      <c r="BE1846" s="15">
        <f t="shared" si="907"/>
        <v>1</v>
      </c>
      <c r="BF1846" s="15">
        <f t="shared" si="929"/>
        <v>1</v>
      </c>
      <c r="BG1846" s="15">
        <f t="shared" si="929"/>
        <v>1</v>
      </c>
      <c r="BH1846" s="15">
        <f t="shared" si="929"/>
        <v>1</v>
      </c>
      <c r="BI1846" s="15">
        <f t="shared" si="929"/>
        <v>1</v>
      </c>
      <c r="BJ1846" s="15">
        <f t="shared" si="929"/>
        <v>1</v>
      </c>
      <c r="BK1846" s="15">
        <f t="shared" si="929"/>
        <v>1</v>
      </c>
      <c r="BL1846" s="15">
        <f t="shared" si="929"/>
        <v>1</v>
      </c>
      <c r="BM1846" s="15">
        <f t="shared" si="929"/>
        <v>1</v>
      </c>
      <c r="BN1846" s="15">
        <f t="shared" si="929"/>
        <v>1</v>
      </c>
      <c r="BO1846" s="15">
        <f t="shared" si="929"/>
        <v>1</v>
      </c>
      <c r="BP1846" s="15">
        <f t="shared" si="929"/>
        <v>1</v>
      </c>
      <c r="BQ1846" s="15">
        <f t="shared" si="929"/>
        <v>1</v>
      </c>
      <c r="BR1846" s="15">
        <f t="shared" si="929"/>
        <v>1</v>
      </c>
      <c r="BS1846" s="15">
        <f t="shared" si="910"/>
        <v>0</v>
      </c>
      <c r="BT1846" s="15">
        <f t="shared" si="911"/>
        <v>0</v>
      </c>
      <c r="BU1846" s="15">
        <f t="shared" si="912"/>
        <v>0</v>
      </c>
      <c r="BV1846" s="15">
        <f t="shared" si="913"/>
        <v>0</v>
      </c>
      <c r="BW1846" s="15">
        <f t="shared" si="914"/>
        <v>0</v>
      </c>
      <c r="BX1846" s="15">
        <f t="shared" si="915"/>
        <v>0</v>
      </c>
      <c r="BY1846" s="15">
        <f t="shared" si="916"/>
        <v>0</v>
      </c>
      <c r="BZ1846" s="15">
        <f t="shared" si="917"/>
        <v>0</v>
      </c>
      <c r="CA1846" s="15">
        <f t="shared" si="918"/>
        <v>0</v>
      </c>
      <c r="CB1846" s="15">
        <f t="shared" si="919"/>
        <v>0</v>
      </c>
      <c r="CC1846" s="15">
        <f t="shared" si="920"/>
        <v>0</v>
      </c>
      <c r="CD1846" s="15">
        <f t="shared" si="921"/>
        <v>0</v>
      </c>
      <c r="CE1846" s="15">
        <f t="shared" si="922"/>
        <v>0</v>
      </c>
      <c r="CF1846" s="15">
        <f t="shared" si="923"/>
        <v>0</v>
      </c>
      <c r="CG1846" s="15">
        <f t="shared" si="924"/>
        <v>0</v>
      </c>
    </row>
    <row r="1847" spans="56:85" x14ac:dyDescent="0.25">
      <c r="BD1847" s="15">
        <f t="shared" si="909"/>
        <v>1</v>
      </c>
      <c r="BE1847" s="15">
        <f t="shared" si="907"/>
        <v>1</v>
      </c>
      <c r="BF1847" s="15">
        <f t="shared" si="929"/>
        <v>1</v>
      </c>
      <c r="BG1847" s="15">
        <f t="shared" si="929"/>
        <v>1</v>
      </c>
      <c r="BH1847" s="15">
        <f t="shared" si="929"/>
        <v>1</v>
      </c>
      <c r="BI1847" s="15">
        <f t="shared" si="929"/>
        <v>1</v>
      </c>
      <c r="BJ1847" s="15">
        <f t="shared" si="929"/>
        <v>1</v>
      </c>
      <c r="BK1847" s="15">
        <f t="shared" si="929"/>
        <v>1</v>
      </c>
      <c r="BL1847" s="15">
        <f t="shared" si="929"/>
        <v>1</v>
      </c>
      <c r="BM1847" s="15">
        <f t="shared" si="929"/>
        <v>1</v>
      </c>
      <c r="BN1847" s="15">
        <f t="shared" si="929"/>
        <v>1</v>
      </c>
      <c r="BO1847" s="15">
        <f t="shared" si="929"/>
        <v>1</v>
      </c>
      <c r="BP1847" s="15">
        <f t="shared" si="929"/>
        <v>1</v>
      </c>
      <c r="BQ1847" s="15">
        <f t="shared" si="929"/>
        <v>1</v>
      </c>
      <c r="BR1847" s="15">
        <f t="shared" si="929"/>
        <v>1</v>
      </c>
      <c r="BS1847" s="15">
        <f t="shared" si="910"/>
        <v>0</v>
      </c>
      <c r="BT1847" s="15">
        <f t="shared" si="911"/>
        <v>0</v>
      </c>
      <c r="BU1847" s="15">
        <f t="shared" si="912"/>
        <v>0</v>
      </c>
      <c r="BV1847" s="15">
        <f t="shared" si="913"/>
        <v>0</v>
      </c>
      <c r="BW1847" s="15">
        <f t="shared" si="914"/>
        <v>0</v>
      </c>
      <c r="BX1847" s="15">
        <f t="shared" si="915"/>
        <v>0</v>
      </c>
      <c r="BY1847" s="15">
        <f t="shared" si="916"/>
        <v>0</v>
      </c>
      <c r="BZ1847" s="15">
        <f t="shared" si="917"/>
        <v>0</v>
      </c>
      <c r="CA1847" s="15">
        <f t="shared" si="918"/>
        <v>0</v>
      </c>
      <c r="CB1847" s="15">
        <f t="shared" si="919"/>
        <v>0</v>
      </c>
      <c r="CC1847" s="15">
        <f t="shared" si="920"/>
        <v>0</v>
      </c>
      <c r="CD1847" s="15">
        <f t="shared" si="921"/>
        <v>0</v>
      </c>
      <c r="CE1847" s="15">
        <f t="shared" si="922"/>
        <v>0</v>
      </c>
      <c r="CF1847" s="15">
        <f t="shared" si="923"/>
        <v>0</v>
      </c>
      <c r="CG1847" s="15">
        <f t="shared" si="924"/>
        <v>0</v>
      </c>
    </row>
    <row r="1848" spans="56:85" x14ac:dyDescent="0.25">
      <c r="BD1848" s="15">
        <f t="shared" si="909"/>
        <v>1</v>
      </c>
      <c r="BE1848" s="15">
        <f t="shared" si="907"/>
        <v>1</v>
      </c>
      <c r="BF1848" s="15">
        <f t="shared" si="929"/>
        <v>1</v>
      </c>
      <c r="BG1848" s="15">
        <f t="shared" si="929"/>
        <v>1</v>
      </c>
      <c r="BH1848" s="15">
        <f t="shared" si="929"/>
        <v>1</v>
      </c>
      <c r="BI1848" s="15">
        <f t="shared" si="929"/>
        <v>1</v>
      </c>
      <c r="BJ1848" s="15">
        <f t="shared" si="929"/>
        <v>1</v>
      </c>
      <c r="BK1848" s="15">
        <f t="shared" si="929"/>
        <v>1</v>
      </c>
      <c r="BL1848" s="15">
        <f t="shared" si="929"/>
        <v>1</v>
      </c>
      <c r="BM1848" s="15">
        <f t="shared" si="929"/>
        <v>1</v>
      </c>
      <c r="BN1848" s="15">
        <f t="shared" si="929"/>
        <v>1</v>
      </c>
      <c r="BO1848" s="15">
        <f t="shared" si="929"/>
        <v>1</v>
      </c>
      <c r="BP1848" s="15">
        <f t="shared" si="929"/>
        <v>1</v>
      </c>
      <c r="BQ1848" s="15">
        <f t="shared" si="929"/>
        <v>1</v>
      </c>
      <c r="BR1848" s="15">
        <f t="shared" si="929"/>
        <v>1</v>
      </c>
      <c r="BS1848" s="15">
        <f t="shared" si="910"/>
        <v>0</v>
      </c>
      <c r="BT1848" s="15">
        <f t="shared" si="911"/>
        <v>0</v>
      </c>
      <c r="BU1848" s="15">
        <f t="shared" si="912"/>
        <v>0</v>
      </c>
      <c r="BV1848" s="15">
        <f t="shared" si="913"/>
        <v>0</v>
      </c>
      <c r="BW1848" s="15">
        <f t="shared" si="914"/>
        <v>0</v>
      </c>
      <c r="BX1848" s="15">
        <f t="shared" si="915"/>
        <v>0</v>
      </c>
      <c r="BY1848" s="15">
        <f t="shared" si="916"/>
        <v>0</v>
      </c>
      <c r="BZ1848" s="15">
        <f t="shared" si="917"/>
        <v>0</v>
      </c>
      <c r="CA1848" s="15">
        <f t="shared" si="918"/>
        <v>0</v>
      </c>
      <c r="CB1848" s="15">
        <f t="shared" si="919"/>
        <v>0</v>
      </c>
      <c r="CC1848" s="15">
        <f t="shared" si="920"/>
        <v>0</v>
      </c>
      <c r="CD1848" s="15">
        <f t="shared" si="921"/>
        <v>0</v>
      </c>
      <c r="CE1848" s="15">
        <f t="shared" si="922"/>
        <v>0</v>
      </c>
      <c r="CF1848" s="15">
        <f t="shared" si="923"/>
        <v>0</v>
      </c>
      <c r="CG1848" s="15">
        <f t="shared" si="924"/>
        <v>0</v>
      </c>
    </row>
    <row r="1849" spans="56:85" x14ac:dyDescent="0.25">
      <c r="BD1849" s="15">
        <f t="shared" si="909"/>
        <v>1</v>
      </c>
      <c r="BE1849" s="15">
        <f t="shared" si="907"/>
        <v>1</v>
      </c>
      <c r="BF1849" s="15">
        <f t="shared" si="929"/>
        <v>1</v>
      </c>
      <c r="BG1849" s="15">
        <f t="shared" si="929"/>
        <v>1</v>
      </c>
      <c r="BH1849" s="15">
        <f t="shared" si="929"/>
        <v>1</v>
      </c>
      <c r="BI1849" s="15">
        <f t="shared" si="929"/>
        <v>1</v>
      </c>
      <c r="BJ1849" s="15">
        <f t="shared" si="929"/>
        <v>1</v>
      </c>
      <c r="BK1849" s="15">
        <f t="shared" si="929"/>
        <v>1</v>
      </c>
      <c r="BL1849" s="15">
        <f t="shared" si="929"/>
        <v>1</v>
      </c>
      <c r="BM1849" s="15">
        <f t="shared" si="929"/>
        <v>1</v>
      </c>
      <c r="BN1849" s="15">
        <f t="shared" si="929"/>
        <v>1</v>
      </c>
      <c r="BO1849" s="15">
        <f t="shared" si="929"/>
        <v>1</v>
      </c>
      <c r="BP1849" s="15">
        <f t="shared" si="929"/>
        <v>1</v>
      </c>
      <c r="BQ1849" s="15">
        <f t="shared" si="929"/>
        <v>1</v>
      </c>
      <c r="BR1849" s="15">
        <f t="shared" si="929"/>
        <v>1</v>
      </c>
      <c r="BS1849" s="15">
        <f t="shared" si="910"/>
        <v>0</v>
      </c>
      <c r="BT1849" s="15">
        <f t="shared" si="911"/>
        <v>0</v>
      </c>
      <c r="BU1849" s="15">
        <f t="shared" si="912"/>
        <v>0</v>
      </c>
      <c r="BV1849" s="15">
        <f t="shared" si="913"/>
        <v>0</v>
      </c>
      <c r="BW1849" s="15">
        <f t="shared" si="914"/>
        <v>0</v>
      </c>
      <c r="BX1849" s="15">
        <f t="shared" si="915"/>
        <v>0</v>
      </c>
      <c r="BY1849" s="15">
        <f t="shared" si="916"/>
        <v>0</v>
      </c>
      <c r="BZ1849" s="15">
        <f t="shared" si="917"/>
        <v>0</v>
      </c>
      <c r="CA1849" s="15">
        <f t="shared" si="918"/>
        <v>0</v>
      </c>
      <c r="CB1849" s="15">
        <f t="shared" si="919"/>
        <v>0</v>
      </c>
      <c r="CC1849" s="15">
        <f t="shared" si="920"/>
        <v>0</v>
      </c>
      <c r="CD1849" s="15">
        <f t="shared" si="921"/>
        <v>0</v>
      </c>
      <c r="CE1849" s="15">
        <f t="shared" si="922"/>
        <v>0</v>
      </c>
      <c r="CF1849" s="15">
        <f t="shared" si="923"/>
        <v>0</v>
      </c>
      <c r="CG1849" s="15">
        <f t="shared" si="924"/>
        <v>0</v>
      </c>
    </row>
    <row r="1850" spans="56:85" x14ac:dyDescent="0.25">
      <c r="BD1850" s="15">
        <f t="shared" si="909"/>
        <v>1</v>
      </c>
      <c r="BE1850" s="15">
        <f t="shared" si="907"/>
        <v>1</v>
      </c>
      <c r="BF1850" s="15">
        <f t="shared" si="929"/>
        <v>1</v>
      </c>
      <c r="BG1850" s="15">
        <f t="shared" si="929"/>
        <v>1</v>
      </c>
      <c r="BH1850" s="15">
        <f t="shared" si="929"/>
        <v>1</v>
      </c>
      <c r="BI1850" s="15">
        <f t="shared" si="929"/>
        <v>1</v>
      </c>
      <c r="BJ1850" s="15">
        <f t="shared" si="929"/>
        <v>1</v>
      </c>
      <c r="BK1850" s="15">
        <f t="shared" si="929"/>
        <v>1</v>
      </c>
      <c r="BL1850" s="15">
        <f t="shared" si="929"/>
        <v>1</v>
      </c>
      <c r="BM1850" s="15">
        <f t="shared" si="929"/>
        <v>1</v>
      </c>
      <c r="BN1850" s="15">
        <f t="shared" si="929"/>
        <v>1</v>
      </c>
      <c r="BO1850" s="15">
        <f t="shared" si="929"/>
        <v>1</v>
      </c>
      <c r="BP1850" s="15">
        <f t="shared" si="929"/>
        <v>1</v>
      </c>
      <c r="BQ1850" s="15">
        <f t="shared" si="929"/>
        <v>1</v>
      </c>
      <c r="BR1850" s="15">
        <f t="shared" si="929"/>
        <v>1</v>
      </c>
      <c r="BS1850" s="15">
        <f t="shared" si="910"/>
        <v>0</v>
      </c>
      <c r="BT1850" s="15">
        <f t="shared" si="911"/>
        <v>0</v>
      </c>
      <c r="BU1850" s="15">
        <f t="shared" si="912"/>
        <v>0</v>
      </c>
      <c r="BV1850" s="15">
        <f t="shared" si="913"/>
        <v>0</v>
      </c>
      <c r="BW1850" s="15">
        <f t="shared" si="914"/>
        <v>0</v>
      </c>
      <c r="BX1850" s="15">
        <f t="shared" si="915"/>
        <v>0</v>
      </c>
      <c r="BY1850" s="15">
        <f t="shared" si="916"/>
        <v>0</v>
      </c>
      <c r="BZ1850" s="15">
        <f t="shared" si="917"/>
        <v>0</v>
      </c>
      <c r="CA1850" s="15">
        <f t="shared" si="918"/>
        <v>0</v>
      </c>
      <c r="CB1850" s="15">
        <f t="shared" si="919"/>
        <v>0</v>
      </c>
      <c r="CC1850" s="15">
        <f t="shared" si="920"/>
        <v>0</v>
      </c>
      <c r="CD1850" s="15">
        <f t="shared" si="921"/>
        <v>0</v>
      </c>
      <c r="CE1850" s="15">
        <f t="shared" si="922"/>
        <v>0</v>
      </c>
      <c r="CF1850" s="15">
        <f t="shared" si="923"/>
        <v>0</v>
      </c>
      <c r="CG1850" s="15">
        <f t="shared" si="924"/>
        <v>0</v>
      </c>
    </row>
    <row r="1851" spans="56:85" x14ac:dyDescent="0.25">
      <c r="BD1851" s="15">
        <f t="shared" si="909"/>
        <v>1</v>
      </c>
      <c r="BE1851" s="15">
        <f t="shared" si="907"/>
        <v>1</v>
      </c>
      <c r="BF1851" s="15">
        <f t="shared" si="929"/>
        <v>1</v>
      </c>
      <c r="BG1851" s="15">
        <f t="shared" si="929"/>
        <v>1</v>
      </c>
      <c r="BH1851" s="15">
        <f t="shared" si="929"/>
        <v>1</v>
      </c>
      <c r="BI1851" s="15">
        <f t="shared" si="929"/>
        <v>1</v>
      </c>
      <c r="BJ1851" s="15">
        <f t="shared" si="929"/>
        <v>1</v>
      </c>
      <c r="BK1851" s="15">
        <f t="shared" si="929"/>
        <v>1</v>
      </c>
      <c r="BL1851" s="15">
        <f t="shared" si="929"/>
        <v>1</v>
      </c>
      <c r="BM1851" s="15">
        <f t="shared" si="929"/>
        <v>1</v>
      </c>
      <c r="BN1851" s="15">
        <f t="shared" si="929"/>
        <v>1</v>
      </c>
      <c r="BO1851" s="15">
        <f t="shared" si="929"/>
        <v>1</v>
      </c>
      <c r="BP1851" s="15">
        <f t="shared" si="929"/>
        <v>1</v>
      </c>
      <c r="BQ1851" s="15">
        <f t="shared" si="929"/>
        <v>1</v>
      </c>
      <c r="BR1851" s="15">
        <f t="shared" si="929"/>
        <v>1</v>
      </c>
      <c r="BS1851" s="15">
        <f t="shared" si="910"/>
        <v>0</v>
      </c>
      <c r="BT1851" s="15">
        <f t="shared" si="911"/>
        <v>0</v>
      </c>
      <c r="BU1851" s="15">
        <f t="shared" si="912"/>
        <v>0</v>
      </c>
      <c r="BV1851" s="15">
        <f t="shared" si="913"/>
        <v>0</v>
      </c>
      <c r="BW1851" s="15">
        <f t="shared" si="914"/>
        <v>0</v>
      </c>
      <c r="BX1851" s="15">
        <f t="shared" si="915"/>
        <v>0</v>
      </c>
      <c r="BY1851" s="15">
        <f t="shared" si="916"/>
        <v>0</v>
      </c>
      <c r="BZ1851" s="15">
        <f t="shared" si="917"/>
        <v>0</v>
      </c>
      <c r="CA1851" s="15">
        <f t="shared" si="918"/>
        <v>0</v>
      </c>
      <c r="CB1851" s="15">
        <f t="shared" si="919"/>
        <v>0</v>
      </c>
      <c r="CC1851" s="15">
        <f t="shared" si="920"/>
        <v>0</v>
      </c>
      <c r="CD1851" s="15">
        <f t="shared" si="921"/>
        <v>0</v>
      </c>
      <c r="CE1851" s="15">
        <f t="shared" si="922"/>
        <v>0</v>
      </c>
      <c r="CF1851" s="15">
        <f t="shared" si="923"/>
        <v>0</v>
      </c>
      <c r="CG1851" s="15">
        <f t="shared" si="924"/>
        <v>0</v>
      </c>
    </row>
    <row r="1852" spans="56:85" x14ac:dyDescent="0.25">
      <c r="BD1852" s="15">
        <f t="shared" si="909"/>
        <v>1</v>
      </c>
      <c r="BE1852" s="15">
        <f t="shared" si="907"/>
        <v>1</v>
      </c>
      <c r="BF1852" s="15">
        <f t="shared" si="929"/>
        <v>1</v>
      </c>
      <c r="BG1852" s="15">
        <f t="shared" si="929"/>
        <v>1</v>
      </c>
      <c r="BH1852" s="15">
        <f t="shared" si="929"/>
        <v>1</v>
      </c>
      <c r="BI1852" s="15">
        <f t="shared" si="929"/>
        <v>1</v>
      </c>
      <c r="BJ1852" s="15">
        <f t="shared" si="929"/>
        <v>1</v>
      </c>
      <c r="BK1852" s="15">
        <f t="shared" si="929"/>
        <v>1</v>
      </c>
      <c r="BL1852" s="15">
        <f t="shared" si="929"/>
        <v>1</v>
      </c>
      <c r="BM1852" s="15">
        <f t="shared" si="929"/>
        <v>1</v>
      </c>
      <c r="BN1852" s="15">
        <f t="shared" si="929"/>
        <v>1</v>
      </c>
      <c r="BO1852" s="15">
        <f t="shared" si="929"/>
        <v>1</v>
      </c>
      <c r="BP1852" s="15">
        <f t="shared" si="929"/>
        <v>1</v>
      </c>
      <c r="BQ1852" s="15">
        <f t="shared" si="929"/>
        <v>1</v>
      </c>
      <c r="BR1852" s="15">
        <f t="shared" si="929"/>
        <v>1</v>
      </c>
      <c r="BS1852" s="15">
        <f t="shared" si="910"/>
        <v>0</v>
      </c>
      <c r="BT1852" s="15">
        <f t="shared" si="911"/>
        <v>0</v>
      </c>
      <c r="BU1852" s="15">
        <f t="shared" si="912"/>
        <v>0</v>
      </c>
      <c r="BV1852" s="15">
        <f t="shared" si="913"/>
        <v>0</v>
      </c>
      <c r="BW1852" s="15">
        <f t="shared" si="914"/>
        <v>0</v>
      </c>
      <c r="BX1852" s="15">
        <f t="shared" si="915"/>
        <v>0</v>
      </c>
      <c r="BY1852" s="15">
        <f t="shared" si="916"/>
        <v>0</v>
      </c>
      <c r="BZ1852" s="15">
        <f t="shared" si="917"/>
        <v>0</v>
      </c>
      <c r="CA1852" s="15">
        <f t="shared" si="918"/>
        <v>0</v>
      </c>
      <c r="CB1852" s="15">
        <f t="shared" si="919"/>
        <v>0</v>
      </c>
      <c r="CC1852" s="15">
        <f t="shared" si="920"/>
        <v>0</v>
      </c>
      <c r="CD1852" s="15">
        <f t="shared" si="921"/>
        <v>0</v>
      </c>
      <c r="CE1852" s="15">
        <f t="shared" si="922"/>
        <v>0</v>
      </c>
      <c r="CF1852" s="15">
        <f t="shared" si="923"/>
        <v>0</v>
      </c>
      <c r="CG1852" s="15">
        <f t="shared" si="924"/>
        <v>0</v>
      </c>
    </row>
    <row r="1853" spans="56:85" x14ac:dyDescent="0.25">
      <c r="BD1853" s="15">
        <f t="shared" si="909"/>
        <v>1</v>
      </c>
      <c r="BE1853" s="15">
        <f t="shared" si="907"/>
        <v>1</v>
      </c>
      <c r="BF1853" s="15">
        <f t="shared" si="929"/>
        <v>1</v>
      </c>
      <c r="BG1853" s="15">
        <f t="shared" si="929"/>
        <v>1</v>
      </c>
      <c r="BH1853" s="15">
        <f t="shared" si="929"/>
        <v>1</v>
      </c>
      <c r="BI1853" s="15">
        <f t="shared" si="929"/>
        <v>1</v>
      </c>
      <c r="BJ1853" s="15">
        <f t="shared" si="929"/>
        <v>1</v>
      </c>
      <c r="BK1853" s="15">
        <f t="shared" si="929"/>
        <v>1</v>
      </c>
      <c r="BL1853" s="15">
        <f t="shared" si="929"/>
        <v>1</v>
      </c>
      <c r="BM1853" s="15">
        <f t="shared" si="929"/>
        <v>1</v>
      </c>
      <c r="BN1853" s="15">
        <f t="shared" si="929"/>
        <v>1</v>
      </c>
      <c r="BO1853" s="15">
        <f t="shared" si="929"/>
        <v>1</v>
      </c>
      <c r="BP1853" s="15">
        <f t="shared" si="929"/>
        <v>1</v>
      </c>
      <c r="BQ1853" s="15">
        <f t="shared" si="929"/>
        <v>1</v>
      </c>
      <c r="BR1853" s="15">
        <f t="shared" si="929"/>
        <v>1</v>
      </c>
      <c r="BS1853" s="15">
        <f t="shared" si="910"/>
        <v>0</v>
      </c>
      <c r="BT1853" s="15">
        <f t="shared" si="911"/>
        <v>0</v>
      </c>
      <c r="BU1853" s="15">
        <f t="shared" si="912"/>
        <v>0</v>
      </c>
      <c r="BV1853" s="15">
        <f t="shared" si="913"/>
        <v>0</v>
      </c>
      <c r="BW1853" s="15">
        <f t="shared" si="914"/>
        <v>0</v>
      </c>
      <c r="BX1853" s="15">
        <f t="shared" si="915"/>
        <v>0</v>
      </c>
      <c r="BY1853" s="15">
        <f t="shared" si="916"/>
        <v>0</v>
      </c>
      <c r="BZ1853" s="15">
        <f t="shared" si="917"/>
        <v>0</v>
      </c>
      <c r="CA1853" s="15">
        <f t="shared" si="918"/>
        <v>0</v>
      </c>
      <c r="CB1853" s="15">
        <f t="shared" si="919"/>
        <v>0</v>
      </c>
      <c r="CC1853" s="15">
        <f t="shared" si="920"/>
        <v>0</v>
      </c>
      <c r="CD1853" s="15">
        <f t="shared" si="921"/>
        <v>0</v>
      </c>
      <c r="CE1853" s="15">
        <f t="shared" si="922"/>
        <v>0</v>
      </c>
      <c r="CF1853" s="15">
        <f t="shared" si="923"/>
        <v>0</v>
      </c>
      <c r="CG1853" s="15">
        <f t="shared" si="924"/>
        <v>0</v>
      </c>
    </row>
    <row r="1854" spans="56:85" x14ac:dyDescent="0.25">
      <c r="BD1854" s="15">
        <f t="shared" si="909"/>
        <v>1</v>
      </c>
      <c r="BE1854" s="15">
        <f t="shared" si="907"/>
        <v>1</v>
      </c>
      <c r="BF1854" s="15">
        <f t="shared" ref="BF1854:BR1863" si="930">IF(BF$1-$AW1854&gt;$CK$1,1,0)</f>
        <v>1</v>
      </c>
      <c r="BG1854" s="15">
        <f t="shared" si="930"/>
        <v>1</v>
      </c>
      <c r="BH1854" s="15">
        <f t="shared" si="930"/>
        <v>1</v>
      </c>
      <c r="BI1854" s="15">
        <f t="shared" si="930"/>
        <v>1</v>
      </c>
      <c r="BJ1854" s="15">
        <f t="shared" si="930"/>
        <v>1</v>
      </c>
      <c r="BK1854" s="15">
        <f t="shared" si="930"/>
        <v>1</v>
      </c>
      <c r="BL1854" s="15">
        <f t="shared" si="930"/>
        <v>1</v>
      </c>
      <c r="BM1854" s="15">
        <f t="shared" si="930"/>
        <v>1</v>
      </c>
      <c r="BN1854" s="15">
        <f t="shared" si="930"/>
        <v>1</v>
      </c>
      <c r="BO1854" s="15">
        <f t="shared" si="930"/>
        <v>1</v>
      </c>
      <c r="BP1854" s="15">
        <f t="shared" si="930"/>
        <v>1</v>
      </c>
      <c r="BQ1854" s="15">
        <f t="shared" si="930"/>
        <v>1</v>
      </c>
      <c r="BR1854" s="15">
        <f t="shared" si="930"/>
        <v>1</v>
      </c>
      <c r="BS1854" s="15">
        <f t="shared" si="910"/>
        <v>0</v>
      </c>
      <c r="BT1854" s="15">
        <f t="shared" si="911"/>
        <v>0</v>
      </c>
      <c r="BU1854" s="15">
        <f t="shared" si="912"/>
        <v>0</v>
      </c>
      <c r="BV1854" s="15">
        <f t="shared" si="913"/>
        <v>0</v>
      </c>
      <c r="BW1854" s="15">
        <f t="shared" si="914"/>
        <v>0</v>
      </c>
      <c r="BX1854" s="15">
        <f t="shared" si="915"/>
        <v>0</v>
      </c>
      <c r="BY1854" s="15">
        <f t="shared" si="916"/>
        <v>0</v>
      </c>
      <c r="BZ1854" s="15">
        <f t="shared" si="917"/>
        <v>0</v>
      </c>
      <c r="CA1854" s="15">
        <f t="shared" si="918"/>
        <v>0</v>
      </c>
      <c r="CB1854" s="15">
        <f t="shared" si="919"/>
        <v>0</v>
      </c>
      <c r="CC1854" s="15">
        <f t="shared" si="920"/>
        <v>0</v>
      </c>
      <c r="CD1854" s="15">
        <f t="shared" si="921"/>
        <v>0</v>
      </c>
      <c r="CE1854" s="15">
        <f t="shared" si="922"/>
        <v>0</v>
      </c>
      <c r="CF1854" s="15">
        <f t="shared" si="923"/>
        <v>0</v>
      </c>
      <c r="CG1854" s="15">
        <f t="shared" si="924"/>
        <v>0</v>
      </c>
    </row>
    <row r="1855" spans="56:85" x14ac:dyDescent="0.25">
      <c r="BD1855" s="15">
        <f t="shared" si="909"/>
        <v>1</v>
      </c>
      <c r="BE1855" s="15">
        <f t="shared" si="907"/>
        <v>1</v>
      </c>
      <c r="BF1855" s="15">
        <f t="shared" si="930"/>
        <v>1</v>
      </c>
      <c r="BG1855" s="15">
        <f t="shared" si="930"/>
        <v>1</v>
      </c>
      <c r="BH1855" s="15">
        <f t="shared" si="930"/>
        <v>1</v>
      </c>
      <c r="BI1855" s="15">
        <f t="shared" si="930"/>
        <v>1</v>
      </c>
      <c r="BJ1855" s="15">
        <f t="shared" si="930"/>
        <v>1</v>
      </c>
      <c r="BK1855" s="15">
        <f t="shared" si="930"/>
        <v>1</v>
      </c>
      <c r="BL1855" s="15">
        <f t="shared" si="930"/>
        <v>1</v>
      </c>
      <c r="BM1855" s="15">
        <f t="shared" si="930"/>
        <v>1</v>
      </c>
      <c r="BN1855" s="15">
        <f t="shared" si="930"/>
        <v>1</v>
      </c>
      <c r="BO1855" s="15">
        <f t="shared" si="930"/>
        <v>1</v>
      </c>
      <c r="BP1855" s="15">
        <f t="shared" si="930"/>
        <v>1</v>
      </c>
      <c r="BQ1855" s="15">
        <f t="shared" si="930"/>
        <v>1</v>
      </c>
      <c r="BR1855" s="15">
        <f t="shared" si="930"/>
        <v>1</v>
      </c>
      <c r="BS1855" s="15">
        <f t="shared" si="910"/>
        <v>0</v>
      </c>
      <c r="BT1855" s="15">
        <f t="shared" si="911"/>
        <v>0</v>
      </c>
      <c r="BU1855" s="15">
        <f t="shared" si="912"/>
        <v>0</v>
      </c>
      <c r="BV1855" s="15">
        <f t="shared" si="913"/>
        <v>0</v>
      </c>
      <c r="BW1855" s="15">
        <f t="shared" si="914"/>
        <v>0</v>
      </c>
      <c r="BX1855" s="15">
        <f t="shared" si="915"/>
        <v>0</v>
      </c>
      <c r="BY1855" s="15">
        <f t="shared" si="916"/>
        <v>0</v>
      </c>
      <c r="BZ1855" s="15">
        <f t="shared" si="917"/>
        <v>0</v>
      </c>
      <c r="CA1855" s="15">
        <f t="shared" si="918"/>
        <v>0</v>
      </c>
      <c r="CB1855" s="15">
        <f t="shared" si="919"/>
        <v>0</v>
      </c>
      <c r="CC1855" s="15">
        <f t="shared" si="920"/>
        <v>0</v>
      </c>
      <c r="CD1855" s="15">
        <f t="shared" si="921"/>
        <v>0</v>
      </c>
      <c r="CE1855" s="15">
        <f t="shared" si="922"/>
        <v>0</v>
      </c>
      <c r="CF1855" s="15">
        <f t="shared" si="923"/>
        <v>0</v>
      </c>
      <c r="CG1855" s="15">
        <f t="shared" si="924"/>
        <v>0</v>
      </c>
    </row>
    <row r="1856" spans="56:85" x14ac:dyDescent="0.25">
      <c r="BD1856" s="15">
        <f t="shared" si="909"/>
        <v>1</v>
      </c>
      <c r="BE1856" s="15">
        <f t="shared" si="907"/>
        <v>1</v>
      </c>
      <c r="BF1856" s="15">
        <f t="shared" si="930"/>
        <v>1</v>
      </c>
      <c r="BG1856" s="15">
        <f t="shared" si="930"/>
        <v>1</v>
      </c>
      <c r="BH1856" s="15">
        <f t="shared" si="930"/>
        <v>1</v>
      </c>
      <c r="BI1856" s="15">
        <f t="shared" si="930"/>
        <v>1</v>
      </c>
      <c r="BJ1856" s="15">
        <f t="shared" si="930"/>
        <v>1</v>
      </c>
      <c r="BK1856" s="15">
        <f t="shared" si="930"/>
        <v>1</v>
      </c>
      <c r="BL1856" s="15">
        <f t="shared" si="930"/>
        <v>1</v>
      </c>
      <c r="BM1856" s="15">
        <f t="shared" si="930"/>
        <v>1</v>
      </c>
      <c r="BN1856" s="15">
        <f t="shared" si="930"/>
        <v>1</v>
      </c>
      <c r="BO1856" s="15">
        <f t="shared" si="930"/>
        <v>1</v>
      </c>
      <c r="BP1856" s="15">
        <f t="shared" si="930"/>
        <v>1</v>
      </c>
      <c r="BQ1856" s="15">
        <f t="shared" si="930"/>
        <v>1</v>
      </c>
      <c r="BR1856" s="15">
        <f t="shared" si="930"/>
        <v>1</v>
      </c>
      <c r="BS1856" s="15">
        <f t="shared" si="910"/>
        <v>0</v>
      </c>
      <c r="BT1856" s="15">
        <f t="shared" si="911"/>
        <v>0</v>
      </c>
      <c r="BU1856" s="15">
        <f t="shared" si="912"/>
        <v>0</v>
      </c>
      <c r="BV1856" s="15">
        <f t="shared" si="913"/>
        <v>0</v>
      </c>
      <c r="BW1856" s="15">
        <f t="shared" si="914"/>
        <v>0</v>
      </c>
      <c r="BX1856" s="15">
        <f t="shared" si="915"/>
        <v>0</v>
      </c>
      <c r="BY1856" s="15">
        <f t="shared" si="916"/>
        <v>0</v>
      </c>
      <c r="BZ1856" s="15">
        <f t="shared" si="917"/>
        <v>0</v>
      </c>
      <c r="CA1856" s="15">
        <f t="shared" si="918"/>
        <v>0</v>
      </c>
      <c r="CB1856" s="15">
        <f t="shared" si="919"/>
        <v>0</v>
      </c>
      <c r="CC1856" s="15">
        <f t="shared" si="920"/>
        <v>0</v>
      </c>
      <c r="CD1856" s="15">
        <f t="shared" si="921"/>
        <v>0</v>
      </c>
      <c r="CE1856" s="15">
        <f t="shared" si="922"/>
        <v>0</v>
      </c>
      <c r="CF1856" s="15">
        <f t="shared" si="923"/>
        <v>0</v>
      </c>
      <c r="CG1856" s="15">
        <f t="shared" si="924"/>
        <v>0</v>
      </c>
    </row>
    <row r="1857" spans="56:85" x14ac:dyDescent="0.25">
      <c r="BD1857" s="15">
        <f t="shared" si="909"/>
        <v>1</v>
      </c>
      <c r="BE1857" s="15">
        <f t="shared" si="907"/>
        <v>1</v>
      </c>
      <c r="BF1857" s="15">
        <f t="shared" si="930"/>
        <v>1</v>
      </c>
      <c r="BG1857" s="15">
        <f t="shared" si="930"/>
        <v>1</v>
      </c>
      <c r="BH1857" s="15">
        <f t="shared" si="930"/>
        <v>1</v>
      </c>
      <c r="BI1857" s="15">
        <f t="shared" si="930"/>
        <v>1</v>
      </c>
      <c r="BJ1857" s="15">
        <f t="shared" si="930"/>
        <v>1</v>
      </c>
      <c r="BK1857" s="15">
        <f t="shared" si="930"/>
        <v>1</v>
      </c>
      <c r="BL1857" s="15">
        <f t="shared" si="930"/>
        <v>1</v>
      </c>
      <c r="BM1857" s="15">
        <f t="shared" si="930"/>
        <v>1</v>
      </c>
      <c r="BN1857" s="15">
        <f t="shared" si="930"/>
        <v>1</v>
      </c>
      <c r="BO1857" s="15">
        <f t="shared" si="930"/>
        <v>1</v>
      </c>
      <c r="BP1857" s="15">
        <f t="shared" si="930"/>
        <v>1</v>
      </c>
      <c r="BQ1857" s="15">
        <f t="shared" si="930"/>
        <v>1</v>
      </c>
      <c r="BR1857" s="15">
        <f t="shared" si="930"/>
        <v>1</v>
      </c>
      <c r="BS1857" s="15">
        <f t="shared" si="910"/>
        <v>0</v>
      </c>
      <c r="BT1857" s="15">
        <f t="shared" si="911"/>
        <v>0</v>
      </c>
      <c r="BU1857" s="15">
        <f t="shared" si="912"/>
        <v>0</v>
      </c>
      <c r="BV1857" s="15">
        <f t="shared" si="913"/>
        <v>0</v>
      </c>
      <c r="BW1857" s="15">
        <f t="shared" si="914"/>
        <v>0</v>
      </c>
      <c r="BX1857" s="15">
        <f t="shared" si="915"/>
        <v>0</v>
      </c>
      <c r="BY1857" s="15">
        <f t="shared" si="916"/>
        <v>0</v>
      </c>
      <c r="BZ1857" s="15">
        <f t="shared" si="917"/>
        <v>0</v>
      </c>
      <c r="CA1857" s="15">
        <f t="shared" si="918"/>
        <v>0</v>
      </c>
      <c r="CB1857" s="15">
        <f t="shared" si="919"/>
        <v>0</v>
      </c>
      <c r="CC1857" s="15">
        <f t="shared" si="920"/>
        <v>0</v>
      </c>
      <c r="CD1857" s="15">
        <f t="shared" si="921"/>
        <v>0</v>
      </c>
      <c r="CE1857" s="15">
        <f t="shared" si="922"/>
        <v>0</v>
      </c>
      <c r="CF1857" s="15">
        <f t="shared" si="923"/>
        <v>0</v>
      </c>
      <c r="CG1857" s="15">
        <f t="shared" si="924"/>
        <v>0</v>
      </c>
    </row>
    <row r="1858" spans="56:85" x14ac:dyDescent="0.25">
      <c r="BD1858" s="15">
        <f t="shared" si="909"/>
        <v>1</v>
      </c>
      <c r="BE1858" s="15">
        <f t="shared" ref="BE1858:BE1921" si="931">IF(BE$1-$AW1858&gt;$CK$1,1,0)</f>
        <v>1</v>
      </c>
      <c r="BF1858" s="15">
        <f t="shared" si="930"/>
        <v>1</v>
      </c>
      <c r="BG1858" s="15">
        <f t="shared" si="930"/>
        <v>1</v>
      </c>
      <c r="BH1858" s="15">
        <f t="shared" si="930"/>
        <v>1</v>
      </c>
      <c r="BI1858" s="15">
        <f t="shared" si="930"/>
        <v>1</v>
      </c>
      <c r="BJ1858" s="15">
        <f t="shared" si="930"/>
        <v>1</v>
      </c>
      <c r="BK1858" s="15">
        <f t="shared" si="930"/>
        <v>1</v>
      </c>
      <c r="BL1858" s="15">
        <f t="shared" si="930"/>
        <v>1</v>
      </c>
      <c r="BM1858" s="15">
        <f t="shared" si="930"/>
        <v>1</v>
      </c>
      <c r="BN1858" s="15">
        <f t="shared" si="930"/>
        <v>1</v>
      </c>
      <c r="BO1858" s="15">
        <f t="shared" si="930"/>
        <v>1</v>
      </c>
      <c r="BP1858" s="15">
        <f t="shared" si="930"/>
        <v>1</v>
      </c>
      <c r="BQ1858" s="15">
        <f t="shared" si="930"/>
        <v>1</v>
      </c>
      <c r="BR1858" s="15">
        <f t="shared" si="930"/>
        <v>1</v>
      </c>
      <c r="BS1858" s="15">
        <f t="shared" si="910"/>
        <v>0</v>
      </c>
      <c r="BT1858" s="15">
        <f t="shared" si="911"/>
        <v>0</v>
      </c>
      <c r="BU1858" s="15">
        <f t="shared" si="912"/>
        <v>0</v>
      </c>
      <c r="BV1858" s="15">
        <f t="shared" si="913"/>
        <v>0</v>
      </c>
      <c r="BW1858" s="15">
        <f t="shared" si="914"/>
        <v>0</v>
      </c>
      <c r="BX1858" s="15">
        <f t="shared" si="915"/>
        <v>0</v>
      </c>
      <c r="BY1858" s="15">
        <f t="shared" si="916"/>
        <v>0</v>
      </c>
      <c r="BZ1858" s="15">
        <f t="shared" si="917"/>
        <v>0</v>
      </c>
      <c r="CA1858" s="15">
        <f t="shared" si="918"/>
        <v>0</v>
      </c>
      <c r="CB1858" s="15">
        <f t="shared" si="919"/>
        <v>0</v>
      </c>
      <c r="CC1858" s="15">
        <f t="shared" si="920"/>
        <v>0</v>
      </c>
      <c r="CD1858" s="15">
        <f t="shared" si="921"/>
        <v>0</v>
      </c>
      <c r="CE1858" s="15">
        <f t="shared" si="922"/>
        <v>0</v>
      </c>
      <c r="CF1858" s="15">
        <f t="shared" si="923"/>
        <v>0</v>
      </c>
      <c r="CG1858" s="15">
        <f t="shared" si="924"/>
        <v>0</v>
      </c>
    </row>
    <row r="1859" spans="56:85" x14ac:dyDescent="0.25">
      <c r="BD1859" s="15">
        <f t="shared" ref="BD1859:BD1922" si="932">IF(BD$1-$AW1859&gt;$CK$1,1,0)</f>
        <v>1</v>
      </c>
      <c r="BE1859" s="15">
        <f t="shared" si="931"/>
        <v>1</v>
      </c>
      <c r="BF1859" s="15">
        <f t="shared" si="930"/>
        <v>1</v>
      </c>
      <c r="BG1859" s="15">
        <f t="shared" si="930"/>
        <v>1</v>
      </c>
      <c r="BH1859" s="15">
        <f t="shared" si="930"/>
        <v>1</v>
      </c>
      <c r="BI1859" s="15">
        <f t="shared" si="930"/>
        <v>1</v>
      </c>
      <c r="BJ1859" s="15">
        <f t="shared" si="930"/>
        <v>1</v>
      </c>
      <c r="BK1859" s="15">
        <f t="shared" si="930"/>
        <v>1</v>
      </c>
      <c r="BL1859" s="15">
        <f t="shared" si="930"/>
        <v>1</v>
      </c>
      <c r="BM1859" s="15">
        <f t="shared" si="930"/>
        <v>1</v>
      </c>
      <c r="BN1859" s="15">
        <f t="shared" si="930"/>
        <v>1</v>
      </c>
      <c r="BO1859" s="15">
        <f t="shared" si="930"/>
        <v>1</v>
      </c>
      <c r="BP1859" s="15">
        <f t="shared" si="930"/>
        <v>1</v>
      </c>
      <c r="BQ1859" s="15">
        <f t="shared" si="930"/>
        <v>1</v>
      </c>
      <c r="BR1859" s="15">
        <f t="shared" si="930"/>
        <v>1</v>
      </c>
      <c r="BS1859" s="15">
        <f t="shared" si="910"/>
        <v>0</v>
      </c>
      <c r="BT1859" s="15">
        <f t="shared" si="911"/>
        <v>0</v>
      </c>
      <c r="BU1859" s="15">
        <f t="shared" si="912"/>
        <v>0</v>
      </c>
      <c r="BV1859" s="15">
        <f t="shared" si="913"/>
        <v>0</v>
      </c>
      <c r="BW1859" s="15">
        <f t="shared" si="914"/>
        <v>0</v>
      </c>
      <c r="BX1859" s="15">
        <f t="shared" si="915"/>
        <v>0</v>
      </c>
      <c r="BY1859" s="15">
        <f t="shared" si="916"/>
        <v>0</v>
      </c>
      <c r="BZ1859" s="15">
        <f t="shared" si="917"/>
        <v>0</v>
      </c>
      <c r="CA1859" s="15">
        <f t="shared" si="918"/>
        <v>0</v>
      </c>
      <c r="CB1859" s="15">
        <f t="shared" si="919"/>
        <v>0</v>
      </c>
      <c r="CC1859" s="15">
        <f t="shared" si="920"/>
        <v>0</v>
      </c>
      <c r="CD1859" s="15">
        <f t="shared" si="921"/>
        <v>0</v>
      </c>
      <c r="CE1859" s="15">
        <f t="shared" si="922"/>
        <v>0</v>
      </c>
      <c r="CF1859" s="15">
        <f t="shared" si="923"/>
        <v>0</v>
      </c>
      <c r="CG1859" s="15">
        <f t="shared" si="924"/>
        <v>0</v>
      </c>
    </row>
    <row r="1860" spans="56:85" x14ac:dyDescent="0.25">
      <c r="BD1860" s="15">
        <f t="shared" si="932"/>
        <v>1</v>
      </c>
      <c r="BE1860" s="15">
        <f t="shared" si="931"/>
        <v>1</v>
      </c>
      <c r="BF1860" s="15">
        <f t="shared" si="930"/>
        <v>1</v>
      </c>
      <c r="BG1860" s="15">
        <f t="shared" si="930"/>
        <v>1</v>
      </c>
      <c r="BH1860" s="15">
        <f t="shared" si="930"/>
        <v>1</v>
      </c>
      <c r="BI1860" s="15">
        <f t="shared" si="930"/>
        <v>1</v>
      </c>
      <c r="BJ1860" s="15">
        <f t="shared" si="930"/>
        <v>1</v>
      </c>
      <c r="BK1860" s="15">
        <f t="shared" si="930"/>
        <v>1</v>
      </c>
      <c r="BL1860" s="15">
        <f t="shared" si="930"/>
        <v>1</v>
      </c>
      <c r="BM1860" s="15">
        <f t="shared" si="930"/>
        <v>1</v>
      </c>
      <c r="BN1860" s="15">
        <f t="shared" si="930"/>
        <v>1</v>
      </c>
      <c r="BO1860" s="15">
        <f t="shared" si="930"/>
        <v>1</v>
      </c>
      <c r="BP1860" s="15">
        <f t="shared" si="930"/>
        <v>1</v>
      </c>
      <c r="BQ1860" s="15">
        <f t="shared" si="930"/>
        <v>1</v>
      </c>
      <c r="BR1860" s="15">
        <f t="shared" si="930"/>
        <v>1</v>
      </c>
      <c r="BS1860" s="15">
        <f t="shared" ref="BS1860:BS1923" si="933">IF(AND(BD1860=1,$AP1860=1),1,0)</f>
        <v>0</v>
      </c>
      <c r="BT1860" s="15">
        <f t="shared" ref="BT1860:BT1923" si="934">IF(AND(BE1860=1,$AP1860=1),1,0)</f>
        <v>0</v>
      </c>
      <c r="BU1860" s="15">
        <f t="shared" ref="BU1860:BU1923" si="935">IF(AND(BF1860=1,$AP1860=1),1,0)</f>
        <v>0</v>
      </c>
      <c r="BV1860" s="15">
        <f t="shared" ref="BV1860:BV1923" si="936">IF(AND(BG1860=1,$AP1860=1),1,0)</f>
        <v>0</v>
      </c>
      <c r="BW1860" s="15">
        <f t="shared" ref="BW1860:BW1923" si="937">IF(AND(BH1860=1,$AP1860=1),1,0)</f>
        <v>0</v>
      </c>
      <c r="BX1860" s="15">
        <f t="shared" ref="BX1860:BX1923" si="938">IF(AND(BI1860=1,$AP1860=1),1,0)</f>
        <v>0</v>
      </c>
      <c r="BY1860" s="15">
        <f t="shared" ref="BY1860:BY1923" si="939">IF(AND(BJ1860=1,$AP1860=1),1,0)</f>
        <v>0</v>
      </c>
      <c r="BZ1860" s="15">
        <f t="shared" ref="BZ1860:BZ1923" si="940">IF(AND(BK1860=1,$AP1860=1),1,0)</f>
        <v>0</v>
      </c>
      <c r="CA1860" s="15">
        <f t="shared" ref="CA1860:CA1923" si="941">IF(AND(BL1860=1,$AP1860=1),1,0)</f>
        <v>0</v>
      </c>
      <c r="CB1860" s="15">
        <f t="shared" ref="CB1860:CB1923" si="942">IF(AND(BM1860=1,$AP1860=1),1,0)</f>
        <v>0</v>
      </c>
      <c r="CC1860" s="15">
        <f t="shared" ref="CC1860:CC1923" si="943">IF(AND(BN1860=1,$AP1860=1),1,0)</f>
        <v>0</v>
      </c>
      <c r="CD1860" s="15">
        <f t="shared" ref="CD1860:CD1923" si="944">IF(AND(BO1860=1,$AP1860=1),1,0)</f>
        <v>0</v>
      </c>
      <c r="CE1860" s="15">
        <f t="shared" ref="CE1860:CE1923" si="945">IF(AND(BP1860=1,$AP1860=1),1,0)</f>
        <v>0</v>
      </c>
      <c r="CF1860" s="15">
        <f t="shared" ref="CF1860:CF1923" si="946">IF(AND(BQ1860=1,$AP1860=1),1,0)</f>
        <v>0</v>
      </c>
      <c r="CG1860" s="15">
        <f t="shared" ref="CG1860:CG1923" si="947">IF(AND(BR1860=1,$AP1860=1),1,0)</f>
        <v>0</v>
      </c>
    </row>
    <row r="1861" spans="56:85" x14ac:dyDescent="0.25">
      <c r="BD1861" s="15">
        <f t="shared" si="932"/>
        <v>1</v>
      </c>
      <c r="BE1861" s="15">
        <f t="shared" si="931"/>
        <v>1</v>
      </c>
      <c r="BF1861" s="15">
        <f t="shared" si="930"/>
        <v>1</v>
      </c>
      <c r="BG1861" s="15">
        <f t="shared" si="930"/>
        <v>1</v>
      </c>
      <c r="BH1861" s="15">
        <f t="shared" si="930"/>
        <v>1</v>
      </c>
      <c r="BI1861" s="15">
        <f t="shared" si="930"/>
        <v>1</v>
      </c>
      <c r="BJ1861" s="15">
        <f t="shared" si="930"/>
        <v>1</v>
      </c>
      <c r="BK1861" s="15">
        <f t="shared" si="930"/>
        <v>1</v>
      </c>
      <c r="BL1861" s="15">
        <f t="shared" si="930"/>
        <v>1</v>
      </c>
      <c r="BM1861" s="15">
        <f t="shared" si="930"/>
        <v>1</v>
      </c>
      <c r="BN1861" s="15">
        <f t="shared" si="930"/>
        <v>1</v>
      </c>
      <c r="BO1861" s="15">
        <f t="shared" si="930"/>
        <v>1</v>
      </c>
      <c r="BP1861" s="15">
        <f t="shared" si="930"/>
        <v>1</v>
      </c>
      <c r="BQ1861" s="15">
        <f t="shared" si="930"/>
        <v>1</v>
      </c>
      <c r="BR1861" s="15">
        <f t="shared" si="930"/>
        <v>1</v>
      </c>
      <c r="BS1861" s="15">
        <f t="shared" si="933"/>
        <v>0</v>
      </c>
      <c r="BT1861" s="15">
        <f t="shared" si="934"/>
        <v>0</v>
      </c>
      <c r="BU1861" s="15">
        <f t="shared" si="935"/>
        <v>0</v>
      </c>
      <c r="BV1861" s="15">
        <f t="shared" si="936"/>
        <v>0</v>
      </c>
      <c r="BW1861" s="15">
        <f t="shared" si="937"/>
        <v>0</v>
      </c>
      <c r="BX1861" s="15">
        <f t="shared" si="938"/>
        <v>0</v>
      </c>
      <c r="BY1861" s="15">
        <f t="shared" si="939"/>
        <v>0</v>
      </c>
      <c r="BZ1861" s="15">
        <f t="shared" si="940"/>
        <v>0</v>
      </c>
      <c r="CA1861" s="15">
        <f t="shared" si="941"/>
        <v>0</v>
      </c>
      <c r="CB1861" s="15">
        <f t="shared" si="942"/>
        <v>0</v>
      </c>
      <c r="CC1861" s="15">
        <f t="shared" si="943"/>
        <v>0</v>
      </c>
      <c r="CD1861" s="15">
        <f t="shared" si="944"/>
        <v>0</v>
      </c>
      <c r="CE1861" s="15">
        <f t="shared" si="945"/>
        <v>0</v>
      </c>
      <c r="CF1861" s="15">
        <f t="shared" si="946"/>
        <v>0</v>
      </c>
      <c r="CG1861" s="15">
        <f t="shared" si="947"/>
        <v>0</v>
      </c>
    </row>
    <row r="1862" spans="56:85" x14ac:dyDescent="0.25">
      <c r="BD1862" s="15">
        <f t="shared" si="932"/>
        <v>1</v>
      </c>
      <c r="BE1862" s="15">
        <f t="shared" si="931"/>
        <v>1</v>
      </c>
      <c r="BF1862" s="15">
        <f t="shared" si="930"/>
        <v>1</v>
      </c>
      <c r="BG1862" s="15">
        <f t="shared" si="930"/>
        <v>1</v>
      </c>
      <c r="BH1862" s="15">
        <f t="shared" si="930"/>
        <v>1</v>
      </c>
      <c r="BI1862" s="15">
        <f t="shared" si="930"/>
        <v>1</v>
      </c>
      <c r="BJ1862" s="15">
        <f t="shared" si="930"/>
        <v>1</v>
      </c>
      <c r="BK1862" s="15">
        <f t="shared" si="930"/>
        <v>1</v>
      </c>
      <c r="BL1862" s="15">
        <f t="shared" si="930"/>
        <v>1</v>
      </c>
      <c r="BM1862" s="15">
        <f t="shared" si="930"/>
        <v>1</v>
      </c>
      <c r="BN1862" s="15">
        <f t="shared" si="930"/>
        <v>1</v>
      </c>
      <c r="BO1862" s="15">
        <f t="shared" si="930"/>
        <v>1</v>
      </c>
      <c r="BP1862" s="15">
        <f t="shared" si="930"/>
        <v>1</v>
      </c>
      <c r="BQ1862" s="15">
        <f t="shared" si="930"/>
        <v>1</v>
      </c>
      <c r="BR1862" s="15">
        <f t="shared" si="930"/>
        <v>1</v>
      </c>
      <c r="BS1862" s="15">
        <f t="shared" si="933"/>
        <v>0</v>
      </c>
      <c r="BT1862" s="15">
        <f t="shared" si="934"/>
        <v>0</v>
      </c>
      <c r="BU1862" s="15">
        <f t="shared" si="935"/>
        <v>0</v>
      </c>
      <c r="BV1862" s="15">
        <f t="shared" si="936"/>
        <v>0</v>
      </c>
      <c r="BW1862" s="15">
        <f t="shared" si="937"/>
        <v>0</v>
      </c>
      <c r="BX1862" s="15">
        <f t="shared" si="938"/>
        <v>0</v>
      </c>
      <c r="BY1862" s="15">
        <f t="shared" si="939"/>
        <v>0</v>
      </c>
      <c r="BZ1862" s="15">
        <f t="shared" si="940"/>
        <v>0</v>
      </c>
      <c r="CA1862" s="15">
        <f t="shared" si="941"/>
        <v>0</v>
      </c>
      <c r="CB1862" s="15">
        <f t="shared" si="942"/>
        <v>0</v>
      </c>
      <c r="CC1862" s="15">
        <f t="shared" si="943"/>
        <v>0</v>
      </c>
      <c r="CD1862" s="15">
        <f t="shared" si="944"/>
        <v>0</v>
      </c>
      <c r="CE1862" s="15">
        <f t="shared" si="945"/>
        <v>0</v>
      </c>
      <c r="CF1862" s="15">
        <f t="shared" si="946"/>
        <v>0</v>
      </c>
      <c r="CG1862" s="15">
        <f t="shared" si="947"/>
        <v>0</v>
      </c>
    </row>
    <row r="1863" spans="56:85" x14ac:dyDescent="0.25">
      <c r="BD1863" s="15">
        <f t="shared" si="932"/>
        <v>1</v>
      </c>
      <c r="BE1863" s="15">
        <f t="shared" si="931"/>
        <v>1</v>
      </c>
      <c r="BF1863" s="15">
        <f t="shared" si="930"/>
        <v>1</v>
      </c>
      <c r="BG1863" s="15">
        <f t="shared" si="930"/>
        <v>1</v>
      </c>
      <c r="BH1863" s="15">
        <f t="shared" si="930"/>
        <v>1</v>
      </c>
      <c r="BI1863" s="15">
        <f t="shared" si="930"/>
        <v>1</v>
      </c>
      <c r="BJ1863" s="15">
        <f t="shared" si="930"/>
        <v>1</v>
      </c>
      <c r="BK1863" s="15">
        <f t="shared" si="930"/>
        <v>1</v>
      </c>
      <c r="BL1863" s="15">
        <f t="shared" si="930"/>
        <v>1</v>
      </c>
      <c r="BM1863" s="15">
        <f t="shared" si="930"/>
        <v>1</v>
      </c>
      <c r="BN1863" s="15">
        <f t="shared" si="930"/>
        <v>1</v>
      </c>
      <c r="BO1863" s="15">
        <f t="shared" si="930"/>
        <v>1</v>
      </c>
      <c r="BP1863" s="15">
        <f t="shared" si="930"/>
        <v>1</v>
      </c>
      <c r="BQ1863" s="15">
        <f t="shared" si="930"/>
        <v>1</v>
      </c>
      <c r="BR1863" s="15">
        <f t="shared" si="930"/>
        <v>1</v>
      </c>
      <c r="BS1863" s="15">
        <f t="shared" si="933"/>
        <v>0</v>
      </c>
      <c r="BT1863" s="15">
        <f t="shared" si="934"/>
        <v>0</v>
      </c>
      <c r="BU1863" s="15">
        <f t="shared" si="935"/>
        <v>0</v>
      </c>
      <c r="BV1863" s="15">
        <f t="shared" si="936"/>
        <v>0</v>
      </c>
      <c r="BW1863" s="15">
        <f t="shared" si="937"/>
        <v>0</v>
      </c>
      <c r="BX1863" s="15">
        <f t="shared" si="938"/>
        <v>0</v>
      </c>
      <c r="BY1863" s="15">
        <f t="shared" si="939"/>
        <v>0</v>
      </c>
      <c r="BZ1863" s="15">
        <f t="shared" si="940"/>
        <v>0</v>
      </c>
      <c r="CA1863" s="15">
        <f t="shared" si="941"/>
        <v>0</v>
      </c>
      <c r="CB1863" s="15">
        <f t="shared" si="942"/>
        <v>0</v>
      </c>
      <c r="CC1863" s="15">
        <f t="shared" si="943"/>
        <v>0</v>
      </c>
      <c r="CD1863" s="15">
        <f t="shared" si="944"/>
        <v>0</v>
      </c>
      <c r="CE1863" s="15">
        <f t="shared" si="945"/>
        <v>0</v>
      </c>
      <c r="CF1863" s="15">
        <f t="shared" si="946"/>
        <v>0</v>
      </c>
      <c r="CG1863" s="15">
        <f t="shared" si="947"/>
        <v>0</v>
      </c>
    </row>
    <row r="1864" spans="56:85" x14ac:dyDescent="0.25">
      <c r="BD1864" s="15">
        <f t="shared" si="932"/>
        <v>1</v>
      </c>
      <c r="BE1864" s="15">
        <f t="shared" si="931"/>
        <v>1</v>
      </c>
      <c r="BF1864" s="15">
        <f t="shared" ref="BF1864:BR1873" si="948">IF(BF$1-$AW1864&gt;$CK$1,1,0)</f>
        <v>1</v>
      </c>
      <c r="BG1864" s="15">
        <f t="shared" si="948"/>
        <v>1</v>
      </c>
      <c r="BH1864" s="15">
        <f t="shared" si="948"/>
        <v>1</v>
      </c>
      <c r="BI1864" s="15">
        <f t="shared" si="948"/>
        <v>1</v>
      </c>
      <c r="BJ1864" s="15">
        <f t="shared" si="948"/>
        <v>1</v>
      </c>
      <c r="BK1864" s="15">
        <f t="shared" si="948"/>
        <v>1</v>
      </c>
      <c r="BL1864" s="15">
        <f t="shared" si="948"/>
        <v>1</v>
      </c>
      <c r="BM1864" s="15">
        <f t="shared" si="948"/>
        <v>1</v>
      </c>
      <c r="BN1864" s="15">
        <f t="shared" si="948"/>
        <v>1</v>
      </c>
      <c r="BO1864" s="15">
        <f t="shared" si="948"/>
        <v>1</v>
      </c>
      <c r="BP1864" s="15">
        <f t="shared" si="948"/>
        <v>1</v>
      </c>
      <c r="BQ1864" s="15">
        <f t="shared" si="948"/>
        <v>1</v>
      </c>
      <c r="BR1864" s="15">
        <f t="shared" si="948"/>
        <v>1</v>
      </c>
      <c r="BS1864" s="15">
        <f t="shared" si="933"/>
        <v>0</v>
      </c>
      <c r="BT1864" s="15">
        <f t="shared" si="934"/>
        <v>0</v>
      </c>
      <c r="BU1864" s="15">
        <f t="shared" si="935"/>
        <v>0</v>
      </c>
      <c r="BV1864" s="15">
        <f t="shared" si="936"/>
        <v>0</v>
      </c>
      <c r="BW1864" s="15">
        <f t="shared" si="937"/>
        <v>0</v>
      </c>
      <c r="BX1864" s="15">
        <f t="shared" si="938"/>
        <v>0</v>
      </c>
      <c r="BY1864" s="15">
        <f t="shared" si="939"/>
        <v>0</v>
      </c>
      <c r="BZ1864" s="15">
        <f t="shared" si="940"/>
        <v>0</v>
      </c>
      <c r="CA1864" s="15">
        <f t="shared" si="941"/>
        <v>0</v>
      </c>
      <c r="CB1864" s="15">
        <f t="shared" si="942"/>
        <v>0</v>
      </c>
      <c r="CC1864" s="15">
        <f t="shared" si="943"/>
        <v>0</v>
      </c>
      <c r="CD1864" s="15">
        <f t="shared" si="944"/>
        <v>0</v>
      </c>
      <c r="CE1864" s="15">
        <f t="shared" si="945"/>
        <v>0</v>
      </c>
      <c r="CF1864" s="15">
        <f t="shared" si="946"/>
        <v>0</v>
      </c>
      <c r="CG1864" s="15">
        <f t="shared" si="947"/>
        <v>0</v>
      </c>
    </row>
    <row r="1865" spans="56:85" x14ac:dyDescent="0.25">
      <c r="BD1865" s="15">
        <f t="shared" si="932"/>
        <v>1</v>
      </c>
      <c r="BE1865" s="15">
        <f t="shared" si="931"/>
        <v>1</v>
      </c>
      <c r="BF1865" s="15">
        <f t="shared" si="948"/>
        <v>1</v>
      </c>
      <c r="BG1865" s="15">
        <f t="shared" si="948"/>
        <v>1</v>
      </c>
      <c r="BH1865" s="15">
        <f t="shared" si="948"/>
        <v>1</v>
      </c>
      <c r="BI1865" s="15">
        <f t="shared" si="948"/>
        <v>1</v>
      </c>
      <c r="BJ1865" s="15">
        <f t="shared" si="948"/>
        <v>1</v>
      </c>
      <c r="BK1865" s="15">
        <f t="shared" si="948"/>
        <v>1</v>
      </c>
      <c r="BL1865" s="15">
        <f t="shared" si="948"/>
        <v>1</v>
      </c>
      <c r="BM1865" s="15">
        <f t="shared" si="948"/>
        <v>1</v>
      </c>
      <c r="BN1865" s="15">
        <f t="shared" si="948"/>
        <v>1</v>
      </c>
      <c r="BO1865" s="15">
        <f t="shared" si="948"/>
        <v>1</v>
      </c>
      <c r="BP1865" s="15">
        <f t="shared" si="948"/>
        <v>1</v>
      </c>
      <c r="BQ1865" s="15">
        <f t="shared" si="948"/>
        <v>1</v>
      </c>
      <c r="BR1865" s="15">
        <f t="shared" si="948"/>
        <v>1</v>
      </c>
      <c r="BS1865" s="15">
        <f t="shared" si="933"/>
        <v>0</v>
      </c>
      <c r="BT1865" s="15">
        <f t="shared" si="934"/>
        <v>0</v>
      </c>
      <c r="BU1865" s="15">
        <f t="shared" si="935"/>
        <v>0</v>
      </c>
      <c r="BV1865" s="15">
        <f t="shared" si="936"/>
        <v>0</v>
      </c>
      <c r="BW1865" s="15">
        <f t="shared" si="937"/>
        <v>0</v>
      </c>
      <c r="BX1865" s="15">
        <f t="shared" si="938"/>
        <v>0</v>
      </c>
      <c r="BY1865" s="15">
        <f t="shared" si="939"/>
        <v>0</v>
      </c>
      <c r="BZ1865" s="15">
        <f t="shared" si="940"/>
        <v>0</v>
      </c>
      <c r="CA1865" s="15">
        <f t="shared" si="941"/>
        <v>0</v>
      </c>
      <c r="CB1865" s="15">
        <f t="shared" si="942"/>
        <v>0</v>
      </c>
      <c r="CC1865" s="15">
        <f t="shared" si="943"/>
        <v>0</v>
      </c>
      <c r="CD1865" s="15">
        <f t="shared" si="944"/>
        <v>0</v>
      </c>
      <c r="CE1865" s="15">
        <f t="shared" si="945"/>
        <v>0</v>
      </c>
      <c r="CF1865" s="15">
        <f t="shared" si="946"/>
        <v>0</v>
      </c>
      <c r="CG1865" s="15">
        <f t="shared" si="947"/>
        <v>0</v>
      </c>
    </row>
    <row r="1866" spans="56:85" x14ac:dyDescent="0.25">
      <c r="BD1866" s="15">
        <f t="shared" si="932"/>
        <v>1</v>
      </c>
      <c r="BE1866" s="15">
        <f t="shared" si="931"/>
        <v>1</v>
      </c>
      <c r="BF1866" s="15">
        <f t="shared" si="948"/>
        <v>1</v>
      </c>
      <c r="BG1866" s="15">
        <f t="shared" si="948"/>
        <v>1</v>
      </c>
      <c r="BH1866" s="15">
        <f t="shared" si="948"/>
        <v>1</v>
      </c>
      <c r="BI1866" s="15">
        <f t="shared" si="948"/>
        <v>1</v>
      </c>
      <c r="BJ1866" s="15">
        <f t="shared" si="948"/>
        <v>1</v>
      </c>
      <c r="BK1866" s="15">
        <f t="shared" si="948"/>
        <v>1</v>
      </c>
      <c r="BL1866" s="15">
        <f t="shared" si="948"/>
        <v>1</v>
      </c>
      <c r="BM1866" s="15">
        <f t="shared" si="948"/>
        <v>1</v>
      </c>
      <c r="BN1866" s="15">
        <f t="shared" si="948"/>
        <v>1</v>
      </c>
      <c r="BO1866" s="15">
        <f t="shared" si="948"/>
        <v>1</v>
      </c>
      <c r="BP1866" s="15">
        <f t="shared" si="948"/>
        <v>1</v>
      </c>
      <c r="BQ1866" s="15">
        <f t="shared" si="948"/>
        <v>1</v>
      </c>
      <c r="BR1866" s="15">
        <f t="shared" si="948"/>
        <v>1</v>
      </c>
      <c r="BS1866" s="15">
        <f t="shared" si="933"/>
        <v>0</v>
      </c>
      <c r="BT1866" s="15">
        <f t="shared" si="934"/>
        <v>0</v>
      </c>
      <c r="BU1866" s="15">
        <f t="shared" si="935"/>
        <v>0</v>
      </c>
      <c r="BV1866" s="15">
        <f t="shared" si="936"/>
        <v>0</v>
      </c>
      <c r="BW1866" s="15">
        <f t="shared" si="937"/>
        <v>0</v>
      </c>
      <c r="BX1866" s="15">
        <f t="shared" si="938"/>
        <v>0</v>
      </c>
      <c r="BY1866" s="15">
        <f t="shared" si="939"/>
        <v>0</v>
      </c>
      <c r="BZ1866" s="15">
        <f t="shared" si="940"/>
        <v>0</v>
      </c>
      <c r="CA1866" s="15">
        <f t="shared" si="941"/>
        <v>0</v>
      </c>
      <c r="CB1866" s="15">
        <f t="shared" si="942"/>
        <v>0</v>
      </c>
      <c r="CC1866" s="15">
        <f t="shared" si="943"/>
        <v>0</v>
      </c>
      <c r="CD1866" s="15">
        <f t="shared" si="944"/>
        <v>0</v>
      </c>
      <c r="CE1866" s="15">
        <f t="shared" si="945"/>
        <v>0</v>
      </c>
      <c r="CF1866" s="15">
        <f t="shared" si="946"/>
        <v>0</v>
      </c>
      <c r="CG1866" s="15">
        <f t="shared" si="947"/>
        <v>0</v>
      </c>
    </row>
    <row r="1867" spans="56:85" x14ac:dyDescent="0.25">
      <c r="BD1867" s="15">
        <f t="shared" si="932"/>
        <v>1</v>
      </c>
      <c r="BE1867" s="15">
        <f t="shared" si="931"/>
        <v>1</v>
      </c>
      <c r="BF1867" s="15">
        <f t="shared" si="948"/>
        <v>1</v>
      </c>
      <c r="BG1867" s="15">
        <f t="shared" si="948"/>
        <v>1</v>
      </c>
      <c r="BH1867" s="15">
        <f t="shared" si="948"/>
        <v>1</v>
      </c>
      <c r="BI1867" s="15">
        <f t="shared" si="948"/>
        <v>1</v>
      </c>
      <c r="BJ1867" s="15">
        <f t="shared" si="948"/>
        <v>1</v>
      </c>
      <c r="BK1867" s="15">
        <f t="shared" si="948"/>
        <v>1</v>
      </c>
      <c r="BL1867" s="15">
        <f t="shared" si="948"/>
        <v>1</v>
      </c>
      <c r="BM1867" s="15">
        <f t="shared" si="948"/>
        <v>1</v>
      </c>
      <c r="BN1867" s="15">
        <f t="shared" si="948"/>
        <v>1</v>
      </c>
      <c r="BO1867" s="15">
        <f t="shared" si="948"/>
        <v>1</v>
      </c>
      <c r="BP1867" s="15">
        <f t="shared" si="948"/>
        <v>1</v>
      </c>
      <c r="BQ1867" s="15">
        <f t="shared" si="948"/>
        <v>1</v>
      </c>
      <c r="BR1867" s="15">
        <f t="shared" si="948"/>
        <v>1</v>
      </c>
      <c r="BS1867" s="15">
        <f t="shared" si="933"/>
        <v>0</v>
      </c>
      <c r="BT1867" s="15">
        <f t="shared" si="934"/>
        <v>0</v>
      </c>
      <c r="BU1867" s="15">
        <f t="shared" si="935"/>
        <v>0</v>
      </c>
      <c r="BV1867" s="15">
        <f t="shared" si="936"/>
        <v>0</v>
      </c>
      <c r="BW1867" s="15">
        <f t="shared" si="937"/>
        <v>0</v>
      </c>
      <c r="BX1867" s="15">
        <f t="shared" si="938"/>
        <v>0</v>
      </c>
      <c r="BY1867" s="15">
        <f t="shared" si="939"/>
        <v>0</v>
      </c>
      <c r="BZ1867" s="15">
        <f t="shared" si="940"/>
        <v>0</v>
      </c>
      <c r="CA1867" s="15">
        <f t="shared" si="941"/>
        <v>0</v>
      </c>
      <c r="CB1867" s="15">
        <f t="shared" si="942"/>
        <v>0</v>
      </c>
      <c r="CC1867" s="15">
        <f t="shared" si="943"/>
        <v>0</v>
      </c>
      <c r="CD1867" s="15">
        <f t="shared" si="944"/>
        <v>0</v>
      </c>
      <c r="CE1867" s="15">
        <f t="shared" si="945"/>
        <v>0</v>
      </c>
      <c r="CF1867" s="15">
        <f t="shared" si="946"/>
        <v>0</v>
      </c>
      <c r="CG1867" s="15">
        <f t="shared" si="947"/>
        <v>0</v>
      </c>
    </row>
    <row r="1868" spans="56:85" x14ac:dyDescent="0.25">
      <c r="BD1868" s="15">
        <f t="shared" si="932"/>
        <v>1</v>
      </c>
      <c r="BE1868" s="15">
        <f t="shared" si="931"/>
        <v>1</v>
      </c>
      <c r="BF1868" s="15">
        <f t="shared" si="948"/>
        <v>1</v>
      </c>
      <c r="BG1868" s="15">
        <f t="shared" si="948"/>
        <v>1</v>
      </c>
      <c r="BH1868" s="15">
        <f t="shared" si="948"/>
        <v>1</v>
      </c>
      <c r="BI1868" s="15">
        <f t="shared" si="948"/>
        <v>1</v>
      </c>
      <c r="BJ1868" s="15">
        <f t="shared" si="948"/>
        <v>1</v>
      </c>
      <c r="BK1868" s="15">
        <f t="shared" si="948"/>
        <v>1</v>
      </c>
      <c r="BL1868" s="15">
        <f t="shared" si="948"/>
        <v>1</v>
      </c>
      <c r="BM1868" s="15">
        <f t="shared" si="948"/>
        <v>1</v>
      </c>
      <c r="BN1868" s="15">
        <f t="shared" si="948"/>
        <v>1</v>
      </c>
      <c r="BO1868" s="15">
        <f t="shared" si="948"/>
        <v>1</v>
      </c>
      <c r="BP1868" s="15">
        <f t="shared" si="948"/>
        <v>1</v>
      </c>
      <c r="BQ1868" s="15">
        <f t="shared" si="948"/>
        <v>1</v>
      </c>
      <c r="BR1868" s="15">
        <f t="shared" si="948"/>
        <v>1</v>
      </c>
      <c r="BS1868" s="15">
        <f t="shared" si="933"/>
        <v>0</v>
      </c>
      <c r="BT1868" s="15">
        <f t="shared" si="934"/>
        <v>0</v>
      </c>
      <c r="BU1868" s="15">
        <f t="shared" si="935"/>
        <v>0</v>
      </c>
      <c r="BV1868" s="15">
        <f t="shared" si="936"/>
        <v>0</v>
      </c>
      <c r="BW1868" s="15">
        <f t="shared" si="937"/>
        <v>0</v>
      </c>
      <c r="BX1868" s="15">
        <f t="shared" si="938"/>
        <v>0</v>
      </c>
      <c r="BY1868" s="15">
        <f t="shared" si="939"/>
        <v>0</v>
      </c>
      <c r="BZ1868" s="15">
        <f t="shared" si="940"/>
        <v>0</v>
      </c>
      <c r="CA1868" s="15">
        <f t="shared" si="941"/>
        <v>0</v>
      </c>
      <c r="CB1868" s="15">
        <f t="shared" si="942"/>
        <v>0</v>
      </c>
      <c r="CC1868" s="15">
        <f t="shared" si="943"/>
        <v>0</v>
      </c>
      <c r="CD1868" s="15">
        <f t="shared" si="944"/>
        <v>0</v>
      </c>
      <c r="CE1868" s="15">
        <f t="shared" si="945"/>
        <v>0</v>
      </c>
      <c r="CF1868" s="15">
        <f t="shared" si="946"/>
        <v>0</v>
      </c>
      <c r="CG1868" s="15">
        <f t="shared" si="947"/>
        <v>0</v>
      </c>
    </row>
    <row r="1869" spans="56:85" x14ac:dyDescent="0.25">
      <c r="BD1869" s="15">
        <f t="shared" si="932"/>
        <v>1</v>
      </c>
      <c r="BE1869" s="15">
        <f t="shared" si="931"/>
        <v>1</v>
      </c>
      <c r="BF1869" s="15">
        <f t="shared" si="948"/>
        <v>1</v>
      </c>
      <c r="BG1869" s="15">
        <f t="shared" si="948"/>
        <v>1</v>
      </c>
      <c r="BH1869" s="15">
        <f t="shared" si="948"/>
        <v>1</v>
      </c>
      <c r="BI1869" s="15">
        <f t="shared" si="948"/>
        <v>1</v>
      </c>
      <c r="BJ1869" s="15">
        <f t="shared" si="948"/>
        <v>1</v>
      </c>
      <c r="BK1869" s="15">
        <f t="shared" si="948"/>
        <v>1</v>
      </c>
      <c r="BL1869" s="15">
        <f t="shared" si="948"/>
        <v>1</v>
      </c>
      <c r="BM1869" s="15">
        <f t="shared" si="948"/>
        <v>1</v>
      </c>
      <c r="BN1869" s="15">
        <f t="shared" si="948"/>
        <v>1</v>
      </c>
      <c r="BO1869" s="15">
        <f t="shared" si="948"/>
        <v>1</v>
      </c>
      <c r="BP1869" s="15">
        <f t="shared" si="948"/>
        <v>1</v>
      </c>
      <c r="BQ1869" s="15">
        <f t="shared" si="948"/>
        <v>1</v>
      </c>
      <c r="BR1869" s="15">
        <f t="shared" si="948"/>
        <v>1</v>
      </c>
      <c r="BS1869" s="15">
        <f t="shared" si="933"/>
        <v>0</v>
      </c>
      <c r="BT1869" s="15">
        <f t="shared" si="934"/>
        <v>0</v>
      </c>
      <c r="BU1869" s="15">
        <f t="shared" si="935"/>
        <v>0</v>
      </c>
      <c r="BV1869" s="15">
        <f t="shared" si="936"/>
        <v>0</v>
      </c>
      <c r="BW1869" s="15">
        <f t="shared" si="937"/>
        <v>0</v>
      </c>
      <c r="BX1869" s="15">
        <f t="shared" si="938"/>
        <v>0</v>
      </c>
      <c r="BY1869" s="15">
        <f t="shared" si="939"/>
        <v>0</v>
      </c>
      <c r="BZ1869" s="15">
        <f t="shared" si="940"/>
        <v>0</v>
      </c>
      <c r="CA1869" s="15">
        <f t="shared" si="941"/>
        <v>0</v>
      </c>
      <c r="CB1869" s="15">
        <f t="shared" si="942"/>
        <v>0</v>
      </c>
      <c r="CC1869" s="15">
        <f t="shared" si="943"/>
        <v>0</v>
      </c>
      <c r="CD1869" s="15">
        <f t="shared" si="944"/>
        <v>0</v>
      </c>
      <c r="CE1869" s="15">
        <f t="shared" si="945"/>
        <v>0</v>
      </c>
      <c r="CF1869" s="15">
        <f t="shared" si="946"/>
        <v>0</v>
      </c>
      <c r="CG1869" s="15">
        <f t="shared" si="947"/>
        <v>0</v>
      </c>
    </row>
    <row r="1870" spans="56:85" x14ac:dyDescent="0.25">
      <c r="BD1870" s="15">
        <f t="shared" si="932"/>
        <v>1</v>
      </c>
      <c r="BE1870" s="15">
        <f t="shared" si="931"/>
        <v>1</v>
      </c>
      <c r="BF1870" s="15">
        <f t="shared" si="948"/>
        <v>1</v>
      </c>
      <c r="BG1870" s="15">
        <f t="shared" si="948"/>
        <v>1</v>
      </c>
      <c r="BH1870" s="15">
        <f t="shared" si="948"/>
        <v>1</v>
      </c>
      <c r="BI1870" s="15">
        <f t="shared" si="948"/>
        <v>1</v>
      </c>
      <c r="BJ1870" s="15">
        <f t="shared" si="948"/>
        <v>1</v>
      </c>
      <c r="BK1870" s="15">
        <f t="shared" si="948"/>
        <v>1</v>
      </c>
      <c r="BL1870" s="15">
        <f t="shared" si="948"/>
        <v>1</v>
      </c>
      <c r="BM1870" s="15">
        <f t="shared" si="948"/>
        <v>1</v>
      </c>
      <c r="BN1870" s="15">
        <f t="shared" si="948"/>
        <v>1</v>
      </c>
      <c r="BO1870" s="15">
        <f t="shared" si="948"/>
        <v>1</v>
      </c>
      <c r="BP1870" s="15">
        <f t="shared" si="948"/>
        <v>1</v>
      </c>
      <c r="BQ1870" s="15">
        <f t="shared" si="948"/>
        <v>1</v>
      </c>
      <c r="BR1870" s="15">
        <f t="shared" si="948"/>
        <v>1</v>
      </c>
      <c r="BS1870" s="15">
        <f t="shared" si="933"/>
        <v>0</v>
      </c>
      <c r="BT1870" s="15">
        <f t="shared" si="934"/>
        <v>0</v>
      </c>
      <c r="BU1870" s="15">
        <f t="shared" si="935"/>
        <v>0</v>
      </c>
      <c r="BV1870" s="15">
        <f t="shared" si="936"/>
        <v>0</v>
      </c>
      <c r="BW1870" s="15">
        <f t="shared" si="937"/>
        <v>0</v>
      </c>
      <c r="BX1870" s="15">
        <f t="shared" si="938"/>
        <v>0</v>
      </c>
      <c r="BY1870" s="15">
        <f t="shared" si="939"/>
        <v>0</v>
      </c>
      <c r="BZ1870" s="15">
        <f t="shared" si="940"/>
        <v>0</v>
      </c>
      <c r="CA1870" s="15">
        <f t="shared" si="941"/>
        <v>0</v>
      </c>
      <c r="CB1870" s="15">
        <f t="shared" si="942"/>
        <v>0</v>
      </c>
      <c r="CC1870" s="15">
        <f t="shared" si="943"/>
        <v>0</v>
      </c>
      <c r="CD1870" s="15">
        <f t="shared" si="944"/>
        <v>0</v>
      </c>
      <c r="CE1870" s="15">
        <f t="shared" si="945"/>
        <v>0</v>
      </c>
      <c r="CF1870" s="15">
        <f t="shared" si="946"/>
        <v>0</v>
      </c>
      <c r="CG1870" s="15">
        <f t="shared" si="947"/>
        <v>0</v>
      </c>
    </row>
    <row r="1871" spans="56:85" x14ac:dyDescent="0.25">
      <c r="BD1871" s="15">
        <f t="shared" si="932"/>
        <v>1</v>
      </c>
      <c r="BE1871" s="15">
        <f t="shared" si="931"/>
        <v>1</v>
      </c>
      <c r="BF1871" s="15">
        <f t="shared" si="948"/>
        <v>1</v>
      </c>
      <c r="BG1871" s="15">
        <f t="shared" si="948"/>
        <v>1</v>
      </c>
      <c r="BH1871" s="15">
        <f t="shared" si="948"/>
        <v>1</v>
      </c>
      <c r="BI1871" s="15">
        <f t="shared" si="948"/>
        <v>1</v>
      </c>
      <c r="BJ1871" s="15">
        <f t="shared" si="948"/>
        <v>1</v>
      </c>
      <c r="BK1871" s="15">
        <f t="shared" si="948"/>
        <v>1</v>
      </c>
      <c r="BL1871" s="15">
        <f t="shared" si="948"/>
        <v>1</v>
      </c>
      <c r="BM1871" s="15">
        <f t="shared" si="948"/>
        <v>1</v>
      </c>
      <c r="BN1871" s="15">
        <f t="shared" si="948"/>
        <v>1</v>
      </c>
      <c r="BO1871" s="15">
        <f t="shared" si="948"/>
        <v>1</v>
      </c>
      <c r="BP1871" s="15">
        <f t="shared" si="948"/>
        <v>1</v>
      </c>
      <c r="BQ1871" s="15">
        <f t="shared" si="948"/>
        <v>1</v>
      </c>
      <c r="BR1871" s="15">
        <f t="shared" si="948"/>
        <v>1</v>
      </c>
      <c r="BS1871" s="15">
        <f t="shared" si="933"/>
        <v>0</v>
      </c>
      <c r="BT1871" s="15">
        <f t="shared" si="934"/>
        <v>0</v>
      </c>
      <c r="BU1871" s="15">
        <f t="shared" si="935"/>
        <v>0</v>
      </c>
      <c r="BV1871" s="15">
        <f t="shared" si="936"/>
        <v>0</v>
      </c>
      <c r="BW1871" s="15">
        <f t="shared" si="937"/>
        <v>0</v>
      </c>
      <c r="BX1871" s="15">
        <f t="shared" si="938"/>
        <v>0</v>
      </c>
      <c r="BY1871" s="15">
        <f t="shared" si="939"/>
        <v>0</v>
      </c>
      <c r="BZ1871" s="15">
        <f t="shared" si="940"/>
        <v>0</v>
      </c>
      <c r="CA1871" s="15">
        <f t="shared" si="941"/>
        <v>0</v>
      </c>
      <c r="CB1871" s="15">
        <f t="shared" si="942"/>
        <v>0</v>
      </c>
      <c r="CC1871" s="15">
        <f t="shared" si="943"/>
        <v>0</v>
      </c>
      <c r="CD1871" s="15">
        <f t="shared" si="944"/>
        <v>0</v>
      </c>
      <c r="CE1871" s="15">
        <f t="shared" si="945"/>
        <v>0</v>
      </c>
      <c r="CF1871" s="15">
        <f t="shared" si="946"/>
        <v>0</v>
      </c>
      <c r="CG1871" s="15">
        <f t="shared" si="947"/>
        <v>0</v>
      </c>
    </row>
    <row r="1872" spans="56:85" x14ac:dyDescent="0.25">
      <c r="BD1872" s="15">
        <f t="shared" si="932"/>
        <v>1</v>
      </c>
      <c r="BE1872" s="15">
        <f t="shared" si="931"/>
        <v>1</v>
      </c>
      <c r="BF1872" s="15">
        <f t="shared" si="948"/>
        <v>1</v>
      </c>
      <c r="BG1872" s="15">
        <f t="shared" si="948"/>
        <v>1</v>
      </c>
      <c r="BH1872" s="15">
        <f t="shared" si="948"/>
        <v>1</v>
      </c>
      <c r="BI1872" s="15">
        <f t="shared" si="948"/>
        <v>1</v>
      </c>
      <c r="BJ1872" s="15">
        <f t="shared" si="948"/>
        <v>1</v>
      </c>
      <c r="BK1872" s="15">
        <f t="shared" si="948"/>
        <v>1</v>
      </c>
      <c r="BL1872" s="15">
        <f t="shared" si="948"/>
        <v>1</v>
      </c>
      <c r="BM1872" s="15">
        <f t="shared" si="948"/>
        <v>1</v>
      </c>
      <c r="BN1872" s="15">
        <f t="shared" si="948"/>
        <v>1</v>
      </c>
      <c r="BO1872" s="15">
        <f t="shared" si="948"/>
        <v>1</v>
      </c>
      <c r="BP1872" s="15">
        <f t="shared" si="948"/>
        <v>1</v>
      </c>
      <c r="BQ1872" s="15">
        <f t="shared" si="948"/>
        <v>1</v>
      </c>
      <c r="BR1872" s="15">
        <f t="shared" si="948"/>
        <v>1</v>
      </c>
      <c r="BS1872" s="15">
        <f t="shared" si="933"/>
        <v>0</v>
      </c>
      <c r="BT1872" s="15">
        <f t="shared" si="934"/>
        <v>0</v>
      </c>
      <c r="BU1872" s="15">
        <f t="shared" si="935"/>
        <v>0</v>
      </c>
      <c r="BV1872" s="15">
        <f t="shared" si="936"/>
        <v>0</v>
      </c>
      <c r="BW1872" s="15">
        <f t="shared" si="937"/>
        <v>0</v>
      </c>
      <c r="BX1872" s="15">
        <f t="shared" si="938"/>
        <v>0</v>
      </c>
      <c r="BY1872" s="15">
        <f t="shared" si="939"/>
        <v>0</v>
      </c>
      <c r="BZ1872" s="15">
        <f t="shared" si="940"/>
        <v>0</v>
      </c>
      <c r="CA1872" s="15">
        <f t="shared" si="941"/>
        <v>0</v>
      </c>
      <c r="CB1872" s="15">
        <f t="shared" si="942"/>
        <v>0</v>
      </c>
      <c r="CC1872" s="15">
        <f t="shared" si="943"/>
        <v>0</v>
      </c>
      <c r="CD1872" s="15">
        <f t="shared" si="944"/>
        <v>0</v>
      </c>
      <c r="CE1872" s="15">
        <f t="shared" si="945"/>
        <v>0</v>
      </c>
      <c r="CF1872" s="15">
        <f t="shared" si="946"/>
        <v>0</v>
      </c>
      <c r="CG1872" s="15">
        <f t="shared" si="947"/>
        <v>0</v>
      </c>
    </row>
    <row r="1873" spans="56:85" x14ac:dyDescent="0.25">
      <c r="BD1873" s="15">
        <f t="shared" si="932"/>
        <v>1</v>
      </c>
      <c r="BE1873" s="15">
        <f t="shared" si="931"/>
        <v>1</v>
      </c>
      <c r="BF1873" s="15">
        <f t="shared" si="948"/>
        <v>1</v>
      </c>
      <c r="BG1873" s="15">
        <f t="shared" si="948"/>
        <v>1</v>
      </c>
      <c r="BH1873" s="15">
        <f t="shared" si="948"/>
        <v>1</v>
      </c>
      <c r="BI1873" s="15">
        <f t="shared" si="948"/>
        <v>1</v>
      </c>
      <c r="BJ1873" s="15">
        <f t="shared" si="948"/>
        <v>1</v>
      </c>
      <c r="BK1873" s="15">
        <f t="shared" si="948"/>
        <v>1</v>
      </c>
      <c r="BL1873" s="15">
        <f t="shared" si="948"/>
        <v>1</v>
      </c>
      <c r="BM1873" s="15">
        <f t="shared" si="948"/>
        <v>1</v>
      </c>
      <c r="BN1873" s="15">
        <f t="shared" si="948"/>
        <v>1</v>
      </c>
      <c r="BO1873" s="15">
        <f t="shared" si="948"/>
        <v>1</v>
      </c>
      <c r="BP1873" s="15">
        <f t="shared" si="948"/>
        <v>1</v>
      </c>
      <c r="BQ1873" s="15">
        <f t="shared" si="948"/>
        <v>1</v>
      </c>
      <c r="BR1873" s="15">
        <f t="shared" si="948"/>
        <v>1</v>
      </c>
      <c r="BS1873" s="15">
        <f t="shared" si="933"/>
        <v>0</v>
      </c>
      <c r="BT1873" s="15">
        <f t="shared" si="934"/>
        <v>0</v>
      </c>
      <c r="BU1873" s="15">
        <f t="shared" si="935"/>
        <v>0</v>
      </c>
      <c r="BV1873" s="15">
        <f t="shared" si="936"/>
        <v>0</v>
      </c>
      <c r="BW1873" s="15">
        <f t="shared" si="937"/>
        <v>0</v>
      </c>
      <c r="BX1873" s="15">
        <f t="shared" si="938"/>
        <v>0</v>
      </c>
      <c r="BY1873" s="15">
        <f t="shared" si="939"/>
        <v>0</v>
      </c>
      <c r="BZ1873" s="15">
        <f t="shared" si="940"/>
        <v>0</v>
      </c>
      <c r="CA1873" s="15">
        <f t="shared" si="941"/>
        <v>0</v>
      </c>
      <c r="CB1873" s="15">
        <f t="shared" si="942"/>
        <v>0</v>
      </c>
      <c r="CC1873" s="15">
        <f t="shared" si="943"/>
        <v>0</v>
      </c>
      <c r="CD1873" s="15">
        <f t="shared" si="944"/>
        <v>0</v>
      </c>
      <c r="CE1873" s="15">
        <f t="shared" si="945"/>
        <v>0</v>
      </c>
      <c r="CF1873" s="15">
        <f t="shared" si="946"/>
        <v>0</v>
      </c>
      <c r="CG1873" s="15">
        <f t="shared" si="947"/>
        <v>0</v>
      </c>
    </row>
    <row r="1874" spans="56:85" x14ac:dyDescent="0.25">
      <c r="BD1874" s="15">
        <f t="shared" si="932"/>
        <v>1</v>
      </c>
      <c r="BE1874" s="15">
        <f t="shared" si="931"/>
        <v>1</v>
      </c>
      <c r="BF1874" s="15">
        <f t="shared" ref="BF1874:BR1883" si="949">IF(BF$1-$AW1874&gt;$CK$1,1,0)</f>
        <v>1</v>
      </c>
      <c r="BG1874" s="15">
        <f t="shared" si="949"/>
        <v>1</v>
      </c>
      <c r="BH1874" s="15">
        <f t="shared" si="949"/>
        <v>1</v>
      </c>
      <c r="BI1874" s="15">
        <f t="shared" si="949"/>
        <v>1</v>
      </c>
      <c r="BJ1874" s="15">
        <f t="shared" si="949"/>
        <v>1</v>
      </c>
      <c r="BK1874" s="15">
        <f t="shared" si="949"/>
        <v>1</v>
      </c>
      <c r="BL1874" s="15">
        <f t="shared" si="949"/>
        <v>1</v>
      </c>
      <c r="BM1874" s="15">
        <f t="shared" si="949"/>
        <v>1</v>
      </c>
      <c r="BN1874" s="15">
        <f t="shared" si="949"/>
        <v>1</v>
      </c>
      <c r="BO1874" s="15">
        <f t="shared" si="949"/>
        <v>1</v>
      </c>
      <c r="BP1874" s="15">
        <f t="shared" si="949"/>
        <v>1</v>
      </c>
      <c r="BQ1874" s="15">
        <f t="shared" si="949"/>
        <v>1</v>
      </c>
      <c r="BR1874" s="15">
        <f t="shared" si="949"/>
        <v>1</v>
      </c>
      <c r="BS1874" s="15">
        <f t="shared" si="933"/>
        <v>0</v>
      </c>
      <c r="BT1874" s="15">
        <f t="shared" si="934"/>
        <v>0</v>
      </c>
      <c r="BU1874" s="15">
        <f t="shared" si="935"/>
        <v>0</v>
      </c>
      <c r="BV1874" s="15">
        <f t="shared" si="936"/>
        <v>0</v>
      </c>
      <c r="BW1874" s="15">
        <f t="shared" si="937"/>
        <v>0</v>
      </c>
      <c r="BX1874" s="15">
        <f t="shared" si="938"/>
        <v>0</v>
      </c>
      <c r="BY1874" s="15">
        <f t="shared" si="939"/>
        <v>0</v>
      </c>
      <c r="BZ1874" s="15">
        <f t="shared" si="940"/>
        <v>0</v>
      </c>
      <c r="CA1874" s="15">
        <f t="shared" si="941"/>
        <v>0</v>
      </c>
      <c r="CB1874" s="15">
        <f t="shared" si="942"/>
        <v>0</v>
      </c>
      <c r="CC1874" s="15">
        <f t="shared" si="943"/>
        <v>0</v>
      </c>
      <c r="CD1874" s="15">
        <f t="shared" si="944"/>
        <v>0</v>
      </c>
      <c r="CE1874" s="15">
        <f t="shared" si="945"/>
        <v>0</v>
      </c>
      <c r="CF1874" s="15">
        <f t="shared" si="946"/>
        <v>0</v>
      </c>
      <c r="CG1874" s="15">
        <f t="shared" si="947"/>
        <v>0</v>
      </c>
    </row>
    <row r="1875" spans="56:85" x14ac:dyDescent="0.25">
      <c r="BD1875" s="15">
        <f t="shared" si="932"/>
        <v>1</v>
      </c>
      <c r="BE1875" s="15">
        <f t="shared" si="931"/>
        <v>1</v>
      </c>
      <c r="BF1875" s="15">
        <f t="shared" si="949"/>
        <v>1</v>
      </c>
      <c r="BG1875" s="15">
        <f t="shared" si="949"/>
        <v>1</v>
      </c>
      <c r="BH1875" s="15">
        <f t="shared" si="949"/>
        <v>1</v>
      </c>
      <c r="BI1875" s="15">
        <f t="shared" si="949"/>
        <v>1</v>
      </c>
      <c r="BJ1875" s="15">
        <f t="shared" si="949"/>
        <v>1</v>
      </c>
      <c r="BK1875" s="15">
        <f t="shared" si="949"/>
        <v>1</v>
      </c>
      <c r="BL1875" s="15">
        <f t="shared" si="949"/>
        <v>1</v>
      </c>
      <c r="BM1875" s="15">
        <f t="shared" si="949"/>
        <v>1</v>
      </c>
      <c r="BN1875" s="15">
        <f t="shared" si="949"/>
        <v>1</v>
      </c>
      <c r="BO1875" s="15">
        <f t="shared" si="949"/>
        <v>1</v>
      </c>
      <c r="BP1875" s="15">
        <f t="shared" si="949"/>
        <v>1</v>
      </c>
      <c r="BQ1875" s="15">
        <f t="shared" si="949"/>
        <v>1</v>
      </c>
      <c r="BR1875" s="15">
        <f t="shared" si="949"/>
        <v>1</v>
      </c>
      <c r="BS1875" s="15">
        <f t="shared" si="933"/>
        <v>0</v>
      </c>
      <c r="BT1875" s="15">
        <f t="shared" si="934"/>
        <v>0</v>
      </c>
      <c r="BU1875" s="15">
        <f t="shared" si="935"/>
        <v>0</v>
      </c>
      <c r="BV1875" s="15">
        <f t="shared" si="936"/>
        <v>0</v>
      </c>
      <c r="BW1875" s="15">
        <f t="shared" si="937"/>
        <v>0</v>
      </c>
      <c r="BX1875" s="15">
        <f t="shared" si="938"/>
        <v>0</v>
      </c>
      <c r="BY1875" s="15">
        <f t="shared" si="939"/>
        <v>0</v>
      </c>
      <c r="BZ1875" s="15">
        <f t="shared" si="940"/>
        <v>0</v>
      </c>
      <c r="CA1875" s="15">
        <f t="shared" si="941"/>
        <v>0</v>
      </c>
      <c r="CB1875" s="15">
        <f t="shared" si="942"/>
        <v>0</v>
      </c>
      <c r="CC1875" s="15">
        <f t="shared" si="943"/>
        <v>0</v>
      </c>
      <c r="CD1875" s="15">
        <f t="shared" si="944"/>
        <v>0</v>
      </c>
      <c r="CE1875" s="15">
        <f t="shared" si="945"/>
        <v>0</v>
      </c>
      <c r="CF1875" s="15">
        <f t="shared" si="946"/>
        <v>0</v>
      </c>
      <c r="CG1875" s="15">
        <f t="shared" si="947"/>
        <v>0</v>
      </c>
    </row>
    <row r="1876" spans="56:85" x14ac:dyDescent="0.25">
      <c r="BD1876" s="15">
        <f t="shared" si="932"/>
        <v>1</v>
      </c>
      <c r="BE1876" s="15">
        <f t="shared" si="931"/>
        <v>1</v>
      </c>
      <c r="BF1876" s="15">
        <f t="shared" si="949"/>
        <v>1</v>
      </c>
      <c r="BG1876" s="15">
        <f t="shared" si="949"/>
        <v>1</v>
      </c>
      <c r="BH1876" s="15">
        <f t="shared" si="949"/>
        <v>1</v>
      </c>
      <c r="BI1876" s="15">
        <f t="shared" si="949"/>
        <v>1</v>
      </c>
      <c r="BJ1876" s="15">
        <f t="shared" si="949"/>
        <v>1</v>
      </c>
      <c r="BK1876" s="15">
        <f t="shared" si="949"/>
        <v>1</v>
      </c>
      <c r="BL1876" s="15">
        <f t="shared" si="949"/>
        <v>1</v>
      </c>
      <c r="BM1876" s="15">
        <f t="shared" si="949"/>
        <v>1</v>
      </c>
      <c r="BN1876" s="15">
        <f t="shared" si="949"/>
        <v>1</v>
      </c>
      <c r="BO1876" s="15">
        <f t="shared" si="949"/>
        <v>1</v>
      </c>
      <c r="BP1876" s="15">
        <f t="shared" si="949"/>
        <v>1</v>
      </c>
      <c r="BQ1876" s="15">
        <f t="shared" si="949"/>
        <v>1</v>
      </c>
      <c r="BR1876" s="15">
        <f t="shared" si="949"/>
        <v>1</v>
      </c>
      <c r="BS1876" s="15">
        <f t="shared" si="933"/>
        <v>0</v>
      </c>
      <c r="BT1876" s="15">
        <f t="shared" si="934"/>
        <v>0</v>
      </c>
      <c r="BU1876" s="15">
        <f t="shared" si="935"/>
        <v>0</v>
      </c>
      <c r="BV1876" s="15">
        <f t="shared" si="936"/>
        <v>0</v>
      </c>
      <c r="BW1876" s="15">
        <f t="shared" si="937"/>
        <v>0</v>
      </c>
      <c r="BX1876" s="15">
        <f t="shared" si="938"/>
        <v>0</v>
      </c>
      <c r="BY1876" s="15">
        <f t="shared" si="939"/>
        <v>0</v>
      </c>
      <c r="BZ1876" s="15">
        <f t="shared" si="940"/>
        <v>0</v>
      </c>
      <c r="CA1876" s="15">
        <f t="shared" si="941"/>
        <v>0</v>
      </c>
      <c r="CB1876" s="15">
        <f t="shared" si="942"/>
        <v>0</v>
      </c>
      <c r="CC1876" s="15">
        <f t="shared" si="943"/>
        <v>0</v>
      </c>
      <c r="CD1876" s="15">
        <f t="shared" si="944"/>
        <v>0</v>
      </c>
      <c r="CE1876" s="15">
        <f t="shared" si="945"/>
        <v>0</v>
      </c>
      <c r="CF1876" s="15">
        <f t="shared" si="946"/>
        <v>0</v>
      </c>
      <c r="CG1876" s="15">
        <f t="shared" si="947"/>
        <v>0</v>
      </c>
    </row>
    <row r="1877" spans="56:85" x14ac:dyDescent="0.25">
      <c r="BD1877" s="15">
        <f t="shared" si="932"/>
        <v>1</v>
      </c>
      <c r="BE1877" s="15">
        <f t="shared" si="931"/>
        <v>1</v>
      </c>
      <c r="BF1877" s="15">
        <f t="shared" si="949"/>
        <v>1</v>
      </c>
      <c r="BG1877" s="15">
        <f t="shared" si="949"/>
        <v>1</v>
      </c>
      <c r="BH1877" s="15">
        <f t="shared" si="949"/>
        <v>1</v>
      </c>
      <c r="BI1877" s="15">
        <f t="shared" si="949"/>
        <v>1</v>
      </c>
      <c r="BJ1877" s="15">
        <f t="shared" si="949"/>
        <v>1</v>
      </c>
      <c r="BK1877" s="15">
        <f t="shared" si="949"/>
        <v>1</v>
      </c>
      <c r="BL1877" s="15">
        <f t="shared" si="949"/>
        <v>1</v>
      </c>
      <c r="BM1877" s="15">
        <f t="shared" si="949"/>
        <v>1</v>
      </c>
      <c r="BN1877" s="15">
        <f t="shared" si="949"/>
        <v>1</v>
      </c>
      <c r="BO1877" s="15">
        <f t="shared" si="949"/>
        <v>1</v>
      </c>
      <c r="BP1877" s="15">
        <f t="shared" si="949"/>
        <v>1</v>
      </c>
      <c r="BQ1877" s="15">
        <f t="shared" si="949"/>
        <v>1</v>
      </c>
      <c r="BR1877" s="15">
        <f t="shared" si="949"/>
        <v>1</v>
      </c>
      <c r="BS1877" s="15">
        <f t="shared" si="933"/>
        <v>0</v>
      </c>
      <c r="BT1877" s="15">
        <f t="shared" si="934"/>
        <v>0</v>
      </c>
      <c r="BU1877" s="15">
        <f t="shared" si="935"/>
        <v>0</v>
      </c>
      <c r="BV1877" s="15">
        <f t="shared" si="936"/>
        <v>0</v>
      </c>
      <c r="BW1877" s="15">
        <f t="shared" si="937"/>
        <v>0</v>
      </c>
      <c r="BX1877" s="15">
        <f t="shared" si="938"/>
        <v>0</v>
      </c>
      <c r="BY1877" s="15">
        <f t="shared" si="939"/>
        <v>0</v>
      </c>
      <c r="BZ1877" s="15">
        <f t="shared" si="940"/>
        <v>0</v>
      </c>
      <c r="CA1877" s="15">
        <f t="shared" si="941"/>
        <v>0</v>
      </c>
      <c r="CB1877" s="15">
        <f t="shared" si="942"/>
        <v>0</v>
      </c>
      <c r="CC1877" s="15">
        <f t="shared" si="943"/>
        <v>0</v>
      </c>
      <c r="CD1877" s="15">
        <f t="shared" si="944"/>
        <v>0</v>
      </c>
      <c r="CE1877" s="15">
        <f t="shared" si="945"/>
        <v>0</v>
      </c>
      <c r="CF1877" s="15">
        <f t="shared" si="946"/>
        <v>0</v>
      </c>
      <c r="CG1877" s="15">
        <f t="shared" si="947"/>
        <v>0</v>
      </c>
    </row>
    <row r="1878" spans="56:85" x14ac:dyDescent="0.25">
      <c r="BD1878" s="15">
        <f t="shared" si="932"/>
        <v>1</v>
      </c>
      <c r="BE1878" s="15">
        <f t="shared" si="931"/>
        <v>1</v>
      </c>
      <c r="BF1878" s="15">
        <f t="shared" si="949"/>
        <v>1</v>
      </c>
      <c r="BG1878" s="15">
        <f t="shared" si="949"/>
        <v>1</v>
      </c>
      <c r="BH1878" s="15">
        <f t="shared" si="949"/>
        <v>1</v>
      </c>
      <c r="BI1878" s="15">
        <f t="shared" si="949"/>
        <v>1</v>
      </c>
      <c r="BJ1878" s="15">
        <f t="shared" si="949"/>
        <v>1</v>
      </c>
      <c r="BK1878" s="15">
        <f t="shared" si="949"/>
        <v>1</v>
      </c>
      <c r="BL1878" s="15">
        <f t="shared" si="949"/>
        <v>1</v>
      </c>
      <c r="BM1878" s="15">
        <f t="shared" si="949"/>
        <v>1</v>
      </c>
      <c r="BN1878" s="15">
        <f t="shared" si="949"/>
        <v>1</v>
      </c>
      <c r="BO1878" s="15">
        <f t="shared" si="949"/>
        <v>1</v>
      </c>
      <c r="BP1878" s="15">
        <f t="shared" si="949"/>
        <v>1</v>
      </c>
      <c r="BQ1878" s="15">
        <f t="shared" si="949"/>
        <v>1</v>
      </c>
      <c r="BR1878" s="15">
        <f t="shared" si="949"/>
        <v>1</v>
      </c>
      <c r="BS1878" s="15">
        <f t="shared" si="933"/>
        <v>0</v>
      </c>
      <c r="BT1878" s="15">
        <f t="shared" si="934"/>
        <v>0</v>
      </c>
      <c r="BU1878" s="15">
        <f t="shared" si="935"/>
        <v>0</v>
      </c>
      <c r="BV1878" s="15">
        <f t="shared" si="936"/>
        <v>0</v>
      </c>
      <c r="BW1878" s="15">
        <f t="shared" si="937"/>
        <v>0</v>
      </c>
      <c r="BX1878" s="15">
        <f t="shared" si="938"/>
        <v>0</v>
      </c>
      <c r="BY1878" s="15">
        <f t="shared" si="939"/>
        <v>0</v>
      </c>
      <c r="BZ1878" s="15">
        <f t="shared" si="940"/>
        <v>0</v>
      </c>
      <c r="CA1878" s="15">
        <f t="shared" si="941"/>
        <v>0</v>
      </c>
      <c r="CB1878" s="15">
        <f t="shared" si="942"/>
        <v>0</v>
      </c>
      <c r="CC1878" s="15">
        <f t="shared" si="943"/>
        <v>0</v>
      </c>
      <c r="CD1878" s="15">
        <f t="shared" si="944"/>
        <v>0</v>
      </c>
      <c r="CE1878" s="15">
        <f t="shared" si="945"/>
        <v>0</v>
      </c>
      <c r="CF1878" s="15">
        <f t="shared" si="946"/>
        <v>0</v>
      </c>
      <c r="CG1878" s="15">
        <f t="shared" si="947"/>
        <v>0</v>
      </c>
    </row>
    <row r="1879" spans="56:85" x14ac:dyDescent="0.25">
      <c r="BD1879" s="15">
        <f t="shared" si="932"/>
        <v>1</v>
      </c>
      <c r="BE1879" s="15">
        <f t="shared" si="931"/>
        <v>1</v>
      </c>
      <c r="BF1879" s="15">
        <f t="shared" si="949"/>
        <v>1</v>
      </c>
      <c r="BG1879" s="15">
        <f t="shared" si="949"/>
        <v>1</v>
      </c>
      <c r="BH1879" s="15">
        <f t="shared" si="949"/>
        <v>1</v>
      </c>
      <c r="BI1879" s="15">
        <f t="shared" si="949"/>
        <v>1</v>
      </c>
      <c r="BJ1879" s="15">
        <f t="shared" si="949"/>
        <v>1</v>
      </c>
      <c r="BK1879" s="15">
        <f t="shared" si="949"/>
        <v>1</v>
      </c>
      <c r="BL1879" s="15">
        <f t="shared" si="949"/>
        <v>1</v>
      </c>
      <c r="BM1879" s="15">
        <f t="shared" si="949"/>
        <v>1</v>
      </c>
      <c r="BN1879" s="15">
        <f t="shared" si="949"/>
        <v>1</v>
      </c>
      <c r="BO1879" s="15">
        <f t="shared" si="949"/>
        <v>1</v>
      </c>
      <c r="BP1879" s="15">
        <f t="shared" si="949"/>
        <v>1</v>
      </c>
      <c r="BQ1879" s="15">
        <f t="shared" si="949"/>
        <v>1</v>
      </c>
      <c r="BR1879" s="15">
        <f t="shared" si="949"/>
        <v>1</v>
      </c>
      <c r="BS1879" s="15">
        <f t="shared" si="933"/>
        <v>0</v>
      </c>
      <c r="BT1879" s="15">
        <f t="shared" si="934"/>
        <v>0</v>
      </c>
      <c r="BU1879" s="15">
        <f t="shared" si="935"/>
        <v>0</v>
      </c>
      <c r="BV1879" s="15">
        <f t="shared" si="936"/>
        <v>0</v>
      </c>
      <c r="BW1879" s="15">
        <f t="shared" si="937"/>
        <v>0</v>
      </c>
      <c r="BX1879" s="15">
        <f t="shared" si="938"/>
        <v>0</v>
      </c>
      <c r="BY1879" s="15">
        <f t="shared" si="939"/>
        <v>0</v>
      </c>
      <c r="BZ1879" s="15">
        <f t="shared" si="940"/>
        <v>0</v>
      </c>
      <c r="CA1879" s="15">
        <f t="shared" si="941"/>
        <v>0</v>
      </c>
      <c r="CB1879" s="15">
        <f t="shared" si="942"/>
        <v>0</v>
      </c>
      <c r="CC1879" s="15">
        <f t="shared" si="943"/>
        <v>0</v>
      </c>
      <c r="CD1879" s="15">
        <f t="shared" si="944"/>
        <v>0</v>
      </c>
      <c r="CE1879" s="15">
        <f t="shared" si="945"/>
        <v>0</v>
      </c>
      <c r="CF1879" s="15">
        <f t="shared" si="946"/>
        <v>0</v>
      </c>
      <c r="CG1879" s="15">
        <f t="shared" si="947"/>
        <v>0</v>
      </c>
    </row>
    <row r="1880" spans="56:85" x14ac:dyDescent="0.25">
      <c r="BD1880" s="15">
        <f t="shared" si="932"/>
        <v>1</v>
      </c>
      <c r="BE1880" s="15">
        <f t="shared" si="931"/>
        <v>1</v>
      </c>
      <c r="BF1880" s="15">
        <f t="shared" si="949"/>
        <v>1</v>
      </c>
      <c r="BG1880" s="15">
        <f t="shared" si="949"/>
        <v>1</v>
      </c>
      <c r="BH1880" s="15">
        <f t="shared" si="949"/>
        <v>1</v>
      </c>
      <c r="BI1880" s="15">
        <f t="shared" si="949"/>
        <v>1</v>
      </c>
      <c r="BJ1880" s="15">
        <f t="shared" si="949"/>
        <v>1</v>
      </c>
      <c r="BK1880" s="15">
        <f t="shared" si="949"/>
        <v>1</v>
      </c>
      <c r="BL1880" s="15">
        <f t="shared" si="949"/>
        <v>1</v>
      </c>
      <c r="BM1880" s="15">
        <f t="shared" si="949"/>
        <v>1</v>
      </c>
      <c r="BN1880" s="15">
        <f t="shared" si="949"/>
        <v>1</v>
      </c>
      <c r="BO1880" s="15">
        <f t="shared" si="949"/>
        <v>1</v>
      </c>
      <c r="BP1880" s="15">
        <f t="shared" si="949"/>
        <v>1</v>
      </c>
      <c r="BQ1880" s="15">
        <f t="shared" si="949"/>
        <v>1</v>
      </c>
      <c r="BR1880" s="15">
        <f t="shared" si="949"/>
        <v>1</v>
      </c>
      <c r="BS1880" s="15">
        <f t="shared" si="933"/>
        <v>0</v>
      </c>
      <c r="BT1880" s="15">
        <f t="shared" si="934"/>
        <v>0</v>
      </c>
      <c r="BU1880" s="15">
        <f t="shared" si="935"/>
        <v>0</v>
      </c>
      <c r="BV1880" s="15">
        <f t="shared" si="936"/>
        <v>0</v>
      </c>
      <c r="BW1880" s="15">
        <f t="shared" si="937"/>
        <v>0</v>
      </c>
      <c r="BX1880" s="15">
        <f t="shared" si="938"/>
        <v>0</v>
      </c>
      <c r="BY1880" s="15">
        <f t="shared" si="939"/>
        <v>0</v>
      </c>
      <c r="BZ1880" s="15">
        <f t="shared" si="940"/>
        <v>0</v>
      </c>
      <c r="CA1880" s="15">
        <f t="shared" si="941"/>
        <v>0</v>
      </c>
      <c r="CB1880" s="15">
        <f t="shared" si="942"/>
        <v>0</v>
      </c>
      <c r="CC1880" s="15">
        <f t="shared" si="943"/>
        <v>0</v>
      </c>
      <c r="CD1880" s="15">
        <f t="shared" si="944"/>
        <v>0</v>
      </c>
      <c r="CE1880" s="15">
        <f t="shared" si="945"/>
        <v>0</v>
      </c>
      <c r="CF1880" s="15">
        <f t="shared" si="946"/>
        <v>0</v>
      </c>
      <c r="CG1880" s="15">
        <f t="shared" si="947"/>
        <v>0</v>
      </c>
    </row>
    <row r="1881" spans="56:85" x14ac:dyDescent="0.25">
      <c r="BD1881" s="15">
        <f t="shared" si="932"/>
        <v>1</v>
      </c>
      <c r="BE1881" s="15">
        <f t="shared" si="931"/>
        <v>1</v>
      </c>
      <c r="BF1881" s="15">
        <f t="shared" si="949"/>
        <v>1</v>
      </c>
      <c r="BG1881" s="15">
        <f t="shared" si="949"/>
        <v>1</v>
      </c>
      <c r="BH1881" s="15">
        <f t="shared" si="949"/>
        <v>1</v>
      </c>
      <c r="BI1881" s="15">
        <f t="shared" si="949"/>
        <v>1</v>
      </c>
      <c r="BJ1881" s="15">
        <f t="shared" si="949"/>
        <v>1</v>
      </c>
      <c r="BK1881" s="15">
        <f t="shared" si="949"/>
        <v>1</v>
      </c>
      <c r="BL1881" s="15">
        <f t="shared" si="949"/>
        <v>1</v>
      </c>
      <c r="BM1881" s="15">
        <f t="shared" si="949"/>
        <v>1</v>
      </c>
      <c r="BN1881" s="15">
        <f t="shared" si="949"/>
        <v>1</v>
      </c>
      <c r="BO1881" s="15">
        <f t="shared" si="949"/>
        <v>1</v>
      </c>
      <c r="BP1881" s="15">
        <f t="shared" si="949"/>
        <v>1</v>
      </c>
      <c r="BQ1881" s="15">
        <f t="shared" si="949"/>
        <v>1</v>
      </c>
      <c r="BR1881" s="15">
        <f t="shared" si="949"/>
        <v>1</v>
      </c>
      <c r="BS1881" s="15">
        <f t="shared" si="933"/>
        <v>0</v>
      </c>
      <c r="BT1881" s="15">
        <f t="shared" si="934"/>
        <v>0</v>
      </c>
      <c r="BU1881" s="15">
        <f t="shared" si="935"/>
        <v>0</v>
      </c>
      <c r="BV1881" s="15">
        <f t="shared" si="936"/>
        <v>0</v>
      </c>
      <c r="BW1881" s="15">
        <f t="shared" si="937"/>
        <v>0</v>
      </c>
      <c r="BX1881" s="15">
        <f t="shared" si="938"/>
        <v>0</v>
      </c>
      <c r="BY1881" s="15">
        <f t="shared" si="939"/>
        <v>0</v>
      </c>
      <c r="BZ1881" s="15">
        <f t="shared" si="940"/>
        <v>0</v>
      </c>
      <c r="CA1881" s="15">
        <f t="shared" si="941"/>
        <v>0</v>
      </c>
      <c r="CB1881" s="15">
        <f t="shared" si="942"/>
        <v>0</v>
      </c>
      <c r="CC1881" s="15">
        <f t="shared" si="943"/>
        <v>0</v>
      </c>
      <c r="CD1881" s="15">
        <f t="shared" si="944"/>
        <v>0</v>
      </c>
      <c r="CE1881" s="15">
        <f t="shared" si="945"/>
        <v>0</v>
      </c>
      <c r="CF1881" s="15">
        <f t="shared" si="946"/>
        <v>0</v>
      </c>
      <c r="CG1881" s="15">
        <f t="shared" si="947"/>
        <v>0</v>
      </c>
    </row>
    <row r="1882" spans="56:85" x14ac:dyDescent="0.25">
      <c r="BD1882" s="15">
        <f t="shared" si="932"/>
        <v>1</v>
      </c>
      <c r="BE1882" s="15">
        <f t="shared" si="931"/>
        <v>1</v>
      </c>
      <c r="BF1882" s="15">
        <f t="shared" si="949"/>
        <v>1</v>
      </c>
      <c r="BG1882" s="15">
        <f t="shared" si="949"/>
        <v>1</v>
      </c>
      <c r="BH1882" s="15">
        <f t="shared" si="949"/>
        <v>1</v>
      </c>
      <c r="BI1882" s="15">
        <f t="shared" si="949"/>
        <v>1</v>
      </c>
      <c r="BJ1882" s="15">
        <f t="shared" si="949"/>
        <v>1</v>
      </c>
      <c r="BK1882" s="15">
        <f t="shared" si="949"/>
        <v>1</v>
      </c>
      <c r="BL1882" s="15">
        <f t="shared" si="949"/>
        <v>1</v>
      </c>
      <c r="BM1882" s="15">
        <f t="shared" si="949"/>
        <v>1</v>
      </c>
      <c r="BN1882" s="15">
        <f t="shared" si="949"/>
        <v>1</v>
      </c>
      <c r="BO1882" s="15">
        <f t="shared" si="949"/>
        <v>1</v>
      </c>
      <c r="BP1882" s="15">
        <f t="shared" si="949"/>
        <v>1</v>
      </c>
      <c r="BQ1882" s="15">
        <f t="shared" si="949"/>
        <v>1</v>
      </c>
      <c r="BR1882" s="15">
        <f t="shared" si="949"/>
        <v>1</v>
      </c>
      <c r="BS1882" s="15">
        <f t="shared" si="933"/>
        <v>0</v>
      </c>
      <c r="BT1882" s="15">
        <f t="shared" si="934"/>
        <v>0</v>
      </c>
      <c r="BU1882" s="15">
        <f t="shared" si="935"/>
        <v>0</v>
      </c>
      <c r="BV1882" s="15">
        <f t="shared" si="936"/>
        <v>0</v>
      </c>
      <c r="BW1882" s="15">
        <f t="shared" si="937"/>
        <v>0</v>
      </c>
      <c r="BX1882" s="15">
        <f t="shared" si="938"/>
        <v>0</v>
      </c>
      <c r="BY1882" s="15">
        <f t="shared" si="939"/>
        <v>0</v>
      </c>
      <c r="BZ1882" s="15">
        <f t="shared" si="940"/>
        <v>0</v>
      </c>
      <c r="CA1882" s="15">
        <f t="shared" si="941"/>
        <v>0</v>
      </c>
      <c r="CB1882" s="15">
        <f t="shared" si="942"/>
        <v>0</v>
      </c>
      <c r="CC1882" s="15">
        <f t="shared" si="943"/>
        <v>0</v>
      </c>
      <c r="CD1882" s="15">
        <f t="shared" si="944"/>
        <v>0</v>
      </c>
      <c r="CE1882" s="15">
        <f t="shared" si="945"/>
        <v>0</v>
      </c>
      <c r="CF1882" s="15">
        <f t="shared" si="946"/>
        <v>0</v>
      </c>
      <c r="CG1882" s="15">
        <f t="shared" si="947"/>
        <v>0</v>
      </c>
    </row>
    <row r="1883" spans="56:85" x14ac:dyDescent="0.25">
      <c r="BD1883" s="15">
        <f t="shared" si="932"/>
        <v>1</v>
      </c>
      <c r="BE1883" s="15">
        <f t="shared" si="931"/>
        <v>1</v>
      </c>
      <c r="BF1883" s="15">
        <f t="shared" si="949"/>
        <v>1</v>
      </c>
      <c r="BG1883" s="15">
        <f t="shared" si="949"/>
        <v>1</v>
      </c>
      <c r="BH1883" s="15">
        <f t="shared" si="949"/>
        <v>1</v>
      </c>
      <c r="BI1883" s="15">
        <f t="shared" si="949"/>
        <v>1</v>
      </c>
      <c r="BJ1883" s="15">
        <f t="shared" si="949"/>
        <v>1</v>
      </c>
      <c r="BK1883" s="15">
        <f t="shared" si="949"/>
        <v>1</v>
      </c>
      <c r="BL1883" s="15">
        <f t="shared" si="949"/>
        <v>1</v>
      </c>
      <c r="BM1883" s="15">
        <f t="shared" si="949"/>
        <v>1</v>
      </c>
      <c r="BN1883" s="15">
        <f t="shared" si="949"/>
        <v>1</v>
      </c>
      <c r="BO1883" s="15">
        <f t="shared" si="949"/>
        <v>1</v>
      </c>
      <c r="BP1883" s="15">
        <f t="shared" si="949"/>
        <v>1</v>
      </c>
      <c r="BQ1883" s="15">
        <f t="shared" si="949"/>
        <v>1</v>
      </c>
      <c r="BR1883" s="15">
        <f t="shared" si="949"/>
        <v>1</v>
      </c>
      <c r="BS1883" s="15">
        <f t="shared" si="933"/>
        <v>0</v>
      </c>
      <c r="BT1883" s="15">
        <f t="shared" si="934"/>
        <v>0</v>
      </c>
      <c r="BU1883" s="15">
        <f t="shared" si="935"/>
        <v>0</v>
      </c>
      <c r="BV1883" s="15">
        <f t="shared" si="936"/>
        <v>0</v>
      </c>
      <c r="BW1883" s="15">
        <f t="shared" si="937"/>
        <v>0</v>
      </c>
      <c r="BX1883" s="15">
        <f t="shared" si="938"/>
        <v>0</v>
      </c>
      <c r="BY1883" s="15">
        <f t="shared" si="939"/>
        <v>0</v>
      </c>
      <c r="BZ1883" s="15">
        <f t="shared" si="940"/>
        <v>0</v>
      </c>
      <c r="CA1883" s="15">
        <f t="shared" si="941"/>
        <v>0</v>
      </c>
      <c r="CB1883" s="15">
        <f t="shared" si="942"/>
        <v>0</v>
      </c>
      <c r="CC1883" s="15">
        <f t="shared" si="943"/>
        <v>0</v>
      </c>
      <c r="CD1883" s="15">
        <f t="shared" si="944"/>
        <v>0</v>
      </c>
      <c r="CE1883" s="15">
        <f t="shared" si="945"/>
        <v>0</v>
      </c>
      <c r="CF1883" s="15">
        <f t="shared" si="946"/>
        <v>0</v>
      </c>
      <c r="CG1883" s="15">
        <f t="shared" si="947"/>
        <v>0</v>
      </c>
    </row>
    <row r="1884" spans="56:85" x14ac:dyDescent="0.25">
      <c r="BD1884" s="15">
        <f t="shared" si="932"/>
        <v>1</v>
      </c>
      <c r="BE1884" s="15">
        <f t="shared" si="931"/>
        <v>1</v>
      </c>
      <c r="BF1884" s="15">
        <f t="shared" ref="BF1884:BR1893" si="950">IF(BF$1-$AW1884&gt;$CK$1,1,0)</f>
        <v>1</v>
      </c>
      <c r="BG1884" s="15">
        <f t="shared" si="950"/>
        <v>1</v>
      </c>
      <c r="BH1884" s="15">
        <f t="shared" si="950"/>
        <v>1</v>
      </c>
      <c r="BI1884" s="15">
        <f t="shared" si="950"/>
        <v>1</v>
      </c>
      <c r="BJ1884" s="15">
        <f t="shared" si="950"/>
        <v>1</v>
      </c>
      <c r="BK1884" s="15">
        <f t="shared" si="950"/>
        <v>1</v>
      </c>
      <c r="BL1884" s="15">
        <f t="shared" si="950"/>
        <v>1</v>
      </c>
      <c r="BM1884" s="15">
        <f t="shared" si="950"/>
        <v>1</v>
      </c>
      <c r="BN1884" s="15">
        <f t="shared" si="950"/>
        <v>1</v>
      </c>
      <c r="BO1884" s="15">
        <f t="shared" si="950"/>
        <v>1</v>
      </c>
      <c r="BP1884" s="15">
        <f t="shared" si="950"/>
        <v>1</v>
      </c>
      <c r="BQ1884" s="15">
        <f t="shared" si="950"/>
        <v>1</v>
      </c>
      <c r="BR1884" s="15">
        <f t="shared" si="950"/>
        <v>1</v>
      </c>
      <c r="BS1884" s="15">
        <f t="shared" si="933"/>
        <v>0</v>
      </c>
      <c r="BT1884" s="15">
        <f t="shared" si="934"/>
        <v>0</v>
      </c>
      <c r="BU1884" s="15">
        <f t="shared" si="935"/>
        <v>0</v>
      </c>
      <c r="BV1884" s="15">
        <f t="shared" si="936"/>
        <v>0</v>
      </c>
      <c r="BW1884" s="15">
        <f t="shared" si="937"/>
        <v>0</v>
      </c>
      <c r="BX1884" s="15">
        <f t="shared" si="938"/>
        <v>0</v>
      </c>
      <c r="BY1884" s="15">
        <f t="shared" si="939"/>
        <v>0</v>
      </c>
      <c r="BZ1884" s="15">
        <f t="shared" si="940"/>
        <v>0</v>
      </c>
      <c r="CA1884" s="15">
        <f t="shared" si="941"/>
        <v>0</v>
      </c>
      <c r="CB1884" s="15">
        <f t="shared" si="942"/>
        <v>0</v>
      </c>
      <c r="CC1884" s="15">
        <f t="shared" si="943"/>
        <v>0</v>
      </c>
      <c r="CD1884" s="15">
        <f t="shared" si="944"/>
        <v>0</v>
      </c>
      <c r="CE1884" s="15">
        <f t="shared" si="945"/>
        <v>0</v>
      </c>
      <c r="CF1884" s="15">
        <f t="shared" si="946"/>
        <v>0</v>
      </c>
      <c r="CG1884" s="15">
        <f t="shared" si="947"/>
        <v>0</v>
      </c>
    </row>
    <row r="1885" spans="56:85" x14ac:dyDescent="0.25">
      <c r="BD1885" s="15">
        <f t="shared" si="932"/>
        <v>1</v>
      </c>
      <c r="BE1885" s="15">
        <f t="shared" si="931"/>
        <v>1</v>
      </c>
      <c r="BF1885" s="15">
        <f t="shared" si="950"/>
        <v>1</v>
      </c>
      <c r="BG1885" s="15">
        <f t="shared" si="950"/>
        <v>1</v>
      </c>
      <c r="BH1885" s="15">
        <f t="shared" si="950"/>
        <v>1</v>
      </c>
      <c r="BI1885" s="15">
        <f t="shared" si="950"/>
        <v>1</v>
      </c>
      <c r="BJ1885" s="15">
        <f t="shared" si="950"/>
        <v>1</v>
      </c>
      <c r="BK1885" s="15">
        <f t="shared" si="950"/>
        <v>1</v>
      </c>
      <c r="BL1885" s="15">
        <f t="shared" si="950"/>
        <v>1</v>
      </c>
      <c r="BM1885" s="15">
        <f t="shared" si="950"/>
        <v>1</v>
      </c>
      <c r="BN1885" s="15">
        <f t="shared" si="950"/>
        <v>1</v>
      </c>
      <c r="BO1885" s="15">
        <f t="shared" si="950"/>
        <v>1</v>
      </c>
      <c r="BP1885" s="15">
        <f t="shared" si="950"/>
        <v>1</v>
      </c>
      <c r="BQ1885" s="15">
        <f t="shared" si="950"/>
        <v>1</v>
      </c>
      <c r="BR1885" s="15">
        <f t="shared" si="950"/>
        <v>1</v>
      </c>
      <c r="BS1885" s="15">
        <f t="shared" si="933"/>
        <v>0</v>
      </c>
      <c r="BT1885" s="15">
        <f t="shared" si="934"/>
        <v>0</v>
      </c>
      <c r="BU1885" s="15">
        <f t="shared" si="935"/>
        <v>0</v>
      </c>
      <c r="BV1885" s="15">
        <f t="shared" si="936"/>
        <v>0</v>
      </c>
      <c r="BW1885" s="15">
        <f t="shared" si="937"/>
        <v>0</v>
      </c>
      <c r="BX1885" s="15">
        <f t="shared" si="938"/>
        <v>0</v>
      </c>
      <c r="BY1885" s="15">
        <f t="shared" si="939"/>
        <v>0</v>
      </c>
      <c r="BZ1885" s="15">
        <f t="shared" si="940"/>
        <v>0</v>
      </c>
      <c r="CA1885" s="15">
        <f t="shared" si="941"/>
        <v>0</v>
      </c>
      <c r="CB1885" s="15">
        <f t="shared" si="942"/>
        <v>0</v>
      </c>
      <c r="CC1885" s="15">
        <f t="shared" si="943"/>
        <v>0</v>
      </c>
      <c r="CD1885" s="15">
        <f t="shared" si="944"/>
        <v>0</v>
      </c>
      <c r="CE1885" s="15">
        <f t="shared" si="945"/>
        <v>0</v>
      </c>
      <c r="CF1885" s="15">
        <f t="shared" si="946"/>
        <v>0</v>
      </c>
      <c r="CG1885" s="15">
        <f t="shared" si="947"/>
        <v>0</v>
      </c>
    </row>
    <row r="1886" spans="56:85" x14ac:dyDescent="0.25">
      <c r="BD1886" s="15">
        <f t="shared" si="932"/>
        <v>1</v>
      </c>
      <c r="BE1886" s="15">
        <f t="shared" si="931"/>
        <v>1</v>
      </c>
      <c r="BF1886" s="15">
        <f t="shared" si="950"/>
        <v>1</v>
      </c>
      <c r="BG1886" s="15">
        <f t="shared" si="950"/>
        <v>1</v>
      </c>
      <c r="BH1886" s="15">
        <f t="shared" si="950"/>
        <v>1</v>
      </c>
      <c r="BI1886" s="15">
        <f t="shared" si="950"/>
        <v>1</v>
      </c>
      <c r="BJ1886" s="15">
        <f t="shared" si="950"/>
        <v>1</v>
      </c>
      <c r="BK1886" s="15">
        <f t="shared" si="950"/>
        <v>1</v>
      </c>
      <c r="BL1886" s="15">
        <f t="shared" si="950"/>
        <v>1</v>
      </c>
      <c r="BM1886" s="15">
        <f t="shared" si="950"/>
        <v>1</v>
      </c>
      <c r="BN1886" s="15">
        <f t="shared" si="950"/>
        <v>1</v>
      </c>
      <c r="BO1886" s="15">
        <f t="shared" si="950"/>
        <v>1</v>
      </c>
      <c r="BP1886" s="15">
        <f t="shared" si="950"/>
        <v>1</v>
      </c>
      <c r="BQ1886" s="15">
        <f t="shared" si="950"/>
        <v>1</v>
      </c>
      <c r="BR1886" s="15">
        <f t="shared" si="950"/>
        <v>1</v>
      </c>
      <c r="BS1886" s="15">
        <f t="shared" si="933"/>
        <v>0</v>
      </c>
      <c r="BT1886" s="15">
        <f t="shared" si="934"/>
        <v>0</v>
      </c>
      <c r="BU1886" s="15">
        <f t="shared" si="935"/>
        <v>0</v>
      </c>
      <c r="BV1886" s="15">
        <f t="shared" si="936"/>
        <v>0</v>
      </c>
      <c r="BW1886" s="15">
        <f t="shared" si="937"/>
        <v>0</v>
      </c>
      <c r="BX1886" s="15">
        <f t="shared" si="938"/>
        <v>0</v>
      </c>
      <c r="BY1886" s="15">
        <f t="shared" si="939"/>
        <v>0</v>
      </c>
      <c r="BZ1886" s="15">
        <f t="shared" si="940"/>
        <v>0</v>
      </c>
      <c r="CA1886" s="15">
        <f t="shared" si="941"/>
        <v>0</v>
      </c>
      <c r="CB1886" s="15">
        <f t="shared" si="942"/>
        <v>0</v>
      </c>
      <c r="CC1886" s="15">
        <f t="shared" si="943"/>
        <v>0</v>
      </c>
      <c r="CD1886" s="15">
        <f t="shared" si="944"/>
        <v>0</v>
      </c>
      <c r="CE1886" s="15">
        <f t="shared" si="945"/>
        <v>0</v>
      </c>
      <c r="CF1886" s="15">
        <f t="shared" si="946"/>
        <v>0</v>
      </c>
      <c r="CG1886" s="15">
        <f t="shared" si="947"/>
        <v>0</v>
      </c>
    </row>
    <row r="1887" spans="56:85" x14ac:dyDescent="0.25">
      <c r="BD1887" s="15">
        <f t="shared" si="932"/>
        <v>1</v>
      </c>
      <c r="BE1887" s="15">
        <f t="shared" si="931"/>
        <v>1</v>
      </c>
      <c r="BF1887" s="15">
        <f t="shared" si="950"/>
        <v>1</v>
      </c>
      <c r="BG1887" s="15">
        <f t="shared" si="950"/>
        <v>1</v>
      </c>
      <c r="BH1887" s="15">
        <f t="shared" si="950"/>
        <v>1</v>
      </c>
      <c r="BI1887" s="15">
        <f t="shared" si="950"/>
        <v>1</v>
      </c>
      <c r="BJ1887" s="15">
        <f t="shared" si="950"/>
        <v>1</v>
      </c>
      <c r="BK1887" s="15">
        <f t="shared" si="950"/>
        <v>1</v>
      </c>
      <c r="BL1887" s="15">
        <f t="shared" si="950"/>
        <v>1</v>
      </c>
      <c r="BM1887" s="15">
        <f t="shared" si="950"/>
        <v>1</v>
      </c>
      <c r="BN1887" s="15">
        <f t="shared" si="950"/>
        <v>1</v>
      </c>
      <c r="BO1887" s="15">
        <f t="shared" si="950"/>
        <v>1</v>
      </c>
      <c r="BP1887" s="15">
        <f t="shared" si="950"/>
        <v>1</v>
      </c>
      <c r="BQ1887" s="15">
        <f t="shared" si="950"/>
        <v>1</v>
      </c>
      <c r="BR1887" s="15">
        <f t="shared" si="950"/>
        <v>1</v>
      </c>
      <c r="BS1887" s="15">
        <f t="shared" si="933"/>
        <v>0</v>
      </c>
      <c r="BT1887" s="15">
        <f t="shared" si="934"/>
        <v>0</v>
      </c>
      <c r="BU1887" s="15">
        <f t="shared" si="935"/>
        <v>0</v>
      </c>
      <c r="BV1887" s="15">
        <f t="shared" si="936"/>
        <v>0</v>
      </c>
      <c r="BW1887" s="15">
        <f t="shared" si="937"/>
        <v>0</v>
      </c>
      <c r="BX1887" s="15">
        <f t="shared" si="938"/>
        <v>0</v>
      </c>
      <c r="BY1887" s="15">
        <f t="shared" si="939"/>
        <v>0</v>
      </c>
      <c r="BZ1887" s="15">
        <f t="shared" si="940"/>
        <v>0</v>
      </c>
      <c r="CA1887" s="15">
        <f t="shared" si="941"/>
        <v>0</v>
      </c>
      <c r="CB1887" s="15">
        <f t="shared" si="942"/>
        <v>0</v>
      </c>
      <c r="CC1887" s="15">
        <f t="shared" si="943"/>
        <v>0</v>
      </c>
      <c r="CD1887" s="15">
        <f t="shared" si="944"/>
        <v>0</v>
      </c>
      <c r="CE1887" s="15">
        <f t="shared" si="945"/>
        <v>0</v>
      </c>
      <c r="CF1887" s="15">
        <f t="shared" si="946"/>
        <v>0</v>
      </c>
      <c r="CG1887" s="15">
        <f t="shared" si="947"/>
        <v>0</v>
      </c>
    </row>
    <row r="1888" spans="56:85" x14ac:dyDescent="0.25">
      <c r="BD1888" s="15">
        <f t="shared" si="932"/>
        <v>1</v>
      </c>
      <c r="BE1888" s="15">
        <f t="shared" si="931"/>
        <v>1</v>
      </c>
      <c r="BF1888" s="15">
        <f t="shared" si="950"/>
        <v>1</v>
      </c>
      <c r="BG1888" s="15">
        <f t="shared" si="950"/>
        <v>1</v>
      </c>
      <c r="BH1888" s="15">
        <f t="shared" si="950"/>
        <v>1</v>
      </c>
      <c r="BI1888" s="15">
        <f t="shared" si="950"/>
        <v>1</v>
      </c>
      <c r="BJ1888" s="15">
        <f t="shared" si="950"/>
        <v>1</v>
      </c>
      <c r="BK1888" s="15">
        <f t="shared" si="950"/>
        <v>1</v>
      </c>
      <c r="BL1888" s="15">
        <f t="shared" si="950"/>
        <v>1</v>
      </c>
      <c r="BM1888" s="15">
        <f t="shared" si="950"/>
        <v>1</v>
      </c>
      <c r="BN1888" s="15">
        <f t="shared" si="950"/>
        <v>1</v>
      </c>
      <c r="BO1888" s="15">
        <f t="shared" si="950"/>
        <v>1</v>
      </c>
      <c r="BP1888" s="15">
        <f t="shared" si="950"/>
        <v>1</v>
      </c>
      <c r="BQ1888" s="15">
        <f t="shared" si="950"/>
        <v>1</v>
      </c>
      <c r="BR1888" s="15">
        <f t="shared" si="950"/>
        <v>1</v>
      </c>
      <c r="BS1888" s="15">
        <f t="shared" si="933"/>
        <v>0</v>
      </c>
      <c r="BT1888" s="15">
        <f t="shared" si="934"/>
        <v>0</v>
      </c>
      <c r="BU1888" s="15">
        <f t="shared" si="935"/>
        <v>0</v>
      </c>
      <c r="BV1888" s="15">
        <f t="shared" si="936"/>
        <v>0</v>
      </c>
      <c r="BW1888" s="15">
        <f t="shared" si="937"/>
        <v>0</v>
      </c>
      <c r="BX1888" s="15">
        <f t="shared" si="938"/>
        <v>0</v>
      </c>
      <c r="BY1888" s="15">
        <f t="shared" si="939"/>
        <v>0</v>
      </c>
      <c r="BZ1888" s="15">
        <f t="shared" si="940"/>
        <v>0</v>
      </c>
      <c r="CA1888" s="15">
        <f t="shared" si="941"/>
        <v>0</v>
      </c>
      <c r="CB1888" s="15">
        <f t="shared" si="942"/>
        <v>0</v>
      </c>
      <c r="CC1888" s="15">
        <f t="shared" si="943"/>
        <v>0</v>
      </c>
      <c r="CD1888" s="15">
        <f t="shared" si="944"/>
        <v>0</v>
      </c>
      <c r="CE1888" s="15">
        <f t="shared" si="945"/>
        <v>0</v>
      </c>
      <c r="CF1888" s="15">
        <f t="shared" si="946"/>
        <v>0</v>
      </c>
      <c r="CG1888" s="15">
        <f t="shared" si="947"/>
        <v>0</v>
      </c>
    </row>
    <row r="1889" spans="56:85" x14ac:dyDescent="0.25">
      <c r="BD1889" s="15">
        <f t="shared" si="932"/>
        <v>1</v>
      </c>
      <c r="BE1889" s="15">
        <f t="shared" si="931"/>
        <v>1</v>
      </c>
      <c r="BF1889" s="15">
        <f t="shared" si="950"/>
        <v>1</v>
      </c>
      <c r="BG1889" s="15">
        <f t="shared" si="950"/>
        <v>1</v>
      </c>
      <c r="BH1889" s="15">
        <f t="shared" si="950"/>
        <v>1</v>
      </c>
      <c r="BI1889" s="15">
        <f t="shared" si="950"/>
        <v>1</v>
      </c>
      <c r="BJ1889" s="15">
        <f t="shared" si="950"/>
        <v>1</v>
      </c>
      <c r="BK1889" s="15">
        <f t="shared" si="950"/>
        <v>1</v>
      </c>
      <c r="BL1889" s="15">
        <f t="shared" si="950"/>
        <v>1</v>
      </c>
      <c r="BM1889" s="15">
        <f t="shared" si="950"/>
        <v>1</v>
      </c>
      <c r="BN1889" s="15">
        <f t="shared" si="950"/>
        <v>1</v>
      </c>
      <c r="BO1889" s="15">
        <f t="shared" si="950"/>
        <v>1</v>
      </c>
      <c r="BP1889" s="15">
        <f t="shared" si="950"/>
        <v>1</v>
      </c>
      <c r="BQ1889" s="15">
        <f t="shared" si="950"/>
        <v>1</v>
      </c>
      <c r="BR1889" s="15">
        <f t="shared" si="950"/>
        <v>1</v>
      </c>
      <c r="BS1889" s="15">
        <f t="shared" si="933"/>
        <v>0</v>
      </c>
      <c r="BT1889" s="15">
        <f t="shared" si="934"/>
        <v>0</v>
      </c>
      <c r="BU1889" s="15">
        <f t="shared" si="935"/>
        <v>0</v>
      </c>
      <c r="BV1889" s="15">
        <f t="shared" si="936"/>
        <v>0</v>
      </c>
      <c r="BW1889" s="15">
        <f t="shared" si="937"/>
        <v>0</v>
      </c>
      <c r="BX1889" s="15">
        <f t="shared" si="938"/>
        <v>0</v>
      </c>
      <c r="BY1889" s="15">
        <f t="shared" si="939"/>
        <v>0</v>
      </c>
      <c r="BZ1889" s="15">
        <f t="shared" si="940"/>
        <v>0</v>
      </c>
      <c r="CA1889" s="15">
        <f t="shared" si="941"/>
        <v>0</v>
      </c>
      <c r="CB1889" s="15">
        <f t="shared" si="942"/>
        <v>0</v>
      </c>
      <c r="CC1889" s="15">
        <f t="shared" si="943"/>
        <v>0</v>
      </c>
      <c r="CD1889" s="15">
        <f t="shared" si="944"/>
        <v>0</v>
      </c>
      <c r="CE1889" s="15">
        <f t="shared" si="945"/>
        <v>0</v>
      </c>
      <c r="CF1889" s="15">
        <f t="shared" si="946"/>
        <v>0</v>
      </c>
      <c r="CG1889" s="15">
        <f t="shared" si="947"/>
        <v>0</v>
      </c>
    </row>
    <row r="1890" spans="56:85" x14ac:dyDescent="0.25">
      <c r="BD1890" s="15">
        <f t="shared" si="932"/>
        <v>1</v>
      </c>
      <c r="BE1890" s="15">
        <f t="shared" si="931"/>
        <v>1</v>
      </c>
      <c r="BF1890" s="15">
        <f t="shared" si="950"/>
        <v>1</v>
      </c>
      <c r="BG1890" s="15">
        <f t="shared" si="950"/>
        <v>1</v>
      </c>
      <c r="BH1890" s="15">
        <f t="shared" si="950"/>
        <v>1</v>
      </c>
      <c r="BI1890" s="15">
        <f t="shared" si="950"/>
        <v>1</v>
      </c>
      <c r="BJ1890" s="15">
        <f t="shared" si="950"/>
        <v>1</v>
      </c>
      <c r="BK1890" s="15">
        <f t="shared" si="950"/>
        <v>1</v>
      </c>
      <c r="BL1890" s="15">
        <f t="shared" si="950"/>
        <v>1</v>
      </c>
      <c r="BM1890" s="15">
        <f t="shared" si="950"/>
        <v>1</v>
      </c>
      <c r="BN1890" s="15">
        <f t="shared" si="950"/>
        <v>1</v>
      </c>
      <c r="BO1890" s="15">
        <f t="shared" si="950"/>
        <v>1</v>
      </c>
      <c r="BP1890" s="15">
        <f t="shared" si="950"/>
        <v>1</v>
      </c>
      <c r="BQ1890" s="15">
        <f t="shared" si="950"/>
        <v>1</v>
      </c>
      <c r="BR1890" s="15">
        <f t="shared" si="950"/>
        <v>1</v>
      </c>
      <c r="BS1890" s="15">
        <f t="shared" si="933"/>
        <v>0</v>
      </c>
      <c r="BT1890" s="15">
        <f t="shared" si="934"/>
        <v>0</v>
      </c>
      <c r="BU1890" s="15">
        <f t="shared" si="935"/>
        <v>0</v>
      </c>
      <c r="BV1890" s="15">
        <f t="shared" si="936"/>
        <v>0</v>
      </c>
      <c r="BW1890" s="15">
        <f t="shared" si="937"/>
        <v>0</v>
      </c>
      <c r="BX1890" s="15">
        <f t="shared" si="938"/>
        <v>0</v>
      </c>
      <c r="BY1890" s="15">
        <f t="shared" si="939"/>
        <v>0</v>
      </c>
      <c r="BZ1890" s="15">
        <f t="shared" si="940"/>
        <v>0</v>
      </c>
      <c r="CA1890" s="15">
        <f t="shared" si="941"/>
        <v>0</v>
      </c>
      <c r="CB1890" s="15">
        <f t="shared" si="942"/>
        <v>0</v>
      </c>
      <c r="CC1890" s="15">
        <f t="shared" si="943"/>
        <v>0</v>
      </c>
      <c r="CD1890" s="15">
        <f t="shared" si="944"/>
        <v>0</v>
      </c>
      <c r="CE1890" s="15">
        <f t="shared" si="945"/>
        <v>0</v>
      </c>
      <c r="CF1890" s="15">
        <f t="shared" si="946"/>
        <v>0</v>
      </c>
      <c r="CG1890" s="15">
        <f t="shared" si="947"/>
        <v>0</v>
      </c>
    </row>
    <row r="1891" spans="56:85" x14ac:dyDescent="0.25">
      <c r="BD1891" s="15">
        <f t="shared" si="932"/>
        <v>1</v>
      </c>
      <c r="BE1891" s="15">
        <f t="shared" si="931"/>
        <v>1</v>
      </c>
      <c r="BF1891" s="15">
        <f t="shared" si="950"/>
        <v>1</v>
      </c>
      <c r="BG1891" s="15">
        <f t="shared" si="950"/>
        <v>1</v>
      </c>
      <c r="BH1891" s="15">
        <f t="shared" si="950"/>
        <v>1</v>
      </c>
      <c r="BI1891" s="15">
        <f t="shared" si="950"/>
        <v>1</v>
      </c>
      <c r="BJ1891" s="15">
        <f t="shared" si="950"/>
        <v>1</v>
      </c>
      <c r="BK1891" s="15">
        <f t="shared" si="950"/>
        <v>1</v>
      </c>
      <c r="BL1891" s="15">
        <f t="shared" si="950"/>
        <v>1</v>
      </c>
      <c r="BM1891" s="15">
        <f t="shared" si="950"/>
        <v>1</v>
      </c>
      <c r="BN1891" s="15">
        <f t="shared" si="950"/>
        <v>1</v>
      </c>
      <c r="BO1891" s="15">
        <f t="shared" si="950"/>
        <v>1</v>
      </c>
      <c r="BP1891" s="15">
        <f t="shared" si="950"/>
        <v>1</v>
      </c>
      <c r="BQ1891" s="15">
        <f t="shared" si="950"/>
        <v>1</v>
      </c>
      <c r="BR1891" s="15">
        <f t="shared" si="950"/>
        <v>1</v>
      </c>
      <c r="BS1891" s="15">
        <f t="shared" si="933"/>
        <v>0</v>
      </c>
      <c r="BT1891" s="15">
        <f t="shared" si="934"/>
        <v>0</v>
      </c>
      <c r="BU1891" s="15">
        <f t="shared" si="935"/>
        <v>0</v>
      </c>
      <c r="BV1891" s="15">
        <f t="shared" si="936"/>
        <v>0</v>
      </c>
      <c r="BW1891" s="15">
        <f t="shared" si="937"/>
        <v>0</v>
      </c>
      <c r="BX1891" s="15">
        <f t="shared" si="938"/>
        <v>0</v>
      </c>
      <c r="BY1891" s="15">
        <f t="shared" si="939"/>
        <v>0</v>
      </c>
      <c r="BZ1891" s="15">
        <f t="shared" si="940"/>
        <v>0</v>
      </c>
      <c r="CA1891" s="15">
        <f t="shared" si="941"/>
        <v>0</v>
      </c>
      <c r="CB1891" s="15">
        <f t="shared" si="942"/>
        <v>0</v>
      </c>
      <c r="CC1891" s="15">
        <f t="shared" si="943"/>
        <v>0</v>
      </c>
      <c r="CD1891" s="15">
        <f t="shared" si="944"/>
        <v>0</v>
      </c>
      <c r="CE1891" s="15">
        <f t="shared" si="945"/>
        <v>0</v>
      </c>
      <c r="CF1891" s="15">
        <f t="shared" si="946"/>
        <v>0</v>
      </c>
      <c r="CG1891" s="15">
        <f t="shared" si="947"/>
        <v>0</v>
      </c>
    </row>
    <row r="1892" spans="56:85" x14ac:dyDescent="0.25">
      <c r="BD1892" s="15">
        <f t="shared" si="932"/>
        <v>1</v>
      </c>
      <c r="BE1892" s="15">
        <f t="shared" si="931"/>
        <v>1</v>
      </c>
      <c r="BF1892" s="15">
        <f t="shared" si="950"/>
        <v>1</v>
      </c>
      <c r="BG1892" s="15">
        <f t="shared" si="950"/>
        <v>1</v>
      </c>
      <c r="BH1892" s="15">
        <f t="shared" si="950"/>
        <v>1</v>
      </c>
      <c r="BI1892" s="15">
        <f t="shared" si="950"/>
        <v>1</v>
      </c>
      <c r="BJ1892" s="15">
        <f t="shared" si="950"/>
        <v>1</v>
      </c>
      <c r="BK1892" s="15">
        <f t="shared" si="950"/>
        <v>1</v>
      </c>
      <c r="BL1892" s="15">
        <f t="shared" si="950"/>
        <v>1</v>
      </c>
      <c r="BM1892" s="15">
        <f t="shared" si="950"/>
        <v>1</v>
      </c>
      <c r="BN1892" s="15">
        <f t="shared" si="950"/>
        <v>1</v>
      </c>
      <c r="BO1892" s="15">
        <f t="shared" si="950"/>
        <v>1</v>
      </c>
      <c r="BP1892" s="15">
        <f t="shared" si="950"/>
        <v>1</v>
      </c>
      <c r="BQ1892" s="15">
        <f t="shared" si="950"/>
        <v>1</v>
      </c>
      <c r="BR1892" s="15">
        <f t="shared" si="950"/>
        <v>1</v>
      </c>
      <c r="BS1892" s="15">
        <f t="shared" si="933"/>
        <v>0</v>
      </c>
      <c r="BT1892" s="15">
        <f t="shared" si="934"/>
        <v>0</v>
      </c>
      <c r="BU1892" s="15">
        <f t="shared" si="935"/>
        <v>0</v>
      </c>
      <c r="BV1892" s="15">
        <f t="shared" si="936"/>
        <v>0</v>
      </c>
      <c r="BW1892" s="15">
        <f t="shared" si="937"/>
        <v>0</v>
      </c>
      <c r="BX1892" s="15">
        <f t="shared" si="938"/>
        <v>0</v>
      </c>
      <c r="BY1892" s="15">
        <f t="shared" si="939"/>
        <v>0</v>
      </c>
      <c r="BZ1892" s="15">
        <f t="shared" si="940"/>
        <v>0</v>
      </c>
      <c r="CA1892" s="15">
        <f t="shared" si="941"/>
        <v>0</v>
      </c>
      <c r="CB1892" s="15">
        <f t="shared" si="942"/>
        <v>0</v>
      </c>
      <c r="CC1892" s="15">
        <f t="shared" si="943"/>
        <v>0</v>
      </c>
      <c r="CD1892" s="15">
        <f t="shared" si="944"/>
        <v>0</v>
      </c>
      <c r="CE1892" s="15">
        <f t="shared" si="945"/>
        <v>0</v>
      </c>
      <c r="CF1892" s="15">
        <f t="shared" si="946"/>
        <v>0</v>
      </c>
      <c r="CG1892" s="15">
        <f t="shared" si="947"/>
        <v>0</v>
      </c>
    </row>
    <row r="1893" spans="56:85" x14ac:dyDescent="0.25">
      <c r="BD1893" s="15">
        <f t="shared" si="932"/>
        <v>1</v>
      </c>
      <c r="BE1893" s="15">
        <f t="shared" si="931"/>
        <v>1</v>
      </c>
      <c r="BF1893" s="15">
        <f t="shared" si="950"/>
        <v>1</v>
      </c>
      <c r="BG1893" s="15">
        <f t="shared" si="950"/>
        <v>1</v>
      </c>
      <c r="BH1893" s="15">
        <f t="shared" si="950"/>
        <v>1</v>
      </c>
      <c r="BI1893" s="15">
        <f t="shared" si="950"/>
        <v>1</v>
      </c>
      <c r="BJ1893" s="15">
        <f t="shared" si="950"/>
        <v>1</v>
      </c>
      <c r="BK1893" s="15">
        <f t="shared" si="950"/>
        <v>1</v>
      </c>
      <c r="BL1893" s="15">
        <f t="shared" si="950"/>
        <v>1</v>
      </c>
      <c r="BM1893" s="15">
        <f t="shared" si="950"/>
        <v>1</v>
      </c>
      <c r="BN1893" s="15">
        <f t="shared" si="950"/>
        <v>1</v>
      </c>
      <c r="BO1893" s="15">
        <f t="shared" si="950"/>
        <v>1</v>
      </c>
      <c r="BP1893" s="15">
        <f t="shared" si="950"/>
        <v>1</v>
      </c>
      <c r="BQ1893" s="15">
        <f t="shared" si="950"/>
        <v>1</v>
      </c>
      <c r="BR1893" s="15">
        <f t="shared" si="950"/>
        <v>1</v>
      </c>
      <c r="BS1893" s="15">
        <f t="shared" si="933"/>
        <v>0</v>
      </c>
      <c r="BT1893" s="15">
        <f t="shared" si="934"/>
        <v>0</v>
      </c>
      <c r="BU1893" s="15">
        <f t="shared" si="935"/>
        <v>0</v>
      </c>
      <c r="BV1893" s="15">
        <f t="shared" si="936"/>
        <v>0</v>
      </c>
      <c r="BW1893" s="15">
        <f t="shared" si="937"/>
        <v>0</v>
      </c>
      <c r="BX1893" s="15">
        <f t="shared" si="938"/>
        <v>0</v>
      </c>
      <c r="BY1893" s="15">
        <f t="shared" si="939"/>
        <v>0</v>
      </c>
      <c r="BZ1893" s="15">
        <f t="shared" si="940"/>
        <v>0</v>
      </c>
      <c r="CA1893" s="15">
        <f t="shared" si="941"/>
        <v>0</v>
      </c>
      <c r="CB1893" s="15">
        <f t="shared" si="942"/>
        <v>0</v>
      </c>
      <c r="CC1893" s="15">
        <f t="shared" si="943"/>
        <v>0</v>
      </c>
      <c r="CD1893" s="15">
        <f t="shared" si="944"/>
        <v>0</v>
      </c>
      <c r="CE1893" s="15">
        <f t="shared" si="945"/>
        <v>0</v>
      </c>
      <c r="CF1893" s="15">
        <f t="shared" si="946"/>
        <v>0</v>
      </c>
      <c r="CG1893" s="15">
        <f t="shared" si="947"/>
        <v>0</v>
      </c>
    </row>
    <row r="1894" spans="56:85" x14ac:dyDescent="0.25">
      <c r="BD1894" s="15">
        <f t="shared" si="932"/>
        <v>1</v>
      </c>
      <c r="BE1894" s="15">
        <f t="shared" si="931"/>
        <v>1</v>
      </c>
      <c r="BF1894" s="15">
        <f t="shared" ref="BF1894:BR1903" si="951">IF(BF$1-$AW1894&gt;$CK$1,1,0)</f>
        <v>1</v>
      </c>
      <c r="BG1894" s="15">
        <f t="shared" si="951"/>
        <v>1</v>
      </c>
      <c r="BH1894" s="15">
        <f t="shared" si="951"/>
        <v>1</v>
      </c>
      <c r="BI1894" s="15">
        <f t="shared" si="951"/>
        <v>1</v>
      </c>
      <c r="BJ1894" s="15">
        <f t="shared" si="951"/>
        <v>1</v>
      </c>
      <c r="BK1894" s="15">
        <f t="shared" si="951"/>
        <v>1</v>
      </c>
      <c r="BL1894" s="15">
        <f t="shared" si="951"/>
        <v>1</v>
      </c>
      <c r="BM1894" s="15">
        <f t="shared" si="951"/>
        <v>1</v>
      </c>
      <c r="BN1894" s="15">
        <f t="shared" si="951"/>
        <v>1</v>
      </c>
      <c r="BO1894" s="15">
        <f t="shared" si="951"/>
        <v>1</v>
      </c>
      <c r="BP1894" s="15">
        <f t="shared" si="951"/>
        <v>1</v>
      </c>
      <c r="BQ1894" s="15">
        <f t="shared" si="951"/>
        <v>1</v>
      </c>
      <c r="BR1894" s="15">
        <f t="shared" si="951"/>
        <v>1</v>
      </c>
      <c r="BS1894" s="15">
        <f t="shared" si="933"/>
        <v>0</v>
      </c>
      <c r="BT1894" s="15">
        <f t="shared" si="934"/>
        <v>0</v>
      </c>
      <c r="BU1894" s="15">
        <f t="shared" si="935"/>
        <v>0</v>
      </c>
      <c r="BV1894" s="15">
        <f t="shared" si="936"/>
        <v>0</v>
      </c>
      <c r="BW1894" s="15">
        <f t="shared" si="937"/>
        <v>0</v>
      </c>
      <c r="BX1894" s="15">
        <f t="shared" si="938"/>
        <v>0</v>
      </c>
      <c r="BY1894" s="15">
        <f t="shared" si="939"/>
        <v>0</v>
      </c>
      <c r="BZ1894" s="15">
        <f t="shared" si="940"/>
        <v>0</v>
      </c>
      <c r="CA1894" s="15">
        <f t="shared" si="941"/>
        <v>0</v>
      </c>
      <c r="CB1894" s="15">
        <f t="shared" si="942"/>
        <v>0</v>
      </c>
      <c r="CC1894" s="15">
        <f t="shared" si="943"/>
        <v>0</v>
      </c>
      <c r="CD1894" s="15">
        <f t="shared" si="944"/>
        <v>0</v>
      </c>
      <c r="CE1894" s="15">
        <f t="shared" si="945"/>
        <v>0</v>
      </c>
      <c r="CF1894" s="15">
        <f t="shared" si="946"/>
        <v>0</v>
      </c>
      <c r="CG1894" s="15">
        <f t="shared" si="947"/>
        <v>0</v>
      </c>
    </row>
    <row r="1895" spans="56:85" x14ac:dyDescent="0.25">
      <c r="BD1895" s="15">
        <f t="shared" si="932"/>
        <v>1</v>
      </c>
      <c r="BE1895" s="15">
        <f t="shared" si="931"/>
        <v>1</v>
      </c>
      <c r="BF1895" s="15">
        <f t="shared" si="951"/>
        <v>1</v>
      </c>
      <c r="BG1895" s="15">
        <f t="shared" si="951"/>
        <v>1</v>
      </c>
      <c r="BH1895" s="15">
        <f t="shared" si="951"/>
        <v>1</v>
      </c>
      <c r="BI1895" s="15">
        <f t="shared" si="951"/>
        <v>1</v>
      </c>
      <c r="BJ1895" s="15">
        <f t="shared" si="951"/>
        <v>1</v>
      </c>
      <c r="BK1895" s="15">
        <f t="shared" si="951"/>
        <v>1</v>
      </c>
      <c r="BL1895" s="15">
        <f t="shared" si="951"/>
        <v>1</v>
      </c>
      <c r="BM1895" s="15">
        <f t="shared" si="951"/>
        <v>1</v>
      </c>
      <c r="BN1895" s="15">
        <f t="shared" si="951"/>
        <v>1</v>
      </c>
      <c r="BO1895" s="15">
        <f t="shared" si="951"/>
        <v>1</v>
      </c>
      <c r="BP1895" s="15">
        <f t="shared" si="951"/>
        <v>1</v>
      </c>
      <c r="BQ1895" s="15">
        <f t="shared" si="951"/>
        <v>1</v>
      </c>
      <c r="BR1895" s="15">
        <f t="shared" si="951"/>
        <v>1</v>
      </c>
      <c r="BS1895" s="15">
        <f t="shared" si="933"/>
        <v>0</v>
      </c>
      <c r="BT1895" s="15">
        <f t="shared" si="934"/>
        <v>0</v>
      </c>
      <c r="BU1895" s="15">
        <f t="shared" si="935"/>
        <v>0</v>
      </c>
      <c r="BV1895" s="15">
        <f t="shared" si="936"/>
        <v>0</v>
      </c>
      <c r="BW1895" s="15">
        <f t="shared" si="937"/>
        <v>0</v>
      </c>
      <c r="BX1895" s="15">
        <f t="shared" si="938"/>
        <v>0</v>
      </c>
      <c r="BY1895" s="15">
        <f t="shared" si="939"/>
        <v>0</v>
      </c>
      <c r="BZ1895" s="15">
        <f t="shared" si="940"/>
        <v>0</v>
      </c>
      <c r="CA1895" s="15">
        <f t="shared" si="941"/>
        <v>0</v>
      </c>
      <c r="CB1895" s="15">
        <f t="shared" si="942"/>
        <v>0</v>
      </c>
      <c r="CC1895" s="15">
        <f t="shared" si="943"/>
        <v>0</v>
      </c>
      <c r="CD1895" s="15">
        <f t="shared" si="944"/>
        <v>0</v>
      </c>
      <c r="CE1895" s="15">
        <f t="shared" si="945"/>
        <v>0</v>
      </c>
      <c r="CF1895" s="15">
        <f t="shared" si="946"/>
        <v>0</v>
      </c>
      <c r="CG1895" s="15">
        <f t="shared" si="947"/>
        <v>0</v>
      </c>
    </row>
    <row r="1896" spans="56:85" x14ac:dyDescent="0.25">
      <c r="BD1896" s="15">
        <f t="shared" si="932"/>
        <v>1</v>
      </c>
      <c r="BE1896" s="15">
        <f t="shared" si="931"/>
        <v>1</v>
      </c>
      <c r="BF1896" s="15">
        <f t="shared" si="951"/>
        <v>1</v>
      </c>
      <c r="BG1896" s="15">
        <f t="shared" si="951"/>
        <v>1</v>
      </c>
      <c r="BH1896" s="15">
        <f t="shared" si="951"/>
        <v>1</v>
      </c>
      <c r="BI1896" s="15">
        <f t="shared" si="951"/>
        <v>1</v>
      </c>
      <c r="BJ1896" s="15">
        <f t="shared" si="951"/>
        <v>1</v>
      </c>
      <c r="BK1896" s="15">
        <f t="shared" si="951"/>
        <v>1</v>
      </c>
      <c r="BL1896" s="15">
        <f t="shared" si="951"/>
        <v>1</v>
      </c>
      <c r="BM1896" s="15">
        <f t="shared" si="951"/>
        <v>1</v>
      </c>
      <c r="BN1896" s="15">
        <f t="shared" si="951"/>
        <v>1</v>
      </c>
      <c r="BO1896" s="15">
        <f t="shared" si="951"/>
        <v>1</v>
      </c>
      <c r="BP1896" s="15">
        <f t="shared" si="951"/>
        <v>1</v>
      </c>
      <c r="BQ1896" s="15">
        <f t="shared" si="951"/>
        <v>1</v>
      </c>
      <c r="BR1896" s="15">
        <f t="shared" si="951"/>
        <v>1</v>
      </c>
      <c r="BS1896" s="15">
        <f t="shared" si="933"/>
        <v>0</v>
      </c>
      <c r="BT1896" s="15">
        <f t="shared" si="934"/>
        <v>0</v>
      </c>
      <c r="BU1896" s="15">
        <f t="shared" si="935"/>
        <v>0</v>
      </c>
      <c r="BV1896" s="15">
        <f t="shared" si="936"/>
        <v>0</v>
      </c>
      <c r="BW1896" s="15">
        <f t="shared" si="937"/>
        <v>0</v>
      </c>
      <c r="BX1896" s="15">
        <f t="shared" si="938"/>
        <v>0</v>
      </c>
      <c r="BY1896" s="15">
        <f t="shared" si="939"/>
        <v>0</v>
      </c>
      <c r="BZ1896" s="15">
        <f t="shared" si="940"/>
        <v>0</v>
      </c>
      <c r="CA1896" s="15">
        <f t="shared" si="941"/>
        <v>0</v>
      </c>
      <c r="CB1896" s="15">
        <f t="shared" si="942"/>
        <v>0</v>
      </c>
      <c r="CC1896" s="15">
        <f t="shared" si="943"/>
        <v>0</v>
      </c>
      <c r="CD1896" s="15">
        <f t="shared" si="944"/>
        <v>0</v>
      </c>
      <c r="CE1896" s="15">
        <f t="shared" si="945"/>
        <v>0</v>
      </c>
      <c r="CF1896" s="15">
        <f t="shared" si="946"/>
        <v>0</v>
      </c>
      <c r="CG1896" s="15">
        <f t="shared" si="947"/>
        <v>0</v>
      </c>
    </row>
    <row r="1897" spans="56:85" x14ac:dyDescent="0.25">
      <c r="BD1897" s="15">
        <f t="shared" si="932"/>
        <v>1</v>
      </c>
      <c r="BE1897" s="15">
        <f t="shared" si="931"/>
        <v>1</v>
      </c>
      <c r="BF1897" s="15">
        <f t="shared" si="951"/>
        <v>1</v>
      </c>
      <c r="BG1897" s="15">
        <f t="shared" si="951"/>
        <v>1</v>
      </c>
      <c r="BH1897" s="15">
        <f t="shared" si="951"/>
        <v>1</v>
      </c>
      <c r="BI1897" s="15">
        <f t="shared" si="951"/>
        <v>1</v>
      </c>
      <c r="BJ1897" s="15">
        <f t="shared" si="951"/>
        <v>1</v>
      </c>
      <c r="BK1897" s="15">
        <f t="shared" si="951"/>
        <v>1</v>
      </c>
      <c r="BL1897" s="15">
        <f t="shared" si="951"/>
        <v>1</v>
      </c>
      <c r="BM1897" s="15">
        <f t="shared" si="951"/>
        <v>1</v>
      </c>
      <c r="BN1897" s="15">
        <f t="shared" si="951"/>
        <v>1</v>
      </c>
      <c r="BO1897" s="15">
        <f t="shared" si="951"/>
        <v>1</v>
      </c>
      <c r="BP1897" s="15">
        <f t="shared" si="951"/>
        <v>1</v>
      </c>
      <c r="BQ1897" s="15">
        <f t="shared" si="951"/>
        <v>1</v>
      </c>
      <c r="BR1897" s="15">
        <f t="shared" si="951"/>
        <v>1</v>
      </c>
      <c r="BS1897" s="15">
        <f t="shared" si="933"/>
        <v>0</v>
      </c>
      <c r="BT1897" s="15">
        <f t="shared" si="934"/>
        <v>0</v>
      </c>
      <c r="BU1897" s="15">
        <f t="shared" si="935"/>
        <v>0</v>
      </c>
      <c r="BV1897" s="15">
        <f t="shared" si="936"/>
        <v>0</v>
      </c>
      <c r="BW1897" s="15">
        <f t="shared" si="937"/>
        <v>0</v>
      </c>
      <c r="BX1897" s="15">
        <f t="shared" si="938"/>
        <v>0</v>
      </c>
      <c r="BY1897" s="15">
        <f t="shared" si="939"/>
        <v>0</v>
      </c>
      <c r="BZ1897" s="15">
        <f t="shared" si="940"/>
        <v>0</v>
      </c>
      <c r="CA1897" s="15">
        <f t="shared" si="941"/>
        <v>0</v>
      </c>
      <c r="CB1897" s="15">
        <f t="shared" si="942"/>
        <v>0</v>
      </c>
      <c r="CC1897" s="15">
        <f t="shared" si="943"/>
        <v>0</v>
      </c>
      <c r="CD1897" s="15">
        <f t="shared" si="944"/>
        <v>0</v>
      </c>
      <c r="CE1897" s="15">
        <f t="shared" si="945"/>
        <v>0</v>
      </c>
      <c r="CF1897" s="15">
        <f t="shared" si="946"/>
        <v>0</v>
      </c>
      <c r="CG1897" s="15">
        <f t="shared" si="947"/>
        <v>0</v>
      </c>
    </row>
    <row r="1898" spans="56:85" x14ac:dyDescent="0.25">
      <c r="BD1898" s="15">
        <f t="shared" si="932"/>
        <v>1</v>
      </c>
      <c r="BE1898" s="15">
        <f t="shared" si="931"/>
        <v>1</v>
      </c>
      <c r="BF1898" s="15">
        <f t="shared" si="951"/>
        <v>1</v>
      </c>
      <c r="BG1898" s="15">
        <f t="shared" si="951"/>
        <v>1</v>
      </c>
      <c r="BH1898" s="15">
        <f t="shared" si="951"/>
        <v>1</v>
      </c>
      <c r="BI1898" s="15">
        <f t="shared" si="951"/>
        <v>1</v>
      </c>
      <c r="BJ1898" s="15">
        <f t="shared" si="951"/>
        <v>1</v>
      </c>
      <c r="BK1898" s="15">
        <f t="shared" si="951"/>
        <v>1</v>
      </c>
      <c r="BL1898" s="15">
        <f t="shared" si="951"/>
        <v>1</v>
      </c>
      <c r="BM1898" s="15">
        <f t="shared" si="951"/>
        <v>1</v>
      </c>
      <c r="BN1898" s="15">
        <f t="shared" si="951"/>
        <v>1</v>
      </c>
      <c r="BO1898" s="15">
        <f t="shared" si="951"/>
        <v>1</v>
      </c>
      <c r="BP1898" s="15">
        <f t="shared" si="951"/>
        <v>1</v>
      </c>
      <c r="BQ1898" s="15">
        <f t="shared" si="951"/>
        <v>1</v>
      </c>
      <c r="BR1898" s="15">
        <f t="shared" si="951"/>
        <v>1</v>
      </c>
      <c r="BS1898" s="15">
        <f t="shared" si="933"/>
        <v>0</v>
      </c>
      <c r="BT1898" s="15">
        <f t="shared" si="934"/>
        <v>0</v>
      </c>
      <c r="BU1898" s="15">
        <f t="shared" si="935"/>
        <v>0</v>
      </c>
      <c r="BV1898" s="15">
        <f t="shared" si="936"/>
        <v>0</v>
      </c>
      <c r="BW1898" s="15">
        <f t="shared" si="937"/>
        <v>0</v>
      </c>
      <c r="BX1898" s="15">
        <f t="shared" si="938"/>
        <v>0</v>
      </c>
      <c r="BY1898" s="15">
        <f t="shared" si="939"/>
        <v>0</v>
      </c>
      <c r="BZ1898" s="15">
        <f t="shared" si="940"/>
        <v>0</v>
      </c>
      <c r="CA1898" s="15">
        <f t="shared" si="941"/>
        <v>0</v>
      </c>
      <c r="CB1898" s="15">
        <f t="shared" si="942"/>
        <v>0</v>
      </c>
      <c r="CC1898" s="15">
        <f t="shared" si="943"/>
        <v>0</v>
      </c>
      <c r="CD1898" s="15">
        <f t="shared" si="944"/>
        <v>0</v>
      </c>
      <c r="CE1898" s="15">
        <f t="shared" si="945"/>
        <v>0</v>
      </c>
      <c r="CF1898" s="15">
        <f t="shared" si="946"/>
        <v>0</v>
      </c>
      <c r="CG1898" s="15">
        <f t="shared" si="947"/>
        <v>0</v>
      </c>
    </row>
    <row r="1899" spans="56:85" x14ac:dyDescent="0.25">
      <c r="BD1899" s="15">
        <f t="shared" si="932"/>
        <v>1</v>
      </c>
      <c r="BE1899" s="15">
        <f t="shared" si="931"/>
        <v>1</v>
      </c>
      <c r="BF1899" s="15">
        <f t="shared" si="951"/>
        <v>1</v>
      </c>
      <c r="BG1899" s="15">
        <f t="shared" si="951"/>
        <v>1</v>
      </c>
      <c r="BH1899" s="15">
        <f t="shared" si="951"/>
        <v>1</v>
      </c>
      <c r="BI1899" s="15">
        <f t="shared" si="951"/>
        <v>1</v>
      </c>
      <c r="BJ1899" s="15">
        <f t="shared" si="951"/>
        <v>1</v>
      </c>
      <c r="BK1899" s="15">
        <f t="shared" si="951"/>
        <v>1</v>
      </c>
      <c r="BL1899" s="15">
        <f t="shared" si="951"/>
        <v>1</v>
      </c>
      <c r="BM1899" s="15">
        <f t="shared" si="951"/>
        <v>1</v>
      </c>
      <c r="BN1899" s="15">
        <f t="shared" si="951"/>
        <v>1</v>
      </c>
      <c r="BO1899" s="15">
        <f t="shared" si="951"/>
        <v>1</v>
      </c>
      <c r="BP1899" s="15">
        <f t="shared" si="951"/>
        <v>1</v>
      </c>
      <c r="BQ1899" s="15">
        <f t="shared" si="951"/>
        <v>1</v>
      </c>
      <c r="BR1899" s="15">
        <f t="shared" si="951"/>
        <v>1</v>
      </c>
      <c r="BS1899" s="15">
        <f t="shared" si="933"/>
        <v>0</v>
      </c>
      <c r="BT1899" s="15">
        <f t="shared" si="934"/>
        <v>0</v>
      </c>
      <c r="BU1899" s="15">
        <f t="shared" si="935"/>
        <v>0</v>
      </c>
      <c r="BV1899" s="15">
        <f t="shared" si="936"/>
        <v>0</v>
      </c>
      <c r="BW1899" s="15">
        <f t="shared" si="937"/>
        <v>0</v>
      </c>
      <c r="BX1899" s="15">
        <f t="shared" si="938"/>
        <v>0</v>
      </c>
      <c r="BY1899" s="15">
        <f t="shared" si="939"/>
        <v>0</v>
      </c>
      <c r="BZ1899" s="15">
        <f t="shared" si="940"/>
        <v>0</v>
      </c>
      <c r="CA1899" s="15">
        <f t="shared" si="941"/>
        <v>0</v>
      </c>
      <c r="CB1899" s="15">
        <f t="shared" si="942"/>
        <v>0</v>
      </c>
      <c r="CC1899" s="15">
        <f t="shared" si="943"/>
        <v>0</v>
      </c>
      <c r="CD1899" s="15">
        <f t="shared" si="944"/>
        <v>0</v>
      </c>
      <c r="CE1899" s="15">
        <f t="shared" si="945"/>
        <v>0</v>
      </c>
      <c r="CF1899" s="15">
        <f t="shared" si="946"/>
        <v>0</v>
      </c>
      <c r="CG1899" s="15">
        <f t="shared" si="947"/>
        <v>0</v>
      </c>
    </row>
    <row r="1900" spans="56:85" x14ac:dyDescent="0.25">
      <c r="BD1900" s="15">
        <f t="shared" si="932"/>
        <v>1</v>
      </c>
      <c r="BE1900" s="15">
        <f t="shared" si="931"/>
        <v>1</v>
      </c>
      <c r="BF1900" s="15">
        <f t="shared" si="951"/>
        <v>1</v>
      </c>
      <c r="BG1900" s="15">
        <f t="shared" si="951"/>
        <v>1</v>
      </c>
      <c r="BH1900" s="15">
        <f t="shared" si="951"/>
        <v>1</v>
      </c>
      <c r="BI1900" s="15">
        <f t="shared" si="951"/>
        <v>1</v>
      </c>
      <c r="BJ1900" s="15">
        <f t="shared" si="951"/>
        <v>1</v>
      </c>
      <c r="BK1900" s="15">
        <f t="shared" si="951"/>
        <v>1</v>
      </c>
      <c r="BL1900" s="15">
        <f t="shared" si="951"/>
        <v>1</v>
      </c>
      <c r="BM1900" s="15">
        <f t="shared" si="951"/>
        <v>1</v>
      </c>
      <c r="BN1900" s="15">
        <f t="shared" si="951"/>
        <v>1</v>
      </c>
      <c r="BO1900" s="15">
        <f t="shared" si="951"/>
        <v>1</v>
      </c>
      <c r="BP1900" s="15">
        <f t="shared" si="951"/>
        <v>1</v>
      </c>
      <c r="BQ1900" s="15">
        <f t="shared" si="951"/>
        <v>1</v>
      </c>
      <c r="BR1900" s="15">
        <f t="shared" si="951"/>
        <v>1</v>
      </c>
      <c r="BS1900" s="15">
        <f t="shared" si="933"/>
        <v>0</v>
      </c>
      <c r="BT1900" s="15">
        <f t="shared" si="934"/>
        <v>0</v>
      </c>
      <c r="BU1900" s="15">
        <f t="shared" si="935"/>
        <v>0</v>
      </c>
      <c r="BV1900" s="15">
        <f t="shared" si="936"/>
        <v>0</v>
      </c>
      <c r="BW1900" s="15">
        <f t="shared" si="937"/>
        <v>0</v>
      </c>
      <c r="BX1900" s="15">
        <f t="shared" si="938"/>
        <v>0</v>
      </c>
      <c r="BY1900" s="15">
        <f t="shared" si="939"/>
        <v>0</v>
      </c>
      <c r="BZ1900" s="15">
        <f t="shared" si="940"/>
        <v>0</v>
      </c>
      <c r="CA1900" s="15">
        <f t="shared" si="941"/>
        <v>0</v>
      </c>
      <c r="CB1900" s="15">
        <f t="shared" si="942"/>
        <v>0</v>
      </c>
      <c r="CC1900" s="15">
        <f t="shared" si="943"/>
        <v>0</v>
      </c>
      <c r="CD1900" s="15">
        <f t="shared" si="944"/>
        <v>0</v>
      </c>
      <c r="CE1900" s="15">
        <f t="shared" si="945"/>
        <v>0</v>
      </c>
      <c r="CF1900" s="15">
        <f t="shared" si="946"/>
        <v>0</v>
      </c>
      <c r="CG1900" s="15">
        <f t="shared" si="947"/>
        <v>0</v>
      </c>
    </row>
    <row r="1901" spans="56:85" x14ac:dyDescent="0.25">
      <c r="BD1901" s="15">
        <f t="shared" si="932"/>
        <v>1</v>
      </c>
      <c r="BE1901" s="15">
        <f t="shared" si="931"/>
        <v>1</v>
      </c>
      <c r="BF1901" s="15">
        <f t="shared" si="951"/>
        <v>1</v>
      </c>
      <c r="BG1901" s="15">
        <f t="shared" si="951"/>
        <v>1</v>
      </c>
      <c r="BH1901" s="15">
        <f t="shared" si="951"/>
        <v>1</v>
      </c>
      <c r="BI1901" s="15">
        <f t="shared" si="951"/>
        <v>1</v>
      </c>
      <c r="BJ1901" s="15">
        <f t="shared" si="951"/>
        <v>1</v>
      </c>
      <c r="BK1901" s="15">
        <f t="shared" si="951"/>
        <v>1</v>
      </c>
      <c r="BL1901" s="15">
        <f t="shared" si="951"/>
        <v>1</v>
      </c>
      <c r="BM1901" s="15">
        <f t="shared" si="951"/>
        <v>1</v>
      </c>
      <c r="BN1901" s="15">
        <f t="shared" si="951"/>
        <v>1</v>
      </c>
      <c r="BO1901" s="15">
        <f t="shared" si="951"/>
        <v>1</v>
      </c>
      <c r="BP1901" s="15">
        <f t="shared" si="951"/>
        <v>1</v>
      </c>
      <c r="BQ1901" s="15">
        <f t="shared" si="951"/>
        <v>1</v>
      </c>
      <c r="BR1901" s="15">
        <f t="shared" si="951"/>
        <v>1</v>
      </c>
      <c r="BS1901" s="15">
        <f t="shared" si="933"/>
        <v>0</v>
      </c>
      <c r="BT1901" s="15">
        <f t="shared" si="934"/>
        <v>0</v>
      </c>
      <c r="BU1901" s="15">
        <f t="shared" si="935"/>
        <v>0</v>
      </c>
      <c r="BV1901" s="15">
        <f t="shared" si="936"/>
        <v>0</v>
      </c>
      <c r="BW1901" s="15">
        <f t="shared" si="937"/>
        <v>0</v>
      </c>
      <c r="BX1901" s="15">
        <f t="shared" si="938"/>
        <v>0</v>
      </c>
      <c r="BY1901" s="15">
        <f t="shared" si="939"/>
        <v>0</v>
      </c>
      <c r="BZ1901" s="15">
        <f t="shared" si="940"/>
        <v>0</v>
      </c>
      <c r="CA1901" s="15">
        <f t="shared" si="941"/>
        <v>0</v>
      </c>
      <c r="CB1901" s="15">
        <f t="shared" si="942"/>
        <v>0</v>
      </c>
      <c r="CC1901" s="15">
        <f t="shared" si="943"/>
        <v>0</v>
      </c>
      <c r="CD1901" s="15">
        <f t="shared" si="944"/>
        <v>0</v>
      </c>
      <c r="CE1901" s="15">
        <f t="shared" si="945"/>
        <v>0</v>
      </c>
      <c r="CF1901" s="15">
        <f t="shared" si="946"/>
        <v>0</v>
      </c>
      <c r="CG1901" s="15">
        <f t="shared" si="947"/>
        <v>0</v>
      </c>
    </row>
    <row r="1902" spans="56:85" x14ac:dyDescent="0.25">
      <c r="BD1902" s="15">
        <f t="shared" si="932"/>
        <v>1</v>
      </c>
      <c r="BE1902" s="15">
        <f t="shared" si="931"/>
        <v>1</v>
      </c>
      <c r="BF1902" s="15">
        <f t="shared" si="951"/>
        <v>1</v>
      </c>
      <c r="BG1902" s="15">
        <f t="shared" si="951"/>
        <v>1</v>
      </c>
      <c r="BH1902" s="15">
        <f t="shared" si="951"/>
        <v>1</v>
      </c>
      <c r="BI1902" s="15">
        <f t="shared" si="951"/>
        <v>1</v>
      </c>
      <c r="BJ1902" s="15">
        <f t="shared" si="951"/>
        <v>1</v>
      </c>
      <c r="BK1902" s="15">
        <f t="shared" si="951"/>
        <v>1</v>
      </c>
      <c r="BL1902" s="15">
        <f t="shared" si="951"/>
        <v>1</v>
      </c>
      <c r="BM1902" s="15">
        <f t="shared" si="951"/>
        <v>1</v>
      </c>
      <c r="BN1902" s="15">
        <f t="shared" si="951"/>
        <v>1</v>
      </c>
      <c r="BO1902" s="15">
        <f t="shared" si="951"/>
        <v>1</v>
      </c>
      <c r="BP1902" s="15">
        <f t="shared" si="951"/>
        <v>1</v>
      </c>
      <c r="BQ1902" s="15">
        <f t="shared" si="951"/>
        <v>1</v>
      </c>
      <c r="BR1902" s="15">
        <f t="shared" si="951"/>
        <v>1</v>
      </c>
      <c r="BS1902" s="15">
        <f t="shared" si="933"/>
        <v>0</v>
      </c>
      <c r="BT1902" s="15">
        <f t="shared" si="934"/>
        <v>0</v>
      </c>
      <c r="BU1902" s="15">
        <f t="shared" si="935"/>
        <v>0</v>
      </c>
      <c r="BV1902" s="15">
        <f t="shared" si="936"/>
        <v>0</v>
      </c>
      <c r="BW1902" s="15">
        <f t="shared" si="937"/>
        <v>0</v>
      </c>
      <c r="BX1902" s="15">
        <f t="shared" si="938"/>
        <v>0</v>
      </c>
      <c r="BY1902" s="15">
        <f t="shared" si="939"/>
        <v>0</v>
      </c>
      <c r="BZ1902" s="15">
        <f t="shared" si="940"/>
        <v>0</v>
      </c>
      <c r="CA1902" s="15">
        <f t="shared" si="941"/>
        <v>0</v>
      </c>
      <c r="CB1902" s="15">
        <f t="shared" si="942"/>
        <v>0</v>
      </c>
      <c r="CC1902" s="15">
        <f t="shared" si="943"/>
        <v>0</v>
      </c>
      <c r="CD1902" s="15">
        <f t="shared" si="944"/>
        <v>0</v>
      </c>
      <c r="CE1902" s="15">
        <f t="shared" si="945"/>
        <v>0</v>
      </c>
      <c r="CF1902" s="15">
        <f t="shared" si="946"/>
        <v>0</v>
      </c>
      <c r="CG1902" s="15">
        <f t="shared" si="947"/>
        <v>0</v>
      </c>
    </row>
    <row r="1903" spans="56:85" x14ac:dyDescent="0.25">
      <c r="BD1903" s="15">
        <f t="shared" si="932"/>
        <v>1</v>
      </c>
      <c r="BE1903" s="15">
        <f t="shared" si="931"/>
        <v>1</v>
      </c>
      <c r="BF1903" s="15">
        <f t="shared" si="951"/>
        <v>1</v>
      </c>
      <c r="BG1903" s="15">
        <f t="shared" si="951"/>
        <v>1</v>
      </c>
      <c r="BH1903" s="15">
        <f t="shared" si="951"/>
        <v>1</v>
      </c>
      <c r="BI1903" s="15">
        <f t="shared" si="951"/>
        <v>1</v>
      </c>
      <c r="BJ1903" s="15">
        <f t="shared" si="951"/>
        <v>1</v>
      </c>
      <c r="BK1903" s="15">
        <f t="shared" si="951"/>
        <v>1</v>
      </c>
      <c r="BL1903" s="15">
        <f t="shared" si="951"/>
        <v>1</v>
      </c>
      <c r="BM1903" s="15">
        <f t="shared" si="951"/>
        <v>1</v>
      </c>
      <c r="BN1903" s="15">
        <f t="shared" si="951"/>
        <v>1</v>
      </c>
      <c r="BO1903" s="15">
        <f t="shared" si="951"/>
        <v>1</v>
      </c>
      <c r="BP1903" s="15">
        <f t="shared" si="951"/>
        <v>1</v>
      </c>
      <c r="BQ1903" s="15">
        <f t="shared" si="951"/>
        <v>1</v>
      </c>
      <c r="BR1903" s="15">
        <f t="shared" si="951"/>
        <v>1</v>
      </c>
      <c r="BS1903" s="15">
        <f t="shared" si="933"/>
        <v>0</v>
      </c>
      <c r="BT1903" s="15">
        <f t="shared" si="934"/>
        <v>0</v>
      </c>
      <c r="BU1903" s="15">
        <f t="shared" si="935"/>
        <v>0</v>
      </c>
      <c r="BV1903" s="15">
        <f t="shared" si="936"/>
        <v>0</v>
      </c>
      <c r="BW1903" s="15">
        <f t="shared" si="937"/>
        <v>0</v>
      </c>
      <c r="BX1903" s="15">
        <f t="shared" si="938"/>
        <v>0</v>
      </c>
      <c r="BY1903" s="15">
        <f t="shared" si="939"/>
        <v>0</v>
      </c>
      <c r="BZ1903" s="15">
        <f t="shared" si="940"/>
        <v>0</v>
      </c>
      <c r="CA1903" s="15">
        <f t="shared" si="941"/>
        <v>0</v>
      </c>
      <c r="CB1903" s="15">
        <f t="shared" si="942"/>
        <v>0</v>
      </c>
      <c r="CC1903" s="15">
        <f t="shared" si="943"/>
        <v>0</v>
      </c>
      <c r="CD1903" s="15">
        <f t="shared" si="944"/>
        <v>0</v>
      </c>
      <c r="CE1903" s="15">
        <f t="shared" si="945"/>
        <v>0</v>
      </c>
      <c r="CF1903" s="15">
        <f t="shared" si="946"/>
        <v>0</v>
      </c>
      <c r="CG1903" s="15">
        <f t="shared" si="947"/>
        <v>0</v>
      </c>
    </row>
    <row r="1904" spans="56:85" x14ac:dyDescent="0.25">
      <c r="BD1904" s="15">
        <f t="shared" si="932"/>
        <v>1</v>
      </c>
      <c r="BE1904" s="15">
        <f t="shared" si="931"/>
        <v>1</v>
      </c>
      <c r="BF1904" s="15">
        <f t="shared" ref="BF1904:BR1913" si="952">IF(BF$1-$AW1904&gt;$CK$1,1,0)</f>
        <v>1</v>
      </c>
      <c r="BG1904" s="15">
        <f t="shared" si="952"/>
        <v>1</v>
      </c>
      <c r="BH1904" s="15">
        <f t="shared" si="952"/>
        <v>1</v>
      </c>
      <c r="BI1904" s="15">
        <f t="shared" si="952"/>
        <v>1</v>
      </c>
      <c r="BJ1904" s="15">
        <f t="shared" si="952"/>
        <v>1</v>
      </c>
      <c r="BK1904" s="15">
        <f t="shared" si="952"/>
        <v>1</v>
      </c>
      <c r="BL1904" s="15">
        <f t="shared" si="952"/>
        <v>1</v>
      </c>
      <c r="BM1904" s="15">
        <f t="shared" si="952"/>
        <v>1</v>
      </c>
      <c r="BN1904" s="15">
        <f t="shared" si="952"/>
        <v>1</v>
      </c>
      <c r="BO1904" s="15">
        <f t="shared" si="952"/>
        <v>1</v>
      </c>
      <c r="BP1904" s="15">
        <f t="shared" si="952"/>
        <v>1</v>
      </c>
      <c r="BQ1904" s="15">
        <f t="shared" si="952"/>
        <v>1</v>
      </c>
      <c r="BR1904" s="15">
        <f t="shared" si="952"/>
        <v>1</v>
      </c>
      <c r="BS1904" s="15">
        <f t="shared" si="933"/>
        <v>0</v>
      </c>
      <c r="BT1904" s="15">
        <f t="shared" si="934"/>
        <v>0</v>
      </c>
      <c r="BU1904" s="15">
        <f t="shared" si="935"/>
        <v>0</v>
      </c>
      <c r="BV1904" s="15">
        <f t="shared" si="936"/>
        <v>0</v>
      </c>
      <c r="BW1904" s="15">
        <f t="shared" si="937"/>
        <v>0</v>
      </c>
      <c r="BX1904" s="15">
        <f t="shared" si="938"/>
        <v>0</v>
      </c>
      <c r="BY1904" s="15">
        <f t="shared" si="939"/>
        <v>0</v>
      </c>
      <c r="BZ1904" s="15">
        <f t="shared" si="940"/>
        <v>0</v>
      </c>
      <c r="CA1904" s="15">
        <f t="shared" si="941"/>
        <v>0</v>
      </c>
      <c r="CB1904" s="15">
        <f t="shared" si="942"/>
        <v>0</v>
      </c>
      <c r="CC1904" s="15">
        <f t="shared" si="943"/>
        <v>0</v>
      </c>
      <c r="CD1904" s="15">
        <f t="shared" si="944"/>
        <v>0</v>
      </c>
      <c r="CE1904" s="15">
        <f t="shared" si="945"/>
        <v>0</v>
      </c>
      <c r="CF1904" s="15">
        <f t="shared" si="946"/>
        <v>0</v>
      </c>
      <c r="CG1904" s="15">
        <f t="shared" si="947"/>
        <v>0</v>
      </c>
    </row>
    <row r="1905" spans="56:85" x14ac:dyDescent="0.25">
      <c r="BD1905" s="15">
        <f t="shared" si="932"/>
        <v>1</v>
      </c>
      <c r="BE1905" s="15">
        <f t="shared" si="931"/>
        <v>1</v>
      </c>
      <c r="BF1905" s="15">
        <f t="shared" si="952"/>
        <v>1</v>
      </c>
      <c r="BG1905" s="15">
        <f t="shared" si="952"/>
        <v>1</v>
      </c>
      <c r="BH1905" s="15">
        <f t="shared" si="952"/>
        <v>1</v>
      </c>
      <c r="BI1905" s="15">
        <f t="shared" si="952"/>
        <v>1</v>
      </c>
      <c r="BJ1905" s="15">
        <f t="shared" si="952"/>
        <v>1</v>
      </c>
      <c r="BK1905" s="15">
        <f t="shared" si="952"/>
        <v>1</v>
      </c>
      <c r="BL1905" s="15">
        <f t="shared" si="952"/>
        <v>1</v>
      </c>
      <c r="BM1905" s="15">
        <f t="shared" si="952"/>
        <v>1</v>
      </c>
      <c r="BN1905" s="15">
        <f t="shared" si="952"/>
        <v>1</v>
      </c>
      <c r="BO1905" s="15">
        <f t="shared" si="952"/>
        <v>1</v>
      </c>
      <c r="BP1905" s="15">
        <f t="shared" si="952"/>
        <v>1</v>
      </c>
      <c r="BQ1905" s="15">
        <f t="shared" si="952"/>
        <v>1</v>
      </c>
      <c r="BR1905" s="15">
        <f t="shared" si="952"/>
        <v>1</v>
      </c>
      <c r="BS1905" s="15">
        <f t="shared" si="933"/>
        <v>0</v>
      </c>
      <c r="BT1905" s="15">
        <f t="shared" si="934"/>
        <v>0</v>
      </c>
      <c r="BU1905" s="15">
        <f t="shared" si="935"/>
        <v>0</v>
      </c>
      <c r="BV1905" s="15">
        <f t="shared" si="936"/>
        <v>0</v>
      </c>
      <c r="BW1905" s="15">
        <f t="shared" si="937"/>
        <v>0</v>
      </c>
      <c r="BX1905" s="15">
        <f t="shared" si="938"/>
        <v>0</v>
      </c>
      <c r="BY1905" s="15">
        <f t="shared" si="939"/>
        <v>0</v>
      </c>
      <c r="BZ1905" s="15">
        <f t="shared" si="940"/>
        <v>0</v>
      </c>
      <c r="CA1905" s="15">
        <f t="shared" si="941"/>
        <v>0</v>
      </c>
      <c r="CB1905" s="15">
        <f t="shared" si="942"/>
        <v>0</v>
      </c>
      <c r="CC1905" s="15">
        <f t="shared" si="943"/>
        <v>0</v>
      </c>
      <c r="CD1905" s="15">
        <f t="shared" si="944"/>
        <v>0</v>
      </c>
      <c r="CE1905" s="15">
        <f t="shared" si="945"/>
        <v>0</v>
      </c>
      <c r="CF1905" s="15">
        <f t="shared" si="946"/>
        <v>0</v>
      </c>
      <c r="CG1905" s="15">
        <f t="shared" si="947"/>
        <v>0</v>
      </c>
    </row>
    <row r="1906" spans="56:85" x14ac:dyDescent="0.25">
      <c r="BD1906" s="15">
        <f t="shared" si="932"/>
        <v>1</v>
      </c>
      <c r="BE1906" s="15">
        <f t="shared" si="931"/>
        <v>1</v>
      </c>
      <c r="BF1906" s="15">
        <f t="shared" si="952"/>
        <v>1</v>
      </c>
      <c r="BG1906" s="15">
        <f t="shared" si="952"/>
        <v>1</v>
      </c>
      <c r="BH1906" s="15">
        <f t="shared" si="952"/>
        <v>1</v>
      </c>
      <c r="BI1906" s="15">
        <f t="shared" si="952"/>
        <v>1</v>
      </c>
      <c r="BJ1906" s="15">
        <f t="shared" si="952"/>
        <v>1</v>
      </c>
      <c r="BK1906" s="15">
        <f t="shared" si="952"/>
        <v>1</v>
      </c>
      <c r="BL1906" s="15">
        <f t="shared" si="952"/>
        <v>1</v>
      </c>
      <c r="BM1906" s="15">
        <f t="shared" si="952"/>
        <v>1</v>
      </c>
      <c r="BN1906" s="15">
        <f t="shared" si="952"/>
        <v>1</v>
      </c>
      <c r="BO1906" s="15">
        <f t="shared" si="952"/>
        <v>1</v>
      </c>
      <c r="BP1906" s="15">
        <f t="shared" si="952"/>
        <v>1</v>
      </c>
      <c r="BQ1906" s="15">
        <f t="shared" si="952"/>
        <v>1</v>
      </c>
      <c r="BR1906" s="15">
        <f t="shared" si="952"/>
        <v>1</v>
      </c>
      <c r="BS1906" s="15">
        <f t="shared" si="933"/>
        <v>0</v>
      </c>
      <c r="BT1906" s="15">
        <f t="shared" si="934"/>
        <v>0</v>
      </c>
      <c r="BU1906" s="15">
        <f t="shared" si="935"/>
        <v>0</v>
      </c>
      <c r="BV1906" s="15">
        <f t="shared" si="936"/>
        <v>0</v>
      </c>
      <c r="BW1906" s="15">
        <f t="shared" si="937"/>
        <v>0</v>
      </c>
      <c r="BX1906" s="15">
        <f t="shared" si="938"/>
        <v>0</v>
      </c>
      <c r="BY1906" s="15">
        <f t="shared" si="939"/>
        <v>0</v>
      </c>
      <c r="BZ1906" s="15">
        <f t="shared" si="940"/>
        <v>0</v>
      </c>
      <c r="CA1906" s="15">
        <f t="shared" si="941"/>
        <v>0</v>
      </c>
      <c r="CB1906" s="15">
        <f t="shared" si="942"/>
        <v>0</v>
      </c>
      <c r="CC1906" s="15">
        <f t="shared" si="943"/>
        <v>0</v>
      </c>
      <c r="CD1906" s="15">
        <f t="shared" si="944"/>
        <v>0</v>
      </c>
      <c r="CE1906" s="15">
        <f t="shared" si="945"/>
        <v>0</v>
      </c>
      <c r="CF1906" s="15">
        <f t="shared" si="946"/>
        <v>0</v>
      </c>
      <c r="CG1906" s="15">
        <f t="shared" si="947"/>
        <v>0</v>
      </c>
    </row>
    <row r="1907" spans="56:85" x14ac:dyDescent="0.25">
      <c r="BD1907" s="15">
        <f t="shared" si="932"/>
        <v>1</v>
      </c>
      <c r="BE1907" s="15">
        <f t="shared" si="931"/>
        <v>1</v>
      </c>
      <c r="BF1907" s="15">
        <f t="shared" si="952"/>
        <v>1</v>
      </c>
      <c r="BG1907" s="15">
        <f t="shared" si="952"/>
        <v>1</v>
      </c>
      <c r="BH1907" s="15">
        <f t="shared" si="952"/>
        <v>1</v>
      </c>
      <c r="BI1907" s="15">
        <f t="shared" si="952"/>
        <v>1</v>
      </c>
      <c r="BJ1907" s="15">
        <f t="shared" si="952"/>
        <v>1</v>
      </c>
      <c r="BK1907" s="15">
        <f t="shared" si="952"/>
        <v>1</v>
      </c>
      <c r="BL1907" s="15">
        <f t="shared" si="952"/>
        <v>1</v>
      </c>
      <c r="BM1907" s="15">
        <f t="shared" si="952"/>
        <v>1</v>
      </c>
      <c r="BN1907" s="15">
        <f t="shared" si="952"/>
        <v>1</v>
      </c>
      <c r="BO1907" s="15">
        <f t="shared" si="952"/>
        <v>1</v>
      </c>
      <c r="BP1907" s="15">
        <f t="shared" si="952"/>
        <v>1</v>
      </c>
      <c r="BQ1907" s="15">
        <f t="shared" si="952"/>
        <v>1</v>
      </c>
      <c r="BR1907" s="15">
        <f t="shared" si="952"/>
        <v>1</v>
      </c>
      <c r="BS1907" s="15">
        <f t="shared" si="933"/>
        <v>0</v>
      </c>
      <c r="BT1907" s="15">
        <f t="shared" si="934"/>
        <v>0</v>
      </c>
      <c r="BU1907" s="15">
        <f t="shared" si="935"/>
        <v>0</v>
      </c>
      <c r="BV1907" s="15">
        <f t="shared" si="936"/>
        <v>0</v>
      </c>
      <c r="BW1907" s="15">
        <f t="shared" si="937"/>
        <v>0</v>
      </c>
      <c r="BX1907" s="15">
        <f t="shared" si="938"/>
        <v>0</v>
      </c>
      <c r="BY1907" s="15">
        <f t="shared" si="939"/>
        <v>0</v>
      </c>
      <c r="BZ1907" s="15">
        <f t="shared" si="940"/>
        <v>0</v>
      </c>
      <c r="CA1907" s="15">
        <f t="shared" si="941"/>
        <v>0</v>
      </c>
      <c r="CB1907" s="15">
        <f t="shared" si="942"/>
        <v>0</v>
      </c>
      <c r="CC1907" s="15">
        <f t="shared" si="943"/>
        <v>0</v>
      </c>
      <c r="CD1907" s="15">
        <f t="shared" si="944"/>
        <v>0</v>
      </c>
      <c r="CE1907" s="15">
        <f t="shared" si="945"/>
        <v>0</v>
      </c>
      <c r="CF1907" s="15">
        <f t="shared" si="946"/>
        <v>0</v>
      </c>
      <c r="CG1907" s="15">
        <f t="shared" si="947"/>
        <v>0</v>
      </c>
    </row>
    <row r="1908" spans="56:85" x14ac:dyDescent="0.25">
      <c r="BD1908" s="15">
        <f t="shared" si="932"/>
        <v>1</v>
      </c>
      <c r="BE1908" s="15">
        <f t="shared" si="931"/>
        <v>1</v>
      </c>
      <c r="BF1908" s="15">
        <f t="shared" si="952"/>
        <v>1</v>
      </c>
      <c r="BG1908" s="15">
        <f t="shared" si="952"/>
        <v>1</v>
      </c>
      <c r="BH1908" s="15">
        <f t="shared" si="952"/>
        <v>1</v>
      </c>
      <c r="BI1908" s="15">
        <f t="shared" si="952"/>
        <v>1</v>
      </c>
      <c r="BJ1908" s="15">
        <f t="shared" si="952"/>
        <v>1</v>
      </c>
      <c r="BK1908" s="15">
        <f t="shared" si="952"/>
        <v>1</v>
      </c>
      <c r="BL1908" s="15">
        <f t="shared" si="952"/>
        <v>1</v>
      </c>
      <c r="BM1908" s="15">
        <f t="shared" si="952"/>
        <v>1</v>
      </c>
      <c r="BN1908" s="15">
        <f t="shared" si="952"/>
        <v>1</v>
      </c>
      <c r="BO1908" s="15">
        <f t="shared" si="952"/>
        <v>1</v>
      </c>
      <c r="BP1908" s="15">
        <f t="shared" si="952"/>
        <v>1</v>
      </c>
      <c r="BQ1908" s="15">
        <f t="shared" si="952"/>
        <v>1</v>
      </c>
      <c r="BR1908" s="15">
        <f t="shared" si="952"/>
        <v>1</v>
      </c>
      <c r="BS1908" s="15">
        <f t="shared" si="933"/>
        <v>0</v>
      </c>
      <c r="BT1908" s="15">
        <f t="shared" si="934"/>
        <v>0</v>
      </c>
      <c r="BU1908" s="15">
        <f t="shared" si="935"/>
        <v>0</v>
      </c>
      <c r="BV1908" s="15">
        <f t="shared" si="936"/>
        <v>0</v>
      </c>
      <c r="BW1908" s="15">
        <f t="shared" si="937"/>
        <v>0</v>
      </c>
      <c r="BX1908" s="15">
        <f t="shared" si="938"/>
        <v>0</v>
      </c>
      <c r="BY1908" s="15">
        <f t="shared" si="939"/>
        <v>0</v>
      </c>
      <c r="BZ1908" s="15">
        <f t="shared" si="940"/>
        <v>0</v>
      </c>
      <c r="CA1908" s="15">
        <f t="shared" si="941"/>
        <v>0</v>
      </c>
      <c r="CB1908" s="15">
        <f t="shared" si="942"/>
        <v>0</v>
      </c>
      <c r="CC1908" s="15">
        <f t="shared" si="943"/>
        <v>0</v>
      </c>
      <c r="CD1908" s="15">
        <f t="shared" si="944"/>
        <v>0</v>
      </c>
      <c r="CE1908" s="15">
        <f t="shared" si="945"/>
        <v>0</v>
      </c>
      <c r="CF1908" s="15">
        <f t="shared" si="946"/>
        <v>0</v>
      </c>
      <c r="CG1908" s="15">
        <f t="shared" si="947"/>
        <v>0</v>
      </c>
    </row>
    <row r="1909" spans="56:85" x14ac:dyDescent="0.25">
      <c r="BD1909" s="15">
        <f t="shared" si="932"/>
        <v>1</v>
      </c>
      <c r="BE1909" s="15">
        <f t="shared" si="931"/>
        <v>1</v>
      </c>
      <c r="BF1909" s="15">
        <f t="shared" si="952"/>
        <v>1</v>
      </c>
      <c r="BG1909" s="15">
        <f t="shared" si="952"/>
        <v>1</v>
      </c>
      <c r="BH1909" s="15">
        <f t="shared" si="952"/>
        <v>1</v>
      </c>
      <c r="BI1909" s="15">
        <f t="shared" si="952"/>
        <v>1</v>
      </c>
      <c r="BJ1909" s="15">
        <f t="shared" si="952"/>
        <v>1</v>
      </c>
      <c r="BK1909" s="15">
        <f t="shared" si="952"/>
        <v>1</v>
      </c>
      <c r="BL1909" s="15">
        <f t="shared" si="952"/>
        <v>1</v>
      </c>
      <c r="BM1909" s="15">
        <f t="shared" si="952"/>
        <v>1</v>
      </c>
      <c r="BN1909" s="15">
        <f t="shared" si="952"/>
        <v>1</v>
      </c>
      <c r="BO1909" s="15">
        <f t="shared" si="952"/>
        <v>1</v>
      </c>
      <c r="BP1909" s="15">
        <f t="shared" si="952"/>
        <v>1</v>
      </c>
      <c r="BQ1909" s="15">
        <f t="shared" si="952"/>
        <v>1</v>
      </c>
      <c r="BR1909" s="15">
        <f t="shared" si="952"/>
        <v>1</v>
      </c>
      <c r="BS1909" s="15">
        <f t="shared" si="933"/>
        <v>0</v>
      </c>
      <c r="BT1909" s="15">
        <f t="shared" si="934"/>
        <v>0</v>
      </c>
      <c r="BU1909" s="15">
        <f t="shared" si="935"/>
        <v>0</v>
      </c>
      <c r="BV1909" s="15">
        <f t="shared" si="936"/>
        <v>0</v>
      </c>
      <c r="BW1909" s="15">
        <f t="shared" si="937"/>
        <v>0</v>
      </c>
      <c r="BX1909" s="15">
        <f t="shared" si="938"/>
        <v>0</v>
      </c>
      <c r="BY1909" s="15">
        <f t="shared" si="939"/>
        <v>0</v>
      </c>
      <c r="BZ1909" s="15">
        <f t="shared" si="940"/>
        <v>0</v>
      </c>
      <c r="CA1909" s="15">
        <f t="shared" si="941"/>
        <v>0</v>
      </c>
      <c r="CB1909" s="15">
        <f t="shared" si="942"/>
        <v>0</v>
      </c>
      <c r="CC1909" s="15">
        <f t="shared" si="943"/>
        <v>0</v>
      </c>
      <c r="CD1909" s="15">
        <f t="shared" si="944"/>
        <v>0</v>
      </c>
      <c r="CE1909" s="15">
        <f t="shared" si="945"/>
        <v>0</v>
      </c>
      <c r="CF1909" s="15">
        <f t="shared" si="946"/>
        <v>0</v>
      </c>
      <c r="CG1909" s="15">
        <f t="shared" si="947"/>
        <v>0</v>
      </c>
    </row>
    <row r="1910" spans="56:85" x14ac:dyDescent="0.25">
      <c r="BD1910" s="15">
        <f t="shared" si="932"/>
        <v>1</v>
      </c>
      <c r="BE1910" s="15">
        <f t="shared" si="931"/>
        <v>1</v>
      </c>
      <c r="BF1910" s="15">
        <f t="shared" si="952"/>
        <v>1</v>
      </c>
      <c r="BG1910" s="15">
        <f t="shared" si="952"/>
        <v>1</v>
      </c>
      <c r="BH1910" s="15">
        <f t="shared" si="952"/>
        <v>1</v>
      </c>
      <c r="BI1910" s="15">
        <f t="shared" si="952"/>
        <v>1</v>
      </c>
      <c r="BJ1910" s="15">
        <f t="shared" si="952"/>
        <v>1</v>
      </c>
      <c r="BK1910" s="15">
        <f t="shared" si="952"/>
        <v>1</v>
      </c>
      <c r="BL1910" s="15">
        <f t="shared" si="952"/>
        <v>1</v>
      </c>
      <c r="BM1910" s="15">
        <f t="shared" si="952"/>
        <v>1</v>
      </c>
      <c r="BN1910" s="15">
        <f t="shared" si="952"/>
        <v>1</v>
      </c>
      <c r="BO1910" s="15">
        <f t="shared" si="952"/>
        <v>1</v>
      </c>
      <c r="BP1910" s="15">
        <f t="shared" si="952"/>
        <v>1</v>
      </c>
      <c r="BQ1910" s="15">
        <f t="shared" si="952"/>
        <v>1</v>
      </c>
      <c r="BR1910" s="15">
        <f t="shared" si="952"/>
        <v>1</v>
      </c>
      <c r="BS1910" s="15">
        <f t="shared" si="933"/>
        <v>0</v>
      </c>
      <c r="BT1910" s="15">
        <f t="shared" si="934"/>
        <v>0</v>
      </c>
      <c r="BU1910" s="15">
        <f t="shared" si="935"/>
        <v>0</v>
      </c>
      <c r="BV1910" s="15">
        <f t="shared" si="936"/>
        <v>0</v>
      </c>
      <c r="BW1910" s="15">
        <f t="shared" si="937"/>
        <v>0</v>
      </c>
      <c r="BX1910" s="15">
        <f t="shared" si="938"/>
        <v>0</v>
      </c>
      <c r="BY1910" s="15">
        <f t="shared" si="939"/>
        <v>0</v>
      </c>
      <c r="BZ1910" s="15">
        <f t="shared" si="940"/>
        <v>0</v>
      </c>
      <c r="CA1910" s="15">
        <f t="shared" si="941"/>
        <v>0</v>
      </c>
      <c r="CB1910" s="15">
        <f t="shared" si="942"/>
        <v>0</v>
      </c>
      <c r="CC1910" s="15">
        <f t="shared" si="943"/>
        <v>0</v>
      </c>
      <c r="CD1910" s="15">
        <f t="shared" si="944"/>
        <v>0</v>
      </c>
      <c r="CE1910" s="15">
        <f t="shared" si="945"/>
        <v>0</v>
      </c>
      <c r="CF1910" s="15">
        <f t="shared" si="946"/>
        <v>0</v>
      </c>
      <c r="CG1910" s="15">
        <f t="shared" si="947"/>
        <v>0</v>
      </c>
    </row>
    <row r="1911" spans="56:85" x14ac:dyDescent="0.25">
      <c r="BD1911" s="15">
        <f t="shared" si="932"/>
        <v>1</v>
      </c>
      <c r="BE1911" s="15">
        <f t="shared" si="931"/>
        <v>1</v>
      </c>
      <c r="BF1911" s="15">
        <f t="shared" si="952"/>
        <v>1</v>
      </c>
      <c r="BG1911" s="15">
        <f t="shared" si="952"/>
        <v>1</v>
      </c>
      <c r="BH1911" s="15">
        <f t="shared" si="952"/>
        <v>1</v>
      </c>
      <c r="BI1911" s="15">
        <f t="shared" si="952"/>
        <v>1</v>
      </c>
      <c r="BJ1911" s="15">
        <f t="shared" si="952"/>
        <v>1</v>
      </c>
      <c r="BK1911" s="15">
        <f t="shared" si="952"/>
        <v>1</v>
      </c>
      <c r="BL1911" s="15">
        <f t="shared" si="952"/>
        <v>1</v>
      </c>
      <c r="BM1911" s="15">
        <f t="shared" si="952"/>
        <v>1</v>
      </c>
      <c r="BN1911" s="15">
        <f t="shared" si="952"/>
        <v>1</v>
      </c>
      <c r="BO1911" s="15">
        <f t="shared" si="952"/>
        <v>1</v>
      </c>
      <c r="BP1911" s="15">
        <f t="shared" si="952"/>
        <v>1</v>
      </c>
      <c r="BQ1911" s="15">
        <f t="shared" si="952"/>
        <v>1</v>
      </c>
      <c r="BR1911" s="15">
        <f t="shared" si="952"/>
        <v>1</v>
      </c>
      <c r="BS1911" s="15">
        <f t="shared" si="933"/>
        <v>0</v>
      </c>
      <c r="BT1911" s="15">
        <f t="shared" si="934"/>
        <v>0</v>
      </c>
      <c r="BU1911" s="15">
        <f t="shared" si="935"/>
        <v>0</v>
      </c>
      <c r="BV1911" s="15">
        <f t="shared" si="936"/>
        <v>0</v>
      </c>
      <c r="BW1911" s="15">
        <f t="shared" si="937"/>
        <v>0</v>
      </c>
      <c r="BX1911" s="15">
        <f t="shared" si="938"/>
        <v>0</v>
      </c>
      <c r="BY1911" s="15">
        <f t="shared" si="939"/>
        <v>0</v>
      </c>
      <c r="BZ1911" s="15">
        <f t="shared" si="940"/>
        <v>0</v>
      </c>
      <c r="CA1911" s="15">
        <f t="shared" si="941"/>
        <v>0</v>
      </c>
      <c r="CB1911" s="15">
        <f t="shared" si="942"/>
        <v>0</v>
      </c>
      <c r="CC1911" s="15">
        <f t="shared" si="943"/>
        <v>0</v>
      </c>
      <c r="CD1911" s="15">
        <f t="shared" si="944"/>
        <v>0</v>
      </c>
      <c r="CE1911" s="15">
        <f t="shared" si="945"/>
        <v>0</v>
      </c>
      <c r="CF1911" s="15">
        <f t="shared" si="946"/>
        <v>0</v>
      </c>
      <c r="CG1911" s="15">
        <f t="shared" si="947"/>
        <v>0</v>
      </c>
    </row>
    <row r="1912" spans="56:85" x14ac:dyDescent="0.25">
      <c r="BD1912" s="15">
        <f t="shared" si="932"/>
        <v>1</v>
      </c>
      <c r="BE1912" s="15">
        <f t="shared" si="931"/>
        <v>1</v>
      </c>
      <c r="BF1912" s="15">
        <f t="shared" si="952"/>
        <v>1</v>
      </c>
      <c r="BG1912" s="15">
        <f t="shared" si="952"/>
        <v>1</v>
      </c>
      <c r="BH1912" s="15">
        <f t="shared" si="952"/>
        <v>1</v>
      </c>
      <c r="BI1912" s="15">
        <f t="shared" si="952"/>
        <v>1</v>
      </c>
      <c r="BJ1912" s="15">
        <f t="shared" si="952"/>
        <v>1</v>
      </c>
      <c r="BK1912" s="15">
        <f t="shared" si="952"/>
        <v>1</v>
      </c>
      <c r="BL1912" s="15">
        <f t="shared" si="952"/>
        <v>1</v>
      </c>
      <c r="BM1912" s="15">
        <f t="shared" si="952"/>
        <v>1</v>
      </c>
      <c r="BN1912" s="15">
        <f t="shared" si="952"/>
        <v>1</v>
      </c>
      <c r="BO1912" s="15">
        <f t="shared" si="952"/>
        <v>1</v>
      </c>
      <c r="BP1912" s="15">
        <f t="shared" si="952"/>
        <v>1</v>
      </c>
      <c r="BQ1912" s="15">
        <f t="shared" si="952"/>
        <v>1</v>
      </c>
      <c r="BR1912" s="15">
        <f t="shared" si="952"/>
        <v>1</v>
      </c>
      <c r="BS1912" s="15">
        <f t="shared" si="933"/>
        <v>0</v>
      </c>
      <c r="BT1912" s="15">
        <f t="shared" si="934"/>
        <v>0</v>
      </c>
      <c r="BU1912" s="15">
        <f t="shared" si="935"/>
        <v>0</v>
      </c>
      <c r="BV1912" s="15">
        <f t="shared" si="936"/>
        <v>0</v>
      </c>
      <c r="BW1912" s="15">
        <f t="shared" si="937"/>
        <v>0</v>
      </c>
      <c r="BX1912" s="15">
        <f t="shared" si="938"/>
        <v>0</v>
      </c>
      <c r="BY1912" s="15">
        <f t="shared" si="939"/>
        <v>0</v>
      </c>
      <c r="BZ1912" s="15">
        <f t="shared" si="940"/>
        <v>0</v>
      </c>
      <c r="CA1912" s="15">
        <f t="shared" si="941"/>
        <v>0</v>
      </c>
      <c r="CB1912" s="15">
        <f t="shared" si="942"/>
        <v>0</v>
      </c>
      <c r="CC1912" s="15">
        <f t="shared" si="943"/>
        <v>0</v>
      </c>
      <c r="CD1912" s="15">
        <f t="shared" si="944"/>
        <v>0</v>
      </c>
      <c r="CE1912" s="15">
        <f t="shared" si="945"/>
        <v>0</v>
      </c>
      <c r="CF1912" s="15">
        <f t="shared" si="946"/>
        <v>0</v>
      </c>
      <c r="CG1912" s="15">
        <f t="shared" si="947"/>
        <v>0</v>
      </c>
    </row>
    <row r="1913" spans="56:85" x14ac:dyDescent="0.25">
      <c r="BD1913" s="15">
        <f t="shared" si="932"/>
        <v>1</v>
      </c>
      <c r="BE1913" s="15">
        <f t="shared" si="931"/>
        <v>1</v>
      </c>
      <c r="BF1913" s="15">
        <f t="shared" si="952"/>
        <v>1</v>
      </c>
      <c r="BG1913" s="15">
        <f t="shared" si="952"/>
        <v>1</v>
      </c>
      <c r="BH1913" s="15">
        <f t="shared" si="952"/>
        <v>1</v>
      </c>
      <c r="BI1913" s="15">
        <f t="shared" si="952"/>
        <v>1</v>
      </c>
      <c r="BJ1913" s="15">
        <f t="shared" si="952"/>
        <v>1</v>
      </c>
      <c r="BK1913" s="15">
        <f t="shared" si="952"/>
        <v>1</v>
      </c>
      <c r="BL1913" s="15">
        <f t="shared" si="952"/>
        <v>1</v>
      </c>
      <c r="BM1913" s="15">
        <f t="shared" si="952"/>
        <v>1</v>
      </c>
      <c r="BN1913" s="15">
        <f t="shared" si="952"/>
        <v>1</v>
      </c>
      <c r="BO1913" s="15">
        <f t="shared" si="952"/>
        <v>1</v>
      </c>
      <c r="BP1913" s="15">
        <f t="shared" si="952"/>
        <v>1</v>
      </c>
      <c r="BQ1913" s="15">
        <f t="shared" si="952"/>
        <v>1</v>
      </c>
      <c r="BR1913" s="15">
        <f t="shared" si="952"/>
        <v>1</v>
      </c>
      <c r="BS1913" s="15">
        <f t="shared" si="933"/>
        <v>0</v>
      </c>
      <c r="BT1913" s="15">
        <f t="shared" si="934"/>
        <v>0</v>
      </c>
      <c r="BU1913" s="15">
        <f t="shared" si="935"/>
        <v>0</v>
      </c>
      <c r="BV1913" s="15">
        <f t="shared" si="936"/>
        <v>0</v>
      </c>
      <c r="BW1913" s="15">
        <f t="shared" si="937"/>
        <v>0</v>
      </c>
      <c r="BX1913" s="15">
        <f t="shared" si="938"/>
        <v>0</v>
      </c>
      <c r="BY1913" s="15">
        <f t="shared" si="939"/>
        <v>0</v>
      </c>
      <c r="BZ1913" s="15">
        <f t="shared" si="940"/>
        <v>0</v>
      </c>
      <c r="CA1913" s="15">
        <f t="shared" si="941"/>
        <v>0</v>
      </c>
      <c r="CB1913" s="15">
        <f t="shared" si="942"/>
        <v>0</v>
      </c>
      <c r="CC1913" s="15">
        <f t="shared" si="943"/>
        <v>0</v>
      </c>
      <c r="CD1913" s="15">
        <f t="shared" si="944"/>
        <v>0</v>
      </c>
      <c r="CE1913" s="15">
        <f t="shared" si="945"/>
        <v>0</v>
      </c>
      <c r="CF1913" s="15">
        <f t="shared" si="946"/>
        <v>0</v>
      </c>
      <c r="CG1913" s="15">
        <f t="shared" si="947"/>
        <v>0</v>
      </c>
    </row>
    <row r="1914" spans="56:85" x14ac:dyDescent="0.25">
      <c r="BD1914" s="15">
        <f t="shared" si="932"/>
        <v>1</v>
      </c>
      <c r="BE1914" s="15">
        <f t="shared" si="931"/>
        <v>1</v>
      </c>
      <c r="BF1914" s="15">
        <f t="shared" ref="BF1914:BR1923" si="953">IF(BF$1-$AW1914&gt;$CK$1,1,0)</f>
        <v>1</v>
      </c>
      <c r="BG1914" s="15">
        <f t="shared" si="953"/>
        <v>1</v>
      </c>
      <c r="BH1914" s="15">
        <f t="shared" si="953"/>
        <v>1</v>
      </c>
      <c r="BI1914" s="15">
        <f t="shared" si="953"/>
        <v>1</v>
      </c>
      <c r="BJ1914" s="15">
        <f t="shared" si="953"/>
        <v>1</v>
      </c>
      <c r="BK1914" s="15">
        <f t="shared" si="953"/>
        <v>1</v>
      </c>
      <c r="BL1914" s="15">
        <f t="shared" si="953"/>
        <v>1</v>
      </c>
      <c r="BM1914" s="15">
        <f t="shared" si="953"/>
        <v>1</v>
      </c>
      <c r="BN1914" s="15">
        <f t="shared" si="953"/>
        <v>1</v>
      </c>
      <c r="BO1914" s="15">
        <f t="shared" si="953"/>
        <v>1</v>
      </c>
      <c r="BP1914" s="15">
        <f t="shared" si="953"/>
        <v>1</v>
      </c>
      <c r="BQ1914" s="15">
        <f t="shared" si="953"/>
        <v>1</v>
      </c>
      <c r="BR1914" s="15">
        <f t="shared" si="953"/>
        <v>1</v>
      </c>
      <c r="BS1914" s="15">
        <f t="shared" si="933"/>
        <v>0</v>
      </c>
      <c r="BT1914" s="15">
        <f t="shared" si="934"/>
        <v>0</v>
      </c>
      <c r="BU1914" s="15">
        <f t="shared" si="935"/>
        <v>0</v>
      </c>
      <c r="BV1914" s="15">
        <f t="shared" si="936"/>
        <v>0</v>
      </c>
      <c r="BW1914" s="15">
        <f t="shared" si="937"/>
        <v>0</v>
      </c>
      <c r="BX1914" s="15">
        <f t="shared" si="938"/>
        <v>0</v>
      </c>
      <c r="BY1914" s="15">
        <f t="shared" si="939"/>
        <v>0</v>
      </c>
      <c r="BZ1914" s="15">
        <f t="shared" si="940"/>
        <v>0</v>
      </c>
      <c r="CA1914" s="15">
        <f t="shared" si="941"/>
        <v>0</v>
      </c>
      <c r="CB1914" s="15">
        <f t="shared" si="942"/>
        <v>0</v>
      </c>
      <c r="CC1914" s="15">
        <f t="shared" si="943"/>
        <v>0</v>
      </c>
      <c r="CD1914" s="15">
        <f t="shared" si="944"/>
        <v>0</v>
      </c>
      <c r="CE1914" s="15">
        <f t="shared" si="945"/>
        <v>0</v>
      </c>
      <c r="CF1914" s="15">
        <f t="shared" si="946"/>
        <v>0</v>
      </c>
      <c r="CG1914" s="15">
        <f t="shared" si="947"/>
        <v>0</v>
      </c>
    </row>
    <row r="1915" spans="56:85" x14ac:dyDescent="0.25">
      <c r="BD1915" s="15">
        <f t="shared" si="932"/>
        <v>1</v>
      </c>
      <c r="BE1915" s="15">
        <f t="shared" si="931"/>
        <v>1</v>
      </c>
      <c r="BF1915" s="15">
        <f t="shared" si="953"/>
        <v>1</v>
      </c>
      <c r="BG1915" s="15">
        <f t="shared" si="953"/>
        <v>1</v>
      </c>
      <c r="BH1915" s="15">
        <f t="shared" si="953"/>
        <v>1</v>
      </c>
      <c r="BI1915" s="15">
        <f t="shared" si="953"/>
        <v>1</v>
      </c>
      <c r="BJ1915" s="15">
        <f t="shared" si="953"/>
        <v>1</v>
      </c>
      <c r="BK1915" s="15">
        <f t="shared" si="953"/>
        <v>1</v>
      </c>
      <c r="BL1915" s="15">
        <f t="shared" si="953"/>
        <v>1</v>
      </c>
      <c r="BM1915" s="15">
        <f t="shared" si="953"/>
        <v>1</v>
      </c>
      <c r="BN1915" s="15">
        <f t="shared" si="953"/>
        <v>1</v>
      </c>
      <c r="BO1915" s="15">
        <f t="shared" si="953"/>
        <v>1</v>
      </c>
      <c r="BP1915" s="15">
        <f t="shared" si="953"/>
        <v>1</v>
      </c>
      <c r="BQ1915" s="15">
        <f t="shared" si="953"/>
        <v>1</v>
      </c>
      <c r="BR1915" s="15">
        <f t="shared" si="953"/>
        <v>1</v>
      </c>
      <c r="BS1915" s="15">
        <f t="shared" si="933"/>
        <v>0</v>
      </c>
      <c r="BT1915" s="15">
        <f t="shared" si="934"/>
        <v>0</v>
      </c>
      <c r="BU1915" s="15">
        <f t="shared" si="935"/>
        <v>0</v>
      </c>
      <c r="BV1915" s="15">
        <f t="shared" si="936"/>
        <v>0</v>
      </c>
      <c r="BW1915" s="15">
        <f t="shared" si="937"/>
        <v>0</v>
      </c>
      <c r="BX1915" s="15">
        <f t="shared" si="938"/>
        <v>0</v>
      </c>
      <c r="BY1915" s="15">
        <f t="shared" si="939"/>
        <v>0</v>
      </c>
      <c r="BZ1915" s="15">
        <f t="shared" si="940"/>
        <v>0</v>
      </c>
      <c r="CA1915" s="15">
        <f t="shared" si="941"/>
        <v>0</v>
      </c>
      <c r="CB1915" s="15">
        <f t="shared" si="942"/>
        <v>0</v>
      </c>
      <c r="CC1915" s="15">
        <f t="shared" si="943"/>
        <v>0</v>
      </c>
      <c r="CD1915" s="15">
        <f t="shared" si="944"/>
        <v>0</v>
      </c>
      <c r="CE1915" s="15">
        <f t="shared" si="945"/>
        <v>0</v>
      </c>
      <c r="CF1915" s="15">
        <f t="shared" si="946"/>
        <v>0</v>
      </c>
      <c r="CG1915" s="15">
        <f t="shared" si="947"/>
        <v>0</v>
      </c>
    </row>
    <row r="1916" spans="56:85" x14ac:dyDescent="0.25">
      <c r="BD1916" s="15">
        <f t="shared" si="932"/>
        <v>1</v>
      </c>
      <c r="BE1916" s="15">
        <f t="shared" si="931"/>
        <v>1</v>
      </c>
      <c r="BF1916" s="15">
        <f t="shared" si="953"/>
        <v>1</v>
      </c>
      <c r="BG1916" s="15">
        <f t="shared" si="953"/>
        <v>1</v>
      </c>
      <c r="BH1916" s="15">
        <f t="shared" si="953"/>
        <v>1</v>
      </c>
      <c r="BI1916" s="15">
        <f t="shared" si="953"/>
        <v>1</v>
      </c>
      <c r="BJ1916" s="15">
        <f t="shared" si="953"/>
        <v>1</v>
      </c>
      <c r="BK1916" s="15">
        <f t="shared" si="953"/>
        <v>1</v>
      </c>
      <c r="BL1916" s="15">
        <f t="shared" si="953"/>
        <v>1</v>
      </c>
      <c r="BM1916" s="15">
        <f t="shared" si="953"/>
        <v>1</v>
      </c>
      <c r="BN1916" s="15">
        <f t="shared" si="953"/>
        <v>1</v>
      </c>
      <c r="BO1916" s="15">
        <f t="shared" si="953"/>
        <v>1</v>
      </c>
      <c r="BP1916" s="15">
        <f t="shared" si="953"/>
        <v>1</v>
      </c>
      <c r="BQ1916" s="15">
        <f t="shared" si="953"/>
        <v>1</v>
      </c>
      <c r="BR1916" s="15">
        <f t="shared" si="953"/>
        <v>1</v>
      </c>
      <c r="BS1916" s="15">
        <f t="shared" si="933"/>
        <v>0</v>
      </c>
      <c r="BT1916" s="15">
        <f t="shared" si="934"/>
        <v>0</v>
      </c>
      <c r="BU1916" s="15">
        <f t="shared" si="935"/>
        <v>0</v>
      </c>
      <c r="BV1916" s="15">
        <f t="shared" si="936"/>
        <v>0</v>
      </c>
      <c r="BW1916" s="15">
        <f t="shared" si="937"/>
        <v>0</v>
      </c>
      <c r="BX1916" s="15">
        <f t="shared" si="938"/>
        <v>0</v>
      </c>
      <c r="BY1916" s="15">
        <f t="shared" si="939"/>
        <v>0</v>
      </c>
      <c r="BZ1916" s="15">
        <f t="shared" si="940"/>
        <v>0</v>
      </c>
      <c r="CA1916" s="15">
        <f t="shared" si="941"/>
        <v>0</v>
      </c>
      <c r="CB1916" s="15">
        <f t="shared" si="942"/>
        <v>0</v>
      </c>
      <c r="CC1916" s="15">
        <f t="shared" si="943"/>
        <v>0</v>
      </c>
      <c r="CD1916" s="15">
        <f t="shared" si="944"/>
        <v>0</v>
      </c>
      <c r="CE1916" s="15">
        <f t="shared" si="945"/>
        <v>0</v>
      </c>
      <c r="CF1916" s="15">
        <f t="shared" si="946"/>
        <v>0</v>
      </c>
      <c r="CG1916" s="15">
        <f t="shared" si="947"/>
        <v>0</v>
      </c>
    </row>
    <row r="1917" spans="56:85" x14ac:dyDescent="0.25">
      <c r="BD1917" s="15">
        <f t="shared" si="932"/>
        <v>1</v>
      </c>
      <c r="BE1917" s="15">
        <f t="shared" si="931"/>
        <v>1</v>
      </c>
      <c r="BF1917" s="15">
        <f t="shared" si="953"/>
        <v>1</v>
      </c>
      <c r="BG1917" s="15">
        <f t="shared" si="953"/>
        <v>1</v>
      </c>
      <c r="BH1917" s="15">
        <f t="shared" si="953"/>
        <v>1</v>
      </c>
      <c r="BI1917" s="15">
        <f t="shared" si="953"/>
        <v>1</v>
      </c>
      <c r="BJ1917" s="15">
        <f t="shared" si="953"/>
        <v>1</v>
      </c>
      <c r="BK1917" s="15">
        <f t="shared" si="953"/>
        <v>1</v>
      </c>
      <c r="BL1917" s="15">
        <f t="shared" si="953"/>
        <v>1</v>
      </c>
      <c r="BM1917" s="15">
        <f t="shared" si="953"/>
        <v>1</v>
      </c>
      <c r="BN1917" s="15">
        <f t="shared" si="953"/>
        <v>1</v>
      </c>
      <c r="BO1917" s="15">
        <f t="shared" si="953"/>
        <v>1</v>
      </c>
      <c r="BP1917" s="15">
        <f t="shared" si="953"/>
        <v>1</v>
      </c>
      <c r="BQ1917" s="15">
        <f t="shared" si="953"/>
        <v>1</v>
      </c>
      <c r="BR1917" s="15">
        <f t="shared" si="953"/>
        <v>1</v>
      </c>
      <c r="BS1917" s="15">
        <f t="shared" si="933"/>
        <v>0</v>
      </c>
      <c r="BT1917" s="15">
        <f t="shared" si="934"/>
        <v>0</v>
      </c>
      <c r="BU1917" s="15">
        <f t="shared" si="935"/>
        <v>0</v>
      </c>
      <c r="BV1917" s="15">
        <f t="shared" si="936"/>
        <v>0</v>
      </c>
      <c r="BW1917" s="15">
        <f t="shared" si="937"/>
        <v>0</v>
      </c>
      <c r="BX1917" s="15">
        <f t="shared" si="938"/>
        <v>0</v>
      </c>
      <c r="BY1917" s="15">
        <f t="shared" si="939"/>
        <v>0</v>
      </c>
      <c r="BZ1917" s="15">
        <f t="shared" si="940"/>
        <v>0</v>
      </c>
      <c r="CA1917" s="15">
        <f t="shared" si="941"/>
        <v>0</v>
      </c>
      <c r="CB1917" s="15">
        <f t="shared" si="942"/>
        <v>0</v>
      </c>
      <c r="CC1917" s="15">
        <f t="shared" si="943"/>
        <v>0</v>
      </c>
      <c r="CD1917" s="15">
        <f t="shared" si="944"/>
        <v>0</v>
      </c>
      <c r="CE1917" s="15">
        <f t="shared" si="945"/>
        <v>0</v>
      </c>
      <c r="CF1917" s="15">
        <f t="shared" si="946"/>
        <v>0</v>
      </c>
      <c r="CG1917" s="15">
        <f t="shared" si="947"/>
        <v>0</v>
      </c>
    </row>
    <row r="1918" spans="56:85" x14ac:dyDescent="0.25">
      <c r="BD1918" s="15">
        <f t="shared" si="932"/>
        <v>1</v>
      </c>
      <c r="BE1918" s="15">
        <f t="shared" si="931"/>
        <v>1</v>
      </c>
      <c r="BF1918" s="15">
        <f t="shared" si="953"/>
        <v>1</v>
      </c>
      <c r="BG1918" s="15">
        <f t="shared" si="953"/>
        <v>1</v>
      </c>
      <c r="BH1918" s="15">
        <f t="shared" si="953"/>
        <v>1</v>
      </c>
      <c r="BI1918" s="15">
        <f t="shared" si="953"/>
        <v>1</v>
      </c>
      <c r="BJ1918" s="15">
        <f t="shared" si="953"/>
        <v>1</v>
      </c>
      <c r="BK1918" s="15">
        <f t="shared" si="953"/>
        <v>1</v>
      </c>
      <c r="BL1918" s="15">
        <f t="shared" si="953"/>
        <v>1</v>
      </c>
      <c r="BM1918" s="15">
        <f t="shared" si="953"/>
        <v>1</v>
      </c>
      <c r="BN1918" s="15">
        <f t="shared" si="953"/>
        <v>1</v>
      </c>
      <c r="BO1918" s="15">
        <f t="shared" si="953"/>
        <v>1</v>
      </c>
      <c r="BP1918" s="15">
        <f t="shared" si="953"/>
        <v>1</v>
      </c>
      <c r="BQ1918" s="15">
        <f t="shared" si="953"/>
        <v>1</v>
      </c>
      <c r="BR1918" s="15">
        <f t="shared" si="953"/>
        <v>1</v>
      </c>
      <c r="BS1918" s="15">
        <f t="shared" si="933"/>
        <v>0</v>
      </c>
      <c r="BT1918" s="15">
        <f t="shared" si="934"/>
        <v>0</v>
      </c>
      <c r="BU1918" s="15">
        <f t="shared" si="935"/>
        <v>0</v>
      </c>
      <c r="BV1918" s="15">
        <f t="shared" si="936"/>
        <v>0</v>
      </c>
      <c r="BW1918" s="15">
        <f t="shared" si="937"/>
        <v>0</v>
      </c>
      <c r="BX1918" s="15">
        <f t="shared" si="938"/>
        <v>0</v>
      </c>
      <c r="BY1918" s="15">
        <f t="shared" si="939"/>
        <v>0</v>
      </c>
      <c r="BZ1918" s="15">
        <f t="shared" si="940"/>
        <v>0</v>
      </c>
      <c r="CA1918" s="15">
        <f t="shared" si="941"/>
        <v>0</v>
      </c>
      <c r="CB1918" s="15">
        <f t="shared" si="942"/>
        <v>0</v>
      </c>
      <c r="CC1918" s="15">
        <f t="shared" si="943"/>
        <v>0</v>
      </c>
      <c r="CD1918" s="15">
        <f t="shared" si="944"/>
        <v>0</v>
      </c>
      <c r="CE1918" s="15">
        <f t="shared" si="945"/>
        <v>0</v>
      </c>
      <c r="CF1918" s="15">
        <f t="shared" si="946"/>
        <v>0</v>
      </c>
      <c r="CG1918" s="15">
        <f t="shared" si="947"/>
        <v>0</v>
      </c>
    </row>
    <row r="1919" spans="56:85" x14ac:dyDescent="0.25">
      <c r="BD1919" s="15">
        <f t="shared" si="932"/>
        <v>1</v>
      </c>
      <c r="BE1919" s="15">
        <f t="shared" si="931"/>
        <v>1</v>
      </c>
      <c r="BF1919" s="15">
        <f t="shared" si="953"/>
        <v>1</v>
      </c>
      <c r="BG1919" s="15">
        <f t="shared" si="953"/>
        <v>1</v>
      </c>
      <c r="BH1919" s="15">
        <f t="shared" si="953"/>
        <v>1</v>
      </c>
      <c r="BI1919" s="15">
        <f t="shared" si="953"/>
        <v>1</v>
      </c>
      <c r="BJ1919" s="15">
        <f t="shared" si="953"/>
        <v>1</v>
      </c>
      <c r="BK1919" s="15">
        <f t="shared" si="953"/>
        <v>1</v>
      </c>
      <c r="BL1919" s="15">
        <f t="shared" si="953"/>
        <v>1</v>
      </c>
      <c r="BM1919" s="15">
        <f t="shared" si="953"/>
        <v>1</v>
      </c>
      <c r="BN1919" s="15">
        <f t="shared" si="953"/>
        <v>1</v>
      </c>
      <c r="BO1919" s="15">
        <f t="shared" si="953"/>
        <v>1</v>
      </c>
      <c r="BP1919" s="15">
        <f t="shared" si="953"/>
        <v>1</v>
      </c>
      <c r="BQ1919" s="15">
        <f t="shared" si="953"/>
        <v>1</v>
      </c>
      <c r="BR1919" s="15">
        <f t="shared" si="953"/>
        <v>1</v>
      </c>
      <c r="BS1919" s="15">
        <f t="shared" si="933"/>
        <v>0</v>
      </c>
      <c r="BT1919" s="15">
        <f t="shared" si="934"/>
        <v>0</v>
      </c>
      <c r="BU1919" s="15">
        <f t="shared" si="935"/>
        <v>0</v>
      </c>
      <c r="BV1919" s="15">
        <f t="shared" si="936"/>
        <v>0</v>
      </c>
      <c r="BW1919" s="15">
        <f t="shared" si="937"/>
        <v>0</v>
      </c>
      <c r="BX1919" s="15">
        <f t="shared" si="938"/>
        <v>0</v>
      </c>
      <c r="BY1919" s="15">
        <f t="shared" si="939"/>
        <v>0</v>
      </c>
      <c r="BZ1919" s="15">
        <f t="shared" si="940"/>
        <v>0</v>
      </c>
      <c r="CA1919" s="15">
        <f t="shared" si="941"/>
        <v>0</v>
      </c>
      <c r="CB1919" s="15">
        <f t="shared" si="942"/>
        <v>0</v>
      </c>
      <c r="CC1919" s="15">
        <f t="shared" si="943"/>
        <v>0</v>
      </c>
      <c r="CD1919" s="15">
        <f t="shared" si="944"/>
        <v>0</v>
      </c>
      <c r="CE1919" s="15">
        <f t="shared" si="945"/>
        <v>0</v>
      </c>
      <c r="CF1919" s="15">
        <f t="shared" si="946"/>
        <v>0</v>
      </c>
      <c r="CG1919" s="15">
        <f t="shared" si="947"/>
        <v>0</v>
      </c>
    </row>
    <row r="1920" spans="56:85" x14ac:dyDescent="0.25">
      <c r="BD1920" s="15">
        <f t="shared" si="932"/>
        <v>1</v>
      </c>
      <c r="BE1920" s="15">
        <f t="shared" si="931"/>
        <v>1</v>
      </c>
      <c r="BF1920" s="15">
        <f t="shared" si="953"/>
        <v>1</v>
      </c>
      <c r="BG1920" s="15">
        <f t="shared" si="953"/>
        <v>1</v>
      </c>
      <c r="BH1920" s="15">
        <f t="shared" si="953"/>
        <v>1</v>
      </c>
      <c r="BI1920" s="15">
        <f t="shared" si="953"/>
        <v>1</v>
      </c>
      <c r="BJ1920" s="15">
        <f t="shared" si="953"/>
        <v>1</v>
      </c>
      <c r="BK1920" s="15">
        <f t="shared" si="953"/>
        <v>1</v>
      </c>
      <c r="BL1920" s="15">
        <f t="shared" si="953"/>
        <v>1</v>
      </c>
      <c r="BM1920" s="15">
        <f t="shared" si="953"/>
        <v>1</v>
      </c>
      <c r="BN1920" s="15">
        <f t="shared" si="953"/>
        <v>1</v>
      </c>
      <c r="BO1920" s="15">
        <f t="shared" si="953"/>
        <v>1</v>
      </c>
      <c r="BP1920" s="15">
        <f t="shared" si="953"/>
        <v>1</v>
      </c>
      <c r="BQ1920" s="15">
        <f t="shared" si="953"/>
        <v>1</v>
      </c>
      <c r="BR1920" s="15">
        <f t="shared" si="953"/>
        <v>1</v>
      </c>
      <c r="BS1920" s="15">
        <f t="shared" si="933"/>
        <v>0</v>
      </c>
      <c r="BT1920" s="15">
        <f t="shared" si="934"/>
        <v>0</v>
      </c>
      <c r="BU1920" s="15">
        <f t="shared" si="935"/>
        <v>0</v>
      </c>
      <c r="BV1920" s="15">
        <f t="shared" si="936"/>
        <v>0</v>
      </c>
      <c r="BW1920" s="15">
        <f t="shared" si="937"/>
        <v>0</v>
      </c>
      <c r="BX1920" s="15">
        <f t="shared" si="938"/>
        <v>0</v>
      </c>
      <c r="BY1920" s="15">
        <f t="shared" si="939"/>
        <v>0</v>
      </c>
      <c r="BZ1920" s="15">
        <f t="shared" si="940"/>
        <v>0</v>
      </c>
      <c r="CA1920" s="15">
        <f t="shared" si="941"/>
        <v>0</v>
      </c>
      <c r="CB1920" s="15">
        <f t="shared" si="942"/>
        <v>0</v>
      </c>
      <c r="CC1920" s="15">
        <f t="shared" si="943"/>
        <v>0</v>
      </c>
      <c r="CD1920" s="15">
        <f t="shared" si="944"/>
        <v>0</v>
      </c>
      <c r="CE1920" s="15">
        <f t="shared" si="945"/>
        <v>0</v>
      </c>
      <c r="CF1920" s="15">
        <f t="shared" si="946"/>
        <v>0</v>
      </c>
      <c r="CG1920" s="15">
        <f t="shared" si="947"/>
        <v>0</v>
      </c>
    </row>
    <row r="1921" spans="56:85" x14ac:dyDescent="0.25">
      <c r="BD1921" s="15">
        <f t="shared" si="932"/>
        <v>1</v>
      </c>
      <c r="BE1921" s="15">
        <f t="shared" si="931"/>
        <v>1</v>
      </c>
      <c r="BF1921" s="15">
        <f t="shared" si="953"/>
        <v>1</v>
      </c>
      <c r="BG1921" s="15">
        <f t="shared" si="953"/>
        <v>1</v>
      </c>
      <c r="BH1921" s="15">
        <f t="shared" si="953"/>
        <v>1</v>
      </c>
      <c r="BI1921" s="15">
        <f t="shared" si="953"/>
        <v>1</v>
      </c>
      <c r="BJ1921" s="15">
        <f t="shared" si="953"/>
        <v>1</v>
      </c>
      <c r="BK1921" s="15">
        <f t="shared" si="953"/>
        <v>1</v>
      </c>
      <c r="BL1921" s="15">
        <f t="shared" si="953"/>
        <v>1</v>
      </c>
      <c r="BM1921" s="15">
        <f t="shared" si="953"/>
        <v>1</v>
      </c>
      <c r="BN1921" s="15">
        <f t="shared" si="953"/>
        <v>1</v>
      </c>
      <c r="BO1921" s="15">
        <f t="shared" si="953"/>
        <v>1</v>
      </c>
      <c r="BP1921" s="15">
        <f t="shared" si="953"/>
        <v>1</v>
      </c>
      <c r="BQ1921" s="15">
        <f t="shared" si="953"/>
        <v>1</v>
      </c>
      <c r="BR1921" s="15">
        <f t="shared" si="953"/>
        <v>1</v>
      </c>
      <c r="BS1921" s="15">
        <f t="shared" si="933"/>
        <v>0</v>
      </c>
      <c r="BT1921" s="15">
        <f t="shared" si="934"/>
        <v>0</v>
      </c>
      <c r="BU1921" s="15">
        <f t="shared" si="935"/>
        <v>0</v>
      </c>
      <c r="BV1921" s="15">
        <f t="shared" si="936"/>
        <v>0</v>
      </c>
      <c r="BW1921" s="15">
        <f t="shared" si="937"/>
        <v>0</v>
      </c>
      <c r="BX1921" s="15">
        <f t="shared" si="938"/>
        <v>0</v>
      </c>
      <c r="BY1921" s="15">
        <f t="shared" si="939"/>
        <v>0</v>
      </c>
      <c r="BZ1921" s="15">
        <f t="shared" si="940"/>
        <v>0</v>
      </c>
      <c r="CA1921" s="15">
        <f t="shared" si="941"/>
        <v>0</v>
      </c>
      <c r="CB1921" s="15">
        <f t="shared" si="942"/>
        <v>0</v>
      </c>
      <c r="CC1921" s="15">
        <f t="shared" si="943"/>
        <v>0</v>
      </c>
      <c r="CD1921" s="15">
        <f t="shared" si="944"/>
        <v>0</v>
      </c>
      <c r="CE1921" s="15">
        <f t="shared" si="945"/>
        <v>0</v>
      </c>
      <c r="CF1921" s="15">
        <f t="shared" si="946"/>
        <v>0</v>
      </c>
      <c r="CG1921" s="15">
        <f t="shared" si="947"/>
        <v>0</v>
      </c>
    </row>
    <row r="1922" spans="56:85" x14ac:dyDescent="0.25">
      <c r="BD1922" s="15">
        <f t="shared" si="932"/>
        <v>1</v>
      </c>
      <c r="BE1922" s="15">
        <f t="shared" ref="BE1922:BE1985" si="954">IF(BE$1-$AW1922&gt;$CK$1,1,0)</f>
        <v>1</v>
      </c>
      <c r="BF1922" s="15">
        <f t="shared" si="953"/>
        <v>1</v>
      </c>
      <c r="BG1922" s="15">
        <f t="shared" si="953"/>
        <v>1</v>
      </c>
      <c r="BH1922" s="15">
        <f t="shared" si="953"/>
        <v>1</v>
      </c>
      <c r="BI1922" s="15">
        <f t="shared" si="953"/>
        <v>1</v>
      </c>
      <c r="BJ1922" s="15">
        <f t="shared" si="953"/>
        <v>1</v>
      </c>
      <c r="BK1922" s="15">
        <f t="shared" si="953"/>
        <v>1</v>
      </c>
      <c r="BL1922" s="15">
        <f t="shared" si="953"/>
        <v>1</v>
      </c>
      <c r="BM1922" s="15">
        <f t="shared" si="953"/>
        <v>1</v>
      </c>
      <c r="BN1922" s="15">
        <f t="shared" si="953"/>
        <v>1</v>
      </c>
      <c r="BO1922" s="15">
        <f t="shared" si="953"/>
        <v>1</v>
      </c>
      <c r="BP1922" s="15">
        <f t="shared" si="953"/>
        <v>1</v>
      </c>
      <c r="BQ1922" s="15">
        <f t="shared" si="953"/>
        <v>1</v>
      </c>
      <c r="BR1922" s="15">
        <f t="shared" si="953"/>
        <v>1</v>
      </c>
      <c r="BS1922" s="15">
        <f t="shared" si="933"/>
        <v>0</v>
      </c>
      <c r="BT1922" s="15">
        <f t="shared" si="934"/>
        <v>0</v>
      </c>
      <c r="BU1922" s="15">
        <f t="shared" si="935"/>
        <v>0</v>
      </c>
      <c r="BV1922" s="15">
        <f t="shared" si="936"/>
        <v>0</v>
      </c>
      <c r="BW1922" s="15">
        <f t="shared" si="937"/>
        <v>0</v>
      </c>
      <c r="BX1922" s="15">
        <f t="shared" si="938"/>
        <v>0</v>
      </c>
      <c r="BY1922" s="15">
        <f t="shared" si="939"/>
        <v>0</v>
      </c>
      <c r="BZ1922" s="15">
        <f t="shared" si="940"/>
        <v>0</v>
      </c>
      <c r="CA1922" s="15">
        <f t="shared" si="941"/>
        <v>0</v>
      </c>
      <c r="CB1922" s="15">
        <f t="shared" si="942"/>
        <v>0</v>
      </c>
      <c r="CC1922" s="15">
        <f t="shared" si="943"/>
        <v>0</v>
      </c>
      <c r="CD1922" s="15">
        <f t="shared" si="944"/>
        <v>0</v>
      </c>
      <c r="CE1922" s="15">
        <f t="shared" si="945"/>
        <v>0</v>
      </c>
      <c r="CF1922" s="15">
        <f t="shared" si="946"/>
        <v>0</v>
      </c>
      <c r="CG1922" s="15">
        <f t="shared" si="947"/>
        <v>0</v>
      </c>
    </row>
    <row r="1923" spans="56:85" x14ac:dyDescent="0.25">
      <c r="BD1923" s="15">
        <f t="shared" ref="BD1923:BD1986" si="955">IF(BD$1-$AW1923&gt;$CK$1,1,0)</f>
        <v>1</v>
      </c>
      <c r="BE1923" s="15">
        <f t="shared" si="954"/>
        <v>1</v>
      </c>
      <c r="BF1923" s="15">
        <f t="shared" si="953"/>
        <v>1</v>
      </c>
      <c r="BG1923" s="15">
        <f t="shared" si="953"/>
        <v>1</v>
      </c>
      <c r="BH1923" s="15">
        <f t="shared" si="953"/>
        <v>1</v>
      </c>
      <c r="BI1923" s="15">
        <f t="shared" si="953"/>
        <v>1</v>
      </c>
      <c r="BJ1923" s="15">
        <f t="shared" si="953"/>
        <v>1</v>
      </c>
      <c r="BK1923" s="15">
        <f t="shared" si="953"/>
        <v>1</v>
      </c>
      <c r="BL1923" s="15">
        <f t="shared" si="953"/>
        <v>1</v>
      </c>
      <c r="BM1923" s="15">
        <f t="shared" si="953"/>
        <v>1</v>
      </c>
      <c r="BN1923" s="15">
        <f t="shared" si="953"/>
        <v>1</v>
      </c>
      <c r="BO1923" s="15">
        <f t="shared" si="953"/>
        <v>1</v>
      </c>
      <c r="BP1923" s="15">
        <f t="shared" si="953"/>
        <v>1</v>
      </c>
      <c r="BQ1923" s="15">
        <f t="shared" si="953"/>
        <v>1</v>
      </c>
      <c r="BR1923" s="15">
        <f t="shared" si="953"/>
        <v>1</v>
      </c>
      <c r="BS1923" s="15">
        <f t="shared" si="933"/>
        <v>0</v>
      </c>
      <c r="BT1923" s="15">
        <f t="shared" si="934"/>
        <v>0</v>
      </c>
      <c r="BU1923" s="15">
        <f t="shared" si="935"/>
        <v>0</v>
      </c>
      <c r="BV1923" s="15">
        <f t="shared" si="936"/>
        <v>0</v>
      </c>
      <c r="BW1923" s="15">
        <f t="shared" si="937"/>
        <v>0</v>
      </c>
      <c r="BX1923" s="15">
        <f t="shared" si="938"/>
        <v>0</v>
      </c>
      <c r="BY1923" s="15">
        <f t="shared" si="939"/>
        <v>0</v>
      </c>
      <c r="BZ1923" s="15">
        <f t="shared" si="940"/>
        <v>0</v>
      </c>
      <c r="CA1923" s="15">
        <f t="shared" si="941"/>
        <v>0</v>
      </c>
      <c r="CB1923" s="15">
        <f t="shared" si="942"/>
        <v>0</v>
      </c>
      <c r="CC1923" s="15">
        <f t="shared" si="943"/>
        <v>0</v>
      </c>
      <c r="CD1923" s="15">
        <f t="shared" si="944"/>
        <v>0</v>
      </c>
      <c r="CE1923" s="15">
        <f t="shared" si="945"/>
        <v>0</v>
      </c>
      <c r="CF1923" s="15">
        <f t="shared" si="946"/>
        <v>0</v>
      </c>
      <c r="CG1923" s="15">
        <f t="shared" si="947"/>
        <v>0</v>
      </c>
    </row>
    <row r="1924" spans="56:85" x14ac:dyDescent="0.25">
      <c r="BD1924" s="15">
        <f t="shared" si="955"/>
        <v>1</v>
      </c>
      <c r="BE1924" s="15">
        <f t="shared" si="954"/>
        <v>1</v>
      </c>
      <c r="BF1924" s="15">
        <f t="shared" ref="BF1924:BR1933" si="956">IF(BF$1-$AW1924&gt;$CK$1,1,0)</f>
        <v>1</v>
      </c>
      <c r="BG1924" s="15">
        <f t="shared" si="956"/>
        <v>1</v>
      </c>
      <c r="BH1924" s="15">
        <f t="shared" si="956"/>
        <v>1</v>
      </c>
      <c r="BI1924" s="15">
        <f t="shared" si="956"/>
        <v>1</v>
      </c>
      <c r="BJ1924" s="15">
        <f t="shared" si="956"/>
        <v>1</v>
      </c>
      <c r="BK1924" s="15">
        <f t="shared" si="956"/>
        <v>1</v>
      </c>
      <c r="BL1924" s="15">
        <f t="shared" si="956"/>
        <v>1</v>
      </c>
      <c r="BM1924" s="15">
        <f t="shared" si="956"/>
        <v>1</v>
      </c>
      <c r="BN1924" s="15">
        <f t="shared" si="956"/>
        <v>1</v>
      </c>
      <c r="BO1924" s="15">
        <f t="shared" si="956"/>
        <v>1</v>
      </c>
      <c r="BP1924" s="15">
        <f t="shared" si="956"/>
        <v>1</v>
      </c>
      <c r="BQ1924" s="15">
        <f t="shared" si="956"/>
        <v>1</v>
      </c>
      <c r="BR1924" s="15">
        <f t="shared" si="956"/>
        <v>1</v>
      </c>
      <c r="BS1924" s="15">
        <f t="shared" ref="BS1924:BS1987" si="957">IF(AND(BD1924=1,$AP1924=1),1,0)</f>
        <v>0</v>
      </c>
      <c r="BT1924" s="15">
        <f t="shared" ref="BT1924:BT1987" si="958">IF(AND(BE1924=1,$AP1924=1),1,0)</f>
        <v>0</v>
      </c>
      <c r="BU1924" s="15">
        <f t="shared" ref="BU1924:BU1987" si="959">IF(AND(BF1924=1,$AP1924=1),1,0)</f>
        <v>0</v>
      </c>
      <c r="BV1924" s="15">
        <f t="shared" ref="BV1924:BV1987" si="960">IF(AND(BG1924=1,$AP1924=1),1,0)</f>
        <v>0</v>
      </c>
      <c r="BW1924" s="15">
        <f t="shared" ref="BW1924:BW1987" si="961">IF(AND(BH1924=1,$AP1924=1),1,0)</f>
        <v>0</v>
      </c>
      <c r="BX1924" s="15">
        <f t="shared" ref="BX1924:BX1987" si="962">IF(AND(BI1924=1,$AP1924=1),1,0)</f>
        <v>0</v>
      </c>
      <c r="BY1924" s="15">
        <f t="shared" ref="BY1924:BY1987" si="963">IF(AND(BJ1924=1,$AP1924=1),1,0)</f>
        <v>0</v>
      </c>
      <c r="BZ1924" s="15">
        <f t="shared" ref="BZ1924:BZ1987" si="964">IF(AND(BK1924=1,$AP1924=1),1,0)</f>
        <v>0</v>
      </c>
      <c r="CA1924" s="15">
        <f t="shared" ref="CA1924:CA1987" si="965">IF(AND(BL1924=1,$AP1924=1),1,0)</f>
        <v>0</v>
      </c>
      <c r="CB1924" s="15">
        <f t="shared" ref="CB1924:CB1987" si="966">IF(AND(BM1924=1,$AP1924=1),1,0)</f>
        <v>0</v>
      </c>
      <c r="CC1924" s="15">
        <f t="shared" ref="CC1924:CC1987" si="967">IF(AND(BN1924=1,$AP1924=1),1,0)</f>
        <v>0</v>
      </c>
      <c r="CD1924" s="15">
        <f t="shared" ref="CD1924:CD1987" si="968">IF(AND(BO1924=1,$AP1924=1),1,0)</f>
        <v>0</v>
      </c>
      <c r="CE1924" s="15">
        <f t="shared" ref="CE1924:CE1987" si="969">IF(AND(BP1924=1,$AP1924=1),1,0)</f>
        <v>0</v>
      </c>
      <c r="CF1924" s="15">
        <f t="shared" ref="CF1924:CF1987" si="970">IF(AND(BQ1924=1,$AP1924=1),1,0)</f>
        <v>0</v>
      </c>
      <c r="CG1924" s="15">
        <f t="shared" ref="CG1924:CG1987" si="971">IF(AND(BR1924=1,$AP1924=1),1,0)</f>
        <v>0</v>
      </c>
    </row>
    <row r="1925" spans="56:85" x14ac:dyDescent="0.25">
      <c r="BD1925" s="15">
        <f t="shared" si="955"/>
        <v>1</v>
      </c>
      <c r="BE1925" s="15">
        <f t="shared" si="954"/>
        <v>1</v>
      </c>
      <c r="BF1925" s="15">
        <f t="shared" si="956"/>
        <v>1</v>
      </c>
      <c r="BG1925" s="15">
        <f t="shared" si="956"/>
        <v>1</v>
      </c>
      <c r="BH1925" s="15">
        <f t="shared" si="956"/>
        <v>1</v>
      </c>
      <c r="BI1925" s="15">
        <f t="shared" si="956"/>
        <v>1</v>
      </c>
      <c r="BJ1925" s="15">
        <f t="shared" si="956"/>
        <v>1</v>
      </c>
      <c r="BK1925" s="15">
        <f t="shared" si="956"/>
        <v>1</v>
      </c>
      <c r="BL1925" s="15">
        <f t="shared" si="956"/>
        <v>1</v>
      </c>
      <c r="BM1925" s="15">
        <f t="shared" si="956"/>
        <v>1</v>
      </c>
      <c r="BN1925" s="15">
        <f t="shared" si="956"/>
        <v>1</v>
      </c>
      <c r="BO1925" s="15">
        <f t="shared" si="956"/>
        <v>1</v>
      </c>
      <c r="BP1925" s="15">
        <f t="shared" si="956"/>
        <v>1</v>
      </c>
      <c r="BQ1925" s="15">
        <f t="shared" si="956"/>
        <v>1</v>
      </c>
      <c r="BR1925" s="15">
        <f t="shared" si="956"/>
        <v>1</v>
      </c>
      <c r="BS1925" s="15">
        <f t="shared" si="957"/>
        <v>0</v>
      </c>
      <c r="BT1925" s="15">
        <f t="shared" si="958"/>
        <v>0</v>
      </c>
      <c r="BU1925" s="15">
        <f t="shared" si="959"/>
        <v>0</v>
      </c>
      <c r="BV1925" s="15">
        <f t="shared" si="960"/>
        <v>0</v>
      </c>
      <c r="BW1925" s="15">
        <f t="shared" si="961"/>
        <v>0</v>
      </c>
      <c r="BX1925" s="15">
        <f t="shared" si="962"/>
        <v>0</v>
      </c>
      <c r="BY1925" s="15">
        <f t="shared" si="963"/>
        <v>0</v>
      </c>
      <c r="BZ1925" s="15">
        <f t="shared" si="964"/>
        <v>0</v>
      </c>
      <c r="CA1925" s="15">
        <f t="shared" si="965"/>
        <v>0</v>
      </c>
      <c r="CB1925" s="15">
        <f t="shared" si="966"/>
        <v>0</v>
      </c>
      <c r="CC1925" s="15">
        <f t="shared" si="967"/>
        <v>0</v>
      </c>
      <c r="CD1925" s="15">
        <f t="shared" si="968"/>
        <v>0</v>
      </c>
      <c r="CE1925" s="15">
        <f t="shared" si="969"/>
        <v>0</v>
      </c>
      <c r="CF1925" s="15">
        <f t="shared" si="970"/>
        <v>0</v>
      </c>
      <c r="CG1925" s="15">
        <f t="shared" si="971"/>
        <v>0</v>
      </c>
    </row>
    <row r="1926" spans="56:85" x14ac:dyDescent="0.25">
      <c r="BD1926" s="15">
        <f t="shared" si="955"/>
        <v>1</v>
      </c>
      <c r="BE1926" s="15">
        <f t="shared" si="954"/>
        <v>1</v>
      </c>
      <c r="BF1926" s="15">
        <f t="shared" si="956"/>
        <v>1</v>
      </c>
      <c r="BG1926" s="15">
        <f t="shared" si="956"/>
        <v>1</v>
      </c>
      <c r="BH1926" s="15">
        <f t="shared" si="956"/>
        <v>1</v>
      </c>
      <c r="BI1926" s="15">
        <f t="shared" si="956"/>
        <v>1</v>
      </c>
      <c r="BJ1926" s="15">
        <f t="shared" si="956"/>
        <v>1</v>
      </c>
      <c r="BK1926" s="15">
        <f t="shared" si="956"/>
        <v>1</v>
      </c>
      <c r="BL1926" s="15">
        <f t="shared" si="956"/>
        <v>1</v>
      </c>
      <c r="BM1926" s="15">
        <f t="shared" si="956"/>
        <v>1</v>
      </c>
      <c r="BN1926" s="15">
        <f t="shared" si="956"/>
        <v>1</v>
      </c>
      <c r="BO1926" s="15">
        <f t="shared" si="956"/>
        <v>1</v>
      </c>
      <c r="BP1926" s="15">
        <f t="shared" si="956"/>
        <v>1</v>
      </c>
      <c r="BQ1926" s="15">
        <f t="shared" si="956"/>
        <v>1</v>
      </c>
      <c r="BR1926" s="15">
        <f t="shared" si="956"/>
        <v>1</v>
      </c>
      <c r="BS1926" s="15">
        <f t="shared" si="957"/>
        <v>0</v>
      </c>
      <c r="BT1926" s="15">
        <f t="shared" si="958"/>
        <v>0</v>
      </c>
      <c r="BU1926" s="15">
        <f t="shared" si="959"/>
        <v>0</v>
      </c>
      <c r="BV1926" s="15">
        <f t="shared" si="960"/>
        <v>0</v>
      </c>
      <c r="BW1926" s="15">
        <f t="shared" si="961"/>
        <v>0</v>
      </c>
      <c r="BX1926" s="15">
        <f t="shared" si="962"/>
        <v>0</v>
      </c>
      <c r="BY1926" s="15">
        <f t="shared" si="963"/>
        <v>0</v>
      </c>
      <c r="BZ1926" s="15">
        <f t="shared" si="964"/>
        <v>0</v>
      </c>
      <c r="CA1926" s="15">
        <f t="shared" si="965"/>
        <v>0</v>
      </c>
      <c r="CB1926" s="15">
        <f t="shared" si="966"/>
        <v>0</v>
      </c>
      <c r="CC1926" s="15">
        <f t="shared" si="967"/>
        <v>0</v>
      </c>
      <c r="CD1926" s="15">
        <f t="shared" si="968"/>
        <v>0</v>
      </c>
      <c r="CE1926" s="15">
        <f t="shared" si="969"/>
        <v>0</v>
      </c>
      <c r="CF1926" s="15">
        <f t="shared" si="970"/>
        <v>0</v>
      </c>
      <c r="CG1926" s="15">
        <f t="shared" si="971"/>
        <v>0</v>
      </c>
    </row>
    <row r="1927" spans="56:85" x14ac:dyDescent="0.25">
      <c r="BD1927" s="15">
        <f t="shared" si="955"/>
        <v>1</v>
      </c>
      <c r="BE1927" s="15">
        <f t="shared" si="954"/>
        <v>1</v>
      </c>
      <c r="BF1927" s="15">
        <f t="shared" si="956"/>
        <v>1</v>
      </c>
      <c r="BG1927" s="15">
        <f t="shared" si="956"/>
        <v>1</v>
      </c>
      <c r="BH1927" s="15">
        <f t="shared" si="956"/>
        <v>1</v>
      </c>
      <c r="BI1927" s="15">
        <f t="shared" si="956"/>
        <v>1</v>
      </c>
      <c r="BJ1927" s="15">
        <f t="shared" si="956"/>
        <v>1</v>
      </c>
      <c r="BK1927" s="15">
        <f t="shared" si="956"/>
        <v>1</v>
      </c>
      <c r="BL1927" s="15">
        <f t="shared" si="956"/>
        <v>1</v>
      </c>
      <c r="BM1927" s="15">
        <f t="shared" si="956"/>
        <v>1</v>
      </c>
      <c r="BN1927" s="15">
        <f t="shared" si="956"/>
        <v>1</v>
      </c>
      <c r="BO1927" s="15">
        <f t="shared" si="956"/>
        <v>1</v>
      </c>
      <c r="BP1927" s="15">
        <f t="shared" si="956"/>
        <v>1</v>
      </c>
      <c r="BQ1927" s="15">
        <f t="shared" si="956"/>
        <v>1</v>
      </c>
      <c r="BR1927" s="15">
        <f t="shared" si="956"/>
        <v>1</v>
      </c>
      <c r="BS1927" s="15">
        <f t="shared" si="957"/>
        <v>0</v>
      </c>
      <c r="BT1927" s="15">
        <f t="shared" si="958"/>
        <v>0</v>
      </c>
      <c r="BU1927" s="15">
        <f t="shared" si="959"/>
        <v>0</v>
      </c>
      <c r="BV1927" s="15">
        <f t="shared" si="960"/>
        <v>0</v>
      </c>
      <c r="BW1927" s="15">
        <f t="shared" si="961"/>
        <v>0</v>
      </c>
      <c r="BX1927" s="15">
        <f t="shared" si="962"/>
        <v>0</v>
      </c>
      <c r="BY1927" s="15">
        <f t="shared" si="963"/>
        <v>0</v>
      </c>
      <c r="BZ1927" s="15">
        <f t="shared" si="964"/>
        <v>0</v>
      </c>
      <c r="CA1927" s="15">
        <f t="shared" si="965"/>
        <v>0</v>
      </c>
      <c r="CB1927" s="15">
        <f t="shared" si="966"/>
        <v>0</v>
      </c>
      <c r="CC1927" s="15">
        <f t="shared" si="967"/>
        <v>0</v>
      </c>
      <c r="CD1927" s="15">
        <f t="shared" si="968"/>
        <v>0</v>
      </c>
      <c r="CE1927" s="15">
        <f t="shared" si="969"/>
        <v>0</v>
      </c>
      <c r="CF1927" s="15">
        <f t="shared" si="970"/>
        <v>0</v>
      </c>
      <c r="CG1927" s="15">
        <f t="shared" si="971"/>
        <v>0</v>
      </c>
    </row>
    <row r="1928" spans="56:85" x14ac:dyDescent="0.25">
      <c r="BD1928" s="15">
        <f t="shared" si="955"/>
        <v>1</v>
      </c>
      <c r="BE1928" s="15">
        <f t="shared" si="954"/>
        <v>1</v>
      </c>
      <c r="BF1928" s="15">
        <f t="shared" si="956"/>
        <v>1</v>
      </c>
      <c r="BG1928" s="15">
        <f t="shared" si="956"/>
        <v>1</v>
      </c>
      <c r="BH1928" s="15">
        <f t="shared" si="956"/>
        <v>1</v>
      </c>
      <c r="BI1928" s="15">
        <f t="shared" si="956"/>
        <v>1</v>
      </c>
      <c r="BJ1928" s="15">
        <f t="shared" si="956"/>
        <v>1</v>
      </c>
      <c r="BK1928" s="15">
        <f t="shared" si="956"/>
        <v>1</v>
      </c>
      <c r="BL1928" s="15">
        <f t="shared" si="956"/>
        <v>1</v>
      </c>
      <c r="BM1928" s="15">
        <f t="shared" si="956"/>
        <v>1</v>
      </c>
      <c r="BN1928" s="15">
        <f t="shared" si="956"/>
        <v>1</v>
      </c>
      <c r="BO1928" s="15">
        <f t="shared" si="956"/>
        <v>1</v>
      </c>
      <c r="BP1928" s="15">
        <f t="shared" si="956"/>
        <v>1</v>
      </c>
      <c r="BQ1928" s="15">
        <f t="shared" si="956"/>
        <v>1</v>
      </c>
      <c r="BR1928" s="15">
        <f t="shared" si="956"/>
        <v>1</v>
      </c>
      <c r="BS1928" s="15">
        <f t="shared" si="957"/>
        <v>0</v>
      </c>
      <c r="BT1928" s="15">
        <f t="shared" si="958"/>
        <v>0</v>
      </c>
      <c r="BU1928" s="15">
        <f t="shared" si="959"/>
        <v>0</v>
      </c>
      <c r="BV1928" s="15">
        <f t="shared" si="960"/>
        <v>0</v>
      </c>
      <c r="BW1928" s="15">
        <f t="shared" si="961"/>
        <v>0</v>
      </c>
      <c r="BX1928" s="15">
        <f t="shared" si="962"/>
        <v>0</v>
      </c>
      <c r="BY1928" s="15">
        <f t="shared" si="963"/>
        <v>0</v>
      </c>
      <c r="BZ1928" s="15">
        <f t="shared" si="964"/>
        <v>0</v>
      </c>
      <c r="CA1928" s="15">
        <f t="shared" si="965"/>
        <v>0</v>
      </c>
      <c r="CB1928" s="15">
        <f t="shared" si="966"/>
        <v>0</v>
      </c>
      <c r="CC1928" s="15">
        <f t="shared" si="967"/>
        <v>0</v>
      </c>
      <c r="CD1928" s="15">
        <f t="shared" si="968"/>
        <v>0</v>
      </c>
      <c r="CE1928" s="15">
        <f t="shared" si="969"/>
        <v>0</v>
      </c>
      <c r="CF1928" s="15">
        <f t="shared" si="970"/>
        <v>0</v>
      </c>
      <c r="CG1928" s="15">
        <f t="shared" si="971"/>
        <v>0</v>
      </c>
    </row>
    <row r="1929" spans="56:85" x14ac:dyDescent="0.25">
      <c r="BD1929" s="15">
        <f t="shared" si="955"/>
        <v>1</v>
      </c>
      <c r="BE1929" s="15">
        <f t="shared" si="954"/>
        <v>1</v>
      </c>
      <c r="BF1929" s="15">
        <f t="shared" si="956"/>
        <v>1</v>
      </c>
      <c r="BG1929" s="15">
        <f t="shared" si="956"/>
        <v>1</v>
      </c>
      <c r="BH1929" s="15">
        <f t="shared" si="956"/>
        <v>1</v>
      </c>
      <c r="BI1929" s="15">
        <f t="shared" si="956"/>
        <v>1</v>
      </c>
      <c r="BJ1929" s="15">
        <f t="shared" si="956"/>
        <v>1</v>
      </c>
      <c r="BK1929" s="15">
        <f t="shared" si="956"/>
        <v>1</v>
      </c>
      <c r="BL1929" s="15">
        <f t="shared" si="956"/>
        <v>1</v>
      </c>
      <c r="BM1929" s="15">
        <f t="shared" si="956"/>
        <v>1</v>
      </c>
      <c r="BN1929" s="15">
        <f t="shared" si="956"/>
        <v>1</v>
      </c>
      <c r="BO1929" s="15">
        <f t="shared" si="956"/>
        <v>1</v>
      </c>
      <c r="BP1929" s="15">
        <f t="shared" si="956"/>
        <v>1</v>
      </c>
      <c r="BQ1929" s="15">
        <f t="shared" si="956"/>
        <v>1</v>
      </c>
      <c r="BR1929" s="15">
        <f t="shared" si="956"/>
        <v>1</v>
      </c>
      <c r="BS1929" s="15">
        <f t="shared" si="957"/>
        <v>0</v>
      </c>
      <c r="BT1929" s="15">
        <f t="shared" si="958"/>
        <v>0</v>
      </c>
      <c r="BU1929" s="15">
        <f t="shared" si="959"/>
        <v>0</v>
      </c>
      <c r="BV1929" s="15">
        <f t="shared" si="960"/>
        <v>0</v>
      </c>
      <c r="BW1929" s="15">
        <f t="shared" si="961"/>
        <v>0</v>
      </c>
      <c r="BX1929" s="15">
        <f t="shared" si="962"/>
        <v>0</v>
      </c>
      <c r="BY1929" s="15">
        <f t="shared" si="963"/>
        <v>0</v>
      </c>
      <c r="BZ1929" s="15">
        <f t="shared" si="964"/>
        <v>0</v>
      </c>
      <c r="CA1929" s="15">
        <f t="shared" si="965"/>
        <v>0</v>
      </c>
      <c r="CB1929" s="15">
        <f t="shared" si="966"/>
        <v>0</v>
      </c>
      <c r="CC1929" s="15">
        <f t="shared" si="967"/>
        <v>0</v>
      </c>
      <c r="CD1929" s="15">
        <f t="shared" si="968"/>
        <v>0</v>
      </c>
      <c r="CE1929" s="15">
        <f t="shared" si="969"/>
        <v>0</v>
      </c>
      <c r="CF1929" s="15">
        <f t="shared" si="970"/>
        <v>0</v>
      </c>
      <c r="CG1929" s="15">
        <f t="shared" si="971"/>
        <v>0</v>
      </c>
    </row>
    <row r="1930" spans="56:85" x14ac:dyDescent="0.25">
      <c r="BD1930" s="15">
        <f t="shared" si="955"/>
        <v>1</v>
      </c>
      <c r="BE1930" s="15">
        <f t="shared" si="954"/>
        <v>1</v>
      </c>
      <c r="BF1930" s="15">
        <f t="shared" si="956"/>
        <v>1</v>
      </c>
      <c r="BG1930" s="15">
        <f t="shared" si="956"/>
        <v>1</v>
      </c>
      <c r="BH1930" s="15">
        <f t="shared" si="956"/>
        <v>1</v>
      </c>
      <c r="BI1930" s="15">
        <f t="shared" si="956"/>
        <v>1</v>
      </c>
      <c r="BJ1930" s="15">
        <f t="shared" si="956"/>
        <v>1</v>
      </c>
      <c r="BK1930" s="15">
        <f t="shared" si="956"/>
        <v>1</v>
      </c>
      <c r="BL1930" s="15">
        <f t="shared" si="956"/>
        <v>1</v>
      </c>
      <c r="BM1930" s="15">
        <f t="shared" si="956"/>
        <v>1</v>
      </c>
      <c r="BN1930" s="15">
        <f t="shared" si="956"/>
        <v>1</v>
      </c>
      <c r="BO1930" s="15">
        <f t="shared" si="956"/>
        <v>1</v>
      </c>
      <c r="BP1930" s="15">
        <f t="shared" si="956"/>
        <v>1</v>
      </c>
      <c r="BQ1930" s="15">
        <f t="shared" si="956"/>
        <v>1</v>
      </c>
      <c r="BR1930" s="15">
        <f t="shared" si="956"/>
        <v>1</v>
      </c>
      <c r="BS1930" s="15">
        <f t="shared" si="957"/>
        <v>0</v>
      </c>
      <c r="BT1930" s="15">
        <f t="shared" si="958"/>
        <v>0</v>
      </c>
      <c r="BU1930" s="15">
        <f t="shared" si="959"/>
        <v>0</v>
      </c>
      <c r="BV1930" s="15">
        <f t="shared" si="960"/>
        <v>0</v>
      </c>
      <c r="BW1930" s="15">
        <f t="shared" si="961"/>
        <v>0</v>
      </c>
      <c r="BX1930" s="15">
        <f t="shared" si="962"/>
        <v>0</v>
      </c>
      <c r="BY1930" s="15">
        <f t="shared" si="963"/>
        <v>0</v>
      </c>
      <c r="BZ1930" s="15">
        <f t="shared" si="964"/>
        <v>0</v>
      </c>
      <c r="CA1930" s="15">
        <f t="shared" si="965"/>
        <v>0</v>
      </c>
      <c r="CB1930" s="15">
        <f t="shared" si="966"/>
        <v>0</v>
      </c>
      <c r="CC1930" s="15">
        <f t="shared" si="967"/>
        <v>0</v>
      </c>
      <c r="CD1930" s="15">
        <f t="shared" si="968"/>
        <v>0</v>
      </c>
      <c r="CE1930" s="15">
        <f t="shared" si="969"/>
        <v>0</v>
      </c>
      <c r="CF1930" s="15">
        <f t="shared" si="970"/>
        <v>0</v>
      </c>
      <c r="CG1930" s="15">
        <f t="shared" si="971"/>
        <v>0</v>
      </c>
    </row>
    <row r="1931" spans="56:85" x14ac:dyDescent="0.25">
      <c r="BD1931" s="15">
        <f t="shared" si="955"/>
        <v>1</v>
      </c>
      <c r="BE1931" s="15">
        <f t="shared" si="954"/>
        <v>1</v>
      </c>
      <c r="BF1931" s="15">
        <f t="shared" si="956"/>
        <v>1</v>
      </c>
      <c r="BG1931" s="15">
        <f t="shared" si="956"/>
        <v>1</v>
      </c>
      <c r="BH1931" s="15">
        <f t="shared" si="956"/>
        <v>1</v>
      </c>
      <c r="BI1931" s="15">
        <f t="shared" si="956"/>
        <v>1</v>
      </c>
      <c r="BJ1931" s="15">
        <f t="shared" si="956"/>
        <v>1</v>
      </c>
      <c r="BK1931" s="15">
        <f t="shared" si="956"/>
        <v>1</v>
      </c>
      <c r="BL1931" s="15">
        <f t="shared" si="956"/>
        <v>1</v>
      </c>
      <c r="BM1931" s="15">
        <f t="shared" si="956"/>
        <v>1</v>
      </c>
      <c r="BN1931" s="15">
        <f t="shared" si="956"/>
        <v>1</v>
      </c>
      <c r="BO1931" s="15">
        <f t="shared" si="956"/>
        <v>1</v>
      </c>
      <c r="BP1931" s="15">
        <f t="shared" si="956"/>
        <v>1</v>
      </c>
      <c r="BQ1931" s="15">
        <f t="shared" si="956"/>
        <v>1</v>
      </c>
      <c r="BR1931" s="15">
        <f t="shared" si="956"/>
        <v>1</v>
      </c>
      <c r="BS1931" s="15">
        <f t="shared" si="957"/>
        <v>0</v>
      </c>
      <c r="BT1931" s="15">
        <f t="shared" si="958"/>
        <v>0</v>
      </c>
      <c r="BU1931" s="15">
        <f t="shared" si="959"/>
        <v>0</v>
      </c>
      <c r="BV1931" s="15">
        <f t="shared" si="960"/>
        <v>0</v>
      </c>
      <c r="BW1931" s="15">
        <f t="shared" si="961"/>
        <v>0</v>
      </c>
      <c r="BX1931" s="15">
        <f t="shared" si="962"/>
        <v>0</v>
      </c>
      <c r="BY1931" s="15">
        <f t="shared" si="963"/>
        <v>0</v>
      </c>
      <c r="BZ1931" s="15">
        <f t="shared" si="964"/>
        <v>0</v>
      </c>
      <c r="CA1931" s="15">
        <f t="shared" si="965"/>
        <v>0</v>
      </c>
      <c r="CB1931" s="15">
        <f t="shared" si="966"/>
        <v>0</v>
      </c>
      <c r="CC1931" s="15">
        <f t="shared" si="967"/>
        <v>0</v>
      </c>
      <c r="CD1931" s="15">
        <f t="shared" si="968"/>
        <v>0</v>
      </c>
      <c r="CE1931" s="15">
        <f t="shared" si="969"/>
        <v>0</v>
      </c>
      <c r="CF1931" s="15">
        <f t="shared" si="970"/>
        <v>0</v>
      </c>
      <c r="CG1931" s="15">
        <f t="shared" si="971"/>
        <v>0</v>
      </c>
    </row>
    <row r="1932" spans="56:85" x14ac:dyDescent="0.25">
      <c r="BD1932" s="15">
        <f t="shared" si="955"/>
        <v>1</v>
      </c>
      <c r="BE1932" s="15">
        <f t="shared" si="954"/>
        <v>1</v>
      </c>
      <c r="BF1932" s="15">
        <f t="shared" si="956"/>
        <v>1</v>
      </c>
      <c r="BG1932" s="15">
        <f t="shared" si="956"/>
        <v>1</v>
      </c>
      <c r="BH1932" s="15">
        <f t="shared" si="956"/>
        <v>1</v>
      </c>
      <c r="BI1932" s="15">
        <f t="shared" si="956"/>
        <v>1</v>
      </c>
      <c r="BJ1932" s="15">
        <f t="shared" si="956"/>
        <v>1</v>
      </c>
      <c r="BK1932" s="15">
        <f t="shared" si="956"/>
        <v>1</v>
      </c>
      <c r="BL1932" s="15">
        <f t="shared" si="956"/>
        <v>1</v>
      </c>
      <c r="BM1932" s="15">
        <f t="shared" si="956"/>
        <v>1</v>
      </c>
      <c r="BN1932" s="15">
        <f t="shared" si="956"/>
        <v>1</v>
      </c>
      <c r="BO1932" s="15">
        <f t="shared" si="956"/>
        <v>1</v>
      </c>
      <c r="BP1932" s="15">
        <f t="shared" si="956"/>
        <v>1</v>
      </c>
      <c r="BQ1932" s="15">
        <f t="shared" si="956"/>
        <v>1</v>
      </c>
      <c r="BR1932" s="15">
        <f t="shared" si="956"/>
        <v>1</v>
      </c>
      <c r="BS1932" s="15">
        <f t="shared" si="957"/>
        <v>0</v>
      </c>
      <c r="BT1932" s="15">
        <f t="shared" si="958"/>
        <v>0</v>
      </c>
      <c r="BU1932" s="15">
        <f t="shared" si="959"/>
        <v>0</v>
      </c>
      <c r="BV1932" s="15">
        <f t="shared" si="960"/>
        <v>0</v>
      </c>
      <c r="BW1932" s="15">
        <f t="shared" si="961"/>
        <v>0</v>
      </c>
      <c r="BX1932" s="15">
        <f t="shared" si="962"/>
        <v>0</v>
      </c>
      <c r="BY1932" s="15">
        <f t="shared" si="963"/>
        <v>0</v>
      </c>
      <c r="BZ1932" s="15">
        <f t="shared" si="964"/>
        <v>0</v>
      </c>
      <c r="CA1932" s="15">
        <f t="shared" si="965"/>
        <v>0</v>
      </c>
      <c r="CB1932" s="15">
        <f t="shared" si="966"/>
        <v>0</v>
      </c>
      <c r="CC1932" s="15">
        <f t="shared" si="967"/>
        <v>0</v>
      </c>
      <c r="CD1932" s="15">
        <f t="shared" si="968"/>
        <v>0</v>
      </c>
      <c r="CE1932" s="15">
        <f t="shared" si="969"/>
        <v>0</v>
      </c>
      <c r="CF1932" s="15">
        <f t="shared" si="970"/>
        <v>0</v>
      </c>
      <c r="CG1932" s="15">
        <f t="shared" si="971"/>
        <v>0</v>
      </c>
    </row>
    <row r="1933" spans="56:85" x14ac:dyDescent="0.25">
      <c r="BD1933" s="15">
        <f t="shared" si="955"/>
        <v>1</v>
      </c>
      <c r="BE1933" s="15">
        <f t="shared" si="954"/>
        <v>1</v>
      </c>
      <c r="BF1933" s="15">
        <f t="shared" si="956"/>
        <v>1</v>
      </c>
      <c r="BG1933" s="15">
        <f t="shared" si="956"/>
        <v>1</v>
      </c>
      <c r="BH1933" s="15">
        <f t="shared" si="956"/>
        <v>1</v>
      </c>
      <c r="BI1933" s="15">
        <f t="shared" si="956"/>
        <v>1</v>
      </c>
      <c r="BJ1933" s="15">
        <f t="shared" si="956"/>
        <v>1</v>
      </c>
      <c r="BK1933" s="15">
        <f t="shared" si="956"/>
        <v>1</v>
      </c>
      <c r="BL1933" s="15">
        <f t="shared" si="956"/>
        <v>1</v>
      </c>
      <c r="BM1933" s="15">
        <f t="shared" si="956"/>
        <v>1</v>
      </c>
      <c r="BN1933" s="15">
        <f t="shared" si="956"/>
        <v>1</v>
      </c>
      <c r="BO1933" s="15">
        <f t="shared" si="956"/>
        <v>1</v>
      </c>
      <c r="BP1933" s="15">
        <f t="shared" si="956"/>
        <v>1</v>
      </c>
      <c r="BQ1933" s="15">
        <f t="shared" si="956"/>
        <v>1</v>
      </c>
      <c r="BR1933" s="15">
        <f t="shared" si="956"/>
        <v>1</v>
      </c>
      <c r="BS1933" s="15">
        <f t="shared" si="957"/>
        <v>0</v>
      </c>
      <c r="BT1933" s="15">
        <f t="shared" si="958"/>
        <v>0</v>
      </c>
      <c r="BU1933" s="15">
        <f t="shared" si="959"/>
        <v>0</v>
      </c>
      <c r="BV1933" s="15">
        <f t="shared" si="960"/>
        <v>0</v>
      </c>
      <c r="BW1933" s="15">
        <f t="shared" si="961"/>
        <v>0</v>
      </c>
      <c r="BX1933" s="15">
        <f t="shared" si="962"/>
        <v>0</v>
      </c>
      <c r="BY1933" s="15">
        <f t="shared" si="963"/>
        <v>0</v>
      </c>
      <c r="BZ1933" s="15">
        <f t="shared" si="964"/>
        <v>0</v>
      </c>
      <c r="CA1933" s="15">
        <f t="shared" si="965"/>
        <v>0</v>
      </c>
      <c r="CB1933" s="15">
        <f t="shared" si="966"/>
        <v>0</v>
      </c>
      <c r="CC1933" s="15">
        <f t="shared" si="967"/>
        <v>0</v>
      </c>
      <c r="CD1933" s="15">
        <f t="shared" si="968"/>
        <v>0</v>
      </c>
      <c r="CE1933" s="15">
        <f t="shared" si="969"/>
        <v>0</v>
      </c>
      <c r="CF1933" s="15">
        <f t="shared" si="970"/>
        <v>0</v>
      </c>
      <c r="CG1933" s="15">
        <f t="shared" si="971"/>
        <v>0</v>
      </c>
    </row>
    <row r="1934" spans="56:85" x14ac:dyDescent="0.25">
      <c r="BD1934" s="15">
        <f t="shared" si="955"/>
        <v>1</v>
      </c>
      <c r="BE1934" s="15">
        <f t="shared" si="954"/>
        <v>1</v>
      </c>
      <c r="BF1934" s="15">
        <f t="shared" ref="BF1934:BR1943" si="972">IF(BF$1-$AW1934&gt;$CK$1,1,0)</f>
        <v>1</v>
      </c>
      <c r="BG1934" s="15">
        <f t="shared" si="972"/>
        <v>1</v>
      </c>
      <c r="BH1934" s="15">
        <f t="shared" si="972"/>
        <v>1</v>
      </c>
      <c r="BI1934" s="15">
        <f t="shared" si="972"/>
        <v>1</v>
      </c>
      <c r="BJ1934" s="15">
        <f t="shared" si="972"/>
        <v>1</v>
      </c>
      <c r="BK1934" s="15">
        <f t="shared" si="972"/>
        <v>1</v>
      </c>
      <c r="BL1934" s="15">
        <f t="shared" si="972"/>
        <v>1</v>
      </c>
      <c r="BM1934" s="15">
        <f t="shared" si="972"/>
        <v>1</v>
      </c>
      <c r="BN1934" s="15">
        <f t="shared" si="972"/>
        <v>1</v>
      </c>
      <c r="BO1934" s="15">
        <f t="shared" si="972"/>
        <v>1</v>
      </c>
      <c r="BP1934" s="15">
        <f t="shared" si="972"/>
        <v>1</v>
      </c>
      <c r="BQ1934" s="15">
        <f t="shared" si="972"/>
        <v>1</v>
      </c>
      <c r="BR1934" s="15">
        <f t="shared" si="972"/>
        <v>1</v>
      </c>
      <c r="BS1934" s="15">
        <f t="shared" si="957"/>
        <v>0</v>
      </c>
      <c r="BT1934" s="15">
        <f t="shared" si="958"/>
        <v>0</v>
      </c>
      <c r="BU1934" s="15">
        <f t="shared" si="959"/>
        <v>0</v>
      </c>
      <c r="BV1934" s="15">
        <f t="shared" si="960"/>
        <v>0</v>
      </c>
      <c r="BW1934" s="15">
        <f t="shared" si="961"/>
        <v>0</v>
      </c>
      <c r="BX1934" s="15">
        <f t="shared" si="962"/>
        <v>0</v>
      </c>
      <c r="BY1934" s="15">
        <f t="shared" si="963"/>
        <v>0</v>
      </c>
      <c r="BZ1934" s="15">
        <f t="shared" si="964"/>
        <v>0</v>
      </c>
      <c r="CA1934" s="15">
        <f t="shared" si="965"/>
        <v>0</v>
      </c>
      <c r="CB1934" s="15">
        <f t="shared" si="966"/>
        <v>0</v>
      </c>
      <c r="CC1934" s="15">
        <f t="shared" si="967"/>
        <v>0</v>
      </c>
      <c r="CD1934" s="15">
        <f t="shared" si="968"/>
        <v>0</v>
      </c>
      <c r="CE1934" s="15">
        <f t="shared" si="969"/>
        <v>0</v>
      </c>
      <c r="CF1934" s="15">
        <f t="shared" si="970"/>
        <v>0</v>
      </c>
      <c r="CG1934" s="15">
        <f t="shared" si="971"/>
        <v>0</v>
      </c>
    </row>
    <row r="1935" spans="56:85" x14ac:dyDescent="0.25">
      <c r="BD1935" s="15">
        <f t="shared" si="955"/>
        <v>1</v>
      </c>
      <c r="BE1935" s="15">
        <f t="shared" si="954"/>
        <v>1</v>
      </c>
      <c r="BF1935" s="15">
        <f t="shared" si="972"/>
        <v>1</v>
      </c>
      <c r="BG1935" s="15">
        <f t="shared" si="972"/>
        <v>1</v>
      </c>
      <c r="BH1935" s="15">
        <f t="shared" si="972"/>
        <v>1</v>
      </c>
      <c r="BI1935" s="15">
        <f t="shared" si="972"/>
        <v>1</v>
      </c>
      <c r="BJ1935" s="15">
        <f t="shared" si="972"/>
        <v>1</v>
      </c>
      <c r="BK1935" s="15">
        <f t="shared" si="972"/>
        <v>1</v>
      </c>
      <c r="BL1935" s="15">
        <f t="shared" si="972"/>
        <v>1</v>
      </c>
      <c r="BM1935" s="15">
        <f t="shared" si="972"/>
        <v>1</v>
      </c>
      <c r="BN1935" s="15">
        <f t="shared" si="972"/>
        <v>1</v>
      </c>
      <c r="BO1935" s="15">
        <f t="shared" si="972"/>
        <v>1</v>
      </c>
      <c r="BP1935" s="15">
        <f t="shared" si="972"/>
        <v>1</v>
      </c>
      <c r="BQ1935" s="15">
        <f t="shared" si="972"/>
        <v>1</v>
      </c>
      <c r="BR1935" s="15">
        <f t="shared" si="972"/>
        <v>1</v>
      </c>
      <c r="BS1935" s="15">
        <f t="shared" si="957"/>
        <v>0</v>
      </c>
      <c r="BT1935" s="15">
        <f t="shared" si="958"/>
        <v>0</v>
      </c>
      <c r="BU1935" s="15">
        <f t="shared" si="959"/>
        <v>0</v>
      </c>
      <c r="BV1935" s="15">
        <f t="shared" si="960"/>
        <v>0</v>
      </c>
      <c r="BW1935" s="15">
        <f t="shared" si="961"/>
        <v>0</v>
      </c>
      <c r="BX1935" s="15">
        <f t="shared" si="962"/>
        <v>0</v>
      </c>
      <c r="BY1935" s="15">
        <f t="shared" si="963"/>
        <v>0</v>
      </c>
      <c r="BZ1935" s="15">
        <f t="shared" si="964"/>
        <v>0</v>
      </c>
      <c r="CA1935" s="15">
        <f t="shared" si="965"/>
        <v>0</v>
      </c>
      <c r="CB1935" s="15">
        <f t="shared" si="966"/>
        <v>0</v>
      </c>
      <c r="CC1935" s="15">
        <f t="shared" si="967"/>
        <v>0</v>
      </c>
      <c r="CD1935" s="15">
        <f t="shared" si="968"/>
        <v>0</v>
      </c>
      <c r="CE1935" s="15">
        <f t="shared" si="969"/>
        <v>0</v>
      </c>
      <c r="CF1935" s="15">
        <f t="shared" si="970"/>
        <v>0</v>
      </c>
      <c r="CG1935" s="15">
        <f t="shared" si="971"/>
        <v>0</v>
      </c>
    </row>
    <row r="1936" spans="56:85" x14ac:dyDescent="0.25">
      <c r="BD1936" s="15">
        <f t="shared" si="955"/>
        <v>1</v>
      </c>
      <c r="BE1936" s="15">
        <f t="shared" si="954"/>
        <v>1</v>
      </c>
      <c r="BF1936" s="15">
        <f t="shared" si="972"/>
        <v>1</v>
      </c>
      <c r="BG1936" s="15">
        <f t="shared" si="972"/>
        <v>1</v>
      </c>
      <c r="BH1936" s="15">
        <f t="shared" si="972"/>
        <v>1</v>
      </c>
      <c r="BI1936" s="15">
        <f t="shared" si="972"/>
        <v>1</v>
      </c>
      <c r="BJ1936" s="15">
        <f t="shared" si="972"/>
        <v>1</v>
      </c>
      <c r="BK1936" s="15">
        <f t="shared" si="972"/>
        <v>1</v>
      </c>
      <c r="BL1936" s="15">
        <f t="shared" si="972"/>
        <v>1</v>
      </c>
      <c r="BM1936" s="15">
        <f t="shared" si="972"/>
        <v>1</v>
      </c>
      <c r="BN1936" s="15">
        <f t="shared" si="972"/>
        <v>1</v>
      </c>
      <c r="BO1936" s="15">
        <f t="shared" si="972"/>
        <v>1</v>
      </c>
      <c r="BP1936" s="15">
        <f t="shared" si="972"/>
        <v>1</v>
      </c>
      <c r="BQ1936" s="15">
        <f t="shared" si="972"/>
        <v>1</v>
      </c>
      <c r="BR1936" s="15">
        <f t="shared" si="972"/>
        <v>1</v>
      </c>
      <c r="BS1936" s="15">
        <f t="shared" si="957"/>
        <v>0</v>
      </c>
      <c r="BT1936" s="15">
        <f t="shared" si="958"/>
        <v>0</v>
      </c>
      <c r="BU1936" s="15">
        <f t="shared" si="959"/>
        <v>0</v>
      </c>
      <c r="BV1936" s="15">
        <f t="shared" si="960"/>
        <v>0</v>
      </c>
      <c r="BW1936" s="15">
        <f t="shared" si="961"/>
        <v>0</v>
      </c>
      <c r="BX1936" s="15">
        <f t="shared" si="962"/>
        <v>0</v>
      </c>
      <c r="BY1936" s="15">
        <f t="shared" si="963"/>
        <v>0</v>
      </c>
      <c r="BZ1936" s="15">
        <f t="shared" si="964"/>
        <v>0</v>
      </c>
      <c r="CA1936" s="15">
        <f t="shared" si="965"/>
        <v>0</v>
      </c>
      <c r="CB1936" s="15">
        <f t="shared" si="966"/>
        <v>0</v>
      </c>
      <c r="CC1936" s="15">
        <f t="shared" si="967"/>
        <v>0</v>
      </c>
      <c r="CD1936" s="15">
        <f t="shared" si="968"/>
        <v>0</v>
      </c>
      <c r="CE1936" s="15">
        <f t="shared" si="969"/>
        <v>0</v>
      </c>
      <c r="CF1936" s="15">
        <f t="shared" si="970"/>
        <v>0</v>
      </c>
      <c r="CG1936" s="15">
        <f t="shared" si="971"/>
        <v>0</v>
      </c>
    </row>
    <row r="1937" spans="56:85" x14ac:dyDescent="0.25">
      <c r="BD1937" s="15">
        <f t="shared" si="955"/>
        <v>1</v>
      </c>
      <c r="BE1937" s="15">
        <f t="shared" si="954"/>
        <v>1</v>
      </c>
      <c r="BF1937" s="15">
        <f t="shared" si="972"/>
        <v>1</v>
      </c>
      <c r="BG1937" s="15">
        <f t="shared" si="972"/>
        <v>1</v>
      </c>
      <c r="BH1937" s="15">
        <f t="shared" si="972"/>
        <v>1</v>
      </c>
      <c r="BI1937" s="15">
        <f t="shared" si="972"/>
        <v>1</v>
      </c>
      <c r="BJ1937" s="15">
        <f t="shared" si="972"/>
        <v>1</v>
      </c>
      <c r="BK1937" s="15">
        <f t="shared" si="972"/>
        <v>1</v>
      </c>
      <c r="BL1937" s="15">
        <f t="shared" si="972"/>
        <v>1</v>
      </c>
      <c r="BM1937" s="15">
        <f t="shared" si="972"/>
        <v>1</v>
      </c>
      <c r="BN1937" s="15">
        <f t="shared" si="972"/>
        <v>1</v>
      </c>
      <c r="BO1937" s="15">
        <f t="shared" si="972"/>
        <v>1</v>
      </c>
      <c r="BP1937" s="15">
        <f t="shared" si="972"/>
        <v>1</v>
      </c>
      <c r="BQ1937" s="15">
        <f t="shared" si="972"/>
        <v>1</v>
      </c>
      <c r="BR1937" s="15">
        <f t="shared" si="972"/>
        <v>1</v>
      </c>
      <c r="BS1937" s="15">
        <f t="shared" si="957"/>
        <v>0</v>
      </c>
      <c r="BT1937" s="15">
        <f t="shared" si="958"/>
        <v>0</v>
      </c>
      <c r="BU1937" s="15">
        <f t="shared" si="959"/>
        <v>0</v>
      </c>
      <c r="BV1937" s="15">
        <f t="shared" si="960"/>
        <v>0</v>
      </c>
      <c r="BW1937" s="15">
        <f t="shared" si="961"/>
        <v>0</v>
      </c>
      <c r="BX1937" s="15">
        <f t="shared" si="962"/>
        <v>0</v>
      </c>
      <c r="BY1937" s="15">
        <f t="shared" si="963"/>
        <v>0</v>
      </c>
      <c r="BZ1937" s="15">
        <f t="shared" si="964"/>
        <v>0</v>
      </c>
      <c r="CA1937" s="15">
        <f t="shared" si="965"/>
        <v>0</v>
      </c>
      <c r="CB1937" s="15">
        <f t="shared" si="966"/>
        <v>0</v>
      </c>
      <c r="CC1937" s="15">
        <f t="shared" si="967"/>
        <v>0</v>
      </c>
      <c r="CD1937" s="15">
        <f t="shared" si="968"/>
        <v>0</v>
      </c>
      <c r="CE1937" s="15">
        <f t="shared" si="969"/>
        <v>0</v>
      </c>
      <c r="CF1937" s="15">
        <f t="shared" si="970"/>
        <v>0</v>
      </c>
      <c r="CG1937" s="15">
        <f t="shared" si="971"/>
        <v>0</v>
      </c>
    </row>
    <row r="1938" spans="56:85" x14ac:dyDescent="0.25">
      <c r="BD1938" s="15">
        <f t="shared" si="955"/>
        <v>1</v>
      </c>
      <c r="BE1938" s="15">
        <f t="shared" si="954"/>
        <v>1</v>
      </c>
      <c r="BF1938" s="15">
        <f t="shared" si="972"/>
        <v>1</v>
      </c>
      <c r="BG1938" s="15">
        <f t="shared" si="972"/>
        <v>1</v>
      </c>
      <c r="BH1938" s="15">
        <f t="shared" si="972"/>
        <v>1</v>
      </c>
      <c r="BI1938" s="15">
        <f t="shared" si="972"/>
        <v>1</v>
      </c>
      <c r="BJ1938" s="15">
        <f t="shared" si="972"/>
        <v>1</v>
      </c>
      <c r="BK1938" s="15">
        <f t="shared" si="972"/>
        <v>1</v>
      </c>
      <c r="BL1938" s="15">
        <f t="shared" si="972"/>
        <v>1</v>
      </c>
      <c r="BM1938" s="15">
        <f t="shared" si="972"/>
        <v>1</v>
      </c>
      <c r="BN1938" s="15">
        <f t="shared" si="972"/>
        <v>1</v>
      </c>
      <c r="BO1938" s="15">
        <f t="shared" si="972"/>
        <v>1</v>
      </c>
      <c r="BP1938" s="15">
        <f t="shared" si="972"/>
        <v>1</v>
      </c>
      <c r="BQ1938" s="15">
        <f t="shared" si="972"/>
        <v>1</v>
      </c>
      <c r="BR1938" s="15">
        <f t="shared" si="972"/>
        <v>1</v>
      </c>
      <c r="BS1938" s="15">
        <f t="shared" si="957"/>
        <v>0</v>
      </c>
      <c r="BT1938" s="15">
        <f t="shared" si="958"/>
        <v>0</v>
      </c>
      <c r="BU1938" s="15">
        <f t="shared" si="959"/>
        <v>0</v>
      </c>
      <c r="BV1938" s="15">
        <f t="shared" si="960"/>
        <v>0</v>
      </c>
      <c r="BW1938" s="15">
        <f t="shared" si="961"/>
        <v>0</v>
      </c>
      <c r="BX1938" s="15">
        <f t="shared" si="962"/>
        <v>0</v>
      </c>
      <c r="BY1938" s="15">
        <f t="shared" si="963"/>
        <v>0</v>
      </c>
      <c r="BZ1938" s="15">
        <f t="shared" si="964"/>
        <v>0</v>
      </c>
      <c r="CA1938" s="15">
        <f t="shared" si="965"/>
        <v>0</v>
      </c>
      <c r="CB1938" s="15">
        <f t="shared" si="966"/>
        <v>0</v>
      </c>
      <c r="CC1938" s="15">
        <f t="shared" si="967"/>
        <v>0</v>
      </c>
      <c r="CD1938" s="15">
        <f t="shared" si="968"/>
        <v>0</v>
      </c>
      <c r="CE1938" s="15">
        <f t="shared" si="969"/>
        <v>0</v>
      </c>
      <c r="CF1938" s="15">
        <f t="shared" si="970"/>
        <v>0</v>
      </c>
      <c r="CG1938" s="15">
        <f t="shared" si="971"/>
        <v>0</v>
      </c>
    </row>
    <row r="1939" spans="56:85" x14ac:dyDescent="0.25">
      <c r="BD1939" s="15">
        <f t="shared" si="955"/>
        <v>1</v>
      </c>
      <c r="BE1939" s="15">
        <f t="shared" si="954"/>
        <v>1</v>
      </c>
      <c r="BF1939" s="15">
        <f t="shared" si="972"/>
        <v>1</v>
      </c>
      <c r="BG1939" s="15">
        <f t="shared" si="972"/>
        <v>1</v>
      </c>
      <c r="BH1939" s="15">
        <f t="shared" si="972"/>
        <v>1</v>
      </c>
      <c r="BI1939" s="15">
        <f t="shared" si="972"/>
        <v>1</v>
      </c>
      <c r="BJ1939" s="15">
        <f t="shared" si="972"/>
        <v>1</v>
      </c>
      <c r="BK1939" s="15">
        <f t="shared" si="972"/>
        <v>1</v>
      </c>
      <c r="BL1939" s="15">
        <f t="shared" si="972"/>
        <v>1</v>
      </c>
      <c r="BM1939" s="15">
        <f t="shared" si="972"/>
        <v>1</v>
      </c>
      <c r="BN1939" s="15">
        <f t="shared" si="972"/>
        <v>1</v>
      </c>
      <c r="BO1939" s="15">
        <f t="shared" si="972"/>
        <v>1</v>
      </c>
      <c r="BP1939" s="15">
        <f t="shared" si="972"/>
        <v>1</v>
      </c>
      <c r="BQ1939" s="15">
        <f t="shared" si="972"/>
        <v>1</v>
      </c>
      <c r="BR1939" s="15">
        <f t="shared" si="972"/>
        <v>1</v>
      </c>
      <c r="BS1939" s="15">
        <f t="shared" si="957"/>
        <v>0</v>
      </c>
      <c r="BT1939" s="15">
        <f t="shared" si="958"/>
        <v>0</v>
      </c>
      <c r="BU1939" s="15">
        <f t="shared" si="959"/>
        <v>0</v>
      </c>
      <c r="BV1939" s="15">
        <f t="shared" si="960"/>
        <v>0</v>
      </c>
      <c r="BW1939" s="15">
        <f t="shared" si="961"/>
        <v>0</v>
      </c>
      <c r="BX1939" s="15">
        <f t="shared" si="962"/>
        <v>0</v>
      </c>
      <c r="BY1939" s="15">
        <f t="shared" si="963"/>
        <v>0</v>
      </c>
      <c r="BZ1939" s="15">
        <f t="shared" si="964"/>
        <v>0</v>
      </c>
      <c r="CA1939" s="15">
        <f t="shared" si="965"/>
        <v>0</v>
      </c>
      <c r="CB1939" s="15">
        <f t="shared" si="966"/>
        <v>0</v>
      </c>
      <c r="CC1939" s="15">
        <f t="shared" si="967"/>
        <v>0</v>
      </c>
      <c r="CD1939" s="15">
        <f t="shared" si="968"/>
        <v>0</v>
      </c>
      <c r="CE1939" s="15">
        <f t="shared" si="969"/>
        <v>0</v>
      </c>
      <c r="CF1939" s="15">
        <f t="shared" si="970"/>
        <v>0</v>
      </c>
      <c r="CG1939" s="15">
        <f t="shared" si="971"/>
        <v>0</v>
      </c>
    </row>
    <row r="1940" spans="56:85" x14ac:dyDescent="0.25">
      <c r="BD1940" s="15">
        <f t="shared" si="955"/>
        <v>1</v>
      </c>
      <c r="BE1940" s="15">
        <f t="shared" si="954"/>
        <v>1</v>
      </c>
      <c r="BF1940" s="15">
        <f t="shared" si="972"/>
        <v>1</v>
      </c>
      <c r="BG1940" s="15">
        <f t="shared" si="972"/>
        <v>1</v>
      </c>
      <c r="BH1940" s="15">
        <f t="shared" si="972"/>
        <v>1</v>
      </c>
      <c r="BI1940" s="15">
        <f t="shared" si="972"/>
        <v>1</v>
      </c>
      <c r="BJ1940" s="15">
        <f t="shared" si="972"/>
        <v>1</v>
      </c>
      <c r="BK1940" s="15">
        <f t="shared" si="972"/>
        <v>1</v>
      </c>
      <c r="BL1940" s="15">
        <f t="shared" si="972"/>
        <v>1</v>
      </c>
      <c r="BM1940" s="15">
        <f t="shared" si="972"/>
        <v>1</v>
      </c>
      <c r="BN1940" s="15">
        <f t="shared" si="972"/>
        <v>1</v>
      </c>
      <c r="BO1940" s="15">
        <f t="shared" si="972"/>
        <v>1</v>
      </c>
      <c r="BP1940" s="15">
        <f t="shared" si="972"/>
        <v>1</v>
      </c>
      <c r="BQ1940" s="15">
        <f t="shared" si="972"/>
        <v>1</v>
      </c>
      <c r="BR1940" s="15">
        <f t="shared" si="972"/>
        <v>1</v>
      </c>
      <c r="BS1940" s="15">
        <f t="shared" si="957"/>
        <v>0</v>
      </c>
      <c r="BT1940" s="15">
        <f t="shared" si="958"/>
        <v>0</v>
      </c>
      <c r="BU1940" s="15">
        <f t="shared" si="959"/>
        <v>0</v>
      </c>
      <c r="BV1940" s="15">
        <f t="shared" si="960"/>
        <v>0</v>
      </c>
      <c r="BW1940" s="15">
        <f t="shared" si="961"/>
        <v>0</v>
      </c>
      <c r="BX1940" s="15">
        <f t="shared" si="962"/>
        <v>0</v>
      </c>
      <c r="BY1940" s="15">
        <f t="shared" si="963"/>
        <v>0</v>
      </c>
      <c r="BZ1940" s="15">
        <f t="shared" si="964"/>
        <v>0</v>
      </c>
      <c r="CA1940" s="15">
        <f t="shared" si="965"/>
        <v>0</v>
      </c>
      <c r="CB1940" s="15">
        <f t="shared" si="966"/>
        <v>0</v>
      </c>
      <c r="CC1940" s="15">
        <f t="shared" si="967"/>
        <v>0</v>
      </c>
      <c r="CD1940" s="15">
        <f t="shared" si="968"/>
        <v>0</v>
      </c>
      <c r="CE1940" s="15">
        <f t="shared" si="969"/>
        <v>0</v>
      </c>
      <c r="CF1940" s="15">
        <f t="shared" si="970"/>
        <v>0</v>
      </c>
      <c r="CG1940" s="15">
        <f t="shared" si="971"/>
        <v>0</v>
      </c>
    </row>
    <row r="1941" spans="56:85" x14ac:dyDescent="0.25">
      <c r="BD1941" s="15">
        <f t="shared" si="955"/>
        <v>1</v>
      </c>
      <c r="BE1941" s="15">
        <f t="shared" si="954"/>
        <v>1</v>
      </c>
      <c r="BF1941" s="15">
        <f t="shared" si="972"/>
        <v>1</v>
      </c>
      <c r="BG1941" s="15">
        <f t="shared" si="972"/>
        <v>1</v>
      </c>
      <c r="BH1941" s="15">
        <f t="shared" si="972"/>
        <v>1</v>
      </c>
      <c r="BI1941" s="15">
        <f t="shared" si="972"/>
        <v>1</v>
      </c>
      <c r="BJ1941" s="15">
        <f t="shared" si="972"/>
        <v>1</v>
      </c>
      <c r="BK1941" s="15">
        <f t="shared" si="972"/>
        <v>1</v>
      </c>
      <c r="BL1941" s="15">
        <f t="shared" si="972"/>
        <v>1</v>
      </c>
      <c r="BM1941" s="15">
        <f t="shared" si="972"/>
        <v>1</v>
      </c>
      <c r="BN1941" s="15">
        <f t="shared" si="972"/>
        <v>1</v>
      </c>
      <c r="BO1941" s="15">
        <f t="shared" si="972"/>
        <v>1</v>
      </c>
      <c r="BP1941" s="15">
        <f t="shared" si="972"/>
        <v>1</v>
      </c>
      <c r="BQ1941" s="15">
        <f t="shared" si="972"/>
        <v>1</v>
      </c>
      <c r="BR1941" s="15">
        <f t="shared" si="972"/>
        <v>1</v>
      </c>
      <c r="BS1941" s="15">
        <f t="shared" si="957"/>
        <v>0</v>
      </c>
      <c r="BT1941" s="15">
        <f t="shared" si="958"/>
        <v>0</v>
      </c>
      <c r="BU1941" s="15">
        <f t="shared" si="959"/>
        <v>0</v>
      </c>
      <c r="BV1941" s="15">
        <f t="shared" si="960"/>
        <v>0</v>
      </c>
      <c r="BW1941" s="15">
        <f t="shared" si="961"/>
        <v>0</v>
      </c>
      <c r="BX1941" s="15">
        <f t="shared" si="962"/>
        <v>0</v>
      </c>
      <c r="BY1941" s="15">
        <f t="shared" si="963"/>
        <v>0</v>
      </c>
      <c r="BZ1941" s="15">
        <f t="shared" si="964"/>
        <v>0</v>
      </c>
      <c r="CA1941" s="15">
        <f t="shared" si="965"/>
        <v>0</v>
      </c>
      <c r="CB1941" s="15">
        <f t="shared" si="966"/>
        <v>0</v>
      </c>
      <c r="CC1941" s="15">
        <f t="shared" si="967"/>
        <v>0</v>
      </c>
      <c r="CD1941" s="15">
        <f t="shared" si="968"/>
        <v>0</v>
      </c>
      <c r="CE1941" s="15">
        <f t="shared" si="969"/>
        <v>0</v>
      </c>
      <c r="CF1941" s="15">
        <f t="shared" si="970"/>
        <v>0</v>
      </c>
      <c r="CG1941" s="15">
        <f t="shared" si="971"/>
        <v>0</v>
      </c>
    </row>
    <row r="1942" spans="56:85" x14ac:dyDescent="0.25">
      <c r="BD1942" s="15">
        <f t="shared" si="955"/>
        <v>1</v>
      </c>
      <c r="BE1942" s="15">
        <f t="shared" si="954"/>
        <v>1</v>
      </c>
      <c r="BF1942" s="15">
        <f t="shared" si="972"/>
        <v>1</v>
      </c>
      <c r="BG1942" s="15">
        <f t="shared" si="972"/>
        <v>1</v>
      </c>
      <c r="BH1942" s="15">
        <f t="shared" si="972"/>
        <v>1</v>
      </c>
      <c r="BI1942" s="15">
        <f t="shared" si="972"/>
        <v>1</v>
      </c>
      <c r="BJ1942" s="15">
        <f t="shared" si="972"/>
        <v>1</v>
      </c>
      <c r="BK1942" s="15">
        <f t="shared" si="972"/>
        <v>1</v>
      </c>
      <c r="BL1942" s="15">
        <f t="shared" si="972"/>
        <v>1</v>
      </c>
      <c r="BM1942" s="15">
        <f t="shared" si="972"/>
        <v>1</v>
      </c>
      <c r="BN1942" s="15">
        <f t="shared" si="972"/>
        <v>1</v>
      </c>
      <c r="BO1942" s="15">
        <f t="shared" si="972"/>
        <v>1</v>
      </c>
      <c r="BP1942" s="15">
        <f t="shared" si="972"/>
        <v>1</v>
      </c>
      <c r="BQ1942" s="15">
        <f t="shared" si="972"/>
        <v>1</v>
      </c>
      <c r="BR1942" s="15">
        <f t="shared" si="972"/>
        <v>1</v>
      </c>
      <c r="BS1942" s="15">
        <f t="shared" si="957"/>
        <v>0</v>
      </c>
      <c r="BT1942" s="15">
        <f t="shared" si="958"/>
        <v>0</v>
      </c>
      <c r="BU1942" s="15">
        <f t="shared" si="959"/>
        <v>0</v>
      </c>
      <c r="BV1942" s="15">
        <f t="shared" si="960"/>
        <v>0</v>
      </c>
      <c r="BW1942" s="15">
        <f t="shared" si="961"/>
        <v>0</v>
      </c>
      <c r="BX1942" s="15">
        <f t="shared" si="962"/>
        <v>0</v>
      </c>
      <c r="BY1942" s="15">
        <f t="shared" si="963"/>
        <v>0</v>
      </c>
      <c r="BZ1942" s="15">
        <f t="shared" si="964"/>
        <v>0</v>
      </c>
      <c r="CA1942" s="15">
        <f t="shared" si="965"/>
        <v>0</v>
      </c>
      <c r="CB1942" s="15">
        <f t="shared" si="966"/>
        <v>0</v>
      </c>
      <c r="CC1942" s="15">
        <f t="shared" si="967"/>
        <v>0</v>
      </c>
      <c r="CD1942" s="15">
        <f t="shared" si="968"/>
        <v>0</v>
      </c>
      <c r="CE1942" s="15">
        <f t="shared" si="969"/>
        <v>0</v>
      </c>
      <c r="CF1942" s="15">
        <f t="shared" si="970"/>
        <v>0</v>
      </c>
      <c r="CG1942" s="15">
        <f t="shared" si="971"/>
        <v>0</v>
      </c>
    </row>
    <row r="1943" spans="56:85" x14ac:dyDescent="0.25">
      <c r="BD1943" s="15">
        <f t="shared" si="955"/>
        <v>1</v>
      </c>
      <c r="BE1943" s="15">
        <f t="shared" si="954"/>
        <v>1</v>
      </c>
      <c r="BF1943" s="15">
        <f t="shared" si="972"/>
        <v>1</v>
      </c>
      <c r="BG1943" s="15">
        <f t="shared" si="972"/>
        <v>1</v>
      </c>
      <c r="BH1943" s="15">
        <f t="shared" si="972"/>
        <v>1</v>
      </c>
      <c r="BI1943" s="15">
        <f t="shared" si="972"/>
        <v>1</v>
      </c>
      <c r="BJ1943" s="15">
        <f t="shared" si="972"/>
        <v>1</v>
      </c>
      <c r="BK1943" s="15">
        <f t="shared" si="972"/>
        <v>1</v>
      </c>
      <c r="BL1943" s="15">
        <f t="shared" si="972"/>
        <v>1</v>
      </c>
      <c r="BM1943" s="15">
        <f t="shared" si="972"/>
        <v>1</v>
      </c>
      <c r="BN1943" s="15">
        <f t="shared" si="972"/>
        <v>1</v>
      </c>
      <c r="BO1943" s="15">
        <f t="shared" si="972"/>
        <v>1</v>
      </c>
      <c r="BP1943" s="15">
        <f t="shared" si="972"/>
        <v>1</v>
      </c>
      <c r="BQ1943" s="15">
        <f t="shared" si="972"/>
        <v>1</v>
      </c>
      <c r="BR1943" s="15">
        <f t="shared" si="972"/>
        <v>1</v>
      </c>
      <c r="BS1943" s="15">
        <f t="shared" si="957"/>
        <v>0</v>
      </c>
      <c r="BT1943" s="15">
        <f t="shared" si="958"/>
        <v>0</v>
      </c>
      <c r="BU1943" s="15">
        <f t="shared" si="959"/>
        <v>0</v>
      </c>
      <c r="BV1943" s="15">
        <f t="shared" si="960"/>
        <v>0</v>
      </c>
      <c r="BW1943" s="15">
        <f t="shared" si="961"/>
        <v>0</v>
      </c>
      <c r="BX1943" s="15">
        <f t="shared" si="962"/>
        <v>0</v>
      </c>
      <c r="BY1943" s="15">
        <f t="shared" si="963"/>
        <v>0</v>
      </c>
      <c r="BZ1943" s="15">
        <f t="shared" si="964"/>
        <v>0</v>
      </c>
      <c r="CA1943" s="15">
        <f t="shared" si="965"/>
        <v>0</v>
      </c>
      <c r="CB1943" s="15">
        <f t="shared" si="966"/>
        <v>0</v>
      </c>
      <c r="CC1943" s="15">
        <f t="shared" si="967"/>
        <v>0</v>
      </c>
      <c r="CD1943" s="15">
        <f t="shared" si="968"/>
        <v>0</v>
      </c>
      <c r="CE1943" s="15">
        <f t="shared" si="969"/>
        <v>0</v>
      </c>
      <c r="CF1943" s="15">
        <f t="shared" si="970"/>
        <v>0</v>
      </c>
      <c r="CG1943" s="15">
        <f t="shared" si="971"/>
        <v>0</v>
      </c>
    </row>
    <row r="1944" spans="56:85" x14ac:dyDescent="0.25">
      <c r="BD1944" s="15">
        <f t="shared" si="955"/>
        <v>1</v>
      </c>
      <c r="BE1944" s="15">
        <f t="shared" si="954"/>
        <v>1</v>
      </c>
      <c r="BF1944" s="15">
        <f t="shared" ref="BF1944:BR1953" si="973">IF(BF$1-$AW1944&gt;$CK$1,1,0)</f>
        <v>1</v>
      </c>
      <c r="BG1944" s="15">
        <f t="shared" si="973"/>
        <v>1</v>
      </c>
      <c r="BH1944" s="15">
        <f t="shared" si="973"/>
        <v>1</v>
      </c>
      <c r="BI1944" s="15">
        <f t="shared" si="973"/>
        <v>1</v>
      </c>
      <c r="BJ1944" s="15">
        <f t="shared" si="973"/>
        <v>1</v>
      </c>
      <c r="BK1944" s="15">
        <f t="shared" si="973"/>
        <v>1</v>
      </c>
      <c r="BL1944" s="15">
        <f t="shared" si="973"/>
        <v>1</v>
      </c>
      <c r="BM1944" s="15">
        <f t="shared" si="973"/>
        <v>1</v>
      </c>
      <c r="BN1944" s="15">
        <f t="shared" si="973"/>
        <v>1</v>
      </c>
      <c r="BO1944" s="15">
        <f t="shared" si="973"/>
        <v>1</v>
      </c>
      <c r="BP1944" s="15">
        <f t="shared" si="973"/>
        <v>1</v>
      </c>
      <c r="BQ1944" s="15">
        <f t="shared" si="973"/>
        <v>1</v>
      </c>
      <c r="BR1944" s="15">
        <f t="shared" si="973"/>
        <v>1</v>
      </c>
      <c r="BS1944" s="15">
        <f t="shared" si="957"/>
        <v>0</v>
      </c>
      <c r="BT1944" s="15">
        <f t="shared" si="958"/>
        <v>0</v>
      </c>
      <c r="BU1944" s="15">
        <f t="shared" si="959"/>
        <v>0</v>
      </c>
      <c r="BV1944" s="15">
        <f t="shared" si="960"/>
        <v>0</v>
      </c>
      <c r="BW1944" s="15">
        <f t="shared" si="961"/>
        <v>0</v>
      </c>
      <c r="BX1944" s="15">
        <f t="shared" si="962"/>
        <v>0</v>
      </c>
      <c r="BY1944" s="15">
        <f t="shared" si="963"/>
        <v>0</v>
      </c>
      <c r="BZ1944" s="15">
        <f t="shared" si="964"/>
        <v>0</v>
      </c>
      <c r="CA1944" s="15">
        <f t="shared" si="965"/>
        <v>0</v>
      </c>
      <c r="CB1944" s="15">
        <f t="shared" si="966"/>
        <v>0</v>
      </c>
      <c r="CC1944" s="15">
        <f t="shared" si="967"/>
        <v>0</v>
      </c>
      <c r="CD1944" s="15">
        <f t="shared" si="968"/>
        <v>0</v>
      </c>
      <c r="CE1944" s="15">
        <f t="shared" si="969"/>
        <v>0</v>
      </c>
      <c r="CF1944" s="15">
        <f t="shared" si="970"/>
        <v>0</v>
      </c>
      <c r="CG1944" s="15">
        <f t="shared" si="971"/>
        <v>0</v>
      </c>
    </row>
    <row r="1945" spans="56:85" x14ac:dyDescent="0.25">
      <c r="BD1945" s="15">
        <f t="shared" si="955"/>
        <v>1</v>
      </c>
      <c r="BE1945" s="15">
        <f t="shared" si="954"/>
        <v>1</v>
      </c>
      <c r="BF1945" s="15">
        <f t="shared" si="973"/>
        <v>1</v>
      </c>
      <c r="BG1945" s="15">
        <f t="shared" si="973"/>
        <v>1</v>
      </c>
      <c r="BH1945" s="15">
        <f t="shared" si="973"/>
        <v>1</v>
      </c>
      <c r="BI1945" s="15">
        <f t="shared" si="973"/>
        <v>1</v>
      </c>
      <c r="BJ1945" s="15">
        <f t="shared" si="973"/>
        <v>1</v>
      </c>
      <c r="BK1945" s="15">
        <f t="shared" si="973"/>
        <v>1</v>
      </c>
      <c r="BL1945" s="15">
        <f t="shared" si="973"/>
        <v>1</v>
      </c>
      <c r="BM1945" s="15">
        <f t="shared" si="973"/>
        <v>1</v>
      </c>
      <c r="BN1945" s="15">
        <f t="shared" si="973"/>
        <v>1</v>
      </c>
      <c r="BO1945" s="15">
        <f t="shared" si="973"/>
        <v>1</v>
      </c>
      <c r="BP1945" s="15">
        <f t="shared" si="973"/>
        <v>1</v>
      </c>
      <c r="BQ1945" s="15">
        <f t="shared" si="973"/>
        <v>1</v>
      </c>
      <c r="BR1945" s="15">
        <f t="shared" si="973"/>
        <v>1</v>
      </c>
      <c r="BS1945" s="15">
        <f t="shared" si="957"/>
        <v>0</v>
      </c>
      <c r="BT1945" s="15">
        <f t="shared" si="958"/>
        <v>0</v>
      </c>
      <c r="BU1945" s="15">
        <f t="shared" si="959"/>
        <v>0</v>
      </c>
      <c r="BV1945" s="15">
        <f t="shared" si="960"/>
        <v>0</v>
      </c>
      <c r="BW1945" s="15">
        <f t="shared" si="961"/>
        <v>0</v>
      </c>
      <c r="BX1945" s="15">
        <f t="shared" si="962"/>
        <v>0</v>
      </c>
      <c r="BY1945" s="15">
        <f t="shared" si="963"/>
        <v>0</v>
      </c>
      <c r="BZ1945" s="15">
        <f t="shared" si="964"/>
        <v>0</v>
      </c>
      <c r="CA1945" s="15">
        <f t="shared" si="965"/>
        <v>0</v>
      </c>
      <c r="CB1945" s="15">
        <f t="shared" si="966"/>
        <v>0</v>
      </c>
      <c r="CC1945" s="15">
        <f t="shared" si="967"/>
        <v>0</v>
      </c>
      <c r="CD1945" s="15">
        <f t="shared" si="968"/>
        <v>0</v>
      </c>
      <c r="CE1945" s="15">
        <f t="shared" si="969"/>
        <v>0</v>
      </c>
      <c r="CF1945" s="15">
        <f t="shared" si="970"/>
        <v>0</v>
      </c>
      <c r="CG1945" s="15">
        <f t="shared" si="971"/>
        <v>0</v>
      </c>
    </row>
    <row r="1946" spans="56:85" x14ac:dyDescent="0.25">
      <c r="BD1946" s="15">
        <f t="shared" si="955"/>
        <v>1</v>
      </c>
      <c r="BE1946" s="15">
        <f t="shared" si="954"/>
        <v>1</v>
      </c>
      <c r="BF1946" s="15">
        <f t="shared" si="973"/>
        <v>1</v>
      </c>
      <c r="BG1946" s="15">
        <f t="shared" si="973"/>
        <v>1</v>
      </c>
      <c r="BH1946" s="15">
        <f t="shared" si="973"/>
        <v>1</v>
      </c>
      <c r="BI1946" s="15">
        <f t="shared" si="973"/>
        <v>1</v>
      </c>
      <c r="BJ1946" s="15">
        <f t="shared" si="973"/>
        <v>1</v>
      </c>
      <c r="BK1946" s="15">
        <f t="shared" si="973"/>
        <v>1</v>
      </c>
      <c r="BL1946" s="15">
        <f t="shared" si="973"/>
        <v>1</v>
      </c>
      <c r="BM1946" s="15">
        <f t="shared" si="973"/>
        <v>1</v>
      </c>
      <c r="BN1946" s="15">
        <f t="shared" si="973"/>
        <v>1</v>
      </c>
      <c r="BO1946" s="15">
        <f t="shared" si="973"/>
        <v>1</v>
      </c>
      <c r="BP1946" s="15">
        <f t="shared" si="973"/>
        <v>1</v>
      </c>
      <c r="BQ1946" s="15">
        <f t="shared" si="973"/>
        <v>1</v>
      </c>
      <c r="BR1946" s="15">
        <f t="shared" si="973"/>
        <v>1</v>
      </c>
      <c r="BS1946" s="15">
        <f t="shared" si="957"/>
        <v>0</v>
      </c>
      <c r="BT1946" s="15">
        <f t="shared" si="958"/>
        <v>0</v>
      </c>
      <c r="BU1946" s="15">
        <f t="shared" si="959"/>
        <v>0</v>
      </c>
      <c r="BV1946" s="15">
        <f t="shared" si="960"/>
        <v>0</v>
      </c>
      <c r="BW1946" s="15">
        <f t="shared" si="961"/>
        <v>0</v>
      </c>
      <c r="BX1946" s="15">
        <f t="shared" si="962"/>
        <v>0</v>
      </c>
      <c r="BY1946" s="15">
        <f t="shared" si="963"/>
        <v>0</v>
      </c>
      <c r="BZ1946" s="15">
        <f t="shared" si="964"/>
        <v>0</v>
      </c>
      <c r="CA1946" s="15">
        <f t="shared" si="965"/>
        <v>0</v>
      </c>
      <c r="CB1946" s="15">
        <f t="shared" si="966"/>
        <v>0</v>
      </c>
      <c r="CC1946" s="15">
        <f t="shared" si="967"/>
        <v>0</v>
      </c>
      <c r="CD1946" s="15">
        <f t="shared" si="968"/>
        <v>0</v>
      </c>
      <c r="CE1946" s="15">
        <f t="shared" si="969"/>
        <v>0</v>
      </c>
      <c r="CF1946" s="15">
        <f t="shared" si="970"/>
        <v>0</v>
      </c>
      <c r="CG1946" s="15">
        <f t="shared" si="971"/>
        <v>0</v>
      </c>
    </row>
    <row r="1947" spans="56:85" x14ac:dyDescent="0.25">
      <c r="BD1947" s="15">
        <f t="shared" si="955"/>
        <v>1</v>
      </c>
      <c r="BE1947" s="15">
        <f t="shared" si="954"/>
        <v>1</v>
      </c>
      <c r="BF1947" s="15">
        <f t="shared" si="973"/>
        <v>1</v>
      </c>
      <c r="BG1947" s="15">
        <f t="shared" si="973"/>
        <v>1</v>
      </c>
      <c r="BH1947" s="15">
        <f t="shared" si="973"/>
        <v>1</v>
      </c>
      <c r="BI1947" s="15">
        <f t="shared" si="973"/>
        <v>1</v>
      </c>
      <c r="BJ1947" s="15">
        <f t="shared" si="973"/>
        <v>1</v>
      </c>
      <c r="BK1947" s="15">
        <f t="shared" si="973"/>
        <v>1</v>
      </c>
      <c r="BL1947" s="15">
        <f t="shared" si="973"/>
        <v>1</v>
      </c>
      <c r="BM1947" s="15">
        <f t="shared" si="973"/>
        <v>1</v>
      </c>
      <c r="BN1947" s="15">
        <f t="shared" si="973"/>
        <v>1</v>
      </c>
      <c r="BO1947" s="15">
        <f t="shared" si="973"/>
        <v>1</v>
      </c>
      <c r="BP1947" s="15">
        <f t="shared" si="973"/>
        <v>1</v>
      </c>
      <c r="BQ1947" s="15">
        <f t="shared" si="973"/>
        <v>1</v>
      </c>
      <c r="BR1947" s="15">
        <f t="shared" si="973"/>
        <v>1</v>
      </c>
      <c r="BS1947" s="15">
        <f t="shared" si="957"/>
        <v>0</v>
      </c>
      <c r="BT1947" s="15">
        <f t="shared" si="958"/>
        <v>0</v>
      </c>
      <c r="BU1947" s="15">
        <f t="shared" si="959"/>
        <v>0</v>
      </c>
      <c r="BV1947" s="15">
        <f t="shared" si="960"/>
        <v>0</v>
      </c>
      <c r="BW1947" s="15">
        <f t="shared" si="961"/>
        <v>0</v>
      </c>
      <c r="BX1947" s="15">
        <f t="shared" si="962"/>
        <v>0</v>
      </c>
      <c r="BY1947" s="15">
        <f t="shared" si="963"/>
        <v>0</v>
      </c>
      <c r="BZ1947" s="15">
        <f t="shared" si="964"/>
        <v>0</v>
      </c>
      <c r="CA1947" s="15">
        <f t="shared" si="965"/>
        <v>0</v>
      </c>
      <c r="CB1947" s="15">
        <f t="shared" si="966"/>
        <v>0</v>
      </c>
      <c r="CC1947" s="15">
        <f t="shared" si="967"/>
        <v>0</v>
      </c>
      <c r="CD1947" s="15">
        <f t="shared" si="968"/>
        <v>0</v>
      </c>
      <c r="CE1947" s="15">
        <f t="shared" si="969"/>
        <v>0</v>
      </c>
      <c r="CF1947" s="15">
        <f t="shared" si="970"/>
        <v>0</v>
      </c>
      <c r="CG1947" s="15">
        <f t="shared" si="971"/>
        <v>0</v>
      </c>
    </row>
    <row r="1948" spans="56:85" x14ac:dyDescent="0.25">
      <c r="BD1948" s="15">
        <f t="shared" si="955"/>
        <v>1</v>
      </c>
      <c r="BE1948" s="15">
        <f t="shared" si="954"/>
        <v>1</v>
      </c>
      <c r="BF1948" s="15">
        <f t="shared" si="973"/>
        <v>1</v>
      </c>
      <c r="BG1948" s="15">
        <f t="shared" si="973"/>
        <v>1</v>
      </c>
      <c r="BH1948" s="15">
        <f t="shared" si="973"/>
        <v>1</v>
      </c>
      <c r="BI1948" s="15">
        <f t="shared" si="973"/>
        <v>1</v>
      </c>
      <c r="BJ1948" s="15">
        <f t="shared" si="973"/>
        <v>1</v>
      </c>
      <c r="BK1948" s="15">
        <f t="shared" si="973"/>
        <v>1</v>
      </c>
      <c r="BL1948" s="15">
        <f t="shared" si="973"/>
        <v>1</v>
      </c>
      <c r="BM1948" s="15">
        <f t="shared" si="973"/>
        <v>1</v>
      </c>
      <c r="BN1948" s="15">
        <f t="shared" si="973"/>
        <v>1</v>
      </c>
      <c r="BO1948" s="15">
        <f t="shared" si="973"/>
        <v>1</v>
      </c>
      <c r="BP1948" s="15">
        <f t="shared" si="973"/>
        <v>1</v>
      </c>
      <c r="BQ1948" s="15">
        <f t="shared" si="973"/>
        <v>1</v>
      </c>
      <c r="BR1948" s="15">
        <f t="shared" si="973"/>
        <v>1</v>
      </c>
      <c r="BS1948" s="15">
        <f t="shared" si="957"/>
        <v>0</v>
      </c>
      <c r="BT1948" s="15">
        <f t="shared" si="958"/>
        <v>0</v>
      </c>
      <c r="BU1948" s="15">
        <f t="shared" si="959"/>
        <v>0</v>
      </c>
      <c r="BV1948" s="15">
        <f t="shared" si="960"/>
        <v>0</v>
      </c>
      <c r="BW1948" s="15">
        <f t="shared" si="961"/>
        <v>0</v>
      </c>
      <c r="BX1948" s="15">
        <f t="shared" si="962"/>
        <v>0</v>
      </c>
      <c r="BY1948" s="15">
        <f t="shared" si="963"/>
        <v>0</v>
      </c>
      <c r="BZ1948" s="15">
        <f t="shared" si="964"/>
        <v>0</v>
      </c>
      <c r="CA1948" s="15">
        <f t="shared" si="965"/>
        <v>0</v>
      </c>
      <c r="CB1948" s="15">
        <f t="shared" si="966"/>
        <v>0</v>
      </c>
      <c r="CC1948" s="15">
        <f t="shared" si="967"/>
        <v>0</v>
      </c>
      <c r="CD1948" s="15">
        <f t="shared" si="968"/>
        <v>0</v>
      </c>
      <c r="CE1948" s="15">
        <f t="shared" si="969"/>
        <v>0</v>
      </c>
      <c r="CF1948" s="15">
        <f t="shared" si="970"/>
        <v>0</v>
      </c>
      <c r="CG1948" s="15">
        <f t="shared" si="971"/>
        <v>0</v>
      </c>
    </row>
    <row r="1949" spans="56:85" x14ac:dyDescent="0.25">
      <c r="BD1949" s="15">
        <f t="shared" si="955"/>
        <v>1</v>
      </c>
      <c r="BE1949" s="15">
        <f t="shared" si="954"/>
        <v>1</v>
      </c>
      <c r="BF1949" s="15">
        <f t="shared" si="973"/>
        <v>1</v>
      </c>
      <c r="BG1949" s="15">
        <f t="shared" si="973"/>
        <v>1</v>
      </c>
      <c r="BH1949" s="15">
        <f t="shared" si="973"/>
        <v>1</v>
      </c>
      <c r="BI1949" s="15">
        <f t="shared" si="973"/>
        <v>1</v>
      </c>
      <c r="BJ1949" s="15">
        <f t="shared" si="973"/>
        <v>1</v>
      </c>
      <c r="BK1949" s="15">
        <f t="shared" si="973"/>
        <v>1</v>
      </c>
      <c r="BL1949" s="15">
        <f t="shared" si="973"/>
        <v>1</v>
      </c>
      <c r="BM1949" s="15">
        <f t="shared" si="973"/>
        <v>1</v>
      </c>
      <c r="BN1949" s="15">
        <f t="shared" si="973"/>
        <v>1</v>
      </c>
      <c r="BO1949" s="15">
        <f t="shared" si="973"/>
        <v>1</v>
      </c>
      <c r="BP1949" s="15">
        <f t="shared" si="973"/>
        <v>1</v>
      </c>
      <c r="BQ1949" s="15">
        <f t="shared" si="973"/>
        <v>1</v>
      </c>
      <c r="BR1949" s="15">
        <f t="shared" si="973"/>
        <v>1</v>
      </c>
      <c r="BS1949" s="15">
        <f t="shared" si="957"/>
        <v>0</v>
      </c>
      <c r="BT1949" s="15">
        <f t="shared" si="958"/>
        <v>0</v>
      </c>
      <c r="BU1949" s="15">
        <f t="shared" si="959"/>
        <v>0</v>
      </c>
      <c r="BV1949" s="15">
        <f t="shared" si="960"/>
        <v>0</v>
      </c>
      <c r="BW1949" s="15">
        <f t="shared" si="961"/>
        <v>0</v>
      </c>
      <c r="BX1949" s="15">
        <f t="shared" si="962"/>
        <v>0</v>
      </c>
      <c r="BY1949" s="15">
        <f t="shared" si="963"/>
        <v>0</v>
      </c>
      <c r="BZ1949" s="15">
        <f t="shared" si="964"/>
        <v>0</v>
      </c>
      <c r="CA1949" s="15">
        <f t="shared" si="965"/>
        <v>0</v>
      </c>
      <c r="CB1949" s="15">
        <f t="shared" si="966"/>
        <v>0</v>
      </c>
      <c r="CC1949" s="15">
        <f t="shared" si="967"/>
        <v>0</v>
      </c>
      <c r="CD1949" s="15">
        <f t="shared" si="968"/>
        <v>0</v>
      </c>
      <c r="CE1949" s="15">
        <f t="shared" si="969"/>
        <v>0</v>
      </c>
      <c r="CF1949" s="15">
        <f t="shared" si="970"/>
        <v>0</v>
      </c>
      <c r="CG1949" s="15">
        <f t="shared" si="971"/>
        <v>0</v>
      </c>
    </row>
    <row r="1950" spans="56:85" x14ac:dyDescent="0.25">
      <c r="BD1950" s="15">
        <f t="shared" si="955"/>
        <v>1</v>
      </c>
      <c r="BE1950" s="15">
        <f t="shared" si="954"/>
        <v>1</v>
      </c>
      <c r="BF1950" s="15">
        <f t="shared" si="973"/>
        <v>1</v>
      </c>
      <c r="BG1950" s="15">
        <f t="shared" si="973"/>
        <v>1</v>
      </c>
      <c r="BH1950" s="15">
        <f t="shared" si="973"/>
        <v>1</v>
      </c>
      <c r="BI1950" s="15">
        <f t="shared" si="973"/>
        <v>1</v>
      </c>
      <c r="BJ1950" s="15">
        <f t="shared" si="973"/>
        <v>1</v>
      </c>
      <c r="BK1950" s="15">
        <f t="shared" si="973"/>
        <v>1</v>
      </c>
      <c r="BL1950" s="15">
        <f t="shared" si="973"/>
        <v>1</v>
      </c>
      <c r="BM1950" s="15">
        <f t="shared" si="973"/>
        <v>1</v>
      </c>
      <c r="BN1950" s="15">
        <f t="shared" si="973"/>
        <v>1</v>
      </c>
      <c r="BO1950" s="15">
        <f t="shared" si="973"/>
        <v>1</v>
      </c>
      <c r="BP1950" s="15">
        <f t="shared" si="973"/>
        <v>1</v>
      </c>
      <c r="BQ1950" s="15">
        <f t="shared" si="973"/>
        <v>1</v>
      </c>
      <c r="BR1950" s="15">
        <f t="shared" si="973"/>
        <v>1</v>
      </c>
      <c r="BS1950" s="15">
        <f t="shared" si="957"/>
        <v>0</v>
      </c>
      <c r="BT1950" s="15">
        <f t="shared" si="958"/>
        <v>0</v>
      </c>
      <c r="BU1950" s="15">
        <f t="shared" si="959"/>
        <v>0</v>
      </c>
      <c r="BV1950" s="15">
        <f t="shared" si="960"/>
        <v>0</v>
      </c>
      <c r="BW1950" s="15">
        <f t="shared" si="961"/>
        <v>0</v>
      </c>
      <c r="BX1950" s="15">
        <f t="shared" si="962"/>
        <v>0</v>
      </c>
      <c r="BY1950" s="15">
        <f t="shared" si="963"/>
        <v>0</v>
      </c>
      <c r="BZ1950" s="15">
        <f t="shared" si="964"/>
        <v>0</v>
      </c>
      <c r="CA1950" s="15">
        <f t="shared" si="965"/>
        <v>0</v>
      </c>
      <c r="CB1950" s="15">
        <f t="shared" si="966"/>
        <v>0</v>
      </c>
      <c r="CC1950" s="15">
        <f t="shared" si="967"/>
        <v>0</v>
      </c>
      <c r="CD1950" s="15">
        <f t="shared" si="968"/>
        <v>0</v>
      </c>
      <c r="CE1950" s="15">
        <f t="shared" si="969"/>
        <v>0</v>
      </c>
      <c r="CF1950" s="15">
        <f t="shared" si="970"/>
        <v>0</v>
      </c>
      <c r="CG1950" s="15">
        <f t="shared" si="971"/>
        <v>0</v>
      </c>
    </row>
    <row r="1951" spans="56:85" x14ac:dyDescent="0.25">
      <c r="BD1951" s="15">
        <f t="shared" si="955"/>
        <v>1</v>
      </c>
      <c r="BE1951" s="15">
        <f t="shared" si="954"/>
        <v>1</v>
      </c>
      <c r="BF1951" s="15">
        <f t="shared" si="973"/>
        <v>1</v>
      </c>
      <c r="BG1951" s="15">
        <f t="shared" si="973"/>
        <v>1</v>
      </c>
      <c r="BH1951" s="15">
        <f t="shared" si="973"/>
        <v>1</v>
      </c>
      <c r="BI1951" s="15">
        <f t="shared" si="973"/>
        <v>1</v>
      </c>
      <c r="BJ1951" s="15">
        <f t="shared" si="973"/>
        <v>1</v>
      </c>
      <c r="BK1951" s="15">
        <f t="shared" si="973"/>
        <v>1</v>
      </c>
      <c r="BL1951" s="15">
        <f t="shared" si="973"/>
        <v>1</v>
      </c>
      <c r="BM1951" s="15">
        <f t="shared" si="973"/>
        <v>1</v>
      </c>
      <c r="BN1951" s="15">
        <f t="shared" si="973"/>
        <v>1</v>
      </c>
      <c r="BO1951" s="15">
        <f t="shared" si="973"/>
        <v>1</v>
      </c>
      <c r="BP1951" s="15">
        <f t="shared" si="973"/>
        <v>1</v>
      </c>
      <c r="BQ1951" s="15">
        <f t="shared" si="973"/>
        <v>1</v>
      </c>
      <c r="BR1951" s="15">
        <f t="shared" si="973"/>
        <v>1</v>
      </c>
      <c r="BS1951" s="15">
        <f t="shared" si="957"/>
        <v>0</v>
      </c>
      <c r="BT1951" s="15">
        <f t="shared" si="958"/>
        <v>0</v>
      </c>
      <c r="BU1951" s="15">
        <f t="shared" si="959"/>
        <v>0</v>
      </c>
      <c r="BV1951" s="15">
        <f t="shared" si="960"/>
        <v>0</v>
      </c>
      <c r="BW1951" s="15">
        <f t="shared" si="961"/>
        <v>0</v>
      </c>
      <c r="BX1951" s="15">
        <f t="shared" si="962"/>
        <v>0</v>
      </c>
      <c r="BY1951" s="15">
        <f t="shared" si="963"/>
        <v>0</v>
      </c>
      <c r="BZ1951" s="15">
        <f t="shared" si="964"/>
        <v>0</v>
      </c>
      <c r="CA1951" s="15">
        <f t="shared" si="965"/>
        <v>0</v>
      </c>
      <c r="CB1951" s="15">
        <f t="shared" si="966"/>
        <v>0</v>
      </c>
      <c r="CC1951" s="15">
        <f t="shared" si="967"/>
        <v>0</v>
      </c>
      <c r="CD1951" s="15">
        <f t="shared" si="968"/>
        <v>0</v>
      </c>
      <c r="CE1951" s="15">
        <f t="shared" si="969"/>
        <v>0</v>
      </c>
      <c r="CF1951" s="15">
        <f t="shared" si="970"/>
        <v>0</v>
      </c>
      <c r="CG1951" s="15">
        <f t="shared" si="971"/>
        <v>0</v>
      </c>
    </row>
    <row r="1952" spans="56:85" x14ac:dyDescent="0.25">
      <c r="BD1952" s="15">
        <f t="shared" si="955"/>
        <v>1</v>
      </c>
      <c r="BE1952" s="15">
        <f t="shared" si="954"/>
        <v>1</v>
      </c>
      <c r="BF1952" s="15">
        <f t="shared" si="973"/>
        <v>1</v>
      </c>
      <c r="BG1952" s="15">
        <f t="shared" si="973"/>
        <v>1</v>
      </c>
      <c r="BH1952" s="15">
        <f t="shared" si="973"/>
        <v>1</v>
      </c>
      <c r="BI1952" s="15">
        <f t="shared" si="973"/>
        <v>1</v>
      </c>
      <c r="BJ1952" s="15">
        <f t="shared" si="973"/>
        <v>1</v>
      </c>
      <c r="BK1952" s="15">
        <f t="shared" si="973"/>
        <v>1</v>
      </c>
      <c r="BL1952" s="15">
        <f t="shared" si="973"/>
        <v>1</v>
      </c>
      <c r="BM1952" s="15">
        <f t="shared" si="973"/>
        <v>1</v>
      </c>
      <c r="BN1952" s="15">
        <f t="shared" si="973"/>
        <v>1</v>
      </c>
      <c r="BO1952" s="15">
        <f t="shared" si="973"/>
        <v>1</v>
      </c>
      <c r="BP1952" s="15">
        <f t="shared" si="973"/>
        <v>1</v>
      </c>
      <c r="BQ1952" s="15">
        <f t="shared" si="973"/>
        <v>1</v>
      </c>
      <c r="BR1952" s="15">
        <f t="shared" si="973"/>
        <v>1</v>
      </c>
      <c r="BS1952" s="15">
        <f t="shared" si="957"/>
        <v>0</v>
      </c>
      <c r="BT1952" s="15">
        <f t="shared" si="958"/>
        <v>0</v>
      </c>
      <c r="BU1952" s="15">
        <f t="shared" si="959"/>
        <v>0</v>
      </c>
      <c r="BV1952" s="15">
        <f t="shared" si="960"/>
        <v>0</v>
      </c>
      <c r="BW1952" s="15">
        <f t="shared" si="961"/>
        <v>0</v>
      </c>
      <c r="BX1952" s="15">
        <f t="shared" si="962"/>
        <v>0</v>
      </c>
      <c r="BY1952" s="15">
        <f t="shared" si="963"/>
        <v>0</v>
      </c>
      <c r="BZ1952" s="15">
        <f t="shared" si="964"/>
        <v>0</v>
      </c>
      <c r="CA1952" s="15">
        <f t="shared" si="965"/>
        <v>0</v>
      </c>
      <c r="CB1952" s="15">
        <f t="shared" si="966"/>
        <v>0</v>
      </c>
      <c r="CC1952" s="15">
        <f t="shared" si="967"/>
        <v>0</v>
      </c>
      <c r="CD1952" s="15">
        <f t="shared" si="968"/>
        <v>0</v>
      </c>
      <c r="CE1952" s="15">
        <f t="shared" si="969"/>
        <v>0</v>
      </c>
      <c r="CF1952" s="15">
        <f t="shared" si="970"/>
        <v>0</v>
      </c>
      <c r="CG1952" s="15">
        <f t="shared" si="971"/>
        <v>0</v>
      </c>
    </row>
    <row r="1953" spans="56:85" x14ac:dyDescent="0.25">
      <c r="BD1953" s="15">
        <f t="shared" si="955"/>
        <v>1</v>
      </c>
      <c r="BE1953" s="15">
        <f t="shared" si="954"/>
        <v>1</v>
      </c>
      <c r="BF1953" s="15">
        <f t="shared" si="973"/>
        <v>1</v>
      </c>
      <c r="BG1953" s="15">
        <f t="shared" si="973"/>
        <v>1</v>
      </c>
      <c r="BH1953" s="15">
        <f t="shared" si="973"/>
        <v>1</v>
      </c>
      <c r="BI1953" s="15">
        <f t="shared" si="973"/>
        <v>1</v>
      </c>
      <c r="BJ1953" s="15">
        <f t="shared" si="973"/>
        <v>1</v>
      </c>
      <c r="BK1953" s="15">
        <f t="shared" si="973"/>
        <v>1</v>
      </c>
      <c r="BL1953" s="15">
        <f t="shared" si="973"/>
        <v>1</v>
      </c>
      <c r="BM1953" s="15">
        <f t="shared" si="973"/>
        <v>1</v>
      </c>
      <c r="BN1953" s="15">
        <f t="shared" si="973"/>
        <v>1</v>
      </c>
      <c r="BO1953" s="15">
        <f t="shared" si="973"/>
        <v>1</v>
      </c>
      <c r="BP1953" s="15">
        <f t="shared" si="973"/>
        <v>1</v>
      </c>
      <c r="BQ1953" s="15">
        <f t="shared" si="973"/>
        <v>1</v>
      </c>
      <c r="BR1953" s="15">
        <f t="shared" si="973"/>
        <v>1</v>
      </c>
      <c r="BS1953" s="15">
        <f t="shared" si="957"/>
        <v>0</v>
      </c>
      <c r="BT1953" s="15">
        <f t="shared" si="958"/>
        <v>0</v>
      </c>
      <c r="BU1953" s="15">
        <f t="shared" si="959"/>
        <v>0</v>
      </c>
      <c r="BV1953" s="15">
        <f t="shared" si="960"/>
        <v>0</v>
      </c>
      <c r="BW1953" s="15">
        <f t="shared" si="961"/>
        <v>0</v>
      </c>
      <c r="BX1953" s="15">
        <f t="shared" si="962"/>
        <v>0</v>
      </c>
      <c r="BY1953" s="15">
        <f t="shared" si="963"/>
        <v>0</v>
      </c>
      <c r="BZ1953" s="15">
        <f t="shared" si="964"/>
        <v>0</v>
      </c>
      <c r="CA1953" s="15">
        <f t="shared" si="965"/>
        <v>0</v>
      </c>
      <c r="CB1953" s="15">
        <f t="shared" si="966"/>
        <v>0</v>
      </c>
      <c r="CC1953" s="15">
        <f t="shared" si="967"/>
        <v>0</v>
      </c>
      <c r="CD1953" s="15">
        <f t="shared" si="968"/>
        <v>0</v>
      </c>
      <c r="CE1953" s="15">
        <f t="shared" si="969"/>
        <v>0</v>
      </c>
      <c r="CF1953" s="15">
        <f t="shared" si="970"/>
        <v>0</v>
      </c>
      <c r="CG1953" s="15">
        <f t="shared" si="971"/>
        <v>0</v>
      </c>
    </row>
    <row r="1954" spans="56:85" x14ac:dyDescent="0.25">
      <c r="BD1954" s="15">
        <f t="shared" si="955"/>
        <v>1</v>
      </c>
      <c r="BE1954" s="15">
        <f t="shared" si="954"/>
        <v>1</v>
      </c>
      <c r="BF1954" s="15">
        <f t="shared" ref="BF1954:BR1963" si="974">IF(BF$1-$AW1954&gt;$CK$1,1,0)</f>
        <v>1</v>
      </c>
      <c r="BG1954" s="15">
        <f t="shared" si="974"/>
        <v>1</v>
      </c>
      <c r="BH1954" s="15">
        <f t="shared" si="974"/>
        <v>1</v>
      </c>
      <c r="BI1954" s="15">
        <f t="shared" si="974"/>
        <v>1</v>
      </c>
      <c r="BJ1954" s="15">
        <f t="shared" si="974"/>
        <v>1</v>
      </c>
      <c r="BK1954" s="15">
        <f t="shared" si="974"/>
        <v>1</v>
      </c>
      <c r="BL1954" s="15">
        <f t="shared" si="974"/>
        <v>1</v>
      </c>
      <c r="BM1954" s="15">
        <f t="shared" si="974"/>
        <v>1</v>
      </c>
      <c r="BN1954" s="15">
        <f t="shared" si="974"/>
        <v>1</v>
      </c>
      <c r="BO1954" s="15">
        <f t="shared" si="974"/>
        <v>1</v>
      </c>
      <c r="BP1954" s="15">
        <f t="shared" si="974"/>
        <v>1</v>
      </c>
      <c r="BQ1954" s="15">
        <f t="shared" si="974"/>
        <v>1</v>
      </c>
      <c r="BR1954" s="15">
        <f t="shared" si="974"/>
        <v>1</v>
      </c>
      <c r="BS1954" s="15">
        <f t="shared" si="957"/>
        <v>0</v>
      </c>
      <c r="BT1954" s="15">
        <f t="shared" si="958"/>
        <v>0</v>
      </c>
      <c r="BU1954" s="15">
        <f t="shared" si="959"/>
        <v>0</v>
      </c>
      <c r="BV1954" s="15">
        <f t="shared" si="960"/>
        <v>0</v>
      </c>
      <c r="BW1954" s="15">
        <f t="shared" si="961"/>
        <v>0</v>
      </c>
      <c r="BX1954" s="15">
        <f t="shared" si="962"/>
        <v>0</v>
      </c>
      <c r="BY1954" s="15">
        <f t="shared" si="963"/>
        <v>0</v>
      </c>
      <c r="BZ1954" s="15">
        <f t="shared" si="964"/>
        <v>0</v>
      </c>
      <c r="CA1954" s="15">
        <f t="shared" si="965"/>
        <v>0</v>
      </c>
      <c r="CB1954" s="15">
        <f t="shared" si="966"/>
        <v>0</v>
      </c>
      <c r="CC1954" s="15">
        <f t="shared" si="967"/>
        <v>0</v>
      </c>
      <c r="CD1954" s="15">
        <f t="shared" si="968"/>
        <v>0</v>
      </c>
      <c r="CE1954" s="15">
        <f t="shared" si="969"/>
        <v>0</v>
      </c>
      <c r="CF1954" s="15">
        <f t="shared" si="970"/>
        <v>0</v>
      </c>
      <c r="CG1954" s="15">
        <f t="shared" si="971"/>
        <v>0</v>
      </c>
    </row>
    <row r="1955" spans="56:85" x14ac:dyDescent="0.25">
      <c r="BD1955" s="15">
        <f t="shared" si="955"/>
        <v>1</v>
      </c>
      <c r="BE1955" s="15">
        <f t="shared" si="954"/>
        <v>1</v>
      </c>
      <c r="BF1955" s="15">
        <f t="shared" si="974"/>
        <v>1</v>
      </c>
      <c r="BG1955" s="15">
        <f t="shared" si="974"/>
        <v>1</v>
      </c>
      <c r="BH1955" s="15">
        <f t="shared" si="974"/>
        <v>1</v>
      </c>
      <c r="BI1955" s="15">
        <f t="shared" si="974"/>
        <v>1</v>
      </c>
      <c r="BJ1955" s="15">
        <f t="shared" si="974"/>
        <v>1</v>
      </c>
      <c r="BK1955" s="15">
        <f t="shared" si="974"/>
        <v>1</v>
      </c>
      <c r="BL1955" s="15">
        <f t="shared" si="974"/>
        <v>1</v>
      </c>
      <c r="BM1955" s="15">
        <f t="shared" si="974"/>
        <v>1</v>
      </c>
      <c r="BN1955" s="15">
        <f t="shared" si="974"/>
        <v>1</v>
      </c>
      <c r="BO1955" s="15">
        <f t="shared" si="974"/>
        <v>1</v>
      </c>
      <c r="BP1955" s="15">
        <f t="shared" si="974"/>
        <v>1</v>
      </c>
      <c r="BQ1955" s="15">
        <f t="shared" si="974"/>
        <v>1</v>
      </c>
      <c r="BR1955" s="15">
        <f t="shared" si="974"/>
        <v>1</v>
      </c>
      <c r="BS1955" s="15">
        <f t="shared" si="957"/>
        <v>0</v>
      </c>
      <c r="BT1955" s="15">
        <f t="shared" si="958"/>
        <v>0</v>
      </c>
      <c r="BU1955" s="15">
        <f t="shared" si="959"/>
        <v>0</v>
      </c>
      <c r="BV1955" s="15">
        <f t="shared" si="960"/>
        <v>0</v>
      </c>
      <c r="BW1955" s="15">
        <f t="shared" si="961"/>
        <v>0</v>
      </c>
      <c r="BX1955" s="15">
        <f t="shared" si="962"/>
        <v>0</v>
      </c>
      <c r="BY1955" s="15">
        <f t="shared" si="963"/>
        <v>0</v>
      </c>
      <c r="BZ1955" s="15">
        <f t="shared" si="964"/>
        <v>0</v>
      </c>
      <c r="CA1955" s="15">
        <f t="shared" si="965"/>
        <v>0</v>
      </c>
      <c r="CB1955" s="15">
        <f t="shared" si="966"/>
        <v>0</v>
      </c>
      <c r="CC1955" s="15">
        <f t="shared" si="967"/>
        <v>0</v>
      </c>
      <c r="CD1955" s="15">
        <f t="shared" si="968"/>
        <v>0</v>
      </c>
      <c r="CE1955" s="15">
        <f t="shared" si="969"/>
        <v>0</v>
      </c>
      <c r="CF1955" s="15">
        <f t="shared" si="970"/>
        <v>0</v>
      </c>
      <c r="CG1955" s="15">
        <f t="shared" si="971"/>
        <v>0</v>
      </c>
    </row>
    <row r="1956" spans="56:85" x14ac:dyDescent="0.25">
      <c r="BD1956" s="15">
        <f t="shared" si="955"/>
        <v>1</v>
      </c>
      <c r="BE1956" s="15">
        <f t="shared" si="954"/>
        <v>1</v>
      </c>
      <c r="BF1956" s="15">
        <f t="shared" si="974"/>
        <v>1</v>
      </c>
      <c r="BG1956" s="15">
        <f t="shared" si="974"/>
        <v>1</v>
      </c>
      <c r="BH1956" s="15">
        <f t="shared" si="974"/>
        <v>1</v>
      </c>
      <c r="BI1956" s="15">
        <f t="shared" si="974"/>
        <v>1</v>
      </c>
      <c r="BJ1956" s="15">
        <f t="shared" si="974"/>
        <v>1</v>
      </c>
      <c r="BK1956" s="15">
        <f t="shared" si="974"/>
        <v>1</v>
      </c>
      <c r="BL1956" s="15">
        <f t="shared" si="974"/>
        <v>1</v>
      </c>
      <c r="BM1956" s="15">
        <f t="shared" si="974"/>
        <v>1</v>
      </c>
      <c r="BN1956" s="15">
        <f t="shared" si="974"/>
        <v>1</v>
      </c>
      <c r="BO1956" s="15">
        <f t="shared" si="974"/>
        <v>1</v>
      </c>
      <c r="BP1956" s="15">
        <f t="shared" si="974"/>
        <v>1</v>
      </c>
      <c r="BQ1956" s="15">
        <f t="shared" si="974"/>
        <v>1</v>
      </c>
      <c r="BR1956" s="15">
        <f t="shared" si="974"/>
        <v>1</v>
      </c>
      <c r="BS1956" s="15">
        <f t="shared" si="957"/>
        <v>0</v>
      </c>
      <c r="BT1956" s="15">
        <f t="shared" si="958"/>
        <v>0</v>
      </c>
      <c r="BU1956" s="15">
        <f t="shared" si="959"/>
        <v>0</v>
      </c>
      <c r="BV1956" s="15">
        <f t="shared" si="960"/>
        <v>0</v>
      </c>
      <c r="BW1956" s="15">
        <f t="shared" si="961"/>
        <v>0</v>
      </c>
      <c r="BX1956" s="15">
        <f t="shared" si="962"/>
        <v>0</v>
      </c>
      <c r="BY1956" s="15">
        <f t="shared" si="963"/>
        <v>0</v>
      </c>
      <c r="BZ1956" s="15">
        <f t="shared" si="964"/>
        <v>0</v>
      </c>
      <c r="CA1956" s="15">
        <f t="shared" si="965"/>
        <v>0</v>
      </c>
      <c r="CB1956" s="15">
        <f t="shared" si="966"/>
        <v>0</v>
      </c>
      <c r="CC1956" s="15">
        <f t="shared" si="967"/>
        <v>0</v>
      </c>
      <c r="CD1956" s="15">
        <f t="shared" si="968"/>
        <v>0</v>
      </c>
      <c r="CE1956" s="15">
        <f t="shared" si="969"/>
        <v>0</v>
      </c>
      <c r="CF1956" s="15">
        <f t="shared" si="970"/>
        <v>0</v>
      </c>
      <c r="CG1956" s="15">
        <f t="shared" si="971"/>
        <v>0</v>
      </c>
    </row>
    <row r="1957" spans="56:85" x14ac:dyDescent="0.25">
      <c r="BD1957" s="15">
        <f t="shared" si="955"/>
        <v>1</v>
      </c>
      <c r="BE1957" s="15">
        <f t="shared" si="954"/>
        <v>1</v>
      </c>
      <c r="BF1957" s="15">
        <f t="shared" si="974"/>
        <v>1</v>
      </c>
      <c r="BG1957" s="15">
        <f t="shared" si="974"/>
        <v>1</v>
      </c>
      <c r="BH1957" s="15">
        <f t="shared" si="974"/>
        <v>1</v>
      </c>
      <c r="BI1957" s="15">
        <f t="shared" si="974"/>
        <v>1</v>
      </c>
      <c r="BJ1957" s="15">
        <f t="shared" si="974"/>
        <v>1</v>
      </c>
      <c r="BK1957" s="15">
        <f t="shared" si="974"/>
        <v>1</v>
      </c>
      <c r="BL1957" s="15">
        <f t="shared" si="974"/>
        <v>1</v>
      </c>
      <c r="BM1957" s="15">
        <f t="shared" si="974"/>
        <v>1</v>
      </c>
      <c r="BN1957" s="15">
        <f t="shared" si="974"/>
        <v>1</v>
      </c>
      <c r="BO1957" s="15">
        <f t="shared" si="974"/>
        <v>1</v>
      </c>
      <c r="BP1957" s="15">
        <f t="shared" si="974"/>
        <v>1</v>
      </c>
      <c r="BQ1957" s="15">
        <f t="shared" si="974"/>
        <v>1</v>
      </c>
      <c r="BR1957" s="15">
        <f t="shared" si="974"/>
        <v>1</v>
      </c>
      <c r="BS1957" s="15">
        <f t="shared" si="957"/>
        <v>0</v>
      </c>
      <c r="BT1957" s="15">
        <f t="shared" si="958"/>
        <v>0</v>
      </c>
      <c r="BU1957" s="15">
        <f t="shared" si="959"/>
        <v>0</v>
      </c>
      <c r="BV1957" s="15">
        <f t="shared" si="960"/>
        <v>0</v>
      </c>
      <c r="BW1957" s="15">
        <f t="shared" si="961"/>
        <v>0</v>
      </c>
      <c r="BX1957" s="15">
        <f t="shared" si="962"/>
        <v>0</v>
      </c>
      <c r="BY1957" s="15">
        <f t="shared" si="963"/>
        <v>0</v>
      </c>
      <c r="BZ1957" s="15">
        <f t="shared" si="964"/>
        <v>0</v>
      </c>
      <c r="CA1957" s="15">
        <f t="shared" si="965"/>
        <v>0</v>
      </c>
      <c r="CB1957" s="15">
        <f t="shared" si="966"/>
        <v>0</v>
      </c>
      <c r="CC1957" s="15">
        <f t="shared" si="967"/>
        <v>0</v>
      </c>
      <c r="CD1957" s="15">
        <f t="shared" si="968"/>
        <v>0</v>
      </c>
      <c r="CE1957" s="15">
        <f t="shared" si="969"/>
        <v>0</v>
      </c>
      <c r="CF1957" s="15">
        <f t="shared" si="970"/>
        <v>0</v>
      </c>
      <c r="CG1957" s="15">
        <f t="shared" si="971"/>
        <v>0</v>
      </c>
    </row>
    <row r="1958" spans="56:85" x14ac:dyDescent="0.25">
      <c r="BD1958" s="15">
        <f t="shared" si="955"/>
        <v>1</v>
      </c>
      <c r="BE1958" s="15">
        <f t="shared" si="954"/>
        <v>1</v>
      </c>
      <c r="BF1958" s="15">
        <f t="shared" si="974"/>
        <v>1</v>
      </c>
      <c r="BG1958" s="15">
        <f t="shared" si="974"/>
        <v>1</v>
      </c>
      <c r="BH1958" s="15">
        <f t="shared" si="974"/>
        <v>1</v>
      </c>
      <c r="BI1958" s="15">
        <f t="shared" si="974"/>
        <v>1</v>
      </c>
      <c r="BJ1958" s="15">
        <f t="shared" si="974"/>
        <v>1</v>
      </c>
      <c r="BK1958" s="15">
        <f t="shared" si="974"/>
        <v>1</v>
      </c>
      <c r="BL1958" s="15">
        <f t="shared" si="974"/>
        <v>1</v>
      </c>
      <c r="BM1958" s="15">
        <f t="shared" si="974"/>
        <v>1</v>
      </c>
      <c r="BN1958" s="15">
        <f t="shared" si="974"/>
        <v>1</v>
      </c>
      <c r="BO1958" s="15">
        <f t="shared" si="974"/>
        <v>1</v>
      </c>
      <c r="BP1958" s="15">
        <f t="shared" si="974"/>
        <v>1</v>
      </c>
      <c r="BQ1958" s="15">
        <f t="shared" si="974"/>
        <v>1</v>
      </c>
      <c r="BR1958" s="15">
        <f t="shared" si="974"/>
        <v>1</v>
      </c>
      <c r="BS1958" s="15">
        <f t="shared" si="957"/>
        <v>0</v>
      </c>
      <c r="BT1958" s="15">
        <f t="shared" si="958"/>
        <v>0</v>
      </c>
      <c r="BU1958" s="15">
        <f t="shared" si="959"/>
        <v>0</v>
      </c>
      <c r="BV1958" s="15">
        <f t="shared" si="960"/>
        <v>0</v>
      </c>
      <c r="BW1958" s="15">
        <f t="shared" si="961"/>
        <v>0</v>
      </c>
      <c r="BX1958" s="15">
        <f t="shared" si="962"/>
        <v>0</v>
      </c>
      <c r="BY1958" s="15">
        <f t="shared" si="963"/>
        <v>0</v>
      </c>
      <c r="BZ1958" s="15">
        <f t="shared" si="964"/>
        <v>0</v>
      </c>
      <c r="CA1958" s="15">
        <f t="shared" si="965"/>
        <v>0</v>
      </c>
      <c r="CB1958" s="15">
        <f t="shared" si="966"/>
        <v>0</v>
      </c>
      <c r="CC1958" s="15">
        <f t="shared" si="967"/>
        <v>0</v>
      </c>
      <c r="CD1958" s="15">
        <f t="shared" si="968"/>
        <v>0</v>
      </c>
      <c r="CE1958" s="15">
        <f t="shared" si="969"/>
        <v>0</v>
      </c>
      <c r="CF1958" s="15">
        <f t="shared" si="970"/>
        <v>0</v>
      </c>
      <c r="CG1958" s="15">
        <f t="shared" si="971"/>
        <v>0</v>
      </c>
    </row>
    <row r="1959" spans="56:85" x14ac:dyDescent="0.25">
      <c r="BD1959" s="15">
        <f t="shared" si="955"/>
        <v>1</v>
      </c>
      <c r="BE1959" s="15">
        <f t="shared" si="954"/>
        <v>1</v>
      </c>
      <c r="BF1959" s="15">
        <f t="shared" si="974"/>
        <v>1</v>
      </c>
      <c r="BG1959" s="15">
        <f t="shared" si="974"/>
        <v>1</v>
      </c>
      <c r="BH1959" s="15">
        <f t="shared" si="974"/>
        <v>1</v>
      </c>
      <c r="BI1959" s="15">
        <f t="shared" si="974"/>
        <v>1</v>
      </c>
      <c r="BJ1959" s="15">
        <f t="shared" si="974"/>
        <v>1</v>
      </c>
      <c r="BK1959" s="15">
        <f t="shared" si="974"/>
        <v>1</v>
      </c>
      <c r="BL1959" s="15">
        <f t="shared" si="974"/>
        <v>1</v>
      </c>
      <c r="BM1959" s="15">
        <f t="shared" si="974"/>
        <v>1</v>
      </c>
      <c r="BN1959" s="15">
        <f t="shared" si="974"/>
        <v>1</v>
      </c>
      <c r="BO1959" s="15">
        <f t="shared" si="974"/>
        <v>1</v>
      </c>
      <c r="BP1959" s="15">
        <f t="shared" si="974"/>
        <v>1</v>
      </c>
      <c r="BQ1959" s="15">
        <f t="shared" si="974"/>
        <v>1</v>
      </c>
      <c r="BR1959" s="15">
        <f t="shared" si="974"/>
        <v>1</v>
      </c>
      <c r="BS1959" s="15">
        <f t="shared" si="957"/>
        <v>0</v>
      </c>
      <c r="BT1959" s="15">
        <f t="shared" si="958"/>
        <v>0</v>
      </c>
      <c r="BU1959" s="15">
        <f t="shared" si="959"/>
        <v>0</v>
      </c>
      <c r="BV1959" s="15">
        <f t="shared" si="960"/>
        <v>0</v>
      </c>
      <c r="BW1959" s="15">
        <f t="shared" si="961"/>
        <v>0</v>
      </c>
      <c r="BX1959" s="15">
        <f t="shared" si="962"/>
        <v>0</v>
      </c>
      <c r="BY1959" s="15">
        <f t="shared" si="963"/>
        <v>0</v>
      </c>
      <c r="BZ1959" s="15">
        <f t="shared" si="964"/>
        <v>0</v>
      </c>
      <c r="CA1959" s="15">
        <f t="shared" si="965"/>
        <v>0</v>
      </c>
      <c r="CB1959" s="15">
        <f t="shared" si="966"/>
        <v>0</v>
      </c>
      <c r="CC1959" s="15">
        <f t="shared" si="967"/>
        <v>0</v>
      </c>
      <c r="CD1959" s="15">
        <f t="shared" si="968"/>
        <v>0</v>
      </c>
      <c r="CE1959" s="15">
        <f t="shared" si="969"/>
        <v>0</v>
      </c>
      <c r="CF1959" s="15">
        <f t="shared" si="970"/>
        <v>0</v>
      </c>
      <c r="CG1959" s="15">
        <f t="shared" si="971"/>
        <v>0</v>
      </c>
    </row>
    <row r="1960" spans="56:85" x14ac:dyDescent="0.25">
      <c r="BD1960" s="15">
        <f t="shared" si="955"/>
        <v>1</v>
      </c>
      <c r="BE1960" s="15">
        <f t="shared" si="954"/>
        <v>1</v>
      </c>
      <c r="BF1960" s="15">
        <f t="shared" si="974"/>
        <v>1</v>
      </c>
      <c r="BG1960" s="15">
        <f t="shared" si="974"/>
        <v>1</v>
      </c>
      <c r="BH1960" s="15">
        <f t="shared" si="974"/>
        <v>1</v>
      </c>
      <c r="BI1960" s="15">
        <f t="shared" si="974"/>
        <v>1</v>
      </c>
      <c r="BJ1960" s="15">
        <f t="shared" si="974"/>
        <v>1</v>
      </c>
      <c r="BK1960" s="15">
        <f t="shared" si="974"/>
        <v>1</v>
      </c>
      <c r="BL1960" s="15">
        <f t="shared" si="974"/>
        <v>1</v>
      </c>
      <c r="BM1960" s="15">
        <f t="shared" si="974"/>
        <v>1</v>
      </c>
      <c r="BN1960" s="15">
        <f t="shared" si="974"/>
        <v>1</v>
      </c>
      <c r="BO1960" s="15">
        <f t="shared" si="974"/>
        <v>1</v>
      </c>
      <c r="BP1960" s="15">
        <f t="shared" si="974"/>
        <v>1</v>
      </c>
      <c r="BQ1960" s="15">
        <f t="shared" si="974"/>
        <v>1</v>
      </c>
      <c r="BR1960" s="15">
        <f t="shared" si="974"/>
        <v>1</v>
      </c>
      <c r="BS1960" s="15">
        <f t="shared" si="957"/>
        <v>0</v>
      </c>
      <c r="BT1960" s="15">
        <f t="shared" si="958"/>
        <v>0</v>
      </c>
      <c r="BU1960" s="15">
        <f t="shared" si="959"/>
        <v>0</v>
      </c>
      <c r="BV1960" s="15">
        <f t="shared" si="960"/>
        <v>0</v>
      </c>
      <c r="BW1960" s="15">
        <f t="shared" si="961"/>
        <v>0</v>
      </c>
      <c r="BX1960" s="15">
        <f t="shared" si="962"/>
        <v>0</v>
      </c>
      <c r="BY1960" s="15">
        <f t="shared" si="963"/>
        <v>0</v>
      </c>
      <c r="BZ1960" s="15">
        <f t="shared" si="964"/>
        <v>0</v>
      </c>
      <c r="CA1960" s="15">
        <f t="shared" si="965"/>
        <v>0</v>
      </c>
      <c r="CB1960" s="15">
        <f t="shared" si="966"/>
        <v>0</v>
      </c>
      <c r="CC1960" s="15">
        <f t="shared" si="967"/>
        <v>0</v>
      </c>
      <c r="CD1960" s="15">
        <f t="shared" si="968"/>
        <v>0</v>
      </c>
      <c r="CE1960" s="15">
        <f t="shared" si="969"/>
        <v>0</v>
      </c>
      <c r="CF1960" s="15">
        <f t="shared" si="970"/>
        <v>0</v>
      </c>
      <c r="CG1960" s="15">
        <f t="shared" si="971"/>
        <v>0</v>
      </c>
    </row>
    <row r="1961" spans="56:85" x14ac:dyDescent="0.25">
      <c r="BD1961" s="15">
        <f t="shared" si="955"/>
        <v>1</v>
      </c>
      <c r="BE1961" s="15">
        <f t="shared" si="954"/>
        <v>1</v>
      </c>
      <c r="BF1961" s="15">
        <f t="shared" si="974"/>
        <v>1</v>
      </c>
      <c r="BG1961" s="15">
        <f t="shared" si="974"/>
        <v>1</v>
      </c>
      <c r="BH1961" s="15">
        <f t="shared" si="974"/>
        <v>1</v>
      </c>
      <c r="BI1961" s="15">
        <f t="shared" si="974"/>
        <v>1</v>
      </c>
      <c r="BJ1961" s="15">
        <f t="shared" si="974"/>
        <v>1</v>
      </c>
      <c r="BK1961" s="15">
        <f t="shared" si="974"/>
        <v>1</v>
      </c>
      <c r="BL1961" s="15">
        <f t="shared" si="974"/>
        <v>1</v>
      </c>
      <c r="BM1961" s="15">
        <f t="shared" si="974"/>
        <v>1</v>
      </c>
      <c r="BN1961" s="15">
        <f t="shared" si="974"/>
        <v>1</v>
      </c>
      <c r="BO1961" s="15">
        <f t="shared" si="974"/>
        <v>1</v>
      </c>
      <c r="BP1961" s="15">
        <f t="shared" si="974"/>
        <v>1</v>
      </c>
      <c r="BQ1961" s="15">
        <f t="shared" si="974"/>
        <v>1</v>
      </c>
      <c r="BR1961" s="15">
        <f t="shared" si="974"/>
        <v>1</v>
      </c>
      <c r="BS1961" s="15">
        <f t="shared" si="957"/>
        <v>0</v>
      </c>
      <c r="BT1961" s="15">
        <f t="shared" si="958"/>
        <v>0</v>
      </c>
      <c r="BU1961" s="15">
        <f t="shared" si="959"/>
        <v>0</v>
      </c>
      <c r="BV1961" s="15">
        <f t="shared" si="960"/>
        <v>0</v>
      </c>
      <c r="BW1961" s="15">
        <f t="shared" si="961"/>
        <v>0</v>
      </c>
      <c r="BX1961" s="15">
        <f t="shared" si="962"/>
        <v>0</v>
      </c>
      <c r="BY1961" s="15">
        <f t="shared" si="963"/>
        <v>0</v>
      </c>
      <c r="BZ1961" s="15">
        <f t="shared" si="964"/>
        <v>0</v>
      </c>
      <c r="CA1961" s="15">
        <f t="shared" si="965"/>
        <v>0</v>
      </c>
      <c r="CB1961" s="15">
        <f t="shared" si="966"/>
        <v>0</v>
      </c>
      <c r="CC1961" s="15">
        <f t="shared" si="967"/>
        <v>0</v>
      </c>
      <c r="CD1961" s="15">
        <f t="shared" si="968"/>
        <v>0</v>
      </c>
      <c r="CE1961" s="15">
        <f t="shared" si="969"/>
        <v>0</v>
      </c>
      <c r="CF1961" s="15">
        <f t="shared" si="970"/>
        <v>0</v>
      </c>
      <c r="CG1961" s="15">
        <f t="shared" si="971"/>
        <v>0</v>
      </c>
    </row>
    <row r="1962" spans="56:85" x14ac:dyDescent="0.25">
      <c r="BD1962" s="15">
        <f t="shared" si="955"/>
        <v>1</v>
      </c>
      <c r="BE1962" s="15">
        <f t="shared" si="954"/>
        <v>1</v>
      </c>
      <c r="BF1962" s="15">
        <f t="shared" si="974"/>
        <v>1</v>
      </c>
      <c r="BG1962" s="15">
        <f t="shared" si="974"/>
        <v>1</v>
      </c>
      <c r="BH1962" s="15">
        <f t="shared" si="974"/>
        <v>1</v>
      </c>
      <c r="BI1962" s="15">
        <f t="shared" si="974"/>
        <v>1</v>
      </c>
      <c r="BJ1962" s="15">
        <f t="shared" si="974"/>
        <v>1</v>
      </c>
      <c r="BK1962" s="15">
        <f t="shared" si="974"/>
        <v>1</v>
      </c>
      <c r="BL1962" s="15">
        <f t="shared" si="974"/>
        <v>1</v>
      </c>
      <c r="BM1962" s="15">
        <f t="shared" si="974"/>
        <v>1</v>
      </c>
      <c r="BN1962" s="15">
        <f t="shared" si="974"/>
        <v>1</v>
      </c>
      <c r="BO1962" s="15">
        <f t="shared" si="974"/>
        <v>1</v>
      </c>
      <c r="BP1962" s="15">
        <f t="shared" si="974"/>
        <v>1</v>
      </c>
      <c r="BQ1962" s="15">
        <f t="shared" si="974"/>
        <v>1</v>
      </c>
      <c r="BR1962" s="15">
        <f t="shared" si="974"/>
        <v>1</v>
      </c>
      <c r="BS1962" s="15">
        <f t="shared" si="957"/>
        <v>0</v>
      </c>
      <c r="BT1962" s="15">
        <f t="shared" si="958"/>
        <v>0</v>
      </c>
      <c r="BU1962" s="15">
        <f t="shared" si="959"/>
        <v>0</v>
      </c>
      <c r="BV1962" s="15">
        <f t="shared" si="960"/>
        <v>0</v>
      </c>
      <c r="BW1962" s="15">
        <f t="shared" si="961"/>
        <v>0</v>
      </c>
      <c r="BX1962" s="15">
        <f t="shared" si="962"/>
        <v>0</v>
      </c>
      <c r="BY1962" s="15">
        <f t="shared" si="963"/>
        <v>0</v>
      </c>
      <c r="BZ1962" s="15">
        <f t="shared" si="964"/>
        <v>0</v>
      </c>
      <c r="CA1962" s="15">
        <f t="shared" si="965"/>
        <v>0</v>
      </c>
      <c r="CB1962" s="15">
        <f t="shared" si="966"/>
        <v>0</v>
      </c>
      <c r="CC1962" s="15">
        <f t="shared" si="967"/>
        <v>0</v>
      </c>
      <c r="CD1962" s="15">
        <f t="shared" si="968"/>
        <v>0</v>
      </c>
      <c r="CE1962" s="15">
        <f t="shared" si="969"/>
        <v>0</v>
      </c>
      <c r="CF1962" s="15">
        <f t="shared" si="970"/>
        <v>0</v>
      </c>
      <c r="CG1962" s="15">
        <f t="shared" si="971"/>
        <v>0</v>
      </c>
    </row>
    <row r="1963" spans="56:85" x14ac:dyDescent="0.25">
      <c r="BD1963" s="15">
        <f t="shared" si="955"/>
        <v>1</v>
      </c>
      <c r="BE1963" s="15">
        <f t="shared" si="954"/>
        <v>1</v>
      </c>
      <c r="BF1963" s="15">
        <f t="shared" si="974"/>
        <v>1</v>
      </c>
      <c r="BG1963" s="15">
        <f t="shared" si="974"/>
        <v>1</v>
      </c>
      <c r="BH1963" s="15">
        <f t="shared" si="974"/>
        <v>1</v>
      </c>
      <c r="BI1963" s="15">
        <f t="shared" si="974"/>
        <v>1</v>
      </c>
      <c r="BJ1963" s="15">
        <f t="shared" si="974"/>
        <v>1</v>
      </c>
      <c r="BK1963" s="15">
        <f t="shared" si="974"/>
        <v>1</v>
      </c>
      <c r="BL1963" s="15">
        <f t="shared" si="974"/>
        <v>1</v>
      </c>
      <c r="BM1963" s="15">
        <f t="shared" si="974"/>
        <v>1</v>
      </c>
      <c r="BN1963" s="15">
        <f t="shared" si="974"/>
        <v>1</v>
      </c>
      <c r="BO1963" s="15">
        <f t="shared" si="974"/>
        <v>1</v>
      </c>
      <c r="BP1963" s="15">
        <f t="shared" si="974"/>
        <v>1</v>
      </c>
      <c r="BQ1963" s="15">
        <f t="shared" si="974"/>
        <v>1</v>
      </c>
      <c r="BR1963" s="15">
        <f t="shared" si="974"/>
        <v>1</v>
      </c>
      <c r="BS1963" s="15">
        <f t="shared" si="957"/>
        <v>0</v>
      </c>
      <c r="BT1963" s="15">
        <f t="shared" si="958"/>
        <v>0</v>
      </c>
      <c r="BU1963" s="15">
        <f t="shared" si="959"/>
        <v>0</v>
      </c>
      <c r="BV1963" s="15">
        <f t="shared" si="960"/>
        <v>0</v>
      </c>
      <c r="BW1963" s="15">
        <f t="shared" si="961"/>
        <v>0</v>
      </c>
      <c r="BX1963" s="15">
        <f t="shared" si="962"/>
        <v>0</v>
      </c>
      <c r="BY1963" s="15">
        <f t="shared" si="963"/>
        <v>0</v>
      </c>
      <c r="BZ1963" s="15">
        <f t="shared" si="964"/>
        <v>0</v>
      </c>
      <c r="CA1963" s="15">
        <f t="shared" si="965"/>
        <v>0</v>
      </c>
      <c r="CB1963" s="15">
        <f t="shared" si="966"/>
        <v>0</v>
      </c>
      <c r="CC1963" s="15">
        <f t="shared" si="967"/>
        <v>0</v>
      </c>
      <c r="CD1963" s="15">
        <f t="shared" si="968"/>
        <v>0</v>
      </c>
      <c r="CE1963" s="15">
        <f t="shared" si="969"/>
        <v>0</v>
      </c>
      <c r="CF1963" s="15">
        <f t="shared" si="970"/>
        <v>0</v>
      </c>
      <c r="CG1963" s="15">
        <f t="shared" si="971"/>
        <v>0</v>
      </c>
    </row>
    <row r="1964" spans="56:85" x14ac:dyDescent="0.25">
      <c r="BD1964" s="15">
        <f t="shared" si="955"/>
        <v>1</v>
      </c>
      <c r="BE1964" s="15">
        <f t="shared" si="954"/>
        <v>1</v>
      </c>
      <c r="BF1964" s="15">
        <f t="shared" ref="BF1964:BR1973" si="975">IF(BF$1-$AW1964&gt;$CK$1,1,0)</f>
        <v>1</v>
      </c>
      <c r="BG1964" s="15">
        <f t="shared" si="975"/>
        <v>1</v>
      </c>
      <c r="BH1964" s="15">
        <f t="shared" si="975"/>
        <v>1</v>
      </c>
      <c r="BI1964" s="15">
        <f t="shared" si="975"/>
        <v>1</v>
      </c>
      <c r="BJ1964" s="15">
        <f t="shared" si="975"/>
        <v>1</v>
      </c>
      <c r="BK1964" s="15">
        <f t="shared" si="975"/>
        <v>1</v>
      </c>
      <c r="BL1964" s="15">
        <f t="shared" si="975"/>
        <v>1</v>
      </c>
      <c r="BM1964" s="15">
        <f t="shared" si="975"/>
        <v>1</v>
      </c>
      <c r="BN1964" s="15">
        <f t="shared" si="975"/>
        <v>1</v>
      </c>
      <c r="BO1964" s="15">
        <f t="shared" si="975"/>
        <v>1</v>
      </c>
      <c r="BP1964" s="15">
        <f t="shared" si="975"/>
        <v>1</v>
      </c>
      <c r="BQ1964" s="15">
        <f t="shared" si="975"/>
        <v>1</v>
      </c>
      <c r="BR1964" s="15">
        <f t="shared" si="975"/>
        <v>1</v>
      </c>
      <c r="BS1964" s="15">
        <f t="shared" si="957"/>
        <v>0</v>
      </c>
      <c r="BT1964" s="15">
        <f t="shared" si="958"/>
        <v>0</v>
      </c>
      <c r="BU1964" s="15">
        <f t="shared" si="959"/>
        <v>0</v>
      </c>
      <c r="BV1964" s="15">
        <f t="shared" si="960"/>
        <v>0</v>
      </c>
      <c r="BW1964" s="15">
        <f t="shared" si="961"/>
        <v>0</v>
      </c>
      <c r="BX1964" s="15">
        <f t="shared" si="962"/>
        <v>0</v>
      </c>
      <c r="BY1964" s="15">
        <f t="shared" si="963"/>
        <v>0</v>
      </c>
      <c r="BZ1964" s="15">
        <f t="shared" si="964"/>
        <v>0</v>
      </c>
      <c r="CA1964" s="15">
        <f t="shared" si="965"/>
        <v>0</v>
      </c>
      <c r="CB1964" s="15">
        <f t="shared" si="966"/>
        <v>0</v>
      </c>
      <c r="CC1964" s="15">
        <f t="shared" si="967"/>
        <v>0</v>
      </c>
      <c r="CD1964" s="15">
        <f t="shared" si="968"/>
        <v>0</v>
      </c>
      <c r="CE1964" s="15">
        <f t="shared" si="969"/>
        <v>0</v>
      </c>
      <c r="CF1964" s="15">
        <f t="shared" si="970"/>
        <v>0</v>
      </c>
      <c r="CG1964" s="15">
        <f t="shared" si="971"/>
        <v>0</v>
      </c>
    </row>
    <row r="1965" spans="56:85" x14ac:dyDescent="0.25">
      <c r="BD1965" s="15">
        <f t="shared" si="955"/>
        <v>1</v>
      </c>
      <c r="BE1965" s="15">
        <f t="shared" si="954"/>
        <v>1</v>
      </c>
      <c r="BF1965" s="15">
        <f t="shared" si="975"/>
        <v>1</v>
      </c>
      <c r="BG1965" s="15">
        <f t="shared" si="975"/>
        <v>1</v>
      </c>
      <c r="BH1965" s="15">
        <f t="shared" si="975"/>
        <v>1</v>
      </c>
      <c r="BI1965" s="15">
        <f t="shared" si="975"/>
        <v>1</v>
      </c>
      <c r="BJ1965" s="15">
        <f t="shared" si="975"/>
        <v>1</v>
      </c>
      <c r="BK1965" s="15">
        <f t="shared" si="975"/>
        <v>1</v>
      </c>
      <c r="BL1965" s="15">
        <f t="shared" si="975"/>
        <v>1</v>
      </c>
      <c r="BM1965" s="15">
        <f t="shared" si="975"/>
        <v>1</v>
      </c>
      <c r="BN1965" s="15">
        <f t="shared" si="975"/>
        <v>1</v>
      </c>
      <c r="BO1965" s="15">
        <f t="shared" si="975"/>
        <v>1</v>
      </c>
      <c r="BP1965" s="15">
        <f t="shared" si="975"/>
        <v>1</v>
      </c>
      <c r="BQ1965" s="15">
        <f t="shared" si="975"/>
        <v>1</v>
      </c>
      <c r="BR1965" s="15">
        <f t="shared" si="975"/>
        <v>1</v>
      </c>
      <c r="BS1965" s="15">
        <f t="shared" si="957"/>
        <v>0</v>
      </c>
      <c r="BT1965" s="15">
        <f t="shared" si="958"/>
        <v>0</v>
      </c>
      <c r="BU1965" s="15">
        <f t="shared" si="959"/>
        <v>0</v>
      </c>
      <c r="BV1965" s="15">
        <f t="shared" si="960"/>
        <v>0</v>
      </c>
      <c r="BW1965" s="15">
        <f t="shared" si="961"/>
        <v>0</v>
      </c>
      <c r="BX1965" s="15">
        <f t="shared" si="962"/>
        <v>0</v>
      </c>
      <c r="BY1965" s="15">
        <f t="shared" si="963"/>
        <v>0</v>
      </c>
      <c r="BZ1965" s="15">
        <f t="shared" si="964"/>
        <v>0</v>
      </c>
      <c r="CA1965" s="15">
        <f t="shared" si="965"/>
        <v>0</v>
      </c>
      <c r="CB1965" s="15">
        <f t="shared" si="966"/>
        <v>0</v>
      </c>
      <c r="CC1965" s="15">
        <f t="shared" si="967"/>
        <v>0</v>
      </c>
      <c r="CD1965" s="15">
        <f t="shared" si="968"/>
        <v>0</v>
      </c>
      <c r="CE1965" s="15">
        <f t="shared" si="969"/>
        <v>0</v>
      </c>
      <c r="CF1965" s="15">
        <f t="shared" si="970"/>
        <v>0</v>
      </c>
      <c r="CG1965" s="15">
        <f t="shared" si="971"/>
        <v>0</v>
      </c>
    </row>
    <row r="1966" spans="56:85" x14ac:dyDescent="0.25">
      <c r="BD1966" s="15">
        <f t="shared" si="955"/>
        <v>1</v>
      </c>
      <c r="BE1966" s="15">
        <f t="shared" si="954"/>
        <v>1</v>
      </c>
      <c r="BF1966" s="15">
        <f t="shared" si="975"/>
        <v>1</v>
      </c>
      <c r="BG1966" s="15">
        <f t="shared" si="975"/>
        <v>1</v>
      </c>
      <c r="BH1966" s="15">
        <f t="shared" si="975"/>
        <v>1</v>
      </c>
      <c r="BI1966" s="15">
        <f t="shared" si="975"/>
        <v>1</v>
      </c>
      <c r="BJ1966" s="15">
        <f t="shared" si="975"/>
        <v>1</v>
      </c>
      <c r="BK1966" s="15">
        <f t="shared" si="975"/>
        <v>1</v>
      </c>
      <c r="BL1966" s="15">
        <f t="shared" si="975"/>
        <v>1</v>
      </c>
      <c r="BM1966" s="15">
        <f t="shared" si="975"/>
        <v>1</v>
      </c>
      <c r="BN1966" s="15">
        <f t="shared" si="975"/>
        <v>1</v>
      </c>
      <c r="BO1966" s="15">
        <f t="shared" si="975"/>
        <v>1</v>
      </c>
      <c r="BP1966" s="15">
        <f t="shared" si="975"/>
        <v>1</v>
      </c>
      <c r="BQ1966" s="15">
        <f t="shared" si="975"/>
        <v>1</v>
      </c>
      <c r="BR1966" s="15">
        <f t="shared" si="975"/>
        <v>1</v>
      </c>
      <c r="BS1966" s="15">
        <f t="shared" si="957"/>
        <v>0</v>
      </c>
      <c r="BT1966" s="15">
        <f t="shared" si="958"/>
        <v>0</v>
      </c>
      <c r="BU1966" s="15">
        <f t="shared" si="959"/>
        <v>0</v>
      </c>
      <c r="BV1966" s="15">
        <f t="shared" si="960"/>
        <v>0</v>
      </c>
      <c r="BW1966" s="15">
        <f t="shared" si="961"/>
        <v>0</v>
      </c>
      <c r="BX1966" s="15">
        <f t="shared" si="962"/>
        <v>0</v>
      </c>
      <c r="BY1966" s="15">
        <f t="shared" si="963"/>
        <v>0</v>
      </c>
      <c r="BZ1966" s="15">
        <f t="shared" si="964"/>
        <v>0</v>
      </c>
      <c r="CA1966" s="15">
        <f t="shared" si="965"/>
        <v>0</v>
      </c>
      <c r="CB1966" s="15">
        <f t="shared" si="966"/>
        <v>0</v>
      </c>
      <c r="CC1966" s="15">
        <f t="shared" si="967"/>
        <v>0</v>
      </c>
      <c r="CD1966" s="15">
        <f t="shared" si="968"/>
        <v>0</v>
      </c>
      <c r="CE1966" s="15">
        <f t="shared" si="969"/>
        <v>0</v>
      </c>
      <c r="CF1966" s="15">
        <f t="shared" si="970"/>
        <v>0</v>
      </c>
      <c r="CG1966" s="15">
        <f t="shared" si="971"/>
        <v>0</v>
      </c>
    </row>
    <row r="1967" spans="56:85" x14ac:dyDescent="0.25">
      <c r="BD1967" s="15">
        <f t="shared" si="955"/>
        <v>1</v>
      </c>
      <c r="BE1967" s="15">
        <f t="shared" si="954"/>
        <v>1</v>
      </c>
      <c r="BF1967" s="15">
        <f t="shared" si="975"/>
        <v>1</v>
      </c>
      <c r="BG1967" s="15">
        <f t="shared" si="975"/>
        <v>1</v>
      </c>
      <c r="BH1967" s="15">
        <f t="shared" si="975"/>
        <v>1</v>
      </c>
      <c r="BI1967" s="15">
        <f t="shared" si="975"/>
        <v>1</v>
      </c>
      <c r="BJ1967" s="15">
        <f t="shared" si="975"/>
        <v>1</v>
      </c>
      <c r="BK1967" s="15">
        <f t="shared" si="975"/>
        <v>1</v>
      </c>
      <c r="BL1967" s="15">
        <f t="shared" si="975"/>
        <v>1</v>
      </c>
      <c r="BM1967" s="15">
        <f t="shared" si="975"/>
        <v>1</v>
      </c>
      <c r="BN1967" s="15">
        <f t="shared" si="975"/>
        <v>1</v>
      </c>
      <c r="BO1967" s="15">
        <f t="shared" si="975"/>
        <v>1</v>
      </c>
      <c r="BP1967" s="15">
        <f t="shared" si="975"/>
        <v>1</v>
      </c>
      <c r="BQ1967" s="15">
        <f t="shared" si="975"/>
        <v>1</v>
      </c>
      <c r="BR1967" s="15">
        <f t="shared" si="975"/>
        <v>1</v>
      </c>
      <c r="BS1967" s="15">
        <f t="shared" si="957"/>
        <v>0</v>
      </c>
      <c r="BT1967" s="15">
        <f t="shared" si="958"/>
        <v>0</v>
      </c>
      <c r="BU1967" s="15">
        <f t="shared" si="959"/>
        <v>0</v>
      </c>
      <c r="BV1967" s="15">
        <f t="shared" si="960"/>
        <v>0</v>
      </c>
      <c r="BW1967" s="15">
        <f t="shared" si="961"/>
        <v>0</v>
      </c>
      <c r="BX1967" s="15">
        <f t="shared" si="962"/>
        <v>0</v>
      </c>
      <c r="BY1967" s="15">
        <f t="shared" si="963"/>
        <v>0</v>
      </c>
      <c r="BZ1967" s="15">
        <f t="shared" si="964"/>
        <v>0</v>
      </c>
      <c r="CA1967" s="15">
        <f t="shared" si="965"/>
        <v>0</v>
      </c>
      <c r="CB1967" s="15">
        <f t="shared" si="966"/>
        <v>0</v>
      </c>
      <c r="CC1967" s="15">
        <f t="shared" si="967"/>
        <v>0</v>
      </c>
      <c r="CD1967" s="15">
        <f t="shared" si="968"/>
        <v>0</v>
      </c>
      <c r="CE1967" s="15">
        <f t="shared" si="969"/>
        <v>0</v>
      </c>
      <c r="CF1967" s="15">
        <f t="shared" si="970"/>
        <v>0</v>
      </c>
      <c r="CG1967" s="15">
        <f t="shared" si="971"/>
        <v>0</v>
      </c>
    </row>
    <row r="1968" spans="56:85" x14ac:dyDescent="0.25">
      <c r="BD1968" s="15">
        <f t="shared" si="955"/>
        <v>1</v>
      </c>
      <c r="BE1968" s="15">
        <f t="shared" si="954"/>
        <v>1</v>
      </c>
      <c r="BF1968" s="15">
        <f t="shared" si="975"/>
        <v>1</v>
      </c>
      <c r="BG1968" s="15">
        <f t="shared" si="975"/>
        <v>1</v>
      </c>
      <c r="BH1968" s="15">
        <f t="shared" si="975"/>
        <v>1</v>
      </c>
      <c r="BI1968" s="15">
        <f t="shared" si="975"/>
        <v>1</v>
      </c>
      <c r="BJ1968" s="15">
        <f t="shared" si="975"/>
        <v>1</v>
      </c>
      <c r="BK1968" s="15">
        <f t="shared" si="975"/>
        <v>1</v>
      </c>
      <c r="BL1968" s="15">
        <f t="shared" si="975"/>
        <v>1</v>
      </c>
      <c r="BM1968" s="15">
        <f t="shared" si="975"/>
        <v>1</v>
      </c>
      <c r="BN1968" s="15">
        <f t="shared" si="975"/>
        <v>1</v>
      </c>
      <c r="BO1968" s="15">
        <f t="shared" si="975"/>
        <v>1</v>
      </c>
      <c r="BP1968" s="15">
        <f t="shared" si="975"/>
        <v>1</v>
      </c>
      <c r="BQ1968" s="15">
        <f t="shared" si="975"/>
        <v>1</v>
      </c>
      <c r="BR1968" s="15">
        <f t="shared" si="975"/>
        <v>1</v>
      </c>
      <c r="BS1968" s="15">
        <f t="shared" si="957"/>
        <v>0</v>
      </c>
      <c r="BT1968" s="15">
        <f t="shared" si="958"/>
        <v>0</v>
      </c>
      <c r="BU1968" s="15">
        <f t="shared" si="959"/>
        <v>0</v>
      </c>
      <c r="BV1968" s="15">
        <f t="shared" si="960"/>
        <v>0</v>
      </c>
      <c r="BW1968" s="15">
        <f t="shared" si="961"/>
        <v>0</v>
      </c>
      <c r="BX1968" s="15">
        <f t="shared" si="962"/>
        <v>0</v>
      </c>
      <c r="BY1968" s="15">
        <f t="shared" si="963"/>
        <v>0</v>
      </c>
      <c r="BZ1968" s="15">
        <f t="shared" si="964"/>
        <v>0</v>
      </c>
      <c r="CA1968" s="15">
        <f t="shared" si="965"/>
        <v>0</v>
      </c>
      <c r="CB1968" s="15">
        <f t="shared" si="966"/>
        <v>0</v>
      </c>
      <c r="CC1968" s="15">
        <f t="shared" si="967"/>
        <v>0</v>
      </c>
      <c r="CD1968" s="15">
        <f t="shared" si="968"/>
        <v>0</v>
      </c>
      <c r="CE1968" s="15">
        <f t="shared" si="969"/>
        <v>0</v>
      </c>
      <c r="CF1968" s="15">
        <f t="shared" si="970"/>
        <v>0</v>
      </c>
      <c r="CG1968" s="15">
        <f t="shared" si="971"/>
        <v>0</v>
      </c>
    </row>
    <row r="1969" spans="56:85" x14ac:dyDescent="0.25">
      <c r="BD1969" s="15">
        <f t="shared" si="955"/>
        <v>1</v>
      </c>
      <c r="BE1969" s="15">
        <f t="shared" si="954"/>
        <v>1</v>
      </c>
      <c r="BF1969" s="15">
        <f t="shared" si="975"/>
        <v>1</v>
      </c>
      <c r="BG1969" s="15">
        <f t="shared" si="975"/>
        <v>1</v>
      </c>
      <c r="BH1969" s="15">
        <f t="shared" si="975"/>
        <v>1</v>
      </c>
      <c r="BI1969" s="15">
        <f t="shared" si="975"/>
        <v>1</v>
      </c>
      <c r="BJ1969" s="15">
        <f t="shared" si="975"/>
        <v>1</v>
      </c>
      <c r="BK1969" s="15">
        <f t="shared" si="975"/>
        <v>1</v>
      </c>
      <c r="BL1969" s="15">
        <f t="shared" si="975"/>
        <v>1</v>
      </c>
      <c r="BM1969" s="15">
        <f t="shared" si="975"/>
        <v>1</v>
      </c>
      <c r="BN1969" s="15">
        <f t="shared" si="975"/>
        <v>1</v>
      </c>
      <c r="BO1969" s="15">
        <f t="shared" si="975"/>
        <v>1</v>
      </c>
      <c r="BP1969" s="15">
        <f t="shared" si="975"/>
        <v>1</v>
      </c>
      <c r="BQ1969" s="15">
        <f t="shared" si="975"/>
        <v>1</v>
      </c>
      <c r="BR1969" s="15">
        <f t="shared" si="975"/>
        <v>1</v>
      </c>
      <c r="BS1969" s="15">
        <f t="shared" si="957"/>
        <v>0</v>
      </c>
      <c r="BT1969" s="15">
        <f t="shared" si="958"/>
        <v>0</v>
      </c>
      <c r="BU1969" s="15">
        <f t="shared" si="959"/>
        <v>0</v>
      </c>
      <c r="BV1969" s="15">
        <f t="shared" si="960"/>
        <v>0</v>
      </c>
      <c r="BW1969" s="15">
        <f t="shared" si="961"/>
        <v>0</v>
      </c>
      <c r="BX1969" s="15">
        <f t="shared" si="962"/>
        <v>0</v>
      </c>
      <c r="BY1969" s="15">
        <f t="shared" si="963"/>
        <v>0</v>
      </c>
      <c r="BZ1969" s="15">
        <f t="shared" si="964"/>
        <v>0</v>
      </c>
      <c r="CA1969" s="15">
        <f t="shared" si="965"/>
        <v>0</v>
      </c>
      <c r="CB1969" s="15">
        <f t="shared" si="966"/>
        <v>0</v>
      </c>
      <c r="CC1969" s="15">
        <f t="shared" si="967"/>
        <v>0</v>
      </c>
      <c r="CD1969" s="15">
        <f t="shared" si="968"/>
        <v>0</v>
      </c>
      <c r="CE1969" s="15">
        <f t="shared" si="969"/>
        <v>0</v>
      </c>
      <c r="CF1969" s="15">
        <f t="shared" si="970"/>
        <v>0</v>
      </c>
      <c r="CG1969" s="15">
        <f t="shared" si="971"/>
        <v>0</v>
      </c>
    </row>
    <row r="1970" spans="56:85" x14ac:dyDescent="0.25">
      <c r="BD1970" s="15">
        <f t="shared" si="955"/>
        <v>1</v>
      </c>
      <c r="BE1970" s="15">
        <f t="shared" si="954"/>
        <v>1</v>
      </c>
      <c r="BF1970" s="15">
        <f t="shared" si="975"/>
        <v>1</v>
      </c>
      <c r="BG1970" s="15">
        <f t="shared" si="975"/>
        <v>1</v>
      </c>
      <c r="BH1970" s="15">
        <f t="shared" si="975"/>
        <v>1</v>
      </c>
      <c r="BI1970" s="15">
        <f t="shared" si="975"/>
        <v>1</v>
      </c>
      <c r="BJ1970" s="15">
        <f t="shared" si="975"/>
        <v>1</v>
      </c>
      <c r="BK1970" s="15">
        <f t="shared" si="975"/>
        <v>1</v>
      </c>
      <c r="BL1970" s="15">
        <f t="shared" si="975"/>
        <v>1</v>
      </c>
      <c r="BM1970" s="15">
        <f t="shared" si="975"/>
        <v>1</v>
      </c>
      <c r="BN1970" s="15">
        <f t="shared" si="975"/>
        <v>1</v>
      </c>
      <c r="BO1970" s="15">
        <f t="shared" si="975"/>
        <v>1</v>
      </c>
      <c r="BP1970" s="15">
        <f t="shared" si="975"/>
        <v>1</v>
      </c>
      <c r="BQ1970" s="15">
        <f t="shared" si="975"/>
        <v>1</v>
      </c>
      <c r="BR1970" s="15">
        <f t="shared" si="975"/>
        <v>1</v>
      </c>
      <c r="BS1970" s="15">
        <f t="shared" si="957"/>
        <v>0</v>
      </c>
      <c r="BT1970" s="15">
        <f t="shared" si="958"/>
        <v>0</v>
      </c>
      <c r="BU1970" s="15">
        <f t="shared" si="959"/>
        <v>0</v>
      </c>
      <c r="BV1970" s="15">
        <f t="shared" si="960"/>
        <v>0</v>
      </c>
      <c r="BW1970" s="15">
        <f t="shared" si="961"/>
        <v>0</v>
      </c>
      <c r="BX1970" s="15">
        <f t="shared" si="962"/>
        <v>0</v>
      </c>
      <c r="BY1970" s="15">
        <f t="shared" si="963"/>
        <v>0</v>
      </c>
      <c r="BZ1970" s="15">
        <f t="shared" si="964"/>
        <v>0</v>
      </c>
      <c r="CA1970" s="15">
        <f t="shared" si="965"/>
        <v>0</v>
      </c>
      <c r="CB1970" s="15">
        <f t="shared" si="966"/>
        <v>0</v>
      </c>
      <c r="CC1970" s="15">
        <f t="shared" si="967"/>
        <v>0</v>
      </c>
      <c r="CD1970" s="15">
        <f t="shared" si="968"/>
        <v>0</v>
      </c>
      <c r="CE1970" s="15">
        <f t="shared" si="969"/>
        <v>0</v>
      </c>
      <c r="CF1970" s="15">
        <f t="shared" si="970"/>
        <v>0</v>
      </c>
      <c r="CG1970" s="15">
        <f t="shared" si="971"/>
        <v>0</v>
      </c>
    </row>
    <row r="1971" spans="56:85" x14ac:dyDescent="0.25">
      <c r="BD1971" s="15">
        <f t="shared" si="955"/>
        <v>1</v>
      </c>
      <c r="BE1971" s="15">
        <f t="shared" si="954"/>
        <v>1</v>
      </c>
      <c r="BF1971" s="15">
        <f t="shared" si="975"/>
        <v>1</v>
      </c>
      <c r="BG1971" s="15">
        <f t="shared" si="975"/>
        <v>1</v>
      </c>
      <c r="BH1971" s="15">
        <f t="shared" si="975"/>
        <v>1</v>
      </c>
      <c r="BI1971" s="15">
        <f t="shared" si="975"/>
        <v>1</v>
      </c>
      <c r="BJ1971" s="15">
        <f t="shared" si="975"/>
        <v>1</v>
      </c>
      <c r="BK1971" s="15">
        <f t="shared" si="975"/>
        <v>1</v>
      </c>
      <c r="BL1971" s="15">
        <f t="shared" si="975"/>
        <v>1</v>
      </c>
      <c r="BM1971" s="15">
        <f t="shared" si="975"/>
        <v>1</v>
      </c>
      <c r="BN1971" s="15">
        <f t="shared" si="975"/>
        <v>1</v>
      </c>
      <c r="BO1971" s="15">
        <f t="shared" si="975"/>
        <v>1</v>
      </c>
      <c r="BP1971" s="15">
        <f t="shared" si="975"/>
        <v>1</v>
      </c>
      <c r="BQ1971" s="15">
        <f t="shared" si="975"/>
        <v>1</v>
      </c>
      <c r="BR1971" s="15">
        <f t="shared" si="975"/>
        <v>1</v>
      </c>
      <c r="BS1971" s="15">
        <f t="shared" si="957"/>
        <v>0</v>
      </c>
      <c r="BT1971" s="15">
        <f t="shared" si="958"/>
        <v>0</v>
      </c>
      <c r="BU1971" s="15">
        <f t="shared" si="959"/>
        <v>0</v>
      </c>
      <c r="BV1971" s="15">
        <f t="shared" si="960"/>
        <v>0</v>
      </c>
      <c r="BW1971" s="15">
        <f t="shared" si="961"/>
        <v>0</v>
      </c>
      <c r="BX1971" s="15">
        <f t="shared" si="962"/>
        <v>0</v>
      </c>
      <c r="BY1971" s="15">
        <f t="shared" si="963"/>
        <v>0</v>
      </c>
      <c r="BZ1971" s="15">
        <f t="shared" si="964"/>
        <v>0</v>
      </c>
      <c r="CA1971" s="15">
        <f t="shared" si="965"/>
        <v>0</v>
      </c>
      <c r="CB1971" s="15">
        <f t="shared" si="966"/>
        <v>0</v>
      </c>
      <c r="CC1971" s="15">
        <f t="shared" si="967"/>
        <v>0</v>
      </c>
      <c r="CD1971" s="15">
        <f t="shared" si="968"/>
        <v>0</v>
      </c>
      <c r="CE1971" s="15">
        <f t="shared" si="969"/>
        <v>0</v>
      </c>
      <c r="CF1971" s="15">
        <f t="shared" si="970"/>
        <v>0</v>
      </c>
      <c r="CG1971" s="15">
        <f t="shared" si="971"/>
        <v>0</v>
      </c>
    </row>
    <row r="1972" spans="56:85" x14ac:dyDescent="0.25">
      <c r="BD1972" s="15">
        <f t="shared" si="955"/>
        <v>1</v>
      </c>
      <c r="BE1972" s="15">
        <f t="shared" si="954"/>
        <v>1</v>
      </c>
      <c r="BF1972" s="15">
        <f t="shared" si="975"/>
        <v>1</v>
      </c>
      <c r="BG1972" s="15">
        <f t="shared" si="975"/>
        <v>1</v>
      </c>
      <c r="BH1972" s="15">
        <f t="shared" si="975"/>
        <v>1</v>
      </c>
      <c r="BI1972" s="15">
        <f t="shared" si="975"/>
        <v>1</v>
      </c>
      <c r="BJ1972" s="15">
        <f t="shared" si="975"/>
        <v>1</v>
      </c>
      <c r="BK1972" s="15">
        <f t="shared" si="975"/>
        <v>1</v>
      </c>
      <c r="BL1972" s="15">
        <f t="shared" si="975"/>
        <v>1</v>
      </c>
      <c r="BM1972" s="15">
        <f t="shared" si="975"/>
        <v>1</v>
      </c>
      <c r="BN1972" s="15">
        <f t="shared" si="975"/>
        <v>1</v>
      </c>
      <c r="BO1972" s="15">
        <f t="shared" si="975"/>
        <v>1</v>
      </c>
      <c r="BP1972" s="15">
        <f t="shared" si="975"/>
        <v>1</v>
      </c>
      <c r="BQ1972" s="15">
        <f t="shared" si="975"/>
        <v>1</v>
      </c>
      <c r="BR1972" s="15">
        <f t="shared" si="975"/>
        <v>1</v>
      </c>
      <c r="BS1972" s="15">
        <f t="shared" si="957"/>
        <v>0</v>
      </c>
      <c r="BT1972" s="15">
        <f t="shared" si="958"/>
        <v>0</v>
      </c>
      <c r="BU1972" s="15">
        <f t="shared" si="959"/>
        <v>0</v>
      </c>
      <c r="BV1972" s="15">
        <f t="shared" si="960"/>
        <v>0</v>
      </c>
      <c r="BW1972" s="15">
        <f t="shared" si="961"/>
        <v>0</v>
      </c>
      <c r="BX1972" s="15">
        <f t="shared" si="962"/>
        <v>0</v>
      </c>
      <c r="BY1972" s="15">
        <f t="shared" si="963"/>
        <v>0</v>
      </c>
      <c r="BZ1972" s="15">
        <f t="shared" si="964"/>
        <v>0</v>
      </c>
      <c r="CA1972" s="15">
        <f t="shared" si="965"/>
        <v>0</v>
      </c>
      <c r="CB1972" s="15">
        <f t="shared" si="966"/>
        <v>0</v>
      </c>
      <c r="CC1972" s="15">
        <f t="shared" si="967"/>
        <v>0</v>
      </c>
      <c r="CD1972" s="15">
        <f t="shared" si="968"/>
        <v>0</v>
      </c>
      <c r="CE1972" s="15">
        <f t="shared" si="969"/>
        <v>0</v>
      </c>
      <c r="CF1972" s="15">
        <f t="shared" si="970"/>
        <v>0</v>
      </c>
      <c r="CG1972" s="15">
        <f t="shared" si="971"/>
        <v>0</v>
      </c>
    </row>
    <row r="1973" spans="56:85" x14ac:dyDescent="0.25">
      <c r="BD1973" s="15">
        <f t="shared" si="955"/>
        <v>1</v>
      </c>
      <c r="BE1973" s="15">
        <f t="shared" si="954"/>
        <v>1</v>
      </c>
      <c r="BF1973" s="15">
        <f t="shared" si="975"/>
        <v>1</v>
      </c>
      <c r="BG1973" s="15">
        <f t="shared" si="975"/>
        <v>1</v>
      </c>
      <c r="BH1973" s="15">
        <f t="shared" si="975"/>
        <v>1</v>
      </c>
      <c r="BI1973" s="15">
        <f t="shared" si="975"/>
        <v>1</v>
      </c>
      <c r="BJ1973" s="15">
        <f t="shared" si="975"/>
        <v>1</v>
      </c>
      <c r="BK1973" s="15">
        <f t="shared" si="975"/>
        <v>1</v>
      </c>
      <c r="BL1973" s="15">
        <f t="shared" si="975"/>
        <v>1</v>
      </c>
      <c r="BM1973" s="15">
        <f t="shared" si="975"/>
        <v>1</v>
      </c>
      <c r="BN1973" s="15">
        <f t="shared" si="975"/>
        <v>1</v>
      </c>
      <c r="BO1973" s="15">
        <f t="shared" si="975"/>
        <v>1</v>
      </c>
      <c r="BP1973" s="15">
        <f t="shared" si="975"/>
        <v>1</v>
      </c>
      <c r="BQ1973" s="15">
        <f t="shared" si="975"/>
        <v>1</v>
      </c>
      <c r="BR1973" s="15">
        <f t="shared" si="975"/>
        <v>1</v>
      </c>
      <c r="BS1973" s="15">
        <f t="shared" si="957"/>
        <v>0</v>
      </c>
      <c r="BT1973" s="15">
        <f t="shared" si="958"/>
        <v>0</v>
      </c>
      <c r="BU1973" s="15">
        <f t="shared" si="959"/>
        <v>0</v>
      </c>
      <c r="BV1973" s="15">
        <f t="shared" si="960"/>
        <v>0</v>
      </c>
      <c r="BW1973" s="15">
        <f t="shared" si="961"/>
        <v>0</v>
      </c>
      <c r="BX1973" s="15">
        <f t="shared" si="962"/>
        <v>0</v>
      </c>
      <c r="BY1973" s="15">
        <f t="shared" si="963"/>
        <v>0</v>
      </c>
      <c r="BZ1973" s="15">
        <f t="shared" si="964"/>
        <v>0</v>
      </c>
      <c r="CA1973" s="15">
        <f t="shared" si="965"/>
        <v>0</v>
      </c>
      <c r="CB1973" s="15">
        <f t="shared" si="966"/>
        <v>0</v>
      </c>
      <c r="CC1973" s="15">
        <f t="shared" si="967"/>
        <v>0</v>
      </c>
      <c r="CD1973" s="15">
        <f t="shared" si="968"/>
        <v>0</v>
      </c>
      <c r="CE1973" s="15">
        <f t="shared" si="969"/>
        <v>0</v>
      </c>
      <c r="CF1973" s="15">
        <f t="shared" si="970"/>
        <v>0</v>
      </c>
      <c r="CG1973" s="15">
        <f t="shared" si="971"/>
        <v>0</v>
      </c>
    </row>
    <row r="1974" spans="56:85" x14ac:dyDescent="0.25">
      <c r="BD1974" s="15">
        <f t="shared" si="955"/>
        <v>1</v>
      </c>
      <c r="BE1974" s="15">
        <f t="shared" si="954"/>
        <v>1</v>
      </c>
      <c r="BF1974" s="15">
        <f t="shared" ref="BF1974:BR1983" si="976">IF(BF$1-$AW1974&gt;$CK$1,1,0)</f>
        <v>1</v>
      </c>
      <c r="BG1974" s="15">
        <f t="shared" si="976"/>
        <v>1</v>
      </c>
      <c r="BH1974" s="15">
        <f t="shared" si="976"/>
        <v>1</v>
      </c>
      <c r="BI1974" s="15">
        <f t="shared" si="976"/>
        <v>1</v>
      </c>
      <c r="BJ1974" s="15">
        <f t="shared" si="976"/>
        <v>1</v>
      </c>
      <c r="BK1974" s="15">
        <f t="shared" si="976"/>
        <v>1</v>
      </c>
      <c r="BL1974" s="15">
        <f t="shared" si="976"/>
        <v>1</v>
      </c>
      <c r="BM1974" s="15">
        <f t="shared" si="976"/>
        <v>1</v>
      </c>
      <c r="BN1974" s="15">
        <f t="shared" si="976"/>
        <v>1</v>
      </c>
      <c r="BO1974" s="15">
        <f t="shared" si="976"/>
        <v>1</v>
      </c>
      <c r="BP1974" s="15">
        <f t="shared" si="976"/>
        <v>1</v>
      </c>
      <c r="BQ1974" s="15">
        <f t="shared" si="976"/>
        <v>1</v>
      </c>
      <c r="BR1974" s="15">
        <f t="shared" si="976"/>
        <v>1</v>
      </c>
      <c r="BS1974" s="15">
        <f t="shared" si="957"/>
        <v>0</v>
      </c>
      <c r="BT1974" s="15">
        <f t="shared" si="958"/>
        <v>0</v>
      </c>
      <c r="BU1974" s="15">
        <f t="shared" si="959"/>
        <v>0</v>
      </c>
      <c r="BV1974" s="15">
        <f t="shared" si="960"/>
        <v>0</v>
      </c>
      <c r="BW1974" s="15">
        <f t="shared" si="961"/>
        <v>0</v>
      </c>
      <c r="BX1974" s="15">
        <f t="shared" si="962"/>
        <v>0</v>
      </c>
      <c r="BY1974" s="15">
        <f t="shared" si="963"/>
        <v>0</v>
      </c>
      <c r="BZ1974" s="15">
        <f t="shared" si="964"/>
        <v>0</v>
      </c>
      <c r="CA1974" s="15">
        <f t="shared" si="965"/>
        <v>0</v>
      </c>
      <c r="CB1974" s="15">
        <f t="shared" si="966"/>
        <v>0</v>
      </c>
      <c r="CC1974" s="15">
        <f t="shared" si="967"/>
        <v>0</v>
      </c>
      <c r="CD1974" s="15">
        <f t="shared" si="968"/>
        <v>0</v>
      </c>
      <c r="CE1974" s="15">
        <f t="shared" si="969"/>
        <v>0</v>
      </c>
      <c r="CF1974" s="15">
        <f t="shared" si="970"/>
        <v>0</v>
      </c>
      <c r="CG1974" s="15">
        <f t="shared" si="971"/>
        <v>0</v>
      </c>
    </row>
    <row r="1975" spans="56:85" x14ac:dyDescent="0.25">
      <c r="BD1975" s="15">
        <f t="shared" si="955"/>
        <v>1</v>
      </c>
      <c r="BE1975" s="15">
        <f t="shared" si="954"/>
        <v>1</v>
      </c>
      <c r="BF1975" s="15">
        <f t="shared" si="976"/>
        <v>1</v>
      </c>
      <c r="BG1975" s="15">
        <f t="shared" si="976"/>
        <v>1</v>
      </c>
      <c r="BH1975" s="15">
        <f t="shared" si="976"/>
        <v>1</v>
      </c>
      <c r="BI1975" s="15">
        <f t="shared" si="976"/>
        <v>1</v>
      </c>
      <c r="BJ1975" s="15">
        <f t="shared" si="976"/>
        <v>1</v>
      </c>
      <c r="BK1975" s="15">
        <f t="shared" si="976"/>
        <v>1</v>
      </c>
      <c r="BL1975" s="15">
        <f t="shared" si="976"/>
        <v>1</v>
      </c>
      <c r="BM1975" s="15">
        <f t="shared" si="976"/>
        <v>1</v>
      </c>
      <c r="BN1975" s="15">
        <f t="shared" si="976"/>
        <v>1</v>
      </c>
      <c r="BO1975" s="15">
        <f t="shared" si="976"/>
        <v>1</v>
      </c>
      <c r="BP1975" s="15">
        <f t="shared" si="976"/>
        <v>1</v>
      </c>
      <c r="BQ1975" s="15">
        <f t="shared" si="976"/>
        <v>1</v>
      </c>
      <c r="BR1975" s="15">
        <f t="shared" si="976"/>
        <v>1</v>
      </c>
      <c r="BS1975" s="15">
        <f t="shared" si="957"/>
        <v>0</v>
      </c>
      <c r="BT1975" s="15">
        <f t="shared" si="958"/>
        <v>0</v>
      </c>
      <c r="BU1975" s="15">
        <f t="shared" si="959"/>
        <v>0</v>
      </c>
      <c r="BV1975" s="15">
        <f t="shared" si="960"/>
        <v>0</v>
      </c>
      <c r="BW1975" s="15">
        <f t="shared" si="961"/>
        <v>0</v>
      </c>
      <c r="BX1975" s="15">
        <f t="shared" si="962"/>
        <v>0</v>
      </c>
      <c r="BY1975" s="15">
        <f t="shared" si="963"/>
        <v>0</v>
      </c>
      <c r="BZ1975" s="15">
        <f t="shared" si="964"/>
        <v>0</v>
      </c>
      <c r="CA1975" s="15">
        <f t="shared" si="965"/>
        <v>0</v>
      </c>
      <c r="CB1975" s="15">
        <f t="shared" si="966"/>
        <v>0</v>
      </c>
      <c r="CC1975" s="15">
        <f t="shared" si="967"/>
        <v>0</v>
      </c>
      <c r="CD1975" s="15">
        <f t="shared" si="968"/>
        <v>0</v>
      </c>
      <c r="CE1975" s="15">
        <f t="shared" si="969"/>
        <v>0</v>
      </c>
      <c r="CF1975" s="15">
        <f t="shared" si="970"/>
        <v>0</v>
      </c>
      <c r="CG1975" s="15">
        <f t="shared" si="971"/>
        <v>0</v>
      </c>
    </row>
    <row r="1976" spans="56:85" x14ac:dyDescent="0.25">
      <c r="BD1976" s="15">
        <f t="shared" si="955"/>
        <v>1</v>
      </c>
      <c r="BE1976" s="15">
        <f t="shared" si="954"/>
        <v>1</v>
      </c>
      <c r="BF1976" s="15">
        <f t="shared" si="976"/>
        <v>1</v>
      </c>
      <c r="BG1976" s="15">
        <f t="shared" si="976"/>
        <v>1</v>
      </c>
      <c r="BH1976" s="15">
        <f t="shared" si="976"/>
        <v>1</v>
      </c>
      <c r="BI1976" s="15">
        <f t="shared" si="976"/>
        <v>1</v>
      </c>
      <c r="BJ1976" s="15">
        <f t="shared" si="976"/>
        <v>1</v>
      </c>
      <c r="BK1976" s="15">
        <f t="shared" si="976"/>
        <v>1</v>
      </c>
      <c r="BL1976" s="15">
        <f t="shared" si="976"/>
        <v>1</v>
      </c>
      <c r="BM1976" s="15">
        <f t="shared" si="976"/>
        <v>1</v>
      </c>
      <c r="BN1976" s="15">
        <f t="shared" si="976"/>
        <v>1</v>
      </c>
      <c r="BO1976" s="15">
        <f t="shared" si="976"/>
        <v>1</v>
      </c>
      <c r="BP1976" s="15">
        <f t="shared" si="976"/>
        <v>1</v>
      </c>
      <c r="BQ1976" s="15">
        <f t="shared" si="976"/>
        <v>1</v>
      </c>
      <c r="BR1976" s="15">
        <f t="shared" si="976"/>
        <v>1</v>
      </c>
      <c r="BS1976" s="15">
        <f t="shared" si="957"/>
        <v>0</v>
      </c>
      <c r="BT1976" s="15">
        <f t="shared" si="958"/>
        <v>0</v>
      </c>
      <c r="BU1976" s="15">
        <f t="shared" si="959"/>
        <v>0</v>
      </c>
      <c r="BV1976" s="15">
        <f t="shared" si="960"/>
        <v>0</v>
      </c>
      <c r="BW1976" s="15">
        <f t="shared" si="961"/>
        <v>0</v>
      </c>
      <c r="BX1976" s="15">
        <f t="shared" si="962"/>
        <v>0</v>
      </c>
      <c r="BY1976" s="15">
        <f t="shared" si="963"/>
        <v>0</v>
      </c>
      <c r="BZ1976" s="15">
        <f t="shared" si="964"/>
        <v>0</v>
      </c>
      <c r="CA1976" s="15">
        <f t="shared" si="965"/>
        <v>0</v>
      </c>
      <c r="CB1976" s="15">
        <f t="shared" si="966"/>
        <v>0</v>
      </c>
      <c r="CC1976" s="15">
        <f t="shared" si="967"/>
        <v>0</v>
      </c>
      <c r="CD1976" s="15">
        <f t="shared" si="968"/>
        <v>0</v>
      </c>
      <c r="CE1976" s="15">
        <f t="shared" si="969"/>
        <v>0</v>
      </c>
      <c r="CF1976" s="15">
        <f t="shared" si="970"/>
        <v>0</v>
      </c>
      <c r="CG1976" s="15">
        <f t="shared" si="971"/>
        <v>0</v>
      </c>
    </row>
    <row r="1977" spans="56:85" x14ac:dyDescent="0.25">
      <c r="BD1977" s="15">
        <f t="shared" si="955"/>
        <v>1</v>
      </c>
      <c r="BE1977" s="15">
        <f t="shared" si="954"/>
        <v>1</v>
      </c>
      <c r="BF1977" s="15">
        <f t="shared" si="976"/>
        <v>1</v>
      </c>
      <c r="BG1977" s="15">
        <f t="shared" si="976"/>
        <v>1</v>
      </c>
      <c r="BH1977" s="15">
        <f t="shared" si="976"/>
        <v>1</v>
      </c>
      <c r="BI1977" s="15">
        <f t="shared" si="976"/>
        <v>1</v>
      </c>
      <c r="BJ1977" s="15">
        <f t="shared" si="976"/>
        <v>1</v>
      </c>
      <c r="BK1977" s="15">
        <f t="shared" si="976"/>
        <v>1</v>
      </c>
      <c r="BL1977" s="15">
        <f t="shared" si="976"/>
        <v>1</v>
      </c>
      <c r="BM1977" s="15">
        <f t="shared" si="976"/>
        <v>1</v>
      </c>
      <c r="BN1977" s="15">
        <f t="shared" si="976"/>
        <v>1</v>
      </c>
      <c r="BO1977" s="15">
        <f t="shared" si="976"/>
        <v>1</v>
      </c>
      <c r="BP1977" s="15">
        <f t="shared" si="976"/>
        <v>1</v>
      </c>
      <c r="BQ1977" s="15">
        <f t="shared" si="976"/>
        <v>1</v>
      </c>
      <c r="BR1977" s="15">
        <f t="shared" si="976"/>
        <v>1</v>
      </c>
      <c r="BS1977" s="15">
        <f t="shared" si="957"/>
        <v>0</v>
      </c>
      <c r="BT1977" s="15">
        <f t="shared" si="958"/>
        <v>0</v>
      </c>
      <c r="BU1977" s="15">
        <f t="shared" si="959"/>
        <v>0</v>
      </c>
      <c r="BV1977" s="15">
        <f t="shared" si="960"/>
        <v>0</v>
      </c>
      <c r="BW1977" s="15">
        <f t="shared" si="961"/>
        <v>0</v>
      </c>
      <c r="BX1977" s="15">
        <f t="shared" si="962"/>
        <v>0</v>
      </c>
      <c r="BY1977" s="15">
        <f t="shared" si="963"/>
        <v>0</v>
      </c>
      <c r="BZ1977" s="15">
        <f t="shared" si="964"/>
        <v>0</v>
      </c>
      <c r="CA1977" s="15">
        <f t="shared" si="965"/>
        <v>0</v>
      </c>
      <c r="CB1977" s="15">
        <f t="shared" si="966"/>
        <v>0</v>
      </c>
      <c r="CC1977" s="15">
        <f t="shared" si="967"/>
        <v>0</v>
      </c>
      <c r="CD1977" s="15">
        <f t="shared" si="968"/>
        <v>0</v>
      </c>
      <c r="CE1977" s="15">
        <f t="shared" si="969"/>
        <v>0</v>
      </c>
      <c r="CF1977" s="15">
        <f t="shared" si="970"/>
        <v>0</v>
      </c>
      <c r="CG1977" s="15">
        <f t="shared" si="971"/>
        <v>0</v>
      </c>
    </row>
    <row r="1978" spans="56:85" x14ac:dyDescent="0.25">
      <c r="BD1978" s="15">
        <f t="shared" si="955"/>
        <v>1</v>
      </c>
      <c r="BE1978" s="15">
        <f t="shared" si="954"/>
        <v>1</v>
      </c>
      <c r="BF1978" s="15">
        <f t="shared" si="976"/>
        <v>1</v>
      </c>
      <c r="BG1978" s="15">
        <f t="shared" si="976"/>
        <v>1</v>
      </c>
      <c r="BH1978" s="15">
        <f t="shared" si="976"/>
        <v>1</v>
      </c>
      <c r="BI1978" s="15">
        <f t="shared" si="976"/>
        <v>1</v>
      </c>
      <c r="BJ1978" s="15">
        <f t="shared" si="976"/>
        <v>1</v>
      </c>
      <c r="BK1978" s="15">
        <f t="shared" si="976"/>
        <v>1</v>
      </c>
      <c r="BL1978" s="15">
        <f t="shared" si="976"/>
        <v>1</v>
      </c>
      <c r="BM1978" s="15">
        <f t="shared" si="976"/>
        <v>1</v>
      </c>
      <c r="BN1978" s="15">
        <f t="shared" si="976"/>
        <v>1</v>
      </c>
      <c r="BO1978" s="15">
        <f t="shared" si="976"/>
        <v>1</v>
      </c>
      <c r="BP1978" s="15">
        <f t="shared" si="976"/>
        <v>1</v>
      </c>
      <c r="BQ1978" s="15">
        <f t="shared" si="976"/>
        <v>1</v>
      </c>
      <c r="BR1978" s="15">
        <f t="shared" si="976"/>
        <v>1</v>
      </c>
      <c r="BS1978" s="15">
        <f t="shared" si="957"/>
        <v>0</v>
      </c>
      <c r="BT1978" s="15">
        <f t="shared" si="958"/>
        <v>0</v>
      </c>
      <c r="BU1978" s="15">
        <f t="shared" si="959"/>
        <v>0</v>
      </c>
      <c r="BV1978" s="15">
        <f t="shared" si="960"/>
        <v>0</v>
      </c>
      <c r="BW1978" s="15">
        <f t="shared" si="961"/>
        <v>0</v>
      </c>
      <c r="BX1978" s="15">
        <f t="shared" si="962"/>
        <v>0</v>
      </c>
      <c r="BY1978" s="15">
        <f t="shared" si="963"/>
        <v>0</v>
      </c>
      <c r="BZ1978" s="15">
        <f t="shared" si="964"/>
        <v>0</v>
      </c>
      <c r="CA1978" s="15">
        <f t="shared" si="965"/>
        <v>0</v>
      </c>
      <c r="CB1978" s="15">
        <f t="shared" si="966"/>
        <v>0</v>
      </c>
      <c r="CC1978" s="15">
        <f t="shared" si="967"/>
        <v>0</v>
      </c>
      <c r="CD1978" s="15">
        <f t="shared" si="968"/>
        <v>0</v>
      </c>
      <c r="CE1978" s="15">
        <f t="shared" si="969"/>
        <v>0</v>
      </c>
      <c r="CF1978" s="15">
        <f t="shared" si="970"/>
        <v>0</v>
      </c>
      <c r="CG1978" s="15">
        <f t="shared" si="971"/>
        <v>0</v>
      </c>
    </row>
    <row r="1979" spans="56:85" x14ac:dyDescent="0.25">
      <c r="BD1979" s="15">
        <f t="shared" si="955"/>
        <v>1</v>
      </c>
      <c r="BE1979" s="15">
        <f t="shared" si="954"/>
        <v>1</v>
      </c>
      <c r="BF1979" s="15">
        <f t="shared" si="976"/>
        <v>1</v>
      </c>
      <c r="BG1979" s="15">
        <f t="shared" si="976"/>
        <v>1</v>
      </c>
      <c r="BH1979" s="15">
        <f t="shared" si="976"/>
        <v>1</v>
      </c>
      <c r="BI1979" s="15">
        <f t="shared" si="976"/>
        <v>1</v>
      </c>
      <c r="BJ1979" s="15">
        <f t="shared" si="976"/>
        <v>1</v>
      </c>
      <c r="BK1979" s="15">
        <f t="shared" si="976"/>
        <v>1</v>
      </c>
      <c r="BL1979" s="15">
        <f t="shared" si="976"/>
        <v>1</v>
      </c>
      <c r="BM1979" s="15">
        <f t="shared" si="976"/>
        <v>1</v>
      </c>
      <c r="BN1979" s="15">
        <f t="shared" si="976"/>
        <v>1</v>
      </c>
      <c r="BO1979" s="15">
        <f t="shared" si="976"/>
        <v>1</v>
      </c>
      <c r="BP1979" s="15">
        <f t="shared" si="976"/>
        <v>1</v>
      </c>
      <c r="BQ1979" s="15">
        <f t="shared" si="976"/>
        <v>1</v>
      </c>
      <c r="BR1979" s="15">
        <f t="shared" si="976"/>
        <v>1</v>
      </c>
      <c r="BS1979" s="15">
        <f t="shared" si="957"/>
        <v>0</v>
      </c>
      <c r="BT1979" s="15">
        <f t="shared" si="958"/>
        <v>0</v>
      </c>
      <c r="BU1979" s="15">
        <f t="shared" si="959"/>
        <v>0</v>
      </c>
      <c r="BV1979" s="15">
        <f t="shared" si="960"/>
        <v>0</v>
      </c>
      <c r="BW1979" s="15">
        <f t="shared" si="961"/>
        <v>0</v>
      </c>
      <c r="BX1979" s="15">
        <f t="shared" si="962"/>
        <v>0</v>
      </c>
      <c r="BY1979" s="15">
        <f t="shared" si="963"/>
        <v>0</v>
      </c>
      <c r="BZ1979" s="15">
        <f t="shared" si="964"/>
        <v>0</v>
      </c>
      <c r="CA1979" s="15">
        <f t="shared" si="965"/>
        <v>0</v>
      </c>
      <c r="CB1979" s="15">
        <f t="shared" si="966"/>
        <v>0</v>
      </c>
      <c r="CC1979" s="15">
        <f t="shared" si="967"/>
        <v>0</v>
      </c>
      <c r="CD1979" s="15">
        <f t="shared" si="968"/>
        <v>0</v>
      </c>
      <c r="CE1979" s="15">
        <f t="shared" si="969"/>
        <v>0</v>
      </c>
      <c r="CF1979" s="15">
        <f t="shared" si="970"/>
        <v>0</v>
      </c>
      <c r="CG1979" s="15">
        <f t="shared" si="971"/>
        <v>0</v>
      </c>
    </row>
    <row r="1980" spans="56:85" x14ac:dyDescent="0.25">
      <c r="BD1980" s="15">
        <f t="shared" si="955"/>
        <v>1</v>
      </c>
      <c r="BE1980" s="15">
        <f t="shared" si="954"/>
        <v>1</v>
      </c>
      <c r="BF1980" s="15">
        <f t="shared" si="976"/>
        <v>1</v>
      </c>
      <c r="BG1980" s="15">
        <f t="shared" si="976"/>
        <v>1</v>
      </c>
      <c r="BH1980" s="15">
        <f t="shared" si="976"/>
        <v>1</v>
      </c>
      <c r="BI1980" s="15">
        <f t="shared" si="976"/>
        <v>1</v>
      </c>
      <c r="BJ1980" s="15">
        <f t="shared" si="976"/>
        <v>1</v>
      </c>
      <c r="BK1980" s="15">
        <f t="shared" si="976"/>
        <v>1</v>
      </c>
      <c r="BL1980" s="15">
        <f t="shared" si="976"/>
        <v>1</v>
      </c>
      <c r="BM1980" s="15">
        <f t="shared" si="976"/>
        <v>1</v>
      </c>
      <c r="BN1980" s="15">
        <f t="shared" si="976"/>
        <v>1</v>
      </c>
      <c r="BO1980" s="15">
        <f t="shared" si="976"/>
        <v>1</v>
      </c>
      <c r="BP1980" s="15">
        <f t="shared" si="976"/>
        <v>1</v>
      </c>
      <c r="BQ1980" s="15">
        <f t="shared" si="976"/>
        <v>1</v>
      </c>
      <c r="BR1980" s="15">
        <f t="shared" si="976"/>
        <v>1</v>
      </c>
      <c r="BS1980" s="15">
        <f t="shared" si="957"/>
        <v>0</v>
      </c>
      <c r="BT1980" s="15">
        <f t="shared" si="958"/>
        <v>0</v>
      </c>
      <c r="BU1980" s="15">
        <f t="shared" si="959"/>
        <v>0</v>
      </c>
      <c r="BV1980" s="15">
        <f t="shared" si="960"/>
        <v>0</v>
      </c>
      <c r="BW1980" s="15">
        <f t="shared" si="961"/>
        <v>0</v>
      </c>
      <c r="BX1980" s="15">
        <f t="shared" si="962"/>
        <v>0</v>
      </c>
      <c r="BY1980" s="15">
        <f t="shared" si="963"/>
        <v>0</v>
      </c>
      <c r="BZ1980" s="15">
        <f t="shared" si="964"/>
        <v>0</v>
      </c>
      <c r="CA1980" s="15">
        <f t="shared" si="965"/>
        <v>0</v>
      </c>
      <c r="CB1980" s="15">
        <f t="shared" si="966"/>
        <v>0</v>
      </c>
      <c r="CC1980" s="15">
        <f t="shared" si="967"/>
        <v>0</v>
      </c>
      <c r="CD1980" s="15">
        <f t="shared" si="968"/>
        <v>0</v>
      </c>
      <c r="CE1980" s="15">
        <f t="shared" si="969"/>
        <v>0</v>
      </c>
      <c r="CF1980" s="15">
        <f t="shared" si="970"/>
        <v>0</v>
      </c>
      <c r="CG1980" s="15">
        <f t="shared" si="971"/>
        <v>0</v>
      </c>
    </row>
    <row r="1981" spans="56:85" x14ac:dyDescent="0.25">
      <c r="BD1981" s="15">
        <f t="shared" si="955"/>
        <v>1</v>
      </c>
      <c r="BE1981" s="15">
        <f t="shared" si="954"/>
        <v>1</v>
      </c>
      <c r="BF1981" s="15">
        <f t="shared" si="976"/>
        <v>1</v>
      </c>
      <c r="BG1981" s="15">
        <f t="shared" si="976"/>
        <v>1</v>
      </c>
      <c r="BH1981" s="15">
        <f t="shared" si="976"/>
        <v>1</v>
      </c>
      <c r="BI1981" s="15">
        <f t="shared" si="976"/>
        <v>1</v>
      </c>
      <c r="BJ1981" s="15">
        <f t="shared" si="976"/>
        <v>1</v>
      </c>
      <c r="BK1981" s="15">
        <f t="shared" si="976"/>
        <v>1</v>
      </c>
      <c r="BL1981" s="15">
        <f t="shared" si="976"/>
        <v>1</v>
      </c>
      <c r="BM1981" s="15">
        <f t="shared" si="976"/>
        <v>1</v>
      </c>
      <c r="BN1981" s="15">
        <f t="shared" si="976"/>
        <v>1</v>
      </c>
      <c r="BO1981" s="15">
        <f t="shared" si="976"/>
        <v>1</v>
      </c>
      <c r="BP1981" s="15">
        <f t="shared" si="976"/>
        <v>1</v>
      </c>
      <c r="BQ1981" s="15">
        <f t="shared" si="976"/>
        <v>1</v>
      </c>
      <c r="BR1981" s="15">
        <f t="shared" si="976"/>
        <v>1</v>
      </c>
      <c r="BS1981" s="15">
        <f t="shared" si="957"/>
        <v>0</v>
      </c>
      <c r="BT1981" s="15">
        <f t="shared" si="958"/>
        <v>0</v>
      </c>
      <c r="BU1981" s="15">
        <f t="shared" si="959"/>
        <v>0</v>
      </c>
      <c r="BV1981" s="15">
        <f t="shared" si="960"/>
        <v>0</v>
      </c>
      <c r="BW1981" s="15">
        <f t="shared" si="961"/>
        <v>0</v>
      </c>
      <c r="BX1981" s="15">
        <f t="shared" si="962"/>
        <v>0</v>
      </c>
      <c r="BY1981" s="15">
        <f t="shared" si="963"/>
        <v>0</v>
      </c>
      <c r="BZ1981" s="15">
        <f t="shared" si="964"/>
        <v>0</v>
      </c>
      <c r="CA1981" s="15">
        <f t="shared" si="965"/>
        <v>0</v>
      </c>
      <c r="CB1981" s="15">
        <f t="shared" si="966"/>
        <v>0</v>
      </c>
      <c r="CC1981" s="15">
        <f t="shared" si="967"/>
        <v>0</v>
      </c>
      <c r="CD1981" s="15">
        <f t="shared" si="968"/>
        <v>0</v>
      </c>
      <c r="CE1981" s="15">
        <f t="shared" si="969"/>
        <v>0</v>
      </c>
      <c r="CF1981" s="15">
        <f t="shared" si="970"/>
        <v>0</v>
      </c>
      <c r="CG1981" s="15">
        <f t="shared" si="971"/>
        <v>0</v>
      </c>
    </row>
    <row r="1982" spans="56:85" x14ac:dyDescent="0.25">
      <c r="BD1982" s="15">
        <f t="shared" si="955"/>
        <v>1</v>
      </c>
      <c r="BE1982" s="15">
        <f t="shared" si="954"/>
        <v>1</v>
      </c>
      <c r="BF1982" s="15">
        <f t="shared" si="976"/>
        <v>1</v>
      </c>
      <c r="BG1982" s="15">
        <f t="shared" si="976"/>
        <v>1</v>
      </c>
      <c r="BH1982" s="15">
        <f t="shared" si="976"/>
        <v>1</v>
      </c>
      <c r="BI1982" s="15">
        <f t="shared" si="976"/>
        <v>1</v>
      </c>
      <c r="BJ1982" s="15">
        <f t="shared" si="976"/>
        <v>1</v>
      </c>
      <c r="BK1982" s="15">
        <f t="shared" si="976"/>
        <v>1</v>
      </c>
      <c r="BL1982" s="15">
        <f t="shared" si="976"/>
        <v>1</v>
      </c>
      <c r="BM1982" s="15">
        <f t="shared" si="976"/>
        <v>1</v>
      </c>
      <c r="BN1982" s="15">
        <f t="shared" si="976"/>
        <v>1</v>
      </c>
      <c r="BO1982" s="15">
        <f t="shared" si="976"/>
        <v>1</v>
      </c>
      <c r="BP1982" s="15">
        <f t="shared" si="976"/>
        <v>1</v>
      </c>
      <c r="BQ1982" s="15">
        <f t="shared" si="976"/>
        <v>1</v>
      </c>
      <c r="BR1982" s="15">
        <f t="shared" si="976"/>
        <v>1</v>
      </c>
      <c r="BS1982" s="15">
        <f t="shared" si="957"/>
        <v>0</v>
      </c>
      <c r="BT1982" s="15">
        <f t="shared" si="958"/>
        <v>0</v>
      </c>
      <c r="BU1982" s="15">
        <f t="shared" si="959"/>
        <v>0</v>
      </c>
      <c r="BV1982" s="15">
        <f t="shared" si="960"/>
        <v>0</v>
      </c>
      <c r="BW1982" s="15">
        <f t="shared" si="961"/>
        <v>0</v>
      </c>
      <c r="BX1982" s="15">
        <f t="shared" si="962"/>
        <v>0</v>
      </c>
      <c r="BY1982" s="15">
        <f t="shared" si="963"/>
        <v>0</v>
      </c>
      <c r="BZ1982" s="15">
        <f t="shared" si="964"/>
        <v>0</v>
      </c>
      <c r="CA1982" s="15">
        <f t="shared" si="965"/>
        <v>0</v>
      </c>
      <c r="CB1982" s="15">
        <f t="shared" si="966"/>
        <v>0</v>
      </c>
      <c r="CC1982" s="15">
        <f t="shared" si="967"/>
        <v>0</v>
      </c>
      <c r="CD1982" s="15">
        <f t="shared" si="968"/>
        <v>0</v>
      </c>
      <c r="CE1982" s="15">
        <f t="shared" si="969"/>
        <v>0</v>
      </c>
      <c r="CF1982" s="15">
        <f t="shared" si="970"/>
        <v>0</v>
      </c>
      <c r="CG1982" s="15">
        <f t="shared" si="971"/>
        <v>0</v>
      </c>
    </row>
    <row r="1983" spans="56:85" x14ac:dyDescent="0.25">
      <c r="BD1983" s="15">
        <f t="shared" si="955"/>
        <v>1</v>
      </c>
      <c r="BE1983" s="15">
        <f t="shared" si="954"/>
        <v>1</v>
      </c>
      <c r="BF1983" s="15">
        <f t="shared" si="976"/>
        <v>1</v>
      </c>
      <c r="BG1983" s="15">
        <f t="shared" si="976"/>
        <v>1</v>
      </c>
      <c r="BH1983" s="15">
        <f t="shared" si="976"/>
        <v>1</v>
      </c>
      <c r="BI1983" s="15">
        <f t="shared" si="976"/>
        <v>1</v>
      </c>
      <c r="BJ1983" s="15">
        <f t="shared" si="976"/>
        <v>1</v>
      </c>
      <c r="BK1983" s="15">
        <f t="shared" si="976"/>
        <v>1</v>
      </c>
      <c r="BL1983" s="15">
        <f t="shared" si="976"/>
        <v>1</v>
      </c>
      <c r="BM1983" s="15">
        <f t="shared" si="976"/>
        <v>1</v>
      </c>
      <c r="BN1983" s="15">
        <f t="shared" si="976"/>
        <v>1</v>
      </c>
      <c r="BO1983" s="15">
        <f t="shared" si="976"/>
        <v>1</v>
      </c>
      <c r="BP1983" s="15">
        <f t="shared" si="976"/>
        <v>1</v>
      </c>
      <c r="BQ1983" s="15">
        <f t="shared" si="976"/>
        <v>1</v>
      </c>
      <c r="BR1983" s="15">
        <f t="shared" si="976"/>
        <v>1</v>
      </c>
      <c r="BS1983" s="15">
        <f t="shared" si="957"/>
        <v>0</v>
      </c>
      <c r="BT1983" s="15">
        <f t="shared" si="958"/>
        <v>0</v>
      </c>
      <c r="BU1983" s="15">
        <f t="shared" si="959"/>
        <v>0</v>
      </c>
      <c r="BV1983" s="15">
        <f t="shared" si="960"/>
        <v>0</v>
      </c>
      <c r="BW1983" s="15">
        <f t="shared" si="961"/>
        <v>0</v>
      </c>
      <c r="BX1983" s="15">
        <f t="shared" si="962"/>
        <v>0</v>
      </c>
      <c r="BY1983" s="15">
        <f t="shared" si="963"/>
        <v>0</v>
      </c>
      <c r="BZ1983" s="15">
        <f t="shared" si="964"/>
        <v>0</v>
      </c>
      <c r="CA1983" s="15">
        <f t="shared" si="965"/>
        <v>0</v>
      </c>
      <c r="CB1983" s="15">
        <f t="shared" si="966"/>
        <v>0</v>
      </c>
      <c r="CC1983" s="15">
        <f t="shared" si="967"/>
        <v>0</v>
      </c>
      <c r="CD1983" s="15">
        <f t="shared" si="968"/>
        <v>0</v>
      </c>
      <c r="CE1983" s="15">
        <f t="shared" si="969"/>
        <v>0</v>
      </c>
      <c r="CF1983" s="15">
        <f t="shared" si="970"/>
        <v>0</v>
      </c>
      <c r="CG1983" s="15">
        <f t="shared" si="971"/>
        <v>0</v>
      </c>
    </row>
    <row r="1984" spans="56:85" x14ac:dyDescent="0.25">
      <c r="BD1984" s="15">
        <f t="shared" si="955"/>
        <v>1</v>
      </c>
      <c r="BE1984" s="15">
        <f t="shared" si="954"/>
        <v>1</v>
      </c>
      <c r="BF1984" s="15">
        <f t="shared" ref="BF1984:BR1993" si="977">IF(BF$1-$AW1984&gt;$CK$1,1,0)</f>
        <v>1</v>
      </c>
      <c r="BG1984" s="15">
        <f t="shared" si="977"/>
        <v>1</v>
      </c>
      <c r="BH1984" s="15">
        <f t="shared" si="977"/>
        <v>1</v>
      </c>
      <c r="BI1984" s="15">
        <f t="shared" si="977"/>
        <v>1</v>
      </c>
      <c r="BJ1984" s="15">
        <f t="shared" si="977"/>
        <v>1</v>
      </c>
      <c r="BK1984" s="15">
        <f t="shared" si="977"/>
        <v>1</v>
      </c>
      <c r="BL1984" s="15">
        <f t="shared" si="977"/>
        <v>1</v>
      </c>
      <c r="BM1984" s="15">
        <f t="shared" si="977"/>
        <v>1</v>
      </c>
      <c r="BN1984" s="15">
        <f t="shared" si="977"/>
        <v>1</v>
      </c>
      <c r="BO1984" s="15">
        <f t="shared" si="977"/>
        <v>1</v>
      </c>
      <c r="BP1984" s="15">
        <f t="shared" si="977"/>
        <v>1</v>
      </c>
      <c r="BQ1984" s="15">
        <f t="shared" si="977"/>
        <v>1</v>
      </c>
      <c r="BR1984" s="15">
        <f t="shared" si="977"/>
        <v>1</v>
      </c>
      <c r="BS1984" s="15">
        <f t="shared" si="957"/>
        <v>0</v>
      </c>
      <c r="BT1984" s="15">
        <f t="shared" si="958"/>
        <v>0</v>
      </c>
      <c r="BU1984" s="15">
        <f t="shared" si="959"/>
        <v>0</v>
      </c>
      <c r="BV1984" s="15">
        <f t="shared" si="960"/>
        <v>0</v>
      </c>
      <c r="BW1984" s="15">
        <f t="shared" si="961"/>
        <v>0</v>
      </c>
      <c r="BX1984" s="15">
        <f t="shared" si="962"/>
        <v>0</v>
      </c>
      <c r="BY1984" s="15">
        <f t="shared" si="963"/>
        <v>0</v>
      </c>
      <c r="BZ1984" s="15">
        <f t="shared" si="964"/>
        <v>0</v>
      </c>
      <c r="CA1984" s="15">
        <f t="shared" si="965"/>
        <v>0</v>
      </c>
      <c r="CB1984" s="15">
        <f t="shared" si="966"/>
        <v>0</v>
      </c>
      <c r="CC1984" s="15">
        <f t="shared" si="967"/>
        <v>0</v>
      </c>
      <c r="CD1984" s="15">
        <f t="shared" si="968"/>
        <v>0</v>
      </c>
      <c r="CE1984" s="15">
        <f t="shared" si="969"/>
        <v>0</v>
      </c>
      <c r="CF1984" s="15">
        <f t="shared" si="970"/>
        <v>0</v>
      </c>
      <c r="CG1984" s="15">
        <f t="shared" si="971"/>
        <v>0</v>
      </c>
    </row>
    <row r="1985" spans="56:85" x14ac:dyDescent="0.25">
      <c r="BD1985" s="15">
        <f t="shared" si="955"/>
        <v>1</v>
      </c>
      <c r="BE1985" s="15">
        <f t="shared" si="954"/>
        <v>1</v>
      </c>
      <c r="BF1985" s="15">
        <f t="shared" si="977"/>
        <v>1</v>
      </c>
      <c r="BG1985" s="15">
        <f t="shared" si="977"/>
        <v>1</v>
      </c>
      <c r="BH1985" s="15">
        <f t="shared" si="977"/>
        <v>1</v>
      </c>
      <c r="BI1985" s="15">
        <f t="shared" si="977"/>
        <v>1</v>
      </c>
      <c r="BJ1985" s="15">
        <f t="shared" si="977"/>
        <v>1</v>
      </c>
      <c r="BK1985" s="15">
        <f t="shared" si="977"/>
        <v>1</v>
      </c>
      <c r="BL1985" s="15">
        <f t="shared" si="977"/>
        <v>1</v>
      </c>
      <c r="BM1985" s="15">
        <f t="shared" si="977"/>
        <v>1</v>
      </c>
      <c r="BN1985" s="15">
        <f t="shared" si="977"/>
        <v>1</v>
      </c>
      <c r="BO1985" s="15">
        <f t="shared" si="977"/>
        <v>1</v>
      </c>
      <c r="BP1985" s="15">
        <f t="shared" si="977"/>
        <v>1</v>
      </c>
      <c r="BQ1985" s="15">
        <f t="shared" si="977"/>
        <v>1</v>
      </c>
      <c r="BR1985" s="15">
        <f t="shared" si="977"/>
        <v>1</v>
      </c>
      <c r="BS1985" s="15">
        <f t="shared" si="957"/>
        <v>0</v>
      </c>
      <c r="BT1985" s="15">
        <f t="shared" si="958"/>
        <v>0</v>
      </c>
      <c r="BU1985" s="15">
        <f t="shared" si="959"/>
        <v>0</v>
      </c>
      <c r="BV1985" s="15">
        <f t="shared" si="960"/>
        <v>0</v>
      </c>
      <c r="BW1985" s="15">
        <f t="shared" si="961"/>
        <v>0</v>
      </c>
      <c r="BX1985" s="15">
        <f t="shared" si="962"/>
        <v>0</v>
      </c>
      <c r="BY1985" s="15">
        <f t="shared" si="963"/>
        <v>0</v>
      </c>
      <c r="BZ1985" s="15">
        <f t="shared" si="964"/>
        <v>0</v>
      </c>
      <c r="CA1985" s="15">
        <f t="shared" si="965"/>
        <v>0</v>
      </c>
      <c r="CB1985" s="15">
        <f t="shared" si="966"/>
        <v>0</v>
      </c>
      <c r="CC1985" s="15">
        <f t="shared" si="967"/>
        <v>0</v>
      </c>
      <c r="CD1985" s="15">
        <f t="shared" si="968"/>
        <v>0</v>
      </c>
      <c r="CE1985" s="15">
        <f t="shared" si="969"/>
        <v>0</v>
      </c>
      <c r="CF1985" s="15">
        <f t="shared" si="970"/>
        <v>0</v>
      </c>
      <c r="CG1985" s="15">
        <f t="shared" si="971"/>
        <v>0</v>
      </c>
    </row>
    <row r="1986" spans="56:85" x14ac:dyDescent="0.25">
      <c r="BD1986" s="15">
        <f t="shared" si="955"/>
        <v>1</v>
      </c>
      <c r="BE1986" s="15">
        <f t="shared" ref="BE1986:BE2049" si="978">IF(BE$1-$AW1986&gt;$CK$1,1,0)</f>
        <v>1</v>
      </c>
      <c r="BF1986" s="15">
        <f t="shared" si="977"/>
        <v>1</v>
      </c>
      <c r="BG1986" s="15">
        <f t="shared" si="977"/>
        <v>1</v>
      </c>
      <c r="BH1986" s="15">
        <f t="shared" si="977"/>
        <v>1</v>
      </c>
      <c r="BI1986" s="15">
        <f t="shared" si="977"/>
        <v>1</v>
      </c>
      <c r="BJ1986" s="15">
        <f t="shared" si="977"/>
        <v>1</v>
      </c>
      <c r="BK1986" s="15">
        <f t="shared" si="977"/>
        <v>1</v>
      </c>
      <c r="BL1986" s="15">
        <f t="shared" si="977"/>
        <v>1</v>
      </c>
      <c r="BM1986" s="15">
        <f t="shared" si="977"/>
        <v>1</v>
      </c>
      <c r="BN1986" s="15">
        <f t="shared" si="977"/>
        <v>1</v>
      </c>
      <c r="BO1986" s="15">
        <f t="shared" si="977"/>
        <v>1</v>
      </c>
      <c r="BP1986" s="15">
        <f t="shared" si="977"/>
        <v>1</v>
      </c>
      <c r="BQ1986" s="15">
        <f t="shared" si="977"/>
        <v>1</v>
      </c>
      <c r="BR1986" s="15">
        <f t="shared" si="977"/>
        <v>1</v>
      </c>
      <c r="BS1986" s="15">
        <f t="shared" si="957"/>
        <v>0</v>
      </c>
      <c r="BT1986" s="15">
        <f t="shared" si="958"/>
        <v>0</v>
      </c>
      <c r="BU1986" s="15">
        <f t="shared" si="959"/>
        <v>0</v>
      </c>
      <c r="BV1986" s="15">
        <f t="shared" si="960"/>
        <v>0</v>
      </c>
      <c r="BW1986" s="15">
        <f t="shared" si="961"/>
        <v>0</v>
      </c>
      <c r="BX1986" s="15">
        <f t="shared" si="962"/>
        <v>0</v>
      </c>
      <c r="BY1986" s="15">
        <f t="shared" si="963"/>
        <v>0</v>
      </c>
      <c r="BZ1986" s="15">
        <f t="shared" si="964"/>
        <v>0</v>
      </c>
      <c r="CA1986" s="15">
        <f t="shared" si="965"/>
        <v>0</v>
      </c>
      <c r="CB1986" s="15">
        <f t="shared" si="966"/>
        <v>0</v>
      </c>
      <c r="CC1986" s="15">
        <f t="shared" si="967"/>
        <v>0</v>
      </c>
      <c r="CD1986" s="15">
        <f t="shared" si="968"/>
        <v>0</v>
      </c>
      <c r="CE1986" s="15">
        <f t="shared" si="969"/>
        <v>0</v>
      </c>
      <c r="CF1986" s="15">
        <f t="shared" si="970"/>
        <v>0</v>
      </c>
      <c r="CG1986" s="15">
        <f t="shared" si="971"/>
        <v>0</v>
      </c>
    </row>
    <row r="1987" spans="56:85" x14ac:dyDescent="0.25">
      <c r="BD1987" s="15">
        <f t="shared" ref="BD1987:BD2050" si="979">IF(BD$1-$AW1987&gt;$CK$1,1,0)</f>
        <v>1</v>
      </c>
      <c r="BE1987" s="15">
        <f t="shared" si="978"/>
        <v>1</v>
      </c>
      <c r="BF1987" s="15">
        <f t="shared" si="977"/>
        <v>1</v>
      </c>
      <c r="BG1987" s="15">
        <f t="shared" si="977"/>
        <v>1</v>
      </c>
      <c r="BH1987" s="15">
        <f t="shared" si="977"/>
        <v>1</v>
      </c>
      <c r="BI1987" s="15">
        <f t="shared" si="977"/>
        <v>1</v>
      </c>
      <c r="BJ1987" s="15">
        <f t="shared" si="977"/>
        <v>1</v>
      </c>
      <c r="BK1987" s="15">
        <f t="shared" si="977"/>
        <v>1</v>
      </c>
      <c r="BL1987" s="15">
        <f t="shared" si="977"/>
        <v>1</v>
      </c>
      <c r="BM1987" s="15">
        <f t="shared" si="977"/>
        <v>1</v>
      </c>
      <c r="BN1987" s="15">
        <f t="shared" si="977"/>
        <v>1</v>
      </c>
      <c r="BO1987" s="15">
        <f t="shared" si="977"/>
        <v>1</v>
      </c>
      <c r="BP1987" s="15">
        <f t="shared" si="977"/>
        <v>1</v>
      </c>
      <c r="BQ1987" s="15">
        <f t="shared" si="977"/>
        <v>1</v>
      </c>
      <c r="BR1987" s="15">
        <f t="shared" si="977"/>
        <v>1</v>
      </c>
      <c r="BS1987" s="15">
        <f t="shared" si="957"/>
        <v>0</v>
      </c>
      <c r="BT1987" s="15">
        <f t="shared" si="958"/>
        <v>0</v>
      </c>
      <c r="BU1987" s="15">
        <f t="shared" si="959"/>
        <v>0</v>
      </c>
      <c r="BV1987" s="15">
        <f t="shared" si="960"/>
        <v>0</v>
      </c>
      <c r="BW1987" s="15">
        <f t="shared" si="961"/>
        <v>0</v>
      </c>
      <c r="BX1987" s="15">
        <f t="shared" si="962"/>
        <v>0</v>
      </c>
      <c r="BY1987" s="15">
        <f t="shared" si="963"/>
        <v>0</v>
      </c>
      <c r="BZ1987" s="15">
        <f t="shared" si="964"/>
        <v>0</v>
      </c>
      <c r="CA1987" s="15">
        <f t="shared" si="965"/>
        <v>0</v>
      </c>
      <c r="CB1987" s="15">
        <f t="shared" si="966"/>
        <v>0</v>
      </c>
      <c r="CC1987" s="15">
        <f t="shared" si="967"/>
        <v>0</v>
      </c>
      <c r="CD1987" s="15">
        <f t="shared" si="968"/>
        <v>0</v>
      </c>
      <c r="CE1987" s="15">
        <f t="shared" si="969"/>
        <v>0</v>
      </c>
      <c r="CF1987" s="15">
        <f t="shared" si="970"/>
        <v>0</v>
      </c>
      <c r="CG1987" s="15">
        <f t="shared" si="971"/>
        <v>0</v>
      </c>
    </row>
    <row r="1988" spans="56:85" x14ac:dyDescent="0.25">
      <c r="BD1988" s="15">
        <f t="shared" si="979"/>
        <v>1</v>
      </c>
      <c r="BE1988" s="15">
        <f t="shared" si="978"/>
        <v>1</v>
      </c>
      <c r="BF1988" s="15">
        <f t="shared" si="977"/>
        <v>1</v>
      </c>
      <c r="BG1988" s="15">
        <f t="shared" si="977"/>
        <v>1</v>
      </c>
      <c r="BH1988" s="15">
        <f t="shared" si="977"/>
        <v>1</v>
      </c>
      <c r="BI1988" s="15">
        <f t="shared" si="977"/>
        <v>1</v>
      </c>
      <c r="BJ1988" s="15">
        <f t="shared" si="977"/>
        <v>1</v>
      </c>
      <c r="BK1988" s="15">
        <f t="shared" si="977"/>
        <v>1</v>
      </c>
      <c r="BL1988" s="15">
        <f t="shared" si="977"/>
        <v>1</v>
      </c>
      <c r="BM1988" s="15">
        <f t="shared" si="977"/>
        <v>1</v>
      </c>
      <c r="BN1988" s="15">
        <f t="shared" si="977"/>
        <v>1</v>
      </c>
      <c r="BO1988" s="15">
        <f t="shared" si="977"/>
        <v>1</v>
      </c>
      <c r="BP1988" s="15">
        <f t="shared" si="977"/>
        <v>1</v>
      </c>
      <c r="BQ1988" s="15">
        <f t="shared" si="977"/>
        <v>1</v>
      </c>
      <c r="BR1988" s="15">
        <f t="shared" si="977"/>
        <v>1</v>
      </c>
      <c r="BS1988" s="15">
        <f t="shared" ref="BS1988:BS2051" si="980">IF(AND(BD1988=1,$AP1988=1),1,0)</f>
        <v>0</v>
      </c>
      <c r="BT1988" s="15">
        <f t="shared" ref="BT1988:BT2051" si="981">IF(AND(BE1988=1,$AP1988=1),1,0)</f>
        <v>0</v>
      </c>
      <c r="BU1988" s="15">
        <f t="shared" ref="BU1988:BU2051" si="982">IF(AND(BF1988=1,$AP1988=1),1,0)</f>
        <v>0</v>
      </c>
      <c r="BV1988" s="15">
        <f t="shared" ref="BV1988:BV2051" si="983">IF(AND(BG1988=1,$AP1988=1),1,0)</f>
        <v>0</v>
      </c>
      <c r="BW1988" s="15">
        <f t="shared" ref="BW1988:BW2051" si="984">IF(AND(BH1988=1,$AP1988=1),1,0)</f>
        <v>0</v>
      </c>
      <c r="BX1988" s="15">
        <f t="shared" ref="BX1988:BX2051" si="985">IF(AND(BI1988=1,$AP1988=1),1,0)</f>
        <v>0</v>
      </c>
      <c r="BY1988" s="15">
        <f t="shared" ref="BY1988:BY2051" si="986">IF(AND(BJ1988=1,$AP1988=1),1,0)</f>
        <v>0</v>
      </c>
      <c r="BZ1988" s="15">
        <f t="shared" ref="BZ1988:BZ2051" si="987">IF(AND(BK1988=1,$AP1988=1),1,0)</f>
        <v>0</v>
      </c>
      <c r="CA1988" s="15">
        <f t="shared" ref="CA1988:CA2051" si="988">IF(AND(BL1988=1,$AP1988=1),1,0)</f>
        <v>0</v>
      </c>
      <c r="CB1988" s="15">
        <f t="shared" ref="CB1988:CB2051" si="989">IF(AND(BM1988=1,$AP1988=1),1,0)</f>
        <v>0</v>
      </c>
      <c r="CC1988" s="15">
        <f t="shared" ref="CC1988:CC2051" si="990">IF(AND(BN1988=1,$AP1988=1),1,0)</f>
        <v>0</v>
      </c>
      <c r="CD1988" s="15">
        <f t="shared" ref="CD1988:CD2051" si="991">IF(AND(BO1988=1,$AP1988=1),1,0)</f>
        <v>0</v>
      </c>
      <c r="CE1988" s="15">
        <f t="shared" ref="CE1988:CE2051" si="992">IF(AND(BP1988=1,$AP1988=1),1,0)</f>
        <v>0</v>
      </c>
      <c r="CF1988" s="15">
        <f t="shared" ref="CF1988:CF2051" si="993">IF(AND(BQ1988=1,$AP1988=1),1,0)</f>
        <v>0</v>
      </c>
      <c r="CG1988" s="15">
        <f t="shared" ref="CG1988:CG2051" si="994">IF(AND(BR1988=1,$AP1988=1),1,0)</f>
        <v>0</v>
      </c>
    </row>
    <row r="1989" spans="56:85" x14ac:dyDescent="0.25">
      <c r="BD1989" s="15">
        <f t="shared" si="979"/>
        <v>1</v>
      </c>
      <c r="BE1989" s="15">
        <f t="shared" si="978"/>
        <v>1</v>
      </c>
      <c r="BF1989" s="15">
        <f t="shared" si="977"/>
        <v>1</v>
      </c>
      <c r="BG1989" s="15">
        <f t="shared" si="977"/>
        <v>1</v>
      </c>
      <c r="BH1989" s="15">
        <f t="shared" si="977"/>
        <v>1</v>
      </c>
      <c r="BI1989" s="15">
        <f t="shared" si="977"/>
        <v>1</v>
      </c>
      <c r="BJ1989" s="15">
        <f t="shared" si="977"/>
        <v>1</v>
      </c>
      <c r="BK1989" s="15">
        <f t="shared" si="977"/>
        <v>1</v>
      </c>
      <c r="BL1989" s="15">
        <f t="shared" si="977"/>
        <v>1</v>
      </c>
      <c r="BM1989" s="15">
        <f t="shared" si="977"/>
        <v>1</v>
      </c>
      <c r="BN1989" s="15">
        <f t="shared" si="977"/>
        <v>1</v>
      </c>
      <c r="BO1989" s="15">
        <f t="shared" si="977"/>
        <v>1</v>
      </c>
      <c r="BP1989" s="15">
        <f t="shared" si="977"/>
        <v>1</v>
      </c>
      <c r="BQ1989" s="15">
        <f t="shared" si="977"/>
        <v>1</v>
      </c>
      <c r="BR1989" s="15">
        <f t="shared" si="977"/>
        <v>1</v>
      </c>
      <c r="BS1989" s="15">
        <f t="shared" si="980"/>
        <v>0</v>
      </c>
      <c r="BT1989" s="15">
        <f t="shared" si="981"/>
        <v>0</v>
      </c>
      <c r="BU1989" s="15">
        <f t="shared" si="982"/>
        <v>0</v>
      </c>
      <c r="BV1989" s="15">
        <f t="shared" si="983"/>
        <v>0</v>
      </c>
      <c r="BW1989" s="15">
        <f t="shared" si="984"/>
        <v>0</v>
      </c>
      <c r="BX1989" s="15">
        <f t="shared" si="985"/>
        <v>0</v>
      </c>
      <c r="BY1989" s="15">
        <f t="shared" si="986"/>
        <v>0</v>
      </c>
      <c r="BZ1989" s="15">
        <f t="shared" si="987"/>
        <v>0</v>
      </c>
      <c r="CA1989" s="15">
        <f t="shared" si="988"/>
        <v>0</v>
      </c>
      <c r="CB1989" s="15">
        <f t="shared" si="989"/>
        <v>0</v>
      </c>
      <c r="CC1989" s="15">
        <f t="shared" si="990"/>
        <v>0</v>
      </c>
      <c r="CD1989" s="15">
        <f t="shared" si="991"/>
        <v>0</v>
      </c>
      <c r="CE1989" s="15">
        <f t="shared" si="992"/>
        <v>0</v>
      </c>
      <c r="CF1989" s="15">
        <f t="shared" si="993"/>
        <v>0</v>
      </c>
      <c r="CG1989" s="15">
        <f t="shared" si="994"/>
        <v>0</v>
      </c>
    </row>
    <row r="1990" spans="56:85" x14ac:dyDescent="0.25">
      <c r="BD1990" s="15">
        <f t="shared" si="979"/>
        <v>1</v>
      </c>
      <c r="BE1990" s="15">
        <f t="shared" si="978"/>
        <v>1</v>
      </c>
      <c r="BF1990" s="15">
        <f t="shared" si="977"/>
        <v>1</v>
      </c>
      <c r="BG1990" s="15">
        <f t="shared" si="977"/>
        <v>1</v>
      </c>
      <c r="BH1990" s="15">
        <f t="shared" si="977"/>
        <v>1</v>
      </c>
      <c r="BI1990" s="15">
        <f t="shared" si="977"/>
        <v>1</v>
      </c>
      <c r="BJ1990" s="15">
        <f t="shared" si="977"/>
        <v>1</v>
      </c>
      <c r="BK1990" s="15">
        <f t="shared" si="977"/>
        <v>1</v>
      </c>
      <c r="BL1990" s="15">
        <f t="shared" si="977"/>
        <v>1</v>
      </c>
      <c r="BM1990" s="15">
        <f t="shared" si="977"/>
        <v>1</v>
      </c>
      <c r="BN1990" s="15">
        <f t="shared" si="977"/>
        <v>1</v>
      </c>
      <c r="BO1990" s="15">
        <f t="shared" si="977"/>
        <v>1</v>
      </c>
      <c r="BP1990" s="15">
        <f t="shared" si="977"/>
        <v>1</v>
      </c>
      <c r="BQ1990" s="15">
        <f t="shared" si="977"/>
        <v>1</v>
      </c>
      <c r="BR1990" s="15">
        <f t="shared" si="977"/>
        <v>1</v>
      </c>
      <c r="BS1990" s="15">
        <f t="shared" si="980"/>
        <v>0</v>
      </c>
      <c r="BT1990" s="15">
        <f t="shared" si="981"/>
        <v>0</v>
      </c>
      <c r="BU1990" s="15">
        <f t="shared" si="982"/>
        <v>0</v>
      </c>
      <c r="BV1990" s="15">
        <f t="shared" si="983"/>
        <v>0</v>
      </c>
      <c r="BW1990" s="15">
        <f t="shared" si="984"/>
        <v>0</v>
      </c>
      <c r="BX1990" s="15">
        <f t="shared" si="985"/>
        <v>0</v>
      </c>
      <c r="BY1990" s="15">
        <f t="shared" si="986"/>
        <v>0</v>
      </c>
      <c r="BZ1990" s="15">
        <f t="shared" si="987"/>
        <v>0</v>
      </c>
      <c r="CA1990" s="15">
        <f t="shared" si="988"/>
        <v>0</v>
      </c>
      <c r="CB1990" s="15">
        <f t="shared" si="989"/>
        <v>0</v>
      </c>
      <c r="CC1990" s="15">
        <f t="shared" si="990"/>
        <v>0</v>
      </c>
      <c r="CD1990" s="15">
        <f t="shared" si="991"/>
        <v>0</v>
      </c>
      <c r="CE1990" s="15">
        <f t="shared" si="992"/>
        <v>0</v>
      </c>
      <c r="CF1990" s="15">
        <f t="shared" si="993"/>
        <v>0</v>
      </c>
      <c r="CG1990" s="15">
        <f t="shared" si="994"/>
        <v>0</v>
      </c>
    </row>
    <row r="1991" spans="56:85" x14ac:dyDescent="0.25">
      <c r="BD1991" s="15">
        <f t="shared" si="979"/>
        <v>1</v>
      </c>
      <c r="BE1991" s="15">
        <f t="shared" si="978"/>
        <v>1</v>
      </c>
      <c r="BF1991" s="15">
        <f t="shared" si="977"/>
        <v>1</v>
      </c>
      <c r="BG1991" s="15">
        <f t="shared" si="977"/>
        <v>1</v>
      </c>
      <c r="BH1991" s="15">
        <f t="shared" si="977"/>
        <v>1</v>
      </c>
      <c r="BI1991" s="15">
        <f t="shared" si="977"/>
        <v>1</v>
      </c>
      <c r="BJ1991" s="15">
        <f t="shared" si="977"/>
        <v>1</v>
      </c>
      <c r="BK1991" s="15">
        <f t="shared" si="977"/>
        <v>1</v>
      </c>
      <c r="BL1991" s="15">
        <f t="shared" si="977"/>
        <v>1</v>
      </c>
      <c r="BM1991" s="15">
        <f t="shared" si="977"/>
        <v>1</v>
      </c>
      <c r="BN1991" s="15">
        <f t="shared" si="977"/>
        <v>1</v>
      </c>
      <c r="BO1991" s="15">
        <f t="shared" si="977"/>
        <v>1</v>
      </c>
      <c r="BP1991" s="15">
        <f t="shared" si="977"/>
        <v>1</v>
      </c>
      <c r="BQ1991" s="15">
        <f t="shared" si="977"/>
        <v>1</v>
      </c>
      <c r="BR1991" s="15">
        <f t="shared" si="977"/>
        <v>1</v>
      </c>
      <c r="BS1991" s="15">
        <f t="shared" si="980"/>
        <v>0</v>
      </c>
      <c r="BT1991" s="15">
        <f t="shared" si="981"/>
        <v>0</v>
      </c>
      <c r="BU1991" s="15">
        <f t="shared" si="982"/>
        <v>0</v>
      </c>
      <c r="BV1991" s="15">
        <f t="shared" si="983"/>
        <v>0</v>
      </c>
      <c r="BW1991" s="15">
        <f t="shared" si="984"/>
        <v>0</v>
      </c>
      <c r="BX1991" s="15">
        <f t="shared" si="985"/>
        <v>0</v>
      </c>
      <c r="BY1991" s="15">
        <f t="shared" si="986"/>
        <v>0</v>
      </c>
      <c r="BZ1991" s="15">
        <f t="shared" si="987"/>
        <v>0</v>
      </c>
      <c r="CA1991" s="15">
        <f t="shared" si="988"/>
        <v>0</v>
      </c>
      <c r="CB1991" s="15">
        <f t="shared" si="989"/>
        <v>0</v>
      </c>
      <c r="CC1991" s="15">
        <f t="shared" si="990"/>
        <v>0</v>
      </c>
      <c r="CD1991" s="15">
        <f t="shared" si="991"/>
        <v>0</v>
      </c>
      <c r="CE1991" s="15">
        <f t="shared" si="992"/>
        <v>0</v>
      </c>
      <c r="CF1991" s="15">
        <f t="shared" si="993"/>
        <v>0</v>
      </c>
      <c r="CG1991" s="15">
        <f t="shared" si="994"/>
        <v>0</v>
      </c>
    </row>
    <row r="1992" spans="56:85" x14ac:dyDescent="0.25">
      <c r="BD1992" s="15">
        <f t="shared" si="979"/>
        <v>1</v>
      </c>
      <c r="BE1992" s="15">
        <f t="shared" si="978"/>
        <v>1</v>
      </c>
      <c r="BF1992" s="15">
        <f t="shared" si="977"/>
        <v>1</v>
      </c>
      <c r="BG1992" s="15">
        <f t="shared" si="977"/>
        <v>1</v>
      </c>
      <c r="BH1992" s="15">
        <f t="shared" si="977"/>
        <v>1</v>
      </c>
      <c r="BI1992" s="15">
        <f t="shared" si="977"/>
        <v>1</v>
      </c>
      <c r="BJ1992" s="15">
        <f t="shared" si="977"/>
        <v>1</v>
      </c>
      <c r="BK1992" s="15">
        <f t="shared" si="977"/>
        <v>1</v>
      </c>
      <c r="BL1992" s="15">
        <f t="shared" si="977"/>
        <v>1</v>
      </c>
      <c r="BM1992" s="15">
        <f t="shared" si="977"/>
        <v>1</v>
      </c>
      <c r="BN1992" s="15">
        <f t="shared" si="977"/>
        <v>1</v>
      </c>
      <c r="BO1992" s="15">
        <f t="shared" si="977"/>
        <v>1</v>
      </c>
      <c r="BP1992" s="15">
        <f t="shared" si="977"/>
        <v>1</v>
      </c>
      <c r="BQ1992" s="15">
        <f t="shared" si="977"/>
        <v>1</v>
      </c>
      <c r="BR1992" s="15">
        <f t="shared" si="977"/>
        <v>1</v>
      </c>
      <c r="BS1992" s="15">
        <f t="shared" si="980"/>
        <v>0</v>
      </c>
      <c r="BT1992" s="15">
        <f t="shared" si="981"/>
        <v>0</v>
      </c>
      <c r="BU1992" s="15">
        <f t="shared" si="982"/>
        <v>0</v>
      </c>
      <c r="BV1992" s="15">
        <f t="shared" si="983"/>
        <v>0</v>
      </c>
      <c r="BW1992" s="15">
        <f t="shared" si="984"/>
        <v>0</v>
      </c>
      <c r="BX1992" s="15">
        <f t="shared" si="985"/>
        <v>0</v>
      </c>
      <c r="BY1992" s="15">
        <f t="shared" si="986"/>
        <v>0</v>
      </c>
      <c r="BZ1992" s="15">
        <f t="shared" si="987"/>
        <v>0</v>
      </c>
      <c r="CA1992" s="15">
        <f t="shared" si="988"/>
        <v>0</v>
      </c>
      <c r="CB1992" s="15">
        <f t="shared" si="989"/>
        <v>0</v>
      </c>
      <c r="CC1992" s="15">
        <f t="shared" si="990"/>
        <v>0</v>
      </c>
      <c r="CD1992" s="15">
        <f t="shared" si="991"/>
        <v>0</v>
      </c>
      <c r="CE1992" s="15">
        <f t="shared" si="992"/>
        <v>0</v>
      </c>
      <c r="CF1992" s="15">
        <f t="shared" si="993"/>
        <v>0</v>
      </c>
      <c r="CG1992" s="15">
        <f t="shared" si="994"/>
        <v>0</v>
      </c>
    </row>
    <row r="1993" spans="56:85" x14ac:dyDescent="0.25">
      <c r="BD1993" s="15">
        <f t="shared" si="979"/>
        <v>1</v>
      </c>
      <c r="BE1993" s="15">
        <f t="shared" si="978"/>
        <v>1</v>
      </c>
      <c r="BF1993" s="15">
        <f t="shared" si="977"/>
        <v>1</v>
      </c>
      <c r="BG1993" s="15">
        <f t="shared" si="977"/>
        <v>1</v>
      </c>
      <c r="BH1993" s="15">
        <f t="shared" si="977"/>
        <v>1</v>
      </c>
      <c r="BI1993" s="15">
        <f t="shared" si="977"/>
        <v>1</v>
      </c>
      <c r="BJ1993" s="15">
        <f t="shared" si="977"/>
        <v>1</v>
      </c>
      <c r="BK1993" s="15">
        <f t="shared" si="977"/>
        <v>1</v>
      </c>
      <c r="BL1993" s="15">
        <f t="shared" si="977"/>
        <v>1</v>
      </c>
      <c r="BM1993" s="15">
        <f t="shared" si="977"/>
        <v>1</v>
      </c>
      <c r="BN1993" s="15">
        <f t="shared" si="977"/>
        <v>1</v>
      </c>
      <c r="BO1993" s="15">
        <f t="shared" si="977"/>
        <v>1</v>
      </c>
      <c r="BP1993" s="15">
        <f t="shared" si="977"/>
        <v>1</v>
      </c>
      <c r="BQ1993" s="15">
        <f t="shared" si="977"/>
        <v>1</v>
      </c>
      <c r="BR1993" s="15">
        <f t="shared" si="977"/>
        <v>1</v>
      </c>
      <c r="BS1993" s="15">
        <f t="shared" si="980"/>
        <v>0</v>
      </c>
      <c r="BT1993" s="15">
        <f t="shared" si="981"/>
        <v>0</v>
      </c>
      <c r="BU1993" s="15">
        <f t="shared" si="982"/>
        <v>0</v>
      </c>
      <c r="BV1993" s="15">
        <f t="shared" si="983"/>
        <v>0</v>
      </c>
      <c r="BW1993" s="15">
        <f t="shared" si="984"/>
        <v>0</v>
      </c>
      <c r="BX1993" s="15">
        <f t="shared" si="985"/>
        <v>0</v>
      </c>
      <c r="BY1993" s="15">
        <f t="shared" si="986"/>
        <v>0</v>
      </c>
      <c r="BZ1993" s="15">
        <f t="shared" si="987"/>
        <v>0</v>
      </c>
      <c r="CA1993" s="15">
        <f t="shared" si="988"/>
        <v>0</v>
      </c>
      <c r="CB1993" s="15">
        <f t="shared" si="989"/>
        <v>0</v>
      </c>
      <c r="CC1993" s="15">
        <f t="shared" si="990"/>
        <v>0</v>
      </c>
      <c r="CD1993" s="15">
        <f t="shared" si="991"/>
        <v>0</v>
      </c>
      <c r="CE1993" s="15">
        <f t="shared" si="992"/>
        <v>0</v>
      </c>
      <c r="CF1993" s="15">
        <f t="shared" si="993"/>
        <v>0</v>
      </c>
      <c r="CG1993" s="15">
        <f t="shared" si="994"/>
        <v>0</v>
      </c>
    </row>
    <row r="1994" spans="56:85" x14ac:dyDescent="0.25">
      <c r="BD1994" s="15">
        <f t="shared" si="979"/>
        <v>1</v>
      </c>
      <c r="BE1994" s="15">
        <f t="shared" si="978"/>
        <v>1</v>
      </c>
      <c r="BF1994" s="15">
        <f t="shared" ref="BF1994:BR2003" si="995">IF(BF$1-$AW1994&gt;$CK$1,1,0)</f>
        <v>1</v>
      </c>
      <c r="BG1994" s="15">
        <f t="shared" si="995"/>
        <v>1</v>
      </c>
      <c r="BH1994" s="15">
        <f t="shared" si="995"/>
        <v>1</v>
      </c>
      <c r="BI1994" s="15">
        <f t="shared" si="995"/>
        <v>1</v>
      </c>
      <c r="BJ1994" s="15">
        <f t="shared" si="995"/>
        <v>1</v>
      </c>
      <c r="BK1994" s="15">
        <f t="shared" si="995"/>
        <v>1</v>
      </c>
      <c r="BL1994" s="15">
        <f t="shared" si="995"/>
        <v>1</v>
      </c>
      <c r="BM1994" s="15">
        <f t="shared" si="995"/>
        <v>1</v>
      </c>
      <c r="BN1994" s="15">
        <f t="shared" si="995"/>
        <v>1</v>
      </c>
      <c r="BO1994" s="15">
        <f t="shared" si="995"/>
        <v>1</v>
      </c>
      <c r="BP1994" s="15">
        <f t="shared" si="995"/>
        <v>1</v>
      </c>
      <c r="BQ1994" s="15">
        <f t="shared" si="995"/>
        <v>1</v>
      </c>
      <c r="BR1994" s="15">
        <f t="shared" si="995"/>
        <v>1</v>
      </c>
      <c r="BS1994" s="15">
        <f t="shared" si="980"/>
        <v>0</v>
      </c>
      <c r="BT1994" s="15">
        <f t="shared" si="981"/>
        <v>0</v>
      </c>
      <c r="BU1994" s="15">
        <f t="shared" si="982"/>
        <v>0</v>
      </c>
      <c r="BV1994" s="15">
        <f t="shared" si="983"/>
        <v>0</v>
      </c>
      <c r="BW1994" s="15">
        <f t="shared" si="984"/>
        <v>0</v>
      </c>
      <c r="BX1994" s="15">
        <f t="shared" si="985"/>
        <v>0</v>
      </c>
      <c r="BY1994" s="15">
        <f t="shared" si="986"/>
        <v>0</v>
      </c>
      <c r="BZ1994" s="15">
        <f t="shared" si="987"/>
        <v>0</v>
      </c>
      <c r="CA1994" s="15">
        <f t="shared" si="988"/>
        <v>0</v>
      </c>
      <c r="CB1994" s="15">
        <f t="shared" si="989"/>
        <v>0</v>
      </c>
      <c r="CC1994" s="15">
        <f t="shared" si="990"/>
        <v>0</v>
      </c>
      <c r="CD1994" s="15">
        <f t="shared" si="991"/>
        <v>0</v>
      </c>
      <c r="CE1994" s="15">
        <f t="shared" si="992"/>
        <v>0</v>
      </c>
      <c r="CF1994" s="15">
        <f t="shared" si="993"/>
        <v>0</v>
      </c>
      <c r="CG1994" s="15">
        <f t="shared" si="994"/>
        <v>0</v>
      </c>
    </row>
    <row r="1995" spans="56:85" x14ac:dyDescent="0.25">
      <c r="BD1995" s="15">
        <f t="shared" si="979"/>
        <v>1</v>
      </c>
      <c r="BE1995" s="15">
        <f t="shared" si="978"/>
        <v>1</v>
      </c>
      <c r="BF1995" s="15">
        <f t="shared" si="995"/>
        <v>1</v>
      </c>
      <c r="BG1995" s="15">
        <f t="shared" si="995"/>
        <v>1</v>
      </c>
      <c r="BH1995" s="15">
        <f t="shared" si="995"/>
        <v>1</v>
      </c>
      <c r="BI1995" s="15">
        <f t="shared" si="995"/>
        <v>1</v>
      </c>
      <c r="BJ1995" s="15">
        <f t="shared" si="995"/>
        <v>1</v>
      </c>
      <c r="BK1995" s="15">
        <f t="shared" si="995"/>
        <v>1</v>
      </c>
      <c r="BL1995" s="15">
        <f t="shared" si="995"/>
        <v>1</v>
      </c>
      <c r="BM1995" s="15">
        <f t="shared" si="995"/>
        <v>1</v>
      </c>
      <c r="BN1995" s="15">
        <f t="shared" si="995"/>
        <v>1</v>
      </c>
      <c r="BO1995" s="15">
        <f t="shared" si="995"/>
        <v>1</v>
      </c>
      <c r="BP1995" s="15">
        <f t="shared" si="995"/>
        <v>1</v>
      </c>
      <c r="BQ1995" s="15">
        <f t="shared" si="995"/>
        <v>1</v>
      </c>
      <c r="BR1995" s="15">
        <f t="shared" si="995"/>
        <v>1</v>
      </c>
      <c r="BS1995" s="15">
        <f t="shared" si="980"/>
        <v>0</v>
      </c>
      <c r="BT1995" s="15">
        <f t="shared" si="981"/>
        <v>0</v>
      </c>
      <c r="BU1995" s="15">
        <f t="shared" si="982"/>
        <v>0</v>
      </c>
      <c r="BV1995" s="15">
        <f t="shared" si="983"/>
        <v>0</v>
      </c>
      <c r="BW1995" s="15">
        <f t="shared" si="984"/>
        <v>0</v>
      </c>
      <c r="BX1995" s="15">
        <f t="shared" si="985"/>
        <v>0</v>
      </c>
      <c r="BY1995" s="15">
        <f t="shared" si="986"/>
        <v>0</v>
      </c>
      <c r="BZ1995" s="15">
        <f t="shared" si="987"/>
        <v>0</v>
      </c>
      <c r="CA1995" s="15">
        <f t="shared" si="988"/>
        <v>0</v>
      </c>
      <c r="CB1995" s="15">
        <f t="shared" si="989"/>
        <v>0</v>
      </c>
      <c r="CC1995" s="15">
        <f t="shared" si="990"/>
        <v>0</v>
      </c>
      <c r="CD1995" s="15">
        <f t="shared" si="991"/>
        <v>0</v>
      </c>
      <c r="CE1995" s="15">
        <f t="shared" si="992"/>
        <v>0</v>
      </c>
      <c r="CF1995" s="15">
        <f t="shared" si="993"/>
        <v>0</v>
      </c>
      <c r="CG1995" s="15">
        <f t="shared" si="994"/>
        <v>0</v>
      </c>
    </row>
    <row r="1996" spans="56:85" x14ac:dyDescent="0.25">
      <c r="BD1996" s="15">
        <f t="shared" si="979"/>
        <v>1</v>
      </c>
      <c r="BE1996" s="15">
        <f t="shared" si="978"/>
        <v>1</v>
      </c>
      <c r="BF1996" s="15">
        <f t="shared" si="995"/>
        <v>1</v>
      </c>
      <c r="BG1996" s="15">
        <f t="shared" si="995"/>
        <v>1</v>
      </c>
      <c r="BH1996" s="15">
        <f t="shared" si="995"/>
        <v>1</v>
      </c>
      <c r="BI1996" s="15">
        <f t="shared" si="995"/>
        <v>1</v>
      </c>
      <c r="BJ1996" s="15">
        <f t="shared" si="995"/>
        <v>1</v>
      </c>
      <c r="BK1996" s="15">
        <f t="shared" si="995"/>
        <v>1</v>
      </c>
      <c r="BL1996" s="15">
        <f t="shared" si="995"/>
        <v>1</v>
      </c>
      <c r="BM1996" s="15">
        <f t="shared" si="995"/>
        <v>1</v>
      </c>
      <c r="BN1996" s="15">
        <f t="shared" si="995"/>
        <v>1</v>
      </c>
      <c r="BO1996" s="15">
        <f t="shared" si="995"/>
        <v>1</v>
      </c>
      <c r="BP1996" s="15">
        <f t="shared" si="995"/>
        <v>1</v>
      </c>
      <c r="BQ1996" s="15">
        <f t="shared" si="995"/>
        <v>1</v>
      </c>
      <c r="BR1996" s="15">
        <f t="shared" si="995"/>
        <v>1</v>
      </c>
      <c r="BS1996" s="15">
        <f t="shared" si="980"/>
        <v>0</v>
      </c>
      <c r="BT1996" s="15">
        <f t="shared" si="981"/>
        <v>0</v>
      </c>
      <c r="BU1996" s="15">
        <f t="shared" si="982"/>
        <v>0</v>
      </c>
      <c r="BV1996" s="15">
        <f t="shared" si="983"/>
        <v>0</v>
      </c>
      <c r="BW1996" s="15">
        <f t="shared" si="984"/>
        <v>0</v>
      </c>
      <c r="BX1996" s="15">
        <f t="shared" si="985"/>
        <v>0</v>
      </c>
      <c r="BY1996" s="15">
        <f t="shared" si="986"/>
        <v>0</v>
      </c>
      <c r="BZ1996" s="15">
        <f t="shared" si="987"/>
        <v>0</v>
      </c>
      <c r="CA1996" s="15">
        <f t="shared" si="988"/>
        <v>0</v>
      </c>
      <c r="CB1996" s="15">
        <f t="shared" si="989"/>
        <v>0</v>
      </c>
      <c r="CC1996" s="15">
        <f t="shared" si="990"/>
        <v>0</v>
      </c>
      <c r="CD1996" s="15">
        <f t="shared" si="991"/>
        <v>0</v>
      </c>
      <c r="CE1996" s="15">
        <f t="shared" si="992"/>
        <v>0</v>
      </c>
      <c r="CF1996" s="15">
        <f t="shared" si="993"/>
        <v>0</v>
      </c>
      <c r="CG1996" s="15">
        <f t="shared" si="994"/>
        <v>0</v>
      </c>
    </row>
    <row r="1997" spans="56:85" x14ac:dyDescent="0.25">
      <c r="BD1997" s="15">
        <f t="shared" si="979"/>
        <v>1</v>
      </c>
      <c r="BE1997" s="15">
        <f t="shared" si="978"/>
        <v>1</v>
      </c>
      <c r="BF1997" s="15">
        <f t="shared" si="995"/>
        <v>1</v>
      </c>
      <c r="BG1997" s="15">
        <f t="shared" si="995"/>
        <v>1</v>
      </c>
      <c r="BH1997" s="15">
        <f t="shared" si="995"/>
        <v>1</v>
      </c>
      <c r="BI1997" s="15">
        <f t="shared" si="995"/>
        <v>1</v>
      </c>
      <c r="BJ1997" s="15">
        <f t="shared" si="995"/>
        <v>1</v>
      </c>
      <c r="BK1997" s="15">
        <f t="shared" si="995"/>
        <v>1</v>
      </c>
      <c r="BL1997" s="15">
        <f t="shared" si="995"/>
        <v>1</v>
      </c>
      <c r="BM1997" s="15">
        <f t="shared" si="995"/>
        <v>1</v>
      </c>
      <c r="BN1997" s="15">
        <f t="shared" si="995"/>
        <v>1</v>
      </c>
      <c r="BO1997" s="15">
        <f t="shared" si="995"/>
        <v>1</v>
      </c>
      <c r="BP1997" s="15">
        <f t="shared" si="995"/>
        <v>1</v>
      </c>
      <c r="BQ1997" s="15">
        <f t="shared" si="995"/>
        <v>1</v>
      </c>
      <c r="BR1997" s="15">
        <f t="shared" si="995"/>
        <v>1</v>
      </c>
      <c r="BS1997" s="15">
        <f t="shared" si="980"/>
        <v>0</v>
      </c>
      <c r="BT1997" s="15">
        <f t="shared" si="981"/>
        <v>0</v>
      </c>
      <c r="BU1997" s="15">
        <f t="shared" si="982"/>
        <v>0</v>
      </c>
      <c r="BV1997" s="15">
        <f t="shared" si="983"/>
        <v>0</v>
      </c>
      <c r="BW1997" s="15">
        <f t="shared" si="984"/>
        <v>0</v>
      </c>
      <c r="BX1997" s="15">
        <f t="shared" si="985"/>
        <v>0</v>
      </c>
      <c r="BY1997" s="15">
        <f t="shared" si="986"/>
        <v>0</v>
      </c>
      <c r="BZ1997" s="15">
        <f t="shared" si="987"/>
        <v>0</v>
      </c>
      <c r="CA1997" s="15">
        <f t="shared" si="988"/>
        <v>0</v>
      </c>
      <c r="CB1997" s="15">
        <f t="shared" si="989"/>
        <v>0</v>
      </c>
      <c r="CC1997" s="15">
        <f t="shared" si="990"/>
        <v>0</v>
      </c>
      <c r="CD1997" s="15">
        <f t="shared" si="991"/>
        <v>0</v>
      </c>
      <c r="CE1997" s="15">
        <f t="shared" si="992"/>
        <v>0</v>
      </c>
      <c r="CF1997" s="15">
        <f t="shared" si="993"/>
        <v>0</v>
      </c>
      <c r="CG1997" s="15">
        <f t="shared" si="994"/>
        <v>0</v>
      </c>
    </row>
    <row r="1998" spans="56:85" x14ac:dyDescent="0.25">
      <c r="BD1998" s="15">
        <f t="shared" si="979"/>
        <v>1</v>
      </c>
      <c r="BE1998" s="15">
        <f t="shared" si="978"/>
        <v>1</v>
      </c>
      <c r="BF1998" s="15">
        <f t="shared" si="995"/>
        <v>1</v>
      </c>
      <c r="BG1998" s="15">
        <f t="shared" si="995"/>
        <v>1</v>
      </c>
      <c r="BH1998" s="15">
        <f t="shared" si="995"/>
        <v>1</v>
      </c>
      <c r="BI1998" s="15">
        <f t="shared" si="995"/>
        <v>1</v>
      </c>
      <c r="BJ1998" s="15">
        <f t="shared" si="995"/>
        <v>1</v>
      </c>
      <c r="BK1998" s="15">
        <f t="shared" si="995"/>
        <v>1</v>
      </c>
      <c r="BL1998" s="15">
        <f t="shared" si="995"/>
        <v>1</v>
      </c>
      <c r="BM1998" s="15">
        <f t="shared" si="995"/>
        <v>1</v>
      </c>
      <c r="BN1998" s="15">
        <f t="shared" si="995"/>
        <v>1</v>
      </c>
      <c r="BO1998" s="15">
        <f t="shared" si="995"/>
        <v>1</v>
      </c>
      <c r="BP1998" s="15">
        <f t="shared" si="995"/>
        <v>1</v>
      </c>
      <c r="BQ1998" s="15">
        <f t="shared" si="995"/>
        <v>1</v>
      </c>
      <c r="BR1998" s="15">
        <f t="shared" si="995"/>
        <v>1</v>
      </c>
      <c r="BS1998" s="15">
        <f t="shared" si="980"/>
        <v>0</v>
      </c>
      <c r="BT1998" s="15">
        <f t="shared" si="981"/>
        <v>0</v>
      </c>
      <c r="BU1998" s="15">
        <f t="shared" si="982"/>
        <v>0</v>
      </c>
      <c r="BV1998" s="15">
        <f t="shared" si="983"/>
        <v>0</v>
      </c>
      <c r="BW1998" s="15">
        <f t="shared" si="984"/>
        <v>0</v>
      </c>
      <c r="BX1998" s="15">
        <f t="shared" si="985"/>
        <v>0</v>
      </c>
      <c r="BY1998" s="15">
        <f t="shared" si="986"/>
        <v>0</v>
      </c>
      <c r="BZ1998" s="15">
        <f t="shared" si="987"/>
        <v>0</v>
      </c>
      <c r="CA1998" s="15">
        <f t="shared" si="988"/>
        <v>0</v>
      </c>
      <c r="CB1998" s="15">
        <f t="shared" si="989"/>
        <v>0</v>
      </c>
      <c r="CC1998" s="15">
        <f t="shared" si="990"/>
        <v>0</v>
      </c>
      <c r="CD1998" s="15">
        <f t="shared" si="991"/>
        <v>0</v>
      </c>
      <c r="CE1998" s="15">
        <f t="shared" si="992"/>
        <v>0</v>
      </c>
      <c r="CF1998" s="15">
        <f t="shared" si="993"/>
        <v>0</v>
      </c>
      <c r="CG1998" s="15">
        <f t="shared" si="994"/>
        <v>0</v>
      </c>
    </row>
    <row r="1999" spans="56:85" x14ac:dyDescent="0.25">
      <c r="BD1999" s="15">
        <f t="shared" si="979"/>
        <v>1</v>
      </c>
      <c r="BE1999" s="15">
        <f t="shared" si="978"/>
        <v>1</v>
      </c>
      <c r="BF1999" s="15">
        <f t="shared" si="995"/>
        <v>1</v>
      </c>
      <c r="BG1999" s="15">
        <f t="shared" si="995"/>
        <v>1</v>
      </c>
      <c r="BH1999" s="15">
        <f t="shared" si="995"/>
        <v>1</v>
      </c>
      <c r="BI1999" s="15">
        <f t="shared" si="995"/>
        <v>1</v>
      </c>
      <c r="BJ1999" s="15">
        <f t="shared" si="995"/>
        <v>1</v>
      </c>
      <c r="BK1999" s="15">
        <f t="shared" si="995"/>
        <v>1</v>
      </c>
      <c r="BL1999" s="15">
        <f t="shared" si="995"/>
        <v>1</v>
      </c>
      <c r="BM1999" s="15">
        <f t="shared" si="995"/>
        <v>1</v>
      </c>
      <c r="BN1999" s="15">
        <f t="shared" si="995"/>
        <v>1</v>
      </c>
      <c r="BO1999" s="15">
        <f t="shared" si="995"/>
        <v>1</v>
      </c>
      <c r="BP1999" s="15">
        <f t="shared" si="995"/>
        <v>1</v>
      </c>
      <c r="BQ1999" s="15">
        <f t="shared" si="995"/>
        <v>1</v>
      </c>
      <c r="BR1999" s="15">
        <f t="shared" si="995"/>
        <v>1</v>
      </c>
      <c r="BS1999" s="15">
        <f t="shared" si="980"/>
        <v>0</v>
      </c>
      <c r="BT1999" s="15">
        <f t="shared" si="981"/>
        <v>0</v>
      </c>
      <c r="BU1999" s="15">
        <f t="shared" si="982"/>
        <v>0</v>
      </c>
      <c r="BV1999" s="15">
        <f t="shared" si="983"/>
        <v>0</v>
      </c>
      <c r="BW1999" s="15">
        <f t="shared" si="984"/>
        <v>0</v>
      </c>
      <c r="BX1999" s="15">
        <f t="shared" si="985"/>
        <v>0</v>
      </c>
      <c r="BY1999" s="15">
        <f t="shared" si="986"/>
        <v>0</v>
      </c>
      <c r="BZ1999" s="15">
        <f t="shared" si="987"/>
        <v>0</v>
      </c>
      <c r="CA1999" s="15">
        <f t="shared" si="988"/>
        <v>0</v>
      </c>
      <c r="CB1999" s="15">
        <f t="shared" si="989"/>
        <v>0</v>
      </c>
      <c r="CC1999" s="15">
        <f t="shared" si="990"/>
        <v>0</v>
      </c>
      <c r="CD1999" s="15">
        <f t="shared" si="991"/>
        <v>0</v>
      </c>
      <c r="CE1999" s="15">
        <f t="shared" si="992"/>
        <v>0</v>
      </c>
      <c r="CF1999" s="15">
        <f t="shared" si="993"/>
        <v>0</v>
      </c>
      <c r="CG1999" s="15">
        <f t="shared" si="994"/>
        <v>0</v>
      </c>
    </row>
    <row r="2000" spans="56:85" x14ac:dyDescent="0.25">
      <c r="BD2000" s="15">
        <f t="shared" si="979"/>
        <v>1</v>
      </c>
      <c r="BE2000" s="15">
        <f t="shared" si="978"/>
        <v>1</v>
      </c>
      <c r="BF2000" s="15">
        <f t="shared" si="995"/>
        <v>1</v>
      </c>
      <c r="BG2000" s="15">
        <f t="shared" si="995"/>
        <v>1</v>
      </c>
      <c r="BH2000" s="15">
        <f t="shared" si="995"/>
        <v>1</v>
      </c>
      <c r="BI2000" s="15">
        <f t="shared" si="995"/>
        <v>1</v>
      </c>
      <c r="BJ2000" s="15">
        <f t="shared" si="995"/>
        <v>1</v>
      </c>
      <c r="BK2000" s="15">
        <f t="shared" si="995"/>
        <v>1</v>
      </c>
      <c r="BL2000" s="15">
        <f t="shared" si="995"/>
        <v>1</v>
      </c>
      <c r="BM2000" s="15">
        <f t="shared" si="995"/>
        <v>1</v>
      </c>
      <c r="BN2000" s="15">
        <f t="shared" si="995"/>
        <v>1</v>
      </c>
      <c r="BO2000" s="15">
        <f t="shared" si="995"/>
        <v>1</v>
      </c>
      <c r="BP2000" s="15">
        <f t="shared" si="995"/>
        <v>1</v>
      </c>
      <c r="BQ2000" s="15">
        <f t="shared" si="995"/>
        <v>1</v>
      </c>
      <c r="BR2000" s="15">
        <f t="shared" si="995"/>
        <v>1</v>
      </c>
      <c r="BS2000" s="15">
        <f t="shared" si="980"/>
        <v>0</v>
      </c>
      <c r="BT2000" s="15">
        <f t="shared" si="981"/>
        <v>0</v>
      </c>
      <c r="BU2000" s="15">
        <f t="shared" si="982"/>
        <v>0</v>
      </c>
      <c r="BV2000" s="15">
        <f t="shared" si="983"/>
        <v>0</v>
      </c>
      <c r="BW2000" s="15">
        <f t="shared" si="984"/>
        <v>0</v>
      </c>
      <c r="BX2000" s="15">
        <f t="shared" si="985"/>
        <v>0</v>
      </c>
      <c r="BY2000" s="15">
        <f t="shared" si="986"/>
        <v>0</v>
      </c>
      <c r="BZ2000" s="15">
        <f t="shared" si="987"/>
        <v>0</v>
      </c>
      <c r="CA2000" s="15">
        <f t="shared" si="988"/>
        <v>0</v>
      </c>
      <c r="CB2000" s="15">
        <f t="shared" si="989"/>
        <v>0</v>
      </c>
      <c r="CC2000" s="15">
        <f t="shared" si="990"/>
        <v>0</v>
      </c>
      <c r="CD2000" s="15">
        <f t="shared" si="991"/>
        <v>0</v>
      </c>
      <c r="CE2000" s="15">
        <f t="shared" si="992"/>
        <v>0</v>
      </c>
      <c r="CF2000" s="15">
        <f t="shared" si="993"/>
        <v>0</v>
      </c>
      <c r="CG2000" s="15">
        <f t="shared" si="994"/>
        <v>0</v>
      </c>
    </row>
    <row r="2001" spans="56:85" x14ac:dyDescent="0.25">
      <c r="BD2001" s="15">
        <f t="shared" si="979"/>
        <v>1</v>
      </c>
      <c r="BE2001" s="15">
        <f t="shared" si="978"/>
        <v>1</v>
      </c>
      <c r="BF2001" s="15">
        <f t="shared" si="995"/>
        <v>1</v>
      </c>
      <c r="BG2001" s="15">
        <f t="shared" si="995"/>
        <v>1</v>
      </c>
      <c r="BH2001" s="15">
        <f t="shared" si="995"/>
        <v>1</v>
      </c>
      <c r="BI2001" s="15">
        <f t="shared" si="995"/>
        <v>1</v>
      </c>
      <c r="BJ2001" s="15">
        <f t="shared" si="995"/>
        <v>1</v>
      </c>
      <c r="BK2001" s="15">
        <f t="shared" si="995"/>
        <v>1</v>
      </c>
      <c r="BL2001" s="15">
        <f t="shared" si="995"/>
        <v>1</v>
      </c>
      <c r="BM2001" s="15">
        <f t="shared" si="995"/>
        <v>1</v>
      </c>
      <c r="BN2001" s="15">
        <f t="shared" si="995"/>
        <v>1</v>
      </c>
      <c r="BO2001" s="15">
        <f t="shared" si="995"/>
        <v>1</v>
      </c>
      <c r="BP2001" s="15">
        <f t="shared" si="995"/>
        <v>1</v>
      </c>
      <c r="BQ2001" s="15">
        <f t="shared" si="995"/>
        <v>1</v>
      </c>
      <c r="BR2001" s="15">
        <f t="shared" si="995"/>
        <v>1</v>
      </c>
      <c r="BS2001" s="15">
        <f t="shared" si="980"/>
        <v>0</v>
      </c>
      <c r="BT2001" s="15">
        <f t="shared" si="981"/>
        <v>0</v>
      </c>
      <c r="BU2001" s="15">
        <f t="shared" si="982"/>
        <v>0</v>
      </c>
      <c r="BV2001" s="15">
        <f t="shared" si="983"/>
        <v>0</v>
      </c>
      <c r="BW2001" s="15">
        <f t="shared" si="984"/>
        <v>0</v>
      </c>
      <c r="BX2001" s="15">
        <f t="shared" si="985"/>
        <v>0</v>
      </c>
      <c r="BY2001" s="15">
        <f t="shared" si="986"/>
        <v>0</v>
      </c>
      <c r="BZ2001" s="15">
        <f t="shared" si="987"/>
        <v>0</v>
      </c>
      <c r="CA2001" s="15">
        <f t="shared" si="988"/>
        <v>0</v>
      </c>
      <c r="CB2001" s="15">
        <f t="shared" si="989"/>
        <v>0</v>
      </c>
      <c r="CC2001" s="15">
        <f t="shared" si="990"/>
        <v>0</v>
      </c>
      <c r="CD2001" s="15">
        <f t="shared" si="991"/>
        <v>0</v>
      </c>
      <c r="CE2001" s="15">
        <f t="shared" si="992"/>
        <v>0</v>
      </c>
      <c r="CF2001" s="15">
        <f t="shared" si="993"/>
        <v>0</v>
      </c>
      <c r="CG2001" s="15">
        <f t="shared" si="994"/>
        <v>0</v>
      </c>
    </row>
    <row r="2002" spans="56:85" x14ac:dyDescent="0.25">
      <c r="BD2002" s="15">
        <f t="shared" si="979"/>
        <v>1</v>
      </c>
      <c r="BE2002" s="15">
        <f t="shared" si="978"/>
        <v>1</v>
      </c>
      <c r="BF2002" s="15">
        <f t="shared" si="995"/>
        <v>1</v>
      </c>
      <c r="BG2002" s="15">
        <f t="shared" si="995"/>
        <v>1</v>
      </c>
      <c r="BH2002" s="15">
        <f t="shared" si="995"/>
        <v>1</v>
      </c>
      <c r="BI2002" s="15">
        <f t="shared" si="995"/>
        <v>1</v>
      </c>
      <c r="BJ2002" s="15">
        <f t="shared" si="995"/>
        <v>1</v>
      </c>
      <c r="BK2002" s="15">
        <f t="shared" si="995"/>
        <v>1</v>
      </c>
      <c r="BL2002" s="15">
        <f t="shared" si="995"/>
        <v>1</v>
      </c>
      <c r="BM2002" s="15">
        <f t="shared" si="995"/>
        <v>1</v>
      </c>
      <c r="BN2002" s="15">
        <f t="shared" si="995"/>
        <v>1</v>
      </c>
      <c r="BO2002" s="15">
        <f t="shared" si="995"/>
        <v>1</v>
      </c>
      <c r="BP2002" s="15">
        <f t="shared" si="995"/>
        <v>1</v>
      </c>
      <c r="BQ2002" s="15">
        <f t="shared" si="995"/>
        <v>1</v>
      </c>
      <c r="BR2002" s="15">
        <f t="shared" si="995"/>
        <v>1</v>
      </c>
      <c r="BS2002" s="15">
        <f t="shared" si="980"/>
        <v>0</v>
      </c>
      <c r="BT2002" s="15">
        <f t="shared" si="981"/>
        <v>0</v>
      </c>
      <c r="BU2002" s="15">
        <f t="shared" si="982"/>
        <v>0</v>
      </c>
      <c r="BV2002" s="15">
        <f t="shared" si="983"/>
        <v>0</v>
      </c>
      <c r="BW2002" s="15">
        <f t="shared" si="984"/>
        <v>0</v>
      </c>
      <c r="BX2002" s="15">
        <f t="shared" si="985"/>
        <v>0</v>
      </c>
      <c r="BY2002" s="15">
        <f t="shared" si="986"/>
        <v>0</v>
      </c>
      <c r="BZ2002" s="15">
        <f t="shared" si="987"/>
        <v>0</v>
      </c>
      <c r="CA2002" s="15">
        <f t="shared" si="988"/>
        <v>0</v>
      </c>
      <c r="CB2002" s="15">
        <f t="shared" si="989"/>
        <v>0</v>
      </c>
      <c r="CC2002" s="15">
        <f t="shared" si="990"/>
        <v>0</v>
      </c>
      <c r="CD2002" s="15">
        <f t="shared" si="991"/>
        <v>0</v>
      </c>
      <c r="CE2002" s="15">
        <f t="shared" si="992"/>
        <v>0</v>
      </c>
      <c r="CF2002" s="15">
        <f t="shared" si="993"/>
        <v>0</v>
      </c>
      <c r="CG2002" s="15">
        <f t="shared" si="994"/>
        <v>0</v>
      </c>
    </row>
    <row r="2003" spans="56:85" x14ac:dyDescent="0.25">
      <c r="BD2003" s="15">
        <f t="shared" si="979"/>
        <v>1</v>
      </c>
      <c r="BE2003" s="15">
        <f t="shared" si="978"/>
        <v>1</v>
      </c>
      <c r="BF2003" s="15">
        <f t="shared" si="995"/>
        <v>1</v>
      </c>
      <c r="BG2003" s="15">
        <f t="shared" si="995"/>
        <v>1</v>
      </c>
      <c r="BH2003" s="15">
        <f t="shared" si="995"/>
        <v>1</v>
      </c>
      <c r="BI2003" s="15">
        <f t="shared" si="995"/>
        <v>1</v>
      </c>
      <c r="BJ2003" s="15">
        <f t="shared" si="995"/>
        <v>1</v>
      </c>
      <c r="BK2003" s="15">
        <f t="shared" si="995"/>
        <v>1</v>
      </c>
      <c r="BL2003" s="15">
        <f t="shared" si="995"/>
        <v>1</v>
      </c>
      <c r="BM2003" s="15">
        <f t="shared" si="995"/>
        <v>1</v>
      </c>
      <c r="BN2003" s="15">
        <f t="shared" si="995"/>
        <v>1</v>
      </c>
      <c r="BO2003" s="15">
        <f t="shared" si="995"/>
        <v>1</v>
      </c>
      <c r="BP2003" s="15">
        <f t="shared" si="995"/>
        <v>1</v>
      </c>
      <c r="BQ2003" s="15">
        <f t="shared" si="995"/>
        <v>1</v>
      </c>
      <c r="BR2003" s="15">
        <f t="shared" si="995"/>
        <v>1</v>
      </c>
      <c r="BS2003" s="15">
        <f t="shared" si="980"/>
        <v>0</v>
      </c>
      <c r="BT2003" s="15">
        <f t="shared" si="981"/>
        <v>0</v>
      </c>
      <c r="BU2003" s="15">
        <f t="shared" si="982"/>
        <v>0</v>
      </c>
      <c r="BV2003" s="15">
        <f t="shared" si="983"/>
        <v>0</v>
      </c>
      <c r="BW2003" s="15">
        <f t="shared" si="984"/>
        <v>0</v>
      </c>
      <c r="BX2003" s="15">
        <f t="shared" si="985"/>
        <v>0</v>
      </c>
      <c r="BY2003" s="15">
        <f t="shared" si="986"/>
        <v>0</v>
      </c>
      <c r="BZ2003" s="15">
        <f t="shared" si="987"/>
        <v>0</v>
      </c>
      <c r="CA2003" s="15">
        <f t="shared" si="988"/>
        <v>0</v>
      </c>
      <c r="CB2003" s="15">
        <f t="shared" si="989"/>
        <v>0</v>
      </c>
      <c r="CC2003" s="15">
        <f t="shared" si="990"/>
        <v>0</v>
      </c>
      <c r="CD2003" s="15">
        <f t="shared" si="991"/>
        <v>0</v>
      </c>
      <c r="CE2003" s="15">
        <f t="shared" si="992"/>
        <v>0</v>
      </c>
      <c r="CF2003" s="15">
        <f t="shared" si="993"/>
        <v>0</v>
      </c>
      <c r="CG2003" s="15">
        <f t="shared" si="994"/>
        <v>0</v>
      </c>
    </row>
    <row r="2004" spans="56:85" x14ac:dyDescent="0.25">
      <c r="BD2004" s="15">
        <f t="shared" si="979"/>
        <v>1</v>
      </c>
      <c r="BE2004" s="15">
        <f t="shared" si="978"/>
        <v>1</v>
      </c>
      <c r="BF2004" s="15">
        <f t="shared" ref="BF2004:BR2013" si="996">IF(BF$1-$AW2004&gt;$CK$1,1,0)</f>
        <v>1</v>
      </c>
      <c r="BG2004" s="15">
        <f t="shared" si="996"/>
        <v>1</v>
      </c>
      <c r="BH2004" s="15">
        <f t="shared" si="996"/>
        <v>1</v>
      </c>
      <c r="BI2004" s="15">
        <f t="shared" si="996"/>
        <v>1</v>
      </c>
      <c r="BJ2004" s="15">
        <f t="shared" si="996"/>
        <v>1</v>
      </c>
      <c r="BK2004" s="15">
        <f t="shared" si="996"/>
        <v>1</v>
      </c>
      <c r="BL2004" s="15">
        <f t="shared" si="996"/>
        <v>1</v>
      </c>
      <c r="BM2004" s="15">
        <f t="shared" si="996"/>
        <v>1</v>
      </c>
      <c r="BN2004" s="15">
        <f t="shared" si="996"/>
        <v>1</v>
      </c>
      <c r="BO2004" s="15">
        <f t="shared" si="996"/>
        <v>1</v>
      </c>
      <c r="BP2004" s="15">
        <f t="shared" si="996"/>
        <v>1</v>
      </c>
      <c r="BQ2004" s="15">
        <f t="shared" si="996"/>
        <v>1</v>
      </c>
      <c r="BR2004" s="15">
        <f t="shared" si="996"/>
        <v>1</v>
      </c>
      <c r="BS2004" s="15">
        <f t="shared" si="980"/>
        <v>0</v>
      </c>
      <c r="BT2004" s="15">
        <f t="shared" si="981"/>
        <v>0</v>
      </c>
      <c r="BU2004" s="15">
        <f t="shared" si="982"/>
        <v>0</v>
      </c>
      <c r="BV2004" s="15">
        <f t="shared" si="983"/>
        <v>0</v>
      </c>
      <c r="BW2004" s="15">
        <f t="shared" si="984"/>
        <v>0</v>
      </c>
      <c r="BX2004" s="15">
        <f t="shared" si="985"/>
        <v>0</v>
      </c>
      <c r="BY2004" s="15">
        <f t="shared" si="986"/>
        <v>0</v>
      </c>
      <c r="BZ2004" s="15">
        <f t="shared" si="987"/>
        <v>0</v>
      </c>
      <c r="CA2004" s="15">
        <f t="shared" si="988"/>
        <v>0</v>
      </c>
      <c r="CB2004" s="15">
        <f t="shared" si="989"/>
        <v>0</v>
      </c>
      <c r="CC2004" s="15">
        <f t="shared" si="990"/>
        <v>0</v>
      </c>
      <c r="CD2004" s="15">
        <f t="shared" si="991"/>
        <v>0</v>
      </c>
      <c r="CE2004" s="15">
        <f t="shared" si="992"/>
        <v>0</v>
      </c>
      <c r="CF2004" s="15">
        <f t="shared" si="993"/>
        <v>0</v>
      </c>
      <c r="CG2004" s="15">
        <f t="shared" si="994"/>
        <v>0</v>
      </c>
    </row>
    <row r="2005" spans="56:85" x14ac:dyDescent="0.25">
      <c r="BD2005" s="15">
        <f t="shared" si="979"/>
        <v>1</v>
      </c>
      <c r="BE2005" s="15">
        <f t="shared" si="978"/>
        <v>1</v>
      </c>
      <c r="BF2005" s="15">
        <f t="shared" si="996"/>
        <v>1</v>
      </c>
      <c r="BG2005" s="15">
        <f t="shared" si="996"/>
        <v>1</v>
      </c>
      <c r="BH2005" s="15">
        <f t="shared" si="996"/>
        <v>1</v>
      </c>
      <c r="BI2005" s="15">
        <f t="shared" si="996"/>
        <v>1</v>
      </c>
      <c r="BJ2005" s="15">
        <f t="shared" si="996"/>
        <v>1</v>
      </c>
      <c r="BK2005" s="15">
        <f t="shared" si="996"/>
        <v>1</v>
      </c>
      <c r="BL2005" s="15">
        <f t="shared" si="996"/>
        <v>1</v>
      </c>
      <c r="BM2005" s="15">
        <f t="shared" si="996"/>
        <v>1</v>
      </c>
      <c r="BN2005" s="15">
        <f t="shared" si="996"/>
        <v>1</v>
      </c>
      <c r="BO2005" s="15">
        <f t="shared" si="996"/>
        <v>1</v>
      </c>
      <c r="BP2005" s="15">
        <f t="shared" si="996"/>
        <v>1</v>
      </c>
      <c r="BQ2005" s="15">
        <f t="shared" si="996"/>
        <v>1</v>
      </c>
      <c r="BR2005" s="15">
        <f t="shared" si="996"/>
        <v>1</v>
      </c>
      <c r="BS2005" s="15">
        <f t="shared" si="980"/>
        <v>0</v>
      </c>
      <c r="BT2005" s="15">
        <f t="shared" si="981"/>
        <v>0</v>
      </c>
      <c r="BU2005" s="15">
        <f t="shared" si="982"/>
        <v>0</v>
      </c>
      <c r="BV2005" s="15">
        <f t="shared" si="983"/>
        <v>0</v>
      </c>
      <c r="BW2005" s="15">
        <f t="shared" si="984"/>
        <v>0</v>
      </c>
      <c r="BX2005" s="15">
        <f t="shared" si="985"/>
        <v>0</v>
      </c>
      <c r="BY2005" s="15">
        <f t="shared" si="986"/>
        <v>0</v>
      </c>
      <c r="BZ2005" s="15">
        <f t="shared" si="987"/>
        <v>0</v>
      </c>
      <c r="CA2005" s="15">
        <f t="shared" si="988"/>
        <v>0</v>
      </c>
      <c r="CB2005" s="15">
        <f t="shared" si="989"/>
        <v>0</v>
      </c>
      <c r="CC2005" s="15">
        <f t="shared" si="990"/>
        <v>0</v>
      </c>
      <c r="CD2005" s="15">
        <f t="shared" si="991"/>
        <v>0</v>
      </c>
      <c r="CE2005" s="15">
        <f t="shared" si="992"/>
        <v>0</v>
      </c>
      <c r="CF2005" s="15">
        <f t="shared" si="993"/>
        <v>0</v>
      </c>
      <c r="CG2005" s="15">
        <f t="shared" si="994"/>
        <v>0</v>
      </c>
    </row>
    <row r="2006" spans="56:85" x14ac:dyDescent="0.25">
      <c r="BD2006" s="15">
        <f t="shared" si="979"/>
        <v>1</v>
      </c>
      <c r="BE2006" s="15">
        <f t="shared" si="978"/>
        <v>1</v>
      </c>
      <c r="BF2006" s="15">
        <f t="shared" si="996"/>
        <v>1</v>
      </c>
      <c r="BG2006" s="15">
        <f t="shared" si="996"/>
        <v>1</v>
      </c>
      <c r="BH2006" s="15">
        <f t="shared" si="996"/>
        <v>1</v>
      </c>
      <c r="BI2006" s="15">
        <f t="shared" si="996"/>
        <v>1</v>
      </c>
      <c r="BJ2006" s="15">
        <f t="shared" si="996"/>
        <v>1</v>
      </c>
      <c r="BK2006" s="15">
        <f t="shared" si="996"/>
        <v>1</v>
      </c>
      <c r="BL2006" s="15">
        <f t="shared" si="996"/>
        <v>1</v>
      </c>
      <c r="BM2006" s="15">
        <f t="shared" si="996"/>
        <v>1</v>
      </c>
      <c r="BN2006" s="15">
        <f t="shared" si="996"/>
        <v>1</v>
      </c>
      <c r="BO2006" s="15">
        <f t="shared" si="996"/>
        <v>1</v>
      </c>
      <c r="BP2006" s="15">
        <f t="shared" si="996"/>
        <v>1</v>
      </c>
      <c r="BQ2006" s="15">
        <f t="shared" si="996"/>
        <v>1</v>
      </c>
      <c r="BR2006" s="15">
        <f t="shared" si="996"/>
        <v>1</v>
      </c>
      <c r="BS2006" s="15">
        <f t="shared" si="980"/>
        <v>0</v>
      </c>
      <c r="BT2006" s="15">
        <f t="shared" si="981"/>
        <v>0</v>
      </c>
      <c r="BU2006" s="15">
        <f t="shared" si="982"/>
        <v>0</v>
      </c>
      <c r="BV2006" s="15">
        <f t="shared" si="983"/>
        <v>0</v>
      </c>
      <c r="BW2006" s="15">
        <f t="shared" si="984"/>
        <v>0</v>
      </c>
      <c r="BX2006" s="15">
        <f t="shared" si="985"/>
        <v>0</v>
      </c>
      <c r="BY2006" s="15">
        <f t="shared" si="986"/>
        <v>0</v>
      </c>
      <c r="BZ2006" s="15">
        <f t="shared" si="987"/>
        <v>0</v>
      </c>
      <c r="CA2006" s="15">
        <f t="shared" si="988"/>
        <v>0</v>
      </c>
      <c r="CB2006" s="15">
        <f t="shared" si="989"/>
        <v>0</v>
      </c>
      <c r="CC2006" s="15">
        <f t="shared" si="990"/>
        <v>0</v>
      </c>
      <c r="CD2006" s="15">
        <f t="shared" si="991"/>
        <v>0</v>
      </c>
      <c r="CE2006" s="15">
        <f t="shared" si="992"/>
        <v>0</v>
      </c>
      <c r="CF2006" s="15">
        <f t="shared" si="993"/>
        <v>0</v>
      </c>
      <c r="CG2006" s="15">
        <f t="shared" si="994"/>
        <v>0</v>
      </c>
    </row>
    <row r="2007" spans="56:85" x14ac:dyDescent="0.25">
      <c r="BD2007" s="15">
        <f t="shared" si="979"/>
        <v>1</v>
      </c>
      <c r="BE2007" s="15">
        <f t="shared" si="978"/>
        <v>1</v>
      </c>
      <c r="BF2007" s="15">
        <f t="shared" si="996"/>
        <v>1</v>
      </c>
      <c r="BG2007" s="15">
        <f t="shared" si="996"/>
        <v>1</v>
      </c>
      <c r="BH2007" s="15">
        <f t="shared" si="996"/>
        <v>1</v>
      </c>
      <c r="BI2007" s="15">
        <f t="shared" si="996"/>
        <v>1</v>
      </c>
      <c r="BJ2007" s="15">
        <f t="shared" si="996"/>
        <v>1</v>
      </c>
      <c r="BK2007" s="15">
        <f t="shared" si="996"/>
        <v>1</v>
      </c>
      <c r="BL2007" s="15">
        <f t="shared" si="996"/>
        <v>1</v>
      </c>
      <c r="BM2007" s="15">
        <f t="shared" si="996"/>
        <v>1</v>
      </c>
      <c r="BN2007" s="15">
        <f t="shared" si="996"/>
        <v>1</v>
      </c>
      <c r="BO2007" s="15">
        <f t="shared" si="996"/>
        <v>1</v>
      </c>
      <c r="BP2007" s="15">
        <f t="shared" si="996"/>
        <v>1</v>
      </c>
      <c r="BQ2007" s="15">
        <f t="shared" si="996"/>
        <v>1</v>
      </c>
      <c r="BR2007" s="15">
        <f t="shared" si="996"/>
        <v>1</v>
      </c>
      <c r="BS2007" s="15">
        <f t="shared" si="980"/>
        <v>0</v>
      </c>
      <c r="BT2007" s="15">
        <f t="shared" si="981"/>
        <v>0</v>
      </c>
      <c r="BU2007" s="15">
        <f t="shared" si="982"/>
        <v>0</v>
      </c>
      <c r="BV2007" s="15">
        <f t="shared" si="983"/>
        <v>0</v>
      </c>
      <c r="BW2007" s="15">
        <f t="shared" si="984"/>
        <v>0</v>
      </c>
      <c r="BX2007" s="15">
        <f t="shared" si="985"/>
        <v>0</v>
      </c>
      <c r="BY2007" s="15">
        <f t="shared" si="986"/>
        <v>0</v>
      </c>
      <c r="BZ2007" s="15">
        <f t="shared" si="987"/>
        <v>0</v>
      </c>
      <c r="CA2007" s="15">
        <f t="shared" si="988"/>
        <v>0</v>
      </c>
      <c r="CB2007" s="15">
        <f t="shared" si="989"/>
        <v>0</v>
      </c>
      <c r="CC2007" s="15">
        <f t="shared" si="990"/>
        <v>0</v>
      </c>
      <c r="CD2007" s="15">
        <f t="shared" si="991"/>
        <v>0</v>
      </c>
      <c r="CE2007" s="15">
        <f t="shared" si="992"/>
        <v>0</v>
      </c>
      <c r="CF2007" s="15">
        <f t="shared" si="993"/>
        <v>0</v>
      </c>
      <c r="CG2007" s="15">
        <f t="shared" si="994"/>
        <v>0</v>
      </c>
    </row>
    <row r="2008" spans="56:85" x14ac:dyDescent="0.25">
      <c r="BD2008" s="15">
        <f t="shared" si="979"/>
        <v>1</v>
      </c>
      <c r="BE2008" s="15">
        <f t="shared" si="978"/>
        <v>1</v>
      </c>
      <c r="BF2008" s="15">
        <f t="shared" si="996"/>
        <v>1</v>
      </c>
      <c r="BG2008" s="15">
        <f t="shared" si="996"/>
        <v>1</v>
      </c>
      <c r="BH2008" s="15">
        <f t="shared" si="996"/>
        <v>1</v>
      </c>
      <c r="BI2008" s="15">
        <f t="shared" si="996"/>
        <v>1</v>
      </c>
      <c r="BJ2008" s="15">
        <f t="shared" si="996"/>
        <v>1</v>
      </c>
      <c r="BK2008" s="15">
        <f t="shared" si="996"/>
        <v>1</v>
      </c>
      <c r="BL2008" s="15">
        <f t="shared" si="996"/>
        <v>1</v>
      </c>
      <c r="BM2008" s="15">
        <f t="shared" si="996"/>
        <v>1</v>
      </c>
      <c r="BN2008" s="15">
        <f t="shared" si="996"/>
        <v>1</v>
      </c>
      <c r="BO2008" s="15">
        <f t="shared" si="996"/>
        <v>1</v>
      </c>
      <c r="BP2008" s="15">
        <f t="shared" si="996"/>
        <v>1</v>
      </c>
      <c r="BQ2008" s="15">
        <f t="shared" si="996"/>
        <v>1</v>
      </c>
      <c r="BR2008" s="15">
        <f t="shared" si="996"/>
        <v>1</v>
      </c>
      <c r="BS2008" s="15">
        <f t="shared" si="980"/>
        <v>0</v>
      </c>
      <c r="BT2008" s="15">
        <f t="shared" si="981"/>
        <v>0</v>
      </c>
      <c r="BU2008" s="15">
        <f t="shared" si="982"/>
        <v>0</v>
      </c>
      <c r="BV2008" s="15">
        <f t="shared" si="983"/>
        <v>0</v>
      </c>
      <c r="BW2008" s="15">
        <f t="shared" si="984"/>
        <v>0</v>
      </c>
      <c r="BX2008" s="15">
        <f t="shared" si="985"/>
        <v>0</v>
      </c>
      <c r="BY2008" s="15">
        <f t="shared" si="986"/>
        <v>0</v>
      </c>
      <c r="BZ2008" s="15">
        <f t="shared" si="987"/>
        <v>0</v>
      </c>
      <c r="CA2008" s="15">
        <f t="shared" si="988"/>
        <v>0</v>
      </c>
      <c r="CB2008" s="15">
        <f t="shared" si="989"/>
        <v>0</v>
      </c>
      <c r="CC2008" s="15">
        <f t="shared" si="990"/>
        <v>0</v>
      </c>
      <c r="CD2008" s="15">
        <f t="shared" si="991"/>
        <v>0</v>
      </c>
      <c r="CE2008" s="15">
        <f t="shared" si="992"/>
        <v>0</v>
      </c>
      <c r="CF2008" s="15">
        <f t="shared" si="993"/>
        <v>0</v>
      </c>
      <c r="CG2008" s="15">
        <f t="shared" si="994"/>
        <v>0</v>
      </c>
    </row>
    <row r="2009" spans="56:85" x14ac:dyDescent="0.25">
      <c r="BD2009" s="15">
        <f t="shared" si="979"/>
        <v>1</v>
      </c>
      <c r="BE2009" s="15">
        <f t="shared" si="978"/>
        <v>1</v>
      </c>
      <c r="BF2009" s="15">
        <f t="shared" si="996"/>
        <v>1</v>
      </c>
      <c r="BG2009" s="15">
        <f t="shared" si="996"/>
        <v>1</v>
      </c>
      <c r="BH2009" s="15">
        <f t="shared" si="996"/>
        <v>1</v>
      </c>
      <c r="BI2009" s="15">
        <f t="shared" si="996"/>
        <v>1</v>
      </c>
      <c r="BJ2009" s="15">
        <f t="shared" si="996"/>
        <v>1</v>
      </c>
      <c r="BK2009" s="15">
        <f t="shared" si="996"/>
        <v>1</v>
      </c>
      <c r="BL2009" s="15">
        <f t="shared" si="996"/>
        <v>1</v>
      </c>
      <c r="BM2009" s="15">
        <f t="shared" si="996"/>
        <v>1</v>
      </c>
      <c r="BN2009" s="15">
        <f t="shared" si="996"/>
        <v>1</v>
      </c>
      <c r="BO2009" s="15">
        <f t="shared" si="996"/>
        <v>1</v>
      </c>
      <c r="BP2009" s="15">
        <f t="shared" si="996"/>
        <v>1</v>
      </c>
      <c r="BQ2009" s="15">
        <f t="shared" si="996"/>
        <v>1</v>
      </c>
      <c r="BR2009" s="15">
        <f t="shared" si="996"/>
        <v>1</v>
      </c>
      <c r="BS2009" s="15">
        <f t="shared" si="980"/>
        <v>0</v>
      </c>
      <c r="BT2009" s="15">
        <f t="shared" si="981"/>
        <v>0</v>
      </c>
      <c r="BU2009" s="15">
        <f t="shared" si="982"/>
        <v>0</v>
      </c>
      <c r="BV2009" s="15">
        <f t="shared" si="983"/>
        <v>0</v>
      </c>
      <c r="BW2009" s="15">
        <f t="shared" si="984"/>
        <v>0</v>
      </c>
      <c r="BX2009" s="15">
        <f t="shared" si="985"/>
        <v>0</v>
      </c>
      <c r="BY2009" s="15">
        <f t="shared" si="986"/>
        <v>0</v>
      </c>
      <c r="BZ2009" s="15">
        <f t="shared" si="987"/>
        <v>0</v>
      </c>
      <c r="CA2009" s="15">
        <f t="shared" si="988"/>
        <v>0</v>
      </c>
      <c r="CB2009" s="15">
        <f t="shared" si="989"/>
        <v>0</v>
      </c>
      <c r="CC2009" s="15">
        <f t="shared" si="990"/>
        <v>0</v>
      </c>
      <c r="CD2009" s="15">
        <f t="shared" si="991"/>
        <v>0</v>
      </c>
      <c r="CE2009" s="15">
        <f t="shared" si="992"/>
        <v>0</v>
      </c>
      <c r="CF2009" s="15">
        <f t="shared" si="993"/>
        <v>0</v>
      </c>
      <c r="CG2009" s="15">
        <f t="shared" si="994"/>
        <v>0</v>
      </c>
    </row>
    <row r="2010" spans="56:85" x14ac:dyDescent="0.25">
      <c r="BD2010" s="15">
        <f t="shared" si="979"/>
        <v>1</v>
      </c>
      <c r="BE2010" s="15">
        <f t="shared" si="978"/>
        <v>1</v>
      </c>
      <c r="BF2010" s="15">
        <f t="shared" si="996"/>
        <v>1</v>
      </c>
      <c r="BG2010" s="15">
        <f t="shared" si="996"/>
        <v>1</v>
      </c>
      <c r="BH2010" s="15">
        <f t="shared" si="996"/>
        <v>1</v>
      </c>
      <c r="BI2010" s="15">
        <f t="shared" si="996"/>
        <v>1</v>
      </c>
      <c r="BJ2010" s="15">
        <f t="shared" si="996"/>
        <v>1</v>
      </c>
      <c r="BK2010" s="15">
        <f t="shared" si="996"/>
        <v>1</v>
      </c>
      <c r="BL2010" s="15">
        <f t="shared" si="996"/>
        <v>1</v>
      </c>
      <c r="BM2010" s="15">
        <f t="shared" si="996"/>
        <v>1</v>
      </c>
      <c r="BN2010" s="15">
        <f t="shared" si="996"/>
        <v>1</v>
      </c>
      <c r="BO2010" s="15">
        <f t="shared" si="996"/>
        <v>1</v>
      </c>
      <c r="BP2010" s="15">
        <f t="shared" si="996"/>
        <v>1</v>
      </c>
      <c r="BQ2010" s="15">
        <f t="shared" si="996"/>
        <v>1</v>
      </c>
      <c r="BR2010" s="15">
        <f t="shared" si="996"/>
        <v>1</v>
      </c>
      <c r="BS2010" s="15">
        <f t="shared" si="980"/>
        <v>0</v>
      </c>
      <c r="BT2010" s="15">
        <f t="shared" si="981"/>
        <v>0</v>
      </c>
      <c r="BU2010" s="15">
        <f t="shared" si="982"/>
        <v>0</v>
      </c>
      <c r="BV2010" s="15">
        <f t="shared" si="983"/>
        <v>0</v>
      </c>
      <c r="BW2010" s="15">
        <f t="shared" si="984"/>
        <v>0</v>
      </c>
      <c r="BX2010" s="15">
        <f t="shared" si="985"/>
        <v>0</v>
      </c>
      <c r="BY2010" s="15">
        <f t="shared" si="986"/>
        <v>0</v>
      </c>
      <c r="BZ2010" s="15">
        <f t="shared" si="987"/>
        <v>0</v>
      </c>
      <c r="CA2010" s="15">
        <f t="shared" si="988"/>
        <v>0</v>
      </c>
      <c r="CB2010" s="15">
        <f t="shared" si="989"/>
        <v>0</v>
      </c>
      <c r="CC2010" s="15">
        <f t="shared" si="990"/>
        <v>0</v>
      </c>
      <c r="CD2010" s="15">
        <f t="shared" si="991"/>
        <v>0</v>
      </c>
      <c r="CE2010" s="15">
        <f t="shared" si="992"/>
        <v>0</v>
      </c>
      <c r="CF2010" s="15">
        <f t="shared" si="993"/>
        <v>0</v>
      </c>
      <c r="CG2010" s="15">
        <f t="shared" si="994"/>
        <v>0</v>
      </c>
    </row>
    <row r="2011" spans="56:85" x14ac:dyDescent="0.25">
      <c r="BD2011" s="15">
        <f t="shared" si="979"/>
        <v>1</v>
      </c>
      <c r="BE2011" s="15">
        <f t="shared" si="978"/>
        <v>1</v>
      </c>
      <c r="BF2011" s="15">
        <f t="shared" si="996"/>
        <v>1</v>
      </c>
      <c r="BG2011" s="15">
        <f t="shared" si="996"/>
        <v>1</v>
      </c>
      <c r="BH2011" s="15">
        <f t="shared" si="996"/>
        <v>1</v>
      </c>
      <c r="BI2011" s="15">
        <f t="shared" si="996"/>
        <v>1</v>
      </c>
      <c r="BJ2011" s="15">
        <f t="shared" si="996"/>
        <v>1</v>
      </c>
      <c r="BK2011" s="15">
        <f t="shared" si="996"/>
        <v>1</v>
      </c>
      <c r="BL2011" s="15">
        <f t="shared" si="996"/>
        <v>1</v>
      </c>
      <c r="BM2011" s="15">
        <f t="shared" si="996"/>
        <v>1</v>
      </c>
      <c r="BN2011" s="15">
        <f t="shared" si="996"/>
        <v>1</v>
      </c>
      <c r="BO2011" s="15">
        <f t="shared" si="996"/>
        <v>1</v>
      </c>
      <c r="BP2011" s="15">
        <f t="shared" si="996"/>
        <v>1</v>
      </c>
      <c r="BQ2011" s="15">
        <f t="shared" si="996"/>
        <v>1</v>
      </c>
      <c r="BR2011" s="15">
        <f t="shared" si="996"/>
        <v>1</v>
      </c>
      <c r="BS2011" s="15">
        <f t="shared" si="980"/>
        <v>0</v>
      </c>
      <c r="BT2011" s="15">
        <f t="shared" si="981"/>
        <v>0</v>
      </c>
      <c r="BU2011" s="15">
        <f t="shared" si="982"/>
        <v>0</v>
      </c>
      <c r="BV2011" s="15">
        <f t="shared" si="983"/>
        <v>0</v>
      </c>
      <c r="BW2011" s="15">
        <f t="shared" si="984"/>
        <v>0</v>
      </c>
      <c r="BX2011" s="15">
        <f t="shared" si="985"/>
        <v>0</v>
      </c>
      <c r="BY2011" s="15">
        <f t="shared" si="986"/>
        <v>0</v>
      </c>
      <c r="BZ2011" s="15">
        <f t="shared" si="987"/>
        <v>0</v>
      </c>
      <c r="CA2011" s="15">
        <f t="shared" si="988"/>
        <v>0</v>
      </c>
      <c r="CB2011" s="15">
        <f t="shared" si="989"/>
        <v>0</v>
      </c>
      <c r="CC2011" s="15">
        <f t="shared" si="990"/>
        <v>0</v>
      </c>
      <c r="CD2011" s="15">
        <f t="shared" si="991"/>
        <v>0</v>
      </c>
      <c r="CE2011" s="15">
        <f t="shared" si="992"/>
        <v>0</v>
      </c>
      <c r="CF2011" s="15">
        <f t="shared" si="993"/>
        <v>0</v>
      </c>
      <c r="CG2011" s="15">
        <f t="shared" si="994"/>
        <v>0</v>
      </c>
    </row>
    <row r="2012" spans="56:85" x14ac:dyDescent="0.25">
      <c r="BD2012" s="15">
        <f t="shared" si="979"/>
        <v>1</v>
      </c>
      <c r="BE2012" s="15">
        <f t="shared" si="978"/>
        <v>1</v>
      </c>
      <c r="BF2012" s="15">
        <f t="shared" si="996"/>
        <v>1</v>
      </c>
      <c r="BG2012" s="15">
        <f t="shared" si="996"/>
        <v>1</v>
      </c>
      <c r="BH2012" s="15">
        <f t="shared" si="996"/>
        <v>1</v>
      </c>
      <c r="BI2012" s="15">
        <f t="shared" si="996"/>
        <v>1</v>
      </c>
      <c r="BJ2012" s="15">
        <f t="shared" si="996"/>
        <v>1</v>
      </c>
      <c r="BK2012" s="15">
        <f t="shared" si="996"/>
        <v>1</v>
      </c>
      <c r="BL2012" s="15">
        <f t="shared" si="996"/>
        <v>1</v>
      </c>
      <c r="BM2012" s="15">
        <f t="shared" si="996"/>
        <v>1</v>
      </c>
      <c r="BN2012" s="15">
        <f t="shared" si="996"/>
        <v>1</v>
      </c>
      <c r="BO2012" s="15">
        <f t="shared" si="996"/>
        <v>1</v>
      </c>
      <c r="BP2012" s="15">
        <f t="shared" si="996"/>
        <v>1</v>
      </c>
      <c r="BQ2012" s="15">
        <f t="shared" si="996"/>
        <v>1</v>
      </c>
      <c r="BR2012" s="15">
        <f t="shared" si="996"/>
        <v>1</v>
      </c>
      <c r="BS2012" s="15">
        <f t="shared" si="980"/>
        <v>0</v>
      </c>
      <c r="BT2012" s="15">
        <f t="shared" si="981"/>
        <v>0</v>
      </c>
      <c r="BU2012" s="15">
        <f t="shared" si="982"/>
        <v>0</v>
      </c>
      <c r="BV2012" s="15">
        <f t="shared" si="983"/>
        <v>0</v>
      </c>
      <c r="BW2012" s="15">
        <f t="shared" si="984"/>
        <v>0</v>
      </c>
      <c r="BX2012" s="15">
        <f t="shared" si="985"/>
        <v>0</v>
      </c>
      <c r="BY2012" s="15">
        <f t="shared" si="986"/>
        <v>0</v>
      </c>
      <c r="BZ2012" s="15">
        <f t="shared" si="987"/>
        <v>0</v>
      </c>
      <c r="CA2012" s="15">
        <f t="shared" si="988"/>
        <v>0</v>
      </c>
      <c r="CB2012" s="15">
        <f t="shared" si="989"/>
        <v>0</v>
      </c>
      <c r="CC2012" s="15">
        <f t="shared" si="990"/>
        <v>0</v>
      </c>
      <c r="CD2012" s="15">
        <f t="shared" si="991"/>
        <v>0</v>
      </c>
      <c r="CE2012" s="15">
        <f t="shared" si="992"/>
        <v>0</v>
      </c>
      <c r="CF2012" s="15">
        <f t="shared" si="993"/>
        <v>0</v>
      </c>
      <c r="CG2012" s="15">
        <f t="shared" si="994"/>
        <v>0</v>
      </c>
    </row>
    <row r="2013" spans="56:85" x14ac:dyDescent="0.25">
      <c r="BD2013" s="15">
        <f t="shared" si="979"/>
        <v>1</v>
      </c>
      <c r="BE2013" s="15">
        <f t="shared" si="978"/>
        <v>1</v>
      </c>
      <c r="BF2013" s="15">
        <f t="shared" si="996"/>
        <v>1</v>
      </c>
      <c r="BG2013" s="15">
        <f t="shared" si="996"/>
        <v>1</v>
      </c>
      <c r="BH2013" s="15">
        <f t="shared" si="996"/>
        <v>1</v>
      </c>
      <c r="BI2013" s="15">
        <f t="shared" si="996"/>
        <v>1</v>
      </c>
      <c r="BJ2013" s="15">
        <f t="shared" si="996"/>
        <v>1</v>
      </c>
      <c r="BK2013" s="15">
        <f t="shared" si="996"/>
        <v>1</v>
      </c>
      <c r="BL2013" s="15">
        <f t="shared" si="996"/>
        <v>1</v>
      </c>
      <c r="BM2013" s="15">
        <f t="shared" si="996"/>
        <v>1</v>
      </c>
      <c r="BN2013" s="15">
        <f t="shared" si="996"/>
        <v>1</v>
      </c>
      <c r="BO2013" s="15">
        <f t="shared" si="996"/>
        <v>1</v>
      </c>
      <c r="BP2013" s="15">
        <f t="shared" si="996"/>
        <v>1</v>
      </c>
      <c r="BQ2013" s="15">
        <f t="shared" si="996"/>
        <v>1</v>
      </c>
      <c r="BR2013" s="15">
        <f t="shared" si="996"/>
        <v>1</v>
      </c>
      <c r="BS2013" s="15">
        <f t="shared" si="980"/>
        <v>0</v>
      </c>
      <c r="BT2013" s="15">
        <f t="shared" si="981"/>
        <v>0</v>
      </c>
      <c r="BU2013" s="15">
        <f t="shared" si="982"/>
        <v>0</v>
      </c>
      <c r="BV2013" s="15">
        <f t="shared" si="983"/>
        <v>0</v>
      </c>
      <c r="BW2013" s="15">
        <f t="shared" si="984"/>
        <v>0</v>
      </c>
      <c r="BX2013" s="15">
        <f t="shared" si="985"/>
        <v>0</v>
      </c>
      <c r="BY2013" s="15">
        <f t="shared" si="986"/>
        <v>0</v>
      </c>
      <c r="BZ2013" s="15">
        <f t="shared" si="987"/>
        <v>0</v>
      </c>
      <c r="CA2013" s="15">
        <f t="shared" si="988"/>
        <v>0</v>
      </c>
      <c r="CB2013" s="15">
        <f t="shared" si="989"/>
        <v>0</v>
      </c>
      <c r="CC2013" s="15">
        <f t="shared" si="990"/>
        <v>0</v>
      </c>
      <c r="CD2013" s="15">
        <f t="shared" si="991"/>
        <v>0</v>
      </c>
      <c r="CE2013" s="15">
        <f t="shared" si="992"/>
        <v>0</v>
      </c>
      <c r="CF2013" s="15">
        <f t="shared" si="993"/>
        <v>0</v>
      </c>
      <c r="CG2013" s="15">
        <f t="shared" si="994"/>
        <v>0</v>
      </c>
    </row>
    <row r="2014" spans="56:85" x14ac:dyDescent="0.25">
      <c r="BD2014" s="15">
        <f t="shared" si="979"/>
        <v>1</v>
      </c>
      <c r="BE2014" s="15">
        <f t="shared" si="978"/>
        <v>1</v>
      </c>
      <c r="BF2014" s="15">
        <f t="shared" ref="BF2014:BR2023" si="997">IF(BF$1-$AW2014&gt;$CK$1,1,0)</f>
        <v>1</v>
      </c>
      <c r="BG2014" s="15">
        <f t="shared" si="997"/>
        <v>1</v>
      </c>
      <c r="BH2014" s="15">
        <f t="shared" si="997"/>
        <v>1</v>
      </c>
      <c r="BI2014" s="15">
        <f t="shared" si="997"/>
        <v>1</v>
      </c>
      <c r="BJ2014" s="15">
        <f t="shared" si="997"/>
        <v>1</v>
      </c>
      <c r="BK2014" s="15">
        <f t="shared" si="997"/>
        <v>1</v>
      </c>
      <c r="BL2014" s="15">
        <f t="shared" si="997"/>
        <v>1</v>
      </c>
      <c r="BM2014" s="15">
        <f t="shared" si="997"/>
        <v>1</v>
      </c>
      <c r="BN2014" s="15">
        <f t="shared" si="997"/>
        <v>1</v>
      </c>
      <c r="BO2014" s="15">
        <f t="shared" si="997"/>
        <v>1</v>
      </c>
      <c r="BP2014" s="15">
        <f t="shared" si="997"/>
        <v>1</v>
      </c>
      <c r="BQ2014" s="15">
        <f t="shared" si="997"/>
        <v>1</v>
      </c>
      <c r="BR2014" s="15">
        <f t="shared" si="997"/>
        <v>1</v>
      </c>
      <c r="BS2014" s="15">
        <f t="shared" si="980"/>
        <v>0</v>
      </c>
      <c r="BT2014" s="15">
        <f t="shared" si="981"/>
        <v>0</v>
      </c>
      <c r="BU2014" s="15">
        <f t="shared" si="982"/>
        <v>0</v>
      </c>
      <c r="BV2014" s="15">
        <f t="shared" si="983"/>
        <v>0</v>
      </c>
      <c r="BW2014" s="15">
        <f t="shared" si="984"/>
        <v>0</v>
      </c>
      <c r="BX2014" s="15">
        <f t="shared" si="985"/>
        <v>0</v>
      </c>
      <c r="BY2014" s="15">
        <f t="shared" si="986"/>
        <v>0</v>
      </c>
      <c r="BZ2014" s="15">
        <f t="shared" si="987"/>
        <v>0</v>
      </c>
      <c r="CA2014" s="15">
        <f t="shared" si="988"/>
        <v>0</v>
      </c>
      <c r="CB2014" s="15">
        <f t="shared" si="989"/>
        <v>0</v>
      </c>
      <c r="CC2014" s="15">
        <f t="shared" si="990"/>
        <v>0</v>
      </c>
      <c r="CD2014" s="15">
        <f t="shared" si="991"/>
        <v>0</v>
      </c>
      <c r="CE2014" s="15">
        <f t="shared" si="992"/>
        <v>0</v>
      </c>
      <c r="CF2014" s="15">
        <f t="shared" si="993"/>
        <v>0</v>
      </c>
      <c r="CG2014" s="15">
        <f t="shared" si="994"/>
        <v>0</v>
      </c>
    </row>
    <row r="2015" spans="56:85" x14ac:dyDescent="0.25">
      <c r="BD2015" s="15">
        <f t="shared" si="979"/>
        <v>1</v>
      </c>
      <c r="BE2015" s="15">
        <f t="shared" si="978"/>
        <v>1</v>
      </c>
      <c r="BF2015" s="15">
        <f t="shared" si="997"/>
        <v>1</v>
      </c>
      <c r="BG2015" s="15">
        <f t="shared" si="997"/>
        <v>1</v>
      </c>
      <c r="BH2015" s="15">
        <f t="shared" si="997"/>
        <v>1</v>
      </c>
      <c r="BI2015" s="15">
        <f t="shared" si="997"/>
        <v>1</v>
      </c>
      <c r="BJ2015" s="15">
        <f t="shared" si="997"/>
        <v>1</v>
      </c>
      <c r="BK2015" s="15">
        <f t="shared" si="997"/>
        <v>1</v>
      </c>
      <c r="BL2015" s="15">
        <f t="shared" si="997"/>
        <v>1</v>
      </c>
      <c r="BM2015" s="15">
        <f t="shared" si="997"/>
        <v>1</v>
      </c>
      <c r="BN2015" s="15">
        <f t="shared" si="997"/>
        <v>1</v>
      </c>
      <c r="BO2015" s="15">
        <f t="shared" si="997"/>
        <v>1</v>
      </c>
      <c r="BP2015" s="15">
        <f t="shared" si="997"/>
        <v>1</v>
      </c>
      <c r="BQ2015" s="15">
        <f t="shared" si="997"/>
        <v>1</v>
      </c>
      <c r="BR2015" s="15">
        <f t="shared" si="997"/>
        <v>1</v>
      </c>
      <c r="BS2015" s="15">
        <f t="shared" si="980"/>
        <v>0</v>
      </c>
      <c r="BT2015" s="15">
        <f t="shared" si="981"/>
        <v>0</v>
      </c>
      <c r="BU2015" s="15">
        <f t="shared" si="982"/>
        <v>0</v>
      </c>
      <c r="BV2015" s="15">
        <f t="shared" si="983"/>
        <v>0</v>
      </c>
      <c r="BW2015" s="15">
        <f t="shared" si="984"/>
        <v>0</v>
      </c>
      <c r="BX2015" s="15">
        <f t="shared" si="985"/>
        <v>0</v>
      </c>
      <c r="BY2015" s="15">
        <f t="shared" si="986"/>
        <v>0</v>
      </c>
      <c r="BZ2015" s="15">
        <f t="shared" si="987"/>
        <v>0</v>
      </c>
      <c r="CA2015" s="15">
        <f t="shared" si="988"/>
        <v>0</v>
      </c>
      <c r="CB2015" s="15">
        <f t="shared" si="989"/>
        <v>0</v>
      </c>
      <c r="CC2015" s="15">
        <f t="shared" si="990"/>
        <v>0</v>
      </c>
      <c r="CD2015" s="15">
        <f t="shared" si="991"/>
        <v>0</v>
      </c>
      <c r="CE2015" s="15">
        <f t="shared" si="992"/>
        <v>0</v>
      </c>
      <c r="CF2015" s="15">
        <f t="shared" si="993"/>
        <v>0</v>
      </c>
      <c r="CG2015" s="15">
        <f t="shared" si="994"/>
        <v>0</v>
      </c>
    </row>
    <row r="2016" spans="56:85" x14ac:dyDescent="0.25">
      <c r="BD2016" s="15">
        <f t="shared" si="979"/>
        <v>1</v>
      </c>
      <c r="BE2016" s="15">
        <f t="shared" si="978"/>
        <v>1</v>
      </c>
      <c r="BF2016" s="15">
        <f t="shared" si="997"/>
        <v>1</v>
      </c>
      <c r="BG2016" s="15">
        <f t="shared" si="997"/>
        <v>1</v>
      </c>
      <c r="BH2016" s="15">
        <f t="shared" si="997"/>
        <v>1</v>
      </c>
      <c r="BI2016" s="15">
        <f t="shared" si="997"/>
        <v>1</v>
      </c>
      <c r="BJ2016" s="15">
        <f t="shared" si="997"/>
        <v>1</v>
      </c>
      <c r="BK2016" s="15">
        <f t="shared" si="997"/>
        <v>1</v>
      </c>
      <c r="BL2016" s="15">
        <f t="shared" si="997"/>
        <v>1</v>
      </c>
      <c r="BM2016" s="15">
        <f t="shared" si="997"/>
        <v>1</v>
      </c>
      <c r="BN2016" s="15">
        <f t="shared" si="997"/>
        <v>1</v>
      </c>
      <c r="BO2016" s="15">
        <f t="shared" si="997"/>
        <v>1</v>
      </c>
      <c r="BP2016" s="15">
        <f t="shared" si="997"/>
        <v>1</v>
      </c>
      <c r="BQ2016" s="15">
        <f t="shared" si="997"/>
        <v>1</v>
      </c>
      <c r="BR2016" s="15">
        <f t="shared" si="997"/>
        <v>1</v>
      </c>
      <c r="BS2016" s="15">
        <f t="shared" si="980"/>
        <v>0</v>
      </c>
      <c r="BT2016" s="15">
        <f t="shared" si="981"/>
        <v>0</v>
      </c>
      <c r="BU2016" s="15">
        <f t="shared" si="982"/>
        <v>0</v>
      </c>
      <c r="BV2016" s="15">
        <f t="shared" si="983"/>
        <v>0</v>
      </c>
      <c r="BW2016" s="15">
        <f t="shared" si="984"/>
        <v>0</v>
      </c>
      <c r="BX2016" s="15">
        <f t="shared" si="985"/>
        <v>0</v>
      </c>
      <c r="BY2016" s="15">
        <f t="shared" si="986"/>
        <v>0</v>
      </c>
      <c r="BZ2016" s="15">
        <f t="shared" si="987"/>
        <v>0</v>
      </c>
      <c r="CA2016" s="15">
        <f t="shared" si="988"/>
        <v>0</v>
      </c>
      <c r="CB2016" s="15">
        <f t="shared" si="989"/>
        <v>0</v>
      </c>
      <c r="CC2016" s="15">
        <f t="shared" si="990"/>
        <v>0</v>
      </c>
      <c r="CD2016" s="15">
        <f t="shared" si="991"/>
        <v>0</v>
      </c>
      <c r="CE2016" s="15">
        <f t="shared" si="992"/>
        <v>0</v>
      </c>
      <c r="CF2016" s="15">
        <f t="shared" si="993"/>
        <v>0</v>
      </c>
      <c r="CG2016" s="15">
        <f t="shared" si="994"/>
        <v>0</v>
      </c>
    </row>
    <row r="2017" spans="56:85" x14ac:dyDescent="0.25">
      <c r="BD2017" s="15">
        <f t="shared" si="979"/>
        <v>1</v>
      </c>
      <c r="BE2017" s="15">
        <f t="shared" si="978"/>
        <v>1</v>
      </c>
      <c r="BF2017" s="15">
        <f t="shared" si="997"/>
        <v>1</v>
      </c>
      <c r="BG2017" s="15">
        <f t="shared" si="997"/>
        <v>1</v>
      </c>
      <c r="BH2017" s="15">
        <f t="shared" si="997"/>
        <v>1</v>
      </c>
      <c r="BI2017" s="15">
        <f t="shared" si="997"/>
        <v>1</v>
      </c>
      <c r="BJ2017" s="15">
        <f t="shared" si="997"/>
        <v>1</v>
      </c>
      <c r="BK2017" s="15">
        <f t="shared" si="997"/>
        <v>1</v>
      </c>
      <c r="BL2017" s="15">
        <f t="shared" si="997"/>
        <v>1</v>
      </c>
      <c r="BM2017" s="15">
        <f t="shared" si="997"/>
        <v>1</v>
      </c>
      <c r="BN2017" s="15">
        <f t="shared" si="997"/>
        <v>1</v>
      </c>
      <c r="BO2017" s="15">
        <f t="shared" si="997"/>
        <v>1</v>
      </c>
      <c r="BP2017" s="15">
        <f t="shared" si="997"/>
        <v>1</v>
      </c>
      <c r="BQ2017" s="15">
        <f t="shared" si="997"/>
        <v>1</v>
      </c>
      <c r="BR2017" s="15">
        <f t="shared" si="997"/>
        <v>1</v>
      </c>
      <c r="BS2017" s="15">
        <f t="shared" si="980"/>
        <v>0</v>
      </c>
      <c r="BT2017" s="15">
        <f t="shared" si="981"/>
        <v>0</v>
      </c>
      <c r="BU2017" s="15">
        <f t="shared" si="982"/>
        <v>0</v>
      </c>
      <c r="BV2017" s="15">
        <f t="shared" si="983"/>
        <v>0</v>
      </c>
      <c r="BW2017" s="15">
        <f t="shared" si="984"/>
        <v>0</v>
      </c>
      <c r="BX2017" s="15">
        <f t="shared" si="985"/>
        <v>0</v>
      </c>
      <c r="BY2017" s="15">
        <f t="shared" si="986"/>
        <v>0</v>
      </c>
      <c r="BZ2017" s="15">
        <f t="shared" si="987"/>
        <v>0</v>
      </c>
      <c r="CA2017" s="15">
        <f t="shared" si="988"/>
        <v>0</v>
      </c>
      <c r="CB2017" s="15">
        <f t="shared" si="989"/>
        <v>0</v>
      </c>
      <c r="CC2017" s="15">
        <f t="shared" si="990"/>
        <v>0</v>
      </c>
      <c r="CD2017" s="15">
        <f t="shared" si="991"/>
        <v>0</v>
      </c>
      <c r="CE2017" s="15">
        <f t="shared" si="992"/>
        <v>0</v>
      </c>
      <c r="CF2017" s="15">
        <f t="shared" si="993"/>
        <v>0</v>
      </c>
      <c r="CG2017" s="15">
        <f t="shared" si="994"/>
        <v>0</v>
      </c>
    </row>
    <row r="2018" spans="56:85" x14ac:dyDescent="0.25">
      <c r="BD2018" s="15">
        <f t="shared" si="979"/>
        <v>1</v>
      </c>
      <c r="BE2018" s="15">
        <f t="shared" si="978"/>
        <v>1</v>
      </c>
      <c r="BF2018" s="15">
        <f t="shared" si="997"/>
        <v>1</v>
      </c>
      <c r="BG2018" s="15">
        <f t="shared" si="997"/>
        <v>1</v>
      </c>
      <c r="BH2018" s="15">
        <f t="shared" si="997"/>
        <v>1</v>
      </c>
      <c r="BI2018" s="15">
        <f t="shared" si="997"/>
        <v>1</v>
      </c>
      <c r="BJ2018" s="15">
        <f t="shared" si="997"/>
        <v>1</v>
      </c>
      <c r="BK2018" s="15">
        <f t="shared" si="997"/>
        <v>1</v>
      </c>
      <c r="BL2018" s="15">
        <f t="shared" si="997"/>
        <v>1</v>
      </c>
      <c r="BM2018" s="15">
        <f t="shared" si="997"/>
        <v>1</v>
      </c>
      <c r="BN2018" s="15">
        <f t="shared" si="997"/>
        <v>1</v>
      </c>
      <c r="BO2018" s="15">
        <f t="shared" si="997"/>
        <v>1</v>
      </c>
      <c r="BP2018" s="15">
        <f t="shared" si="997"/>
        <v>1</v>
      </c>
      <c r="BQ2018" s="15">
        <f t="shared" si="997"/>
        <v>1</v>
      </c>
      <c r="BR2018" s="15">
        <f t="shared" si="997"/>
        <v>1</v>
      </c>
      <c r="BS2018" s="15">
        <f t="shared" si="980"/>
        <v>0</v>
      </c>
      <c r="BT2018" s="15">
        <f t="shared" si="981"/>
        <v>0</v>
      </c>
      <c r="BU2018" s="15">
        <f t="shared" si="982"/>
        <v>0</v>
      </c>
      <c r="BV2018" s="15">
        <f t="shared" si="983"/>
        <v>0</v>
      </c>
      <c r="BW2018" s="15">
        <f t="shared" si="984"/>
        <v>0</v>
      </c>
      <c r="BX2018" s="15">
        <f t="shared" si="985"/>
        <v>0</v>
      </c>
      <c r="BY2018" s="15">
        <f t="shared" si="986"/>
        <v>0</v>
      </c>
      <c r="BZ2018" s="15">
        <f t="shared" si="987"/>
        <v>0</v>
      </c>
      <c r="CA2018" s="15">
        <f t="shared" si="988"/>
        <v>0</v>
      </c>
      <c r="CB2018" s="15">
        <f t="shared" si="989"/>
        <v>0</v>
      </c>
      <c r="CC2018" s="15">
        <f t="shared" si="990"/>
        <v>0</v>
      </c>
      <c r="CD2018" s="15">
        <f t="shared" si="991"/>
        <v>0</v>
      </c>
      <c r="CE2018" s="15">
        <f t="shared" si="992"/>
        <v>0</v>
      </c>
      <c r="CF2018" s="15">
        <f t="shared" si="993"/>
        <v>0</v>
      </c>
      <c r="CG2018" s="15">
        <f t="shared" si="994"/>
        <v>0</v>
      </c>
    </row>
    <row r="2019" spans="56:85" x14ac:dyDescent="0.25">
      <c r="BD2019" s="15">
        <f t="shared" si="979"/>
        <v>1</v>
      </c>
      <c r="BE2019" s="15">
        <f t="shared" si="978"/>
        <v>1</v>
      </c>
      <c r="BF2019" s="15">
        <f t="shared" si="997"/>
        <v>1</v>
      </c>
      <c r="BG2019" s="15">
        <f t="shared" si="997"/>
        <v>1</v>
      </c>
      <c r="BH2019" s="15">
        <f t="shared" si="997"/>
        <v>1</v>
      </c>
      <c r="BI2019" s="15">
        <f t="shared" si="997"/>
        <v>1</v>
      </c>
      <c r="BJ2019" s="15">
        <f t="shared" si="997"/>
        <v>1</v>
      </c>
      <c r="BK2019" s="15">
        <f t="shared" si="997"/>
        <v>1</v>
      </c>
      <c r="BL2019" s="15">
        <f t="shared" si="997"/>
        <v>1</v>
      </c>
      <c r="BM2019" s="15">
        <f t="shared" si="997"/>
        <v>1</v>
      </c>
      <c r="BN2019" s="15">
        <f t="shared" si="997"/>
        <v>1</v>
      </c>
      <c r="BO2019" s="15">
        <f t="shared" si="997"/>
        <v>1</v>
      </c>
      <c r="BP2019" s="15">
        <f t="shared" si="997"/>
        <v>1</v>
      </c>
      <c r="BQ2019" s="15">
        <f t="shared" si="997"/>
        <v>1</v>
      </c>
      <c r="BR2019" s="15">
        <f t="shared" si="997"/>
        <v>1</v>
      </c>
      <c r="BS2019" s="15">
        <f t="shared" si="980"/>
        <v>0</v>
      </c>
      <c r="BT2019" s="15">
        <f t="shared" si="981"/>
        <v>0</v>
      </c>
      <c r="BU2019" s="15">
        <f t="shared" si="982"/>
        <v>0</v>
      </c>
      <c r="BV2019" s="15">
        <f t="shared" si="983"/>
        <v>0</v>
      </c>
      <c r="BW2019" s="15">
        <f t="shared" si="984"/>
        <v>0</v>
      </c>
      <c r="BX2019" s="15">
        <f t="shared" si="985"/>
        <v>0</v>
      </c>
      <c r="BY2019" s="15">
        <f t="shared" si="986"/>
        <v>0</v>
      </c>
      <c r="BZ2019" s="15">
        <f t="shared" si="987"/>
        <v>0</v>
      </c>
      <c r="CA2019" s="15">
        <f t="shared" si="988"/>
        <v>0</v>
      </c>
      <c r="CB2019" s="15">
        <f t="shared" si="989"/>
        <v>0</v>
      </c>
      <c r="CC2019" s="15">
        <f t="shared" si="990"/>
        <v>0</v>
      </c>
      <c r="CD2019" s="15">
        <f t="shared" si="991"/>
        <v>0</v>
      </c>
      <c r="CE2019" s="15">
        <f t="shared" si="992"/>
        <v>0</v>
      </c>
      <c r="CF2019" s="15">
        <f t="shared" si="993"/>
        <v>0</v>
      </c>
      <c r="CG2019" s="15">
        <f t="shared" si="994"/>
        <v>0</v>
      </c>
    </row>
    <row r="2020" spans="56:85" x14ac:dyDescent="0.25">
      <c r="BD2020" s="15">
        <f t="shared" si="979"/>
        <v>1</v>
      </c>
      <c r="BE2020" s="15">
        <f t="shared" si="978"/>
        <v>1</v>
      </c>
      <c r="BF2020" s="15">
        <f t="shared" si="997"/>
        <v>1</v>
      </c>
      <c r="BG2020" s="15">
        <f t="shared" si="997"/>
        <v>1</v>
      </c>
      <c r="BH2020" s="15">
        <f t="shared" si="997"/>
        <v>1</v>
      </c>
      <c r="BI2020" s="15">
        <f t="shared" si="997"/>
        <v>1</v>
      </c>
      <c r="BJ2020" s="15">
        <f t="shared" si="997"/>
        <v>1</v>
      </c>
      <c r="BK2020" s="15">
        <f t="shared" si="997"/>
        <v>1</v>
      </c>
      <c r="BL2020" s="15">
        <f t="shared" si="997"/>
        <v>1</v>
      </c>
      <c r="BM2020" s="15">
        <f t="shared" si="997"/>
        <v>1</v>
      </c>
      <c r="BN2020" s="15">
        <f t="shared" si="997"/>
        <v>1</v>
      </c>
      <c r="BO2020" s="15">
        <f t="shared" si="997"/>
        <v>1</v>
      </c>
      <c r="BP2020" s="15">
        <f t="shared" si="997"/>
        <v>1</v>
      </c>
      <c r="BQ2020" s="15">
        <f t="shared" si="997"/>
        <v>1</v>
      </c>
      <c r="BR2020" s="15">
        <f t="shared" si="997"/>
        <v>1</v>
      </c>
      <c r="BS2020" s="15">
        <f t="shared" si="980"/>
        <v>0</v>
      </c>
      <c r="BT2020" s="15">
        <f t="shared" si="981"/>
        <v>0</v>
      </c>
      <c r="BU2020" s="15">
        <f t="shared" si="982"/>
        <v>0</v>
      </c>
      <c r="BV2020" s="15">
        <f t="shared" si="983"/>
        <v>0</v>
      </c>
      <c r="BW2020" s="15">
        <f t="shared" si="984"/>
        <v>0</v>
      </c>
      <c r="BX2020" s="15">
        <f t="shared" si="985"/>
        <v>0</v>
      </c>
      <c r="BY2020" s="15">
        <f t="shared" si="986"/>
        <v>0</v>
      </c>
      <c r="BZ2020" s="15">
        <f t="shared" si="987"/>
        <v>0</v>
      </c>
      <c r="CA2020" s="15">
        <f t="shared" si="988"/>
        <v>0</v>
      </c>
      <c r="CB2020" s="15">
        <f t="shared" si="989"/>
        <v>0</v>
      </c>
      <c r="CC2020" s="15">
        <f t="shared" si="990"/>
        <v>0</v>
      </c>
      <c r="CD2020" s="15">
        <f t="shared" si="991"/>
        <v>0</v>
      </c>
      <c r="CE2020" s="15">
        <f t="shared" si="992"/>
        <v>0</v>
      </c>
      <c r="CF2020" s="15">
        <f t="shared" si="993"/>
        <v>0</v>
      </c>
      <c r="CG2020" s="15">
        <f t="shared" si="994"/>
        <v>0</v>
      </c>
    </row>
    <row r="2021" spans="56:85" x14ac:dyDescent="0.25">
      <c r="BD2021" s="15">
        <f t="shared" si="979"/>
        <v>1</v>
      </c>
      <c r="BE2021" s="15">
        <f t="shared" si="978"/>
        <v>1</v>
      </c>
      <c r="BF2021" s="15">
        <f t="shared" si="997"/>
        <v>1</v>
      </c>
      <c r="BG2021" s="15">
        <f t="shared" si="997"/>
        <v>1</v>
      </c>
      <c r="BH2021" s="15">
        <f t="shared" si="997"/>
        <v>1</v>
      </c>
      <c r="BI2021" s="15">
        <f t="shared" si="997"/>
        <v>1</v>
      </c>
      <c r="BJ2021" s="15">
        <f t="shared" si="997"/>
        <v>1</v>
      </c>
      <c r="BK2021" s="15">
        <f t="shared" si="997"/>
        <v>1</v>
      </c>
      <c r="BL2021" s="15">
        <f t="shared" si="997"/>
        <v>1</v>
      </c>
      <c r="BM2021" s="15">
        <f t="shared" si="997"/>
        <v>1</v>
      </c>
      <c r="BN2021" s="15">
        <f t="shared" si="997"/>
        <v>1</v>
      </c>
      <c r="BO2021" s="15">
        <f t="shared" si="997"/>
        <v>1</v>
      </c>
      <c r="BP2021" s="15">
        <f t="shared" si="997"/>
        <v>1</v>
      </c>
      <c r="BQ2021" s="15">
        <f t="shared" si="997"/>
        <v>1</v>
      </c>
      <c r="BR2021" s="15">
        <f t="shared" si="997"/>
        <v>1</v>
      </c>
      <c r="BS2021" s="15">
        <f t="shared" si="980"/>
        <v>0</v>
      </c>
      <c r="BT2021" s="15">
        <f t="shared" si="981"/>
        <v>0</v>
      </c>
      <c r="BU2021" s="15">
        <f t="shared" si="982"/>
        <v>0</v>
      </c>
      <c r="BV2021" s="15">
        <f t="shared" si="983"/>
        <v>0</v>
      </c>
      <c r="BW2021" s="15">
        <f t="shared" si="984"/>
        <v>0</v>
      </c>
      <c r="BX2021" s="15">
        <f t="shared" si="985"/>
        <v>0</v>
      </c>
      <c r="BY2021" s="15">
        <f t="shared" si="986"/>
        <v>0</v>
      </c>
      <c r="BZ2021" s="15">
        <f t="shared" si="987"/>
        <v>0</v>
      </c>
      <c r="CA2021" s="15">
        <f t="shared" si="988"/>
        <v>0</v>
      </c>
      <c r="CB2021" s="15">
        <f t="shared" si="989"/>
        <v>0</v>
      </c>
      <c r="CC2021" s="15">
        <f t="shared" si="990"/>
        <v>0</v>
      </c>
      <c r="CD2021" s="15">
        <f t="shared" si="991"/>
        <v>0</v>
      </c>
      <c r="CE2021" s="15">
        <f t="shared" si="992"/>
        <v>0</v>
      </c>
      <c r="CF2021" s="15">
        <f t="shared" si="993"/>
        <v>0</v>
      </c>
      <c r="CG2021" s="15">
        <f t="shared" si="994"/>
        <v>0</v>
      </c>
    </row>
    <row r="2022" spans="56:85" x14ac:dyDescent="0.25">
      <c r="BD2022" s="15">
        <f t="shared" si="979"/>
        <v>1</v>
      </c>
      <c r="BE2022" s="15">
        <f t="shared" si="978"/>
        <v>1</v>
      </c>
      <c r="BF2022" s="15">
        <f t="shared" si="997"/>
        <v>1</v>
      </c>
      <c r="BG2022" s="15">
        <f t="shared" si="997"/>
        <v>1</v>
      </c>
      <c r="BH2022" s="15">
        <f t="shared" si="997"/>
        <v>1</v>
      </c>
      <c r="BI2022" s="15">
        <f t="shared" si="997"/>
        <v>1</v>
      </c>
      <c r="BJ2022" s="15">
        <f t="shared" si="997"/>
        <v>1</v>
      </c>
      <c r="BK2022" s="15">
        <f t="shared" si="997"/>
        <v>1</v>
      </c>
      <c r="BL2022" s="15">
        <f t="shared" si="997"/>
        <v>1</v>
      </c>
      <c r="BM2022" s="15">
        <f t="shared" si="997"/>
        <v>1</v>
      </c>
      <c r="BN2022" s="15">
        <f t="shared" si="997"/>
        <v>1</v>
      </c>
      <c r="BO2022" s="15">
        <f t="shared" si="997"/>
        <v>1</v>
      </c>
      <c r="BP2022" s="15">
        <f t="shared" si="997"/>
        <v>1</v>
      </c>
      <c r="BQ2022" s="15">
        <f t="shared" si="997"/>
        <v>1</v>
      </c>
      <c r="BR2022" s="15">
        <f t="shared" si="997"/>
        <v>1</v>
      </c>
      <c r="BS2022" s="15">
        <f t="shared" si="980"/>
        <v>0</v>
      </c>
      <c r="BT2022" s="15">
        <f t="shared" si="981"/>
        <v>0</v>
      </c>
      <c r="BU2022" s="15">
        <f t="shared" si="982"/>
        <v>0</v>
      </c>
      <c r="BV2022" s="15">
        <f t="shared" si="983"/>
        <v>0</v>
      </c>
      <c r="BW2022" s="15">
        <f t="shared" si="984"/>
        <v>0</v>
      </c>
      <c r="BX2022" s="15">
        <f t="shared" si="985"/>
        <v>0</v>
      </c>
      <c r="BY2022" s="15">
        <f t="shared" si="986"/>
        <v>0</v>
      </c>
      <c r="BZ2022" s="15">
        <f t="shared" si="987"/>
        <v>0</v>
      </c>
      <c r="CA2022" s="15">
        <f t="shared" si="988"/>
        <v>0</v>
      </c>
      <c r="CB2022" s="15">
        <f t="shared" si="989"/>
        <v>0</v>
      </c>
      <c r="CC2022" s="15">
        <f t="shared" si="990"/>
        <v>0</v>
      </c>
      <c r="CD2022" s="15">
        <f t="shared" si="991"/>
        <v>0</v>
      </c>
      <c r="CE2022" s="15">
        <f t="shared" si="992"/>
        <v>0</v>
      </c>
      <c r="CF2022" s="15">
        <f t="shared" si="993"/>
        <v>0</v>
      </c>
      <c r="CG2022" s="15">
        <f t="shared" si="994"/>
        <v>0</v>
      </c>
    </row>
    <row r="2023" spans="56:85" x14ac:dyDescent="0.25">
      <c r="BD2023" s="15">
        <f t="shared" si="979"/>
        <v>1</v>
      </c>
      <c r="BE2023" s="15">
        <f t="shared" si="978"/>
        <v>1</v>
      </c>
      <c r="BF2023" s="15">
        <f t="shared" si="997"/>
        <v>1</v>
      </c>
      <c r="BG2023" s="15">
        <f t="shared" si="997"/>
        <v>1</v>
      </c>
      <c r="BH2023" s="15">
        <f t="shared" si="997"/>
        <v>1</v>
      </c>
      <c r="BI2023" s="15">
        <f t="shared" si="997"/>
        <v>1</v>
      </c>
      <c r="BJ2023" s="15">
        <f t="shared" si="997"/>
        <v>1</v>
      </c>
      <c r="BK2023" s="15">
        <f t="shared" si="997"/>
        <v>1</v>
      </c>
      <c r="BL2023" s="15">
        <f t="shared" si="997"/>
        <v>1</v>
      </c>
      <c r="BM2023" s="15">
        <f t="shared" si="997"/>
        <v>1</v>
      </c>
      <c r="BN2023" s="15">
        <f t="shared" si="997"/>
        <v>1</v>
      </c>
      <c r="BO2023" s="15">
        <f t="shared" si="997"/>
        <v>1</v>
      </c>
      <c r="BP2023" s="15">
        <f t="shared" si="997"/>
        <v>1</v>
      </c>
      <c r="BQ2023" s="15">
        <f t="shared" si="997"/>
        <v>1</v>
      </c>
      <c r="BR2023" s="15">
        <f t="shared" si="997"/>
        <v>1</v>
      </c>
      <c r="BS2023" s="15">
        <f t="shared" si="980"/>
        <v>0</v>
      </c>
      <c r="BT2023" s="15">
        <f t="shared" si="981"/>
        <v>0</v>
      </c>
      <c r="BU2023" s="15">
        <f t="shared" si="982"/>
        <v>0</v>
      </c>
      <c r="BV2023" s="15">
        <f t="shared" si="983"/>
        <v>0</v>
      </c>
      <c r="BW2023" s="15">
        <f t="shared" si="984"/>
        <v>0</v>
      </c>
      <c r="BX2023" s="15">
        <f t="shared" si="985"/>
        <v>0</v>
      </c>
      <c r="BY2023" s="15">
        <f t="shared" si="986"/>
        <v>0</v>
      </c>
      <c r="BZ2023" s="15">
        <f t="shared" si="987"/>
        <v>0</v>
      </c>
      <c r="CA2023" s="15">
        <f t="shared" si="988"/>
        <v>0</v>
      </c>
      <c r="CB2023" s="15">
        <f t="shared" si="989"/>
        <v>0</v>
      </c>
      <c r="CC2023" s="15">
        <f t="shared" si="990"/>
        <v>0</v>
      </c>
      <c r="CD2023" s="15">
        <f t="shared" si="991"/>
        <v>0</v>
      </c>
      <c r="CE2023" s="15">
        <f t="shared" si="992"/>
        <v>0</v>
      </c>
      <c r="CF2023" s="15">
        <f t="shared" si="993"/>
        <v>0</v>
      </c>
      <c r="CG2023" s="15">
        <f t="shared" si="994"/>
        <v>0</v>
      </c>
    </row>
    <row r="2024" spans="56:85" x14ac:dyDescent="0.25">
      <c r="BD2024" s="15">
        <f t="shared" si="979"/>
        <v>1</v>
      </c>
      <c r="BE2024" s="15">
        <f t="shared" si="978"/>
        <v>1</v>
      </c>
      <c r="BF2024" s="15">
        <f t="shared" ref="BF2024:BR2033" si="998">IF(BF$1-$AW2024&gt;$CK$1,1,0)</f>
        <v>1</v>
      </c>
      <c r="BG2024" s="15">
        <f t="shared" si="998"/>
        <v>1</v>
      </c>
      <c r="BH2024" s="15">
        <f t="shared" si="998"/>
        <v>1</v>
      </c>
      <c r="BI2024" s="15">
        <f t="shared" si="998"/>
        <v>1</v>
      </c>
      <c r="BJ2024" s="15">
        <f t="shared" si="998"/>
        <v>1</v>
      </c>
      <c r="BK2024" s="15">
        <f t="shared" si="998"/>
        <v>1</v>
      </c>
      <c r="BL2024" s="15">
        <f t="shared" si="998"/>
        <v>1</v>
      </c>
      <c r="BM2024" s="15">
        <f t="shared" si="998"/>
        <v>1</v>
      </c>
      <c r="BN2024" s="15">
        <f t="shared" si="998"/>
        <v>1</v>
      </c>
      <c r="BO2024" s="15">
        <f t="shared" si="998"/>
        <v>1</v>
      </c>
      <c r="BP2024" s="15">
        <f t="shared" si="998"/>
        <v>1</v>
      </c>
      <c r="BQ2024" s="15">
        <f t="shared" si="998"/>
        <v>1</v>
      </c>
      <c r="BR2024" s="15">
        <f t="shared" si="998"/>
        <v>1</v>
      </c>
      <c r="BS2024" s="15">
        <f t="shared" si="980"/>
        <v>0</v>
      </c>
      <c r="BT2024" s="15">
        <f t="shared" si="981"/>
        <v>0</v>
      </c>
      <c r="BU2024" s="15">
        <f t="shared" si="982"/>
        <v>0</v>
      </c>
      <c r="BV2024" s="15">
        <f t="shared" si="983"/>
        <v>0</v>
      </c>
      <c r="BW2024" s="15">
        <f t="shared" si="984"/>
        <v>0</v>
      </c>
      <c r="BX2024" s="15">
        <f t="shared" si="985"/>
        <v>0</v>
      </c>
      <c r="BY2024" s="15">
        <f t="shared" si="986"/>
        <v>0</v>
      </c>
      <c r="BZ2024" s="15">
        <f t="shared" si="987"/>
        <v>0</v>
      </c>
      <c r="CA2024" s="15">
        <f t="shared" si="988"/>
        <v>0</v>
      </c>
      <c r="CB2024" s="15">
        <f t="shared" si="989"/>
        <v>0</v>
      </c>
      <c r="CC2024" s="15">
        <f t="shared" si="990"/>
        <v>0</v>
      </c>
      <c r="CD2024" s="15">
        <f t="shared" si="991"/>
        <v>0</v>
      </c>
      <c r="CE2024" s="15">
        <f t="shared" si="992"/>
        <v>0</v>
      </c>
      <c r="CF2024" s="15">
        <f t="shared" si="993"/>
        <v>0</v>
      </c>
      <c r="CG2024" s="15">
        <f t="shared" si="994"/>
        <v>0</v>
      </c>
    </row>
    <row r="2025" spans="56:85" x14ac:dyDescent="0.25">
      <c r="BD2025" s="15">
        <f t="shared" si="979"/>
        <v>1</v>
      </c>
      <c r="BE2025" s="15">
        <f t="shared" si="978"/>
        <v>1</v>
      </c>
      <c r="BF2025" s="15">
        <f t="shared" si="998"/>
        <v>1</v>
      </c>
      <c r="BG2025" s="15">
        <f t="shared" si="998"/>
        <v>1</v>
      </c>
      <c r="BH2025" s="15">
        <f t="shared" si="998"/>
        <v>1</v>
      </c>
      <c r="BI2025" s="15">
        <f t="shared" si="998"/>
        <v>1</v>
      </c>
      <c r="BJ2025" s="15">
        <f t="shared" si="998"/>
        <v>1</v>
      </c>
      <c r="BK2025" s="15">
        <f t="shared" si="998"/>
        <v>1</v>
      </c>
      <c r="BL2025" s="15">
        <f t="shared" si="998"/>
        <v>1</v>
      </c>
      <c r="BM2025" s="15">
        <f t="shared" si="998"/>
        <v>1</v>
      </c>
      <c r="BN2025" s="15">
        <f t="shared" si="998"/>
        <v>1</v>
      </c>
      <c r="BO2025" s="15">
        <f t="shared" si="998"/>
        <v>1</v>
      </c>
      <c r="BP2025" s="15">
        <f t="shared" si="998"/>
        <v>1</v>
      </c>
      <c r="BQ2025" s="15">
        <f t="shared" si="998"/>
        <v>1</v>
      </c>
      <c r="BR2025" s="15">
        <f t="shared" si="998"/>
        <v>1</v>
      </c>
      <c r="BS2025" s="15">
        <f t="shared" si="980"/>
        <v>0</v>
      </c>
      <c r="BT2025" s="15">
        <f t="shared" si="981"/>
        <v>0</v>
      </c>
      <c r="BU2025" s="15">
        <f t="shared" si="982"/>
        <v>0</v>
      </c>
      <c r="BV2025" s="15">
        <f t="shared" si="983"/>
        <v>0</v>
      </c>
      <c r="BW2025" s="15">
        <f t="shared" si="984"/>
        <v>0</v>
      </c>
      <c r="BX2025" s="15">
        <f t="shared" si="985"/>
        <v>0</v>
      </c>
      <c r="BY2025" s="15">
        <f t="shared" si="986"/>
        <v>0</v>
      </c>
      <c r="BZ2025" s="15">
        <f t="shared" si="987"/>
        <v>0</v>
      </c>
      <c r="CA2025" s="15">
        <f t="shared" si="988"/>
        <v>0</v>
      </c>
      <c r="CB2025" s="15">
        <f t="shared" si="989"/>
        <v>0</v>
      </c>
      <c r="CC2025" s="15">
        <f t="shared" si="990"/>
        <v>0</v>
      </c>
      <c r="CD2025" s="15">
        <f t="shared" si="991"/>
        <v>0</v>
      </c>
      <c r="CE2025" s="15">
        <f t="shared" si="992"/>
        <v>0</v>
      </c>
      <c r="CF2025" s="15">
        <f t="shared" si="993"/>
        <v>0</v>
      </c>
      <c r="CG2025" s="15">
        <f t="shared" si="994"/>
        <v>0</v>
      </c>
    </row>
    <row r="2026" spans="56:85" x14ac:dyDescent="0.25">
      <c r="BD2026" s="15">
        <f t="shared" si="979"/>
        <v>1</v>
      </c>
      <c r="BE2026" s="15">
        <f t="shared" si="978"/>
        <v>1</v>
      </c>
      <c r="BF2026" s="15">
        <f t="shared" si="998"/>
        <v>1</v>
      </c>
      <c r="BG2026" s="15">
        <f t="shared" si="998"/>
        <v>1</v>
      </c>
      <c r="BH2026" s="15">
        <f t="shared" si="998"/>
        <v>1</v>
      </c>
      <c r="BI2026" s="15">
        <f t="shared" si="998"/>
        <v>1</v>
      </c>
      <c r="BJ2026" s="15">
        <f t="shared" si="998"/>
        <v>1</v>
      </c>
      <c r="BK2026" s="15">
        <f t="shared" si="998"/>
        <v>1</v>
      </c>
      <c r="BL2026" s="15">
        <f t="shared" si="998"/>
        <v>1</v>
      </c>
      <c r="BM2026" s="15">
        <f t="shared" si="998"/>
        <v>1</v>
      </c>
      <c r="BN2026" s="15">
        <f t="shared" si="998"/>
        <v>1</v>
      </c>
      <c r="BO2026" s="15">
        <f t="shared" si="998"/>
        <v>1</v>
      </c>
      <c r="BP2026" s="15">
        <f t="shared" si="998"/>
        <v>1</v>
      </c>
      <c r="BQ2026" s="15">
        <f t="shared" si="998"/>
        <v>1</v>
      </c>
      <c r="BR2026" s="15">
        <f t="shared" si="998"/>
        <v>1</v>
      </c>
      <c r="BS2026" s="15">
        <f t="shared" si="980"/>
        <v>0</v>
      </c>
      <c r="BT2026" s="15">
        <f t="shared" si="981"/>
        <v>0</v>
      </c>
      <c r="BU2026" s="15">
        <f t="shared" si="982"/>
        <v>0</v>
      </c>
      <c r="BV2026" s="15">
        <f t="shared" si="983"/>
        <v>0</v>
      </c>
      <c r="BW2026" s="15">
        <f t="shared" si="984"/>
        <v>0</v>
      </c>
      <c r="BX2026" s="15">
        <f t="shared" si="985"/>
        <v>0</v>
      </c>
      <c r="BY2026" s="15">
        <f t="shared" si="986"/>
        <v>0</v>
      </c>
      <c r="BZ2026" s="15">
        <f t="shared" si="987"/>
        <v>0</v>
      </c>
      <c r="CA2026" s="15">
        <f t="shared" si="988"/>
        <v>0</v>
      </c>
      <c r="CB2026" s="15">
        <f t="shared" si="989"/>
        <v>0</v>
      </c>
      <c r="CC2026" s="15">
        <f t="shared" si="990"/>
        <v>0</v>
      </c>
      <c r="CD2026" s="15">
        <f t="shared" si="991"/>
        <v>0</v>
      </c>
      <c r="CE2026" s="15">
        <f t="shared" si="992"/>
        <v>0</v>
      </c>
      <c r="CF2026" s="15">
        <f t="shared" si="993"/>
        <v>0</v>
      </c>
      <c r="CG2026" s="15">
        <f t="shared" si="994"/>
        <v>0</v>
      </c>
    </row>
    <row r="2027" spans="56:85" x14ac:dyDescent="0.25">
      <c r="BD2027" s="15">
        <f t="shared" si="979"/>
        <v>1</v>
      </c>
      <c r="BE2027" s="15">
        <f t="shared" si="978"/>
        <v>1</v>
      </c>
      <c r="BF2027" s="15">
        <f t="shared" si="998"/>
        <v>1</v>
      </c>
      <c r="BG2027" s="15">
        <f t="shared" si="998"/>
        <v>1</v>
      </c>
      <c r="BH2027" s="15">
        <f t="shared" si="998"/>
        <v>1</v>
      </c>
      <c r="BI2027" s="15">
        <f t="shared" si="998"/>
        <v>1</v>
      </c>
      <c r="BJ2027" s="15">
        <f t="shared" si="998"/>
        <v>1</v>
      </c>
      <c r="BK2027" s="15">
        <f t="shared" si="998"/>
        <v>1</v>
      </c>
      <c r="BL2027" s="15">
        <f t="shared" si="998"/>
        <v>1</v>
      </c>
      <c r="BM2027" s="15">
        <f t="shared" si="998"/>
        <v>1</v>
      </c>
      <c r="BN2027" s="15">
        <f t="shared" si="998"/>
        <v>1</v>
      </c>
      <c r="BO2027" s="15">
        <f t="shared" si="998"/>
        <v>1</v>
      </c>
      <c r="BP2027" s="15">
        <f t="shared" si="998"/>
        <v>1</v>
      </c>
      <c r="BQ2027" s="15">
        <f t="shared" si="998"/>
        <v>1</v>
      </c>
      <c r="BR2027" s="15">
        <f t="shared" si="998"/>
        <v>1</v>
      </c>
      <c r="BS2027" s="15">
        <f t="shared" si="980"/>
        <v>0</v>
      </c>
      <c r="BT2027" s="15">
        <f t="shared" si="981"/>
        <v>0</v>
      </c>
      <c r="BU2027" s="15">
        <f t="shared" si="982"/>
        <v>0</v>
      </c>
      <c r="BV2027" s="15">
        <f t="shared" si="983"/>
        <v>0</v>
      </c>
      <c r="BW2027" s="15">
        <f t="shared" si="984"/>
        <v>0</v>
      </c>
      <c r="BX2027" s="15">
        <f t="shared" si="985"/>
        <v>0</v>
      </c>
      <c r="BY2027" s="15">
        <f t="shared" si="986"/>
        <v>0</v>
      </c>
      <c r="BZ2027" s="15">
        <f t="shared" si="987"/>
        <v>0</v>
      </c>
      <c r="CA2027" s="15">
        <f t="shared" si="988"/>
        <v>0</v>
      </c>
      <c r="CB2027" s="15">
        <f t="shared" si="989"/>
        <v>0</v>
      </c>
      <c r="CC2027" s="15">
        <f t="shared" si="990"/>
        <v>0</v>
      </c>
      <c r="CD2027" s="15">
        <f t="shared" si="991"/>
        <v>0</v>
      </c>
      <c r="CE2027" s="15">
        <f t="shared" si="992"/>
        <v>0</v>
      </c>
      <c r="CF2027" s="15">
        <f t="shared" si="993"/>
        <v>0</v>
      </c>
      <c r="CG2027" s="15">
        <f t="shared" si="994"/>
        <v>0</v>
      </c>
    </row>
    <row r="2028" spans="56:85" x14ac:dyDescent="0.25">
      <c r="BD2028" s="15">
        <f t="shared" si="979"/>
        <v>1</v>
      </c>
      <c r="BE2028" s="15">
        <f t="shared" si="978"/>
        <v>1</v>
      </c>
      <c r="BF2028" s="15">
        <f t="shared" si="998"/>
        <v>1</v>
      </c>
      <c r="BG2028" s="15">
        <f t="shared" si="998"/>
        <v>1</v>
      </c>
      <c r="BH2028" s="15">
        <f t="shared" si="998"/>
        <v>1</v>
      </c>
      <c r="BI2028" s="15">
        <f t="shared" si="998"/>
        <v>1</v>
      </c>
      <c r="BJ2028" s="15">
        <f t="shared" si="998"/>
        <v>1</v>
      </c>
      <c r="BK2028" s="15">
        <f t="shared" si="998"/>
        <v>1</v>
      </c>
      <c r="BL2028" s="15">
        <f t="shared" si="998"/>
        <v>1</v>
      </c>
      <c r="BM2028" s="15">
        <f t="shared" si="998"/>
        <v>1</v>
      </c>
      <c r="BN2028" s="15">
        <f t="shared" si="998"/>
        <v>1</v>
      </c>
      <c r="BO2028" s="15">
        <f t="shared" si="998"/>
        <v>1</v>
      </c>
      <c r="BP2028" s="15">
        <f t="shared" si="998"/>
        <v>1</v>
      </c>
      <c r="BQ2028" s="15">
        <f t="shared" si="998"/>
        <v>1</v>
      </c>
      <c r="BR2028" s="15">
        <f t="shared" si="998"/>
        <v>1</v>
      </c>
      <c r="BS2028" s="15">
        <f t="shared" si="980"/>
        <v>0</v>
      </c>
      <c r="BT2028" s="15">
        <f t="shared" si="981"/>
        <v>0</v>
      </c>
      <c r="BU2028" s="15">
        <f t="shared" si="982"/>
        <v>0</v>
      </c>
      <c r="BV2028" s="15">
        <f t="shared" si="983"/>
        <v>0</v>
      </c>
      <c r="BW2028" s="15">
        <f t="shared" si="984"/>
        <v>0</v>
      </c>
      <c r="BX2028" s="15">
        <f t="shared" si="985"/>
        <v>0</v>
      </c>
      <c r="BY2028" s="15">
        <f t="shared" si="986"/>
        <v>0</v>
      </c>
      <c r="BZ2028" s="15">
        <f t="shared" si="987"/>
        <v>0</v>
      </c>
      <c r="CA2028" s="15">
        <f t="shared" si="988"/>
        <v>0</v>
      </c>
      <c r="CB2028" s="15">
        <f t="shared" si="989"/>
        <v>0</v>
      </c>
      <c r="CC2028" s="15">
        <f t="shared" si="990"/>
        <v>0</v>
      </c>
      <c r="CD2028" s="15">
        <f t="shared" si="991"/>
        <v>0</v>
      </c>
      <c r="CE2028" s="15">
        <f t="shared" si="992"/>
        <v>0</v>
      </c>
      <c r="CF2028" s="15">
        <f t="shared" si="993"/>
        <v>0</v>
      </c>
      <c r="CG2028" s="15">
        <f t="shared" si="994"/>
        <v>0</v>
      </c>
    </row>
    <row r="2029" spans="56:85" x14ac:dyDescent="0.25">
      <c r="BD2029" s="15">
        <f t="shared" si="979"/>
        <v>1</v>
      </c>
      <c r="BE2029" s="15">
        <f t="shared" si="978"/>
        <v>1</v>
      </c>
      <c r="BF2029" s="15">
        <f t="shared" si="998"/>
        <v>1</v>
      </c>
      <c r="BG2029" s="15">
        <f t="shared" si="998"/>
        <v>1</v>
      </c>
      <c r="BH2029" s="15">
        <f t="shared" si="998"/>
        <v>1</v>
      </c>
      <c r="BI2029" s="15">
        <f t="shared" si="998"/>
        <v>1</v>
      </c>
      <c r="BJ2029" s="15">
        <f t="shared" si="998"/>
        <v>1</v>
      </c>
      <c r="BK2029" s="15">
        <f t="shared" si="998"/>
        <v>1</v>
      </c>
      <c r="BL2029" s="15">
        <f t="shared" si="998"/>
        <v>1</v>
      </c>
      <c r="BM2029" s="15">
        <f t="shared" si="998"/>
        <v>1</v>
      </c>
      <c r="BN2029" s="15">
        <f t="shared" si="998"/>
        <v>1</v>
      </c>
      <c r="BO2029" s="15">
        <f t="shared" si="998"/>
        <v>1</v>
      </c>
      <c r="BP2029" s="15">
        <f t="shared" si="998"/>
        <v>1</v>
      </c>
      <c r="BQ2029" s="15">
        <f t="shared" si="998"/>
        <v>1</v>
      </c>
      <c r="BR2029" s="15">
        <f t="shared" si="998"/>
        <v>1</v>
      </c>
      <c r="BS2029" s="15">
        <f t="shared" si="980"/>
        <v>0</v>
      </c>
      <c r="BT2029" s="15">
        <f t="shared" si="981"/>
        <v>0</v>
      </c>
      <c r="BU2029" s="15">
        <f t="shared" si="982"/>
        <v>0</v>
      </c>
      <c r="BV2029" s="15">
        <f t="shared" si="983"/>
        <v>0</v>
      </c>
      <c r="BW2029" s="15">
        <f t="shared" si="984"/>
        <v>0</v>
      </c>
      <c r="BX2029" s="15">
        <f t="shared" si="985"/>
        <v>0</v>
      </c>
      <c r="BY2029" s="15">
        <f t="shared" si="986"/>
        <v>0</v>
      </c>
      <c r="BZ2029" s="15">
        <f t="shared" si="987"/>
        <v>0</v>
      </c>
      <c r="CA2029" s="15">
        <f t="shared" si="988"/>
        <v>0</v>
      </c>
      <c r="CB2029" s="15">
        <f t="shared" si="989"/>
        <v>0</v>
      </c>
      <c r="CC2029" s="15">
        <f t="shared" si="990"/>
        <v>0</v>
      </c>
      <c r="CD2029" s="15">
        <f t="shared" si="991"/>
        <v>0</v>
      </c>
      <c r="CE2029" s="15">
        <f t="shared" si="992"/>
        <v>0</v>
      </c>
      <c r="CF2029" s="15">
        <f t="shared" si="993"/>
        <v>0</v>
      </c>
      <c r="CG2029" s="15">
        <f t="shared" si="994"/>
        <v>0</v>
      </c>
    </row>
    <row r="2030" spans="56:85" x14ac:dyDescent="0.25">
      <c r="BD2030" s="15">
        <f t="shared" si="979"/>
        <v>1</v>
      </c>
      <c r="BE2030" s="15">
        <f t="shared" si="978"/>
        <v>1</v>
      </c>
      <c r="BF2030" s="15">
        <f t="shared" si="998"/>
        <v>1</v>
      </c>
      <c r="BG2030" s="15">
        <f t="shared" si="998"/>
        <v>1</v>
      </c>
      <c r="BH2030" s="15">
        <f t="shared" si="998"/>
        <v>1</v>
      </c>
      <c r="BI2030" s="15">
        <f t="shared" si="998"/>
        <v>1</v>
      </c>
      <c r="BJ2030" s="15">
        <f t="shared" si="998"/>
        <v>1</v>
      </c>
      <c r="BK2030" s="15">
        <f t="shared" si="998"/>
        <v>1</v>
      </c>
      <c r="BL2030" s="15">
        <f t="shared" si="998"/>
        <v>1</v>
      </c>
      <c r="BM2030" s="15">
        <f t="shared" si="998"/>
        <v>1</v>
      </c>
      <c r="BN2030" s="15">
        <f t="shared" si="998"/>
        <v>1</v>
      </c>
      <c r="BO2030" s="15">
        <f t="shared" si="998"/>
        <v>1</v>
      </c>
      <c r="BP2030" s="15">
        <f t="shared" si="998"/>
        <v>1</v>
      </c>
      <c r="BQ2030" s="15">
        <f t="shared" si="998"/>
        <v>1</v>
      </c>
      <c r="BR2030" s="15">
        <f t="shared" si="998"/>
        <v>1</v>
      </c>
      <c r="BS2030" s="15">
        <f t="shared" si="980"/>
        <v>0</v>
      </c>
      <c r="BT2030" s="15">
        <f t="shared" si="981"/>
        <v>0</v>
      </c>
      <c r="BU2030" s="15">
        <f t="shared" si="982"/>
        <v>0</v>
      </c>
      <c r="BV2030" s="15">
        <f t="shared" si="983"/>
        <v>0</v>
      </c>
      <c r="BW2030" s="15">
        <f t="shared" si="984"/>
        <v>0</v>
      </c>
      <c r="BX2030" s="15">
        <f t="shared" si="985"/>
        <v>0</v>
      </c>
      <c r="BY2030" s="15">
        <f t="shared" si="986"/>
        <v>0</v>
      </c>
      <c r="BZ2030" s="15">
        <f t="shared" si="987"/>
        <v>0</v>
      </c>
      <c r="CA2030" s="15">
        <f t="shared" si="988"/>
        <v>0</v>
      </c>
      <c r="CB2030" s="15">
        <f t="shared" si="989"/>
        <v>0</v>
      </c>
      <c r="CC2030" s="15">
        <f t="shared" si="990"/>
        <v>0</v>
      </c>
      <c r="CD2030" s="15">
        <f t="shared" si="991"/>
        <v>0</v>
      </c>
      <c r="CE2030" s="15">
        <f t="shared" si="992"/>
        <v>0</v>
      </c>
      <c r="CF2030" s="15">
        <f t="shared" si="993"/>
        <v>0</v>
      </c>
      <c r="CG2030" s="15">
        <f t="shared" si="994"/>
        <v>0</v>
      </c>
    </row>
    <row r="2031" spans="56:85" x14ac:dyDescent="0.25">
      <c r="BD2031" s="15">
        <f t="shared" si="979"/>
        <v>1</v>
      </c>
      <c r="BE2031" s="15">
        <f t="shared" si="978"/>
        <v>1</v>
      </c>
      <c r="BF2031" s="15">
        <f t="shared" si="998"/>
        <v>1</v>
      </c>
      <c r="BG2031" s="15">
        <f t="shared" si="998"/>
        <v>1</v>
      </c>
      <c r="BH2031" s="15">
        <f t="shared" si="998"/>
        <v>1</v>
      </c>
      <c r="BI2031" s="15">
        <f t="shared" si="998"/>
        <v>1</v>
      </c>
      <c r="BJ2031" s="15">
        <f t="shared" si="998"/>
        <v>1</v>
      </c>
      <c r="BK2031" s="15">
        <f t="shared" si="998"/>
        <v>1</v>
      </c>
      <c r="BL2031" s="15">
        <f t="shared" si="998"/>
        <v>1</v>
      </c>
      <c r="BM2031" s="15">
        <f t="shared" si="998"/>
        <v>1</v>
      </c>
      <c r="BN2031" s="15">
        <f t="shared" si="998"/>
        <v>1</v>
      </c>
      <c r="BO2031" s="15">
        <f t="shared" si="998"/>
        <v>1</v>
      </c>
      <c r="BP2031" s="15">
        <f t="shared" si="998"/>
        <v>1</v>
      </c>
      <c r="BQ2031" s="15">
        <f t="shared" si="998"/>
        <v>1</v>
      </c>
      <c r="BR2031" s="15">
        <f t="shared" si="998"/>
        <v>1</v>
      </c>
      <c r="BS2031" s="15">
        <f t="shared" si="980"/>
        <v>0</v>
      </c>
      <c r="BT2031" s="15">
        <f t="shared" si="981"/>
        <v>0</v>
      </c>
      <c r="BU2031" s="15">
        <f t="shared" si="982"/>
        <v>0</v>
      </c>
      <c r="BV2031" s="15">
        <f t="shared" si="983"/>
        <v>0</v>
      </c>
      <c r="BW2031" s="15">
        <f t="shared" si="984"/>
        <v>0</v>
      </c>
      <c r="BX2031" s="15">
        <f t="shared" si="985"/>
        <v>0</v>
      </c>
      <c r="BY2031" s="15">
        <f t="shared" si="986"/>
        <v>0</v>
      </c>
      <c r="BZ2031" s="15">
        <f t="shared" si="987"/>
        <v>0</v>
      </c>
      <c r="CA2031" s="15">
        <f t="shared" si="988"/>
        <v>0</v>
      </c>
      <c r="CB2031" s="15">
        <f t="shared" si="989"/>
        <v>0</v>
      </c>
      <c r="CC2031" s="15">
        <f t="shared" si="990"/>
        <v>0</v>
      </c>
      <c r="CD2031" s="15">
        <f t="shared" si="991"/>
        <v>0</v>
      </c>
      <c r="CE2031" s="15">
        <f t="shared" si="992"/>
        <v>0</v>
      </c>
      <c r="CF2031" s="15">
        <f t="shared" si="993"/>
        <v>0</v>
      </c>
      <c r="CG2031" s="15">
        <f t="shared" si="994"/>
        <v>0</v>
      </c>
    </row>
    <row r="2032" spans="56:85" x14ac:dyDescent="0.25">
      <c r="BD2032" s="15">
        <f t="shared" si="979"/>
        <v>1</v>
      </c>
      <c r="BE2032" s="15">
        <f t="shared" si="978"/>
        <v>1</v>
      </c>
      <c r="BF2032" s="15">
        <f t="shared" si="998"/>
        <v>1</v>
      </c>
      <c r="BG2032" s="15">
        <f t="shared" si="998"/>
        <v>1</v>
      </c>
      <c r="BH2032" s="15">
        <f t="shared" si="998"/>
        <v>1</v>
      </c>
      <c r="BI2032" s="15">
        <f t="shared" si="998"/>
        <v>1</v>
      </c>
      <c r="BJ2032" s="15">
        <f t="shared" si="998"/>
        <v>1</v>
      </c>
      <c r="BK2032" s="15">
        <f t="shared" si="998"/>
        <v>1</v>
      </c>
      <c r="BL2032" s="15">
        <f t="shared" si="998"/>
        <v>1</v>
      </c>
      <c r="BM2032" s="15">
        <f t="shared" si="998"/>
        <v>1</v>
      </c>
      <c r="BN2032" s="15">
        <f t="shared" si="998"/>
        <v>1</v>
      </c>
      <c r="BO2032" s="15">
        <f t="shared" si="998"/>
        <v>1</v>
      </c>
      <c r="BP2032" s="15">
        <f t="shared" si="998"/>
        <v>1</v>
      </c>
      <c r="BQ2032" s="15">
        <f t="shared" si="998"/>
        <v>1</v>
      </c>
      <c r="BR2032" s="15">
        <f t="shared" si="998"/>
        <v>1</v>
      </c>
      <c r="BS2032" s="15">
        <f t="shared" si="980"/>
        <v>0</v>
      </c>
      <c r="BT2032" s="15">
        <f t="shared" si="981"/>
        <v>0</v>
      </c>
      <c r="BU2032" s="15">
        <f t="shared" si="982"/>
        <v>0</v>
      </c>
      <c r="BV2032" s="15">
        <f t="shared" si="983"/>
        <v>0</v>
      </c>
      <c r="BW2032" s="15">
        <f t="shared" si="984"/>
        <v>0</v>
      </c>
      <c r="BX2032" s="15">
        <f t="shared" si="985"/>
        <v>0</v>
      </c>
      <c r="BY2032" s="15">
        <f t="shared" si="986"/>
        <v>0</v>
      </c>
      <c r="BZ2032" s="15">
        <f t="shared" si="987"/>
        <v>0</v>
      </c>
      <c r="CA2032" s="15">
        <f t="shared" si="988"/>
        <v>0</v>
      </c>
      <c r="CB2032" s="15">
        <f t="shared" si="989"/>
        <v>0</v>
      </c>
      <c r="CC2032" s="15">
        <f t="shared" si="990"/>
        <v>0</v>
      </c>
      <c r="CD2032" s="15">
        <f t="shared" si="991"/>
        <v>0</v>
      </c>
      <c r="CE2032" s="15">
        <f t="shared" si="992"/>
        <v>0</v>
      </c>
      <c r="CF2032" s="15">
        <f t="shared" si="993"/>
        <v>0</v>
      </c>
      <c r="CG2032" s="15">
        <f t="shared" si="994"/>
        <v>0</v>
      </c>
    </row>
    <row r="2033" spans="56:85" x14ac:dyDescent="0.25">
      <c r="BD2033" s="15">
        <f t="shared" si="979"/>
        <v>1</v>
      </c>
      <c r="BE2033" s="15">
        <f t="shared" si="978"/>
        <v>1</v>
      </c>
      <c r="BF2033" s="15">
        <f t="shared" si="998"/>
        <v>1</v>
      </c>
      <c r="BG2033" s="15">
        <f t="shared" si="998"/>
        <v>1</v>
      </c>
      <c r="BH2033" s="15">
        <f t="shared" si="998"/>
        <v>1</v>
      </c>
      <c r="BI2033" s="15">
        <f t="shared" si="998"/>
        <v>1</v>
      </c>
      <c r="BJ2033" s="15">
        <f t="shared" si="998"/>
        <v>1</v>
      </c>
      <c r="BK2033" s="15">
        <f t="shared" si="998"/>
        <v>1</v>
      </c>
      <c r="BL2033" s="15">
        <f t="shared" si="998"/>
        <v>1</v>
      </c>
      <c r="BM2033" s="15">
        <f t="shared" si="998"/>
        <v>1</v>
      </c>
      <c r="BN2033" s="15">
        <f t="shared" si="998"/>
        <v>1</v>
      </c>
      <c r="BO2033" s="15">
        <f t="shared" si="998"/>
        <v>1</v>
      </c>
      <c r="BP2033" s="15">
        <f t="shared" si="998"/>
        <v>1</v>
      </c>
      <c r="BQ2033" s="15">
        <f t="shared" si="998"/>
        <v>1</v>
      </c>
      <c r="BR2033" s="15">
        <f t="shared" si="998"/>
        <v>1</v>
      </c>
      <c r="BS2033" s="15">
        <f t="shared" si="980"/>
        <v>0</v>
      </c>
      <c r="BT2033" s="15">
        <f t="shared" si="981"/>
        <v>0</v>
      </c>
      <c r="BU2033" s="15">
        <f t="shared" si="982"/>
        <v>0</v>
      </c>
      <c r="BV2033" s="15">
        <f t="shared" si="983"/>
        <v>0</v>
      </c>
      <c r="BW2033" s="15">
        <f t="shared" si="984"/>
        <v>0</v>
      </c>
      <c r="BX2033" s="15">
        <f t="shared" si="985"/>
        <v>0</v>
      </c>
      <c r="BY2033" s="15">
        <f t="shared" si="986"/>
        <v>0</v>
      </c>
      <c r="BZ2033" s="15">
        <f t="shared" si="987"/>
        <v>0</v>
      </c>
      <c r="CA2033" s="15">
        <f t="shared" si="988"/>
        <v>0</v>
      </c>
      <c r="CB2033" s="15">
        <f t="shared" si="989"/>
        <v>0</v>
      </c>
      <c r="CC2033" s="15">
        <f t="shared" si="990"/>
        <v>0</v>
      </c>
      <c r="CD2033" s="15">
        <f t="shared" si="991"/>
        <v>0</v>
      </c>
      <c r="CE2033" s="15">
        <f t="shared" si="992"/>
        <v>0</v>
      </c>
      <c r="CF2033" s="15">
        <f t="shared" si="993"/>
        <v>0</v>
      </c>
      <c r="CG2033" s="15">
        <f t="shared" si="994"/>
        <v>0</v>
      </c>
    </row>
    <row r="2034" spans="56:85" x14ac:dyDescent="0.25">
      <c r="BD2034" s="15">
        <f t="shared" si="979"/>
        <v>1</v>
      </c>
      <c r="BE2034" s="15">
        <f t="shared" si="978"/>
        <v>1</v>
      </c>
      <c r="BF2034" s="15">
        <f t="shared" ref="BF2034:BR2043" si="999">IF(BF$1-$AW2034&gt;$CK$1,1,0)</f>
        <v>1</v>
      </c>
      <c r="BG2034" s="15">
        <f t="shared" si="999"/>
        <v>1</v>
      </c>
      <c r="BH2034" s="15">
        <f t="shared" si="999"/>
        <v>1</v>
      </c>
      <c r="BI2034" s="15">
        <f t="shared" si="999"/>
        <v>1</v>
      </c>
      <c r="BJ2034" s="15">
        <f t="shared" si="999"/>
        <v>1</v>
      </c>
      <c r="BK2034" s="15">
        <f t="shared" si="999"/>
        <v>1</v>
      </c>
      <c r="BL2034" s="15">
        <f t="shared" si="999"/>
        <v>1</v>
      </c>
      <c r="BM2034" s="15">
        <f t="shared" si="999"/>
        <v>1</v>
      </c>
      <c r="BN2034" s="15">
        <f t="shared" si="999"/>
        <v>1</v>
      </c>
      <c r="BO2034" s="15">
        <f t="shared" si="999"/>
        <v>1</v>
      </c>
      <c r="BP2034" s="15">
        <f t="shared" si="999"/>
        <v>1</v>
      </c>
      <c r="BQ2034" s="15">
        <f t="shared" si="999"/>
        <v>1</v>
      </c>
      <c r="BR2034" s="15">
        <f t="shared" si="999"/>
        <v>1</v>
      </c>
      <c r="BS2034" s="15">
        <f t="shared" si="980"/>
        <v>0</v>
      </c>
      <c r="BT2034" s="15">
        <f t="shared" si="981"/>
        <v>0</v>
      </c>
      <c r="BU2034" s="15">
        <f t="shared" si="982"/>
        <v>0</v>
      </c>
      <c r="BV2034" s="15">
        <f t="shared" si="983"/>
        <v>0</v>
      </c>
      <c r="BW2034" s="15">
        <f t="shared" si="984"/>
        <v>0</v>
      </c>
      <c r="BX2034" s="15">
        <f t="shared" si="985"/>
        <v>0</v>
      </c>
      <c r="BY2034" s="15">
        <f t="shared" si="986"/>
        <v>0</v>
      </c>
      <c r="BZ2034" s="15">
        <f t="shared" si="987"/>
        <v>0</v>
      </c>
      <c r="CA2034" s="15">
        <f t="shared" si="988"/>
        <v>0</v>
      </c>
      <c r="CB2034" s="15">
        <f t="shared" si="989"/>
        <v>0</v>
      </c>
      <c r="CC2034" s="15">
        <f t="shared" si="990"/>
        <v>0</v>
      </c>
      <c r="CD2034" s="15">
        <f t="shared" si="991"/>
        <v>0</v>
      </c>
      <c r="CE2034" s="15">
        <f t="shared" si="992"/>
        <v>0</v>
      </c>
      <c r="CF2034" s="15">
        <f t="shared" si="993"/>
        <v>0</v>
      </c>
      <c r="CG2034" s="15">
        <f t="shared" si="994"/>
        <v>0</v>
      </c>
    </row>
    <row r="2035" spans="56:85" x14ac:dyDescent="0.25">
      <c r="BD2035" s="15">
        <f t="shared" si="979"/>
        <v>1</v>
      </c>
      <c r="BE2035" s="15">
        <f t="shared" si="978"/>
        <v>1</v>
      </c>
      <c r="BF2035" s="15">
        <f t="shared" si="999"/>
        <v>1</v>
      </c>
      <c r="BG2035" s="15">
        <f t="shared" si="999"/>
        <v>1</v>
      </c>
      <c r="BH2035" s="15">
        <f t="shared" si="999"/>
        <v>1</v>
      </c>
      <c r="BI2035" s="15">
        <f t="shared" si="999"/>
        <v>1</v>
      </c>
      <c r="BJ2035" s="15">
        <f t="shared" si="999"/>
        <v>1</v>
      </c>
      <c r="BK2035" s="15">
        <f t="shared" si="999"/>
        <v>1</v>
      </c>
      <c r="BL2035" s="15">
        <f t="shared" si="999"/>
        <v>1</v>
      </c>
      <c r="BM2035" s="15">
        <f t="shared" si="999"/>
        <v>1</v>
      </c>
      <c r="BN2035" s="15">
        <f t="shared" si="999"/>
        <v>1</v>
      </c>
      <c r="BO2035" s="15">
        <f t="shared" si="999"/>
        <v>1</v>
      </c>
      <c r="BP2035" s="15">
        <f t="shared" si="999"/>
        <v>1</v>
      </c>
      <c r="BQ2035" s="15">
        <f t="shared" si="999"/>
        <v>1</v>
      </c>
      <c r="BR2035" s="15">
        <f t="shared" si="999"/>
        <v>1</v>
      </c>
      <c r="BS2035" s="15">
        <f t="shared" si="980"/>
        <v>0</v>
      </c>
      <c r="BT2035" s="15">
        <f t="shared" si="981"/>
        <v>0</v>
      </c>
      <c r="BU2035" s="15">
        <f t="shared" si="982"/>
        <v>0</v>
      </c>
      <c r="BV2035" s="15">
        <f t="shared" si="983"/>
        <v>0</v>
      </c>
      <c r="BW2035" s="15">
        <f t="shared" si="984"/>
        <v>0</v>
      </c>
      <c r="BX2035" s="15">
        <f t="shared" si="985"/>
        <v>0</v>
      </c>
      <c r="BY2035" s="15">
        <f t="shared" si="986"/>
        <v>0</v>
      </c>
      <c r="BZ2035" s="15">
        <f t="shared" si="987"/>
        <v>0</v>
      </c>
      <c r="CA2035" s="15">
        <f t="shared" si="988"/>
        <v>0</v>
      </c>
      <c r="CB2035" s="15">
        <f t="shared" si="989"/>
        <v>0</v>
      </c>
      <c r="CC2035" s="15">
        <f t="shared" si="990"/>
        <v>0</v>
      </c>
      <c r="CD2035" s="15">
        <f t="shared" si="991"/>
        <v>0</v>
      </c>
      <c r="CE2035" s="15">
        <f t="shared" si="992"/>
        <v>0</v>
      </c>
      <c r="CF2035" s="15">
        <f t="shared" si="993"/>
        <v>0</v>
      </c>
      <c r="CG2035" s="15">
        <f t="shared" si="994"/>
        <v>0</v>
      </c>
    </row>
    <row r="2036" spans="56:85" x14ac:dyDescent="0.25">
      <c r="BD2036" s="15">
        <f t="shared" si="979"/>
        <v>1</v>
      </c>
      <c r="BE2036" s="15">
        <f t="shared" si="978"/>
        <v>1</v>
      </c>
      <c r="BF2036" s="15">
        <f t="shared" si="999"/>
        <v>1</v>
      </c>
      <c r="BG2036" s="15">
        <f t="shared" si="999"/>
        <v>1</v>
      </c>
      <c r="BH2036" s="15">
        <f t="shared" si="999"/>
        <v>1</v>
      </c>
      <c r="BI2036" s="15">
        <f t="shared" si="999"/>
        <v>1</v>
      </c>
      <c r="BJ2036" s="15">
        <f t="shared" si="999"/>
        <v>1</v>
      </c>
      <c r="BK2036" s="15">
        <f t="shared" si="999"/>
        <v>1</v>
      </c>
      <c r="BL2036" s="15">
        <f t="shared" si="999"/>
        <v>1</v>
      </c>
      <c r="BM2036" s="15">
        <f t="shared" si="999"/>
        <v>1</v>
      </c>
      <c r="BN2036" s="15">
        <f t="shared" si="999"/>
        <v>1</v>
      </c>
      <c r="BO2036" s="15">
        <f t="shared" si="999"/>
        <v>1</v>
      </c>
      <c r="BP2036" s="15">
        <f t="shared" si="999"/>
        <v>1</v>
      </c>
      <c r="BQ2036" s="15">
        <f t="shared" si="999"/>
        <v>1</v>
      </c>
      <c r="BR2036" s="15">
        <f t="shared" si="999"/>
        <v>1</v>
      </c>
      <c r="BS2036" s="15">
        <f t="shared" si="980"/>
        <v>0</v>
      </c>
      <c r="BT2036" s="15">
        <f t="shared" si="981"/>
        <v>0</v>
      </c>
      <c r="BU2036" s="15">
        <f t="shared" si="982"/>
        <v>0</v>
      </c>
      <c r="BV2036" s="15">
        <f t="shared" si="983"/>
        <v>0</v>
      </c>
      <c r="BW2036" s="15">
        <f t="shared" si="984"/>
        <v>0</v>
      </c>
      <c r="BX2036" s="15">
        <f t="shared" si="985"/>
        <v>0</v>
      </c>
      <c r="BY2036" s="15">
        <f t="shared" si="986"/>
        <v>0</v>
      </c>
      <c r="BZ2036" s="15">
        <f t="shared" si="987"/>
        <v>0</v>
      </c>
      <c r="CA2036" s="15">
        <f t="shared" si="988"/>
        <v>0</v>
      </c>
      <c r="CB2036" s="15">
        <f t="shared" si="989"/>
        <v>0</v>
      </c>
      <c r="CC2036" s="15">
        <f t="shared" si="990"/>
        <v>0</v>
      </c>
      <c r="CD2036" s="15">
        <f t="shared" si="991"/>
        <v>0</v>
      </c>
      <c r="CE2036" s="15">
        <f t="shared" si="992"/>
        <v>0</v>
      </c>
      <c r="CF2036" s="15">
        <f t="shared" si="993"/>
        <v>0</v>
      </c>
      <c r="CG2036" s="15">
        <f t="shared" si="994"/>
        <v>0</v>
      </c>
    </row>
    <row r="2037" spans="56:85" x14ac:dyDescent="0.25">
      <c r="BD2037" s="15">
        <f t="shared" si="979"/>
        <v>1</v>
      </c>
      <c r="BE2037" s="15">
        <f t="shared" si="978"/>
        <v>1</v>
      </c>
      <c r="BF2037" s="15">
        <f t="shared" si="999"/>
        <v>1</v>
      </c>
      <c r="BG2037" s="15">
        <f t="shared" si="999"/>
        <v>1</v>
      </c>
      <c r="BH2037" s="15">
        <f t="shared" si="999"/>
        <v>1</v>
      </c>
      <c r="BI2037" s="15">
        <f t="shared" si="999"/>
        <v>1</v>
      </c>
      <c r="BJ2037" s="15">
        <f t="shared" si="999"/>
        <v>1</v>
      </c>
      <c r="BK2037" s="15">
        <f t="shared" si="999"/>
        <v>1</v>
      </c>
      <c r="BL2037" s="15">
        <f t="shared" si="999"/>
        <v>1</v>
      </c>
      <c r="BM2037" s="15">
        <f t="shared" si="999"/>
        <v>1</v>
      </c>
      <c r="BN2037" s="15">
        <f t="shared" si="999"/>
        <v>1</v>
      </c>
      <c r="BO2037" s="15">
        <f t="shared" si="999"/>
        <v>1</v>
      </c>
      <c r="BP2037" s="15">
        <f t="shared" si="999"/>
        <v>1</v>
      </c>
      <c r="BQ2037" s="15">
        <f t="shared" si="999"/>
        <v>1</v>
      </c>
      <c r="BR2037" s="15">
        <f t="shared" si="999"/>
        <v>1</v>
      </c>
      <c r="BS2037" s="15">
        <f t="shared" si="980"/>
        <v>0</v>
      </c>
      <c r="BT2037" s="15">
        <f t="shared" si="981"/>
        <v>0</v>
      </c>
      <c r="BU2037" s="15">
        <f t="shared" si="982"/>
        <v>0</v>
      </c>
      <c r="BV2037" s="15">
        <f t="shared" si="983"/>
        <v>0</v>
      </c>
      <c r="BW2037" s="15">
        <f t="shared" si="984"/>
        <v>0</v>
      </c>
      <c r="BX2037" s="15">
        <f t="shared" si="985"/>
        <v>0</v>
      </c>
      <c r="BY2037" s="15">
        <f t="shared" si="986"/>
        <v>0</v>
      </c>
      <c r="BZ2037" s="15">
        <f t="shared" si="987"/>
        <v>0</v>
      </c>
      <c r="CA2037" s="15">
        <f t="shared" si="988"/>
        <v>0</v>
      </c>
      <c r="CB2037" s="15">
        <f t="shared" si="989"/>
        <v>0</v>
      </c>
      <c r="CC2037" s="15">
        <f t="shared" si="990"/>
        <v>0</v>
      </c>
      <c r="CD2037" s="15">
        <f t="shared" si="991"/>
        <v>0</v>
      </c>
      <c r="CE2037" s="15">
        <f t="shared" si="992"/>
        <v>0</v>
      </c>
      <c r="CF2037" s="15">
        <f t="shared" si="993"/>
        <v>0</v>
      </c>
      <c r="CG2037" s="15">
        <f t="shared" si="994"/>
        <v>0</v>
      </c>
    </row>
    <row r="2038" spans="56:85" x14ac:dyDescent="0.25">
      <c r="BD2038" s="15">
        <f t="shared" si="979"/>
        <v>1</v>
      </c>
      <c r="BE2038" s="15">
        <f t="shared" si="978"/>
        <v>1</v>
      </c>
      <c r="BF2038" s="15">
        <f t="shared" si="999"/>
        <v>1</v>
      </c>
      <c r="BG2038" s="15">
        <f t="shared" si="999"/>
        <v>1</v>
      </c>
      <c r="BH2038" s="15">
        <f t="shared" si="999"/>
        <v>1</v>
      </c>
      <c r="BI2038" s="15">
        <f t="shared" si="999"/>
        <v>1</v>
      </c>
      <c r="BJ2038" s="15">
        <f t="shared" si="999"/>
        <v>1</v>
      </c>
      <c r="BK2038" s="15">
        <f t="shared" si="999"/>
        <v>1</v>
      </c>
      <c r="BL2038" s="15">
        <f t="shared" si="999"/>
        <v>1</v>
      </c>
      <c r="BM2038" s="15">
        <f t="shared" si="999"/>
        <v>1</v>
      </c>
      <c r="BN2038" s="15">
        <f t="shared" si="999"/>
        <v>1</v>
      </c>
      <c r="BO2038" s="15">
        <f t="shared" si="999"/>
        <v>1</v>
      </c>
      <c r="BP2038" s="15">
        <f t="shared" si="999"/>
        <v>1</v>
      </c>
      <c r="BQ2038" s="15">
        <f t="shared" si="999"/>
        <v>1</v>
      </c>
      <c r="BR2038" s="15">
        <f t="shared" si="999"/>
        <v>1</v>
      </c>
      <c r="BS2038" s="15">
        <f t="shared" si="980"/>
        <v>0</v>
      </c>
      <c r="BT2038" s="15">
        <f t="shared" si="981"/>
        <v>0</v>
      </c>
      <c r="BU2038" s="15">
        <f t="shared" si="982"/>
        <v>0</v>
      </c>
      <c r="BV2038" s="15">
        <f t="shared" si="983"/>
        <v>0</v>
      </c>
      <c r="BW2038" s="15">
        <f t="shared" si="984"/>
        <v>0</v>
      </c>
      <c r="BX2038" s="15">
        <f t="shared" si="985"/>
        <v>0</v>
      </c>
      <c r="BY2038" s="15">
        <f t="shared" si="986"/>
        <v>0</v>
      </c>
      <c r="BZ2038" s="15">
        <f t="shared" si="987"/>
        <v>0</v>
      </c>
      <c r="CA2038" s="15">
        <f t="shared" si="988"/>
        <v>0</v>
      </c>
      <c r="CB2038" s="15">
        <f t="shared" si="989"/>
        <v>0</v>
      </c>
      <c r="CC2038" s="15">
        <f t="shared" si="990"/>
        <v>0</v>
      </c>
      <c r="CD2038" s="15">
        <f t="shared" si="991"/>
        <v>0</v>
      </c>
      <c r="CE2038" s="15">
        <f t="shared" si="992"/>
        <v>0</v>
      </c>
      <c r="CF2038" s="15">
        <f t="shared" si="993"/>
        <v>0</v>
      </c>
      <c r="CG2038" s="15">
        <f t="shared" si="994"/>
        <v>0</v>
      </c>
    </row>
    <row r="2039" spans="56:85" x14ac:dyDescent="0.25">
      <c r="BD2039" s="15">
        <f t="shared" si="979"/>
        <v>1</v>
      </c>
      <c r="BE2039" s="15">
        <f t="shared" si="978"/>
        <v>1</v>
      </c>
      <c r="BF2039" s="15">
        <f t="shared" si="999"/>
        <v>1</v>
      </c>
      <c r="BG2039" s="15">
        <f t="shared" si="999"/>
        <v>1</v>
      </c>
      <c r="BH2039" s="15">
        <f t="shared" si="999"/>
        <v>1</v>
      </c>
      <c r="BI2039" s="15">
        <f t="shared" si="999"/>
        <v>1</v>
      </c>
      <c r="BJ2039" s="15">
        <f t="shared" si="999"/>
        <v>1</v>
      </c>
      <c r="BK2039" s="15">
        <f t="shared" si="999"/>
        <v>1</v>
      </c>
      <c r="BL2039" s="15">
        <f t="shared" si="999"/>
        <v>1</v>
      </c>
      <c r="BM2039" s="15">
        <f t="shared" si="999"/>
        <v>1</v>
      </c>
      <c r="BN2039" s="15">
        <f t="shared" si="999"/>
        <v>1</v>
      </c>
      <c r="BO2039" s="15">
        <f t="shared" si="999"/>
        <v>1</v>
      </c>
      <c r="BP2039" s="15">
        <f t="shared" si="999"/>
        <v>1</v>
      </c>
      <c r="BQ2039" s="15">
        <f t="shared" si="999"/>
        <v>1</v>
      </c>
      <c r="BR2039" s="15">
        <f t="shared" si="999"/>
        <v>1</v>
      </c>
      <c r="BS2039" s="15">
        <f t="shared" si="980"/>
        <v>0</v>
      </c>
      <c r="BT2039" s="15">
        <f t="shared" si="981"/>
        <v>0</v>
      </c>
      <c r="BU2039" s="15">
        <f t="shared" si="982"/>
        <v>0</v>
      </c>
      <c r="BV2039" s="15">
        <f t="shared" si="983"/>
        <v>0</v>
      </c>
      <c r="BW2039" s="15">
        <f t="shared" si="984"/>
        <v>0</v>
      </c>
      <c r="BX2039" s="15">
        <f t="shared" si="985"/>
        <v>0</v>
      </c>
      <c r="BY2039" s="15">
        <f t="shared" si="986"/>
        <v>0</v>
      </c>
      <c r="BZ2039" s="15">
        <f t="shared" si="987"/>
        <v>0</v>
      </c>
      <c r="CA2039" s="15">
        <f t="shared" si="988"/>
        <v>0</v>
      </c>
      <c r="CB2039" s="15">
        <f t="shared" si="989"/>
        <v>0</v>
      </c>
      <c r="CC2039" s="15">
        <f t="shared" si="990"/>
        <v>0</v>
      </c>
      <c r="CD2039" s="15">
        <f t="shared" si="991"/>
        <v>0</v>
      </c>
      <c r="CE2039" s="15">
        <f t="shared" si="992"/>
        <v>0</v>
      </c>
      <c r="CF2039" s="15">
        <f t="shared" si="993"/>
        <v>0</v>
      </c>
      <c r="CG2039" s="15">
        <f t="shared" si="994"/>
        <v>0</v>
      </c>
    </row>
    <row r="2040" spans="56:85" x14ac:dyDescent="0.25">
      <c r="BD2040" s="15">
        <f t="shared" si="979"/>
        <v>1</v>
      </c>
      <c r="BE2040" s="15">
        <f t="shared" si="978"/>
        <v>1</v>
      </c>
      <c r="BF2040" s="15">
        <f t="shared" si="999"/>
        <v>1</v>
      </c>
      <c r="BG2040" s="15">
        <f t="shared" si="999"/>
        <v>1</v>
      </c>
      <c r="BH2040" s="15">
        <f t="shared" si="999"/>
        <v>1</v>
      </c>
      <c r="BI2040" s="15">
        <f t="shared" si="999"/>
        <v>1</v>
      </c>
      <c r="BJ2040" s="15">
        <f t="shared" si="999"/>
        <v>1</v>
      </c>
      <c r="BK2040" s="15">
        <f t="shared" si="999"/>
        <v>1</v>
      </c>
      <c r="BL2040" s="15">
        <f t="shared" si="999"/>
        <v>1</v>
      </c>
      <c r="BM2040" s="15">
        <f t="shared" si="999"/>
        <v>1</v>
      </c>
      <c r="BN2040" s="15">
        <f t="shared" si="999"/>
        <v>1</v>
      </c>
      <c r="BO2040" s="15">
        <f t="shared" si="999"/>
        <v>1</v>
      </c>
      <c r="BP2040" s="15">
        <f t="shared" si="999"/>
        <v>1</v>
      </c>
      <c r="BQ2040" s="15">
        <f t="shared" si="999"/>
        <v>1</v>
      </c>
      <c r="BR2040" s="15">
        <f t="shared" si="999"/>
        <v>1</v>
      </c>
      <c r="BS2040" s="15">
        <f t="shared" si="980"/>
        <v>0</v>
      </c>
      <c r="BT2040" s="15">
        <f t="shared" si="981"/>
        <v>0</v>
      </c>
      <c r="BU2040" s="15">
        <f t="shared" si="982"/>
        <v>0</v>
      </c>
      <c r="BV2040" s="15">
        <f t="shared" si="983"/>
        <v>0</v>
      </c>
      <c r="BW2040" s="15">
        <f t="shared" si="984"/>
        <v>0</v>
      </c>
      <c r="BX2040" s="15">
        <f t="shared" si="985"/>
        <v>0</v>
      </c>
      <c r="BY2040" s="15">
        <f t="shared" si="986"/>
        <v>0</v>
      </c>
      <c r="BZ2040" s="15">
        <f t="shared" si="987"/>
        <v>0</v>
      </c>
      <c r="CA2040" s="15">
        <f t="shared" si="988"/>
        <v>0</v>
      </c>
      <c r="CB2040" s="15">
        <f t="shared" si="989"/>
        <v>0</v>
      </c>
      <c r="CC2040" s="15">
        <f t="shared" si="990"/>
        <v>0</v>
      </c>
      <c r="CD2040" s="15">
        <f t="shared" si="991"/>
        <v>0</v>
      </c>
      <c r="CE2040" s="15">
        <f t="shared" si="992"/>
        <v>0</v>
      </c>
      <c r="CF2040" s="15">
        <f t="shared" si="993"/>
        <v>0</v>
      </c>
      <c r="CG2040" s="15">
        <f t="shared" si="994"/>
        <v>0</v>
      </c>
    </row>
    <row r="2041" spans="56:85" x14ac:dyDescent="0.25">
      <c r="BD2041" s="15">
        <f t="shared" si="979"/>
        <v>1</v>
      </c>
      <c r="BE2041" s="15">
        <f t="shared" si="978"/>
        <v>1</v>
      </c>
      <c r="BF2041" s="15">
        <f t="shared" si="999"/>
        <v>1</v>
      </c>
      <c r="BG2041" s="15">
        <f t="shared" si="999"/>
        <v>1</v>
      </c>
      <c r="BH2041" s="15">
        <f t="shared" si="999"/>
        <v>1</v>
      </c>
      <c r="BI2041" s="15">
        <f t="shared" si="999"/>
        <v>1</v>
      </c>
      <c r="BJ2041" s="15">
        <f t="shared" si="999"/>
        <v>1</v>
      </c>
      <c r="BK2041" s="15">
        <f t="shared" si="999"/>
        <v>1</v>
      </c>
      <c r="BL2041" s="15">
        <f t="shared" si="999"/>
        <v>1</v>
      </c>
      <c r="BM2041" s="15">
        <f t="shared" si="999"/>
        <v>1</v>
      </c>
      <c r="BN2041" s="15">
        <f t="shared" si="999"/>
        <v>1</v>
      </c>
      <c r="BO2041" s="15">
        <f t="shared" si="999"/>
        <v>1</v>
      </c>
      <c r="BP2041" s="15">
        <f t="shared" si="999"/>
        <v>1</v>
      </c>
      <c r="BQ2041" s="15">
        <f t="shared" si="999"/>
        <v>1</v>
      </c>
      <c r="BR2041" s="15">
        <f t="shared" si="999"/>
        <v>1</v>
      </c>
      <c r="BS2041" s="15">
        <f t="shared" si="980"/>
        <v>0</v>
      </c>
      <c r="BT2041" s="15">
        <f t="shared" si="981"/>
        <v>0</v>
      </c>
      <c r="BU2041" s="15">
        <f t="shared" si="982"/>
        <v>0</v>
      </c>
      <c r="BV2041" s="15">
        <f t="shared" si="983"/>
        <v>0</v>
      </c>
      <c r="BW2041" s="15">
        <f t="shared" si="984"/>
        <v>0</v>
      </c>
      <c r="BX2041" s="15">
        <f t="shared" si="985"/>
        <v>0</v>
      </c>
      <c r="BY2041" s="15">
        <f t="shared" si="986"/>
        <v>0</v>
      </c>
      <c r="BZ2041" s="15">
        <f t="shared" si="987"/>
        <v>0</v>
      </c>
      <c r="CA2041" s="15">
        <f t="shared" si="988"/>
        <v>0</v>
      </c>
      <c r="CB2041" s="15">
        <f t="shared" si="989"/>
        <v>0</v>
      </c>
      <c r="CC2041" s="15">
        <f t="shared" si="990"/>
        <v>0</v>
      </c>
      <c r="CD2041" s="15">
        <f t="shared" si="991"/>
        <v>0</v>
      </c>
      <c r="CE2041" s="15">
        <f t="shared" si="992"/>
        <v>0</v>
      </c>
      <c r="CF2041" s="15">
        <f t="shared" si="993"/>
        <v>0</v>
      </c>
      <c r="CG2041" s="15">
        <f t="shared" si="994"/>
        <v>0</v>
      </c>
    </row>
    <row r="2042" spans="56:85" x14ac:dyDescent="0.25">
      <c r="BD2042" s="15">
        <f t="shared" si="979"/>
        <v>1</v>
      </c>
      <c r="BE2042" s="15">
        <f t="shared" si="978"/>
        <v>1</v>
      </c>
      <c r="BF2042" s="15">
        <f t="shared" si="999"/>
        <v>1</v>
      </c>
      <c r="BG2042" s="15">
        <f t="shared" si="999"/>
        <v>1</v>
      </c>
      <c r="BH2042" s="15">
        <f t="shared" si="999"/>
        <v>1</v>
      </c>
      <c r="BI2042" s="15">
        <f t="shared" si="999"/>
        <v>1</v>
      </c>
      <c r="BJ2042" s="15">
        <f t="shared" si="999"/>
        <v>1</v>
      </c>
      <c r="BK2042" s="15">
        <f t="shared" si="999"/>
        <v>1</v>
      </c>
      <c r="BL2042" s="15">
        <f t="shared" si="999"/>
        <v>1</v>
      </c>
      <c r="BM2042" s="15">
        <f t="shared" si="999"/>
        <v>1</v>
      </c>
      <c r="BN2042" s="15">
        <f t="shared" si="999"/>
        <v>1</v>
      </c>
      <c r="BO2042" s="15">
        <f t="shared" si="999"/>
        <v>1</v>
      </c>
      <c r="BP2042" s="15">
        <f t="shared" si="999"/>
        <v>1</v>
      </c>
      <c r="BQ2042" s="15">
        <f t="shared" si="999"/>
        <v>1</v>
      </c>
      <c r="BR2042" s="15">
        <f t="shared" si="999"/>
        <v>1</v>
      </c>
      <c r="BS2042" s="15">
        <f t="shared" si="980"/>
        <v>0</v>
      </c>
      <c r="BT2042" s="15">
        <f t="shared" si="981"/>
        <v>0</v>
      </c>
      <c r="BU2042" s="15">
        <f t="shared" si="982"/>
        <v>0</v>
      </c>
      <c r="BV2042" s="15">
        <f t="shared" si="983"/>
        <v>0</v>
      </c>
      <c r="BW2042" s="15">
        <f t="shared" si="984"/>
        <v>0</v>
      </c>
      <c r="BX2042" s="15">
        <f t="shared" si="985"/>
        <v>0</v>
      </c>
      <c r="BY2042" s="15">
        <f t="shared" si="986"/>
        <v>0</v>
      </c>
      <c r="BZ2042" s="15">
        <f t="shared" si="987"/>
        <v>0</v>
      </c>
      <c r="CA2042" s="15">
        <f t="shared" si="988"/>
        <v>0</v>
      </c>
      <c r="CB2042" s="15">
        <f t="shared" si="989"/>
        <v>0</v>
      </c>
      <c r="CC2042" s="15">
        <f t="shared" si="990"/>
        <v>0</v>
      </c>
      <c r="CD2042" s="15">
        <f t="shared" si="991"/>
        <v>0</v>
      </c>
      <c r="CE2042" s="15">
        <f t="shared" si="992"/>
        <v>0</v>
      </c>
      <c r="CF2042" s="15">
        <f t="shared" si="993"/>
        <v>0</v>
      </c>
      <c r="CG2042" s="15">
        <f t="shared" si="994"/>
        <v>0</v>
      </c>
    </row>
    <row r="2043" spans="56:85" x14ac:dyDescent="0.25">
      <c r="BD2043" s="15">
        <f t="shared" si="979"/>
        <v>1</v>
      </c>
      <c r="BE2043" s="15">
        <f t="shared" si="978"/>
        <v>1</v>
      </c>
      <c r="BF2043" s="15">
        <f t="shared" si="999"/>
        <v>1</v>
      </c>
      <c r="BG2043" s="15">
        <f t="shared" si="999"/>
        <v>1</v>
      </c>
      <c r="BH2043" s="15">
        <f t="shared" si="999"/>
        <v>1</v>
      </c>
      <c r="BI2043" s="15">
        <f t="shared" si="999"/>
        <v>1</v>
      </c>
      <c r="BJ2043" s="15">
        <f t="shared" si="999"/>
        <v>1</v>
      </c>
      <c r="BK2043" s="15">
        <f t="shared" si="999"/>
        <v>1</v>
      </c>
      <c r="BL2043" s="15">
        <f t="shared" si="999"/>
        <v>1</v>
      </c>
      <c r="BM2043" s="15">
        <f t="shared" si="999"/>
        <v>1</v>
      </c>
      <c r="BN2043" s="15">
        <f t="shared" si="999"/>
        <v>1</v>
      </c>
      <c r="BO2043" s="15">
        <f t="shared" si="999"/>
        <v>1</v>
      </c>
      <c r="BP2043" s="15">
        <f t="shared" si="999"/>
        <v>1</v>
      </c>
      <c r="BQ2043" s="15">
        <f t="shared" si="999"/>
        <v>1</v>
      </c>
      <c r="BR2043" s="15">
        <f t="shared" si="999"/>
        <v>1</v>
      </c>
      <c r="BS2043" s="15">
        <f t="shared" si="980"/>
        <v>0</v>
      </c>
      <c r="BT2043" s="15">
        <f t="shared" si="981"/>
        <v>0</v>
      </c>
      <c r="BU2043" s="15">
        <f t="shared" si="982"/>
        <v>0</v>
      </c>
      <c r="BV2043" s="15">
        <f t="shared" si="983"/>
        <v>0</v>
      </c>
      <c r="BW2043" s="15">
        <f t="shared" si="984"/>
        <v>0</v>
      </c>
      <c r="BX2043" s="15">
        <f t="shared" si="985"/>
        <v>0</v>
      </c>
      <c r="BY2043" s="15">
        <f t="shared" si="986"/>
        <v>0</v>
      </c>
      <c r="BZ2043" s="15">
        <f t="shared" si="987"/>
        <v>0</v>
      </c>
      <c r="CA2043" s="15">
        <f t="shared" si="988"/>
        <v>0</v>
      </c>
      <c r="CB2043" s="15">
        <f t="shared" si="989"/>
        <v>0</v>
      </c>
      <c r="CC2043" s="15">
        <f t="shared" si="990"/>
        <v>0</v>
      </c>
      <c r="CD2043" s="15">
        <f t="shared" si="991"/>
        <v>0</v>
      </c>
      <c r="CE2043" s="15">
        <f t="shared" si="992"/>
        <v>0</v>
      </c>
      <c r="CF2043" s="15">
        <f t="shared" si="993"/>
        <v>0</v>
      </c>
      <c r="CG2043" s="15">
        <f t="shared" si="994"/>
        <v>0</v>
      </c>
    </row>
    <row r="2044" spans="56:85" x14ac:dyDescent="0.25">
      <c r="BD2044" s="15">
        <f t="shared" si="979"/>
        <v>1</v>
      </c>
      <c r="BE2044" s="15">
        <f t="shared" si="978"/>
        <v>1</v>
      </c>
      <c r="BF2044" s="15">
        <f t="shared" ref="BF2044:BR2053" si="1000">IF(BF$1-$AW2044&gt;$CK$1,1,0)</f>
        <v>1</v>
      </c>
      <c r="BG2044" s="15">
        <f t="shared" si="1000"/>
        <v>1</v>
      </c>
      <c r="BH2044" s="15">
        <f t="shared" si="1000"/>
        <v>1</v>
      </c>
      <c r="BI2044" s="15">
        <f t="shared" si="1000"/>
        <v>1</v>
      </c>
      <c r="BJ2044" s="15">
        <f t="shared" si="1000"/>
        <v>1</v>
      </c>
      <c r="BK2044" s="15">
        <f t="shared" si="1000"/>
        <v>1</v>
      </c>
      <c r="BL2044" s="15">
        <f t="shared" si="1000"/>
        <v>1</v>
      </c>
      <c r="BM2044" s="15">
        <f t="shared" si="1000"/>
        <v>1</v>
      </c>
      <c r="BN2044" s="15">
        <f t="shared" si="1000"/>
        <v>1</v>
      </c>
      <c r="BO2044" s="15">
        <f t="shared" si="1000"/>
        <v>1</v>
      </c>
      <c r="BP2044" s="15">
        <f t="shared" si="1000"/>
        <v>1</v>
      </c>
      <c r="BQ2044" s="15">
        <f t="shared" si="1000"/>
        <v>1</v>
      </c>
      <c r="BR2044" s="15">
        <f t="shared" si="1000"/>
        <v>1</v>
      </c>
      <c r="BS2044" s="15">
        <f t="shared" si="980"/>
        <v>0</v>
      </c>
      <c r="BT2044" s="15">
        <f t="shared" si="981"/>
        <v>0</v>
      </c>
      <c r="BU2044" s="15">
        <f t="shared" si="982"/>
        <v>0</v>
      </c>
      <c r="BV2044" s="15">
        <f t="shared" si="983"/>
        <v>0</v>
      </c>
      <c r="BW2044" s="15">
        <f t="shared" si="984"/>
        <v>0</v>
      </c>
      <c r="BX2044" s="15">
        <f t="shared" si="985"/>
        <v>0</v>
      </c>
      <c r="BY2044" s="15">
        <f t="shared" si="986"/>
        <v>0</v>
      </c>
      <c r="BZ2044" s="15">
        <f t="shared" si="987"/>
        <v>0</v>
      </c>
      <c r="CA2044" s="15">
        <f t="shared" si="988"/>
        <v>0</v>
      </c>
      <c r="CB2044" s="15">
        <f t="shared" si="989"/>
        <v>0</v>
      </c>
      <c r="CC2044" s="15">
        <f t="shared" si="990"/>
        <v>0</v>
      </c>
      <c r="CD2044" s="15">
        <f t="shared" si="991"/>
        <v>0</v>
      </c>
      <c r="CE2044" s="15">
        <f t="shared" si="992"/>
        <v>0</v>
      </c>
      <c r="CF2044" s="15">
        <f t="shared" si="993"/>
        <v>0</v>
      </c>
      <c r="CG2044" s="15">
        <f t="shared" si="994"/>
        <v>0</v>
      </c>
    </row>
    <row r="2045" spans="56:85" x14ac:dyDescent="0.25">
      <c r="BD2045" s="15">
        <f t="shared" si="979"/>
        <v>1</v>
      </c>
      <c r="BE2045" s="15">
        <f t="shared" si="978"/>
        <v>1</v>
      </c>
      <c r="BF2045" s="15">
        <f t="shared" si="1000"/>
        <v>1</v>
      </c>
      <c r="BG2045" s="15">
        <f t="shared" si="1000"/>
        <v>1</v>
      </c>
      <c r="BH2045" s="15">
        <f t="shared" si="1000"/>
        <v>1</v>
      </c>
      <c r="BI2045" s="15">
        <f t="shared" si="1000"/>
        <v>1</v>
      </c>
      <c r="BJ2045" s="15">
        <f t="shared" si="1000"/>
        <v>1</v>
      </c>
      <c r="BK2045" s="15">
        <f t="shared" si="1000"/>
        <v>1</v>
      </c>
      <c r="BL2045" s="15">
        <f t="shared" si="1000"/>
        <v>1</v>
      </c>
      <c r="BM2045" s="15">
        <f t="shared" si="1000"/>
        <v>1</v>
      </c>
      <c r="BN2045" s="15">
        <f t="shared" si="1000"/>
        <v>1</v>
      </c>
      <c r="BO2045" s="15">
        <f t="shared" si="1000"/>
        <v>1</v>
      </c>
      <c r="BP2045" s="15">
        <f t="shared" si="1000"/>
        <v>1</v>
      </c>
      <c r="BQ2045" s="15">
        <f t="shared" si="1000"/>
        <v>1</v>
      </c>
      <c r="BR2045" s="15">
        <f t="shared" si="1000"/>
        <v>1</v>
      </c>
      <c r="BS2045" s="15">
        <f t="shared" si="980"/>
        <v>0</v>
      </c>
      <c r="BT2045" s="15">
        <f t="shared" si="981"/>
        <v>0</v>
      </c>
      <c r="BU2045" s="15">
        <f t="shared" si="982"/>
        <v>0</v>
      </c>
      <c r="BV2045" s="15">
        <f t="shared" si="983"/>
        <v>0</v>
      </c>
      <c r="BW2045" s="15">
        <f t="shared" si="984"/>
        <v>0</v>
      </c>
      <c r="BX2045" s="15">
        <f t="shared" si="985"/>
        <v>0</v>
      </c>
      <c r="BY2045" s="15">
        <f t="shared" si="986"/>
        <v>0</v>
      </c>
      <c r="BZ2045" s="15">
        <f t="shared" si="987"/>
        <v>0</v>
      </c>
      <c r="CA2045" s="15">
        <f t="shared" si="988"/>
        <v>0</v>
      </c>
      <c r="CB2045" s="15">
        <f t="shared" si="989"/>
        <v>0</v>
      </c>
      <c r="CC2045" s="15">
        <f t="shared" si="990"/>
        <v>0</v>
      </c>
      <c r="CD2045" s="15">
        <f t="shared" si="991"/>
        <v>0</v>
      </c>
      <c r="CE2045" s="15">
        <f t="shared" si="992"/>
        <v>0</v>
      </c>
      <c r="CF2045" s="15">
        <f t="shared" si="993"/>
        <v>0</v>
      </c>
      <c r="CG2045" s="15">
        <f t="shared" si="994"/>
        <v>0</v>
      </c>
    </row>
    <row r="2046" spans="56:85" x14ac:dyDescent="0.25">
      <c r="BD2046" s="15">
        <f t="shared" si="979"/>
        <v>1</v>
      </c>
      <c r="BE2046" s="15">
        <f t="shared" si="978"/>
        <v>1</v>
      </c>
      <c r="BF2046" s="15">
        <f t="shared" si="1000"/>
        <v>1</v>
      </c>
      <c r="BG2046" s="15">
        <f t="shared" si="1000"/>
        <v>1</v>
      </c>
      <c r="BH2046" s="15">
        <f t="shared" si="1000"/>
        <v>1</v>
      </c>
      <c r="BI2046" s="15">
        <f t="shared" si="1000"/>
        <v>1</v>
      </c>
      <c r="BJ2046" s="15">
        <f t="shared" si="1000"/>
        <v>1</v>
      </c>
      <c r="BK2046" s="15">
        <f t="shared" si="1000"/>
        <v>1</v>
      </c>
      <c r="BL2046" s="15">
        <f t="shared" si="1000"/>
        <v>1</v>
      </c>
      <c r="BM2046" s="15">
        <f t="shared" si="1000"/>
        <v>1</v>
      </c>
      <c r="BN2046" s="15">
        <f t="shared" si="1000"/>
        <v>1</v>
      </c>
      <c r="BO2046" s="15">
        <f t="shared" si="1000"/>
        <v>1</v>
      </c>
      <c r="BP2046" s="15">
        <f t="shared" si="1000"/>
        <v>1</v>
      </c>
      <c r="BQ2046" s="15">
        <f t="shared" si="1000"/>
        <v>1</v>
      </c>
      <c r="BR2046" s="15">
        <f t="shared" si="1000"/>
        <v>1</v>
      </c>
      <c r="BS2046" s="15">
        <f t="shared" si="980"/>
        <v>0</v>
      </c>
      <c r="BT2046" s="15">
        <f t="shared" si="981"/>
        <v>0</v>
      </c>
      <c r="BU2046" s="15">
        <f t="shared" si="982"/>
        <v>0</v>
      </c>
      <c r="BV2046" s="15">
        <f t="shared" si="983"/>
        <v>0</v>
      </c>
      <c r="BW2046" s="15">
        <f t="shared" si="984"/>
        <v>0</v>
      </c>
      <c r="BX2046" s="15">
        <f t="shared" si="985"/>
        <v>0</v>
      </c>
      <c r="BY2046" s="15">
        <f t="shared" si="986"/>
        <v>0</v>
      </c>
      <c r="BZ2046" s="15">
        <f t="shared" si="987"/>
        <v>0</v>
      </c>
      <c r="CA2046" s="15">
        <f t="shared" si="988"/>
        <v>0</v>
      </c>
      <c r="CB2046" s="15">
        <f t="shared" si="989"/>
        <v>0</v>
      </c>
      <c r="CC2046" s="15">
        <f t="shared" si="990"/>
        <v>0</v>
      </c>
      <c r="CD2046" s="15">
        <f t="shared" si="991"/>
        <v>0</v>
      </c>
      <c r="CE2046" s="15">
        <f t="shared" si="992"/>
        <v>0</v>
      </c>
      <c r="CF2046" s="15">
        <f t="shared" si="993"/>
        <v>0</v>
      </c>
      <c r="CG2046" s="15">
        <f t="shared" si="994"/>
        <v>0</v>
      </c>
    </row>
    <row r="2047" spans="56:85" x14ac:dyDescent="0.25">
      <c r="BD2047" s="15">
        <f t="shared" si="979"/>
        <v>1</v>
      </c>
      <c r="BE2047" s="15">
        <f t="shared" si="978"/>
        <v>1</v>
      </c>
      <c r="BF2047" s="15">
        <f t="shared" si="1000"/>
        <v>1</v>
      </c>
      <c r="BG2047" s="15">
        <f t="shared" si="1000"/>
        <v>1</v>
      </c>
      <c r="BH2047" s="15">
        <f t="shared" si="1000"/>
        <v>1</v>
      </c>
      <c r="BI2047" s="15">
        <f t="shared" si="1000"/>
        <v>1</v>
      </c>
      <c r="BJ2047" s="15">
        <f t="shared" si="1000"/>
        <v>1</v>
      </c>
      <c r="BK2047" s="15">
        <f t="shared" si="1000"/>
        <v>1</v>
      </c>
      <c r="BL2047" s="15">
        <f t="shared" si="1000"/>
        <v>1</v>
      </c>
      <c r="BM2047" s="15">
        <f t="shared" si="1000"/>
        <v>1</v>
      </c>
      <c r="BN2047" s="15">
        <f t="shared" si="1000"/>
        <v>1</v>
      </c>
      <c r="BO2047" s="15">
        <f t="shared" si="1000"/>
        <v>1</v>
      </c>
      <c r="BP2047" s="15">
        <f t="shared" si="1000"/>
        <v>1</v>
      </c>
      <c r="BQ2047" s="15">
        <f t="shared" si="1000"/>
        <v>1</v>
      </c>
      <c r="BR2047" s="15">
        <f t="shared" si="1000"/>
        <v>1</v>
      </c>
      <c r="BS2047" s="15">
        <f t="shared" si="980"/>
        <v>0</v>
      </c>
      <c r="BT2047" s="15">
        <f t="shared" si="981"/>
        <v>0</v>
      </c>
      <c r="BU2047" s="15">
        <f t="shared" si="982"/>
        <v>0</v>
      </c>
      <c r="BV2047" s="15">
        <f t="shared" si="983"/>
        <v>0</v>
      </c>
      <c r="BW2047" s="15">
        <f t="shared" si="984"/>
        <v>0</v>
      </c>
      <c r="BX2047" s="15">
        <f t="shared" si="985"/>
        <v>0</v>
      </c>
      <c r="BY2047" s="15">
        <f t="shared" si="986"/>
        <v>0</v>
      </c>
      <c r="BZ2047" s="15">
        <f t="shared" si="987"/>
        <v>0</v>
      </c>
      <c r="CA2047" s="15">
        <f t="shared" si="988"/>
        <v>0</v>
      </c>
      <c r="CB2047" s="15">
        <f t="shared" si="989"/>
        <v>0</v>
      </c>
      <c r="CC2047" s="15">
        <f t="shared" si="990"/>
        <v>0</v>
      </c>
      <c r="CD2047" s="15">
        <f t="shared" si="991"/>
        <v>0</v>
      </c>
      <c r="CE2047" s="15">
        <f t="shared" si="992"/>
        <v>0</v>
      </c>
      <c r="CF2047" s="15">
        <f t="shared" si="993"/>
        <v>0</v>
      </c>
      <c r="CG2047" s="15">
        <f t="shared" si="994"/>
        <v>0</v>
      </c>
    </row>
    <row r="2048" spans="56:85" x14ac:dyDescent="0.25">
      <c r="BD2048" s="15">
        <f t="shared" si="979"/>
        <v>1</v>
      </c>
      <c r="BE2048" s="15">
        <f t="shared" si="978"/>
        <v>1</v>
      </c>
      <c r="BF2048" s="15">
        <f t="shared" si="1000"/>
        <v>1</v>
      </c>
      <c r="BG2048" s="15">
        <f t="shared" si="1000"/>
        <v>1</v>
      </c>
      <c r="BH2048" s="15">
        <f t="shared" si="1000"/>
        <v>1</v>
      </c>
      <c r="BI2048" s="15">
        <f t="shared" si="1000"/>
        <v>1</v>
      </c>
      <c r="BJ2048" s="15">
        <f t="shared" si="1000"/>
        <v>1</v>
      </c>
      <c r="BK2048" s="15">
        <f t="shared" si="1000"/>
        <v>1</v>
      </c>
      <c r="BL2048" s="15">
        <f t="shared" si="1000"/>
        <v>1</v>
      </c>
      <c r="BM2048" s="15">
        <f t="shared" si="1000"/>
        <v>1</v>
      </c>
      <c r="BN2048" s="15">
        <f t="shared" si="1000"/>
        <v>1</v>
      </c>
      <c r="BO2048" s="15">
        <f t="shared" si="1000"/>
        <v>1</v>
      </c>
      <c r="BP2048" s="15">
        <f t="shared" si="1000"/>
        <v>1</v>
      </c>
      <c r="BQ2048" s="15">
        <f t="shared" si="1000"/>
        <v>1</v>
      </c>
      <c r="BR2048" s="15">
        <f t="shared" si="1000"/>
        <v>1</v>
      </c>
      <c r="BS2048" s="15">
        <f t="shared" si="980"/>
        <v>0</v>
      </c>
      <c r="BT2048" s="15">
        <f t="shared" si="981"/>
        <v>0</v>
      </c>
      <c r="BU2048" s="15">
        <f t="shared" si="982"/>
        <v>0</v>
      </c>
      <c r="BV2048" s="15">
        <f t="shared" si="983"/>
        <v>0</v>
      </c>
      <c r="BW2048" s="15">
        <f t="shared" si="984"/>
        <v>0</v>
      </c>
      <c r="BX2048" s="15">
        <f t="shared" si="985"/>
        <v>0</v>
      </c>
      <c r="BY2048" s="15">
        <f t="shared" si="986"/>
        <v>0</v>
      </c>
      <c r="BZ2048" s="15">
        <f t="shared" si="987"/>
        <v>0</v>
      </c>
      <c r="CA2048" s="15">
        <f t="shared" si="988"/>
        <v>0</v>
      </c>
      <c r="CB2048" s="15">
        <f t="shared" si="989"/>
        <v>0</v>
      </c>
      <c r="CC2048" s="15">
        <f t="shared" si="990"/>
        <v>0</v>
      </c>
      <c r="CD2048" s="15">
        <f t="shared" si="991"/>
        <v>0</v>
      </c>
      <c r="CE2048" s="15">
        <f t="shared" si="992"/>
        <v>0</v>
      </c>
      <c r="CF2048" s="15">
        <f t="shared" si="993"/>
        <v>0</v>
      </c>
      <c r="CG2048" s="15">
        <f t="shared" si="994"/>
        <v>0</v>
      </c>
    </row>
    <row r="2049" spans="56:85" x14ac:dyDescent="0.25">
      <c r="BD2049" s="15">
        <f t="shared" si="979"/>
        <v>1</v>
      </c>
      <c r="BE2049" s="15">
        <f t="shared" si="978"/>
        <v>1</v>
      </c>
      <c r="BF2049" s="15">
        <f t="shared" si="1000"/>
        <v>1</v>
      </c>
      <c r="BG2049" s="15">
        <f t="shared" si="1000"/>
        <v>1</v>
      </c>
      <c r="BH2049" s="15">
        <f t="shared" si="1000"/>
        <v>1</v>
      </c>
      <c r="BI2049" s="15">
        <f t="shared" si="1000"/>
        <v>1</v>
      </c>
      <c r="BJ2049" s="15">
        <f t="shared" si="1000"/>
        <v>1</v>
      </c>
      <c r="BK2049" s="15">
        <f t="shared" si="1000"/>
        <v>1</v>
      </c>
      <c r="BL2049" s="15">
        <f t="shared" si="1000"/>
        <v>1</v>
      </c>
      <c r="BM2049" s="15">
        <f t="shared" si="1000"/>
        <v>1</v>
      </c>
      <c r="BN2049" s="15">
        <f t="shared" si="1000"/>
        <v>1</v>
      </c>
      <c r="BO2049" s="15">
        <f t="shared" si="1000"/>
        <v>1</v>
      </c>
      <c r="BP2049" s="15">
        <f t="shared" si="1000"/>
        <v>1</v>
      </c>
      <c r="BQ2049" s="15">
        <f t="shared" si="1000"/>
        <v>1</v>
      </c>
      <c r="BR2049" s="15">
        <f t="shared" si="1000"/>
        <v>1</v>
      </c>
      <c r="BS2049" s="15">
        <f t="shared" si="980"/>
        <v>0</v>
      </c>
      <c r="BT2049" s="15">
        <f t="shared" si="981"/>
        <v>0</v>
      </c>
      <c r="BU2049" s="15">
        <f t="shared" si="982"/>
        <v>0</v>
      </c>
      <c r="BV2049" s="15">
        <f t="shared" si="983"/>
        <v>0</v>
      </c>
      <c r="BW2049" s="15">
        <f t="shared" si="984"/>
        <v>0</v>
      </c>
      <c r="BX2049" s="15">
        <f t="shared" si="985"/>
        <v>0</v>
      </c>
      <c r="BY2049" s="15">
        <f t="shared" si="986"/>
        <v>0</v>
      </c>
      <c r="BZ2049" s="15">
        <f t="shared" si="987"/>
        <v>0</v>
      </c>
      <c r="CA2049" s="15">
        <f t="shared" si="988"/>
        <v>0</v>
      </c>
      <c r="CB2049" s="15">
        <f t="shared" si="989"/>
        <v>0</v>
      </c>
      <c r="CC2049" s="15">
        <f t="shared" si="990"/>
        <v>0</v>
      </c>
      <c r="CD2049" s="15">
        <f t="shared" si="991"/>
        <v>0</v>
      </c>
      <c r="CE2049" s="15">
        <f t="shared" si="992"/>
        <v>0</v>
      </c>
      <c r="CF2049" s="15">
        <f t="shared" si="993"/>
        <v>0</v>
      </c>
      <c r="CG2049" s="15">
        <f t="shared" si="994"/>
        <v>0</v>
      </c>
    </row>
    <row r="2050" spans="56:85" x14ac:dyDescent="0.25">
      <c r="BD2050" s="15">
        <f t="shared" si="979"/>
        <v>1</v>
      </c>
      <c r="BE2050" s="15">
        <f t="shared" ref="BE2050:BE2113" si="1001">IF(BE$1-$AW2050&gt;$CK$1,1,0)</f>
        <v>1</v>
      </c>
      <c r="BF2050" s="15">
        <f t="shared" si="1000"/>
        <v>1</v>
      </c>
      <c r="BG2050" s="15">
        <f t="shared" si="1000"/>
        <v>1</v>
      </c>
      <c r="BH2050" s="15">
        <f t="shared" si="1000"/>
        <v>1</v>
      </c>
      <c r="BI2050" s="15">
        <f t="shared" si="1000"/>
        <v>1</v>
      </c>
      <c r="BJ2050" s="15">
        <f t="shared" si="1000"/>
        <v>1</v>
      </c>
      <c r="BK2050" s="15">
        <f t="shared" si="1000"/>
        <v>1</v>
      </c>
      <c r="BL2050" s="15">
        <f t="shared" si="1000"/>
        <v>1</v>
      </c>
      <c r="BM2050" s="15">
        <f t="shared" si="1000"/>
        <v>1</v>
      </c>
      <c r="BN2050" s="15">
        <f t="shared" si="1000"/>
        <v>1</v>
      </c>
      <c r="BO2050" s="15">
        <f t="shared" si="1000"/>
        <v>1</v>
      </c>
      <c r="BP2050" s="15">
        <f t="shared" si="1000"/>
        <v>1</v>
      </c>
      <c r="BQ2050" s="15">
        <f t="shared" si="1000"/>
        <v>1</v>
      </c>
      <c r="BR2050" s="15">
        <f t="shared" si="1000"/>
        <v>1</v>
      </c>
      <c r="BS2050" s="15">
        <f t="shared" si="980"/>
        <v>0</v>
      </c>
      <c r="BT2050" s="15">
        <f t="shared" si="981"/>
        <v>0</v>
      </c>
      <c r="BU2050" s="15">
        <f t="shared" si="982"/>
        <v>0</v>
      </c>
      <c r="BV2050" s="15">
        <f t="shared" si="983"/>
        <v>0</v>
      </c>
      <c r="BW2050" s="15">
        <f t="shared" si="984"/>
        <v>0</v>
      </c>
      <c r="BX2050" s="15">
        <f t="shared" si="985"/>
        <v>0</v>
      </c>
      <c r="BY2050" s="15">
        <f t="shared" si="986"/>
        <v>0</v>
      </c>
      <c r="BZ2050" s="15">
        <f t="shared" si="987"/>
        <v>0</v>
      </c>
      <c r="CA2050" s="15">
        <f t="shared" si="988"/>
        <v>0</v>
      </c>
      <c r="CB2050" s="15">
        <f t="shared" si="989"/>
        <v>0</v>
      </c>
      <c r="CC2050" s="15">
        <f t="shared" si="990"/>
        <v>0</v>
      </c>
      <c r="CD2050" s="15">
        <f t="shared" si="991"/>
        <v>0</v>
      </c>
      <c r="CE2050" s="15">
        <f t="shared" si="992"/>
        <v>0</v>
      </c>
      <c r="CF2050" s="15">
        <f t="shared" si="993"/>
        <v>0</v>
      </c>
      <c r="CG2050" s="15">
        <f t="shared" si="994"/>
        <v>0</v>
      </c>
    </row>
    <row r="2051" spans="56:85" x14ac:dyDescent="0.25">
      <c r="BD2051" s="15">
        <f t="shared" ref="BD2051:BD2114" si="1002">IF(BD$1-$AW2051&gt;$CK$1,1,0)</f>
        <v>1</v>
      </c>
      <c r="BE2051" s="15">
        <f t="shared" si="1001"/>
        <v>1</v>
      </c>
      <c r="BF2051" s="15">
        <f t="shared" si="1000"/>
        <v>1</v>
      </c>
      <c r="BG2051" s="15">
        <f t="shared" si="1000"/>
        <v>1</v>
      </c>
      <c r="BH2051" s="15">
        <f t="shared" si="1000"/>
        <v>1</v>
      </c>
      <c r="BI2051" s="15">
        <f t="shared" si="1000"/>
        <v>1</v>
      </c>
      <c r="BJ2051" s="15">
        <f t="shared" si="1000"/>
        <v>1</v>
      </c>
      <c r="BK2051" s="15">
        <f t="shared" si="1000"/>
        <v>1</v>
      </c>
      <c r="BL2051" s="15">
        <f t="shared" si="1000"/>
        <v>1</v>
      </c>
      <c r="BM2051" s="15">
        <f t="shared" si="1000"/>
        <v>1</v>
      </c>
      <c r="BN2051" s="15">
        <f t="shared" si="1000"/>
        <v>1</v>
      </c>
      <c r="BO2051" s="15">
        <f t="shared" si="1000"/>
        <v>1</v>
      </c>
      <c r="BP2051" s="15">
        <f t="shared" si="1000"/>
        <v>1</v>
      </c>
      <c r="BQ2051" s="15">
        <f t="shared" si="1000"/>
        <v>1</v>
      </c>
      <c r="BR2051" s="15">
        <f t="shared" si="1000"/>
        <v>1</v>
      </c>
      <c r="BS2051" s="15">
        <f t="shared" si="980"/>
        <v>0</v>
      </c>
      <c r="BT2051" s="15">
        <f t="shared" si="981"/>
        <v>0</v>
      </c>
      <c r="BU2051" s="15">
        <f t="shared" si="982"/>
        <v>0</v>
      </c>
      <c r="BV2051" s="15">
        <f t="shared" si="983"/>
        <v>0</v>
      </c>
      <c r="BW2051" s="15">
        <f t="shared" si="984"/>
        <v>0</v>
      </c>
      <c r="BX2051" s="15">
        <f t="shared" si="985"/>
        <v>0</v>
      </c>
      <c r="BY2051" s="15">
        <f t="shared" si="986"/>
        <v>0</v>
      </c>
      <c r="BZ2051" s="15">
        <f t="shared" si="987"/>
        <v>0</v>
      </c>
      <c r="CA2051" s="15">
        <f t="shared" si="988"/>
        <v>0</v>
      </c>
      <c r="CB2051" s="15">
        <f t="shared" si="989"/>
        <v>0</v>
      </c>
      <c r="CC2051" s="15">
        <f t="shared" si="990"/>
        <v>0</v>
      </c>
      <c r="CD2051" s="15">
        <f t="shared" si="991"/>
        <v>0</v>
      </c>
      <c r="CE2051" s="15">
        <f t="shared" si="992"/>
        <v>0</v>
      </c>
      <c r="CF2051" s="15">
        <f t="shared" si="993"/>
        <v>0</v>
      </c>
      <c r="CG2051" s="15">
        <f t="shared" si="994"/>
        <v>0</v>
      </c>
    </row>
    <row r="2052" spans="56:85" x14ac:dyDescent="0.25">
      <c r="BD2052" s="15">
        <f t="shared" si="1002"/>
        <v>1</v>
      </c>
      <c r="BE2052" s="15">
        <f t="shared" si="1001"/>
        <v>1</v>
      </c>
      <c r="BF2052" s="15">
        <f t="shared" si="1000"/>
        <v>1</v>
      </c>
      <c r="BG2052" s="15">
        <f t="shared" si="1000"/>
        <v>1</v>
      </c>
      <c r="BH2052" s="15">
        <f t="shared" si="1000"/>
        <v>1</v>
      </c>
      <c r="BI2052" s="15">
        <f t="shared" si="1000"/>
        <v>1</v>
      </c>
      <c r="BJ2052" s="15">
        <f t="shared" si="1000"/>
        <v>1</v>
      </c>
      <c r="BK2052" s="15">
        <f t="shared" si="1000"/>
        <v>1</v>
      </c>
      <c r="BL2052" s="15">
        <f t="shared" si="1000"/>
        <v>1</v>
      </c>
      <c r="BM2052" s="15">
        <f t="shared" si="1000"/>
        <v>1</v>
      </c>
      <c r="BN2052" s="15">
        <f t="shared" si="1000"/>
        <v>1</v>
      </c>
      <c r="BO2052" s="15">
        <f t="shared" si="1000"/>
        <v>1</v>
      </c>
      <c r="BP2052" s="15">
        <f t="shared" si="1000"/>
        <v>1</v>
      </c>
      <c r="BQ2052" s="15">
        <f t="shared" si="1000"/>
        <v>1</v>
      </c>
      <c r="BR2052" s="15">
        <f t="shared" si="1000"/>
        <v>1</v>
      </c>
      <c r="BS2052" s="15">
        <f t="shared" ref="BS2052:BS2115" si="1003">IF(AND(BD2052=1,$AP2052=1),1,0)</f>
        <v>0</v>
      </c>
      <c r="BT2052" s="15">
        <f t="shared" ref="BT2052:BT2115" si="1004">IF(AND(BE2052=1,$AP2052=1),1,0)</f>
        <v>0</v>
      </c>
      <c r="BU2052" s="15">
        <f t="shared" ref="BU2052:BU2115" si="1005">IF(AND(BF2052=1,$AP2052=1),1,0)</f>
        <v>0</v>
      </c>
      <c r="BV2052" s="15">
        <f t="shared" ref="BV2052:BV2115" si="1006">IF(AND(BG2052=1,$AP2052=1),1,0)</f>
        <v>0</v>
      </c>
      <c r="BW2052" s="15">
        <f t="shared" ref="BW2052:BW2115" si="1007">IF(AND(BH2052=1,$AP2052=1),1,0)</f>
        <v>0</v>
      </c>
      <c r="BX2052" s="15">
        <f t="shared" ref="BX2052:BX2115" si="1008">IF(AND(BI2052=1,$AP2052=1),1,0)</f>
        <v>0</v>
      </c>
      <c r="BY2052" s="15">
        <f t="shared" ref="BY2052:BY2115" si="1009">IF(AND(BJ2052=1,$AP2052=1),1,0)</f>
        <v>0</v>
      </c>
      <c r="BZ2052" s="15">
        <f t="shared" ref="BZ2052:BZ2115" si="1010">IF(AND(BK2052=1,$AP2052=1),1,0)</f>
        <v>0</v>
      </c>
      <c r="CA2052" s="15">
        <f t="shared" ref="CA2052:CA2115" si="1011">IF(AND(BL2052=1,$AP2052=1),1,0)</f>
        <v>0</v>
      </c>
      <c r="CB2052" s="15">
        <f t="shared" ref="CB2052:CB2115" si="1012">IF(AND(BM2052=1,$AP2052=1),1,0)</f>
        <v>0</v>
      </c>
      <c r="CC2052" s="15">
        <f t="shared" ref="CC2052:CC2115" si="1013">IF(AND(BN2052=1,$AP2052=1),1,0)</f>
        <v>0</v>
      </c>
      <c r="CD2052" s="15">
        <f t="shared" ref="CD2052:CD2115" si="1014">IF(AND(BO2052=1,$AP2052=1),1,0)</f>
        <v>0</v>
      </c>
      <c r="CE2052" s="15">
        <f t="shared" ref="CE2052:CE2115" si="1015">IF(AND(BP2052=1,$AP2052=1),1,0)</f>
        <v>0</v>
      </c>
      <c r="CF2052" s="15">
        <f t="shared" ref="CF2052:CF2115" si="1016">IF(AND(BQ2052=1,$AP2052=1),1,0)</f>
        <v>0</v>
      </c>
      <c r="CG2052" s="15">
        <f t="shared" ref="CG2052:CG2115" si="1017">IF(AND(BR2052=1,$AP2052=1),1,0)</f>
        <v>0</v>
      </c>
    </row>
    <row r="2053" spans="56:85" x14ac:dyDescent="0.25">
      <c r="BD2053" s="15">
        <f t="shared" si="1002"/>
        <v>1</v>
      </c>
      <c r="BE2053" s="15">
        <f t="shared" si="1001"/>
        <v>1</v>
      </c>
      <c r="BF2053" s="15">
        <f t="shared" si="1000"/>
        <v>1</v>
      </c>
      <c r="BG2053" s="15">
        <f t="shared" si="1000"/>
        <v>1</v>
      </c>
      <c r="BH2053" s="15">
        <f t="shared" si="1000"/>
        <v>1</v>
      </c>
      <c r="BI2053" s="15">
        <f t="shared" si="1000"/>
        <v>1</v>
      </c>
      <c r="BJ2053" s="15">
        <f t="shared" si="1000"/>
        <v>1</v>
      </c>
      <c r="BK2053" s="15">
        <f t="shared" si="1000"/>
        <v>1</v>
      </c>
      <c r="BL2053" s="15">
        <f t="shared" si="1000"/>
        <v>1</v>
      </c>
      <c r="BM2053" s="15">
        <f t="shared" si="1000"/>
        <v>1</v>
      </c>
      <c r="BN2053" s="15">
        <f t="shared" si="1000"/>
        <v>1</v>
      </c>
      <c r="BO2053" s="15">
        <f t="shared" si="1000"/>
        <v>1</v>
      </c>
      <c r="BP2053" s="15">
        <f t="shared" si="1000"/>
        <v>1</v>
      </c>
      <c r="BQ2053" s="15">
        <f t="shared" si="1000"/>
        <v>1</v>
      </c>
      <c r="BR2053" s="15">
        <f t="shared" si="1000"/>
        <v>1</v>
      </c>
      <c r="BS2053" s="15">
        <f t="shared" si="1003"/>
        <v>0</v>
      </c>
      <c r="BT2053" s="15">
        <f t="shared" si="1004"/>
        <v>0</v>
      </c>
      <c r="BU2053" s="15">
        <f t="shared" si="1005"/>
        <v>0</v>
      </c>
      <c r="BV2053" s="15">
        <f t="shared" si="1006"/>
        <v>0</v>
      </c>
      <c r="BW2053" s="15">
        <f t="shared" si="1007"/>
        <v>0</v>
      </c>
      <c r="BX2053" s="15">
        <f t="shared" si="1008"/>
        <v>0</v>
      </c>
      <c r="BY2053" s="15">
        <f t="shared" si="1009"/>
        <v>0</v>
      </c>
      <c r="BZ2053" s="15">
        <f t="shared" si="1010"/>
        <v>0</v>
      </c>
      <c r="CA2053" s="15">
        <f t="shared" si="1011"/>
        <v>0</v>
      </c>
      <c r="CB2053" s="15">
        <f t="shared" si="1012"/>
        <v>0</v>
      </c>
      <c r="CC2053" s="15">
        <f t="shared" si="1013"/>
        <v>0</v>
      </c>
      <c r="CD2053" s="15">
        <f t="shared" si="1014"/>
        <v>0</v>
      </c>
      <c r="CE2053" s="15">
        <f t="shared" si="1015"/>
        <v>0</v>
      </c>
      <c r="CF2053" s="15">
        <f t="shared" si="1016"/>
        <v>0</v>
      </c>
      <c r="CG2053" s="15">
        <f t="shared" si="1017"/>
        <v>0</v>
      </c>
    </row>
    <row r="2054" spans="56:85" x14ac:dyDescent="0.25">
      <c r="BD2054" s="15">
        <f t="shared" si="1002"/>
        <v>1</v>
      </c>
      <c r="BE2054" s="15">
        <f t="shared" si="1001"/>
        <v>1</v>
      </c>
      <c r="BF2054" s="15">
        <f t="shared" ref="BF2054:BR2063" si="1018">IF(BF$1-$AW2054&gt;$CK$1,1,0)</f>
        <v>1</v>
      </c>
      <c r="BG2054" s="15">
        <f t="shared" si="1018"/>
        <v>1</v>
      </c>
      <c r="BH2054" s="15">
        <f t="shared" si="1018"/>
        <v>1</v>
      </c>
      <c r="BI2054" s="15">
        <f t="shared" si="1018"/>
        <v>1</v>
      </c>
      <c r="BJ2054" s="15">
        <f t="shared" si="1018"/>
        <v>1</v>
      </c>
      <c r="BK2054" s="15">
        <f t="shared" si="1018"/>
        <v>1</v>
      </c>
      <c r="BL2054" s="15">
        <f t="shared" si="1018"/>
        <v>1</v>
      </c>
      <c r="BM2054" s="15">
        <f t="shared" si="1018"/>
        <v>1</v>
      </c>
      <c r="BN2054" s="15">
        <f t="shared" si="1018"/>
        <v>1</v>
      </c>
      <c r="BO2054" s="15">
        <f t="shared" si="1018"/>
        <v>1</v>
      </c>
      <c r="BP2054" s="15">
        <f t="shared" si="1018"/>
        <v>1</v>
      </c>
      <c r="BQ2054" s="15">
        <f t="shared" si="1018"/>
        <v>1</v>
      </c>
      <c r="BR2054" s="15">
        <f t="shared" si="1018"/>
        <v>1</v>
      </c>
      <c r="BS2054" s="15">
        <f t="shared" si="1003"/>
        <v>0</v>
      </c>
      <c r="BT2054" s="15">
        <f t="shared" si="1004"/>
        <v>0</v>
      </c>
      <c r="BU2054" s="15">
        <f t="shared" si="1005"/>
        <v>0</v>
      </c>
      <c r="BV2054" s="15">
        <f t="shared" si="1006"/>
        <v>0</v>
      </c>
      <c r="BW2054" s="15">
        <f t="shared" si="1007"/>
        <v>0</v>
      </c>
      <c r="BX2054" s="15">
        <f t="shared" si="1008"/>
        <v>0</v>
      </c>
      <c r="BY2054" s="15">
        <f t="shared" si="1009"/>
        <v>0</v>
      </c>
      <c r="BZ2054" s="15">
        <f t="shared" si="1010"/>
        <v>0</v>
      </c>
      <c r="CA2054" s="15">
        <f t="shared" si="1011"/>
        <v>0</v>
      </c>
      <c r="CB2054" s="15">
        <f t="shared" si="1012"/>
        <v>0</v>
      </c>
      <c r="CC2054" s="15">
        <f t="shared" si="1013"/>
        <v>0</v>
      </c>
      <c r="CD2054" s="15">
        <f t="shared" si="1014"/>
        <v>0</v>
      </c>
      <c r="CE2054" s="15">
        <f t="shared" si="1015"/>
        <v>0</v>
      </c>
      <c r="CF2054" s="15">
        <f t="shared" si="1016"/>
        <v>0</v>
      </c>
      <c r="CG2054" s="15">
        <f t="shared" si="1017"/>
        <v>0</v>
      </c>
    </row>
    <row r="2055" spans="56:85" x14ac:dyDescent="0.25">
      <c r="BD2055" s="15">
        <f t="shared" si="1002"/>
        <v>1</v>
      </c>
      <c r="BE2055" s="15">
        <f t="shared" si="1001"/>
        <v>1</v>
      </c>
      <c r="BF2055" s="15">
        <f t="shared" si="1018"/>
        <v>1</v>
      </c>
      <c r="BG2055" s="15">
        <f t="shared" si="1018"/>
        <v>1</v>
      </c>
      <c r="BH2055" s="15">
        <f t="shared" si="1018"/>
        <v>1</v>
      </c>
      <c r="BI2055" s="15">
        <f t="shared" si="1018"/>
        <v>1</v>
      </c>
      <c r="BJ2055" s="15">
        <f t="shared" si="1018"/>
        <v>1</v>
      </c>
      <c r="BK2055" s="15">
        <f t="shared" si="1018"/>
        <v>1</v>
      </c>
      <c r="BL2055" s="15">
        <f t="shared" si="1018"/>
        <v>1</v>
      </c>
      <c r="BM2055" s="15">
        <f t="shared" si="1018"/>
        <v>1</v>
      </c>
      <c r="BN2055" s="15">
        <f t="shared" si="1018"/>
        <v>1</v>
      </c>
      <c r="BO2055" s="15">
        <f t="shared" si="1018"/>
        <v>1</v>
      </c>
      <c r="BP2055" s="15">
        <f t="shared" si="1018"/>
        <v>1</v>
      </c>
      <c r="BQ2055" s="15">
        <f t="shared" si="1018"/>
        <v>1</v>
      </c>
      <c r="BR2055" s="15">
        <f t="shared" si="1018"/>
        <v>1</v>
      </c>
      <c r="BS2055" s="15">
        <f t="shared" si="1003"/>
        <v>0</v>
      </c>
      <c r="BT2055" s="15">
        <f t="shared" si="1004"/>
        <v>0</v>
      </c>
      <c r="BU2055" s="15">
        <f t="shared" si="1005"/>
        <v>0</v>
      </c>
      <c r="BV2055" s="15">
        <f t="shared" si="1006"/>
        <v>0</v>
      </c>
      <c r="BW2055" s="15">
        <f t="shared" si="1007"/>
        <v>0</v>
      </c>
      <c r="BX2055" s="15">
        <f t="shared" si="1008"/>
        <v>0</v>
      </c>
      <c r="BY2055" s="15">
        <f t="shared" si="1009"/>
        <v>0</v>
      </c>
      <c r="BZ2055" s="15">
        <f t="shared" si="1010"/>
        <v>0</v>
      </c>
      <c r="CA2055" s="15">
        <f t="shared" si="1011"/>
        <v>0</v>
      </c>
      <c r="CB2055" s="15">
        <f t="shared" si="1012"/>
        <v>0</v>
      </c>
      <c r="CC2055" s="15">
        <f t="shared" si="1013"/>
        <v>0</v>
      </c>
      <c r="CD2055" s="15">
        <f t="shared" si="1014"/>
        <v>0</v>
      </c>
      <c r="CE2055" s="15">
        <f t="shared" si="1015"/>
        <v>0</v>
      </c>
      <c r="CF2055" s="15">
        <f t="shared" si="1016"/>
        <v>0</v>
      </c>
      <c r="CG2055" s="15">
        <f t="shared" si="1017"/>
        <v>0</v>
      </c>
    </row>
    <row r="2056" spans="56:85" x14ac:dyDescent="0.25">
      <c r="BD2056" s="15">
        <f t="shared" si="1002"/>
        <v>1</v>
      </c>
      <c r="BE2056" s="15">
        <f t="shared" si="1001"/>
        <v>1</v>
      </c>
      <c r="BF2056" s="15">
        <f t="shared" si="1018"/>
        <v>1</v>
      </c>
      <c r="BG2056" s="15">
        <f t="shared" si="1018"/>
        <v>1</v>
      </c>
      <c r="BH2056" s="15">
        <f t="shared" si="1018"/>
        <v>1</v>
      </c>
      <c r="BI2056" s="15">
        <f t="shared" si="1018"/>
        <v>1</v>
      </c>
      <c r="BJ2056" s="15">
        <f t="shared" si="1018"/>
        <v>1</v>
      </c>
      <c r="BK2056" s="15">
        <f t="shared" si="1018"/>
        <v>1</v>
      </c>
      <c r="BL2056" s="15">
        <f t="shared" si="1018"/>
        <v>1</v>
      </c>
      <c r="BM2056" s="15">
        <f t="shared" si="1018"/>
        <v>1</v>
      </c>
      <c r="BN2056" s="15">
        <f t="shared" si="1018"/>
        <v>1</v>
      </c>
      <c r="BO2056" s="15">
        <f t="shared" si="1018"/>
        <v>1</v>
      </c>
      <c r="BP2056" s="15">
        <f t="shared" si="1018"/>
        <v>1</v>
      </c>
      <c r="BQ2056" s="15">
        <f t="shared" si="1018"/>
        <v>1</v>
      </c>
      <c r="BR2056" s="15">
        <f t="shared" si="1018"/>
        <v>1</v>
      </c>
      <c r="BS2056" s="15">
        <f t="shared" si="1003"/>
        <v>0</v>
      </c>
      <c r="BT2056" s="15">
        <f t="shared" si="1004"/>
        <v>0</v>
      </c>
      <c r="BU2056" s="15">
        <f t="shared" si="1005"/>
        <v>0</v>
      </c>
      <c r="BV2056" s="15">
        <f t="shared" si="1006"/>
        <v>0</v>
      </c>
      <c r="BW2056" s="15">
        <f t="shared" si="1007"/>
        <v>0</v>
      </c>
      <c r="BX2056" s="15">
        <f t="shared" si="1008"/>
        <v>0</v>
      </c>
      <c r="BY2056" s="15">
        <f t="shared" si="1009"/>
        <v>0</v>
      </c>
      <c r="BZ2056" s="15">
        <f t="shared" si="1010"/>
        <v>0</v>
      </c>
      <c r="CA2056" s="15">
        <f t="shared" si="1011"/>
        <v>0</v>
      </c>
      <c r="CB2056" s="15">
        <f t="shared" si="1012"/>
        <v>0</v>
      </c>
      <c r="CC2056" s="15">
        <f t="shared" si="1013"/>
        <v>0</v>
      </c>
      <c r="CD2056" s="15">
        <f t="shared" si="1014"/>
        <v>0</v>
      </c>
      <c r="CE2056" s="15">
        <f t="shared" si="1015"/>
        <v>0</v>
      </c>
      <c r="CF2056" s="15">
        <f t="shared" si="1016"/>
        <v>0</v>
      </c>
      <c r="CG2056" s="15">
        <f t="shared" si="1017"/>
        <v>0</v>
      </c>
    </row>
    <row r="2057" spans="56:85" x14ac:dyDescent="0.25">
      <c r="BD2057" s="15">
        <f t="shared" si="1002"/>
        <v>1</v>
      </c>
      <c r="BE2057" s="15">
        <f t="shared" si="1001"/>
        <v>1</v>
      </c>
      <c r="BF2057" s="15">
        <f t="shared" si="1018"/>
        <v>1</v>
      </c>
      <c r="BG2057" s="15">
        <f t="shared" si="1018"/>
        <v>1</v>
      </c>
      <c r="BH2057" s="15">
        <f t="shared" si="1018"/>
        <v>1</v>
      </c>
      <c r="BI2057" s="15">
        <f t="shared" si="1018"/>
        <v>1</v>
      </c>
      <c r="BJ2057" s="15">
        <f t="shared" si="1018"/>
        <v>1</v>
      </c>
      <c r="BK2057" s="15">
        <f t="shared" si="1018"/>
        <v>1</v>
      </c>
      <c r="BL2057" s="15">
        <f t="shared" si="1018"/>
        <v>1</v>
      </c>
      <c r="BM2057" s="15">
        <f t="shared" si="1018"/>
        <v>1</v>
      </c>
      <c r="BN2057" s="15">
        <f t="shared" si="1018"/>
        <v>1</v>
      </c>
      <c r="BO2057" s="15">
        <f t="shared" si="1018"/>
        <v>1</v>
      </c>
      <c r="BP2057" s="15">
        <f t="shared" si="1018"/>
        <v>1</v>
      </c>
      <c r="BQ2057" s="15">
        <f t="shared" si="1018"/>
        <v>1</v>
      </c>
      <c r="BR2057" s="15">
        <f t="shared" si="1018"/>
        <v>1</v>
      </c>
      <c r="BS2057" s="15">
        <f t="shared" si="1003"/>
        <v>0</v>
      </c>
      <c r="BT2057" s="15">
        <f t="shared" si="1004"/>
        <v>0</v>
      </c>
      <c r="BU2057" s="15">
        <f t="shared" si="1005"/>
        <v>0</v>
      </c>
      <c r="BV2057" s="15">
        <f t="shared" si="1006"/>
        <v>0</v>
      </c>
      <c r="BW2057" s="15">
        <f t="shared" si="1007"/>
        <v>0</v>
      </c>
      <c r="BX2057" s="15">
        <f t="shared" si="1008"/>
        <v>0</v>
      </c>
      <c r="BY2057" s="15">
        <f t="shared" si="1009"/>
        <v>0</v>
      </c>
      <c r="BZ2057" s="15">
        <f t="shared" si="1010"/>
        <v>0</v>
      </c>
      <c r="CA2057" s="15">
        <f t="shared" si="1011"/>
        <v>0</v>
      </c>
      <c r="CB2057" s="15">
        <f t="shared" si="1012"/>
        <v>0</v>
      </c>
      <c r="CC2057" s="15">
        <f t="shared" si="1013"/>
        <v>0</v>
      </c>
      <c r="CD2057" s="15">
        <f t="shared" si="1014"/>
        <v>0</v>
      </c>
      <c r="CE2057" s="15">
        <f t="shared" si="1015"/>
        <v>0</v>
      </c>
      <c r="CF2057" s="15">
        <f t="shared" si="1016"/>
        <v>0</v>
      </c>
      <c r="CG2057" s="15">
        <f t="shared" si="1017"/>
        <v>0</v>
      </c>
    </row>
    <row r="2058" spans="56:85" x14ac:dyDescent="0.25">
      <c r="BD2058" s="15">
        <f t="shared" si="1002"/>
        <v>1</v>
      </c>
      <c r="BE2058" s="15">
        <f t="shared" si="1001"/>
        <v>1</v>
      </c>
      <c r="BF2058" s="15">
        <f t="shared" si="1018"/>
        <v>1</v>
      </c>
      <c r="BG2058" s="15">
        <f t="shared" si="1018"/>
        <v>1</v>
      </c>
      <c r="BH2058" s="15">
        <f t="shared" si="1018"/>
        <v>1</v>
      </c>
      <c r="BI2058" s="15">
        <f t="shared" si="1018"/>
        <v>1</v>
      </c>
      <c r="BJ2058" s="15">
        <f t="shared" si="1018"/>
        <v>1</v>
      </c>
      <c r="BK2058" s="15">
        <f t="shared" si="1018"/>
        <v>1</v>
      </c>
      <c r="BL2058" s="15">
        <f t="shared" si="1018"/>
        <v>1</v>
      </c>
      <c r="BM2058" s="15">
        <f t="shared" si="1018"/>
        <v>1</v>
      </c>
      <c r="BN2058" s="15">
        <f t="shared" si="1018"/>
        <v>1</v>
      </c>
      <c r="BO2058" s="15">
        <f t="shared" si="1018"/>
        <v>1</v>
      </c>
      <c r="BP2058" s="15">
        <f t="shared" si="1018"/>
        <v>1</v>
      </c>
      <c r="BQ2058" s="15">
        <f t="shared" si="1018"/>
        <v>1</v>
      </c>
      <c r="BR2058" s="15">
        <f t="shared" si="1018"/>
        <v>1</v>
      </c>
      <c r="BS2058" s="15">
        <f t="shared" si="1003"/>
        <v>0</v>
      </c>
      <c r="BT2058" s="15">
        <f t="shared" si="1004"/>
        <v>0</v>
      </c>
      <c r="BU2058" s="15">
        <f t="shared" si="1005"/>
        <v>0</v>
      </c>
      <c r="BV2058" s="15">
        <f t="shared" si="1006"/>
        <v>0</v>
      </c>
      <c r="BW2058" s="15">
        <f t="shared" si="1007"/>
        <v>0</v>
      </c>
      <c r="BX2058" s="15">
        <f t="shared" si="1008"/>
        <v>0</v>
      </c>
      <c r="BY2058" s="15">
        <f t="shared" si="1009"/>
        <v>0</v>
      </c>
      <c r="BZ2058" s="15">
        <f t="shared" si="1010"/>
        <v>0</v>
      </c>
      <c r="CA2058" s="15">
        <f t="shared" si="1011"/>
        <v>0</v>
      </c>
      <c r="CB2058" s="15">
        <f t="shared" si="1012"/>
        <v>0</v>
      </c>
      <c r="CC2058" s="15">
        <f t="shared" si="1013"/>
        <v>0</v>
      </c>
      <c r="CD2058" s="15">
        <f t="shared" si="1014"/>
        <v>0</v>
      </c>
      <c r="CE2058" s="15">
        <f t="shared" si="1015"/>
        <v>0</v>
      </c>
      <c r="CF2058" s="15">
        <f t="shared" si="1016"/>
        <v>0</v>
      </c>
      <c r="CG2058" s="15">
        <f t="shared" si="1017"/>
        <v>0</v>
      </c>
    </row>
    <row r="2059" spans="56:85" x14ac:dyDescent="0.25">
      <c r="BD2059" s="15">
        <f t="shared" si="1002"/>
        <v>1</v>
      </c>
      <c r="BE2059" s="15">
        <f t="shared" si="1001"/>
        <v>1</v>
      </c>
      <c r="BF2059" s="15">
        <f t="shared" si="1018"/>
        <v>1</v>
      </c>
      <c r="BG2059" s="15">
        <f t="shared" si="1018"/>
        <v>1</v>
      </c>
      <c r="BH2059" s="15">
        <f t="shared" si="1018"/>
        <v>1</v>
      </c>
      <c r="BI2059" s="15">
        <f t="shared" si="1018"/>
        <v>1</v>
      </c>
      <c r="BJ2059" s="15">
        <f t="shared" si="1018"/>
        <v>1</v>
      </c>
      <c r="BK2059" s="15">
        <f t="shared" si="1018"/>
        <v>1</v>
      </c>
      <c r="BL2059" s="15">
        <f t="shared" si="1018"/>
        <v>1</v>
      </c>
      <c r="BM2059" s="15">
        <f t="shared" si="1018"/>
        <v>1</v>
      </c>
      <c r="BN2059" s="15">
        <f t="shared" si="1018"/>
        <v>1</v>
      </c>
      <c r="BO2059" s="15">
        <f t="shared" si="1018"/>
        <v>1</v>
      </c>
      <c r="BP2059" s="15">
        <f t="shared" si="1018"/>
        <v>1</v>
      </c>
      <c r="BQ2059" s="15">
        <f t="shared" si="1018"/>
        <v>1</v>
      </c>
      <c r="BR2059" s="15">
        <f t="shared" si="1018"/>
        <v>1</v>
      </c>
      <c r="BS2059" s="15">
        <f t="shared" si="1003"/>
        <v>0</v>
      </c>
      <c r="BT2059" s="15">
        <f t="shared" si="1004"/>
        <v>0</v>
      </c>
      <c r="BU2059" s="15">
        <f t="shared" si="1005"/>
        <v>0</v>
      </c>
      <c r="BV2059" s="15">
        <f t="shared" si="1006"/>
        <v>0</v>
      </c>
      <c r="BW2059" s="15">
        <f t="shared" si="1007"/>
        <v>0</v>
      </c>
      <c r="BX2059" s="15">
        <f t="shared" si="1008"/>
        <v>0</v>
      </c>
      <c r="BY2059" s="15">
        <f t="shared" si="1009"/>
        <v>0</v>
      </c>
      <c r="BZ2059" s="15">
        <f t="shared" si="1010"/>
        <v>0</v>
      </c>
      <c r="CA2059" s="15">
        <f t="shared" si="1011"/>
        <v>0</v>
      </c>
      <c r="CB2059" s="15">
        <f t="shared" si="1012"/>
        <v>0</v>
      </c>
      <c r="CC2059" s="15">
        <f t="shared" si="1013"/>
        <v>0</v>
      </c>
      <c r="CD2059" s="15">
        <f t="shared" si="1014"/>
        <v>0</v>
      </c>
      <c r="CE2059" s="15">
        <f t="shared" si="1015"/>
        <v>0</v>
      </c>
      <c r="CF2059" s="15">
        <f t="shared" si="1016"/>
        <v>0</v>
      </c>
      <c r="CG2059" s="15">
        <f t="shared" si="1017"/>
        <v>0</v>
      </c>
    </row>
    <row r="2060" spans="56:85" x14ac:dyDescent="0.25">
      <c r="BD2060" s="15">
        <f t="shared" si="1002"/>
        <v>1</v>
      </c>
      <c r="BE2060" s="15">
        <f t="shared" si="1001"/>
        <v>1</v>
      </c>
      <c r="BF2060" s="15">
        <f t="shared" si="1018"/>
        <v>1</v>
      </c>
      <c r="BG2060" s="15">
        <f t="shared" si="1018"/>
        <v>1</v>
      </c>
      <c r="BH2060" s="15">
        <f t="shared" si="1018"/>
        <v>1</v>
      </c>
      <c r="BI2060" s="15">
        <f t="shared" si="1018"/>
        <v>1</v>
      </c>
      <c r="BJ2060" s="15">
        <f t="shared" si="1018"/>
        <v>1</v>
      </c>
      <c r="BK2060" s="15">
        <f t="shared" si="1018"/>
        <v>1</v>
      </c>
      <c r="BL2060" s="15">
        <f t="shared" si="1018"/>
        <v>1</v>
      </c>
      <c r="BM2060" s="15">
        <f t="shared" si="1018"/>
        <v>1</v>
      </c>
      <c r="BN2060" s="15">
        <f t="shared" si="1018"/>
        <v>1</v>
      </c>
      <c r="BO2060" s="15">
        <f t="shared" si="1018"/>
        <v>1</v>
      </c>
      <c r="BP2060" s="15">
        <f t="shared" si="1018"/>
        <v>1</v>
      </c>
      <c r="BQ2060" s="15">
        <f t="shared" si="1018"/>
        <v>1</v>
      </c>
      <c r="BR2060" s="15">
        <f t="shared" si="1018"/>
        <v>1</v>
      </c>
      <c r="BS2060" s="15">
        <f t="shared" si="1003"/>
        <v>0</v>
      </c>
      <c r="BT2060" s="15">
        <f t="shared" si="1004"/>
        <v>0</v>
      </c>
      <c r="BU2060" s="15">
        <f t="shared" si="1005"/>
        <v>0</v>
      </c>
      <c r="BV2060" s="15">
        <f t="shared" si="1006"/>
        <v>0</v>
      </c>
      <c r="BW2060" s="15">
        <f t="shared" si="1007"/>
        <v>0</v>
      </c>
      <c r="BX2060" s="15">
        <f t="shared" si="1008"/>
        <v>0</v>
      </c>
      <c r="BY2060" s="15">
        <f t="shared" si="1009"/>
        <v>0</v>
      </c>
      <c r="BZ2060" s="15">
        <f t="shared" si="1010"/>
        <v>0</v>
      </c>
      <c r="CA2060" s="15">
        <f t="shared" si="1011"/>
        <v>0</v>
      </c>
      <c r="CB2060" s="15">
        <f t="shared" si="1012"/>
        <v>0</v>
      </c>
      <c r="CC2060" s="15">
        <f t="shared" si="1013"/>
        <v>0</v>
      </c>
      <c r="CD2060" s="15">
        <f t="shared" si="1014"/>
        <v>0</v>
      </c>
      <c r="CE2060" s="15">
        <f t="shared" si="1015"/>
        <v>0</v>
      </c>
      <c r="CF2060" s="15">
        <f t="shared" si="1016"/>
        <v>0</v>
      </c>
      <c r="CG2060" s="15">
        <f t="shared" si="1017"/>
        <v>0</v>
      </c>
    </row>
    <row r="2061" spans="56:85" x14ac:dyDescent="0.25">
      <c r="BD2061" s="15">
        <f t="shared" si="1002"/>
        <v>1</v>
      </c>
      <c r="BE2061" s="15">
        <f t="shared" si="1001"/>
        <v>1</v>
      </c>
      <c r="BF2061" s="15">
        <f t="shared" si="1018"/>
        <v>1</v>
      </c>
      <c r="BG2061" s="15">
        <f t="shared" si="1018"/>
        <v>1</v>
      </c>
      <c r="BH2061" s="15">
        <f t="shared" si="1018"/>
        <v>1</v>
      </c>
      <c r="BI2061" s="15">
        <f t="shared" si="1018"/>
        <v>1</v>
      </c>
      <c r="BJ2061" s="15">
        <f t="shared" si="1018"/>
        <v>1</v>
      </c>
      <c r="BK2061" s="15">
        <f t="shared" si="1018"/>
        <v>1</v>
      </c>
      <c r="BL2061" s="15">
        <f t="shared" si="1018"/>
        <v>1</v>
      </c>
      <c r="BM2061" s="15">
        <f t="shared" si="1018"/>
        <v>1</v>
      </c>
      <c r="BN2061" s="15">
        <f t="shared" si="1018"/>
        <v>1</v>
      </c>
      <c r="BO2061" s="15">
        <f t="shared" si="1018"/>
        <v>1</v>
      </c>
      <c r="BP2061" s="15">
        <f t="shared" si="1018"/>
        <v>1</v>
      </c>
      <c r="BQ2061" s="15">
        <f t="shared" si="1018"/>
        <v>1</v>
      </c>
      <c r="BR2061" s="15">
        <f t="shared" si="1018"/>
        <v>1</v>
      </c>
      <c r="BS2061" s="15">
        <f t="shared" si="1003"/>
        <v>0</v>
      </c>
      <c r="BT2061" s="15">
        <f t="shared" si="1004"/>
        <v>0</v>
      </c>
      <c r="BU2061" s="15">
        <f t="shared" si="1005"/>
        <v>0</v>
      </c>
      <c r="BV2061" s="15">
        <f t="shared" si="1006"/>
        <v>0</v>
      </c>
      <c r="BW2061" s="15">
        <f t="shared" si="1007"/>
        <v>0</v>
      </c>
      <c r="BX2061" s="15">
        <f t="shared" si="1008"/>
        <v>0</v>
      </c>
      <c r="BY2061" s="15">
        <f t="shared" si="1009"/>
        <v>0</v>
      </c>
      <c r="BZ2061" s="15">
        <f t="shared" si="1010"/>
        <v>0</v>
      </c>
      <c r="CA2061" s="15">
        <f t="shared" si="1011"/>
        <v>0</v>
      </c>
      <c r="CB2061" s="15">
        <f t="shared" si="1012"/>
        <v>0</v>
      </c>
      <c r="CC2061" s="15">
        <f t="shared" si="1013"/>
        <v>0</v>
      </c>
      <c r="CD2061" s="15">
        <f t="shared" si="1014"/>
        <v>0</v>
      </c>
      <c r="CE2061" s="15">
        <f t="shared" si="1015"/>
        <v>0</v>
      </c>
      <c r="CF2061" s="15">
        <f t="shared" si="1016"/>
        <v>0</v>
      </c>
      <c r="CG2061" s="15">
        <f t="shared" si="1017"/>
        <v>0</v>
      </c>
    </row>
    <row r="2062" spans="56:85" x14ac:dyDescent="0.25">
      <c r="BD2062" s="15">
        <f t="shared" si="1002"/>
        <v>1</v>
      </c>
      <c r="BE2062" s="15">
        <f t="shared" si="1001"/>
        <v>1</v>
      </c>
      <c r="BF2062" s="15">
        <f t="shared" si="1018"/>
        <v>1</v>
      </c>
      <c r="BG2062" s="15">
        <f t="shared" si="1018"/>
        <v>1</v>
      </c>
      <c r="BH2062" s="15">
        <f t="shared" si="1018"/>
        <v>1</v>
      </c>
      <c r="BI2062" s="15">
        <f t="shared" si="1018"/>
        <v>1</v>
      </c>
      <c r="BJ2062" s="15">
        <f t="shared" si="1018"/>
        <v>1</v>
      </c>
      <c r="BK2062" s="15">
        <f t="shared" si="1018"/>
        <v>1</v>
      </c>
      <c r="BL2062" s="15">
        <f t="shared" si="1018"/>
        <v>1</v>
      </c>
      <c r="BM2062" s="15">
        <f t="shared" si="1018"/>
        <v>1</v>
      </c>
      <c r="BN2062" s="15">
        <f t="shared" si="1018"/>
        <v>1</v>
      </c>
      <c r="BO2062" s="15">
        <f t="shared" si="1018"/>
        <v>1</v>
      </c>
      <c r="BP2062" s="15">
        <f t="shared" si="1018"/>
        <v>1</v>
      </c>
      <c r="BQ2062" s="15">
        <f t="shared" si="1018"/>
        <v>1</v>
      </c>
      <c r="BR2062" s="15">
        <f t="shared" si="1018"/>
        <v>1</v>
      </c>
      <c r="BS2062" s="15">
        <f t="shared" si="1003"/>
        <v>0</v>
      </c>
      <c r="BT2062" s="15">
        <f t="shared" si="1004"/>
        <v>0</v>
      </c>
      <c r="BU2062" s="15">
        <f t="shared" si="1005"/>
        <v>0</v>
      </c>
      <c r="BV2062" s="15">
        <f t="shared" si="1006"/>
        <v>0</v>
      </c>
      <c r="BW2062" s="15">
        <f t="shared" si="1007"/>
        <v>0</v>
      </c>
      <c r="BX2062" s="15">
        <f t="shared" si="1008"/>
        <v>0</v>
      </c>
      <c r="BY2062" s="15">
        <f t="shared" si="1009"/>
        <v>0</v>
      </c>
      <c r="BZ2062" s="15">
        <f t="shared" si="1010"/>
        <v>0</v>
      </c>
      <c r="CA2062" s="15">
        <f t="shared" si="1011"/>
        <v>0</v>
      </c>
      <c r="CB2062" s="15">
        <f t="shared" si="1012"/>
        <v>0</v>
      </c>
      <c r="CC2062" s="15">
        <f t="shared" si="1013"/>
        <v>0</v>
      </c>
      <c r="CD2062" s="15">
        <f t="shared" si="1014"/>
        <v>0</v>
      </c>
      <c r="CE2062" s="15">
        <f t="shared" si="1015"/>
        <v>0</v>
      </c>
      <c r="CF2062" s="15">
        <f t="shared" si="1016"/>
        <v>0</v>
      </c>
      <c r="CG2062" s="15">
        <f t="shared" si="1017"/>
        <v>0</v>
      </c>
    </row>
    <row r="2063" spans="56:85" x14ac:dyDescent="0.25">
      <c r="BD2063" s="15">
        <f t="shared" si="1002"/>
        <v>1</v>
      </c>
      <c r="BE2063" s="15">
        <f t="shared" si="1001"/>
        <v>1</v>
      </c>
      <c r="BF2063" s="15">
        <f t="shared" si="1018"/>
        <v>1</v>
      </c>
      <c r="BG2063" s="15">
        <f t="shared" si="1018"/>
        <v>1</v>
      </c>
      <c r="BH2063" s="15">
        <f t="shared" si="1018"/>
        <v>1</v>
      </c>
      <c r="BI2063" s="15">
        <f t="shared" si="1018"/>
        <v>1</v>
      </c>
      <c r="BJ2063" s="15">
        <f t="shared" si="1018"/>
        <v>1</v>
      </c>
      <c r="BK2063" s="15">
        <f t="shared" si="1018"/>
        <v>1</v>
      </c>
      <c r="BL2063" s="15">
        <f t="shared" si="1018"/>
        <v>1</v>
      </c>
      <c r="BM2063" s="15">
        <f t="shared" si="1018"/>
        <v>1</v>
      </c>
      <c r="BN2063" s="15">
        <f t="shared" si="1018"/>
        <v>1</v>
      </c>
      <c r="BO2063" s="15">
        <f t="shared" si="1018"/>
        <v>1</v>
      </c>
      <c r="BP2063" s="15">
        <f t="shared" si="1018"/>
        <v>1</v>
      </c>
      <c r="BQ2063" s="15">
        <f t="shared" si="1018"/>
        <v>1</v>
      </c>
      <c r="BR2063" s="15">
        <f t="shared" si="1018"/>
        <v>1</v>
      </c>
      <c r="BS2063" s="15">
        <f t="shared" si="1003"/>
        <v>0</v>
      </c>
      <c r="BT2063" s="15">
        <f t="shared" si="1004"/>
        <v>0</v>
      </c>
      <c r="BU2063" s="15">
        <f t="shared" si="1005"/>
        <v>0</v>
      </c>
      <c r="BV2063" s="15">
        <f t="shared" si="1006"/>
        <v>0</v>
      </c>
      <c r="BW2063" s="15">
        <f t="shared" si="1007"/>
        <v>0</v>
      </c>
      <c r="BX2063" s="15">
        <f t="shared" si="1008"/>
        <v>0</v>
      </c>
      <c r="BY2063" s="15">
        <f t="shared" si="1009"/>
        <v>0</v>
      </c>
      <c r="BZ2063" s="15">
        <f t="shared" si="1010"/>
        <v>0</v>
      </c>
      <c r="CA2063" s="15">
        <f t="shared" si="1011"/>
        <v>0</v>
      </c>
      <c r="CB2063" s="15">
        <f t="shared" si="1012"/>
        <v>0</v>
      </c>
      <c r="CC2063" s="15">
        <f t="shared" si="1013"/>
        <v>0</v>
      </c>
      <c r="CD2063" s="15">
        <f t="shared" si="1014"/>
        <v>0</v>
      </c>
      <c r="CE2063" s="15">
        <f t="shared" si="1015"/>
        <v>0</v>
      </c>
      <c r="CF2063" s="15">
        <f t="shared" si="1016"/>
        <v>0</v>
      </c>
      <c r="CG2063" s="15">
        <f t="shared" si="1017"/>
        <v>0</v>
      </c>
    </row>
    <row r="2064" spans="56:85" x14ac:dyDescent="0.25">
      <c r="BD2064" s="15">
        <f t="shared" si="1002"/>
        <v>1</v>
      </c>
      <c r="BE2064" s="15">
        <f t="shared" si="1001"/>
        <v>1</v>
      </c>
      <c r="BF2064" s="15">
        <f t="shared" ref="BF2064:BR2073" si="1019">IF(BF$1-$AW2064&gt;$CK$1,1,0)</f>
        <v>1</v>
      </c>
      <c r="BG2064" s="15">
        <f t="shared" si="1019"/>
        <v>1</v>
      </c>
      <c r="BH2064" s="15">
        <f t="shared" si="1019"/>
        <v>1</v>
      </c>
      <c r="BI2064" s="15">
        <f t="shared" si="1019"/>
        <v>1</v>
      </c>
      <c r="BJ2064" s="15">
        <f t="shared" si="1019"/>
        <v>1</v>
      </c>
      <c r="BK2064" s="15">
        <f t="shared" si="1019"/>
        <v>1</v>
      </c>
      <c r="BL2064" s="15">
        <f t="shared" si="1019"/>
        <v>1</v>
      </c>
      <c r="BM2064" s="15">
        <f t="shared" si="1019"/>
        <v>1</v>
      </c>
      <c r="BN2064" s="15">
        <f t="shared" si="1019"/>
        <v>1</v>
      </c>
      <c r="BO2064" s="15">
        <f t="shared" si="1019"/>
        <v>1</v>
      </c>
      <c r="BP2064" s="15">
        <f t="shared" si="1019"/>
        <v>1</v>
      </c>
      <c r="BQ2064" s="15">
        <f t="shared" si="1019"/>
        <v>1</v>
      </c>
      <c r="BR2064" s="15">
        <f t="shared" si="1019"/>
        <v>1</v>
      </c>
      <c r="BS2064" s="15">
        <f t="shared" si="1003"/>
        <v>0</v>
      </c>
      <c r="BT2064" s="15">
        <f t="shared" si="1004"/>
        <v>0</v>
      </c>
      <c r="BU2064" s="15">
        <f t="shared" si="1005"/>
        <v>0</v>
      </c>
      <c r="BV2064" s="15">
        <f t="shared" si="1006"/>
        <v>0</v>
      </c>
      <c r="BW2064" s="15">
        <f t="shared" si="1007"/>
        <v>0</v>
      </c>
      <c r="BX2064" s="15">
        <f t="shared" si="1008"/>
        <v>0</v>
      </c>
      <c r="BY2064" s="15">
        <f t="shared" si="1009"/>
        <v>0</v>
      </c>
      <c r="BZ2064" s="15">
        <f t="shared" si="1010"/>
        <v>0</v>
      </c>
      <c r="CA2064" s="15">
        <f t="shared" si="1011"/>
        <v>0</v>
      </c>
      <c r="CB2064" s="15">
        <f t="shared" si="1012"/>
        <v>0</v>
      </c>
      <c r="CC2064" s="15">
        <f t="shared" si="1013"/>
        <v>0</v>
      </c>
      <c r="CD2064" s="15">
        <f t="shared" si="1014"/>
        <v>0</v>
      </c>
      <c r="CE2064" s="15">
        <f t="shared" si="1015"/>
        <v>0</v>
      </c>
      <c r="CF2064" s="15">
        <f t="shared" si="1016"/>
        <v>0</v>
      </c>
      <c r="CG2064" s="15">
        <f t="shared" si="1017"/>
        <v>0</v>
      </c>
    </row>
    <row r="2065" spans="56:85" x14ac:dyDescent="0.25">
      <c r="BD2065" s="15">
        <f t="shared" si="1002"/>
        <v>1</v>
      </c>
      <c r="BE2065" s="15">
        <f t="shared" si="1001"/>
        <v>1</v>
      </c>
      <c r="BF2065" s="15">
        <f t="shared" si="1019"/>
        <v>1</v>
      </c>
      <c r="BG2065" s="15">
        <f t="shared" si="1019"/>
        <v>1</v>
      </c>
      <c r="BH2065" s="15">
        <f t="shared" si="1019"/>
        <v>1</v>
      </c>
      <c r="BI2065" s="15">
        <f t="shared" si="1019"/>
        <v>1</v>
      </c>
      <c r="BJ2065" s="15">
        <f t="shared" si="1019"/>
        <v>1</v>
      </c>
      <c r="BK2065" s="15">
        <f t="shared" si="1019"/>
        <v>1</v>
      </c>
      <c r="BL2065" s="15">
        <f t="shared" si="1019"/>
        <v>1</v>
      </c>
      <c r="BM2065" s="15">
        <f t="shared" si="1019"/>
        <v>1</v>
      </c>
      <c r="BN2065" s="15">
        <f t="shared" si="1019"/>
        <v>1</v>
      </c>
      <c r="BO2065" s="15">
        <f t="shared" si="1019"/>
        <v>1</v>
      </c>
      <c r="BP2065" s="15">
        <f t="shared" si="1019"/>
        <v>1</v>
      </c>
      <c r="BQ2065" s="15">
        <f t="shared" si="1019"/>
        <v>1</v>
      </c>
      <c r="BR2065" s="15">
        <f t="shared" si="1019"/>
        <v>1</v>
      </c>
      <c r="BS2065" s="15">
        <f t="shared" si="1003"/>
        <v>0</v>
      </c>
      <c r="BT2065" s="15">
        <f t="shared" si="1004"/>
        <v>0</v>
      </c>
      <c r="BU2065" s="15">
        <f t="shared" si="1005"/>
        <v>0</v>
      </c>
      <c r="BV2065" s="15">
        <f t="shared" si="1006"/>
        <v>0</v>
      </c>
      <c r="BW2065" s="15">
        <f t="shared" si="1007"/>
        <v>0</v>
      </c>
      <c r="BX2065" s="15">
        <f t="shared" si="1008"/>
        <v>0</v>
      </c>
      <c r="BY2065" s="15">
        <f t="shared" si="1009"/>
        <v>0</v>
      </c>
      <c r="BZ2065" s="15">
        <f t="shared" si="1010"/>
        <v>0</v>
      </c>
      <c r="CA2065" s="15">
        <f t="shared" si="1011"/>
        <v>0</v>
      </c>
      <c r="CB2065" s="15">
        <f t="shared" si="1012"/>
        <v>0</v>
      </c>
      <c r="CC2065" s="15">
        <f t="shared" si="1013"/>
        <v>0</v>
      </c>
      <c r="CD2065" s="15">
        <f t="shared" si="1014"/>
        <v>0</v>
      </c>
      <c r="CE2065" s="15">
        <f t="shared" si="1015"/>
        <v>0</v>
      </c>
      <c r="CF2065" s="15">
        <f t="shared" si="1016"/>
        <v>0</v>
      </c>
      <c r="CG2065" s="15">
        <f t="shared" si="1017"/>
        <v>0</v>
      </c>
    </row>
    <row r="2066" spans="56:85" x14ac:dyDescent="0.25">
      <c r="BD2066" s="15">
        <f t="shared" si="1002"/>
        <v>1</v>
      </c>
      <c r="BE2066" s="15">
        <f t="shared" si="1001"/>
        <v>1</v>
      </c>
      <c r="BF2066" s="15">
        <f t="shared" si="1019"/>
        <v>1</v>
      </c>
      <c r="BG2066" s="15">
        <f t="shared" si="1019"/>
        <v>1</v>
      </c>
      <c r="BH2066" s="15">
        <f t="shared" si="1019"/>
        <v>1</v>
      </c>
      <c r="BI2066" s="15">
        <f t="shared" si="1019"/>
        <v>1</v>
      </c>
      <c r="BJ2066" s="15">
        <f t="shared" si="1019"/>
        <v>1</v>
      </c>
      <c r="BK2066" s="15">
        <f t="shared" si="1019"/>
        <v>1</v>
      </c>
      <c r="BL2066" s="15">
        <f t="shared" si="1019"/>
        <v>1</v>
      </c>
      <c r="BM2066" s="15">
        <f t="shared" si="1019"/>
        <v>1</v>
      </c>
      <c r="BN2066" s="15">
        <f t="shared" si="1019"/>
        <v>1</v>
      </c>
      <c r="BO2066" s="15">
        <f t="shared" si="1019"/>
        <v>1</v>
      </c>
      <c r="BP2066" s="15">
        <f t="shared" si="1019"/>
        <v>1</v>
      </c>
      <c r="BQ2066" s="15">
        <f t="shared" si="1019"/>
        <v>1</v>
      </c>
      <c r="BR2066" s="15">
        <f t="shared" si="1019"/>
        <v>1</v>
      </c>
      <c r="BS2066" s="15">
        <f t="shared" si="1003"/>
        <v>0</v>
      </c>
      <c r="BT2066" s="15">
        <f t="shared" si="1004"/>
        <v>0</v>
      </c>
      <c r="BU2066" s="15">
        <f t="shared" si="1005"/>
        <v>0</v>
      </c>
      <c r="BV2066" s="15">
        <f t="shared" si="1006"/>
        <v>0</v>
      </c>
      <c r="BW2066" s="15">
        <f t="shared" si="1007"/>
        <v>0</v>
      </c>
      <c r="BX2066" s="15">
        <f t="shared" si="1008"/>
        <v>0</v>
      </c>
      <c r="BY2066" s="15">
        <f t="shared" si="1009"/>
        <v>0</v>
      </c>
      <c r="BZ2066" s="15">
        <f t="shared" si="1010"/>
        <v>0</v>
      </c>
      <c r="CA2066" s="15">
        <f t="shared" si="1011"/>
        <v>0</v>
      </c>
      <c r="CB2066" s="15">
        <f t="shared" si="1012"/>
        <v>0</v>
      </c>
      <c r="CC2066" s="15">
        <f t="shared" si="1013"/>
        <v>0</v>
      </c>
      <c r="CD2066" s="15">
        <f t="shared" si="1014"/>
        <v>0</v>
      </c>
      <c r="CE2066" s="15">
        <f t="shared" si="1015"/>
        <v>0</v>
      </c>
      <c r="CF2066" s="15">
        <f t="shared" si="1016"/>
        <v>0</v>
      </c>
      <c r="CG2066" s="15">
        <f t="shared" si="1017"/>
        <v>0</v>
      </c>
    </row>
    <row r="2067" spans="56:85" x14ac:dyDescent="0.25">
      <c r="BD2067" s="15">
        <f t="shared" si="1002"/>
        <v>1</v>
      </c>
      <c r="BE2067" s="15">
        <f t="shared" si="1001"/>
        <v>1</v>
      </c>
      <c r="BF2067" s="15">
        <f t="shared" si="1019"/>
        <v>1</v>
      </c>
      <c r="BG2067" s="15">
        <f t="shared" si="1019"/>
        <v>1</v>
      </c>
      <c r="BH2067" s="15">
        <f t="shared" si="1019"/>
        <v>1</v>
      </c>
      <c r="BI2067" s="15">
        <f t="shared" si="1019"/>
        <v>1</v>
      </c>
      <c r="BJ2067" s="15">
        <f t="shared" si="1019"/>
        <v>1</v>
      </c>
      <c r="BK2067" s="15">
        <f t="shared" si="1019"/>
        <v>1</v>
      </c>
      <c r="BL2067" s="15">
        <f t="shared" si="1019"/>
        <v>1</v>
      </c>
      <c r="BM2067" s="15">
        <f t="shared" si="1019"/>
        <v>1</v>
      </c>
      <c r="BN2067" s="15">
        <f t="shared" si="1019"/>
        <v>1</v>
      </c>
      <c r="BO2067" s="15">
        <f t="shared" si="1019"/>
        <v>1</v>
      </c>
      <c r="BP2067" s="15">
        <f t="shared" si="1019"/>
        <v>1</v>
      </c>
      <c r="BQ2067" s="15">
        <f t="shared" si="1019"/>
        <v>1</v>
      </c>
      <c r="BR2067" s="15">
        <f t="shared" si="1019"/>
        <v>1</v>
      </c>
      <c r="BS2067" s="15">
        <f t="shared" si="1003"/>
        <v>0</v>
      </c>
      <c r="BT2067" s="15">
        <f t="shared" si="1004"/>
        <v>0</v>
      </c>
      <c r="BU2067" s="15">
        <f t="shared" si="1005"/>
        <v>0</v>
      </c>
      <c r="BV2067" s="15">
        <f t="shared" si="1006"/>
        <v>0</v>
      </c>
      <c r="BW2067" s="15">
        <f t="shared" si="1007"/>
        <v>0</v>
      </c>
      <c r="BX2067" s="15">
        <f t="shared" si="1008"/>
        <v>0</v>
      </c>
      <c r="BY2067" s="15">
        <f t="shared" si="1009"/>
        <v>0</v>
      </c>
      <c r="BZ2067" s="15">
        <f t="shared" si="1010"/>
        <v>0</v>
      </c>
      <c r="CA2067" s="15">
        <f t="shared" si="1011"/>
        <v>0</v>
      </c>
      <c r="CB2067" s="15">
        <f t="shared" si="1012"/>
        <v>0</v>
      </c>
      <c r="CC2067" s="15">
        <f t="shared" si="1013"/>
        <v>0</v>
      </c>
      <c r="CD2067" s="15">
        <f t="shared" si="1014"/>
        <v>0</v>
      </c>
      <c r="CE2067" s="15">
        <f t="shared" si="1015"/>
        <v>0</v>
      </c>
      <c r="CF2067" s="15">
        <f t="shared" si="1016"/>
        <v>0</v>
      </c>
      <c r="CG2067" s="15">
        <f t="shared" si="1017"/>
        <v>0</v>
      </c>
    </row>
    <row r="2068" spans="56:85" x14ac:dyDescent="0.25">
      <c r="BD2068" s="15">
        <f t="shared" si="1002"/>
        <v>1</v>
      </c>
      <c r="BE2068" s="15">
        <f t="shared" si="1001"/>
        <v>1</v>
      </c>
      <c r="BF2068" s="15">
        <f t="shared" si="1019"/>
        <v>1</v>
      </c>
      <c r="BG2068" s="15">
        <f t="shared" si="1019"/>
        <v>1</v>
      </c>
      <c r="BH2068" s="15">
        <f t="shared" si="1019"/>
        <v>1</v>
      </c>
      <c r="BI2068" s="15">
        <f t="shared" si="1019"/>
        <v>1</v>
      </c>
      <c r="BJ2068" s="15">
        <f t="shared" si="1019"/>
        <v>1</v>
      </c>
      <c r="BK2068" s="15">
        <f t="shared" si="1019"/>
        <v>1</v>
      </c>
      <c r="BL2068" s="15">
        <f t="shared" si="1019"/>
        <v>1</v>
      </c>
      <c r="BM2068" s="15">
        <f t="shared" si="1019"/>
        <v>1</v>
      </c>
      <c r="BN2068" s="15">
        <f t="shared" si="1019"/>
        <v>1</v>
      </c>
      <c r="BO2068" s="15">
        <f t="shared" si="1019"/>
        <v>1</v>
      </c>
      <c r="BP2068" s="15">
        <f t="shared" si="1019"/>
        <v>1</v>
      </c>
      <c r="BQ2068" s="15">
        <f t="shared" si="1019"/>
        <v>1</v>
      </c>
      <c r="BR2068" s="15">
        <f t="shared" si="1019"/>
        <v>1</v>
      </c>
      <c r="BS2068" s="15">
        <f t="shared" si="1003"/>
        <v>0</v>
      </c>
      <c r="BT2068" s="15">
        <f t="shared" si="1004"/>
        <v>0</v>
      </c>
      <c r="BU2068" s="15">
        <f t="shared" si="1005"/>
        <v>0</v>
      </c>
      <c r="BV2068" s="15">
        <f t="shared" si="1006"/>
        <v>0</v>
      </c>
      <c r="BW2068" s="15">
        <f t="shared" si="1007"/>
        <v>0</v>
      </c>
      <c r="BX2068" s="15">
        <f t="shared" si="1008"/>
        <v>0</v>
      </c>
      <c r="BY2068" s="15">
        <f t="shared" si="1009"/>
        <v>0</v>
      </c>
      <c r="BZ2068" s="15">
        <f t="shared" si="1010"/>
        <v>0</v>
      </c>
      <c r="CA2068" s="15">
        <f t="shared" si="1011"/>
        <v>0</v>
      </c>
      <c r="CB2068" s="15">
        <f t="shared" si="1012"/>
        <v>0</v>
      </c>
      <c r="CC2068" s="15">
        <f t="shared" si="1013"/>
        <v>0</v>
      </c>
      <c r="CD2068" s="15">
        <f t="shared" si="1014"/>
        <v>0</v>
      </c>
      <c r="CE2068" s="15">
        <f t="shared" si="1015"/>
        <v>0</v>
      </c>
      <c r="CF2068" s="15">
        <f t="shared" si="1016"/>
        <v>0</v>
      </c>
      <c r="CG2068" s="15">
        <f t="shared" si="1017"/>
        <v>0</v>
      </c>
    </row>
    <row r="2069" spans="56:85" x14ac:dyDescent="0.25">
      <c r="BD2069" s="15">
        <f t="shared" si="1002"/>
        <v>1</v>
      </c>
      <c r="BE2069" s="15">
        <f t="shared" si="1001"/>
        <v>1</v>
      </c>
      <c r="BF2069" s="15">
        <f t="shared" si="1019"/>
        <v>1</v>
      </c>
      <c r="BG2069" s="15">
        <f t="shared" si="1019"/>
        <v>1</v>
      </c>
      <c r="BH2069" s="15">
        <f t="shared" si="1019"/>
        <v>1</v>
      </c>
      <c r="BI2069" s="15">
        <f t="shared" si="1019"/>
        <v>1</v>
      </c>
      <c r="BJ2069" s="15">
        <f t="shared" si="1019"/>
        <v>1</v>
      </c>
      <c r="BK2069" s="15">
        <f t="shared" si="1019"/>
        <v>1</v>
      </c>
      <c r="BL2069" s="15">
        <f t="shared" si="1019"/>
        <v>1</v>
      </c>
      <c r="BM2069" s="15">
        <f t="shared" si="1019"/>
        <v>1</v>
      </c>
      <c r="BN2069" s="15">
        <f t="shared" si="1019"/>
        <v>1</v>
      </c>
      <c r="BO2069" s="15">
        <f t="shared" si="1019"/>
        <v>1</v>
      </c>
      <c r="BP2069" s="15">
        <f t="shared" si="1019"/>
        <v>1</v>
      </c>
      <c r="BQ2069" s="15">
        <f t="shared" si="1019"/>
        <v>1</v>
      </c>
      <c r="BR2069" s="15">
        <f t="shared" si="1019"/>
        <v>1</v>
      </c>
      <c r="BS2069" s="15">
        <f t="shared" si="1003"/>
        <v>0</v>
      </c>
      <c r="BT2069" s="15">
        <f t="shared" si="1004"/>
        <v>0</v>
      </c>
      <c r="BU2069" s="15">
        <f t="shared" si="1005"/>
        <v>0</v>
      </c>
      <c r="BV2069" s="15">
        <f t="shared" si="1006"/>
        <v>0</v>
      </c>
      <c r="BW2069" s="15">
        <f t="shared" si="1007"/>
        <v>0</v>
      </c>
      <c r="BX2069" s="15">
        <f t="shared" si="1008"/>
        <v>0</v>
      </c>
      <c r="BY2069" s="15">
        <f t="shared" si="1009"/>
        <v>0</v>
      </c>
      <c r="BZ2069" s="15">
        <f t="shared" si="1010"/>
        <v>0</v>
      </c>
      <c r="CA2069" s="15">
        <f t="shared" si="1011"/>
        <v>0</v>
      </c>
      <c r="CB2069" s="15">
        <f t="shared" si="1012"/>
        <v>0</v>
      </c>
      <c r="CC2069" s="15">
        <f t="shared" si="1013"/>
        <v>0</v>
      </c>
      <c r="CD2069" s="15">
        <f t="shared" si="1014"/>
        <v>0</v>
      </c>
      <c r="CE2069" s="15">
        <f t="shared" si="1015"/>
        <v>0</v>
      </c>
      <c r="CF2069" s="15">
        <f t="shared" si="1016"/>
        <v>0</v>
      </c>
      <c r="CG2069" s="15">
        <f t="shared" si="1017"/>
        <v>0</v>
      </c>
    </row>
    <row r="2070" spans="56:85" x14ac:dyDescent="0.25">
      <c r="BD2070" s="15">
        <f t="shared" si="1002"/>
        <v>1</v>
      </c>
      <c r="BE2070" s="15">
        <f t="shared" si="1001"/>
        <v>1</v>
      </c>
      <c r="BF2070" s="15">
        <f t="shared" si="1019"/>
        <v>1</v>
      </c>
      <c r="BG2070" s="15">
        <f t="shared" si="1019"/>
        <v>1</v>
      </c>
      <c r="BH2070" s="15">
        <f t="shared" si="1019"/>
        <v>1</v>
      </c>
      <c r="BI2070" s="15">
        <f t="shared" si="1019"/>
        <v>1</v>
      </c>
      <c r="BJ2070" s="15">
        <f t="shared" si="1019"/>
        <v>1</v>
      </c>
      <c r="BK2070" s="15">
        <f t="shared" si="1019"/>
        <v>1</v>
      </c>
      <c r="BL2070" s="15">
        <f t="shared" si="1019"/>
        <v>1</v>
      </c>
      <c r="BM2070" s="15">
        <f t="shared" si="1019"/>
        <v>1</v>
      </c>
      <c r="BN2070" s="15">
        <f t="shared" si="1019"/>
        <v>1</v>
      </c>
      <c r="BO2070" s="15">
        <f t="shared" si="1019"/>
        <v>1</v>
      </c>
      <c r="BP2070" s="15">
        <f t="shared" si="1019"/>
        <v>1</v>
      </c>
      <c r="BQ2070" s="15">
        <f t="shared" si="1019"/>
        <v>1</v>
      </c>
      <c r="BR2070" s="15">
        <f t="shared" si="1019"/>
        <v>1</v>
      </c>
      <c r="BS2070" s="15">
        <f t="shared" si="1003"/>
        <v>0</v>
      </c>
      <c r="BT2070" s="15">
        <f t="shared" si="1004"/>
        <v>0</v>
      </c>
      <c r="BU2070" s="15">
        <f t="shared" si="1005"/>
        <v>0</v>
      </c>
      <c r="BV2070" s="15">
        <f t="shared" si="1006"/>
        <v>0</v>
      </c>
      <c r="BW2070" s="15">
        <f t="shared" si="1007"/>
        <v>0</v>
      </c>
      <c r="BX2070" s="15">
        <f t="shared" si="1008"/>
        <v>0</v>
      </c>
      <c r="BY2070" s="15">
        <f t="shared" si="1009"/>
        <v>0</v>
      </c>
      <c r="BZ2070" s="15">
        <f t="shared" si="1010"/>
        <v>0</v>
      </c>
      <c r="CA2070" s="15">
        <f t="shared" si="1011"/>
        <v>0</v>
      </c>
      <c r="CB2070" s="15">
        <f t="shared" si="1012"/>
        <v>0</v>
      </c>
      <c r="CC2070" s="15">
        <f t="shared" si="1013"/>
        <v>0</v>
      </c>
      <c r="CD2070" s="15">
        <f t="shared" si="1014"/>
        <v>0</v>
      </c>
      <c r="CE2070" s="15">
        <f t="shared" si="1015"/>
        <v>0</v>
      </c>
      <c r="CF2070" s="15">
        <f t="shared" si="1016"/>
        <v>0</v>
      </c>
      <c r="CG2070" s="15">
        <f t="shared" si="1017"/>
        <v>0</v>
      </c>
    </row>
    <row r="2071" spans="56:85" x14ac:dyDescent="0.25">
      <c r="BD2071" s="15">
        <f t="shared" si="1002"/>
        <v>1</v>
      </c>
      <c r="BE2071" s="15">
        <f t="shared" si="1001"/>
        <v>1</v>
      </c>
      <c r="BF2071" s="15">
        <f t="shared" si="1019"/>
        <v>1</v>
      </c>
      <c r="BG2071" s="15">
        <f t="shared" si="1019"/>
        <v>1</v>
      </c>
      <c r="BH2071" s="15">
        <f t="shared" si="1019"/>
        <v>1</v>
      </c>
      <c r="BI2071" s="15">
        <f t="shared" si="1019"/>
        <v>1</v>
      </c>
      <c r="BJ2071" s="15">
        <f t="shared" si="1019"/>
        <v>1</v>
      </c>
      <c r="BK2071" s="15">
        <f t="shared" si="1019"/>
        <v>1</v>
      </c>
      <c r="BL2071" s="15">
        <f t="shared" si="1019"/>
        <v>1</v>
      </c>
      <c r="BM2071" s="15">
        <f t="shared" si="1019"/>
        <v>1</v>
      </c>
      <c r="BN2071" s="15">
        <f t="shared" si="1019"/>
        <v>1</v>
      </c>
      <c r="BO2071" s="15">
        <f t="shared" si="1019"/>
        <v>1</v>
      </c>
      <c r="BP2071" s="15">
        <f t="shared" si="1019"/>
        <v>1</v>
      </c>
      <c r="BQ2071" s="15">
        <f t="shared" si="1019"/>
        <v>1</v>
      </c>
      <c r="BR2071" s="15">
        <f t="shared" si="1019"/>
        <v>1</v>
      </c>
      <c r="BS2071" s="15">
        <f t="shared" si="1003"/>
        <v>0</v>
      </c>
      <c r="BT2071" s="15">
        <f t="shared" si="1004"/>
        <v>0</v>
      </c>
      <c r="BU2071" s="15">
        <f t="shared" si="1005"/>
        <v>0</v>
      </c>
      <c r="BV2071" s="15">
        <f t="shared" si="1006"/>
        <v>0</v>
      </c>
      <c r="BW2071" s="15">
        <f t="shared" si="1007"/>
        <v>0</v>
      </c>
      <c r="BX2071" s="15">
        <f t="shared" si="1008"/>
        <v>0</v>
      </c>
      <c r="BY2071" s="15">
        <f t="shared" si="1009"/>
        <v>0</v>
      </c>
      <c r="BZ2071" s="15">
        <f t="shared" si="1010"/>
        <v>0</v>
      </c>
      <c r="CA2071" s="15">
        <f t="shared" si="1011"/>
        <v>0</v>
      </c>
      <c r="CB2071" s="15">
        <f t="shared" si="1012"/>
        <v>0</v>
      </c>
      <c r="CC2071" s="15">
        <f t="shared" si="1013"/>
        <v>0</v>
      </c>
      <c r="CD2071" s="15">
        <f t="shared" si="1014"/>
        <v>0</v>
      </c>
      <c r="CE2071" s="15">
        <f t="shared" si="1015"/>
        <v>0</v>
      </c>
      <c r="CF2071" s="15">
        <f t="shared" si="1016"/>
        <v>0</v>
      </c>
      <c r="CG2071" s="15">
        <f t="shared" si="1017"/>
        <v>0</v>
      </c>
    </row>
    <row r="2072" spans="56:85" x14ac:dyDescent="0.25">
      <c r="BD2072" s="15">
        <f t="shared" si="1002"/>
        <v>1</v>
      </c>
      <c r="BE2072" s="15">
        <f t="shared" si="1001"/>
        <v>1</v>
      </c>
      <c r="BF2072" s="15">
        <f t="shared" si="1019"/>
        <v>1</v>
      </c>
      <c r="BG2072" s="15">
        <f t="shared" si="1019"/>
        <v>1</v>
      </c>
      <c r="BH2072" s="15">
        <f t="shared" si="1019"/>
        <v>1</v>
      </c>
      <c r="BI2072" s="15">
        <f t="shared" si="1019"/>
        <v>1</v>
      </c>
      <c r="BJ2072" s="15">
        <f t="shared" si="1019"/>
        <v>1</v>
      </c>
      <c r="BK2072" s="15">
        <f t="shared" si="1019"/>
        <v>1</v>
      </c>
      <c r="BL2072" s="15">
        <f t="shared" si="1019"/>
        <v>1</v>
      </c>
      <c r="BM2072" s="15">
        <f t="shared" si="1019"/>
        <v>1</v>
      </c>
      <c r="BN2072" s="15">
        <f t="shared" si="1019"/>
        <v>1</v>
      </c>
      <c r="BO2072" s="15">
        <f t="shared" si="1019"/>
        <v>1</v>
      </c>
      <c r="BP2072" s="15">
        <f t="shared" si="1019"/>
        <v>1</v>
      </c>
      <c r="BQ2072" s="15">
        <f t="shared" si="1019"/>
        <v>1</v>
      </c>
      <c r="BR2072" s="15">
        <f t="shared" si="1019"/>
        <v>1</v>
      </c>
      <c r="BS2072" s="15">
        <f t="shared" si="1003"/>
        <v>0</v>
      </c>
      <c r="BT2072" s="15">
        <f t="shared" si="1004"/>
        <v>0</v>
      </c>
      <c r="BU2072" s="15">
        <f t="shared" si="1005"/>
        <v>0</v>
      </c>
      <c r="BV2072" s="15">
        <f t="shared" si="1006"/>
        <v>0</v>
      </c>
      <c r="BW2072" s="15">
        <f t="shared" si="1007"/>
        <v>0</v>
      </c>
      <c r="BX2072" s="15">
        <f t="shared" si="1008"/>
        <v>0</v>
      </c>
      <c r="BY2072" s="15">
        <f t="shared" si="1009"/>
        <v>0</v>
      </c>
      <c r="BZ2072" s="15">
        <f t="shared" si="1010"/>
        <v>0</v>
      </c>
      <c r="CA2072" s="15">
        <f t="shared" si="1011"/>
        <v>0</v>
      </c>
      <c r="CB2072" s="15">
        <f t="shared" si="1012"/>
        <v>0</v>
      </c>
      <c r="CC2072" s="15">
        <f t="shared" si="1013"/>
        <v>0</v>
      </c>
      <c r="CD2072" s="15">
        <f t="shared" si="1014"/>
        <v>0</v>
      </c>
      <c r="CE2072" s="15">
        <f t="shared" si="1015"/>
        <v>0</v>
      </c>
      <c r="CF2072" s="15">
        <f t="shared" si="1016"/>
        <v>0</v>
      </c>
      <c r="CG2072" s="15">
        <f t="shared" si="1017"/>
        <v>0</v>
      </c>
    </row>
    <row r="2073" spans="56:85" x14ac:dyDescent="0.25">
      <c r="BD2073" s="15">
        <f t="shared" si="1002"/>
        <v>1</v>
      </c>
      <c r="BE2073" s="15">
        <f t="shared" si="1001"/>
        <v>1</v>
      </c>
      <c r="BF2073" s="15">
        <f t="shared" si="1019"/>
        <v>1</v>
      </c>
      <c r="BG2073" s="15">
        <f t="shared" si="1019"/>
        <v>1</v>
      </c>
      <c r="BH2073" s="15">
        <f t="shared" si="1019"/>
        <v>1</v>
      </c>
      <c r="BI2073" s="15">
        <f t="shared" si="1019"/>
        <v>1</v>
      </c>
      <c r="BJ2073" s="15">
        <f t="shared" si="1019"/>
        <v>1</v>
      </c>
      <c r="BK2073" s="15">
        <f t="shared" si="1019"/>
        <v>1</v>
      </c>
      <c r="BL2073" s="15">
        <f t="shared" si="1019"/>
        <v>1</v>
      </c>
      <c r="BM2073" s="15">
        <f t="shared" si="1019"/>
        <v>1</v>
      </c>
      <c r="BN2073" s="15">
        <f t="shared" si="1019"/>
        <v>1</v>
      </c>
      <c r="BO2073" s="15">
        <f t="shared" si="1019"/>
        <v>1</v>
      </c>
      <c r="BP2073" s="15">
        <f t="shared" si="1019"/>
        <v>1</v>
      </c>
      <c r="BQ2073" s="15">
        <f t="shared" si="1019"/>
        <v>1</v>
      </c>
      <c r="BR2073" s="15">
        <f t="shared" si="1019"/>
        <v>1</v>
      </c>
      <c r="BS2073" s="15">
        <f t="shared" si="1003"/>
        <v>0</v>
      </c>
      <c r="BT2073" s="15">
        <f t="shared" si="1004"/>
        <v>0</v>
      </c>
      <c r="BU2073" s="15">
        <f t="shared" si="1005"/>
        <v>0</v>
      </c>
      <c r="BV2073" s="15">
        <f t="shared" si="1006"/>
        <v>0</v>
      </c>
      <c r="BW2073" s="15">
        <f t="shared" si="1007"/>
        <v>0</v>
      </c>
      <c r="BX2073" s="15">
        <f t="shared" si="1008"/>
        <v>0</v>
      </c>
      <c r="BY2073" s="15">
        <f t="shared" si="1009"/>
        <v>0</v>
      </c>
      <c r="BZ2073" s="15">
        <f t="shared" si="1010"/>
        <v>0</v>
      </c>
      <c r="CA2073" s="15">
        <f t="shared" si="1011"/>
        <v>0</v>
      </c>
      <c r="CB2073" s="15">
        <f t="shared" si="1012"/>
        <v>0</v>
      </c>
      <c r="CC2073" s="15">
        <f t="shared" si="1013"/>
        <v>0</v>
      </c>
      <c r="CD2073" s="15">
        <f t="shared" si="1014"/>
        <v>0</v>
      </c>
      <c r="CE2073" s="15">
        <f t="shared" si="1015"/>
        <v>0</v>
      </c>
      <c r="CF2073" s="15">
        <f t="shared" si="1016"/>
        <v>0</v>
      </c>
      <c r="CG2073" s="15">
        <f t="shared" si="1017"/>
        <v>0</v>
      </c>
    </row>
    <row r="2074" spans="56:85" x14ac:dyDescent="0.25">
      <c r="BD2074" s="15">
        <f t="shared" si="1002"/>
        <v>1</v>
      </c>
      <c r="BE2074" s="15">
        <f t="shared" si="1001"/>
        <v>1</v>
      </c>
      <c r="BF2074" s="15">
        <f t="shared" ref="BF2074:BR2083" si="1020">IF(BF$1-$AW2074&gt;$CK$1,1,0)</f>
        <v>1</v>
      </c>
      <c r="BG2074" s="15">
        <f t="shared" si="1020"/>
        <v>1</v>
      </c>
      <c r="BH2074" s="15">
        <f t="shared" si="1020"/>
        <v>1</v>
      </c>
      <c r="BI2074" s="15">
        <f t="shared" si="1020"/>
        <v>1</v>
      </c>
      <c r="BJ2074" s="15">
        <f t="shared" si="1020"/>
        <v>1</v>
      </c>
      <c r="BK2074" s="15">
        <f t="shared" si="1020"/>
        <v>1</v>
      </c>
      <c r="BL2074" s="15">
        <f t="shared" si="1020"/>
        <v>1</v>
      </c>
      <c r="BM2074" s="15">
        <f t="shared" si="1020"/>
        <v>1</v>
      </c>
      <c r="BN2074" s="15">
        <f t="shared" si="1020"/>
        <v>1</v>
      </c>
      <c r="BO2074" s="15">
        <f t="shared" si="1020"/>
        <v>1</v>
      </c>
      <c r="BP2074" s="15">
        <f t="shared" si="1020"/>
        <v>1</v>
      </c>
      <c r="BQ2074" s="15">
        <f t="shared" si="1020"/>
        <v>1</v>
      </c>
      <c r="BR2074" s="15">
        <f t="shared" si="1020"/>
        <v>1</v>
      </c>
      <c r="BS2074" s="15">
        <f t="shared" si="1003"/>
        <v>0</v>
      </c>
      <c r="BT2074" s="15">
        <f t="shared" si="1004"/>
        <v>0</v>
      </c>
      <c r="BU2074" s="15">
        <f t="shared" si="1005"/>
        <v>0</v>
      </c>
      <c r="BV2074" s="15">
        <f t="shared" si="1006"/>
        <v>0</v>
      </c>
      <c r="BW2074" s="15">
        <f t="shared" si="1007"/>
        <v>0</v>
      </c>
      <c r="BX2074" s="15">
        <f t="shared" si="1008"/>
        <v>0</v>
      </c>
      <c r="BY2074" s="15">
        <f t="shared" si="1009"/>
        <v>0</v>
      </c>
      <c r="BZ2074" s="15">
        <f t="shared" si="1010"/>
        <v>0</v>
      </c>
      <c r="CA2074" s="15">
        <f t="shared" si="1011"/>
        <v>0</v>
      </c>
      <c r="CB2074" s="15">
        <f t="shared" si="1012"/>
        <v>0</v>
      </c>
      <c r="CC2074" s="15">
        <f t="shared" si="1013"/>
        <v>0</v>
      </c>
      <c r="CD2074" s="15">
        <f t="shared" si="1014"/>
        <v>0</v>
      </c>
      <c r="CE2074" s="15">
        <f t="shared" si="1015"/>
        <v>0</v>
      </c>
      <c r="CF2074" s="15">
        <f t="shared" si="1016"/>
        <v>0</v>
      </c>
      <c r="CG2074" s="15">
        <f t="shared" si="1017"/>
        <v>0</v>
      </c>
    </row>
    <row r="2075" spans="56:85" x14ac:dyDescent="0.25">
      <c r="BD2075" s="15">
        <f t="shared" si="1002"/>
        <v>1</v>
      </c>
      <c r="BE2075" s="15">
        <f t="shared" si="1001"/>
        <v>1</v>
      </c>
      <c r="BF2075" s="15">
        <f t="shared" si="1020"/>
        <v>1</v>
      </c>
      <c r="BG2075" s="15">
        <f t="shared" si="1020"/>
        <v>1</v>
      </c>
      <c r="BH2075" s="15">
        <f t="shared" si="1020"/>
        <v>1</v>
      </c>
      <c r="BI2075" s="15">
        <f t="shared" si="1020"/>
        <v>1</v>
      </c>
      <c r="BJ2075" s="15">
        <f t="shared" si="1020"/>
        <v>1</v>
      </c>
      <c r="BK2075" s="15">
        <f t="shared" si="1020"/>
        <v>1</v>
      </c>
      <c r="BL2075" s="15">
        <f t="shared" si="1020"/>
        <v>1</v>
      </c>
      <c r="BM2075" s="15">
        <f t="shared" si="1020"/>
        <v>1</v>
      </c>
      <c r="BN2075" s="15">
        <f t="shared" si="1020"/>
        <v>1</v>
      </c>
      <c r="BO2075" s="15">
        <f t="shared" si="1020"/>
        <v>1</v>
      </c>
      <c r="BP2075" s="15">
        <f t="shared" si="1020"/>
        <v>1</v>
      </c>
      <c r="BQ2075" s="15">
        <f t="shared" si="1020"/>
        <v>1</v>
      </c>
      <c r="BR2075" s="15">
        <f t="shared" si="1020"/>
        <v>1</v>
      </c>
      <c r="BS2075" s="15">
        <f t="shared" si="1003"/>
        <v>0</v>
      </c>
      <c r="BT2075" s="15">
        <f t="shared" si="1004"/>
        <v>0</v>
      </c>
      <c r="BU2075" s="15">
        <f t="shared" si="1005"/>
        <v>0</v>
      </c>
      <c r="BV2075" s="15">
        <f t="shared" si="1006"/>
        <v>0</v>
      </c>
      <c r="BW2075" s="15">
        <f t="shared" si="1007"/>
        <v>0</v>
      </c>
      <c r="BX2075" s="15">
        <f t="shared" si="1008"/>
        <v>0</v>
      </c>
      <c r="BY2075" s="15">
        <f t="shared" si="1009"/>
        <v>0</v>
      </c>
      <c r="BZ2075" s="15">
        <f t="shared" si="1010"/>
        <v>0</v>
      </c>
      <c r="CA2075" s="15">
        <f t="shared" si="1011"/>
        <v>0</v>
      </c>
      <c r="CB2075" s="15">
        <f t="shared" si="1012"/>
        <v>0</v>
      </c>
      <c r="CC2075" s="15">
        <f t="shared" si="1013"/>
        <v>0</v>
      </c>
      <c r="CD2075" s="15">
        <f t="shared" si="1014"/>
        <v>0</v>
      </c>
      <c r="CE2075" s="15">
        <f t="shared" si="1015"/>
        <v>0</v>
      </c>
      <c r="CF2075" s="15">
        <f t="shared" si="1016"/>
        <v>0</v>
      </c>
      <c r="CG2075" s="15">
        <f t="shared" si="1017"/>
        <v>0</v>
      </c>
    </row>
    <row r="2076" spans="56:85" x14ac:dyDescent="0.25">
      <c r="BD2076" s="15">
        <f t="shared" si="1002"/>
        <v>1</v>
      </c>
      <c r="BE2076" s="15">
        <f t="shared" si="1001"/>
        <v>1</v>
      </c>
      <c r="BF2076" s="15">
        <f t="shared" si="1020"/>
        <v>1</v>
      </c>
      <c r="BG2076" s="15">
        <f t="shared" si="1020"/>
        <v>1</v>
      </c>
      <c r="BH2076" s="15">
        <f t="shared" si="1020"/>
        <v>1</v>
      </c>
      <c r="BI2076" s="15">
        <f t="shared" si="1020"/>
        <v>1</v>
      </c>
      <c r="BJ2076" s="15">
        <f t="shared" si="1020"/>
        <v>1</v>
      </c>
      <c r="BK2076" s="15">
        <f t="shared" si="1020"/>
        <v>1</v>
      </c>
      <c r="BL2076" s="15">
        <f t="shared" si="1020"/>
        <v>1</v>
      </c>
      <c r="BM2076" s="15">
        <f t="shared" si="1020"/>
        <v>1</v>
      </c>
      <c r="BN2076" s="15">
        <f t="shared" si="1020"/>
        <v>1</v>
      </c>
      <c r="BO2076" s="15">
        <f t="shared" si="1020"/>
        <v>1</v>
      </c>
      <c r="BP2076" s="15">
        <f t="shared" si="1020"/>
        <v>1</v>
      </c>
      <c r="BQ2076" s="15">
        <f t="shared" si="1020"/>
        <v>1</v>
      </c>
      <c r="BR2076" s="15">
        <f t="shared" si="1020"/>
        <v>1</v>
      </c>
      <c r="BS2076" s="15">
        <f t="shared" si="1003"/>
        <v>0</v>
      </c>
      <c r="BT2076" s="15">
        <f t="shared" si="1004"/>
        <v>0</v>
      </c>
      <c r="BU2076" s="15">
        <f t="shared" si="1005"/>
        <v>0</v>
      </c>
      <c r="BV2076" s="15">
        <f t="shared" si="1006"/>
        <v>0</v>
      </c>
      <c r="BW2076" s="15">
        <f t="shared" si="1007"/>
        <v>0</v>
      </c>
      <c r="BX2076" s="15">
        <f t="shared" si="1008"/>
        <v>0</v>
      </c>
      <c r="BY2076" s="15">
        <f t="shared" si="1009"/>
        <v>0</v>
      </c>
      <c r="BZ2076" s="15">
        <f t="shared" si="1010"/>
        <v>0</v>
      </c>
      <c r="CA2076" s="15">
        <f t="shared" si="1011"/>
        <v>0</v>
      </c>
      <c r="CB2076" s="15">
        <f t="shared" si="1012"/>
        <v>0</v>
      </c>
      <c r="CC2076" s="15">
        <f t="shared" si="1013"/>
        <v>0</v>
      </c>
      <c r="CD2076" s="15">
        <f t="shared" si="1014"/>
        <v>0</v>
      </c>
      <c r="CE2076" s="15">
        <f t="shared" si="1015"/>
        <v>0</v>
      </c>
      <c r="CF2076" s="15">
        <f t="shared" si="1016"/>
        <v>0</v>
      </c>
      <c r="CG2076" s="15">
        <f t="shared" si="1017"/>
        <v>0</v>
      </c>
    </row>
    <row r="2077" spans="56:85" x14ac:dyDescent="0.25">
      <c r="BD2077" s="15">
        <f t="shared" si="1002"/>
        <v>1</v>
      </c>
      <c r="BE2077" s="15">
        <f t="shared" si="1001"/>
        <v>1</v>
      </c>
      <c r="BF2077" s="15">
        <f t="shared" si="1020"/>
        <v>1</v>
      </c>
      <c r="BG2077" s="15">
        <f t="shared" si="1020"/>
        <v>1</v>
      </c>
      <c r="BH2077" s="15">
        <f t="shared" si="1020"/>
        <v>1</v>
      </c>
      <c r="BI2077" s="15">
        <f t="shared" si="1020"/>
        <v>1</v>
      </c>
      <c r="BJ2077" s="15">
        <f t="shared" si="1020"/>
        <v>1</v>
      </c>
      <c r="BK2077" s="15">
        <f t="shared" si="1020"/>
        <v>1</v>
      </c>
      <c r="BL2077" s="15">
        <f t="shared" si="1020"/>
        <v>1</v>
      </c>
      <c r="BM2077" s="15">
        <f t="shared" si="1020"/>
        <v>1</v>
      </c>
      <c r="BN2077" s="15">
        <f t="shared" si="1020"/>
        <v>1</v>
      </c>
      <c r="BO2077" s="15">
        <f t="shared" si="1020"/>
        <v>1</v>
      </c>
      <c r="BP2077" s="15">
        <f t="shared" si="1020"/>
        <v>1</v>
      </c>
      <c r="BQ2077" s="15">
        <f t="shared" si="1020"/>
        <v>1</v>
      </c>
      <c r="BR2077" s="15">
        <f t="shared" si="1020"/>
        <v>1</v>
      </c>
      <c r="BS2077" s="15">
        <f t="shared" si="1003"/>
        <v>0</v>
      </c>
      <c r="BT2077" s="15">
        <f t="shared" si="1004"/>
        <v>0</v>
      </c>
      <c r="BU2077" s="15">
        <f t="shared" si="1005"/>
        <v>0</v>
      </c>
      <c r="BV2077" s="15">
        <f t="shared" si="1006"/>
        <v>0</v>
      </c>
      <c r="BW2077" s="15">
        <f t="shared" si="1007"/>
        <v>0</v>
      </c>
      <c r="BX2077" s="15">
        <f t="shared" si="1008"/>
        <v>0</v>
      </c>
      <c r="BY2077" s="15">
        <f t="shared" si="1009"/>
        <v>0</v>
      </c>
      <c r="BZ2077" s="15">
        <f t="shared" si="1010"/>
        <v>0</v>
      </c>
      <c r="CA2077" s="15">
        <f t="shared" si="1011"/>
        <v>0</v>
      </c>
      <c r="CB2077" s="15">
        <f t="shared" si="1012"/>
        <v>0</v>
      </c>
      <c r="CC2077" s="15">
        <f t="shared" si="1013"/>
        <v>0</v>
      </c>
      <c r="CD2077" s="15">
        <f t="shared" si="1014"/>
        <v>0</v>
      </c>
      <c r="CE2077" s="15">
        <f t="shared" si="1015"/>
        <v>0</v>
      </c>
      <c r="CF2077" s="15">
        <f t="shared" si="1016"/>
        <v>0</v>
      </c>
      <c r="CG2077" s="15">
        <f t="shared" si="1017"/>
        <v>0</v>
      </c>
    </row>
    <row r="2078" spans="56:85" x14ac:dyDescent="0.25">
      <c r="BD2078" s="15">
        <f t="shared" si="1002"/>
        <v>1</v>
      </c>
      <c r="BE2078" s="15">
        <f t="shared" si="1001"/>
        <v>1</v>
      </c>
      <c r="BF2078" s="15">
        <f t="shared" si="1020"/>
        <v>1</v>
      </c>
      <c r="BG2078" s="15">
        <f t="shared" si="1020"/>
        <v>1</v>
      </c>
      <c r="BH2078" s="15">
        <f t="shared" si="1020"/>
        <v>1</v>
      </c>
      <c r="BI2078" s="15">
        <f t="shared" si="1020"/>
        <v>1</v>
      </c>
      <c r="BJ2078" s="15">
        <f t="shared" si="1020"/>
        <v>1</v>
      </c>
      <c r="BK2078" s="15">
        <f t="shared" si="1020"/>
        <v>1</v>
      </c>
      <c r="BL2078" s="15">
        <f t="shared" si="1020"/>
        <v>1</v>
      </c>
      <c r="BM2078" s="15">
        <f t="shared" si="1020"/>
        <v>1</v>
      </c>
      <c r="BN2078" s="15">
        <f t="shared" si="1020"/>
        <v>1</v>
      </c>
      <c r="BO2078" s="15">
        <f t="shared" si="1020"/>
        <v>1</v>
      </c>
      <c r="BP2078" s="15">
        <f t="shared" si="1020"/>
        <v>1</v>
      </c>
      <c r="BQ2078" s="15">
        <f t="shared" si="1020"/>
        <v>1</v>
      </c>
      <c r="BR2078" s="15">
        <f t="shared" si="1020"/>
        <v>1</v>
      </c>
      <c r="BS2078" s="15">
        <f t="shared" si="1003"/>
        <v>0</v>
      </c>
      <c r="BT2078" s="15">
        <f t="shared" si="1004"/>
        <v>0</v>
      </c>
      <c r="BU2078" s="15">
        <f t="shared" si="1005"/>
        <v>0</v>
      </c>
      <c r="BV2078" s="15">
        <f t="shared" si="1006"/>
        <v>0</v>
      </c>
      <c r="BW2078" s="15">
        <f t="shared" si="1007"/>
        <v>0</v>
      </c>
      <c r="BX2078" s="15">
        <f t="shared" si="1008"/>
        <v>0</v>
      </c>
      <c r="BY2078" s="15">
        <f t="shared" si="1009"/>
        <v>0</v>
      </c>
      <c r="BZ2078" s="15">
        <f t="shared" si="1010"/>
        <v>0</v>
      </c>
      <c r="CA2078" s="15">
        <f t="shared" si="1011"/>
        <v>0</v>
      </c>
      <c r="CB2078" s="15">
        <f t="shared" si="1012"/>
        <v>0</v>
      </c>
      <c r="CC2078" s="15">
        <f t="shared" si="1013"/>
        <v>0</v>
      </c>
      <c r="CD2078" s="15">
        <f t="shared" si="1014"/>
        <v>0</v>
      </c>
      <c r="CE2078" s="15">
        <f t="shared" si="1015"/>
        <v>0</v>
      </c>
      <c r="CF2078" s="15">
        <f t="shared" si="1016"/>
        <v>0</v>
      </c>
      <c r="CG2078" s="15">
        <f t="shared" si="1017"/>
        <v>0</v>
      </c>
    </row>
    <row r="2079" spans="56:85" x14ac:dyDescent="0.25">
      <c r="BD2079" s="15">
        <f t="shared" si="1002"/>
        <v>1</v>
      </c>
      <c r="BE2079" s="15">
        <f t="shared" si="1001"/>
        <v>1</v>
      </c>
      <c r="BF2079" s="15">
        <f t="shared" si="1020"/>
        <v>1</v>
      </c>
      <c r="BG2079" s="15">
        <f t="shared" si="1020"/>
        <v>1</v>
      </c>
      <c r="BH2079" s="15">
        <f t="shared" si="1020"/>
        <v>1</v>
      </c>
      <c r="BI2079" s="15">
        <f t="shared" si="1020"/>
        <v>1</v>
      </c>
      <c r="BJ2079" s="15">
        <f t="shared" si="1020"/>
        <v>1</v>
      </c>
      <c r="BK2079" s="15">
        <f t="shared" si="1020"/>
        <v>1</v>
      </c>
      <c r="BL2079" s="15">
        <f t="shared" si="1020"/>
        <v>1</v>
      </c>
      <c r="BM2079" s="15">
        <f t="shared" si="1020"/>
        <v>1</v>
      </c>
      <c r="BN2079" s="15">
        <f t="shared" si="1020"/>
        <v>1</v>
      </c>
      <c r="BO2079" s="15">
        <f t="shared" si="1020"/>
        <v>1</v>
      </c>
      <c r="BP2079" s="15">
        <f t="shared" si="1020"/>
        <v>1</v>
      </c>
      <c r="BQ2079" s="15">
        <f t="shared" si="1020"/>
        <v>1</v>
      </c>
      <c r="BR2079" s="15">
        <f t="shared" si="1020"/>
        <v>1</v>
      </c>
      <c r="BS2079" s="15">
        <f t="shared" si="1003"/>
        <v>0</v>
      </c>
      <c r="BT2079" s="15">
        <f t="shared" si="1004"/>
        <v>0</v>
      </c>
      <c r="BU2079" s="15">
        <f t="shared" si="1005"/>
        <v>0</v>
      </c>
      <c r="BV2079" s="15">
        <f t="shared" si="1006"/>
        <v>0</v>
      </c>
      <c r="BW2079" s="15">
        <f t="shared" si="1007"/>
        <v>0</v>
      </c>
      <c r="BX2079" s="15">
        <f t="shared" si="1008"/>
        <v>0</v>
      </c>
      <c r="BY2079" s="15">
        <f t="shared" si="1009"/>
        <v>0</v>
      </c>
      <c r="BZ2079" s="15">
        <f t="shared" si="1010"/>
        <v>0</v>
      </c>
      <c r="CA2079" s="15">
        <f t="shared" si="1011"/>
        <v>0</v>
      </c>
      <c r="CB2079" s="15">
        <f t="shared" si="1012"/>
        <v>0</v>
      </c>
      <c r="CC2079" s="15">
        <f t="shared" si="1013"/>
        <v>0</v>
      </c>
      <c r="CD2079" s="15">
        <f t="shared" si="1014"/>
        <v>0</v>
      </c>
      <c r="CE2079" s="15">
        <f t="shared" si="1015"/>
        <v>0</v>
      </c>
      <c r="CF2079" s="15">
        <f t="shared" si="1016"/>
        <v>0</v>
      </c>
      <c r="CG2079" s="15">
        <f t="shared" si="1017"/>
        <v>0</v>
      </c>
    </row>
    <row r="2080" spans="56:85" x14ac:dyDescent="0.25">
      <c r="BD2080" s="15">
        <f t="shared" si="1002"/>
        <v>1</v>
      </c>
      <c r="BE2080" s="15">
        <f t="shared" si="1001"/>
        <v>1</v>
      </c>
      <c r="BF2080" s="15">
        <f t="shared" si="1020"/>
        <v>1</v>
      </c>
      <c r="BG2080" s="15">
        <f t="shared" si="1020"/>
        <v>1</v>
      </c>
      <c r="BH2080" s="15">
        <f t="shared" si="1020"/>
        <v>1</v>
      </c>
      <c r="BI2080" s="15">
        <f t="shared" si="1020"/>
        <v>1</v>
      </c>
      <c r="BJ2080" s="15">
        <f t="shared" si="1020"/>
        <v>1</v>
      </c>
      <c r="BK2080" s="15">
        <f t="shared" si="1020"/>
        <v>1</v>
      </c>
      <c r="BL2080" s="15">
        <f t="shared" si="1020"/>
        <v>1</v>
      </c>
      <c r="BM2080" s="15">
        <f t="shared" si="1020"/>
        <v>1</v>
      </c>
      <c r="BN2080" s="15">
        <f t="shared" si="1020"/>
        <v>1</v>
      </c>
      <c r="BO2080" s="15">
        <f t="shared" si="1020"/>
        <v>1</v>
      </c>
      <c r="BP2080" s="15">
        <f t="shared" si="1020"/>
        <v>1</v>
      </c>
      <c r="BQ2080" s="15">
        <f t="shared" si="1020"/>
        <v>1</v>
      </c>
      <c r="BR2080" s="15">
        <f t="shared" si="1020"/>
        <v>1</v>
      </c>
      <c r="BS2080" s="15">
        <f t="shared" si="1003"/>
        <v>0</v>
      </c>
      <c r="BT2080" s="15">
        <f t="shared" si="1004"/>
        <v>0</v>
      </c>
      <c r="BU2080" s="15">
        <f t="shared" si="1005"/>
        <v>0</v>
      </c>
      <c r="BV2080" s="15">
        <f t="shared" si="1006"/>
        <v>0</v>
      </c>
      <c r="BW2080" s="15">
        <f t="shared" si="1007"/>
        <v>0</v>
      </c>
      <c r="BX2080" s="15">
        <f t="shared" si="1008"/>
        <v>0</v>
      </c>
      <c r="BY2080" s="15">
        <f t="shared" si="1009"/>
        <v>0</v>
      </c>
      <c r="BZ2080" s="15">
        <f t="shared" si="1010"/>
        <v>0</v>
      </c>
      <c r="CA2080" s="15">
        <f t="shared" si="1011"/>
        <v>0</v>
      </c>
      <c r="CB2080" s="15">
        <f t="shared" si="1012"/>
        <v>0</v>
      </c>
      <c r="CC2080" s="15">
        <f t="shared" si="1013"/>
        <v>0</v>
      </c>
      <c r="CD2080" s="15">
        <f t="shared" si="1014"/>
        <v>0</v>
      </c>
      <c r="CE2080" s="15">
        <f t="shared" si="1015"/>
        <v>0</v>
      </c>
      <c r="CF2080" s="15">
        <f t="shared" si="1016"/>
        <v>0</v>
      </c>
      <c r="CG2080" s="15">
        <f t="shared" si="1017"/>
        <v>0</v>
      </c>
    </row>
    <row r="2081" spans="56:85" x14ac:dyDescent="0.25">
      <c r="BD2081" s="15">
        <f t="shared" si="1002"/>
        <v>1</v>
      </c>
      <c r="BE2081" s="15">
        <f t="shared" si="1001"/>
        <v>1</v>
      </c>
      <c r="BF2081" s="15">
        <f t="shared" si="1020"/>
        <v>1</v>
      </c>
      <c r="BG2081" s="15">
        <f t="shared" si="1020"/>
        <v>1</v>
      </c>
      <c r="BH2081" s="15">
        <f t="shared" si="1020"/>
        <v>1</v>
      </c>
      <c r="BI2081" s="15">
        <f t="shared" si="1020"/>
        <v>1</v>
      </c>
      <c r="BJ2081" s="15">
        <f t="shared" si="1020"/>
        <v>1</v>
      </c>
      <c r="BK2081" s="15">
        <f t="shared" si="1020"/>
        <v>1</v>
      </c>
      <c r="BL2081" s="15">
        <f t="shared" si="1020"/>
        <v>1</v>
      </c>
      <c r="BM2081" s="15">
        <f t="shared" si="1020"/>
        <v>1</v>
      </c>
      <c r="BN2081" s="15">
        <f t="shared" si="1020"/>
        <v>1</v>
      </c>
      <c r="BO2081" s="15">
        <f t="shared" si="1020"/>
        <v>1</v>
      </c>
      <c r="BP2081" s="15">
        <f t="shared" si="1020"/>
        <v>1</v>
      </c>
      <c r="BQ2081" s="15">
        <f t="shared" si="1020"/>
        <v>1</v>
      </c>
      <c r="BR2081" s="15">
        <f t="shared" si="1020"/>
        <v>1</v>
      </c>
      <c r="BS2081" s="15">
        <f t="shared" si="1003"/>
        <v>0</v>
      </c>
      <c r="BT2081" s="15">
        <f t="shared" si="1004"/>
        <v>0</v>
      </c>
      <c r="BU2081" s="15">
        <f t="shared" si="1005"/>
        <v>0</v>
      </c>
      <c r="BV2081" s="15">
        <f t="shared" si="1006"/>
        <v>0</v>
      </c>
      <c r="BW2081" s="15">
        <f t="shared" si="1007"/>
        <v>0</v>
      </c>
      <c r="BX2081" s="15">
        <f t="shared" si="1008"/>
        <v>0</v>
      </c>
      <c r="BY2081" s="15">
        <f t="shared" si="1009"/>
        <v>0</v>
      </c>
      <c r="BZ2081" s="15">
        <f t="shared" si="1010"/>
        <v>0</v>
      </c>
      <c r="CA2081" s="15">
        <f t="shared" si="1011"/>
        <v>0</v>
      </c>
      <c r="CB2081" s="15">
        <f t="shared" si="1012"/>
        <v>0</v>
      </c>
      <c r="CC2081" s="15">
        <f t="shared" si="1013"/>
        <v>0</v>
      </c>
      <c r="CD2081" s="15">
        <f t="shared" si="1014"/>
        <v>0</v>
      </c>
      <c r="CE2081" s="15">
        <f t="shared" si="1015"/>
        <v>0</v>
      </c>
      <c r="CF2081" s="15">
        <f t="shared" si="1016"/>
        <v>0</v>
      </c>
      <c r="CG2081" s="15">
        <f t="shared" si="1017"/>
        <v>0</v>
      </c>
    </row>
    <row r="2082" spans="56:85" x14ac:dyDescent="0.25">
      <c r="BD2082" s="15">
        <f t="shared" si="1002"/>
        <v>1</v>
      </c>
      <c r="BE2082" s="15">
        <f t="shared" si="1001"/>
        <v>1</v>
      </c>
      <c r="BF2082" s="15">
        <f t="shared" si="1020"/>
        <v>1</v>
      </c>
      <c r="BG2082" s="15">
        <f t="shared" si="1020"/>
        <v>1</v>
      </c>
      <c r="BH2082" s="15">
        <f t="shared" si="1020"/>
        <v>1</v>
      </c>
      <c r="BI2082" s="15">
        <f t="shared" si="1020"/>
        <v>1</v>
      </c>
      <c r="BJ2082" s="15">
        <f t="shared" si="1020"/>
        <v>1</v>
      </c>
      <c r="BK2082" s="15">
        <f t="shared" si="1020"/>
        <v>1</v>
      </c>
      <c r="BL2082" s="15">
        <f t="shared" si="1020"/>
        <v>1</v>
      </c>
      <c r="BM2082" s="15">
        <f t="shared" si="1020"/>
        <v>1</v>
      </c>
      <c r="BN2082" s="15">
        <f t="shared" si="1020"/>
        <v>1</v>
      </c>
      <c r="BO2082" s="15">
        <f t="shared" si="1020"/>
        <v>1</v>
      </c>
      <c r="BP2082" s="15">
        <f t="shared" si="1020"/>
        <v>1</v>
      </c>
      <c r="BQ2082" s="15">
        <f t="shared" si="1020"/>
        <v>1</v>
      </c>
      <c r="BR2082" s="15">
        <f t="shared" si="1020"/>
        <v>1</v>
      </c>
      <c r="BS2082" s="15">
        <f t="shared" si="1003"/>
        <v>0</v>
      </c>
      <c r="BT2082" s="15">
        <f t="shared" si="1004"/>
        <v>0</v>
      </c>
      <c r="BU2082" s="15">
        <f t="shared" si="1005"/>
        <v>0</v>
      </c>
      <c r="BV2082" s="15">
        <f t="shared" si="1006"/>
        <v>0</v>
      </c>
      <c r="BW2082" s="15">
        <f t="shared" si="1007"/>
        <v>0</v>
      </c>
      <c r="BX2082" s="15">
        <f t="shared" si="1008"/>
        <v>0</v>
      </c>
      <c r="BY2082" s="15">
        <f t="shared" si="1009"/>
        <v>0</v>
      </c>
      <c r="BZ2082" s="15">
        <f t="shared" si="1010"/>
        <v>0</v>
      </c>
      <c r="CA2082" s="15">
        <f t="shared" si="1011"/>
        <v>0</v>
      </c>
      <c r="CB2082" s="15">
        <f t="shared" si="1012"/>
        <v>0</v>
      </c>
      <c r="CC2082" s="15">
        <f t="shared" si="1013"/>
        <v>0</v>
      </c>
      <c r="CD2082" s="15">
        <f t="shared" si="1014"/>
        <v>0</v>
      </c>
      <c r="CE2082" s="15">
        <f t="shared" si="1015"/>
        <v>0</v>
      </c>
      <c r="CF2082" s="15">
        <f t="shared" si="1016"/>
        <v>0</v>
      </c>
      <c r="CG2082" s="15">
        <f t="shared" si="1017"/>
        <v>0</v>
      </c>
    </row>
    <row r="2083" spans="56:85" x14ac:dyDescent="0.25">
      <c r="BD2083" s="15">
        <f t="shared" si="1002"/>
        <v>1</v>
      </c>
      <c r="BE2083" s="15">
        <f t="shared" si="1001"/>
        <v>1</v>
      </c>
      <c r="BF2083" s="15">
        <f t="shared" si="1020"/>
        <v>1</v>
      </c>
      <c r="BG2083" s="15">
        <f t="shared" si="1020"/>
        <v>1</v>
      </c>
      <c r="BH2083" s="15">
        <f t="shared" si="1020"/>
        <v>1</v>
      </c>
      <c r="BI2083" s="15">
        <f t="shared" si="1020"/>
        <v>1</v>
      </c>
      <c r="BJ2083" s="15">
        <f t="shared" si="1020"/>
        <v>1</v>
      </c>
      <c r="BK2083" s="15">
        <f t="shared" si="1020"/>
        <v>1</v>
      </c>
      <c r="BL2083" s="15">
        <f t="shared" si="1020"/>
        <v>1</v>
      </c>
      <c r="BM2083" s="15">
        <f t="shared" si="1020"/>
        <v>1</v>
      </c>
      <c r="BN2083" s="15">
        <f t="shared" si="1020"/>
        <v>1</v>
      </c>
      <c r="BO2083" s="15">
        <f t="shared" si="1020"/>
        <v>1</v>
      </c>
      <c r="BP2083" s="15">
        <f t="shared" si="1020"/>
        <v>1</v>
      </c>
      <c r="BQ2083" s="15">
        <f t="shared" si="1020"/>
        <v>1</v>
      </c>
      <c r="BR2083" s="15">
        <f t="shared" si="1020"/>
        <v>1</v>
      </c>
      <c r="BS2083" s="15">
        <f t="shared" si="1003"/>
        <v>0</v>
      </c>
      <c r="BT2083" s="15">
        <f t="shared" si="1004"/>
        <v>0</v>
      </c>
      <c r="BU2083" s="15">
        <f t="shared" si="1005"/>
        <v>0</v>
      </c>
      <c r="BV2083" s="15">
        <f t="shared" si="1006"/>
        <v>0</v>
      </c>
      <c r="BW2083" s="15">
        <f t="shared" si="1007"/>
        <v>0</v>
      </c>
      <c r="BX2083" s="15">
        <f t="shared" si="1008"/>
        <v>0</v>
      </c>
      <c r="BY2083" s="15">
        <f t="shared" si="1009"/>
        <v>0</v>
      </c>
      <c r="BZ2083" s="15">
        <f t="shared" si="1010"/>
        <v>0</v>
      </c>
      <c r="CA2083" s="15">
        <f t="shared" si="1011"/>
        <v>0</v>
      </c>
      <c r="CB2083" s="15">
        <f t="shared" si="1012"/>
        <v>0</v>
      </c>
      <c r="CC2083" s="15">
        <f t="shared" si="1013"/>
        <v>0</v>
      </c>
      <c r="CD2083" s="15">
        <f t="shared" si="1014"/>
        <v>0</v>
      </c>
      <c r="CE2083" s="15">
        <f t="shared" si="1015"/>
        <v>0</v>
      </c>
      <c r="CF2083" s="15">
        <f t="shared" si="1016"/>
        <v>0</v>
      </c>
      <c r="CG2083" s="15">
        <f t="shared" si="1017"/>
        <v>0</v>
      </c>
    </row>
    <row r="2084" spans="56:85" x14ac:dyDescent="0.25">
      <c r="BD2084" s="15">
        <f t="shared" si="1002"/>
        <v>1</v>
      </c>
      <c r="BE2084" s="15">
        <f t="shared" si="1001"/>
        <v>1</v>
      </c>
      <c r="BF2084" s="15">
        <f t="shared" ref="BF2084:BR2093" si="1021">IF(BF$1-$AW2084&gt;$CK$1,1,0)</f>
        <v>1</v>
      </c>
      <c r="BG2084" s="15">
        <f t="shared" si="1021"/>
        <v>1</v>
      </c>
      <c r="BH2084" s="15">
        <f t="shared" si="1021"/>
        <v>1</v>
      </c>
      <c r="BI2084" s="15">
        <f t="shared" si="1021"/>
        <v>1</v>
      </c>
      <c r="BJ2084" s="15">
        <f t="shared" si="1021"/>
        <v>1</v>
      </c>
      <c r="BK2084" s="15">
        <f t="shared" si="1021"/>
        <v>1</v>
      </c>
      <c r="BL2084" s="15">
        <f t="shared" si="1021"/>
        <v>1</v>
      </c>
      <c r="BM2084" s="15">
        <f t="shared" si="1021"/>
        <v>1</v>
      </c>
      <c r="BN2084" s="15">
        <f t="shared" si="1021"/>
        <v>1</v>
      </c>
      <c r="BO2084" s="15">
        <f t="shared" si="1021"/>
        <v>1</v>
      </c>
      <c r="BP2084" s="15">
        <f t="shared" si="1021"/>
        <v>1</v>
      </c>
      <c r="BQ2084" s="15">
        <f t="shared" si="1021"/>
        <v>1</v>
      </c>
      <c r="BR2084" s="15">
        <f t="shared" si="1021"/>
        <v>1</v>
      </c>
      <c r="BS2084" s="15">
        <f t="shared" si="1003"/>
        <v>0</v>
      </c>
      <c r="BT2084" s="15">
        <f t="shared" si="1004"/>
        <v>0</v>
      </c>
      <c r="BU2084" s="15">
        <f t="shared" si="1005"/>
        <v>0</v>
      </c>
      <c r="BV2084" s="15">
        <f t="shared" si="1006"/>
        <v>0</v>
      </c>
      <c r="BW2084" s="15">
        <f t="shared" si="1007"/>
        <v>0</v>
      </c>
      <c r="BX2084" s="15">
        <f t="shared" si="1008"/>
        <v>0</v>
      </c>
      <c r="BY2084" s="15">
        <f t="shared" si="1009"/>
        <v>0</v>
      </c>
      <c r="BZ2084" s="15">
        <f t="shared" si="1010"/>
        <v>0</v>
      </c>
      <c r="CA2084" s="15">
        <f t="shared" si="1011"/>
        <v>0</v>
      </c>
      <c r="CB2084" s="15">
        <f t="shared" si="1012"/>
        <v>0</v>
      </c>
      <c r="CC2084" s="15">
        <f t="shared" si="1013"/>
        <v>0</v>
      </c>
      <c r="CD2084" s="15">
        <f t="shared" si="1014"/>
        <v>0</v>
      </c>
      <c r="CE2084" s="15">
        <f t="shared" si="1015"/>
        <v>0</v>
      </c>
      <c r="CF2084" s="15">
        <f t="shared" si="1016"/>
        <v>0</v>
      </c>
      <c r="CG2084" s="15">
        <f t="shared" si="1017"/>
        <v>0</v>
      </c>
    </row>
    <row r="2085" spans="56:85" x14ac:dyDescent="0.25">
      <c r="BD2085" s="15">
        <f t="shared" si="1002"/>
        <v>1</v>
      </c>
      <c r="BE2085" s="15">
        <f t="shared" si="1001"/>
        <v>1</v>
      </c>
      <c r="BF2085" s="15">
        <f t="shared" si="1021"/>
        <v>1</v>
      </c>
      <c r="BG2085" s="15">
        <f t="shared" si="1021"/>
        <v>1</v>
      </c>
      <c r="BH2085" s="15">
        <f t="shared" si="1021"/>
        <v>1</v>
      </c>
      <c r="BI2085" s="15">
        <f t="shared" si="1021"/>
        <v>1</v>
      </c>
      <c r="BJ2085" s="15">
        <f t="shared" si="1021"/>
        <v>1</v>
      </c>
      <c r="BK2085" s="15">
        <f t="shared" si="1021"/>
        <v>1</v>
      </c>
      <c r="BL2085" s="15">
        <f t="shared" si="1021"/>
        <v>1</v>
      </c>
      <c r="BM2085" s="15">
        <f t="shared" si="1021"/>
        <v>1</v>
      </c>
      <c r="BN2085" s="15">
        <f t="shared" si="1021"/>
        <v>1</v>
      </c>
      <c r="BO2085" s="15">
        <f t="shared" si="1021"/>
        <v>1</v>
      </c>
      <c r="BP2085" s="15">
        <f t="shared" si="1021"/>
        <v>1</v>
      </c>
      <c r="BQ2085" s="15">
        <f t="shared" si="1021"/>
        <v>1</v>
      </c>
      <c r="BR2085" s="15">
        <f t="shared" si="1021"/>
        <v>1</v>
      </c>
      <c r="BS2085" s="15">
        <f t="shared" si="1003"/>
        <v>0</v>
      </c>
      <c r="BT2085" s="15">
        <f t="shared" si="1004"/>
        <v>0</v>
      </c>
      <c r="BU2085" s="15">
        <f t="shared" si="1005"/>
        <v>0</v>
      </c>
      <c r="BV2085" s="15">
        <f t="shared" si="1006"/>
        <v>0</v>
      </c>
      <c r="BW2085" s="15">
        <f t="shared" si="1007"/>
        <v>0</v>
      </c>
      <c r="BX2085" s="15">
        <f t="shared" si="1008"/>
        <v>0</v>
      </c>
      <c r="BY2085" s="15">
        <f t="shared" si="1009"/>
        <v>0</v>
      </c>
      <c r="BZ2085" s="15">
        <f t="shared" si="1010"/>
        <v>0</v>
      </c>
      <c r="CA2085" s="15">
        <f t="shared" si="1011"/>
        <v>0</v>
      </c>
      <c r="CB2085" s="15">
        <f t="shared" si="1012"/>
        <v>0</v>
      </c>
      <c r="CC2085" s="15">
        <f t="shared" si="1013"/>
        <v>0</v>
      </c>
      <c r="CD2085" s="15">
        <f t="shared" si="1014"/>
        <v>0</v>
      </c>
      <c r="CE2085" s="15">
        <f t="shared" si="1015"/>
        <v>0</v>
      </c>
      <c r="CF2085" s="15">
        <f t="shared" si="1016"/>
        <v>0</v>
      </c>
      <c r="CG2085" s="15">
        <f t="shared" si="1017"/>
        <v>0</v>
      </c>
    </row>
    <row r="2086" spans="56:85" x14ac:dyDescent="0.25">
      <c r="BD2086" s="15">
        <f t="shared" si="1002"/>
        <v>1</v>
      </c>
      <c r="BE2086" s="15">
        <f t="shared" si="1001"/>
        <v>1</v>
      </c>
      <c r="BF2086" s="15">
        <f t="shared" si="1021"/>
        <v>1</v>
      </c>
      <c r="BG2086" s="15">
        <f t="shared" si="1021"/>
        <v>1</v>
      </c>
      <c r="BH2086" s="15">
        <f t="shared" si="1021"/>
        <v>1</v>
      </c>
      <c r="BI2086" s="15">
        <f t="shared" si="1021"/>
        <v>1</v>
      </c>
      <c r="BJ2086" s="15">
        <f t="shared" si="1021"/>
        <v>1</v>
      </c>
      <c r="BK2086" s="15">
        <f t="shared" si="1021"/>
        <v>1</v>
      </c>
      <c r="BL2086" s="15">
        <f t="shared" si="1021"/>
        <v>1</v>
      </c>
      <c r="BM2086" s="15">
        <f t="shared" si="1021"/>
        <v>1</v>
      </c>
      <c r="BN2086" s="15">
        <f t="shared" si="1021"/>
        <v>1</v>
      </c>
      <c r="BO2086" s="15">
        <f t="shared" si="1021"/>
        <v>1</v>
      </c>
      <c r="BP2086" s="15">
        <f t="shared" si="1021"/>
        <v>1</v>
      </c>
      <c r="BQ2086" s="15">
        <f t="shared" si="1021"/>
        <v>1</v>
      </c>
      <c r="BR2086" s="15">
        <f t="shared" si="1021"/>
        <v>1</v>
      </c>
      <c r="BS2086" s="15">
        <f t="shared" si="1003"/>
        <v>0</v>
      </c>
      <c r="BT2086" s="15">
        <f t="shared" si="1004"/>
        <v>0</v>
      </c>
      <c r="BU2086" s="15">
        <f t="shared" si="1005"/>
        <v>0</v>
      </c>
      <c r="BV2086" s="15">
        <f t="shared" si="1006"/>
        <v>0</v>
      </c>
      <c r="BW2086" s="15">
        <f t="shared" si="1007"/>
        <v>0</v>
      </c>
      <c r="BX2086" s="15">
        <f t="shared" si="1008"/>
        <v>0</v>
      </c>
      <c r="BY2086" s="15">
        <f t="shared" si="1009"/>
        <v>0</v>
      </c>
      <c r="BZ2086" s="15">
        <f t="shared" si="1010"/>
        <v>0</v>
      </c>
      <c r="CA2086" s="15">
        <f t="shared" si="1011"/>
        <v>0</v>
      </c>
      <c r="CB2086" s="15">
        <f t="shared" si="1012"/>
        <v>0</v>
      </c>
      <c r="CC2086" s="15">
        <f t="shared" si="1013"/>
        <v>0</v>
      </c>
      <c r="CD2086" s="15">
        <f t="shared" si="1014"/>
        <v>0</v>
      </c>
      <c r="CE2086" s="15">
        <f t="shared" si="1015"/>
        <v>0</v>
      </c>
      <c r="CF2086" s="15">
        <f t="shared" si="1016"/>
        <v>0</v>
      </c>
      <c r="CG2086" s="15">
        <f t="shared" si="1017"/>
        <v>0</v>
      </c>
    </row>
    <row r="2087" spans="56:85" x14ac:dyDescent="0.25">
      <c r="BD2087" s="15">
        <f t="shared" si="1002"/>
        <v>1</v>
      </c>
      <c r="BE2087" s="15">
        <f t="shared" si="1001"/>
        <v>1</v>
      </c>
      <c r="BF2087" s="15">
        <f t="shared" si="1021"/>
        <v>1</v>
      </c>
      <c r="BG2087" s="15">
        <f t="shared" si="1021"/>
        <v>1</v>
      </c>
      <c r="BH2087" s="15">
        <f t="shared" si="1021"/>
        <v>1</v>
      </c>
      <c r="BI2087" s="15">
        <f t="shared" si="1021"/>
        <v>1</v>
      </c>
      <c r="BJ2087" s="15">
        <f t="shared" si="1021"/>
        <v>1</v>
      </c>
      <c r="BK2087" s="15">
        <f t="shared" si="1021"/>
        <v>1</v>
      </c>
      <c r="BL2087" s="15">
        <f t="shared" si="1021"/>
        <v>1</v>
      </c>
      <c r="BM2087" s="15">
        <f t="shared" si="1021"/>
        <v>1</v>
      </c>
      <c r="BN2087" s="15">
        <f t="shared" si="1021"/>
        <v>1</v>
      </c>
      <c r="BO2087" s="15">
        <f t="shared" si="1021"/>
        <v>1</v>
      </c>
      <c r="BP2087" s="15">
        <f t="shared" si="1021"/>
        <v>1</v>
      </c>
      <c r="BQ2087" s="15">
        <f t="shared" si="1021"/>
        <v>1</v>
      </c>
      <c r="BR2087" s="15">
        <f t="shared" si="1021"/>
        <v>1</v>
      </c>
      <c r="BS2087" s="15">
        <f t="shared" si="1003"/>
        <v>0</v>
      </c>
      <c r="BT2087" s="15">
        <f t="shared" si="1004"/>
        <v>0</v>
      </c>
      <c r="BU2087" s="15">
        <f t="shared" si="1005"/>
        <v>0</v>
      </c>
      <c r="BV2087" s="15">
        <f t="shared" si="1006"/>
        <v>0</v>
      </c>
      <c r="BW2087" s="15">
        <f t="shared" si="1007"/>
        <v>0</v>
      </c>
      <c r="BX2087" s="15">
        <f t="shared" si="1008"/>
        <v>0</v>
      </c>
      <c r="BY2087" s="15">
        <f t="shared" si="1009"/>
        <v>0</v>
      </c>
      <c r="BZ2087" s="15">
        <f t="shared" si="1010"/>
        <v>0</v>
      </c>
      <c r="CA2087" s="15">
        <f t="shared" si="1011"/>
        <v>0</v>
      </c>
      <c r="CB2087" s="15">
        <f t="shared" si="1012"/>
        <v>0</v>
      </c>
      <c r="CC2087" s="15">
        <f t="shared" si="1013"/>
        <v>0</v>
      </c>
      <c r="CD2087" s="15">
        <f t="shared" si="1014"/>
        <v>0</v>
      </c>
      <c r="CE2087" s="15">
        <f t="shared" si="1015"/>
        <v>0</v>
      </c>
      <c r="CF2087" s="15">
        <f t="shared" si="1016"/>
        <v>0</v>
      </c>
      <c r="CG2087" s="15">
        <f t="shared" si="1017"/>
        <v>0</v>
      </c>
    </row>
    <row r="2088" spans="56:85" x14ac:dyDescent="0.25">
      <c r="BD2088" s="15">
        <f t="shared" si="1002"/>
        <v>1</v>
      </c>
      <c r="BE2088" s="15">
        <f t="shared" si="1001"/>
        <v>1</v>
      </c>
      <c r="BF2088" s="15">
        <f t="shared" si="1021"/>
        <v>1</v>
      </c>
      <c r="BG2088" s="15">
        <f t="shared" si="1021"/>
        <v>1</v>
      </c>
      <c r="BH2088" s="15">
        <f t="shared" si="1021"/>
        <v>1</v>
      </c>
      <c r="BI2088" s="15">
        <f t="shared" si="1021"/>
        <v>1</v>
      </c>
      <c r="BJ2088" s="15">
        <f t="shared" si="1021"/>
        <v>1</v>
      </c>
      <c r="BK2088" s="15">
        <f t="shared" si="1021"/>
        <v>1</v>
      </c>
      <c r="BL2088" s="15">
        <f t="shared" si="1021"/>
        <v>1</v>
      </c>
      <c r="BM2088" s="15">
        <f t="shared" si="1021"/>
        <v>1</v>
      </c>
      <c r="BN2088" s="15">
        <f t="shared" si="1021"/>
        <v>1</v>
      </c>
      <c r="BO2088" s="15">
        <f t="shared" si="1021"/>
        <v>1</v>
      </c>
      <c r="BP2088" s="15">
        <f t="shared" si="1021"/>
        <v>1</v>
      </c>
      <c r="BQ2088" s="15">
        <f t="shared" si="1021"/>
        <v>1</v>
      </c>
      <c r="BR2088" s="15">
        <f t="shared" si="1021"/>
        <v>1</v>
      </c>
      <c r="BS2088" s="15">
        <f t="shared" si="1003"/>
        <v>0</v>
      </c>
      <c r="BT2088" s="15">
        <f t="shared" si="1004"/>
        <v>0</v>
      </c>
      <c r="BU2088" s="15">
        <f t="shared" si="1005"/>
        <v>0</v>
      </c>
      <c r="BV2088" s="15">
        <f t="shared" si="1006"/>
        <v>0</v>
      </c>
      <c r="BW2088" s="15">
        <f t="shared" si="1007"/>
        <v>0</v>
      </c>
      <c r="BX2088" s="15">
        <f t="shared" si="1008"/>
        <v>0</v>
      </c>
      <c r="BY2088" s="15">
        <f t="shared" si="1009"/>
        <v>0</v>
      </c>
      <c r="BZ2088" s="15">
        <f t="shared" si="1010"/>
        <v>0</v>
      </c>
      <c r="CA2088" s="15">
        <f t="shared" si="1011"/>
        <v>0</v>
      </c>
      <c r="CB2088" s="15">
        <f t="shared" si="1012"/>
        <v>0</v>
      </c>
      <c r="CC2088" s="15">
        <f t="shared" si="1013"/>
        <v>0</v>
      </c>
      <c r="CD2088" s="15">
        <f t="shared" si="1014"/>
        <v>0</v>
      </c>
      <c r="CE2088" s="15">
        <f t="shared" si="1015"/>
        <v>0</v>
      </c>
      <c r="CF2088" s="15">
        <f t="shared" si="1016"/>
        <v>0</v>
      </c>
      <c r="CG2088" s="15">
        <f t="shared" si="1017"/>
        <v>0</v>
      </c>
    </row>
    <row r="2089" spans="56:85" x14ac:dyDescent="0.25">
      <c r="BD2089" s="15">
        <f t="shared" si="1002"/>
        <v>1</v>
      </c>
      <c r="BE2089" s="15">
        <f t="shared" si="1001"/>
        <v>1</v>
      </c>
      <c r="BF2089" s="15">
        <f t="shared" si="1021"/>
        <v>1</v>
      </c>
      <c r="BG2089" s="15">
        <f t="shared" si="1021"/>
        <v>1</v>
      </c>
      <c r="BH2089" s="15">
        <f t="shared" si="1021"/>
        <v>1</v>
      </c>
      <c r="BI2089" s="15">
        <f t="shared" si="1021"/>
        <v>1</v>
      </c>
      <c r="BJ2089" s="15">
        <f t="shared" si="1021"/>
        <v>1</v>
      </c>
      <c r="BK2089" s="15">
        <f t="shared" si="1021"/>
        <v>1</v>
      </c>
      <c r="BL2089" s="15">
        <f t="shared" si="1021"/>
        <v>1</v>
      </c>
      <c r="BM2089" s="15">
        <f t="shared" si="1021"/>
        <v>1</v>
      </c>
      <c r="BN2089" s="15">
        <f t="shared" si="1021"/>
        <v>1</v>
      </c>
      <c r="BO2089" s="15">
        <f t="shared" si="1021"/>
        <v>1</v>
      </c>
      <c r="BP2089" s="15">
        <f t="shared" si="1021"/>
        <v>1</v>
      </c>
      <c r="BQ2089" s="15">
        <f t="shared" si="1021"/>
        <v>1</v>
      </c>
      <c r="BR2089" s="15">
        <f t="shared" si="1021"/>
        <v>1</v>
      </c>
      <c r="BS2089" s="15">
        <f t="shared" si="1003"/>
        <v>0</v>
      </c>
      <c r="BT2089" s="15">
        <f t="shared" si="1004"/>
        <v>0</v>
      </c>
      <c r="BU2089" s="15">
        <f t="shared" si="1005"/>
        <v>0</v>
      </c>
      <c r="BV2089" s="15">
        <f t="shared" si="1006"/>
        <v>0</v>
      </c>
      <c r="BW2089" s="15">
        <f t="shared" si="1007"/>
        <v>0</v>
      </c>
      <c r="BX2089" s="15">
        <f t="shared" si="1008"/>
        <v>0</v>
      </c>
      <c r="BY2089" s="15">
        <f t="shared" si="1009"/>
        <v>0</v>
      </c>
      <c r="BZ2089" s="15">
        <f t="shared" si="1010"/>
        <v>0</v>
      </c>
      <c r="CA2089" s="15">
        <f t="shared" si="1011"/>
        <v>0</v>
      </c>
      <c r="CB2089" s="15">
        <f t="shared" si="1012"/>
        <v>0</v>
      </c>
      <c r="CC2089" s="15">
        <f t="shared" si="1013"/>
        <v>0</v>
      </c>
      <c r="CD2089" s="15">
        <f t="shared" si="1014"/>
        <v>0</v>
      </c>
      <c r="CE2089" s="15">
        <f t="shared" si="1015"/>
        <v>0</v>
      </c>
      <c r="CF2089" s="15">
        <f t="shared" si="1016"/>
        <v>0</v>
      </c>
      <c r="CG2089" s="15">
        <f t="shared" si="1017"/>
        <v>0</v>
      </c>
    </row>
    <row r="2090" spans="56:85" x14ac:dyDescent="0.25">
      <c r="BD2090" s="15">
        <f t="shared" si="1002"/>
        <v>1</v>
      </c>
      <c r="BE2090" s="15">
        <f t="shared" si="1001"/>
        <v>1</v>
      </c>
      <c r="BF2090" s="15">
        <f t="shared" si="1021"/>
        <v>1</v>
      </c>
      <c r="BG2090" s="15">
        <f t="shared" si="1021"/>
        <v>1</v>
      </c>
      <c r="BH2090" s="15">
        <f t="shared" si="1021"/>
        <v>1</v>
      </c>
      <c r="BI2090" s="15">
        <f t="shared" si="1021"/>
        <v>1</v>
      </c>
      <c r="BJ2090" s="15">
        <f t="shared" si="1021"/>
        <v>1</v>
      </c>
      <c r="BK2090" s="15">
        <f t="shared" si="1021"/>
        <v>1</v>
      </c>
      <c r="BL2090" s="15">
        <f t="shared" si="1021"/>
        <v>1</v>
      </c>
      <c r="BM2090" s="15">
        <f t="shared" si="1021"/>
        <v>1</v>
      </c>
      <c r="BN2090" s="15">
        <f t="shared" si="1021"/>
        <v>1</v>
      </c>
      <c r="BO2090" s="15">
        <f t="shared" si="1021"/>
        <v>1</v>
      </c>
      <c r="BP2090" s="15">
        <f t="shared" si="1021"/>
        <v>1</v>
      </c>
      <c r="BQ2090" s="15">
        <f t="shared" si="1021"/>
        <v>1</v>
      </c>
      <c r="BR2090" s="15">
        <f t="shared" si="1021"/>
        <v>1</v>
      </c>
      <c r="BS2090" s="15">
        <f t="shared" si="1003"/>
        <v>0</v>
      </c>
      <c r="BT2090" s="15">
        <f t="shared" si="1004"/>
        <v>0</v>
      </c>
      <c r="BU2090" s="15">
        <f t="shared" si="1005"/>
        <v>0</v>
      </c>
      <c r="BV2090" s="15">
        <f t="shared" si="1006"/>
        <v>0</v>
      </c>
      <c r="BW2090" s="15">
        <f t="shared" si="1007"/>
        <v>0</v>
      </c>
      <c r="BX2090" s="15">
        <f t="shared" si="1008"/>
        <v>0</v>
      </c>
      <c r="BY2090" s="15">
        <f t="shared" si="1009"/>
        <v>0</v>
      </c>
      <c r="BZ2090" s="15">
        <f t="shared" si="1010"/>
        <v>0</v>
      </c>
      <c r="CA2090" s="15">
        <f t="shared" si="1011"/>
        <v>0</v>
      </c>
      <c r="CB2090" s="15">
        <f t="shared" si="1012"/>
        <v>0</v>
      </c>
      <c r="CC2090" s="15">
        <f t="shared" si="1013"/>
        <v>0</v>
      </c>
      <c r="CD2090" s="15">
        <f t="shared" si="1014"/>
        <v>0</v>
      </c>
      <c r="CE2090" s="15">
        <f t="shared" si="1015"/>
        <v>0</v>
      </c>
      <c r="CF2090" s="15">
        <f t="shared" si="1016"/>
        <v>0</v>
      </c>
      <c r="CG2090" s="15">
        <f t="shared" si="1017"/>
        <v>0</v>
      </c>
    </row>
    <row r="2091" spans="56:85" x14ac:dyDescent="0.25">
      <c r="BD2091" s="15">
        <f t="shared" si="1002"/>
        <v>1</v>
      </c>
      <c r="BE2091" s="15">
        <f t="shared" si="1001"/>
        <v>1</v>
      </c>
      <c r="BF2091" s="15">
        <f t="shared" si="1021"/>
        <v>1</v>
      </c>
      <c r="BG2091" s="15">
        <f t="shared" si="1021"/>
        <v>1</v>
      </c>
      <c r="BH2091" s="15">
        <f t="shared" si="1021"/>
        <v>1</v>
      </c>
      <c r="BI2091" s="15">
        <f t="shared" si="1021"/>
        <v>1</v>
      </c>
      <c r="BJ2091" s="15">
        <f t="shared" si="1021"/>
        <v>1</v>
      </c>
      <c r="BK2091" s="15">
        <f t="shared" si="1021"/>
        <v>1</v>
      </c>
      <c r="BL2091" s="15">
        <f t="shared" si="1021"/>
        <v>1</v>
      </c>
      <c r="BM2091" s="15">
        <f t="shared" si="1021"/>
        <v>1</v>
      </c>
      <c r="BN2091" s="15">
        <f t="shared" si="1021"/>
        <v>1</v>
      </c>
      <c r="BO2091" s="15">
        <f t="shared" si="1021"/>
        <v>1</v>
      </c>
      <c r="BP2091" s="15">
        <f t="shared" si="1021"/>
        <v>1</v>
      </c>
      <c r="BQ2091" s="15">
        <f t="shared" si="1021"/>
        <v>1</v>
      </c>
      <c r="BR2091" s="15">
        <f t="shared" si="1021"/>
        <v>1</v>
      </c>
      <c r="BS2091" s="15">
        <f t="shared" si="1003"/>
        <v>0</v>
      </c>
      <c r="BT2091" s="15">
        <f t="shared" si="1004"/>
        <v>0</v>
      </c>
      <c r="BU2091" s="15">
        <f t="shared" si="1005"/>
        <v>0</v>
      </c>
      <c r="BV2091" s="15">
        <f t="shared" si="1006"/>
        <v>0</v>
      </c>
      <c r="BW2091" s="15">
        <f t="shared" si="1007"/>
        <v>0</v>
      </c>
      <c r="BX2091" s="15">
        <f t="shared" si="1008"/>
        <v>0</v>
      </c>
      <c r="BY2091" s="15">
        <f t="shared" si="1009"/>
        <v>0</v>
      </c>
      <c r="BZ2091" s="15">
        <f t="shared" si="1010"/>
        <v>0</v>
      </c>
      <c r="CA2091" s="15">
        <f t="shared" si="1011"/>
        <v>0</v>
      </c>
      <c r="CB2091" s="15">
        <f t="shared" si="1012"/>
        <v>0</v>
      </c>
      <c r="CC2091" s="15">
        <f t="shared" si="1013"/>
        <v>0</v>
      </c>
      <c r="CD2091" s="15">
        <f t="shared" si="1014"/>
        <v>0</v>
      </c>
      <c r="CE2091" s="15">
        <f t="shared" si="1015"/>
        <v>0</v>
      </c>
      <c r="CF2091" s="15">
        <f t="shared" si="1016"/>
        <v>0</v>
      </c>
      <c r="CG2091" s="15">
        <f t="shared" si="1017"/>
        <v>0</v>
      </c>
    </row>
    <row r="2092" spans="56:85" x14ac:dyDescent="0.25">
      <c r="BD2092" s="15">
        <f t="shared" si="1002"/>
        <v>1</v>
      </c>
      <c r="BE2092" s="15">
        <f t="shared" si="1001"/>
        <v>1</v>
      </c>
      <c r="BF2092" s="15">
        <f t="shared" si="1021"/>
        <v>1</v>
      </c>
      <c r="BG2092" s="15">
        <f t="shared" si="1021"/>
        <v>1</v>
      </c>
      <c r="BH2092" s="15">
        <f t="shared" si="1021"/>
        <v>1</v>
      </c>
      <c r="BI2092" s="15">
        <f t="shared" si="1021"/>
        <v>1</v>
      </c>
      <c r="BJ2092" s="15">
        <f t="shared" si="1021"/>
        <v>1</v>
      </c>
      <c r="BK2092" s="15">
        <f t="shared" si="1021"/>
        <v>1</v>
      </c>
      <c r="BL2092" s="15">
        <f t="shared" si="1021"/>
        <v>1</v>
      </c>
      <c r="BM2092" s="15">
        <f t="shared" si="1021"/>
        <v>1</v>
      </c>
      <c r="BN2092" s="15">
        <f t="shared" si="1021"/>
        <v>1</v>
      </c>
      <c r="BO2092" s="15">
        <f t="shared" si="1021"/>
        <v>1</v>
      </c>
      <c r="BP2092" s="15">
        <f t="shared" si="1021"/>
        <v>1</v>
      </c>
      <c r="BQ2092" s="15">
        <f t="shared" si="1021"/>
        <v>1</v>
      </c>
      <c r="BR2092" s="15">
        <f t="shared" si="1021"/>
        <v>1</v>
      </c>
      <c r="BS2092" s="15">
        <f t="shared" si="1003"/>
        <v>0</v>
      </c>
      <c r="BT2092" s="15">
        <f t="shared" si="1004"/>
        <v>0</v>
      </c>
      <c r="BU2092" s="15">
        <f t="shared" si="1005"/>
        <v>0</v>
      </c>
      <c r="BV2092" s="15">
        <f t="shared" si="1006"/>
        <v>0</v>
      </c>
      <c r="BW2092" s="15">
        <f t="shared" si="1007"/>
        <v>0</v>
      </c>
      <c r="BX2092" s="15">
        <f t="shared" si="1008"/>
        <v>0</v>
      </c>
      <c r="BY2092" s="15">
        <f t="shared" si="1009"/>
        <v>0</v>
      </c>
      <c r="BZ2092" s="15">
        <f t="shared" si="1010"/>
        <v>0</v>
      </c>
      <c r="CA2092" s="15">
        <f t="shared" si="1011"/>
        <v>0</v>
      </c>
      <c r="CB2092" s="15">
        <f t="shared" si="1012"/>
        <v>0</v>
      </c>
      <c r="CC2092" s="15">
        <f t="shared" si="1013"/>
        <v>0</v>
      </c>
      <c r="CD2092" s="15">
        <f t="shared" si="1014"/>
        <v>0</v>
      </c>
      <c r="CE2092" s="15">
        <f t="shared" si="1015"/>
        <v>0</v>
      </c>
      <c r="CF2092" s="15">
        <f t="shared" si="1016"/>
        <v>0</v>
      </c>
      <c r="CG2092" s="15">
        <f t="shared" si="1017"/>
        <v>0</v>
      </c>
    </row>
    <row r="2093" spans="56:85" x14ac:dyDescent="0.25">
      <c r="BD2093" s="15">
        <f t="shared" si="1002"/>
        <v>1</v>
      </c>
      <c r="BE2093" s="15">
        <f t="shared" si="1001"/>
        <v>1</v>
      </c>
      <c r="BF2093" s="15">
        <f t="shared" si="1021"/>
        <v>1</v>
      </c>
      <c r="BG2093" s="15">
        <f t="shared" si="1021"/>
        <v>1</v>
      </c>
      <c r="BH2093" s="15">
        <f t="shared" si="1021"/>
        <v>1</v>
      </c>
      <c r="BI2093" s="15">
        <f t="shared" si="1021"/>
        <v>1</v>
      </c>
      <c r="BJ2093" s="15">
        <f t="shared" si="1021"/>
        <v>1</v>
      </c>
      <c r="BK2093" s="15">
        <f t="shared" si="1021"/>
        <v>1</v>
      </c>
      <c r="BL2093" s="15">
        <f t="shared" si="1021"/>
        <v>1</v>
      </c>
      <c r="BM2093" s="15">
        <f t="shared" si="1021"/>
        <v>1</v>
      </c>
      <c r="BN2093" s="15">
        <f t="shared" si="1021"/>
        <v>1</v>
      </c>
      <c r="BO2093" s="15">
        <f t="shared" si="1021"/>
        <v>1</v>
      </c>
      <c r="BP2093" s="15">
        <f t="shared" si="1021"/>
        <v>1</v>
      </c>
      <c r="BQ2093" s="15">
        <f t="shared" si="1021"/>
        <v>1</v>
      </c>
      <c r="BR2093" s="15">
        <f t="shared" si="1021"/>
        <v>1</v>
      </c>
      <c r="BS2093" s="15">
        <f t="shared" si="1003"/>
        <v>0</v>
      </c>
      <c r="BT2093" s="15">
        <f t="shared" si="1004"/>
        <v>0</v>
      </c>
      <c r="BU2093" s="15">
        <f t="shared" si="1005"/>
        <v>0</v>
      </c>
      <c r="BV2093" s="15">
        <f t="shared" si="1006"/>
        <v>0</v>
      </c>
      <c r="BW2093" s="15">
        <f t="shared" si="1007"/>
        <v>0</v>
      </c>
      <c r="BX2093" s="15">
        <f t="shared" si="1008"/>
        <v>0</v>
      </c>
      <c r="BY2093" s="15">
        <f t="shared" si="1009"/>
        <v>0</v>
      </c>
      <c r="BZ2093" s="15">
        <f t="shared" si="1010"/>
        <v>0</v>
      </c>
      <c r="CA2093" s="15">
        <f t="shared" si="1011"/>
        <v>0</v>
      </c>
      <c r="CB2093" s="15">
        <f t="shared" si="1012"/>
        <v>0</v>
      </c>
      <c r="CC2093" s="15">
        <f t="shared" si="1013"/>
        <v>0</v>
      </c>
      <c r="CD2093" s="15">
        <f t="shared" si="1014"/>
        <v>0</v>
      </c>
      <c r="CE2093" s="15">
        <f t="shared" si="1015"/>
        <v>0</v>
      </c>
      <c r="CF2093" s="15">
        <f t="shared" si="1016"/>
        <v>0</v>
      </c>
      <c r="CG2093" s="15">
        <f t="shared" si="1017"/>
        <v>0</v>
      </c>
    </row>
    <row r="2094" spans="56:85" x14ac:dyDescent="0.25">
      <c r="BD2094" s="15">
        <f t="shared" si="1002"/>
        <v>1</v>
      </c>
      <c r="BE2094" s="15">
        <f t="shared" si="1001"/>
        <v>1</v>
      </c>
      <c r="BF2094" s="15">
        <f t="shared" ref="BF2094:BR2103" si="1022">IF(BF$1-$AW2094&gt;$CK$1,1,0)</f>
        <v>1</v>
      </c>
      <c r="BG2094" s="15">
        <f t="shared" si="1022"/>
        <v>1</v>
      </c>
      <c r="BH2094" s="15">
        <f t="shared" si="1022"/>
        <v>1</v>
      </c>
      <c r="BI2094" s="15">
        <f t="shared" si="1022"/>
        <v>1</v>
      </c>
      <c r="BJ2094" s="15">
        <f t="shared" si="1022"/>
        <v>1</v>
      </c>
      <c r="BK2094" s="15">
        <f t="shared" si="1022"/>
        <v>1</v>
      </c>
      <c r="BL2094" s="15">
        <f t="shared" si="1022"/>
        <v>1</v>
      </c>
      <c r="BM2094" s="15">
        <f t="shared" si="1022"/>
        <v>1</v>
      </c>
      <c r="BN2094" s="15">
        <f t="shared" si="1022"/>
        <v>1</v>
      </c>
      <c r="BO2094" s="15">
        <f t="shared" si="1022"/>
        <v>1</v>
      </c>
      <c r="BP2094" s="15">
        <f t="shared" si="1022"/>
        <v>1</v>
      </c>
      <c r="BQ2094" s="15">
        <f t="shared" si="1022"/>
        <v>1</v>
      </c>
      <c r="BR2094" s="15">
        <f t="shared" si="1022"/>
        <v>1</v>
      </c>
      <c r="BS2094" s="15">
        <f t="shared" si="1003"/>
        <v>0</v>
      </c>
      <c r="BT2094" s="15">
        <f t="shared" si="1004"/>
        <v>0</v>
      </c>
      <c r="BU2094" s="15">
        <f t="shared" si="1005"/>
        <v>0</v>
      </c>
      <c r="BV2094" s="15">
        <f t="shared" si="1006"/>
        <v>0</v>
      </c>
      <c r="BW2094" s="15">
        <f t="shared" si="1007"/>
        <v>0</v>
      </c>
      <c r="BX2094" s="15">
        <f t="shared" si="1008"/>
        <v>0</v>
      </c>
      <c r="BY2094" s="15">
        <f t="shared" si="1009"/>
        <v>0</v>
      </c>
      <c r="BZ2094" s="15">
        <f t="shared" si="1010"/>
        <v>0</v>
      </c>
      <c r="CA2094" s="15">
        <f t="shared" si="1011"/>
        <v>0</v>
      </c>
      <c r="CB2094" s="15">
        <f t="shared" si="1012"/>
        <v>0</v>
      </c>
      <c r="CC2094" s="15">
        <f t="shared" si="1013"/>
        <v>0</v>
      </c>
      <c r="CD2094" s="15">
        <f t="shared" si="1014"/>
        <v>0</v>
      </c>
      <c r="CE2094" s="15">
        <f t="shared" si="1015"/>
        <v>0</v>
      </c>
      <c r="CF2094" s="15">
        <f t="shared" si="1016"/>
        <v>0</v>
      </c>
      <c r="CG2094" s="15">
        <f t="shared" si="1017"/>
        <v>0</v>
      </c>
    </row>
    <row r="2095" spans="56:85" x14ac:dyDescent="0.25">
      <c r="BD2095" s="15">
        <f t="shared" si="1002"/>
        <v>1</v>
      </c>
      <c r="BE2095" s="15">
        <f t="shared" si="1001"/>
        <v>1</v>
      </c>
      <c r="BF2095" s="15">
        <f t="shared" si="1022"/>
        <v>1</v>
      </c>
      <c r="BG2095" s="15">
        <f t="shared" si="1022"/>
        <v>1</v>
      </c>
      <c r="BH2095" s="15">
        <f t="shared" si="1022"/>
        <v>1</v>
      </c>
      <c r="BI2095" s="15">
        <f t="shared" si="1022"/>
        <v>1</v>
      </c>
      <c r="BJ2095" s="15">
        <f t="shared" si="1022"/>
        <v>1</v>
      </c>
      <c r="BK2095" s="15">
        <f t="shared" si="1022"/>
        <v>1</v>
      </c>
      <c r="BL2095" s="15">
        <f t="shared" si="1022"/>
        <v>1</v>
      </c>
      <c r="BM2095" s="15">
        <f t="shared" si="1022"/>
        <v>1</v>
      </c>
      <c r="BN2095" s="15">
        <f t="shared" si="1022"/>
        <v>1</v>
      </c>
      <c r="BO2095" s="15">
        <f t="shared" si="1022"/>
        <v>1</v>
      </c>
      <c r="BP2095" s="15">
        <f t="shared" si="1022"/>
        <v>1</v>
      </c>
      <c r="BQ2095" s="15">
        <f t="shared" si="1022"/>
        <v>1</v>
      </c>
      <c r="BR2095" s="15">
        <f t="shared" si="1022"/>
        <v>1</v>
      </c>
      <c r="BS2095" s="15">
        <f t="shared" si="1003"/>
        <v>0</v>
      </c>
      <c r="BT2095" s="15">
        <f t="shared" si="1004"/>
        <v>0</v>
      </c>
      <c r="BU2095" s="15">
        <f t="shared" si="1005"/>
        <v>0</v>
      </c>
      <c r="BV2095" s="15">
        <f t="shared" si="1006"/>
        <v>0</v>
      </c>
      <c r="BW2095" s="15">
        <f t="shared" si="1007"/>
        <v>0</v>
      </c>
      <c r="BX2095" s="15">
        <f t="shared" si="1008"/>
        <v>0</v>
      </c>
      <c r="BY2095" s="15">
        <f t="shared" si="1009"/>
        <v>0</v>
      </c>
      <c r="BZ2095" s="15">
        <f t="shared" si="1010"/>
        <v>0</v>
      </c>
      <c r="CA2095" s="15">
        <f t="shared" si="1011"/>
        <v>0</v>
      </c>
      <c r="CB2095" s="15">
        <f t="shared" si="1012"/>
        <v>0</v>
      </c>
      <c r="CC2095" s="15">
        <f t="shared" si="1013"/>
        <v>0</v>
      </c>
      <c r="CD2095" s="15">
        <f t="shared" si="1014"/>
        <v>0</v>
      </c>
      <c r="CE2095" s="15">
        <f t="shared" si="1015"/>
        <v>0</v>
      </c>
      <c r="CF2095" s="15">
        <f t="shared" si="1016"/>
        <v>0</v>
      </c>
      <c r="CG2095" s="15">
        <f t="shared" si="1017"/>
        <v>0</v>
      </c>
    </row>
    <row r="2096" spans="56:85" x14ac:dyDescent="0.25">
      <c r="BD2096" s="15">
        <f t="shared" si="1002"/>
        <v>1</v>
      </c>
      <c r="BE2096" s="15">
        <f t="shared" si="1001"/>
        <v>1</v>
      </c>
      <c r="BF2096" s="15">
        <f t="shared" si="1022"/>
        <v>1</v>
      </c>
      <c r="BG2096" s="15">
        <f t="shared" si="1022"/>
        <v>1</v>
      </c>
      <c r="BH2096" s="15">
        <f t="shared" si="1022"/>
        <v>1</v>
      </c>
      <c r="BI2096" s="15">
        <f t="shared" si="1022"/>
        <v>1</v>
      </c>
      <c r="BJ2096" s="15">
        <f t="shared" si="1022"/>
        <v>1</v>
      </c>
      <c r="BK2096" s="15">
        <f t="shared" si="1022"/>
        <v>1</v>
      </c>
      <c r="BL2096" s="15">
        <f t="shared" si="1022"/>
        <v>1</v>
      </c>
      <c r="BM2096" s="15">
        <f t="shared" si="1022"/>
        <v>1</v>
      </c>
      <c r="BN2096" s="15">
        <f t="shared" si="1022"/>
        <v>1</v>
      </c>
      <c r="BO2096" s="15">
        <f t="shared" si="1022"/>
        <v>1</v>
      </c>
      <c r="BP2096" s="15">
        <f t="shared" si="1022"/>
        <v>1</v>
      </c>
      <c r="BQ2096" s="15">
        <f t="shared" si="1022"/>
        <v>1</v>
      </c>
      <c r="BR2096" s="15">
        <f t="shared" si="1022"/>
        <v>1</v>
      </c>
      <c r="BS2096" s="15">
        <f t="shared" si="1003"/>
        <v>0</v>
      </c>
      <c r="BT2096" s="15">
        <f t="shared" si="1004"/>
        <v>0</v>
      </c>
      <c r="BU2096" s="15">
        <f t="shared" si="1005"/>
        <v>0</v>
      </c>
      <c r="BV2096" s="15">
        <f t="shared" si="1006"/>
        <v>0</v>
      </c>
      <c r="BW2096" s="15">
        <f t="shared" si="1007"/>
        <v>0</v>
      </c>
      <c r="BX2096" s="15">
        <f t="shared" si="1008"/>
        <v>0</v>
      </c>
      <c r="BY2096" s="15">
        <f t="shared" si="1009"/>
        <v>0</v>
      </c>
      <c r="BZ2096" s="15">
        <f t="shared" si="1010"/>
        <v>0</v>
      </c>
      <c r="CA2096" s="15">
        <f t="shared" si="1011"/>
        <v>0</v>
      </c>
      <c r="CB2096" s="15">
        <f t="shared" si="1012"/>
        <v>0</v>
      </c>
      <c r="CC2096" s="15">
        <f t="shared" si="1013"/>
        <v>0</v>
      </c>
      <c r="CD2096" s="15">
        <f t="shared" si="1014"/>
        <v>0</v>
      </c>
      <c r="CE2096" s="15">
        <f t="shared" si="1015"/>
        <v>0</v>
      </c>
      <c r="CF2096" s="15">
        <f t="shared" si="1016"/>
        <v>0</v>
      </c>
      <c r="CG2096" s="15">
        <f t="shared" si="1017"/>
        <v>0</v>
      </c>
    </row>
    <row r="2097" spans="56:85" x14ac:dyDescent="0.25">
      <c r="BD2097" s="15">
        <f t="shared" si="1002"/>
        <v>1</v>
      </c>
      <c r="BE2097" s="15">
        <f t="shared" si="1001"/>
        <v>1</v>
      </c>
      <c r="BF2097" s="15">
        <f t="shared" si="1022"/>
        <v>1</v>
      </c>
      <c r="BG2097" s="15">
        <f t="shared" si="1022"/>
        <v>1</v>
      </c>
      <c r="BH2097" s="15">
        <f t="shared" si="1022"/>
        <v>1</v>
      </c>
      <c r="BI2097" s="15">
        <f t="shared" si="1022"/>
        <v>1</v>
      </c>
      <c r="BJ2097" s="15">
        <f t="shared" si="1022"/>
        <v>1</v>
      </c>
      <c r="BK2097" s="15">
        <f t="shared" si="1022"/>
        <v>1</v>
      </c>
      <c r="BL2097" s="15">
        <f t="shared" si="1022"/>
        <v>1</v>
      </c>
      <c r="BM2097" s="15">
        <f t="shared" si="1022"/>
        <v>1</v>
      </c>
      <c r="BN2097" s="15">
        <f t="shared" si="1022"/>
        <v>1</v>
      </c>
      <c r="BO2097" s="15">
        <f t="shared" si="1022"/>
        <v>1</v>
      </c>
      <c r="BP2097" s="15">
        <f t="shared" si="1022"/>
        <v>1</v>
      </c>
      <c r="BQ2097" s="15">
        <f t="shared" si="1022"/>
        <v>1</v>
      </c>
      <c r="BR2097" s="15">
        <f t="shared" si="1022"/>
        <v>1</v>
      </c>
      <c r="BS2097" s="15">
        <f t="shared" si="1003"/>
        <v>0</v>
      </c>
      <c r="BT2097" s="15">
        <f t="shared" si="1004"/>
        <v>0</v>
      </c>
      <c r="BU2097" s="15">
        <f t="shared" si="1005"/>
        <v>0</v>
      </c>
      <c r="BV2097" s="15">
        <f t="shared" si="1006"/>
        <v>0</v>
      </c>
      <c r="BW2097" s="15">
        <f t="shared" si="1007"/>
        <v>0</v>
      </c>
      <c r="BX2097" s="15">
        <f t="shared" si="1008"/>
        <v>0</v>
      </c>
      <c r="BY2097" s="15">
        <f t="shared" si="1009"/>
        <v>0</v>
      </c>
      <c r="BZ2097" s="15">
        <f t="shared" si="1010"/>
        <v>0</v>
      </c>
      <c r="CA2097" s="15">
        <f t="shared" si="1011"/>
        <v>0</v>
      </c>
      <c r="CB2097" s="15">
        <f t="shared" si="1012"/>
        <v>0</v>
      </c>
      <c r="CC2097" s="15">
        <f t="shared" si="1013"/>
        <v>0</v>
      </c>
      <c r="CD2097" s="15">
        <f t="shared" si="1014"/>
        <v>0</v>
      </c>
      <c r="CE2097" s="15">
        <f t="shared" si="1015"/>
        <v>0</v>
      </c>
      <c r="CF2097" s="15">
        <f t="shared" si="1016"/>
        <v>0</v>
      </c>
      <c r="CG2097" s="15">
        <f t="shared" si="1017"/>
        <v>0</v>
      </c>
    </row>
    <row r="2098" spans="56:85" x14ac:dyDescent="0.25">
      <c r="BD2098" s="15">
        <f t="shared" si="1002"/>
        <v>1</v>
      </c>
      <c r="BE2098" s="15">
        <f t="shared" si="1001"/>
        <v>1</v>
      </c>
      <c r="BF2098" s="15">
        <f t="shared" si="1022"/>
        <v>1</v>
      </c>
      <c r="BG2098" s="15">
        <f t="shared" si="1022"/>
        <v>1</v>
      </c>
      <c r="BH2098" s="15">
        <f t="shared" si="1022"/>
        <v>1</v>
      </c>
      <c r="BI2098" s="15">
        <f t="shared" si="1022"/>
        <v>1</v>
      </c>
      <c r="BJ2098" s="15">
        <f t="shared" si="1022"/>
        <v>1</v>
      </c>
      <c r="BK2098" s="15">
        <f t="shared" si="1022"/>
        <v>1</v>
      </c>
      <c r="BL2098" s="15">
        <f t="shared" si="1022"/>
        <v>1</v>
      </c>
      <c r="BM2098" s="15">
        <f t="shared" si="1022"/>
        <v>1</v>
      </c>
      <c r="BN2098" s="15">
        <f t="shared" si="1022"/>
        <v>1</v>
      </c>
      <c r="BO2098" s="15">
        <f t="shared" si="1022"/>
        <v>1</v>
      </c>
      <c r="BP2098" s="15">
        <f t="shared" si="1022"/>
        <v>1</v>
      </c>
      <c r="BQ2098" s="15">
        <f t="shared" si="1022"/>
        <v>1</v>
      </c>
      <c r="BR2098" s="15">
        <f t="shared" si="1022"/>
        <v>1</v>
      </c>
      <c r="BS2098" s="15">
        <f t="shared" si="1003"/>
        <v>0</v>
      </c>
      <c r="BT2098" s="15">
        <f t="shared" si="1004"/>
        <v>0</v>
      </c>
      <c r="BU2098" s="15">
        <f t="shared" si="1005"/>
        <v>0</v>
      </c>
      <c r="BV2098" s="15">
        <f t="shared" si="1006"/>
        <v>0</v>
      </c>
      <c r="BW2098" s="15">
        <f t="shared" si="1007"/>
        <v>0</v>
      </c>
      <c r="BX2098" s="15">
        <f t="shared" si="1008"/>
        <v>0</v>
      </c>
      <c r="BY2098" s="15">
        <f t="shared" si="1009"/>
        <v>0</v>
      </c>
      <c r="BZ2098" s="15">
        <f t="shared" si="1010"/>
        <v>0</v>
      </c>
      <c r="CA2098" s="15">
        <f t="shared" si="1011"/>
        <v>0</v>
      </c>
      <c r="CB2098" s="15">
        <f t="shared" si="1012"/>
        <v>0</v>
      </c>
      <c r="CC2098" s="15">
        <f t="shared" si="1013"/>
        <v>0</v>
      </c>
      <c r="CD2098" s="15">
        <f t="shared" si="1014"/>
        <v>0</v>
      </c>
      <c r="CE2098" s="15">
        <f t="shared" si="1015"/>
        <v>0</v>
      </c>
      <c r="CF2098" s="15">
        <f t="shared" si="1016"/>
        <v>0</v>
      </c>
      <c r="CG2098" s="15">
        <f t="shared" si="1017"/>
        <v>0</v>
      </c>
    </row>
    <row r="2099" spans="56:85" x14ac:dyDescent="0.25">
      <c r="BD2099" s="15">
        <f t="shared" si="1002"/>
        <v>1</v>
      </c>
      <c r="BE2099" s="15">
        <f t="shared" si="1001"/>
        <v>1</v>
      </c>
      <c r="BF2099" s="15">
        <f t="shared" si="1022"/>
        <v>1</v>
      </c>
      <c r="BG2099" s="15">
        <f t="shared" si="1022"/>
        <v>1</v>
      </c>
      <c r="BH2099" s="15">
        <f t="shared" si="1022"/>
        <v>1</v>
      </c>
      <c r="BI2099" s="15">
        <f t="shared" si="1022"/>
        <v>1</v>
      </c>
      <c r="BJ2099" s="15">
        <f t="shared" si="1022"/>
        <v>1</v>
      </c>
      <c r="BK2099" s="15">
        <f t="shared" si="1022"/>
        <v>1</v>
      </c>
      <c r="BL2099" s="15">
        <f t="shared" si="1022"/>
        <v>1</v>
      </c>
      <c r="BM2099" s="15">
        <f t="shared" si="1022"/>
        <v>1</v>
      </c>
      <c r="BN2099" s="15">
        <f t="shared" si="1022"/>
        <v>1</v>
      </c>
      <c r="BO2099" s="15">
        <f t="shared" si="1022"/>
        <v>1</v>
      </c>
      <c r="BP2099" s="15">
        <f t="shared" si="1022"/>
        <v>1</v>
      </c>
      <c r="BQ2099" s="15">
        <f t="shared" si="1022"/>
        <v>1</v>
      </c>
      <c r="BR2099" s="15">
        <f t="shared" si="1022"/>
        <v>1</v>
      </c>
      <c r="BS2099" s="15">
        <f t="shared" si="1003"/>
        <v>0</v>
      </c>
      <c r="BT2099" s="15">
        <f t="shared" si="1004"/>
        <v>0</v>
      </c>
      <c r="BU2099" s="15">
        <f t="shared" si="1005"/>
        <v>0</v>
      </c>
      <c r="BV2099" s="15">
        <f t="shared" si="1006"/>
        <v>0</v>
      </c>
      <c r="BW2099" s="15">
        <f t="shared" si="1007"/>
        <v>0</v>
      </c>
      <c r="BX2099" s="15">
        <f t="shared" si="1008"/>
        <v>0</v>
      </c>
      <c r="BY2099" s="15">
        <f t="shared" si="1009"/>
        <v>0</v>
      </c>
      <c r="BZ2099" s="15">
        <f t="shared" si="1010"/>
        <v>0</v>
      </c>
      <c r="CA2099" s="15">
        <f t="shared" si="1011"/>
        <v>0</v>
      </c>
      <c r="CB2099" s="15">
        <f t="shared" si="1012"/>
        <v>0</v>
      </c>
      <c r="CC2099" s="15">
        <f t="shared" si="1013"/>
        <v>0</v>
      </c>
      <c r="CD2099" s="15">
        <f t="shared" si="1014"/>
        <v>0</v>
      </c>
      <c r="CE2099" s="15">
        <f t="shared" si="1015"/>
        <v>0</v>
      </c>
      <c r="CF2099" s="15">
        <f t="shared" si="1016"/>
        <v>0</v>
      </c>
      <c r="CG2099" s="15">
        <f t="shared" si="1017"/>
        <v>0</v>
      </c>
    </row>
    <row r="2100" spans="56:85" x14ac:dyDescent="0.25">
      <c r="BD2100" s="15">
        <f t="shared" si="1002"/>
        <v>1</v>
      </c>
      <c r="BE2100" s="15">
        <f t="shared" si="1001"/>
        <v>1</v>
      </c>
      <c r="BF2100" s="15">
        <f t="shared" si="1022"/>
        <v>1</v>
      </c>
      <c r="BG2100" s="15">
        <f t="shared" si="1022"/>
        <v>1</v>
      </c>
      <c r="BH2100" s="15">
        <f t="shared" si="1022"/>
        <v>1</v>
      </c>
      <c r="BI2100" s="15">
        <f t="shared" si="1022"/>
        <v>1</v>
      </c>
      <c r="BJ2100" s="15">
        <f t="shared" si="1022"/>
        <v>1</v>
      </c>
      <c r="BK2100" s="15">
        <f t="shared" si="1022"/>
        <v>1</v>
      </c>
      <c r="BL2100" s="15">
        <f t="shared" si="1022"/>
        <v>1</v>
      </c>
      <c r="BM2100" s="15">
        <f t="shared" si="1022"/>
        <v>1</v>
      </c>
      <c r="BN2100" s="15">
        <f t="shared" si="1022"/>
        <v>1</v>
      </c>
      <c r="BO2100" s="15">
        <f t="shared" si="1022"/>
        <v>1</v>
      </c>
      <c r="BP2100" s="15">
        <f t="shared" si="1022"/>
        <v>1</v>
      </c>
      <c r="BQ2100" s="15">
        <f t="shared" si="1022"/>
        <v>1</v>
      </c>
      <c r="BR2100" s="15">
        <f t="shared" si="1022"/>
        <v>1</v>
      </c>
      <c r="BS2100" s="15">
        <f t="shared" si="1003"/>
        <v>0</v>
      </c>
      <c r="BT2100" s="15">
        <f t="shared" si="1004"/>
        <v>0</v>
      </c>
      <c r="BU2100" s="15">
        <f t="shared" si="1005"/>
        <v>0</v>
      </c>
      <c r="BV2100" s="15">
        <f t="shared" si="1006"/>
        <v>0</v>
      </c>
      <c r="BW2100" s="15">
        <f t="shared" si="1007"/>
        <v>0</v>
      </c>
      <c r="BX2100" s="15">
        <f t="shared" si="1008"/>
        <v>0</v>
      </c>
      <c r="BY2100" s="15">
        <f t="shared" si="1009"/>
        <v>0</v>
      </c>
      <c r="BZ2100" s="15">
        <f t="shared" si="1010"/>
        <v>0</v>
      </c>
      <c r="CA2100" s="15">
        <f t="shared" si="1011"/>
        <v>0</v>
      </c>
      <c r="CB2100" s="15">
        <f t="shared" si="1012"/>
        <v>0</v>
      </c>
      <c r="CC2100" s="15">
        <f t="shared" si="1013"/>
        <v>0</v>
      </c>
      <c r="CD2100" s="15">
        <f t="shared" si="1014"/>
        <v>0</v>
      </c>
      <c r="CE2100" s="15">
        <f t="shared" si="1015"/>
        <v>0</v>
      </c>
      <c r="CF2100" s="15">
        <f t="shared" si="1016"/>
        <v>0</v>
      </c>
      <c r="CG2100" s="15">
        <f t="shared" si="1017"/>
        <v>0</v>
      </c>
    </row>
    <row r="2101" spans="56:85" x14ac:dyDescent="0.25">
      <c r="BD2101" s="15">
        <f t="shared" si="1002"/>
        <v>1</v>
      </c>
      <c r="BE2101" s="15">
        <f t="shared" si="1001"/>
        <v>1</v>
      </c>
      <c r="BF2101" s="15">
        <f t="shared" si="1022"/>
        <v>1</v>
      </c>
      <c r="BG2101" s="15">
        <f t="shared" si="1022"/>
        <v>1</v>
      </c>
      <c r="BH2101" s="15">
        <f t="shared" si="1022"/>
        <v>1</v>
      </c>
      <c r="BI2101" s="15">
        <f t="shared" si="1022"/>
        <v>1</v>
      </c>
      <c r="BJ2101" s="15">
        <f t="shared" si="1022"/>
        <v>1</v>
      </c>
      <c r="BK2101" s="15">
        <f t="shared" si="1022"/>
        <v>1</v>
      </c>
      <c r="BL2101" s="15">
        <f t="shared" si="1022"/>
        <v>1</v>
      </c>
      <c r="BM2101" s="15">
        <f t="shared" si="1022"/>
        <v>1</v>
      </c>
      <c r="BN2101" s="15">
        <f t="shared" si="1022"/>
        <v>1</v>
      </c>
      <c r="BO2101" s="15">
        <f t="shared" si="1022"/>
        <v>1</v>
      </c>
      <c r="BP2101" s="15">
        <f t="shared" si="1022"/>
        <v>1</v>
      </c>
      <c r="BQ2101" s="15">
        <f t="shared" si="1022"/>
        <v>1</v>
      </c>
      <c r="BR2101" s="15">
        <f t="shared" si="1022"/>
        <v>1</v>
      </c>
      <c r="BS2101" s="15">
        <f t="shared" si="1003"/>
        <v>0</v>
      </c>
      <c r="BT2101" s="15">
        <f t="shared" si="1004"/>
        <v>0</v>
      </c>
      <c r="BU2101" s="15">
        <f t="shared" si="1005"/>
        <v>0</v>
      </c>
      <c r="BV2101" s="15">
        <f t="shared" si="1006"/>
        <v>0</v>
      </c>
      <c r="BW2101" s="15">
        <f t="shared" si="1007"/>
        <v>0</v>
      </c>
      <c r="BX2101" s="15">
        <f t="shared" si="1008"/>
        <v>0</v>
      </c>
      <c r="BY2101" s="15">
        <f t="shared" si="1009"/>
        <v>0</v>
      </c>
      <c r="BZ2101" s="15">
        <f t="shared" si="1010"/>
        <v>0</v>
      </c>
      <c r="CA2101" s="15">
        <f t="shared" si="1011"/>
        <v>0</v>
      </c>
      <c r="CB2101" s="15">
        <f t="shared" si="1012"/>
        <v>0</v>
      </c>
      <c r="CC2101" s="15">
        <f t="shared" si="1013"/>
        <v>0</v>
      </c>
      <c r="CD2101" s="15">
        <f t="shared" si="1014"/>
        <v>0</v>
      </c>
      <c r="CE2101" s="15">
        <f t="shared" si="1015"/>
        <v>0</v>
      </c>
      <c r="CF2101" s="15">
        <f t="shared" si="1016"/>
        <v>0</v>
      </c>
      <c r="CG2101" s="15">
        <f t="shared" si="1017"/>
        <v>0</v>
      </c>
    </row>
    <row r="2102" spans="56:85" x14ac:dyDescent="0.25">
      <c r="BD2102" s="15">
        <f t="shared" si="1002"/>
        <v>1</v>
      </c>
      <c r="BE2102" s="15">
        <f t="shared" si="1001"/>
        <v>1</v>
      </c>
      <c r="BF2102" s="15">
        <f t="shared" si="1022"/>
        <v>1</v>
      </c>
      <c r="BG2102" s="15">
        <f t="shared" si="1022"/>
        <v>1</v>
      </c>
      <c r="BH2102" s="15">
        <f t="shared" si="1022"/>
        <v>1</v>
      </c>
      <c r="BI2102" s="15">
        <f t="shared" si="1022"/>
        <v>1</v>
      </c>
      <c r="BJ2102" s="15">
        <f t="shared" si="1022"/>
        <v>1</v>
      </c>
      <c r="BK2102" s="15">
        <f t="shared" si="1022"/>
        <v>1</v>
      </c>
      <c r="BL2102" s="15">
        <f t="shared" si="1022"/>
        <v>1</v>
      </c>
      <c r="BM2102" s="15">
        <f t="shared" si="1022"/>
        <v>1</v>
      </c>
      <c r="BN2102" s="15">
        <f t="shared" si="1022"/>
        <v>1</v>
      </c>
      <c r="BO2102" s="15">
        <f t="shared" si="1022"/>
        <v>1</v>
      </c>
      <c r="BP2102" s="15">
        <f t="shared" si="1022"/>
        <v>1</v>
      </c>
      <c r="BQ2102" s="15">
        <f t="shared" si="1022"/>
        <v>1</v>
      </c>
      <c r="BR2102" s="15">
        <f t="shared" si="1022"/>
        <v>1</v>
      </c>
      <c r="BS2102" s="15">
        <f t="shared" si="1003"/>
        <v>0</v>
      </c>
      <c r="BT2102" s="15">
        <f t="shared" si="1004"/>
        <v>0</v>
      </c>
      <c r="BU2102" s="15">
        <f t="shared" si="1005"/>
        <v>0</v>
      </c>
      <c r="BV2102" s="15">
        <f t="shared" si="1006"/>
        <v>0</v>
      </c>
      <c r="BW2102" s="15">
        <f t="shared" si="1007"/>
        <v>0</v>
      </c>
      <c r="BX2102" s="15">
        <f t="shared" si="1008"/>
        <v>0</v>
      </c>
      <c r="BY2102" s="15">
        <f t="shared" si="1009"/>
        <v>0</v>
      </c>
      <c r="BZ2102" s="15">
        <f t="shared" si="1010"/>
        <v>0</v>
      </c>
      <c r="CA2102" s="15">
        <f t="shared" si="1011"/>
        <v>0</v>
      </c>
      <c r="CB2102" s="15">
        <f t="shared" si="1012"/>
        <v>0</v>
      </c>
      <c r="CC2102" s="15">
        <f t="shared" si="1013"/>
        <v>0</v>
      </c>
      <c r="CD2102" s="15">
        <f t="shared" si="1014"/>
        <v>0</v>
      </c>
      <c r="CE2102" s="15">
        <f t="shared" si="1015"/>
        <v>0</v>
      </c>
      <c r="CF2102" s="15">
        <f t="shared" si="1016"/>
        <v>0</v>
      </c>
      <c r="CG2102" s="15">
        <f t="shared" si="1017"/>
        <v>0</v>
      </c>
    </row>
    <row r="2103" spans="56:85" x14ac:dyDescent="0.25">
      <c r="BD2103" s="15">
        <f t="shared" si="1002"/>
        <v>1</v>
      </c>
      <c r="BE2103" s="15">
        <f t="shared" si="1001"/>
        <v>1</v>
      </c>
      <c r="BF2103" s="15">
        <f t="shared" si="1022"/>
        <v>1</v>
      </c>
      <c r="BG2103" s="15">
        <f t="shared" si="1022"/>
        <v>1</v>
      </c>
      <c r="BH2103" s="15">
        <f t="shared" si="1022"/>
        <v>1</v>
      </c>
      <c r="BI2103" s="15">
        <f t="shared" si="1022"/>
        <v>1</v>
      </c>
      <c r="BJ2103" s="15">
        <f t="shared" si="1022"/>
        <v>1</v>
      </c>
      <c r="BK2103" s="15">
        <f t="shared" si="1022"/>
        <v>1</v>
      </c>
      <c r="BL2103" s="15">
        <f t="shared" si="1022"/>
        <v>1</v>
      </c>
      <c r="BM2103" s="15">
        <f t="shared" si="1022"/>
        <v>1</v>
      </c>
      <c r="BN2103" s="15">
        <f t="shared" si="1022"/>
        <v>1</v>
      </c>
      <c r="BO2103" s="15">
        <f t="shared" si="1022"/>
        <v>1</v>
      </c>
      <c r="BP2103" s="15">
        <f t="shared" si="1022"/>
        <v>1</v>
      </c>
      <c r="BQ2103" s="15">
        <f t="shared" si="1022"/>
        <v>1</v>
      </c>
      <c r="BR2103" s="15">
        <f t="shared" si="1022"/>
        <v>1</v>
      </c>
      <c r="BS2103" s="15">
        <f t="shared" si="1003"/>
        <v>0</v>
      </c>
      <c r="BT2103" s="15">
        <f t="shared" si="1004"/>
        <v>0</v>
      </c>
      <c r="BU2103" s="15">
        <f t="shared" si="1005"/>
        <v>0</v>
      </c>
      <c r="BV2103" s="15">
        <f t="shared" si="1006"/>
        <v>0</v>
      </c>
      <c r="BW2103" s="15">
        <f t="shared" si="1007"/>
        <v>0</v>
      </c>
      <c r="BX2103" s="15">
        <f t="shared" si="1008"/>
        <v>0</v>
      </c>
      <c r="BY2103" s="15">
        <f t="shared" si="1009"/>
        <v>0</v>
      </c>
      <c r="BZ2103" s="15">
        <f t="shared" si="1010"/>
        <v>0</v>
      </c>
      <c r="CA2103" s="15">
        <f t="shared" si="1011"/>
        <v>0</v>
      </c>
      <c r="CB2103" s="15">
        <f t="shared" si="1012"/>
        <v>0</v>
      </c>
      <c r="CC2103" s="15">
        <f t="shared" si="1013"/>
        <v>0</v>
      </c>
      <c r="CD2103" s="15">
        <f t="shared" si="1014"/>
        <v>0</v>
      </c>
      <c r="CE2103" s="15">
        <f t="shared" si="1015"/>
        <v>0</v>
      </c>
      <c r="CF2103" s="15">
        <f t="shared" si="1016"/>
        <v>0</v>
      </c>
      <c r="CG2103" s="15">
        <f t="shared" si="1017"/>
        <v>0</v>
      </c>
    </row>
    <row r="2104" spans="56:85" x14ac:dyDescent="0.25">
      <c r="BD2104" s="15">
        <f t="shared" si="1002"/>
        <v>1</v>
      </c>
      <c r="BE2104" s="15">
        <f t="shared" si="1001"/>
        <v>1</v>
      </c>
      <c r="BF2104" s="15">
        <f t="shared" ref="BF2104:BR2113" si="1023">IF(BF$1-$AW2104&gt;$CK$1,1,0)</f>
        <v>1</v>
      </c>
      <c r="BG2104" s="15">
        <f t="shared" si="1023"/>
        <v>1</v>
      </c>
      <c r="BH2104" s="15">
        <f t="shared" si="1023"/>
        <v>1</v>
      </c>
      <c r="BI2104" s="15">
        <f t="shared" si="1023"/>
        <v>1</v>
      </c>
      <c r="BJ2104" s="15">
        <f t="shared" si="1023"/>
        <v>1</v>
      </c>
      <c r="BK2104" s="15">
        <f t="shared" si="1023"/>
        <v>1</v>
      </c>
      <c r="BL2104" s="15">
        <f t="shared" si="1023"/>
        <v>1</v>
      </c>
      <c r="BM2104" s="15">
        <f t="shared" si="1023"/>
        <v>1</v>
      </c>
      <c r="BN2104" s="15">
        <f t="shared" si="1023"/>
        <v>1</v>
      </c>
      <c r="BO2104" s="15">
        <f t="shared" si="1023"/>
        <v>1</v>
      </c>
      <c r="BP2104" s="15">
        <f t="shared" si="1023"/>
        <v>1</v>
      </c>
      <c r="BQ2104" s="15">
        <f t="shared" si="1023"/>
        <v>1</v>
      </c>
      <c r="BR2104" s="15">
        <f t="shared" si="1023"/>
        <v>1</v>
      </c>
      <c r="BS2104" s="15">
        <f t="shared" si="1003"/>
        <v>0</v>
      </c>
      <c r="BT2104" s="15">
        <f t="shared" si="1004"/>
        <v>0</v>
      </c>
      <c r="BU2104" s="15">
        <f t="shared" si="1005"/>
        <v>0</v>
      </c>
      <c r="BV2104" s="15">
        <f t="shared" si="1006"/>
        <v>0</v>
      </c>
      <c r="BW2104" s="15">
        <f t="shared" si="1007"/>
        <v>0</v>
      </c>
      <c r="BX2104" s="15">
        <f t="shared" si="1008"/>
        <v>0</v>
      </c>
      <c r="BY2104" s="15">
        <f t="shared" si="1009"/>
        <v>0</v>
      </c>
      <c r="BZ2104" s="15">
        <f t="shared" si="1010"/>
        <v>0</v>
      </c>
      <c r="CA2104" s="15">
        <f t="shared" si="1011"/>
        <v>0</v>
      </c>
      <c r="CB2104" s="15">
        <f t="shared" si="1012"/>
        <v>0</v>
      </c>
      <c r="CC2104" s="15">
        <f t="shared" si="1013"/>
        <v>0</v>
      </c>
      <c r="CD2104" s="15">
        <f t="shared" si="1014"/>
        <v>0</v>
      </c>
      <c r="CE2104" s="15">
        <f t="shared" si="1015"/>
        <v>0</v>
      </c>
      <c r="CF2104" s="15">
        <f t="shared" si="1016"/>
        <v>0</v>
      </c>
      <c r="CG2104" s="15">
        <f t="shared" si="1017"/>
        <v>0</v>
      </c>
    </row>
    <row r="2105" spans="56:85" x14ac:dyDescent="0.25">
      <c r="BD2105" s="15">
        <f t="shared" si="1002"/>
        <v>1</v>
      </c>
      <c r="BE2105" s="15">
        <f t="shared" si="1001"/>
        <v>1</v>
      </c>
      <c r="BF2105" s="15">
        <f t="shared" si="1023"/>
        <v>1</v>
      </c>
      <c r="BG2105" s="15">
        <f t="shared" si="1023"/>
        <v>1</v>
      </c>
      <c r="BH2105" s="15">
        <f t="shared" si="1023"/>
        <v>1</v>
      </c>
      <c r="BI2105" s="15">
        <f t="shared" si="1023"/>
        <v>1</v>
      </c>
      <c r="BJ2105" s="15">
        <f t="shared" si="1023"/>
        <v>1</v>
      </c>
      <c r="BK2105" s="15">
        <f t="shared" si="1023"/>
        <v>1</v>
      </c>
      <c r="BL2105" s="15">
        <f t="shared" si="1023"/>
        <v>1</v>
      </c>
      <c r="BM2105" s="15">
        <f t="shared" si="1023"/>
        <v>1</v>
      </c>
      <c r="BN2105" s="15">
        <f t="shared" si="1023"/>
        <v>1</v>
      </c>
      <c r="BO2105" s="15">
        <f t="shared" si="1023"/>
        <v>1</v>
      </c>
      <c r="BP2105" s="15">
        <f t="shared" si="1023"/>
        <v>1</v>
      </c>
      <c r="BQ2105" s="15">
        <f t="shared" si="1023"/>
        <v>1</v>
      </c>
      <c r="BR2105" s="15">
        <f t="shared" si="1023"/>
        <v>1</v>
      </c>
      <c r="BS2105" s="15">
        <f t="shared" si="1003"/>
        <v>0</v>
      </c>
      <c r="BT2105" s="15">
        <f t="shared" si="1004"/>
        <v>0</v>
      </c>
      <c r="BU2105" s="15">
        <f t="shared" si="1005"/>
        <v>0</v>
      </c>
      <c r="BV2105" s="15">
        <f t="shared" si="1006"/>
        <v>0</v>
      </c>
      <c r="BW2105" s="15">
        <f t="shared" si="1007"/>
        <v>0</v>
      </c>
      <c r="BX2105" s="15">
        <f t="shared" si="1008"/>
        <v>0</v>
      </c>
      <c r="BY2105" s="15">
        <f t="shared" si="1009"/>
        <v>0</v>
      </c>
      <c r="BZ2105" s="15">
        <f t="shared" si="1010"/>
        <v>0</v>
      </c>
      <c r="CA2105" s="15">
        <f t="shared" si="1011"/>
        <v>0</v>
      </c>
      <c r="CB2105" s="15">
        <f t="shared" si="1012"/>
        <v>0</v>
      </c>
      <c r="CC2105" s="15">
        <f t="shared" si="1013"/>
        <v>0</v>
      </c>
      <c r="CD2105" s="15">
        <f t="shared" si="1014"/>
        <v>0</v>
      </c>
      <c r="CE2105" s="15">
        <f t="shared" si="1015"/>
        <v>0</v>
      </c>
      <c r="CF2105" s="15">
        <f t="shared" si="1016"/>
        <v>0</v>
      </c>
      <c r="CG2105" s="15">
        <f t="shared" si="1017"/>
        <v>0</v>
      </c>
    </row>
    <row r="2106" spans="56:85" x14ac:dyDescent="0.25">
      <c r="BD2106" s="15">
        <f t="shared" si="1002"/>
        <v>1</v>
      </c>
      <c r="BE2106" s="15">
        <f t="shared" si="1001"/>
        <v>1</v>
      </c>
      <c r="BF2106" s="15">
        <f t="shared" si="1023"/>
        <v>1</v>
      </c>
      <c r="BG2106" s="15">
        <f t="shared" si="1023"/>
        <v>1</v>
      </c>
      <c r="BH2106" s="15">
        <f t="shared" si="1023"/>
        <v>1</v>
      </c>
      <c r="BI2106" s="15">
        <f t="shared" si="1023"/>
        <v>1</v>
      </c>
      <c r="BJ2106" s="15">
        <f t="shared" si="1023"/>
        <v>1</v>
      </c>
      <c r="BK2106" s="15">
        <f t="shared" si="1023"/>
        <v>1</v>
      </c>
      <c r="BL2106" s="15">
        <f t="shared" si="1023"/>
        <v>1</v>
      </c>
      <c r="BM2106" s="15">
        <f t="shared" si="1023"/>
        <v>1</v>
      </c>
      <c r="BN2106" s="15">
        <f t="shared" si="1023"/>
        <v>1</v>
      </c>
      <c r="BO2106" s="15">
        <f t="shared" si="1023"/>
        <v>1</v>
      </c>
      <c r="BP2106" s="15">
        <f t="shared" si="1023"/>
        <v>1</v>
      </c>
      <c r="BQ2106" s="15">
        <f t="shared" si="1023"/>
        <v>1</v>
      </c>
      <c r="BR2106" s="15">
        <f t="shared" si="1023"/>
        <v>1</v>
      </c>
      <c r="BS2106" s="15">
        <f t="shared" si="1003"/>
        <v>0</v>
      </c>
      <c r="BT2106" s="15">
        <f t="shared" si="1004"/>
        <v>0</v>
      </c>
      <c r="BU2106" s="15">
        <f t="shared" si="1005"/>
        <v>0</v>
      </c>
      <c r="BV2106" s="15">
        <f t="shared" si="1006"/>
        <v>0</v>
      </c>
      <c r="BW2106" s="15">
        <f t="shared" si="1007"/>
        <v>0</v>
      </c>
      <c r="BX2106" s="15">
        <f t="shared" si="1008"/>
        <v>0</v>
      </c>
      <c r="BY2106" s="15">
        <f t="shared" si="1009"/>
        <v>0</v>
      </c>
      <c r="BZ2106" s="15">
        <f t="shared" si="1010"/>
        <v>0</v>
      </c>
      <c r="CA2106" s="15">
        <f t="shared" si="1011"/>
        <v>0</v>
      </c>
      <c r="CB2106" s="15">
        <f t="shared" si="1012"/>
        <v>0</v>
      </c>
      <c r="CC2106" s="15">
        <f t="shared" si="1013"/>
        <v>0</v>
      </c>
      <c r="CD2106" s="15">
        <f t="shared" si="1014"/>
        <v>0</v>
      </c>
      <c r="CE2106" s="15">
        <f t="shared" si="1015"/>
        <v>0</v>
      </c>
      <c r="CF2106" s="15">
        <f t="shared" si="1016"/>
        <v>0</v>
      </c>
      <c r="CG2106" s="15">
        <f t="shared" si="1017"/>
        <v>0</v>
      </c>
    </row>
    <row r="2107" spans="56:85" x14ac:dyDescent="0.25">
      <c r="BD2107" s="15">
        <f t="shared" si="1002"/>
        <v>1</v>
      </c>
      <c r="BE2107" s="15">
        <f t="shared" si="1001"/>
        <v>1</v>
      </c>
      <c r="BF2107" s="15">
        <f t="shared" si="1023"/>
        <v>1</v>
      </c>
      <c r="BG2107" s="15">
        <f t="shared" si="1023"/>
        <v>1</v>
      </c>
      <c r="BH2107" s="15">
        <f t="shared" si="1023"/>
        <v>1</v>
      </c>
      <c r="BI2107" s="15">
        <f t="shared" si="1023"/>
        <v>1</v>
      </c>
      <c r="BJ2107" s="15">
        <f t="shared" si="1023"/>
        <v>1</v>
      </c>
      <c r="BK2107" s="15">
        <f t="shared" si="1023"/>
        <v>1</v>
      </c>
      <c r="BL2107" s="15">
        <f t="shared" si="1023"/>
        <v>1</v>
      </c>
      <c r="BM2107" s="15">
        <f t="shared" si="1023"/>
        <v>1</v>
      </c>
      <c r="BN2107" s="15">
        <f t="shared" si="1023"/>
        <v>1</v>
      </c>
      <c r="BO2107" s="15">
        <f t="shared" si="1023"/>
        <v>1</v>
      </c>
      <c r="BP2107" s="15">
        <f t="shared" si="1023"/>
        <v>1</v>
      </c>
      <c r="BQ2107" s="15">
        <f t="shared" si="1023"/>
        <v>1</v>
      </c>
      <c r="BR2107" s="15">
        <f t="shared" si="1023"/>
        <v>1</v>
      </c>
      <c r="BS2107" s="15">
        <f t="shared" si="1003"/>
        <v>0</v>
      </c>
      <c r="BT2107" s="15">
        <f t="shared" si="1004"/>
        <v>0</v>
      </c>
      <c r="BU2107" s="15">
        <f t="shared" si="1005"/>
        <v>0</v>
      </c>
      <c r="BV2107" s="15">
        <f t="shared" si="1006"/>
        <v>0</v>
      </c>
      <c r="BW2107" s="15">
        <f t="shared" si="1007"/>
        <v>0</v>
      </c>
      <c r="BX2107" s="15">
        <f t="shared" si="1008"/>
        <v>0</v>
      </c>
      <c r="BY2107" s="15">
        <f t="shared" si="1009"/>
        <v>0</v>
      </c>
      <c r="BZ2107" s="15">
        <f t="shared" si="1010"/>
        <v>0</v>
      </c>
      <c r="CA2107" s="15">
        <f t="shared" si="1011"/>
        <v>0</v>
      </c>
      <c r="CB2107" s="15">
        <f t="shared" si="1012"/>
        <v>0</v>
      </c>
      <c r="CC2107" s="15">
        <f t="shared" si="1013"/>
        <v>0</v>
      </c>
      <c r="CD2107" s="15">
        <f t="shared" si="1014"/>
        <v>0</v>
      </c>
      <c r="CE2107" s="15">
        <f t="shared" si="1015"/>
        <v>0</v>
      </c>
      <c r="CF2107" s="15">
        <f t="shared" si="1016"/>
        <v>0</v>
      </c>
      <c r="CG2107" s="15">
        <f t="shared" si="1017"/>
        <v>0</v>
      </c>
    </row>
    <row r="2108" spans="56:85" x14ac:dyDescent="0.25">
      <c r="BD2108" s="15">
        <f t="shared" si="1002"/>
        <v>1</v>
      </c>
      <c r="BE2108" s="15">
        <f t="shared" si="1001"/>
        <v>1</v>
      </c>
      <c r="BF2108" s="15">
        <f t="shared" si="1023"/>
        <v>1</v>
      </c>
      <c r="BG2108" s="15">
        <f t="shared" si="1023"/>
        <v>1</v>
      </c>
      <c r="BH2108" s="15">
        <f t="shared" si="1023"/>
        <v>1</v>
      </c>
      <c r="BI2108" s="15">
        <f t="shared" si="1023"/>
        <v>1</v>
      </c>
      <c r="BJ2108" s="15">
        <f t="shared" si="1023"/>
        <v>1</v>
      </c>
      <c r="BK2108" s="15">
        <f t="shared" si="1023"/>
        <v>1</v>
      </c>
      <c r="BL2108" s="15">
        <f t="shared" si="1023"/>
        <v>1</v>
      </c>
      <c r="BM2108" s="15">
        <f t="shared" si="1023"/>
        <v>1</v>
      </c>
      <c r="BN2108" s="15">
        <f t="shared" si="1023"/>
        <v>1</v>
      </c>
      <c r="BO2108" s="15">
        <f t="shared" si="1023"/>
        <v>1</v>
      </c>
      <c r="BP2108" s="15">
        <f t="shared" si="1023"/>
        <v>1</v>
      </c>
      <c r="BQ2108" s="15">
        <f t="shared" si="1023"/>
        <v>1</v>
      </c>
      <c r="BR2108" s="15">
        <f t="shared" si="1023"/>
        <v>1</v>
      </c>
      <c r="BS2108" s="15">
        <f t="shared" si="1003"/>
        <v>0</v>
      </c>
      <c r="BT2108" s="15">
        <f t="shared" si="1004"/>
        <v>0</v>
      </c>
      <c r="BU2108" s="15">
        <f t="shared" si="1005"/>
        <v>0</v>
      </c>
      <c r="BV2108" s="15">
        <f t="shared" si="1006"/>
        <v>0</v>
      </c>
      <c r="BW2108" s="15">
        <f t="shared" si="1007"/>
        <v>0</v>
      </c>
      <c r="BX2108" s="15">
        <f t="shared" si="1008"/>
        <v>0</v>
      </c>
      <c r="BY2108" s="15">
        <f t="shared" si="1009"/>
        <v>0</v>
      </c>
      <c r="BZ2108" s="15">
        <f t="shared" si="1010"/>
        <v>0</v>
      </c>
      <c r="CA2108" s="15">
        <f t="shared" si="1011"/>
        <v>0</v>
      </c>
      <c r="CB2108" s="15">
        <f t="shared" si="1012"/>
        <v>0</v>
      </c>
      <c r="CC2108" s="15">
        <f t="shared" si="1013"/>
        <v>0</v>
      </c>
      <c r="CD2108" s="15">
        <f t="shared" si="1014"/>
        <v>0</v>
      </c>
      <c r="CE2108" s="15">
        <f t="shared" si="1015"/>
        <v>0</v>
      </c>
      <c r="CF2108" s="15">
        <f t="shared" si="1016"/>
        <v>0</v>
      </c>
      <c r="CG2108" s="15">
        <f t="shared" si="1017"/>
        <v>0</v>
      </c>
    </row>
    <row r="2109" spans="56:85" x14ac:dyDescent="0.25">
      <c r="BD2109" s="15">
        <f t="shared" si="1002"/>
        <v>1</v>
      </c>
      <c r="BE2109" s="15">
        <f t="shared" si="1001"/>
        <v>1</v>
      </c>
      <c r="BF2109" s="15">
        <f t="shared" si="1023"/>
        <v>1</v>
      </c>
      <c r="BG2109" s="15">
        <f t="shared" si="1023"/>
        <v>1</v>
      </c>
      <c r="BH2109" s="15">
        <f t="shared" si="1023"/>
        <v>1</v>
      </c>
      <c r="BI2109" s="15">
        <f t="shared" si="1023"/>
        <v>1</v>
      </c>
      <c r="BJ2109" s="15">
        <f t="shared" si="1023"/>
        <v>1</v>
      </c>
      <c r="BK2109" s="15">
        <f t="shared" si="1023"/>
        <v>1</v>
      </c>
      <c r="BL2109" s="15">
        <f t="shared" si="1023"/>
        <v>1</v>
      </c>
      <c r="BM2109" s="15">
        <f t="shared" si="1023"/>
        <v>1</v>
      </c>
      <c r="BN2109" s="15">
        <f t="shared" si="1023"/>
        <v>1</v>
      </c>
      <c r="BO2109" s="15">
        <f t="shared" si="1023"/>
        <v>1</v>
      </c>
      <c r="BP2109" s="15">
        <f t="shared" si="1023"/>
        <v>1</v>
      </c>
      <c r="BQ2109" s="15">
        <f t="shared" si="1023"/>
        <v>1</v>
      </c>
      <c r="BR2109" s="15">
        <f t="shared" si="1023"/>
        <v>1</v>
      </c>
      <c r="BS2109" s="15">
        <f t="shared" si="1003"/>
        <v>0</v>
      </c>
      <c r="BT2109" s="15">
        <f t="shared" si="1004"/>
        <v>0</v>
      </c>
      <c r="BU2109" s="15">
        <f t="shared" si="1005"/>
        <v>0</v>
      </c>
      <c r="BV2109" s="15">
        <f t="shared" si="1006"/>
        <v>0</v>
      </c>
      <c r="BW2109" s="15">
        <f t="shared" si="1007"/>
        <v>0</v>
      </c>
      <c r="BX2109" s="15">
        <f t="shared" si="1008"/>
        <v>0</v>
      </c>
      <c r="BY2109" s="15">
        <f t="shared" si="1009"/>
        <v>0</v>
      </c>
      <c r="BZ2109" s="15">
        <f t="shared" si="1010"/>
        <v>0</v>
      </c>
      <c r="CA2109" s="15">
        <f t="shared" si="1011"/>
        <v>0</v>
      </c>
      <c r="CB2109" s="15">
        <f t="shared" si="1012"/>
        <v>0</v>
      </c>
      <c r="CC2109" s="15">
        <f t="shared" si="1013"/>
        <v>0</v>
      </c>
      <c r="CD2109" s="15">
        <f t="shared" si="1014"/>
        <v>0</v>
      </c>
      <c r="CE2109" s="15">
        <f t="shared" si="1015"/>
        <v>0</v>
      </c>
      <c r="CF2109" s="15">
        <f t="shared" si="1016"/>
        <v>0</v>
      </c>
      <c r="CG2109" s="15">
        <f t="shared" si="1017"/>
        <v>0</v>
      </c>
    </row>
    <row r="2110" spans="56:85" x14ac:dyDescent="0.25">
      <c r="BD2110" s="15">
        <f t="shared" si="1002"/>
        <v>1</v>
      </c>
      <c r="BE2110" s="15">
        <f t="shared" si="1001"/>
        <v>1</v>
      </c>
      <c r="BF2110" s="15">
        <f t="shared" si="1023"/>
        <v>1</v>
      </c>
      <c r="BG2110" s="15">
        <f t="shared" si="1023"/>
        <v>1</v>
      </c>
      <c r="BH2110" s="15">
        <f t="shared" si="1023"/>
        <v>1</v>
      </c>
      <c r="BI2110" s="15">
        <f t="shared" si="1023"/>
        <v>1</v>
      </c>
      <c r="BJ2110" s="15">
        <f t="shared" si="1023"/>
        <v>1</v>
      </c>
      <c r="BK2110" s="15">
        <f t="shared" si="1023"/>
        <v>1</v>
      </c>
      <c r="BL2110" s="15">
        <f t="shared" si="1023"/>
        <v>1</v>
      </c>
      <c r="BM2110" s="15">
        <f t="shared" si="1023"/>
        <v>1</v>
      </c>
      <c r="BN2110" s="15">
        <f t="shared" si="1023"/>
        <v>1</v>
      </c>
      <c r="BO2110" s="15">
        <f t="shared" si="1023"/>
        <v>1</v>
      </c>
      <c r="BP2110" s="15">
        <f t="shared" si="1023"/>
        <v>1</v>
      </c>
      <c r="BQ2110" s="15">
        <f t="shared" si="1023"/>
        <v>1</v>
      </c>
      <c r="BR2110" s="15">
        <f t="shared" si="1023"/>
        <v>1</v>
      </c>
      <c r="BS2110" s="15">
        <f t="shared" si="1003"/>
        <v>0</v>
      </c>
      <c r="BT2110" s="15">
        <f t="shared" si="1004"/>
        <v>0</v>
      </c>
      <c r="BU2110" s="15">
        <f t="shared" si="1005"/>
        <v>0</v>
      </c>
      <c r="BV2110" s="15">
        <f t="shared" si="1006"/>
        <v>0</v>
      </c>
      <c r="BW2110" s="15">
        <f t="shared" si="1007"/>
        <v>0</v>
      </c>
      <c r="BX2110" s="15">
        <f t="shared" si="1008"/>
        <v>0</v>
      </c>
      <c r="BY2110" s="15">
        <f t="shared" si="1009"/>
        <v>0</v>
      </c>
      <c r="BZ2110" s="15">
        <f t="shared" si="1010"/>
        <v>0</v>
      </c>
      <c r="CA2110" s="15">
        <f t="shared" si="1011"/>
        <v>0</v>
      </c>
      <c r="CB2110" s="15">
        <f t="shared" si="1012"/>
        <v>0</v>
      </c>
      <c r="CC2110" s="15">
        <f t="shared" si="1013"/>
        <v>0</v>
      </c>
      <c r="CD2110" s="15">
        <f t="shared" si="1014"/>
        <v>0</v>
      </c>
      <c r="CE2110" s="15">
        <f t="shared" si="1015"/>
        <v>0</v>
      </c>
      <c r="CF2110" s="15">
        <f t="shared" si="1016"/>
        <v>0</v>
      </c>
      <c r="CG2110" s="15">
        <f t="shared" si="1017"/>
        <v>0</v>
      </c>
    </row>
    <row r="2111" spans="56:85" x14ac:dyDescent="0.25">
      <c r="BD2111" s="15">
        <f t="shared" si="1002"/>
        <v>1</v>
      </c>
      <c r="BE2111" s="15">
        <f t="shared" si="1001"/>
        <v>1</v>
      </c>
      <c r="BF2111" s="15">
        <f t="shared" si="1023"/>
        <v>1</v>
      </c>
      <c r="BG2111" s="15">
        <f t="shared" si="1023"/>
        <v>1</v>
      </c>
      <c r="BH2111" s="15">
        <f t="shared" si="1023"/>
        <v>1</v>
      </c>
      <c r="BI2111" s="15">
        <f t="shared" si="1023"/>
        <v>1</v>
      </c>
      <c r="BJ2111" s="15">
        <f t="shared" si="1023"/>
        <v>1</v>
      </c>
      <c r="BK2111" s="15">
        <f t="shared" si="1023"/>
        <v>1</v>
      </c>
      <c r="BL2111" s="15">
        <f t="shared" si="1023"/>
        <v>1</v>
      </c>
      <c r="BM2111" s="15">
        <f t="shared" si="1023"/>
        <v>1</v>
      </c>
      <c r="BN2111" s="15">
        <f t="shared" si="1023"/>
        <v>1</v>
      </c>
      <c r="BO2111" s="15">
        <f t="shared" si="1023"/>
        <v>1</v>
      </c>
      <c r="BP2111" s="15">
        <f t="shared" si="1023"/>
        <v>1</v>
      </c>
      <c r="BQ2111" s="15">
        <f t="shared" si="1023"/>
        <v>1</v>
      </c>
      <c r="BR2111" s="15">
        <f t="shared" si="1023"/>
        <v>1</v>
      </c>
      <c r="BS2111" s="15">
        <f t="shared" si="1003"/>
        <v>0</v>
      </c>
      <c r="BT2111" s="15">
        <f t="shared" si="1004"/>
        <v>0</v>
      </c>
      <c r="BU2111" s="15">
        <f t="shared" si="1005"/>
        <v>0</v>
      </c>
      <c r="BV2111" s="15">
        <f t="shared" si="1006"/>
        <v>0</v>
      </c>
      <c r="BW2111" s="15">
        <f t="shared" si="1007"/>
        <v>0</v>
      </c>
      <c r="BX2111" s="15">
        <f t="shared" si="1008"/>
        <v>0</v>
      </c>
      <c r="BY2111" s="15">
        <f t="shared" si="1009"/>
        <v>0</v>
      </c>
      <c r="BZ2111" s="15">
        <f t="shared" si="1010"/>
        <v>0</v>
      </c>
      <c r="CA2111" s="15">
        <f t="shared" si="1011"/>
        <v>0</v>
      </c>
      <c r="CB2111" s="15">
        <f t="shared" si="1012"/>
        <v>0</v>
      </c>
      <c r="CC2111" s="15">
        <f t="shared" si="1013"/>
        <v>0</v>
      </c>
      <c r="CD2111" s="15">
        <f t="shared" si="1014"/>
        <v>0</v>
      </c>
      <c r="CE2111" s="15">
        <f t="shared" si="1015"/>
        <v>0</v>
      </c>
      <c r="CF2111" s="15">
        <f t="shared" si="1016"/>
        <v>0</v>
      </c>
      <c r="CG2111" s="15">
        <f t="shared" si="1017"/>
        <v>0</v>
      </c>
    </row>
    <row r="2112" spans="56:85" x14ac:dyDescent="0.25">
      <c r="BD2112" s="15">
        <f t="shared" si="1002"/>
        <v>1</v>
      </c>
      <c r="BE2112" s="15">
        <f t="shared" si="1001"/>
        <v>1</v>
      </c>
      <c r="BF2112" s="15">
        <f t="shared" si="1023"/>
        <v>1</v>
      </c>
      <c r="BG2112" s="15">
        <f t="shared" si="1023"/>
        <v>1</v>
      </c>
      <c r="BH2112" s="15">
        <f t="shared" si="1023"/>
        <v>1</v>
      </c>
      <c r="BI2112" s="15">
        <f t="shared" si="1023"/>
        <v>1</v>
      </c>
      <c r="BJ2112" s="15">
        <f t="shared" si="1023"/>
        <v>1</v>
      </c>
      <c r="BK2112" s="15">
        <f t="shared" si="1023"/>
        <v>1</v>
      </c>
      <c r="BL2112" s="15">
        <f t="shared" si="1023"/>
        <v>1</v>
      </c>
      <c r="BM2112" s="15">
        <f t="shared" si="1023"/>
        <v>1</v>
      </c>
      <c r="BN2112" s="15">
        <f t="shared" si="1023"/>
        <v>1</v>
      </c>
      <c r="BO2112" s="15">
        <f t="shared" si="1023"/>
        <v>1</v>
      </c>
      <c r="BP2112" s="15">
        <f t="shared" si="1023"/>
        <v>1</v>
      </c>
      <c r="BQ2112" s="15">
        <f t="shared" si="1023"/>
        <v>1</v>
      </c>
      <c r="BR2112" s="15">
        <f t="shared" si="1023"/>
        <v>1</v>
      </c>
      <c r="BS2112" s="15">
        <f t="shared" si="1003"/>
        <v>0</v>
      </c>
      <c r="BT2112" s="15">
        <f t="shared" si="1004"/>
        <v>0</v>
      </c>
      <c r="BU2112" s="15">
        <f t="shared" si="1005"/>
        <v>0</v>
      </c>
      <c r="BV2112" s="15">
        <f t="shared" si="1006"/>
        <v>0</v>
      </c>
      <c r="BW2112" s="15">
        <f t="shared" si="1007"/>
        <v>0</v>
      </c>
      <c r="BX2112" s="15">
        <f t="shared" si="1008"/>
        <v>0</v>
      </c>
      <c r="BY2112" s="15">
        <f t="shared" si="1009"/>
        <v>0</v>
      </c>
      <c r="BZ2112" s="15">
        <f t="shared" si="1010"/>
        <v>0</v>
      </c>
      <c r="CA2112" s="15">
        <f t="shared" si="1011"/>
        <v>0</v>
      </c>
      <c r="CB2112" s="15">
        <f t="shared" si="1012"/>
        <v>0</v>
      </c>
      <c r="CC2112" s="15">
        <f t="shared" si="1013"/>
        <v>0</v>
      </c>
      <c r="CD2112" s="15">
        <f t="shared" si="1014"/>
        <v>0</v>
      </c>
      <c r="CE2112" s="15">
        <f t="shared" si="1015"/>
        <v>0</v>
      </c>
      <c r="CF2112" s="15">
        <f t="shared" si="1016"/>
        <v>0</v>
      </c>
      <c r="CG2112" s="15">
        <f t="shared" si="1017"/>
        <v>0</v>
      </c>
    </row>
    <row r="2113" spans="56:85" x14ac:dyDescent="0.25">
      <c r="BD2113" s="15">
        <f t="shared" si="1002"/>
        <v>1</v>
      </c>
      <c r="BE2113" s="15">
        <f t="shared" si="1001"/>
        <v>1</v>
      </c>
      <c r="BF2113" s="15">
        <f t="shared" si="1023"/>
        <v>1</v>
      </c>
      <c r="BG2113" s="15">
        <f t="shared" si="1023"/>
        <v>1</v>
      </c>
      <c r="BH2113" s="15">
        <f t="shared" si="1023"/>
        <v>1</v>
      </c>
      <c r="BI2113" s="15">
        <f t="shared" si="1023"/>
        <v>1</v>
      </c>
      <c r="BJ2113" s="15">
        <f t="shared" si="1023"/>
        <v>1</v>
      </c>
      <c r="BK2113" s="15">
        <f t="shared" si="1023"/>
        <v>1</v>
      </c>
      <c r="BL2113" s="15">
        <f t="shared" si="1023"/>
        <v>1</v>
      </c>
      <c r="BM2113" s="15">
        <f t="shared" si="1023"/>
        <v>1</v>
      </c>
      <c r="BN2113" s="15">
        <f t="shared" si="1023"/>
        <v>1</v>
      </c>
      <c r="BO2113" s="15">
        <f t="shared" si="1023"/>
        <v>1</v>
      </c>
      <c r="BP2113" s="15">
        <f t="shared" si="1023"/>
        <v>1</v>
      </c>
      <c r="BQ2113" s="15">
        <f t="shared" si="1023"/>
        <v>1</v>
      </c>
      <c r="BR2113" s="15">
        <f t="shared" si="1023"/>
        <v>1</v>
      </c>
      <c r="BS2113" s="15">
        <f t="shared" si="1003"/>
        <v>0</v>
      </c>
      <c r="BT2113" s="15">
        <f t="shared" si="1004"/>
        <v>0</v>
      </c>
      <c r="BU2113" s="15">
        <f t="shared" si="1005"/>
        <v>0</v>
      </c>
      <c r="BV2113" s="15">
        <f t="shared" si="1006"/>
        <v>0</v>
      </c>
      <c r="BW2113" s="15">
        <f t="shared" si="1007"/>
        <v>0</v>
      </c>
      <c r="BX2113" s="15">
        <f t="shared" si="1008"/>
        <v>0</v>
      </c>
      <c r="BY2113" s="15">
        <f t="shared" si="1009"/>
        <v>0</v>
      </c>
      <c r="BZ2113" s="15">
        <f t="shared" si="1010"/>
        <v>0</v>
      </c>
      <c r="CA2113" s="15">
        <f t="shared" si="1011"/>
        <v>0</v>
      </c>
      <c r="CB2113" s="15">
        <f t="shared" si="1012"/>
        <v>0</v>
      </c>
      <c r="CC2113" s="15">
        <f t="shared" si="1013"/>
        <v>0</v>
      </c>
      <c r="CD2113" s="15">
        <f t="shared" si="1014"/>
        <v>0</v>
      </c>
      <c r="CE2113" s="15">
        <f t="shared" si="1015"/>
        <v>0</v>
      </c>
      <c r="CF2113" s="15">
        <f t="shared" si="1016"/>
        <v>0</v>
      </c>
      <c r="CG2113" s="15">
        <f t="shared" si="1017"/>
        <v>0</v>
      </c>
    </row>
    <row r="2114" spans="56:85" x14ac:dyDescent="0.25">
      <c r="BD2114" s="15">
        <f t="shared" si="1002"/>
        <v>1</v>
      </c>
      <c r="BE2114" s="15">
        <f t="shared" ref="BE2114:BE2177" si="1024">IF(BE$1-$AW2114&gt;$CK$1,1,0)</f>
        <v>1</v>
      </c>
      <c r="BF2114" s="15">
        <f t="shared" ref="BF2114:BR2123" si="1025">IF(BF$1-$AW2114&gt;$CK$1,1,0)</f>
        <v>1</v>
      </c>
      <c r="BG2114" s="15">
        <f t="shared" si="1025"/>
        <v>1</v>
      </c>
      <c r="BH2114" s="15">
        <f t="shared" si="1025"/>
        <v>1</v>
      </c>
      <c r="BI2114" s="15">
        <f t="shared" si="1025"/>
        <v>1</v>
      </c>
      <c r="BJ2114" s="15">
        <f t="shared" si="1025"/>
        <v>1</v>
      </c>
      <c r="BK2114" s="15">
        <f t="shared" si="1025"/>
        <v>1</v>
      </c>
      <c r="BL2114" s="15">
        <f t="shared" si="1025"/>
        <v>1</v>
      </c>
      <c r="BM2114" s="15">
        <f t="shared" si="1025"/>
        <v>1</v>
      </c>
      <c r="BN2114" s="15">
        <f t="shared" si="1025"/>
        <v>1</v>
      </c>
      <c r="BO2114" s="15">
        <f t="shared" si="1025"/>
        <v>1</v>
      </c>
      <c r="BP2114" s="15">
        <f t="shared" si="1025"/>
        <v>1</v>
      </c>
      <c r="BQ2114" s="15">
        <f t="shared" si="1025"/>
        <v>1</v>
      </c>
      <c r="BR2114" s="15">
        <f t="shared" si="1025"/>
        <v>1</v>
      </c>
      <c r="BS2114" s="15">
        <f t="shared" si="1003"/>
        <v>0</v>
      </c>
      <c r="BT2114" s="15">
        <f t="shared" si="1004"/>
        <v>0</v>
      </c>
      <c r="BU2114" s="15">
        <f t="shared" si="1005"/>
        <v>0</v>
      </c>
      <c r="BV2114" s="15">
        <f t="shared" si="1006"/>
        <v>0</v>
      </c>
      <c r="BW2114" s="15">
        <f t="shared" si="1007"/>
        <v>0</v>
      </c>
      <c r="BX2114" s="15">
        <f t="shared" si="1008"/>
        <v>0</v>
      </c>
      <c r="BY2114" s="15">
        <f t="shared" si="1009"/>
        <v>0</v>
      </c>
      <c r="BZ2114" s="15">
        <f t="shared" si="1010"/>
        <v>0</v>
      </c>
      <c r="CA2114" s="15">
        <f t="shared" si="1011"/>
        <v>0</v>
      </c>
      <c r="CB2114" s="15">
        <f t="shared" si="1012"/>
        <v>0</v>
      </c>
      <c r="CC2114" s="15">
        <f t="shared" si="1013"/>
        <v>0</v>
      </c>
      <c r="CD2114" s="15">
        <f t="shared" si="1014"/>
        <v>0</v>
      </c>
      <c r="CE2114" s="15">
        <f t="shared" si="1015"/>
        <v>0</v>
      </c>
      <c r="CF2114" s="15">
        <f t="shared" si="1016"/>
        <v>0</v>
      </c>
      <c r="CG2114" s="15">
        <f t="shared" si="1017"/>
        <v>0</v>
      </c>
    </row>
    <row r="2115" spans="56:85" x14ac:dyDescent="0.25">
      <c r="BD2115" s="15">
        <f t="shared" ref="BD2115:BD2178" si="1026">IF(BD$1-$AW2115&gt;$CK$1,1,0)</f>
        <v>1</v>
      </c>
      <c r="BE2115" s="15">
        <f t="shared" si="1024"/>
        <v>1</v>
      </c>
      <c r="BF2115" s="15">
        <f t="shared" si="1025"/>
        <v>1</v>
      </c>
      <c r="BG2115" s="15">
        <f t="shared" si="1025"/>
        <v>1</v>
      </c>
      <c r="BH2115" s="15">
        <f t="shared" si="1025"/>
        <v>1</v>
      </c>
      <c r="BI2115" s="15">
        <f t="shared" si="1025"/>
        <v>1</v>
      </c>
      <c r="BJ2115" s="15">
        <f t="shared" si="1025"/>
        <v>1</v>
      </c>
      <c r="BK2115" s="15">
        <f t="shared" si="1025"/>
        <v>1</v>
      </c>
      <c r="BL2115" s="15">
        <f t="shared" si="1025"/>
        <v>1</v>
      </c>
      <c r="BM2115" s="15">
        <f t="shared" si="1025"/>
        <v>1</v>
      </c>
      <c r="BN2115" s="15">
        <f t="shared" si="1025"/>
        <v>1</v>
      </c>
      <c r="BO2115" s="15">
        <f t="shared" si="1025"/>
        <v>1</v>
      </c>
      <c r="BP2115" s="15">
        <f t="shared" si="1025"/>
        <v>1</v>
      </c>
      <c r="BQ2115" s="15">
        <f t="shared" si="1025"/>
        <v>1</v>
      </c>
      <c r="BR2115" s="15">
        <f t="shared" si="1025"/>
        <v>1</v>
      </c>
      <c r="BS2115" s="15">
        <f t="shared" si="1003"/>
        <v>0</v>
      </c>
      <c r="BT2115" s="15">
        <f t="shared" si="1004"/>
        <v>0</v>
      </c>
      <c r="BU2115" s="15">
        <f t="shared" si="1005"/>
        <v>0</v>
      </c>
      <c r="BV2115" s="15">
        <f t="shared" si="1006"/>
        <v>0</v>
      </c>
      <c r="BW2115" s="15">
        <f t="shared" si="1007"/>
        <v>0</v>
      </c>
      <c r="BX2115" s="15">
        <f t="shared" si="1008"/>
        <v>0</v>
      </c>
      <c r="BY2115" s="15">
        <f t="shared" si="1009"/>
        <v>0</v>
      </c>
      <c r="BZ2115" s="15">
        <f t="shared" si="1010"/>
        <v>0</v>
      </c>
      <c r="CA2115" s="15">
        <f t="shared" si="1011"/>
        <v>0</v>
      </c>
      <c r="CB2115" s="15">
        <f t="shared" si="1012"/>
        <v>0</v>
      </c>
      <c r="CC2115" s="15">
        <f t="shared" si="1013"/>
        <v>0</v>
      </c>
      <c r="CD2115" s="15">
        <f t="shared" si="1014"/>
        <v>0</v>
      </c>
      <c r="CE2115" s="15">
        <f t="shared" si="1015"/>
        <v>0</v>
      </c>
      <c r="CF2115" s="15">
        <f t="shared" si="1016"/>
        <v>0</v>
      </c>
      <c r="CG2115" s="15">
        <f t="shared" si="1017"/>
        <v>0</v>
      </c>
    </row>
    <row r="2116" spans="56:85" x14ac:dyDescent="0.25">
      <c r="BD2116" s="15">
        <f t="shared" si="1026"/>
        <v>1</v>
      </c>
      <c r="BE2116" s="15">
        <f t="shared" si="1024"/>
        <v>1</v>
      </c>
      <c r="BF2116" s="15">
        <f t="shared" si="1025"/>
        <v>1</v>
      </c>
      <c r="BG2116" s="15">
        <f t="shared" si="1025"/>
        <v>1</v>
      </c>
      <c r="BH2116" s="15">
        <f t="shared" si="1025"/>
        <v>1</v>
      </c>
      <c r="BI2116" s="15">
        <f t="shared" si="1025"/>
        <v>1</v>
      </c>
      <c r="BJ2116" s="15">
        <f t="shared" si="1025"/>
        <v>1</v>
      </c>
      <c r="BK2116" s="15">
        <f t="shared" si="1025"/>
        <v>1</v>
      </c>
      <c r="BL2116" s="15">
        <f t="shared" si="1025"/>
        <v>1</v>
      </c>
      <c r="BM2116" s="15">
        <f t="shared" si="1025"/>
        <v>1</v>
      </c>
      <c r="BN2116" s="15">
        <f t="shared" si="1025"/>
        <v>1</v>
      </c>
      <c r="BO2116" s="15">
        <f t="shared" si="1025"/>
        <v>1</v>
      </c>
      <c r="BP2116" s="15">
        <f t="shared" si="1025"/>
        <v>1</v>
      </c>
      <c r="BQ2116" s="15">
        <f t="shared" si="1025"/>
        <v>1</v>
      </c>
      <c r="BR2116" s="15">
        <f t="shared" si="1025"/>
        <v>1</v>
      </c>
      <c r="BS2116" s="15">
        <f t="shared" ref="BS2116:BS2179" si="1027">IF(AND(BD2116=1,$AP2116=1),1,0)</f>
        <v>0</v>
      </c>
      <c r="BT2116" s="15">
        <f t="shared" ref="BT2116:BT2179" si="1028">IF(AND(BE2116=1,$AP2116=1),1,0)</f>
        <v>0</v>
      </c>
      <c r="BU2116" s="15">
        <f t="shared" ref="BU2116:BU2179" si="1029">IF(AND(BF2116=1,$AP2116=1),1,0)</f>
        <v>0</v>
      </c>
      <c r="BV2116" s="15">
        <f t="shared" ref="BV2116:BV2179" si="1030">IF(AND(BG2116=1,$AP2116=1),1,0)</f>
        <v>0</v>
      </c>
      <c r="BW2116" s="15">
        <f t="shared" ref="BW2116:BW2179" si="1031">IF(AND(BH2116=1,$AP2116=1),1,0)</f>
        <v>0</v>
      </c>
      <c r="BX2116" s="15">
        <f t="shared" ref="BX2116:BX2179" si="1032">IF(AND(BI2116=1,$AP2116=1),1,0)</f>
        <v>0</v>
      </c>
      <c r="BY2116" s="15">
        <f t="shared" ref="BY2116:BY2179" si="1033">IF(AND(BJ2116=1,$AP2116=1),1,0)</f>
        <v>0</v>
      </c>
      <c r="BZ2116" s="15">
        <f t="shared" ref="BZ2116:BZ2179" si="1034">IF(AND(BK2116=1,$AP2116=1),1,0)</f>
        <v>0</v>
      </c>
      <c r="CA2116" s="15">
        <f t="shared" ref="CA2116:CA2179" si="1035">IF(AND(BL2116=1,$AP2116=1),1,0)</f>
        <v>0</v>
      </c>
      <c r="CB2116" s="15">
        <f t="shared" ref="CB2116:CB2179" si="1036">IF(AND(BM2116=1,$AP2116=1),1,0)</f>
        <v>0</v>
      </c>
      <c r="CC2116" s="15">
        <f t="shared" ref="CC2116:CC2179" si="1037">IF(AND(BN2116=1,$AP2116=1),1,0)</f>
        <v>0</v>
      </c>
      <c r="CD2116" s="15">
        <f t="shared" ref="CD2116:CD2179" si="1038">IF(AND(BO2116=1,$AP2116=1),1,0)</f>
        <v>0</v>
      </c>
      <c r="CE2116" s="15">
        <f t="shared" ref="CE2116:CE2179" si="1039">IF(AND(BP2116=1,$AP2116=1),1,0)</f>
        <v>0</v>
      </c>
      <c r="CF2116" s="15">
        <f t="shared" ref="CF2116:CF2179" si="1040">IF(AND(BQ2116=1,$AP2116=1),1,0)</f>
        <v>0</v>
      </c>
      <c r="CG2116" s="15">
        <f t="shared" ref="CG2116:CG2179" si="1041">IF(AND(BR2116=1,$AP2116=1),1,0)</f>
        <v>0</v>
      </c>
    </row>
    <row r="2117" spans="56:85" x14ac:dyDescent="0.25">
      <c r="BD2117" s="15">
        <f t="shared" si="1026"/>
        <v>1</v>
      </c>
      <c r="BE2117" s="15">
        <f t="shared" si="1024"/>
        <v>1</v>
      </c>
      <c r="BF2117" s="15">
        <f t="shared" si="1025"/>
        <v>1</v>
      </c>
      <c r="BG2117" s="15">
        <f t="shared" si="1025"/>
        <v>1</v>
      </c>
      <c r="BH2117" s="15">
        <f t="shared" si="1025"/>
        <v>1</v>
      </c>
      <c r="BI2117" s="15">
        <f t="shared" si="1025"/>
        <v>1</v>
      </c>
      <c r="BJ2117" s="15">
        <f t="shared" si="1025"/>
        <v>1</v>
      </c>
      <c r="BK2117" s="15">
        <f t="shared" si="1025"/>
        <v>1</v>
      </c>
      <c r="BL2117" s="15">
        <f t="shared" si="1025"/>
        <v>1</v>
      </c>
      <c r="BM2117" s="15">
        <f t="shared" si="1025"/>
        <v>1</v>
      </c>
      <c r="BN2117" s="15">
        <f t="shared" si="1025"/>
        <v>1</v>
      </c>
      <c r="BO2117" s="15">
        <f t="shared" si="1025"/>
        <v>1</v>
      </c>
      <c r="BP2117" s="15">
        <f t="shared" si="1025"/>
        <v>1</v>
      </c>
      <c r="BQ2117" s="15">
        <f t="shared" si="1025"/>
        <v>1</v>
      </c>
      <c r="BR2117" s="15">
        <f t="shared" si="1025"/>
        <v>1</v>
      </c>
      <c r="BS2117" s="15">
        <f t="shared" si="1027"/>
        <v>0</v>
      </c>
      <c r="BT2117" s="15">
        <f t="shared" si="1028"/>
        <v>0</v>
      </c>
      <c r="BU2117" s="15">
        <f t="shared" si="1029"/>
        <v>0</v>
      </c>
      <c r="BV2117" s="15">
        <f t="shared" si="1030"/>
        <v>0</v>
      </c>
      <c r="BW2117" s="15">
        <f t="shared" si="1031"/>
        <v>0</v>
      </c>
      <c r="BX2117" s="15">
        <f t="shared" si="1032"/>
        <v>0</v>
      </c>
      <c r="BY2117" s="15">
        <f t="shared" si="1033"/>
        <v>0</v>
      </c>
      <c r="BZ2117" s="15">
        <f t="shared" si="1034"/>
        <v>0</v>
      </c>
      <c r="CA2117" s="15">
        <f t="shared" si="1035"/>
        <v>0</v>
      </c>
      <c r="CB2117" s="15">
        <f t="shared" si="1036"/>
        <v>0</v>
      </c>
      <c r="CC2117" s="15">
        <f t="shared" si="1037"/>
        <v>0</v>
      </c>
      <c r="CD2117" s="15">
        <f t="shared" si="1038"/>
        <v>0</v>
      </c>
      <c r="CE2117" s="15">
        <f t="shared" si="1039"/>
        <v>0</v>
      </c>
      <c r="CF2117" s="15">
        <f t="shared" si="1040"/>
        <v>0</v>
      </c>
      <c r="CG2117" s="15">
        <f t="shared" si="1041"/>
        <v>0</v>
      </c>
    </row>
    <row r="2118" spans="56:85" x14ac:dyDescent="0.25">
      <c r="BD2118" s="15">
        <f t="shared" si="1026"/>
        <v>1</v>
      </c>
      <c r="BE2118" s="15">
        <f t="shared" si="1024"/>
        <v>1</v>
      </c>
      <c r="BF2118" s="15">
        <f t="shared" si="1025"/>
        <v>1</v>
      </c>
      <c r="BG2118" s="15">
        <f t="shared" si="1025"/>
        <v>1</v>
      </c>
      <c r="BH2118" s="15">
        <f t="shared" si="1025"/>
        <v>1</v>
      </c>
      <c r="BI2118" s="15">
        <f t="shared" si="1025"/>
        <v>1</v>
      </c>
      <c r="BJ2118" s="15">
        <f t="shared" si="1025"/>
        <v>1</v>
      </c>
      <c r="BK2118" s="15">
        <f t="shared" si="1025"/>
        <v>1</v>
      </c>
      <c r="BL2118" s="15">
        <f t="shared" si="1025"/>
        <v>1</v>
      </c>
      <c r="BM2118" s="15">
        <f t="shared" si="1025"/>
        <v>1</v>
      </c>
      <c r="BN2118" s="15">
        <f t="shared" si="1025"/>
        <v>1</v>
      </c>
      <c r="BO2118" s="15">
        <f t="shared" si="1025"/>
        <v>1</v>
      </c>
      <c r="BP2118" s="15">
        <f t="shared" si="1025"/>
        <v>1</v>
      </c>
      <c r="BQ2118" s="15">
        <f t="shared" si="1025"/>
        <v>1</v>
      </c>
      <c r="BR2118" s="15">
        <f t="shared" si="1025"/>
        <v>1</v>
      </c>
      <c r="BS2118" s="15">
        <f t="shared" si="1027"/>
        <v>0</v>
      </c>
      <c r="BT2118" s="15">
        <f t="shared" si="1028"/>
        <v>0</v>
      </c>
      <c r="BU2118" s="15">
        <f t="shared" si="1029"/>
        <v>0</v>
      </c>
      <c r="BV2118" s="15">
        <f t="shared" si="1030"/>
        <v>0</v>
      </c>
      <c r="BW2118" s="15">
        <f t="shared" si="1031"/>
        <v>0</v>
      </c>
      <c r="BX2118" s="15">
        <f t="shared" si="1032"/>
        <v>0</v>
      </c>
      <c r="BY2118" s="15">
        <f t="shared" si="1033"/>
        <v>0</v>
      </c>
      <c r="BZ2118" s="15">
        <f t="shared" si="1034"/>
        <v>0</v>
      </c>
      <c r="CA2118" s="15">
        <f t="shared" si="1035"/>
        <v>0</v>
      </c>
      <c r="CB2118" s="15">
        <f t="shared" si="1036"/>
        <v>0</v>
      </c>
      <c r="CC2118" s="15">
        <f t="shared" si="1037"/>
        <v>0</v>
      </c>
      <c r="CD2118" s="15">
        <f t="shared" si="1038"/>
        <v>0</v>
      </c>
      <c r="CE2118" s="15">
        <f t="shared" si="1039"/>
        <v>0</v>
      </c>
      <c r="CF2118" s="15">
        <f t="shared" si="1040"/>
        <v>0</v>
      </c>
      <c r="CG2118" s="15">
        <f t="shared" si="1041"/>
        <v>0</v>
      </c>
    </row>
    <row r="2119" spans="56:85" x14ac:dyDescent="0.25">
      <c r="BD2119" s="15">
        <f t="shared" si="1026"/>
        <v>1</v>
      </c>
      <c r="BE2119" s="15">
        <f t="shared" si="1024"/>
        <v>1</v>
      </c>
      <c r="BF2119" s="15">
        <f t="shared" si="1025"/>
        <v>1</v>
      </c>
      <c r="BG2119" s="15">
        <f t="shared" si="1025"/>
        <v>1</v>
      </c>
      <c r="BH2119" s="15">
        <f t="shared" si="1025"/>
        <v>1</v>
      </c>
      <c r="BI2119" s="15">
        <f t="shared" si="1025"/>
        <v>1</v>
      </c>
      <c r="BJ2119" s="15">
        <f t="shared" si="1025"/>
        <v>1</v>
      </c>
      <c r="BK2119" s="15">
        <f t="shared" si="1025"/>
        <v>1</v>
      </c>
      <c r="BL2119" s="15">
        <f t="shared" si="1025"/>
        <v>1</v>
      </c>
      <c r="BM2119" s="15">
        <f t="shared" si="1025"/>
        <v>1</v>
      </c>
      <c r="BN2119" s="15">
        <f t="shared" si="1025"/>
        <v>1</v>
      </c>
      <c r="BO2119" s="15">
        <f t="shared" si="1025"/>
        <v>1</v>
      </c>
      <c r="BP2119" s="15">
        <f t="shared" si="1025"/>
        <v>1</v>
      </c>
      <c r="BQ2119" s="15">
        <f t="shared" si="1025"/>
        <v>1</v>
      </c>
      <c r="BR2119" s="15">
        <f t="shared" si="1025"/>
        <v>1</v>
      </c>
      <c r="BS2119" s="15">
        <f t="shared" si="1027"/>
        <v>0</v>
      </c>
      <c r="BT2119" s="15">
        <f t="shared" si="1028"/>
        <v>0</v>
      </c>
      <c r="BU2119" s="15">
        <f t="shared" si="1029"/>
        <v>0</v>
      </c>
      <c r="BV2119" s="15">
        <f t="shared" si="1030"/>
        <v>0</v>
      </c>
      <c r="BW2119" s="15">
        <f t="shared" si="1031"/>
        <v>0</v>
      </c>
      <c r="BX2119" s="15">
        <f t="shared" si="1032"/>
        <v>0</v>
      </c>
      <c r="BY2119" s="15">
        <f t="shared" si="1033"/>
        <v>0</v>
      </c>
      <c r="BZ2119" s="15">
        <f t="shared" si="1034"/>
        <v>0</v>
      </c>
      <c r="CA2119" s="15">
        <f t="shared" si="1035"/>
        <v>0</v>
      </c>
      <c r="CB2119" s="15">
        <f t="shared" si="1036"/>
        <v>0</v>
      </c>
      <c r="CC2119" s="15">
        <f t="shared" si="1037"/>
        <v>0</v>
      </c>
      <c r="CD2119" s="15">
        <f t="shared" si="1038"/>
        <v>0</v>
      </c>
      <c r="CE2119" s="15">
        <f t="shared" si="1039"/>
        <v>0</v>
      </c>
      <c r="CF2119" s="15">
        <f t="shared" si="1040"/>
        <v>0</v>
      </c>
      <c r="CG2119" s="15">
        <f t="shared" si="1041"/>
        <v>0</v>
      </c>
    </row>
    <row r="2120" spans="56:85" x14ac:dyDescent="0.25">
      <c r="BD2120" s="15">
        <f t="shared" si="1026"/>
        <v>1</v>
      </c>
      <c r="BE2120" s="15">
        <f t="shared" si="1024"/>
        <v>1</v>
      </c>
      <c r="BF2120" s="15">
        <f t="shared" si="1025"/>
        <v>1</v>
      </c>
      <c r="BG2120" s="15">
        <f t="shared" si="1025"/>
        <v>1</v>
      </c>
      <c r="BH2120" s="15">
        <f t="shared" si="1025"/>
        <v>1</v>
      </c>
      <c r="BI2120" s="15">
        <f t="shared" si="1025"/>
        <v>1</v>
      </c>
      <c r="BJ2120" s="15">
        <f t="shared" si="1025"/>
        <v>1</v>
      </c>
      <c r="BK2120" s="15">
        <f t="shared" si="1025"/>
        <v>1</v>
      </c>
      <c r="BL2120" s="15">
        <f t="shared" si="1025"/>
        <v>1</v>
      </c>
      <c r="BM2120" s="15">
        <f t="shared" si="1025"/>
        <v>1</v>
      </c>
      <c r="BN2120" s="15">
        <f t="shared" si="1025"/>
        <v>1</v>
      </c>
      <c r="BO2120" s="15">
        <f t="shared" si="1025"/>
        <v>1</v>
      </c>
      <c r="BP2120" s="15">
        <f t="shared" si="1025"/>
        <v>1</v>
      </c>
      <c r="BQ2120" s="15">
        <f t="shared" si="1025"/>
        <v>1</v>
      </c>
      <c r="BR2120" s="15">
        <f t="shared" si="1025"/>
        <v>1</v>
      </c>
      <c r="BS2120" s="15">
        <f t="shared" si="1027"/>
        <v>0</v>
      </c>
      <c r="BT2120" s="15">
        <f t="shared" si="1028"/>
        <v>0</v>
      </c>
      <c r="BU2120" s="15">
        <f t="shared" si="1029"/>
        <v>0</v>
      </c>
      <c r="BV2120" s="15">
        <f t="shared" si="1030"/>
        <v>0</v>
      </c>
      <c r="BW2120" s="15">
        <f t="shared" si="1031"/>
        <v>0</v>
      </c>
      <c r="BX2120" s="15">
        <f t="shared" si="1032"/>
        <v>0</v>
      </c>
      <c r="BY2120" s="15">
        <f t="shared" si="1033"/>
        <v>0</v>
      </c>
      <c r="BZ2120" s="15">
        <f t="shared" si="1034"/>
        <v>0</v>
      </c>
      <c r="CA2120" s="15">
        <f t="shared" si="1035"/>
        <v>0</v>
      </c>
      <c r="CB2120" s="15">
        <f t="shared" si="1036"/>
        <v>0</v>
      </c>
      <c r="CC2120" s="15">
        <f t="shared" si="1037"/>
        <v>0</v>
      </c>
      <c r="CD2120" s="15">
        <f t="shared" si="1038"/>
        <v>0</v>
      </c>
      <c r="CE2120" s="15">
        <f t="shared" si="1039"/>
        <v>0</v>
      </c>
      <c r="CF2120" s="15">
        <f t="shared" si="1040"/>
        <v>0</v>
      </c>
      <c r="CG2120" s="15">
        <f t="shared" si="1041"/>
        <v>0</v>
      </c>
    </row>
    <row r="2121" spans="56:85" x14ac:dyDescent="0.25">
      <c r="BD2121" s="15">
        <f t="shared" si="1026"/>
        <v>1</v>
      </c>
      <c r="BE2121" s="15">
        <f t="shared" si="1024"/>
        <v>1</v>
      </c>
      <c r="BF2121" s="15">
        <f t="shared" si="1025"/>
        <v>1</v>
      </c>
      <c r="BG2121" s="15">
        <f t="shared" si="1025"/>
        <v>1</v>
      </c>
      <c r="BH2121" s="15">
        <f t="shared" si="1025"/>
        <v>1</v>
      </c>
      <c r="BI2121" s="15">
        <f t="shared" si="1025"/>
        <v>1</v>
      </c>
      <c r="BJ2121" s="15">
        <f t="shared" si="1025"/>
        <v>1</v>
      </c>
      <c r="BK2121" s="15">
        <f t="shared" si="1025"/>
        <v>1</v>
      </c>
      <c r="BL2121" s="15">
        <f t="shared" si="1025"/>
        <v>1</v>
      </c>
      <c r="BM2121" s="15">
        <f t="shared" si="1025"/>
        <v>1</v>
      </c>
      <c r="BN2121" s="15">
        <f t="shared" si="1025"/>
        <v>1</v>
      </c>
      <c r="BO2121" s="15">
        <f t="shared" si="1025"/>
        <v>1</v>
      </c>
      <c r="BP2121" s="15">
        <f t="shared" si="1025"/>
        <v>1</v>
      </c>
      <c r="BQ2121" s="15">
        <f t="shared" si="1025"/>
        <v>1</v>
      </c>
      <c r="BR2121" s="15">
        <f t="shared" si="1025"/>
        <v>1</v>
      </c>
      <c r="BS2121" s="15">
        <f t="shared" si="1027"/>
        <v>0</v>
      </c>
      <c r="BT2121" s="15">
        <f t="shared" si="1028"/>
        <v>0</v>
      </c>
      <c r="BU2121" s="15">
        <f t="shared" si="1029"/>
        <v>0</v>
      </c>
      <c r="BV2121" s="15">
        <f t="shared" si="1030"/>
        <v>0</v>
      </c>
      <c r="BW2121" s="15">
        <f t="shared" si="1031"/>
        <v>0</v>
      </c>
      <c r="BX2121" s="15">
        <f t="shared" si="1032"/>
        <v>0</v>
      </c>
      <c r="BY2121" s="15">
        <f t="shared" si="1033"/>
        <v>0</v>
      </c>
      <c r="BZ2121" s="15">
        <f t="shared" si="1034"/>
        <v>0</v>
      </c>
      <c r="CA2121" s="15">
        <f t="shared" si="1035"/>
        <v>0</v>
      </c>
      <c r="CB2121" s="15">
        <f t="shared" si="1036"/>
        <v>0</v>
      </c>
      <c r="CC2121" s="15">
        <f t="shared" si="1037"/>
        <v>0</v>
      </c>
      <c r="CD2121" s="15">
        <f t="shared" si="1038"/>
        <v>0</v>
      </c>
      <c r="CE2121" s="15">
        <f t="shared" si="1039"/>
        <v>0</v>
      </c>
      <c r="CF2121" s="15">
        <f t="shared" si="1040"/>
        <v>0</v>
      </c>
      <c r="CG2121" s="15">
        <f t="shared" si="1041"/>
        <v>0</v>
      </c>
    </row>
    <row r="2122" spans="56:85" x14ac:dyDescent="0.25">
      <c r="BD2122" s="15">
        <f t="shared" si="1026"/>
        <v>1</v>
      </c>
      <c r="BE2122" s="15">
        <f t="shared" si="1024"/>
        <v>1</v>
      </c>
      <c r="BF2122" s="15">
        <f t="shared" si="1025"/>
        <v>1</v>
      </c>
      <c r="BG2122" s="15">
        <f t="shared" si="1025"/>
        <v>1</v>
      </c>
      <c r="BH2122" s="15">
        <f t="shared" si="1025"/>
        <v>1</v>
      </c>
      <c r="BI2122" s="15">
        <f t="shared" si="1025"/>
        <v>1</v>
      </c>
      <c r="BJ2122" s="15">
        <f t="shared" si="1025"/>
        <v>1</v>
      </c>
      <c r="BK2122" s="15">
        <f t="shared" si="1025"/>
        <v>1</v>
      </c>
      <c r="BL2122" s="15">
        <f t="shared" si="1025"/>
        <v>1</v>
      </c>
      <c r="BM2122" s="15">
        <f t="shared" si="1025"/>
        <v>1</v>
      </c>
      <c r="BN2122" s="15">
        <f t="shared" si="1025"/>
        <v>1</v>
      </c>
      <c r="BO2122" s="15">
        <f t="shared" si="1025"/>
        <v>1</v>
      </c>
      <c r="BP2122" s="15">
        <f t="shared" si="1025"/>
        <v>1</v>
      </c>
      <c r="BQ2122" s="15">
        <f t="shared" si="1025"/>
        <v>1</v>
      </c>
      <c r="BR2122" s="15">
        <f t="shared" si="1025"/>
        <v>1</v>
      </c>
      <c r="BS2122" s="15">
        <f t="shared" si="1027"/>
        <v>0</v>
      </c>
      <c r="BT2122" s="15">
        <f t="shared" si="1028"/>
        <v>0</v>
      </c>
      <c r="BU2122" s="15">
        <f t="shared" si="1029"/>
        <v>0</v>
      </c>
      <c r="BV2122" s="15">
        <f t="shared" si="1030"/>
        <v>0</v>
      </c>
      <c r="BW2122" s="15">
        <f t="shared" si="1031"/>
        <v>0</v>
      </c>
      <c r="BX2122" s="15">
        <f t="shared" si="1032"/>
        <v>0</v>
      </c>
      <c r="BY2122" s="15">
        <f t="shared" si="1033"/>
        <v>0</v>
      </c>
      <c r="BZ2122" s="15">
        <f t="shared" si="1034"/>
        <v>0</v>
      </c>
      <c r="CA2122" s="15">
        <f t="shared" si="1035"/>
        <v>0</v>
      </c>
      <c r="CB2122" s="15">
        <f t="shared" si="1036"/>
        <v>0</v>
      </c>
      <c r="CC2122" s="15">
        <f t="shared" si="1037"/>
        <v>0</v>
      </c>
      <c r="CD2122" s="15">
        <f t="shared" si="1038"/>
        <v>0</v>
      </c>
      <c r="CE2122" s="15">
        <f t="shared" si="1039"/>
        <v>0</v>
      </c>
      <c r="CF2122" s="15">
        <f t="shared" si="1040"/>
        <v>0</v>
      </c>
      <c r="CG2122" s="15">
        <f t="shared" si="1041"/>
        <v>0</v>
      </c>
    </row>
    <row r="2123" spans="56:85" x14ac:dyDescent="0.25">
      <c r="BD2123" s="15">
        <f t="shared" si="1026"/>
        <v>1</v>
      </c>
      <c r="BE2123" s="15">
        <f t="shared" si="1024"/>
        <v>1</v>
      </c>
      <c r="BF2123" s="15">
        <f t="shared" si="1025"/>
        <v>1</v>
      </c>
      <c r="BG2123" s="15">
        <f t="shared" si="1025"/>
        <v>1</v>
      </c>
      <c r="BH2123" s="15">
        <f t="shared" si="1025"/>
        <v>1</v>
      </c>
      <c r="BI2123" s="15">
        <f t="shared" si="1025"/>
        <v>1</v>
      </c>
      <c r="BJ2123" s="15">
        <f t="shared" si="1025"/>
        <v>1</v>
      </c>
      <c r="BK2123" s="15">
        <f t="shared" si="1025"/>
        <v>1</v>
      </c>
      <c r="BL2123" s="15">
        <f t="shared" si="1025"/>
        <v>1</v>
      </c>
      <c r="BM2123" s="15">
        <f t="shared" si="1025"/>
        <v>1</v>
      </c>
      <c r="BN2123" s="15">
        <f t="shared" si="1025"/>
        <v>1</v>
      </c>
      <c r="BO2123" s="15">
        <f t="shared" si="1025"/>
        <v>1</v>
      </c>
      <c r="BP2123" s="15">
        <f t="shared" si="1025"/>
        <v>1</v>
      </c>
      <c r="BQ2123" s="15">
        <f t="shared" si="1025"/>
        <v>1</v>
      </c>
      <c r="BR2123" s="15">
        <f t="shared" si="1025"/>
        <v>1</v>
      </c>
      <c r="BS2123" s="15">
        <f t="shared" si="1027"/>
        <v>0</v>
      </c>
      <c r="BT2123" s="15">
        <f t="shared" si="1028"/>
        <v>0</v>
      </c>
      <c r="BU2123" s="15">
        <f t="shared" si="1029"/>
        <v>0</v>
      </c>
      <c r="BV2123" s="15">
        <f t="shared" si="1030"/>
        <v>0</v>
      </c>
      <c r="BW2123" s="15">
        <f t="shared" si="1031"/>
        <v>0</v>
      </c>
      <c r="BX2123" s="15">
        <f t="shared" si="1032"/>
        <v>0</v>
      </c>
      <c r="BY2123" s="15">
        <f t="shared" si="1033"/>
        <v>0</v>
      </c>
      <c r="BZ2123" s="15">
        <f t="shared" si="1034"/>
        <v>0</v>
      </c>
      <c r="CA2123" s="15">
        <f t="shared" si="1035"/>
        <v>0</v>
      </c>
      <c r="CB2123" s="15">
        <f t="shared" si="1036"/>
        <v>0</v>
      </c>
      <c r="CC2123" s="15">
        <f t="shared" si="1037"/>
        <v>0</v>
      </c>
      <c r="CD2123" s="15">
        <f t="shared" si="1038"/>
        <v>0</v>
      </c>
      <c r="CE2123" s="15">
        <f t="shared" si="1039"/>
        <v>0</v>
      </c>
      <c r="CF2123" s="15">
        <f t="shared" si="1040"/>
        <v>0</v>
      </c>
      <c r="CG2123" s="15">
        <f t="shared" si="1041"/>
        <v>0</v>
      </c>
    </row>
    <row r="2124" spans="56:85" x14ac:dyDescent="0.25">
      <c r="BD2124" s="15">
        <f t="shared" si="1026"/>
        <v>1</v>
      </c>
      <c r="BE2124" s="15">
        <f t="shared" si="1024"/>
        <v>1</v>
      </c>
      <c r="BF2124" s="15">
        <f t="shared" ref="BF2124:BR2133" si="1042">IF(BF$1-$AW2124&gt;$CK$1,1,0)</f>
        <v>1</v>
      </c>
      <c r="BG2124" s="15">
        <f t="shared" si="1042"/>
        <v>1</v>
      </c>
      <c r="BH2124" s="15">
        <f t="shared" si="1042"/>
        <v>1</v>
      </c>
      <c r="BI2124" s="15">
        <f t="shared" si="1042"/>
        <v>1</v>
      </c>
      <c r="BJ2124" s="15">
        <f t="shared" si="1042"/>
        <v>1</v>
      </c>
      <c r="BK2124" s="15">
        <f t="shared" si="1042"/>
        <v>1</v>
      </c>
      <c r="BL2124" s="15">
        <f t="shared" si="1042"/>
        <v>1</v>
      </c>
      <c r="BM2124" s="15">
        <f t="shared" si="1042"/>
        <v>1</v>
      </c>
      <c r="BN2124" s="15">
        <f t="shared" si="1042"/>
        <v>1</v>
      </c>
      <c r="BO2124" s="15">
        <f t="shared" si="1042"/>
        <v>1</v>
      </c>
      <c r="BP2124" s="15">
        <f t="shared" si="1042"/>
        <v>1</v>
      </c>
      <c r="BQ2124" s="15">
        <f t="shared" si="1042"/>
        <v>1</v>
      </c>
      <c r="BR2124" s="15">
        <f t="shared" si="1042"/>
        <v>1</v>
      </c>
      <c r="BS2124" s="15">
        <f t="shared" si="1027"/>
        <v>0</v>
      </c>
      <c r="BT2124" s="15">
        <f t="shared" si="1028"/>
        <v>0</v>
      </c>
      <c r="BU2124" s="15">
        <f t="shared" si="1029"/>
        <v>0</v>
      </c>
      <c r="BV2124" s="15">
        <f t="shared" si="1030"/>
        <v>0</v>
      </c>
      <c r="BW2124" s="15">
        <f t="shared" si="1031"/>
        <v>0</v>
      </c>
      <c r="BX2124" s="15">
        <f t="shared" si="1032"/>
        <v>0</v>
      </c>
      <c r="BY2124" s="15">
        <f t="shared" si="1033"/>
        <v>0</v>
      </c>
      <c r="BZ2124" s="15">
        <f t="shared" si="1034"/>
        <v>0</v>
      </c>
      <c r="CA2124" s="15">
        <f t="shared" si="1035"/>
        <v>0</v>
      </c>
      <c r="CB2124" s="15">
        <f t="shared" si="1036"/>
        <v>0</v>
      </c>
      <c r="CC2124" s="15">
        <f t="shared" si="1037"/>
        <v>0</v>
      </c>
      <c r="CD2124" s="15">
        <f t="shared" si="1038"/>
        <v>0</v>
      </c>
      <c r="CE2124" s="15">
        <f t="shared" si="1039"/>
        <v>0</v>
      </c>
      <c r="CF2124" s="15">
        <f t="shared" si="1040"/>
        <v>0</v>
      </c>
      <c r="CG2124" s="15">
        <f t="shared" si="1041"/>
        <v>0</v>
      </c>
    </row>
    <row r="2125" spans="56:85" x14ac:dyDescent="0.25">
      <c r="BD2125" s="15">
        <f t="shared" si="1026"/>
        <v>1</v>
      </c>
      <c r="BE2125" s="15">
        <f t="shared" si="1024"/>
        <v>1</v>
      </c>
      <c r="BF2125" s="15">
        <f t="shared" si="1042"/>
        <v>1</v>
      </c>
      <c r="BG2125" s="15">
        <f t="shared" si="1042"/>
        <v>1</v>
      </c>
      <c r="BH2125" s="15">
        <f t="shared" si="1042"/>
        <v>1</v>
      </c>
      <c r="BI2125" s="15">
        <f t="shared" si="1042"/>
        <v>1</v>
      </c>
      <c r="BJ2125" s="15">
        <f t="shared" si="1042"/>
        <v>1</v>
      </c>
      <c r="BK2125" s="15">
        <f t="shared" si="1042"/>
        <v>1</v>
      </c>
      <c r="BL2125" s="15">
        <f t="shared" si="1042"/>
        <v>1</v>
      </c>
      <c r="BM2125" s="15">
        <f t="shared" si="1042"/>
        <v>1</v>
      </c>
      <c r="BN2125" s="15">
        <f t="shared" si="1042"/>
        <v>1</v>
      </c>
      <c r="BO2125" s="15">
        <f t="shared" si="1042"/>
        <v>1</v>
      </c>
      <c r="BP2125" s="15">
        <f t="shared" si="1042"/>
        <v>1</v>
      </c>
      <c r="BQ2125" s="15">
        <f t="shared" si="1042"/>
        <v>1</v>
      </c>
      <c r="BR2125" s="15">
        <f t="shared" si="1042"/>
        <v>1</v>
      </c>
      <c r="BS2125" s="15">
        <f t="shared" si="1027"/>
        <v>0</v>
      </c>
      <c r="BT2125" s="15">
        <f t="shared" si="1028"/>
        <v>0</v>
      </c>
      <c r="BU2125" s="15">
        <f t="shared" si="1029"/>
        <v>0</v>
      </c>
      <c r="BV2125" s="15">
        <f t="shared" si="1030"/>
        <v>0</v>
      </c>
      <c r="BW2125" s="15">
        <f t="shared" si="1031"/>
        <v>0</v>
      </c>
      <c r="BX2125" s="15">
        <f t="shared" si="1032"/>
        <v>0</v>
      </c>
      <c r="BY2125" s="15">
        <f t="shared" si="1033"/>
        <v>0</v>
      </c>
      <c r="BZ2125" s="15">
        <f t="shared" si="1034"/>
        <v>0</v>
      </c>
      <c r="CA2125" s="15">
        <f t="shared" si="1035"/>
        <v>0</v>
      </c>
      <c r="CB2125" s="15">
        <f t="shared" si="1036"/>
        <v>0</v>
      </c>
      <c r="CC2125" s="15">
        <f t="shared" si="1037"/>
        <v>0</v>
      </c>
      <c r="CD2125" s="15">
        <f t="shared" si="1038"/>
        <v>0</v>
      </c>
      <c r="CE2125" s="15">
        <f t="shared" si="1039"/>
        <v>0</v>
      </c>
      <c r="CF2125" s="15">
        <f t="shared" si="1040"/>
        <v>0</v>
      </c>
      <c r="CG2125" s="15">
        <f t="shared" si="1041"/>
        <v>0</v>
      </c>
    </row>
    <row r="2126" spans="56:85" x14ac:dyDescent="0.25">
      <c r="BD2126" s="15">
        <f t="shared" si="1026"/>
        <v>1</v>
      </c>
      <c r="BE2126" s="15">
        <f t="shared" si="1024"/>
        <v>1</v>
      </c>
      <c r="BF2126" s="15">
        <f t="shared" si="1042"/>
        <v>1</v>
      </c>
      <c r="BG2126" s="15">
        <f t="shared" si="1042"/>
        <v>1</v>
      </c>
      <c r="BH2126" s="15">
        <f t="shared" si="1042"/>
        <v>1</v>
      </c>
      <c r="BI2126" s="15">
        <f t="shared" si="1042"/>
        <v>1</v>
      </c>
      <c r="BJ2126" s="15">
        <f t="shared" si="1042"/>
        <v>1</v>
      </c>
      <c r="BK2126" s="15">
        <f t="shared" si="1042"/>
        <v>1</v>
      </c>
      <c r="BL2126" s="15">
        <f t="shared" si="1042"/>
        <v>1</v>
      </c>
      <c r="BM2126" s="15">
        <f t="shared" si="1042"/>
        <v>1</v>
      </c>
      <c r="BN2126" s="15">
        <f t="shared" si="1042"/>
        <v>1</v>
      </c>
      <c r="BO2126" s="15">
        <f t="shared" si="1042"/>
        <v>1</v>
      </c>
      <c r="BP2126" s="15">
        <f t="shared" si="1042"/>
        <v>1</v>
      </c>
      <c r="BQ2126" s="15">
        <f t="shared" si="1042"/>
        <v>1</v>
      </c>
      <c r="BR2126" s="15">
        <f t="shared" si="1042"/>
        <v>1</v>
      </c>
      <c r="BS2126" s="15">
        <f t="shared" si="1027"/>
        <v>0</v>
      </c>
      <c r="BT2126" s="15">
        <f t="shared" si="1028"/>
        <v>0</v>
      </c>
      <c r="BU2126" s="15">
        <f t="shared" si="1029"/>
        <v>0</v>
      </c>
      <c r="BV2126" s="15">
        <f t="shared" si="1030"/>
        <v>0</v>
      </c>
      <c r="BW2126" s="15">
        <f t="shared" si="1031"/>
        <v>0</v>
      </c>
      <c r="BX2126" s="15">
        <f t="shared" si="1032"/>
        <v>0</v>
      </c>
      <c r="BY2126" s="15">
        <f t="shared" si="1033"/>
        <v>0</v>
      </c>
      <c r="BZ2126" s="15">
        <f t="shared" si="1034"/>
        <v>0</v>
      </c>
      <c r="CA2126" s="15">
        <f t="shared" si="1035"/>
        <v>0</v>
      </c>
      <c r="CB2126" s="15">
        <f t="shared" si="1036"/>
        <v>0</v>
      </c>
      <c r="CC2126" s="15">
        <f t="shared" si="1037"/>
        <v>0</v>
      </c>
      <c r="CD2126" s="15">
        <f t="shared" si="1038"/>
        <v>0</v>
      </c>
      <c r="CE2126" s="15">
        <f t="shared" si="1039"/>
        <v>0</v>
      </c>
      <c r="CF2126" s="15">
        <f t="shared" si="1040"/>
        <v>0</v>
      </c>
      <c r="CG2126" s="15">
        <f t="shared" si="1041"/>
        <v>0</v>
      </c>
    </row>
    <row r="2127" spans="56:85" x14ac:dyDescent="0.25">
      <c r="BD2127" s="15">
        <f t="shared" si="1026"/>
        <v>1</v>
      </c>
      <c r="BE2127" s="15">
        <f t="shared" si="1024"/>
        <v>1</v>
      </c>
      <c r="BF2127" s="15">
        <f t="shared" si="1042"/>
        <v>1</v>
      </c>
      <c r="BG2127" s="15">
        <f t="shared" si="1042"/>
        <v>1</v>
      </c>
      <c r="BH2127" s="15">
        <f t="shared" si="1042"/>
        <v>1</v>
      </c>
      <c r="BI2127" s="15">
        <f t="shared" si="1042"/>
        <v>1</v>
      </c>
      <c r="BJ2127" s="15">
        <f t="shared" si="1042"/>
        <v>1</v>
      </c>
      <c r="BK2127" s="15">
        <f t="shared" si="1042"/>
        <v>1</v>
      </c>
      <c r="BL2127" s="15">
        <f t="shared" si="1042"/>
        <v>1</v>
      </c>
      <c r="BM2127" s="15">
        <f t="shared" si="1042"/>
        <v>1</v>
      </c>
      <c r="BN2127" s="15">
        <f t="shared" si="1042"/>
        <v>1</v>
      </c>
      <c r="BO2127" s="15">
        <f t="shared" si="1042"/>
        <v>1</v>
      </c>
      <c r="BP2127" s="15">
        <f t="shared" si="1042"/>
        <v>1</v>
      </c>
      <c r="BQ2127" s="15">
        <f t="shared" si="1042"/>
        <v>1</v>
      </c>
      <c r="BR2127" s="15">
        <f t="shared" si="1042"/>
        <v>1</v>
      </c>
      <c r="BS2127" s="15">
        <f t="shared" si="1027"/>
        <v>0</v>
      </c>
      <c r="BT2127" s="15">
        <f t="shared" si="1028"/>
        <v>0</v>
      </c>
      <c r="BU2127" s="15">
        <f t="shared" si="1029"/>
        <v>0</v>
      </c>
      <c r="BV2127" s="15">
        <f t="shared" si="1030"/>
        <v>0</v>
      </c>
      <c r="BW2127" s="15">
        <f t="shared" si="1031"/>
        <v>0</v>
      </c>
      <c r="BX2127" s="15">
        <f t="shared" si="1032"/>
        <v>0</v>
      </c>
      <c r="BY2127" s="15">
        <f t="shared" si="1033"/>
        <v>0</v>
      </c>
      <c r="BZ2127" s="15">
        <f t="shared" si="1034"/>
        <v>0</v>
      </c>
      <c r="CA2127" s="15">
        <f t="shared" si="1035"/>
        <v>0</v>
      </c>
      <c r="CB2127" s="15">
        <f t="shared" si="1036"/>
        <v>0</v>
      </c>
      <c r="CC2127" s="15">
        <f t="shared" si="1037"/>
        <v>0</v>
      </c>
      <c r="CD2127" s="15">
        <f t="shared" si="1038"/>
        <v>0</v>
      </c>
      <c r="CE2127" s="15">
        <f t="shared" si="1039"/>
        <v>0</v>
      </c>
      <c r="CF2127" s="15">
        <f t="shared" si="1040"/>
        <v>0</v>
      </c>
      <c r="CG2127" s="15">
        <f t="shared" si="1041"/>
        <v>0</v>
      </c>
    </row>
    <row r="2128" spans="56:85" x14ac:dyDescent="0.25">
      <c r="BD2128" s="15">
        <f t="shared" si="1026"/>
        <v>1</v>
      </c>
      <c r="BE2128" s="15">
        <f t="shared" si="1024"/>
        <v>1</v>
      </c>
      <c r="BF2128" s="15">
        <f t="shared" si="1042"/>
        <v>1</v>
      </c>
      <c r="BG2128" s="15">
        <f t="shared" si="1042"/>
        <v>1</v>
      </c>
      <c r="BH2128" s="15">
        <f t="shared" si="1042"/>
        <v>1</v>
      </c>
      <c r="BI2128" s="15">
        <f t="shared" si="1042"/>
        <v>1</v>
      </c>
      <c r="BJ2128" s="15">
        <f t="shared" si="1042"/>
        <v>1</v>
      </c>
      <c r="BK2128" s="15">
        <f t="shared" si="1042"/>
        <v>1</v>
      </c>
      <c r="BL2128" s="15">
        <f t="shared" si="1042"/>
        <v>1</v>
      </c>
      <c r="BM2128" s="15">
        <f t="shared" si="1042"/>
        <v>1</v>
      </c>
      <c r="BN2128" s="15">
        <f t="shared" si="1042"/>
        <v>1</v>
      </c>
      <c r="BO2128" s="15">
        <f t="shared" si="1042"/>
        <v>1</v>
      </c>
      <c r="BP2128" s="15">
        <f t="shared" si="1042"/>
        <v>1</v>
      </c>
      <c r="BQ2128" s="15">
        <f t="shared" si="1042"/>
        <v>1</v>
      </c>
      <c r="BR2128" s="15">
        <f t="shared" si="1042"/>
        <v>1</v>
      </c>
      <c r="BS2128" s="15">
        <f t="shared" si="1027"/>
        <v>0</v>
      </c>
      <c r="BT2128" s="15">
        <f t="shared" si="1028"/>
        <v>0</v>
      </c>
      <c r="BU2128" s="15">
        <f t="shared" si="1029"/>
        <v>0</v>
      </c>
      <c r="BV2128" s="15">
        <f t="shared" si="1030"/>
        <v>0</v>
      </c>
      <c r="BW2128" s="15">
        <f t="shared" si="1031"/>
        <v>0</v>
      </c>
      <c r="BX2128" s="15">
        <f t="shared" si="1032"/>
        <v>0</v>
      </c>
      <c r="BY2128" s="15">
        <f t="shared" si="1033"/>
        <v>0</v>
      </c>
      <c r="BZ2128" s="15">
        <f t="shared" si="1034"/>
        <v>0</v>
      </c>
      <c r="CA2128" s="15">
        <f t="shared" si="1035"/>
        <v>0</v>
      </c>
      <c r="CB2128" s="15">
        <f t="shared" si="1036"/>
        <v>0</v>
      </c>
      <c r="CC2128" s="15">
        <f t="shared" si="1037"/>
        <v>0</v>
      </c>
      <c r="CD2128" s="15">
        <f t="shared" si="1038"/>
        <v>0</v>
      </c>
      <c r="CE2128" s="15">
        <f t="shared" si="1039"/>
        <v>0</v>
      </c>
      <c r="CF2128" s="15">
        <f t="shared" si="1040"/>
        <v>0</v>
      </c>
      <c r="CG2128" s="15">
        <f t="shared" si="1041"/>
        <v>0</v>
      </c>
    </row>
    <row r="2129" spans="56:85" x14ac:dyDescent="0.25">
      <c r="BD2129" s="15">
        <f t="shared" si="1026"/>
        <v>1</v>
      </c>
      <c r="BE2129" s="15">
        <f t="shared" si="1024"/>
        <v>1</v>
      </c>
      <c r="BF2129" s="15">
        <f t="shared" si="1042"/>
        <v>1</v>
      </c>
      <c r="BG2129" s="15">
        <f t="shared" si="1042"/>
        <v>1</v>
      </c>
      <c r="BH2129" s="15">
        <f t="shared" si="1042"/>
        <v>1</v>
      </c>
      <c r="BI2129" s="15">
        <f t="shared" si="1042"/>
        <v>1</v>
      </c>
      <c r="BJ2129" s="15">
        <f t="shared" si="1042"/>
        <v>1</v>
      </c>
      <c r="BK2129" s="15">
        <f t="shared" si="1042"/>
        <v>1</v>
      </c>
      <c r="BL2129" s="15">
        <f t="shared" si="1042"/>
        <v>1</v>
      </c>
      <c r="BM2129" s="15">
        <f t="shared" si="1042"/>
        <v>1</v>
      </c>
      <c r="BN2129" s="15">
        <f t="shared" si="1042"/>
        <v>1</v>
      </c>
      <c r="BO2129" s="15">
        <f t="shared" si="1042"/>
        <v>1</v>
      </c>
      <c r="BP2129" s="15">
        <f t="shared" si="1042"/>
        <v>1</v>
      </c>
      <c r="BQ2129" s="15">
        <f t="shared" si="1042"/>
        <v>1</v>
      </c>
      <c r="BR2129" s="15">
        <f t="shared" si="1042"/>
        <v>1</v>
      </c>
      <c r="BS2129" s="15">
        <f t="shared" si="1027"/>
        <v>0</v>
      </c>
      <c r="BT2129" s="15">
        <f t="shared" si="1028"/>
        <v>0</v>
      </c>
      <c r="BU2129" s="15">
        <f t="shared" si="1029"/>
        <v>0</v>
      </c>
      <c r="BV2129" s="15">
        <f t="shared" si="1030"/>
        <v>0</v>
      </c>
      <c r="BW2129" s="15">
        <f t="shared" si="1031"/>
        <v>0</v>
      </c>
      <c r="BX2129" s="15">
        <f t="shared" si="1032"/>
        <v>0</v>
      </c>
      <c r="BY2129" s="15">
        <f t="shared" si="1033"/>
        <v>0</v>
      </c>
      <c r="BZ2129" s="15">
        <f t="shared" si="1034"/>
        <v>0</v>
      </c>
      <c r="CA2129" s="15">
        <f t="shared" si="1035"/>
        <v>0</v>
      </c>
      <c r="CB2129" s="15">
        <f t="shared" si="1036"/>
        <v>0</v>
      </c>
      <c r="CC2129" s="15">
        <f t="shared" si="1037"/>
        <v>0</v>
      </c>
      <c r="CD2129" s="15">
        <f t="shared" si="1038"/>
        <v>0</v>
      </c>
      <c r="CE2129" s="15">
        <f t="shared" si="1039"/>
        <v>0</v>
      </c>
      <c r="CF2129" s="15">
        <f t="shared" si="1040"/>
        <v>0</v>
      </c>
      <c r="CG2129" s="15">
        <f t="shared" si="1041"/>
        <v>0</v>
      </c>
    </row>
    <row r="2130" spans="56:85" x14ac:dyDescent="0.25">
      <c r="BD2130" s="15">
        <f t="shared" si="1026"/>
        <v>1</v>
      </c>
      <c r="BE2130" s="15">
        <f t="shared" si="1024"/>
        <v>1</v>
      </c>
      <c r="BF2130" s="15">
        <f t="shared" si="1042"/>
        <v>1</v>
      </c>
      <c r="BG2130" s="15">
        <f t="shared" si="1042"/>
        <v>1</v>
      </c>
      <c r="BH2130" s="15">
        <f t="shared" si="1042"/>
        <v>1</v>
      </c>
      <c r="BI2130" s="15">
        <f t="shared" si="1042"/>
        <v>1</v>
      </c>
      <c r="BJ2130" s="15">
        <f t="shared" si="1042"/>
        <v>1</v>
      </c>
      <c r="BK2130" s="15">
        <f t="shared" si="1042"/>
        <v>1</v>
      </c>
      <c r="BL2130" s="15">
        <f t="shared" si="1042"/>
        <v>1</v>
      </c>
      <c r="BM2130" s="15">
        <f t="shared" si="1042"/>
        <v>1</v>
      </c>
      <c r="BN2130" s="15">
        <f t="shared" si="1042"/>
        <v>1</v>
      </c>
      <c r="BO2130" s="15">
        <f t="shared" si="1042"/>
        <v>1</v>
      </c>
      <c r="BP2130" s="15">
        <f t="shared" si="1042"/>
        <v>1</v>
      </c>
      <c r="BQ2130" s="15">
        <f t="shared" si="1042"/>
        <v>1</v>
      </c>
      <c r="BR2130" s="15">
        <f t="shared" si="1042"/>
        <v>1</v>
      </c>
      <c r="BS2130" s="15">
        <f t="shared" si="1027"/>
        <v>0</v>
      </c>
      <c r="BT2130" s="15">
        <f t="shared" si="1028"/>
        <v>0</v>
      </c>
      <c r="BU2130" s="15">
        <f t="shared" si="1029"/>
        <v>0</v>
      </c>
      <c r="BV2130" s="15">
        <f t="shared" si="1030"/>
        <v>0</v>
      </c>
      <c r="BW2130" s="15">
        <f t="shared" si="1031"/>
        <v>0</v>
      </c>
      <c r="BX2130" s="15">
        <f t="shared" si="1032"/>
        <v>0</v>
      </c>
      <c r="BY2130" s="15">
        <f t="shared" si="1033"/>
        <v>0</v>
      </c>
      <c r="BZ2130" s="15">
        <f t="shared" si="1034"/>
        <v>0</v>
      </c>
      <c r="CA2130" s="15">
        <f t="shared" si="1035"/>
        <v>0</v>
      </c>
      <c r="CB2130" s="15">
        <f t="shared" si="1036"/>
        <v>0</v>
      </c>
      <c r="CC2130" s="15">
        <f t="shared" si="1037"/>
        <v>0</v>
      </c>
      <c r="CD2130" s="15">
        <f t="shared" si="1038"/>
        <v>0</v>
      </c>
      <c r="CE2130" s="15">
        <f t="shared" si="1039"/>
        <v>0</v>
      </c>
      <c r="CF2130" s="15">
        <f t="shared" si="1040"/>
        <v>0</v>
      </c>
      <c r="CG2130" s="15">
        <f t="shared" si="1041"/>
        <v>0</v>
      </c>
    </row>
    <row r="2131" spans="56:85" x14ac:dyDescent="0.25">
      <c r="BD2131" s="15">
        <f t="shared" si="1026"/>
        <v>1</v>
      </c>
      <c r="BE2131" s="15">
        <f t="shared" si="1024"/>
        <v>1</v>
      </c>
      <c r="BF2131" s="15">
        <f t="shared" si="1042"/>
        <v>1</v>
      </c>
      <c r="BG2131" s="15">
        <f t="shared" si="1042"/>
        <v>1</v>
      </c>
      <c r="BH2131" s="15">
        <f t="shared" si="1042"/>
        <v>1</v>
      </c>
      <c r="BI2131" s="15">
        <f t="shared" si="1042"/>
        <v>1</v>
      </c>
      <c r="BJ2131" s="15">
        <f t="shared" si="1042"/>
        <v>1</v>
      </c>
      <c r="BK2131" s="15">
        <f t="shared" si="1042"/>
        <v>1</v>
      </c>
      <c r="BL2131" s="15">
        <f t="shared" si="1042"/>
        <v>1</v>
      </c>
      <c r="BM2131" s="15">
        <f t="shared" si="1042"/>
        <v>1</v>
      </c>
      <c r="BN2131" s="15">
        <f t="shared" si="1042"/>
        <v>1</v>
      </c>
      <c r="BO2131" s="15">
        <f t="shared" si="1042"/>
        <v>1</v>
      </c>
      <c r="BP2131" s="15">
        <f t="shared" si="1042"/>
        <v>1</v>
      </c>
      <c r="BQ2131" s="15">
        <f t="shared" si="1042"/>
        <v>1</v>
      </c>
      <c r="BR2131" s="15">
        <f t="shared" si="1042"/>
        <v>1</v>
      </c>
      <c r="BS2131" s="15">
        <f t="shared" si="1027"/>
        <v>0</v>
      </c>
      <c r="BT2131" s="15">
        <f t="shared" si="1028"/>
        <v>0</v>
      </c>
      <c r="BU2131" s="15">
        <f t="shared" si="1029"/>
        <v>0</v>
      </c>
      <c r="BV2131" s="15">
        <f t="shared" si="1030"/>
        <v>0</v>
      </c>
      <c r="BW2131" s="15">
        <f t="shared" si="1031"/>
        <v>0</v>
      </c>
      <c r="BX2131" s="15">
        <f t="shared" si="1032"/>
        <v>0</v>
      </c>
      <c r="BY2131" s="15">
        <f t="shared" si="1033"/>
        <v>0</v>
      </c>
      <c r="BZ2131" s="15">
        <f t="shared" si="1034"/>
        <v>0</v>
      </c>
      <c r="CA2131" s="15">
        <f t="shared" si="1035"/>
        <v>0</v>
      </c>
      <c r="CB2131" s="15">
        <f t="shared" si="1036"/>
        <v>0</v>
      </c>
      <c r="CC2131" s="15">
        <f t="shared" si="1037"/>
        <v>0</v>
      </c>
      <c r="CD2131" s="15">
        <f t="shared" si="1038"/>
        <v>0</v>
      </c>
      <c r="CE2131" s="15">
        <f t="shared" si="1039"/>
        <v>0</v>
      </c>
      <c r="CF2131" s="15">
        <f t="shared" si="1040"/>
        <v>0</v>
      </c>
      <c r="CG2131" s="15">
        <f t="shared" si="1041"/>
        <v>0</v>
      </c>
    </row>
    <row r="2132" spans="56:85" x14ac:dyDescent="0.25">
      <c r="BD2132" s="15">
        <f t="shared" si="1026"/>
        <v>1</v>
      </c>
      <c r="BE2132" s="15">
        <f t="shared" si="1024"/>
        <v>1</v>
      </c>
      <c r="BF2132" s="15">
        <f t="shared" si="1042"/>
        <v>1</v>
      </c>
      <c r="BG2132" s="15">
        <f t="shared" si="1042"/>
        <v>1</v>
      </c>
      <c r="BH2132" s="15">
        <f t="shared" si="1042"/>
        <v>1</v>
      </c>
      <c r="BI2132" s="15">
        <f t="shared" si="1042"/>
        <v>1</v>
      </c>
      <c r="BJ2132" s="15">
        <f t="shared" si="1042"/>
        <v>1</v>
      </c>
      <c r="BK2132" s="15">
        <f t="shared" si="1042"/>
        <v>1</v>
      </c>
      <c r="BL2132" s="15">
        <f t="shared" si="1042"/>
        <v>1</v>
      </c>
      <c r="BM2132" s="15">
        <f t="shared" si="1042"/>
        <v>1</v>
      </c>
      <c r="BN2132" s="15">
        <f t="shared" si="1042"/>
        <v>1</v>
      </c>
      <c r="BO2132" s="15">
        <f t="shared" si="1042"/>
        <v>1</v>
      </c>
      <c r="BP2132" s="15">
        <f t="shared" si="1042"/>
        <v>1</v>
      </c>
      <c r="BQ2132" s="15">
        <f t="shared" si="1042"/>
        <v>1</v>
      </c>
      <c r="BR2132" s="15">
        <f t="shared" si="1042"/>
        <v>1</v>
      </c>
      <c r="BS2132" s="15">
        <f t="shared" si="1027"/>
        <v>0</v>
      </c>
      <c r="BT2132" s="15">
        <f t="shared" si="1028"/>
        <v>0</v>
      </c>
      <c r="BU2132" s="15">
        <f t="shared" si="1029"/>
        <v>0</v>
      </c>
      <c r="BV2132" s="15">
        <f t="shared" si="1030"/>
        <v>0</v>
      </c>
      <c r="BW2132" s="15">
        <f t="shared" si="1031"/>
        <v>0</v>
      </c>
      <c r="BX2132" s="15">
        <f t="shared" si="1032"/>
        <v>0</v>
      </c>
      <c r="BY2132" s="15">
        <f t="shared" si="1033"/>
        <v>0</v>
      </c>
      <c r="BZ2132" s="15">
        <f t="shared" si="1034"/>
        <v>0</v>
      </c>
      <c r="CA2132" s="15">
        <f t="shared" si="1035"/>
        <v>0</v>
      </c>
      <c r="CB2132" s="15">
        <f t="shared" si="1036"/>
        <v>0</v>
      </c>
      <c r="CC2132" s="15">
        <f t="shared" si="1037"/>
        <v>0</v>
      </c>
      <c r="CD2132" s="15">
        <f t="shared" si="1038"/>
        <v>0</v>
      </c>
      <c r="CE2132" s="15">
        <f t="shared" si="1039"/>
        <v>0</v>
      </c>
      <c r="CF2132" s="15">
        <f t="shared" si="1040"/>
        <v>0</v>
      </c>
      <c r="CG2132" s="15">
        <f t="shared" si="1041"/>
        <v>0</v>
      </c>
    </row>
    <row r="2133" spans="56:85" x14ac:dyDescent="0.25">
      <c r="BD2133" s="15">
        <f t="shared" si="1026"/>
        <v>1</v>
      </c>
      <c r="BE2133" s="15">
        <f t="shared" si="1024"/>
        <v>1</v>
      </c>
      <c r="BF2133" s="15">
        <f t="shared" si="1042"/>
        <v>1</v>
      </c>
      <c r="BG2133" s="15">
        <f t="shared" si="1042"/>
        <v>1</v>
      </c>
      <c r="BH2133" s="15">
        <f t="shared" si="1042"/>
        <v>1</v>
      </c>
      <c r="BI2133" s="15">
        <f t="shared" si="1042"/>
        <v>1</v>
      </c>
      <c r="BJ2133" s="15">
        <f t="shared" si="1042"/>
        <v>1</v>
      </c>
      <c r="BK2133" s="15">
        <f t="shared" si="1042"/>
        <v>1</v>
      </c>
      <c r="BL2133" s="15">
        <f t="shared" si="1042"/>
        <v>1</v>
      </c>
      <c r="BM2133" s="15">
        <f t="shared" si="1042"/>
        <v>1</v>
      </c>
      <c r="BN2133" s="15">
        <f t="shared" si="1042"/>
        <v>1</v>
      </c>
      <c r="BO2133" s="15">
        <f t="shared" si="1042"/>
        <v>1</v>
      </c>
      <c r="BP2133" s="15">
        <f t="shared" si="1042"/>
        <v>1</v>
      </c>
      <c r="BQ2133" s="15">
        <f t="shared" si="1042"/>
        <v>1</v>
      </c>
      <c r="BR2133" s="15">
        <f t="shared" si="1042"/>
        <v>1</v>
      </c>
      <c r="BS2133" s="15">
        <f t="shared" si="1027"/>
        <v>0</v>
      </c>
      <c r="BT2133" s="15">
        <f t="shared" si="1028"/>
        <v>0</v>
      </c>
      <c r="BU2133" s="15">
        <f t="shared" si="1029"/>
        <v>0</v>
      </c>
      <c r="BV2133" s="15">
        <f t="shared" si="1030"/>
        <v>0</v>
      </c>
      <c r="BW2133" s="15">
        <f t="shared" si="1031"/>
        <v>0</v>
      </c>
      <c r="BX2133" s="15">
        <f t="shared" si="1032"/>
        <v>0</v>
      </c>
      <c r="BY2133" s="15">
        <f t="shared" si="1033"/>
        <v>0</v>
      </c>
      <c r="BZ2133" s="15">
        <f t="shared" si="1034"/>
        <v>0</v>
      </c>
      <c r="CA2133" s="15">
        <f t="shared" si="1035"/>
        <v>0</v>
      </c>
      <c r="CB2133" s="15">
        <f t="shared" si="1036"/>
        <v>0</v>
      </c>
      <c r="CC2133" s="15">
        <f t="shared" si="1037"/>
        <v>0</v>
      </c>
      <c r="CD2133" s="15">
        <f t="shared" si="1038"/>
        <v>0</v>
      </c>
      <c r="CE2133" s="15">
        <f t="shared" si="1039"/>
        <v>0</v>
      </c>
      <c r="CF2133" s="15">
        <f t="shared" si="1040"/>
        <v>0</v>
      </c>
      <c r="CG2133" s="15">
        <f t="shared" si="1041"/>
        <v>0</v>
      </c>
    </row>
    <row r="2134" spans="56:85" x14ac:dyDescent="0.25">
      <c r="BD2134" s="15">
        <f t="shared" si="1026"/>
        <v>1</v>
      </c>
      <c r="BE2134" s="15">
        <f t="shared" si="1024"/>
        <v>1</v>
      </c>
      <c r="BF2134" s="15">
        <f t="shared" ref="BF2134:BR2143" si="1043">IF(BF$1-$AW2134&gt;$CK$1,1,0)</f>
        <v>1</v>
      </c>
      <c r="BG2134" s="15">
        <f t="shared" si="1043"/>
        <v>1</v>
      </c>
      <c r="BH2134" s="15">
        <f t="shared" si="1043"/>
        <v>1</v>
      </c>
      <c r="BI2134" s="15">
        <f t="shared" si="1043"/>
        <v>1</v>
      </c>
      <c r="BJ2134" s="15">
        <f t="shared" si="1043"/>
        <v>1</v>
      </c>
      <c r="BK2134" s="15">
        <f t="shared" si="1043"/>
        <v>1</v>
      </c>
      <c r="BL2134" s="15">
        <f t="shared" si="1043"/>
        <v>1</v>
      </c>
      <c r="BM2134" s="15">
        <f t="shared" si="1043"/>
        <v>1</v>
      </c>
      <c r="BN2134" s="15">
        <f t="shared" si="1043"/>
        <v>1</v>
      </c>
      <c r="BO2134" s="15">
        <f t="shared" si="1043"/>
        <v>1</v>
      </c>
      <c r="BP2134" s="15">
        <f t="shared" si="1043"/>
        <v>1</v>
      </c>
      <c r="BQ2134" s="15">
        <f t="shared" si="1043"/>
        <v>1</v>
      </c>
      <c r="BR2134" s="15">
        <f t="shared" si="1043"/>
        <v>1</v>
      </c>
      <c r="BS2134" s="15">
        <f t="shared" si="1027"/>
        <v>0</v>
      </c>
      <c r="BT2134" s="15">
        <f t="shared" si="1028"/>
        <v>0</v>
      </c>
      <c r="BU2134" s="15">
        <f t="shared" si="1029"/>
        <v>0</v>
      </c>
      <c r="BV2134" s="15">
        <f t="shared" si="1030"/>
        <v>0</v>
      </c>
      <c r="BW2134" s="15">
        <f t="shared" si="1031"/>
        <v>0</v>
      </c>
      <c r="BX2134" s="15">
        <f t="shared" si="1032"/>
        <v>0</v>
      </c>
      <c r="BY2134" s="15">
        <f t="shared" si="1033"/>
        <v>0</v>
      </c>
      <c r="BZ2134" s="15">
        <f t="shared" si="1034"/>
        <v>0</v>
      </c>
      <c r="CA2134" s="15">
        <f t="shared" si="1035"/>
        <v>0</v>
      </c>
      <c r="CB2134" s="15">
        <f t="shared" si="1036"/>
        <v>0</v>
      </c>
      <c r="CC2134" s="15">
        <f t="shared" si="1037"/>
        <v>0</v>
      </c>
      <c r="CD2134" s="15">
        <f t="shared" si="1038"/>
        <v>0</v>
      </c>
      <c r="CE2134" s="15">
        <f t="shared" si="1039"/>
        <v>0</v>
      </c>
      <c r="CF2134" s="15">
        <f t="shared" si="1040"/>
        <v>0</v>
      </c>
      <c r="CG2134" s="15">
        <f t="shared" si="1041"/>
        <v>0</v>
      </c>
    </row>
    <row r="2135" spans="56:85" x14ac:dyDescent="0.25">
      <c r="BD2135" s="15">
        <f t="shared" si="1026"/>
        <v>1</v>
      </c>
      <c r="BE2135" s="15">
        <f t="shared" si="1024"/>
        <v>1</v>
      </c>
      <c r="BF2135" s="15">
        <f t="shared" si="1043"/>
        <v>1</v>
      </c>
      <c r="BG2135" s="15">
        <f t="shared" si="1043"/>
        <v>1</v>
      </c>
      <c r="BH2135" s="15">
        <f t="shared" si="1043"/>
        <v>1</v>
      </c>
      <c r="BI2135" s="15">
        <f t="shared" si="1043"/>
        <v>1</v>
      </c>
      <c r="BJ2135" s="15">
        <f t="shared" si="1043"/>
        <v>1</v>
      </c>
      <c r="BK2135" s="15">
        <f t="shared" si="1043"/>
        <v>1</v>
      </c>
      <c r="BL2135" s="15">
        <f t="shared" si="1043"/>
        <v>1</v>
      </c>
      <c r="BM2135" s="15">
        <f t="shared" si="1043"/>
        <v>1</v>
      </c>
      <c r="BN2135" s="15">
        <f t="shared" si="1043"/>
        <v>1</v>
      </c>
      <c r="BO2135" s="15">
        <f t="shared" si="1043"/>
        <v>1</v>
      </c>
      <c r="BP2135" s="15">
        <f t="shared" si="1043"/>
        <v>1</v>
      </c>
      <c r="BQ2135" s="15">
        <f t="shared" si="1043"/>
        <v>1</v>
      </c>
      <c r="BR2135" s="15">
        <f t="shared" si="1043"/>
        <v>1</v>
      </c>
      <c r="BS2135" s="15">
        <f t="shared" si="1027"/>
        <v>0</v>
      </c>
      <c r="BT2135" s="15">
        <f t="shared" si="1028"/>
        <v>0</v>
      </c>
      <c r="BU2135" s="15">
        <f t="shared" si="1029"/>
        <v>0</v>
      </c>
      <c r="BV2135" s="15">
        <f t="shared" si="1030"/>
        <v>0</v>
      </c>
      <c r="BW2135" s="15">
        <f t="shared" si="1031"/>
        <v>0</v>
      </c>
      <c r="BX2135" s="15">
        <f t="shared" si="1032"/>
        <v>0</v>
      </c>
      <c r="BY2135" s="15">
        <f t="shared" si="1033"/>
        <v>0</v>
      </c>
      <c r="BZ2135" s="15">
        <f t="shared" si="1034"/>
        <v>0</v>
      </c>
      <c r="CA2135" s="15">
        <f t="shared" si="1035"/>
        <v>0</v>
      </c>
      <c r="CB2135" s="15">
        <f t="shared" si="1036"/>
        <v>0</v>
      </c>
      <c r="CC2135" s="15">
        <f t="shared" si="1037"/>
        <v>0</v>
      </c>
      <c r="CD2135" s="15">
        <f t="shared" si="1038"/>
        <v>0</v>
      </c>
      <c r="CE2135" s="15">
        <f t="shared" si="1039"/>
        <v>0</v>
      </c>
      <c r="CF2135" s="15">
        <f t="shared" si="1040"/>
        <v>0</v>
      </c>
      <c r="CG2135" s="15">
        <f t="shared" si="1041"/>
        <v>0</v>
      </c>
    </row>
    <row r="2136" spans="56:85" x14ac:dyDescent="0.25">
      <c r="BD2136" s="15">
        <f t="shared" si="1026"/>
        <v>1</v>
      </c>
      <c r="BE2136" s="15">
        <f t="shared" si="1024"/>
        <v>1</v>
      </c>
      <c r="BF2136" s="15">
        <f t="shared" si="1043"/>
        <v>1</v>
      </c>
      <c r="BG2136" s="15">
        <f t="shared" si="1043"/>
        <v>1</v>
      </c>
      <c r="BH2136" s="15">
        <f t="shared" si="1043"/>
        <v>1</v>
      </c>
      <c r="BI2136" s="15">
        <f t="shared" si="1043"/>
        <v>1</v>
      </c>
      <c r="BJ2136" s="15">
        <f t="shared" si="1043"/>
        <v>1</v>
      </c>
      <c r="BK2136" s="15">
        <f t="shared" si="1043"/>
        <v>1</v>
      </c>
      <c r="BL2136" s="15">
        <f t="shared" si="1043"/>
        <v>1</v>
      </c>
      <c r="BM2136" s="15">
        <f t="shared" si="1043"/>
        <v>1</v>
      </c>
      <c r="BN2136" s="15">
        <f t="shared" si="1043"/>
        <v>1</v>
      </c>
      <c r="BO2136" s="15">
        <f t="shared" si="1043"/>
        <v>1</v>
      </c>
      <c r="BP2136" s="15">
        <f t="shared" si="1043"/>
        <v>1</v>
      </c>
      <c r="BQ2136" s="15">
        <f t="shared" si="1043"/>
        <v>1</v>
      </c>
      <c r="BR2136" s="15">
        <f t="shared" si="1043"/>
        <v>1</v>
      </c>
      <c r="BS2136" s="15">
        <f t="shared" si="1027"/>
        <v>0</v>
      </c>
      <c r="BT2136" s="15">
        <f t="shared" si="1028"/>
        <v>0</v>
      </c>
      <c r="BU2136" s="15">
        <f t="shared" si="1029"/>
        <v>0</v>
      </c>
      <c r="BV2136" s="15">
        <f t="shared" si="1030"/>
        <v>0</v>
      </c>
      <c r="BW2136" s="15">
        <f t="shared" si="1031"/>
        <v>0</v>
      </c>
      <c r="BX2136" s="15">
        <f t="shared" si="1032"/>
        <v>0</v>
      </c>
      <c r="BY2136" s="15">
        <f t="shared" si="1033"/>
        <v>0</v>
      </c>
      <c r="BZ2136" s="15">
        <f t="shared" si="1034"/>
        <v>0</v>
      </c>
      <c r="CA2136" s="15">
        <f t="shared" si="1035"/>
        <v>0</v>
      </c>
      <c r="CB2136" s="15">
        <f t="shared" si="1036"/>
        <v>0</v>
      </c>
      <c r="CC2136" s="15">
        <f t="shared" si="1037"/>
        <v>0</v>
      </c>
      <c r="CD2136" s="15">
        <f t="shared" si="1038"/>
        <v>0</v>
      </c>
      <c r="CE2136" s="15">
        <f t="shared" si="1039"/>
        <v>0</v>
      </c>
      <c r="CF2136" s="15">
        <f t="shared" si="1040"/>
        <v>0</v>
      </c>
      <c r="CG2136" s="15">
        <f t="shared" si="1041"/>
        <v>0</v>
      </c>
    </row>
    <row r="2137" spans="56:85" x14ac:dyDescent="0.25">
      <c r="BD2137" s="15">
        <f t="shared" si="1026"/>
        <v>1</v>
      </c>
      <c r="BE2137" s="15">
        <f t="shared" si="1024"/>
        <v>1</v>
      </c>
      <c r="BF2137" s="15">
        <f t="shared" si="1043"/>
        <v>1</v>
      </c>
      <c r="BG2137" s="15">
        <f t="shared" si="1043"/>
        <v>1</v>
      </c>
      <c r="BH2137" s="15">
        <f t="shared" si="1043"/>
        <v>1</v>
      </c>
      <c r="BI2137" s="15">
        <f t="shared" si="1043"/>
        <v>1</v>
      </c>
      <c r="BJ2137" s="15">
        <f t="shared" si="1043"/>
        <v>1</v>
      </c>
      <c r="BK2137" s="15">
        <f t="shared" si="1043"/>
        <v>1</v>
      </c>
      <c r="BL2137" s="15">
        <f t="shared" si="1043"/>
        <v>1</v>
      </c>
      <c r="BM2137" s="15">
        <f t="shared" si="1043"/>
        <v>1</v>
      </c>
      <c r="BN2137" s="15">
        <f t="shared" si="1043"/>
        <v>1</v>
      </c>
      <c r="BO2137" s="15">
        <f t="shared" si="1043"/>
        <v>1</v>
      </c>
      <c r="BP2137" s="15">
        <f t="shared" si="1043"/>
        <v>1</v>
      </c>
      <c r="BQ2137" s="15">
        <f t="shared" si="1043"/>
        <v>1</v>
      </c>
      <c r="BR2137" s="15">
        <f t="shared" si="1043"/>
        <v>1</v>
      </c>
      <c r="BS2137" s="15">
        <f t="shared" si="1027"/>
        <v>0</v>
      </c>
      <c r="BT2137" s="15">
        <f t="shared" si="1028"/>
        <v>0</v>
      </c>
      <c r="BU2137" s="15">
        <f t="shared" si="1029"/>
        <v>0</v>
      </c>
      <c r="BV2137" s="15">
        <f t="shared" si="1030"/>
        <v>0</v>
      </c>
      <c r="BW2137" s="15">
        <f t="shared" si="1031"/>
        <v>0</v>
      </c>
      <c r="BX2137" s="15">
        <f t="shared" si="1032"/>
        <v>0</v>
      </c>
      <c r="BY2137" s="15">
        <f t="shared" si="1033"/>
        <v>0</v>
      </c>
      <c r="BZ2137" s="15">
        <f t="shared" si="1034"/>
        <v>0</v>
      </c>
      <c r="CA2137" s="15">
        <f t="shared" si="1035"/>
        <v>0</v>
      </c>
      <c r="CB2137" s="15">
        <f t="shared" si="1036"/>
        <v>0</v>
      </c>
      <c r="CC2137" s="15">
        <f t="shared" si="1037"/>
        <v>0</v>
      </c>
      <c r="CD2137" s="15">
        <f t="shared" si="1038"/>
        <v>0</v>
      </c>
      <c r="CE2137" s="15">
        <f t="shared" si="1039"/>
        <v>0</v>
      </c>
      <c r="CF2137" s="15">
        <f t="shared" si="1040"/>
        <v>0</v>
      </c>
      <c r="CG2137" s="15">
        <f t="shared" si="1041"/>
        <v>0</v>
      </c>
    </row>
    <row r="2138" spans="56:85" x14ac:dyDescent="0.25">
      <c r="BD2138" s="15">
        <f t="shared" si="1026"/>
        <v>1</v>
      </c>
      <c r="BE2138" s="15">
        <f t="shared" si="1024"/>
        <v>1</v>
      </c>
      <c r="BF2138" s="15">
        <f t="shared" si="1043"/>
        <v>1</v>
      </c>
      <c r="BG2138" s="15">
        <f t="shared" si="1043"/>
        <v>1</v>
      </c>
      <c r="BH2138" s="15">
        <f t="shared" si="1043"/>
        <v>1</v>
      </c>
      <c r="BI2138" s="15">
        <f t="shared" si="1043"/>
        <v>1</v>
      </c>
      <c r="BJ2138" s="15">
        <f t="shared" si="1043"/>
        <v>1</v>
      </c>
      <c r="BK2138" s="15">
        <f t="shared" si="1043"/>
        <v>1</v>
      </c>
      <c r="BL2138" s="15">
        <f t="shared" si="1043"/>
        <v>1</v>
      </c>
      <c r="BM2138" s="15">
        <f t="shared" si="1043"/>
        <v>1</v>
      </c>
      <c r="BN2138" s="15">
        <f t="shared" si="1043"/>
        <v>1</v>
      </c>
      <c r="BO2138" s="15">
        <f t="shared" si="1043"/>
        <v>1</v>
      </c>
      <c r="BP2138" s="15">
        <f t="shared" si="1043"/>
        <v>1</v>
      </c>
      <c r="BQ2138" s="15">
        <f t="shared" si="1043"/>
        <v>1</v>
      </c>
      <c r="BR2138" s="15">
        <f t="shared" si="1043"/>
        <v>1</v>
      </c>
      <c r="BS2138" s="15">
        <f t="shared" si="1027"/>
        <v>0</v>
      </c>
      <c r="BT2138" s="15">
        <f t="shared" si="1028"/>
        <v>0</v>
      </c>
      <c r="BU2138" s="15">
        <f t="shared" si="1029"/>
        <v>0</v>
      </c>
      <c r="BV2138" s="15">
        <f t="shared" si="1030"/>
        <v>0</v>
      </c>
      <c r="BW2138" s="15">
        <f t="shared" si="1031"/>
        <v>0</v>
      </c>
      <c r="BX2138" s="15">
        <f t="shared" si="1032"/>
        <v>0</v>
      </c>
      <c r="BY2138" s="15">
        <f t="shared" si="1033"/>
        <v>0</v>
      </c>
      <c r="BZ2138" s="15">
        <f t="shared" si="1034"/>
        <v>0</v>
      </c>
      <c r="CA2138" s="15">
        <f t="shared" si="1035"/>
        <v>0</v>
      </c>
      <c r="CB2138" s="15">
        <f t="shared" si="1036"/>
        <v>0</v>
      </c>
      <c r="CC2138" s="15">
        <f t="shared" si="1037"/>
        <v>0</v>
      </c>
      <c r="CD2138" s="15">
        <f t="shared" si="1038"/>
        <v>0</v>
      </c>
      <c r="CE2138" s="15">
        <f t="shared" si="1039"/>
        <v>0</v>
      </c>
      <c r="CF2138" s="15">
        <f t="shared" si="1040"/>
        <v>0</v>
      </c>
      <c r="CG2138" s="15">
        <f t="shared" si="1041"/>
        <v>0</v>
      </c>
    </row>
    <row r="2139" spans="56:85" x14ac:dyDescent="0.25">
      <c r="BD2139" s="15">
        <f t="shared" si="1026"/>
        <v>1</v>
      </c>
      <c r="BE2139" s="15">
        <f t="shared" si="1024"/>
        <v>1</v>
      </c>
      <c r="BF2139" s="15">
        <f t="shared" si="1043"/>
        <v>1</v>
      </c>
      <c r="BG2139" s="15">
        <f t="shared" si="1043"/>
        <v>1</v>
      </c>
      <c r="BH2139" s="15">
        <f t="shared" si="1043"/>
        <v>1</v>
      </c>
      <c r="BI2139" s="15">
        <f t="shared" si="1043"/>
        <v>1</v>
      </c>
      <c r="BJ2139" s="15">
        <f t="shared" si="1043"/>
        <v>1</v>
      </c>
      <c r="BK2139" s="15">
        <f t="shared" si="1043"/>
        <v>1</v>
      </c>
      <c r="BL2139" s="15">
        <f t="shared" si="1043"/>
        <v>1</v>
      </c>
      <c r="BM2139" s="15">
        <f t="shared" si="1043"/>
        <v>1</v>
      </c>
      <c r="BN2139" s="15">
        <f t="shared" si="1043"/>
        <v>1</v>
      </c>
      <c r="BO2139" s="15">
        <f t="shared" si="1043"/>
        <v>1</v>
      </c>
      <c r="BP2139" s="15">
        <f t="shared" si="1043"/>
        <v>1</v>
      </c>
      <c r="BQ2139" s="15">
        <f t="shared" si="1043"/>
        <v>1</v>
      </c>
      <c r="BR2139" s="15">
        <f t="shared" si="1043"/>
        <v>1</v>
      </c>
      <c r="BS2139" s="15">
        <f t="shared" si="1027"/>
        <v>0</v>
      </c>
      <c r="BT2139" s="15">
        <f t="shared" si="1028"/>
        <v>0</v>
      </c>
      <c r="BU2139" s="15">
        <f t="shared" si="1029"/>
        <v>0</v>
      </c>
      <c r="BV2139" s="15">
        <f t="shared" si="1030"/>
        <v>0</v>
      </c>
      <c r="BW2139" s="15">
        <f t="shared" si="1031"/>
        <v>0</v>
      </c>
      <c r="BX2139" s="15">
        <f t="shared" si="1032"/>
        <v>0</v>
      </c>
      <c r="BY2139" s="15">
        <f t="shared" si="1033"/>
        <v>0</v>
      </c>
      <c r="BZ2139" s="15">
        <f t="shared" si="1034"/>
        <v>0</v>
      </c>
      <c r="CA2139" s="15">
        <f t="shared" si="1035"/>
        <v>0</v>
      </c>
      <c r="CB2139" s="15">
        <f t="shared" si="1036"/>
        <v>0</v>
      </c>
      <c r="CC2139" s="15">
        <f t="shared" si="1037"/>
        <v>0</v>
      </c>
      <c r="CD2139" s="15">
        <f t="shared" si="1038"/>
        <v>0</v>
      </c>
      <c r="CE2139" s="15">
        <f t="shared" si="1039"/>
        <v>0</v>
      </c>
      <c r="CF2139" s="15">
        <f t="shared" si="1040"/>
        <v>0</v>
      </c>
      <c r="CG2139" s="15">
        <f t="shared" si="1041"/>
        <v>0</v>
      </c>
    </row>
    <row r="2140" spans="56:85" x14ac:dyDescent="0.25">
      <c r="BD2140" s="15">
        <f t="shared" si="1026"/>
        <v>1</v>
      </c>
      <c r="BE2140" s="15">
        <f t="shared" si="1024"/>
        <v>1</v>
      </c>
      <c r="BF2140" s="15">
        <f t="shared" si="1043"/>
        <v>1</v>
      </c>
      <c r="BG2140" s="15">
        <f t="shared" si="1043"/>
        <v>1</v>
      </c>
      <c r="BH2140" s="15">
        <f t="shared" si="1043"/>
        <v>1</v>
      </c>
      <c r="BI2140" s="15">
        <f t="shared" si="1043"/>
        <v>1</v>
      </c>
      <c r="BJ2140" s="15">
        <f t="shared" si="1043"/>
        <v>1</v>
      </c>
      <c r="BK2140" s="15">
        <f t="shared" si="1043"/>
        <v>1</v>
      </c>
      <c r="BL2140" s="15">
        <f t="shared" si="1043"/>
        <v>1</v>
      </c>
      <c r="BM2140" s="15">
        <f t="shared" si="1043"/>
        <v>1</v>
      </c>
      <c r="BN2140" s="15">
        <f t="shared" si="1043"/>
        <v>1</v>
      </c>
      <c r="BO2140" s="15">
        <f t="shared" si="1043"/>
        <v>1</v>
      </c>
      <c r="BP2140" s="15">
        <f t="shared" si="1043"/>
        <v>1</v>
      </c>
      <c r="BQ2140" s="15">
        <f t="shared" si="1043"/>
        <v>1</v>
      </c>
      <c r="BR2140" s="15">
        <f t="shared" si="1043"/>
        <v>1</v>
      </c>
      <c r="BS2140" s="15">
        <f t="shared" si="1027"/>
        <v>0</v>
      </c>
      <c r="BT2140" s="15">
        <f t="shared" si="1028"/>
        <v>0</v>
      </c>
      <c r="BU2140" s="15">
        <f t="shared" si="1029"/>
        <v>0</v>
      </c>
      <c r="BV2140" s="15">
        <f t="shared" si="1030"/>
        <v>0</v>
      </c>
      <c r="BW2140" s="15">
        <f t="shared" si="1031"/>
        <v>0</v>
      </c>
      <c r="BX2140" s="15">
        <f t="shared" si="1032"/>
        <v>0</v>
      </c>
      <c r="BY2140" s="15">
        <f t="shared" si="1033"/>
        <v>0</v>
      </c>
      <c r="BZ2140" s="15">
        <f t="shared" si="1034"/>
        <v>0</v>
      </c>
      <c r="CA2140" s="15">
        <f t="shared" si="1035"/>
        <v>0</v>
      </c>
      <c r="CB2140" s="15">
        <f t="shared" si="1036"/>
        <v>0</v>
      </c>
      <c r="CC2140" s="15">
        <f t="shared" si="1037"/>
        <v>0</v>
      </c>
      <c r="CD2140" s="15">
        <f t="shared" si="1038"/>
        <v>0</v>
      </c>
      <c r="CE2140" s="15">
        <f t="shared" si="1039"/>
        <v>0</v>
      </c>
      <c r="CF2140" s="15">
        <f t="shared" si="1040"/>
        <v>0</v>
      </c>
      <c r="CG2140" s="15">
        <f t="shared" si="1041"/>
        <v>0</v>
      </c>
    </row>
    <row r="2141" spans="56:85" x14ac:dyDescent="0.25">
      <c r="BD2141" s="15">
        <f t="shared" si="1026"/>
        <v>1</v>
      </c>
      <c r="BE2141" s="15">
        <f t="shared" si="1024"/>
        <v>1</v>
      </c>
      <c r="BF2141" s="15">
        <f t="shared" si="1043"/>
        <v>1</v>
      </c>
      <c r="BG2141" s="15">
        <f t="shared" si="1043"/>
        <v>1</v>
      </c>
      <c r="BH2141" s="15">
        <f t="shared" si="1043"/>
        <v>1</v>
      </c>
      <c r="BI2141" s="15">
        <f t="shared" si="1043"/>
        <v>1</v>
      </c>
      <c r="BJ2141" s="15">
        <f t="shared" si="1043"/>
        <v>1</v>
      </c>
      <c r="BK2141" s="15">
        <f t="shared" si="1043"/>
        <v>1</v>
      </c>
      <c r="BL2141" s="15">
        <f t="shared" si="1043"/>
        <v>1</v>
      </c>
      <c r="BM2141" s="15">
        <f t="shared" si="1043"/>
        <v>1</v>
      </c>
      <c r="BN2141" s="15">
        <f t="shared" si="1043"/>
        <v>1</v>
      </c>
      <c r="BO2141" s="15">
        <f t="shared" si="1043"/>
        <v>1</v>
      </c>
      <c r="BP2141" s="15">
        <f t="shared" si="1043"/>
        <v>1</v>
      </c>
      <c r="BQ2141" s="15">
        <f t="shared" si="1043"/>
        <v>1</v>
      </c>
      <c r="BR2141" s="15">
        <f t="shared" si="1043"/>
        <v>1</v>
      </c>
      <c r="BS2141" s="15">
        <f t="shared" si="1027"/>
        <v>0</v>
      </c>
      <c r="BT2141" s="15">
        <f t="shared" si="1028"/>
        <v>0</v>
      </c>
      <c r="BU2141" s="15">
        <f t="shared" si="1029"/>
        <v>0</v>
      </c>
      <c r="BV2141" s="15">
        <f t="shared" si="1030"/>
        <v>0</v>
      </c>
      <c r="BW2141" s="15">
        <f t="shared" si="1031"/>
        <v>0</v>
      </c>
      <c r="BX2141" s="15">
        <f t="shared" si="1032"/>
        <v>0</v>
      </c>
      <c r="BY2141" s="15">
        <f t="shared" si="1033"/>
        <v>0</v>
      </c>
      <c r="BZ2141" s="15">
        <f t="shared" si="1034"/>
        <v>0</v>
      </c>
      <c r="CA2141" s="15">
        <f t="shared" si="1035"/>
        <v>0</v>
      </c>
      <c r="CB2141" s="15">
        <f t="shared" si="1036"/>
        <v>0</v>
      </c>
      <c r="CC2141" s="15">
        <f t="shared" si="1037"/>
        <v>0</v>
      </c>
      <c r="CD2141" s="15">
        <f t="shared" si="1038"/>
        <v>0</v>
      </c>
      <c r="CE2141" s="15">
        <f t="shared" si="1039"/>
        <v>0</v>
      </c>
      <c r="CF2141" s="15">
        <f t="shared" si="1040"/>
        <v>0</v>
      </c>
      <c r="CG2141" s="15">
        <f t="shared" si="1041"/>
        <v>0</v>
      </c>
    </row>
    <row r="2142" spans="56:85" x14ac:dyDescent="0.25">
      <c r="BD2142" s="15">
        <f t="shared" si="1026"/>
        <v>1</v>
      </c>
      <c r="BE2142" s="15">
        <f t="shared" si="1024"/>
        <v>1</v>
      </c>
      <c r="BF2142" s="15">
        <f t="shared" si="1043"/>
        <v>1</v>
      </c>
      <c r="BG2142" s="15">
        <f t="shared" si="1043"/>
        <v>1</v>
      </c>
      <c r="BH2142" s="15">
        <f t="shared" si="1043"/>
        <v>1</v>
      </c>
      <c r="BI2142" s="15">
        <f t="shared" si="1043"/>
        <v>1</v>
      </c>
      <c r="BJ2142" s="15">
        <f t="shared" si="1043"/>
        <v>1</v>
      </c>
      <c r="BK2142" s="15">
        <f t="shared" si="1043"/>
        <v>1</v>
      </c>
      <c r="BL2142" s="15">
        <f t="shared" si="1043"/>
        <v>1</v>
      </c>
      <c r="BM2142" s="15">
        <f t="shared" si="1043"/>
        <v>1</v>
      </c>
      <c r="BN2142" s="15">
        <f t="shared" si="1043"/>
        <v>1</v>
      </c>
      <c r="BO2142" s="15">
        <f t="shared" si="1043"/>
        <v>1</v>
      </c>
      <c r="BP2142" s="15">
        <f t="shared" si="1043"/>
        <v>1</v>
      </c>
      <c r="BQ2142" s="15">
        <f t="shared" si="1043"/>
        <v>1</v>
      </c>
      <c r="BR2142" s="15">
        <f t="shared" si="1043"/>
        <v>1</v>
      </c>
      <c r="BS2142" s="15">
        <f t="shared" si="1027"/>
        <v>0</v>
      </c>
      <c r="BT2142" s="15">
        <f t="shared" si="1028"/>
        <v>0</v>
      </c>
      <c r="BU2142" s="15">
        <f t="shared" si="1029"/>
        <v>0</v>
      </c>
      <c r="BV2142" s="15">
        <f t="shared" si="1030"/>
        <v>0</v>
      </c>
      <c r="BW2142" s="15">
        <f t="shared" si="1031"/>
        <v>0</v>
      </c>
      <c r="BX2142" s="15">
        <f t="shared" si="1032"/>
        <v>0</v>
      </c>
      <c r="BY2142" s="15">
        <f t="shared" si="1033"/>
        <v>0</v>
      </c>
      <c r="BZ2142" s="15">
        <f t="shared" si="1034"/>
        <v>0</v>
      </c>
      <c r="CA2142" s="15">
        <f t="shared" si="1035"/>
        <v>0</v>
      </c>
      <c r="CB2142" s="15">
        <f t="shared" si="1036"/>
        <v>0</v>
      </c>
      <c r="CC2142" s="15">
        <f t="shared" si="1037"/>
        <v>0</v>
      </c>
      <c r="CD2142" s="15">
        <f t="shared" si="1038"/>
        <v>0</v>
      </c>
      <c r="CE2142" s="15">
        <f t="shared" si="1039"/>
        <v>0</v>
      </c>
      <c r="CF2142" s="15">
        <f t="shared" si="1040"/>
        <v>0</v>
      </c>
      <c r="CG2142" s="15">
        <f t="shared" si="1041"/>
        <v>0</v>
      </c>
    </row>
    <row r="2143" spans="56:85" x14ac:dyDescent="0.25">
      <c r="BD2143" s="15">
        <f t="shared" si="1026"/>
        <v>1</v>
      </c>
      <c r="BE2143" s="15">
        <f t="shared" si="1024"/>
        <v>1</v>
      </c>
      <c r="BF2143" s="15">
        <f t="shared" si="1043"/>
        <v>1</v>
      </c>
      <c r="BG2143" s="15">
        <f t="shared" si="1043"/>
        <v>1</v>
      </c>
      <c r="BH2143" s="15">
        <f t="shared" si="1043"/>
        <v>1</v>
      </c>
      <c r="BI2143" s="15">
        <f t="shared" si="1043"/>
        <v>1</v>
      </c>
      <c r="BJ2143" s="15">
        <f t="shared" si="1043"/>
        <v>1</v>
      </c>
      <c r="BK2143" s="15">
        <f t="shared" si="1043"/>
        <v>1</v>
      </c>
      <c r="BL2143" s="15">
        <f t="shared" si="1043"/>
        <v>1</v>
      </c>
      <c r="BM2143" s="15">
        <f t="shared" si="1043"/>
        <v>1</v>
      </c>
      <c r="BN2143" s="15">
        <f t="shared" si="1043"/>
        <v>1</v>
      </c>
      <c r="BO2143" s="15">
        <f t="shared" si="1043"/>
        <v>1</v>
      </c>
      <c r="BP2143" s="15">
        <f t="shared" si="1043"/>
        <v>1</v>
      </c>
      <c r="BQ2143" s="15">
        <f t="shared" si="1043"/>
        <v>1</v>
      </c>
      <c r="BR2143" s="15">
        <f t="shared" si="1043"/>
        <v>1</v>
      </c>
      <c r="BS2143" s="15">
        <f t="shared" si="1027"/>
        <v>0</v>
      </c>
      <c r="BT2143" s="15">
        <f t="shared" si="1028"/>
        <v>0</v>
      </c>
      <c r="BU2143" s="15">
        <f t="shared" si="1029"/>
        <v>0</v>
      </c>
      <c r="BV2143" s="15">
        <f t="shared" si="1030"/>
        <v>0</v>
      </c>
      <c r="BW2143" s="15">
        <f t="shared" si="1031"/>
        <v>0</v>
      </c>
      <c r="BX2143" s="15">
        <f t="shared" si="1032"/>
        <v>0</v>
      </c>
      <c r="BY2143" s="15">
        <f t="shared" si="1033"/>
        <v>0</v>
      </c>
      <c r="BZ2143" s="15">
        <f t="shared" si="1034"/>
        <v>0</v>
      </c>
      <c r="CA2143" s="15">
        <f t="shared" si="1035"/>
        <v>0</v>
      </c>
      <c r="CB2143" s="15">
        <f t="shared" si="1036"/>
        <v>0</v>
      </c>
      <c r="CC2143" s="15">
        <f t="shared" si="1037"/>
        <v>0</v>
      </c>
      <c r="CD2143" s="15">
        <f t="shared" si="1038"/>
        <v>0</v>
      </c>
      <c r="CE2143" s="15">
        <f t="shared" si="1039"/>
        <v>0</v>
      </c>
      <c r="CF2143" s="15">
        <f t="shared" si="1040"/>
        <v>0</v>
      </c>
      <c r="CG2143" s="15">
        <f t="shared" si="1041"/>
        <v>0</v>
      </c>
    </row>
    <row r="2144" spans="56:85" x14ac:dyDescent="0.25">
      <c r="BD2144" s="15">
        <f t="shared" si="1026"/>
        <v>1</v>
      </c>
      <c r="BE2144" s="15">
        <f t="shared" si="1024"/>
        <v>1</v>
      </c>
      <c r="BF2144" s="15">
        <f t="shared" ref="BF2144:BR2153" si="1044">IF(BF$1-$AW2144&gt;$CK$1,1,0)</f>
        <v>1</v>
      </c>
      <c r="BG2144" s="15">
        <f t="shared" si="1044"/>
        <v>1</v>
      </c>
      <c r="BH2144" s="15">
        <f t="shared" si="1044"/>
        <v>1</v>
      </c>
      <c r="BI2144" s="15">
        <f t="shared" si="1044"/>
        <v>1</v>
      </c>
      <c r="BJ2144" s="15">
        <f t="shared" si="1044"/>
        <v>1</v>
      </c>
      <c r="BK2144" s="15">
        <f t="shared" si="1044"/>
        <v>1</v>
      </c>
      <c r="BL2144" s="15">
        <f t="shared" si="1044"/>
        <v>1</v>
      </c>
      <c r="BM2144" s="15">
        <f t="shared" si="1044"/>
        <v>1</v>
      </c>
      <c r="BN2144" s="15">
        <f t="shared" si="1044"/>
        <v>1</v>
      </c>
      <c r="BO2144" s="15">
        <f t="shared" si="1044"/>
        <v>1</v>
      </c>
      <c r="BP2144" s="15">
        <f t="shared" si="1044"/>
        <v>1</v>
      </c>
      <c r="BQ2144" s="15">
        <f t="shared" si="1044"/>
        <v>1</v>
      </c>
      <c r="BR2144" s="15">
        <f t="shared" si="1044"/>
        <v>1</v>
      </c>
      <c r="BS2144" s="15">
        <f t="shared" si="1027"/>
        <v>0</v>
      </c>
      <c r="BT2144" s="15">
        <f t="shared" si="1028"/>
        <v>0</v>
      </c>
      <c r="BU2144" s="15">
        <f t="shared" si="1029"/>
        <v>0</v>
      </c>
      <c r="BV2144" s="15">
        <f t="shared" si="1030"/>
        <v>0</v>
      </c>
      <c r="BW2144" s="15">
        <f t="shared" si="1031"/>
        <v>0</v>
      </c>
      <c r="BX2144" s="15">
        <f t="shared" si="1032"/>
        <v>0</v>
      </c>
      <c r="BY2144" s="15">
        <f t="shared" si="1033"/>
        <v>0</v>
      </c>
      <c r="BZ2144" s="15">
        <f t="shared" si="1034"/>
        <v>0</v>
      </c>
      <c r="CA2144" s="15">
        <f t="shared" si="1035"/>
        <v>0</v>
      </c>
      <c r="CB2144" s="15">
        <f t="shared" si="1036"/>
        <v>0</v>
      </c>
      <c r="CC2144" s="15">
        <f t="shared" si="1037"/>
        <v>0</v>
      </c>
      <c r="CD2144" s="15">
        <f t="shared" si="1038"/>
        <v>0</v>
      </c>
      <c r="CE2144" s="15">
        <f t="shared" si="1039"/>
        <v>0</v>
      </c>
      <c r="CF2144" s="15">
        <f t="shared" si="1040"/>
        <v>0</v>
      </c>
      <c r="CG2144" s="15">
        <f t="shared" si="1041"/>
        <v>0</v>
      </c>
    </row>
    <row r="2145" spans="56:85" x14ac:dyDescent="0.25">
      <c r="BD2145" s="15">
        <f t="shared" si="1026"/>
        <v>1</v>
      </c>
      <c r="BE2145" s="15">
        <f t="shared" si="1024"/>
        <v>1</v>
      </c>
      <c r="BF2145" s="15">
        <f t="shared" si="1044"/>
        <v>1</v>
      </c>
      <c r="BG2145" s="15">
        <f t="shared" si="1044"/>
        <v>1</v>
      </c>
      <c r="BH2145" s="15">
        <f t="shared" si="1044"/>
        <v>1</v>
      </c>
      <c r="BI2145" s="15">
        <f t="shared" si="1044"/>
        <v>1</v>
      </c>
      <c r="BJ2145" s="15">
        <f t="shared" si="1044"/>
        <v>1</v>
      </c>
      <c r="BK2145" s="15">
        <f t="shared" si="1044"/>
        <v>1</v>
      </c>
      <c r="BL2145" s="15">
        <f t="shared" si="1044"/>
        <v>1</v>
      </c>
      <c r="BM2145" s="15">
        <f t="shared" si="1044"/>
        <v>1</v>
      </c>
      <c r="BN2145" s="15">
        <f t="shared" si="1044"/>
        <v>1</v>
      </c>
      <c r="BO2145" s="15">
        <f t="shared" si="1044"/>
        <v>1</v>
      </c>
      <c r="BP2145" s="15">
        <f t="shared" si="1044"/>
        <v>1</v>
      </c>
      <c r="BQ2145" s="15">
        <f t="shared" si="1044"/>
        <v>1</v>
      </c>
      <c r="BR2145" s="15">
        <f t="shared" si="1044"/>
        <v>1</v>
      </c>
      <c r="BS2145" s="15">
        <f t="shared" si="1027"/>
        <v>0</v>
      </c>
      <c r="BT2145" s="15">
        <f t="shared" si="1028"/>
        <v>0</v>
      </c>
      <c r="BU2145" s="15">
        <f t="shared" si="1029"/>
        <v>0</v>
      </c>
      <c r="BV2145" s="15">
        <f t="shared" si="1030"/>
        <v>0</v>
      </c>
      <c r="BW2145" s="15">
        <f t="shared" si="1031"/>
        <v>0</v>
      </c>
      <c r="BX2145" s="15">
        <f t="shared" si="1032"/>
        <v>0</v>
      </c>
      <c r="BY2145" s="15">
        <f t="shared" si="1033"/>
        <v>0</v>
      </c>
      <c r="BZ2145" s="15">
        <f t="shared" si="1034"/>
        <v>0</v>
      </c>
      <c r="CA2145" s="15">
        <f t="shared" si="1035"/>
        <v>0</v>
      </c>
      <c r="CB2145" s="15">
        <f t="shared" si="1036"/>
        <v>0</v>
      </c>
      <c r="CC2145" s="15">
        <f t="shared" si="1037"/>
        <v>0</v>
      </c>
      <c r="CD2145" s="15">
        <f t="shared" si="1038"/>
        <v>0</v>
      </c>
      <c r="CE2145" s="15">
        <f t="shared" si="1039"/>
        <v>0</v>
      </c>
      <c r="CF2145" s="15">
        <f t="shared" si="1040"/>
        <v>0</v>
      </c>
      <c r="CG2145" s="15">
        <f t="shared" si="1041"/>
        <v>0</v>
      </c>
    </row>
    <row r="2146" spans="56:85" x14ac:dyDescent="0.25">
      <c r="BD2146" s="15">
        <f t="shared" si="1026"/>
        <v>1</v>
      </c>
      <c r="BE2146" s="15">
        <f t="shared" si="1024"/>
        <v>1</v>
      </c>
      <c r="BF2146" s="15">
        <f t="shared" si="1044"/>
        <v>1</v>
      </c>
      <c r="BG2146" s="15">
        <f t="shared" si="1044"/>
        <v>1</v>
      </c>
      <c r="BH2146" s="15">
        <f t="shared" si="1044"/>
        <v>1</v>
      </c>
      <c r="BI2146" s="15">
        <f t="shared" si="1044"/>
        <v>1</v>
      </c>
      <c r="BJ2146" s="15">
        <f t="shared" si="1044"/>
        <v>1</v>
      </c>
      <c r="BK2146" s="15">
        <f t="shared" si="1044"/>
        <v>1</v>
      </c>
      <c r="BL2146" s="15">
        <f t="shared" si="1044"/>
        <v>1</v>
      </c>
      <c r="BM2146" s="15">
        <f t="shared" si="1044"/>
        <v>1</v>
      </c>
      <c r="BN2146" s="15">
        <f t="shared" si="1044"/>
        <v>1</v>
      </c>
      <c r="BO2146" s="15">
        <f t="shared" si="1044"/>
        <v>1</v>
      </c>
      <c r="BP2146" s="15">
        <f t="shared" si="1044"/>
        <v>1</v>
      </c>
      <c r="BQ2146" s="15">
        <f t="shared" si="1044"/>
        <v>1</v>
      </c>
      <c r="BR2146" s="15">
        <f t="shared" si="1044"/>
        <v>1</v>
      </c>
      <c r="BS2146" s="15">
        <f t="shared" si="1027"/>
        <v>0</v>
      </c>
      <c r="BT2146" s="15">
        <f t="shared" si="1028"/>
        <v>0</v>
      </c>
      <c r="BU2146" s="15">
        <f t="shared" si="1029"/>
        <v>0</v>
      </c>
      <c r="BV2146" s="15">
        <f t="shared" si="1030"/>
        <v>0</v>
      </c>
      <c r="BW2146" s="15">
        <f t="shared" si="1031"/>
        <v>0</v>
      </c>
      <c r="BX2146" s="15">
        <f t="shared" si="1032"/>
        <v>0</v>
      </c>
      <c r="BY2146" s="15">
        <f t="shared" si="1033"/>
        <v>0</v>
      </c>
      <c r="BZ2146" s="15">
        <f t="shared" si="1034"/>
        <v>0</v>
      </c>
      <c r="CA2146" s="15">
        <f t="shared" si="1035"/>
        <v>0</v>
      </c>
      <c r="CB2146" s="15">
        <f t="shared" si="1036"/>
        <v>0</v>
      </c>
      <c r="CC2146" s="15">
        <f t="shared" si="1037"/>
        <v>0</v>
      </c>
      <c r="CD2146" s="15">
        <f t="shared" si="1038"/>
        <v>0</v>
      </c>
      <c r="CE2146" s="15">
        <f t="shared" si="1039"/>
        <v>0</v>
      </c>
      <c r="CF2146" s="15">
        <f t="shared" si="1040"/>
        <v>0</v>
      </c>
      <c r="CG2146" s="15">
        <f t="shared" si="1041"/>
        <v>0</v>
      </c>
    </row>
    <row r="2147" spans="56:85" x14ac:dyDescent="0.25">
      <c r="BD2147" s="15">
        <f t="shared" si="1026"/>
        <v>1</v>
      </c>
      <c r="BE2147" s="15">
        <f t="shared" si="1024"/>
        <v>1</v>
      </c>
      <c r="BF2147" s="15">
        <f t="shared" si="1044"/>
        <v>1</v>
      </c>
      <c r="BG2147" s="15">
        <f t="shared" si="1044"/>
        <v>1</v>
      </c>
      <c r="BH2147" s="15">
        <f t="shared" si="1044"/>
        <v>1</v>
      </c>
      <c r="BI2147" s="15">
        <f t="shared" si="1044"/>
        <v>1</v>
      </c>
      <c r="BJ2147" s="15">
        <f t="shared" si="1044"/>
        <v>1</v>
      </c>
      <c r="BK2147" s="15">
        <f t="shared" si="1044"/>
        <v>1</v>
      </c>
      <c r="BL2147" s="15">
        <f t="shared" si="1044"/>
        <v>1</v>
      </c>
      <c r="BM2147" s="15">
        <f t="shared" si="1044"/>
        <v>1</v>
      </c>
      <c r="BN2147" s="15">
        <f t="shared" si="1044"/>
        <v>1</v>
      </c>
      <c r="BO2147" s="15">
        <f t="shared" si="1044"/>
        <v>1</v>
      </c>
      <c r="BP2147" s="15">
        <f t="shared" si="1044"/>
        <v>1</v>
      </c>
      <c r="BQ2147" s="15">
        <f t="shared" si="1044"/>
        <v>1</v>
      </c>
      <c r="BR2147" s="15">
        <f t="shared" si="1044"/>
        <v>1</v>
      </c>
      <c r="BS2147" s="15">
        <f t="shared" si="1027"/>
        <v>0</v>
      </c>
      <c r="BT2147" s="15">
        <f t="shared" si="1028"/>
        <v>0</v>
      </c>
      <c r="BU2147" s="15">
        <f t="shared" si="1029"/>
        <v>0</v>
      </c>
      <c r="BV2147" s="15">
        <f t="shared" si="1030"/>
        <v>0</v>
      </c>
      <c r="BW2147" s="15">
        <f t="shared" si="1031"/>
        <v>0</v>
      </c>
      <c r="BX2147" s="15">
        <f t="shared" si="1032"/>
        <v>0</v>
      </c>
      <c r="BY2147" s="15">
        <f t="shared" si="1033"/>
        <v>0</v>
      </c>
      <c r="BZ2147" s="15">
        <f t="shared" si="1034"/>
        <v>0</v>
      </c>
      <c r="CA2147" s="15">
        <f t="shared" si="1035"/>
        <v>0</v>
      </c>
      <c r="CB2147" s="15">
        <f t="shared" si="1036"/>
        <v>0</v>
      </c>
      <c r="CC2147" s="15">
        <f t="shared" si="1037"/>
        <v>0</v>
      </c>
      <c r="CD2147" s="15">
        <f t="shared" si="1038"/>
        <v>0</v>
      </c>
      <c r="CE2147" s="15">
        <f t="shared" si="1039"/>
        <v>0</v>
      </c>
      <c r="CF2147" s="15">
        <f t="shared" si="1040"/>
        <v>0</v>
      </c>
      <c r="CG2147" s="15">
        <f t="shared" si="1041"/>
        <v>0</v>
      </c>
    </row>
    <row r="2148" spans="56:85" x14ac:dyDescent="0.25">
      <c r="BD2148" s="15">
        <f t="shared" si="1026"/>
        <v>1</v>
      </c>
      <c r="BE2148" s="15">
        <f t="shared" si="1024"/>
        <v>1</v>
      </c>
      <c r="BF2148" s="15">
        <f t="shared" si="1044"/>
        <v>1</v>
      </c>
      <c r="BG2148" s="15">
        <f t="shared" si="1044"/>
        <v>1</v>
      </c>
      <c r="BH2148" s="15">
        <f t="shared" si="1044"/>
        <v>1</v>
      </c>
      <c r="BI2148" s="15">
        <f t="shared" si="1044"/>
        <v>1</v>
      </c>
      <c r="BJ2148" s="15">
        <f t="shared" si="1044"/>
        <v>1</v>
      </c>
      <c r="BK2148" s="15">
        <f t="shared" si="1044"/>
        <v>1</v>
      </c>
      <c r="BL2148" s="15">
        <f t="shared" si="1044"/>
        <v>1</v>
      </c>
      <c r="BM2148" s="15">
        <f t="shared" si="1044"/>
        <v>1</v>
      </c>
      <c r="BN2148" s="15">
        <f t="shared" si="1044"/>
        <v>1</v>
      </c>
      <c r="BO2148" s="15">
        <f t="shared" si="1044"/>
        <v>1</v>
      </c>
      <c r="BP2148" s="15">
        <f t="shared" si="1044"/>
        <v>1</v>
      </c>
      <c r="BQ2148" s="15">
        <f t="shared" si="1044"/>
        <v>1</v>
      </c>
      <c r="BR2148" s="15">
        <f t="shared" si="1044"/>
        <v>1</v>
      </c>
      <c r="BS2148" s="15">
        <f t="shared" si="1027"/>
        <v>0</v>
      </c>
      <c r="BT2148" s="15">
        <f t="shared" si="1028"/>
        <v>0</v>
      </c>
      <c r="BU2148" s="15">
        <f t="shared" si="1029"/>
        <v>0</v>
      </c>
      <c r="BV2148" s="15">
        <f t="shared" si="1030"/>
        <v>0</v>
      </c>
      <c r="BW2148" s="15">
        <f t="shared" si="1031"/>
        <v>0</v>
      </c>
      <c r="BX2148" s="15">
        <f t="shared" si="1032"/>
        <v>0</v>
      </c>
      <c r="BY2148" s="15">
        <f t="shared" si="1033"/>
        <v>0</v>
      </c>
      <c r="BZ2148" s="15">
        <f t="shared" si="1034"/>
        <v>0</v>
      </c>
      <c r="CA2148" s="15">
        <f t="shared" si="1035"/>
        <v>0</v>
      </c>
      <c r="CB2148" s="15">
        <f t="shared" si="1036"/>
        <v>0</v>
      </c>
      <c r="CC2148" s="15">
        <f t="shared" si="1037"/>
        <v>0</v>
      </c>
      <c r="CD2148" s="15">
        <f t="shared" si="1038"/>
        <v>0</v>
      </c>
      <c r="CE2148" s="15">
        <f t="shared" si="1039"/>
        <v>0</v>
      </c>
      <c r="CF2148" s="15">
        <f t="shared" si="1040"/>
        <v>0</v>
      </c>
      <c r="CG2148" s="15">
        <f t="shared" si="1041"/>
        <v>0</v>
      </c>
    </row>
    <row r="2149" spans="56:85" x14ac:dyDescent="0.25">
      <c r="BD2149" s="15">
        <f t="shared" si="1026"/>
        <v>1</v>
      </c>
      <c r="BE2149" s="15">
        <f t="shared" si="1024"/>
        <v>1</v>
      </c>
      <c r="BF2149" s="15">
        <f t="shared" si="1044"/>
        <v>1</v>
      </c>
      <c r="BG2149" s="15">
        <f t="shared" si="1044"/>
        <v>1</v>
      </c>
      <c r="BH2149" s="15">
        <f t="shared" si="1044"/>
        <v>1</v>
      </c>
      <c r="BI2149" s="15">
        <f t="shared" si="1044"/>
        <v>1</v>
      </c>
      <c r="BJ2149" s="15">
        <f t="shared" si="1044"/>
        <v>1</v>
      </c>
      <c r="BK2149" s="15">
        <f t="shared" si="1044"/>
        <v>1</v>
      </c>
      <c r="BL2149" s="15">
        <f t="shared" si="1044"/>
        <v>1</v>
      </c>
      <c r="BM2149" s="15">
        <f t="shared" si="1044"/>
        <v>1</v>
      </c>
      <c r="BN2149" s="15">
        <f t="shared" si="1044"/>
        <v>1</v>
      </c>
      <c r="BO2149" s="15">
        <f t="shared" si="1044"/>
        <v>1</v>
      </c>
      <c r="BP2149" s="15">
        <f t="shared" si="1044"/>
        <v>1</v>
      </c>
      <c r="BQ2149" s="15">
        <f t="shared" si="1044"/>
        <v>1</v>
      </c>
      <c r="BR2149" s="15">
        <f t="shared" si="1044"/>
        <v>1</v>
      </c>
      <c r="BS2149" s="15">
        <f t="shared" si="1027"/>
        <v>0</v>
      </c>
      <c r="BT2149" s="15">
        <f t="shared" si="1028"/>
        <v>0</v>
      </c>
      <c r="BU2149" s="15">
        <f t="shared" si="1029"/>
        <v>0</v>
      </c>
      <c r="BV2149" s="15">
        <f t="shared" si="1030"/>
        <v>0</v>
      </c>
      <c r="BW2149" s="15">
        <f t="shared" si="1031"/>
        <v>0</v>
      </c>
      <c r="BX2149" s="15">
        <f t="shared" si="1032"/>
        <v>0</v>
      </c>
      <c r="BY2149" s="15">
        <f t="shared" si="1033"/>
        <v>0</v>
      </c>
      <c r="BZ2149" s="15">
        <f t="shared" si="1034"/>
        <v>0</v>
      </c>
      <c r="CA2149" s="15">
        <f t="shared" si="1035"/>
        <v>0</v>
      </c>
      <c r="CB2149" s="15">
        <f t="shared" si="1036"/>
        <v>0</v>
      </c>
      <c r="CC2149" s="15">
        <f t="shared" si="1037"/>
        <v>0</v>
      </c>
      <c r="CD2149" s="15">
        <f t="shared" si="1038"/>
        <v>0</v>
      </c>
      <c r="CE2149" s="15">
        <f t="shared" si="1039"/>
        <v>0</v>
      </c>
      <c r="CF2149" s="15">
        <f t="shared" si="1040"/>
        <v>0</v>
      </c>
      <c r="CG2149" s="15">
        <f t="shared" si="1041"/>
        <v>0</v>
      </c>
    </row>
    <row r="2150" spans="56:85" x14ac:dyDescent="0.25">
      <c r="BD2150" s="15">
        <f t="shared" si="1026"/>
        <v>1</v>
      </c>
      <c r="BE2150" s="15">
        <f t="shared" si="1024"/>
        <v>1</v>
      </c>
      <c r="BF2150" s="15">
        <f t="shared" si="1044"/>
        <v>1</v>
      </c>
      <c r="BG2150" s="15">
        <f t="shared" si="1044"/>
        <v>1</v>
      </c>
      <c r="BH2150" s="15">
        <f t="shared" si="1044"/>
        <v>1</v>
      </c>
      <c r="BI2150" s="15">
        <f t="shared" si="1044"/>
        <v>1</v>
      </c>
      <c r="BJ2150" s="15">
        <f t="shared" si="1044"/>
        <v>1</v>
      </c>
      <c r="BK2150" s="15">
        <f t="shared" si="1044"/>
        <v>1</v>
      </c>
      <c r="BL2150" s="15">
        <f t="shared" si="1044"/>
        <v>1</v>
      </c>
      <c r="BM2150" s="15">
        <f t="shared" si="1044"/>
        <v>1</v>
      </c>
      <c r="BN2150" s="15">
        <f t="shared" si="1044"/>
        <v>1</v>
      </c>
      <c r="BO2150" s="15">
        <f t="shared" si="1044"/>
        <v>1</v>
      </c>
      <c r="BP2150" s="15">
        <f t="shared" si="1044"/>
        <v>1</v>
      </c>
      <c r="BQ2150" s="15">
        <f t="shared" si="1044"/>
        <v>1</v>
      </c>
      <c r="BR2150" s="15">
        <f t="shared" si="1044"/>
        <v>1</v>
      </c>
      <c r="BS2150" s="15">
        <f t="shared" si="1027"/>
        <v>0</v>
      </c>
      <c r="BT2150" s="15">
        <f t="shared" si="1028"/>
        <v>0</v>
      </c>
      <c r="BU2150" s="15">
        <f t="shared" si="1029"/>
        <v>0</v>
      </c>
      <c r="BV2150" s="15">
        <f t="shared" si="1030"/>
        <v>0</v>
      </c>
      <c r="BW2150" s="15">
        <f t="shared" si="1031"/>
        <v>0</v>
      </c>
      <c r="BX2150" s="15">
        <f t="shared" si="1032"/>
        <v>0</v>
      </c>
      <c r="BY2150" s="15">
        <f t="shared" si="1033"/>
        <v>0</v>
      </c>
      <c r="BZ2150" s="15">
        <f t="shared" si="1034"/>
        <v>0</v>
      </c>
      <c r="CA2150" s="15">
        <f t="shared" si="1035"/>
        <v>0</v>
      </c>
      <c r="CB2150" s="15">
        <f t="shared" si="1036"/>
        <v>0</v>
      </c>
      <c r="CC2150" s="15">
        <f t="shared" si="1037"/>
        <v>0</v>
      </c>
      <c r="CD2150" s="15">
        <f t="shared" si="1038"/>
        <v>0</v>
      </c>
      <c r="CE2150" s="15">
        <f t="shared" si="1039"/>
        <v>0</v>
      </c>
      <c r="CF2150" s="15">
        <f t="shared" si="1040"/>
        <v>0</v>
      </c>
      <c r="CG2150" s="15">
        <f t="shared" si="1041"/>
        <v>0</v>
      </c>
    </row>
    <row r="2151" spans="56:85" x14ac:dyDescent="0.25">
      <c r="BD2151" s="15">
        <f t="shared" si="1026"/>
        <v>1</v>
      </c>
      <c r="BE2151" s="15">
        <f t="shared" si="1024"/>
        <v>1</v>
      </c>
      <c r="BF2151" s="15">
        <f t="shared" si="1044"/>
        <v>1</v>
      </c>
      <c r="BG2151" s="15">
        <f t="shared" si="1044"/>
        <v>1</v>
      </c>
      <c r="BH2151" s="15">
        <f t="shared" si="1044"/>
        <v>1</v>
      </c>
      <c r="BI2151" s="15">
        <f t="shared" si="1044"/>
        <v>1</v>
      </c>
      <c r="BJ2151" s="15">
        <f t="shared" si="1044"/>
        <v>1</v>
      </c>
      <c r="BK2151" s="15">
        <f t="shared" si="1044"/>
        <v>1</v>
      </c>
      <c r="BL2151" s="15">
        <f t="shared" si="1044"/>
        <v>1</v>
      </c>
      <c r="BM2151" s="15">
        <f t="shared" si="1044"/>
        <v>1</v>
      </c>
      <c r="BN2151" s="15">
        <f t="shared" si="1044"/>
        <v>1</v>
      </c>
      <c r="BO2151" s="15">
        <f t="shared" si="1044"/>
        <v>1</v>
      </c>
      <c r="BP2151" s="15">
        <f t="shared" si="1044"/>
        <v>1</v>
      </c>
      <c r="BQ2151" s="15">
        <f t="shared" si="1044"/>
        <v>1</v>
      </c>
      <c r="BR2151" s="15">
        <f t="shared" si="1044"/>
        <v>1</v>
      </c>
      <c r="BS2151" s="15">
        <f t="shared" si="1027"/>
        <v>0</v>
      </c>
      <c r="BT2151" s="15">
        <f t="shared" si="1028"/>
        <v>0</v>
      </c>
      <c r="BU2151" s="15">
        <f t="shared" si="1029"/>
        <v>0</v>
      </c>
      <c r="BV2151" s="15">
        <f t="shared" si="1030"/>
        <v>0</v>
      </c>
      <c r="BW2151" s="15">
        <f t="shared" si="1031"/>
        <v>0</v>
      </c>
      <c r="BX2151" s="15">
        <f t="shared" si="1032"/>
        <v>0</v>
      </c>
      <c r="BY2151" s="15">
        <f t="shared" si="1033"/>
        <v>0</v>
      </c>
      <c r="BZ2151" s="15">
        <f t="shared" si="1034"/>
        <v>0</v>
      </c>
      <c r="CA2151" s="15">
        <f t="shared" si="1035"/>
        <v>0</v>
      </c>
      <c r="CB2151" s="15">
        <f t="shared" si="1036"/>
        <v>0</v>
      </c>
      <c r="CC2151" s="15">
        <f t="shared" si="1037"/>
        <v>0</v>
      </c>
      <c r="CD2151" s="15">
        <f t="shared" si="1038"/>
        <v>0</v>
      </c>
      <c r="CE2151" s="15">
        <f t="shared" si="1039"/>
        <v>0</v>
      </c>
      <c r="CF2151" s="15">
        <f t="shared" si="1040"/>
        <v>0</v>
      </c>
      <c r="CG2151" s="15">
        <f t="shared" si="1041"/>
        <v>0</v>
      </c>
    </row>
    <row r="2152" spans="56:85" x14ac:dyDescent="0.25">
      <c r="BD2152" s="15">
        <f t="shared" si="1026"/>
        <v>1</v>
      </c>
      <c r="BE2152" s="15">
        <f t="shared" si="1024"/>
        <v>1</v>
      </c>
      <c r="BF2152" s="15">
        <f t="shared" si="1044"/>
        <v>1</v>
      </c>
      <c r="BG2152" s="15">
        <f t="shared" si="1044"/>
        <v>1</v>
      </c>
      <c r="BH2152" s="15">
        <f t="shared" si="1044"/>
        <v>1</v>
      </c>
      <c r="BI2152" s="15">
        <f t="shared" si="1044"/>
        <v>1</v>
      </c>
      <c r="BJ2152" s="15">
        <f t="shared" si="1044"/>
        <v>1</v>
      </c>
      <c r="BK2152" s="15">
        <f t="shared" si="1044"/>
        <v>1</v>
      </c>
      <c r="BL2152" s="15">
        <f t="shared" si="1044"/>
        <v>1</v>
      </c>
      <c r="BM2152" s="15">
        <f t="shared" si="1044"/>
        <v>1</v>
      </c>
      <c r="BN2152" s="15">
        <f t="shared" si="1044"/>
        <v>1</v>
      </c>
      <c r="BO2152" s="15">
        <f t="shared" si="1044"/>
        <v>1</v>
      </c>
      <c r="BP2152" s="15">
        <f t="shared" si="1044"/>
        <v>1</v>
      </c>
      <c r="BQ2152" s="15">
        <f t="shared" si="1044"/>
        <v>1</v>
      </c>
      <c r="BR2152" s="15">
        <f t="shared" si="1044"/>
        <v>1</v>
      </c>
      <c r="BS2152" s="15">
        <f t="shared" si="1027"/>
        <v>0</v>
      </c>
      <c r="BT2152" s="15">
        <f t="shared" si="1028"/>
        <v>0</v>
      </c>
      <c r="BU2152" s="15">
        <f t="shared" si="1029"/>
        <v>0</v>
      </c>
      <c r="BV2152" s="15">
        <f t="shared" si="1030"/>
        <v>0</v>
      </c>
      <c r="BW2152" s="15">
        <f t="shared" si="1031"/>
        <v>0</v>
      </c>
      <c r="BX2152" s="15">
        <f t="shared" si="1032"/>
        <v>0</v>
      </c>
      <c r="BY2152" s="15">
        <f t="shared" si="1033"/>
        <v>0</v>
      </c>
      <c r="BZ2152" s="15">
        <f t="shared" si="1034"/>
        <v>0</v>
      </c>
      <c r="CA2152" s="15">
        <f t="shared" si="1035"/>
        <v>0</v>
      </c>
      <c r="CB2152" s="15">
        <f t="shared" si="1036"/>
        <v>0</v>
      </c>
      <c r="CC2152" s="15">
        <f t="shared" si="1037"/>
        <v>0</v>
      </c>
      <c r="CD2152" s="15">
        <f t="shared" si="1038"/>
        <v>0</v>
      </c>
      <c r="CE2152" s="15">
        <f t="shared" si="1039"/>
        <v>0</v>
      </c>
      <c r="CF2152" s="15">
        <f t="shared" si="1040"/>
        <v>0</v>
      </c>
      <c r="CG2152" s="15">
        <f t="shared" si="1041"/>
        <v>0</v>
      </c>
    </row>
    <row r="2153" spans="56:85" x14ac:dyDescent="0.25">
      <c r="BD2153" s="15">
        <f t="shared" si="1026"/>
        <v>1</v>
      </c>
      <c r="BE2153" s="15">
        <f t="shared" si="1024"/>
        <v>1</v>
      </c>
      <c r="BF2153" s="15">
        <f t="shared" si="1044"/>
        <v>1</v>
      </c>
      <c r="BG2153" s="15">
        <f t="shared" si="1044"/>
        <v>1</v>
      </c>
      <c r="BH2153" s="15">
        <f t="shared" si="1044"/>
        <v>1</v>
      </c>
      <c r="BI2153" s="15">
        <f t="shared" si="1044"/>
        <v>1</v>
      </c>
      <c r="BJ2153" s="15">
        <f t="shared" si="1044"/>
        <v>1</v>
      </c>
      <c r="BK2153" s="15">
        <f t="shared" si="1044"/>
        <v>1</v>
      </c>
      <c r="BL2153" s="15">
        <f t="shared" si="1044"/>
        <v>1</v>
      </c>
      <c r="BM2153" s="15">
        <f t="shared" si="1044"/>
        <v>1</v>
      </c>
      <c r="BN2153" s="15">
        <f t="shared" si="1044"/>
        <v>1</v>
      </c>
      <c r="BO2153" s="15">
        <f t="shared" si="1044"/>
        <v>1</v>
      </c>
      <c r="BP2153" s="15">
        <f t="shared" si="1044"/>
        <v>1</v>
      </c>
      <c r="BQ2153" s="15">
        <f t="shared" si="1044"/>
        <v>1</v>
      </c>
      <c r="BR2153" s="15">
        <f t="shared" si="1044"/>
        <v>1</v>
      </c>
      <c r="BS2153" s="15">
        <f t="shared" si="1027"/>
        <v>0</v>
      </c>
      <c r="BT2153" s="15">
        <f t="shared" si="1028"/>
        <v>0</v>
      </c>
      <c r="BU2153" s="15">
        <f t="shared" si="1029"/>
        <v>0</v>
      </c>
      <c r="BV2153" s="15">
        <f t="shared" si="1030"/>
        <v>0</v>
      </c>
      <c r="BW2153" s="15">
        <f t="shared" si="1031"/>
        <v>0</v>
      </c>
      <c r="BX2153" s="15">
        <f t="shared" si="1032"/>
        <v>0</v>
      </c>
      <c r="BY2153" s="15">
        <f t="shared" si="1033"/>
        <v>0</v>
      </c>
      <c r="BZ2153" s="15">
        <f t="shared" si="1034"/>
        <v>0</v>
      </c>
      <c r="CA2153" s="15">
        <f t="shared" si="1035"/>
        <v>0</v>
      </c>
      <c r="CB2153" s="15">
        <f t="shared" si="1036"/>
        <v>0</v>
      </c>
      <c r="CC2153" s="15">
        <f t="shared" si="1037"/>
        <v>0</v>
      </c>
      <c r="CD2153" s="15">
        <f t="shared" si="1038"/>
        <v>0</v>
      </c>
      <c r="CE2153" s="15">
        <f t="shared" si="1039"/>
        <v>0</v>
      </c>
      <c r="CF2153" s="15">
        <f t="shared" si="1040"/>
        <v>0</v>
      </c>
      <c r="CG2153" s="15">
        <f t="shared" si="1041"/>
        <v>0</v>
      </c>
    </row>
    <row r="2154" spans="56:85" x14ac:dyDescent="0.25">
      <c r="BD2154" s="15">
        <f t="shared" si="1026"/>
        <v>1</v>
      </c>
      <c r="BE2154" s="15">
        <f t="shared" si="1024"/>
        <v>1</v>
      </c>
      <c r="BF2154" s="15">
        <f t="shared" ref="BF2154:BR2163" si="1045">IF(BF$1-$AW2154&gt;$CK$1,1,0)</f>
        <v>1</v>
      </c>
      <c r="BG2154" s="15">
        <f t="shared" si="1045"/>
        <v>1</v>
      </c>
      <c r="BH2154" s="15">
        <f t="shared" si="1045"/>
        <v>1</v>
      </c>
      <c r="BI2154" s="15">
        <f t="shared" si="1045"/>
        <v>1</v>
      </c>
      <c r="BJ2154" s="15">
        <f t="shared" si="1045"/>
        <v>1</v>
      </c>
      <c r="BK2154" s="15">
        <f t="shared" si="1045"/>
        <v>1</v>
      </c>
      <c r="BL2154" s="15">
        <f t="shared" si="1045"/>
        <v>1</v>
      </c>
      <c r="BM2154" s="15">
        <f t="shared" si="1045"/>
        <v>1</v>
      </c>
      <c r="BN2154" s="15">
        <f t="shared" si="1045"/>
        <v>1</v>
      </c>
      <c r="BO2154" s="15">
        <f t="shared" si="1045"/>
        <v>1</v>
      </c>
      <c r="BP2154" s="15">
        <f t="shared" si="1045"/>
        <v>1</v>
      </c>
      <c r="BQ2154" s="15">
        <f t="shared" si="1045"/>
        <v>1</v>
      </c>
      <c r="BR2154" s="15">
        <f t="shared" si="1045"/>
        <v>1</v>
      </c>
      <c r="BS2154" s="15">
        <f t="shared" si="1027"/>
        <v>0</v>
      </c>
      <c r="BT2154" s="15">
        <f t="shared" si="1028"/>
        <v>0</v>
      </c>
      <c r="BU2154" s="15">
        <f t="shared" si="1029"/>
        <v>0</v>
      </c>
      <c r="BV2154" s="15">
        <f t="shared" si="1030"/>
        <v>0</v>
      </c>
      <c r="BW2154" s="15">
        <f t="shared" si="1031"/>
        <v>0</v>
      </c>
      <c r="BX2154" s="15">
        <f t="shared" si="1032"/>
        <v>0</v>
      </c>
      <c r="BY2154" s="15">
        <f t="shared" si="1033"/>
        <v>0</v>
      </c>
      <c r="BZ2154" s="15">
        <f t="shared" si="1034"/>
        <v>0</v>
      </c>
      <c r="CA2154" s="15">
        <f t="shared" si="1035"/>
        <v>0</v>
      </c>
      <c r="CB2154" s="15">
        <f t="shared" si="1036"/>
        <v>0</v>
      </c>
      <c r="CC2154" s="15">
        <f t="shared" si="1037"/>
        <v>0</v>
      </c>
      <c r="CD2154" s="15">
        <f t="shared" si="1038"/>
        <v>0</v>
      </c>
      <c r="CE2154" s="15">
        <f t="shared" si="1039"/>
        <v>0</v>
      </c>
      <c r="CF2154" s="15">
        <f t="shared" si="1040"/>
        <v>0</v>
      </c>
      <c r="CG2154" s="15">
        <f t="shared" si="1041"/>
        <v>0</v>
      </c>
    </row>
    <row r="2155" spans="56:85" x14ac:dyDescent="0.25">
      <c r="BD2155" s="15">
        <f t="shared" si="1026"/>
        <v>1</v>
      </c>
      <c r="BE2155" s="15">
        <f t="shared" si="1024"/>
        <v>1</v>
      </c>
      <c r="BF2155" s="15">
        <f t="shared" si="1045"/>
        <v>1</v>
      </c>
      <c r="BG2155" s="15">
        <f t="shared" si="1045"/>
        <v>1</v>
      </c>
      <c r="BH2155" s="15">
        <f t="shared" si="1045"/>
        <v>1</v>
      </c>
      <c r="BI2155" s="15">
        <f t="shared" si="1045"/>
        <v>1</v>
      </c>
      <c r="BJ2155" s="15">
        <f t="shared" si="1045"/>
        <v>1</v>
      </c>
      <c r="BK2155" s="15">
        <f t="shared" si="1045"/>
        <v>1</v>
      </c>
      <c r="BL2155" s="15">
        <f t="shared" si="1045"/>
        <v>1</v>
      </c>
      <c r="BM2155" s="15">
        <f t="shared" si="1045"/>
        <v>1</v>
      </c>
      <c r="BN2155" s="15">
        <f t="shared" si="1045"/>
        <v>1</v>
      </c>
      <c r="BO2155" s="15">
        <f t="shared" si="1045"/>
        <v>1</v>
      </c>
      <c r="BP2155" s="15">
        <f t="shared" si="1045"/>
        <v>1</v>
      </c>
      <c r="BQ2155" s="15">
        <f t="shared" si="1045"/>
        <v>1</v>
      </c>
      <c r="BR2155" s="15">
        <f t="shared" si="1045"/>
        <v>1</v>
      </c>
      <c r="BS2155" s="15">
        <f t="shared" si="1027"/>
        <v>0</v>
      </c>
      <c r="BT2155" s="15">
        <f t="shared" si="1028"/>
        <v>0</v>
      </c>
      <c r="BU2155" s="15">
        <f t="shared" si="1029"/>
        <v>0</v>
      </c>
      <c r="BV2155" s="15">
        <f t="shared" si="1030"/>
        <v>0</v>
      </c>
      <c r="BW2155" s="15">
        <f t="shared" si="1031"/>
        <v>0</v>
      </c>
      <c r="BX2155" s="15">
        <f t="shared" si="1032"/>
        <v>0</v>
      </c>
      <c r="BY2155" s="15">
        <f t="shared" si="1033"/>
        <v>0</v>
      </c>
      <c r="BZ2155" s="15">
        <f t="shared" si="1034"/>
        <v>0</v>
      </c>
      <c r="CA2155" s="15">
        <f t="shared" si="1035"/>
        <v>0</v>
      </c>
      <c r="CB2155" s="15">
        <f t="shared" si="1036"/>
        <v>0</v>
      </c>
      <c r="CC2155" s="15">
        <f t="shared" si="1037"/>
        <v>0</v>
      </c>
      <c r="CD2155" s="15">
        <f t="shared" si="1038"/>
        <v>0</v>
      </c>
      <c r="CE2155" s="15">
        <f t="shared" si="1039"/>
        <v>0</v>
      </c>
      <c r="CF2155" s="15">
        <f t="shared" si="1040"/>
        <v>0</v>
      </c>
      <c r="CG2155" s="15">
        <f t="shared" si="1041"/>
        <v>0</v>
      </c>
    </row>
    <row r="2156" spans="56:85" x14ac:dyDescent="0.25">
      <c r="BD2156" s="15">
        <f t="shared" si="1026"/>
        <v>1</v>
      </c>
      <c r="BE2156" s="15">
        <f t="shared" si="1024"/>
        <v>1</v>
      </c>
      <c r="BF2156" s="15">
        <f t="shared" si="1045"/>
        <v>1</v>
      </c>
      <c r="BG2156" s="15">
        <f t="shared" si="1045"/>
        <v>1</v>
      </c>
      <c r="BH2156" s="15">
        <f t="shared" si="1045"/>
        <v>1</v>
      </c>
      <c r="BI2156" s="15">
        <f t="shared" si="1045"/>
        <v>1</v>
      </c>
      <c r="BJ2156" s="15">
        <f t="shared" si="1045"/>
        <v>1</v>
      </c>
      <c r="BK2156" s="15">
        <f t="shared" si="1045"/>
        <v>1</v>
      </c>
      <c r="BL2156" s="15">
        <f t="shared" si="1045"/>
        <v>1</v>
      </c>
      <c r="BM2156" s="15">
        <f t="shared" si="1045"/>
        <v>1</v>
      </c>
      <c r="BN2156" s="15">
        <f t="shared" si="1045"/>
        <v>1</v>
      </c>
      <c r="BO2156" s="15">
        <f t="shared" si="1045"/>
        <v>1</v>
      </c>
      <c r="BP2156" s="15">
        <f t="shared" si="1045"/>
        <v>1</v>
      </c>
      <c r="BQ2156" s="15">
        <f t="shared" si="1045"/>
        <v>1</v>
      </c>
      <c r="BR2156" s="15">
        <f t="shared" si="1045"/>
        <v>1</v>
      </c>
      <c r="BS2156" s="15">
        <f t="shared" si="1027"/>
        <v>0</v>
      </c>
      <c r="BT2156" s="15">
        <f t="shared" si="1028"/>
        <v>0</v>
      </c>
      <c r="BU2156" s="15">
        <f t="shared" si="1029"/>
        <v>0</v>
      </c>
      <c r="BV2156" s="15">
        <f t="shared" si="1030"/>
        <v>0</v>
      </c>
      <c r="BW2156" s="15">
        <f t="shared" si="1031"/>
        <v>0</v>
      </c>
      <c r="BX2156" s="15">
        <f t="shared" si="1032"/>
        <v>0</v>
      </c>
      <c r="BY2156" s="15">
        <f t="shared" si="1033"/>
        <v>0</v>
      </c>
      <c r="BZ2156" s="15">
        <f t="shared" si="1034"/>
        <v>0</v>
      </c>
      <c r="CA2156" s="15">
        <f t="shared" si="1035"/>
        <v>0</v>
      </c>
      <c r="CB2156" s="15">
        <f t="shared" si="1036"/>
        <v>0</v>
      </c>
      <c r="CC2156" s="15">
        <f t="shared" si="1037"/>
        <v>0</v>
      </c>
      <c r="CD2156" s="15">
        <f t="shared" si="1038"/>
        <v>0</v>
      </c>
      <c r="CE2156" s="15">
        <f t="shared" si="1039"/>
        <v>0</v>
      </c>
      <c r="CF2156" s="15">
        <f t="shared" si="1040"/>
        <v>0</v>
      </c>
      <c r="CG2156" s="15">
        <f t="shared" si="1041"/>
        <v>0</v>
      </c>
    </row>
    <row r="2157" spans="56:85" x14ac:dyDescent="0.25">
      <c r="BD2157" s="15">
        <f t="shared" si="1026"/>
        <v>1</v>
      </c>
      <c r="BE2157" s="15">
        <f t="shared" si="1024"/>
        <v>1</v>
      </c>
      <c r="BF2157" s="15">
        <f t="shared" si="1045"/>
        <v>1</v>
      </c>
      <c r="BG2157" s="15">
        <f t="shared" si="1045"/>
        <v>1</v>
      </c>
      <c r="BH2157" s="15">
        <f t="shared" si="1045"/>
        <v>1</v>
      </c>
      <c r="BI2157" s="15">
        <f t="shared" si="1045"/>
        <v>1</v>
      </c>
      <c r="BJ2157" s="15">
        <f t="shared" si="1045"/>
        <v>1</v>
      </c>
      <c r="BK2157" s="15">
        <f t="shared" si="1045"/>
        <v>1</v>
      </c>
      <c r="BL2157" s="15">
        <f t="shared" si="1045"/>
        <v>1</v>
      </c>
      <c r="BM2157" s="15">
        <f t="shared" si="1045"/>
        <v>1</v>
      </c>
      <c r="BN2157" s="15">
        <f t="shared" si="1045"/>
        <v>1</v>
      </c>
      <c r="BO2157" s="15">
        <f t="shared" si="1045"/>
        <v>1</v>
      </c>
      <c r="BP2157" s="15">
        <f t="shared" si="1045"/>
        <v>1</v>
      </c>
      <c r="BQ2157" s="15">
        <f t="shared" si="1045"/>
        <v>1</v>
      </c>
      <c r="BR2157" s="15">
        <f t="shared" si="1045"/>
        <v>1</v>
      </c>
      <c r="BS2157" s="15">
        <f t="shared" si="1027"/>
        <v>0</v>
      </c>
      <c r="BT2157" s="15">
        <f t="shared" si="1028"/>
        <v>0</v>
      </c>
      <c r="BU2157" s="15">
        <f t="shared" si="1029"/>
        <v>0</v>
      </c>
      <c r="BV2157" s="15">
        <f t="shared" si="1030"/>
        <v>0</v>
      </c>
      <c r="BW2157" s="15">
        <f t="shared" si="1031"/>
        <v>0</v>
      </c>
      <c r="BX2157" s="15">
        <f t="shared" si="1032"/>
        <v>0</v>
      </c>
      <c r="BY2157" s="15">
        <f t="shared" si="1033"/>
        <v>0</v>
      </c>
      <c r="BZ2157" s="15">
        <f t="shared" si="1034"/>
        <v>0</v>
      </c>
      <c r="CA2157" s="15">
        <f t="shared" si="1035"/>
        <v>0</v>
      </c>
      <c r="CB2157" s="15">
        <f t="shared" si="1036"/>
        <v>0</v>
      </c>
      <c r="CC2157" s="15">
        <f t="shared" si="1037"/>
        <v>0</v>
      </c>
      <c r="CD2157" s="15">
        <f t="shared" si="1038"/>
        <v>0</v>
      </c>
      <c r="CE2157" s="15">
        <f t="shared" si="1039"/>
        <v>0</v>
      </c>
      <c r="CF2157" s="15">
        <f t="shared" si="1040"/>
        <v>0</v>
      </c>
      <c r="CG2157" s="15">
        <f t="shared" si="1041"/>
        <v>0</v>
      </c>
    </row>
    <row r="2158" spans="56:85" x14ac:dyDescent="0.25">
      <c r="BD2158" s="15">
        <f t="shared" si="1026"/>
        <v>1</v>
      </c>
      <c r="BE2158" s="15">
        <f t="shared" si="1024"/>
        <v>1</v>
      </c>
      <c r="BF2158" s="15">
        <f t="shared" si="1045"/>
        <v>1</v>
      </c>
      <c r="BG2158" s="15">
        <f t="shared" si="1045"/>
        <v>1</v>
      </c>
      <c r="BH2158" s="15">
        <f t="shared" si="1045"/>
        <v>1</v>
      </c>
      <c r="BI2158" s="15">
        <f t="shared" si="1045"/>
        <v>1</v>
      </c>
      <c r="BJ2158" s="15">
        <f t="shared" si="1045"/>
        <v>1</v>
      </c>
      <c r="BK2158" s="15">
        <f t="shared" si="1045"/>
        <v>1</v>
      </c>
      <c r="BL2158" s="15">
        <f t="shared" si="1045"/>
        <v>1</v>
      </c>
      <c r="BM2158" s="15">
        <f t="shared" si="1045"/>
        <v>1</v>
      </c>
      <c r="BN2158" s="15">
        <f t="shared" si="1045"/>
        <v>1</v>
      </c>
      <c r="BO2158" s="15">
        <f t="shared" si="1045"/>
        <v>1</v>
      </c>
      <c r="BP2158" s="15">
        <f t="shared" si="1045"/>
        <v>1</v>
      </c>
      <c r="BQ2158" s="15">
        <f t="shared" si="1045"/>
        <v>1</v>
      </c>
      <c r="BR2158" s="15">
        <f t="shared" si="1045"/>
        <v>1</v>
      </c>
      <c r="BS2158" s="15">
        <f t="shared" si="1027"/>
        <v>0</v>
      </c>
      <c r="BT2158" s="15">
        <f t="shared" si="1028"/>
        <v>0</v>
      </c>
      <c r="BU2158" s="15">
        <f t="shared" si="1029"/>
        <v>0</v>
      </c>
      <c r="BV2158" s="15">
        <f t="shared" si="1030"/>
        <v>0</v>
      </c>
      <c r="BW2158" s="15">
        <f t="shared" si="1031"/>
        <v>0</v>
      </c>
      <c r="BX2158" s="15">
        <f t="shared" si="1032"/>
        <v>0</v>
      </c>
      <c r="BY2158" s="15">
        <f t="shared" si="1033"/>
        <v>0</v>
      </c>
      <c r="BZ2158" s="15">
        <f t="shared" si="1034"/>
        <v>0</v>
      </c>
      <c r="CA2158" s="15">
        <f t="shared" si="1035"/>
        <v>0</v>
      </c>
      <c r="CB2158" s="15">
        <f t="shared" si="1036"/>
        <v>0</v>
      </c>
      <c r="CC2158" s="15">
        <f t="shared" si="1037"/>
        <v>0</v>
      </c>
      <c r="CD2158" s="15">
        <f t="shared" si="1038"/>
        <v>0</v>
      </c>
      <c r="CE2158" s="15">
        <f t="shared" si="1039"/>
        <v>0</v>
      </c>
      <c r="CF2158" s="15">
        <f t="shared" si="1040"/>
        <v>0</v>
      </c>
      <c r="CG2158" s="15">
        <f t="shared" si="1041"/>
        <v>0</v>
      </c>
    </row>
    <row r="2159" spans="56:85" x14ac:dyDescent="0.25">
      <c r="BD2159" s="15">
        <f t="shared" si="1026"/>
        <v>1</v>
      </c>
      <c r="BE2159" s="15">
        <f t="shared" si="1024"/>
        <v>1</v>
      </c>
      <c r="BF2159" s="15">
        <f t="shared" si="1045"/>
        <v>1</v>
      </c>
      <c r="BG2159" s="15">
        <f t="shared" si="1045"/>
        <v>1</v>
      </c>
      <c r="BH2159" s="15">
        <f t="shared" si="1045"/>
        <v>1</v>
      </c>
      <c r="BI2159" s="15">
        <f t="shared" si="1045"/>
        <v>1</v>
      </c>
      <c r="BJ2159" s="15">
        <f t="shared" si="1045"/>
        <v>1</v>
      </c>
      <c r="BK2159" s="15">
        <f t="shared" si="1045"/>
        <v>1</v>
      </c>
      <c r="BL2159" s="15">
        <f t="shared" si="1045"/>
        <v>1</v>
      </c>
      <c r="BM2159" s="15">
        <f t="shared" si="1045"/>
        <v>1</v>
      </c>
      <c r="BN2159" s="15">
        <f t="shared" si="1045"/>
        <v>1</v>
      </c>
      <c r="BO2159" s="15">
        <f t="shared" si="1045"/>
        <v>1</v>
      </c>
      <c r="BP2159" s="15">
        <f t="shared" si="1045"/>
        <v>1</v>
      </c>
      <c r="BQ2159" s="15">
        <f t="shared" si="1045"/>
        <v>1</v>
      </c>
      <c r="BR2159" s="15">
        <f t="shared" si="1045"/>
        <v>1</v>
      </c>
      <c r="BS2159" s="15">
        <f t="shared" si="1027"/>
        <v>0</v>
      </c>
      <c r="BT2159" s="15">
        <f t="shared" si="1028"/>
        <v>0</v>
      </c>
      <c r="BU2159" s="15">
        <f t="shared" si="1029"/>
        <v>0</v>
      </c>
      <c r="BV2159" s="15">
        <f t="shared" si="1030"/>
        <v>0</v>
      </c>
      <c r="BW2159" s="15">
        <f t="shared" si="1031"/>
        <v>0</v>
      </c>
      <c r="BX2159" s="15">
        <f t="shared" si="1032"/>
        <v>0</v>
      </c>
      <c r="BY2159" s="15">
        <f t="shared" si="1033"/>
        <v>0</v>
      </c>
      <c r="BZ2159" s="15">
        <f t="shared" si="1034"/>
        <v>0</v>
      </c>
      <c r="CA2159" s="15">
        <f t="shared" si="1035"/>
        <v>0</v>
      </c>
      <c r="CB2159" s="15">
        <f t="shared" si="1036"/>
        <v>0</v>
      </c>
      <c r="CC2159" s="15">
        <f t="shared" si="1037"/>
        <v>0</v>
      </c>
      <c r="CD2159" s="15">
        <f t="shared" si="1038"/>
        <v>0</v>
      </c>
      <c r="CE2159" s="15">
        <f t="shared" si="1039"/>
        <v>0</v>
      </c>
      <c r="CF2159" s="15">
        <f t="shared" si="1040"/>
        <v>0</v>
      </c>
      <c r="CG2159" s="15">
        <f t="shared" si="1041"/>
        <v>0</v>
      </c>
    </row>
    <row r="2160" spans="56:85" x14ac:dyDescent="0.25">
      <c r="BD2160" s="15">
        <f t="shared" si="1026"/>
        <v>1</v>
      </c>
      <c r="BE2160" s="15">
        <f t="shared" si="1024"/>
        <v>1</v>
      </c>
      <c r="BF2160" s="15">
        <f t="shared" si="1045"/>
        <v>1</v>
      </c>
      <c r="BG2160" s="15">
        <f t="shared" si="1045"/>
        <v>1</v>
      </c>
      <c r="BH2160" s="15">
        <f t="shared" si="1045"/>
        <v>1</v>
      </c>
      <c r="BI2160" s="15">
        <f t="shared" si="1045"/>
        <v>1</v>
      </c>
      <c r="BJ2160" s="15">
        <f t="shared" si="1045"/>
        <v>1</v>
      </c>
      <c r="BK2160" s="15">
        <f t="shared" si="1045"/>
        <v>1</v>
      </c>
      <c r="BL2160" s="15">
        <f t="shared" si="1045"/>
        <v>1</v>
      </c>
      <c r="BM2160" s="15">
        <f t="shared" si="1045"/>
        <v>1</v>
      </c>
      <c r="BN2160" s="15">
        <f t="shared" si="1045"/>
        <v>1</v>
      </c>
      <c r="BO2160" s="15">
        <f t="shared" si="1045"/>
        <v>1</v>
      </c>
      <c r="BP2160" s="15">
        <f t="shared" si="1045"/>
        <v>1</v>
      </c>
      <c r="BQ2160" s="15">
        <f t="shared" si="1045"/>
        <v>1</v>
      </c>
      <c r="BR2160" s="15">
        <f t="shared" si="1045"/>
        <v>1</v>
      </c>
      <c r="BS2160" s="15">
        <f t="shared" si="1027"/>
        <v>0</v>
      </c>
      <c r="BT2160" s="15">
        <f t="shared" si="1028"/>
        <v>0</v>
      </c>
      <c r="BU2160" s="15">
        <f t="shared" si="1029"/>
        <v>0</v>
      </c>
      <c r="BV2160" s="15">
        <f t="shared" si="1030"/>
        <v>0</v>
      </c>
      <c r="BW2160" s="15">
        <f t="shared" si="1031"/>
        <v>0</v>
      </c>
      <c r="BX2160" s="15">
        <f t="shared" si="1032"/>
        <v>0</v>
      </c>
      <c r="BY2160" s="15">
        <f t="shared" si="1033"/>
        <v>0</v>
      </c>
      <c r="BZ2160" s="15">
        <f t="shared" si="1034"/>
        <v>0</v>
      </c>
      <c r="CA2160" s="15">
        <f t="shared" si="1035"/>
        <v>0</v>
      </c>
      <c r="CB2160" s="15">
        <f t="shared" si="1036"/>
        <v>0</v>
      </c>
      <c r="CC2160" s="15">
        <f t="shared" si="1037"/>
        <v>0</v>
      </c>
      <c r="CD2160" s="15">
        <f t="shared" si="1038"/>
        <v>0</v>
      </c>
      <c r="CE2160" s="15">
        <f t="shared" si="1039"/>
        <v>0</v>
      </c>
      <c r="CF2160" s="15">
        <f t="shared" si="1040"/>
        <v>0</v>
      </c>
      <c r="CG2160" s="15">
        <f t="shared" si="1041"/>
        <v>0</v>
      </c>
    </row>
    <row r="2161" spans="56:85" x14ac:dyDescent="0.25">
      <c r="BD2161" s="15">
        <f t="shared" si="1026"/>
        <v>1</v>
      </c>
      <c r="BE2161" s="15">
        <f t="shared" si="1024"/>
        <v>1</v>
      </c>
      <c r="BF2161" s="15">
        <f t="shared" si="1045"/>
        <v>1</v>
      </c>
      <c r="BG2161" s="15">
        <f t="shared" si="1045"/>
        <v>1</v>
      </c>
      <c r="BH2161" s="15">
        <f t="shared" si="1045"/>
        <v>1</v>
      </c>
      <c r="BI2161" s="15">
        <f t="shared" si="1045"/>
        <v>1</v>
      </c>
      <c r="BJ2161" s="15">
        <f t="shared" si="1045"/>
        <v>1</v>
      </c>
      <c r="BK2161" s="15">
        <f t="shared" si="1045"/>
        <v>1</v>
      </c>
      <c r="BL2161" s="15">
        <f t="shared" si="1045"/>
        <v>1</v>
      </c>
      <c r="BM2161" s="15">
        <f t="shared" si="1045"/>
        <v>1</v>
      </c>
      <c r="BN2161" s="15">
        <f t="shared" si="1045"/>
        <v>1</v>
      </c>
      <c r="BO2161" s="15">
        <f t="shared" si="1045"/>
        <v>1</v>
      </c>
      <c r="BP2161" s="15">
        <f t="shared" si="1045"/>
        <v>1</v>
      </c>
      <c r="BQ2161" s="15">
        <f t="shared" si="1045"/>
        <v>1</v>
      </c>
      <c r="BR2161" s="15">
        <f t="shared" si="1045"/>
        <v>1</v>
      </c>
      <c r="BS2161" s="15">
        <f t="shared" si="1027"/>
        <v>0</v>
      </c>
      <c r="BT2161" s="15">
        <f t="shared" si="1028"/>
        <v>0</v>
      </c>
      <c r="BU2161" s="15">
        <f t="shared" si="1029"/>
        <v>0</v>
      </c>
      <c r="BV2161" s="15">
        <f t="shared" si="1030"/>
        <v>0</v>
      </c>
      <c r="BW2161" s="15">
        <f t="shared" si="1031"/>
        <v>0</v>
      </c>
      <c r="BX2161" s="15">
        <f t="shared" si="1032"/>
        <v>0</v>
      </c>
      <c r="BY2161" s="15">
        <f t="shared" si="1033"/>
        <v>0</v>
      </c>
      <c r="BZ2161" s="15">
        <f t="shared" si="1034"/>
        <v>0</v>
      </c>
      <c r="CA2161" s="15">
        <f t="shared" si="1035"/>
        <v>0</v>
      </c>
      <c r="CB2161" s="15">
        <f t="shared" si="1036"/>
        <v>0</v>
      </c>
      <c r="CC2161" s="15">
        <f t="shared" si="1037"/>
        <v>0</v>
      </c>
      <c r="CD2161" s="15">
        <f t="shared" si="1038"/>
        <v>0</v>
      </c>
      <c r="CE2161" s="15">
        <f t="shared" si="1039"/>
        <v>0</v>
      </c>
      <c r="CF2161" s="15">
        <f t="shared" si="1040"/>
        <v>0</v>
      </c>
      <c r="CG2161" s="15">
        <f t="shared" si="1041"/>
        <v>0</v>
      </c>
    </row>
    <row r="2162" spans="56:85" x14ac:dyDescent="0.25">
      <c r="BD2162" s="15">
        <f t="shared" si="1026"/>
        <v>1</v>
      </c>
      <c r="BE2162" s="15">
        <f t="shared" si="1024"/>
        <v>1</v>
      </c>
      <c r="BF2162" s="15">
        <f t="shared" si="1045"/>
        <v>1</v>
      </c>
      <c r="BG2162" s="15">
        <f t="shared" si="1045"/>
        <v>1</v>
      </c>
      <c r="BH2162" s="15">
        <f t="shared" si="1045"/>
        <v>1</v>
      </c>
      <c r="BI2162" s="15">
        <f t="shared" si="1045"/>
        <v>1</v>
      </c>
      <c r="BJ2162" s="15">
        <f t="shared" si="1045"/>
        <v>1</v>
      </c>
      <c r="BK2162" s="15">
        <f t="shared" si="1045"/>
        <v>1</v>
      </c>
      <c r="BL2162" s="15">
        <f t="shared" si="1045"/>
        <v>1</v>
      </c>
      <c r="BM2162" s="15">
        <f t="shared" si="1045"/>
        <v>1</v>
      </c>
      <c r="BN2162" s="15">
        <f t="shared" si="1045"/>
        <v>1</v>
      </c>
      <c r="BO2162" s="15">
        <f t="shared" si="1045"/>
        <v>1</v>
      </c>
      <c r="BP2162" s="15">
        <f t="shared" si="1045"/>
        <v>1</v>
      </c>
      <c r="BQ2162" s="15">
        <f t="shared" si="1045"/>
        <v>1</v>
      </c>
      <c r="BR2162" s="15">
        <f t="shared" si="1045"/>
        <v>1</v>
      </c>
      <c r="BS2162" s="15">
        <f t="shared" si="1027"/>
        <v>0</v>
      </c>
      <c r="BT2162" s="15">
        <f t="shared" si="1028"/>
        <v>0</v>
      </c>
      <c r="BU2162" s="15">
        <f t="shared" si="1029"/>
        <v>0</v>
      </c>
      <c r="BV2162" s="15">
        <f t="shared" si="1030"/>
        <v>0</v>
      </c>
      <c r="BW2162" s="15">
        <f t="shared" si="1031"/>
        <v>0</v>
      </c>
      <c r="BX2162" s="15">
        <f t="shared" si="1032"/>
        <v>0</v>
      </c>
      <c r="BY2162" s="15">
        <f t="shared" si="1033"/>
        <v>0</v>
      </c>
      <c r="BZ2162" s="15">
        <f t="shared" si="1034"/>
        <v>0</v>
      </c>
      <c r="CA2162" s="15">
        <f t="shared" si="1035"/>
        <v>0</v>
      </c>
      <c r="CB2162" s="15">
        <f t="shared" si="1036"/>
        <v>0</v>
      </c>
      <c r="CC2162" s="15">
        <f t="shared" si="1037"/>
        <v>0</v>
      </c>
      <c r="CD2162" s="15">
        <f t="shared" si="1038"/>
        <v>0</v>
      </c>
      <c r="CE2162" s="15">
        <f t="shared" si="1039"/>
        <v>0</v>
      </c>
      <c r="CF2162" s="15">
        <f t="shared" si="1040"/>
        <v>0</v>
      </c>
      <c r="CG2162" s="15">
        <f t="shared" si="1041"/>
        <v>0</v>
      </c>
    </row>
    <row r="2163" spans="56:85" x14ac:dyDescent="0.25">
      <c r="BD2163" s="15">
        <f t="shared" si="1026"/>
        <v>1</v>
      </c>
      <c r="BE2163" s="15">
        <f t="shared" si="1024"/>
        <v>1</v>
      </c>
      <c r="BF2163" s="15">
        <f t="shared" si="1045"/>
        <v>1</v>
      </c>
      <c r="BG2163" s="15">
        <f t="shared" si="1045"/>
        <v>1</v>
      </c>
      <c r="BH2163" s="15">
        <f t="shared" si="1045"/>
        <v>1</v>
      </c>
      <c r="BI2163" s="15">
        <f t="shared" si="1045"/>
        <v>1</v>
      </c>
      <c r="BJ2163" s="15">
        <f t="shared" si="1045"/>
        <v>1</v>
      </c>
      <c r="BK2163" s="15">
        <f t="shared" si="1045"/>
        <v>1</v>
      </c>
      <c r="BL2163" s="15">
        <f t="shared" si="1045"/>
        <v>1</v>
      </c>
      <c r="BM2163" s="15">
        <f t="shared" si="1045"/>
        <v>1</v>
      </c>
      <c r="BN2163" s="15">
        <f t="shared" si="1045"/>
        <v>1</v>
      </c>
      <c r="BO2163" s="15">
        <f t="shared" si="1045"/>
        <v>1</v>
      </c>
      <c r="BP2163" s="15">
        <f t="shared" si="1045"/>
        <v>1</v>
      </c>
      <c r="BQ2163" s="15">
        <f t="shared" si="1045"/>
        <v>1</v>
      </c>
      <c r="BR2163" s="15">
        <f t="shared" si="1045"/>
        <v>1</v>
      </c>
      <c r="BS2163" s="15">
        <f t="shared" si="1027"/>
        <v>0</v>
      </c>
      <c r="BT2163" s="15">
        <f t="shared" si="1028"/>
        <v>0</v>
      </c>
      <c r="BU2163" s="15">
        <f t="shared" si="1029"/>
        <v>0</v>
      </c>
      <c r="BV2163" s="15">
        <f t="shared" si="1030"/>
        <v>0</v>
      </c>
      <c r="BW2163" s="15">
        <f t="shared" si="1031"/>
        <v>0</v>
      </c>
      <c r="BX2163" s="15">
        <f t="shared" si="1032"/>
        <v>0</v>
      </c>
      <c r="BY2163" s="15">
        <f t="shared" si="1033"/>
        <v>0</v>
      </c>
      <c r="BZ2163" s="15">
        <f t="shared" si="1034"/>
        <v>0</v>
      </c>
      <c r="CA2163" s="15">
        <f t="shared" si="1035"/>
        <v>0</v>
      </c>
      <c r="CB2163" s="15">
        <f t="shared" si="1036"/>
        <v>0</v>
      </c>
      <c r="CC2163" s="15">
        <f t="shared" si="1037"/>
        <v>0</v>
      </c>
      <c r="CD2163" s="15">
        <f t="shared" si="1038"/>
        <v>0</v>
      </c>
      <c r="CE2163" s="15">
        <f t="shared" si="1039"/>
        <v>0</v>
      </c>
      <c r="CF2163" s="15">
        <f t="shared" si="1040"/>
        <v>0</v>
      </c>
      <c r="CG2163" s="15">
        <f t="shared" si="1041"/>
        <v>0</v>
      </c>
    </row>
    <row r="2164" spans="56:85" x14ac:dyDescent="0.25">
      <c r="BD2164" s="15">
        <f t="shared" si="1026"/>
        <v>1</v>
      </c>
      <c r="BE2164" s="15">
        <f t="shared" si="1024"/>
        <v>1</v>
      </c>
      <c r="BF2164" s="15">
        <f t="shared" ref="BF2164:BR2173" si="1046">IF(BF$1-$AW2164&gt;$CK$1,1,0)</f>
        <v>1</v>
      </c>
      <c r="BG2164" s="15">
        <f t="shared" si="1046"/>
        <v>1</v>
      </c>
      <c r="BH2164" s="15">
        <f t="shared" si="1046"/>
        <v>1</v>
      </c>
      <c r="BI2164" s="15">
        <f t="shared" si="1046"/>
        <v>1</v>
      </c>
      <c r="BJ2164" s="15">
        <f t="shared" si="1046"/>
        <v>1</v>
      </c>
      <c r="BK2164" s="15">
        <f t="shared" si="1046"/>
        <v>1</v>
      </c>
      <c r="BL2164" s="15">
        <f t="shared" si="1046"/>
        <v>1</v>
      </c>
      <c r="BM2164" s="15">
        <f t="shared" si="1046"/>
        <v>1</v>
      </c>
      <c r="BN2164" s="15">
        <f t="shared" si="1046"/>
        <v>1</v>
      </c>
      <c r="BO2164" s="15">
        <f t="shared" si="1046"/>
        <v>1</v>
      </c>
      <c r="BP2164" s="15">
        <f t="shared" si="1046"/>
        <v>1</v>
      </c>
      <c r="BQ2164" s="15">
        <f t="shared" si="1046"/>
        <v>1</v>
      </c>
      <c r="BR2164" s="15">
        <f t="shared" si="1046"/>
        <v>1</v>
      </c>
      <c r="BS2164" s="15">
        <f t="shared" si="1027"/>
        <v>0</v>
      </c>
      <c r="BT2164" s="15">
        <f t="shared" si="1028"/>
        <v>0</v>
      </c>
      <c r="BU2164" s="15">
        <f t="shared" si="1029"/>
        <v>0</v>
      </c>
      <c r="BV2164" s="15">
        <f t="shared" si="1030"/>
        <v>0</v>
      </c>
      <c r="BW2164" s="15">
        <f t="shared" si="1031"/>
        <v>0</v>
      </c>
      <c r="BX2164" s="15">
        <f t="shared" si="1032"/>
        <v>0</v>
      </c>
      <c r="BY2164" s="15">
        <f t="shared" si="1033"/>
        <v>0</v>
      </c>
      <c r="BZ2164" s="15">
        <f t="shared" si="1034"/>
        <v>0</v>
      </c>
      <c r="CA2164" s="15">
        <f t="shared" si="1035"/>
        <v>0</v>
      </c>
      <c r="CB2164" s="15">
        <f t="shared" si="1036"/>
        <v>0</v>
      </c>
      <c r="CC2164" s="15">
        <f t="shared" si="1037"/>
        <v>0</v>
      </c>
      <c r="CD2164" s="15">
        <f t="shared" si="1038"/>
        <v>0</v>
      </c>
      <c r="CE2164" s="15">
        <f t="shared" si="1039"/>
        <v>0</v>
      </c>
      <c r="CF2164" s="15">
        <f t="shared" si="1040"/>
        <v>0</v>
      </c>
      <c r="CG2164" s="15">
        <f t="shared" si="1041"/>
        <v>0</v>
      </c>
    </row>
    <row r="2165" spans="56:85" x14ac:dyDescent="0.25">
      <c r="BD2165" s="15">
        <f t="shared" si="1026"/>
        <v>1</v>
      </c>
      <c r="BE2165" s="15">
        <f t="shared" si="1024"/>
        <v>1</v>
      </c>
      <c r="BF2165" s="15">
        <f t="shared" si="1046"/>
        <v>1</v>
      </c>
      <c r="BG2165" s="15">
        <f t="shared" si="1046"/>
        <v>1</v>
      </c>
      <c r="BH2165" s="15">
        <f t="shared" si="1046"/>
        <v>1</v>
      </c>
      <c r="BI2165" s="15">
        <f t="shared" si="1046"/>
        <v>1</v>
      </c>
      <c r="BJ2165" s="15">
        <f t="shared" si="1046"/>
        <v>1</v>
      </c>
      <c r="BK2165" s="15">
        <f t="shared" si="1046"/>
        <v>1</v>
      </c>
      <c r="BL2165" s="15">
        <f t="shared" si="1046"/>
        <v>1</v>
      </c>
      <c r="BM2165" s="15">
        <f t="shared" si="1046"/>
        <v>1</v>
      </c>
      <c r="BN2165" s="15">
        <f t="shared" si="1046"/>
        <v>1</v>
      </c>
      <c r="BO2165" s="15">
        <f t="shared" si="1046"/>
        <v>1</v>
      </c>
      <c r="BP2165" s="15">
        <f t="shared" si="1046"/>
        <v>1</v>
      </c>
      <c r="BQ2165" s="15">
        <f t="shared" si="1046"/>
        <v>1</v>
      </c>
      <c r="BR2165" s="15">
        <f t="shared" si="1046"/>
        <v>1</v>
      </c>
      <c r="BS2165" s="15">
        <f t="shared" si="1027"/>
        <v>0</v>
      </c>
      <c r="BT2165" s="15">
        <f t="shared" si="1028"/>
        <v>0</v>
      </c>
      <c r="BU2165" s="15">
        <f t="shared" si="1029"/>
        <v>0</v>
      </c>
      <c r="BV2165" s="15">
        <f t="shared" si="1030"/>
        <v>0</v>
      </c>
      <c r="BW2165" s="15">
        <f t="shared" si="1031"/>
        <v>0</v>
      </c>
      <c r="BX2165" s="15">
        <f t="shared" si="1032"/>
        <v>0</v>
      </c>
      <c r="BY2165" s="15">
        <f t="shared" si="1033"/>
        <v>0</v>
      </c>
      <c r="BZ2165" s="15">
        <f t="shared" si="1034"/>
        <v>0</v>
      </c>
      <c r="CA2165" s="15">
        <f t="shared" si="1035"/>
        <v>0</v>
      </c>
      <c r="CB2165" s="15">
        <f t="shared" si="1036"/>
        <v>0</v>
      </c>
      <c r="CC2165" s="15">
        <f t="shared" si="1037"/>
        <v>0</v>
      </c>
      <c r="CD2165" s="15">
        <f t="shared" si="1038"/>
        <v>0</v>
      </c>
      <c r="CE2165" s="15">
        <f t="shared" si="1039"/>
        <v>0</v>
      </c>
      <c r="CF2165" s="15">
        <f t="shared" si="1040"/>
        <v>0</v>
      </c>
      <c r="CG2165" s="15">
        <f t="shared" si="1041"/>
        <v>0</v>
      </c>
    </row>
    <row r="2166" spans="56:85" x14ac:dyDescent="0.25">
      <c r="BD2166" s="15">
        <f t="shared" si="1026"/>
        <v>1</v>
      </c>
      <c r="BE2166" s="15">
        <f t="shared" si="1024"/>
        <v>1</v>
      </c>
      <c r="BF2166" s="15">
        <f t="shared" si="1046"/>
        <v>1</v>
      </c>
      <c r="BG2166" s="15">
        <f t="shared" si="1046"/>
        <v>1</v>
      </c>
      <c r="BH2166" s="15">
        <f t="shared" si="1046"/>
        <v>1</v>
      </c>
      <c r="BI2166" s="15">
        <f t="shared" si="1046"/>
        <v>1</v>
      </c>
      <c r="BJ2166" s="15">
        <f t="shared" si="1046"/>
        <v>1</v>
      </c>
      <c r="BK2166" s="15">
        <f t="shared" si="1046"/>
        <v>1</v>
      </c>
      <c r="BL2166" s="15">
        <f t="shared" si="1046"/>
        <v>1</v>
      </c>
      <c r="BM2166" s="15">
        <f t="shared" si="1046"/>
        <v>1</v>
      </c>
      <c r="BN2166" s="15">
        <f t="shared" si="1046"/>
        <v>1</v>
      </c>
      <c r="BO2166" s="15">
        <f t="shared" si="1046"/>
        <v>1</v>
      </c>
      <c r="BP2166" s="15">
        <f t="shared" si="1046"/>
        <v>1</v>
      </c>
      <c r="BQ2166" s="15">
        <f t="shared" si="1046"/>
        <v>1</v>
      </c>
      <c r="BR2166" s="15">
        <f t="shared" si="1046"/>
        <v>1</v>
      </c>
      <c r="BS2166" s="15">
        <f t="shared" si="1027"/>
        <v>0</v>
      </c>
      <c r="BT2166" s="15">
        <f t="shared" si="1028"/>
        <v>0</v>
      </c>
      <c r="BU2166" s="15">
        <f t="shared" si="1029"/>
        <v>0</v>
      </c>
      <c r="BV2166" s="15">
        <f t="shared" si="1030"/>
        <v>0</v>
      </c>
      <c r="BW2166" s="15">
        <f t="shared" si="1031"/>
        <v>0</v>
      </c>
      <c r="BX2166" s="15">
        <f t="shared" si="1032"/>
        <v>0</v>
      </c>
      <c r="BY2166" s="15">
        <f t="shared" si="1033"/>
        <v>0</v>
      </c>
      <c r="BZ2166" s="15">
        <f t="shared" si="1034"/>
        <v>0</v>
      </c>
      <c r="CA2166" s="15">
        <f t="shared" si="1035"/>
        <v>0</v>
      </c>
      <c r="CB2166" s="15">
        <f t="shared" si="1036"/>
        <v>0</v>
      </c>
      <c r="CC2166" s="15">
        <f t="shared" si="1037"/>
        <v>0</v>
      </c>
      <c r="CD2166" s="15">
        <f t="shared" si="1038"/>
        <v>0</v>
      </c>
      <c r="CE2166" s="15">
        <f t="shared" si="1039"/>
        <v>0</v>
      </c>
      <c r="CF2166" s="15">
        <f t="shared" si="1040"/>
        <v>0</v>
      </c>
      <c r="CG2166" s="15">
        <f t="shared" si="1041"/>
        <v>0</v>
      </c>
    </row>
    <row r="2167" spans="56:85" x14ac:dyDescent="0.25">
      <c r="BD2167" s="15">
        <f t="shared" si="1026"/>
        <v>1</v>
      </c>
      <c r="BE2167" s="15">
        <f t="shared" si="1024"/>
        <v>1</v>
      </c>
      <c r="BF2167" s="15">
        <f t="shared" si="1046"/>
        <v>1</v>
      </c>
      <c r="BG2167" s="15">
        <f t="shared" si="1046"/>
        <v>1</v>
      </c>
      <c r="BH2167" s="15">
        <f t="shared" si="1046"/>
        <v>1</v>
      </c>
      <c r="BI2167" s="15">
        <f t="shared" si="1046"/>
        <v>1</v>
      </c>
      <c r="BJ2167" s="15">
        <f t="shared" si="1046"/>
        <v>1</v>
      </c>
      <c r="BK2167" s="15">
        <f t="shared" si="1046"/>
        <v>1</v>
      </c>
      <c r="BL2167" s="15">
        <f t="shared" si="1046"/>
        <v>1</v>
      </c>
      <c r="BM2167" s="15">
        <f t="shared" si="1046"/>
        <v>1</v>
      </c>
      <c r="BN2167" s="15">
        <f t="shared" si="1046"/>
        <v>1</v>
      </c>
      <c r="BO2167" s="15">
        <f t="shared" si="1046"/>
        <v>1</v>
      </c>
      <c r="BP2167" s="15">
        <f t="shared" si="1046"/>
        <v>1</v>
      </c>
      <c r="BQ2167" s="15">
        <f t="shared" si="1046"/>
        <v>1</v>
      </c>
      <c r="BR2167" s="15">
        <f t="shared" si="1046"/>
        <v>1</v>
      </c>
      <c r="BS2167" s="15">
        <f t="shared" si="1027"/>
        <v>0</v>
      </c>
      <c r="BT2167" s="15">
        <f t="shared" si="1028"/>
        <v>0</v>
      </c>
      <c r="BU2167" s="15">
        <f t="shared" si="1029"/>
        <v>0</v>
      </c>
      <c r="BV2167" s="15">
        <f t="shared" si="1030"/>
        <v>0</v>
      </c>
      <c r="BW2167" s="15">
        <f t="shared" si="1031"/>
        <v>0</v>
      </c>
      <c r="BX2167" s="15">
        <f t="shared" si="1032"/>
        <v>0</v>
      </c>
      <c r="BY2167" s="15">
        <f t="shared" si="1033"/>
        <v>0</v>
      </c>
      <c r="BZ2167" s="15">
        <f t="shared" si="1034"/>
        <v>0</v>
      </c>
      <c r="CA2167" s="15">
        <f t="shared" si="1035"/>
        <v>0</v>
      </c>
      <c r="CB2167" s="15">
        <f t="shared" si="1036"/>
        <v>0</v>
      </c>
      <c r="CC2167" s="15">
        <f t="shared" si="1037"/>
        <v>0</v>
      </c>
      <c r="CD2167" s="15">
        <f t="shared" si="1038"/>
        <v>0</v>
      </c>
      <c r="CE2167" s="15">
        <f t="shared" si="1039"/>
        <v>0</v>
      </c>
      <c r="CF2167" s="15">
        <f t="shared" si="1040"/>
        <v>0</v>
      </c>
      <c r="CG2167" s="15">
        <f t="shared" si="1041"/>
        <v>0</v>
      </c>
    </row>
    <row r="2168" spans="56:85" x14ac:dyDescent="0.25">
      <c r="BD2168" s="15">
        <f t="shared" si="1026"/>
        <v>1</v>
      </c>
      <c r="BE2168" s="15">
        <f t="shared" si="1024"/>
        <v>1</v>
      </c>
      <c r="BF2168" s="15">
        <f t="shared" si="1046"/>
        <v>1</v>
      </c>
      <c r="BG2168" s="15">
        <f t="shared" si="1046"/>
        <v>1</v>
      </c>
      <c r="BH2168" s="15">
        <f t="shared" si="1046"/>
        <v>1</v>
      </c>
      <c r="BI2168" s="15">
        <f t="shared" si="1046"/>
        <v>1</v>
      </c>
      <c r="BJ2168" s="15">
        <f t="shared" si="1046"/>
        <v>1</v>
      </c>
      <c r="BK2168" s="15">
        <f t="shared" si="1046"/>
        <v>1</v>
      </c>
      <c r="BL2168" s="15">
        <f t="shared" si="1046"/>
        <v>1</v>
      </c>
      <c r="BM2168" s="15">
        <f t="shared" si="1046"/>
        <v>1</v>
      </c>
      <c r="BN2168" s="15">
        <f t="shared" si="1046"/>
        <v>1</v>
      </c>
      <c r="BO2168" s="15">
        <f t="shared" si="1046"/>
        <v>1</v>
      </c>
      <c r="BP2168" s="15">
        <f t="shared" si="1046"/>
        <v>1</v>
      </c>
      <c r="BQ2168" s="15">
        <f t="shared" si="1046"/>
        <v>1</v>
      </c>
      <c r="BR2168" s="15">
        <f t="shared" si="1046"/>
        <v>1</v>
      </c>
      <c r="BS2168" s="15">
        <f t="shared" si="1027"/>
        <v>0</v>
      </c>
      <c r="BT2168" s="15">
        <f t="shared" si="1028"/>
        <v>0</v>
      </c>
      <c r="BU2168" s="15">
        <f t="shared" si="1029"/>
        <v>0</v>
      </c>
      <c r="BV2168" s="15">
        <f t="shared" si="1030"/>
        <v>0</v>
      </c>
      <c r="BW2168" s="15">
        <f t="shared" si="1031"/>
        <v>0</v>
      </c>
      <c r="BX2168" s="15">
        <f t="shared" si="1032"/>
        <v>0</v>
      </c>
      <c r="BY2168" s="15">
        <f t="shared" si="1033"/>
        <v>0</v>
      </c>
      <c r="BZ2168" s="15">
        <f t="shared" si="1034"/>
        <v>0</v>
      </c>
      <c r="CA2168" s="15">
        <f t="shared" si="1035"/>
        <v>0</v>
      </c>
      <c r="CB2168" s="15">
        <f t="shared" si="1036"/>
        <v>0</v>
      </c>
      <c r="CC2168" s="15">
        <f t="shared" si="1037"/>
        <v>0</v>
      </c>
      <c r="CD2168" s="15">
        <f t="shared" si="1038"/>
        <v>0</v>
      </c>
      <c r="CE2168" s="15">
        <f t="shared" si="1039"/>
        <v>0</v>
      </c>
      <c r="CF2168" s="15">
        <f t="shared" si="1040"/>
        <v>0</v>
      </c>
      <c r="CG2168" s="15">
        <f t="shared" si="1041"/>
        <v>0</v>
      </c>
    </row>
    <row r="2169" spans="56:85" x14ac:dyDescent="0.25">
      <c r="BD2169" s="15">
        <f t="shared" si="1026"/>
        <v>1</v>
      </c>
      <c r="BE2169" s="15">
        <f t="shared" si="1024"/>
        <v>1</v>
      </c>
      <c r="BF2169" s="15">
        <f t="shared" si="1046"/>
        <v>1</v>
      </c>
      <c r="BG2169" s="15">
        <f t="shared" si="1046"/>
        <v>1</v>
      </c>
      <c r="BH2169" s="15">
        <f t="shared" si="1046"/>
        <v>1</v>
      </c>
      <c r="BI2169" s="15">
        <f t="shared" si="1046"/>
        <v>1</v>
      </c>
      <c r="BJ2169" s="15">
        <f t="shared" si="1046"/>
        <v>1</v>
      </c>
      <c r="BK2169" s="15">
        <f t="shared" si="1046"/>
        <v>1</v>
      </c>
      <c r="BL2169" s="15">
        <f t="shared" si="1046"/>
        <v>1</v>
      </c>
      <c r="BM2169" s="15">
        <f t="shared" si="1046"/>
        <v>1</v>
      </c>
      <c r="BN2169" s="15">
        <f t="shared" si="1046"/>
        <v>1</v>
      </c>
      <c r="BO2169" s="15">
        <f t="shared" si="1046"/>
        <v>1</v>
      </c>
      <c r="BP2169" s="15">
        <f t="shared" si="1046"/>
        <v>1</v>
      </c>
      <c r="BQ2169" s="15">
        <f t="shared" si="1046"/>
        <v>1</v>
      </c>
      <c r="BR2169" s="15">
        <f t="shared" si="1046"/>
        <v>1</v>
      </c>
      <c r="BS2169" s="15">
        <f t="shared" si="1027"/>
        <v>0</v>
      </c>
      <c r="BT2169" s="15">
        <f t="shared" si="1028"/>
        <v>0</v>
      </c>
      <c r="BU2169" s="15">
        <f t="shared" si="1029"/>
        <v>0</v>
      </c>
      <c r="BV2169" s="15">
        <f t="shared" si="1030"/>
        <v>0</v>
      </c>
      <c r="BW2169" s="15">
        <f t="shared" si="1031"/>
        <v>0</v>
      </c>
      <c r="BX2169" s="15">
        <f t="shared" si="1032"/>
        <v>0</v>
      </c>
      <c r="BY2169" s="15">
        <f t="shared" si="1033"/>
        <v>0</v>
      </c>
      <c r="BZ2169" s="15">
        <f t="shared" si="1034"/>
        <v>0</v>
      </c>
      <c r="CA2169" s="15">
        <f t="shared" si="1035"/>
        <v>0</v>
      </c>
      <c r="CB2169" s="15">
        <f t="shared" si="1036"/>
        <v>0</v>
      </c>
      <c r="CC2169" s="15">
        <f t="shared" si="1037"/>
        <v>0</v>
      </c>
      <c r="CD2169" s="15">
        <f t="shared" si="1038"/>
        <v>0</v>
      </c>
      <c r="CE2169" s="15">
        <f t="shared" si="1039"/>
        <v>0</v>
      </c>
      <c r="CF2169" s="15">
        <f t="shared" si="1040"/>
        <v>0</v>
      </c>
      <c r="CG2169" s="15">
        <f t="shared" si="1041"/>
        <v>0</v>
      </c>
    </row>
    <row r="2170" spans="56:85" x14ac:dyDescent="0.25">
      <c r="BD2170" s="15">
        <f t="shared" si="1026"/>
        <v>1</v>
      </c>
      <c r="BE2170" s="15">
        <f t="shared" si="1024"/>
        <v>1</v>
      </c>
      <c r="BF2170" s="15">
        <f t="shared" si="1046"/>
        <v>1</v>
      </c>
      <c r="BG2170" s="15">
        <f t="shared" si="1046"/>
        <v>1</v>
      </c>
      <c r="BH2170" s="15">
        <f t="shared" si="1046"/>
        <v>1</v>
      </c>
      <c r="BI2170" s="15">
        <f t="shared" si="1046"/>
        <v>1</v>
      </c>
      <c r="BJ2170" s="15">
        <f t="shared" si="1046"/>
        <v>1</v>
      </c>
      <c r="BK2170" s="15">
        <f t="shared" si="1046"/>
        <v>1</v>
      </c>
      <c r="BL2170" s="15">
        <f t="shared" si="1046"/>
        <v>1</v>
      </c>
      <c r="BM2170" s="15">
        <f t="shared" si="1046"/>
        <v>1</v>
      </c>
      <c r="BN2170" s="15">
        <f t="shared" si="1046"/>
        <v>1</v>
      </c>
      <c r="BO2170" s="15">
        <f t="shared" si="1046"/>
        <v>1</v>
      </c>
      <c r="BP2170" s="15">
        <f t="shared" si="1046"/>
        <v>1</v>
      </c>
      <c r="BQ2170" s="15">
        <f t="shared" si="1046"/>
        <v>1</v>
      </c>
      <c r="BR2170" s="15">
        <f t="shared" si="1046"/>
        <v>1</v>
      </c>
      <c r="BS2170" s="15">
        <f t="shared" si="1027"/>
        <v>0</v>
      </c>
      <c r="BT2170" s="15">
        <f t="shared" si="1028"/>
        <v>0</v>
      </c>
      <c r="BU2170" s="15">
        <f t="shared" si="1029"/>
        <v>0</v>
      </c>
      <c r="BV2170" s="15">
        <f t="shared" si="1030"/>
        <v>0</v>
      </c>
      <c r="BW2170" s="15">
        <f t="shared" si="1031"/>
        <v>0</v>
      </c>
      <c r="BX2170" s="15">
        <f t="shared" si="1032"/>
        <v>0</v>
      </c>
      <c r="BY2170" s="15">
        <f t="shared" si="1033"/>
        <v>0</v>
      </c>
      <c r="BZ2170" s="15">
        <f t="shared" si="1034"/>
        <v>0</v>
      </c>
      <c r="CA2170" s="15">
        <f t="shared" si="1035"/>
        <v>0</v>
      </c>
      <c r="CB2170" s="15">
        <f t="shared" si="1036"/>
        <v>0</v>
      </c>
      <c r="CC2170" s="15">
        <f t="shared" si="1037"/>
        <v>0</v>
      </c>
      <c r="CD2170" s="15">
        <f t="shared" si="1038"/>
        <v>0</v>
      </c>
      <c r="CE2170" s="15">
        <f t="shared" si="1039"/>
        <v>0</v>
      </c>
      <c r="CF2170" s="15">
        <f t="shared" si="1040"/>
        <v>0</v>
      </c>
      <c r="CG2170" s="15">
        <f t="shared" si="1041"/>
        <v>0</v>
      </c>
    </row>
    <row r="2171" spans="56:85" x14ac:dyDescent="0.25">
      <c r="BD2171" s="15">
        <f t="shared" si="1026"/>
        <v>1</v>
      </c>
      <c r="BE2171" s="15">
        <f t="shared" si="1024"/>
        <v>1</v>
      </c>
      <c r="BF2171" s="15">
        <f t="shared" si="1046"/>
        <v>1</v>
      </c>
      <c r="BG2171" s="15">
        <f t="shared" si="1046"/>
        <v>1</v>
      </c>
      <c r="BH2171" s="15">
        <f t="shared" si="1046"/>
        <v>1</v>
      </c>
      <c r="BI2171" s="15">
        <f t="shared" si="1046"/>
        <v>1</v>
      </c>
      <c r="BJ2171" s="15">
        <f t="shared" si="1046"/>
        <v>1</v>
      </c>
      <c r="BK2171" s="15">
        <f t="shared" si="1046"/>
        <v>1</v>
      </c>
      <c r="BL2171" s="15">
        <f t="shared" si="1046"/>
        <v>1</v>
      </c>
      <c r="BM2171" s="15">
        <f t="shared" si="1046"/>
        <v>1</v>
      </c>
      <c r="BN2171" s="15">
        <f t="shared" si="1046"/>
        <v>1</v>
      </c>
      <c r="BO2171" s="15">
        <f t="shared" si="1046"/>
        <v>1</v>
      </c>
      <c r="BP2171" s="15">
        <f t="shared" si="1046"/>
        <v>1</v>
      </c>
      <c r="BQ2171" s="15">
        <f t="shared" si="1046"/>
        <v>1</v>
      </c>
      <c r="BR2171" s="15">
        <f t="shared" si="1046"/>
        <v>1</v>
      </c>
      <c r="BS2171" s="15">
        <f t="shared" si="1027"/>
        <v>0</v>
      </c>
      <c r="BT2171" s="15">
        <f t="shared" si="1028"/>
        <v>0</v>
      </c>
      <c r="BU2171" s="15">
        <f t="shared" si="1029"/>
        <v>0</v>
      </c>
      <c r="BV2171" s="15">
        <f t="shared" si="1030"/>
        <v>0</v>
      </c>
      <c r="BW2171" s="15">
        <f t="shared" si="1031"/>
        <v>0</v>
      </c>
      <c r="BX2171" s="15">
        <f t="shared" si="1032"/>
        <v>0</v>
      </c>
      <c r="BY2171" s="15">
        <f t="shared" si="1033"/>
        <v>0</v>
      </c>
      <c r="BZ2171" s="15">
        <f t="shared" si="1034"/>
        <v>0</v>
      </c>
      <c r="CA2171" s="15">
        <f t="shared" si="1035"/>
        <v>0</v>
      </c>
      <c r="CB2171" s="15">
        <f t="shared" si="1036"/>
        <v>0</v>
      </c>
      <c r="CC2171" s="15">
        <f t="shared" si="1037"/>
        <v>0</v>
      </c>
      <c r="CD2171" s="15">
        <f t="shared" si="1038"/>
        <v>0</v>
      </c>
      <c r="CE2171" s="15">
        <f t="shared" si="1039"/>
        <v>0</v>
      </c>
      <c r="CF2171" s="15">
        <f t="shared" si="1040"/>
        <v>0</v>
      </c>
      <c r="CG2171" s="15">
        <f t="shared" si="1041"/>
        <v>0</v>
      </c>
    </row>
    <row r="2172" spans="56:85" x14ac:dyDescent="0.25">
      <c r="BD2172" s="15">
        <f t="shared" si="1026"/>
        <v>1</v>
      </c>
      <c r="BE2172" s="15">
        <f t="shared" si="1024"/>
        <v>1</v>
      </c>
      <c r="BF2172" s="15">
        <f t="shared" si="1046"/>
        <v>1</v>
      </c>
      <c r="BG2172" s="15">
        <f t="shared" si="1046"/>
        <v>1</v>
      </c>
      <c r="BH2172" s="15">
        <f t="shared" si="1046"/>
        <v>1</v>
      </c>
      <c r="BI2172" s="15">
        <f t="shared" si="1046"/>
        <v>1</v>
      </c>
      <c r="BJ2172" s="15">
        <f t="shared" si="1046"/>
        <v>1</v>
      </c>
      <c r="BK2172" s="15">
        <f t="shared" si="1046"/>
        <v>1</v>
      </c>
      <c r="BL2172" s="15">
        <f t="shared" si="1046"/>
        <v>1</v>
      </c>
      <c r="BM2172" s="15">
        <f t="shared" si="1046"/>
        <v>1</v>
      </c>
      <c r="BN2172" s="15">
        <f t="shared" si="1046"/>
        <v>1</v>
      </c>
      <c r="BO2172" s="15">
        <f t="shared" si="1046"/>
        <v>1</v>
      </c>
      <c r="BP2172" s="15">
        <f t="shared" si="1046"/>
        <v>1</v>
      </c>
      <c r="BQ2172" s="15">
        <f t="shared" si="1046"/>
        <v>1</v>
      </c>
      <c r="BR2172" s="15">
        <f t="shared" si="1046"/>
        <v>1</v>
      </c>
      <c r="BS2172" s="15">
        <f t="shared" si="1027"/>
        <v>0</v>
      </c>
      <c r="BT2172" s="15">
        <f t="shared" si="1028"/>
        <v>0</v>
      </c>
      <c r="BU2172" s="15">
        <f t="shared" si="1029"/>
        <v>0</v>
      </c>
      <c r="BV2172" s="15">
        <f t="shared" si="1030"/>
        <v>0</v>
      </c>
      <c r="BW2172" s="15">
        <f t="shared" si="1031"/>
        <v>0</v>
      </c>
      <c r="BX2172" s="15">
        <f t="shared" si="1032"/>
        <v>0</v>
      </c>
      <c r="BY2172" s="15">
        <f t="shared" si="1033"/>
        <v>0</v>
      </c>
      <c r="BZ2172" s="15">
        <f t="shared" si="1034"/>
        <v>0</v>
      </c>
      <c r="CA2172" s="15">
        <f t="shared" si="1035"/>
        <v>0</v>
      </c>
      <c r="CB2172" s="15">
        <f t="shared" si="1036"/>
        <v>0</v>
      </c>
      <c r="CC2172" s="15">
        <f t="shared" si="1037"/>
        <v>0</v>
      </c>
      <c r="CD2172" s="15">
        <f t="shared" si="1038"/>
        <v>0</v>
      </c>
      <c r="CE2172" s="15">
        <f t="shared" si="1039"/>
        <v>0</v>
      </c>
      <c r="CF2172" s="15">
        <f t="shared" si="1040"/>
        <v>0</v>
      </c>
      <c r="CG2172" s="15">
        <f t="shared" si="1041"/>
        <v>0</v>
      </c>
    </row>
    <row r="2173" spans="56:85" x14ac:dyDescent="0.25">
      <c r="BD2173" s="15">
        <f t="shared" si="1026"/>
        <v>1</v>
      </c>
      <c r="BE2173" s="15">
        <f t="shared" si="1024"/>
        <v>1</v>
      </c>
      <c r="BF2173" s="15">
        <f t="shared" si="1046"/>
        <v>1</v>
      </c>
      <c r="BG2173" s="15">
        <f t="shared" si="1046"/>
        <v>1</v>
      </c>
      <c r="BH2173" s="15">
        <f t="shared" si="1046"/>
        <v>1</v>
      </c>
      <c r="BI2173" s="15">
        <f t="shared" si="1046"/>
        <v>1</v>
      </c>
      <c r="BJ2173" s="15">
        <f t="shared" si="1046"/>
        <v>1</v>
      </c>
      <c r="BK2173" s="15">
        <f t="shared" si="1046"/>
        <v>1</v>
      </c>
      <c r="BL2173" s="15">
        <f t="shared" si="1046"/>
        <v>1</v>
      </c>
      <c r="BM2173" s="15">
        <f t="shared" si="1046"/>
        <v>1</v>
      </c>
      <c r="BN2173" s="15">
        <f t="shared" si="1046"/>
        <v>1</v>
      </c>
      <c r="BO2173" s="15">
        <f t="shared" si="1046"/>
        <v>1</v>
      </c>
      <c r="BP2173" s="15">
        <f t="shared" si="1046"/>
        <v>1</v>
      </c>
      <c r="BQ2173" s="15">
        <f t="shared" si="1046"/>
        <v>1</v>
      </c>
      <c r="BR2173" s="15">
        <f t="shared" si="1046"/>
        <v>1</v>
      </c>
      <c r="BS2173" s="15">
        <f t="shared" si="1027"/>
        <v>0</v>
      </c>
      <c r="BT2173" s="15">
        <f t="shared" si="1028"/>
        <v>0</v>
      </c>
      <c r="BU2173" s="15">
        <f t="shared" si="1029"/>
        <v>0</v>
      </c>
      <c r="BV2173" s="15">
        <f t="shared" si="1030"/>
        <v>0</v>
      </c>
      <c r="BW2173" s="15">
        <f t="shared" si="1031"/>
        <v>0</v>
      </c>
      <c r="BX2173" s="15">
        <f t="shared" si="1032"/>
        <v>0</v>
      </c>
      <c r="BY2173" s="15">
        <f t="shared" si="1033"/>
        <v>0</v>
      </c>
      <c r="BZ2173" s="15">
        <f t="shared" si="1034"/>
        <v>0</v>
      </c>
      <c r="CA2173" s="15">
        <f t="shared" si="1035"/>
        <v>0</v>
      </c>
      <c r="CB2173" s="15">
        <f t="shared" si="1036"/>
        <v>0</v>
      </c>
      <c r="CC2173" s="15">
        <f t="shared" si="1037"/>
        <v>0</v>
      </c>
      <c r="CD2173" s="15">
        <f t="shared" si="1038"/>
        <v>0</v>
      </c>
      <c r="CE2173" s="15">
        <f t="shared" si="1039"/>
        <v>0</v>
      </c>
      <c r="CF2173" s="15">
        <f t="shared" si="1040"/>
        <v>0</v>
      </c>
      <c r="CG2173" s="15">
        <f t="shared" si="1041"/>
        <v>0</v>
      </c>
    </row>
    <row r="2174" spans="56:85" x14ac:dyDescent="0.25">
      <c r="BD2174" s="15">
        <f t="shared" si="1026"/>
        <v>1</v>
      </c>
      <c r="BE2174" s="15">
        <f t="shared" si="1024"/>
        <v>1</v>
      </c>
      <c r="BF2174" s="15">
        <f t="shared" ref="BF2174:BR2183" si="1047">IF(BF$1-$AW2174&gt;$CK$1,1,0)</f>
        <v>1</v>
      </c>
      <c r="BG2174" s="15">
        <f t="shared" si="1047"/>
        <v>1</v>
      </c>
      <c r="BH2174" s="15">
        <f t="shared" si="1047"/>
        <v>1</v>
      </c>
      <c r="BI2174" s="15">
        <f t="shared" si="1047"/>
        <v>1</v>
      </c>
      <c r="BJ2174" s="15">
        <f t="shared" si="1047"/>
        <v>1</v>
      </c>
      <c r="BK2174" s="15">
        <f t="shared" si="1047"/>
        <v>1</v>
      </c>
      <c r="BL2174" s="15">
        <f t="shared" si="1047"/>
        <v>1</v>
      </c>
      <c r="BM2174" s="15">
        <f t="shared" si="1047"/>
        <v>1</v>
      </c>
      <c r="BN2174" s="15">
        <f t="shared" si="1047"/>
        <v>1</v>
      </c>
      <c r="BO2174" s="15">
        <f t="shared" si="1047"/>
        <v>1</v>
      </c>
      <c r="BP2174" s="15">
        <f t="shared" si="1047"/>
        <v>1</v>
      </c>
      <c r="BQ2174" s="15">
        <f t="shared" si="1047"/>
        <v>1</v>
      </c>
      <c r="BR2174" s="15">
        <f t="shared" si="1047"/>
        <v>1</v>
      </c>
      <c r="BS2174" s="15">
        <f t="shared" si="1027"/>
        <v>0</v>
      </c>
      <c r="BT2174" s="15">
        <f t="shared" si="1028"/>
        <v>0</v>
      </c>
      <c r="BU2174" s="15">
        <f t="shared" si="1029"/>
        <v>0</v>
      </c>
      <c r="BV2174" s="15">
        <f t="shared" si="1030"/>
        <v>0</v>
      </c>
      <c r="BW2174" s="15">
        <f t="shared" si="1031"/>
        <v>0</v>
      </c>
      <c r="BX2174" s="15">
        <f t="shared" si="1032"/>
        <v>0</v>
      </c>
      <c r="BY2174" s="15">
        <f t="shared" si="1033"/>
        <v>0</v>
      </c>
      <c r="BZ2174" s="15">
        <f t="shared" si="1034"/>
        <v>0</v>
      </c>
      <c r="CA2174" s="15">
        <f t="shared" si="1035"/>
        <v>0</v>
      </c>
      <c r="CB2174" s="15">
        <f t="shared" si="1036"/>
        <v>0</v>
      </c>
      <c r="CC2174" s="15">
        <f t="shared" si="1037"/>
        <v>0</v>
      </c>
      <c r="CD2174" s="15">
        <f t="shared" si="1038"/>
        <v>0</v>
      </c>
      <c r="CE2174" s="15">
        <f t="shared" si="1039"/>
        <v>0</v>
      </c>
      <c r="CF2174" s="15">
        <f t="shared" si="1040"/>
        <v>0</v>
      </c>
      <c r="CG2174" s="15">
        <f t="shared" si="1041"/>
        <v>0</v>
      </c>
    </row>
    <row r="2175" spans="56:85" x14ac:dyDescent="0.25">
      <c r="BD2175" s="15">
        <f t="shared" si="1026"/>
        <v>1</v>
      </c>
      <c r="BE2175" s="15">
        <f t="shared" si="1024"/>
        <v>1</v>
      </c>
      <c r="BF2175" s="15">
        <f t="shared" si="1047"/>
        <v>1</v>
      </c>
      <c r="BG2175" s="15">
        <f t="shared" si="1047"/>
        <v>1</v>
      </c>
      <c r="BH2175" s="15">
        <f t="shared" si="1047"/>
        <v>1</v>
      </c>
      <c r="BI2175" s="15">
        <f t="shared" si="1047"/>
        <v>1</v>
      </c>
      <c r="BJ2175" s="15">
        <f t="shared" si="1047"/>
        <v>1</v>
      </c>
      <c r="BK2175" s="15">
        <f t="shared" si="1047"/>
        <v>1</v>
      </c>
      <c r="BL2175" s="15">
        <f t="shared" si="1047"/>
        <v>1</v>
      </c>
      <c r="BM2175" s="15">
        <f t="shared" si="1047"/>
        <v>1</v>
      </c>
      <c r="BN2175" s="15">
        <f t="shared" si="1047"/>
        <v>1</v>
      </c>
      <c r="BO2175" s="15">
        <f t="shared" si="1047"/>
        <v>1</v>
      </c>
      <c r="BP2175" s="15">
        <f t="shared" si="1047"/>
        <v>1</v>
      </c>
      <c r="BQ2175" s="15">
        <f t="shared" si="1047"/>
        <v>1</v>
      </c>
      <c r="BR2175" s="15">
        <f t="shared" si="1047"/>
        <v>1</v>
      </c>
      <c r="BS2175" s="15">
        <f t="shared" si="1027"/>
        <v>0</v>
      </c>
      <c r="BT2175" s="15">
        <f t="shared" si="1028"/>
        <v>0</v>
      </c>
      <c r="BU2175" s="15">
        <f t="shared" si="1029"/>
        <v>0</v>
      </c>
      <c r="BV2175" s="15">
        <f t="shared" si="1030"/>
        <v>0</v>
      </c>
      <c r="BW2175" s="15">
        <f t="shared" si="1031"/>
        <v>0</v>
      </c>
      <c r="BX2175" s="15">
        <f t="shared" si="1032"/>
        <v>0</v>
      </c>
      <c r="BY2175" s="15">
        <f t="shared" si="1033"/>
        <v>0</v>
      </c>
      <c r="BZ2175" s="15">
        <f t="shared" si="1034"/>
        <v>0</v>
      </c>
      <c r="CA2175" s="15">
        <f t="shared" si="1035"/>
        <v>0</v>
      </c>
      <c r="CB2175" s="15">
        <f t="shared" si="1036"/>
        <v>0</v>
      </c>
      <c r="CC2175" s="15">
        <f t="shared" si="1037"/>
        <v>0</v>
      </c>
      <c r="CD2175" s="15">
        <f t="shared" si="1038"/>
        <v>0</v>
      </c>
      <c r="CE2175" s="15">
        <f t="shared" si="1039"/>
        <v>0</v>
      </c>
      <c r="CF2175" s="15">
        <f t="shared" si="1040"/>
        <v>0</v>
      </c>
      <c r="CG2175" s="15">
        <f t="shared" si="1041"/>
        <v>0</v>
      </c>
    </row>
    <row r="2176" spans="56:85" x14ac:dyDescent="0.25">
      <c r="BD2176" s="15">
        <f t="shared" si="1026"/>
        <v>1</v>
      </c>
      <c r="BE2176" s="15">
        <f t="shared" si="1024"/>
        <v>1</v>
      </c>
      <c r="BF2176" s="15">
        <f t="shared" si="1047"/>
        <v>1</v>
      </c>
      <c r="BG2176" s="15">
        <f t="shared" si="1047"/>
        <v>1</v>
      </c>
      <c r="BH2176" s="15">
        <f t="shared" si="1047"/>
        <v>1</v>
      </c>
      <c r="BI2176" s="15">
        <f t="shared" si="1047"/>
        <v>1</v>
      </c>
      <c r="BJ2176" s="15">
        <f t="shared" si="1047"/>
        <v>1</v>
      </c>
      <c r="BK2176" s="15">
        <f t="shared" si="1047"/>
        <v>1</v>
      </c>
      <c r="BL2176" s="15">
        <f t="shared" si="1047"/>
        <v>1</v>
      </c>
      <c r="BM2176" s="15">
        <f t="shared" si="1047"/>
        <v>1</v>
      </c>
      <c r="BN2176" s="15">
        <f t="shared" si="1047"/>
        <v>1</v>
      </c>
      <c r="BO2176" s="15">
        <f t="shared" si="1047"/>
        <v>1</v>
      </c>
      <c r="BP2176" s="15">
        <f t="shared" si="1047"/>
        <v>1</v>
      </c>
      <c r="BQ2176" s="15">
        <f t="shared" si="1047"/>
        <v>1</v>
      </c>
      <c r="BR2176" s="15">
        <f t="shared" si="1047"/>
        <v>1</v>
      </c>
      <c r="BS2176" s="15">
        <f t="shared" si="1027"/>
        <v>0</v>
      </c>
      <c r="BT2176" s="15">
        <f t="shared" si="1028"/>
        <v>0</v>
      </c>
      <c r="BU2176" s="15">
        <f t="shared" si="1029"/>
        <v>0</v>
      </c>
      <c r="BV2176" s="15">
        <f t="shared" si="1030"/>
        <v>0</v>
      </c>
      <c r="BW2176" s="15">
        <f t="shared" si="1031"/>
        <v>0</v>
      </c>
      <c r="BX2176" s="15">
        <f t="shared" si="1032"/>
        <v>0</v>
      </c>
      <c r="BY2176" s="15">
        <f t="shared" si="1033"/>
        <v>0</v>
      </c>
      <c r="BZ2176" s="15">
        <f t="shared" si="1034"/>
        <v>0</v>
      </c>
      <c r="CA2176" s="15">
        <f t="shared" si="1035"/>
        <v>0</v>
      </c>
      <c r="CB2176" s="15">
        <f t="shared" si="1036"/>
        <v>0</v>
      </c>
      <c r="CC2176" s="15">
        <f t="shared" si="1037"/>
        <v>0</v>
      </c>
      <c r="CD2176" s="15">
        <f t="shared" si="1038"/>
        <v>0</v>
      </c>
      <c r="CE2176" s="15">
        <f t="shared" si="1039"/>
        <v>0</v>
      </c>
      <c r="CF2176" s="15">
        <f t="shared" si="1040"/>
        <v>0</v>
      </c>
      <c r="CG2176" s="15">
        <f t="shared" si="1041"/>
        <v>0</v>
      </c>
    </row>
    <row r="2177" spans="56:85" x14ac:dyDescent="0.25">
      <c r="BD2177" s="15">
        <f t="shared" si="1026"/>
        <v>1</v>
      </c>
      <c r="BE2177" s="15">
        <f t="shared" si="1024"/>
        <v>1</v>
      </c>
      <c r="BF2177" s="15">
        <f t="shared" si="1047"/>
        <v>1</v>
      </c>
      <c r="BG2177" s="15">
        <f t="shared" si="1047"/>
        <v>1</v>
      </c>
      <c r="BH2177" s="15">
        <f t="shared" si="1047"/>
        <v>1</v>
      </c>
      <c r="BI2177" s="15">
        <f t="shared" si="1047"/>
        <v>1</v>
      </c>
      <c r="BJ2177" s="15">
        <f t="shared" si="1047"/>
        <v>1</v>
      </c>
      <c r="BK2177" s="15">
        <f t="shared" si="1047"/>
        <v>1</v>
      </c>
      <c r="BL2177" s="15">
        <f t="shared" si="1047"/>
        <v>1</v>
      </c>
      <c r="BM2177" s="15">
        <f t="shared" si="1047"/>
        <v>1</v>
      </c>
      <c r="BN2177" s="15">
        <f t="shared" si="1047"/>
        <v>1</v>
      </c>
      <c r="BO2177" s="15">
        <f t="shared" si="1047"/>
        <v>1</v>
      </c>
      <c r="BP2177" s="15">
        <f t="shared" si="1047"/>
        <v>1</v>
      </c>
      <c r="BQ2177" s="15">
        <f t="shared" si="1047"/>
        <v>1</v>
      </c>
      <c r="BR2177" s="15">
        <f t="shared" si="1047"/>
        <v>1</v>
      </c>
      <c r="BS2177" s="15">
        <f t="shared" si="1027"/>
        <v>0</v>
      </c>
      <c r="BT2177" s="15">
        <f t="shared" si="1028"/>
        <v>0</v>
      </c>
      <c r="BU2177" s="15">
        <f t="shared" si="1029"/>
        <v>0</v>
      </c>
      <c r="BV2177" s="15">
        <f t="shared" si="1030"/>
        <v>0</v>
      </c>
      <c r="BW2177" s="15">
        <f t="shared" si="1031"/>
        <v>0</v>
      </c>
      <c r="BX2177" s="15">
        <f t="shared" si="1032"/>
        <v>0</v>
      </c>
      <c r="BY2177" s="15">
        <f t="shared" si="1033"/>
        <v>0</v>
      </c>
      <c r="BZ2177" s="15">
        <f t="shared" si="1034"/>
        <v>0</v>
      </c>
      <c r="CA2177" s="15">
        <f t="shared" si="1035"/>
        <v>0</v>
      </c>
      <c r="CB2177" s="15">
        <f t="shared" si="1036"/>
        <v>0</v>
      </c>
      <c r="CC2177" s="15">
        <f t="shared" si="1037"/>
        <v>0</v>
      </c>
      <c r="CD2177" s="15">
        <f t="shared" si="1038"/>
        <v>0</v>
      </c>
      <c r="CE2177" s="15">
        <f t="shared" si="1039"/>
        <v>0</v>
      </c>
      <c r="CF2177" s="15">
        <f t="shared" si="1040"/>
        <v>0</v>
      </c>
      <c r="CG2177" s="15">
        <f t="shared" si="1041"/>
        <v>0</v>
      </c>
    </row>
    <row r="2178" spans="56:85" x14ac:dyDescent="0.25">
      <c r="BD2178" s="15">
        <f t="shared" si="1026"/>
        <v>1</v>
      </c>
      <c r="BE2178" s="15">
        <f t="shared" ref="BE2178:BE2241" si="1048">IF(BE$1-$AW2178&gt;$CK$1,1,0)</f>
        <v>1</v>
      </c>
      <c r="BF2178" s="15">
        <f t="shared" si="1047"/>
        <v>1</v>
      </c>
      <c r="BG2178" s="15">
        <f t="shared" si="1047"/>
        <v>1</v>
      </c>
      <c r="BH2178" s="15">
        <f t="shared" si="1047"/>
        <v>1</v>
      </c>
      <c r="BI2178" s="15">
        <f t="shared" si="1047"/>
        <v>1</v>
      </c>
      <c r="BJ2178" s="15">
        <f t="shared" si="1047"/>
        <v>1</v>
      </c>
      <c r="BK2178" s="15">
        <f t="shared" si="1047"/>
        <v>1</v>
      </c>
      <c r="BL2178" s="15">
        <f t="shared" si="1047"/>
        <v>1</v>
      </c>
      <c r="BM2178" s="15">
        <f t="shared" si="1047"/>
        <v>1</v>
      </c>
      <c r="BN2178" s="15">
        <f t="shared" si="1047"/>
        <v>1</v>
      </c>
      <c r="BO2178" s="15">
        <f t="shared" si="1047"/>
        <v>1</v>
      </c>
      <c r="BP2178" s="15">
        <f t="shared" si="1047"/>
        <v>1</v>
      </c>
      <c r="BQ2178" s="15">
        <f t="shared" si="1047"/>
        <v>1</v>
      </c>
      <c r="BR2178" s="15">
        <f t="shared" si="1047"/>
        <v>1</v>
      </c>
      <c r="BS2178" s="15">
        <f t="shared" si="1027"/>
        <v>0</v>
      </c>
      <c r="BT2178" s="15">
        <f t="shared" si="1028"/>
        <v>0</v>
      </c>
      <c r="BU2178" s="15">
        <f t="shared" si="1029"/>
        <v>0</v>
      </c>
      <c r="BV2178" s="15">
        <f t="shared" si="1030"/>
        <v>0</v>
      </c>
      <c r="BW2178" s="15">
        <f t="shared" si="1031"/>
        <v>0</v>
      </c>
      <c r="BX2178" s="15">
        <f t="shared" si="1032"/>
        <v>0</v>
      </c>
      <c r="BY2178" s="15">
        <f t="shared" si="1033"/>
        <v>0</v>
      </c>
      <c r="BZ2178" s="15">
        <f t="shared" si="1034"/>
        <v>0</v>
      </c>
      <c r="CA2178" s="15">
        <f t="shared" si="1035"/>
        <v>0</v>
      </c>
      <c r="CB2178" s="15">
        <f t="shared" si="1036"/>
        <v>0</v>
      </c>
      <c r="CC2178" s="15">
        <f t="shared" si="1037"/>
        <v>0</v>
      </c>
      <c r="CD2178" s="15">
        <f t="shared" si="1038"/>
        <v>0</v>
      </c>
      <c r="CE2178" s="15">
        <f t="shared" si="1039"/>
        <v>0</v>
      </c>
      <c r="CF2178" s="15">
        <f t="shared" si="1040"/>
        <v>0</v>
      </c>
      <c r="CG2178" s="15">
        <f t="shared" si="1041"/>
        <v>0</v>
      </c>
    </row>
    <row r="2179" spans="56:85" x14ac:dyDescent="0.25">
      <c r="BD2179" s="15">
        <f t="shared" ref="BD2179:BD2242" si="1049">IF(BD$1-$AW2179&gt;$CK$1,1,0)</f>
        <v>1</v>
      </c>
      <c r="BE2179" s="15">
        <f t="shared" si="1048"/>
        <v>1</v>
      </c>
      <c r="BF2179" s="15">
        <f t="shared" si="1047"/>
        <v>1</v>
      </c>
      <c r="BG2179" s="15">
        <f t="shared" si="1047"/>
        <v>1</v>
      </c>
      <c r="BH2179" s="15">
        <f t="shared" si="1047"/>
        <v>1</v>
      </c>
      <c r="BI2179" s="15">
        <f t="shared" si="1047"/>
        <v>1</v>
      </c>
      <c r="BJ2179" s="15">
        <f t="shared" si="1047"/>
        <v>1</v>
      </c>
      <c r="BK2179" s="15">
        <f t="shared" si="1047"/>
        <v>1</v>
      </c>
      <c r="BL2179" s="15">
        <f t="shared" si="1047"/>
        <v>1</v>
      </c>
      <c r="BM2179" s="15">
        <f t="shared" si="1047"/>
        <v>1</v>
      </c>
      <c r="BN2179" s="15">
        <f t="shared" si="1047"/>
        <v>1</v>
      </c>
      <c r="BO2179" s="15">
        <f t="shared" si="1047"/>
        <v>1</v>
      </c>
      <c r="BP2179" s="15">
        <f t="shared" si="1047"/>
        <v>1</v>
      </c>
      <c r="BQ2179" s="15">
        <f t="shared" si="1047"/>
        <v>1</v>
      </c>
      <c r="BR2179" s="15">
        <f t="shared" si="1047"/>
        <v>1</v>
      </c>
      <c r="BS2179" s="15">
        <f t="shared" si="1027"/>
        <v>0</v>
      </c>
      <c r="BT2179" s="15">
        <f t="shared" si="1028"/>
        <v>0</v>
      </c>
      <c r="BU2179" s="15">
        <f t="shared" si="1029"/>
        <v>0</v>
      </c>
      <c r="BV2179" s="15">
        <f t="shared" si="1030"/>
        <v>0</v>
      </c>
      <c r="BW2179" s="15">
        <f t="shared" si="1031"/>
        <v>0</v>
      </c>
      <c r="BX2179" s="15">
        <f t="shared" si="1032"/>
        <v>0</v>
      </c>
      <c r="BY2179" s="15">
        <f t="shared" si="1033"/>
        <v>0</v>
      </c>
      <c r="BZ2179" s="15">
        <f t="shared" si="1034"/>
        <v>0</v>
      </c>
      <c r="CA2179" s="15">
        <f t="shared" si="1035"/>
        <v>0</v>
      </c>
      <c r="CB2179" s="15">
        <f t="shared" si="1036"/>
        <v>0</v>
      </c>
      <c r="CC2179" s="15">
        <f t="shared" si="1037"/>
        <v>0</v>
      </c>
      <c r="CD2179" s="15">
        <f t="shared" si="1038"/>
        <v>0</v>
      </c>
      <c r="CE2179" s="15">
        <f t="shared" si="1039"/>
        <v>0</v>
      </c>
      <c r="CF2179" s="15">
        <f t="shared" si="1040"/>
        <v>0</v>
      </c>
      <c r="CG2179" s="15">
        <f t="shared" si="1041"/>
        <v>0</v>
      </c>
    </row>
    <row r="2180" spans="56:85" x14ac:dyDescent="0.25">
      <c r="BD2180" s="15">
        <f t="shared" si="1049"/>
        <v>1</v>
      </c>
      <c r="BE2180" s="15">
        <f t="shared" si="1048"/>
        <v>1</v>
      </c>
      <c r="BF2180" s="15">
        <f t="shared" si="1047"/>
        <v>1</v>
      </c>
      <c r="BG2180" s="15">
        <f t="shared" si="1047"/>
        <v>1</v>
      </c>
      <c r="BH2180" s="15">
        <f t="shared" si="1047"/>
        <v>1</v>
      </c>
      <c r="BI2180" s="15">
        <f t="shared" si="1047"/>
        <v>1</v>
      </c>
      <c r="BJ2180" s="15">
        <f t="shared" si="1047"/>
        <v>1</v>
      </c>
      <c r="BK2180" s="15">
        <f t="shared" si="1047"/>
        <v>1</v>
      </c>
      <c r="BL2180" s="15">
        <f t="shared" si="1047"/>
        <v>1</v>
      </c>
      <c r="BM2180" s="15">
        <f t="shared" si="1047"/>
        <v>1</v>
      </c>
      <c r="BN2180" s="15">
        <f t="shared" si="1047"/>
        <v>1</v>
      </c>
      <c r="BO2180" s="15">
        <f t="shared" si="1047"/>
        <v>1</v>
      </c>
      <c r="BP2180" s="15">
        <f t="shared" si="1047"/>
        <v>1</v>
      </c>
      <c r="BQ2180" s="15">
        <f t="shared" si="1047"/>
        <v>1</v>
      </c>
      <c r="BR2180" s="15">
        <f t="shared" si="1047"/>
        <v>1</v>
      </c>
      <c r="BS2180" s="15">
        <f t="shared" ref="BS2180:BS2243" si="1050">IF(AND(BD2180=1,$AP2180=1),1,0)</f>
        <v>0</v>
      </c>
      <c r="BT2180" s="15">
        <f t="shared" ref="BT2180:BT2243" si="1051">IF(AND(BE2180=1,$AP2180=1),1,0)</f>
        <v>0</v>
      </c>
      <c r="BU2180" s="15">
        <f t="shared" ref="BU2180:BU2243" si="1052">IF(AND(BF2180=1,$AP2180=1),1,0)</f>
        <v>0</v>
      </c>
      <c r="BV2180" s="15">
        <f t="shared" ref="BV2180:BV2243" si="1053">IF(AND(BG2180=1,$AP2180=1),1,0)</f>
        <v>0</v>
      </c>
      <c r="BW2180" s="15">
        <f t="shared" ref="BW2180:BW2243" si="1054">IF(AND(BH2180=1,$AP2180=1),1,0)</f>
        <v>0</v>
      </c>
      <c r="BX2180" s="15">
        <f t="shared" ref="BX2180:BX2243" si="1055">IF(AND(BI2180=1,$AP2180=1),1,0)</f>
        <v>0</v>
      </c>
      <c r="BY2180" s="15">
        <f t="shared" ref="BY2180:BY2243" si="1056">IF(AND(BJ2180=1,$AP2180=1),1,0)</f>
        <v>0</v>
      </c>
      <c r="BZ2180" s="15">
        <f t="shared" ref="BZ2180:BZ2243" si="1057">IF(AND(BK2180=1,$AP2180=1),1,0)</f>
        <v>0</v>
      </c>
      <c r="CA2180" s="15">
        <f t="shared" ref="CA2180:CA2243" si="1058">IF(AND(BL2180=1,$AP2180=1),1,0)</f>
        <v>0</v>
      </c>
      <c r="CB2180" s="15">
        <f t="shared" ref="CB2180:CB2243" si="1059">IF(AND(BM2180=1,$AP2180=1),1,0)</f>
        <v>0</v>
      </c>
      <c r="CC2180" s="15">
        <f t="shared" ref="CC2180:CC2243" si="1060">IF(AND(BN2180=1,$AP2180=1),1,0)</f>
        <v>0</v>
      </c>
      <c r="CD2180" s="15">
        <f t="shared" ref="CD2180:CD2243" si="1061">IF(AND(BO2180=1,$AP2180=1),1,0)</f>
        <v>0</v>
      </c>
      <c r="CE2180" s="15">
        <f t="shared" ref="CE2180:CE2243" si="1062">IF(AND(BP2180=1,$AP2180=1),1,0)</f>
        <v>0</v>
      </c>
      <c r="CF2180" s="15">
        <f t="shared" ref="CF2180:CF2243" si="1063">IF(AND(BQ2180=1,$AP2180=1),1,0)</f>
        <v>0</v>
      </c>
      <c r="CG2180" s="15">
        <f t="shared" ref="CG2180:CG2243" si="1064">IF(AND(BR2180=1,$AP2180=1),1,0)</f>
        <v>0</v>
      </c>
    </row>
    <row r="2181" spans="56:85" x14ac:dyDescent="0.25">
      <c r="BD2181" s="15">
        <f t="shared" si="1049"/>
        <v>1</v>
      </c>
      <c r="BE2181" s="15">
        <f t="shared" si="1048"/>
        <v>1</v>
      </c>
      <c r="BF2181" s="15">
        <f t="shared" si="1047"/>
        <v>1</v>
      </c>
      <c r="BG2181" s="15">
        <f t="shared" si="1047"/>
        <v>1</v>
      </c>
      <c r="BH2181" s="15">
        <f t="shared" si="1047"/>
        <v>1</v>
      </c>
      <c r="BI2181" s="15">
        <f t="shared" si="1047"/>
        <v>1</v>
      </c>
      <c r="BJ2181" s="15">
        <f t="shared" si="1047"/>
        <v>1</v>
      </c>
      <c r="BK2181" s="15">
        <f t="shared" si="1047"/>
        <v>1</v>
      </c>
      <c r="BL2181" s="15">
        <f t="shared" si="1047"/>
        <v>1</v>
      </c>
      <c r="BM2181" s="15">
        <f t="shared" si="1047"/>
        <v>1</v>
      </c>
      <c r="BN2181" s="15">
        <f t="shared" si="1047"/>
        <v>1</v>
      </c>
      <c r="BO2181" s="15">
        <f t="shared" si="1047"/>
        <v>1</v>
      </c>
      <c r="BP2181" s="15">
        <f t="shared" si="1047"/>
        <v>1</v>
      </c>
      <c r="BQ2181" s="15">
        <f t="shared" si="1047"/>
        <v>1</v>
      </c>
      <c r="BR2181" s="15">
        <f t="shared" si="1047"/>
        <v>1</v>
      </c>
      <c r="BS2181" s="15">
        <f t="shared" si="1050"/>
        <v>0</v>
      </c>
      <c r="BT2181" s="15">
        <f t="shared" si="1051"/>
        <v>0</v>
      </c>
      <c r="BU2181" s="15">
        <f t="shared" si="1052"/>
        <v>0</v>
      </c>
      <c r="BV2181" s="15">
        <f t="shared" si="1053"/>
        <v>0</v>
      </c>
      <c r="BW2181" s="15">
        <f t="shared" si="1054"/>
        <v>0</v>
      </c>
      <c r="BX2181" s="15">
        <f t="shared" si="1055"/>
        <v>0</v>
      </c>
      <c r="BY2181" s="15">
        <f t="shared" si="1056"/>
        <v>0</v>
      </c>
      <c r="BZ2181" s="15">
        <f t="shared" si="1057"/>
        <v>0</v>
      </c>
      <c r="CA2181" s="15">
        <f t="shared" si="1058"/>
        <v>0</v>
      </c>
      <c r="CB2181" s="15">
        <f t="shared" si="1059"/>
        <v>0</v>
      </c>
      <c r="CC2181" s="15">
        <f t="shared" si="1060"/>
        <v>0</v>
      </c>
      <c r="CD2181" s="15">
        <f t="shared" si="1061"/>
        <v>0</v>
      </c>
      <c r="CE2181" s="15">
        <f t="shared" si="1062"/>
        <v>0</v>
      </c>
      <c r="CF2181" s="15">
        <f t="shared" si="1063"/>
        <v>0</v>
      </c>
      <c r="CG2181" s="15">
        <f t="shared" si="1064"/>
        <v>0</v>
      </c>
    </row>
    <row r="2182" spans="56:85" x14ac:dyDescent="0.25">
      <c r="BD2182" s="15">
        <f t="shared" si="1049"/>
        <v>1</v>
      </c>
      <c r="BE2182" s="15">
        <f t="shared" si="1048"/>
        <v>1</v>
      </c>
      <c r="BF2182" s="15">
        <f t="shared" si="1047"/>
        <v>1</v>
      </c>
      <c r="BG2182" s="15">
        <f t="shared" si="1047"/>
        <v>1</v>
      </c>
      <c r="BH2182" s="15">
        <f t="shared" si="1047"/>
        <v>1</v>
      </c>
      <c r="BI2182" s="15">
        <f t="shared" si="1047"/>
        <v>1</v>
      </c>
      <c r="BJ2182" s="15">
        <f t="shared" si="1047"/>
        <v>1</v>
      </c>
      <c r="BK2182" s="15">
        <f t="shared" si="1047"/>
        <v>1</v>
      </c>
      <c r="BL2182" s="15">
        <f t="shared" si="1047"/>
        <v>1</v>
      </c>
      <c r="BM2182" s="15">
        <f t="shared" si="1047"/>
        <v>1</v>
      </c>
      <c r="BN2182" s="15">
        <f t="shared" si="1047"/>
        <v>1</v>
      </c>
      <c r="BO2182" s="15">
        <f t="shared" si="1047"/>
        <v>1</v>
      </c>
      <c r="BP2182" s="15">
        <f t="shared" si="1047"/>
        <v>1</v>
      </c>
      <c r="BQ2182" s="15">
        <f t="shared" si="1047"/>
        <v>1</v>
      </c>
      <c r="BR2182" s="15">
        <f t="shared" si="1047"/>
        <v>1</v>
      </c>
      <c r="BS2182" s="15">
        <f t="shared" si="1050"/>
        <v>0</v>
      </c>
      <c r="BT2182" s="15">
        <f t="shared" si="1051"/>
        <v>0</v>
      </c>
      <c r="BU2182" s="15">
        <f t="shared" si="1052"/>
        <v>0</v>
      </c>
      <c r="BV2182" s="15">
        <f t="shared" si="1053"/>
        <v>0</v>
      </c>
      <c r="BW2182" s="15">
        <f t="shared" si="1054"/>
        <v>0</v>
      </c>
      <c r="BX2182" s="15">
        <f t="shared" si="1055"/>
        <v>0</v>
      </c>
      <c r="BY2182" s="15">
        <f t="shared" si="1056"/>
        <v>0</v>
      </c>
      <c r="BZ2182" s="15">
        <f t="shared" si="1057"/>
        <v>0</v>
      </c>
      <c r="CA2182" s="15">
        <f t="shared" si="1058"/>
        <v>0</v>
      </c>
      <c r="CB2182" s="15">
        <f t="shared" si="1059"/>
        <v>0</v>
      </c>
      <c r="CC2182" s="15">
        <f t="shared" si="1060"/>
        <v>0</v>
      </c>
      <c r="CD2182" s="15">
        <f t="shared" si="1061"/>
        <v>0</v>
      </c>
      <c r="CE2182" s="15">
        <f t="shared" si="1062"/>
        <v>0</v>
      </c>
      <c r="CF2182" s="15">
        <f t="shared" si="1063"/>
        <v>0</v>
      </c>
      <c r="CG2182" s="15">
        <f t="shared" si="1064"/>
        <v>0</v>
      </c>
    </row>
    <row r="2183" spans="56:85" x14ac:dyDescent="0.25">
      <c r="BD2183" s="15">
        <f t="shared" si="1049"/>
        <v>1</v>
      </c>
      <c r="BE2183" s="15">
        <f t="shared" si="1048"/>
        <v>1</v>
      </c>
      <c r="BF2183" s="15">
        <f t="shared" si="1047"/>
        <v>1</v>
      </c>
      <c r="BG2183" s="15">
        <f t="shared" si="1047"/>
        <v>1</v>
      </c>
      <c r="BH2183" s="15">
        <f t="shared" si="1047"/>
        <v>1</v>
      </c>
      <c r="BI2183" s="15">
        <f t="shared" si="1047"/>
        <v>1</v>
      </c>
      <c r="BJ2183" s="15">
        <f t="shared" si="1047"/>
        <v>1</v>
      </c>
      <c r="BK2183" s="15">
        <f t="shared" si="1047"/>
        <v>1</v>
      </c>
      <c r="BL2183" s="15">
        <f t="shared" si="1047"/>
        <v>1</v>
      </c>
      <c r="BM2183" s="15">
        <f t="shared" si="1047"/>
        <v>1</v>
      </c>
      <c r="BN2183" s="15">
        <f t="shared" si="1047"/>
        <v>1</v>
      </c>
      <c r="BO2183" s="15">
        <f t="shared" si="1047"/>
        <v>1</v>
      </c>
      <c r="BP2183" s="15">
        <f t="shared" si="1047"/>
        <v>1</v>
      </c>
      <c r="BQ2183" s="15">
        <f t="shared" si="1047"/>
        <v>1</v>
      </c>
      <c r="BR2183" s="15">
        <f t="shared" si="1047"/>
        <v>1</v>
      </c>
      <c r="BS2183" s="15">
        <f t="shared" si="1050"/>
        <v>0</v>
      </c>
      <c r="BT2183" s="15">
        <f t="shared" si="1051"/>
        <v>0</v>
      </c>
      <c r="BU2183" s="15">
        <f t="shared" si="1052"/>
        <v>0</v>
      </c>
      <c r="BV2183" s="15">
        <f t="shared" si="1053"/>
        <v>0</v>
      </c>
      <c r="BW2183" s="15">
        <f t="shared" si="1054"/>
        <v>0</v>
      </c>
      <c r="BX2183" s="15">
        <f t="shared" si="1055"/>
        <v>0</v>
      </c>
      <c r="BY2183" s="15">
        <f t="shared" si="1056"/>
        <v>0</v>
      </c>
      <c r="BZ2183" s="15">
        <f t="shared" si="1057"/>
        <v>0</v>
      </c>
      <c r="CA2183" s="15">
        <f t="shared" si="1058"/>
        <v>0</v>
      </c>
      <c r="CB2183" s="15">
        <f t="shared" si="1059"/>
        <v>0</v>
      </c>
      <c r="CC2183" s="15">
        <f t="shared" si="1060"/>
        <v>0</v>
      </c>
      <c r="CD2183" s="15">
        <f t="shared" si="1061"/>
        <v>0</v>
      </c>
      <c r="CE2183" s="15">
        <f t="shared" si="1062"/>
        <v>0</v>
      </c>
      <c r="CF2183" s="15">
        <f t="shared" si="1063"/>
        <v>0</v>
      </c>
      <c r="CG2183" s="15">
        <f t="shared" si="1064"/>
        <v>0</v>
      </c>
    </row>
    <row r="2184" spans="56:85" x14ac:dyDescent="0.25">
      <c r="BD2184" s="15">
        <f t="shared" si="1049"/>
        <v>1</v>
      </c>
      <c r="BE2184" s="15">
        <f t="shared" si="1048"/>
        <v>1</v>
      </c>
      <c r="BF2184" s="15">
        <f t="shared" ref="BF2184:BR2193" si="1065">IF(BF$1-$AW2184&gt;$CK$1,1,0)</f>
        <v>1</v>
      </c>
      <c r="BG2184" s="15">
        <f t="shared" si="1065"/>
        <v>1</v>
      </c>
      <c r="BH2184" s="15">
        <f t="shared" si="1065"/>
        <v>1</v>
      </c>
      <c r="BI2184" s="15">
        <f t="shared" si="1065"/>
        <v>1</v>
      </c>
      <c r="BJ2184" s="15">
        <f t="shared" si="1065"/>
        <v>1</v>
      </c>
      <c r="BK2184" s="15">
        <f t="shared" si="1065"/>
        <v>1</v>
      </c>
      <c r="BL2184" s="15">
        <f t="shared" si="1065"/>
        <v>1</v>
      </c>
      <c r="BM2184" s="15">
        <f t="shared" si="1065"/>
        <v>1</v>
      </c>
      <c r="BN2184" s="15">
        <f t="shared" si="1065"/>
        <v>1</v>
      </c>
      <c r="BO2184" s="15">
        <f t="shared" si="1065"/>
        <v>1</v>
      </c>
      <c r="BP2184" s="15">
        <f t="shared" si="1065"/>
        <v>1</v>
      </c>
      <c r="BQ2184" s="15">
        <f t="shared" si="1065"/>
        <v>1</v>
      </c>
      <c r="BR2184" s="15">
        <f t="shared" si="1065"/>
        <v>1</v>
      </c>
      <c r="BS2184" s="15">
        <f t="shared" si="1050"/>
        <v>0</v>
      </c>
      <c r="BT2184" s="15">
        <f t="shared" si="1051"/>
        <v>0</v>
      </c>
      <c r="BU2184" s="15">
        <f t="shared" si="1052"/>
        <v>0</v>
      </c>
      <c r="BV2184" s="15">
        <f t="shared" si="1053"/>
        <v>0</v>
      </c>
      <c r="BW2184" s="15">
        <f t="shared" si="1054"/>
        <v>0</v>
      </c>
      <c r="BX2184" s="15">
        <f t="shared" si="1055"/>
        <v>0</v>
      </c>
      <c r="BY2184" s="15">
        <f t="shared" si="1056"/>
        <v>0</v>
      </c>
      <c r="BZ2184" s="15">
        <f t="shared" si="1057"/>
        <v>0</v>
      </c>
      <c r="CA2184" s="15">
        <f t="shared" si="1058"/>
        <v>0</v>
      </c>
      <c r="CB2184" s="15">
        <f t="shared" si="1059"/>
        <v>0</v>
      </c>
      <c r="CC2184" s="15">
        <f t="shared" si="1060"/>
        <v>0</v>
      </c>
      <c r="CD2184" s="15">
        <f t="shared" si="1061"/>
        <v>0</v>
      </c>
      <c r="CE2184" s="15">
        <f t="shared" si="1062"/>
        <v>0</v>
      </c>
      <c r="CF2184" s="15">
        <f t="shared" si="1063"/>
        <v>0</v>
      </c>
      <c r="CG2184" s="15">
        <f t="shared" si="1064"/>
        <v>0</v>
      </c>
    </row>
    <row r="2185" spans="56:85" x14ac:dyDescent="0.25">
      <c r="BD2185" s="15">
        <f t="shared" si="1049"/>
        <v>1</v>
      </c>
      <c r="BE2185" s="15">
        <f t="shared" si="1048"/>
        <v>1</v>
      </c>
      <c r="BF2185" s="15">
        <f t="shared" si="1065"/>
        <v>1</v>
      </c>
      <c r="BG2185" s="15">
        <f t="shared" si="1065"/>
        <v>1</v>
      </c>
      <c r="BH2185" s="15">
        <f t="shared" si="1065"/>
        <v>1</v>
      </c>
      <c r="BI2185" s="15">
        <f t="shared" si="1065"/>
        <v>1</v>
      </c>
      <c r="BJ2185" s="15">
        <f t="shared" si="1065"/>
        <v>1</v>
      </c>
      <c r="BK2185" s="15">
        <f t="shared" si="1065"/>
        <v>1</v>
      </c>
      <c r="BL2185" s="15">
        <f t="shared" si="1065"/>
        <v>1</v>
      </c>
      <c r="BM2185" s="15">
        <f t="shared" si="1065"/>
        <v>1</v>
      </c>
      <c r="BN2185" s="15">
        <f t="shared" si="1065"/>
        <v>1</v>
      </c>
      <c r="BO2185" s="15">
        <f t="shared" si="1065"/>
        <v>1</v>
      </c>
      <c r="BP2185" s="15">
        <f t="shared" si="1065"/>
        <v>1</v>
      </c>
      <c r="BQ2185" s="15">
        <f t="shared" si="1065"/>
        <v>1</v>
      </c>
      <c r="BR2185" s="15">
        <f t="shared" si="1065"/>
        <v>1</v>
      </c>
      <c r="BS2185" s="15">
        <f t="shared" si="1050"/>
        <v>0</v>
      </c>
      <c r="BT2185" s="15">
        <f t="shared" si="1051"/>
        <v>0</v>
      </c>
      <c r="BU2185" s="15">
        <f t="shared" si="1052"/>
        <v>0</v>
      </c>
      <c r="BV2185" s="15">
        <f t="shared" si="1053"/>
        <v>0</v>
      </c>
      <c r="BW2185" s="15">
        <f t="shared" si="1054"/>
        <v>0</v>
      </c>
      <c r="BX2185" s="15">
        <f t="shared" si="1055"/>
        <v>0</v>
      </c>
      <c r="BY2185" s="15">
        <f t="shared" si="1056"/>
        <v>0</v>
      </c>
      <c r="BZ2185" s="15">
        <f t="shared" si="1057"/>
        <v>0</v>
      </c>
      <c r="CA2185" s="15">
        <f t="shared" si="1058"/>
        <v>0</v>
      </c>
      <c r="CB2185" s="15">
        <f t="shared" si="1059"/>
        <v>0</v>
      </c>
      <c r="CC2185" s="15">
        <f t="shared" si="1060"/>
        <v>0</v>
      </c>
      <c r="CD2185" s="15">
        <f t="shared" si="1061"/>
        <v>0</v>
      </c>
      <c r="CE2185" s="15">
        <f t="shared" si="1062"/>
        <v>0</v>
      </c>
      <c r="CF2185" s="15">
        <f t="shared" si="1063"/>
        <v>0</v>
      </c>
      <c r="CG2185" s="15">
        <f t="shared" si="1064"/>
        <v>0</v>
      </c>
    </row>
    <row r="2186" spans="56:85" x14ac:dyDescent="0.25">
      <c r="BD2186" s="15">
        <f t="shared" si="1049"/>
        <v>1</v>
      </c>
      <c r="BE2186" s="15">
        <f t="shared" si="1048"/>
        <v>1</v>
      </c>
      <c r="BF2186" s="15">
        <f t="shared" si="1065"/>
        <v>1</v>
      </c>
      <c r="BG2186" s="15">
        <f t="shared" si="1065"/>
        <v>1</v>
      </c>
      <c r="BH2186" s="15">
        <f t="shared" si="1065"/>
        <v>1</v>
      </c>
      <c r="BI2186" s="15">
        <f t="shared" si="1065"/>
        <v>1</v>
      </c>
      <c r="BJ2186" s="15">
        <f t="shared" si="1065"/>
        <v>1</v>
      </c>
      <c r="BK2186" s="15">
        <f t="shared" si="1065"/>
        <v>1</v>
      </c>
      <c r="BL2186" s="15">
        <f t="shared" si="1065"/>
        <v>1</v>
      </c>
      <c r="BM2186" s="15">
        <f t="shared" si="1065"/>
        <v>1</v>
      </c>
      <c r="BN2186" s="15">
        <f t="shared" si="1065"/>
        <v>1</v>
      </c>
      <c r="BO2186" s="15">
        <f t="shared" si="1065"/>
        <v>1</v>
      </c>
      <c r="BP2186" s="15">
        <f t="shared" si="1065"/>
        <v>1</v>
      </c>
      <c r="BQ2186" s="15">
        <f t="shared" si="1065"/>
        <v>1</v>
      </c>
      <c r="BR2186" s="15">
        <f t="shared" si="1065"/>
        <v>1</v>
      </c>
      <c r="BS2186" s="15">
        <f t="shared" si="1050"/>
        <v>0</v>
      </c>
      <c r="BT2186" s="15">
        <f t="shared" si="1051"/>
        <v>0</v>
      </c>
      <c r="BU2186" s="15">
        <f t="shared" si="1052"/>
        <v>0</v>
      </c>
      <c r="BV2186" s="15">
        <f t="shared" si="1053"/>
        <v>0</v>
      </c>
      <c r="BW2186" s="15">
        <f t="shared" si="1054"/>
        <v>0</v>
      </c>
      <c r="BX2186" s="15">
        <f t="shared" si="1055"/>
        <v>0</v>
      </c>
      <c r="BY2186" s="15">
        <f t="shared" si="1056"/>
        <v>0</v>
      </c>
      <c r="BZ2186" s="15">
        <f t="shared" si="1057"/>
        <v>0</v>
      </c>
      <c r="CA2186" s="15">
        <f t="shared" si="1058"/>
        <v>0</v>
      </c>
      <c r="CB2186" s="15">
        <f t="shared" si="1059"/>
        <v>0</v>
      </c>
      <c r="CC2186" s="15">
        <f t="shared" si="1060"/>
        <v>0</v>
      </c>
      <c r="CD2186" s="15">
        <f t="shared" si="1061"/>
        <v>0</v>
      </c>
      <c r="CE2186" s="15">
        <f t="shared" si="1062"/>
        <v>0</v>
      </c>
      <c r="CF2186" s="15">
        <f t="shared" si="1063"/>
        <v>0</v>
      </c>
      <c r="CG2186" s="15">
        <f t="shared" si="1064"/>
        <v>0</v>
      </c>
    </row>
    <row r="2187" spans="56:85" x14ac:dyDescent="0.25">
      <c r="BD2187" s="15">
        <f t="shared" si="1049"/>
        <v>1</v>
      </c>
      <c r="BE2187" s="15">
        <f t="shared" si="1048"/>
        <v>1</v>
      </c>
      <c r="BF2187" s="15">
        <f t="shared" si="1065"/>
        <v>1</v>
      </c>
      <c r="BG2187" s="15">
        <f t="shared" si="1065"/>
        <v>1</v>
      </c>
      <c r="BH2187" s="15">
        <f t="shared" si="1065"/>
        <v>1</v>
      </c>
      <c r="BI2187" s="15">
        <f t="shared" si="1065"/>
        <v>1</v>
      </c>
      <c r="BJ2187" s="15">
        <f t="shared" si="1065"/>
        <v>1</v>
      </c>
      <c r="BK2187" s="15">
        <f t="shared" si="1065"/>
        <v>1</v>
      </c>
      <c r="BL2187" s="15">
        <f t="shared" si="1065"/>
        <v>1</v>
      </c>
      <c r="BM2187" s="15">
        <f t="shared" si="1065"/>
        <v>1</v>
      </c>
      <c r="BN2187" s="15">
        <f t="shared" si="1065"/>
        <v>1</v>
      </c>
      <c r="BO2187" s="15">
        <f t="shared" si="1065"/>
        <v>1</v>
      </c>
      <c r="BP2187" s="15">
        <f t="shared" si="1065"/>
        <v>1</v>
      </c>
      <c r="BQ2187" s="15">
        <f t="shared" si="1065"/>
        <v>1</v>
      </c>
      <c r="BR2187" s="15">
        <f t="shared" si="1065"/>
        <v>1</v>
      </c>
      <c r="BS2187" s="15">
        <f t="shared" si="1050"/>
        <v>0</v>
      </c>
      <c r="BT2187" s="15">
        <f t="shared" si="1051"/>
        <v>0</v>
      </c>
      <c r="BU2187" s="15">
        <f t="shared" si="1052"/>
        <v>0</v>
      </c>
      <c r="BV2187" s="15">
        <f t="shared" si="1053"/>
        <v>0</v>
      </c>
      <c r="BW2187" s="15">
        <f t="shared" si="1054"/>
        <v>0</v>
      </c>
      <c r="BX2187" s="15">
        <f t="shared" si="1055"/>
        <v>0</v>
      </c>
      <c r="BY2187" s="15">
        <f t="shared" si="1056"/>
        <v>0</v>
      </c>
      <c r="BZ2187" s="15">
        <f t="shared" si="1057"/>
        <v>0</v>
      </c>
      <c r="CA2187" s="15">
        <f t="shared" si="1058"/>
        <v>0</v>
      </c>
      <c r="CB2187" s="15">
        <f t="shared" si="1059"/>
        <v>0</v>
      </c>
      <c r="CC2187" s="15">
        <f t="shared" si="1060"/>
        <v>0</v>
      </c>
      <c r="CD2187" s="15">
        <f t="shared" si="1061"/>
        <v>0</v>
      </c>
      <c r="CE2187" s="15">
        <f t="shared" si="1062"/>
        <v>0</v>
      </c>
      <c r="CF2187" s="15">
        <f t="shared" si="1063"/>
        <v>0</v>
      </c>
      <c r="CG2187" s="15">
        <f t="shared" si="1064"/>
        <v>0</v>
      </c>
    </row>
    <row r="2188" spans="56:85" x14ac:dyDescent="0.25">
      <c r="BD2188" s="15">
        <f t="shared" si="1049"/>
        <v>1</v>
      </c>
      <c r="BE2188" s="15">
        <f t="shared" si="1048"/>
        <v>1</v>
      </c>
      <c r="BF2188" s="15">
        <f t="shared" si="1065"/>
        <v>1</v>
      </c>
      <c r="BG2188" s="15">
        <f t="shared" si="1065"/>
        <v>1</v>
      </c>
      <c r="BH2188" s="15">
        <f t="shared" si="1065"/>
        <v>1</v>
      </c>
      <c r="BI2188" s="15">
        <f t="shared" si="1065"/>
        <v>1</v>
      </c>
      <c r="BJ2188" s="15">
        <f t="shared" si="1065"/>
        <v>1</v>
      </c>
      <c r="BK2188" s="15">
        <f t="shared" si="1065"/>
        <v>1</v>
      </c>
      <c r="BL2188" s="15">
        <f t="shared" si="1065"/>
        <v>1</v>
      </c>
      <c r="BM2188" s="15">
        <f t="shared" si="1065"/>
        <v>1</v>
      </c>
      <c r="BN2188" s="15">
        <f t="shared" si="1065"/>
        <v>1</v>
      </c>
      <c r="BO2188" s="15">
        <f t="shared" si="1065"/>
        <v>1</v>
      </c>
      <c r="BP2188" s="15">
        <f t="shared" si="1065"/>
        <v>1</v>
      </c>
      <c r="BQ2188" s="15">
        <f t="shared" si="1065"/>
        <v>1</v>
      </c>
      <c r="BR2188" s="15">
        <f t="shared" si="1065"/>
        <v>1</v>
      </c>
      <c r="BS2188" s="15">
        <f t="shared" si="1050"/>
        <v>0</v>
      </c>
      <c r="BT2188" s="15">
        <f t="shared" si="1051"/>
        <v>0</v>
      </c>
      <c r="BU2188" s="15">
        <f t="shared" si="1052"/>
        <v>0</v>
      </c>
      <c r="BV2188" s="15">
        <f t="shared" si="1053"/>
        <v>0</v>
      </c>
      <c r="BW2188" s="15">
        <f t="shared" si="1054"/>
        <v>0</v>
      </c>
      <c r="BX2188" s="15">
        <f t="shared" si="1055"/>
        <v>0</v>
      </c>
      <c r="BY2188" s="15">
        <f t="shared" si="1056"/>
        <v>0</v>
      </c>
      <c r="BZ2188" s="15">
        <f t="shared" si="1057"/>
        <v>0</v>
      </c>
      <c r="CA2188" s="15">
        <f t="shared" si="1058"/>
        <v>0</v>
      </c>
      <c r="CB2188" s="15">
        <f t="shared" si="1059"/>
        <v>0</v>
      </c>
      <c r="CC2188" s="15">
        <f t="shared" si="1060"/>
        <v>0</v>
      </c>
      <c r="CD2188" s="15">
        <f t="shared" si="1061"/>
        <v>0</v>
      </c>
      <c r="CE2188" s="15">
        <f t="shared" si="1062"/>
        <v>0</v>
      </c>
      <c r="CF2188" s="15">
        <f t="shared" si="1063"/>
        <v>0</v>
      </c>
      <c r="CG2188" s="15">
        <f t="shared" si="1064"/>
        <v>0</v>
      </c>
    </row>
    <row r="2189" spans="56:85" x14ac:dyDescent="0.25">
      <c r="BD2189" s="15">
        <f t="shared" si="1049"/>
        <v>1</v>
      </c>
      <c r="BE2189" s="15">
        <f t="shared" si="1048"/>
        <v>1</v>
      </c>
      <c r="BF2189" s="15">
        <f t="shared" si="1065"/>
        <v>1</v>
      </c>
      <c r="BG2189" s="15">
        <f t="shared" si="1065"/>
        <v>1</v>
      </c>
      <c r="BH2189" s="15">
        <f t="shared" si="1065"/>
        <v>1</v>
      </c>
      <c r="BI2189" s="15">
        <f t="shared" si="1065"/>
        <v>1</v>
      </c>
      <c r="BJ2189" s="15">
        <f t="shared" si="1065"/>
        <v>1</v>
      </c>
      <c r="BK2189" s="15">
        <f t="shared" si="1065"/>
        <v>1</v>
      </c>
      <c r="BL2189" s="15">
        <f t="shared" si="1065"/>
        <v>1</v>
      </c>
      <c r="BM2189" s="15">
        <f t="shared" si="1065"/>
        <v>1</v>
      </c>
      <c r="BN2189" s="15">
        <f t="shared" si="1065"/>
        <v>1</v>
      </c>
      <c r="BO2189" s="15">
        <f t="shared" si="1065"/>
        <v>1</v>
      </c>
      <c r="BP2189" s="15">
        <f t="shared" si="1065"/>
        <v>1</v>
      </c>
      <c r="BQ2189" s="15">
        <f t="shared" si="1065"/>
        <v>1</v>
      </c>
      <c r="BR2189" s="15">
        <f t="shared" si="1065"/>
        <v>1</v>
      </c>
      <c r="BS2189" s="15">
        <f t="shared" si="1050"/>
        <v>0</v>
      </c>
      <c r="BT2189" s="15">
        <f t="shared" si="1051"/>
        <v>0</v>
      </c>
      <c r="BU2189" s="15">
        <f t="shared" si="1052"/>
        <v>0</v>
      </c>
      <c r="BV2189" s="15">
        <f t="shared" si="1053"/>
        <v>0</v>
      </c>
      <c r="BW2189" s="15">
        <f t="shared" si="1054"/>
        <v>0</v>
      </c>
      <c r="BX2189" s="15">
        <f t="shared" si="1055"/>
        <v>0</v>
      </c>
      <c r="BY2189" s="15">
        <f t="shared" si="1056"/>
        <v>0</v>
      </c>
      <c r="BZ2189" s="15">
        <f t="shared" si="1057"/>
        <v>0</v>
      </c>
      <c r="CA2189" s="15">
        <f t="shared" si="1058"/>
        <v>0</v>
      </c>
      <c r="CB2189" s="15">
        <f t="shared" si="1059"/>
        <v>0</v>
      </c>
      <c r="CC2189" s="15">
        <f t="shared" si="1060"/>
        <v>0</v>
      </c>
      <c r="CD2189" s="15">
        <f t="shared" si="1061"/>
        <v>0</v>
      </c>
      <c r="CE2189" s="15">
        <f t="shared" si="1062"/>
        <v>0</v>
      </c>
      <c r="CF2189" s="15">
        <f t="shared" si="1063"/>
        <v>0</v>
      </c>
      <c r="CG2189" s="15">
        <f t="shared" si="1064"/>
        <v>0</v>
      </c>
    </row>
    <row r="2190" spans="56:85" x14ac:dyDescent="0.25">
      <c r="BD2190" s="15">
        <f t="shared" si="1049"/>
        <v>1</v>
      </c>
      <c r="BE2190" s="15">
        <f t="shared" si="1048"/>
        <v>1</v>
      </c>
      <c r="BF2190" s="15">
        <f t="shared" si="1065"/>
        <v>1</v>
      </c>
      <c r="BG2190" s="15">
        <f t="shared" si="1065"/>
        <v>1</v>
      </c>
      <c r="BH2190" s="15">
        <f t="shared" si="1065"/>
        <v>1</v>
      </c>
      <c r="BI2190" s="15">
        <f t="shared" si="1065"/>
        <v>1</v>
      </c>
      <c r="BJ2190" s="15">
        <f t="shared" si="1065"/>
        <v>1</v>
      </c>
      <c r="BK2190" s="15">
        <f t="shared" si="1065"/>
        <v>1</v>
      </c>
      <c r="BL2190" s="15">
        <f t="shared" si="1065"/>
        <v>1</v>
      </c>
      <c r="BM2190" s="15">
        <f t="shared" si="1065"/>
        <v>1</v>
      </c>
      <c r="BN2190" s="15">
        <f t="shared" si="1065"/>
        <v>1</v>
      </c>
      <c r="BO2190" s="15">
        <f t="shared" si="1065"/>
        <v>1</v>
      </c>
      <c r="BP2190" s="15">
        <f t="shared" si="1065"/>
        <v>1</v>
      </c>
      <c r="BQ2190" s="15">
        <f t="shared" si="1065"/>
        <v>1</v>
      </c>
      <c r="BR2190" s="15">
        <f t="shared" si="1065"/>
        <v>1</v>
      </c>
      <c r="BS2190" s="15">
        <f t="shared" si="1050"/>
        <v>0</v>
      </c>
      <c r="BT2190" s="15">
        <f t="shared" si="1051"/>
        <v>0</v>
      </c>
      <c r="BU2190" s="15">
        <f t="shared" si="1052"/>
        <v>0</v>
      </c>
      <c r="BV2190" s="15">
        <f t="shared" si="1053"/>
        <v>0</v>
      </c>
      <c r="BW2190" s="15">
        <f t="shared" si="1054"/>
        <v>0</v>
      </c>
      <c r="BX2190" s="15">
        <f t="shared" si="1055"/>
        <v>0</v>
      </c>
      <c r="BY2190" s="15">
        <f t="shared" si="1056"/>
        <v>0</v>
      </c>
      <c r="BZ2190" s="15">
        <f t="shared" si="1057"/>
        <v>0</v>
      </c>
      <c r="CA2190" s="15">
        <f t="shared" si="1058"/>
        <v>0</v>
      </c>
      <c r="CB2190" s="15">
        <f t="shared" si="1059"/>
        <v>0</v>
      </c>
      <c r="CC2190" s="15">
        <f t="shared" si="1060"/>
        <v>0</v>
      </c>
      <c r="CD2190" s="15">
        <f t="shared" si="1061"/>
        <v>0</v>
      </c>
      <c r="CE2190" s="15">
        <f t="shared" si="1062"/>
        <v>0</v>
      </c>
      <c r="CF2190" s="15">
        <f t="shared" si="1063"/>
        <v>0</v>
      </c>
      <c r="CG2190" s="15">
        <f t="shared" si="1064"/>
        <v>0</v>
      </c>
    </row>
    <row r="2191" spans="56:85" x14ac:dyDescent="0.25">
      <c r="BD2191" s="15">
        <f t="shared" si="1049"/>
        <v>1</v>
      </c>
      <c r="BE2191" s="15">
        <f t="shared" si="1048"/>
        <v>1</v>
      </c>
      <c r="BF2191" s="15">
        <f t="shared" si="1065"/>
        <v>1</v>
      </c>
      <c r="BG2191" s="15">
        <f t="shared" si="1065"/>
        <v>1</v>
      </c>
      <c r="BH2191" s="15">
        <f t="shared" si="1065"/>
        <v>1</v>
      </c>
      <c r="BI2191" s="15">
        <f t="shared" si="1065"/>
        <v>1</v>
      </c>
      <c r="BJ2191" s="15">
        <f t="shared" si="1065"/>
        <v>1</v>
      </c>
      <c r="BK2191" s="15">
        <f t="shared" si="1065"/>
        <v>1</v>
      </c>
      <c r="BL2191" s="15">
        <f t="shared" si="1065"/>
        <v>1</v>
      </c>
      <c r="BM2191" s="15">
        <f t="shared" si="1065"/>
        <v>1</v>
      </c>
      <c r="BN2191" s="15">
        <f t="shared" si="1065"/>
        <v>1</v>
      </c>
      <c r="BO2191" s="15">
        <f t="shared" si="1065"/>
        <v>1</v>
      </c>
      <c r="BP2191" s="15">
        <f t="shared" si="1065"/>
        <v>1</v>
      </c>
      <c r="BQ2191" s="15">
        <f t="shared" si="1065"/>
        <v>1</v>
      </c>
      <c r="BR2191" s="15">
        <f t="shared" si="1065"/>
        <v>1</v>
      </c>
      <c r="BS2191" s="15">
        <f t="shared" si="1050"/>
        <v>0</v>
      </c>
      <c r="BT2191" s="15">
        <f t="shared" si="1051"/>
        <v>0</v>
      </c>
      <c r="BU2191" s="15">
        <f t="shared" si="1052"/>
        <v>0</v>
      </c>
      <c r="BV2191" s="15">
        <f t="shared" si="1053"/>
        <v>0</v>
      </c>
      <c r="BW2191" s="15">
        <f t="shared" si="1054"/>
        <v>0</v>
      </c>
      <c r="BX2191" s="15">
        <f t="shared" si="1055"/>
        <v>0</v>
      </c>
      <c r="BY2191" s="15">
        <f t="shared" si="1056"/>
        <v>0</v>
      </c>
      <c r="BZ2191" s="15">
        <f t="shared" si="1057"/>
        <v>0</v>
      </c>
      <c r="CA2191" s="15">
        <f t="shared" si="1058"/>
        <v>0</v>
      </c>
      <c r="CB2191" s="15">
        <f t="shared" si="1059"/>
        <v>0</v>
      </c>
      <c r="CC2191" s="15">
        <f t="shared" si="1060"/>
        <v>0</v>
      </c>
      <c r="CD2191" s="15">
        <f t="shared" si="1061"/>
        <v>0</v>
      </c>
      <c r="CE2191" s="15">
        <f t="shared" si="1062"/>
        <v>0</v>
      </c>
      <c r="CF2191" s="15">
        <f t="shared" si="1063"/>
        <v>0</v>
      </c>
      <c r="CG2191" s="15">
        <f t="shared" si="1064"/>
        <v>0</v>
      </c>
    </row>
    <row r="2192" spans="56:85" x14ac:dyDescent="0.25">
      <c r="BD2192" s="15">
        <f t="shared" si="1049"/>
        <v>1</v>
      </c>
      <c r="BE2192" s="15">
        <f t="shared" si="1048"/>
        <v>1</v>
      </c>
      <c r="BF2192" s="15">
        <f t="shared" si="1065"/>
        <v>1</v>
      </c>
      <c r="BG2192" s="15">
        <f t="shared" si="1065"/>
        <v>1</v>
      </c>
      <c r="BH2192" s="15">
        <f t="shared" si="1065"/>
        <v>1</v>
      </c>
      <c r="BI2192" s="15">
        <f t="shared" si="1065"/>
        <v>1</v>
      </c>
      <c r="BJ2192" s="15">
        <f t="shared" si="1065"/>
        <v>1</v>
      </c>
      <c r="BK2192" s="15">
        <f t="shared" si="1065"/>
        <v>1</v>
      </c>
      <c r="BL2192" s="15">
        <f t="shared" si="1065"/>
        <v>1</v>
      </c>
      <c r="BM2192" s="15">
        <f t="shared" si="1065"/>
        <v>1</v>
      </c>
      <c r="BN2192" s="15">
        <f t="shared" si="1065"/>
        <v>1</v>
      </c>
      <c r="BO2192" s="15">
        <f t="shared" si="1065"/>
        <v>1</v>
      </c>
      <c r="BP2192" s="15">
        <f t="shared" si="1065"/>
        <v>1</v>
      </c>
      <c r="BQ2192" s="15">
        <f t="shared" si="1065"/>
        <v>1</v>
      </c>
      <c r="BR2192" s="15">
        <f t="shared" si="1065"/>
        <v>1</v>
      </c>
      <c r="BS2192" s="15">
        <f t="shared" si="1050"/>
        <v>0</v>
      </c>
      <c r="BT2192" s="15">
        <f t="shared" si="1051"/>
        <v>0</v>
      </c>
      <c r="BU2192" s="15">
        <f t="shared" si="1052"/>
        <v>0</v>
      </c>
      <c r="BV2192" s="15">
        <f t="shared" si="1053"/>
        <v>0</v>
      </c>
      <c r="BW2192" s="15">
        <f t="shared" si="1054"/>
        <v>0</v>
      </c>
      <c r="BX2192" s="15">
        <f t="shared" si="1055"/>
        <v>0</v>
      </c>
      <c r="BY2192" s="15">
        <f t="shared" si="1056"/>
        <v>0</v>
      </c>
      <c r="BZ2192" s="15">
        <f t="shared" si="1057"/>
        <v>0</v>
      </c>
      <c r="CA2192" s="15">
        <f t="shared" si="1058"/>
        <v>0</v>
      </c>
      <c r="CB2192" s="15">
        <f t="shared" si="1059"/>
        <v>0</v>
      </c>
      <c r="CC2192" s="15">
        <f t="shared" si="1060"/>
        <v>0</v>
      </c>
      <c r="CD2192" s="15">
        <f t="shared" si="1061"/>
        <v>0</v>
      </c>
      <c r="CE2192" s="15">
        <f t="shared" si="1062"/>
        <v>0</v>
      </c>
      <c r="CF2192" s="15">
        <f t="shared" si="1063"/>
        <v>0</v>
      </c>
      <c r="CG2192" s="15">
        <f t="shared" si="1064"/>
        <v>0</v>
      </c>
    </row>
    <row r="2193" spans="56:85" x14ac:dyDescent="0.25">
      <c r="BD2193" s="15">
        <f t="shared" si="1049"/>
        <v>1</v>
      </c>
      <c r="BE2193" s="15">
        <f t="shared" si="1048"/>
        <v>1</v>
      </c>
      <c r="BF2193" s="15">
        <f t="shared" si="1065"/>
        <v>1</v>
      </c>
      <c r="BG2193" s="15">
        <f t="shared" si="1065"/>
        <v>1</v>
      </c>
      <c r="BH2193" s="15">
        <f t="shared" si="1065"/>
        <v>1</v>
      </c>
      <c r="BI2193" s="15">
        <f t="shared" si="1065"/>
        <v>1</v>
      </c>
      <c r="BJ2193" s="15">
        <f t="shared" si="1065"/>
        <v>1</v>
      </c>
      <c r="BK2193" s="15">
        <f t="shared" si="1065"/>
        <v>1</v>
      </c>
      <c r="BL2193" s="15">
        <f t="shared" si="1065"/>
        <v>1</v>
      </c>
      <c r="BM2193" s="15">
        <f t="shared" si="1065"/>
        <v>1</v>
      </c>
      <c r="BN2193" s="15">
        <f t="shared" si="1065"/>
        <v>1</v>
      </c>
      <c r="BO2193" s="15">
        <f t="shared" si="1065"/>
        <v>1</v>
      </c>
      <c r="BP2193" s="15">
        <f t="shared" si="1065"/>
        <v>1</v>
      </c>
      <c r="BQ2193" s="15">
        <f t="shared" si="1065"/>
        <v>1</v>
      </c>
      <c r="BR2193" s="15">
        <f t="shared" si="1065"/>
        <v>1</v>
      </c>
      <c r="BS2193" s="15">
        <f t="shared" si="1050"/>
        <v>0</v>
      </c>
      <c r="BT2193" s="15">
        <f t="shared" si="1051"/>
        <v>0</v>
      </c>
      <c r="BU2193" s="15">
        <f t="shared" si="1052"/>
        <v>0</v>
      </c>
      <c r="BV2193" s="15">
        <f t="shared" si="1053"/>
        <v>0</v>
      </c>
      <c r="BW2193" s="15">
        <f t="shared" si="1054"/>
        <v>0</v>
      </c>
      <c r="BX2193" s="15">
        <f t="shared" si="1055"/>
        <v>0</v>
      </c>
      <c r="BY2193" s="15">
        <f t="shared" si="1056"/>
        <v>0</v>
      </c>
      <c r="BZ2193" s="15">
        <f t="shared" si="1057"/>
        <v>0</v>
      </c>
      <c r="CA2193" s="15">
        <f t="shared" si="1058"/>
        <v>0</v>
      </c>
      <c r="CB2193" s="15">
        <f t="shared" si="1059"/>
        <v>0</v>
      </c>
      <c r="CC2193" s="15">
        <f t="shared" si="1060"/>
        <v>0</v>
      </c>
      <c r="CD2193" s="15">
        <f t="shared" si="1061"/>
        <v>0</v>
      </c>
      <c r="CE2193" s="15">
        <f t="shared" si="1062"/>
        <v>0</v>
      </c>
      <c r="CF2193" s="15">
        <f t="shared" si="1063"/>
        <v>0</v>
      </c>
      <c r="CG2193" s="15">
        <f t="shared" si="1064"/>
        <v>0</v>
      </c>
    </row>
    <row r="2194" spans="56:85" x14ac:dyDescent="0.25">
      <c r="BD2194" s="15">
        <f t="shared" si="1049"/>
        <v>1</v>
      </c>
      <c r="BE2194" s="15">
        <f t="shared" si="1048"/>
        <v>1</v>
      </c>
      <c r="BF2194" s="15">
        <f t="shared" ref="BF2194:BR2203" si="1066">IF(BF$1-$AW2194&gt;$CK$1,1,0)</f>
        <v>1</v>
      </c>
      <c r="BG2194" s="15">
        <f t="shared" si="1066"/>
        <v>1</v>
      </c>
      <c r="BH2194" s="15">
        <f t="shared" si="1066"/>
        <v>1</v>
      </c>
      <c r="BI2194" s="15">
        <f t="shared" si="1066"/>
        <v>1</v>
      </c>
      <c r="BJ2194" s="15">
        <f t="shared" si="1066"/>
        <v>1</v>
      </c>
      <c r="BK2194" s="15">
        <f t="shared" si="1066"/>
        <v>1</v>
      </c>
      <c r="BL2194" s="15">
        <f t="shared" si="1066"/>
        <v>1</v>
      </c>
      <c r="BM2194" s="15">
        <f t="shared" si="1066"/>
        <v>1</v>
      </c>
      <c r="BN2194" s="15">
        <f t="shared" si="1066"/>
        <v>1</v>
      </c>
      <c r="BO2194" s="15">
        <f t="shared" si="1066"/>
        <v>1</v>
      </c>
      <c r="BP2194" s="15">
        <f t="shared" si="1066"/>
        <v>1</v>
      </c>
      <c r="BQ2194" s="15">
        <f t="shared" si="1066"/>
        <v>1</v>
      </c>
      <c r="BR2194" s="15">
        <f t="shared" si="1066"/>
        <v>1</v>
      </c>
      <c r="BS2194" s="15">
        <f t="shared" si="1050"/>
        <v>0</v>
      </c>
      <c r="BT2194" s="15">
        <f t="shared" si="1051"/>
        <v>0</v>
      </c>
      <c r="BU2194" s="15">
        <f t="shared" si="1052"/>
        <v>0</v>
      </c>
      <c r="BV2194" s="15">
        <f t="shared" si="1053"/>
        <v>0</v>
      </c>
      <c r="BW2194" s="15">
        <f t="shared" si="1054"/>
        <v>0</v>
      </c>
      <c r="BX2194" s="15">
        <f t="shared" si="1055"/>
        <v>0</v>
      </c>
      <c r="BY2194" s="15">
        <f t="shared" si="1056"/>
        <v>0</v>
      </c>
      <c r="BZ2194" s="15">
        <f t="shared" si="1057"/>
        <v>0</v>
      </c>
      <c r="CA2194" s="15">
        <f t="shared" si="1058"/>
        <v>0</v>
      </c>
      <c r="CB2194" s="15">
        <f t="shared" si="1059"/>
        <v>0</v>
      </c>
      <c r="CC2194" s="15">
        <f t="shared" si="1060"/>
        <v>0</v>
      </c>
      <c r="CD2194" s="15">
        <f t="shared" si="1061"/>
        <v>0</v>
      </c>
      <c r="CE2194" s="15">
        <f t="shared" si="1062"/>
        <v>0</v>
      </c>
      <c r="CF2194" s="15">
        <f t="shared" si="1063"/>
        <v>0</v>
      </c>
      <c r="CG2194" s="15">
        <f t="shared" si="1064"/>
        <v>0</v>
      </c>
    </row>
    <row r="2195" spans="56:85" x14ac:dyDescent="0.25">
      <c r="BD2195" s="15">
        <f t="shared" si="1049"/>
        <v>1</v>
      </c>
      <c r="BE2195" s="15">
        <f t="shared" si="1048"/>
        <v>1</v>
      </c>
      <c r="BF2195" s="15">
        <f t="shared" si="1066"/>
        <v>1</v>
      </c>
      <c r="BG2195" s="15">
        <f t="shared" si="1066"/>
        <v>1</v>
      </c>
      <c r="BH2195" s="15">
        <f t="shared" si="1066"/>
        <v>1</v>
      </c>
      <c r="BI2195" s="15">
        <f t="shared" si="1066"/>
        <v>1</v>
      </c>
      <c r="BJ2195" s="15">
        <f t="shared" si="1066"/>
        <v>1</v>
      </c>
      <c r="BK2195" s="15">
        <f t="shared" si="1066"/>
        <v>1</v>
      </c>
      <c r="BL2195" s="15">
        <f t="shared" si="1066"/>
        <v>1</v>
      </c>
      <c r="BM2195" s="15">
        <f t="shared" si="1066"/>
        <v>1</v>
      </c>
      <c r="BN2195" s="15">
        <f t="shared" si="1066"/>
        <v>1</v>
      </c>
      <c r="BO2195" s="15">
        <f t="shared" si="1066"/>
        <v>1</v>
      </c>
      <c r="BP2195" s="15">
        <f t="shared" si="1066"/>
        <v>1</v>
      </c>
      <c r="BQ2195" s="15">
        <f t="shared" si="1066"/>
        <v>1</v>
      </c>
      <c r="BR2195" s="15">
        <f t="shared" si="1066"/>
        <v>1</v>
      </c>
      <c r="BS2195" s="15">
        <f t="shared" si="1050"/>
        <v>0</v>
      </c>
      <c r="BT2195" s="15">
        <f t="shared" si="1051"/>
        <v>0</v>
      </c>
      <c r="BU2195" s="15">
        <f t="shared" si="1052"/>
        <v>0</v>
      </c>
      <c r="BV2195" s="15">
        <f t="shared" si="1053"/>
        <v>0</v>
      </c>
      <c r="BW2195" s="15">
        <f t="shared" si="1054"/>
        <v>0</v>
      </c>
      <c r="BX2195" s="15">
        <f t="shared" si="1055"/>
        <v>0</v>
      </c>
      <c r="BY2195" s="15">
        <f t="shared" si="1056"/>
        <v>0</v>
      </c>
      <c r="BZ2195" s="15">
        <f t="shared" si="1057"/>
        <v>0</v>
      </c>
      <c r="CA2195" s="15">
        <f t="shared" si="1058"/>
        <v>0</v>
      </c>
      <c r="CB2195" s="15">
        <f t="shared" si="1059"/>
        <v>0</v>
      </c>
      <c r="CC2195" s="15">
        <f t="shared" si="1060"/>
        <v>0</v>
      </c>
      <c r="CD2195" s="15">
        <f t="shared" si="1061"/>
        <v>0</v>
      </c>
      <c r="CE2195" s="15">
        <f t="shared" si="1062"/>
        <v>0</v>
      </c>
      <c r="CF2195" s="15">
        <f t="shared" si="1063"/>
        <v>0</v>
      </c>
      <c r="CG2195" s="15">
        <f t="shared" si="1064"/>
        <v>0</v>
      </c>
    </row>
    <row r="2196" spans="56:85" x14ac:dyDescent="0.25">
      <c r="BD2196" s="15">
        <f t="shared" si="1049"/>
        <v>1</v>
      </c>
      <c r="BE2196" s="15">
        <f t="shared" si="1048"/>
        <v>1</v>
      </c>
      <c r="BF2196" s="15">
        <f t="shared" si="1066"/>
        <v>1</v>
      </c>
      <c r="BG2196" s="15">
        <f t="shared" si="1066"/>
        <v>1</v>
      </c>
      <c r="BH2196" s="15">
        <f t="shared" si="1066"/>
        <v>1</v>
      </c>
      <c r="BI2196" s="15">
        <f t="shared" si="1066"/>
        <v>1</v>
      </c>
      <c r="BJ2196" s="15">
        <f t="shared" si="1066"/>
        <v>1</v>
      </c>
      <c r="BK2196" s="15">
        <f t="shared" si="1066"/>
        <v>1</v>
      </c>
      <c r="BL2196" s="15">
        <f t="shared" si="1066"/>
        <v>1</v>
      </c>
      <c r="BM2196" s="15">
        <f t="shared" si="1066"/>
        <v>1</v>
      </c>
      <c r="BN2196" s="15">
        <f t="shared" si="1066"/>
        <v>1</v>
      </c>
      <c r="BO2196" s="15">
        <f t="shared" si="1066"/>
        <v>1</v>
      </c>
      <c r="BP2196" s="15">
        <f t="shared" si="1066"/>
        <v>1</v>
      </c>
      <c r="BQ2196" s="15">
        <f t="shared" si="1066"/>
        <v>1</v>
      </c>
      <c r="BR2196" s="15">
        <f t="shared" si="1066"/>
        <v>1</v>
      </c>
      <c r="BS2196" s="15">
        <f t="shared" si="1050"/>
        <v>0</v>
      </c>
      <c r="BT2196" s="15">
        <f t="shared" si="1051"/>
        <v>0</v>
      </c>
      <c r="BU2196" s="15">
        <f t="shared" si="1052"/>
        <v>0</v>
      </c>
      <c r="BV2196" s="15">
        <f t="shared" si="1053"/>
        <v>0</v>
      </c>
      <c r="BW2196" s="15">
        <f t="shared" si="1054"/>
        <v>0</v>
      </c>
      <c r="BX2196" s="15">
        <f t="shared" si="1055"/>
        <v>0</v>
      </c>
      <c r="BY2196" s="15">
        <f t="shared" si="1056"/>
        <v>0</v>
      </c>
      <c r="BZ2196" s="15">
        <f t="shared" si="1057"/>
        <v>0</v>
      </c>
      <c r="CA2196" s="15">
        <f t="shared" si="1058"/>
        <v>0</v>
      </c>
      <c r="CB2196" s="15">
        <f t="shared" si="1059"/>
        <v>0</v>
      </c>
      <c r="CC2196" s="15">
        <f t="shared" si="1060"/>
        <v>0</v>
      </c>
      <c r="CD2196" s="15">
        <f t="shared" si="1061"/>
        <v>0</v>
      </c>
      <c r="CE2196" s="15">
        <f t="shared" si="1062"/>
        <v>0</v>
      </c>
      <c r="CF2196" s="15">
        <f t="shared" si="1063"/>
        <v>0</v>
      </c>
      <c r="CG2196" s="15">
        <f t="shared" si="1064"/>
        <v>0</v>
      </c>
    </row>
    <row r="2197" spans="56:85" x14ac:dyDescent="0.25">
      <c r="BD2197" s="15">
        <f t="shared" si="1049"/>
        <v>1</v>
      </c>
      <c r="BE2197" s="15">
        <f t="shared" si="1048"/>
        <v>1</v>
      </c>
      <c r="BF2197" s="15">
        <f t="shared" si="1066"/>
        <v>1</v>
      </c>
      <c r="BG2197" s="15">
        <f t="shared" si="1066"/>
        <v>1</v>
      </c>
      <c r="BH2197" s="15">
        <f t="shared" si="1066"/>
        <v>1</v>
      </c>
      <c r="BI2197" s="15">
        <f t="shared" si="1066"/>
        <v>1</v>
      </c>
      <c r="BJ2197" s="15">
        <f t="shared" si="1066"/>
        <v>1</v>
      </c>
      <c r="BK2197" s="15">
        <f t="shared" si="1066"/>
        <v>1</v>
      </c>
      <c r="BL2197" s="15">
        <f t="shared" si="1066"/>
        <v>1</v>
      </c>
      <c r="BM2197" s="15">
        <f t="shared" si="1066"/>
        <v>1</v>
      </c>
      <c r="BN2197" s="15">
        <f t="shared" si="1066"/>
        <v>1</v>
      </c>
      <c r="BO2197" s="15">
        <f t="shared" si="1066"/>
        <v>1</v>
      </c>
      <c r="BP2197" s="15">
        <f t="shared" si="1066"/>
        <v>1</v>
      </c>
      <c r="BQ2197" s="15">
        <f t="shared" si="1066"/>
        <v>1</v>
      </c>
      <c r="BR2197" s="15">
        <f t="shared" si="1066"/>
        <v>1</v>
      </c>
      <c r="BS2197" s="15">
        <f t="shared" si="1050"/>
        <v>0</v>
      </c>
      <c r="BT2197" s="15">
        <f t="shared" si="1051"/>
        <v>0</v>
      </c>
      <c r="BU2197" s="15">
        <f t="shared" si="1052"/>
        <v>0</v>
      </c>
      <c r="BV2197" s="15">
        <f t="shared" si="1053"/>
        <v>0</v>
      </c>
      <c r="BW2197" s="15">
        <f t="shared" si="1054"/>
        <v>0</v>
      </c>
      <c r="BX2197" s="15">
        <f t="shared" si="1055"/>
        <v>0</v>
      </c>
      <c r="BY2197" s="15">
        <f t="shared" si="1056"/>
        <v>0</v>
      </c>
      <c r="BZ2197" s="15">
        <f t="shared" si="1057"/>
        <v>0</v>
      </c>
      <c r="CA2197" s="15">
        <f t="shared" si="1058"/>
        <v>0</v>
      </c>
      <c r="CB2197" s="15">
        <f t="shared" si="1059"/>
        <v>0</v>
      </c>
      <c r="CC2197" s="15">
        <f t="shared" si="1060"/>
        <v>0</v>
      </c>
      <c r="CD2197" s="15">
        <f t="shared" si="1061"/>
        <v>0</v>
      </c>
      <c r="CE2197" s="15">
        <f t="shared" si="1062"/>
        <v>0</v>
      </c>
      <c r="CF2197" s="15">
        <f t="shared" si="1063"/>
        <v>0</v>
      </c>
      <c r="CG2197" s="15">
        <f t="shared" si="1064"/>
        <v>0</v>
      </c>
    </row>
    <row r="2198" spans="56:85" x14ac:dyDescent="0.25">
      <c r="BD2198" s="15">
        <f t="shared" si="1049"/>
        <v>1</v>
      </c>
      <c r="BE2198" s="15">
        <f t="shared" si="1048"/>
        <v>1</v>
      </c>
      <c r="BF2198" s="15">
        <f t="shared" si="1066"/>
        <v>1</v>
      </c>
      <c r="BG2198" s="15">
        <f t="shared" si="1066"/>
        <v>1</v>
      </c>
      <c r="BH2198" s="15">
        <f t="shared" si="1066"/>
        <v>1</v>
      </c>
      <c r="BI2198" s="15">
        <f t="shared" si="1066"/>
        <v>1</v>
      </c>
      <c r="BJ2198" s="15">
        <f t="shared" si="1066"/>
        <v>1</v>
      </c>
      <c r="BK2198" s="15">
        <f t="shared" si="1066"/>
        <v>1</v>
      </c>
      <c r="BL2198" s="15">
        <f t="shared" si="1066"/>
        <v>1</v>
      </c>
      <c r="BM2198" s="15">
        <f t="shared" si="1066"/>
        <v>1</v>
      </c>
      <c r="BN2198" s="15">
        <f t="shared" si="1066"/>
        <v>1</v>
      </c>
      <c r="BO2198" s="15">
        <f t="shared" si="1066"/>
        <v>1</v>
      </c>
      <c r="BP2198" s="15">
        <f t="shared" si="1066"/>
        <v>1</v>
      </c>
      <c r="BQ2198" s="15">
        <f t="shared" si="1066"/>
        <v>1</v>
      </c>
      <c r="BR2198" s="15">
        <f t="shared" si="1066"/>
        <v>1</v>
      </c>
      <c r="BS2198" s="15">
        <f t="shared" si="1050"/>
        <v>0</v>
      </c>
      <c r="BT2198" s="15">
        <f t="shared" si="1051"/>
        <v>0</v>
      </c>
      <c r="BU2198" s="15">
        <f t="shared" si="1052"/>
        <v>0</v>
      </c>
      <c r="BV2198" s="15">
        <f t="shared" si="1053"/>
        <v>0</v>
      </c>
      <c r="BW2198" s="15">
        <f t="shared" si="1054"/>
        <v>0</v>
      </c>
      <c r="BX2198" s="15">
        <f t="shared" si="1055"/>
        <v>0</v>
      </c>
      <c r="BY2198" s="15">
        <f t="shared" si="1056"/>
        <v>0</v>
      </c>
      <c r="BZ2198" s="15">
        <f t="shared" si="1057"/>
        <v>0</v>
      </c>
      <c r="CA2198" s="15">
        <f t="shared" si="1058"/>
        <v>0</v>
      </c>
      <c r="CB2198" s="15">
        <f t="shared" si="1059"/>
        <v>0</v>
      </c>
      <c r="CC2198" s="15">
        <f t="shared" si="1060"/>
        <v>0</v>
      </c>
      <c r="CD2198" s="15">
        <f t="shared" si="1061"/>
        <v>0</v>
      </c>
      <c r="CE2198" s="15">
        <f t="shared" si="1062"/>
        <v>0</v>
      </c>
      <c r="CF2198" s="15">
        <f t="shared" si="1063"/>
        <v>0</v>
      </c>
      <c r="CG2198" s="15">
        <f t="shared" si="1064"/>
        <v>0</v>
      </c>
    </row>
    <row r="2199" spans="56:85" x14ac:dyDescent="0.25">
      <c r="BD2199" s="15">
        <f t="shared" si="1049"/>
        <v>1</v>
      </c>
      <c r="BE2199" s="15">
        <f t="shared" si="1048"/>
        <v>1</v>
      </c>
      <c r="BF2199" s="15">
        <f t="shared" si="1066"/>
        <v>1</v>
      </c>
      <c r="BG2199" s="15">
        <f t="shared" si="1066"/>
        <v>1</v>
      </c>
      <c r="BH2199" s="15">
        <f t="shared" si="1066"/>
        <v>1</v>
      </c>
      <c r="BI2199" s="15">
        <f t="shared" si="1066"/>
        <v>1</v>
      </c>
      <c r="BJ2199" s="15">
        <f t="shared" si="1066"/>
        <v>1</v>
      </c>
      <c r="BK2199" s="15">
        <f t="shared" si="1066"/>
        <v>1</v>
      </c>
      <c r="BL2199" s="15">
        <f t="shared" si="1066"/>
        <v>1</v>
      </c>
      <c r="BM2199" s="15">
        <f t="shared" si="1066"/>
        <v>1</v>
      </c>
      <c r="BN2199" s="15">
        <f t="shared" si="1066"/>
        <v>1</v>
      </c>
      <c r="BO2199" s="15">
        <f t="shared" si="1066"/>
        <v>1</v>
      </c>
      <c r="BP2199" s="15">
        <f t="shared" si="1066"/>
        <v>1</v>
      </c>
      <c r="BQ2199" s="15">
        <f t="shared" si="1066"/>
        <v>1</v>
      </c>
      <c r="BR2199" s="15">
        <f t="shared" si="1066"/>
        <v>1</v>
      </c>
      <c r="BS2199" s="15">
        <f t="shared" si="1050"/>
        <v>0</v>
      </c>
      <c r="BT2199" s="15">
        <f t="shared" si="1051"/>
        <v>0</v>
      </c>
      <c r="BU2199" s="15">
        <f t="shared" si="1052"/>
        <v>0</v>
      </c>
      <c r="BV2199" s="15">
        <f t="shared" si="1053"/>
        <v>0</v>
      </c>
      <c r="BW2199" s="15">
        <f t="shared" si="1054"/>
        <v>0</v>
      </c>
      <c r="BX2199" s="15">
        <f t="shared" si="1055"/>
        <v>0</v>
      </c>
      <c r="BY2199" s="15">
        <f t="shared" si="1056"/>
        <v>0</v>
      </c>
      <c r="BZ2199" s="15">
        <f t="shared" si="1057"/>
        <v>0</v>
      </c>
      <c r="CA2199" s="15">
        <f t="shared" si="1058"/>
        <v>0</v>
      </c>
      <c r="CB2199" s="15">
        <f t="shared" si="1059"/>
        <v>0</v>
      </c>
      <c r="CC2199" s="15">
        <f t="shared" si="1060"/>
        <v>0</v>
      </c>
      <c r="CD2199" s="15">
        <f t="shared" si="1061"/>
        <v>0</v>
      </c>
      <c r="CE2199" s="15">
        <f t="shared" si="1062"/>
        <v>0</v>
      </c>
      <c r="CF2199" s="15">
        <f t="shared" si="1063"/>
        <v>0</v>
      </c>
      <c r="CG2199" s="15">
        <f t="shared" si="1064"/>
        <v>0</v>
      </c>
    </row>
    <row r="2200" spans="56:85" x14ac:dyDescent="0.25">
      <c r="BD2200" s="15">
        <f t="shared" si="1049"/>
        <v>1</v>
      </c>
      <c r="BE2200" s="15">
        <f t="shared" si="1048"/>
        <v>1</v>
      </c>
      <c r="BF2200" s="15">
        <f t="shared" si="1066"/>
        <v>1</v>
      </c>
      <c r="BG2200" s="15">
        <f t="shared" si="1066"/>
        <v>1</v>
      </c>
      <c r="BH2200" s="15">
        <f t="shared" si="1066"/>
        <v>1</v>
      </c>
      <c r="BI2200" s="15">
        <f t="shared" si="1066"/>
        <v>1</v>
      </c>
      <c r="BJ2200" s="15">
        <f t="shared" si="1066"/>
        <v>1</v>
      </c>
      <c r="BK2200" s="15">
        <f t="shared" si="1066"/>
        <v>1</v>
      </c>
      <c r="BL2200" s="15">
        <f t="shared" si="1066"/>
        <v>1</v>
      </c>
      <c r="BM2200" s="15">
        <f t="shared" si="1066"/>
        <v>1</v>
      </c>
      <c r="BN2200" s="15">
        <f t="shared" si="1066"/>
        <v>1</v>
      </c>
      <c r="BO2200" s="15">
        <f t="shared" si="1066"/>
        <v>1</v>
      </c>
      <c r="BP2200" s="15">
        <f t="shared" si="1066"/>
        <v>1</v>
      </c>
      <c r="BQ2200" s="15">
        <f t="shared" si="1066"/>
        <v>1</v>
      </c>
      <c r="BR2200" s="15">
        <f t="shared" si="1066"/>
        <v>1</v>
      </c>
      <c r="BS2200" s="15">
        <f t="shared" si="1050"/>
        <v>0</v>
      </c>
      <c r="BT2200" s="15">
        <f t="shared" si="1051"/>
        <v>0</v>
      </c>
      <c r="BU2200" s="15">
        <f t="shared" si="1052"/>
        <v>0</v>
      </c>
      <c r="BV2200" s="15">
        <f t="shared" si="1053"/>
        <v>0</v>
      </c>
      <c r="BW2200" s="15">
        <f t="shared" si="1054"/>
        <v>0</v>
      </c>
      <c r="BX2200" s="15">
        <f t="shared" si="1055"/>
        <v>0</v>
      </c>
      <c r="BY2200" s="15">
        <f t="shared" si="1056"/>
        <v>0</v>
      </c>
      <c r="BZ2200" s="15">
        <f t="shared" si="1057"/>
        <v>0</v>
      </c>
      <c r="CA2200" s="15">
        <f t="shared" si="1058"/>
        <v>0</v>
      </c>
      <c r="CB2200" s="15">
        <f t="shared" si="1059"/>
        <v>0</v>
      </c>
      <c r="CC2200" s="15">
        <f t="shared" si="1060"/>
        <v>0</v>
      </c>
      <c r="CD2200" s="15">
        <f t="shared" si="1061"/>
        <v>0</v>
      </c>
      <c r="CE2200" s="15">
        <f t="shared" si="1062"/>
        <v>0</v>
      </c>
      <c r="CF2200" s="15">
        <f t="shared" si="1063"/>
        <v>0</v>
      </c>
      <c r="CG2200" s="15">
        <f t="shared" si="1064"/>
        <v>0</v>
      </c>
    </row>
    <row r="2201" spans="56:85" x14ac:dyDescent="0.25">
      <c r="BD2201" s="15">
        <f t="shared" si="1049"/>
        <v>1</v>
      </c>
      <c r="BE2201" s="15">
        <f t="shared" si="1048"/>
        <v>1</v>
      </c>
      <c r="BF2201" s="15">
        <f t="shared" si="1066"/>
        <v>1</v>
      </c>
      <c r="BG2201" s="15">
        <f t="shared" si="1066"/>
        <v>1</v>
      </c>
      <c r="BH2201" s="15">
        <f t="shared" si="1066"/>
        <v>1</v>
      </c>
      <c r="BI2201" s="15">
        <f t="shared" si="1066"/>
        <v>1</v>
      </c>
      <c r="BJ2201" s="15">
        <f t="shared" si="1066"/>
        <v>1</v>
      </c>
      <c r="BK2201" s="15">
        <f t="shared" si="1066"/>
        <v>1</v>
      </c>
      <c r="BL2201" s="15">
        <f t="shared" si="1066"/>
        <v>1</v>
      </c>
      <c r="BM2201" s="15">
        <f t="shared" si="1066"/>
        <v>1</v>
      </c>
      <c r="BN2201" s="15">
        <f t="shared" si="1066"/>
        <v>1</v>
      </c>
      <c r="BO2201" s="15">
        <f t="shared" si="1066"/>
        <v>1</v>
      </c>
      <c r="BP2201" s="15">
        <f t="shared" si="1066"/>
        <v>1</v>
      </c>
      <c r="BQ2201" s="15">
        <f t="shared" si="1066"/>
        <v>1</v>
      </c>
      <c r="BR2201" s="15">
        <f t="shared" si="1066"/>
        <v>1</v>
      </c>
      <c r="BS2201" s="15">
        <f t="shared" si="1050"/>
        <v>0</v>
      </c>
      <c r="BT2201" s="15">
        <f t="shared" si="1051"/>
        <v>0</v>
      </c>
      <c r="BU2201" s="15">
        <f t="shared" si="1052"/>
        <v>0</v>
      </c>
      <c r="BV2201" s="15">
        <f t="shared" si="1053"/>
        <v>0</v>
      </c>
      <c r="BW2201" s="15">
        <f t="shared" si="1054"/>
        <v>0</v>
      </c>
      <c r="BX2201" s="15">
        <f t="shared" si="1055"/>
        <v>0</v>
      </c>
      <c r="BY2201" s="15">
        <f t="shared" si="1056"/>
        <v>0</v>
      </c>
      <c r="BZ2201" s="15">
        <f t="shared" si="1057"/>
        <v>0</v>
      </c>
      <c r="CA2201" s="15">
        <f t="shared" si="1058"/>
        <v>0</v>
      </c>
      <c r="CB2201" s="15">
        <f t="shared" si="1059"/>
        <v>0</v>
      </c>
      <c r="CC2201" s="15">
        <f t="shared" si="1060"/>
        <v>0</v>
      </c>
      <c r="CD2201" s="15">
        <f t="shared" si="1061"/>
        <v>0</v>
      </c>
      <c r="CE2201" s="15">
        <f t="shared" si="1062"/>
        <v>0</v>
      </c>
      <c r="CF2201" s="15">
        <f t="shared" si="1063"/>
        <v>0</v>
      </c>
      <c r="CG2201" s="15">
        <f t="shared" si="1064"/>
        <v>0</v>
      </c>
    </row>
    <row r="2202" spans="56:85" x14ac:dyDescent="0.25">
      <c r="BD2202" s="15">
        <f t="shared" si="1049"/>
        <v>1</v>
      </c>
      <c r="BE2202" s="15">
        <f t="shared" si="1048"/>
        <v>1</v>
      </c>
      <c r="BF2202" s="15">
        <f t="shared" si="1066"/>
        <v>1</v>
      </c>
      <c r="BG2202" s="15">
        <f t="shared" si="1066"/>
        <v>1</v>
      </c>
      <c r="BH2202" s="15">
        <f t="shared" si="1066"/>
        <v>1</v>
      </c>
      <c r="BI2202" s="15">
        <f t="shared" si="1066"/>
        <v>1</v>
      </c>
      <c r="BJ2202" s="15">
        <f t="shared" si="1066"/>
        <v>1</v>
      </c>
      <c r="BK2202" s="15">
        <f t="shared" si="1066"/>
        <v>1</v>
      </c>
      <c r="BL2202" s="15">
        <f t="shared" si="1066"/>
        <v>1</v>
      </c>
      <c r="BM2202" s="15">
        <f t="shared" si="1066"/>
        <v>1</v>
      </c>
      <c r="BN2202" s="15">
        <f t="shared" si="1066"/>
        <v>1</v>
      </c>
      <c r="BO2202" s="15">
        <f t="shared" si="1066"/>
        <v>1</v>
      </c>
      <c r="BP2202" s="15">
        <f t="shared" si="1066"/>
        <v>1</v>
      </c>
      <c r="BQ2202" s="15">
        <f t="shared" si="1066"/>
        <v>1</v>
      </c>
      <c r="BR2202" s="15">
        <f t="shared" si="1066"/>
        <v>1</v>
      </c>
      <c r="BS2202" s="15">
        <f t="shared" si="1050"/>
        <v>0</v>
      </c>
      <c r="BT2202" s="15">
        <f t="shared" si="1051"/>
        <v>0</v>
      </c>
      <c r="BU2202" s="15">
        <f t="shared" si="1052"/>
        <v>0</v>
      </c>
      <c r="BV2202" s="15">
        <f t="shared" si="1053"/>
        <v>0</v>
      </c>
      <c r="BW2202" s="15">
        <f t="shared" si="1054"/>
        <v>0</v>
      </c>
      <c r="BX2202" s="15">
        <f t="shared" si="1055"/>
        <v>0</v>
      </c>
      <c r="BY2202" s="15">
        <f t="shared" si="1056"/>
        <v>0</v>
      </c>
      <c r="BZ2202" s="15">
        <f t="shared" si="1057"/>
        <v>0</v>
      </c>
      <c r="CA2202" s="15">
        <f t="shared" si="1058"/>
        <v>0</v>
      </c>
      <c r="CB2202" s="15">
        <f t="shared" si="1059"/>
        <v>0</v>
      </c>
      <c r="CC2202" s="15">
        <f t="shared" si="1060"/>
        <v>0</v>
      </c>
      <c r="CD2202" s="15">
        <f t="shared" si="1061"/>
        <v>0</v>
      </c>
      <c r="CE2202" s="15">
        <f t="shared" si="1062"/>
        <v>0</v>
      </c>
      <c r="CF2202" s="15">
        <f t="shared" si="1063"/>
        <v>0</v>
      </c>
      <c r="CG2202" s="15">
        <f t="shared" si="1064"/>
        <v>0</v>
      </c>
    </row>
    <row r="2203" spans="56:85" x14ac:dyDescent="0.25">
      <c r="BD2203" s="15">
        <f t="shared" si="1049"/>
        <v>1</v>
      </c>
      <c r="BE2203" s="15">
        <f t="shared" si="1048"/>
        <v>1</v>
      </c>
      <c r="BF2203" s="15">
        <f t="shared" si="1066"/>
        <v>1</v>
      </c>
      <c r="BG2203" s="15">
        <f t="shared" si="1066"/>
        <v>1</v>
      </c>
      <c r="BH2203" s="15">
        <f t="shared" si="1066"/>
        <v>1</v>
      </c>
      <c r="BI2203" s="15">
        <f t="shared" si="1066"/>
        <v>1</v>
      </c>
      <c r="BJ2203" s="15">
        <f t="shared" si="1066"/>
        <v>1</v>
      </c>
      <c r="BK2203" s="15">
        <f t="shared" si="1066"/>
        <v>1</v>
      </c>
      <c r="BL2203" s="15">
        <f t="shared" si="1066"/>
        <v>1</v>
      </c>
      <c r="BM2203" s="15">
        <f t="shared" si="1066"/>
        <v>1</v>
      </c>
      <c r="BN2203" s="15">
        <f t="shared" si="1066"/>
        <v>1</v>
      </c>
      <c r="BO2203" s="15">
        <f t="shared" si="1066"/>
        <v>1</v>
      </c>
      <c r="BP2203" s="15">
        <f t="shared" si="1066"/>
        <v>1</v>
      </c>
      <c r="BQ2203" s="15">
        <f t="shared" si="1066"/>
        <v>1</v>
      </c>
      <c r="BR2203" s="15">
        <f t="shared" si="1066"/>
        <v>1</v>
      </c>
      <c r="BS2203" s="15">
        <f t="shared" si="1050"/>
        <v>0</v>
      </c>
      <c r="BT2203" s="15">
        <f t="shared" si="1051"/>
        <v>0</v>
      </c>
      <c r="BU2203" s="15">
        <f t="shared" si="1052"/>
        <v>0</v>
      </c>
      <c r="BV2203" s="15">
        <f t="shared" si="1053"/>
        <v>0</v>
      </c>
      <c r="BW2203" s="15">
        <f t="shared" si="1054"/>
        <v>0</v>
      </c>
      <c r="BX2203" s="15">
        <f t="shared" si="1055"/>
        <v>0</v>
      </c>
      <c r="BY2203" s="15">
        <f t="shared" si="1056"/>
        <v>0</v>
      </c>
      <c r="BZ2203" s="15">
        <f t="shared" si="1057"/>
        <v>0</v>
      </c>
      <c r="CA2203" s="15">
        <f t="shared" si="1058"/>
        <v>0</v>
      </c>
      <c r="CB2203" s="15">
        <f t="shared" si="1059"/>
        <v>0</v>
      </c>
      <c r="CC2203" s="15">
        <f t="shared" si="1060"/>
        <v>0</v>
      </c>
      <c r="CD2203" s="15">
        <f t="shared" si="1061"/>
        <v>0</v>
      </c>
      <c r="CE2203" s="15">
        <f t="shared" si="1062"/>
        <v>0</v>
      </c>
      <c r="CF2203" s="15">
        <f t="shared" si="1063"/>
        <v>0</v>
      </c>
      <c r="CG2203" s="15">
        <f t="shared" si="1064"/>
        <v>0</v>
      </c>
    </row>
    <row r="2204" spans="56:85" x14ac:dyDescent="0.25">
      <c r="BD2204" s="15">
        <f t="shared" si="1049"/>
        <v>1</v>
      </c>
      <c r="BE2204" s="15">
        <f t="shared" si="1048"/>
        <v>1</v>
      </c>
      <c r="BF2204" s="15">
        <f t="shared" ref="BF2204:BR2213" si="1067">IF(BF$1-$AW2204&gt;$CK$1,1,0)</f>
        <v>1</v>
      </c>
      <c r="BG2204" s="15">
        <f t="shared" si="1067"/>
        <v>1</v>
      </c>
      <c r="BH2204" s="15">
        <f t="shared" si="1067"/>
        <v>1</v>
      </c>
      <c r="BI2204" s="15">
        <f t="shared" si="1067"/>
        <v>1</v>
      </c>
      <c r="BJ2204" s="15">
        <f t="shared" si="1067"/>
        <v>1</v>
      </c>
      <c r="BK2204" s="15">
        <f t="shared" si="1067"/>
        <v>1</v>
      </c>
      <c r="BL2204" s="15">
        <f t="shared" si="1067"/>
        <v>1</v>
      </c>
      <c r="BM2204" s="15">
        <f t="shared" si="1067"/>
        <v>1</v>
      </c>
      <c r="BN2204" s="15">
        <f t="shared" si="1067"/>
        <v>1</v>
      </c>
      <c r="BO2204" s="15">
        <f t="shared" si="1067"/>
        <v>1</v>
      </c>
      <c r="BP2204" s="15">
        <f t="shared" si="1067"/>
        <v>1</v>
      </c>
      <c r="BQ2204" s="15">
        <f t="shared" si="1067"/>
        <v>1</v>
      </c>
      <c r="BR2204" s="15">
        <f t="shared" si="1067"/>
        <v>1</v>
      </c>
      <c r="BS2204" s="15">
        <f t="shared" si="1050"/>
        <v>0</v>
      </c>
      <c r="BT2204" s="15">
        <f t="shared" si="1051"/>
        <v>0</v>
      </c>
      <c r="BU2204" s="15">
        <f t="shared" si="1052"/>
        <v>0</v>
      </c>
      <c r="BV2204" s="15">
        <f t="shared" si="1053"/>
        <v>0</v>
      </c>
      <c r="BW2204" s="15">
        <f t="shared" si="1054"/>
        <v>0</v>
      </c>
      <c r="BX2204" s="15">
        <f t="shared" si="1055"/>
        <v>0</v>
      </c>
      <c r="BY2204" s="15">
        <f t="shared" si="1056"/>
        <v>0</v>
      </c>
      <c r="BZ2204" s="15">
        <f t="shared" si="1057"/>
        <v>0</v>
      </c>
      <c r="CA2204" s="15">
        <f t="shared" si="1058"/>
        <v>0</v>
      </c>
      <c r="CB2204" s="15">
        <f t="shared" si="1059"/>
        <v>0</v>
      </c>
      <c r="CC2204" s="15">
        <f t="shared" si="1060"/>
        <v>0</v>
      </c>
      <c r="CD2204" s="15">
        <f t="shared" si="1061"/>
        <v>0</v>
      </c>
      <c r="CE2204" s="15">
        <f t="shared" si="1062"/>
        <v>0</v>
      </c>
      <c r="CF2204" s="15">
        <f t="shared" si="1063"/>
        <v>0</v>
      </c>
      <c r="CG2204" s="15">
        <f t="shared" si="1064"/>
        <v>0</v>
      </c>
    </row>
    <row r="2205" spans="56:85" x14ac:dyDescent="0.25">
      <c r="BD2205" s="15">
        <f t="shared" si="1049"/>
        <v>1</v>
      </c>
      <c r="BE2205" s="15">
        <f t="shared" si="1048"/>
        <v>1</v>
      </c>
      <c r="BF2205" s="15">
        <f t="shared" si="1067"/>
        <v>1</v>
      </c>
      <c r="BG2205" s="15">
        <f t="shared" si="1067"/>
        <v>1</v>
      </c>
      <c r="BH2205" s="15">
        <f t="shared" si="1067"/>
        <v>1</v>
      </c>
      <c r="BI2205" s="15">
        <f t="shared" si="1067"/>
        <v>1</v>
      </c>
      <c r="BJ2205" s="15">
        <f t="shared" si="1067"/>
        <v>1</v>
      </c>
      <c r="BK2205" s="15">
        <f t="shared" si="1067"/>
        <v>1</v>
      </c>
      <c r="BL2205" s="15">
        <f t="shared" si="1067"/>
        <v>1</v>
      </c>
      <c r="BM2205" s="15">
        <f t="shared" si="1067"/>
        <v>1</v>
      </c>
      <c r="BN2205" s="15">
        <f t="shared" si="1067"/>
        <v>1</v>
      </c>
      <c r="BO2205" s="15">
        <f t="shared" si="1067"/>
        <v>1</v>
      </c>
      <c r="BP2205" s="15">
        <f t="shared" si="1067"/>
        <v>1</v>
      </c>
      <c r="BQ2205" s="15">
        <f t="shared" si="1067"/>
        <v>1</v>
      </c>
      <c r="BR2205" s="15">
        <f t="shared" si="1067"/>
        <v>1</v>
      </c>
      <c r="BS2205" s="15">
        <f t="shared" si="1050"/>
        <v>0</v>
      </c>
      <c r="BT2205" s="15">
        <f t="shared" si="1051"/>
        <v>0</v>
      </c>
      <c r="BU2205" s="15">
        <f t="shared" si="1052"/>
        <v>0</v>
      </c>
      <c r="BV2205" s="15">
        <f t="shared" si="1053"/>
        <v>0</v>
      </c>
      <c r="BW2205" s="15">
        <f t="shared" si="1054"/>
        <v>0</v>
      </c>
      <c r="BX2205" s="15">
        <f t="shared" si="1055"/>
        <v>0</v>
      </c>
      <c r="BY2205" s="15">
        <f t="shared" si="1056"/>
        <v>0</v>
      </c>
      <c r="BZ2205" s="15">
        <f t="shared" si="1057"/>
        <v>0</v>
      </c>
      <c r="CA2205" s="15">
        <f t="shared" si="1058"/>
        <v>0</v>
      </c>
      <c r="CB2205" s="15">
        <f t="shared" si="1059"/>
        <v>0</v>
      </c>
      <c r="CC2205" s="15">
        <f t="shared" si="1060"/>
        <v>0</v>
      </c>
      <c r="CD2205" s="15">
        <f t="shared" si="1061"/>
        <v>0</v>
      </c>
      <c r="CE2205" s="15">
        <f t="shared" si="1062"/>
        <v>0</v>
      </c>
      <c r="CF2205" s="15">
        <f t="shared" si="1063"/>
        <v>0</v>
      </c>
      <c r="CG2205" s="15">
        <f t="shared" si="1064"/>
        <v>0</v>
      </c>
    </row>
    <row r="2206" spans="56:85" x14ac:dyDescent="0.25">
      <c r="BD2206" s="15">
        <f t="shared" si="1049"/>
        <v>1</v>
      </c>
      <c r="BE2206" s="15">
        <f t="shared" si="1048"/>
        <v>1</v>
      </c>
      <c r="BF2206" s="15">
        <f t="shared" si="1067"/>
        <v>1</v>
      </c>
      <c r="BG2206" s="15">
        <f t="shared" si="1067"/>
        <v>1</v>
      </c>
      <c r="BH2206" s="15">
        <f t="shared" si="1067"/>
        <v>1</v>
      </c>
      <c r="BI2206" s="15">
        <f t="shared" si="1067"/>
        <v>1</v>
      </c>
      <c r="BJ2206" s="15">
        <f t="shared" si="1067"/>
        <v>1</v>
      </c>
      <c r="BK2206" s="15">
        <f t="shared" si="1067"/>
        <v>1</v>
      </c>
      <c r="BL2206" s="15">
        <f t="shared" si="1067"/>
        <v>1</v>
      </c>
      <c r="BM2206" s="15">
        <f t="shared" si="1067"/>
        <v>1</v>
      </c>
      <c r="BN2206" s="15">
        <f t="shared" si="1067"/>
        <v>1</v>
      </c>
      <c r="BO2206" s="15">
        <f t="shared" si="1067"/>
        <v>1</v>
      </c>
      <c r="BP2206" s="15">
        <f t="shared" si="1067"/>
        <v>1</v>
      </c>
      <c r="BQ2206" s="15">
        <f t="shared" si="1067"/>
        <v>1</v>
      </c>
      <c r="BR2206" s="15">
        <f t="shared" si="1067"/>
        <v>1</v>
      </c>
      <c r="BS2206" s="15">
        <f t="shared" si="1050"/>
        <v>0</v>
      </c>
      <c r="BT2206" s="15">
        <f t="shared" si="1051"/>
        <v>0</v>
      </c>
      <c r="BU2206" s="15">
        <f t="shared" si="1052"/>
        <v>0</v>
      </c>
      <c r="BV2206" s="15">
        <f t="shared" si="1053"/>
        <v>0</v>
      </c>
      <c r="BW2206" s="15">
        <f t="shared" si="1054"/>
        <v>0</v>
      </c>
      <c r="BX2206" s="15">
        <f t="shared" si="1055"/>
        <v>0</v>
      </c>
      <c r="BY2206" s="15">
        <f t="shared" si="1056"/>
        <v>0</v>
      </c>
      <c r="BZ2206" s="15">
        <f t="shared" si="1057"/>
        <v>0</v>
      </c>
      <c r="CA2206" s="15">
        <f t="shared" si="1058"/>
        <v>0</v>
      </c>
      <c r="CB2206" s="15">
        <f t="shared" si="1059"/>
        <v>0</v>
      </c>
      <c r="CC2206" s="15">
        <f t="shared" si="1060"/>
        <v>0</v>
      </c>
      <c r="CD2206" s="15">
        <f t="shared" si="1061"/>
        <v>0</v>
      </c>
      <c r="CE2206" s="15">
        <f t="shared" si="1062"/>
        <v>0</v>
      </c>
      <c r="CF2206" s="15">
        <f t="shared" si="1063"/>
        <v>0</v>
      </c>
      <c r="CG2206" s="15">
        <f t="shared" si="1064"/>
        <v>0</v>
      </c>
    </row>
    <row r="2207" spans="56:85" x14ac:dyDescent="0.25">
      <c r="BD2207" s="15">
        <f t="shared" si="1049"/>
        <v>1</v>
      </c>
      <c r="BE2207" s="15">
        <f t="shared" si="1048"/>
        <v>1</v>
      </c>
      <c r="BF2207" s="15">
        <f t="shared" si="1067"/>
        <v>1</v>
      </c>
      <c r="BG2207" s="15">
        <f t="shared" si="1067"/>
        <v>1</v>
      </c>
      <c r="BH2207" s="15">
        <f t="shared" si="1067"/>
        <v>1</v>
      </c>
      <c r="BI2207" s="15">
        <f t="shared" si="1067"/>
        <v>1</v>
      </c>
      <c r="BJ2207" s="15">
        <f t="shared" si="1067"/>
        <v>1</v>
      </c>
      <c r="BK2207" s="15">
        <f t="shared" si="1067"/>
        <v>1</v>
      </c>
      <c r="BL2207" s="15">
        <f t="shared" si="1067"/>
        <v>1</v>
      </c>
      <c r="BM2207" s="15">
        <f t="shared" si="1067"/>
        <v>1</v>
      </c>
      <c r="BN2207" s="15">
        <f t="shared" si="1067"/>
        <v>1</v>
      </c>
      <c r="BO2207" s="15">
        <f t="shared" si="1067"/>
        <v>1</v>
      </c>
      <c r="BP2207" s="15">
        <f t="shared" si="1067"/>
        <v>1</v>
      </c>
      <c r="BQ2207" s="15">
        <f t="shared" si="1067"/>
        <v>1</v>
      </c>
      <c r="BR2207" s="15">
        <f t="shared" si="1067"/>
        <v>1</v>
      </c>
      <c r="BS2207" s="15">
        <f t="shared" si="1050"/>
        <v>0</v>
      </c>
      <c r="BT2207" s="15">
        <f t="shared" si="1051"/>
        <v>0</v>
      </c>
      <c r="BU2207" s="15">
        <f t="shared" si="1052"/>
        <v>0</v>
      </c>
      <c r="BV2207" s="15">
        <f t="shared" si="1053"/>
        <v>0</v>
      </c>
      <c r="BW2207" s="15">
        <f t="shared" si="1054"/>
        <v>0</v>
      </c>
      <c r="BX2207" s="15">
        <f t="shared" si="1055"/>
        <v>0</v>
      </c>
      <c r="BY2207" s="15">
        <f t="shared" si="1056"/>
        <v>0</v>
      </c>
      <c r="BZ2207" s="15">
        <f t="shared" si="1057"/>
        <v>0</v>
      </c>
      <c r="CA2207" s="15">
        <f t="shared" si="1058"/>
        <v>0</v>
      </c>
      <c r="CB2207" s="15">
        <f t="shared" si="1059"/>
        <v>0</v>
      </c>
      <c r="CC2207" s="15">
        <f t="shared" si="1060"/>
        <v>0</v>
      </c>
      <c r="CD2207" s="15">
        <f t="shared" si="1061"/>
        <v>0</v>
      </c>
      <c r="CE2207" s="15">
        <f t="shared" si="1062"/>
        <v>0</v>
      </c>
      <c r="CF2207" s="15">
        <f t="shared" si="1063"/>
        <v>0</v>
      </c>
      <c r="CG2207" s="15">
        <f t="shared" si="1064"/>
        <v>0</v>
      </c>
    </row>
    <row r="2208" spans="56:85" x14ac:dyDescent="0.25">
      <c r="BD2208" s="15">
        <f t="shared" si="1049"/>
        <v>1</v>
      </c>
      <c r="BE2208" s="15">
        <f t="shared" si="1048"/>
        <v>1</v>
      </c>
      <c r="BF2208" s="15">
        <f t="shared" si="1067"/>
        <v>1</v>
      </c>
      <c r="BG2208" s="15">
        <f t="shared" si="1067"/>
        <v>1</v>
      </c>
      <c r="BH2208" s="15">
        <f t="shared" si="1067"/>
        <v>1</v>
      </c>
      <c r="BI2208" s="15">
        <f t="shared" si="1067"/>
        <v>1</v>
      </c>
      <c r="BJ2208" s="15">
        <f t="shared" si="1067"/>
        <v>1</v>
      </c>
      <c r="BK2208" s="15">
        <f t="shared" si="1067"/>
        <v>1</v>
      </c>
      <c r="BL2208" s="15">
        <f t="shared" si="1067"/>
        <v>1</v>
      </c>
      <c r="BM2208" s="15">
        <f t="shared" si="1067"/>
        <v>1</v>
      </c>
      <c r="BN2208" s="15">
        <f t="shared" si="1067"/>
        <v>1</v>
      </c>
      <c r="BO2208" s="15">
        <f t="shared" si="1067"/>
        <v>1</v>
      </c>
      <c r="BP2208" s="15">
        <f t="shared" si="1067"/>
        <v>1</v>
      </c>
      <c r="BQ2208" s="15">
        <f t="shared" si="1067"/>
        <v>1</v>
      </c>
      <c r="BR2208" s="15">
        <f t="shared" si="1067"/>
        <v>1</v>
      </c>
      <c r="BS2208" s="15">
        <f t="shared" si="1050"/>
        <v>0</v>
      </c>
      <c r="BT2208" s="15">
        <f t="shared" si="1051"/>
        <v>0</v>
      </c>
      <c r="BU2208" s="15">
        <f t="shared" si="1052"/>
        <v>0</v>
      </c>
      <c r="BV2208" s="15">
        <f t="shared" si="1053"/>
        <v>0</v>
      </c>
      <c r="BW2208" s="15">
        <f t="shared" si="1054"/>
        <v>0</v>
      </c>
      <c r="BX2208" s="15">
        <f t="shared" si="1055"/>
        <v>0</v>
      </c>
      <c r="BY2208" s="15">
        <f t="shared" si="1056"/>
        <v>0</v>
      </c>
      <c r="BZ2208" s="15">
        <f t="shared" si="1057"/>
        <v>0</v>
      </c>
      <c r="CA2208" s="15">
        <f t="shared" si="1058"/>
        <v>0</v>
      </c>
      <c r="CB2208" s="15">
        <f t="shared" si="1059"/>
        <v>0</v>
      </c>
      <c r="CC2208" s="15">
        <f t="shared" si="1060"/>
        <v>0</v>
      </c>
      <c r="CD2208" s="15">
        <f t="shared" si="1061"/>
        <v>0</v>
      </c>
      <c r="CE2208" s="15">
        <f t="shared" si="1062"/>
        <v>0</v>
      </c>
      <c r="CF2208" s="15">
        <f t="shared" si="1063"/>
        <v>0</v>
      </c>
      <c r="CG2208" s="15">
        <f t="shared" si="1064"/>
        <v>0</v>
      </c>
    </row>
    <row r="2209" spans="56:85" x14ac:dyDescent="0.25">
      <c r="BD2209" s="15">
        <f t="shared" si="1049"/>
        <v>1</v>
      </c>
      <c r="BE2209" s="15">
        <f t="shared" si="1048"/>
        <v>1</v>
      </c>
      <c r="BF2209" s="15">
        <f t="shared" si="1067"/>
        <v>1</v>
      </c>
      <c r="BG2209" s="15">
        <f t="shared" si="1067"/>
        <v>1</v>
      </c>
      <c r="BH2209" s="15">
        <f t="shared" si="1067"/>
        <v>1</v>
      </c>
      <c r="BI2209" s="15">
        <f t="shared" si="1067"/>
        <v>1</v>
      </c>
      <c r="BJ2209" s="15">
        <f t="shared" si="1067"/>
        <v>1</v>
      </c>
      <c r="BK2209" s="15">
        <f t="shared" si="1067"/>
        <v>1</v>
      </c>
      <c r="BL2209" s="15">
        <f t="shared" si="1067"/>
        <v>1</v>
      </c>
      <c r="BM2209" s="15">
        <f t="shared" si="1067"/>
        <v>1</v>
      </c>
      <c r="BN2209" s="15">
        <f t="shared" si="1067"/>
        <v>1</v>
      </c>
      <c r="BO2209" s="15">
        <f t="shared" si="1067"/>
        <v>1</v>
      </c>
      <c r="BP2209" s="15">
        <f t="shared" si="1067"/>
        <v>1</v>
      </c>
      <c r="BQ2209" s="15">
        <f t="shared" si="1067"/>
        <v>1</v>
      </c>
      <c r="BR2209" s="15">
        <f t="shared" si="1067"/>
        <v>1</v>
      </c>
      <c r="BS2209" s="15">
        <f t="shared" si="1050"/>
        <v>0</v>
      </c>
      <c r="BT2209" s="15">
        <f t="shared" si="1051"/>
        <v>0</v>
      </c>
      <c r="BU2209" s="15">
        <f t="shared" si="1052"/>
        <v>0</v>
      </c>
      <c r="BV2209" s="15">
        <f t="shared" si="1053"/>
        <v>0</v>
      </c>
      <c r="BW2209" s="15">
        <f t="shared" si="1054"/>
        <v>0</v>
      </c>
      <c r="BX2209" s="15">
        <f t="shared" si="1055"/>
        <v>0</v>
      </c>
      <c r="BY2209" s="15">
        <f t="shared" si="1056"/>
        <v>0</v>
      </c>
      <c r="BZ2209" s="15">
        <f t="shared" si="1057"/>
        <v>0</v>
      </c>
      <c r="CA2209" s="15">
        <f t="shared" si="1058"/>
        <v>0</v>
      </c>
      <c r="CB2209" s="15">
        <f t="shared" si="1059"/>
        <v>0</v>
      </c>
      <c r="CC2209" s="15">
        <f t="shared" si="1060"/>
        <v>0</v>
      </c>
      <c r="CD2209" s="15">
        <f t="shared" si="1061"/>
        <v>0</v>
      </c>
      <c r="CE2209" s="15">
        <f t="shared" si="1062"/>
        <v>0</v>
      </c>
      <c r="CF2209" s="15">
        <f t="shared" si="1063"/>
        <v>0</v>
      </c>
      <c r="CG2209" s="15">
        <f t="shared" si="1064"/>
        <v>0</v>
      </c>
    </row>
    <row r="2210" spans="56:85" x14ac:dyDescent="0.25">
      <c r="BD2210" s="15">
        <f t="shared" si="1049"/>
        <v>1</v>
      </c>
      <c r="BE2210" s="15">
        <f t="shared" si="1048"/>
        <v>1</v>
      </c>
      <c r="BF2210" s="15">
        <f t="shared" si="1067"/>
        <v>1</v>
      </c>
      <c r="BG2210" s="15">
        <f t="shared" si="1067"/>
        <v>1</v>
      </c>
      <c r="BH2210" s="15">
        <f t="shared" si="1067"/>
        <v>1</v>
      </c>
      <c r="BI2210" s="15">
        <f t="shared" si="1067"/>
        <v>1</v>
      </c>
      <c r="BJ2210" s="15">
        <f t="shared" si="1067"/>
        <v>1</v>
      </c>
      <c r="BK2210" s="15">
        <f t="shared" si="1067"/>
        <v>1</v>
      </c>
      <c r="BL2210" s="15">
        <f t="shared" si="1067"/>
        <v>1</v>
      </c>
      <c r="BM2210" s="15">
        <f t="shared" si="1067"/>
        <v>1</v>
      </c>
      <c r="BN2210" s="15">
        <f t="shared" si="1067"/>
        <v>1</v>
      </c>
      <c r="BO2210" s="15">
        <f t="shared" si="1067"/>
        <v>1</v>
      </c>
      <c r="BP2210" s="15">
        <f t="shared" si="1067"/>
        <v>1</v>
      </c>
      <c r="BQ2210" s="15">
        <f t="shared" si="1067"/>
        <v>1</v>
      </c>
      <c r="BR2210" s="15">
        <f t="shared" si="1067"/>
        <v>1</v>
      </c>
      <c r="BS2210" s="15">
        <f t="shared" si="1050"/>
        <v>0</v>
      </c>
      <c r="BT2210" s="15">
        <f t="shared" si="1051"/>
        <v>0</v>
      </c>
      <c r="BU2210" s="15">
        <f t="shared" si="1052"/>
        <v>0</v>
      </c>
      <c r="BV2210" s="15">
        <f t="shared" si="1053"/>
        <v>0</v>
      </c>
      <c r="BW2210" s="15">
        <f t="shared" si="1054"/>
        <v>0</v>
      </c>
      <c r="BX2210" s="15">
        <f t="shared" si="1055"/>
        <v>0</v>
      </c>
      <c r="BY2210" s="15">
        <f t="shared" si="1056"/>
        <v>0</v>
      </c>
      <c r="BZ2210" s="15">
        <f t="shared" si="1057"/>
        <v>0</v>
      </c>
      <c r="CA2210" s="15">
        <f t="shared" si="1058"/>
        <v>0</v>
      </c>
      <c r="CB2210" s="15">
        <f t="shared" si="1059"/>
        <v>0</v>
      </c>
      <c r="CC2210" s="15">
        <f t="shared" si="1060"/>
        <v>0</v>
      </c>
      <c r="CD2210" s="15">
        <f t="shared" si="1061"/>
        <v>0</v>
      </c>
      <c r="CE2210" s="15">
        <f t="shared" si="1062"/>
        <v>0</v>
      </c>
      <c r="CF2210" s="15">
        <f t="shared" si="1063"/>
        <v>0</v>
      </c>
      <c r="CG2210" s="15">
        <f t="shared" si="1064"/>
        <v>0</v>
      </c>
    </row>
    <row r="2211" spans="56:85" x14ac:dyDescent="0.25">
      <c r="BD2211" s="15">
        <f t="shared" si="1049"/>
        <v>1</v>
      </c>
      <c r="BE2211" s="15">
        <f t="shared" si="1048"/>
        <v>1</v>
      </c>
      <c r="BF2211" s="15">
        <f t="shared" si="1067"/>
        <v>1</v>
      </c>
      <c r="BG2211" s="15">
        <f t="shared" si="1067"/>
        <v>1</v>
      </c>
      <c r="BH2211" s="15">
        <f t="shared" si="1067"/>
        <v>1</v>
      </c>
      <c r="BI2211" s="15">
        <f t="shared" si="1067"/>
        <v>1</v>
      </c>
      <c r="BJ2211" s="15">
        <f t="shared" si="1067"/>
        <v>1</v>
      </c>
      <c r="BK2211" s="15">
        <f t="shared" si="1067"/>
        <v>1</v>
      </c>
      <c r="BL2211" s="15">
        <f t="shared" si="1067"/>
        <v>1</v>
      </c>
      <c r="BM2211" s="15">
        <f t="shared" si="1067"/>
        <v>1</v>
      </c>
      <c r="BN2211" s="15">
        <f t="shared" si="1067"/>
        <v>1</v>
      </c>
      <c r="BO2211" s="15">
        <f t="shared" si="1067"/>
        <v>1</v>
      </c>
      <c r="BP2211" s="15">
        <f t="shared" si="1067"/>
        <v>1</v>
      </c>
      <c r="BQ2211" s="15">
        <f t="shared" si="1067"/>
        <v>1</v>
      </c>
      <c r="BR2211" s="15">
        <f t="shared" si="1067"/>
        <v>1</v>
      </c>
      <c r="BS2211" s="15">
        <f t="shared" si="1050"/>
        <v>0</v>
      </c>
      <c r="BT2211" s="15">
        <f t="shared" si="1051"/>
        <v>0</v>
      </c>
      <c r="BU2211" s="15">
        <f t="shared" si="1052"/>
        <v>0</v>
      </c>
      <c r="BV2211" s="15">
        <f t="shared" si="1053"/>
        <v>0</v>
      </c>
      <c r="BW2211" s="15">
        <f t="shared" si="1054"/>
        <v>0</v>
      </c>
      <c r="BX2211" s="15">
        <f t="shared" si="1055"/>
        <v>0</v>
      </c>
      <c r="BY2211" s="15">
        <f t="shared" si="1056"/>
        <v>0</v>
      </c>
      <c r="BZ2211" s="15">
        <f t="shared" si="1057"/>
        <v>0</v>
      </c>
      <c r="CA2211" s="15">
        <f t="shared" si="1058"/>
        <v>0</v>
      </c>
      <c r="CB2211" s="15">
        <f t="shared" si="1059"/>
        <v>0</v>
      </c>
      <c r="CC2211" s="15">
        <f t="shared" si="1060"/>
        <v>0</v>
      </c>
      <c r="CD2211" s="15">
        <f t="shared" si="1061"/>
        <v>0</v>
      </c>
      <c r="CE2211" s="15">
        <f t="shared" si="1062"/>
        <v>0</v>
      </c>
      <c r="CF2211" s="15">
        <f t="shared" si="1063"/>
        <v>0</v>
      </c>
      <c r="CG2211" s="15">
        <f t="shared" si="1064"/>
        <v>0</v>
      </c>
    </row>
    <row r="2212" spans="56:85" x14ac:dyDescent="0.25">
      <c r="BD2212" s="15">
        <f t="shared" si="1049"/>
        <v>1</v>
      </c>
      <c r="BE2212" s="15">
        <f t="shared" si="1048"/>
        <v>1</v>
      </c>
      <c r="BF2212" s="15">
        <f t="shared" si="1067"/>
        <v>1</v>
      </c>
      <c r="BG2212" s="15">
        <f t="shared" si="1067"/>
        <v>1</v>
      </c>
      <c r="BH2212" s="15">
        <f t="shared" si="1067"/>
        <v>1</v>
      </c>
      <c r="BI2212" s="15">
        <f t="shared" si="1067"/>
        <v>1</v>
      </c>
      <c r="BJ2212" s="15">
        <f t="shared" si="1067"/>
        <v>1</v>
      </c>
      <c r="BK2212" s="15">
        <f t="shared" si="1067"/>
        <v>1</v>
      </c>
      <c r="BL2212" s="15">
        <f t="shared" si="1067"/>
        <v>1</v>
      </c>
      <c r="BM2212" s="15">
        <f t="shared" si="1067"/>
        <v>1</v>
      </c>
      <c r="BN2212" s="15">
        <f t="shared" si="1067"/>
        <v>1</v>
      </c>
      <c r="BO2212" s="15">
        <f t="shared" si="1067"/>
        <v>1</v>
      </c>
      <c r="BP2212" s="15">
        <f t="shared" si="1067"/>
        <v>1</v>
      </c>
      <c r="BQ2212" s="15">
        <f t="shared" si="1067"/>
        <v>1</v>
      </c>
      <c r="BR2212" s="15">
        <f t="shared" si="1067"/>
        <v>1</v>
      </c>
      <c r="BS2212" s="15">
        <f t="shared" si="1050"/>
        <v>0</v>
      </c>
      <c r="BT2212" s="15">
        <f t="shared" si="1051"/>
        <v>0</v>
      </c>
      <c r="BU2212" s="15">
        <f t="shared" si="1052"/>
        <v>0</v>
      </c>
      <c r="BV2212" s="15">
        <f t="shared" si="1053"/>
        <v>0</v>
      </c>
      <c r="BW2212" s="15">
        <f t="shared" si="1054"/>
        <v>0</v>
      </c>
      <c r="BX2212" s="15">
        <f t="shared" si="1055"/>
        <v>0</v>
      </c>
      <c r="BY2212" s="15">
        <f t="shared" si="1056"/>
        <v>0</v>
      </c>
      <c r="BZ2212" s="15">
        <f t="shared" si="1057"/>
        <v>0</v>
      </c>
      <c r="CA2212" s="15">
        <f t="shared" si="1058"/>
        <v>0</v>
      </c>
      <c r="CB2212" s="15">
        <f t="shared" si="1059"/>
        <v>0</v>
      </c>
      <c r="CC2212" s="15">
        <f t="shared" si="1060"/>
        <v>0</v>
      </c>
      <c r="CD2212" s="15">
        <f t="shared" si="1061"/>
        <v>0</v>
      </c>
      <c r="CE2212" s="15">
        <f t="shared" si="1062"/>
        <v>0</v>
      </c>
      <c r="CF2212" s="15">
        <f t="shared" si="1063"/>
        <v>0</v>
      </c>
      <c r="CG2212" s="15">
        <f t="shared" si="1064"/>
        <v>0</v>
      </c>
    </row>
    <row r="2213" spans="56:85" x14ac:dyDescent="0.25">
      <c r="BD2213" s="15">
        <f t="shared" si="1049"/>
        <v>1</v>
      </c>
      <c r="BE2213" s="15">
        <f t="shared" si="1048"/>
        <v>1</v>
      </c>
      <c r="BF2213" s="15">
        <f t="shared" si="1067"/>
        <v>1</v>
      </c>
      <c r="BG2213" s="15">
        <f t="shared" si="1067"/>
        <v>1</v>
      </c>
      <c r="BH2213" s="15">
        <f t="shared" si="1067"/>
        <v>1</v>
      </c>
      <c r="BI2213" s="15">
        <f t="shared" si="1067"/>
        <v>1</v>
      </c>
      <c r="BJ2213" s="15">
        <f t="shared" si="1067"/>
        <v>1</v>
      </c>
      <c r="BK2213" s="15">
        <f t="shared" si="1067"/>
        <v>1</v>
      </c>
      <c r="BL2213" s="15">
        <f t="shared" si="1067"/>
        <v>1</v>
      </c>
      <c r="BM2213" s="15">
        <f t="shared" si="1067"/>
        <v>1</v>
      </c>
      <c r="BN2213" s="15">
        <f t="shared" si="1067"/>
        <v>1</v>
      </c>
      <c r="BO2213" s="15">
        <f t="shared" si="1067"/>
        <v>1</v>
      </c>
      <c r="BP2213" s="15">
        <f t="shared" si="1067"/>
        <v>1</v>
      </c>
      <c r="BQ2213" s="15">
        <f t="shared" si="1067"/>
        <v>1</v>
      </c>
      <c r="BR2213" s="15">
        <f t="shared" si="1067"/>
        <v>1</v>
      </c>
      <c r="BS2213" s="15">
        <f t="shared" si="1050"/>
        <v>0</v>
      </c>
      <c r="BT2213" s="15">
        <f t="shared" si="1051"/>
        <v>0</v>
      </c>
      <c r="BU2213" s="15">
        <f t="shared" si="1052"/>
        <v>0</v>
      </c>
      <c r="BV2213" s="15">
        <f t="shared" si="1053"/>
        <v>0</v>
      </c>
      <c r="BW2213" s="15">
        <f t="shared" si="1054"/>
        <v>0</v>
      </c>
      <c r="BX2213" s="15">
        <f t="shared" si="1055"/>
        <v>0</v>
      </c>
      <c r="BY2213" s="15">
        <f t="shared" si="1056"/>
        <v>0</v>
      </c>
      <c r="BZ2213" s="15">
        <f t="shared" si="1057"/>
        <v>0</v>
      </c>
      <c r="CA2213" s="15">
        <f t="shared" si="1058"/>
        <v>0</v>
      </c>
      <c r="CB2213" s="15">
        <f t="shared" si="1059"/>
        <v>0</v>
      </c>
      <c r="CC2213" s="15">
        <f t="shared" si="1060"/>
        <v>0</v>
      </c>
      <c r="CD2213" s="15">
        <f t="shared" si="1061"/>
        <v>0</v>
      </c>
      <c r="CE2213" s="15">
        <f t="shared" si="1062"/>
        <v>0</v>
      </c>
      <c r="CF2213" s="15">
        <f t="shared" si="1063"/>
        <v>0</v>
      </c>
      <c r="CG2213" s="15">
        <f t="shared" si="1064"/>
        <v>0</v>
      </c>
    </row>
    <row r="2214" spans="56:85" x14ac:dyDescent="0.25">
      <c r="BD2214" s="15">
        <f t="shared" si="1049"/>
        <v>1</v>
      </c>
      <c r="BE2214" s="15">
        <f t="shared" si="1048"/>
        <v>1</v>
      </c>
      <c r="BF2214" s="15">
        <f t="shared" ref="BF2214:BR2223" si="1068">IF(BF$1-$AW2214&gt;$CK$1,1,0)</f>
        <v>1</v>
      </c>
      <c r="BG2214" s="15">
        <f t="shared" si="1068"/>
        <v>1</v>
      </c>
      <c r="BH2214" s="15">
        <f t="shared" si="1068"/>
        <v>1</v>
      </c>
      <c r="BI2214" s="15">
        <f t="shared" si="1068"/>
        <v>1</v>
      </c>
      <c r="BJ2214" s="15">
        <f t="shared" si="1068"/>
        <v>1</v>
      </c>
      <c r="BK2214" s="15">
        <f t="shared" si="1068"/>
        <v>1</v>
      </c>
      <c r="BL2214" s="15">
        <f t="shared" si="1068"/>
        <v>1</v>
      </c>
      <c r="BM2214" s="15">
        <f t="shared" si="1068"/>
        <v>1</v>
      </c>
      <c r="BN2214" s="15">
        <f t="shared" si="1068"/>
        <v>1</v>
      </c>
      <c r="BO2214" s="15">
        <f t="shared" si="1068"/>
        <v>1</v>
      </c>
      <c r="BP2214" s="15">
        <f t="shared" si="1068"/>
        <v>1</v>
      </c>
      <c r="BQ2214" s="15">
        <f t="shared" si="1068"/>
        <v>1</v>
      </c>
      <c r="BR2214" s="15">
        <f t="shared" si="1068"/>
        <v>1</v>
      </c>
      <c r="BS2214" s="15">
        <f t="shared" si="1050"/>
        <v>0</v>
      </c>
      <c r="BT2214" s="15">
        <f t="shared" si="1051"/>
        <v>0</v>
      </c>
      <c r="BU2214" s="15">
        <f t="shared" si="1052"/>
        <v>0</v>
      </c>
      <c r="BV2214" s="15">
        <f t="shared" si="1053"/>
        <v>0</v>
      </c>
      <c r="BW2214" s="15">
        <f t="shared" si="1054"/>
        <v>0</v>
      </c>
      <c r="BX2214" s="15">
        <f t="shared" si="1055"/>
        <v>0</v>
      </c>
      <c r="BY2214" s="15">
        <f t="shared" si="1056"/>
        <v>0</v>
      </c>
      <c r="BZ2214" s="15">
        <f t="shared" si="1057"/>
        <v>0</v>
      </c>
      <c r="CA2214" s="15">
        <f t="shared" si="1058"/>
        <v>0</v>
      </c>
      <c r="CB2214" s="15">
        <f t="shared" si="1059"/>
        <v>0</v>
      </c>
      <c r="CC2214" s="15">
        <f t="shared" si="1060"/>
        <v>0</v>
      </c>
      <c r="CD2214" s="15">
        <f t="shared" si="1061"/>
        <v>0</v>
      </c>
      <c r="CE2214" s="15">
        <f t="shared" si="1062"/>
        <v>0</v>
      </c>
      <c r="CF2214" s="15">
        <f t="shared" si="1063"/>
        <v>0</v>
      </c>
      <c r="CG2214" s="15">
        <f t="shared" si="1064"/>
        <v>0</v>
      </c>
    </row>
    <row r="2215" spans="56:85" x14ac:dyDescent="0.25">
      <c r="BD2215" s="15">
        <f t="shared" si="1049"/>
        <v>1</v>
      </c>
      <c r="BE2215" s="15">
        <f t="shared" si="1048"/>
        <v>1</v>
      </c>
      <c r="BF2215" s="15">
        <f t="shared" si="1068"/>
        <v>1</v>
      </c>
      <c r="BG2215" s="15">
        <f t="shared" si="1068"/>
        <v>1</v>
      </c>
      <c r="BH2215" s="15">
        <f t="shared" si="1068"/>
        <v>1</v>
      </c>
      <c r="BI2215" s="15">
        <f t="shared" si="1068"/>
        <v>1</v>
      </c>
      <c r="BJ2215" s="15">
        <f t="shared" si="1068"/>
        <v>1</v>
      </c>
      <c r="BK2215" s="15">
        <f t="shared" si="1068"/>
        <v>1</v>
      </c>
      <c r="BL2215" s="15">
        <f t="shared" si="1068"/>
        <v>1</v>
      </c>
      <c r="BM2215" s="15">
        <f t="shared" si="1068"/>
        <v>1</v>
      </c>
      <c r="BN2215" s="15">
        <f t="shared" si="1068"/>
        <v>1</v>
      </c>
      <c r="BO2215" s="15">
        <f t="shared" si="1068"/>
        <v>1</v>
      </c>
      <c r="BP2215" s="15">
        <f t="shared" si="1068"/>
        <v>1</v>
      </c>
      <c r="BQ2215" s="15">
        <f t="shared" si="1068"/>
        <v>1</v>
      </c>
      <c r="BR2215" s="15">
        <f t="shared" si="1068"/>
        <v>1</v>
      </c>
      <c r="BS2215" s="15">
        <f t="shared" si="1050"/>
        <v>0</v>
      </c>
      <c r="BT2215" s="15">
        <f t="shared" si="1051"/>
        <v>0</v>
      </c>
      <c r="BU2215" s="15">
        <f t="shared" si="1052"/>
        <v>0</v>
      </c>
      <c r="BV2215" s="15">
        <f t="shared" si="1053"/>
        <v>0</v>
      </c>
      <c r="BW2215" s="15">
        <f t="shared" si="1054"/>
        <v>0</v>
      </c>
      <c r="BX2215" s="15">
        <f t="shared" si="1055"/>
        <v>0</v>
      </c>
      <c r="BY2215" s="15">
        <f t="shared" si="1056"/>
        <v>0</v>
      </c>
      <c r="BZ2215" s="15">
        <f t="shared" si="1057"/>
        <v>0</v>
      </c>
      <c r="CA2215" s="15">
        <f t="shared" si="1058"/>
        <v>0</v>
      </c>
      <c r="CB2215" s="15">
        <f t="shared" si="1059"/>
        <v>0</v>
      </c>
      <c r="CC2215" s="15">
        <f t="shared" si="1060"/>
        <v>0</v>
      </c>
      <c r="CD2215" s="15">
        <f t="shared" si="1061"/>
        <v>0</v>
      </c>
      <c r="CE2215" s="15">
        <f t="shared" si="1062"/>
        <v>0</v>
      </c>
      <c r="CF2215" s="15">
        <f t="shared" si="1063"/>
        <v>0</v>
      </c>
      <c r="CG2215" s="15">
        <f t="shared" si="1064"/>
        <v>0</v>
      </c>
    </row>
    <row r="2216" spans="56:85" x14ac:dyDescent="0.25">
      <c r="BD2216" s="15">
        <f t="shared" si="1049"/>
        <v>1</v>
      </c>
      <c r="BE2216" s="15">
        <f t="shared" si="1048"/>
        <v>1</v>
      </c>
      <c r="BF2216" s="15">
        <f t="shared" si="1068"/>
        <v>1</v>
      </c>
      <c r="BG2216" s="15">
        <f t="shared" si="1068"/>
        <v>1</v>
      </c>
      <c r="BH2216" s="15">
        <f t="shared" si="1068"/>
        <v>1</v>
      </c>
      <c r="BI2216" s="15">
        <f t="shared" si="1068"/>
        <v>1</v>
      </c>
      <c r="BJ2216" s="15">
        <f t="shared" si="1068"/>
        <v>1</v>
      </c>
      <c r="BK2216" s="15">
        <f t="shared" si="1068"/>
        <v>1</v>
      </c>
      <c r="BL2216" s="15">
        <f t="shared" si="1068"/>
        <v>1</v>
      </c>
      <c r="BM2216" s="15">
        <f t="shared" si="1068"/>
        <v>1</v>
      </c>
      <c r="BN2216" s="15">
        <f t="shared" si="1068"/>
        <v>1</v>
      </c>
      <c r="BO2216" s="15">
        <f t="shared" si="1068"/>
        <v>1</v>
      </c>
      <c r="BP2216" s="15">
        <f t="shared" si="1068"/>
        <v>1</v>
      </c>
      <c r="BQ2216" s="15">
        <f t="shared" si="1068"/>
        <v>1</v>
      </c>
      <c r="BR2216" s="15">
        <f t="shared" si="1068"/>
        <v>1</v>
      </c>
      <c r="BS2216" s="15">
        <f t="shared" si="1050"/>
        <v>0</v>
      </c>
      <c r="BT2216" s="15">
        <f t="shared" si="1051"/>
        <v>0</v>
      </c>
      <c r="BU2216" s="15">
        <f t="shared" si="1052"/>
        <v>0</v>
      </c>
      <c r="BV2216" s="15">
        <f t="shared" si="1053"/>
        <v>0</v>
      </c>
      <c r="BW2216" s="15">
        <f t="shared" si="1054"/>
        <v>0</v>
      </c>
      <c r="BX2216" s="15">
        <f t="shared" si="1055"/>
        <v>0</v>
      </c>
      <c r="BY2216" s="15">
        <f t="shared" si="1056"/>
        <v>0</v>
      </c>
      <c r="BZ2216" s="15">
        <f t="shared" si="1057"/>
        <v>0</v>
      </c>
      <c r="CA2216" s="15">
        <f t="shared" si="1058"/>
        <v>0</v>
      </c>
      <c r="CB2216" s="15">
        <f t="shared" si="1059"/>
        <v>0</v>
      </c>
      <c r="CC2216" s="15">
        <f t="shared" si="1060"/>
        <v>0</v>
      </c>
      <c r="CD2216" s="15">
        <f t="shared" si="1061"/>
        <v>0</v>
      </c>
      <c r="CE2216" s="15">
        <f t="shared" si="1062"/>
        <v>0</v>
      </c>
      <c r="CF2216" s="15">
        <f t="shared" si="1063"/>
        <v>0</v>
      </c>
      <c r="CG2216" s="15">
        <f t="shared" si="1064"/>
        <v>0</v>
      </c>
    </row>
    <row r="2217" spans="56:85" x14ac:dyDescent="0.25">
      <c r="BD2217" s="15">
        <f t="shared" si="1049"/>
        <v>1</v>
      </c>
      <c r="BE2217" s="15">
        <f t="shared" si="1048"/>
        <v>1</v>
      </c>
      <c r="BF2217" s="15">
        <f t="shared" si="1068"/>
        <v>1</v>
      </c>
      <c r="BG2217" s="15">
        <f t="shared" si="1068"/>
        <v>1</v>
      </c>
      <c r="BH2217" s="15">
        <f t="shared" si="1068"/>
        <v>1</v>
      </c>
      <c r="BI2217" s="15">
        <f t="shared" si="1068"/>
        <v>1</v>
      </c>
      <c r="BJ2217" s="15">
        <f t="shared" si="1068"/>
        <v>1</v>
      </c>
      <c r="BK2217" s="15">
        <f t="shared" si="1068"/>
        <v>1</v>
      </c>
      <c r="BL2217" s="15">
        <f t="shared" si="1068"/>
        <v>1</v>
      </c>
      <c r="BM2217" s="15">
        <f t="shared" si="1068"/>
        <v>1</v>
      </c>
      <c r="BN2217" s="15">
        <f t="shared" si="1068"/>
        <v>1</v>
      </c>
      <c r="BO2217" s="15">
        <f t="shared" si="1068"/>
        <v>1</v>
      </c>
      <c r="BP2217" s="15">
        <f t="shared" si="1068"/>
        <v>1</v>
      </c>
      <c r="BQ2217" s="15">
        <f t="shared" si="1068"/>
        <v>1</v>
      </c>
      <c r="BR2217" s="15">
        <f t="shared" si="1068"/>
        <v>1</v>
      </c>
      <c r="BS2217" s="15">
        <f t="shared" si="1050"/>
        <v>0</v>
      </c>
      <c r="BT2217" s="15">
        <f t="shared" si="1051"/>
        <v>0</v>
      </c>
      <c r="BU2217" s="15">
        <f t="shared" si="1052"/>
        <v>0</v>
      </c>
      <c r="BV2217" s="15">
        <f t="shared" si="1053"/>
        <v>0</v>
      </c>
      <c r="BW2217" s="15">
        <f t="shared" si="1054"/>
        <v>0</v>
      </c>
      <c r="BX2217" s="15">
        <f t="shared" si="1055"/>
        <v>0</v>
      </c>
      <c r="BY2217" s="15">
        <f t="shared" si="1056"/>
        <v>0</v>
      </c>
      <c r="BZ2217" s="15">
        <f t="shared" si="1057"/>
        <v>0</v>
      </c>
      <c r="CA2217" s="15">
        <f t="shared" si="1058"/>
        <v>0</v>
      </c>
      <c r="CB2217" s="15">
        <f t="shared" si="1059"/>
        <v>0</v>
      </c>
      <c r="CC2217" s="15">
        <f t="shared" si="1060"/>
        <v>0</v>
      </c>
      <c r="CD2217" s="15">
        <f t="shared" si="1061"/>
        <v>0</v>
      </c>
      <c r="CE2217" s="15">
        <f t="shared" si="1062"/>
        <v>0</v>
      </c>
      <c r="CF2217" s="15">
        <f t="shared" si="1063"/>
        <v>0</v>
      </c>
      <c r="CG2217" s="15">
        <f t="shared" si="1064"/>
        <v>0</v>
      </c>
    </row>
    <row r="2218" spans="56:85" x14ac:dyDescent="0.25">
      <c r="BD2218" s="15">
        <f t="shared" si="1049"/>
        <v>1</v>
      </c>
      <c r="BE2218" s="15">
        <f t="shared" si="1048"/>
        <v>1</v>
      </c>
      <c r="BF2218" s="15">
        <f t="shared" si="1068"/>
        <v>1</v>
      </c>
      <c r="BG2218" s="15">
        <f t="shared" si="1068"/>
        <v>1</v>
      </c>
      <c r="BH2218" s="15">
        <f t="shared" si="1068"/>
        <v>1</v>
      </c>
      <c r="BI2218" s="15">
        <f t="shared" si="1068"/>
        <v>1</v>
      </c>
      <c r="BJ2218" s="15">
        <f t="shared" si="1068"/>
        <v>1</v>
      </c>
      <c r="BK2218" s="15">
        <f t="shared" si="1068"/>
        <v>1</v>
      </c>
      <c r="BL2218" s="15">
        <f t="shared" si="1068"/>
        <v>1</v>
      </c>
      <c r="BM2218" s="15">
        <f t="shared" si="1068"/>
        <v>1</v>
      </c>
      <c r="BN2218" s="15">
        <f t="shared" si="1068"/>
        <v>1</v>
      </c>
      <c r="BO2218" s="15">
        <f t="shared" si="1068"/>
        <v>1</v>
      </c>
      <c r="BP2218" s="15">
        <f t="shared" si="1068"/>
        <v>1</v>
      </c>
      <c r="BQ2218" s="15">
        <f t="shared" si="1068"/>
        <v>1</v>
      </c>
      <c r="BR2218" s="15">
        <f t="shared" si="1068"/>
        <v>1</v>
      </c>
      <c r="BS2218" s="15">
        <f t="shared" si="1050"/>
        <v>0</v>
      </c>
      <c r="BT2218" s="15">
        <f t="shared" si="1051"/>
        <v>0</v>
      </c>
      <c r="BU2218" s="15">
        <f t="shared" si="1052"/>
        <v>0</v>
      </c>
      <c r="BV2218" s="15">
        <f t="shared" si="1053"/>
        <v>0</v>
      </c>
      <c r="BW2218" s="15">
        <f t="shared" si="1054"/>
        <v>0</v>
      </c>
      <c r="BX2218" s="15">
        <f t="shared" si="1055"/>
        <v>0</v>
      </c>
      <c r="BY2218" s="15">
        <f t="shared" si="1056"/>
        <v>0</v>
      </c>
      <c r="BZ2218" s="15">
        <f t="shared" si="1057"/>
        <v>0</v>
      </c>
      <c r="CA2218" s="15">
        <f t="shared" si="1058"/>
        <v>0</v>
      </c>
      <c r="CB2218" s="15">
        <f t="shared" si="1059"/>
        <v>0</v>
      </c>
      <c r="CC2218" s="15">
        <f t="shared" si="1060"/>
        <v>0</v>
      </c>
      <c r="CD2218" s="15">
        <f t="shared" si="1061"/>
        <v>0</v>
      </c>
      <c r="CE2218" s="15">
        <f t="shared" si="1062"/>
        <v>0</v>
      </c>
      <c r="CF2218" s="15">
        <f t="shared" si="1063"/>
        <v>0</v>
      </c>
      <c r="CG2218" s="15">
        <f t="shared" si="1064"/>
        <v>0</v>
      </c>
    </row>
    <row r="2219" spans="56:85" x14ac:dyDescent="0.25">
      <c r="BD2219" s="15">
        <f t="shared" si="1049"/>
        <v>1</v>
      </c>
      <c r="BE2219" s="15">
        <f t="shared" si="1048"/>
        <v>1</v>
      </c>
      <c r="BF2219" s="15">
        <f t="shared" si="1068"/>
        <v>1</v>
      </c>
      <c r="BG2219" s="15">
        <f t="shared" si="1068"/>
        <v>1</v>
      </c>
      <c r="BH2219" s="15">
        <f t="shared" si="1068"/>
        <v>1</v>
      </c>
      <c r="BI2219" s="15">
        <f t="shared" si="1068"/>
        <v>1</v>
      </c>
      <c r="BJ2219" s="15">
        <f t="shared" si="1068"/>
        <v>1</v>
      </c>
      <c r="BK2219" s="15">
        <f t="shared" si="1068"/>
        <v>1</v>
      </c>
      <c r="BL2219" s="15">
        <f t="shared" si="1068"/>
        <v>1</v>
      </c>
      <c r="BM2219" s="15">
        <f t="shared" si="1068"/>
        <v>1</v>
      </c>
      <c r="BN2219" s="15">
        <f t="shared" si="1068"/>
        <v>1</v>
      </c>
      <c r="BO2219" s="15">
        <f t="shared" si="1068"/>
        <v>1</v>
      </c>
      <c r="BP2219" s="15">
        <f t="shared" si="1068"/>
        <v>1</v>
      </c>
      <c r="BQ2219" s="15">
        <f t="shared" si="1068"/>
        <v>1</v>
      </c>
      <c r="BR2219" s="15">
        <f t="shared" si="1068"/>
        <v>1</v>
      </c>
      <c r="BS2219" s="15">
        <f t="shared" si="1050"/>
        <v>0</v>
      </c>
      <c r="BT2219" s="15">
        <f t="shared" si="1051"/>
        <v>0</v>
      </c>
      <c r="BU2219" s="15">
        <f t="shared" si="1052"/>
        <v>0</v>
      </c>
      <c r="BV2219" s="15">
        <f t="shared" si="1053"/>
        <v>0</v>
      </c>
      <c r="BW2219" s="15">
        <f t="shared" si="1054"/>
        <v>0</v>
      </c>
      <c r="BX2219" s="15">
        <f t="shared" si="1055"/>
        <v>0</v>
      </c>
      <c r="BY2219" s="15">
        <f t="shared" si="1056"/>
        <v>0</v>
      </c>
      <c r="BZ2219" s="15">
        <f t="shared" si="1057"/>
        <v>0</v>
      </c>
      <c r="CA2219" s="15">
        <f t="shared" si="1058"/>
        <v>0</v>
      </c>
      <c r="CB2219" s="15">
        <f t="shared" si="1059"/>
        <v>0</v>
      </c>
      <c r="CC2219" s="15">
        <f t="shared" si="1060"/>
        <v>0</v>
      </c>
      <c r="CD2219" s="15">
        <f t="shared" si="1061"/>
        <v>0</v>
      </c>
      <c r="CE2219" s="15">
        <f t="shared" si="1062"/>
        <v>0</v>
      </c>
      <c r="CF2219" s="15">
        <f t="shared" si="1063"/>
        <v>0</v>
      </c>
      <c r="CG2219" s="15">
        <f t="shared" si="1064"/>
        <v>0</v>
      </c>
    </row>
    <row r="2220" spans="56:85" x14ac:dyDescent="0.25">
      <c r="BD2220" s="15">
        <f t="shared" si="1049"/>
        <v>1</v>
      </c>
      <c r="BE2220" s="15">
        <f t="shared" si="1048"/>
        <v>1</v>
      </c>
      <c r="BF2220" s="15">
        <f t="shared" si="1068"/>
        <v>1</v>
      </c>
      <c r="BG2220" s="15">
        <f t="shared" si="1068"/>
        <v>1</v>
      </c>
      <c r="BH2220" s="15">
        <f t="shared" si="1068"/>
        <v>1</v>
      </c>
      <c r="BI2220" s="15">
        <f t="shared" si="1068"/>
        <v>1</v>
      </c>
      <c r="BJ2220" s="15">
        <f t="shared" si="1068"/>
        <v>1</v>
      </c>
      <c r="BK2220" s="15">
        <f t="shared" si="1068"/>
        <v>1</v>
      </c>
      <c r="BL2220" s="15">
        <f t="shared" si="1068"/>
        <v>1</v>
      </c>
      <c r="BM2220" s="15">
        <f t="shared" si="1068"/>
        <v>1</v>
      </c>
      <c r="BN2220" s="15">
        <f t="shared" si="1068"/>
        <v>1</v>
      </c>
      <c r="BO2220" s="15">
        <f t="shared" si="1068"/>
        <v>1</v>
      </c>
      <c r="BP2220" s="15">
        <f t="shared" si="1068"/>
        <v>1</v>
      </c>
      <c r="BQ2220" s="15">
        <f t="shared" si="1068"/>
        <v>1</v>
      </c>
      <c r="BR2220" s="15">
        <f t="shared" si="1068"/>
        <v>1</v>
      </c>
      <c r="BS2220" s="15">
        <f t="shared" si="1050"/>
        <v>0</v>
      </c>
      <c r="BT2220" s="15">
        <f t="shared" si="1051"/>
        <v>0</v>
      </c>
      <c r="BU2220" s="15">
        <f t="shared" si="1052"/>
        <v>0</v>
      </c>
      <c r="BV2220" s="15">
        <f t="shared" si="1053"/>
        <v>0</v>
      </c>
      <c r="BW2220" s="15">
        <f t="shared" si="1054"/>
        <v>0</v>
      </c>
      <c r="BX2220" s="15">
        <f t="shared" si="1055"/>
        <v>0</v>
      </c>
      <c r="BY2220" s="15">
        <f t="shared" si="1056"/>
        <v>0</v>
      </c>
      <c r="BZ2220" s="15">
        <f t="shared" si="1057"/>
        <v>0</v>
      </c>
      <c r="CA2220" s="15">
        <f t="shared" si="1058"/>
        <v>0</v>
      </c>
      <c r="CB2220" s="15">
        <f t="shared" si="1059"/>
        <v>0</v>
      </c>
      <c r="CC2220" s="15">
        <f t="shared" si="1060"/>
        <v>0</v>
      </c>
      <c r="CD2220" s="15">
        <f t="shared" si="1061"/>
        <v>0</v>
      </c>
      <c r="CE2220" s="15">
        <f t="shared" si="1062"/>
        <v>0</v>
      </c>
      <c r="CF2220" s="15">
        <f t="shared" si="1063"/>
        <v>0</v>
      </c>
      <c r="CG2220" s="15">
        <f t="shared" si="1064"/>
        <v>0</v>
      </c>
    </row>
    <row r="2221" spans="56:85" x14ac:dyDescent="0.25">
      <c r="BD2221" s="15">
        <f t="shared" si="1049"/>
        <v>1</v>
      </c>
      <c r="BE2221" s="15">
        <f t="shared" si="1048"/>
        <v>1</v>
      </c>
      <c r="BF2221" s="15">
        <f t="shared" si="1068"/>
        <v>1</v>
      </c>
      <c r="BG2221" s="15">
        <f t="shared" si="1068"/>
        <v>1</v>
      </c>
      <c r="BH2221" s="15">
        <f t="shared" si="1068"/>
        <v>1</v>
      </c>
      <c r="BI2221" s="15">
        <f t="shared" si="1068"/>
        <v>1</v>
      </c>
      <c r="BJ2221" s="15">
        <f t="shared" si="1068"/>
        <v>1</v>
      </c>
      <c r="BK2221" s="15">
        <f t="shared" si="1068"/>
        <v>1</v>
      </c>
      <c r="BL2221" s="15">
        <f t="shared" si="1068"/>
        <v>1</v>
      </c>
      <c r="BM2221" s="15">
        <f t="shared" si="1068"/>
        <v>1</v>
      </c>
      <c r="BN2221" s="15">
        <f t="shared" si="1068"/>
        <v>1</v>
      </c>
      <c r="BO2221" s="15">
        <f t="shared" si="1068"/>
        <v>1</v>
      </c>
      <c r="BP2221" s="15">
        <f t="shared" si="1068"/>
        <v>1</v>
      </c>
      <c r="BQ2221" s="15">
        <f t="shared" si="1068"/>
        <v>1</v>
      </c>
      <c r="BR2221" s="15">
        <f t="shared" si="1068"/>
        <v>1</v>
      </c>
      <c r="BS2221" s="15">
        <f t="shared" si="1050"/>
        <v>0</v>
      </c>
      <c r="BT2221" s="15">
        <f t="shared" si="1051"/>
        <v>0</v>
      </c>
      <c r="BU2221" s="15">
        <f t="shared" si="1052"/>
        <v>0</v>
      </c>
      <c r="BV2221" s="15">
        <f t="shared" si="1053"/>
        <v>0</v>
      </c>
      <c r="BW2221" s="15">
        <f t="shared" si="1054"/>
        <v>0</v>
      </c>
      <c r="BX2221" s="15">
        <f t="shared" si="1055"/>
        <v>0</v>
      </c>
      <c r="BY2221" s="15">
        <f t="shared" si="1056"/>
        <v>0</v>
      </c>
      <c r="BZ2221" s="15">
        <f t="shared" si="1057"/>
        <v>0</v>
      </c>
      <c r="CA2221" s="15">
        <f t="shared" si="1058"/>
        <v>0</v>
      </c>
      <c r="CB2221" s="15">
        <f t="shared" si="1059"/>
        <v>0</v>
      </c>
      <c r="CC2221" s="15">
        <f t="shared" si="1060"/>
        <v>0</v>
      </c>
      <c r="CD2221" s="15">
        <f t="shared" si="1061"/>
        <v>0</v>
      </c>
      <c r="CE2221" s="15">
        <f t="shared" si="1062"/>
        <v>0</v>
      </c>
      <c r="CF2221" s="15">
        <f t="shared" si="1063"/>
        <v>0</v>
      </c>
      <c r="CG2221" s="15">
        <f t="shared" si="1064"/>
        <v>0</v>
      </c>
    </row>
    <row r="2222" spans="56:85" x14ac:dyDescent="0.25">
      <c r="BD2222" s="15">
        <f t="shared" si="1049"/>
        <v>1</v>
      </c>
      <c r="BE2222" s="15">
        <f t="shared" si="1048"/>
        <v>1</v>
      </c>
      <c r="BF2222" s="15">
        <f t="shared" si="1068"/>
        <v>1</v>
      </c>
      <c r="BG2222" s="15">
        <f t="shared" si="1068"/>
        <v>1</v>
      </c>
      <c r="BH2222" s="15">
        <f t="shared" si="1068"/>
        <v>1</v>
      </c>
      <c r="BI2222" s="15">
        <f t="shared" si="1068"/>
        <v>1</v>
      </c>
      <c r="BJ2222" s="15">
        <f t="shared" si="1068"/>
        <v>1</v>
      </c>
      <c r="BK2222" s="15">
        <f t="shared" si="1068"/>
        <v>1</v>
      </c>
      <c r="BL2222" s="15">
        <f t="shared" si="1068"/>
        <v>1</v>
      </c>
      <c r="BM2222" s="15">
        <f t="shared" si="1068"/>
        <v>1</v>
      </c>
      <c r="BN2222" s="15">
        <f t="shared" si="1068"/>
        <v>1</v>
      </c>
      <c r="BO2222" s="15">
        <f t="shared" si="1068"/>
        <v>1</v>
      </c>
      <c r="BP2222" s="15">
        <f t="shared" si="1068"/>
        <v>1</v>
      </c>
      <c r="BQ2222" s="15">
        <f t="shared" si="1068"/>
        <v>1</v>
      </c>
      <c r="BR2222" s="15">
        <f t="shared" si="1068"/>
        <v>1</v>
      </c>
      <c r="BS2222" s="15">
        <f t="shared" si="1050"/>
        <v>0</v>
      </c>
      <c r="BT2222" s="15">
        <f t="shared" si="1051"/>
        <v>0</v>
      </c>
      <c r="BU2222" s="15">
        <f t="shared" si="1052"/>
        <v>0</v>
      </c>
      <c r="BV2222" s="15">
        <f t="shared" si="1053"/>
        <v>0</v>
      </c>
      <c r="BW2222" s="15">
        <f t="shared" si="1054"/>
        <v>0</v>
      </c>
      <c r="BX2222" s="15">
        <f t="shared" si="1055"/>
        <v>0</v>
      </c>
      <c r="BY2222" s="15">
        <f t="shared" si="1056"/>
        <v>0</v>
      </c>
      <c r="BZ2222" s="15">
        <f t="shared" si="1057"/>
        <v>0</v>
      </c>
      <c r="CA2222" s="15">
        <f t="shared" si="1058"/>
        <v>0</v>
      </c>
      <c r="CB2222" s="15">
        <f t="shared" si="1059"/>
        <v>0</v>
      </c>
      <c r="CC2222" s="15">
        <f t="shared" si="1060"/>
        <v>0</v>
      </c>
      <c r="CD2222" s="15">
        <f t="shared" si="1061"/>
        <v>0</v>
      </c>
      <c r="CE2222" s="15">
        <f t="shared" si="1062"/>
        <v>0</v>
      </c>
      <c r="CF2222" s="15">
        <f t="shared" si="1063"/>
        <v>0</v>
      </c>
      <c r="CG2222" s="15">
        <f t="shared" si="1064"/>
        <v>0</v>
      </c>
    </row>
    <row r="2223" spans="56:85" x14ac:dyDescent="0.25">
      <c r="BD2223" s="15">
        <f t="shared" si="1049"/>
        <v>1</v>
      </c>
      <c r="BE2223" s="15">
        <f t="shared" si="1048"/>
        <v>1</v>
      </c>
      <c r="BF2223" s="15">
        <f t="shared" si="1068"/>
        <v>1</v>
      </c>
      <c r="BG2223" s="15">
        <f t="shared" si="1068"/>
        <v>1</v>
      </c>
      <c r="BH2223" s="15">
        <f t="shared" si="1068"/>
        <v>1</v>
      </c>
      <c r="BI2223" s="15">
        <f t="shared" si="1068"/>
        <v>1</v>
      </c>
      <c r="BJ2223" s="15">
        <f t="shared" si="1068"/>
        <v>1</v>
      </c>
      <c r="BK2223" s="15">
        <f t="shared" si="1068"/>
        <v>1</v>
      </c>
      <c r="BL2223" s="15">
        <f t="shared" si="1068"/>
        <v>1</v>
      </c>
      <c r="BM2223" s="15">
        <f t="shared" si="1068"/>
        <v>1</v>
      </c>
      <c r="BN2223" s="15">
        <f t="shared" si="1068"/>
        <v>1</v>
      </c>
      <c r="BO2223" s="15">
        <f t="shared" si="1068"/>
        <v>1</v>
      </c>
      <c r="BP2223" s="15">
        <f t="shared" si="1068"/>
        <v>1</v>
      </c>
      <c r="BQ2223" s="15">
        <f t="shared" si="1068"/>
        <v>1</v>
      </c>
      <c r="BR2223" s="15">
        <f t="shared" si="1068"/>
        <v>1</v>
      </c>
      <c r="BS2223" s="15">
        <f t="shared" si="1050"/>
        <v>0</v>
      </c>
      <c r="BT2223" s="15">
        <f t="shared" si="1051"/>
        <v>0</v>
      </c>
      <c r="BU2223" s="15">
        <f t="shared" si="1052"/>
        <v>0</v>
      </c>
      <c r="BV2223" s="15">
        <f t="shared" si="1053"/>
        <v>0</v>
      </c>
      <c r="BW2223" s="15">
        <f t="shared" si="1054"/>
        <v>0</v>
      </c>
      <c r="BX2223" s="15">
        <f t="shared" si="1055"/>
        <v>0</v>
      </c>
      <c r="BY2223" s="15">
        <f t="shared" si="1056"/>
        <v>0</v>
      </c>
      <c r="BZ2223" s="15">
        <f t="shared" si="1057"/>
        <v>0</v>
      </c>
      <c r="CA2223" s="15">
        <f t="shared" si="1058"/>
        <v>0</v>
      </c>
      <c r="CB2223" s="15">
        <f t="shared" si="1059"/>
        <v>0</v>
      </c>
      <c r="CC2223" s="15">
        <f t="shared" si="1060"/>
        <v>0</v>
      </c>
      <c r="CD2223" s="15">
        <f t="shared" si="1061"/>
        <v>0</v>
      </c>
      <c r="CE2223" s="15">
        <f t="shared" si="1062"/>
        <v>0</v>
      </c>
      <c r="CF2223" s="15">
        <f t="shared" si="1063"/>
        <v>0</v>
      </c>
      <c r="CG2223" s="15">
        <f t="shared" si="1064"/>
        <v>0</v>
      </c>
    </row>
    <row r="2224" spans="56:85" x14ac:dyDescent="0.25">
      <c r="BD2224" s="15">
        <f t="shared" si="1049"/>
        <v>1</v>
      </c>
      <c r="BE2224" s="15">
        <f t="shared" si="1048"/>
        <v>1</v>
      </c>
      <c r="BF2224" s="15">
        <f t="shared" ref="BF2224:BR2233" si="1069">IF(BF$1-$AW2224&gt;$CK$1,1,0)</f>
        <v>1</v>
      </c>
      <c r="BG2224" s="15">
        <f t="shared" si="1069"/>
        <v>1</v>
      </c>
      <c r="BH2224" s="15">
        <f t="shared" si="1069"/>
        <v>1</v>
      </c>
      <c r="BI2224" s="15">
        <f t="shared" si="1069"/>
        <v>1</v>
      </c>
      <c r="BJ2224" s="15">
        <f t="shared" si="1069"/>
        <v>1</v>
      </c>
      <c r="BK2224" s="15">
        <f t="shared" si="1069"/>
        <v>1</v>
      </c>
      <c r="BL2224" s="15">
        <f t="shared" si="1069"/>
        <v>1</v>
      </c>
      <c r="BM2224" s="15">
        <f t="shared" si="1069"/>
        <v>1</v>
      </c>
      <c r="BN2224" s="15">
        <f t="shared" si="1069"/>
        <v>1</v>
      </c>
      <c r="BO2224" s="15">
        <f t="shared" si="1069"/>
        <v>1</v>
      </c>
      <c r="BP2224" s="15">
        <f t="shared" si="1069"/>
        <v>1</v>
      </c>
      <c r="BQ2224" s="15">
        <f t="shared" si="1069"/>
        <v>1</v>
      </c>
      <c r="BR2224" s="15">
        <f t="shared" si="1069"/>
        <v>1</v>
      </c>
      <c r="BS2224" s="15">
        <f t="shared" si="1050"/>
        <v>0</v>
      </c>
      <c r="BT2224" s="15">
        <f t="shared" si="1051"/>
        <v>0</v>
      </c>
      <c r="BU2224" s="15">
        <f t="shared" si="1052"/>
        <v>0</v>
      </c>
      <c r="BV2224" s="15">
        <f t="shared" si="1053"/>
        <v>0</v>
      </c>
      <c r="BW2224" s="15">
        <f t="shared" si="1054"/>
        <v>0</v>
      </c>
      <c r="BX2224" s="15">
        <f t="shared" si="1055"/>
        <v>0</v>
      </c>
      <c r="BY2224" s="15">
        <f t="shared" si="1056"/>
        <v>0</v>
      </c>
      <c r="BZ2224" s="15">
        <f t="shared" si="1057"/>
        <v>0</v>
      </c>
      <c r="CA2224" s="15">
        <f t="shared" si="1058"/>
        <v>0</v>
      </c>
      <c r="CB2224" s="15">
        <f t="shared" si="1059"/>
        <v>0</v>
      </c>
      <c r="CC2224" s="15">
        <f t="shared" si="1060"/>
        <v>0</v>
      </c>
      <c r="CD2224" s="15">
        <f t="shared" si="1061"/>
        <v>0</v>
      </c>
      <c r="CE2224" s="15">
        <f t="shared" si="1062"/>
        <v>0</v>
      </c>
      <c r="CF2224" s="15">
        <f t="shared" si="1063"/>
        <v>0</v>
      </c>
      <c r="CG2224" s="15">
        <f t="shared" si="1064"/>
        <v>0</v>
      </c>
    </row>
    <row r="2225" spans="56:85" x14ac:dyDescent="0.25">
      <c r="BD2225" s="15">
        <f t="shared" si="1049"/>
        <v>1</v>
      </c>
      <c r="BE2225" s="15">
        <f t="shared" si="1048"/>
        <v>1</v>
      </c>
      <c r="BF2225" s="15">
        <f t="shared" si="1069"/>
        <v>1</v>
      </c>
      <c r="BG2225" s="15">
        <f t="shared" si="1069"/>
        <v>1</v>
      </c>
      <c r="BH2225" s="15">
        <f t="shared" si="1069"/>
        <v>1</v>
      </c>
      <c r="BI2225" s="15">
        <f t="shared" si="1069"/>
        <v>1</v>
      </c>
      <c r="BJ2225" s="15">
        <f t="shared" si="1069"/>
        <v>1</v>
      </c>
      <c r="BK2225" s="15">
        <f t="shared" si="1069"/>
        <v>1</v>
      </c>
      <c r="BL2225" s="15">
        <f t="shared" si="1069"/>
        <v>1</v>
      </c>
      <c r="BM2225" s="15">
        <f t="shared" si="1069"/>
        <v>1</v>
      </c>
      <c r="BN2225" s="15">
        <f t="shared" si="1069"/>
        <v>1</v>
      </c>
      <c r="BO2225" s="15">
        <f t="shared" si="1069"/>
        <v>1</v>
      </c>
      <c r="BP2225" s="15">
        <f t="shared" si="1069"/>
        <v>1</v>
      </c>
      <c r="BQ2225" s="15">
        <f t="shared" si="1069"/>
        <v>1</v>
      </c>
      <c r="BR2225" s="15">
        <f t="shared" si="1069"/>
        <v>1</v>
      </c>
      <c r="BS2225" s="15">
        <f t="shared" si="1050"/>
        <v>0</v>
      </c>
      <c r="BT2225" s="15">
        <f t="shared" si="1051"/>
        <v>0</v>
      </c>
      <c r="BU2225" s="15">
        <f t="shared" si="1052"/>
        <v>0</v>
      </c>
      <c r="BV2225" s="15">
        <f t="shared" si="1053"/>
        <v>0</v>
      </c>
      <c r="BW2225" s="15">
        <f t="shared" si="1054"/>
        <v>0</v>
      </c>
      <c r="BX2225" s="15">
        <f t="shared" si="1055"/>
        <v>0</v>
      </c>
      <c r="BY2225" s="15">
        <f t="shared" si="1056"/>
        <v>0</v>
      </c>
      <c r="BZ2225" s="15">
        <f t="shared" si="1057"/>
        <v>0</v>
      </c>
      <c r="CA2225" s="15">
        <f t="shared" si="1058"/>
        <v>0</v>
      </c>
      <c r="CB2225" s="15">
        <f t="shared" si="1059"/>
        <v>0</v>
      </c>
      <c r="CC2225" s="15">
        <f t="shared" si="1060"/>
        <v>0</v>
      </c>
      <c r="CD2225" s="15">
        <f t="shared" si="1061"/>
        <v>0</v>
      </c>
      <c r="CE2225" s="15">
        <f t="shared" si="1062"/>
        <v>0</v>
      </c>
      <c r="CF2225" s="15">
        <f t="shared" si="1063"/>
        <v>0</v>
      </c>
      <c r="CG2225" s="15">
        <f t="shared" si="1064"/>
        <v>0</v>
      </c>
    </row>
    <row r="2226" spans="56:85" x14ac:dyDescent="0.25">
      <c r="BD2226" s="15">
        <f t="shared" si="1049"/>
        <v>1</v>
      </c>
      <c r="BE2226" s="15">
        <f t="shared" si="1048"/>
        <v>1</v>
      </c>
      <c r="BF2226" s="15">
        <f t="shared" si="1069"/>
        <v>1</v>
      </c>
      <c r="BG2226" s="15">
        <f t="shared" si="1069"/>
        <v>1</v>
      </c>
      <c r="BH2226" s="15">
        <f t="shared" si="1069"/>
        <v>1</v>
      </c>
      <c r="BI2226" s="15">
        <f t="shared" si="1069"/>
        <v>1</v>
      </c>
      <c r="BJ2226" s="15">
        <f t="shared" si="1069"/>
        <v>1</v>
      </c>
      <c r="BK2226" s="15">
        <f t="shared" si="1069"/>
        <v>1</v>
      </c>
      <c r="BL2226" s="15">
        <f t="shared" si="1069"/>
        <v>1</v>
      </c>
      <c r="BM2226" s="15">
        <f t="shared" si="1069"/>
        <v>1</v>
      </c>
      <c r="BN2226" s="15">
        <f t="shared" si="1069"/>
        <v>1</v>
      </c>
      <c r="BO2226" s="15">
        <f t="shared" si="1069"/>
        <v>1</v>
      </c>
      <c r="BP2226" s="15">
        <f t="shared" si="1069"/>
        <v>1</v>
      </c>
      <c r="BQ2226" s="15">
        <f t="shared" si="1069"/>
        <v>1</v>
      </c>
      <c r="BR2226" s="15">
        <f t="shared" si="1069"/>
        <v>1</v>
      </c>
      <c r="BS2226" s="15">
        <f t="shared" si="1050"/>
        <v>0</v>
      </c>
      <c r="BT2226" s="15">
        <f t="shared" si="1051"/>
        <v>0</v>
      </c>
      <c r="BU2226" s="15">
        <f t="shared" si="1052"/>
        <v>0</v>
      </c>
      <c r="BV2226" s="15">
        <f t="shared" si="1053"/>
        <v>0</v>
      </c>
      <c r="BW2226" s="15">
        <f t="shared" si="1054"/>
        <v>0</v>
      </c>
      <c r="BX2226" s="15">
        <f t="shared" si="1055"/>
        <v>0</v>
      </c>
      <c r="BY2226" s="15">
        <f t="shared" si="1056"/>
        <v>0</v>
      </c>
      <c r="BZ2226" s="15">
        <f t="shared" si="1057"/>
        <v>0</v>
      </c>
      <c r="CA2226" s="15">
        <f t="shared" si="1058"/>
        <v>0</v>
      </c>
      <c r="CB2226" s="15">
        <f t="shared" si="1059"/>
        <v>0</v>
      </c>
      <c r="CC2226" s="15">
        <f t="shared" si="1060"/>
        <v>0</v>
      </c>
      <c r="CD2226" s="15">
        <f t="shared" si="1061"/>
        <v>0</v>
      </c>
      <c r="CE2226" s="15">
        <f t="shared" si="1062"/>
        <v>0</v>
      </c>
      <c r="CF2226" s="15">
        <f t="shared" si="1063"/>
        <v>0</v>
      </c>
      <c r="CG2226" s="15">
        <f t="shared" si="1064"/>
        <v>0</v>
      </c>
    </row>
    <row r="2227" spans="56:85" x14ac:dyDescent="0.25">
      <c r="BD2227" s="15">
        <f t="shared" si="1049"/>
        <v>1</v>
      </c>
      <c r="BE2227" s="15">
        <f t="shared" si="1048"/>
        <v>1</v>
      </c>
      <c r="BF2227" s="15">
        <f t="shared" si="1069"/>
        <v>1</v>
      </c>
      <c r="BG2227" s="15">
        <f t="shared" si="1069"/>
        <v>1</v>
      </c>
      <c r="BH2227" s="15">
        <f t="shared" si="1069"/>
        <v>1</v>
      </c>
      <c r="BI2227" s="15">
        <f t="shared" si="1069"/>
        <v>1</v>
      </c>
      <c r="BJ2227" s="15">
        <f t="shared" si="1069"/>
        <v>1</v>
      </c>
      <c r="BK2227" s="15">
        <f t="shared" si="1069"/>
        <v>1</v>
      </c>
      <c r="BL2227" s="15">
        <f t="shared" si="1069"/>
        <v>1</v>
      </c>
      <c r="BM2227" s="15">
        <f t="shared" si="1069"/>
        <v>1</v>
      </c>
      <c r="BN2227" s="15">
        <f t="shared" si="1069"/>
        <v>1</v>
      </c>
      <c r="BO2227" s="15">
        <f t="shared" si="1069"/>
        <v>1</v>
      </c>
      <c r="BP2227" s="15">
        <f t="shared" si="1069"/>
        <v>1</v>
      </c>
      <c r="BQ2227" s="15">
        <f t="shared" si="1069"/>
        <v>1</v>
      </c>
      <c r="BR2227" s="15">
        <f t="shared" si="1069"/>
        <v>1</v>
      </c>
      <c r="BS2227" s="15">
        <f t="shared" si="1050"/>
        <v>0</v>
      </c>
      <c r="BT2227" s="15">
        <f t="shared" si="1051"/>
        <v>0</v>
      </c>
      <c r="BU2227" s="15">
        <f t="shared" si="1052"/>
        <v>0</v>
      </c>
      <c r="BV2227" s="15">
        <f t="shared" si="1053"/>
        <v>0</v>
      </c>
      <c r="BW2227" s="15">
        <f t="shared" si="1054"/>
        <v>0</v>
      </c>
      <c r="BX2227" s="15">
        <f t="shared" si="1055"/>
        <v>0</v>
      </c>
      <c r="BY2227" s="15">
        <f t="shared" si="1056"/>
        <v>0</v>
      </c>
      <c r="BZ2227" s="15">
        <f t="shared" si="1057"/>
        <v>0</v>
      </c>
      <c r="CA2227" s="15">
        <f t="shared" si="1058"/>
        <v>0</v>
      </c>
      <c r="CB2227" s="15">
        <f t="shared" si="1059"/>
        <v>0</v>
      </c>
      <c r="CC2227" s="15">
        <f t="shared" si="1060"/>
        <v>0</v>
      </c>
      <c r="CD2227" s="15">
        <f t="shared" si="1061"/>
        <v>0</v>
      </c>
      <c r="CE2227" s="15">
        <f t="shared" si="1062"/>
        <v>0</v>
      </c>
      <c r="CF2227" s="15">
        <f t="shared" si="1063"/>
        <v>0</v>
      </c>
      <c r="CG2227" s="15">
        <f t="shared" si="1064"/>
        <v>0</v>
      </c>
    </row>
    <row r="2228" spans="56:85" x14ac:dyDescent="0.25">
      <c r="BD2228" s="15">
        <f t="shared" si="1049"/>
        <v>1</v>
      </c>
      <c r="BE2228" s="15">
        <f t="shared" si="1048"/>
        <v>1</v>
      </c>
      <c r="BF2228" s="15">
        <f t="shared" si="1069"/>
        <v>1</v>
      </c>
      <c r="BG2228" s="15">
        <f t="shared" si="1069"/>
        <v>1</v>
      </c>
      <c r="BH2228" s="15">
        <f t="shared" si="1069"/>
        <v>1</v>
      </c>
      <c r="BI2228" s="15">
        <f t="shared" si="1069"/>
        <v>1</v>
      </c>
      <c r="BJ2228" s="15">
        <f t="shared" si="1069"/>
        <v>1</v>
      </c>
      <c r="BK2228" s="15">
        <f t="shared" si="1069"/>
        <v>1</v>
      </c>
      <c r="BL2228" s="15">
        <f t="shared" si="1069"/>
        <v>1</v>
      </c>
      <c r="BM2228" s="15">
        <f t="shared" si="1069"/>
        <v>1</v>
      </c>
      <c r="BN2228" s="15">
        <f t="shared" si="1069"/>
        <v>1</v>
      </c>
      <c r="BO2228" s="15">
        <f t="shared" si="1069"/>
        <v>1</v>
      </c>
      <c r="BP2228" s="15">
        <f t="shared" si="1069"/>
        <v>1</v>
      </c>
      <c r="BQ2228" s="15">
        <f t="shared" si="1069"/>
        <v>1</v>
      </c>
      <c r="BR2228" s="15">
        <f t="shared" si="1069"/>
        <v>1</v>
      </c>
      <c r="BS2228" s="15">
        <f t="shared" si="1050"/>
        <v>0</v>
      </c>
      <c r="BT2228" s="15">
        <f t="shared" si="1051"/>
        <v>0</v>
      </c>
      <c r="BU2228" s="15">
        <f t="shared" si="1052"/>
        <v>0</v>
      </c>
      <c r="BV2228" s="15">
        <f t="shared" si="1053"/>
        <v>0</v>
      </c>
      <c r="BW2228" s="15">
        <f t="shared" si="1054"/>
        <v>0</v>
      </c>
      <c r="BX2228" s="15">
        <f t="shared" si="1055"/>
        <v>0</v>
      </c>
      <c r="BY2228" s="15">
        <f t="shared" si="1056"/>
        <v>0</v>
      </c>
      <c r="BZ2228" s="15">
        <f t="shared" si="1057"/>
        <v>0</v>
      </c>
      <c r="CA2228" s="15">
        <f t="shared" si="1058"/>
        <v>0</v>
      </c>
      <c r="CB2228" s="15">
        <f t="shared" si="1059"/>
        <v>0</v>
      </c>
      <c r="CC2228" s="15">
        <f t="shared" si="1060"/>
        <v>0</v>
      </c>
      <c r="CD2228" s="15">
        <f t="shared" si="1061"/>
        <v>0</v>
      </c>
      <c r="CE2228" s="15">
        <f t="shared" si="1062"/>
        <v>0</v>
      </c>
      <c r="CF2228" s="15">
        <f t="shared" si="1063"/>
        <v>0</v>
      </c>
      <c r="CG2228" s="15">
        <f t="shared" si="1064"/>
        <v>0</v>
      </c>
    </row>
    <row r="2229" spans="56:85" x14ac:dyDescent="0.25">
      <c r="BD2229" s="15">
        <f t="shared" si="1049"/>
        <v>1</v>
      </c>
      <c r="BE2229" s="15">
        <f t="shared" si="1048"/>
        <v>1</v>
      </c>
      <c r="BF2229" s="15">
        <f t="shared" si="1069"/>
        <v>1</v>
      </c>
      <c r="BG2229" s="15">
        <f t="shared" si="1069"/>
        <v>1</v>
      </c>
      <c r="BH2229" s="15">
        <f t="shared" si="1069"/>
        <v>1</v>
      </c>
      <c r="BI2229" s="15">
        <f t="shared" si="1069"/>
        <v>1</v>
      </c>
      <c r="BJ2229" s="15">
        <f t="shared" si="1069"/>
        <v>1</v>
      </c>
      <c r="BK2229" s="15">
        <f t="shared" si="1069"/>
        <v>1</v>
      </c>
      <c r="BL2229" s="15">
        <f t="shared" si="1069"/>
        <v>1</v>
      </c>
      <c r="BM2229" s="15">
        <f t="shared" si="1069"/>
        <v>1</v>
      </c>
      <c r="BN2229" s="15">
        <f t="shared" si="1069"/>
        <v>1</v>
      </c>
      <c r="BO2229" s="15">
        <f t="shared" si="1069"/>
        <v>1</v>
      </c>
      <c r="BP2229" s="15">
        <f t="shared" si="1069"/>
        <v>1</v>
      </c>
      <c r="BQ2229" s="15">
        <f t="shared" si="1069"/>
        <v>1</v>
      </c>
      <c r="BR2229" s="15">
        <f t="shared" si="1069"/>
        <v>1</v>
      </c>
      <c r="BS2229" s="15">
        <f t="shared" si="1050"/>
        <v>0</v>
      </c>
      <c r="BT2229" s="15">
        <f t="shared" si="1051"/>
        <v>0</v>
      </c>
      <c r="BU2229" s="15">
        <f t="shared" si="1052"/>
        <v>0</v>
      </c>
      <c r="BV2229" s="15">
        <f t="shared" si="1053"/>
        <v>0</v>
      </c>
      <c r="BW2229" s="15">
        <f t="shared" si="1054"/>
        <v>0</v>
      </c>
      <c r="BX2229" s="15">
        <f t="shared" si="1055"/>
        <v>0</v>
      </c>
      <c r="BY2229" s="15">
        <f t="shared" si="1056"/>
        <v>0</v>
      </c>
      <c r="BZ2229" s="15">
        <f t="shared" si="1057"/>
        <v>0</v>
      </c>
      <c r="CA2229" s="15">
        <f t="shared" si="1058"/>
        <v>0</v>
      </c>
      <c r="CB2229" s="15">
        <f t="shared" si="1059"/>
        <v>0</v>
      </c>
      <c r="CC2229" s="15">
        <f t="shared" si="1060"/>
        <v>0</v>
      </c>
      <c r="CD2229" s="15">
        <f t="shared" si="1061"/>
        <v>0</v>
      </c>
      <c r="CE2229" s="15">
        <f t="shared" si="1062"/>
        <v>0</v>
      </c>
      <c r="CF2229" s="15">
        <f t="shared" si="1063"/>
        <v>0</v>
      </c>
      <c r="CG2229" s="15">
        <f t="shared" si="1064"/>
        <v>0</v>
      </c>
    </row>
    <row r="2230" spans="56:85" x14ac:dyDescent="0.25">
      <c r="BD2230" s="15">
        <f t="shared" si="1049"/>
        <v>1</v>
      </c>
      <c r="BE2230" s="15">
        <f t="shared" si="1048"/>
        <v>1</v>
      </c>
      <c r="BF2230" s="15">
        <f t="shared" si="1069"/>
        <v>1</v>
      </c>
      <c r="BG2230" s="15">
        <f t="shared" si="1069"/>
        <v>1</v>
      </c>
      <c r="BH2230" s="15">
        <f t="shared" si="1069"/>
        <v>1</v>
      </c>
      <c r="BI2230" s="15">
        <f t="shared" si="1069"/>
        <v>1</v>
      </c>
      <c r="BJ2230" s="15">
        <f t="shared" si="1069"/>
        <v>1</v>
      </c>
      <c r="BK2230" s="15">
        <f t="shared" si="1069"/>
        <v>1</v>
      </c>
      <c r="BL2230" s="15">
        <f t="shared" si="1069"/>
        <v>1</v>
      </c>
      <c r="BM2230" s="15">
        <f t="shared" si="1069"/>
        <v>1</v>
      </c>
      <c r="BN2230" s="15">
        <f t="shared" si="1069"/>
        <v>1</v>
      </c>
      <c r="BO2230" s="15">
        <f t="shared" si="1069"/>
        <v>1</v>
      </c>
      <c r="BP2230" s="15">
        <f t="shared" si="1069"/>
        <v>1</v>
      </c>
      <c r="BQ2230" s="15">
        <f t="shared" si="1069"/>
        <v>1</v>
      </c>
      <c r="BR2230" s="15">
        <f t="shared" si="1069"/>
        <v>1</v>
      </c>
      <c r="BS2230" s="15">
        <f t="shared" si="1050"/>
        <v>0</v>
      </c>
      <c r="BT2230" s="15">
        <f t="shared" si="1051"/>
        <v>0</v>
      </c>
      <c r="BU2230" s="15">
        <f t="shared" si="1052"/>
        <v>0</v>
      </c>
      <c r="BV2230" s="15">
        <f t="shared" si="1053"/>
        <v>0</v>
      </c>
      <c r="BW2230" s="15">
        <f t="shared" si="1054"/>
        <v>0</v>
      </c>
      <c r="BX2230" s="15">
        <f t="shared" si="1055"/>
        <v>0</v>
      </c>
      <c r="BY2230" s="15">
        <f t="shared" si="1056"/>
        <v>0</v>
      </c>
      <c r="BZ2230" s="15">
        <f t="shared" si="1057"/>
        <v>0</v>
      </c>
      <c r="CA2230" s="15">
        <f t="shared" si="1058"/>
        <v>0</v>
      </c>
      <c r="CB2230" s="15">
        <f t="shared" si="1059"/>
        <v>0</v>
      </c>
      <c r="CC2230" s="15">
        <f t="shared" si="1060"/>
        <v>0</v>
      </c>
      <c r="CD2230" s="15">
        <f t="shared" si="1061"/>
        <v>0</v>
      </c>
      <c r="CE2230" s="15">
        <f t="shared" si="1062"/>
        <v>0</v>
      </c>
      <c r="CF2230" s="15">
        <f t="shared" si="1063"/>
        <v>0</v>
      </c>
      <c r="CG2230" s="15">
        <f t="shared" si="1064"/>
        <v>0</v>
      </c>
    </row>
    <row r="2231" spans="56:85" x14ac:dyDescent="0.25">
      <c r="BD2231" s="15">
        <f t="shared" si="1049"/>
        <v>1</v>
      </c>
      <c r="BE2231" s="15">
        <f t="shared" si="1048"/>
        <v>1</v>
      </c>
      <c r="BF2231" s="15">
        <f t="shared" si="1069"/>
        <v>1</v>
      </c>
      <c r="BG2231" s="15">
        <f t="shared" si="1069"/>
        <v>1</v>
      </c>
      <c r="BH2231" s="15">
        <f t="shared" si="1069"/>
        <v>1</v>
      </c>
      <c r="BI2231" s="15">
        <f t="shared" si="1069"/>
        <v>1</v>
      </c>
      <c r="BJ2231" s="15">
        <f t="shared" si="1069"/>
        <v>1</v>
      </c>
      <c r="BK2231" s="15">
        <f t="shared" si="1069"/>
        <v>1</v>
      </c>
      <c r="BL2231" s="15">
        <f t="shared" si="1069"/>
        <v>1</v>
      </c>
      <c r="BM2231" s="15">
        <f t="shared" si="1069"/>
        <v>1</v>
      </c>
      <c r="BN2231" s="15">
        <f t="shared" si="1069"/>
        <v>1</v>
      </c>
      <c r="BO2231" s="15">
        <f t="shared" si="1069"/>
        <v>1</v>
      </c>
      <c r="BP2231" s="15">
        <f t="shared" si="1069"/>
        <v>1</v>
      </c>
      <c r="BQ2231" s="15">
        <f t="shared" si="1069"/>
        <v>1</v>
      </c>
      <c r="BR2231" s="15">
        <f t="shared" si="1069"/>
        <v>1</v>
      </c>
      <c r="BS2231" s="15">
        <f t="shared" si="1050"/>
        <v>0</v>
      </c>
      <c r="BT2231" s="15">
        <f t="shared" si="1051"/>
        <v>0</v>
      </c>
      <c r="BU2231" s="15">
        <f t="shared" si="1052"/>
        <v>0</v>
      </c>
      <c r="BV2231" s="15">
        <f t="shared" si="1053"/>
        <v>0</v>
      </c>
      <c r="BW2231" s="15">
        <f t="shared" si="1054"/>
        <v>0</v>
      </c>
      <c r="BX2231" s="15">
        <f t="shared" si="1055"/>
        <v>0</v>
      </c>
      <c r="BY2231" s="15">
        <f t="shared" si="1056"/>
        <v>0</v>
      </c>
      <c r="BZ2231" s="15">
        <f t="shared" si="1057"/>
        <v>0</v>
      </c>
      <c r="CA2231" s="15">
        <f t="shared" si="1058"/>
        <v>0</v>
      </c>
      <c r="CB2231" s="15">
        <f t="shared" si="1059"/>
        <v>0</v>
      </c>
      <c r="CC2231" s="15">
        <f t="shared" si="1060"/>
        <v>0</v>
      </c>
      <c r="CD2231" s="15">
        <f t="shared" si="1061"/>
        <v>0</v>
      </c>
      <c r="CE2231" s="15">
        <f t="shared" si="1062"/>
        <v>0</v>
      </c>
      <c r="CF2231" s="15">
        <f t="shared" si="1063"/>
        <v>0</v>
      </c>
      <c r="CG2231" s="15">
        <f t="shared" si="1064"/>
        <v>0</v>
      </c>
    </row>
    <row r="2232" spans="56:85" x14ac:dyDescent="0.25">
      <c r="BD2232" s="15">
        <f t="shared" si="1049"/>
        <v>1</v>
      </c>
      <c r="BE2232" s="15">
        <f t="shared" si="1048"/>
        <v>1</v>
      </c>
      <c r="BF2232" s="15">
        <f t="shared" si="1069"/>
        <v>1</v>
      </c>
      <c r="BG2232" s="15">
        <f t="shared" si="1069"/>
        <v>1</v>
      </c>
      <c r="BH2232" s="15">
        <f t="shared" si="1069"/>
        <v>1</v>
      </c>
      <c r="BI2232" s="15">
        <f t="shared" si="1069"/>
        <v>1</v>
      </c>
      <c r="BJ2232" s="15">
        <f t="shared" si="1069"/>
        <v>1</v>
      </c>
      <c r="BK2232" s="15">
        <f t="shared" si="1069"/>
        <v>1</v>
      </c>
      <c r="BL2232" s="15">
        <f t="shared" si="1069"/>
        <v>1</v>
      </c>
      <c r="BM2232" s="15">
        <f t="shared" si="1069"/>
        <v>1</v>
      </c>
      <c r="BN2232" s="15">
        <f t="shared" si="1069"/>
        <v>1</v>
      </c>
      <c r="BO2232" s="15">
        <f t="shared" si="1069"/>
        <v>1</v>
      </c>
      <c r="BP2232" s="15">
        <f t="shared" si="1069"/>
        <v>1</v>
      </c>
      <c r="BQ2232" s="15">
        <f t="shared" si="1069"/>
        <v>1</v>
      </c>
      <c r="BR2232" s="15">
        <f t="shared" si="1069"/>
        <v>1</v>
      </c>
      <c r="BS2232" s="15">
        <f t="shared" si="1050"/>
        <v>0</v>
      </c>
      <c r="BT2232" s="15">
        <f t="shared" si="1051"/>
        <v>0</v>
      </c>
      <c r="BU2232" s="15">
        <f t="shared" si="1052"/>
        <v>0</v>
      </c>
      <c r="BV2232" s="15">
        <f t="shared" si="1053"/>
        <v>0</v>
      </c>
      <c r="BW2232" s="15">
        <f t="shared" si="1054"/>
        <v>0</v>
      </c>
      <c r="BX2232" s="15">
        <f t="shared" si="1055"/>
        <v>0</v>
      </c>
      <c r="BY2232" s="15">
        <f t="shared" si="1056"/>
        <v>0</v>
      </c>
      <c r="BZ2232" s="15">
        <f t="shared" si="1057"/>
        <v>0</v>
      </c>
      <c r="CA2232" s="15">
        <f t="shared" si="1058"/>
        <v>0</v>
      </c>
      <c r="CB2232" s="15">
        <f t="shared" si="1059"/>
        <v>0</v>
      </c>
      <c r="CC2232" s="15">
        <f t="shared" si="1060"/>
        <v>0</v>
      </c>
      <c r="CD2232" s="15">
        <f t="shared" si="1061"/>
        <v>0</v>
      </c>
      <c r="CE2232" s="15">
        <f t="shared" si="1062"/>
        <v>0</v>
      </c>
      <c r="CF2232" s="15">
        <f t="shared" si="1063"/>
        <v>0</v>
      </c>
      <c r="CG2232" s="15">
        <f t="shared" si="1064"/>
        <v>0</v>
      </c>
    </row>
    <row r="2233" spans="56:85" x14ac:dyDescent="0.25">
      <c r="BD2233" s="15">
        <f t="shared" si="1049"/>
        <v>1</v>
      </c>
      <c r="BE2233" s="15">
        <f t="shared" si="1048"/>
        <v>1</v>
      </c>
      <c r="BF2233" s="15">
        <f t="shared" si="1069"/>
        <v>1</v>
      </c>
      <c r="BG2233" s="15">
        <f t="shared" si="1069"/>
        <v>1</v>
      </c>
      <c r="BH2233" s="15">
        <f t="shared" si="1069"/>
        <v>1</v>
      </c>
      <c r="BI2233" s="15">
        <f t="shared" si="1069"/>
        <v>1</v>
      </c>
      <c r="BJ2233" s="15">
        <f t="shared" si="1069"/>
        <v>1</v>
      </c>
      <c r="BK2233" s="15">
        <f t="shared" si="1069"/>
        <v>1</v>
      </c>
      <c r="BL2233" s="15">
        <f t="shared" si="1069"/>
        <v>1</v>
      </c>
      <c r="BM2233" s="15">
        <f t="shared" si="1069"/>
        <v>1</v>
      </c>
      <c r="BN2233" s="15">
        <f t="shared" si="1069"/>
        <v>1</v>
      </c>
      <c r="BO2233" s="15">
        <f t="shared" si="1069"/>
        <v>1</v>
      </c>
      <c r="BP2233" s="15">
        <f t="shared" si="1069"/>
        <v>1</v>
      </c>
      <c r="BQ2233" s="15">
        <f t="shared" si="1069"/>
        <v>1</v>
      </c>
      <c r="BR2233" s="15">
        <f t="shared" si="1069"/>
        <v>1</v>
      </c>
      <c r="BS2233" s="15">
        <f t="shared" si="1050"/>
        <v>0</v>
      </c>
      <c r="BT2233" s="15">
        <f t="shared" si="1051"/>
        <v>0</v>
      </c>
      <c r="BU2233" s="15">
        <f t="shared" si="1052"/>
        <v>0</v>
      </c>
      <c r="BV2233" s="15">
        <f t="shared" si="1053"/>
        <v>0</v>
      </c>
      <c r="BW2233" s="15">
        <f t="shared" si="1054"/>
        <v>0</v>
      </c>
      <c r="BX2233" s="15">
        <f t="shared" si="1055"/>
        <v>0</v>
      </c>
      <c r="BY2233" s="15">
        <f t="shared" si="1056"/>
        <v>0</v>
      </c>
      <c r="BZ2233" s="15">
        <f t="shared" si="1057"/>
        <v>0</v>
      </c>
      <c r="CA2233" s="15">
        <f t="shared" si="1058"/>
        <v>0</v>
      </c>
      <c r="CB2233" s="15">
        <f t="shared" si="1059"/>
        <v>0</v>
      </c>
      <c r="CC2233" s="15">
        <f t="shared" si="1060"/>
        <v>0</v>
      </c>
      <c r="CD2233" s="15">
        <f t="shared" si="1061"/>
        <v>0</v>
      </c>
      <c r="CE2233" s="15">
        <f t="shared" si="1062"/>
        <v>0</v>
      </c>
      <c r="CF2233" s="15">
        <f t="shared" si="1063"/>
        <v>0</v>
      </c>
      <c r="CG2233" s="15">
        <f t="shared" si="1064"/>
        <v>0</v>
      </c>
    </row>
    <row r="2234" spans="56:85" x14ac:dyDescent="0.25">
      <c r="BD2234" s="15">
        <f t="shared" si="1049"/>
        <v>1</v>
      </c>
      <c r="BE2234" s="15">
        <f t="shared" si="1048"/>
        <v>1</v>
      </c>
      <c r="BF2234" s="15">
        <f t="shared" ref="BF2234:BR2243" si="1070">IF(BF$1-$AW2234&gt;$CK$1,1,0)</f>
        <v>1</v>
      </c>
      <c r="BG2234" s="15">
        <f t="shared" si="1070"/>
        <v>1</v>
      </c>
      <c r="BH2234" s="15">
        <f t="shared" si="1070"/>
        <v>1</v>
      </c>
      <c r="BI2234" s="15">
        <f t="shared" si="1070"/>
        <v>1</v>
      </c>
      <c r="BJ2234" s="15">
        <f t="shared" si="1070"/>
        <v>1</v>
      </c>
      <c r="BK2234" s="15">
        <f t="shared" si="1070"/>
        <v>1</v>
      </c>
      <c r="BL2234" s="15">
        <f t="shared" si="1070"/>
        <v>1</v>
      </c>
      <c r="BM2234" s="15">
        <f t="shared" si="1070"/>
        <v>1</v>
      </c>
      <c r="BN2234" s="15">
        <f t="shared" si="1070"/>
        <v>1</v>
      </c>
      <c r="BO2234" s="15">
        <f t="shared" si="1070"/>
        <v>1</v>
      </c>
      <c r="BP2234" s="15">
        <f t="shared" si="1070"/>
        <v>1</v>
      </c>
      <c r="BQ2234" s="15">
        <f t="shared" si="1070"/>
        <v>1</v>
      </c>
      <c r="BR2234" s="15">
        <f t="shared" si="1070"/>
        <v>1</v>
      </c>
      <c r="BS2234" s="15">
        <f t="shared" si="1050"/>
        <v>0</v>
      </c>
      <c r="BT2234" s="15">
        <f t="shared" si="1051"/>
        <v>0</v>
      </c>
      <c r="BU2234" s="15">
        <f t="shared" si="1052"/>
        <v>0</v>
      </c>
      <c r="BV2234" s="15">
        <f t="shared" si="1053"/>
        <v>0</v>
      </c>
      <c r="BW2234" s="15">
        <f t="shared" si="1054"/>
        <v>0</v>
      </c>
      <c r="BX2234" s="15">
        <f t="shared" si="1055"/>
        <v>0</v>
      </c>
      <c r="BY2234" s="15">
        <f t="shared" si="1056"/>
        <v>0</v>
      </c>
      <c r="BZ2234" s="15">
        <f t="shared" si="1057"/>
        <v>0</v>
      </c>
      <c r="CA2234" s="15">
        <f t="shared" si="1058"/>
        <v>0</v>
      </c>
      <c r="CB2234" s="15">
        <f t="shared" si="1059"/>
        <v>0</v>
      </c>
      <c r="CC2234" s="15">
        <f t="shared" si="1060"/>
        <v>0</v>
      </c>
      <c r="CD2234" s="15">
        <f t="shared" si="1061"/>
        <v>0</v>
      </c>
      <c r="CE2234" s="15">
        <f t="shared" si="1062"/>
        <v>0</v>
      </c>
      <c r="CF2234" s="15">
        <f t="shared" si="1063"/>
        <v>0</v>
      </c>
      <c r="CG2234" s="15">
        <f t="shared" si="1064"/>
        <v>0</v>
      </c>
    </row>
    <row r="2235" spans="56:85" x14ac:dyDescent="0.25">
      <c r="BD2235" s="15">
        <f t="shared" si="1049"/>
        <v>1</v>
      </c>
      <c r="BE2235" s="15">
        <f t="shared" si="1048"/>
        <v>1</v>
      </c>
      <c r="BF2235" s="15">
        <f t="shared" si="1070"/>
        <v>1</v>
      </c>
      <c r="BG2235" s="15">
        <f t="shared" si="1070"/>
        <v>1</v>
      </c>
      <c r="BH2235" s="15">
        <f t="shared" si="1070"/>
        <v>1</v>
      </c>
      <c r="BI2235" s="15">
        <f t="shared" si="1070"/>
        <v>1</v>
      </c>
      <c r="BJ2235" s="15">
        <f t="shared" si="1070"/>
        <v>1</v>
      </c>
      <c r="BK2235" s="15">
        <f t="shared" si="1070"/>
        <v>1</v>
      </c>
      <c r="BL2235" s="15">
        <f t="shared" si="1070"/>
        <v>1</v>
      </c>
      <c r="BM2235" s="15">
        <f t="shared" si="1070"/>
        <v>1</v>
      </c>
      <c r="BN2235" s="15">
        <f t="shared" si="1070"/>
        <v>1</v>
      </c>
      <c r="BO2235" s="15">
        <f t="shared" si="1070"/>
        <v>1</v>
      </c>
      <c r="BP2235" s="15">
        <f t="shared" si="1070"/>
        <v>1</v>
      </c>
      <c r="BQ2235" s="15">
        <f t="shared" si="1070"/>
        <v>1</v>
      </c>
      <c r="BR2235" s="15">
        <f t="shared" si="1070"/>
        <v>1</v>
      </c>
      <c r="BS2235" s="15">
        <f t="shared" si="1050"/>
        <v>0</v>
      </c>
      <c r="BT2235" s="15">
        <f t="shared" si="1051"/>
        <v>0</v>
      </c>
      <c r="BU2235" s="15">
        <f t="shared" si="1052"/>
        <v>0</v>
      </c>
      <c r="BV2235" s="15">
        <f t="shared" si="1053"/>
        <v>0</v>
      </c>
      <c r="BW2235" s="15">
        <f t="shared" si="1054"/>
        <v>0</v>
      </c>
      <c r="BX2235" s="15">
        <f t="shared" si="1055"/>
        <v>0</v>
      </c>
      <c r="BY2235" s="15">
        <f t="shared" si="1056"/>
        <v>0</v>
      </c>
      <c r="BZ2235" s="15">
        <f t="shared" si="1057"/>
        <v>0</v>
      </c>
      <c r="CA2235" s="15">
        <f t="shared" si="1058"/>
        <v>0</v>
      </c>
      <c r="CB2235" s="15">
        <f t="shared" si="1059"/>
        <v>0</v>
      </c>
      <c r="CC2235" s="15">
        <f t="shared" si="1060"/>
        <v>0</v>
      </c>
      <c r="CD2235" s="15">
        <f t="shared" si="1061"/>
        <v>0</v>
      </c>
      <c r="CE2235" s="15">
        <f t="shared" si="1062"/>
        <v>0</v>
      </c>
      <c r="CF2235" s="15">
        <f t="shared" si="1063"/>
        <v>0</v>
      </c>
      <c r="CG2235" s="15">
        <f t="shared" si="1064"/>
        <v>0</v>
      </c>
    </row>
    <row r="2236" spans="56:85" x14ac:dyDescent="0.25">
      <c r="BD2236" s="15">
        <f t="shared" si="1049"/>
        <v>1</v>
      </c>
      <c r="BE2236" s="15">
        <f t="shared" si="1048"/>
        <v>1</v>
      </c>
      <c r="BF2236" s="15">
        <f t="shared" si="1070"/>
        <v>1</v>
      </c>
      <c r="BG2236" s="15">
        <f t="shared" si="1070"/>
        <v>1</v>
      </c>
      <c r="BH2236" s="15">
        <f t="shared" si="1070"/>
        <v>1</v>
      </c>
      <c r="BI2236" s="15">
        <f t="shared" si="1070"/>
        <v>1</v>
      </c>
      <c r="BJ2236" s="15">
        <f t="shared" si="1070"/>
        <v>1</v>
      </c>
      <c r="BK2236" s="15">
        <f t="shared" si="1070"/>
        <v>1</v>
      </c>
      <c r="BL2236" s="15">
        <f t="shared" si="1070"/>
        <v>1</v>
      </c>
      <c r="BM2236" s="15">
        <f t="shared" si="1070"/>
        <v>1</v>
      </c>
      <c r="BN2236" s="15">
        <f t="shared" si="1070"/>
        <v>1</v>
      </c>
      <c r="BO2236" s="15">
        <f t="shared" si="1070"/>
        <v>1</v>
      </c>
      <c r="BP2236" s="15">
        <f t="shared" si="1070"/>
        <v>1</v>
      </c>
      <c r="BQ2236" s="15">
        <f t="shared" si="1070"/>
        <v>1</v>
      </c>
      <c r="BR2236" s="15">
        <f t="shared" si="1070"/>
        <v>1</v>
      </c>
      <c r="BS2236" s="15">
        <f t="shared" si="1050"/>
        <v>0</v>
      </c>
      <c r="BT2236" s="15">
        <f t="shared" si="1051"/>
        <v>0</v>
      </c>
      <c r="BU2236" s="15">
        <f t="shared" si="1052"/>
        <v>0</v>
      </c>
      <c r="BV2236" s="15">
        <f t="shared" si="1053"/>
        <v>0</v>
      </c>
      <c r="BW2236" s="15">
        <f t="shared" si="1054"/>
        <v>0</v>
      </c>
      <c r="BX2236" s="15">
        <f t="shared" si="1055"/>
        <v>0</v>
      </c>
      <c r="BY2236" s="15">
        <f t="shared" si="1056"/>
        <v>0</v>
      </c>
      <c r="BZ2236" s="15">
        <f t="shared" si="1057"/>
        <v>0</v>
      </c>
      <c r="CA2236" s="15">
        <f t="shared" si="1058"/>
        <v>0</v>
      </c>
      <c r="CB2236" s="15">
        <f t="shared" si="1059"/>
        <v>0</v>
      </c>
      <c r="CC2236" s="15">
        <f t="shared" si="1060"/>
        <v>0</v>
      </c>
      <c r="CD2236" s="15">
        <f t="shared" si="1061"/>
        <v>0</v>
      </c>
      <c r="CE2236" s="15">
        <f t="shared" si="1062"/>
        <v>0</v>
      </c>
      <c r="CF2236" s="15">
        <f t="shared" si="1063"/>
        <v>0</v>
      </c>
      <c r="CG2236" s="15">
        <f t="shared" si="1064"/>
        <v>0</v>
      </c>
    </row>
    <row r="2237" spans="56:85" x14ac:dyDescent="0.25">
      <c r="BD2237" s="15">
        <f t="shared" si="1049"/>
        <v>1</v>
      </c>
      <c r="BE2237" s="15">
        <f t="shared" si="1048"/>
        <v>1</v>
      </c>
      <c r="BF2237" s="15">
        <f t="shared" si="1070"/>
        <v>1</v>
      </c>
      <c r="BG2237" s="15">
        <f t="shared" si="1070"/>
        <v>1</v>
      </c>
      <c r="BH2237" s="15">
        <f t="shared" si="1070"/>
        <v>1</v>
      </c>
      <c r="BI2237" s="15">
        <f t="shared" si="1070"/>
        <v>1</v>
      </c>
      <c r="BJ2237" s="15">
        <f t="shared" si="1070"/>
        <v>1</v>
      </c>
      <c r="BK2237" s="15">
        <f t="shared" si="1070"/>
        <v>1</v>
      </c>
      <c r="BL2237" s="15">
        <f t="shared" si="1070"/>
        <v>1</v>
      </c>
      <c r="BM2237" s="15">
        <f t="shared" si="1070"/>
        <v>1</v>
      </c>
      <c r="BN2237" s="15">
        <f t="shared" si="1070"/>
        <v>1</v>
      </c>
      <c r="BO2237" s="15">
        <f t="shared" si="1070"/>
        <v>1</v>
      </c>
      <c r="BP2237" s="15">
        <f t="shared" si="1070"/>
        <v>1</v>
      </c>
      <c r="BQ2237" s="15">
        <f t="shared" si="1070"/>
        <v>1</v>
      </c>
      <c r="BR2237" s="15">
        <f t="shared" si="1070"/>
        <v>1</v>
      </c>
      <c r="BS2237" s="15">
        <f t="shared" si="1050"/>
        <v>0</v>
      </c>
      <c r="BT2237" s="15">
        <f t="shared" si="1051"/>
        <v>0</v>
      </c>
      <c r="BU2237" s="15">
        <f t="shared" si="1052"/>
        <v>0</v>
      </c>
      <c r="BV2237" s="15">
        <f t="shared" si="1053"/>
        <v>0</v>
      </c>
      <c r="BW2237" s="15">
        <f t="shared" si="1054"/>
        <v>0</v>
      </c>
      <c r="BX2237" s="15">
        <f t="shared" si="1055"/>
        <v>0</v>
      </c>
      <c r="BY2237" s="15">
        <f t="shared" si="1056"/>
        <v>0</v>
      </c>
      <c r="BZ2237" s="15">
        <f t="shared" si="1057"/>
        <v>0</v>
      </c>
      <c r="CA2237" s="15">
        <f t="shared" si="1058"/>
        <v>0</v>
      </c>
      <c r="CB2237" s="15">
        <f t="shared" si="1059"/>
        <v>0</v>
      </c>
      <c r="CC2237" s="15">
        <f t="shared" si="1060"/>
        <v>0</v>
      </c>
      <c r="CD2237" s="15">
        <f t="shared" si="1061"/>
        <v>0</v>
      </c>
      <c r="CE2237" s="15">
        <f t="shared" si="1062"/>
        <v>0</v>
      </c>
      <c r="CF2237" s="15">
        <f t="shared" si="1063"/>
        <v>0</v>
      </c>
      <c r="CG2237" s="15">
        <f t="shared" si="1064"/>
        <v>0</v>
      </c>
    </row>
    <row r="2238" spans="56:85" x14ac:dyDescent="0.25">
      <c r="BD2238" s="15">
        <f t="shared" si="1049"/>
        <v>1</v>
      </c>
      <c r="BE2238" s="15">
        <f t="shared" si="1048"/>
        <v>1</v>
      </c>
      <c r="BF2238" s="15">
        <f t="shared" si="1070"/>
        <v>1</v>
      </c>
      <c r="BG2238" s="15">
        <f t="shared" si="1070"/>
        <v>1</v>
      </c>
      <c r="BH2238" s="15">
        <f t="shared" si="1070"/>
        <v>1</v>
      </c>
      <c r="BI2238" s="15">
        <f t="shared" si="1070"/>
        <v>1</v>
      </c>
      <c r="BJ2238" s="15">
        <f t="shared" si="1070"/>
        <v>1</v>
      </c>
      <c r="BK2238" s="15">
        <f t="shared" si="1070"/>
        <v>1</v>
      </c>
      <c r="BL2238" s="15">
        <f t="shared" si="1070"/>
        <v>1</v>
      </c>
      <c r="BM2238" s="15">
        <f t="shared" si="1070"/>
        <v>1</v>
      </c>
      <c r="BN2238" s="15">
        <f t="shared" si="1070"/>
        <v>1</v>
      </c>
      <c r="BO2238" s="15">
        <f t="shared" si="1070"/>
        <v>1</v>
      </c>
      <c r="BP2238" s="15">
        <f t="shared" si="1070"/>
        <v>1</v>
      </c>
      <c r="BQ2238" s="15">
        <f t="shared" si="1070"/>
        <v>1</v>
      </c>
      <c r="BR2238" s="15">
        <f t="shared" si="1070"/>
        <v>1</v>
      </c>
      <c r="BS2238" s="15">
        <f t="shared" si="1050"/>
        <v>0</v>
      </c>
      <c r="BT2238" s="15">
        <f t="shared" si="1051"/>
        <v>0</v>
      </c>
      <c r="BU2238" s="15">
        <f t="shared" si="1052"/>
        <v>0</v>
      </c>
      <c r="BV2238" s="15">
        <f t="shared" si="1053"/>
        <v>0</v>
      </c>
      <c r="BW2238" s="15">
        <f t="shared" si="1054"/>
        <v>0</v>
      </c>
      <c r="BX2238" s="15">
        <f t="shared" si="1055"/>
        <v>0</v>
      </c>
      <c r="BY2238" s="15">
        <f t="shared" si="1056"/>
        <v>0</v>
      </c>
      <c r="BZ2238" s="15">
        <f t="shared" si="1057"/>
        <v>0</v>
      </c>
      <c r="CA2238" s="15">
        <f t="shared" si="1058"/>
        <v>0</v>
      </c>
      <c r="CB2238" s="15">
        <f t="shared" si="1059"/>
        <v>0</v>
      </c>
      <c r="CC2238" s="15">
        <f t="shared" si="1060"/>
        <v>0</v>
      </c>
      <c r="CD2238" s="15">
        <f t="shared" si="1061"/>
        <v>0</v>
      </c>
      <c r="CE2238" s="15">
        <f t="shared" si="1062"/>
        <v>0</v>
      </c>
      <c r="CF2238" s="15">
        <f t="shared" si="1063"/>
        <v>0</v>
      </c>
      <c r="CG2238" s="15">
        <f t="shared" si="1064"/>
        <v>0</v>
      </c>
    </row>
    <row r="2239" spans="56:85" x14ac:dyDescent="0.25">
      <c r="BD2239" s="15">
        <f t="shared" si="1049"/>
        <v>1</v>
      </c>
      <c r="BE2239" s="15">
        <f t="shared" si="1048"/>
        <v>1</v>
      </c>
      <c r="BF2239" s="15">
        <f t="shared" si="1070"/>
        <v>1</v>
      </c>
      <c r="BG2239" s="15">
        <f t="shared" si="1070"/>
        <v>1</v>
      </c>
      <c r="BH2239" s="15">
        <f t="shared" si="1070"/>
        <v>1</v>
      </c>
      <c r="BI2239" s="15">
        <f t="shared" si="1070"/>
        <v>1</v>
      </c>
      <c r="BJ2239" s="15">
        <f t="shared" si="1070"/>
        <v>1</v>
      </c>
      <c r="BK2239" s="15">
        <f t="shared" si="1070"/>
        <v>1</v>
      </c>
      <c r="BL2239" s="15">
        <f t="shared" si="1070"/>
        <v>1</v>
      </c>
      <c r="BM2239" s="15">
        <f t="shared" si="1070"/>
        <v>1</v>
      </c>
      <c r="BN2239" s="15">
        <f t="shared" si="1070"/>
        <v>1</v>
      </c>
      <c r="BO2239" s="15">
        <f t="shared" si="1070"/>
        <v>1</v>
      </c>
      <c r="BP2239" s="15">
        <f t="shared" si="1070"/>
        <v>1</v>
      </c>
      <c r="BQ2239" s="15">
        <f t="shared" si="1070"/>
        <v>1</v>
      </c>
      <c r="BR2239" s="15">
        <f t="shared" si="1070"/>
        <v>1</v>
      </c>
      <c r="BS2239" s="15">
        <f t="shared" si="1050"/>
        <v>0</v>
      </c>
      <c r="BT2239" s="15">
        <f t="shared" si="1051"/>
        <v>0</v>
      </c>
      <c r="BU2239" s="15">
        <f t="shared" si="1052"/>
        <v>0</v>
      </c>
      <c r="BV2239" s="15">
        <f t="shared" si="1053"/>
        <v>0</v>
      </c>
      <c r="BW2239" s="15">
        <f t="shared" si="1054"/>
        <v>0</v>
      </c>
      <c r="BX2239" s="15">
        <f t="shared" si="1055"/>
        <v>0</v>
      </c>
      <c r="BY2239" s="15">
        <f t="shared" si="1056"/>
        <v>0</v>
      </c>
      <c r="BZ2239" s="15">
        <f t="shared" si="1057"/>
        <v>0</v>
      </c>
      <c r="CA2239" s="15">
        <f t="shared" si="1058"/>
        <v>0</v>
      </c>
      <c r="CB2239" s="15">
        <f t="shared" si="1059"/>
        <v>0</v>
      </c>
      <c r="CC2239" s="15">
        <f t="shared" si="1060"/>
        <v>0</v>
      </c>
      <c r="CD2239" s="15">
        <f t="shared" si="1061"/>
        <v>0</v>
      </c>
      <c r="CE2239" s="15">
        <f t="shared" si="1062"/>
        <v>0</v>
      </c>
      <c r="CF2239" s="15">
        <f t="shared" si="1063"/>
        <v>0</v>
      </c>
      <c r="CG2239" s="15">
        <f t="shared" si="1064"/>
        <v>0</v>
      </c>
    </row>
    <row r="2240" spans="56:85" x14ac:dyDescent="0.25">
      <c r="BD2240" s="15">
        <f t="shared" si="1049"/>
        <v>1</v>
      </c>
      <c r="BE2240" s="15">
        <f t="shared" si="1048"/>
        <v>1</v>
      </c>
      <c r="BF2240" s="15">
        <f t="shared" si="1070"/>
        <v>1</v>
      </c>
      <c r="BG2240" s="15">
        <f t="shared" si="1070"/>
        <v>1</v>
      </c>
      <c r="BH2240" s="15">
        <f t="shared" si="1070"/>
        <v>1</v>
      </c>
      <c r="BI2240" s="15">
        <f t="shared" si="1070"/>
        <v>1</v>
      </c>
      <c r="BJ2240" s="15">
        <f t="shared" si="1070"/>
        <v>1</v>
      </c>
      <c r="BK2240" s="15">
        <f t="shared" si="1070"/>
        <v>1</v>
      </c>
      <c r="BL2240" s="15">
        <f t="shared" si="1070"/>
        <v>1</v>
      </c>
      <c r="BM2240" s="15">
        <f t="shared" si="1070"/>
        <v>1</v>
      </c>
      <c r="BN2240" s="15">
        <f t="shared" si="1070"/>
        <v>1</v>
      </c>
      <c r="BO2240" s="15">
        <f t="shared" si="1070"/>
        <v>1</v>
      </c>
      <c r="BP2240" s="15">
        <f t="shared" si="1070"/>
        <v>1</v>
      </c>
      <c r="BQ2240" s="15">
        <f t="shared" si="1070"/>
        <v>1</v>
      </c>
      <c r="BR2240" s="15">
        <f t="shared" si="1070"/>
        <v>1</v>
      </c>
      <c r="BS2240" s="15">
        <f t="shared" si="1050"/>
        <v>0</v>
      </c>
      <c r="BT2240" s="15">
        <f t="shared" si="1051"/>
        <v>0</v>
      </c>
      <c r="BU2240" s="15">
        <f t="shared" si="1052"/>
        <v>0</v>
      </c>
      <c r="BV2240" s="15">
        <f t="shared" si="1053"/>
        <v>0</v>
      </c>
      <c r="BW2240" s="15">
        <f t="shared" si="1054"/>
        <v>0</v>
      </c>
      <c r="BX2240" s="15">
        <f t="shared" si="1055"/>
        <v>0</v>
      </c>
      <c r="BY2240" s="15">
        <f t="shared" si="1056"/>
        <v>0</v>
      </c>
      <c r="BZ2240" s="15">
        <f t="shared" si="1057"/>
        <v>0</v>
      </c>
      <c r="CA2240" s="15">
        <f t="shared" si="1058"/>
        <v>0</v>
      </c>
      <c r="CB2240" s="15">
        <f t="shared" si="1059"/>
        <v>0</v>
      </c>
      <c r="CC2240" s="15">
        <f t="shared" si="1060"/>
        <v>0</v>
      </c>
      <c r="CD2240" s="15">
        <f t="shared" si="1061"/>
        <v>0</v>
      </c>
      <c r="CE2240" s="15">
        <f t="shared" si="1062"/>
        <v>0</v>
      </c>
      <c r="CF2240" s="15">
        <f t="shared" si="1063"/>
        <v>0</v>
      </c>
      <c r="CG2240" s="15">
        <f t="shared" si="1064"/>
        <v>0</v>
      </c>
    </row>
    <row r="2241" spans="56:85" x14ac:dyDescent="0.25">
      <c r="BD2241" s="15">
        <f t="shared" si="1049"/>
        <v>1</v>
      </c>
      <c r="BE2241" s="15">
        <f t="shared" si="1048"/>
        <v>1</v>
      </c>
      <c r="BF2241" s="15">
        <f t="shared" si="1070"/>
        <v>1</v>
      </c>
      <c r="BG2241" s="15">
        <f t="shared" si="1070"/>
        <v>1</v>
      </c>
      <c r="BH2241" s="15">
        <f t="shared" si="1070"/>
        <v>1</v>
      </c>
      <c r="BI2241" s="15">
        <f t="shared" si="1070"/>
        <v>1</v>
      </c>
      <c r="BJ2241" s="15">
        <f t="shared" si="1070"/>
        <v>1</v>
      </c>
      <c r="BK2241" s="15">
        <f t="shared" si="1070"/>
        <v>1</v>
      </c>
      <c r="BL2241" s="15">
        <f t="shared" si="1070"/>
        <v>1</v>
      </c>
      <c r="BM2241" s="15">
        <f t="shared" si="1070"/>
        <v>1</v>
      </c>
      <c r="BN2241" s="15">
        <f t="shared" si="1070"/>
        <v>1</v>
      </c>
      <c r="BO2241" s="15">
        <f t="shared" si="1070"/>
        <v>1</v>
      </c>
      <c r="BP2241" s="15">
        <f t="shared" si="1070"/>
        <v>1</v>
      </c>
      <c r="BQ2241" s="15">
        <f t="shared" si="1070"/>
        <v>1</v>
      </c>
      <c r="BR2241" s="15">
        <f t="shared" si="1070"/>
        <v>1</v>
      </c>
      <c r="BS2241" s="15">
        <f t="shared" si="1050"/>
        <v>0</v>
      </c>
      <c r="BT2241" s="15">
        <f t="shared" si="1051"/>
        <v>0</v>
      </c>
      <c r="BU2241" s="15">
        <f t="shared" si="1052"/>
        <v>0</v>
      </c>
      <c r="BV2241" s="15">
        <f t="shared" si="1053"/>
        <v>0</v>
      </c>
      <c r="BW2241" s="15">
        <f t="shared" si="1054"/>
        <v>0</v>
      </c>
      <c r="BX2241" s="15">
        <f t="shared" si="1055"/>
        <v>0</v>
      </c>
      <c r="BY2241" s="15">
        <f t="shared" si="1056"/>
        <v>0</v>
      </c>
      <c r="BZ2241" s="15">
        <f t="shared" si="1057"/>
        <v>0</v>
      </c>
      <c r="CA2241" s="15">
        <f t="shared" si="1058"/>
        <v>0</v>
      </c>
      <c r="CB2241" s="15">
        <f t="shared" si="1059"/>
        <v>0</v>
      </c>
      <c r="CC2241" s="15">
        <f t="shared" si="1060"/>
        <v>0</v>
      </c>
      <c r="CD2241" s="15">
        <f t="shared" si="1061"/>
        <v>0</v>
      </c>
      <c r="CE2241" s="15">
        <f t="shared" si="1062"/>
        <v>0</v>
      </c>
      <c r="CF2241" s="15">
        <f t="shared" si="1063"/>
        <v>0</v>
      </c>
      <c r="CG2241" s="15">
        <f t="shared" si="1064"/>
        <v>0</v>
      </c>
    </row>
    <row r="2242" spans="56:85" x14ac:dyDescent="0.25">
      <c r="BD2242" s="15">
        <f t="shared" si="1049"/>
        <v>1</v>
      </c>
      <c r="BE2242" s="15">
        <f t="shared" ref="BE2242:BE2305" si="1071">IF(BE$1-$AW2242&gt;$CK$1,1,0)</f>
        <v>1</v>
      </c>
      <c r="BF2242" s="15">
        <f t="shared" si="1070"/>
        <v>1</v>
      </c>
      <c r="BG2242" s="15">
        <f t="shared" si="1070"/>
        <v>1</v>
      </c>
      <c r="BH2242" s="15">
        <f t="shared" si="1070"/>
        <v>1</v>
      </c>
      <c r="BI2242" s="15">
        <f t="shared" si="1070"/>
        <v>1</v>
      </c>
      <c r="BJ2242" s="15">
        <f t="shared" si="1070"/>
        <v>1</v>
      </c>
      <c r="BK2242" s="15">
        <f t="shared" si="1070"/>
        <v>1</v>
      </c>
      <c r="BL2242" s="15">
        <f t="shared" si="1070"/>
        <v>1</v>
      </c>
      <c r="BM2242" s="15">
        <f t="shared" si="1070"/>
        <v>1</v>
      </c>
      <c r="BN2242" s="15">
        <f t="shared" si="1070"/>
        <v>1</v>
      </c>
      <c r="BO2242" s="15">
        <f t="shared" si="1070"/>
        <v>1</v>
      </c>
      <c r="BP2242" s="15">
        <f t="shared" si="1070"/>
        <v>1</v>
      </c>
      <c r="BQ2242" s="15">
        <f t="shared" si="1070"/>
        <v>1</v>
      </c>
      <c r="BR2242" s="15">
        <f t="shared" si="1070"/>
        <v>1</v>
      </c>
      <c r="BS2242" s="15">
        <f t="shared" si="1050"/>
        <v>0</v>
      </c>
      <c r="BT2242" s="15">
        <f t="shared" si="1051"/>
        <v>0</v>
      </c>
      <c r="BU2242" s="15">
        <f t="shared" si="1052"/>
        <v>0</v>
      </c>
      <c r="BV2242" s="15">
        <f t="shared" si="1053"/>
        <v>0</v>
      </c>
      <c r="BW2242" s="15">
        <f t="shared" si="1054"/>
        <v>0</v>
      </c>
      <c r="BX2242" s="15">
        <f t="shared" si="1055"/>
        <v>0</v>
      </c>
      <c r="BY2242" s="15">
        <f t="shared" si="1056"/>
        <v>0</v>
      </c>
      <c r="BZ2242" s="15">
        <f t="shared" si="1057"/>
        <v>0</v>
      </c>
      <c r="CA2242" s="15">
        <f t="shared" si="1058"/>
        <v>0</v>
      </c>
      <c r="CB2242" s="15">
        <f t="shared" si="1059"/>
        <v>0</v>
      </c>
      <c r="CC2242" s="15">
        <f t="shared" si="1060"/>
        <v>0</v>
      </c>
      <c r="CD2242" s="15">
        <f t="shared" si="1061"/>
        <v>0</v>
      </c>
      <c r="CE2242" s="15">
        <f t="shared" si="1062"/>
        <v>0</v>
      </c>
      <c r="CF2242" s="15">
        <f t="shared" si="1063"/>
        <v>0</v>
      </c>
      <c r="CG2242" s="15">
        <f t="shared" si="1064"/>
        <v>0</v>
      </c>
    </row>
    <row r="2243" spans="56:85" x14ac:dyDescent="0.25">
      <c r="BD2243" s="15">
        <f t="shared" ref="BD2243:BD2306" si="1072">IF(BD$1-$AW2243&gt;$CK$1,1,0)</f>
        <v>1</v>
      </c>
      <c r="BE2243" s="15">
        <f t="shared" si="1071"/>
        <v>1</v>
      </c>
      <c r="BF2243" s="15">
        <f t="shared" si="1070"/>
        <v>1</v>
      </c>
      <c r="BG2243" s="15">
        <f t="shared" si="1070"/>
        <v>1</v>
      </c>
      <c r="BH2243" s="15">
        <f t="shared" si="1070"/>
        <v>1</v>
      </c>
      <c r="BI2243" s="15">
        <f t="shared" si="1070"/>
        <v>1</v>
      </c>
      <c r="BJ2243" s="15">
        <f t="shared" si="1070"/>
        <v>1</v>
      </c>
      <c r="BK2243" s="15">
        <f t="shared" si="1070"/>
        <v>1</v>
      </c>
      <c r="BL2243" s="15">
        <f t="shared" si="1070"/>
        <v>1</v>
      </c>
      <c r="BM2243" s="15">
        <f t="shared" si="1070"/>
        <v>1</v>
      </c>
      <c r="BN2243" s="15">
        <f t="shared" si="1070"/>
        <v>1</v>
      </c>
      <c r="BO2243" s="15">
        <f t="shared" si="1070"/>
        <v>1</v>
      </c>
      <c r="BP2243" s="15">
        <f t="shared" si="1070"/>
        <v>1</v>
      </c>
      <c r="BQ2243" s="15">
        <f t="shared" si="1070"/>
        <v>1</v>
      </c>
      <c r="BR2243" s="15">
        <f t="shared" si="1070"/>
        <v>1</v>
      </c>
      <c r="BS2243" s="15">
        <f t="shared" si="1050"/>
        <v>0</v>
      </c>
      <c r="BT2243" s="15">
        <f t="shared" si="1051"/>
        <v>0</v>
      </c>
      <c r="BU2243" s="15">
        <f t="shared" si="1052"/>
        <v>0</v>
      </c>
      <c r="BV2243" s="15">
        <f t="shared" si="1053"/>
        <v>0</v>
      </c>
      <c r="BW2243" s="15">
        <f t="shared" si="1054"/>
        <v>0</v>
      </c>
      <c r="BX2243" s="15">
        <f t="shared" si="1055"/>
        <v>0</v>
      </c>
      <c r="BY2243" s="15">
        <f t="shared" si="1056"/>
        <v>0</v>
      </c>
      <c r="BZ2243" s="15">
        <f t="shared" si="1057"/>
        <v>0</v>
      </c>
      <c r="CA2243" s="15">
        <f t="shared" si="1058"/>
        <v>0</v>
      </c>
      <c r="CB2243" s="15">
        <f t="shared" si="1059"/>
        <v>0</v>
      </c>
      <c r="CC2243" s="15">
        <f t="shared" si="1060"/>
        <v>0</v>
      </c>
      <c r="CD2243" s="15">
        <f t="shared" si="1061"/>
        <v>0</v>
      </c>
      <c r="CE2243" s="15">
        <f t="shared" si="1062"/>
        <v>0</v>
      </c>
      <c r="CF2243" s="15">
        <f t="shared" si="1063"/>
        <v>0</v>
      </c>
      <c r="CG2243" s="15">
        <f t="shared" si="1064"/>
        <v>0</v>
      </c>
    </row>
    <row r="2244" spans="56:85" x14ac:dyDescent="0.25">
      <c r="BD2244" s="15">
        <f t="shared" si="1072"/>
        <v>1</v>
      </c>
      <c r="BE2244" s="15">
        <f t="shared" si="1071"/>
        <v>1</v>
      </c>
      <c r="BF2244" s="15">
        <f t="shared" ref="BF2244:BR2253" si="1073">IF(BF$1-$AW2244&gt;$CK$1,1,0)</f>
        <v>1</v>
      </c>
      <c r="BG2244" s="15">
        <f t="shared" si="1073"/>
        <v>1</v>
      </c>
      <c r="BH2244" s="15">
        <f t="shared" si="1073"/>
        <v>1</v>
      </c>
      <c r="BI2244" s="15">
        <f t="shared" si="1073"/>
        <v>1</v>
      </c>
      <c r="BJ2244" s="15">
        <f t="shared" si="1073"/>
        <v>1</v>
      </c>
      <c r="BK2244" s="15">
        <f t="shared" si="1073"/>
        <v>1</v>
      </c>
      <c r="BL2244" s="15">
        <f t="shared" si="1073"/>
        <v>1</v>
      </c>
      <c r="BM2244" s="15">
        <f t="shared" si="1073"/>
        <v>1</v>
      </c>
      <c r="BN2244" s="15">
        <f t="shared" si="1073"/>
        <v>1</v>
      </c>
      <c r="BO2244" s="15">
        <f t="shared" si="1073"/>
        <v>1</v>
      </c>
      <c r="BP2244" s="15">
        <f t="shared" si="1073"/>
        <v>1</v>
      </c>
      <c r="BQ2244" s="15">
        <f t="shared" si="1073"/>
        <v>1</v>
      </c>
      <c r="BR2244" s="15">
        <f t="shared" si="1073"/>
        <v>1</v>
      </c>
      <c r="BS2244" s="15">
        <f t="shared" ref="BS2244:BS2307" si="1074">IF(AND(BD2244=1,$AP2244=1),1,0)</f>
        <v>0</v>
      </c>
      <c r="BT2244" s="15">
        <f t="shared" ref="BT2244:BT2307" si="1075">IF(AND(BE2244=1,$AP2244=1),1,0)</f>
        <v>0</v>
      </c>
      <c r="BU2244" s="15">
        <f t="shared" ref="BU2244:BU2307" si="1076">IF(AND(BF2244=1,$AP2244=1),1,0)</f>
        <v>0</v>
      </c>
      <c r="BV2244" s="15">
        <f t="shared" ref="BV2244:BV2307" si="1077">IF(AND(BG2244=1,$AP2244=1),1,0)</f>
        <v>0</v>
      </c>
      <c r="BW2244" s="15">
        <f t="shared" ref="BW2244:BW2307" si="1078">IF(AND(BH2244=1,$AP2244=1),1,0)</f>
        <v>0</v>
      </c>
      <c r="BX2244" s="15">
        <f t="shared" ref="BX2244:BX2307" si="1079">IF(AND(BI2244=1,$AP2244=1),1,0)</f>
        <v>0</v>
      </c>
      <c r="BY2244" s="15">
        <f t="shared" ref="BY2244:BY2307" si="1080">IF(AND(BJ2244=1,$AP2244=1),1,0)</f>
        <v>0</v>
      </c>
      <c r="BZ2244" s="15">
        <f t="shared" ref="BZ2244:BZ2307" si="1081">IF(AND(BK2244=1,$AP2244=1),1,0)</f>
        <v>0</v>
      </c>
      <c r="CA2244" s="15">
        <f t="shared" ref="CA2244:CA2307" si="1082">IF(AND(BL2244=1,$AP2244=1),1,0)</f>
        <v>0</v>
      </c>
      <c r="CB2244" s="15">
        <f t="shared" ref="CB2244:CB2307" si="1083">IF(AND(BM2244=1,$AP2244=1),1,0)</f>
        <v>0</v>
      </c>
      <c r="CC2244" s="15">
        <f t="shared" ref="CC2244:CC2307" si="1084">IF(AND(BN2244=1,$AP2244=1),1,0)</f>
        <v>0</v>
      </c>
      <c r="CD2244" s="15">
        <f t="shared" ref="CD2244:CD2307" si="1085">IF(AND(BO2244=1,$AP2244=1),1,0)</f>
        <v>0</v>
      </c>
      <c r="CE2244" s="15">
        <f t="shared" ref="CE2244:CE2307" si="1086">IF(AND(BP2244=1,$AP2244=1),1,0)</f>
        <v>0</v>
      </c>
      <c r="CF2244" s="15">
        <f t="shared" ref="CF2244:CF2307" si="1087">IF(AND(BQ2244=1,$AP2244=1),1,0)</f>
        <v>0</v>
      </c>
      <c r="CG2244" s="15">
        <f t="shared" ref="CG2244:CG2307" si="1088">IF(AND(BR2244=1,$AP2244=1),1,0)</f>
        <v>0</v>
      </c>
    </row>
    <row r="2245" spans="56:85" x14ac:dyDescent="0.25">
      <c r="BD2245" s="15">
        <f t="shared" si="1072"/>
        <v>1</v>
      </c>
      <c r="BE2245" s="15">
        <f t="shared" si="1071"/>
        <v>1</v>
      </c>
      <c r="BF2245" s="15">
        <f t="shared" si="1073"/>
        <v>1</v>
      </c>
      <c r="BG2245" s="15">
        <f t="shared" si="1073"/>
        <v>1</v>
      </c>
      <c r="BH2245" s="15">
        <f t="shared" si="1073"/>
        <v>1</v>
      </c>
      <c r="BI2245" s="15">
        <f t="shared" si="1073"/>
        <v>1</v>
      </c>
      <c r="BJ2245" s="15">
        <f t="shared" si="1073"/>
        <v>1</v>
      </c>
      <c r="BK2245" s="15">
        <f t="shared" si="1073"/>
        <v>1</v>
      </c>
      <c r="BL2245" s="15">
        <f t="shared" si="1073"/>
        <v>1</v>
      </c>
      <c r="BM2245" s="15">
        <f t="shared" si="1073"/>
        <v>1</v>
      </c>
      <c r="BN2245" s="15">
        <f t="shared" si="1073"/>
        <v>1</v>
      </c>
      <c r="BO2245" s="15">
        <f t="shared" si="1073"/>
        <v>1</v>
      </c>
      <c r="BP2245" s="15">
        <f t="shared" si="1073"/>
        <v>1</v>
      </c>
      <c r="BQ2245" s="15">
        <f t="shared" si="1073"/>
        <v>1</v>
      </c>
      <c r="BR2245" s="15">
        <f t="shared" si="1073"/>
        <v>1</v>
      </c>
      <c r="BS2245" s="15">
        <f t="shared" si="1074"/>
        <v>0</v>
      </c>
      <c r="BT2245" s="15">
        <f t="shared" si="1075"/>
        <v>0</v>
      </c>
      <c r="BU2245" s="15">
        <f t="shared" si="1076"/>
        <v>0</v>
      </c>
      <c r="BV2245" s="15">
        <f t="shared" si="1077"/>
        <v>0</v>
      </c>
      <c r="BW2245" s="15">
        <f t="shared" si="1078"/>
        <v>0</v>
      </c>
      <c r="BX2245" s="15">
        <f t="shared" si="1079"/>
        <v>0</v>
      </c>
      <c r="BY2245" s="15">
        <f t="shared" si="1080"/>
        <v>0</v>
      </c>
      <c r="BZ2245" s="15">
        <f t="shared" si="1081"/>
        <v>0</v>
      </c>
      <c r="CA2245" s="15">
        <f t="shared" si="1082"/>
        <v>0</v>
      </c>
      <c r="CB2245" s="15">
        <f t="shared" si="1083"/>
        <v>0</v>
      </c>
      <c r="CC2245" s="15">
        <f t="shared" si="1084"/>
        <v>0</v>
      </c>
      <c r="CD2245" s="15">
        <f t="shared" si="1085"/>
        <v>0</v>
      </c>
      <c r="CE2245" s="15">
        <f t="shared" si="1086"/>
        <v>0</v>
      </c>
      <c r="CF2245" s="15">
        <f t="shared" si="1087"/>
        <v>0</v>
      </c>
      <c r="CG2245" s="15">
        <f t="shared" si="1088"/>
        <v>0</v>
      </c>
    </row>
    <row r="2246" spans="56:85" x14ac:dyDescent="0.25">
      <c r="BD2246" s="15">
        <f t="shared" si="1072"/>
        <v>1</v>
      </c>
      <c r="BE2246" s="15">
        <f t="shared" si="1071"/>
        <v>1</v>
      </c>
      <c r="BF2246" s="15">
        <f t="shared" si="1073"/>
        <v>1</v>
      </c>
      <c r="BG2246" s="15">
        <f t="shared" si="1073"/>
        <v>1</v>
      </c>
      <c r="BH2246" s="15">
        <f t="shared" si="1073"/>
        <v>1</v>
      </c>
      <c r="BI2246" s="15">
        <f t="shared" si="1073"/>
        <v>1</v>
      </c>
      <c r="BJ2246" s="15">
        <f t="shared" si="1073"/>
        <v>1</v>
      </c>
      <c r="BK2246" s="15">
        <f t="shared" si="1073"/>
        <v>1</v>
      </c>
      <c r="BL2246" s="15">
        <f t="shared" si="1073"/>
        <v>1</v>
      </c>
      <c r="BM2246" s="15">
        <f t="shared" si="1073"/>
        <v>1</v>
      </c>
      <c r="BN2246" s="15">
        <f t="shared" si="1073"/>
        <v>1</v>
      </c>
      <c r="BO2246" s="15">
        <f t="shared" si="1073"/>
        <v>1</v>
      </c>
      <c r="BP2246" s="15">
        <f t="shared" si="1073"/>
        <v>1</v>
      </c>
      <c r="BQ2246" s="15">
        <f t="shared" si="1073"/>
        <v>1</v>
      </c>
      <c r="BR2246" s="15">
        <f t="shared" si="1073"/>
        <v>1</v>
      </c>
      <c r="BS2246" s="15">
        <f t="shared" si="1074"/>
        <v>0</v>
      </c>
      <c r="BT2246" s="15">
        <f t="shared" si="1075"/>
        <v>0</v>
      </c>
      <c r="BU2246" s="15">
        <f t="shared" si="1076"/>
        <v>0</v>
      </c>
      <c r="BV2246" s="15">
        <f t="shared" si="1077"/>
        <v>0</v>
      </c>
      <c r="BW2246" s="15">
        <f t="shared" si="1078"/>
        <v>0</v>
      </c>
      <c r="BX2246" s="15">
        <f t="shared" si="1079"/>
        <v>0</v>
      </c>
      <c r="BY2246" s="15">
        <f t="shared" si="1080"/>
        <v>0</v>
      </c>
      <c r="BZ2246" s="15">
        <f t="shared" si="1081"/>
        <v>0</v>
      </c>
      <c r="CA2246" s="15">
        <f t="shared" si="1082"/>
        <v>0</v>
      </c>
      <c r="CB2246" s="15">
        <f t="shared" si="1083"/>
        <v>0</v>
      </c>
      <c r="CC2246" s="15">
        <f t="shared" si="1084"/>
        <v>0</v>
      </c>
      <c r="CD2246" s="15">
        <f t="shared" si="1085"/>
        <v>0</v>
      </c>
      <c r="CE2246" s="15">
        <f t="shared" si="1086"/>
        <v>0</v>
      </c>
      <c r="CF2246" s="15">
        <f t="shared" si="1087"/>
        <v>0</v>
      </c>
      <c r="CG2246" s="15">
        <f t="shared" si="1088"/>
        <v>0</v>
      </c>
    </row>
    <row r="2247" spans="56:85" x14ac:dyDescent="0.25">
      <c r="BD2247" s="15">
        <f t="shared" si="1072"/>
        <v>1</v>
      </c>
      <c r="BE2247" s="15">
        <f t="shared" si="1071"/>
        <v>1</v>
      </c>
      <c r="BF2247" s="15">
        <f t="shared" si="1073"/>
        <v>1</v>
      </c>
      <c r="BG2247" s="15">
        <f t="shared" si="1073"/>
        <v>1</v>
      </c>
      <c r="BH2247" s="15">
        <f t="shared" si="1073"/>
        <v>1</v>
      </c>
      <c r="BI2247" s="15">
        <f t="shared" si="1073"/>
        <v>1</v>
      </c>
      <c r="BJ2247" s="15">
        <f t="shared" si="1073"/>
        <v>1</v>
      </c>
      <c r="BK2247" s="15">
        <f t="shared" si="1073"/>
        <v>1</v>
      </c>
      <c r="BL2247" s="15">
        <f t="shared" si="1073"/>
        <v>1</v>
      </c>
      <c r="BM2247" s="15">
        <f t="shared" si="1073"/>
        <v>1</v>
      </c>
      <c r="BN2247" s="15">
        <f t="shared" si="1073"/>
        <v>1</v>
      </c>
      <c r="BO2247" s="15">
        <f t="shared" si="1073"/>
        <v>1</v>
      </c>
      <c r="BP2247" s="15">
        <f t="shared" si="1073"/>
        <v>1</v>
      </c>
      <c r="BQ2247" s="15">
        <f t="shared" si="1073"/>
        <v>1</v>
      </c>
      <c r="BR2247" s="15">
        <f t="shared" si="1073"/>
        <v>1</v>
      </c>
      <c r="BS2247" s="15">
        <f t="shared" si="1074"/>
        <v>0</v>
      </c>
      <c r="BT2247" s="15">
        <f t="shared" si="1075"/>
        <v>0</v>
      </c>
      <c r="BU2247" s="15">
        <f t="shared" si="1076"/>
        <v>0</v>
      </c>
      <c r="BV2247" s="15">
        <f t="shared" si="1077"/>
        <v>0</v>
      </c>
      <c r="BW2247" s="15">
        <f t="shared" si="1078"/>
        <v>0</v>
      </c>
      <c r="BX2247" s="15">
        <f t="shared" si="1079"/>
        <v>0</v>
      </c>
      <c r="BY2247" s="15">
        <f t="shared" si="1080"/>
        <v>0</v>
      </c>
      <c r="BZ2247" s="15">
        <f t="shared" si="1081"/>
        <v>0</v>
      </c>
      <c r="CA2247" s="15">
        <f t="shared" si="1082"/>
        <v>0</v>
      </c>
      <c r="CB2247" s="15">
        <f t="shared" si="1083"/>
        <v>0</v>
      </c>
      <c r="CC2247" s="15">
        <f t="shared" si="1084"/>
        <v>0</v>
      </c>
      <c r="CD2247" s="15">
        <f t="shared" si="1085"/>
        <v>0</v>
      </c>
      <c r="CE2247" s="15">
        <f t="shared" si="1086"/>
        <v>0</v>
      </c>
      <c r="CF2247" s="15">
        <f t="shared" si="1087"/>
        <v>0</v>
      </c>
      <c r="CG2247" s="15">
        <f t="shared" si="1088"/>
        <v>0</v>
      </c>
    </row>
    <row r="2248" spans="56:85" x14ac:dyDescent="0.25">
      <c r="BD2248" s="15">
        <f t="shared" si="1072"/>
        <v>1</v>
      </c>
      <c r="BE2248" s="15">
        <f t="shared" si="1071"/>
        <v>1</v>
      </c>
      <c r="BF2248" s="15">
        <f t="shared" si="1073"/>
        <v>1</v>
      </c>
      <c r="BG2248" s="15">
        <f t="shared" si="1073"/>
        <v>1</v>
      </c>
      <c r="BH2248" s="15">
        <f t="shared" si="1073"/>
        <v>1</v>
      </c>
      <c r="BI2248" s="15">
        <f t="shared" si="1073"/>
        <v>1</v>
      </c>
      <c r="BJ2248" s="15">
        <f t="shared" si="1073"/>
        <v>1</v>
      </c>
      <c r="BK2248" s="15">
        <f t="shared" si="1073"/>
        <v>1</v>
      </c>
      <c r="BL2248" s="15">
        <f t="shared" si="1073"/>
        <v>1</v>
      </c>
      <c r="BM2248" s="15">
        <f t="shared" si="1073"/>
        <v>1</v>
      </c>
      <c r="BN2248" s="15">
        <f t="shared" si="1073"/>
        <v>1</v>
      </c>
      <c r="BO2248" s="15">
        <f t="shared" si="1073"/>
        <v>1</v>
      </c>
      <c r="BP2248" s="15">
        <f t="shared" si="1073"/>
        <v>1</v>
      </c>
      <c r="BQ2248" s="15">
        <f t="shared" si="1073"/>
        <v>1</v>
      </c>
      <c r="BR2248" s="15">
        <f t="shared" si="1073"/>
        <v>1</v>
      </c>
      <c r="BS2248" s="15">
        <f t="shared" si="1074"/>
        <v>0</v>
      </c>
      <c r="BT2248" s="15">
        <f t="shared" si="1075"/>
        <v>0</v>
      </c>
      <c r="BU2248" s="15">
        <f t="shared" si="1076"/>
        <v>0</v>
      </c>
      <c r="BV2248" s="15">
        <f t="shared" si="1077"/>
        <v>0</v>
      </c>
      <c r="BW2248" s="15">
        <f t="shared" si="1078"/>
        <v>0</v>
      </c>
      <c r="BX2248" s="15">
        <f t="shared" si="1079"/>
        <v>0</v>
      </c>
      <c r="BY2248" s="15">
        <f t="shared" si="1080"/>
        <v>0</v>
      </c>
      <c r="BZ2248" s="15">
        <f t="shared" si="1081"/>
        <v>0</v>
      </c>
      <c r="CA2248" s="15">
        <f t="shared" si="1082"/>
        <v>0</v>
      </c>
      <c r="CB2248" s="15">
        <f t="shared" si="1083"/>
        <v>0</v>
      </c>
      <c r="CC2248" s="15">
        <f t="shared" si="1084"/>
        <v>0</v>
      </c>
      <c r="CD2248" s="15">
        <f t="shared" si="1085"/>
        <v>0</v>
      </c>
      <c r="CE2248" s="15">
        <f t="shared" si="1086"/>
        <v>0</v>
      </c>
      <c r="CF2248" s="15">
        <f t="shared" si="1087"/>
        <v>0</v>
      </c>
      <c r="CG2248" s="15">
        <f t="shared" si="1088"/>
        <v>0</v>
      </c>
    </row>
    <row r="2249" spans="56:85" x14ac:dyDescent="0.25">
      <c r="BD2249" s="15">
        <f t="shared" si="1072"/>
        <v>1</v>
      </c>
      <c r="BE2249" s="15">
        <f t="shared" si="1071"/>
        <v>1</v>
      </c>
      <c r="BF2249" s="15">
        <f t="shared" si="1073"/>
        <v>1</v>
      </c>
      <c r="BG2249" s="15">
        <f t="shared" si="1073"/>
        <v>1</v>
      </c>
      <c r="BH2249" s="15">
        <f t="shared" si="1073"/>
        <v>1</v>
      </c>
      <c r="BI2249" s="15">
        <f t="shared" si="1073"/>
        <v>1</v>
      </c>
      <c r="BJ2249" s="15">
        <f t="shared" si="1073"/>
        <v>1</v>
      </c>
      <c r="BK2249" s="15">
        <f t="shared" si="1073"/>
        <v>1</v>
      </c>
      <c r="BL2249" s="15">
        <f t="shared" si="1073"/>
        <v>1</v>
      </c>
      <c r="BM2249" s="15">
        <f t="shared" si="1073"/>
        <v>1</v>
      </c>
      <c r="BN2249" s="15">
        <f t="shared" si="1073"/>
        <v>1</v>
      </c>
      <c r="BO2249" s="15">
        <f t="shared" si="1073"/>
        <v>1</v>
      </c>
      <c r="BP2249" s="15">
        <f t="shared" si="1073"/>
        <v>1</v>
      </c>
      <c r="BQ2249" s="15">
        <f t="shared" si="1073"/>
        <v>1</v>
      </c>
      <c r="BR2249" s="15">
        <f t="shared" si="1073"/>
        <v>1</v>
      </c>
      <c r="BS2249" s="15">
        <f t="shared" si="1074"/>
        <v>0</v>
      </c>
      <c r="BT2249" s="15">
        <f t="shared" si="1075"/>
        <v>0</v>
      </c>
      <c r="BU2249" s="15">
        <f t="shared" si="1076"/>
        <v>0</v>
      </c>
      <c r="BV2249" s="15">
        <f t="shared" si="1077"/>
        <v>0</v>
      </c>
      <c r="BW2249" s="15">
        <f t="shared" si="1078"/>
        <v>0</v>
      </c>
      <c r="BX2249" s="15">
        <f t="shared" si="1079"/>
        <v>0</v>
      </c>
      <c r="BY2249" s="15">
        <f t="shared" si="1080"/>
        <v>0</v>
      </c>
      <c r="BZ2249" s="15">
        <f t="shared" si="1081"/>
        <v>0</v>
      </c>
      <c r="CA2249" s="15">
        <f t="shared" si="1082"/>
        <v>0</v>
      </c>
      <c r="CB2249" s="15">
        <f t="shared" si="1083"/>
        <v>0</v>
      </c>
      <c r="CC2249" s="15">
        <f t="shared" si="1084"/>
        <v>0</v>
      </c>
      <c r="CD2249" s="15">
        <f t="shared" si="1085"/>
        <v>0</v>
      </c>
      <c r="CE2249" s="15">
        <f t="shared" si="1086"/>
        <v>0</v>
      </c>
      <c r="CF2249" s="15">
        <f t="shared" si="1087"/>
        <v>0</v>
      </c>
      <c r="CG2249" s="15">
        <f t="shared" si="1088"/>
        <v>0</v>
      </c>
    </row>
    <row r="2250" spans="56:85" x14ac:dyDescent="0.25">
      <c r="BD2250" s="15">
        <f t="shared" si="1072"/>
        <v>1</v>
      </c>
      <c r="BE2250" s="15">
        <f t="shared" si="1071"/>
        <v>1</v>
      </c>
      <c r="BF2250" s="15">
        <f t="shared" si="1073"/>
        <v>1</v>
      </c>
      <c r="BG2250" s="15">
        <f t="shared" si="1073"/>
        <v>1</v>
      </c>
      <c r="BH2250" s="15">
        <f t="shared" si="1073"/>
        <v>1</v>
      </c>
      <c r="BI2250" s="15">
        <f t="shared" si="1073"/>
        <v>1</v>
      </c>
      <c r="BJ2250" s="15">
        <f t="shared" si="1073"/>
        <v>1</v>
      </c>
      <c r="BK2250" s="15">
        <f t="shared" si="1073"/>
        <v>1</v>
      </c>
      <c r="BL2250" s="15">
        <f t="shared" si="1073"/>
        <v>1</v>
      </c>
      <c r="BM2250" s="15">
        <f t="shared" si="1073"/>
        <v>1</v>
      </c>
      <c r="BN2250" s="15">
        <f t="shared" si="1073"/>
        <v>1</v>
      </c>
      <c r="BO2250" s="15">
        <f t="shared" si="1073"/>
        <v>1</v>
      </c>
      <c r="BP2250" s="15">
        <f t="shared" si="1073"/>
        <v>1</v>
      </c>
      <c r="BQ2250" s="15">
        <f t="shared" si="1073"/>
        <v>1</v>
      </c>
      <c r="BR2250" s="15">
        <f t="shared" si="1073"/>
        <v>1</v>
      </c>
      <c r="BS2250" s="15">
        <f t="shared" si="1074"/>
        <v>0</v>
      </c>
      <c r="BT2250" s="15">
        <f t="shared" si="1075"/>
        <v>0</v>
      </c>
      <c r="BU2250" s="15">
        <f t="shared" si="1076"/>
        <v>0</v>
      </c>
      <c r="BV2250" s="15">
        <f t="shared" si="1077"/>
        <v>0</v>
      </c>
      <c r="BW2250" s="15">
        <f t="shared" si="1078"/>
        <v>0</v>
      </c>
      <c r="BX2250" s="15">
        <f t="shared" si="1079"/>
        <v>0</v>
      </c>
      <c r="BY2250" s="15">
        <f t="shared" si="1080"/>
        <v>0</v>
      </c>
      <c r="BZ2250" s="15">
        <f t="shared" si="1081"/>
        <v>0</v>
      </c>
      <c r="CA2250" s="15">
        <f t="shared" si="1082"/>
        <v>0</v>
      </c>
      <c r="CB2250" s="15">
        <f t="shared" si="1083"/>
        <v>0</v>
      </c>
      <c r="CC2250" s="15">
        <f t="shared" si="1084"/>
        <v>0</v>
      </c>
      <c r="CD2250" s="15">
        <f t="shared" si="1085"/>
        <v>0</v>
      </c>
      <c r="CE2250" s="15">
        <f t="shared" si="1086"/>
        <v>0</v>
      </c>
      <c r="CF2250" s="15">
        <f t="shared" si="1087"/>
        <v>0</v>
      </c>
      <c r="CG2250" s="15">
        <f t="shared" si="1088"/>
        <v>0</v>
      </c>
    </row>
    <row r="2251" spans="56:85" x14ac:dyDescent="0.25">
      <c r="BD2251" s="15">
        <f t="shared" si="1072"/>
        <v>1</v>
      </c>
      <c r="BE2251" s="15">
        <f t="shared" si="1071"/>
        <v>1</v>
      </c>
      <c r="BF2251" s="15">
        <f t="shared" si="1073"/>
        <v>1</v>
      </c>
      <c r="BG2251" s="15">
        <f t="shared" si="1073"/>
        <v>1</v>
      </c>
      <c r="BH2251" s="15">
        <f t="shared" si="1073"/>
        <v>1</v>
      </c>
      <c r="BI2251" s="15">
        <f t="shared" si="1073"/>
        <v>1</v>
      </c>
      <c r="BJ2251" s="15">
        <f t="shared" si="1073"/>
        <v>1</v>
      </c>
      <c r="BK2251" s="15">
        <f t="shared" si="1073"/>
        <v>1</v>
      </c>
      <c r="BL2251" s="15">
        <f t="shared" si="1073"/>
        <v>1</v>
      </c>
      <c r="BM2251" s="15">
        <f t="shared" si="1073"/>
        <v>1</v>
      </c>
      <c r="BN2251" s="15">
        <f t="shared" si="1073"/>
        <v>1</v>
      </c>
      <c r="BO2251" s="15">
        <f t="shared" si="1073"/>
        <v>1</v>
      </c>
      <c r="BP2251" s="15">
        <f t="shared" si="1073"/>
        <v>1</v>
      </c>
      <c r="BQ2251" s="15">
        <f t="shared" si="1073"/>
        <v>1</v>
      </c>
      <c r="BR2251" s="15">
        <f t="shared" si="1073"/>
        <v>1</v>
      </c>
      <c r="BS2251" s="15">
        <f t="shared" si="1074"/>
        <v>0</v>
      </c>
      <c r="BT2251" s="15">
        <f t="shared" si="1075"/>
        <v>0</v>
      </c>
      <c r="BU2251" s="15">
        <f t="shared" si="1076"/>
        <v>0</v>
      </c>
      <c r="BV2251" s="15">
        <f t="shared" si="1077"/>
        <v>0</v>
      </c>
      <c r="BW2251" s="15">
        <f t="shared" si="1078"/>
        <v>0</v>
      </c>
      <c r="BX2251" s="15">
        <f t="shared" si="1079"/>
        <v>0</v>
      </c>
      <c r="BY2251" s="15">
        <f t="shared" si="1080"/>
        <v>0</v>
      </c>
      <c r="BZ2251" s="15">
        <f t="shared" si="1081"/>
        <v>0</v>
      </c>
      <c r="CA2251" s="15">
        <f t="shared" si="1082"/>
        <v>0</v>
      </c>
      <c r="CB2251" s="15">
        <f t="shared" si="1083"/>
        <v>0</v>
      </c>
      <c r="CC2251" s="15">
        <f t="shared" si="1084"/>
        <v>0</v>
      </c>
      <c r="CD2251" s="15">
        <f t="shared" si="1085"/>
        <v>0</v>
      </c>
      <c r="CE2251" s="15">
        <f t="shared" si="1086"/>
        <v>0</v>
      </c>
      <c r="CF2251" s="15">
        <f t="shared" si="1087"/>
        <v>0</v>
      </c>
      <c r="CG2251" s="15">
        <f t="shared" si="1088"/>
        <v>0</v>
      </c>
    </row>
    <row r="2252" spans="56:85" x14ac:dyDescent="0.25">
      <c r="BD2252" s="15">
        <f t="shared" si="1072"/>
        <v>1</v>
      </c>
      <c r="BE2252" s="15">
        <f t="shared" si="1071"/>
        <v>1</v>
      </c>
      <c r="BF2252" s="15">
        <f t="shared" si="1073"/>
        <v>1</v>
      </c>
      <c r="BG2252" s="15">
        <f t="shared" si="1073"/>
        <v>1</v>
      </c>
      <c r="BH2252" s="15">
        <f t="shared" si="1073"/>
        <v>1</v>
      </c>
      <c r="BI2252" s="15">
        <f t="shared" si="1073"/>
        <v>1</v>
      </c>
      <c r="BJ2252" s="15">
        <f t="shared" si="1073"/>
        <v>1</v>
      </c>
      <c r="BK2252" s="15">
        <f t="shared" si="1073"/>
        <v>1</v>
      </c>
      <c r="BL2252" s="15">
        <f t="shared" si="1073"/>
        <v>1</v>
      </c>
      <c r="BM2252" s="15">
        <f t="shared" si="1073"/>
        <v>1</v>
      </c>
      <c r="BN2252" s="15">
        <f t="shared" si="1073"/>
        <v>1</v>
      </c>
      <c r="BO2252" s="15">
        <f t="shared" si="1073"/>
        <v>1</v>
      </c>
      <c r="BP2252" s="15">
        <f t="shared" si="1073"/>
        <v>1</v>
      </c>
      <c r="BQ2252" s="15">
        <f t="shared" si="1073"/>
        <v>1</v>
      </c>
      <c r="BR2252" s="15">
        <f t="shared" si="1073"/>
        <v>1</v>
      </c>
      <c r="BS2252" s="15">
        <f t="shared" si="1074"/>
        <v>0</v>
      </c>
      <c r="BT2252" s="15">
        <f t="shared" si="1075"/>
        <v>0</v>
      </c>
      <c r="BU2252" s="15">
        <f t="shared" si="1076"/>
        <v>0</v>
      </c>
      <c r="BV2252" s="15">
        <f t="shared" si="1077"/>
        <v>0</v>
      </c>
      <c r="BW2252" s="15">
        <f t="shared" si="1078"/>
        <v>0</v>
      </c>
      <c r="BX2252" s="15">
        <f t="shared" si="1079"/>
        <v>0</v>
      </c>
      <c r="BY2252" s="15">
        <f t="shared" si="1080"/>
        <v>0</v>
      </c>
      <c r="BZ2252" s="15">
        <f t="shared" si="1081"/>
        <v>0</v>
      </c>
      <c r="CA2252" s="15">
        <f t="shared" si="1082"/>
        <v>0</v>
      </c>
      <c r="CB2252" s="15">
        <f t="shared" si="1083"/>
        <v>0</v>
      </c>
      <c r="CC2252" s="15">
        <f t="shared" si="1084"/>
        <v>0</v>
      </c>
      <c r="CD2252" s="15">
        <f t="shared" si="1085"/>
        <v>0</v>
      </c>
      <c r="CE2252" s="15">
        <f t="shared" si="1086"/>
        <v>0</v>
      </c>
      <c r="CF2252" s="15">
        <f t="shared" si="1087"/>
        <v>0</v>
      </c>
      <c r="CG2252" s="15">
        <f t="shared" si="1088"/>
        <v>0</v>
      </c>
    </row>
    <row r="2253" spans="56:85" x14ac:dyDescent="0.25">
      <c r="BD2253" s="15">
        <f t="shared" si="1072"/>
        <v>1</v>
      </c>
      <c r="BE2253" s="15">
        <f t="shared" si="1071"/>
        <v>1</v>
      </c>
      <c r="BF2253" s="15">
        <f t="shared" si="1073"/>
        <v>1</v>
      </c>
      <c r="BG2253" s="15">
        <f t="shared" si="1073"/>
        <v>1</v>
      </c>
      <c r="BH2253" s="15">
        <f t="shared" si="1073"/>
        <v>1</v>
      </c>
      <c r="BI2253" s="15">
        <f t="shared" si="1073"/>
        <v>1</v>
      </c>
      <c r="BJ2253" s="15">
        <f t="shared" si="1073"/>
        <v>1</v>
      </c>
      <c r="BK2253" s="15">
        <f t="shared" si="1073"/>
        <v>1</v>
      </c>
      <c r="BL2253" s="15">
        <f t="shared" si="1073"/>
        <v>1</v>
      </c>
      <c r="BM2253" s="15">
        <f t="shared" si="1073"/>
        <v>1</v>
      </c>
      <c r="BN2253" s="15">
        <f t="shared" si="1073"/>
        <v>1</v>
      </c>
      <c r="BO2253" s="15">
        <f t="shared" si="1073"/>
        <v>1</v>
      </c>
      <c r="BP2253" s="15">
        <f t="shared" si="1073"/>
        <v>1</v>
      </c>
      <c r="BQ2253" s="15">
        <f t="shared" si="1073"/>
        <v>1</v>
      </c>
      <c r="BR2253" s="15">
        <f t="shared" si="1073"/>
        <v>1</v>
      </c>
      <c r="BS2253" s="15">
        <f t="shared" si="1074"/>
        <v>0</v>
      </c>
      <c r="BT2253" s="15">
        <f t="shared" si="1075"/>
        <v>0</v>
      </c>
      <c r="BU2253" s="15">
        <f t="shared" si="1076"/>
        <v>0</v>
      </c>
      <c r="BV2253" s="15">
        <f t="shared" si="1077"/>
        <v>0</v>
      </c>
      <c r="BW2253" s="15">
        <f t="shared" si="1078"/>
        <v>0</v>
      </c>
      <c r="BX2253" s="15">
        <f t="shared" si="1079"/>
        <v>0</v>
      </c>
      <c r="BY2253" s="15">
        <f t="shared" si="1080"/>
        <v>0</v>
      </c>
      <c r="BZ2253" s="15">
        <f t="shared" si="1081"/>
        <v>0</v>
      </c>
      <c r="CA2253" s="15">
        <f t="shared" si="1082"/>
        <v>0</v>
      </c>
      <c r="CB2253" s="15">
        <f t="shared" si="1083"/>
        <v>0</v>
      </c>
      <c r="CC2253" s="15">
        <f t="shared" si="1084"/>
        <v>0</v>
      </c>
      <c r="CD2253" s="15">
        <f t="shared" si="1085"/>
        <v>0</v>
      </c>
      <c r="CE2253" s="15">
        <f t="shared" si="1086"/>
        <v>0</v>
      </c>
      <c r="CF2253" s="15">
        <f t="shared" si="1087"/>
        <v>0</v>
      </c>
      <c r="CG2253" s="15">
        <f t="shared" si="1088"/>
        <v>0</v>
      </c>
    </row>
    <row r="2254" spans="56:85" x14ac:dyDescent="0.25">
      <c r="BD2254" s="15">
        <f t="shared" si="1072"/>
        <v>1</v>
      </c>
      <c r="BE2254" s="15">
        <f t="shared" si="1071"/>
        <v>1</v>
      </c>
      <c r="BF2254" s="15">
        <f t="shared" ref="BF2254:BR2263" si="1089">IF(BF$1-$AW2254&gt;$CK$1,1,0)</f>
        <v>1</v>
      </c>
      <c r="BG2254" s="15">
        <f t="shared" si="1089"/>
        <v>1</v>
      </c>
      <c r="BH2254" s="15">
        <f t="shared" si="1089"/>
        <v>1</v>
      </c>
      <c r="BI2254" s="15">
        <f t="shared" si="1089"/>
        <v>1</v>
      </c>
      <c r="BJ2254" s="15">
        <f t="shared" si="1089"/>
        <v>1</v>
      </c>
      <c r="BK2254" s="15">
        <f t="shared" si="1089"/>
        <v>1</v>
      </c>
      <c r="BL2254" s="15">
        <f t="shared" si="1089"/>
        <v>1</v>
      </c>
      <c r="BM2254" s="15">
        <f t="shared" si="1089"/>
        <v>1</v>
      </c>
      <c r="BN2254" s="15">
        <f t="shared" si="1089"/>
        <v>1</v>
      </c>
      <c r="BO2254" s="15">
        <f t="shared" si="1089"/>
        <v>1</v>
      </c>
      <c r="BP2254" s="15">
        <f t="shared" si="1089"/>
        <v>1</v>
      </c>
      <c r="BQ2254" s="15">
        <f t="shared" si="1089"/>
        <v>1</v>
      </c>
      <c r="BR2254" s="15">
        <f t="shared" si="1089"/>
        <v>1</v>
      </c>
      <c r="BS2254" s="15">
        <f t="shared" si="1074"/>
        <v>0</v>
      </c>
      <c r="BT2254" s="15">
        <f t="shared" si="1075"/>
        <v>0</v>
      </c>
      <c r="BU2254" s="15">
        <f t="shared" si="1076"/>
        <v>0</v>
      </c>
      <c r="BV2254" s="15">
        <f t="shared" si="1077"/>
        <v>0</v>
      </c>
      <c r="BW2254" s="15">
        <f t="shared" si="1078"/>
        <v>0</v>
      </c>
      <c r="BX2254" s="15">
        <f t="shared" si="1079"/>
        <v>0</v>
      </c>
      <c r="BY2254" s="15">
        <f t="shared" si="1080"/>
        <v>0</v>
      </c>
      <c r="BZ2254" s="15">
        <f t="shared" si="1081"/>
        <v>0</v>
      </c>
      <c r="CA2254" s="15">
        <f t="shared" si="1082"/>
        <v>0</v>
      </c>
      <c r="CB2254" s="15">
        <f t="shared" si="1083"/>
        <v>0</v>
      </c>
      <c r="CC2254" s="15">
        <f t="shared" si="1084"/>
        <v>0</v>
      </c>
      <c r="CD2254" s="15">
        <f t="shared" si="1085"/>
        <v>0</v>
      </c>
      <c r="CE2254" s="15">
        <f t="shared" si="1086"/>
        <v>0</v>
      </c>
      <c r="CF2254" s="15">
        <f t="shared" si="1087"/>
        <v>0</v>
      </c>
      <c r="CG2254" s="15">
        <f t="shared" si="1088"/>
        <v>0</v>
      </c>
    </row>
    <row r="2255" spans="56:85" x14ac:dyDescent="0.25">
      <c r="BD2255" s="15">
        <f t="shared" si="1072"/>
        <v>1</v>
      </c>
      <c r="BE2255" s="15">
        <f t="shared" si="1071"/>
        <v>1</v>
      </c>
      <c r="BF2255" s="15">
        <f t="shared" si="1089"/>
        <v>1</v>
      </c>
      <c r="BG2255" s="15">
        <f t="shared" si="1089"/>
        <v>1</v>
      </c>
      <c r="BH2255" s="15">
        <f t="shared" si="1089"/>
        <v>1</v>
      </c>
      <c r="BI2255" s="15">
        <f t="shared" si="1089"/>
        <v>1</v>
      </c>
      <c r="BJ2255" s="15">
        <f t="shared" si="1089"/>
        <v>1</v>
      </c>
      <c r="BK2255" s="15">
        <f t="shared" si="1089"/>
        <v>1</v>
      </c>
      <c r="BL2255" s="15">
        <f t="shared" si="1089"/>
        <v>1</v>
      </c>
      <c r="BM2255" s="15">
        <f t="shared" si="1089"/>
        <v>1</v>
      </c>
      <c r="BN2255" s="15">
        <f t="shared" si="1089"/>
        <v>1</v>
      </c>
      <c r="BO2255" s="15">
        <f t="shared" si="1089"/>
        <v>1</v>
      </c>
      <c r="BP2255" s="15">
        <f t="shared" si="1089"/>
        <v>1</v>
      </c>
      <c r="BQ2255" s="15">
        <f t="shared" si="1089"/>
        <v>1</v>
      </c>
      <c r="BR2255" s="15">
        <f t="shared" si="1089"/>
        <v>1</v>
      </c>
      <c r="BS2255" s="15">
        <f t="shared" si="1074"/>
        <v>0</v>
      </c>
      <c r="BT2255" s="15">
        <f t="shared" si="1075"/>
        <v>0</v>
      </c>
      <c r="BU2255" s="15">
        <f t="shared" si="1076"/>
        <v>0</v>
      </c>
      <c r="BV2255" s="15">
        <f t="shared" si="1077"/>
        <v>0</v>
      </c>
      <c r="BW2255" s="15">
        <f t="shared" si="1078"/>
        <v>0</v>
      </c>
      <c r="BX2255" s="15">
        <f t="shared" si="1079"/>
        <v>0</v>
      </c>
      <c r="BY2255" s="15">
        <f t="shared" si="1080"/>
        <v>0</v>
      </c>
      <c r="BZ2255" s="15">
        <f t="shared" si="1081"/>
        <v>0</v>
      </c>
      <c r="CA2255" s="15">
        <f t="shared" si="1082"/>
        <v>0</v>
      </c>
      <c r="CB2255" s="15">
        <f t="shared" si="1083"/>
        <v>0</v>
      </c>
      <c r="CC2255" s="15">
        <f t="shared" si="1084"/>
        <v>0</v>
      </c>
      <c r="CD2255" s="15">
        <f t="shared" si="1085"/>
        <v>0</v>
      </c>
      <c r="CE2255" s="15">
        <f t="shared" si="1086"/>
        <v>0</v>
      </c>
      <c r="CF2255" s="15">
        <f t="shared" si="1087"/>
        <v>0</v>
      </c>
      <c r="CG2255" s="15">
        <f t="shared" si="1088"/>
        <v>0</v>
      </c>
    </row>
    <row r="2256" spans="56:85" x14ac:dyDescent="0.25">
      <c r="BD2256" s="15">
        <f t="shared" si="1072"/>
        <v>1</v>
      </c>
      <c r="BE2256" s="15">
        <f t="shared" si="1071"/>
        <v>1</v>
      </c>
      <c r="BF2256" s="15">
        <f t="shared" si="1089"/>
        <v>1</v>
      </c>
      <c r="BG2256" s="15">
        <f t="shared" si="1089"/>
        <v>1</v>
      </c>
      <c r="BH2256" s="15">
        <f t="shared" si="1089"/>
        <v>1</v>
      </c>
      <c r="BI2256" s="15">
        <f t="shared" si="1089"/>
        <v>1</v>
      </c>
      <c r="BJ2256" s="15">
        <f t="shared" si="1089"/>
        <v>1</v>
      </c>
      <c r="BK2256" s="15">
        <f t="shared" si="1089"/>
        <v>1</v>
      </c>
      <c r="BL2256" s="15">
        <f t="shared" si="1089"/>
        <v>1</v>
      </c>
      <c r="BM2256" s="15">
        <f t="shared" si="1089"/>
        <v>1</v>
      </c>
      <c r="BN2256" s="15">
        <f t="shared" si="1089"/>
        <v>1</v>
      </c>
      <c r="BO2256" s="15">
        <f t="shared" si="1089"/>
        <v>1</v>
      </c>
      <c r="BP2256" s="15">
        <f t="shared" si="1089"/>
        <v>1</v>
      </c>
      <c r="BQ2256" s="15">
        <f t="shared" si="1089"/>
        <v>1</v>
      </c>
      <c r="BR2256" s="15">
        <f t="shared" si="1089"/>
        <v>1</v>
      </c>
      <c r="BS2256" s="15">
        <f t="shared" si="1074"/>
        <v>0</v>
      </c>
      <c r="BT2256" s="15">
        <f t="shared" si="1075"/>
        <v>0</v>
      </c>
      <c r="BU2256" s="15">
        <f t="shared" si="1076"/>
        <v>0</v>
      </c>
      <c r="BV2256" s="15">
        <f t="shared" si="1077"/>
        <v>0</v>
      </c>
      <c r="BW2256" s="15">
        <f t="shared" si="1078"/>
        <v>0</v>
      </c>
      <c r="BX2256" s="15">
        <f t="shared" si="1079"/>
        <v>0</v>
      </c>
      <c r="BY2256" s="15">
        <f t="shared" si="1080"/>
        <v>0</v>
      </c>
      <c r="BZ2256" s="15">
        <f t="shared" si="1081"/>
        <v>0</v>
      </c>
      <c r="CA2256" s="15">
        <f t="shared" si="1082"/>
        <v>0</v>
      </c>
      <c r="CB2256" s="15">
        <f t="shared" si="1083"/>
        <v>0</v>
      </c>
      <c r="CC2256" s="15">
        <f t="shared" si="1084"/>
        <v>0</v>
      </c>
      <c r="CD2256" s="15">
        <f t="shared" si="1085"/>
        <v>0</v>
      </c>
      <c r="CE2256" s="15">
        <f t="shared" si="1086"/>
        <v>0</v>
      </c>
      <c r="CF2256" s="15">
        <f t="shared" si="1087"/>
        <v>0</v>
      </c>
      <c r="CG2256" s="15">
        <f t="shared" si="1088"/>
        <v>0</v>
      </c>
    </row>
    <row r="2257" spans="56:85" x14ac:dyDescent="0.25">
      <c r="BD2257" s="15">
        <f t="shared" si="1072"/>
        <v>1</v>
      </c>
      <c r="BE2257" s="15">
        <f t="shared" si="1071"/>
        <v>1</v>
      </c>
      <c r="BF2257" s="15">
        <f t="shared" si="1089"/>
        <v>1</v>
      </c>
      <c r="BG2257" s="15">
        <f t="shared" si="1089"/>
        <v>1</v>
      </c>
      <c r="BH2257" s="15">
        <f t="shared" si="1089"/>
        <v>1</v>
      </c>
      <c r="BI2257" s="15">
        <f t="shared" si="1089"/>
        <v>1</v>
      </c>
      <c r="BJ2257" s="15">
        <f t="shared" si="1089"/>
        <v>1</v>
      </c>
      <c r="BK2257" s="15">
        <f t="shared" si="1089"/>
        <v>1</v>
      </c>
      <c r="BL2257" s="15">
        <f t="shared" si="1089"/>
        <v>1</v>
      </c>
      <c r="BM2257" s="15">
        <f t="shared" si="1089"/>
        <v>1</v>
      </c>
      <c r="BN2257" s="15">
        <f t="shared" si="1089"/>
        <v>1</v>
      </c>
      <c r="BO2257" s="15">
        <f t="shared" si="1089"/>
        <v>1</v>
      </c>
      <c r="BP2257" s="15">
        <f t="shared" si="1089"/>
        <v>1</v>
      </c>
      <c r="BQ2257" s="15">
        <f t="shared" si="1089"/>
        <v>1</v>
      </c>
      <c r="BR2257" s="15">
        <f t="shared" si="1089"/>
        <v>1</v>
      </c>
      <c r="BS2257" s="15">
        <f t="shared" si="1074"/>
        <v>0</v>
      </c>
      <c r="BT2257" s="15">
        <f t="shared" si="1075"/>
        <v>0</v>
      </c>
      <c r="BU2257" s="15">
        <f t="shared" si="1076"/>
        <v>0</v>
      </c>
      <c r="BV2257" s="15">
        <f t="shared" si="1077"/>
        <v>0</v>
      </c>
      <c r="BW2257" s="15">
        <f t="shared" si="1078"/>
        <v>0</v>
      </c>
      <c r="BX2257" s="15">
        <f t="shared" si="1079"/>
        <v>0</v>
      </c>
      <c r="BY2257" s="15">
        <f t="shared" si="1080"/>
        <v>0</v>
      </c>
      <c r="BZ2257" s="15">
        <f t="shared" si="1081"/>
        <v>0</v>
      </c>
      <c r="CA2257" s="15">
        <f t="shared" si="1082"/>
        <v>0</v>
      </c>
      <c r="CB2257" s="15">
        <f t="shared" si="1083"/>
        <v>0</v>
      </c>
      <c r="CC2257" s="15">
        <f t="shared" si="1084"/>
        <v>0</v>
      </c>
      <c r="CD2257" s="15">
        <f t="shared" si="1085"/>
        <v>0</v>
      </c>
      <c r="CE2257" s="15">
        <f t="shared" si="1086"/>
        <v>0</v>
      </c>
      <c r="CF2257" s="15">
        <f t="shared" si="1087"/>
        <v>0</v>
      </c>
      <c r="CG2257" s="15">
        <f t="shared" si="1088"/>
        <v>0</v>
      </c>
    </row>
    <row r="2258" spans="56:85" x14ac:dyDescent="0.25">
      <c r="BD2258" s="15">
        <f t="shared" si="1072"/>
        <v>1</v>
      </c>
      <c r="BE2258" s="15">
        <f t="shared" si="1071"/>
        <v>1</v>
      </c>
      <c r="BF2258" s="15">
        <f t="shared" si="1089"/>
        <v>1</v>
      </c>
      <c r="BG2258" s="15">
        <f t="shared" si="1089"/>
        <v>1</v>
      </c>
      <c r="BH2258" s="15">
        <f t="shared" si="1089"/>
        <v>1</v>
      </c>
      <c r="BI2258" s="15">
        <f t="shared" si="1089"/>
        <v>1</v>
      </c>
      <c r="BJ2258" s="15">
        <f t="shared" si="1089"/>
        <v>1</v>
      </c>
      <c r="BK2258" s="15">
        <f t="shared" si="1089"/>
        <v>1</v>
      </c>
      <c r="BL2258" s="15">
        <f t="shared" si="1089"/>
        <v>1</v>
      </c>
      <c r="BM2258" s="15">
        <f t="shared" si="1089"/>
        <v>1</v>
      </c>
      <c r="BN2258" s="15">
        <f t="shared" si="1089"/>
        <v>1</v>
      </c>
      <c r="BO2258" s="15">
        <f t="shared" si="1089"/>
        <v>1</v>
      </c>
      <c r="BP2258" s="15">
        <f t="shared" si="1089"/>
        <v>1</v>
      </c>
      <c r="BQ2258" s="15">
        <f t="shared" si="1089"/>
        <v>1</v>
      </c>
      <c r="BR2258" s="15">
        <f t="shared" si="1089"/>
        <v>1</v>
      </c>
      <c r="BS2258" s="15">
        <f t="shared" si="1074"/>
        <v>0</v>
      </c>
      <c r="BT2258" s="15">
        <f t="shared" si="1075"/>
        <v>0</v>
      </c>
      <c r="BU2258" s="15">
        <f t="shared" si="1076"/>
        <v>0</v>
      </c>
      <c r="BV2258" s="15">
        <f t="shared" si="1077"/>
        <v>0</v>
      </c>
      <c r="BW2258" s="15">
        <f t="shared" si="1078"/>
        <v>0</v>
      </c>
      <c r="BX2258" s="15">
        <f t="shared" si="1079"/>
        <v>0</v>
      </c>
      <c r="BY2258" s="15">
        <f t="shared" si="1080"/>
        <v>0</v>
      </c>
      <c r="BZ2258" s="15">
        <f t="shared" si="1081"/>
        <v>0</v>
      </c>
      <c r="CA2258" s="15">
        <f t="shared" si="1082"/>
        <v>0</v>
      </c>
      <c r="CB2258" s="15">
        <f t="shared" si="1083"/>
        <v>0</v>
      </c>
      <c r="CC2258" s="15">
        <f t="shared" si="1084"/>
        <v>0</v>
      </c>
      <c r="CD2258" s="15">
        <f t="shared" si="1085"/>
        <v>0</v>
      </c>
      <c r="CE2258" s="15">
        <f t="shared" si="1086"/>
        <v>0</v>
      </c>
      <c r="CF2258" s="15">
        <f t="shared" si="1087"/>
        <v>0</v>
      </c>
      <c r="CG2258" s="15">
        <f t="shared" si="1088"/>
        <v>0</v>
      </c>
    </row>
    <row r="2259" spans="56:85" x14ac:dyDescent="0.25">
      <c r="BD2259" s="15">
        <f t="shared" si="1072"/>
        <v>1</v>
      </c>
      <c r="BE2259" s="15">
        <f t="shared" si="1071"/>
        <v>1</v>
      </c>
      <c r="BF2259" s="15">
        <f t="shared" si="1089"/>
        <v>1</v>
      </c>
      <c r="BG2259" s="15">
        <f t="shared" si="1089"/>
        <v>1</v>
      </c>
      <c r="BH2259" s="15">
        <f t="shared" si="1089"/>
        <v>1</v>
      </c>
      <c r="BI2259" s="15">
        <f t="shared" si="1089"/>
        <v>1</v>
      </c>
      <c r="BJ2259" s="15">
        <f t="shared" si="1089"/>
        <v>1</v>
      </c>
      <c r="BK2259" s="15">
        <f t="shared" si="1089"/>
        <v>1</v>
      </c>
      <c r="BL2259" s="15">
        <f t="shared" si="1089"/>
        <v>1</v>
      </c>
      <c r="BM2259" s="15">
        <f t="shared" si="1089"/>
        <v>1</v>
      </c>
      <c r="BN2259" s="15">
        <f t="shared" si="1089"/>
        <v>1</v>
      </c>
      <c r="BO2259" s="15">
        <f t="shared" si="1089"/>
        <v>1</v>
      </c>
      <c r="BP2259" s="15">
        <f t="shared" si="1089"/>
        <v>1</v>
      </c>
      <c r="BQ2259" s="15">
        <f t="shared" si="1089"/>
        <v>1</v>
      </c>
      <c r="BR2259" s="15">
        <f t="shared" si="1089"/>
        <v>1</v>
      </c>
      <c r="BS2259" s="15">
        <f t="shared" si="1074"/>
        <v>0</v>
      </c>
      <c r="BT2259" s="15">
        <f t="shared" si="1075"/>
        <v>0</v>
      </c>
      <c r="BU2259" s="15">
        <f t="shared" si="1076"/>
        <v>0</v>
      </c>
      <c r="BV2259" s="15">
        <f t="shared" si="1077"/>
        <v>0</v>
      </c>
      <c r="BW2259" s="15">
        <f t="shared" si="1078"/>
        <v>0</v>
      </c>
      <c r="BX2259" s="15">
        <f t="shared" si="1079"/>
        <v>0</v>
      </c>
      <c r="BY2259" s="15">
        <f t="shared" si="1080"/>
        <v>0</v>
      </c>
      <c r="BZ2259" s="15">
        <f t="shared" si="1081"/>
        <v>0</v>
      </c>
      <c r="CA2259" s="15">
        <f t="shared" si="1082"/>
        <v>0</v>
      </c>
      <c r="CB2259" s="15">
        <f t="shared" si="1083"/>
        <v>0</v>
      </c>
      <c r="CC2259" s="15">
        <f t="shared" si="1084"/>
        <v>0</v>
      </c>
      <c r="CD2259" s="15">
        <f t="shared" si="1085"/>
        <v>0</v>
      </c>
      <c r="CE2259" s="15">
        <f t="shared" si="1086"/>
        <v>0</v>
      </c>
      <c r="CF2259" s="15">
        <f t="shared" si="1087"/>
        <v>0</v>
      </c>
      <c r="CG2259" s="15">
        <f t="shared" si="1088"/>
        <v>0</v>
      </c>
    </row>
    <row r="2260" spans="56:85" x14ac:dyDescent="0.25">
      <c r="BD2260" s="15">
        <f t="shared" si="1072"/>
        <v>1</v>
      </c>
      <c r="BE2260" s="15">
        <f t="shared" si="1071"/>
        <v>1</v>
      </c>
      <c r="BF2260" s="15">
        <f t="shared" si="1089"/>
        <v>1</v>
      </c>
      <c r="BG2260" s="15">
        <f t="shared" si="1089"/>
        <v>1</v>
      </c>
      <c r="BH2260" s="15">
        <f t="shared" si="1089"/>
        <v>1</v>
      </c>
      <c r="BI2260" s="15">
        <f t="shared" si="1089"/>
        <v>1</v>
      </c>
      <c r="BJ2260" s="15">
        <f t="shared" si="1089"/>
        <v>1</v>
      </c>
      <c r="BK2260" s="15">
        <f t="shared" si="1089"/>
        <v>1</v>
      </c>
      <c r="BL2260" s="15">
        <f t="shared" si="1089"/>
        <v>1</v>
      </c>
      <c r="BM2260" s="15">
        <f t="shared" si="1089"/>
        <v>1</v>
      </c>
      <c r="BN2260" s="15">
        <f t="shared" si="1089"/>
        <v>1</v>
      </c>
      <c r="BO2260" s="15">
        <f t="shared" si="1089"/>
        <v>1</v>
      </c>
      <c r="BP2260" s="15">
        <f t="shared" si="1089"/>
        <v>1</v>
      </c>
      <c r="BQ2260" s="15">
        <f t="shared" si="1089"/>
        <v>1</v>
      </c>
      <c r="BR2260" s="15">
        <f t="shared" si="1089"/>
        <v>1</v>
      </c>
      <c r="BS2260" s="15">
        <f t="shared" si="1074"/>
        <v>0</v>
      </c>
      <c r="BT2260" s="15">
        <f t="shared" si="1075"/>
        <v>0</v>
      </c>
      <c r="BU2260" s="15">
        <f t="shared" si="1076"/>
        <v>0</v>
      </c>
      <c r="BV2260" s="15">
        <f t="shared" si="1077"/>
        <v>0</v>
      </c>
      <c r="BW2260" s="15">
        <f t="shared" si="1078"/>
        <v>0</v>
      </c>
      <c r="BX2260" s="15">
        <f t="shared" si="1079"/>
        <v>0</v>
      </c>
      <c r="BY2260" s="15">
        <f t="shared" si="1080"/>
        <v>0</v>
      </c>
      <c r="BZ2260" s="15">
        <f t="shared" si="1081"/>
        <v>0</v>
      </c>
      <c r="CA2260" s="15">
        <f t="shared" si="1082"/>
        <v>0</v>
      </c>
      <c r="CB2260" s="15">
        <f t="shared" si="1083"/>
        <v>0</v>
      </c>
      <c r="CC2260" s="15">
        <f t="shared" si="1084"/>
        <v>0</v>
      </c>
      <c r="CD2260" s="15">
        <f t="shared" si="1085"/>
        <v>0</v>
      </c>
      <c r="CE2260" s="15">
        <f t="shared" si="1086"/>
        <v>0</v>
      </c>
      <c r="CF2260" s="15">
        <f t="shared" si="1087"/>
        <v>0</v>
      </c>
      <c r="CG2260" s="15">
        <f t="shared" si="1088"/>
        <v>0</v>
      </c>
    </row>
    <row r="2261" spans="56:85" x14ac:dyDescent="0.25">
      <c r="BD2261" s="15">
        <f t="shared" si="1072"/>
        <v>1</v>
      </c>
      <c r="BE2261" s="15">
        <f t="shared" si="1071"/>
        <v>1</v>
      </c>
      <c r="BF2261" s="15">
        <f t="shared" si="1089"/>
        <v>1</v>
      </c>
      <c r="BG2261" s="15">
        <f t="shared" si="1089"/>
        <v>1</v>
      </c>
      <c r="BH2261" s="15">
        <f t="shared" si="1089"/>
        <v>1</v>
      </c>
      <c r="BI2261" s="15">
        <f t="shared" si="1089"/>
        <v>1</v>
      </c>
      <c r="BJ2261" s="15">
        <f t="shared" si="1089"/>
        <v>1</v>
      </c>
      <c r="BK2261" s="15">
        <f t="shared" si="1089"/>
        <v>1</v>
      </c>
      <c r="BL2261" s="15">
        <f t="shared" si="1089"/>
        <v>1</v>
      </c>
      <c r="BM2261" s="15">
        <f t="shared" si="1089"/>
        <v>1</v>
      </c>
      <c r="BN2261" s="15">
        <f t="shared" si="1089"/>
        <v>1</v>
      </c>
      <c r="BO2261" s="15">
        <f t="shared" si="1089"/>
        <v>1</v>
      </c>
      <c r="BP2261" s="15">
        <f t="shared" si="1089"/>
        <v>1</v>
      </c>
      <c r="BQ2261" s="15">
        <f t="shared" si="1089"/>
        <v>1</v>
      </c>
      <c r="BR2261" s="15">
        <f t="shared" si="1089"/>
        <v>1</v>
      </c>
      <c r="BS2261" s="15">
        <f t="shared" si="1074"/>
        <v>0</v>
      </c>
      <c r="BT2261" s="15">
        <f t="shared" si="1075"/>
        <v>0</v>
      </c>
      <c r="BU2261" s="15">
        <f t="shared" si="1076"/>
        <v>0</v>
      </c>
      <c r="BV2261" s="15">
        <f t="shared" si="1077"/>
        <v>0</v>
      </c>
      <c r="BW2261" s="15">
        <f t="shared" si="1078"/>
        <v>0</v>
      </c>
      <c r="BX2261" s="15">
        <f t="shared" si="1079"/>
        <v>0</v>
      </c>
      <c r="BY2261" s="15">
        <f t="shared" si="1080"/>
        <v>0</v>
      </c>
      <c r="BZ2261" s="15">
        <f t="shared" si="1081"/>
        <v>0</v>
      </c>
      <c r="CA2261" s="15">
        <f t="shared" si="1082"/>
        <v>0</v>
      </c>
      <c r="CB2261" s="15">
        <f t="shared" si="1083"/>
        <v>0</v>
      </c>
      <c r="CC2261" s="15">
        <f t="shared" si="1084"/>
        <v>0</v>
      </c>
      <c r="CD2261" s="15">
        <f t="shared" si="1085"/>
        <v>0</v>
      </c>
      <c r="CE2261" s="15">
        <f t="shared" si="1086"/>
        <v>0</v>
      </c>
      <c r="CF2261" s="15">
        <f t="shared" si="1087"/>
        <v>0</v>
      </c>
      <c r="CG2261" s="15">
        <f t="shared" si="1088"/>
        <v>0</v>
      </c>
    </row>
    <row r="2262" spans="56:85" x14ac:dyDescent="0.25">
      <c r="BD2262" s="15">
        <f t="shared" si="1072"/>
        <v>1</v>
      </c>
      <c r="BE2262" s="15">
        <f t="shared" si="1071"/>
        <v>1</v>
      </c>
      <c r="BF2262" s="15">
        <f t="shared" si="1089"/>
        <v>1</v>
      </c>
      <c r="BG2262" s="15">
        <f t="shared" si="1089"/>
        <v>1</v>
      </c>
      <c r="BH2262" s="15">
        <f t="shared" si="1089"/>
        <v>1</v>
      </c>
      <c r="BI2262" s="15">
        <f t="shared" si="1089"/>
        <v>1</v>
      </c>
      <c r="BJ2262" s="15">
        <f t="shared" si="1089"/>
        <v>1</v>
      </c>
      <c r="BK2262" s="15">
        <f t="shared" si="1089"/>
        <v>1</v>
      </c>
      <c r="BL2262" s="15">
        <f t="shared" si="1089"/>
        <v>1</v>
      </c>
      <c r="BM2262" s="15">
        <f t="shared" si="1089"/>
        <v>1</v>
      </c>
      <c r="BN2262" s="15">
        <f t="shared" si="1089"/>
        <v>1</v>
      </c>
      <c r="BO2262" s="15">
        <f t="shared" si="1089"/>
        <v>1</v>
      </c>
      <c r="BP2262" s="15">
        <f t="shared" si="1089"/>
        <v>1</v>
      </c>
      <c r="BQ2262" s="15">
        <f t="shared" si="1089"/>
        <v>1</v>
      </c>
      <c r="BR2262" s="15">
        <f t="shared" si="1089"/>
        <v>1</v>
      </c>
      <c r="BS2262" s="15">
        <f t="shared" si="1074"/>
        <v>0</v>
      </c>
      <c r="BT2262" s="15">
        <f t="shared" si="1075"/>
        <v>0</v>
      </c>
      <c r="BU2262" s="15">
        <f t="shared" si="1076"/>
        <v>0</v>
      </c>
      <c r="BV2262" s="15">
        <f t="shared" si="1077"/>
        <v>0</v>
      </c>
      <c r="BW2262" s="15">
        <f t="shared" si="1078"/>
        <v>0</v>
      </c>
      <c r="BX2262" s="15">
        <f t="shared" si="1079"/>
        <v>0</v>
      </c>
      <c r="BY2262" s="15">
        <f t="shared" si="1080"/>
        <v>0</v>
      </c>
      <c r="BZ2262" s="15">
        <f t="shared" si="1081"/>
        <v>0</v>
      </c>
      <c r="CA2262" s="15">
        <f t="shared" si="1082"/>
        <v>0</v>
      </c>
      <c r="CB2262" s="15">
        <f t="shared" si="1083"/>
        <v>0</v>
      </c>
      <c r="CC2262" s="15">
        <f t="shared" si="1084"/>
        <v>0</v>
      </c>
      <c r="CD2262" s="15">
        <f t="shared" si="1085"/>
        <v>0</v>
      </c>
      <c r="CE2262" s="15">
        <f t="shared" si="1086"/>
        <v>0</v>
      </c>
      <c r="CF2262" s="15">
        <f t="shared" si="1087"/>
        <v>0</v>
      </c>
      <c r="CG2262" s="15">
        <f t="shared" si="1088"/>
        <v>0</v>
      </c>
    </row>
    <row r="2263" spans="56:85" x14ac:dyDescent="0.25">
      <c r="BD2263" s="15">
        <f t="shared" si="1072"/>
        <v>1</v>
      </c>
      <c r="BE2263" s="15">
        <f t="shared" si="1071"/>
        <v>1</v>
      </c>
      <c r="BF2263" s="15">
        <f t="shared" si="1089"/>
        <v>1</v>
      </c>
      <c r="BG2263" s="15">
        <f t="shared" si="1089"/>
        <v>1</v>
      </c>
      <c r="BH2263" s="15">
        <f t="shared" si="1089"/>
        <v>1</v>
      </c>
      <c r="BI2263" s="15">
        <f t="shared" si="1089"/>
        <v>1</v>
      </c>
      <c r="BJ2263" s="15">
        <f t="shared" si="1089"/>
        <v>1</v>
      </c>
      <c r="BK2263" s="15">
        <f t="shared" si="1089"/>
        <v>1</v>
      </c>
      <c r="BL2263" s="15">
        <f t="shared" si="1089"/>
        <v>1</v>
      </c>
      <c r="BM2263" s="15">
        <f t="shared" si="1089"/>
        <v>1</v>
      </c>
      <c r="BN2263" s="15">
        <f t="shared" si="1089"/>
        <v>1</v>
      </c>
      <c r="BO2263" s="15">
        <f t="shared" si="1089"/>
        <v>1</v>
      </c>
      <c r="BP2263" s="15">
        <f t="shared" si="1089"/>
        <v>1</v>
      </c>
      <c r="BQ2263" s="15">
        <f t="shared" si="1089"/>
        <v>1</v>
      </c>
      <c r="BR2263" s="15">
        <f t="shared" si="1089"/>
        <v>1</v>
      </c>
      <c r="BS2263" s="15">
        <f t="shared" si="1074"/>
        <v>0</v>
      </c>
      <c r="BT2263" s="15">
        <f t="shared" si="1075"/>
        <v>0</v>
      </c>
      <c r="BU2263" s="15">
        <f t="shared" si="1076"/>
        <v>0</v>
      </c>
      <c r="BV2263" s="15">
        <f t="shared" si="1077"/>
        <v>0</v>
      </c>
      <c r="BW2263" s="15">
        <f t="shared" si="1078"/>
        <v>0</v>
      </c>
      <c r="BX2263" s="15">
        <f t="shared" si="1079"/>
        <v>0</v>
      </c>
      <c r="BY2263" s="15">
        <f t="shared" si="1080"/>
        <v>0</v>
      </c>
      <c r="BZ2263" s="15">
        <f t="shared" si="1081"/>
        <v>0</v>
      </c>
      <c r="CA2263" s="15">
        <f t="shared" si="1082"/>
        <v>0</v>
      </c>
      <c r="CB2263" s="15">
        <f t="shared" si="1083"/>
        <v>0</v>
      </c>
      <c r="CC2263" s="15">
        <f t="shared" si="1084"/>
        <v>0</v>
      </c>
      <c r="CD2263" s="15">
        <f t="shared" si="1085"/>
        <v>0</v>
      </c>
      <c r="CE2263" s="15">
        <f t="shared" si="1086"/>
        <v>0</v>
      </c>
      <c r="CF2263" s="15">
        <f t="shared" si="1087"/>
        <v>0</v>
      </c>
      <c r="CG2263" s="15">
        <f t="shared" si="1088"/>
        <v>0</v>
      </c>
    </row>
    <row r="2264" spans="56:85" x14ac:dyDescent="0.25">
      <c r="BD2264" s="15">
        <f t="shared" si="1072"/>
        <v>1</v>
      </c>
      <c r="BE2264" s="15">
        <f t="shared" si="1071"/>
        <v>1</v>
      </c>
      <c r="BF2264" s="15">
        <f t="shared" ref="BF2264:BR2273" si="1090">IF(BF$1-$AW2264&gt;$CK$1,1,0)</f>
        <v>1</v>
      </c>
      <c r="BG2264" s="15">
        <f t="shared" si="1090"/>
        <v>1</v>
      </c>
      <c r="BH2264" s="15">
        <f t="shared" si="1090"/>
        <v>1</v>
      </c>
      <c r="BI2264" s="15">
        <f t="shared" si="1090"/>
        <v>1</v>
      </c>
      <c r="BJ2264" s="15">
        <f t="shared" si="1090"/>
        <v>1</v>
      </c>
      <c r="BK2264" s="15">
        <f t="shared" si="1090"/>
        <v>1</v>
      </c>
      <c r="BL2264" s="15">
        <f t="shared" si="1090"/>
        <v>1</v>
      </c>
      <c r="BM2264" s="15">
        <f t="shared" si="1090"/>
        <v>1</v>
      </c>
      <c r="BN2264" s="15">
        <f t="shared" si="1090"/>
        <v>1</v>
      </c>
      <c r="BO2264" s="15">
        <f t="shared" si="1090"/>
        <v>1</v>
      </c>
      <c r="BP2264" s="15">
        <f t="shared" si="1090"/>
        <v>1</v>
      </c>
      <c r="BQ2264" s="15">
        <f t="shared" si="1090"/>
        <v>1</v>
      </c>
      <c r="BR2264" s="15">
        <f t="shared" si="1090"/>
        <v>1</v>
      </c>
      <c r="BS2264" s="15">
        <f t="shared" si="1074"/>
        <v>0</v>
      </c>
      <c r="BT2264" s="15">
        <f t="shared" si="1075"/>
        <v>0</v>
      </c>
      <c r="BU2264" s="15">
        <f t="shared" si="1076"/>
        <v>0</v>
      </c>
      <c r="BV2264" s="15">
        <f t="shared" si="1077"/>
        <v>0</v>
      </c>
      <c r="BW2264" s="15">
        <f t="shared" si="1078"/>
        <v>0</v>
      </c>
      <c r="BX2264" s="15">
        <f t="shared" si="1079"/>
        <v>0</v>
      </c>
      <c r="BY2264" s="15">
        <f t="shared" si="1080"/>
        <v>0</v>
      </c>
      <c r="BZ2264" s="15">
        <f t="shared" si="1081"/>
        <v>0</v>
      </c>
      <c r="CA2264" s="15">
        <f t="shared" si="1082"/>
        <v>0</v>
      </c>
      <c r="CB2264" s="15">
        <f t="shared" si="1083"/>
        <v>0</v>
      </c>
      <c r="CC2264" s="15">
        <f t="shared" si="1084"/>
        <v>0</v>
      </c>
      <c r="CD2264" s="15">
        <f t="shared" si="1085"/>
        <v>0</v>
      </c>
      <c r="CE2264" s="15">
        <f t="shared" si="1086"/>
        <v>0</v>
      </c>
      <c r="CF2264" s="15">
        <f t="shared" si="1087"/>
        <v>0</v>
      </c>
      <c r="CG2264" s="15">
        <f t="shared" si="1088"/>
        <v>0</v>
      </c>
    </row>
    <row r="2265" spans="56:85" x14ac:dyDescent="0.25">
      <c r="BD2265" s="15">
        <f t="shared" si="1072"/>
        <v>1</v>
      </c>
      <c r="BE2265" s="15">
        <f t="shared" si="1071"/>
        <v>1</v>
      </c>
      <c r="BF2265" s="15">
        <f t="shared" si="1090"/>
        <v>1</v>
      </c>
      <c r="BG2265" s="15">
        <f t="shared" si="1090"/>
        <v>1</v>
      </c>
      <c r="BH2265" s="15">
        <f t="shared" si="1090"/>
        <v>1</v>
      </c>
      <c r="BI2265" s="15">
        <f t="shared" si="1090"/>
        <v>1</v>
      </c>
      <c r="BJ2265" s="15">
        <f t="shared" si="1090"/>
        <v>1</v>
      </c>
      <c r="BK2265" s="15">
        <f t="shared" si="1090"/>
        <v>1</v>
      </c>
      <c r="BL2265" s="15">
        <f t="shared" si="1090"/>
        <v>1</v>
      </c>
      <c r="BM2265" s="15">
        <f t="shared" si="1090"/>
        <v>1</v>
      </c>
      <c r="BN2265" s="15">
        <f t="shared" si="1090"/>
        <v>1</v>
      </c>
      <c r="BO2265" s="15">
        <f t="shared" si="1090"/>
        <v>1</v>
      </c>
      <c r="BP2265" s="15">
        <f t="shared" si="1090"/>
        <v>1</v>
      </c>
      <c r="BQ2265" s="15">
        <f t="shared" si="1090"/>
        <v>1</v>
      </c>
      <c r="BR2265" s="15">
        <f t="shared" si="1090"/>
        <v>1</v>
      </c>
      <c r="BS2265" s="15">
        <f t="shared" si="1074"/>
        <v>0</v>
      </c>
      <c r="BT2265" s="15">
        <f t="shared" si="1075"/>
        <v>0</v>
      </c>
      <c r="BU2265" s="15">
        <f t="shared" si="1076"/>
        <v>0</v>
      </c>
      <c r="BV2265" s="15">
        <f t="shared" si="1077"/>
        <v>0</v>
      </c>
      <c r="BW2265" s="15">
        <f t="shared" si="1078"/>
        <v>0</v>
      </c>
      <c r="BX2265" s="15">
        <f t="shared" si="1079"/>
        <v>0</v>
      </c>
      <c r="BY2265" s="15">
        <f t="shared" si="1080"/>
        <v>0</v>
      </c>
      <c r="BZ2265" s="15">
        <f t="shared" si="1081"/>
        <v>0</v>
      </c>
      <c r="CA2265" s="15">
        <f t="shared" si="1082"/>
        <v>0</v>
      </c>
      <c r="CB2265" s="15">
        <f t="shared" si="1083"/>
        <v>0</v>
      </c>
      <c r="CC2265" s="15">
        <f t="shared" si="1084"/>
        <v>0</v>
      </c>
      <c r="CD2265" s="15">
        <f t="shared" si="1085"/>
        <v>0</v>
      </c>
      <c r="CE2265" s="15">
        <f t="shared" si="1086"/>
        <v>0</v>
      </c>
      <c r="CF2265" s="15">
        <f t="shared" si="1087"/>
        <v>0</v>
      </c>
      <c r="CG2265" s="15">
        <f t="shared" si="1088"/>
        <v>0</v>
      </c>
    </row>
    <row r="2266" spans="56:85" x14ac:dyDescent="0.25">
      <c r="BD2266" s="15">
        <f t="shared" si="1072"/>
        <v>1</v>
      </c>
      <c r="BE2266" s="15">
        <f t="shared" si="1071"/>
        <v>1</v>
      </c>
      <c r="BF2266" s="15">
        <f t="shared" si="1090"/>
        <v>1</v>
      </c>
      <c r="BG2266" s="15">
        <f t="shared" si="1090"/>
        <v>1</v>
      </c>
      <c r="BH2266" s="15">
        <f t="shared" si="1090"/>
        <v>1</v>
      </c>
      <c r="BI2266" s="15">
        <f t="shared" si="1090"/>
        <v>1</v>
      </c>
      <c r="BJ2266" s="15">
        <f t="shared" si="1090"/>
        <v>1</v>
      </c>
      <c r="BK2266" s="15">
        <f t="shared" si="1090"/>
        <v>1</v>
      </c>
      <c r="BL2266" s="15">
        <f t="shared" si="1090"/>
        <v>1</v>
      </c>
      <c r="BM2266" s="15">
        <f t="shared" si="1090"/>
        <v>1</v>
      </c>
      <c r="BN2266" s="15">
        <f t="shared" si="1090"/>
        <v>1</v>
      </c>
      <c r="BO2266" s="15">
        <f t="shared" si="1090"/>
        <v>1</v>
      </c>
      <c r="BP2266" s="15">
        <f t="shared" si="1090"/>
        <v>1</v>
      </c>
      <c r="BQ2266" s="15">
        <f t="shared" si="1090"/>
        <v>1</v>
      </c>
      <c r="BR2266" s="15">
        <f t="shared" si="1090"/>
        <v>1</v>
      </c>
      <c r="BS2266" s="15">
        <f t="shared" si="1074"/>
        <v>0</v>
      </c>
      <c r="BT2266" s="15">
        <f t="shared" si="1075"/>
        <v>0</v>
      </c>
      <c r="BU2266" s="15">
        <f t="shared" si="1076"/>
        <v>0</v>
      </c>
      <c r="BV2266" s="15">
        <f t="shared" si="1077"/>
        <v>0</v>
      </c>
      <c r="BW2266" s="15">
        <f t="shared" si="1078"/>
        <v>0</v>
      </c>
      <c r="BX2266" s="15">
        <f t="shared" si="1079"/>
        <v>0</v>
      </c>
      <c r="BY2266" s="15">
        <f t="shared" si="1080"/>
        <v>0</v>
      </c>
      <c r="BZ2266" s="15">
        <f t="shared" si="1081"/>
        <v>0</v>
      </c>
      <c r="CA2266" s="15">
        <f t="shared" si="1082"/>
        <v>0</v>
      </c>
      <c r="CB2266" s="15">
        <f t="shared" si="1083"/>
        <v>0</v>
      </c>
      <c r="CC2266" s="15">
        <f t="shared" si="1084"/>
        <v>0</v>
      </c>
      <c r="CD2266" s="15">
        <f t="shared" si="1085"/>
        <v>0</v>
      </c>
      <c r="CE2266" s="15">
        <f t="shared" si="1086"/>
        <v>0</v>
      </c>
      <c r="CF2266" s="15">
        <f t="shared" si="1087"/>
        <v>0</v>
      </c>
      <c r="CG2266" s="15">
        <f t="shared" si="1088"/>
        <v>0</v>
      </c>
    </row>
    <row r="2267" spans="56:85" x14ac:dyDescent="0.25">
      <c r="BD2267" s="15">
        <f t="shared" si="1072"/>
        <v>1</v>
      </c>
      <c r="BE2267" s="15">
        <f t="shared" si="1071"/>
        <v>1</v>
      </c>
      <c r="BF2267" s="15">
        <f t="shared" si="1090"/>
        <v>1</v>
      </c>
      <c r="BG2267" s="15">
        <f t="shared" si="1090"/>
        <v>1</v>
      </c>
      <c r="BH2267" s="15">
        <f t="shared" si="1090"/>
        <v>1</v>
      </c>
      <c r="BI2267" s="15">
        <f t="shared" si="1090"/>
        <v>1</v>
      </c>
      <c r="BJ2267" s="15">
        <f t="shared" si="1090"/>
        <v>1</v>
      </c>
      <c r="BK2267" s="15">
        <f t="shared" si="1090"/>
        <v>1</v>
      </c>
      <c r="BL2267" s="15">
        <f t="shared" si="1090"/>
        <v>1</v>
      </c>
      <c r="BM2267" s="15">
        <f t="shared" si="1090"/>
        <v>1</v>
      </c>
      <c r="BN2267" s="15">
        <f t="shared" si="1090"/>
        <v>1</v>
      </c>
      <c r="BO2267" s="15">
        <f t="shared" si="1090"/>
        <v>1</v>
      </c>
      <c r="BP2267" s="15">
        <f t="shared" si="1090"/>
        <v>1</v>
      </c>
      <c r="BQ2267" s="15">
        <f t="shared" si="1090"/>
        <v>1</v>
      </c>
      <c r="BR2267" s="15">
        <f t="shared" si="1090"/>
        <v>1</v>
      </c>
      <c r="BS2267" s="15">
        <f t="shared" si="1074"/>
        <v>0</v>
      </c>
      <c r="BT2267" s="15">
        <f t="shared" si="1075"/>
        <v>0</v>
      </c>
      <c r="BU2267" s="15">
        <f t="shared" si="1076"/>
        <v>0</v>
      </c>
      <c r="BV2267" s="15">
        <f t="shared" si="1077"/>
        <v>0</v>
      </c>
      <c r="BW2267" s="15">
        <f t="shared" si="1078"/>
        <v>0</v>
      </c>
      <c r="BX2267" s="15">
        <f t="shared" si="1079"/>
        <v>0</v>
      </c>
      <c r="BY2267" s="15">
        <f t="shared" si="1080"/>
        <v>0</v>
      </c>
      <c r="BZ2267" s="15">
        <f t="shared" si="1081"/>
        <v>0</v>
      </c>
      <c r="CA2267" s="15">
        <f t="shared" si="1082"/>
        <v>0</v>
      </c>
      <c r="CB2267" s="15">
        <f t="shared" si="1083"/>
        <v>0</v>
      </c>
      <c r="CC2267" s="15">
        <f t="shared" si="1084"/>
        <v>0</v>
      </c>
      <c r="CD2267" s="15">
        <f t="shared" si="1085"/>
        <v>0</v>
      </c>
      <c r="CE2267" s="15">
        <f t="shared" si="1086"/>
        <v>0</v>
      </c>
      <c r="CF2267" s="15">
        <f t="shared" si="1087"/>
        <v>0</v>
      </c>
      <c r="CG2267" s="15">
        <f t="shared" si="1088"/>
        <v>0</v>
      </c>
    </row>
    <row r="2268" spans="56:85" x14ac:dyDescent="0.25">
      <c r="BD2268" s="15">
        <f t="shared" si="1072"/>
        <v>1</v>
      </c>
      <c r="BE2268" s="15">
        <f t="shared" si="1071"/>
        <v>1</v>
      </c>
      <c r="BF2268" s="15">
        <f t="shared" si="1090"/>
        <v>1</v>
      </c>
      <c r="BG2268" s="15">
        <f t="shared" si="1090"/>
        <v>1</v>
      </c>
      <c r="BH2268" s="15">
        <f t="shared" si="1090"/>
        <v>1</v>
      </c>
      <c r="BI2268" s="15">
        <f t="shared" si="1090"/>
        <v>1</v>
      </c>
      <c r="BJ2268" s="15">
        <f t="shared" si="1090"/>
        <v>1</v>
      </c>
      <c r="BK2268" s="15">
        <f t="shared" si="1090"/>
        <v>1</v>
      </c>
      <c r="BL2268" s="15">
        <f t="shared" si="1090"/>
        <v>1</v>
      </c>
      <c r="BM2268" s="15">
        <f t="shared" si="1090"/>
        <v>1</v>
      </c>
      <c r="BN2268" s="15">
        <f t="shared" si="1090"/>
        <v>1</v>
      </c>
      <c r="BO2268" s="15">
        <f t="shared" si="1090"/>
        <v>1</v>
      </c>
      <c r="BP2268" s="15">
        <f t="shared" si="1090"/>
        <v>1</v>
      </c>
      <c r="BQ2268" s="15">
        <f t="shared" si="1090"/>
        <v>1</v>
      </c>
      <c r="BR2268" s="15">
        <f t="shared" si="1090"/>
        <v>1</v>
      </c>
      <c r="BS2268" s="15">
        <f t="shared" si="1074"/>
        <v>0</v>
      </c>
      <c r="BT2268" s="15">
        <f t="shared" si="1075"/>
        <v>0</v>
      </c>
      <c r="BU2268" s="15">
        <f t="shared" si="1076"/>
        <v>0</v>
      </c>
      <c r="BV2268" s="15">
        <f t="shared" si="1077"/>
        <v>0</v>
      </c>
      <c r="BW2268" s="15">
        <f t="shared" si="1078"/>
        <v>0</v>
      </c>
      <c r="BX2268" s="15">
        <f t="shared" si="1079"/>
        <v>0</v>
      </c>
      <c r="BY2268" s="15">
        <f t="shared" si="1080"/>
        <v>0</v>
      </c>
      <c r="BZ2268" s="15">
        <f t="shared" si="1081"/>
        <v>0</v>
      </c>
      <c r="CA2268" s="15">
        <f t="shared" si="1082"/>
        <v>0</v>
      </c>
      <c r="CB2268" s="15">
        <f t="shared" si="1083"/>
        <v>0</v>
      </c>
      <c r="CC2268" s="15">
        <f t="shared" si="1084"/>
        <v>0</v>
      </c>
      <c r="CD2268" s="15">
        <f t="shared" si="1085"/>
        <v>0</v>
      </c>
      <c r="CE2268" s="15">
        <f t="shared" si="1086"/>
        <v>0</v>
      </c>
      <c r="CF2268" s="15">
        <f t="shared" si="1087"/>
        <v>0</v>
      </c>
      <c r="CG2268" s="15">
        <f t="shared" si="1088"/>
        <v>0</v>
      </c>
    </row>
    <row r="2269" spans="56:85" x14ac:dyDescent="0.25">
      <c r="BD2269" s="15">
        <f t="shared" si="1072"/>
        <v>1</v>
      </c>
      <c r="BE2269" s="15">
        <f t="shared" si="1071"/>
        <v>1</v>
      </c>
      <c r="BF2269" s="15">
        <f t="shared" si="1090"/>
        <v>1</v>
      </c>
      <c r="BG2269" s="15">
        <f t="shared" si="1090"/>
        <v>1</v>
      </c>
      <c r="BH2269" s="15">
        <f t="shared" si="1090"/>
        <v>1</v>
      </c>
      <c r="BI2269" s="15">
        <f t="shared" si="1090"/>
        <v>1</v>
      </c>
      <c r="BJ2269" s="15">
        <f t="shared" si="1090"/>
        <v>1</v>
      </c>
      <c r="BK2269" s="15">
        <f t="shared" si="1090"/>
        <v>1</v>
      </c>
      <c r="BL2269" s="15">
        <f t="shared" si="1090"/>
        <v>1</v>
      </c>
      <c r="BM2269" s="15">
        <f t="shared" si="1090"/>
        <v>1</v>
      </c>
      <c r="BN2269" s="15">
        <f t="shared" si="1090"/>
        <v>1</v>
      </c>
      <c r="BO2269" s="15">
        <f t="shared" si="1090"/>
        <v>1</v>
      </c>
      <c r="BP2269" s="15">
        <f t="shared" si="1090"/>
        <v>1</v>
      </c>
      <c r="BQ2269" s="15">
        <f t="shared" si="1090"/>
        <v>1</v>
      </c>
      <c r="BR2269" s="15">
        <f t="shared" si="1090"/>
        <v>1</v>
      </c>
      <c r="BS2269" s="15">
        <f t="shared" si="1074"/>
        <v>0</v>
      </c>
      <c r="BT2269" s="15">
        <f t="shared" si="1075"/>
        <v>0</v>
      </c>
      <c r="BU2269" s="15">
        <f t="shared" si="1076"/>
        <v>0</v>
      </c>
      <c r="BV2269" s="15">
        <f t="shared" si="1077"/>
        <v>0</v>
      </c>
      <c r="BW2269" s="15">
        <f t="shared" si="1078"/>
        <v>0</v>
      </c>
      <c r="BX2269" s="15">
        <f t="shared" si="1079"/>
        <v>0</v>
      </c>
      <c r="BY2269" s="15">
        <f t="shared" si="1080"/>
        <v>0</v>
      </c>
      <c r="BZ2269" s="15">
        <f t="shared" si="1081"/>
        <v>0</v>
      </c>
      <c r="CA2269" s="15">
        <f t="shared" si="1082"/>
        <v>0</v>
      </c>
      <c r="CB2269" s="15">
        <f t="shared" si="1083"/>
        <v>0</v>
      </c>
      <c r="CC2269" s="15">
        <f t="shared" si="1084"/>
        <v>0</v>
      </c>
      <c r="CD2269" s="15">
        <f t="shared" si="1085"/>
        <v>0</v>
      </c>
      <c r="CE2269" s="15">
        <f t="shared" si="1086"/>
        <v>0</v>
      </c>
      <c r="CF2269" s="15">
        <f t="shared" si="1087"/>
        <v>0</v>
      </c>
      <c r="CG2269" s="15">
        <f t="shared" si="1088"/>
        <v>0</v>
      </c>
    </row>
    <row r="2270" spans="56:85" x14ac:dyDescent="0.25">
      <c r="BD2270" s="15">
        <f t="shared" si="1072"/>
        <v>1</v>
      </c>
      <c r="BE2270" s="15">
        <f t="shared" si="1071"/>
        <v>1</v>
      </c>
      <c r="BF2270" s="15">
        <f t="shared" si="1090"/>
        <v>1</v>
      </c>
      <c r="BG2270" s="15">
        <f t="shared" si="1090"/>
        <v>1</v>
      </c>
      <c r="BH2270" s="15">
        <f t="shared" si="1090"/>
        <v>1</v>
      </c>
      <c r="BI2270" s="15">
        <f t="shared" si="1090"/>
        <v>1</v>
      </c>
      <c r="BJ2270" s="15">
        <f t="shared" si="1090"/>
        <v>1</v>
      </c>
      <c r="BK2270" s="15">
        <f t="shared" si="1090"/>
        <v>1</v>
      </c>
      <c r="BL2270" s="15">
        <f t="shared" si="1090"/>
        <v>1</v>
      </c>
      <c r="BM2270" s="15">
        <f t="shared" si="1090"/>
        <v>1</v>
      </c>
      <c r="BN2270" s="15">
        <f t="shared" si="1090"/>
        <v>1</v>
      </c>
      <c r="BO2270" s="15">
        <f t="shared" si="1090"/>
        <v>1</v>
      </c>
      <c r="BP2270" s="15">
        <f t="shared" si="1090"/>
        <v>1</v>
      </c>
      <c r="BQ2270" s="15">
        <f t="shared" si="1090"/>
        <v>1</v>
      </c>
      <c r="BR2270" s="15">
        <f t="shared" si="1090"/>
        <v>1</v>
      </c>
      <c r="BS2270" s="15">
        <f t="shared" si="1074"/>
        <v>0</v>
      </c>
      <c r="BT2270" s="15">
        <f t="shared" si="1075"/>
        <v>0</v>
      </c>
      <c r="BU2270" s="15">
        <f t="shared" si="1076"/>
        <v>0</v>
      </c>
      <c r="BV2270" s="15">
        <f t="shared" si="1077"/>
        <v>0</v>
      </c>
      <c r="BW2270" s="15">
        <f t="shared" si="1078"/>
        <v>0</v>
      </c>
      <c r="BX2270" s="15">
        <f t="shared" si="1079"/>
        <v>0</v>
      </c>
      <c r="BY2270" s="15">
        <f t="shared" si="1080"/>
        <v>0</v>
      </c>
      <c r="BZ2270" s="15">
        <f t="shared" si="1081"/>
        <v>0</v>
      </c>
      <c r="CA2270" s="15">
        <f t="shared" si="1082"/>
        <v>0</v>
      </c>
      <c r="CB2270" s="15">
        <f t="shared" si="1083"/>
        <v>0</v>
      </c>
      <c r="CC2270" s="15">
        <f t="shared" si="1084"/>
        <v>0</v>
      </c>
      <c r="CD2270" s="15">
        <f t="shared" si="1085"/>
        <v>0</v>
      </c>
      <c r="CE2270" s="15">
        <f t="shared" si="1086"/>
        <v>0</v>
      </c>
      <c r="CF2270" s="15">
        <f t="shared" si="1087"/>
        <v>0</v>
      </c>
      <c r="CG2270" s="15">
        <f t="shared" si="1088"/>
        <v>0</v>
      </c>
    </row>
    <row r="2271" spans="56:85" x14ac:dyDescent="0.25">
      <c r="BD2271" s="15">
        <f t="shared" si="1072"/>
        <v>1</v>
      </c>
      <c r="BE2271" s="15">
        <f t="shared" si="1071"/>
        <v>1</v>
      </c>
      <c r="BF2271" s="15">
        <f t="shared" si="1090"/>
        <v>1</v>
      </c>
      <c r="BG2271" s="15">
        <f t="shared" si="1090"/>
        <v>1</v>
      </c>
      <c r="BH2271" s="15">
        <f t="shared" si="1090"/>
        <v>1</v>
      </c>
      <c r="BI2271" s="15">
        <f t="shared" si="1090"/>
        <v>1</v>
      </c>
      <c r="BJ2271" s="15">
        <f t="shared" si="1090"/>
        <v>1</v>
      </c>
      <c r="BK2271" s="15">
        <f t="shared" si="1090"/>
        <v>1</v>
      </c>
      <c r="BL2271" s="15">
        <f t="shared" si="1090"/>
        <v>1</v>
      </c>
      <c r="BM2271" s="15">
        <f t="shared" si="1090"/>
        <v>1</v>
      </c>
      <c r="BN2271" s="15">
        <f t="shared" si="1090"/>
        <v>1</v>
      </c>
      <c r="BO2271" s="15">
        <f t="shared" si="1090"/>
        <v>1</v>
      </c>
      <c r="BP2271" s="15">
        <f t="shared" si="1090"/>
        <v>1</v>
      </c>
      <c r="BQ2271" s="15">
        <f t="shared" si="1090"/>
        <v>1</v>
      </c>
      <c r="BR2271" s="15">
        <f t="shared" si="1090"/>
        <v>1</v>
      </c>
      <c r="BS2271" s="15">
        <f t="shared" si="1074"/>
        <v>0</v>
      </c>
      <c r="BT2271" s="15">
        <f t="shared" si="1075"/>
        <v>0</v>
      </c>
      <c r="BU2271" s="15">
        <f t="shared" si="1076"/>
        <v>0</v>
      </c>
      <c r="BV2271" s="15">
        <f t="shared" si="1077"/>
        <v>0</v>
      </c>
      <c r="BW2271" s="15">
        <f t="shared" si="1078"/>
        <v>0</v>
      </c>
      <c r="BX2271" s="15">
        <f t="shared" si="1079"/>
        <v>0</v>
      </c>
      <c r="BY2271" s="15">
        <f t="shared" si="1080"/>
        <v>0</v>
      </c>
      <c r="BZ2271" s="15">
        <f t="shared" si="1081"/>
        <v>0</v>
      </c>
      <c r="CA2271" s="15">
        <f t="shared" si="1082"/>
        <v>0</v>
      </c>
      <c r="CB2271" s="15">
        <f t="shared" si="1083"/>
        <v>0</v>
      </c>
      <c r="CC2271" s="15">
        <f t="shared" si="1084"/>
        <v>0</v>
      </c>
      <c r="CD2271" s="15">
        <f t="shared" si="1085"/>
        <v>0</v>
      </c>
      <c r="CE2271" s="15">
        <f t="shared" si="1086"/>
        <v>0</v>
      </c>
      <c r="CF2271" s="15">
        <f t="shared" si="1087"/>
        <v>0</v>
      </c>
      <c r="CG2271" s="15">
        <f t="shared" si="1088"/>
        <v>0</v>
      </c>
    </row>
    <row r="2272" spans="56:85" x14ac:dyDescent="0.25">
      <c r="BD2272" s="15">
        <f t="shared" si="1072"/>
        <v>1</v>
      </c>
      <c r="BE2272" s="15">
        <f t="shared" si="1071"/>
        <v>1</v>
      </c>
      <c r="BF2272" s="15">
        <f t="shared" si="1090"/>
        <v>1</v>
      </c>
      <c r="BG2272" s="15">
        <f t="shared" si="1090"/>
        <v>1</v>
      </c>
      <c r="BH2272" s="15">
        <f t="shared" si="1090"/>
        <v>1</v>
      </c>
      <c r="BI2272" s="15">
        <f t="shared" si="1090"/>
        <v>1</v>
      </c>
      <c r="BJ2272" s="15">
        <f t="shared" si="1090"/>
        <v>1</v>
      </c>
      <c r="BK2272" s="15">
        <f t="shared" si="1090"/>
        <v>1</v>
      </c>
      <c r="BL2272" s="15">
        <f t="shared" si="1090"/>
        <v>1</v>
      </c>
      <c r="BM2272" s="15">
        <f t="shared" si="1090"/>
        <v>1</v>
      </c>
      <c r="BN2272" s="15">
        <f t="shared" si="1090"/>
        <v>1</v>
      </c>
      <c r="BO2272" s="15">
        <f t="shared" si="1090"/>
        <v>1</v>
      </c>
      <c r="BP2272" s="15">
        <f t="shared" si="1090"/>
        <v>1</v>
      </c>
      <c r="BQ2272" s="15">
        <f t="shared" si="1090"/>
        <v>1</v>
      </c>
      <c r="BR2272" s="15">
        <f t="shared" si="1090"/>
        <v>1</v>
      </c>
      <c r="BS2272" s="15">
        <f t="shared" si="1074"/>
        <v>0</v>
      </c>
      <c r="BT2272" s="15">
        <f t="shared" si="1075"/>
        <v>0</v>
      </c>
      <c r="BU2272" s="15">
        <f t="shared" si="1076"/>
        <v>0</v>
      </c>
      <c r="BV2272" s="15">
        <f t="shared" si="1077"/>
        <v>0</v>
      </c>
      <c r="BW2272" s="15">
        <f t="shared" si="1078"/>
        <v>0</v>
      </c>
      <c r="BX2272" s="15">
        <f t="shared" si="1079"/>
        <v>0</v>
      </c>
      <c r="BY2272" s="15">
        <f t="shared" si="1080"/>
        <v>0</v>
      </c>
      <c r="BZ2272" s="15">
        <f t="shared" si="1081"/>
        <v>0</v>
      </c>
      <c r="CA2272" s="15">
        <f t="shared" si="1082"/>
        <v>0</v>
      </c>
      <c r="CB2272" s="15">
        <f t="shared" si="1083"/>
        <v>0</v>
      </c>
      <c r="CC2272" s="15">
        <f t="shared" si="1084"/>
        <v>0</v>
      </c>
      <c r="CD2272" s="15">
        <f t="shared" si="1085"/>
        <v>0</v>
      </c>
      <c r="CE2272" s="15">
        <f t="shared" si="1086"/>
        <v>0</v>
      </c>
      <c r="CF2272" s="15">
        <f t="shared" si="1087"/>
        <v>0</v>
      </c>
      <c r="CG2272" s="15">
        <f t="shared" si="1088"/>
        <v>0</v>
      </c>
    </row>
    <row r="2273" spans="56:85" x14ac:dyDescent="0.25">
      <c r="BD2273" s="15">
        <f t="shared" si="1072"/>
        <v>1</v>
      </c>
      <c r="BE2273" s="15">
        <f t="shared" si="1071"/>
        <v>1</v>
      </c>
      <c r="BF2273" s="15">
        <f t="shared" si="1090"/>
        <v>1</v>
      </c>
      <c r="BG2273" s="15">
        <f t="shared" si="1090"/>
        <v>1</v>
      </c>
      <c r="BH2273" s="15">
        <f t="shared" si="1090"/>
        <v>1</v>
      </c>
      <c r="BI2273" s="15">
        <f t="shared" si="1090"/>
        <v>1</v>
      </c>
      <c r="BJ2273" s="15">
        <f t="shared" si="1090"/>
        <v>1</v>
      </c>
      <c r="BK2273" s="15">
        <f t="shared" si="1090"/>
        <v>1</v>
      </c>
      <c r="BL2273" s="15">
        <f t="shared" si="1090"/>
        <v>1</v>
      </c>
      <c r="BM2273" s="15">
        <f t="shared" si="1090"/>
        <v>1</v>
      </c>
      <c r="BN2273" s="15">
        <f t="shared" si="1090"/>
        <v>1</v>
      </c>
      <c r="BO2273" s="15">
        <f t="shared" si="1090"/>
        <v>1</v>
      </c>
      <c r="BP2273" s="15">
        <f t="shared" si="1090"/>
        <v>1</v>
      </c>
      <c r="BQ2273" s="15">
        <f t="shared" si="1090"/>
        <v>1</v>
      </c>
      <c r="BR2273" s="15">
        <f t="shared" si="1090"/>
        <v>1</v>
      </c>
      <c r="BS2273" s="15">
        <f t="shared" si="1074"/>
        <v>0</v>
      </c>
      <c r="BT2273" s="15">
        <f t="shared" si="1075"/>
        <v>0</v>
      </c>
      <c r="BU2273" s="15">
        <f t="shared" si="1076"/>
        <v>0</v>
      </c>
      <c r="BV2273" s="15">
        <f t="shared" si="1077"/>
        <v>0</v>
      </c>
      <c r="BW2273" s="15">
        <f t="shared" si="1078"/>
        <v>0</v>
      </c>
      <c r="BX2273" s="15">
        <f t="shared" si="1079"/>
        <v>0</v>
      </c>
      <c r="BY2273" s="15">
        <f t="shared" si="1080"/>
        <v>0</v>
      </c>
      <c r="BZ2273" s="15">
        <f t="shared" si="1081"/>
        <v>0</v>
      </c>
      <c r="CA2273" s="15">
        <f t="shared" si="1082"/>
        <v>0</v>
      </c>
      <c r="CB2273" s="15">
        <f t="shared" si="1083"/>
        <v>0</v>
      </c>
      <c r="CC2273" s="15">
        <f t="shared" si="1084"/>
        <v>0</v>
      </c>
      <c r="CD2273" s="15">
        <f t="shared" si="1085"/>
        <v>0</v>
      </c>
      <c r="CE2273" s="15">
        <f t="shared" si="1086"/>
        <v>0</v>
      </c>
      <c r="CF2273" s="15">
        <f t="shared" si="1087"/>
        <v>0</v>
      </c>
      <c r="CG2273" s="15">
        <f t="shared" si="1088"/>
        <v>0</v>
      </c>
    </row>
    <row r="2274" spans="56:85" x14ac:dyDescent="0.25">
      <c r="BD2274" s="15">
        <f t="shared" si="1072"/>
        <v>1</v>
      </c>
      <c r="BE2274" s="15">
        <f t="shared" si="1071"/>
        <v>1</v>
      </c>
      <c r="BF2274" s="15">
        <f t="shared" ref="BF2274:BR2283" si="1091">IF(BF$1-$AW2274&gt;$CK$1,1,0)</f>
        <v>1</v>
      </c>
      <c r="BG2274" s="15">
        <f t="shared" si="1091"/>
        <v>1</v>
      </c>
      <c r="BH2274" s="15">
        <f t="shared" si="1091"/>
        <v>1</v>
      </c>
      <c r="BI2274" s="15">
        <f t="shared" si="1091"/>
        <v>1</v>
      </c>
      <c r="BJ2274" s="15">
        <f t="shared" si="1091"/>
        <v>1</v>
      </c>
      <c r="BK2274" s="15">
        <f t="shared" si="1091"/>
        <v>1</v>
      </c>
      <c r="BL2274" s="15">
        <f t="shared" si="1091"/>
        <v>1</v>
      </c>
      <c r="BM2274" s="15">
        <f t="shared" si="1091"/>
        <v>1</v>
      </c>
      <c r="BN2274" s="15">
        <f t="shared" si="1091"/>
        <v>1</v>
      </c>
      <c r="BO2274" s="15">
        <f t="shared" si="1091"/>
        <v>1</v>
      </c>
      <c r="BP2274" s="15">
        <f t="shared" si="1091"/>
        <v>1</v>
      </c>
      <c r="BQ2274" s="15">
        <f t="shared" si="1091"/>
        <v>1</v>
      </c>
      <c r="BR2274" s="15">
        <f t="shared" si="1091"/>
        <v>1</v>
      </c>
      <c r="BS2274" s="15">
        <f t="shared" si="1074"/>
        <v>0</v>
      </c>
      <c r="BT2274" s="15">
        <f t="shared" si="1075"/>
        <v>0</v>
      </c>
      <c r="BU2274" s="15">
        <f t="shared" si="1076"/>
        <v>0</v>
      </c>
      <c r="BV2274" s="15">
        <f t="shared" si="1077"/>
        <v>0</v>
      </c>
      <c r="BW2274" s="15">
        <f t="shared" si="1078"/>
        <v>0</v>
      </c>
      <c r="BX2274" s="15">
        <f t="shared" si="1079"/>
        <v>0</v>
      </c>
      <c r="BY2274" s="15">
        <f t="shared" si="1080"/>
        <v>0</v>
      </c>
      <c r="BZ2274" s="15">
        <f t="shared" si="1081"/>
        <v>0</v>
      </c>
      <c r="CA2274" s="15">
        <f t="shared" si="1082"/>
        <v>0</v>
      </c>
      <c r="CB2274" s="15">
        <f t="shared" si="1083"/>
        <v>0</v>
      </c>
      <c r="CC2274" s="15">
        <f t="shared" si="1084"/>
        <v>0</v>
      </c>
      <c r="CD2274" s="15">
        <f t="shared" si="1085"/>
        <v>0</v>
      </c>
      <c r="CE2274" s="15">
        <f t="shared" si="1086"/>
        <v>0</v>
      </c>
      <c r="CF2274" s="15">
        <f t="shared" si="1087"/>
        <v>0</v>
      </c>
      <c r="CG2274" s="15">
        <f t="shared" si="1088"/>
        <v>0</v>
      </c>
    </row>
    <row r="2275" spans="56:85" x14ac:dyDescent="0.25">
      <c r="BD2275" s="15">
        <f t="shared" si="1072"/>
        <v>1</v>
      </c>
      <c r="BE2275" s="15">
        <f t="shared" si="1071"/>
        <v>1</v>
      </c>
      <c r="BF2275" s="15">
        <f t="shared" si="1091"/>
        <v>1</v>
      </c>
      <c r="BG2275" s="15">
        <f t="shared" si="1091"/>
        <v>1</v>
      </c>
      <c r="BH2275" s="15">
        <f t="shared" si="1091"/>
        <v>1</v>
      </c>
      <c r="BI2275" s="15">
        <f t="shared" si="1091"/>
        <v>1</v>
      </c>
      <c r="BJ2275" s="15">
        <f t="shared" si="1091"/>
        <v>1</v>
      </c>
      <c r="BK2275" s="15">
        <f t="shared" si="1091"/>
        <v>1</v>
      </c>
      <c r="BL2275" s="15">
        <f t="shared" si="1091"/>
        <v>1</v>
      </c>
      <c r="BM2275" s="15">
        <f t="shared" si="1091"/>
        <v>1</v>
      </c>
      <c r="BN2275" s="15">
        <f t="shared" si="1091"/>
        <v>1</v>
      </c>
      <c r="BO2275" s="15">
        <f t="shared" si="1091"/>
        <v>1</v>
      </c>
      <c r="BP2275" s="15">
        <f t="shared" si="1091"/>
        <v>1</v>
      </c>
      <c r="BQ2275" s="15">
        <f t="shared" si="1091"/>
        <v>1</v>
      </c>
      <c r="BR2275" s="15">
        <f t="shared" si="1091"/>
        <v>1</v>
      </c>
      <c r="BS2275" s="15">
        <f t="shared" si="1074"/>
        <v>0</v>
      </c>
      <c r="BT2275" s="15">
        <f t="shared" si="1075"/>
        <v>0</v>
      </c>
      <c r="BU2275" s="15">
        <f t="shared" si="1076"/>
        <v>0</v>
      </c>
      <c r="BV2275" s="15">
        <f t="shared" si="1077"/>
        <v>0</v>
      </c>
      <c r="BW2275" s="15">
        <f t="shared" si="1078"/>
        <v>0</v>
      </c>
      <c r="BX2275" s="15">
        <f t="shared" si="1079"/>
        <v>0</v>
      </c>
      <c r="BY2275" s="15">
        <f t="shared" si="1080"/>
        <v>0</v>
      </c>
      <c r="BZ2275" s="15">
        <f t="shared" si="1081"/>
        <v>0</v>
      </c>
      <c r="CA2275" s="15">
        <f t="shared" si="1082"/>
        <v>0</v>
      </c>
      <c r="CB2275" s="15">
        <f t="shared" si="1083"/>
        <v>0</v>
      </c>
      <c r="CC2275" s="15">
        <f t="shared" si="1084"/>
        <v>0</v>
      </c>
      <c r="CD2275" s="15">
        <f t="shared" si="1085"/>
        <v>0</v>
      </c>
      <c r="CE2275" s="15">
        <f t="shared" si="1086"/>
        <v>0</v>
      </c>
      <c r="CF2275" s="15">
        <f t="shared" si="1087"/>
        <v>0</v>
      </c>
      <c r="CG2275" s="15">
        <f t="shared" si="1088"/>
        <v>0</v>
      </c>
    </row>
    <row r="2276" spans="56:85" x14ac:dyDescent="0.25">
      <c r="BD2276" s="15">
        <f t="shared" si="1072"/>
        <v>1</v>
      </c>
      <c r="BE2276" s="15">
        <f t="shared" si="1071"/>
        <v>1</v>
      </c>
      <c r="BF2276" s="15">
        <f t="shared" si="1091"/>
        <v>1</v>
      </c>
      <c r="BG2276" s="15">
        <f t="shared" si="1091"/>
        <v>1</v>
      </c>
      <c r="BH2276" s="15">
        <f t="shared" si="1091"/>
        <v>1</v>
      </c>
      <c r="BI2276" s="15">
        <f t="shared" si="1091"/>
        <v>1</v>
      </c>
      <c r="BJ2276" s="15">
        <f t="shared" si="1091"/>
        <v>1</v>
      </c>
      <c r="BK2276" s="15">
        <f t="shared" si="1091"/>
        <v>1</v>
      </c>
      <c r="BL2276" s="15">
        <f t="shared" si="1091"/>
        <v>1</v>
      </c>
      <c r="BM2276" s="15">
        <f t="shared" si="1091"/>
        <v>1</v>
      </c>
      <c r="BN2276" s="15">
        <f t="shared" si="1091"/>
        <v>1</v>
      </c>
      <c r="BO2276" s="15">
        <f t="shared" si="1091"/>
        <v>1</v>
      </c>
      <c r="BP2276" s="15">
        <f t="shared" si="1091"/>
        <v>1</v>
      </c>
      <c r="BQ2276" s="15">
        <f t="shared" si="1091"/>
        <v>1</v>
      </c>
      <c r="BR2276" s="15">
        <f t="shared" si="1091"/>
        <v>1</v>
      </c>
      <c r="BS2276" s="15">
        <f t="shared" si="1074"/>
        <v>0</v>
      </c>
      <c r="BT2276" s="15">
        <f t="shared" si="1075"/>
        <v>0</v>
      </c>
      <c r="BU2276" s="15">
        <f t="shared" si="1076"/>
        <v>0</v>
      </c>
      <c r="BV2276" s="15">
        <f t="shared" si="1077"/>
        <v>0</v>
      </c>
      <c r="BW2276" s="15">
        <f t="shared" si="1078"/>
        <v>0</v>
      </c>
      <c r="BX2276" s="15">
        <f t="shared" si="1079"/>
        <v>0</v>
      </c>
      <c r="BY2276" s="15">
        <f t="shared" si="1080"/>
        <v>0</v>
      </c>
      <c r="BZ2276" s="15">
        <f t="shared" si="1081"/>
        <v>0</v>
      </c>
      <c r="CA2276" s="15">
        <f t="shared" si="1082"/>
        <v>0</v>
      </c>
      <c r="CB2276" s="15">
        <f t="shared" si="1083"/>
        <v>0</v>
      </c>
      <c r="CC2276" s="15">
        <f t="shared" si="1084"/>
        <v>0</v>
      </c>
      <c r="CD2276" s="15">
        <f t="shared" si="1085"/>
        <v>0</v>
      </c>
      <c r="CE2276" s="15">
        <f t="shared" si="1086"/>
        <v>0</v>
      </c>
      <c r="CF2276" s="15">
        <f t="shared" si="1087"/>
        <v>0</v>
      </c>
      <c r="CG2276" s="15">
        <f t="shared" si="1088"/>
        <v>0</v>
      </c>
    </row>
    <row r="2277" spans="56:85" x14ac:dyDescent="0.25">
      <c r="BD2277" s="15">
        <f t="shared" si="1072"/>
        <v>1</v>
      </c>
      <c r="BE2277" s="15">
        <f t="shared" si="1071"/>
        <v>1</v>
      </c>
      <c r="BF2277" s="15">
        <f t="shared" si="1091"/>
        <v>1</v>
      </c>
      <c r="BG2277" s="15">
        <f t="shared" si="1091"/>
        <v>1</v>
      </c>
      <c r="BH2277" s="15">
        <f t="shared" si="1091"/>
        <v>1</v>
      </c>
      <c r="BI2277" s="15">
        <f t="shared" si="1091"/>
        <v>1</v>
      </c>
      <c r="BJ2277" s="15">
        <f t="shared" si="1091"/>
        <v>1</v>
      </c>
      <c r="BK2277" s="15">
        <f t="shared" si="1091"/>
        <v>1</v>
      </c>
      <c r="BL2277" s="15">
        <f t="shared" si="1091"/>
        <v>1</v>
      </c>
      <c r="BM2277" s="15">
        <f t="shared" si="1091"/>
        <v>1</v>
      </c>
      <c r="BN2277" s="15">
        <f t="shared" si="1091"/>
        <v>1</v>
      </c>
      <c r="BO2277" s="15">
        <f t="shared" si="1091"/>
        <v>1</v>
      </c>
      <c r="BP2277" s="15">
        <f t="shared" si="1091"/>
        <v>1</v>
      </c>
      <c r="BQ2277" s="15">
        <f t="shared" si="1091"/>
        <v>1</v>
      </c>
      <c r="BR2277" s="15">
        <f t="shared" si="1091"/>
        <v>1</v>
      </c>
      <c r="BS2277" s="15">
        <f t="shared" si="1074"/>
        <v>0</v>
      </c>
      <c r="BT2277" s="15">
        <f t="shared" si="1075"/>
        <v>0</v>
      </c>
      <c r="BU2277" s="15">
        <f t="shared" si="1076"/>
        <v>0</v>
      </c>
      <c r="BV2277" s="15">
        <f t="shared" si="1077"/>
        <v>0</v>
      </c>
      <c r="BW2277" s="15">
        <f t="shared" si="1078"/>
        <v>0</v>
      </c>
      <c r="BX2277" s="15">
        <f t="shared" si="1079"/>
        <v>0</v>
      </c>
      <c r="BY2277" s="15">
        <f t="shared" si="1080"/>
        <v>0</v>
      </c>
      <c r="BZ2277" s="15">
        <f t="shared" si="1081"/>
        <v>0</v>
      </c>
      <c r="CA2277" s="15">
        <f t="shared" si="1082"/>
        <v>0</v>
      </c>
      <c r="CB2277" s="15">
        <f t="shared" si="1083"/>
        <v>0</v>
      </c>
      <c r="CC2277" s="15">
        <f t="shared" si="1084"/>
        <v>0</v>
      </c>
      <c r="CD2277" s="15">
        <f t="shared" si="1085"/>
        <v>0</v>
      </c>
      <c r="CE2277" s="15">
        <f t="shared" si="1086"/>
        <v>0</v>
      </c>
      <c r="CF2277" s="15">
        <f t="shared" si="1087"/>
        <v>0</v>
      </c>
      <c r="CG2277" s="15">
        <f t="shared" si="1088"/>
        <v>0</v>
      </c>
    </row>
    <row r="2278" spans="56:85" x14ac:dyDescent="0.25">
      <c r="BD2278" s="15">
        <f t="shared" si="1072"/>
        <v>1</v>
      </c>
      <c r="BE2278" s="15">
        <f t="shared" si="1071"/>
        <v>1</v>
      </c>
      <c r="BF2278" s="15">
        <f t="shared" si="1091"/>
        <v>1</v>
      </c>
      <c r="BG2278" s="15">
        <f t="shared" si="1091"/>
        <v>1</v>
      </c>
      <c r="BH2278" s="15">
        <f t="shared" si="1091"/>
        <v>1</v>
      </c>
      <c r="BI2278" s="15">
        <f t="shared" si="1091"/>
        <v>1</v>
      </c>
      <c r="BJ2278" s="15">
        <f t="shared" si="1091"/>
        <v>1</v>
      </c>
      <c r="BK2278" s="15">
        <f t="shared" si="1091"/>
        <v>1</v>
      </c>
      <c r="BL2278" s="15">
        <f t="shared" si="1091"/>
        <v>1</v>
      </c>
      <c r="BM2278" s="15">
        <f t="shared" si="1091"/>
        <v>1</v>
      </c>
      <c r="BN2278" s="15">
        <f t="shared" si="1091"/>
        <v>1</v>
      </c>
      <c r="BO2278" s="15">
        <f t="shared" si="1091"/>
        <v>1</v>
      </c>
      <c r="BP2278" s="15">
        <f t="shared" si="1091"/>
        <v>1</v>
      </c>
      <c r="BQ2278" s="15">
        <f t="shared" si="1091"/>
        <v>1</v>
      </c>
      <c r="BR2278" s="15">
        <f t="shared" si="1091"/>
        <v>1</v>
      </c>
      <c r="BS2278" s="15">
        <f t="shared" si="1074"/>
        <v>0</v>
      </c>
      <c r="BT2278" s="15">
        <f t="shared" si="1075"/>
        <v>0</v>
      </c>
      <c r="BU2278" s="15">
        <f t="shared" si="1076"/>
        <v>0</v>
      </c>
      <c r="BV2278" s="15">
        <f t="shared" si="1077"/>
        <v>0</v>
      </c>
      <c r="BW2278" s="15">
        <f t="shared" si="1078"/>
        <v>0</v>
      </c>
      <c r="BX2278" s="15">
        <f t="shared" si="1079"/>
        <v>0</v>
      </c>
      <c r="BY2278" s="15">
        <f t="shared" si="1080"/>
        <v>0</v>
      </c>
      <c r="BZ2278" s="15">
        <f t="shared" si="1081"/>
        <v>0</v>
      </c>
      <c r="CA2278" s="15">
        <f t="shared" si="1082"/>
        <v>0</v>
      </c>
      <c r="CB2278" s="15">
        <f t="shared" si="1083"/>
        <v>0</v>
      </c>
      <c r="CC2278" s="15">
        <f t="shared" si="1084"/>
        <v>0</v>
      </c>
      <c r="CD2278" s="15">
        <f t="shared" si="1085"/>
        <v>0</v>
      </c>
      <c r="CE2278" s="15">
        <f t="shared" si="1086"/>
        <v>0</v>
      </c>
      <c r="CF2278" s="15">
        <f t="shared" si="1087"/>
        <v>0</v>
      </c>
      <c r="CG2278" s="15">
        <f t="shared" si="1088"/>
        <v>0</v>
      </c>
    </row>
    <row r="2279" spans="56:85" x14ac:dyDescent="0.25">
      <c r="BD2279" s="15">
        <f t="shared" si="1072"/>
        <v>1</v>
      </c>
      <c r="BE2279" s="15">
        <f t="shared" si="1071"/>
        <v>1</v>
      </c>
      <c r="BF2279" s="15">
        <f t="shared" si="1091"/>
        <v>1</v>
      </c>
      <c r="BG2279" s="15">
        <f t="shared" si="1091"/>
        <v>1</v>
      </c>
      <c r="BH2279" s="15">
        <f t="shared" si="1091"/>
        <v>1</v>
      </c>
      <c r="BI2279" s="15">
        <f t="shared" si="1091"/>
        <v>1</v>
      </c>
      <c r="BJ2279" s="15">
        <f t="shared" si="1091"/>
        <v>1</v>
      </c>
      <c r="BK2279" s="15">
        <f t="shared" si="1091"/>
        <v>1</v>
      </c>
      <c r="BL2279" s="15">
        <f t="shared" si="1091"/>
        <v>1</v>
      </c>
      <c r="BM2279" s="15">
        <f t="shared" si="1091"/>
        <v>1</v>
      </c>
      <c r="BN2279" s="15">
        <f t="shared" si="1091"/>
        <v>1</v>
      </c>
      <c r="BO2279" s="15">
        <f t="shared" si="1091"/>
        <v>1</v>
      </c>
      <c r="BP2279" s="15">
        <f t="shared" si="1091"/>
        <v>1</v>
      </c>
      <c r="BQ2279" s="15">
        <f t="shared" si="1091"/>
        <v>1</v>
      </c>
      <c r="BR2279" s="15">
        <f t="shared" si="1091"/>
        <v>1</v>
      </c>
      <c r="BS2279" s="15">
        <f t="shared" si="1074"/>
        <v>0</v>
      </c>
      <c r="BT2279" s="15">
        <f t="shared" si="1075"/>
        <v>0</v>
      </c>
      <c r="BU2279" s="15">
        <f t="shared" si="1076"/>
        <v>0</v>
      </c>
      <c r="BV2279" s="15">
        <f t="shared" si="1077"/>
        <v>0</v>
      </c>
      <c r="BW2279" s="15">
        <f t="shared" si="1078"/>
        <v>0</v>
      </c>
      <c r="BX2279" s="15">
        <f t="shared" si="1079"/>
        <v>0</v>
      </c>
      <c r="BY2279" s="15">
        <f t="shared" si="1080"/>
        <v>0</v>
      </c>
      <c r="BZ2279" s="15">
        <f t="shared" si="1081"/>
        <v>0</v>
      </c>
      <c r="CA2279" s="15">
        <f t="shared" si="1082"/>
        <v>0</v>
      </c>
      <c r="CB2279" s="15">
        <f t="shared" si="1083"/>
        <v>0</v>
      </c>
      <c r="CC2279" s="15">
        <f t="shared" si="1084"/>
        <v>0</v>
      </c>
      <c r="CD2279" s="15">
        <f t="shared" si="1085"/>
        <v>0</v>
      </c>
      <c r="CE2279" s="15">
        <f t="shared" si="1086"/>
        <v>0</v>
      </c>
      <c r="CF2279" s="15">
        <f t="shared" si="1087"/>
        <v>0</v>
      </c>
      <c r="CG2279" s="15">
        <f t="shared" si="1088"/>
        <v>0</v>
      </c>
    </row>
    <row r="2280" spans="56:85" x14ac:dyDescent="0.25">
      <c r="BD2280" s="15">
        <f t="shared" si="1072"/>
        <v>1</v>
      </c>
      <c r="BE2280" s="15">
        <f t="shared" si="1071"/>
        <v>1</v>
      </c>
      <c r="BF2280" s="15">
        <f t="shared" si="1091"/>
        <v>1</v>
      </c>
      <c r="BG2280" s="15">
        <f t="shared" si="1091"/>
        <v>1</v>
      </c>
      <c r="BH2280" s="15">
        <f t="shared" si="1091"/>
        <v>1</v>
      </c>
      <c r="BI2280" s="15">
        <f t="shared" si="1091"/>
        <v>1</v>
      </c>
      <c r="BJ2280" s="15">
        <f t="shared" si="1091"/>
        <v>1</v>
      </c>
      <c r="BK2280" s="15">
        <f t="shared" si="1091"/>
        <v>1</v>
      </c>
      <c r="BL2280" s="15">
        <f t="shared" si="1091"/>
        <v>1</v>
      </c>
      <c r="BM2280" s="15">
        <f t="shared" si="1091"/>
        <v>1</v>
      </c>
      <c r="BN2280" s="15">
        <f t="shared" si="1091"/>
        <v>1</v>
      </c>
      <c r="BO2280" s="15">
        <f t="shared" si="1091"/>
        <v>1</v>
      </c>
      <c r="BP2280" s="15">
        <f t="shared" si="1091"/>
        <v>1</v>
      </c>
      <c r="BQ2280" s="15">
        <f t="shared" si="1091"/>
        <v>1</v>
      </c>
      <c r="BR2280" s="15">
        <f t="shared" si="1091"/>
        <v>1</v>
      </c>
      <c r="BS2280" s="15">
        <f t="shared" si="1074"/>
        <v>0</v>
      </c>
      <c r="BT2280" s="15">
        <f t="shared" si="1075"/>
        <v>0</v>
      </c>
      <c r="BU2280" s="15">
        <f t="shared" si="1076"/>
        <v>0</v>
      </c>
      <c r="BV2280" s="15">
        <f t="shared" si="1077"/>
        <v>0</v>
      </c>
      <c r="BW2280" s="15">
        <f t="shared" si="1078"/>
        <v>0</v>
      </c>
      <c r="BX2280" s="15">
        <f t="shared" si="1079"/>
        <v>0</v>
      </c>
      <c r="BY2280" s="15">
        <f t="shared" si="1080"/>
        <v>0</v>
      </c>
      <c r="BZ2280" s="15">
        <f t="shared" si="1081"/>
        <v>0</v>
      </c>
      <c r="CA2280" s="15">
        <f t="shared" si="1082"/>
        <v>0</v>
      </c>
      <c r="CB2280" s="15">
        <f t="shared" si="1083"/>
        <v>0</v>
      </c>
      <c r="CC2280" s="15">
        <f t="shared" si="1084"/>
        <v>0</v>
      </c>
      <c r="CD2280" s="15">
        <f t="shared" si="1085"/>
        <v>0</v>
      </c>
      <c r="CE2280" s="15">
        <f t="shared" si="1086"/>
        <v>0</v>
      </c>
      <c r="CF2280" s="15">
        <f t="shared" si="1087"/>
        <v>0</v>
      </c>
      <c r="CG2280" s="15">
        <f t="shared" si="1088"/>
        <v>0</v>
      </c>
    </row>
    <row r="2281" spans="56:85" x14ac:dyDescent="0.25">
      <c r="BD2281" s="15">
        <f t="shared" si="1072"/>
        <v>1</v>
      </c>
      <c r="BE2281" s="15">
        <f t="shared" si="1071"/>
        <v>1</v>
      </c>
      <c r="BF2281" s="15">
        <f t="shared" si="1091"/>
        <v>1</v>
      </c>
      <c r="BG2281" s="15">
        <f t="shared" si="1091"/>
        <v>1</v>
      </c>
      <c r="BH2281" s="15">
        <f t="shared" si="1091"/>
        <v>1</v>
      </c>
      <c r="BI2281" s="15">
        <f t="shared" si="1091"/>
        <v>1</v>
      </c>
      <c r="BJ2281" s="15">
        <f t="shared" si="1091"/>
        <v>1</v>
      </c>
      <c r="BK2281" s="15">
        <f t="shared" si="1091"/>
        <v>1</v>
      </c>
      <c r="BL2281" s="15">
        <f t="shared" si="1091"/>
        <v>1</v>
      </c>
      <c r="BM2281" s="15">
        <f t="shared" si="1091"/>
        <v>1</v>
      </c>
      <c r="BN2281" s="15">
        <f t="shared" si="1091"/>
        <v>1</v>
      </c>
      <c r="BO2281" s="15">
        <f t="shared" si="1091"/>
        <v>1</v>
      </c>
      <c r="BP2281" s="15">
        <f t="shared" si="1091"/>
        <v>1</v>
      </c>
      <c r="BQ2281" s="15">
        <f t="shared" si="1091"/>
        <v>1</v>
      </c>
      <c r="BR2281" s="15">
        <f t="shared" si="1091"/>
        <v>1</v>
      </c>
      <c r="BS2281" s="15">
        <f t="shared" si="1074"/>
        <v>0</v>
      </c>
      <c r="BT2281" s="15">
        <f t="shared" si="1075"/>
        <v>0</v>
      </c>
      <c r="BU2281" s="15">
        <f t="shared" si="1076"/>
        <v>0</v>
      </c>
      <c r="BV2281" s="15">
        <f t="shared" si="1077"/>
        <v>0</v>
      </c>
      <c r="BW2281" s="15">
        <f t="shared" si="1078"/>
        <v>0</v>
      </c>
      <c r="BX2281" s="15">
        <f t="shared" si="1079"/>
        <v>0</v>
      </c>
      <c r="BY2281" s="15">
        <f t="shared" si="1080"/>
        <v>0</v>
      </c>
      <c r="BZ2281" s="15">
        <f t="shared" si="1081"/>
        <v>0</v>
      </c>
      <c r="CA2281" s="15">
        <f t="shared" si="1082"/>
        <v>0</v>
      </c>
      <c r="CB2281" s="15">
        <f t="shared" si="1083"/>
        <v>0</v>
      </c>
      <c r="CC2281" s="15">
        <f t="shared" si="1084"/>
        <v>0</v>
      </c>
      <c r="CD2281" s="15">
        <f t="shared" si="1085"/>
        <v>0</v>
      </c>
      <c r="CE2281" s="15">
        <f t="shared" si="1086"/>
        <v>0</v>
      </c>
      <c r="CF2281" s="15">
        <f t="shared" si="1087"/>
        <v>0</v>
      </c>
      <c r="CG2281" s="15">
        <f t="shared" si="1088"/>
        <v>0</v>
      </c>
    </row>
    <row r="2282" spans="56:85" x14ac:dyDescent="0.25">
      <c r="BD2282" s="15">
        <f t="shared" si="1072"/>
        <v>1</v>
      </c>
      <c r="BE2282" s="15">
        <f t="shared" si="1071"/>
        <v>1</v>
      </c>
      <c r="BF2282" s="15">
        <f t="shared" si="1091"/>
        <v>1</v>
      </c>
      <c r="BG2282" s="15">
        <f t="shared" si="1091"/>
        <v>1</v>
      </c>
      <c r="BH2282" s="15">
        <f t="shared" si="1091"/>
        <v>1</v>
      </c>
      <c r="BI2282" s="15">
        <f t="shared" si="1091"/>
        <v>1</v>
      </c>
      <c r="BJ2282" s="15">
        <f t="shared" si="1091"/>
        <v>1</v>
      </c>
      <c r="BK2282" s="15">
        <f t="shared" si="1091"/>
        <v>1</v>
      </c>
      <c r="BL2282" s="15">
        <f t="shared" si="1091"/>
        <v>1</v>
      </c>
      <c r="BM2282" s="15">
        <f t="shared" si="1091"/>
        <v>1</v>
      </c>
      <c r="BN2282" s="15">
        <f t="shared" si="1091"/>
        <v>1</v>
      </c>
      <c r="BO2282" s="15">
        <f t="shared" si="1091"/>
        <v>1</v>
      </c>
      <c r="BP2282" s="15">
        <f t="shared" si="1091"/>
        <v>1</v>
      </c>
      <c r="BQ2282" s="15">
        <f t="shared" si="1091"/>
        <v>1</v>
      </c>
      <c r="BR2282" s="15">
        <f t="shared" si="1091"/>
        <v>1</v>
      </c>
      <c r="BS2282" s="15">
        <f t="shared" si="1074"/>
        <v>0</v>
      </c>
      <c r="BT2282" s="15">
        <f t="shared" si="1075"/>
        <v>0</v>
      </c>
      <c r="BU2282" s="15">
        <f t="shared" si="1076"/>
        <v>0</v>
      </c>
      <c r="BV2282" s="15">
        <f t="shared" si="1077"/>
        <v>0</v>
      </c>
      <c r="BW2282" s="15">
        <f t="shared" si="1078"/>
        <v>0</v>
      </c>
      <c r="BX2282" s="15">
        <f t="shared" si="1079"/>
        <v>0</v>
      </c>
      <c r="BY2282" s="15">
        <f t="shared" si="1080"/>
        <v>0</v>
      </c>
      <c r="BZ2282" s="15">
        <f t="shared" si="1081"/>
        <v>0</v>
      </c>
      <c r="CA2282" s="15">
        <f t="shared" si="1082"/>
        <v>0</v>
      </c>
      <c r="CB2282" s="15">
        <f t="shared" si="1083"/>
        <v>0</v>
      </c>
      <c r="CC2282" s="15">
        <f t="shared" si="1084"/>
        <v>0</v>
      </c>
      <c r="CD2282" s="15">
        <f t="shared" si="1085"/>
        <v>0</v>
      </c>
      <c r="CE2282" s="15">
        <f t="shared" si="1086"/>
        <v>0</v>
      </c>
      <c r="CF2282" s="15">
        <f t="shared" si="1087"/>
        <v>0</v>
      </c>
      <c r="CG2282" s="15">
        <f t="shared" si="1088"/>
        <v>0</v>
      </c>
    </row>
    <row r="2283" spans="56:85" x14ac:dyDescent="0.25">
      <c r="BD2283" s="15">
        <f t="shared" si="1072"/>
        <v>1</v>
      </c>
      <c r="BE2283" s="15">
        <f t="shared" si="1071"/>
        <v>1</v>
      </c>
      <c r="BF2283" s="15">
        <f t="shared" si="1091"/>
        <v>1</v>
      </c>
      <c r="BG2283" s="15">
        <f t="shared" si="1091"/>
        <v>1</v>
      </c>
      <c r="BH2283" s="15">
        <f t="shared" si="1091"/>
        <v>1</v>
      </c>
      <c r="BI2283" s="15">
        <f t="shared" si="1091"/>
        <v>1</v>
      </c>
      <c r="BJ2283" s="15">
        <f t="shared" si="1091"/>
        <v>1</v>
      </c>
      <c r="BK2283" s="15">
        <f t="shared" si="1091"/>
        <v>1</v>
      </c>
      <c r="BL2283" s="15">
        <f t="shared" si="1091"/>
        <v>1</v>
      </c>
      <c r="BM2283" s="15">
        <f t="shared" si="1091"/>
        <v>1</v>
      </c>
      <c r="BN2283" s="15">
        <f t="shared" si="1091"/>
        <v>1</v>
      </c>
      <c r="BO2283" s="15">
        <f t="shared" si="1091"/>
        <v>1</v>
      </c>
      <c r="BP2283" s="15">
        <f t="shared" si="1091"/>
        <v>1</v>
      </c>
      <c r="BQ2283" s="15">
        <f t="shared" si="1091"/>
        <v>1</v>
      </c>
      <c r="BR2283" s="15">
        <f t="shared" si="1091"/>
        <v>1</v>
      </c>
      <c r="BS2283" s="15">
        <f t="shared" si="1074"/>
        <v>0</v>
      </c>
      <c r="BT2283" s="15">
        <f t="shared" si="1075"/>
        <v>0</v>
      </c>
      <c r="BU2283" s="15">
        <f t="shared" si="1076"/>
        <v>0</v>
      </c>
      <c r="BV2283" s="15">
        <f t="shared" si="1077"/>
        <v>0</v>
      </c>
      <c r="BW2283" s="15">
        <f t="shared" si="1078"/>
        <v>0</v>
      </c>
      <c r="BX2283" s="15">
        <f t="shared" si="1079"/>
        <v>0</v>
      </c>
      <c r="BY2283" s="15">
        <f t="shared" si="1080"/>
        <v>0</v>
      </c>
      <c r="BZ2283" s="15">
        <f t="shared" si="1081"/>
        <v>0</v>
      </c>
      <c r="CA2283" s="15">
        <f t="shared" si="1082"/>
        <v>0</v>
      </c>
      <c r="CB2283" s="15">
        <f t="shared" si="1083"/>
        <v>0</v>
      </c>
      <c r="CC2283" s="15">
        <f t="shared" si="1084"/>
        <v>0</v>
      </c>
      <c r="CD2283" s="15">
        <f t="shared" si="1085"/>
        <v>0</v>
      </c>
      <c r="CE2283" s="15">
        <f t="shared" si="1086"/>
        <v>0</v>
      </c>
      <c r="CF2283" s="15">
        <f t="shared" si="1087"/>
        <v>0</v>
      </c>
      <c r="CG2283" s="15">
        <f t="shared" si="1088"/>
        <v>0</v>
      </c>
    </row>
    <row r="2284" spans="56:85" x14ac:dyDescent="0.25">
      <c r="BD2284" s="15">
        <f t="shared" si="1072"/>
        <v>1</v>
      </c>
      <c r="BE2284" s="15">
        <f t="shared" si="1071"/>
        <v>1</v>
      </c>
      <c r="BF2284" s="15">
        <f t="shared" ref="BF2284:BR2293" si="1092">IF(BF$1-$AW2284&gt;$CK$1,1,0)</f>
        <v>1</v>
      </c>
      <c r="BG2284" s="15">
        <f t="shared" si="1092"/>
        <v>1</v>
      </c>
      <c r="BH2284" s="15">
        <f t="shared" si="1092"/>
        <v>1</v>
      </c>
      <c r="BI2284" s="15">
        <f t="shared" si="1092"/>
        <v>1</v>
      </c>
      <c r="BJ2284" s="15">
        <f t="shared" si="1092"/>
        <v>1</v>
      </c>
      <c r="BK2284" s="15">
        <f t="shared" si="1092"/>
        <v>1</v>
      </c>
      <c r="BL2284" s="15">
        <f t="shared" si="1092"/>
        <v>1</v>
      </c>
      <c r="BM2284" s="15">
        <f t="shared" si="1092"/>
        <v>1</v>
      </c>
      <c r="BN2284" s="15">
        <f t="shared" si="1092"/>
        <v>1</v>
      </c>
      <c r="BO2284" s="15">
        <f t="shared" si="1092"/>
        <v>1</v>
      </c>
      <c r="BP2284" s="15">
        <f t="shared" si="1092"/>
        <v>1</v>
      </c>
      <c r="BQ2284" s="15">
        <f t="shared" si="1092"/>
        <v>1</v>
      </c>
      <c r="BR2284" s="15">
        <f t="shared" si="1092"/>
        <v>1</v>
      </c>
      <c r="BS2284" s="15">
        <f t="shared" si="1074"/>
        <v>0</v>
      </c>
      <c r="BT2284" s="15">
        <f t="shared" si="1075"/>
        <v>0</v>
      </c>
      <c r="BU2284" s="15">
        <f t="shared" si="1076"/>
        <v>0</v>
      </c>
      <c r="BV2284" s="15">
        <f t="shared" si="1077"/>
        <v>0</v>
      </c>
      <c r="BW2284" s="15">
        <f t="shared" si="1078"/>
        <v>0</v>
      </c>
      <c r="BX2284" s="15">
        <f t="shared" si="1079"/>
        <v>0</v>
      </c>
      <c r="BY2284" s="15">
        <f t="shared" si="1080"/>
        <v>0</v>
      </c>
      <c r="BZ2284" s="15">
        <f t="shared" si="1081"/>
        <v>0</v>
      </c>
      <c r="CA2284" s="15">
        <f t="shared" si="1082"/>
        <v>0</v>
      </c>
      <c r="CB2284" s="15">
        <f t="shared" si="1083"/>
        <v>0</v>
      </c>
      <c r="CC2284" s="15">
        <f t="shared" si="1084"/>
        <v>0</v>
      </c>
      <c r="CD2284" s="15">
        <f t="shared" si="1085"/>
        <v>0</v>
      </c>
      <c r="CE2284" s="15">
        <f t="shared" si="1086"/>
        <v>0</v>
      </c>
      <c r="CF2284" s="15">
        <f t="shared" si="1087"/>
        <v>0</v>
      </c>
      <c r="CG2284" s="15">
        <f t="shared" si="1088"/>
        <v>0</v>
      </c>
    </row>
    <row r="2285" spans="56:85" x14ac:dyDescent="0.25">
      <c r="BD2285" s="15">
        <f t="shared" si="1072"/>
        <v>1</v>
      </c>
      <c r="BE2285" s="15">
        <f t="shared" si="1071"/>
        <v>1</v>
      </c>
      <c r="BF2285" s="15">
        <f t="shared" si="1092"/>
        <v>1</v>
      </c>
      <c r="BG2285" s="15">
        <f t="shared" si="1092"/>
        <v>1</v>
      </c>
      <c r="BH2285" s="15">
        <f t="shared" si="1092"/>
        <v>1</v>
      </c>
      <c r="BI2285" s="15">
        <f t="shared" si="1092"/>
        <v>1</v>
      </c>
      <c r="BJ2285" s="15">
        <f t="shared" si="1092"/>
        <v>1</v>
      </c>
      <c r="BK2285" s="15">
        <f t="shared" si="1092"/>
        <v>1</v>
      </c>
      <c r="BL2285" s="15">
        <f t="shared" si="1092"/>
        <v>1</v>
      </c>
      <c r="BM2285" s="15">
        <f t="shared" si="1092"/>
        <v>1</v>
      </c>
      <c r="BN2285" s="15">
        <f t="shared" si="1092"/>
        <v>1</v>
      </c>
      <c r="BO2285" s="15">
        <f t="shared" si="1092"/>
        <v>1</v>
      </c>
      <c r="BP2285" s="15">
        <f t="shared" si="1092"/>
        <v>1</v>
      </c>
      <c r="BQ2285" s="15">
        <f t="shared" si="1092"/>
        <v>1</v>
      </c>
      <c r="BR2285" s="15">
        <f t="shared" si="1092"/>
        <v>1</v>
      </c>
      <c r="BS2285" s="15">
        <f t="shared" si="1074"/>
        <v>0</v>
      </c>
      <c r="BT2285" s="15">
        <f t="shared" si="1075"/>
        <v>0</v>
      </c>
      <c r="BU2285" s="15">
        <f t="shared" si="1076"/>
        <v>0</v>
      </c>
      <c r="BV2285" s="15">
        <f t="shared" si="1077"/>
        <v>0</v>
      </c>
      <c r="BW2285" s="15">
        <f t="shared" si="1078"/>
        <v>0</v>
      </c>
      <c r="BX2285" s="15">
        <f t="shared" si="1079"/>
        <v>0</v>
      </c>
      <c r="BY2285" s="15">
        <f t="shared" si="1080"/>
        <v>0</v>
      </c>
      <c r="BZ2285" s="15">
        <f t="shared" si="1081"/>
        <v>0</v>
      </c>
      <c r="CA2285" s="15">
        <f t="shared" si="1082"/>
        <v>0</v>
      </c>
      <c r="CB2285" s="15">
        <f t="shared" si="1083"/>
        <v>0</v>
      </c>
      <c r="CC2285" s="15">
        <f t="shared" si="1084"/>
        <v>0</v>
      </c>
      <c r="CD2285" s="15">
        <f t="shared" si="1085"/>
        <v>0</v>
      </c>
      <c r="CE2285" s="15">
        <f t="shared" si="1086"/>
        <v>0</v>
      </c>
      <c r="CF2285" s="15">
        <f t="shared" si="1087"/>
        <v>0</v>
      </c>
      <c r="CG2285" s="15">
        <f t="shared" si="1088"/>
        <v>0</v>
      </c>
    </row>
    <row r="2286" spans="56:85" x14ac:dyDescent="0.25">
      <c r="BD2286" s="15">
        <f t="shared" si="1072"/>
        <v>1</v>
      </c>
      <c r="BE2286" s="15">
        <f t="shared" si="1071"/>
        <v>1</v>
      </c>
      <c r="BF2286" s="15">
        <f t="shared" si="1092"/>
        <v>1</v>
      </c>
      <c r="BG2286" s="15">
        <f t="shared" si="1092"/>
        <v>1</v>
      </c>
      <c r="BH2286" s="15">
        <f t="shared" si="1092"/>
        <v>1</v>
      </c>
      <c r="BI2286" s="15">
        <f t="shared" si="1092"/>
        <v>1</v>
      </c>
      <c r="BJ2286" s="15">
        <f t="shared" si="1092"/>
        <v>1</v>
      </c>
      <c r="BK2286" s="15">
        <f t="shared" si="1092"/>
        <v>1</v>
      </c>
      <c r="BL2286" s="15">
        <f t="shared" si="1092"/>
        <v>1</v>
      </c>
      <c r="BM2286" s="15">
        <f t="shared" si="1092"/>
        <v>1</v>
      </c>
      <c r="BN2286" s="15">
        <f t="shared" si="1092"/>
        <v>1</v>
      </c>
      <c r="BO2286" s="15">
        <f t="shared" si="1092"/>
        <v>1</v>
      </c>
      <c r="BP2286" s="15">
        <f t="shared" si="1092"/>
        <v>1</v>
      </c>
      <c r="BQ2286" s="15">
        <f t="shared" si="1092"/>
        <v>1</v>
      </c>
      <c r="BR2286" s="15">
        <f t="shared" si="1092"/>
        <v>1</v>
      </c>
      <c r="BS2286" s="15">
        <f t="shared" si="1074"/>
        <v>0</v>
      </c>
      <c r="BT2286" s="15">
        <f t="shared" si="1075"/>
        <v>0</v>
      </c>
      <c r="BU2286" s="15">
        <f t="shared" si="1076"/>
        <v>0</v>
      </c>
      <c r="BV2286" s="15">
        <f t="shared" si="1077"/>
        <v>0</v>
      </c>
      <c r="BW2286" s="15">
        <f t="shared" si="1078"/>
        <v>0</v>
      </c>
      <c r="BX2286" s="15">
        <f t="shared" si="1079"/>
        <v>0</v>
      </c>
      <c r="BY2286" s="15">
        <f t="shared" si="1080"/>
        <v>0</v>
      </c>
      <c r="BZ2286" s="15">
        <f t="shared" si="1081"/>
        <v>0</v>
      </c>
      <c r="CA2286" s="15">
        <f t="shared" si="1082"/>
        <v>0</v>
      </c>
      <c r="CB2286" s="15">
        <f t="shared" si="1083"/>
        <v>0</v>
      </c>
      <c r="CC2286" s="15">
        <f t="shared" si="1084"/>
        <v>0</v>
      </c>
      <c r="CD2286" s="15">
        <f t="shared" si="1085"/>
        <v>0</v>
      </c>
      <c r="CE2286" s="15">
        <f t="shared" si="1086"/>
        <v>0</v>
      </c>
      <c r="CF2286" s="15">
        <f t="shared" si="1087"/>
        <v>0</v>
      </c>
      <c r="CG2286" s="15">
        <f t="shared" si="1088"/>
        <v>0</v>
      </c>
    </row>
    <row r="2287" spans="56:85" x14ac:dyDescent="0.25">
      <c r="BD2287" s="15">
        <f t="shared" si="1072"/>
        <v>1</v>
      </c>
      <c r="BE2287" s="15">
        <f t="shared" si="1071"/>
        <v>1</v>
      </c>
      <c r="BF2287" s="15">
        <f t="shared" si="1092"/>
        <v>1</v>
      </c>
      <c r="BG2287" s="15">
        <f t="shared" si="1092"/>
        <v>1</v>
      </c>
      <c r="BH2287" s="15">
        <f t="shared" si="1092"/>
        <v>1</v>
      </c>
      <c r="BI2287" s="15">
        <f t="shared" si="1092"/>
        <v>1</v>
      </c>
      <c r="BJ2287" s="15">
        <f t="shared" si="1092"/>
        <v>1</v>
      </c>
      <c r="BK2287" s="15">
        <f t="shared" si="1092"/>
        <v>1</v>
      </c>
      <c r="BL2287" s="15">
        <f t="shared" si="1092"/>
        <v>1</v>
      </c>
      <c r="BM2287" s="15">
        <f t="shared" si="1092"/>
        <v>1</v>
      </c>
      <c r="BN2287" s="15">
        <f t="shared" si="1092"/>
        <v>1</v>
      </c>
      <c r="BO2287" s="15">
        <f t="shared" si="1092"/>
        <v>1</v>
      </c>
      <c r="BP2287" s="15">
        <f t="shared" si="1092"/>
        <v>1</v>
      </c>
      <c r="BQ2287" s="15">
        <f t="shared" si="1092"/>
        <v>1</v>
      </c>
      <c r="BR2287" s="15">
        <f t="shared" si="1092"/>
        <v>1</v>
      </c>
      <c r="BS2287" s="15">
        <f t="shared" si="1074"/>
        <v>0</v>
      </c>
      <c r="BT2287" s="15">
        <f t="shared" si="1075"/>
        <v>0</v>
      </c>
      <c r="BU2287" s="15">
        <f t="shared" si="1076"/>
        <v>0</v>
      </c>
      <c r="BV2287" s="15">
        <f t="shared" si="1077"/>
        <v>0</v>
      </c>
      <c r="BW2287" s="15">
        <f t="shared" si="1078"/>
        <v>0</v>
      </c>
      <c r="BX2287" s="15">
        <f t="shared" si="1079"/>
        <v>0</v>
      </c>
      <c r="BY2287" s="15">
        <f t="shared" si="1080"/>
        <v>0</v>
      </c>
      <c r="BZ2287" s="15">
        <f t="shared" si="1081"/>
        <v>0</v>
      </c>
      <c r="CA2287" s="15">
        <f t="shared" si="1082"/>
        <v>0</v>
      </c>
      <c r="CB2287" s="15">
        <f t="shared" si="1083"/>
        <v>0</v>
      </c>
      <c r="CC2287" s="15">
        <f t="shared" si="1084"/>
        <v>0</v>
      </c>
      <c r="CD2287" s="15">
        <f t="shared" si="1085"/>
        <v>0</v>
      </c>
      <c r="CE2287" s="15">
        <f t="shared" si="1086"/>
        <v>0</v>
      </c>
      <c r="CF2287" s="15">
        <f t="shared" si="1087"/>
        <v>0</v>
      </c>
      <c r="CG2287" s="15">
        <f t="shared" si="1088"/>
        <v>0</v>
      </c>
    </row>
    <row r="2288" spans="56:85" x14ac:dyDescent="0.25">
      <c r="BD2288" s="15">
        <f t="shared" si="1072"/>
        <v>1</v>
      </c>
      <c r="BE2288" s="15">
        <f t="shared" si="1071"/>
        <v>1</v>
      </c>
      <c r="BF2288" s="15">
        <f t="shared" si="1092"/>
        <v>1</v>
      </c>
      <c r="BG2288" s="15">
        <f t="shared" si="1092"/>
        <v>1</v>
      </c>
      <c r="BH2288" s="15">
        <f t="shared" si="1092"/>
        <v>1</v>
      </c>
      <c r="BI2288" s="15">
        <f t="shared" si="1092"/>
        <v>1</v>
      </c>
      <c r="BJ2288" s="15">
        <f t="shared" si="1092"/>
        <v>1</v>
      </c>
      <c r="BK2288" s="15">
        <f t="shared" si="1092"/>
        <v>1</v>
      </c>
      <c r="BL2288" s="15">
        <f t="shared" si="1092"/>
        <v>1</v>
      </c>
      <c r="BM2288" s="15">
        <f t="shared" si="1092"/>
        <v>1</v>
      </c>
      <c r="BN2288" s="15">
        <f t="shared" si="1092"/>
        <v>1</v>
      </c>
      <c r="BO2288" s="15">
        <f t="shared" si="1092"/>
        <v>1</v>
      </c>
      <c r="BP2288" s="15">
        <f t="shared" si="1092"/>
        <v>1</v>
      </c>
      <c r="BQ2288" s="15">
        <f t="shared" si="1092"/>
        <v>1</v>
      </c>
      <c r="BR2288" s="15">
        <f t="shared" si="1092"/>
        <v>1</v>
      </c>
      <c r="BS2288" s="15">
        <f t="shared" si="1074"/>
        <v>0</v>
      </c>
      <c r="BT2288" s="15">
        <f t="shared" si="1075"/>
        <v>0</v>
      </c>
      <c r="BU2288" s="15">
        <f t="shared" si="1076"/>
        <v>0</v>
      </c>
      <c r="BV2288" s="15">
        <f t="shared" si="1077"/>
        <v>0</v>
      </c>
      <c r="BW2288" s="15">
        <f t="shared" si="1078"/>
        <v>0</v>
      </c>
      <c r="BX2288" s="15">
        <f t="shared" si="1079"/>
        <v>0</v>
      </c>
      <c r="BY2288" s="15">
        <f t="shared" si="1080"/>
        <v>0</v>
      </c>
      <c r="BZ2288" s="15">
        <f t="shared" si="1081"/>
        <v>0</v>
      </c>
      <c r="CA2288" s="15">
        <f t="shared" si="1082"/>
        <v>0</v>
      </c>
      <c r="CB2288" s="15">
        <f t="shared" si="1083"/>
        <v>0</v>
      </c>
      <c r="CC2288" s="15">
        <f t="shared" si="1084"/>
        <v>0</v>
      </c>
      <c r="CD2288" s="15">
        <f t="shared" si="1085"/>
        <v>0</v>
      </c>
      <c r="CE2288" s="15">
        <f t="shared" si="1086"/>
        <v>0</v>
      </c>
      <c r="CF2288" s="15">
        <f t="shared" si="1087"/>
        <v>0</v>
      </c>
      <c r="CG2288" s="15">
        <f t="shared" si="1088"/>
        <v>0</v>
      </c>
    </row>
    <row r="2289" spans="56:85" x14ac:dyDescent="0.25">
      <c r="BD2289" s="15">
        <f t="shared" si="1072"/>
        <v>1</v>
      </c>
      <c r="BE2289" s="15">
        <f t="shared" si="1071"/>
        <v>1</v>
      </c>
      <c r="BF2289" s="15">
        <f t="shared" si="1092"/>
        <v>1</v>
      </c>
      <c r="BG2289" s="15">
        <f t="shared" si="1092"/>
        <v>1</v>
      </c>
      <c r="BH2289" s="15">
        <f t="shared" si="1092"/>
        <v>1</v>
      </c>
      <c r="BI2289" s="15">
        <f t="shared" si="1092"/>
        <v>1</v>
      </c>
      <c r="BJ2289" s="15">
        <f t="shared" si="1092"/>
        <v>1</v>
      </c>
      <c r="BK2289" s="15">
        <f t="shared" si="1092"/>
        <v>1</v>
      </c>
      <c r="BL2289" s="15">
        <f t="shared" si="1092"/>
        <v>1</v>
      </c>
      <c r="BM2289" s="15">
        <f t="shared" si="1092"/>
        <v>1</v>
      </c>
      <c r="BN2289" s="15">
        <f t="shared" si="1092"/>
        <v>1</v>
      </c>
      <c r="BO2289" s="15">
        <f t="shared" si="1092"/>
        <v>1</v>
      </c>
      <c r="BP2289" s="15">
        <f t="shared" si="1092"/>
        <v>1</v>
      </c>
      <c r="BQ2289" s="15">
        <f t="shared" si="1092"/>
        <v>1</v>
      </c>
      <c r="BR2289" s="15">
        <f t="shared" si="1092"/>
        <v>1</v>
      </c>
      <c r="BS2289" s="15">
        <f t="shared" si="1074"/>
        <v>0</v>
      </c>
      <c r="BT2289" s="15">
        <f t="shared" si="1075"/>
        <v>0</v>
      </c>
      <c r="BU2289" s="15">
        <f t="shared" si="1076"/>
        <v>0</v>
      </c>
      <c r="BV2289" s="15">
        <f t="shared" si="1077"/>
        <v>0</v>
      </c>
      <c r="BW2289" s="15">
        <f t="shared" si="1078"/>
        <v>0</v>
      </c>
      <c r="BX2289" s="15">
        <f t="shared" si="1079"/>
        <v>0</v>
      </c>
      <c r="BY2289" s="15">
        <f t="shared" si="1080"/>
        <v>0</v>
      </c>
      <c r="BZ2289" s="15">
        <f t="shared" si="1081"/>
        <v>0</v>
      </c>
      <c r="CA2289" s="15">
        <f t="shared" si="1082"/>
        <v>0</v>
      </c>
      <c r="CB2289" s="15">
        <f t="shared" si="1083"/>
        <v>0</v>
      </c>
      <c r="CC2289" s="15">
        <f t="shared" si="1084"/>
        <v>0</v>
      </c>
      <c r="CD2289" s="15">
        <f t="shared" si="1085"/>
        <v>0</v>
      </c>
      <c r="CE2289" s="15">
        <f t="shared" si="1086"/>
        <v>0</v>
      </c>
      <c r="CF2289" s="15">
        <f t="shared" si="1087"/>
        <v>0</v>
      </c>
      <c r="CG2289" s="15">
        <f t="shared" si="1088"/>
        <v>0</v>
      </c>
    </row>
    <row r="2290" spans="56:85" x14ac:dyDescent="0.25">
      <c r="BD2290" s="15">
        <f t="shared" si="1072"/>
        <v>1</v>
      </c>
      <c r="BE2290" s="15">
        <f t="shared" si="1071"/>
        <v>1</v>
      </c>
      <c r="BF2290" s="15">
        <f t="shared" si="1092"/>
        <v>1</v>
      </c>
      <c r="BG2290" s="15">
        <f t="shared" si="1092"/>
        <v>1</v>
      </c>
      <c r="BH2290" s="15">
        <f t="shared" si="1092"/>
        <v>1</v>
      </c>
      <c r="BI2290" s="15">
        <f t="shared" si="1092"/>
        <v>1</v>
      </c>
      <c r="BJ2290" s="15">
        <f t="shared" si="1092"/>
        <v>1</v>
      </c>
      <c r="BK2290" s="15">
        <f t="shared" si="1092"/>
        <v>1</v>
      </c>
      <c r="BL2290" s="15">
        <f t="shared" si="1092"/>
        <v>1</v>
      </c>
      <c r="BM2290" s="15">
        <f t="shared" si="1092"/>
        <v>1</v>
      </c>
      <c r="BN2290" s="15">
        <f t="shared" si="1092"/>
        <v>1</v>
      </c>
      <c r="BO2290" s="15">
        <f t="shared" si="1092"/>
        <v>1</v>
      </c>
      <c r="BP2290" s="15">
        <f t="shared" si="1092"/>
        <v>1</v>
      </c>
      <c r="BQ2290" s="15">
        <f t="shared" si="1092"/>
        <v>1</v>
      </c>
      <c r="BR2290" s="15">
        <f t="shared" si="1092"/>
        <v>1</v>
      </c>
      <c r="BS2290" s="15">
        <f t="shared" si="1074"/>
        <v>0</v>
      </c>
      <c r="BT2290" s="15">
        <f t="shared" si="1075"/>
        <v>0</v>
      </c>
      <c r="BU2290" s="15">
        <f t="shared" si="1076"/>
        <v>0</v>
      </c>
      <c r="BV2290" s="15">
        <f t="shared" si="1077"/>
        <v>0</v>
      </c>
      <c r="BW2290" s="15">
        <f t="shared" si="1078"/>
        <v>0</v>
      </c>
      <c r="BX2290" s="15">
        <f t="shared" si="1079"/>
        <v>0</v>
      </c>
      <c r="BY2290" s="15">
        <f t="shared" si="1080"/>
        <v>0</v>
      </c>
      <c r="BZ2290" s="15">
        <f t="shared" si="1081"/>
        <v>0</v>
      </c>
      <c r="CA2290" s="15">
        <f t="shared" si="1082"/>
        <v>0</v>
      </c>
      <c r="CB2290" s="15">
        <f t="shared" si="1083"/>
        <v>0</v>
      </c>
      <c r="CC2290" s="15">
        <f t="shared" si="1084"/>
        <v>0</v>
      </c>
      <c r="CD2290" s="15">
        <f t="shared" si="1085"/>
        <v>0</v>
      </c>
      <c r="CE2290" s="15">
        <f t="shared" si="1086"/>
        <v>0</v>
      </c>
      <c r="CF2290" s="15">
        <f t="shared" si="1087"/>
        <v>0</v>
      </c>
      <c r="CG2290" s="15">
        <f t="shared" si="1088"/>
        <v>0</v>
      </c>
    </row>
    <row r="2291" spans="56:85" x14ac:dyDescent="0.25">
      <c r="BD2291" s="15">
        <f t="shared" si="1072"/>
        <v>1</v>
      </c>
      <c r="BE2291" s="15">
        <f t="shared" si="1071"/>
        <v>1</v>
      </c>
      <c r="BF2291" s="15">
        <f t="shared" si="1092"/>
        <v>1</v>
      </c>
      <c r="BG2291" s="15">
        <f t="shared" si="1092"/>
        <v>1</v>
      </c>
      <c r="BH2291" s="15">
        <f t="shared" si="1092"/>
        <v>1</v>
      </c>
      <c r="BI2291" s="15">
        <f t="shared" si="1092"/>
        <v>1</v>
      </c>
      <c r="BJ2291" s="15">
        <f t="shared" si="1092"/>
        <v>1</v>
      </c>
      <c r="BK2291" s="15">
        <f t="shared" si="1092"/>
        <v>1</v>
      </c>
      <c r="BL2291" s="15">
        <f t="shared" si="1092"/>
        <v>1</v>
      </c>
      <c r="BM2291" s="15">
        <f t="shared" si="1092"/>
        <v>1</v>
      </c>
      <c r="BN2291" s="15">
        <f t="shared" si="1092"/>
        <v>1</v>
      </c>
      <c r="BO2291" s="15">
        <f t="shared" si="1092"/>
        <v>1</v>
      </c>
      <c r="BP2291" s="15">
        <f t="shared" si="1092"/>
        <v>1</v>
      </c>
      <c r="BQ2291" s="15">
        <f t="shared" si="1092"/>
        <v>1</v>
      </c>
      <c r="BR2291" s="15">
        <f t="shared" si="1092"/>
        <v>1</v>
      </c>
      <c r="BS2291" s="15">
        <f t="shared" si="1074"/>
        <v>0</v>
      </c>
      <c r="BT2291" s="15">
        <f t="shared" si="1075"/>
        <v>0</v>
      </c>
      <c r="BU2291" s="15">
        <f t="shared" si="1076"/>
        <v>0</v>
      </c>
      <c r="BV2291" s="15">
        <f t="shared" si="1077"/>
        <v>0</v>
      </c>
      <c r="BW2291" s="15">
        <f t="shared" si="1078"/>
        <v>0</v>
      </c>
      <c r="BX2291" s="15">
        <f t="shared" si="1079"/>
        <v>0</v>
      </c>
      <c r="BY2291" s="15">
        <f t="shared" si="1080"/>
        <v>0</v>
      </c>
      <c r="BZ2291" s="15">
        <f t="shared" si="1081"/>
        <v>0</v>
      </c>
      <c r="CA2291" s="15">
        <f t="shared" si="1082"/>
        <v>0</v>
      </c>
      <c r="CB2291" s="15">
        <f t="shared" si="1083"/>
        <v>0</v>
      </c>
      <c r="CC2291" s="15">
        <f t="shared" si="1084"/>
        <v>0</v>
      </c>
      <c r="CD2291" s="15">
        <f t="shared" si="1085"/>
        <v>0</v>
      </c>
      <c r="CE2291" s="15">
        <f t="shared" si="1086"/>
        <v>0</v>
      </c>
      <c r="CF2291" s="15">
        <f t="shared" si="1087"/>
        <v>0</v>
      </c>
      <c r="CG2291" s="15">
        <f t="shared" si="1088"/>
        <v>0</v>
      </c>
    </row>
    <row r="2292" spans="56:85" x14ac:dyDescent="0.25">
      <c r="BD2292" s="15">
        <f t="shared" si="1072"/>
        <v>1</v>
      </c>
      <c r="BE2292" s="15">
        <f t="shared" si="1071"/>
        <v>1</v>
      </c>
      <c r="BF2292" s="15">
        <f t="shared" si="1092"/>
        <v>1</v>
      </c>
      <c r="BG2292" s="15">
        <f t="shared" si="1092"/>
        <v>1</v>
      </c>
      <c r="BH2292" s="15">
        <f t="shared" si="1092"/>
        <v>1</v>
      </c>
      <c r="BI2292" s="15">
        <f t="shared" si="1092"/>
        <v>1</v>
      </c>
      <c r="BJ2292" s="15">
        <f t="shared" si="1092"/>
        <v>1</v>
      </c>
      <c r="BK2292" s="15">
        <f t="shared" si="1092"/>
        <v>1</v>
      </c>
      <c r="BL2292" s="15">
        <f t="shared" si="1092"/>
        <v>1</v>
      </c>
      <c r="BM2292" s="15">
        <f t="shared" si="1092"/>
        <v>1</v>
      </c>
      <c r="BN2292" s="15">
        <f t="shared" si="1092"/>
        <v>1</v>
      </c>
      <c r="BO2292" s="15">
        <f t="shared" si="1092"/>
        <v>1</v>
      </c>
      <c r="BP2292" s="15">
        <f t="shared" si="1092"/>
        <v>1</v>
      </c>
      <c r="BQ2292" s="15">
        <f t="shared" si="1092"/>
        <v>1</v>
      </c>
      <c r="BR2292" s="15">
        <f t="shared" si="1092"/>
        <v>1</v>
      </c>
      <c r="BS2292" s="15">
        <f t="shared" si="1074"/>
        <v>0</v>
      </c>
      <c r="BT2292" s="15">
        <f t="shared" si="1075"/>
        <v>0</v>
      </c>
      <c r="BU2292" s="15">
        <f t="shared" si="1076"/>
        <v>0</v>
      </c>
      <c r="BV2292" s="15">
        <f t="shared" si="1077"/>
        <v>0</v>
      </c>
      <c r="BW2292" s="15">
        <f t="shared" si="1078"/>
        <v>0</v>
      </c>
      <c r="BX2292" s="15">
        <f t="shared" si="1079"/>
        <v>0</v>
      </c>
      <c r="BY2292" s="15">
        <f t="shared" si="1080"/>
        <v>0</v>
      </c>
      <c r="BZ2292" s="15">
        <f t="shared" si="1081"/>
        <v>0</v>
      </c>
      <c r="CA2292" s="15">
        <f t="shared" si="1082"/>
        <v>0</v>
      </c>
      <c r="CB2292" s="15">
        <f t="shared" si="1083"/>
        <v>0</v>
      </c>
      <c r="CC2292" s="15">
        <f t="shared" si="1084"/>
        <v>0</v>
      </c>
      <c r="CD2292" s="15">
        <f t="shared" si="1085"/>
        <v>0</v>
      </c>
      <c r="CE2292" s="15">
        <f t="shared" si="1086"/>
        <v>0</v>
      </c>
      <c r="CF2292" s="15">
        <f t="shared" si="1087"/>
        <v>0</v>
      </c>
      <c r="CG2292" s="15">
        <f t="shared" si="1088"/>
        <v>0</v>
      </c>
    </row>
    <row r="2293" spans="56:85" x14ac:dyDescent="0.25">
      <c r="BD2293" s="15">
        <f t="shared" si="1072"/>
        <v>1</v>
      </c>
      <c r="BE2293" s="15">
        <f t="shared" si="1071"/>
        <v>1</v>
      </c>
      <c r="BF2293" s="15">
        <f t="shared" si="1092"/>
        <v>1</v>
      </c>
      <c r="BG2293" s="15">
        <f t="shared" si="1092"/>
        <v>1</v>
      </c>
      <c r="BH2293" s="15">
        <f t="shared" si="1092"/>
        <v>1</v>
      </c>
      <c r="BI2293" s="15">
        <f t="shared" si="1092"/>
        <v>1</v>
      </c>
      <c r="BJ2293" s="15">
        <f t="shared" si="1092"/>
        <v>1</v>
      </c>
      <c r="BK2293" s="15">
        <f t="shared" si="1092"/>
        <v>1</v>
      </c>
      <c r="BL2293" s="15">
        <f t="shared" si="1092"/>
        <v>1</v>
      </c>
      <c r="BM2293" s="15">
        <f t="shared" si="1092"/>
        <v>1</v>
      </c>
      <c r="BN2293" s="15">
        <f t="shared" si="1092"/>
        <v>1</v>
      </c>
      <c r="BO2293" s="15">
        <f t="shared" si="1092"/>
        <v>1</v>
      </c>
      <c r="BP2293" s="15">
        <f t="shared" si="1092"/>
        <v>1</v>
      </c>
      <c r="BQ2293" s="15">
        <f t="shared" si="1092"/>
        <v>1</v>
      </c>
      <c r="BR2293" s="15">
        <f t="shared" si="1092"/>
        <v>1</v>
      </c>
      <c r="BS2293" s="15">
        <f t="shared" si="1074"/>
        <v>0</v>
      </c>
      <c r="BT2293" s="15">
        <f t="shared" si="1075"/>
        <v>0</v>
      </c>
      <c r="BU2293" s="15">
        <f t="shared" si="1076"/>
        <v>0</v>
      </c>
      <c r="BV2293" s="15">
        <f t="shared" si="1077"/>
        <v>0</v>
      </c>
      <c r="BW2293" s="15">
        <f t="shared" si="1078"/>
        <v>0</v>
      </c>
      <c r="BX2293" s="15">
        <f t="shared" si="1079"/>
        <v>0</v>
      </c>
      <c r="BY2293" s="15">
        <f t="shared" si="1080"/>
        <v>0</v>
      </c>
      <c r="BZ2293" s="15">
        <f t="shared" si="1081"/>
        <v>0</v>
      </c>
      <c r="CA2293" s="15">
        <f t="shared" si="1082"/>
        <v>0</v>
      </c>
      <c r="CB2293" s="15">
        <f t="shared" si="1083"/>
        <v>0</v>
      </c>
      <c r="CC2293" s="15">
        <f t="shared" si="1084"/>
        <v>0</v>
      </c>
      <c r="CD2293" s="15">
        <f t="shared" si="1085"/>
        <v>0</v>
      </c>
      <c r="CE2293" s="15">
        <f t="shared" si="1086"/>
        <v>0</v>
      </c>
      <c r="CF2293" s="15">
        <f t="shared" si="1087"/>
        <v>0</v>
      </c>
      <c r="CG2293" s="15">
        <f t="shared" si="1088"/>
        <v>0</v>
      </c>
    </row>
    <row r="2294" spans="56:85" x14ac:dyDescent="0.25">
      <c r="BD2294" s="15">
        <f t="shared" si="1072"/>
        <v>1</v>
      </c>
      <c r="BE2294" s="15">
        <f t="shared" si="1071"/>
        <v>1</v>
      </c>
      <c r="BF2294" s="15">
        <f t="shared" ref="BF2294:BR2303" si="1093">IF(BF$1-$AW2294&gt;$CK$1,1,0)</f>
        <v>1</v>
      </c>
      <c r="BG2294" s="15">
        <f t="shared" si="1093"/>
        <v>1</v>
      </c>
      <c r="BH2294" s="15">
        <f t="shared" si="1093"/>
        <v>1</v>
      </c>
      <c r="BI2294" s="15">
        <f t="shared" si="1093"/>
        <v>1</v>
      </c>
      <c r="BJ2294" s="15">
        <f t="shared" si="1093"/>
        <v>1</v>
      </c>
      <c r="BK2294" s="15">
        <f t="shared" si="1093"/>
        <v>1</v>
      </c>
      <c r="BL2294" s="15">
        <f t="shared" si="1093"/>
        <v>1</v>
      </c>
      <c r="BM2294" s="15">
        <f t="shared" si="1093"/>
        <v>1</v>
      </c>
      <c r="BN2294" s="15">
        <f t="shared" si="1093"/>
        <v>1</v>
      </c>
      <c r="BO2294" s="15">
        <f t="shared" si="1093"/>
        <v>1</v>
      </c>
      <c r="BP2294" s="15">
        <f t="shared" si="1093"/>
        <v>1</v>
      </c>
      <c r="BQ2294" s="15">
        <f t="shared" si="1093"/>
        <v>1</v>
      </c>
      <c r="BR2294" s="15">
        <f t="shared" si="1093"/>
        <v>1</v>
      </c>
      <c r="BS2294" s="15">
        <f t="shared" si="1074"/>
        <v>0</v>
      </c>
      <c r="BT2294" s="15">
        <f t="shared" si="1075"/>
        <v>0</v>
      </c>
      <c r="BU2294" s="15">
        <f t="shared" si="1076"/>
        <v>0</v>
      </c>
      <c r="BV2294" s="15">
        <f t="shared" si="1077"/>
        <v>0</v>
      </c>
      <c r="BW2294" s="15">
        <f t="shared" si="1078"/>
        <v>0</v>
      </c>
      <c r="BX2294" s="15">
        <f t="shared" si="1079"/>
        <v>0</v>
      </c>
      <c r="BY2294" s="15">
        <f t="shared" si="1080"/>
        <v>0</v>
      </c>
      <c r="BZ2294" s="15">
        <f t="shared" si="1081"/>
        <v>0</v>
      </c>
      <c r="CA2294" s="15">
        <f t="shared" si="1082"/>
        <v>0</v>
      </c>
      <c r="CB2294" s="15">
        <f t="shared" si="1083"/>
        <v>0</v>
      </c>
      <c r="CC2294" s="15">
        <f t="shared" si="1084"/>
        <v>0</v>
      </c>
      <c r="CD2294" s="15">
        <f t="shared" si="1085"/>
        <v>0</v>
      </c>
      <c r="CE2294" s="15">
        <f t="shared" si="1086"/>
        <v>0</v>
      </c>
      <c r="CF2294" s="15">
        <f t="shared" si="1087"/>
        <v>0</v>
      </c>
      <c r="CG2294" s="15">
        <f t="shared" si="1088"/>
        <v>0</v>
      </c>
    </row>
    <row r="2295" spans="56:85" x14ac:dyDescent="0.25">
      <c r="BD2295" s="15">
        <f t="shared" si="1072"/>
        <v>1</v>
      </c>
      <c r="BE2295" s="15">
        <f t="shared" si="1071"/>
        <v>1</v>
      </c>
      <c r="BF2295" s="15">
        <f t="shared" si="1093"/>
        <v>1</v>
      </c>
      <c r="BG2295" s="15">
        <f t="shared" si="1093"/>
        <v>1</v>
      </c>
      <c r="BH2295" s="15">
        <f t="shared" si="1093"/>
        <v>1</v>
      </c>
      <c r="BI2295" s="15">
        <f t="shared" si="1093"/>
        <v>1</v>
      </c>
      <c r="BJ2295" s="15">
        <f t="shared" si="1093"/>
        <v>1</v>
      </c>
      <c r="BK2295" s="15">
        <f t="shared" si="1093"/>
        <v>1</v>
      </c>
      <c r="BL2295" s="15">
        <f t="shared" si="1093"/>
        <v>1</v>
      </c>
      <c r="BM2295" s="15">
        <f t="shared" si="1093"/>
        <v>1</v>
      </c>
      <c r="BN2295" s="15">
        <f t="shared" si="1093"/>
        <v>1</v>
      </c>
      <c r="BO2295" s="15">
        <f t="shared" si="1093"/>
        <v>1</v>
      </c>
      <c r="BP2295" s="15">
        <f t="shared" si="1093"/>
        <v>1</v>
      </c>
      <c r="BQ2295" s="15">
        <f t="shared" si="1093"/>
        <v>1</v>
      </c>
      <c r="BR2295" s="15">
        <f t="shared" si="1093"/>
        <v>1</v>
      </c>
      <c r="BS2295" s="15">
        <f t="shared" si="1074"/>
        <v>0</v>
      </c>
      <c r="BT2295" s="15">
        <f t="shared" si="1075"/>
        <v>0</v>
      </c>
      <c r="BU2295" s="15">
        <f t="shared" si="1076"/>
        <v>0</v>
      </c>
      <c r="BV2295" s="15">
        <f t="shared" si="1077"/>
        <v>0</v>
      </c>
      <c r="BW2295" s="15">
        <f t="shared" si="1078"/>
        <v>0</v>
      </c>
      <c r="BX2295" s="15">
        <f t="shared" si="1079"/>
        <v>0</v>
      </c>
      <c r="BY2295" s="15">
        <f t="shared" si="1080"/>
        <v>0</v>
      </c>
      <c r="BZ2295" s="15">
        <f t="shared" si="1081"/>
        <v>0</v>
      </c>
      <c r="CA2295" s="15">
        <f t="shared" si="1082"/>
        <v>0</v>
      </c>
      <c r="CB2295" s="15">
        <f t="shared" si="1083"/>
        <v>0</v>
      </c>
      <c r="CC2295" s="15">
        <f t="shared" si="1084"/>
        <v>0</v>
      </c>
      <c r="CD2295" s="15">
        <f t="shared" si="1085"/>
        <v>0</v>
      </c>
      <c r="CE2295" s="15">
        <f t="shared" si="1086"/>
        <v>0</v>
      </c>
      <c r="CF2295" s="15">
        <f t="shared" si="1087"/>
        <v>0</v>
      </c>
      <c r="CG2295" s="15">
        <f t="shared" si="1088"/>
        <v>0</v>
      </c>
    </row>
    <row r="2296" spans="56:85" x14ac:dyDescent="0.25">
      <c r="BD2296" s="15">
        <f t="shared" si="1072"/>
        <v>1</v>
      </c>
      <c r="BE2296" s="15">
        <f t="shared" si="1071"/>
        <v>1</v>
      </c>
      <c r="BF2296" s="15">
        <f t="shared" si="1093"/>
        <v>1</v>
      </c>
      <c r="BG2296" s="15">
        <f t="shared" si="1093"/>
        <v>1</v>
      </c>
      <c r="BH2296" s="15">
        <f t="shared" si="1093"/>
        <v>1</v>
      </c>
      <c r="BI2296" s="15">
        <f t="shared" si="1093"/>
        <v>1</v>
      </c>
      <c r="BJ2296" s="15">
        <f t="shared" si="1093"/>
        <v>1</v>
      </c>
      <c r="BK2296" s="15">
        <f t="shared" si="1093"/>
        <v>1</v>
      </c>
      <c r="BL2296" s="15">
        <f t="shared" si="1093"/>
        <v>1</v>
      </c>
      <c r="BM2296" s="15">
        <f t="shared" si="1093"/>
        <v>1</v>
      </c>
      <c r="BN2296" s="15">
        <f t="shared" si="1093"/>
        <v>1</v>
      </c>
      <c r="BO2296" s="15">
        <f t="shared" si="1093"/>
        <v>1</v>
      </c>
      <c r="BP2296" s="15">
        <f t="shared" si="1093"/>
        <v>1</v>
      </c>
      <c r="BQ2296" s="15">
        <f t="shared" si="1093"/>
        <v>1</v>
      </c>
      <c r="BR2296" s="15">
        <f t="shared" si="1093"/>
        <v>1</v>
      </c>
      <c r="BS2296" s="15">
        <f t="shared" si="1074"/>
        <v>0</v>
      </c>
      <c r="BT2296" s="15">
        <f t="shared" si="1075"/>
        <v>0</v>
      </c>
      <c r="BU2296" s="15">
        <f t="shared" si="1076"/>
        <v>0</v>
      </c>
      <c r="BV2296" s="15">
        <f t="shared" si="1077"/>
        <v>0</v>
      </c>
      <c r="BW2296" s="15">
        <f t="shared" si="1078"/>
        <v>0</v>
      </c>
      <c r="BX2296" s="15">
        <f t="shared" si="1079"/>
        <v>0</v>
      </c>
      <c r="BY2296" s="15">
        <f t="shared" si="1080"/>
        <v>0</v>
      </c>
      <c r="BZ2296" s="15">
        <f t="shared" si="1081"/>
        <v>0</v>
      </c>
      <c r="CA2296" s="15">
        <f t="shared" si="1082"/>
        <v>0</v>
      </c>
      <c r="CB2296" s="15">
        <f t="shared" si="1083"/>
        <v>0</v>
      </c>
      <c r="CC2296" s="15">
        <f t="shared" si="1084"/>
        <v>0</v>
      </c>
      <c r="CD2296" s="15">
        <f t="shared" si="1085"/>
        <v>0</v>
      </c>
      <c r="CE2296" s="15">
        <f t="shared" si="1086"/>
        <v>0</v>
      </c>
      <c r="CF2296" s="15">
        <f t="shared" si="1087"/>
        <v>0</v>
      </c>
      <c r="CG2296" s="15">
        <f t="shared" si="1088"/>
        <v>0</v>
      </c>
    </row>
    <row r="2297" spans="56:85" x14ac:dyDescent="0.25">
      <c r="BD2297" s="15">
        <f t="shared" si="1072"/>
        <v>1</v>
      </c>
      <c r="BE2297" s="15">
        <f t="shared" si="1071"/>
        <v>1</v>
      </c>
      <c r="BF2297" s="15">
        <f t="shared" si="1093"/>
        <v>1</v>
      </c>
      <c r="BG2297" s="15">
        <f t="shared" si="1093"/>
        <v>1</v>
      </c>
      <c r="BH2297" s="15">
        <f t="shared" si="1093"/>
        <v>1</v>
      </c>
      <c r="BI2297" s="15">
        <f t="shared" si="1093"/>
        <v>1</v>
      </c>
      <c r="BJ2297" s="15">
        <f t="shared" si="1093"/>
        <v>1</v>
      </c>
      <c r="BK2297" s="15">
        <f t="shared" si="1093"/>
        <v>1</v>
      </c>
      <c r="BL2297" s="15">
        <f t="shared" si="1093"/>
        <v>1</v>
      </c>
      <c r="BM2297" s="15">
        <f t="shared" si="1093"/>
        <v>1</v>
      </c>
      <c r="BN2297" s="15">
        <f t="shared" si="1093"/>
        <v>1</v>
      </c>
      <c r="BO2297" s="15">
        <f t="shared" si="1093"/>
        <v>1</v>
      </c>
      <c r="BP2297" s="15">
        <f t="shared" si="1093"/>
        <v>1</v>
      </c>
      <c r="BQ2297" s="15">
        <f t="shared" si="1093"/>
        <v>1</v>
      </c>
      <c r="BR2297" s="15">
        <f t="shared" si="1093"/>
        <v>1</v>
      </c>
      <c r="BS2297" s="15">
        <f t="shared" si="1074"/>
        <v>0</v>
      </c>
      <c r="BT2297" s="15">
        <f t="shared" si="1075"/>
        <v>0</v>
      </c>
      <c r="BU2297" s="15">
        <f t="shared" si="1076"/>
        <v>0</v>
      </c>
      <c r="BV2297" s="15">
        <f t="shared" si="1077"/>
        <v>0</v>
      </c>
      <c r="BW2297" s="15">
        <f t="shared" si="1078"/>
        <v>0</v>
      </c>
      <c r="BX2297" s="15">
        <f t="shared" si="1079"/>
        <v>0</v>
      </c>
      <c r="BY2297" s="15">
        <f t="shared" si="1080"/>
        <v>0</v>
      </c>
      <c r="BZ2297" s="15">
        <f t="shared" si="1081"/>
        <v>0</v>
      </c>
      <c r="CA2297" s="15">
        <f t="shared" si="1082"/>
        <v>0</v>
      </c>
      <c r="CB2297" s="15">
        <f t="shared" si="1083"/>
        <v>0</v>
      </c>
      <c r="CC2297" s="15">
        <f t="shared" si="1084"/>
        <v>0</v>
      </c>
      <c r="CD2297" s="15">
        <f t="shared" si="1085"/>
        <v>0</v>
      </c>
      <c r="CE2297" s="15">
        <f t="shared" si="1086"/>
        <v>0</v>
      </c>
      <c r="CF2297" s="15">
        <f t="shared" si="1087"/>
        <v>0</v>
      </c>
      <c r="CG2297" s="15">
        <f t="shared" si="1088"/>
        <v>0</v>
      </c>
    </row>
    <row r="2298" spans="56:85" x14ac:dyDescent="0.25">
      <c r="BD2298" s="15">
        <f t="shared" si="1072"/>
        <v>1</v>
      </c>
      <c r="BE2298" s="15">
        <f t="shared" si="1071"/>
        <v>1</v>
      </c>
      <c r="BF2298" s="15">
        <f t="shared" si="1093"/>
        <v>1</v>
      </c>
      <c r="BG2298" s="15">
        <f t="shared" si="1093"/>
        <v>1</v>
      </c>
      <c r="BH2298" s="15">
        <f t="shared" si="1093"/>
        <v>1</v>
      </c>
      <c r="BI2298" s="15">
        <f t="shared" si="1093"/>
        <v>1</v>
      </c>
      <c r="BJ2298" s="15">
        <f t="shared" si="1093"/>
        <v>1</v>
      </c>
      <c r="BK2298" s="15">
        <f t="shared" si="1093"/>
        <v>1</v>
      </c>
      <c r="BL2298" s="15">
        <f t="shared" si="1093"/>
        <v>1</v>
      </c>
      <c r="BM2298" s="15">
        <f t="shared" si="1093"/>
        <v>1</v>
      </c>
      <c r="BN2298" s="15">
        <f t="shared" si="1093"/>
        <v>1</v>
      </c>
      <c r="BO2298" s="15">
        <f t="shared" si="1093"/>
        <v>1</v>
      </c>
      <c r="BP2298" s="15">
        <f t="shared" si="1093"/>
        <v>1</v>
      </c>
      <c r="BQ2298" s="15">
        <f t="shared" si="1093"/>
        <v>1</v>
      </c>
      <c r="BR2298" s="15">
        <f t="shared" si="1093"/>
        <v>1</v>
      </c>
      <c r="BS2298" s="15">
        <f t="shared" si="1074"/>
        <v>0</v>
      </c>
      <c r="BT2298" s="15">
        <f t="shared" si="1075"/>
        <v>0</v>
      </c>
      <c r="BU2298" s="15">
        <f t="shared" si="1076"/>
        <v>0</v>
      </c>
      <c r="BV2298" s="15">
        <f t="shared" si="1077"/>
        <v>0</v>
      </c>
      <c r="BW2298" s="15">
        <f t="shared" si="1078"/>
        <v>0</v>
      </c>
      <c r="BX2298" s="15">
        <f t="shared" si="1079"/>
        <v>0</v>
      </c>
      <c r="BY2298" s="15">
        <f t="shared" si="1080"/>
        <v>0</v>
      </c>
      <c r="BZ2298" s="15">
        <f t="shared" si="1081"/>
        <v>0</v>
      </c>
      <c r="CA2298" s="15">
        <f t="shared" si="1082"/>
        <v>0</v>
      </c>
      <c r="CB2298" s="15">
        <f t="shared" si="1083"/>
        <v>0</v>
      </c>
      <c r="CC2298" s="15">
        <f t="shared" si="1084"/>
        <v>0</v>
      </c>
      <c r="CD2298" s="15">
        <f t="shared" si="1085"/>
        <v>0</v>
      </c>
      <c r="CE2298" s="15">
        <f t="shared" si="1086"/>
        <v>0</v>
      </c>
      <c r="CF2298" s="15">
        <f t="shared" si="1087"/>
        <v>0</v>
      </c>
      <c r="CG2298" s="15">
        <f t="shared" si="1088"/>
        <v>0</v>
      </c>
    </row>
    <row r="2299" spans="56:85" x14ac:dyDescent="0.25">
      <c r="BD2299" s="15">
        <f t="shared" si="1072"/>
        <v>1</v>
      </c>
      <c r="BE2299" s="15">
        <f t="shared" si="1071"/>
        <v>1</v>
      </c>
      <c r="BF2299" s="15">
        <f t="shared" si="1093"/>
        <v>1</v>
      </c>
      <c r="BG2299" s="15">
        <f t="shared" si="1093"/>
        <v>1</v>
      </c>
      <c r="BH2299" s="15">
        <f t="shared" si="1093"/>
        <v>1</v>
      </c>
      <c r="BI2299" s="15">
        <f t="shared" si="1093"/>
        <v>1</v>
      </c>
      <c r="BJ2299" s="15">
        <f t="shared" si="1093"/>
        <v>1</v>
      </c>
      <c r="BK2299" s="15">
        <f t="shared" si="1093"/>
        <v>1</v>
      </c>
      <c r="BL2299" s="15">
        <f t="shared" si="1093"/>
        <v>1</v>
      </c>
      <c r="BM2299" s="15">
        <f t="shared" si="1093"/>
        <v>1</v>
      </c>
      <c r="BN2299" s="15">
        <f t="shared" si="1093"/>
        <v>1</v>
      </c>
      <c r="BO2299" s="15">
        <f t="shared" si="1093"/>
        <v>1</v>
      </c>
      <c r="BP2299" s="15">
        <f t="shared" si="1093"/>
        <v>1</v>
      </c>
      <c r="BQ2299" s="15">
        <f t="shared" si="1093"/>
        <v>1</v>
      </c>
      <c r="BR2299" s="15">
        <f t="shared" si="1093"/>
        <v>1</v>
      </c>
      <c r="BS2299" s="15">
        <f t="shared" si="1074"/>
        <v>0</v>
      </c>
      <c r="BT2299" s="15">
        <f t="shared" si="1075"/>
        <v>0</v>
      </c>
      <c r="BU2299" s="15">
        <f t="shared" si="1076"/>
        <v>0</v>
      </c>
      <c r="BV2299" s="15">
        <f t="shared" si="1077"/>
        <v>0</v>
      </c>
      <c r="BW2299" s="15">
        <f t="shared" si="1078"/>
        <v>0</v>
      </c>
      <c r="BX2299" s="15">
        <f t="shared" si="1079"/>
        <v>0</v>
      </c>
      <c r="BY2299" s="15">
        <f t="shared" si="1080"/>
        <v>0</v>
      </c>
      <c r="BZ2299" s="15">
        <f t="shared" si="1081"/>
        <v>0</v>
      </c>
      <c r="CA2299" s="15">
        <f t="shared" si="1082"/>
        <v>0</v>
      </c>
      <c r="CB2299" s="15">
        <f t="shared" si="1083"/>
        <v>0</v>
      </c>
      <c r="CC2299" s="15">
        <f t="shared" si="1084"/>
        <v>0</v>
      </c>
      <c r="CD2299" s="15">
        <f t="shared" si="1085"/>
        <v>0</v>
      </c>
      <c r="CE2299" s="15">
        <f t="shared" si="1086"/>
        <v>0</v>
      </c>
      <c r="CF2299" s="15">
        <f t="shared" si="1087"/>
        <v>0</v>
      </c>
      <c r="CG2299" s="15">
        <f t="shared" si="1088"/>
        <v>0</v>
      </c>
    </row>
    <row r="2300" spans="56:85" x14ac:dyDescent="0.25">
      <c r="BD2300" s="15">
        <f t="shared" si="1072"/>
        <v>1</v>
      </c>
      <c r="BE2300" s="15">
        <f t="shared" si="1071"/>
        <v>1</v>
      </c>
      <c r="BF2300" s="15">
        <f t="shared" si="1093"/>
        <v>1</v>
      </c>
      <c r="BG2300" s="15">
        <f t="shared" si="1093"/>
        <v>1</v>
      </c>
      <c r="BH2300" s="15">
        <f t="shared" si="1093"/>
        <v>1</v>
      </c>
      <c r="BI2300" s="15">
        <f t="shared" si="1093"/>
        <v>1</v>
      </c>
      <c r="BJ2300" s="15">
        <f t="shared" si="1093"/>
        <v>1</v>
      </c>
      <c r="BK2300" s="15">
        <f t="shared" si="1093"/>
        <v>1</v>
      </c>
      <c r="BL2300" s="15">
        <f t="shared" si="1093"/>
        <v>1</v>
      </c>
      <c r="BM2300" s="15">
        <f t="shared" si="1093"/>
        <v>1</v>
      </c>
      <c r="BN2300" s="15">
        <f t="shared" si="1093"/>
        <v>1</v>
      </c>
      <c r="BO2300" s="15">
        <f t="shared" si="1093"/>
        <v>1</v>
      </c>
      <c r="BP2300" s="15">
        <f t="shared" si="1093"/>
        <v>1</v>
      </c>
      <c r="BQ2300" s="15">
        <f t="shared" si="1093"/>
        <v>1</v>
      </c>
      <c r="BR2300" s="15">
        <f t="shared" si="1093"/>
        <v>1</v>
      </c>
      <c r="BS2300" s="15">
        <f t="shared" si="1074"/>
        <v>0</v>
      </c>
      <c r="BT2300" s="15">
        <f t="shared" si="1075"/>
        <v>0</v>
      </c>
      <c r="BU2300" s="15">
        <f t="shared" si="1076"/>
        <v>0</v>
      </c>
      <c r="BV2300" s="15">
        <f t="shared" si="1077"/>
        <v>0</v>
      </c>
      <c r="BW2300" s="15">
        <f t="shared" si="1078"/>
        <v>0</v>
      </c>
      <c r="BX2300" s="15">
        <f t="shared" si="1079"/>
        <v>0</v>
      </c>
      <c r="BY2300" s="15">
        <f t="shared" si="1080"/>
        <v>0</v>
      </c>
      <c r="BZ2300" s="15">
        <f t="shared" si="1081"/>
        <v>0</v>
      </c>
      <c r="CA2300" s="15">
        <f t="shared" si="1082"/>
        <v>0</v>
      </c>
      <c r="CB2300" s="15">
        <f t="shared" si="1083"/>
        <v>0</v>
      </c>
      <c r="CC2300" s="15">
        <f t="shared" si="1084"/>
        <v>0</v>
      </c>
      <c r="CD2300" s="15">
        <f t="shared" si="1085"/>
        <v>0</v>
      </c>
      <c r="CE2300" s="15">
        <f t="shared" si="1086"/>
        <v>0</v>
      </c>
      <c r="CF2300" s="15">
        <f t="shared" si="1087"/>
        <v>0</v>
      </c>
      <c r="CG2300" s="15">
        <f t="shared" si="1088"/>
        <v>0</v>
      </c>
    </row>
    <row r="2301" spans="56:85" x14ac:dyDescent="0.25">
      <c r="BD2301" s="15">
        <f t="shared" si="1072"/>
        <v>1</v>
      </c>
      <c r="BE2301" s="15">
        <f t="shared" si="1071"/>
        <v>1</v>
      </c>
      <c r="BF2301" s="15">
        <f t="shared" si="1093"/>
        <v>1</v>
      </c>
      <c r="BG2301" s="15">
        <f t="shared" si="1093"/>
        <v>1</v>
      </c>
      <c r="BH2301" s="15">
        <f t="shared" si="1093"/>
        <v>1</v>
      </c>
      <c r="BI2301" s="15">
        <f t="shared" si="1093"/>
        <v>1</v>
      </c>
      <c r="BJ2301" s="15">
        <f t="shared" si="1093"/>
        <v>1</v>
      </c>
      <c r="BK2301" s="15">
        <f t="shared" si="1093"/>
        <v>1</v>
      </c>
      <c r="BL2301" s="15">
        <f t="shared" si="1093"/>
        <v>1</v>
      </c>
      <c r="BM2301" s="15">
        <f t="shared" si="1093"/>
        <v>1</v>
      </c>
      <c r="BN2301" s="15">
        <f t="shared" si="1093"/>
        <v>1</v>
      </c>
      <c r="BO2301" s="15">
        <f t="shared" si="1093"/>
        <v>1</v>
      </c>
      <c r="BP2301" s="15">
        <f t="shared" si="1093"/>
        <v>1</v>
      </c>
      <c r="BQ2301" s="15">
        <f t="shared" si="1093"/>
        <v>1</v>
      </c>
      <c r="BR2301" s="15">
        <f t="shared" si="1093"/>
        <v>1</v>
      </c>
      <c r="BS2301" s="15">
        <f t="shared" si="1074"/>
        <v>0</v>
      </c>
      <c r="BT2301" s="15">
        <f t="shared" si="1075"/>
        <v>0</v>
      </c>
      <c r="BU2301" s="15">
        <f t="shared" si="1076"/>
        <v>0</v>
      </c>
      <c r="BV2301" s="15">
        <f t="shared" si="1077"/>
        <v>0</v>
      </c>
      <c r="BW2301" s="15">
        <f t="shared" si="1078"/>
        <v>0</v>
      </c>
      <c r="BX2301" s="15">
        <f t="shared" si="1079"/>
        <v>0</v>
      </c>
      <c r="BY2301" s="15">
        <f t="shared" si="1080"/>
        <v>0</v>
      </c>
      <c r="BZ2301" s="15">
        <f t="shared" si="1081"/>
        <v>0</v>
      </c>
      <c r="CA2301" s="15">
        <f t="shared" si="1082"/>
        <v>0</v>
      </c>
      <c r="CB2301" s="15">
        <f t="shared" si="1083"/>
        <v>0</v>
      </c>
      <c r="CC2301" s="15">
        <f t="shared" si="1084"/>
        <v>0</v>
      </c>
      <c r="CD2301" s="15">
        <f t="shared" si="1085"/>
        <v>0</v>
      </c>
      <c r="CE2301" s="15">
        <f t="shared" si="1086"/>
        <v>0</v>
      </c>
      <c r="CF2301" s="15">
        <f t="shared" si="1087"/>
        <v>0</v>
      </c>
      <c r="CG2301" s="15">
        <f t="shared" si="1088"/>
        <v>0</v>
      </c>
    </row>
    <row r="2302" spans="56:85" x14ac:dyDescent="0.25">
      <c r="BD2302" s="15">
        <f t="shared" si="1072"/>
        <v>1</v>
      </c>
      <c r="BE2302" s="15">
        <f t="shared" si="1071"/>
        <v>1</v>
      </c>
      <c r="BF2302" s="15">
        <f t="shared" si="1093"/>
        <v>1</v>
      </c>
      <c r="BG2302" s="15">
        <f t="shared" si="1093"/>
        <v>1</v>
      </c>
      <c r="BH2302" s="15">
        <f t="shared" si="1093"/>
        <v>1</v>
      </c>
      <c r="BI2302" s="15">
        <f t="shared" si="1093"/>
        <v>1</v>
      </c>
      <c r="BJ2302" s="15">
        <f t="shared" si="1093"/>
        <v>1</v>
      </c>
      <c r="BK2302" s="15">
        <f t="shared" si="1093"/>
        <v>1</v>
      </c>
      <c r="BL2302" s="15">
        <f t="shared" si="1093"/>
        <v>1</v>
      </c>
      <c r="BM2302" s="15">
        <f t="shared" si="1093"/>
        <v>1</v>
      </c>
      <c r="BN2302" s="15">
        <f t="shared" si="1093"/>
        <v>1</v>
      </c>
      <c r="BO2302" s="15">
        <f t="shared" si="1093"/>
        <v>1</v>
      </c>
      <c r="BP2302" s="15">
        <f t="shared" si="1093"/>
        <v>1</v>
      </c>
      <c r="BQ2302" s="15">
        <f t="shared" si="1093"/>
        <v>1</v>
      </c>
      <c r="BR2302" s="15">
        <f t="shared" si="1093"/>
        <v>1</v>
      </c>
      <c r="BS2302" s="15">
        <f t="shared" si="1074"/>
        <v>0</v>
      </c>
      <c r="BT2302" s="15">
        <f t="shared" si="1075"/>
        <v>0</v>
      </c>
      <c r="BU2302" s="15">
        <f t="shared" si="1076"/>
        <v>0</v>
      </c>
      <c r="BV2302" s="15">
        <f t="shared" si="1077"/>
        <v>0</v>
      </c>
      <c r="BW2302" s="15">
        <f t="shared" si="1078"/>
        <v>0</v>
      </c>
      <c r="BX2302" s="15">
        <f t="shared" si="1079"/>
        <v>0</v>
      </c>
      <c r="BY2302" s="15">
        <f t="shared" si="1080"/>
        <v>0</v>
      </c>
      <c r="BZ2302" s="15">
        <f t="shared" si="1081"/>
        <v>0</v>
      </c>
      <c r="CA2302" s="15">
        <f t="shared" si="1082"/>
        <v>0</v>
      </c>
      <c r="CB2302" s="15">
        <f t="shared" si="1083"/>
        <v>0</v>
      </c>
      <c r="CC2302" s="15">
        <f t="shared" si="1084"/>
        <v>0</v>
      </c>
      <c r="CD2302" s="15">
        <f t="shared" si="1085"/>
        <v>0</v>
      </c>
      <c r="CE2302" s="15">
        <f t="shared" si="1086"/>
        <v>0</v>
      </c>
      <c r="CF2302" s="15">
        <f t="shared" si="1087"/>
        <v>0</v>
      </c>
      <c r="CG2302" s="15">
        <f t="shared" si="1088"/>
        <v>0</v>
      </c>
    </row>
    <row r="2303" spans="56:85" x14ac:dyDescent="0.25">
      <c r="BD2303" s="15">
        <f t="shared" si="1072"/>
        <v>1</v>
      </c>
      <c r="BE2303" s="15">
        <f t="shared" si="1071"/>
        <v>1</v>
      </c>
      <c r="BF2303" s="15">
        <f t="shared" si="1093"/>
        <v>1</v>
      </c>
      <c r="BG2303" s="15">
        <f t="shared" si="1093"/>
        <v>1</v>
      </c>
      <c r="BH2303" s="15">
        <f t="shared" si="1093"/>
        <v>1</v>
      </c>
      <c r="BI2303" s="15">
        <f t="shared" si="1093"/>
        <v>1</v>
      </c>
      <c r="BJ2303" s="15">
        <f t="shared" si="1093"/>
        <v>1</v>
      </c>
      <c r="BK2303" s="15">
        <f t="shared" si="1093"/>
        <v>1</v>
      </c>
      <c r="BL2303" s="15">
        <f t="shared" si="1093"/>
        <v>1</v>
      </c>
      <c r="BM2303" s="15">
        <f t="shared" si="1093"/>
        <v>1</v>
      </c>
      <c r="BN2303" s="15">
        <f t="shared" si="1093"/>
        <v>1</v>
      </c>
      <c r="BO2303" s="15">
        <f t="shared" si="1093"/>
        <v>1</v>
      </c>
      <c r="BP2303" s="15">
        <f t="shared" si="1093"/>
        <v>1</v>
      </c>
      <c r="BQ2303" s="15">
        <f t="shared" si="1093"/>
        <v>1</v>
      </c>
      <c r="BR2303" s="15">
        <f t="shared" si="1093"/>
        <v>1</v>
      </c>
      <c r="BS2303" s="15">
        <f t="shared" si="1074"/>
        <v>0</v>
      </c>
      <c r="BT2303" s="15">
        <f t="shared" si="1075"/>
        <v>0</v>
      </c>
      <c r="BU2303" s="15">
        <f t="shared" si="1076"/>
        <v>0</v>
      </c>
      <c r="BV2303" s="15">
        <f t="shared" si="1077"/>
        <v>0</v>
      </c>
      <c r="BW2303" s="15">
        <f t="shared" si="1078"/>
        <v>0</v>
      </c>
      <c r="BX2303" s="15">
        <f t="shared" si="1079"/>
        <v>0</v>
      </c>
      <c r="BY2303" s="15">
        <f t="shared" si="1080"/>
        <v>0</v>
      </c>
      <c r="BZ2303" s="15">
        <f t="shared" si="1081"/>
        <v>0</v>
      </c>
      <c r="CA2303" s="15">
        <f t="shared" si="1082"/>
        <v>0</v>
      </c>
      <c r="CB2303" s="15">
        <f t="shared" si="1083"/>
        <v>0</v>
      </c>
      <c r="CC2303" s="15">
        <f t="shared" si="1084"/>
        <v>0</v>
      </c>
      <c r="CD2303" s="15">
        <f t="shared" si="1085"/>
        <v>0</v>
      </c>
      <c r="CE2303" s="15">
        <f t="shared" si="1086"/>
        <v>0</v>
      </c>
      <c r="CF2303" s="15">
        <f t="shared" si="1087"/>
        <v>0</v>
      </c>
      <c r="CG2303" s="15">
        <f t="shared" si="1088"/>
        <v>0</v>
      </c>
    </row>
    <row r="2304" spans="56:85" x14ac:dyDescent="0.25">
      <c r="BD2304" s="15">
        <f t="shared" si="1072"/>
        <v>1</v>
      </c>
      <c r="BE2304" s="15">
        <f t="shared" si="1071"/>
        <v>1</v>
      </c>
      <c r="BF2304" s="15">
        <f t="shared" ref="BF2304:BR2313" si="1094">IF(BF$1-$AW2304&gt;$CK$1,1,0)</f>
        <v>1</v>
      </c>
      <c r="BG2304" s="15">
        <f t="shared" si="1094"/>
        <v>1</v>
      </c>
      <c r="BH2304" s="15">
        <f t="shared" si="1094"/>
        <v>1</v>
      </c>
      <c r="BI2304" s="15">
        <f t="shared" si="1094"/>
        <v>1</v>
      </c>
      <c r="BJ2304" s="15">
        <f t="shared" si="1094"/>
        <v>1</v>
      </c>
      <c r="BK2304" s="15">
        <f t="shared" si="1094"/>
        <v>1</v>
      </c>
      <c r="BL2304" s="15">
        <f t="shared" si="1094"/>
        <v>1</v>
      </c>
      <c r="BM2304" s="15">
        <f t="shared" si="1094"/>
        <v>1</v>
      </c>
      <c r="BN2304" s="15">
        <f t="shared" si="1094"/>
        <v>1</v>
      </c>
      <c r="BO2304" s="15">
        <f t="shared" si="1094"/>
        <v>1</v>
      </c>
      <c r="BP2304" s="15">
        <f t="shared" si="1094"/>
        <v>1</v>
      </c>
      <c r="BQ2304" s="15">
        <f t="shared" si="1094"/>
        <v>1</v>
      </c>
      <c r="BR2304" s="15">
        <f t="shared" si="1094"/>
        <v>1</v>
      </c>
      <c r="BS2304" s="15">
        <f t="shared" si="1074"/>
        <v>0</v>
      </c>
      <c r="BT2304" s="15">
        <f t="shared" si="1075"/>
        <v>0</v>
      </c>
      <c r="BU2304" s="15">
        <f t="shared" si="1076"/>
        <v>0</v>
      </c>
      <c r="BV2304" s="15">
        <f t="shared" si="1077"/>
        <v>0</v>
      </c>
      <c r="BW2304" s="15">
        <f t="shared" si="1078"/>
        <v>0</v>
      </c>
      <c r="BX2304" s="15">
        <f t="shared" si="1079"/>
        <v>0</v>
      </c>
      <c r="BY2304" s="15">
        <f t="shared" si="1080"/>
        <v>0</v>
      </c>
      <c r="BZ2304" s="15">
        <f t="shared" si="1081"/>
        <v>0</v>
      </c>
      <c r="CA2304" s="15">
        <f t="shared" si="1082"/>
        <v>0</v>
      </c>
      <c r="CB2304" s="15">
        <f t="shared" si="1083"/>
        <v>0</v>
      </c>
      <c r="CC2304" s="15">
        <f t="shared" si="1084"/>
        <v>0</v>
      </c>
      <c r="CD2304" s="15">
        <f t="shared" si="1085"/>
        <v>0</v>
      </c>
      <c r="CE2304" s="15">
        <f t="shared" si="1086"/>
        <v>0</v>
      </c>
      <c r="CF2304" s="15">
        <f t="shared" si="1087"/>
        <v>0</v>
      </c>
      <c r="CG2304" s="15">
        <f t="shared" si="1088"/>
        <v>0</v>
      </c>
    </row>
    <row r="2305" spans="56:85" x14ac:dyDescent="0.25">
      <c r="BD2305" s="15">
        <f t="shared" si="1072"/>
        <v>1</v>
      </c>
      <c r="BE2305" s="15">
        <f t="shared" si="1071"/>
        <v>1</v>
      </c>
      <c r="BF2305" s="15">
        <f t="shared" si="1094"/>
        <v>1</v>
      </c>
      <c r="BG2305" s="15">
        <f t="shared" si="1094"/>
        <v>1</v>
      </c>
      <c r="BH2305" s="15">
        <f t="shared" si="1094"/>
        <v>1</v>
      </c>
      <c r="BI2305" s="15">
        <f t="shared" si="1094"/>
        <v>1</v>
      </c>
      <c r="BJ2305" s="15">
        <f t="shared" si="1094"/>
        <v>1</v>
      </c>
      <c r="BK2305" s="15">
        <f t="shared" si="1094"/>
        <v>1</v>
      </c>
      <c r="BL2305" s="15">
        <f t="shared" si="1094"/>
        <v>1</v>
      </c>
      <c r="BM2305" s="15">
        <f t="shared" si="1094"/>
        <v>1</v>
      </c>
      <c r="BN2305" s="15">
        <f t="shared" si="1094"/>
        <v>1</v>
      </c>
      <c r="BO2305" s="15">
        <f t="shared" si="1094"/>
        <v>1</v>
      </c>
      <c r="BP2305" s="15">
        <f t="shared" si="1094"/>
        <v>1</v>
      </c>
      <c r="BQ2305" s="15">
        <f t="shared" si="1094"/>
        <v>1</v>
      </c>
      <c r="BR2305" s="15">
        <f t="shared" si="1094"/>
        <v>1</v>
      </c>
      <c r="BS2305" s="15">
        <f t="shared" si="1074"/>
        <v>0</v>
      </c>
      <c r="BT2305" s="15">
        <f t="shared" si="1075"/>
        <v>0</v>
      </c>
      <c r="BU2305" s="15">
        <f t="shared" si="1076"/>
        <v>0</v>
      </c>
      <c r="BV2305" s="15">
        <f t="shared" si="1077"/>
        <v>0</v>
      </c>
      <c r="BW2305" s="15">
        <f t="shared" si="1078"/>
        <v>0</v>
      </c>
      <c r="BX2305" s="15">
        <f t="shared" si="1079"/>
        <v>0</v>
      </c>
      <c r="BY2305" s="15">
        <f t="shared" si="1080"/>
        <v>0</v>
      </c>
      <c r="BZ2305" s="15">
        <f t="shared" si="1081"/>
        <v>0</v>
      </c>
      <c r="CA2305" s="15">
        <f t="shared" si="1082"/>
        <v>0</v>
      </c>
      <c r="CB2305" s="15">
        <f t="shared" si="1083"/>
        <v>0</v>
      </c>
      <c r="CC2305" s="15">
        <f t="shared" si="1084"/>
        <v>0</v>
      </c>
      <c r="CD2305" s="15">
        <f t="shared" si="1085"/>
        <v>0</v>
      </c>
      <c r="CE2305" s="15">
        <f t="shared" si="1086"/>
        <v>0</v>
      </c>
      <c r="CF2305" s="15">
        <f t="shared" si="1087"/>
        <v>0</v>
      </c>
      <c r="CG2305" s="15">
        <f t="shared" si="1088"/>
        <v>0</v>
      </c>
    </row>
    <row r="2306" spans="56:85" x14ac:dyDescent="0.25">
      <c r="BD2306" s="15">
        <f t="shared" si="1072"/>
        <v>1</v>
      </c>
      <c r="BE2306" s="15">
        <f t="shared" ref="BE2306:BE2369" si="1095">IF(BE$1-$AW2306&gt;$CK$1,1,0)</f>
        <v>1</v>
      </c>
      <c r="BF2306" s="15">
        <f t="shared" si="1094"/>
        <v>1</v>
      </c>
      <c r="BG2306" s="15">
        <f t="shared" si="1094"/>
        <v>1</v>
      </c>
      <c r="BH2306" s="15">
        <f t="shared" si="1094"/>
        <v>1</v>
      </c>
      <c r="BI2306" s="15">
        <f t="shared" si="1094"/>
        <v>1</v>
      </c>
      <c r="BJ2306" s="15">
        <f t="shared" si="1094"/>
        <v>1</v>
      </c>
      <c r="BK2306" s="15">
        <f t="shared" si="1094"/>
        <v>1</v>
      </c>
      <c r="BL2306" s="15">
        <f t="shared" si="1094"/>
        <v>1</v>
      </c>
      <c r="BM2306" s="15">
        <f t="shared" si="1094"/>
        <v>1</v>
      </c>
      <c r="BN2306" s="15">
        <f t="shared" si="1094"/>
        <v>1</v>
      </c>
      <c r="BO2306" s="15">
        <f t="shared" si="1094"/>
        <v>1</v>
      </c>
      <c r="BP2306" s="15">
        <f t="shared" si="1094"/>
        <v>1</v>
      </c>
      <c r="BQ2306" s="15">
        <f t="shared" si="1094"/>
        <v>1</v>
      </c>
      <c r="BR2306" s="15">
        <f t="shared" si="1094"/>
        <v>1</v>
      </c>
      <c r="BS2306" s="15">
        <f t="shared" si="1074"/>
        <v>0</v>
      </c>
      <c r="BT2306" s="15">
        <f t="shared" si="1075"/>
        <v>0</v>
      </c>
      <c r="BU2306" s="15">
        <f t="shared" si="1076"/>
        <v>0</v>
      </c>
      <c r="BV2306" s="15">
        <f t="shared" si="1077"/>
        <v>0</v>
      </c>
      <c r="BW2306" s="15">
        <f t="shared" si="1078"/>
        <v>0</v>
      </c>
      <c r="BX2306" s="15">
        <f t="shared" si="1079"/>
        <v>0</v>
      </c>
      <c r="BY2306" s="15">
        <f t="shared" si="1080"/>
        <v>0</v>
      </c>
      <c r="BZ2306" s="15">
        <f t="shared" si="1081"/>
        <v>0</v>
      </c>
      <c r="CA2306" s="15">
        <f t="shared" si="1082"/>
        <v>0</v>
      </c>
      <c r="CB2306" s="15">
        <f t="shared" si="1083"/>
        <v>0</v>
      </c>
      <c r="CC2306" s="15">
        <f t="shared" si="1084"/>
        <v>0</v>
      </c>
      <c r="CD2306" s="15">
        <f t="shared" si="1085"/>
        <v>0</v>
      </c>
      <c r="CE2306" s="15">
        <f t="shared" si="1086"/>
        <v>0</v>
      </c>
      <c r="CF2306" s="15">
        <f t="shared" si="1087"/>
        <v>0</v>
      </c>
      <c r="CG2306" s="15">
        <f t="shared" si="1088"/>
        <v>0</v>
      </c>
    </row>
    <row r="2307" spans="56:85" x14ac:dyDescent="0.25">
      <c r="BD2307" s="15">
        <f t="shared" ref="BD2307:BD2370" si="1096">IF(BD$1-$AW2307&gt;$CK$1,1,0)</f>
        <v>1</v>
      </c>
      <c r="BE2307" s="15">
        <f t="shared" si="1095"/>
        <v>1</v>
      </c>
      <c r="BF2307" s="15">
        <f t="shared" si="1094"/>
        <v>1</v>
      </c>
      <c r="BG2307" s="15">
        <f t="shared" si="1094"/>
        <v>1</v>
      </c>
      <c r="BH2307" s="15">
        <f t="shared" si="1094"/>
        <v>1</v>
      </c>
      <c r="BI2307" s="15">
        <f t="shared" si="1094"/>
        <v>1</v>
      </c>
      <c r="BJ2307" s="15">
        <f t="shared" si="1094"/>
        <v>1</v>
      </c>
      <c r="BK2307" s="15">
        <f t="shared" si="1094"/>
        <v>1</v>
      </c>
      <c r="BL2307" s="15">
        <f t="shared" si="1094"/>
        <v>1</v>
      </c>
      <c r="BM2307" s="15">
        <f t="shared" si="1094"/>
        <v>1</v>
      </c>
      <c r="BN2307" s="15">
        <f t="shared" si="1094"/>
        <v>1</v>
      </c>
      <c r="BO2307" s="15">
        <f t="shared" si="1094"/>
        <v>1</v>
      </c>
      <c r="BP2307" s="15">
        <f t="shared" si="1094"/>
        <v>1</v>
      </c>
      <c r="BQ2307" s="15">
        <f t="shared" si="1094"/>
        <v>1</v>
      </c>
      <c r="BR2307" s="15">
        <f t="shared" si="1094"/>
        <v>1</v>
      </c>
      <c r="BS2307" s="15">
        <f t="shared" si="1074"/>
        <v>0</v>
      </c>
      <c r="BT2307" s="15">
        <f t="shared" si="1075"/>
        <v>0</v>
      </c>
      <c r="BU2307" s="15">
        <f t="shared" si="1076"/>
        <v>0</v>
      </c>
      <c r="BV2307" s="15">
        <f t="shared" si="1077"/>
        <v>0</v>
      </c>
      <c r="BW2307" s="15">
        <f t="shared" si="1078"/>
        <v>0</v>
      </c>
      <c r="BX2307" s="15">
        <f t="shared" si="1079"/>
        <v>0</v>
      </c>
      <c r="BY2307" s="15">
        <f t="shared" si="1080"/>
        <v>0</v>
      </c>
      <c r="BZ2307" s="15">
        <f t="shared" si="1081"/>
        <v>0</v>
      </c>
      <c r="CA2307" s="15">
        <f t="shared" si="1082"/>
        <v>0</v>
      </c>
      <c r="CB2307" s="15">
        <f t="shared" si="1083"/>
        <v>0</v>
      </c>
      <c r="CC2307" s="15">
        <f t="shared" si="1084"/>
        <v>0</v>
      </c>
      <c r="CD2307" s="15">
        <f t="shared" si="1085"/>
        <v>0</v>
      </c>
      <c r="CE2307" s="15">
        <f t="shared" si="1086"/>
        <v>0</v>
      </c>
      <c r="CF2307" s="15">
        <f t="shared" si="1087"/>
        <v>0</v>
      </c>
      <c r="CG2307" s="15">
        <f t="shared" si="1088"/>
        <v>0</v>
      </c>
    </row>
    <row r="2308" spans="56:85" x14ac:dyDescent="0.25">
      <c r="BD2308" s="15">
        <f t="shared" si="1096"/>
        <v>1</v>
      </c>
      <c r="BE2308" s="15">
        <f t="shared" si="1095"/>
        <v>1</v>
      </c>
      <c r="BF2308" s="15">
        <f t="shared" si="1094"/>
        <v>1</v>
      </c>
      <c r="BG2308" s="15">
        <f t="shared" si="1094"/>
        <v>1</v>
      </c>
      <c r="BH2308" s="15">
        <f t="shared" si="1094"/>
        <v>1</v>
      </c>
      <c r="BI2308" s="15">
        <f t="shared" si="1094"/>
        <v>1</v>
      </c>
      <c r="BJ2308" s="15">
        <f t="shared" si="1094"/>
        <v>1</v>
      </c>
      <c r="BK2308" s="15">
        <f t="shared" si="1094"/>
        <v>1</v>
      </c>
      <c r="BL2308" s="15">
        <f t="shared" si="1094"/>
        <v>1</v>
      </c>
      <c r="BM2308" s="15">
        <f t="shared" si="1094"/>
        <v>1</v>
      </c>
      <c r="BN2308" s="15">
        <f t="shared" si="1094"/>
        <v>1</v>
      </c>
      <c r="BO2308" s="15">
        <f t="shared" si="1094"/>
        <v>1</v>
      </c>
      <c r="BP2308" s="15">
        <f t="shared" si="1094"/>
        <v>1</v>
      </c>
      <c r="BQ2308" s="15">
        <f t="shared" si="1094"/>
        <v>1</v>
      </c>
      <c r="BR2308" s="15">
        <f t="shared" si="1094"/>
        <v>1</v>
      </c>
      <c r="BS2308" s="15">
        <f t="shared" ref="BS2308:BS2371" si="1097">IF(AND(BD2308=1,$AP2308=1),1,0)</f>
        <v>0</v>
      </c>
      <c r="BT2308" s="15">
        <f t="shared" ref="BT2308:BT2371" si="1098">IF(AND(BE2308=1,$AP2308=1),1,0)</f>
        <v>0</v>
      </c>
      <c r="BU2308" s="15">
        <f t="shared" ref="BU2308:BU2371" si="1099">IF(AND(BF2308=1,$AP2308=1),1,0)</f>
        <v>0</v>
      </c>
      <c r="BV2308" s="15">
        <f t="shared" ref="BV2308:BV2371" si="1100">IF(AND(BG2308=1,$AP2308=1),1,0)</f>
        <v>0</v>
      </c>
      <c r="BW2308" s="15">
        <f t="shared" ref="BW2308:BW2371" si="1101">IF(AND(BH2308=1,$AP2308=1),1,0)</f>
        <v>0</v>
      </c>
      <c r="BX2308" s="15">
        <f t="shared" ref="BX2308:BX2371" si="1102">IF(AND(BI2308=1,$AP2308=1),1,0)</f>
        <v>0</v>
      </c>
      <c r="BY2308" s="15">
        <f t="shared" ref="BY2308:BY2371" si="1103">IF(AND(BJ2308=1,$AP2308=1),1,0)</f>
        <v>0</v>
      </c>
      <c r="BZ2308" s="15">
        <f t="shared" ref="BZ2308:BZ2371" si="1104">IF(AND(BK2308=1,$AP2308=1),1,0)</f>
        <v>0</v>
      </c>
      <c r="CA2308" s="15">
        <f t="shared" ref="CA2308:CA2371" si="1105">IF(AND(BL2308=1,$AP2308=1),1,0)</f>
        <v>0</v>
      </c>
      <c r="CB2308" s="15">
        <f t="shared" ref="CB2308:CB2371" si="1106">IF(AND(BM2308=1,$AP2308=1),1,0)</f>
        <v>0</v>
      </c>
      <c r="CC2308" s="15">
        <f t="shared" ref="CC2308:CC2371" si="1107">IF(AND(BN2308=1,$AP2308=1),1,0)</f>
        <v>0</v>
      </c>
      <c r="CD2308" s="15">
        <f t="shared" ref="CD2308:CD2371" si="1108">IF(AND(BO2308=1,$AP2308=1),1,0)</f>
        <v>0</v>
      </c>
      <c r="CE2308" s="15">
        <f t="shared" ref="CE2308:CE2371" si="1109">IF(AND(BP2308=1,$AP2308=1),1,0)</f>
        <v>0</v>
      </c>
      <c r="CF2308" s="15">
        <f t="shared" ref="CF2308:CF2371" si="1110">IF(AND(BQ2308=1,$AP2308=1),1,0)</f>
        <v>0</v>
      </c>
      <c r="CG2308" s="15">
        <f t="shared" ref="CG2308:CG2371" si="1111">IF(AND(BR2308=1,$AP2308=1),1,0)</f>
        <v>0</v>
      </c>
    </row>
    <row r="2309" spans="56:85" x14ac:dyDescent="0.25">
      <c r="BD2309" s="15">
        <f t="shared" si="1096"/>
        <v>1</v>
      </c>
      <c r="BE2309" s="15">
        <f t="shared" si="1095"/>
        <v>1</v>
      </c>
      <c r="BF2309" s="15">
        <f t="shared" si="1094"/>
        <v>1</v>
      </c>
      <c r="BG2309" s="15">
        <f t="shared" si="1094"/>
        <v>1</v>
      </c>
      <c r="BH2309" s="15">
        <f t="shared" si="1094"/>
        <v>1</v>
      </c>
      <c r="BI2309" s="15">
        <f t="shared" si="1094"/>
        <v>1</v>
      </c>
      <c r="BJ2309" s="15">
        <f t="shared" si="1094"/>
        <v>1</v>
      </c>
      <c r="BK2309" s="15">
        <f t="shared" si="1094"/>
        <v>1</v>
      </c>
      <c r="BL2309" s="15">
        <f t="shared" si="1094"/>
        <v>1</v>
      </c>
      <c r="BM2309" s="15">
        <f t="shared" si="1094"/>
        <v>1</v>
      </c>
      <c r="BN2309" s="15">
        <f t="shared" si="1094"/>
        <v>1</v>
      </c>
      <c r="BO2309" s="15">
        <f t="shared" si="1094"/>
        <v>1</v>
      </c>
      <c r="BP2309" s="15">
        <f t="shared" si="1094"/>
        <v>1</v>
      </c>
      <c r="BQ2309" s="15">
        <f t="shared" si="1094"/>
        <v>1</v>
      </c>
      <c r="BR2309" s="15">
        <f t="shared" si="1094"/>
        <v>1</v>
      </c>
      <c r="BS2309" s="15">
        <f t="shared" si="1097"/>
        <v>0</v>
      </c>
      <c r="BT2309" s="15">
        <f t="shared" si="1098"/>
        <v>0</v>
      </c>
      <c r="BU2309" s="15">
        <f t="shared" si="1099"/>
        <v>0</v>
      </c>
      <c r="BV2309" s="15">
        <f t="shared" si="1100"/>
        <v>0</v>
      </c>
      <c r="BW2309" s="15">
        <f t="shared" si="1101"/>
        <v>0</v>
      </c>
      <c r="BX2309" s="15">
        <f t="shared" si="1102"/>
        <v>0</v>
      </c>
      <c r="BY2309" s="15">
        <f t="shared" si="1103"/>
        <v>0</v>
      </c>
      <c r="BZ2309" s="15">
        <f t="shared" si="1104"/>
        <v>0</v>
      </c>
      <c r="CA2309" s="15">
        <f t="shared" si="1105"/>
        <v>0</v>
      </c>
      <c r="CB2309" s="15">
        <f t="shared" si="1106"/>
        <v>0</v>
      </c>
      <c r="CC2309" s="15">
        <f t="shared" si="1107"/>
        <v>0</v>
      </c>
      <c r="CD2309" s="15">
        <f t="shared" si="1108"/>
        <v>0</v>
      </c>
      <c r="CE2309" s="15">
        <f t="shared" si="1109"/>
        <v>0</v>
      </c>
      <c r="CF2309" s="15">
        <f t="shared" si="1110"/>
        <v>0</v>
      </c>
      <c r="CG2309" s="15">
        <f t="shared" si="1111"/>
        <v>0</v>
      </c>
    </row>
    <row r="2310" spans="56:85" x14ac:dyDescent="0.25">
      <c r="BD2310" s="15">
        <f t="shared" si="1096"/>
        <v>1</v>
      </c>
      <c r="BE2310" s="15">
        <f t="shared" si="1095"/>
        <v>1</v>
      </c>
      <c r="BF2310" s="15">
        <f t="shared" si="1094"/>
        <v>1</v>
      </c>
      <c r="BG2310" s="15">
        <f t="shared" si="1094"/>
        <v>1</v>
      </c>
      <c r="BH2310" s="15">
        <f t="shared" si="1094"/>
        <v>1</v>
      </c>
      <c r="BI2310" s="15">
        <f t="shared" si="1094"/>
        <v>1</v>
      </c>
      <c r="BJ2310" s="15">
        <f t="shared" si="1094"/>
        <v>1</v>
      </c>
      <c r="BK2310" s="15">
        <f t="shared" si="1094"/>
        <v>1</v>
      </c>
      <c r="BL2310" s="15">
        <f t="shared" si="1094"/>
        <v>1</v>
      </c>
      <c r="BM2310" s="15">
        <f t="shared" si="1094"/>
        <v>1</v>
      </c>
      <c r="BN2310" s="15">
        <f t="shared" si="1094"/>
        <v>1</v>
      </c>
      <c r="BO2310" s="15">
        <f t="shared" si="1094"/>
        <v>1</v>
      </c>
      <c r="BP2310" s="15">
        <f t="shared" si="1094"/>
        <v>1</v>
      </c>
      <c r="BQ2310" s="15">
        <f t="shared" si="1094"/>
        <v>1</v>
      </c>
      <c r="BR2310" s="15">
        <f t="shared" si="1094"/>
        <v>1</v>
      </c>
      <c r="BS2310" s="15">
        <f t="shared" si="1097"/>
        <v>0</v>
      </c>
      <c r="BT2310" s="15">
        <f t="shared" si="1098"/>
        <v>0</v>
      </c>
      <c r="BU2310" s="15">
        <f t="shared" si="1099"/>
        <v>0</v>
      </c>
      <c r="BV2310" s="15">
        <f t="shared" si="1100"/>
        <v>0</v>
      </c>
      <c r="BW2310" s="15">
        <f t="shared" si="1101"/>
        <v>0</v>
      </c>
      <c r="BX2310" s="15">
        <f t="shared" si="1102"/>
        <v>0</v>
      </c>
      <c r="BY2310" s="15">
        <f t="shared" si="1103"/>
        <v>0</v>
      </c>
      <c r="BZ2310" s="15">
        <f t="shared" si="1104"/>
        <v>0</v>
      </c>
      <c r="CA2310" s="15">
        <f t="shared" si="1105"/>
        <v>0</v>
      </c>
      <c r="CB2310" s="15">
        <f t="shared" si="1106"/>
        <v>0</v>
      </c>
      <c r="CC2310" s="15">
        <f t="shared" si="1107"/>
        <v>0</v>
      </c>
      <c r="CD2310" s="15">
        <f t="shared" si="1108"/>
        <v>0</v>
      </c>
      <c r="CE2310" s="15">
        <f t="shared" si="1109"/>
        <v>0</v>
      </c>
      <c r="CF2310" s="15">
        <f t="shared" si="1110"/>
        <v>0</v>
      </c>
      <c r="CG2310" s="15">
        <f t="shared" si="1111"/>
        <v>0</v>
      </c>
    </row>
    <row r="2311" spans="56:85" x14ac:dyDescent="0.25">
      <c r="BD2311" s="15">
        <f t="shared" si="1096"/>
        <v>1</v>
      </c>
      <c r="BE2311" s="15">
        <f t="shared" si="1095"/>
        <v>1</v>
      </c>
      <c r="BF2311" s="15">
        <f t="shared" si="1094"/>
        <v>1</v>
      </c>
      <c r="BG2311" s="15">
        <f t="shared" si="1094"/>
        <v>1</v>
      </c>
      <c r="BH2311" s="15">
        <f t="shared" si="1094"/>
        <v>1</v>
      </c>
      <c r="BI2311" s="15">
        <f t="shared" si="1094"/>
        <v>1</v>
      </c>
      <c r="BJ2311" s="15">
        <f t="shared" si="1094"/>
        <v>1</v>
      </c>
      <c r="BK2311" s="15">
        <f t="shared" si="1094"/>
        <v>1</v>
      </c>
      <c r="BL2311" s="15">
        <f t="shared" si="1094"/>
        <v>1</v>
      </c>
      <c r="BM2311" s="15">
        <f t="shared" si="1094"/>
        <v>1</v>
      </c>
      <c r="BN2311" s="15">
        <f t="shared" si="1094"/>
        <v>1</v>
      </c>
      <c r="BO2311" s="15">
        <f t="shared" si="1094"/>
        <v>1</v>
      </c>
      <c r="BP2311" s="15">
        <f t="shared" si="1094"/>
        <v>1</v>
      </c>
      <c r="BQ2311" s="15">
        <f t="shared" si="1094"/>
        <v>1</v>
      </c>
      <c r="BR2311" s="15">
        <f t="shared" si="1094"/>
        <v>1</v>
      </c>
      <c r="BS2311" s="15">
        <f t="shared" si="1097"/>
        <v>0</v>
      </c>
      <c r="BT2311" s="15">
        <f t="shared" si="1098"/>
        <v>0</v>
      </c>
      <c r="BU2311" s="15">
        <f t="shared" si="1099"/>
        <v>0</v>
      </c>
      <c r="BV2311" s="15">
        <f t="shared" si="1100"/>
        <v>0</v>
      </c>
      <c r="BW2311" s="15">
        <f t="shared" si="1101"/>
        <v>0</v>
      </c>
      <c r="BX2311" s="15">
        <f t="shared" si="1102"/>
        <v>0</v>
      </c>
      <c r="BY2311" s="15">
        <f t="shared" si="1103"/>
        <v>0</v>
      </c>
      <c r="BZ2311" s="15">
        <f t="shared" si="1104"/>
        <v>0</v>
      </c>
      <c r="CA2311" s="15">
        <f t="shared" si="1105"/>
        <v>0</v>
      </c>
      <c r="CB2311" s="15">
        <f t="shared" si="1106"/>
        <v>0</v>
      </c>
      <c r="CC2311" s="15">
        <f t="shared" si="1107"/>
        <v>0</v>
      </c>
      <c r="CD2311" s="15">
        <f t="shared" si="1108"/>
        <v>0</v>
      </c>
      <c r="CE2311" s="15">
        <f t="shared" si="1109"/>
        <v>0</v>
      </c>
      <c r="CF2311" s="15">
        <f t="shared" si="1110"/>
        <v>0</v>
      </c>
      <c r="CG2311" s="15">
        <f t="shared" si="1111"/>
        <v>0</v>
      </c>
    </row>
    <row r="2312" spans="56:85" x14ac:dyDescent="0.25">
      <c r="BD2312" s="15">
        <f t="shared" si="1096"/>
        <v>1</v>
      </c>
      <c r="BE2312" s="15">
        <f t="shared" si="1095"/>
        <v>1</v>
      </c>
      <c r="BF2312" s="15">
        <f t="shared" si="1094"/>
        <v>1</v>
      </c>
      <c r="BG2312" s="15">
        <f t="shared" si="1094"/>
        <v>1</v>
      </c>
      <c r="BH2312" s="15">
        <f t="shared" si="1094"/>
        <v>1</v>
      </c>
      <c r="BI2312" s="15">
        <f t="shared" si="1094"/>
        <v>1</v>
      </c>
      <c r="BJ2312" s="15">
        <f t="shared" si="1094"/>
        <v>1</v>
      </c>
      <c r="BK2312" s="15">
        <f t="shared" si="1094"/>
        <v>1</v>
      </c>
      <c r="BL2312" s="15">
        <f t="shared" si="1094"/>
        <v>1</v>
      </c>
      <c r="BM2312" s="15">
        <f t="shared" si="1094"/>
        <v>1</v>
      </c>
      <c r="BN2312" s="15">
        <f t="shared" si="1094"/>
        <v>1</v>
      </c>
      <c r="BO2312" s="15">
        <f t="shared" si="1094"/>
        <v>1</v>
      </c>
      <c r="BP2312" s="15">
        <f t="shared" si="1094"/>
        <v>1</v>
      </c>
      <c r="BQ2312" s="15">
        <f t="shared" si="1094"/>
        <v>1</v>
      </c>
      <c r="BR2312" s="15">
        <f t="shared" si="1094"/>
        <v>1</v>
      </c>
      <c r="BS2312" s="15">
        <f t="shared" si="1097"/>
        <v>0</v>
      </c>
      <c r="BT2312" s="15">
        <f t="shared" si="1098"/>
        <v>0</v>
      </c>
      <c r="BU2312" s="15">
        <f t="shared" si="1099"/>
        <v>0</v>
      </c>
      <c r="BV2312" s="15">
        <f t="shared" si="1100"/>
        <v>0</v>
      </c>
      <c r="BW2312" s="15">
        <f t="shared" si="1101"/>
        <v>0</v>
      </c>
      <c r="BX2312" s="15">
        <f t="shared" si="1102"/>
        <v>0</v>
      </c>
      <c r="BY2312" s="15">
        <f t="shared" si="1103"/>
        <v>0</v>
      </c>
      <c r="BZ2312" s="15">
        <f t="shared" si="1104"/>
        <v>0</v>
      </c>
      <c r="CA2312" s="15">
        <f t="shared" si="1105"/>
        <v>0</v>
      </c>
      <c r="CB2312" s="15">
        <f t="shared" si="1106"/>
        <v>0</v>
      </c>
      <c r="CC2312" s="15">
        <f t="shared" si="1107"/>
        <v>0</v>
      </c>
      <c r="CD2312" s="15">
        <f t="shared" si="1108"/>
        <v>0</v>
      </c>
      <c r="CE2312" s="15">
        <f t="shared" si="1109"/>
        <v>0</v>
      </c>
      <c r="CF2312" s="15">
        <f t="shared" si="1110"/>
        <v>0</v>
      </c>
      <c r="CG2312" s="15">
        <f t="shared" si="1111"/>
        <v>0</v>
      </c>
    </row>
    <row r="2313" spans="56:85" x14ac:dyDescent="0.25">
      <c r="BD2313" s="15">
        <f t="shared" si="1096"/>
        <v>1</v>
      </c>
      <c r="BE2313" s="15">
        <f t="shared" si="1095"/>
        <v>1</v>
      </c>
      <c r="BF2313" s="15">
        <f t="shared" si="1094"/>
        <v>1</v>
      </c>
      <c r="BG2313" s="15">
        <f t="shared" si="1094"/>
        <v>1</v>
      </c>
      <c r="BH2313" s="15">
        <f t="shared" si="1094"/>
        <v>1</v>
      </c>
      <c r="BI2313" s="15">
        <f t="shared" si="1094"/>
        <v>1</v>
      </c>
      <c r="BJ2313" s="15">
        <f t="shared" si="1094"/>
        <v>1</v>
      </c>
      <c r="BK2313" s="15">
        <f t="shared" si="1094"/>
        <v>1</v>
      </c>
      <c r="BL2313" s="15">
        <f t="shared" si="1094"/>
        <v>1</v>
      </c>
      <c r="BM2313" s="15">
        <f t="shared" si="1094"/>
        <v>1</v>
      </c>
      <c r="BN2313" s="15">
        <f t="shared" si="1094"/>
        <v>1</v>
      </c>
      <c r="BO2313" s="15">
        <f t="shared" si="1094"/>
        <v>1</v>
      </c>
      <c r="BP2313" s="15">
        <f t="shared" si="1094"/>
        <v>1</v>
      </c>
      <c r="BQ2313" s="15">
        <f t="shared" si="1094"/>
        <v>1</v>
      </c>
      <c r="BR2313" s="15">
        <f t="shared" si="1094"/>
        <v>1</v>
      </c>
      <c r="BS2313" s="15">
        <f t="shared" si="1097"/>
        <v>0</v>
      </c>
      <c r="BT2313" s="15">
        <f t="shared" si="1098"/>
        <v>0</v>
      </c>
      <c r="BU2313" s="15">
        <f t="shared" si="1099"/>
        <v>0</v>
      </c>
      <c r="BV2313" s="15">
        <f t="shared" si="1100"/>
        <v>0</v>
      </c>
      <c r="BW2313" s="15">
        <f t="shared" si="1101"/>
        <v>0</v>
      </c>
      <c r="BX2313" s="15">
        <f t="shared" si="1102"/>
        <v>0</v>
      </c>
      <c r="BY2313" s="15">
        <f t="shared" si="1103"/>
        <v>0</v>
      </c>
      <c r="BZ2313" s="15">
        <f t="shared" si="1104"/>
        <v>0</v>
      </c>
      <c r="CA2313" s="15">
        <f t="shared" si="1105"/>
        <v>0</v>
      </c>
      <c r="CB2313" s="15">
        <f t="shared" si="1106"/>
        <v>0</v>
      </c>
      <c r="CC2313" s="15">
        <f t="shared" si="1107"/>
        <v>0</v>
      </c>
      <c r="CD2313" s="15">
        <f t="shared" si="1108"/>
        <v>0</v>
      </c>
      <c r="CE2313" s="15">
        <f t="shared" si="1109"/>
        <v>0</v>
      </c>
      <c r="CF2313" s="15">
        <f t="shared" si="1110"/>
        <v>0</v>
      </c>
      <c r="CG2313" s="15">
        <f t="shared" si="1111"/>
        <v>0</v>
      </c>
    </row>
    <row r="2314" spans="56:85" x14ac:dyDescent="0.25">
      <c r="BD2314" s="15">
        <f t="shared" si="1096"/>
        <v>1</v>
      </c>
      <c r="BE2314" s="15">
        <f t="shared" si="1095"/>
        <v>1</v>
      </c>
      <c r="BF2314" s="15">
        <f t="shared" ref="BF2314:BR2323" si="1112">IF(BF$1-$AW2314&gt;$CK$1,1,0)</f>
        <v>1</v>
      </c>
      <c r="BG2314" s="15">
        <f t="shared" si="1112"/>
        <v>1</v>
      </c>
      <c r="BH2314" s="15">
        <f t="shared" si="1112"/>
        <v>1</v>
      </c>
      <c r="BI2314" s="15">
        <f t="shared" si="1112"/>
        <v>1</v>
      </c>
      <c r="BJ2314" s="15">
        <f t="shared" si="1112"/>
        <v>1</v>
      </c>
      <c r="BK2314" s="15">
        <f t="shared" si="1112"/>
        <v>1</v>
      </c>
      <c r="BL2314" s="15">
        <f t="shared" si="1112"/>
        <v>1</v>
      </c>
      <c r="BM2314" s="15">
        <f t="shared" si="1112"/>
        <v>1</v>
      </c>
      <c r="BN2314" s="15">
        <f t="shared" si="1112"/>
        <v>1</v>
      </c>
      <c r="BO2314" s="15">
        <f t="shared" si="1112"/>
        <v>1</v>
      </c>
      <c r="BP2314" s="15">
        <f t="shared" si="1112"/>
        <v>1</v>
      </c>
      <c r="BQ2314" s="15">
        <f t="shared" si="1112"/>
        <v>1</v>
      </c>
      <c r="BR2314" s="15">
        <f t="shared" si="1112"/>
        <v>1</v>
      </c>
      <c r="BS2314" s="15">
        <f t="shared" si="1097"/>
        <v>0</v>
      </c>
      <c r="BT2314" s="15">
        <f t="shared" si="1098"/>
        <v>0</v>
      </c>
      <c r="BU2314" s="15">
        <f t="shared" si="1099"/>
        <v>0</v>
      </c>
      <c r="BV2314" s="15">
        <f t="shared" si="1100"/>
        <v>0</v>
      </c>
      <c r="BW2314" s="15">
        <f t="shared" si="1101"/>
        <v>0</v>
      </c>
      <c r="BX2314" s="15">
        <f t="shared" si="1102"/>
        <v>0</v>
      </c>
      <c r="BY2314" s="15">
        <f t="shared" si="1103"/>
        <v>0</v>
      </c>
      <c r="BZ2314" s="15">
        <f t="shared" si="1104"/>
        <v>0</v>
      </c>
      <c r="CA2314" s="15">
        <f t="shared" si="1105"/>
        <v>0</v>
      </c>
      <c r="CB2314" s="15">
        <f t="shared" si="1106"/>
        <v>0</v>
      </c>
      <c r="CC2314" s="15">
        <f t="shared" si="1107"/>
        <v>0</v>
      </c>
      <c r="CD2314" s="15">
        <f t="shared" si="1108"/>
        <v>0</v>
      </c>
      <c r="CE2314" s="15">
        <f t="shared" si="1109"/>
        <v>0</v>
      </c>
      <c r="CF2314" s="15">
        <f t="shared" si="1110"/>
        <v>0</v>
      </c>
      <c r="CG2314" s="15">
        <f t="shared" si="1111"/>
        <v>0</v>
      </c>
    </row>
    <row r="2315" spans="56:85" x14ac:dyDescent="0.25">
      <c r="BD2315" s="15">
        <f t="shared" si="1096"/>
        <v>1</v>
      </c>
      <c r="BE2315" s="15">
        <f t="shared" si="1095"/>
        <v>1</v>
      </c>
      <c r="BF2315" s="15">
        <f t="shared" si="1112"/>
        <v>1</v>
      </c>
      <c r="BG2315" s="15">
        <f t="shared" si="1112"/>
        <v>1</v>
      </c>
      <c r="BH2315" s="15">
        <f t="shared" si="1112"/>
        <v>1</v>
      </c>
      <c r="BI2315" s="15">
        <f t="shared" si="1112"/>
        <v>1</v>
      </c>
      <c r="BJ2315" s="15">
        <f t="shared" si="1112"/>
        <v>1</v>
      </c>
      <c r="BK2315" s="15">
        <f t="shared" si="1112"/>
        <v>1</v>
      </c>
      <c r="BL2315" s="15">
        <f t="shared" si="1112"/>
        <v>1</v>
      </c>
      <c r="BM2315" s="15">
        <f t="shared" si="1112"/>
        <v>1</v>
      </c>
      <c r="BN2315" s="15">
        <f t="shared" si="1112"/>
        <v>1</v>
      </c>
      <c r="BO2315" s="15">
        <f t="shared" si="1112"/>
        <v>1</v>
      </c>
      <c r="BP2315" s="15">
        <f t="shared" si="1112"/>
        <v>1</v>
      </c>
      <c r="BQ2315" s="15">
        <f t="shared" si="1112"/>
        <v>1</v>
      </c>
      <c r="BR2315" s="15">
        <f t="shared" si="1112"/>
        <v>1</v>
      </c>
      <c r="BS2315" s="15">
        <f t="shared" si="1097"/>
        <v>0</v>
      </c>
      <c r="BT2315" s="15">
        <f t="shared" si="1098"/>
        <v>0</v>
      </c>
      <c r="BU2315" s="15">
        <f t="shared" si="1099"/>
        <v>0</v>
      </c>
      <c r="BV2315" s="15">
        <f t="shared" si="1100"/>
        <v>0</v>
      </c>
      <c r="BW2315" s="15">
        <f t="shared" si="1101"/>
        <v>0</v>
      </c>
      <c r="BX2315" s="15">
        <f t="shared" si="1102"/>
        <v>0</v>
      </c>
      <c r="BY2315" s="15">
        <f t="shared" si="1103"/>
        <v>0</v>
      </c>
      <c r="BZ2315" s="15">
        <f t="shared" si="1104"/>
        <v>0</v>
      </c>
      <c r="CA2315" s="15">
        <f t="shared" si="1105"/>
        <v>0</v>
      </c>
      <c r="CB2315" s="15">
        <f t="shared" si="1106"/>
        <v>0</v>
      </c>
      <c r="CC2315" s="15">
        <f t="shared" si="1107"/>
        <v>0</v>
      </c>
      <c r="CD2315" s="15">
        <f t="shared" si="1108"/>
        <v>0</v>
      </c>
      <c r="CE2315" s="15">
        <f t="shared" si="1109"/>
        <v>0</v>
      </c>
      <c r="CF2315" s="15">
        <f t="shared" si="1110"/>
        <v>0</v>
      </c>
      <c r="CG2315" s="15">
        <f t="shared" si="1111"/>
        <v>0</v>
      </c>
    </row>
    <row r="2316" spans="56:85" x14ac:dyDescent="0.25">
      <c r="BD2316" s="15">
        <f t="shared" si="1096"/>
        <v>1</v>
      </c>
      <c r="BE2316" s="15">
        <f t="shared" si="1095"/>
        <v>1</v>
      </c>
      <c r="BF2316" s="15">
        <f t="shared" si="1112"/>
        <v>1</v>
      </c>
      <c r="BG2316" s="15">
        <f t="shared" si="1112"/>
        <v>1</v>
      </c>
      <c r="BH2316" s="15">
        <f t="shared" si="1112"/>
        <v>1</v>
      </c>
      <c r="BI2316" s="15">
        <f t="shared" si="1112"/>
        <v>1</v>
      </c>
      <c r="BJ2316" s="15">
        <f t="shared" si="1112"/>
        <v>1</v>
      </c>
      <c r="BK2316" s="15">
        <f t="shared" si="1112"/>
        <v>1</v>
      </c>
      <c r="BL2316" s="15">
        <f t="shared" si="1112"/>
        <v>1</v>
      </c>
      <c r="BM2316" s="15">
        <f t="shared" si="1112"/>
        <v>1</v>
      </c>
      <c r="BN2316" s="15">
        <f t="shared" si="1112"/>
        <v>1</v>
      </c>
      <c r="BO2316" s="15">
        <f t="shared" si="1112"/>
        <v>1</v>
      </c>
      <c r="BP2316" s="15">
        <f t="shared" si="1112"/>
        <v>1</v>
      </c>
      <c r="BQ2316" s="15">
        <f t="shared" si="1112"/>
        <v>1</v>
      </c>
      <c r="BR2316" s="15">
        <f t="shared" si="1112"/>
        <v>1</v>
      </c>
      <c r="BS2316" s="15">
        <f t="shared" si="1097"/>
        <v>0</v>
      </c>
      <c r="BT2316" s="15">
        <f t="shared" si="1098"/>
        <v>0</v>
      </c>
      <c r="BU2316" s="15">
        <f t="shared" si="1099"/>
        <v>0</v>
      </c>
      <c r="BV2316" s="15">
        <f t="shared" si="1100"/>
        <v>0</v>
      </c>
      <c r="BW2316" s="15">
        <f t="shared" si="1101"/>
        <v>0</v>
      </c>
      <c r="BX2316" s="15">
        <f t="shared" si="1102"/>
        <v>0</v>
      </c>
      <c r="BY2316" s="15">
        <f t="shared" si="1103"/>
        <v>0</v>
      </c>
      <c r="BZ2316" s="15">
        <f t="shared" si="1104"/>
        <v>0</v>
      </c>
      <c r="CA2316" s="15">
        <f t="shared" si="1105"/>
        <v>0</v>
      </c>
      <c r="CB2316" s="15">
        <f t="shared" si="1106"/>
        <v>0</v>
      </c>
      <c r="CC2316" s="15">
        <f t="shared" si="1107"/>
        <v>0</v>
      </c>
      <c r="CD2316" s="15">
        <f t="shared" si="1108"/>
        <v>0</v>
      </c>
      <c r="CE2316" s="15">
        <f t="shared" si="1109"/>
        <v>0</v>
      </c>
      <c r="CF2316" s="15">
        <f t="shared" si="1110"/>
        <v>0</v>
      </c>
      <c r="CG2316" s="15">
        <f t="shared" si="1111"/>
        <v>0</v>
      </c>
    </row>
    <row r="2317" spans="56:85" x14ac:dyDescent="0.25">
      <c r="BD2317" s="15">
        <f t="shared" si="1096"/>
        <v>1</v>
      </c>
      <c r="BE2317" s="15">
        <f t="shared" si="1095"/>
        <v>1</v>
      </c>
      <c r="BF2317" s="15">
        <f t="shared" si="1112"/>
        <v>1</v>
      </c>
      <c r="BG2317" s="15">
        <f t="shared" si="1112"/>
        <v>1</v>
      </c>
      <c r="BH2317" s="15">
        <f t="shared" si="1112"/>
        <v>1</v>
      </c>
      <c r="BI2317" s="15">
        <f t="shared" si="1112"/>
        <v>1</v>
      </c>
      <c r="BJ2317" s="15">
        <f t="shared" si="1112"/>
        <v>1</v>
      </c>
      <c r="BK2317" s="15">
        <f t="shared" si="1112"/>
        <v>1</v>
      </c>
      <c r="BL2317" s="15">
        <f t="shared" si="1112"/>
        <v>1</v>
      </c>
      <c r="BM2317" s="15">
        <f t="shared" si="1112"/>
        <v>1</v>
      </c>
      <c r="BN2317" s="15">
        <f t="shared" si="1112"/>
        <v>1</v>
      </c>
      <c r="BO2317" s="15">
        <f t="shared" si="1112"/>
        <v>1</v>
      </c>
      <c r="BP2317" s="15">
        <f t="shared" si="1112"/>
        <v>1</v>
      </c>
      <c r="BQ2317" s="15">
        <f t="shared" si="1112"/>
        <v>1</v>
      </c>
      <c r="BR2317" s="15">
        <f t="shared" si="1112"/>
        <v>1</v>
      </c>
      <c r="BS2317" s="15">
        <f t="shared" si="1097"/>
        <v>0</v>
      </c>
      <c r="BT2317" s="15">
        <f t="shared" si="1098"/>
        <v>0</v>
      </c>
      <c r="BU2317" s="15">
        <f t="shared" si="1099"/>
        <v>0</v>
      </c>
      <c r="BV2317" s="15">
        <f t="shared" si="1100"/>
        <v>0</v>
      </c>
      <c r="BW2317" s="15">
        <f t="shared" si="1101"/>
        <v>0</v>
      </c>
      <c r="BX2317" s="15">
        <f t="shared" si="1102"/>
        <v>0</v>
      </c>
      <c r="BY2317" s="15">
        <f t="shared" si="1103"/>
        <v>0</v>
      </c>
      <c r="BZ2317" s="15">
        <f t="shared" si="1104"/>
        <v>0</v>
      </c>
      <c r="CA2317" s="15">
        <f t="shared" si="1105"/>
        <v>0</v>
      </c>
      <c r="CB2317" s="15">
        <f t="shared" si="1106"/>
        <v>0</v>
      </c>
      <c r="CC2317" s="15">
        <f t="shared" si="1107"/>
        <v>0</v>
      </c>
      <c r="CD2317" s="15">
        <f t="shared" si="1108"/>
        <v>0</v>
      </c>
      <c r="CE2317" s="15">
        <f t="shared" si="1109"/>
        <v>0</v>
      </c>
      <c r="CF2317" s="15">
        <f t="shared" si="1110"/>
        <v>0</v>
      </c>
      <c r="CG2317" s="15">
        <f t="shared" si="1111"/>
        <v>0</v>
      </c>
    </row>
    <row r="2318" spans="56:85" x14ac:dyDescent="0.25">
      <c r="BD2318" s="15">
        <f t="shared" si="1096"/>
        <v>1</v>
      </c>
      <c r="BE2318" s="15">
        <f t="shared" si="1095"/>
        <v>1</v>
      </c>
      <c r="BF2318" s="15">
        <f t="shared" si="1112"/>
        <v>1</v>
      </c>
      <c r="BG2318" s="15">
        <f t="shared" si="1112"/>
        <v>1</v>
      </c>
      <c r="BH2318" s="15">
        <f t="shared" si="1112"/>
        <v>1</v>
      </c>
      <c r="BI2318" s="15">
        <f t="shared" si="1112"/>
        <v>1</v>
      </c>
      <c r="BJ2318" s="15">
        <f t="shared" si="1112"/>
        <v>1</v>
      </c>
      <c r="BK2318" s="15">
        <f t="shared" si="1112"/>
        <v>1</v>
      </c>
      <c r="BL2318" s="15">
        <f t="shared" si="1112"/>
        <v>1</v>
      </c>
      <c r="BM2318" s="15">
        <f t="shared" si="1112"/>
        <v>1</v>
      </c>
      <c r="BN2318" s="15">
        <f t="shared" si="1112"/>
        <v>1</v>
      </c>
      <c r="BO2318" s="15">
        <f t="shared" si="1112"/>
        <v>1</v>
      </c>
      <c r="BP2318" s="15">
        <f t="shared" si="1112"/>
        <v>1</v>
      </c>
      <c r="BQ2318" s="15">
        <f t="shared" si="1112"/>
        <v>1</v>
      </c>
      <c r="BR2318" s="15">
        <f t="shared" si="1112"/>
        <v>1</v>
      </c>
      <c r="BS2318" s="15">
        <f t="shared" si="1097"/>
        <v>0</v>
      </c>
      <c r="BT2318" s="15">
        <f t="shared" si="1098"/>
        <v>0</v>
      </c>
      <c r="BU2318" s="15">
        <f t="shared" si="1099"/>
        <v>0</v>
      </c>
      <c r="BV2318" s="15">
        <f t="shared" si="1100"/>
        <v>0</v>
      </c>
      <c r="BW2318" s="15">
        <f t="shared" si="1101"/>
        <v>0</v>
      </c>
      <c r="BX2318" s="15">
        <f t="shared" si="1102"/>
        <v>0</v>
      </c>
      <c r="BY2318" s="15">
        <f t="shared" si="1103"/>
        <v>0</v>
      </c>
      <c r="BZ2318" s="15">
        <f t="shared" si="1104"/>
        <v>0</v>
      </c>
      <c r="CA2318" s="15">
        <f t="shared" si="1105"/>
        <v>0</v>
      </c>
      <c r="CB2318" s="15">
        <f t="shared" si="1106"/>
        <v>0</v>
      </c>
      <c r="CC2318" s="15">
        <f t="shared" si="1107"/>
        <v>0</v>
      </c>
      <c r="CD2318" s="15">
        <f t="shared" si="1108"/>
        <v>0</v>
      </c>
      <c r="CE2318" s="15">
        <f t="shared" si="1109"/>
        <v>0</v>
      </c>
      <c r="CF2318" s="15">
        <f t="shared" si="1110"/>
        <v>0</v>
      </c>
      <c r="CG2318" s="15">
        <f t="shared" si="1111"/>
        <v>0</v>
      </c>
    </row>
    <row r="2319" spans="56:85" x14ac:dyDescent="0.25">
      <c r="BD2319" s="15">
        <f t="shared" si="1096"/>
        <v>1</v>
      </c>
      <c r="BE2319" s="15">
        <f t="shared" si="1095"/>
        <v>1</v>
      </c>
      <c r="BF2319" s="15">
        <f t="shared" si="1112"/>
        <v>1</v>
      </c>
      <c r="BG2319" s="15">
        <f t="shared" si="1112"/>
        <v>1</v>
      </c>
      <c r="BH2319" s="15">
        <f t="shared" si="1112"/>
        <v>1</v>
      </c>
      <c r="BI2319" s="15">
        <f t="shared" si="1112"/>
        <v>1</v>
      </c>
      <c r="BJ2319" s="15">
        <f t="shared" si="1112"/>
        <v>1</v>
      </c>
      <c r="BK2319" s="15">
        <f t="shared" si="1112"/>
        <v>1</v>
      </c>
      <c r="BL2319" s="15">
        <f t="shared" si="1112"/>
        <v>1</v>
      </c>
      <c r="BM2319" s="15">
        <f t="shared" si="1112"/>
        <v>1</v>
      </c>
      <c r="BN2319" s="15">
        <f t="shared" si="1112"/>
        <v>1</v>
      </c>
      <c r="BO2319" s="15">
        <f t="shared" si="1112"/>
        <v>1</v>
      </c>
      <c r="BP2319" s="15">
        <f t="shared" si="1112"/>
        <v>1</v>
      </c>
      <c r="BQ2319" s="15">
        <f t="shared" si="1112"/>
        <v>1</v>
      </c>
      <c r="BR2319" s="15">
        <f t="shared" si="1112"/>
        <v>1</v>
      </c>
      <c r="BS2319" s="15">
        <f t="shared" si="1097"/>
        <v>0</v>
      </c>
      <c r="BT2319" s="15">
        <f t="shared" si="1098"/>
        <v>0</v>
      </c>
      <c r="BU2319" s="15">
        <f t="shared" si="1099"/>
        <v>0</v>
      </c>
      <c r="BV2319" s="15">
        <f t="shared" si="1100"/>
        <v>0</v>
      </c>
      <c r="BW2319" s="15">
        <f t="shared" si="1101"/>
        <v>0</v>
      </c>
      <c r="BX2319" s="15">
        <f t="shared" si="1102"/>
        <v>0</v>
      </c>
      <c r="BY2319" s="15">
        <f t="shared" si="1103"/>
        <v>0</v>
      </c>
      <c r="BZ2319" s="15">
        <f t="shared" si="1104"/>
        <v>0</v>
      </c>
      <c r="CA2319" s="15">
        <f t="shared" si="1105"/>
        <v>0</v>
      </c>
      <c r="CB2319" s="15">
        <f t="shared" si="1106"/>
        <v>0</v>
      </c>
      <c r="CC2319" s="15">
        <f t="shared" si="1107"/>
        <v>0</v>
      </c>
      <c r="CD2319" s="15">
        <f t="shared" si="1108"/>
        <v>0</v>
      </c>
      <c r="CE2319" s="15">
        <f t="shared" si="1109"/>
        <v>0</v>
      </c>
      <c r="CF2319" s="15">
        <f t="shared" si="1110"/>
        <v>0</v>
      </c>
      <c r="CG2319" s="15">
        <f t="shared" si="1111"/>
        <v>0</v>
      </c>
    </row>
    <row r="2320" spans="56:85" x14ac:dyDescent="0.25">
      <c r="BD2320" s="15">
        <f t="shared" si="1096"/>
        <v>1</v>
      </c>
      <c r="BE2320" s="15">
        <f t="shared" si="1095"/>
        <v>1</v>
      </c>
      <c r="BF2320" s="15">
        <f t="shared" si="1112"/>
        <v>1</v>
      </c>
      <c r="BG2320" s="15">
        <f t="shared" si="1112"/>
        <v>1</v>
      </c>
      <c r="BH2320" s="15">
        <f t="shared" si="1112"/>
        <v>1</v>
      </c>
      <c r="BI2320" s="15">
        <f t="shared" si="1112"/>
        <v>1</v>
      </c>
      <c r="BJ2320" s="15">
        <f t="shared" si="1112"/>
        <v>1</v>
      </c>
      <c r="BK2320" s="15">
        <f t="shared" si="1112"/>
        <v>1</v>
      </c>
      <c r="BL2320" s="15">
        <f t="shared" si="1112"/>
        <v>1</v>
      </c>
      <c r="BM2320" s="15">
        <f t="shared" si="1112"/>
        <v>1</v>
      </c>
      <c r="BN2320" s="15">
        <f t="shared" si="1112"/>
        <v>1</v>
      </c>
      <c r="BO2320" s="15">
        <f t="shared" si="1112"/>
        <v>1</v>
      </c>
      <c r="BP2320" s="15">
        <f t="shared" si="1112"/>
        <v>1</v>
      </c>
      <c r="BQ2320" s="15">
        <f t="shared" si="1112"/>
        <v>1</v>
      </c>
      <c r="BR2320" s="15">
        <f t="shared" si="1112"/>
        <v>1</v>
      </c>
      <c r="BS2320" s="15">
        <f t="shared" si="1097"/>
        <v>0</v>
      </c>
      <c r="BT2320" s="15">
        <f t="shared" si="1098"/>
        <v>0</v>
      </c>
      <c r="BU2320" s="15">
        <f t="shared" si="1099"/>
        <v>0</v>
      </c>
      <c r="BV2320" s="15">
        <f t="shared" si="1100"/>
        <v>0</v>
      </c>
      <c r="BW2320" s="15">
        <f t="shared" si="1101"/>
        <v>0</v>
      </c>
      <c r="BX2320" s="15">
        <f t="shared" si="1102"/>
        <v>0</v>
      </c>
      <c r="BY2320" s="15">
        <f t="shared" si="1103"/>
        <v>0</v>
      </c>
      <c r="BZ2320" s="15">
        <f t="shared" si="1104"/>
        <v>0</v>
      </c>
      <c r="CA2320" s="15">
        <f t="shared" si="1105"/>
        <v>0</v>
      </c>
      <c r="CB2320" s="15">
        <f t="shared" si="1106"/>
        <v>0</v>
      </c>
      <c r="CC2320" s="15">
        <f t="shared" si="1107"/>
        <v>0</v>
      </c>
      <c r="CD2320" s="15">
        <f t="shared" si="1108"/>
        <v>0</v>
      </c>
      <c r="CE2320" s="15">
        <f t="shared" si="1109"/>
        <v>0</v>
      </c>
      <c r="CF2320" s="15">
        <f t="shared" si="1110"/>
        <v>0</v>
      </c>
      <c r="CG2320" s="15">
        <f t="shared" si="1111"/>
        <v>0</v>
      </c>
    </row>
    <row r="2321" spans="56:85" x14ac:dyDescent="0.25">
      <c r="BD2321" s="15">
        <f t="shared" si="1096"/>
        <v>1</v>
      </c>
      <c r="BE2321" s="15">
        <f t="shared" si="1095"/>
        <v>1</v>
      </c>
      <c r="BF2321" s="15">
        <f t="shared" si="1112"/>
        <v>1</v>
      </c>
      <c r="BG2321" s="15">
        <f t="shared" si="1112"/>
        <v>1</v>
      </c>
      <c r="BH2321" s="15">
        <f t="shared" si="1112"/>
        <v>1</v>
      </c>
      <c r="BI2321" s="15">
        <f t="shared" si="1112"/>
        <v>1</v>
      </c>
      <c r="BJ2321" s="15">
        <f t="shared" si="1112"/>
        <v>1</v>
      </c>
      <c r="BK2321" s="15">
        <f t="shared" si="1112"/>
        <v>1</v>
      </c>
      <c r="BL2321" s="15">
        <f t="shared" si="1112"/>
        <v>1</v>
      </c>
      <c r="BM2321" s="15">
        <f t="shared" si="1112"/>
        <v>1</v>
      </c>
      <c r="BN2321" s="15">
        <f t="shared" si="1112"/>
        <v>1</v>
      </c>
      <c r="BO2321" s="15">
        <f t="shared" si="1112"/>
        <v>1</v>
      </c>
      <c r="BP2321" s="15">
        <f t="shared" si="1112"/>
        <v>1</v>
      </c>
      <c r="BQ2321" s="15">
        <f t="shared" si="1112"/>
        <v>1</v>
      </c>
      <c r="BR2321" s="15">
        <f t="shared" si="1112"/>
        <v>1</v>
      </c>
      <c r="BS2321" s="15">
        <f t="shared" si="1097"/>
        <v>0</v>
      </c>
      <c r="BT2321" s="15">
        <f t="shared" si="1098"/>
        <v>0</v>
      </c>
      <c r="BU2321" s="15">
        <f t="shared" si="1099"/>
        <v>0</v>
      </c>
      <c r="BV2321" s="15">
        <f t="shared" si="1100"/>
        <v>0</v>
      </c>
      <c r="BW2321" s="15">
        <f t="shared" si="1101"/>
        <v>0</v>
      </c>
      <c r="BX2321" s="15">
        <f t="shared" si="1102"/>
        <v>0</v>
      </c>
      <c r="BY2321" s="15">
        <f t="shared" si="1103"/>
        <v>0</v>
      </c>
      <c r="BZ2321" s="15">
        <f t="shared" si="1104"/>
        <v>0</v>
      </c>
      <c r="CA2321" s="15">
        <f t="shared" si="1105"/>
        <v>0</v>
      </c>
      <c r="CB2321" s="15">
        <f t="shared" si="1106"/>
        <v>0</v>
      </c>
      <c r="CC2321" s="15">
        <f t="shared" si="1107"/>
        <v>0</v>
      </c>
      <c r="CD2321" s="15">
        <f t="shared" si="1108"/>
        <v>0</v>
      </c>
      <c r="CE2321" s="15">
        <f t="shared" si="1109"/>
        <v>0</v>
      </c>
      <c r="CF2321" s="15">
        <f t="shared" si="1110"/>
        <v>0</v>
      </c>
      <c r="CG2321" s="15">
        <f t="shared" si="1111"/>
        <v>0</v>
      </c>
    </row>
    <row r="2322" spans="56:85" x14ac:dyDescent="0.25">
      <c r="BD2322" s="15">
        <f t="shared" si="1096"/>
        <v>1</v>
      </c>
      <c r="BE2322" s="15">
        <f t="shared" si="1095"/>
        <v>1</v>
      </c>
      <c r="BF2322" s="15">
        <f t="shared" si="1112"/>
        <v>1</v>
      </c>
      <c r="BG2322" s="15">
        <f t="shared" si="1112"/>
        <v>1</v>
      </c>
      <c r="BH2322" s="15">
        <f t="shared" si="1112"/>
        <v>1</v>
      </c>
      <c r="BI2322" s="15">
        <f t="shared" si="1112"/>
        <v>1</v>
      </c>
      <c r="BJ2322" s="15">
        <f t="shared" si="1112"/>
        <v>1</v>
      </c>
      <c r="BK2322" s="15">
        <f t="shared" si="1112"/>
        <v>1</v>
      </c>
      <c r="BL2322" s="15">
        <f t="shared" si="1112"/>
        <v>1</v>
      </c>
      <c r="BM2322" s="15">
        <f t="shared" si="1112"/>
        <v>1</v>
      </c>
      <c r="BN2322" s="15">
        <f t="shared" si="1112"/>
        <v>1</v>
      </c>
      <c r="BO2322" s="15">
        <f t="shared" si="1112"/>
        <v>1</v>
      </c>
      <c r="BP2322" s="15">
        <f t="shared" si="1112"/>
        <v>1</v>
      </c>
      <c r="BQ2322" s="15">
        <f t="shared" si="1112"/>
        <v>1</v>
      </c>
      <c r="BR2322" s="15">
        <f t="shared" si="1112"/>
        <v>1</v>
      </c>
      <c r="BS2322" s="15">
        <f t="shared" si="1097"/>
        <v>0</v>
      </c>
      <c r="BT2322" s="15">
        <f t="shared" si="1098"/>
        <v>0</v>
      </c>
      <c r="BU2322" s="15">
        <f t="shared" si="1099"/>
        <v>0</v>
      </c>
      <c r="BV2322" s="15">
        <f t="shared" si="1100"/>
        <v>0</v>
      </c>
      <c r="BW2322" s="15">
        <f t="shared" si="1101"/>
        <v>0</v>
      </c>
      <c r="BX2322" s="15">
        <f t="shared" si="1102"/>
        <v>0</v>
      </c>
      <c r="BY2322" s="15">
        <f t="shared" si="1103"/>
        <v>0</v>
      </c>
      <c r="BZ2322" s="15">
        <f t="shared" si="1104"/>
        <v>0</v>
      </c>
      <c r="CA2322" s="15">
        <f t="shared" si="1105"/>
        <v>0</v>
      </c>
      <c r="CB2322" s="15">
        <f t="shared" si="1106"/>
        <v>0</v>
      </c>
      <c r="CC2322" s="15">
        <f t="shared" si="1107"/>
        <v>0</v>
      </c>
      <c r="CD2322" s="15">
        <f t="shared" si="1108"/>
        <v>0</v>
      </c>
      <c r="CE2322" s="15">
        <f t="shared" si="1109"/>
        <v>0</v>
      </c>
      <c r="CF2322" s="15">
        <f t="shared" si="1110"/>
        <v>0</v>
      </c>
      <c r="CG2322" s="15">
        <f t="shared" si="1111"/>
        <v>0</v>
      </c>
    </row>
    <row r="2323" spans="56:85" x14ac:dyDescent="0.25">
      <c r="BD2323" s="15">
        <f t="shared" si="1096"/>
        <v>1</v>
      </c>
      <c r="BE2323" s="15">
        <f t="shared" si="1095"/>
        <v>1</v>
      </c>
      <c r="BF2323" s="15">
        <f t="shared" si="1112"/>
        <v>1</v>
      </c>
      <c r="BG2323" s="15">
        <f t="shared" si="1112"/>
        <v>1</v>
      </c>
      <c r="BH2323" s="15">
        <f t="shared" si="1112"/>
        <v>1</v>
      </c>
      <c r="BI2323" s="15">
        <f t="shared" si="1112"/>
        <v>1</v>
      </c>
      <c r="BJ2323" s="15">
        <f t="shared" si="1112"/>
        <v>1</v>
      </c>
      <c r="BK2323" s="15">
        <f t="shared" si="1112"/>
        <v>1</v>
      </c>
      <c r="BL2323" s="15">
        <f t="shared" si="1112"/>
        <v>1</v>
      </c>
      <c r="BM2323" s="15">
        <f t="shared" si="1112"/>
        <v>1</v>
      </c>
      <c r="BN2323" s="15">
        <f t="shared" si="1112"/>
        <v>1</v>
      </c>
      <c r="BO2323" s="15">
        <f t="shared" si="1112"/>
        <v>1</v>
      </c>
      <c r="BP2323" s="15">
        <f t="shared" si="1112"/>
        <v>1</v>
      </c>
      <c r="BQ2323" s="15">
        <f t="shared" si="1112"/>
        <v>1</v>
      </c>
      <c r="BR2323" s="15">
        <f t="shared" si="1112"/>
        <v>1</v>
      </c>
      <c r="BS2323" s="15">
        <f t="shared" si="1097"/>
        <v>0</v>
      </c>
      <c r="BT2323" s="15">
        <f t="shared" si="1098"/>
        <v>0</v>
      </c>
      <c r="BU2323" s="15">
        <f t="shared" si="1099"/>
        <v>0</v>
      </c>
      <c r="BV2323" s="15">
        <f t="shared" si="1100"/>
        <v>0</v>
      </c>
      <c r="BW2323" s="15">
        <f t="shared" si="1101"/>
        <v>0</v>
      </c>
      <c r="BX2323" s="15">
        <f t="shared" si="1102"/>
        <v>0</v>
      </c>
      <c r="BY2323" s="15">
        <f t="shared" si="1103"/>
        <v>0</v>
      </c>
      <c r="BZ2323" s="15">
        <f t="shared" si="1104"/>
        <v>0</v>
      </c>
      <c r="CA2323" s="15">
        <f t="shared" si="1105"/>
        <v>0</v>
      </c>
      <c r="CB2323" s="15">
        <f t="shared" si="1106"/>
        <v>0</v>
      </c>
      <c r="CC2323" s="15">
        <f t="shared" si="1107"/>
        <v>0</v>
      </c>
      <c r="CD2323" s="15">
        <f t="shared" si="1108"/>
        <v>0</v>
      </c>
      <c r="CE2323" s="15">
        <f t="shared" si="1109"/>
        <v>0</v>
      </c>
      <c r="CF2323" s="15">
        <f t="shared" si="1110"/>
        <v>0</v>
      </c>
      <c r="CG2323" s="15">
        <f t="shared" si="1111"/>
        <v>0</v>
      </c>
    </row>
    <row r="2324" spans="56:85" x14ac:dyDescent="0.25">
      <c r="BD2324" s="15">
        <f t="shared" si="1096"/>
        <v>1</v>
      </c>
      <c r="BE2324" s="15">
        <f t="shared" si="1095"/>
        <v>1</v>
      </c>
      <c r="BF2324" s="15">
        <f t="shared" ref="BF2324:BR2333" si="1113">IF(BF$1-$AW2324&gt;$CK$1,1,0)</f>
        <v>1</v>
      </c>
      <c r="BG2324" s="15">
        <f t="shared" si="1113"/>
        <v>1</v>
      </c>
      <c r="BH2324" s="15">
        <f t="shared" si="1113"/>
        <v>1</v>
      </c>
      <c r="BI2324" s="15">
        <f t="shared" si="1113"/>
        <v>1</v>
      </c>
      <c r="BJ2324" s="15">
        <f t="shared" si="1113"/>
        <v>1</v>
      </c>
      <c r="BK2324" s="15">
        <f t="shared" si="1113"/>
        <v>1</v>
      </c>
      <c r="BL2324" s="15">
        <f t="shared" si="1113"/>
        <v>1</v>
      </c>
      <c r="BM2324" s="15">
        <f t="shared" si="1113"/>
        <v>1</v>
      </c>
      <c r="BN2324" s="15">
        <f t="shared" si="1113"/>
        <v>1</v>
      </c>
      <c r="BO2324" s="15">
        <f t="shared" si="1113"/>
        <v>1</v>
      </c>
      <c r="BP2324" s="15">
        <f t="shared" si="1113"/>
        <v>1</v>
      </c>
      <c r="BQ2324" s="15">
        <f t="shared" si="1113"/>
        <v>1</v>
      </c>
      <c r="BR2324" s="15">
        <f t="shared" si="1113"/>
        <v>1</v>
      </c>
      <c r="BS2324" s="15">
        <f t="shared" si="1097"/>
        <v>0</v>
      </c>
      <c r="BT2324" s="15">
        <f t="shared" si="1098"/>
        <v>0</v>
      </c>
      <c r="BU2324" s="15">
        <f t="shared" si="1099"/>
        <v>0</v>
      </c>
      <c r="BV2324" s="15">
        <f t="shared" si="1100"/>
        <v>0</v>
      </c>
      <c r="BW2324" s="15">
        <f t="shared" si="1101"/>
        <v>0</v>
      </c>
      <c r="BX2324" s="15">
        <f t="shared" si="1102"/>
        <v>0</v>
      </c>
      <c r="BY2324" s="15">
        <f t="shared" si="1103"/>
        <v>0</v>
      </c>
      <c r="BZ2324" s="15">
        <f t="shared" si="1104"/>
        <v>0</v>
      </c>
      <c r="CA2324" s="15">
        <f t="shared" si="1105"/>
        <v>0</v>
      </c>
      <c r="CB2324" s="15">
        <f t="shared" si="1106"/>
        <v>0</v>
      </c>
      <c r="CC2324" s="15">
        <f t="shared" si="1107"/>
        <v>0</v>
      </c>
      <c r="CD2324" s="15">
        <f t="shared" si="1108"/>
        <v>0</v>
      </c>
      <c r="CE2324" s="15">
        <f t="shared" si="1109"/>
        <v>0</v>
      </c>
      <c r="CF2324" s="15">
        <f t="shared" si="1110"/>
        <v>0</v>
      </c>
      <c r="CG2324" s="15">
        <f t="shared" si="1111"/>
        <v>0</v>
      </c>
    </row>
    <row r="2325" spans="56:85" x14ac:dyDescent="0.25">
      <c r="BD2325" s="15">
        <f t="shared" si="1096"/>
        <v>1</v>
      </c>
      <c r="BE2325" s="15">
        <f t="shared" si="1095"/>
        <v>1</v>
      </c>
      <c r="BF2325" s="15">
        <f t="shared" si="1113"/>
        <v>1</v>
      </c>
      <c r="BG2325" s="15">
        <f t="shared" si="1113"/>
        <v>1</v>
      </c>
      <c r="BH2325" s="15">
        <f t="shared" si="1113"/>
        <v>1</v>
      </c>
      <c r="BI2325" s="15">
        <f t="shared" si="1113"/>
        <v>1</v>
      </c>
      <c r="BJ2325" s="15">
        <f t="shared" si="1113"/>
        <v>1</v>
      </c>
      <c r="BK2325" s="15">
        <f t="shared" si="1113"/>
        <v>1</v>
      </c>
      <c r="BL2325" s="15">
        <f t="shared" si="1113"/>
        <v>1</v>
      </c>
      <c r="BM2325" s="15">
        <f t="shared" si="1113"/>
        <v>1</v>
      </c>
      <c r="BN2325" s="15">
        <f t="shared" si="1113"/>
        <v>1</v>
      </c>
      <c r="BO2325" s="15">
        <f t="shared" si="1113"/>
        <v>1</v>
      </c>
      <c r="BP2325" s="15">
        <f t="shared" si="1113"/>
        <v>1</v>
      </c>
      <c r="BQ2325" s="15">
        <f t="shared" si="1113"/>
        <v>1</v>
      </c>
      <c r="BR2325" s="15">
        <f t="shared" si="1113"/>
        <v>1</v>
      </c>
      <c r="BS2325" s="15">
        <f t="shared" si="1097"/>
        <v>0</v>
      </c>
      <c r="BT2325" s="15">
        <f t="shared" si="1098"/>
        <v>0</v>
      </c>
      <c r="BU2325" s="15">
        <f t="shared" si="1099"/>
        <v>0</v>
      </c>
      <c r="BV2325" s="15">
        <f t="shared" si="1100"/>
        <v>0</v>
      </c>
      <c r="BW2325" s="15">
        <f t="shared" si="1101"/>
        <v>0</v>
      </c>
      <c r="BX2325" s="15">
        <f t="shared" si="1102"/>
        <v>0</v>
      </c>
      <c r="BY2325" s="15">
        <f t="shared" si="1103"/>
        <v>0</v>
      </c>
      <c r="BZ2325" s="15">
        <f t="shared" si="1104"/>
        <v>0</v>
      </c>
      <c r="CA2325" s="15">
        <f t="shared" si="1105"/>
        <v>0</v>
      </c>
      <c r="CB2325" s="15">
        <f t="shared" si="1106"/>
        <v>0</v>
      </c>
      <c r="CC2325" s="15">
        <f t="shared" si="1107"/>
        <v>0</v>
      </c>
      <c r="CD2325" s="15">
        <f t="shared" si="1108"/>
        <v>0</v>
      </c>
      <c r="CE2325" s="15">
        <f t="shared" si="1109"/>
        <v>0</v>
      </c>
      <c r="CF2325" s="15">
        <f t="shared" si="1110"/>
        <v>0</v>
      </c>
      <c r="CG2325" s="15">
        <f t="shared" si="1111"/>
        <v>0</v>
      </c>
    </row>
    <row r="2326" spans="56:85" x14ac:dyDescent="0.25">
      <c r="BD2326" s="15">
        <f t="shared" si="1096"/>
        <v>1</v>
      </c>
      <c r="BE2326" s="15">
        <f t="shared" si="1095"/>
        <v>1</v>
      </c>
      <c r="BF2326" s="15">
        <f t="shared" si="1113"/>
        <v>1</v>
      </c>
      <c r="BG2326" s="15">
        <f t="shared" si="1113"/>
        <v>1</v>
      </c>
      <c r="BH2326" s="15">
        <f t="shared" si="1113"/>
        <v>1</v>
      </c>
      <c r="BI2326" s="15">
        <f t="shared" si="1113"/>
        <v>1</v>
      </c>
      <c r="BJ2326" s="15">
        <f t="shared" si="1113"/>
        <v>1</v>
      </c>
      <c r="BK2326" s="15">
        <f t="shared" si="1113"/>
        <v>1</v>
      </c>
      <c r="BL2326" s="15">
        <f t="shared" si="1113"/>
        <v>1</v>
      </c>
      <c r="BM2326" s="15">
        <f t="shared" si="1113"/>
        <v>1</v>
      </c>
      <c r="BN2326" s="15">
        <f t="shared" si="1113"/>
        <v>1</v>
      </c>
      <c r="BO2326" s="15">
        <f t="shared" si="1113"/>
        <v>1</v>
      </c>
      <c r="BP2326" s="15">
        <f t="shared" si="1113"/>
        <v>1</v>
      </c>
      <c r="BQ2326" s="15">
        <f t="shared" si="1113"/>
        <v>1</v>
      </c>
      <c r="BR2326" s="15">
        <f t="shared" si="1113"/>
        <v>1</v>
      </c>
      <c r="BS2326" s="15">
        <f t="shared" si="1097"/>
        <v>0</v>
      </c>
      <c r="BT2326" s="15">
        <f t="shared" si="1098"/>
        <v>0</v>
      </c>
      <c r="BU2326" s="15">
        <f t="shared" si="1099"/>
        <v>0</v>
      </c>
      <c r="BV2326" s="15">
        <f t="shared" si="1100"/>
        <v>0</v>
      </c>
      <c r="BW2326" s="15">
        <f t="shared" si="1101"/>
        <v>0</v>
      </c>
      <c r="BX2326" s="15">
        <f t="shared" si="1102"/>
        <v>0</v>
      </c>
      <c r="BY2326" s="15">
        <f t="shared" si="1103"/>
        <v>0</v>
      </c>
      <c r="BZ2326" s="15">
        <f t="shared" si="1104"/>
        <v>0</v>
      </c>
      <c r="CA2326" s="15">
        <f t="shared" si="1105"/>
        <v>0</v>
      </c>
      <c r="CB2326" s="15">
        <f t="shared" si="1106"/>
        <v>0</v>
      </c>
      <c r="CC2326" s="15">
        <f t="shared" si="1107"/>
        <v>0</v>
      </c>
      <c r="CD2326" s="15">
        <f t="shared" si="1108"/>
        <v>0</v>
      </c>
      <c r="CE2326" s="15">
        <f t="shared" si="1109"/>
        <v>0</v>
      </c>
      <c r="CF2326" s="15">
        <f t="shared" si="1110"/>
        <v>0</v>
      </c>
      <c r="CG2326" s="15">
        <f t="shared" si="1111"/>
        <v>0</v>
      </c>
    </row>
    <row r="2327" spans="56:85" x14ac:dyDescent="0.25">
      <c r="BD2327" s="15">
        <f t="shared" si="1096"/>
        <v>1</v>
      </c>
      <c r="BE2327" s="15">
        <f t="shared" si="1095"/>
        <v>1</v>
      </c>
      <c r="BF2327" s="15">
        <f t="shared" si="1113"/>
        <v>1</v>
      </c>
      <c r="BG2327" s="15">
        <f t="shared" si="1113"/>
        <v>1</v>
      </c>
      <c r="BH2327" s="15">
        <f t="shared" si="1113"/>
        <v>1</v>
      </c>
      <c r="BI2327" s="15">
        <f t="shared" si="1113"/>
        <v>1</v>
      </c>
      <c r="BJ2327" s="15">
        <f t="shared" si="1113"/>
        <v>1</v>
      </c>
      <c r="BK2327" s="15">
        <f t="shared" si="1113"/>
        <v>1</v>
      </c>
      <c r="BL2327" s="15">
        <f t="shared" si="1113"/>
        <v>1</v>
      </c>
      <c r="BM2327" s="15">
        <f t="shared" si="1113"/>
        <v>1</v>
      </c>
      <c r="BN2327" s="15">
        <f t="shared" si="1113"/>
        <v>1</v>
      </c>
      <c r="BO2327" s="15">
        <f t="shared" si="1113"/>
        <v>1</v>
      </c>
      <c r="BP2327" s="15">
        <f t="shared" si="1113"/>
        <v>1</v>
      </c>
      <c r="BQ2327" s="15">
        <f t="shared" si="1113"/>
        <v>1</v>
      </c>
      <c r="BR2327" s="15">
        <f t="shared" si="1113"/>
        <v>1</v>
      </c>
      <c r="BS2327" s="15">
        <f t="shared" si="1097"/>
        <v>0</v>
      </c>
      <c r="BT2327" s="15">
        <f t="shared" si="1098"/>
        <v>0</v>
      </c>
      <c r="BU2327" s="15">
        <f t="shared" si="1099"/>
        <v>0</v>
      </c>
      <c r="BV2327" s="15">
        <f t="shared" si="1100"/>
        <v>0</v>
      </c>
      <c r="BW2327" s="15">
        <f t="shared" si="1101"/>
        <v>0</v>
      </c>
      <c r="BX2327" s="15">
        <f t="shared" si="1102"/>
        <v>0</v>
      </c>
      <c r="BY2327" s="15">
        <f t="shared" si="1103"/>
        <v>0</v>
      </c>
      <c r="BZ2327" s="15">
        <f t="shared" si="1104"/>
        <v>0</v>
      </c>
      <c r="CA2327" s="15">
        <f t="shared" si="1105"/>
        <v>0</v>
      </c>
      <c r="CB2327" s="15">
        <f t="shared" si="1106"/>
        <v>0</v>
      </c>
      <c r="CC2327" s="15">
        <f t="shared" si="1107"/>
        <v>0</v>
      </c>
      <c r="CD2327" s="15">
        <f t="shared" si="1108"/>
        <v>0</v>
      </c>
      <c r="CE2327" s="15">
        <f t="shared" si="1109"/>
        <v>0</v>
      </c>
      <c r="CF2327" s="15">
        <f t="shared" si="1110"/>
        <v>0</v>
      </c>
      <c r="CG2327" s="15">
        <f t="shared" si="1111"/>
        <v>0</v>
      </c>
    </row>
    <row r="2328" spans="56:85" x14ac:dyDescent="0.25">
      <c r="BD2328" s="15">
        <f t="shared" si="1096"/>
        <v>1</v>
      </c>
      <c r="BE2328" s="15">
        <f t="shared" si="1095"/>
        <v>1</v>
      </c>
      <c r="BF2328" s="15">
        <f t="shared" si="1113"/>
        <v>1</v>
      </c>
      <c r="BG2328" s="15">
        <f t="shared" si="1113"/>
        <v>1</v>
      </c>
      <c r="BH2328" s="15">
        <f t="shared" si="1113"/>
        <v>1</v>
      </c>
      <c r="BI2328" s="15">
        <f t="shared" si="1113"/>
        <v>1</v>
      </c>
      <c r="BJ2328" s="15">
        <f t="shared" si="1113"/>
        <v>1</v>
      </c>
      <c r="BK2328" s="15">
        <f t="shared" si="1113"/>
        <v>1</v>
      </c>
      <c r="BL2328" s="15">
        <f t="shared" si="1113"/>
        <v>1</v>
      </c>
      <c r="BM2328" s="15">
        <f t="shared" si="1113"/>
        <v>1</v>
      </c>
      <c r="BN2328" s="15">
        <f t="shared" si="1113"/>
        <v>1</v>
      </c>
      <c r="BO2328" s="15">
        <f t="shared" si="1113"/>
        <v>1</v>
      </c>
      <c r="BP2328" s="15">
        <f t="shared" si="1113"/>
        <v>1</v>
      </c>
      <c r="BQ2328" s="15">
        <f t="shared" si="1113"/>
        <v>1</v>
      </c>
      <c r="BR2328" s="15">
        <f t="shared" si="1113"/>
        <v>1</v>
      </c>
      <c r="BS2328" s="15">
        <f t="shared" si="1097"/>
        <v>0</v>
      </c>
      <c r="BT2328" s="15">
        <f t="shared" si="1098"/>
        <v>0</v>
      </c>
      <c r="BU2328" s="15">
        <f t="shared" si="1099"/>
        <v>0</v>
      </c>
      <c r="BV2328" s="15">
        <f t="shared" si="1100"/>
        <v>0</v>
      </c>
      <c r="BW2328" s="15">
        <f t="shared" si="1101"/>
        <v>0</v>
      </c>
      <c r="BX2328" s="15">
        <f t="shared" si="1102"/>
        <v>0</v>
      </c>
      <c r="BY2328" s="15">
        <f t="shared" si="1103"/>
        <v>0</v>
      </c>
      <c r="BZ2328" s="15">
        <f t="shared" si="1104"/>
        <v>0</v>
      </c>
      <c r="CA2328" s="15">
        <f t="shared" si="1105"/>
        <v>0</v>
      </c>
      <c r="CB2328" s="15">
        <f t="shared" si="1106"/>
        <v>0</v>
      </c>
      <c r="CC2328" s="15">
        <f t="shared" si="1107"/>
        <v>0</v>
      </c>
      <c r="CD2328" s="15">
        <f t="shared" si="1108"/>
        <v>0</v>
      </c>
      <c r="CE2328" s="15">
        <f t="shared" si="1109"/>
        <v>0</v>
      </c>
      <c r="CF2328" s="15">
        <f t="shared" si="1110"/>
        <v>0</v>
      </c>
      <c r="CG2328" s="15">
        <f t="shared" si="1111"/>
        <v>0</v>
      </c>
    </row>
    <row r="2329" spans="56:85" x14ac:dyDescent="0.25">
      <c r="BD2329" s="15">
        <f t="shared" si="1096"/>
        <v>1</v>
      </c>
      <c r="BE2329" s="15">
        <f t="shared" si="1095"/>
        <v>1</v>
      </c>
      <c r="BF2329" s="15">
        <f t="shared" si="1113"/>
        <v>1</v>
      </c>
      <c r="BG2329" s="15">
        <f t="shared" si="1113"/>
        <v>1</v>
      </c>
      <c r="BH2329" s="15">
        <f t="shared" si="1113"/>
        <v>1</v>
      </c>
      <c r="BI2329" s="15">
        <f t="shared" si="1113"/>
        <v>1</v>
      </c>
      <c r="BJ2329" s="15">
        <f t="shared" si="1113"/>
        <v>1</v>
      </c>
      <c r="BK2329" s="15">
        <f t="shared" si="1113"/>
        <v>1</v>
      </c>
      <c r="BL2329" s="15">
        <f t="shared" si="1113"/>
        <v>1</v>
      </c>
      <c r="BM2329" s="15">
        <f t="shared" si="1113"/>
        <v>1</v>
      </c>
      <c r="BN2329" s="15">
        <f t="shared" si="1113"/>
        <v>1</v>
      </c>
      <c r="BO2329" s="15">
        <f t="shared" si="1113"/>
        <v>1</v>
      </c>
      <c r="BP2329" s="15">
        <f t="shared" si="1113"/>
        <v>1</v>
      </c>
      <c r="BQ2329" s="15">
        <f t="shared" si="1113"/>
        <v>1</v>
      </c>
      <c r="BR2329" s="15">
        <f t="shared" si="1113"/>
        <v>1</v>
      </c>
      <c r="BS2329" s="15">
        <f t="shared" si="1097"/>
        <v>0</v>
      </c>
      <c r="BT2329" s="15">
        <f t="shared" si="1098"/>
        <v>0</v>
      </c>
      <c r="BU2329" s="15">
        <f t="shared" si="1099"/>
        <v>0</v>
      </c>
      <c r="BV2329" s="15">
        <f t="shared" si="1100"/>
        <v>0</v>
      </c>
      <c r="BW2329" s="15">
        <f t="shared" si="1101"/>
        <v>0</v>
      </c>
      <c r="BX2329" s="15">
        <f t="shared" si="1102"/>
        <v>0</v>
      </c>
      <c r="BY2329" s="15">
        <f t="shared" si="1103"/>
        <v>0</v>
      </c>
      <c r="BZ2329" s="15">
        <f t="shared" si="1104"/>
        <v>0</v>
      </c>
      <c r="CA2329" s="15">
        <f t="shared" si="1105"/>
        <v>0</v>
      </c>
      <c r="CB2329" s="15">
        <f t="shared" si="1106"/>
        <v>0</v>
      </c>
      <c r="CC2329" s="15">
        <f t="shared" si="1107"/>
        <v>0</v>
      </c>
      <c r="CD2329" s="15">
        <f t="shared" si="1108"/>
        <v>0</v>
      </c>
      <c r="CE2329" s="15">
        <f t="shared" si="1109"/>
        <v>0</v>
      </c>
      <c r="CF2329" s="15">
        <f t="shared" si="1110"/>
        <v>0</v>
      </c>
      <c r="CG2329" s="15">
        <f t="shared" si="1111"/>
        <v>0</v>
      </c>
    </row>
    <row r="2330" spans="56:85" x14ac:dyDescent="0.25">
      <c r="BD2330" s="15">
        <f t="shared" si="1096"/>
        <v>1</v>
      </c>
      <c r="BE2330" s="15">
        <f t="shared" si="1095"/>
        <v>1</v>
      </c>
      <c r="BF2330" s="15">
        <f t="shared" si="1113"/>
        <v>1</v>
      </c>
      <c r="BG2330" s="15">
        <f t="shared" si="1113"/>
        <v>1</v>
      </c>
      <c r="BH2330" s="15">
        <f t="shared" si="1113"/>
        <v>1</v>
      </c>
      <c r="BI2330" s="15">
        <f t="shared" si="1113"/>
        <v>1</v>
      </c>
      <c r="BJ2330" s="15">
        <f t="shared" si="1113"/>
        <v>1</v>
      </c>
      <c r="BK2330" s="15">
        <f t="shared" si="1113"/>
        <v>1</v>
      </c>
      <c r="BL2330" s="15">
        <f t="shared" si="1113"/>
        <v>1</v>
      </c>
      <c r="BM2330" s="15">
        <f t="shared" si="1113"/>
        <v>1</v>
      </c>
      <c r="BN2330" s="15">
        <f t="shared" si="1113"/>
        <v>1</v>
      </c>
      <c r="BO2330" s="15">
        <f t="shared" si="1113"/>
        <v>1</v>
      </c>
      <c r="BP2330" s="15">
        <f t="shared" si="1113"/>
        <v>1</v>
      </c>
      <c r="BQ2330" s="15">
        <f t="shared" si="1113"/>
        <v>1</v>
      </c>
      <c r="BR2330" s="15">
        <f t="shared" si="1113"/>
        <v>1</v>
      </c>
      <c r="BS2330" s="15">
        <f t="shared" si="1097"/>
        <v>0</v>
      </c>
      <c r="BT2330" s="15">
        <f t="shared" si="1098"/>
        <v>0</v>
      </c>
      <c r="BU2330" s="15">
        <f t="shared" si="1099"/>
        <v>0</v>
      </c>
      <c r="BV2330" s="15">
        <f t="shared" si="1100"/>
        <v>0</v>
      </c>
      <c r="BW2330" s="15">
        <f t="shared" si="1101"/>
        <v>0</v>
      </c>
      <c r="BX2330" s="15">
        <f t="shared" si="1102"/>
        <v>0</v>
      </c>
      <c r="BY2330" s="15">
        <f t="shared" si="1103"/>
        <v>0</v>
      </c>
      <c r="BZ2330" s="15">
        <f t="shared" si="1104"/>
        <v>0</v>
      </c>
      <c r="CA2330" s="15">
        <f t="shared" si="1105"/>
        <v>0</v>
      </c>
      <c r="CB2330" s="15">
        <f t="shared" si="1106"/>
        <v>0</v>
      </c>
      <c r="CC2330" s="15">
        <f t="shared" si="1107"/>
        <v>0</v>
      </c>
      <c r="CD2330" s="15">
        <f t="shared" si="1108"/>
        <v>0</v>
      </c>
      <c r="CE2330" s="15">
        <f t="shared" si="1109"/>
        <v>0</v>
      </c>
      <c r="CF2330" s="15">
        <f t="shared" si="1110"/>
        <v>0</v>
      </c>
      <c r="CG2330" s="15">
        <f t="shared" si="1111"/>
        <v>0</v>
      </c>
    </row>
    <row r="2331" spans="56:85" x14ac:dyDescent="0.25">
      <c r="BD2331" s="15">
        <f t="shared" si="1096"/>
        <v>1</v>
      </c>
      <c r="BE2331" s="15">
        <f t="shared" si="1095"/>
        <v>1</v>
      </c>
      <c r="BF2331" s="15">
        <f t="shared" si="1113"/>
        <v>1</v>
      </c>
      <c r="BG2331" s="15">
        <f t="shared" si="1113"/>
        <v>1</v>
      </c>
      <c r="BH2331" s="15">
        <f t="shared" si="1113"/>
        <v>1</v>
      </c>
      <c r="BI2331" s="15">
        <f t="shared" si="1113"/>
        <v>1</v>
      </c>
      <c r="BJ2331" s="15">
        <f t="shared" si="1113"/>
        <v>1</v>
      </c>
      <c r="BK2331" s="15">
        <f t="shared" si="1113"/>
        <v>1</v>
      </c>
      <c r="BL2331" s="15">
        <f t="shared" si="1113"/>
        <v>1</v>
      </c>
      <c r="BM2331" s="15">
        <f t="shared" si="1113"/>
        <v>1</v>
      </c>
      <c r="BN2331" s="15">
        <f t="shared" si="1113"/>
        <v>1</v>
      </c>
      <c r="BO2331" s="15">
        <f t="shared" si="1113"/>
        <v>1</v>
      </c>
      <c r="BP2331" s="15">
        <f t="shared" si="1113"/>
        <v>1</v>
      </c>
      <c r="BQ2331" s="15">
        <f t="shared" si="1113"/>
        <v>1</v>
      </c>
      <c r="BR2331" s="15">
        <f t="shared" si="1113"/>
        <v>1</v>
      </c>
      <c r="BS2331" s="15">
        <f t="shared" si="1097"/>
        <v>0</v>
      </c>
      <c r="BT2331" s="15">
        <f t="shared" si="1098"/>
        <v>0</v>
      </c>
      <c r="BU2331" s="15">
        <f t="shared" si="1099"/>
        <v>0</v>
      </c>
      <c r="BV2331" s="15">
        <f t="shared" si="1100"/>
        <v>0</v>
      </c>
      <c r="BW2331" s="15">
        <f t="shared" si="1101"/>
        <v>0</v>
      </c>
      <c r="BX2331" s="15">
        <f t="shared" si="1102"/>
        <v>0</v>
      </c>
      <c r="BY2331" s="15">
        <f t="shared" si="1103"/>
        <v>0</v>
      </c>
      <c r="BZ2331" s="15">
        <f t="shared" si="1104"/>
        <v>0</v>
      </c>
      <c r="CA2331" s="15">
        <f t="shared" si="1105"/>
        <v>0</v>
      </c>
      <c r="CB2331" s="15">
        <f t="shared" si="1106"/>
        <v>0</v>
      </c>
      <c r="CC2331" s="15">
        <f t="shared" si="1107"/>
        <v>0</v>
      </c>
      <c r="CD2331" s="15">
        <f t="shared" si="1108"/>
        <v>0</v>
      </c>
      <c r="CE2331" s="15">
        <f t="shared" si="1109"/>
        <v>0</v>
      </c>
      <c r="CF2331" s="15">
        <f t="shared" si="1110"/>
        <v>0</v>
      </c>
      <c r="CG2331" s="15">
        <f t="shared" si="1111"/>
        <v>0</v>
      </c>
    </row>
    <row r="2332" spans="56:85" x14ac:dyDescent="0.25">
      <c r="BD2332" s="15">
        <f t="shared" si="1096"/>
        <v>1</v>
      </c>
      <c r="BE2332" s="15">
        <f t="shared" si="1095"/>
        <v>1</v>
      </c>
      <c r="BF2332" s="15">
        <f t="shared" si="1113"/>
        <v>1</v>
      </c>
      <c r="BG2332" s="15">
        <f t="shared" si="1113"/>
        <v>1</v>
      </c>
      <c r="BH2332" s="15">
        <f t="shared" si="1113"/>
        <v>1</v>
      </c>
      <c r="BI2332" s="15">
        <f t="shared" si="1113"/>
        <v>1</v>
      </c>
      <c r="BJ2332" s="15">
        <f t="shared" si="1113"/>
        <v>1</v>
      </c>
      <c r="BK2332" s="15">
        <f t="shared" si="1113"/>
        <v>1</v>
      </c>
      <c r="BL2332" s="15">
        <f t="shared" si="1113"/>
        <v>1</v>
      </c>
      <c r="BM2332" s="15">
        <f t="shared" si="1113"/>
        <v>1</v>
      </c>
      <c r="BN2332" s="15">
        <f t="shared" si="1113"/>
        <v>1</v>
      </c>
      <c r="BO2332" s="15">
        <f t="shared" si="1113"/>
        <v>1</v>
      </c>
      <c r="BP2332" s="15">
        <f t="shared" si="1113"/>
        <v>1</v>
      </c>
      <c r="BQ2332" s="15">
        <f t="shared" si="1113"/>
        <v>1</v>
      </c>
      <c r="BR2332" s="15">
        <f t="shared" si="1113"/>
        <v>1</v>
      </c>
      <c r="BS2332" s="15">
        <f t="shared" si="1097"/>
        <v>0</v>
      </c>
      <c r="BT2332" s="15">
        <f t="shared" si="1098"/>
        <v>0</v>
      </c>
      <c r="BU2332" s="15">
        <f t="shared" si="1099"/>
        <v>0</v>
      </c>
      <c r="BV2332" s="15">
        <f t="shared" si="1100"/>
        <v>0</v>
      </c>
      <c r="BW2332" s="15">
        <f t="shared" si="1101"/>
        <v>0</v>
      </c>
      <c r="BX2332" s="15">
        <f t="shared" si="1102"/>
        <v>0</v>
      </c>
      <c r="BY2332" s="15">
        <f t="shared" si="1103"/>
        <v>0</v>
      </c>
      <c r="BZ2332" s="15">
        <f t="shared" si="1104"/>
        <v>0</v>
      </c>
      <c r="CA2332" s="15">
        <f t="shared" si="1105"/>
        <v>0</v>
      </c>
      <c r="CB2332" s="15">
        <f t="shared" si="1106"/>
        <v>0</v>
      </c>
      <c r="CC2332" s="15">
        <f t="shared" si="1107"/>
        <v>0</v>
      </c>
      <c r="CD2332" s="15">
        <f t="shared" si="1108"/>
        <v>0</v>
      </c>
      <c r="CE2332" s="15">
        <f t="shared" si="1109"/>
        <v>0</v>
      </c>
      <c r="CF2332" s="15">
        <f t="shared" si="1110"/>
        <v>0</v>
      </c>
      <c r="CG2332" s="15">
        <f t="shared" si="1111"/>
        <v>0</v>
      </c>
    </row>
    <row r="2333" spans="56:85" x14ac:dyDescent="0.25">
      <c r="BD2333" s="15">
        <f t="shared" si="1096"/>
        <v>1</v>
      </c>
      <c r="BE2333" s="15">
        <f t="shared" si="1095"/>
        <v>1</v>
      </c>
      <c r="BF2333" s="15">
        <f t="shared" si="1113"/>
        <v>1</v>
      </c>
      <c r="BG2333" s="15">
        <f t="shared" si="1113"/>
        <v>1</v>
      </c>
      <c r="BH2333" s="15">
        <f t="shared" si="1113"/>
        <v>1</v>
      </c>
      <c r="BI2333" s="15">
        <f t="shared" si="1113"/>
        <v>1</v>
      </c>
      <c r="BJ2333" s="15">
        <f t="shared" si="1113"/>
        <v>1</v>
      </c>
      <c r="BK2333" s="15">
        <f t="shared" si="1113"/>
        <v>1</v>
      </c>
      <c r="BL2333" s="15">
        <f t="shared" si="1113"/>
        <v>1</v>
      </c>
      <c r="BM2333" s="15">
        <f t="shared" si="1113"/>
        <v>1</v>
      </c>
      <c r="BN2333" s="15">
        <f t="shared" si="1113"/>
        <v>1</v>
      </c>
      <c r="BO2333" s="15">
        <f t="shared" si="1113"/>
        <v>1</v>
      </c>
      <c r="BP2333" s="15">
        <f t="shared" si="1113"/>
        <v>1</v>
      </c>
      <c r="BQ2333" s="15">
        <f t="shared" si="1113"/>
        <v>1</v>
      </c>
      <c r="BR2333" s="15">
        <f t="shared" si="1113"/>
        <v>1</v>
      </c>
      <c r="BS2333" s="15">
        <f t="shared" si="1097"/>
        <v>0</v>
      </c>
      <c r="BT2333" s="15">
        <f t="shared" si="1098"/>
        <v>0</v>
      </c>
      <c r="BU2333" s="15">
        <f t="shared" si="1099"/>
        <v>0</v>
      </c>
      <c r="BV2333" s="15">
        <f t="shared" si="1100"/>
        <v>0</v>
      </c>
      <c r="BW2333" s="15">
        <f t="shared" si="1101"/>
        <v>0</v>
      </c>
      <c r="BX2333" s="15">
        <f t="shared" si="1102"/>
        <v>0</v>
      </c>
      <c r="BY2333" s="15">
        <f t="shared" si="1103"/>
        <v>0</v>
      </c>
      <c r="BZ2333" s="15">
        <f t="shared" si="1104"/>
        <v>0</v>
      </c>
      <c r="CA2333" s="15">
        <f t="shared" si="1105"/>
        <v>0</v>
      </c>
      <c r="CB2333" s="15">
        <f t="shared" si="1106"/>
        <v>0</v>
      </c>
      <c r="CC2333" s="15">
        <f t="shared" si="1107"/>
        <v>0</v>
      </c>
      <c r="CD2333" s="15">
        <f t="shared" si="1108"/>
        <v>0</v>
      </c>
      <c r="CE2333" s="15">
        <f t="shared" si="1109"/>
        <v>0</v>
      </c>
      <c r="CF2333" s="15">
        <f t="shared" si="1110"/>
        <v>0</v>
      </c>
      <c r="CG2333" s="15">
        <f t="shared" si="1111"/>
        <v>0</v>
      </c>
    </row>
    <row r="2334" spans="56:85" x14ac:dyDescent="0.25">
      <c r="BD2334" s="15">
        <f t="shared" si="1096"/>
        <v>1</v>
      </c>
      <c r="BE2334" s="15">
        <f t="shared" si="1095"/>
        <v>1</v>
      </c>
      <c r="BF2334" s="15">
        <f t="shared" ref="BF2334:BR2343" si="1114">IF(BF$1-$AW2334&gt;$CK$1,1,0)</f>
        <v>1</v>
      </c>
      <c r="BG2334" s="15">
        <f t="shared" si="1114"/>
        <v>1</v>
      </c>
      <c r="BH2334" s="15">
        <f t="shared" si="1114"/>
        <v>1</v>
      </c>
      <c r="BI2334" s="15">
        <f t="shared" si="1114"/>
        <v>1</v>
      </c>
      <c r="BJ2334" s="15">
        <f t="shared" si="1114"/>
        <v>1</v>
      </c>
      <c r="BK2334" s="15">
        <f t="shared" si="1114"/>
        <v>1</v>
      </c>
      <c r="BL2334" s="15">
        <f t="shared" si="1114"/>
        <v>1</v>
      </c>
      <c r="BM2334" s="15">
        <f t="shared" si="1114"/>
        <v>1</v>
      </c>
      <c r="BN2334" s="15">
        <f t="shared" si="1114"/>
        <v>1</v>
      </c>
      <c r="BO2334" s="15">
        <f t="shared" si="1114"/>
        <v>1</v>
      </c>
      <c r="BP2334" s="15">
        <f t="shared" si="1114"/>
        <v>1</v>
      </c>
      <c r="BQ2334" s="15">
        <f t="shared" si="1114"/>
        <v>1</v>
      </c>
      <c r="BR2334" s="15">
        <f t="shared" si="1114"/>
        <v>1</v>
      </c>
      <c r="BS2334" s="15">
        <f t="shared" si="1097"/>
        <v>0</v>
      </c>
      <c r="BT2334" s="15">
        <f t="shared" si="1098"/>
        <v>0</v>
      </c>
      <c r="BU2334" s="15">
        <f t="shared" si="1099"/>
        <v>0</v>
      </c>
      <c r="BV2334" s="15">
        <f t="shared" si="1100"/>
        <v>0</v>
      </c>
      <c r="BW2334" s="15">
        <f t="shared" si="1101"/>
        <v>0</v>
      </c>
      <c r="BX2334" s="15">
        <f t="shared" si="1102"/>
        <v>0</v>
      </c>
      <c r="BY2334" s="15">
        <f t="shared" si="1103"/>
        <v>0</v>
      </c>
      <c r="BZ2334" s="15">
        <f t="shared" si="1104"/>
        <v>0</v>
      </c>
      <c r="CA2334" s="15">
        <f t="shared" si="1105"/>
        <v>0</v>
      </c>
      <c r="CB2334" s="15">
        <f t="shared" si="1106"/>
        <v>0</v>
      </c>
      <c r="CC2334" s="15">
        <f t="shared" si="1107"/>
        <v>0</v>
      </c>
      <c r="CD2334" s="15">
        <f t="shared" si="1108"/>
        <v>0</v>
      </c>
      <c r="CE2334" s="15">
        <f t="shared" si="1109"/>
        <v>0</v>
      </c>
      <c r="CF2334" s="15">
        <f t="shared" si="1110"/>
        <v>0</v>
      </c>
      <c r="CG2334" s="15">
        <f t="shared" si="1111"/>
        <v>0</v>
      </c>
    </row>
    <row r="2335" spans="56:85" x14ac:dyDescent="0.25">
      <c r="BD2335" s="15">
        <f t="shared" si="1096"/>
        <v>1</v>
      </c>
      <c r="BE2335" s="15">
        <f t="shared" si="1095"/>
        <v>1</v>
      </c>
      <c r="BF2335" s="15">
        <f t="shared" si="1114"/>
        <v>1</v>
      </c>
      <c r="BG2335" s="15">
        <f t="shared" si="1114"/>
        <v>1</v>
      </c>
      <c r="BH2335" s="15">
        <f t="shared" si="1114"/>
        <v>1</v>
      </c>
      <c r="BI2335" s="15">
        <f t="shared" si="1114"/>
        <v>1</v>
      </c>
      <c r="BJ2335" s="15">
        <f t="shared" si="1114"/>
        <v>1</v>
      </c>
      <c r="BK2335" s="15">
        <f t="shared" si="1114"/>
        <v>1</v>
      </c>
      <c r="BL2335" s="15">
        <f t="shared" si="1114"/>
        <v>1</v>
      </c>
      <c r="BM2335" s="15">
        <f t="shared" si="1114"/>
        <v>1</v>
      </c>
      <c r="BN2335" s="15">
        <f t="shared" si="1114"/>
        <v>1</v>
      </c>
      <c r="BO2335" s="15">
        <f t="shared" si="1114"/>
        <v>1</v>
      </c>
      <c r="BP2335" s="15">
        <f t="shared" si="1114"/>
        <v>1</v>
      </c>
      <c r="BQ2335" s="15">
        <f t="shared" si="1114"/>
        <v>1</v>
      </c>
      <c r="BR2335" s="15">
        <f t="shared" si="1114"/>
        <v>1</v>
      </c>
      <c r="BS2335" s="15">
        <f t="shared" si="1097"/>
        <v>0</v>
      </c>
      <c r="BT2335" s="15">
        <f t="shared" si="1098"/>
        <v>0</v>
      </c>
      <c r="BU2335" s="15">
        <f t="shared" si="1099"/>
        <v>0</v>
      </c>
      <c r="BV2335" s="15">
        <f t="shared" si="1100"/>
        <v>0</v>
      </c>
      <c r="BW2335" s="15">
        <f t="shared" si="1101"/>
        <v>0</v>
      </c>
      <c r="BX2335" s="15">
        <f t="shared" si="1102"/>
        <v>0</v>
      </c>
      <c r="BY2335" s="15">
        <f t="shared" si="1103"/>
        <v>0</v>
      </c>
      <c r="BZ2335" s="15">
        <f t="shared" si="1104"/>
        <v>0</v>
      </c>
      <c r="CA2335" s="15">
        <f t="shared" si="1105"/>
        <v>0</v>
      </c>
      <c r="CB2335" s="15">
        <f t="shared" si="1106"/>
        <v>0</v>
      </c>
      <c r="CC2335" s="15">
        <f t="shared" si="1107"/>
        <v>0</v>
      </c>
      <c r="CD2335" s="15">
        <f t="shared" si="1108"/>
        <v>0</v>
      </c>
      <c r="CE2335" s="15">
        <f t="shared" si="1109"/>
        <v>0</v>
      </c>
      <c r="CF2335" s="15">
        <f t="shared" si="1110"/>
        <v>0</v>
      </c>
      <c r="CG2335" s="15">
        <f t="shared" si="1111"/>
        <v>0</v>
      </c>
    </row>
    <row r="2336" spans="56:85" x14ac:dyDescent="0.25">
      <c r="BD2336" s="15">
        <f t="shared" si="1096"/>
        <v>1</v>
      </c>
      <c r="BE2336" s="15">
        <f t="shared" si="1095"/>
        <v>1</v>
      </c>
      <c r="BF2336" s="15">
        <f t="shared" si="1114"/>
        <v>1</v>
      </c>
      <c r="BG2336" s="15">
        <f t="shared" si="1114"/>
        <v>1</v>
      </c>
      <c r="BH2336" s="15">
        <f t="shared" si="1114"/>
        <v>1</v>
      </c>
      <c r="BI2336" s="15">
        <f t="shared" si="1114"/>
        <v>1</v>
      </c>
      <c r="BJ2336" s="15">
        <f t="shared" si="1114"/>
        <v>1</v>
      </c>
      <c r="BK2336" s="15">
        <f t="shared" si="1114"/>
        <v>1</v>
      </c>
      <c r="BL2336" s="15">
        <f t="shared" si="1114"/>
        <v>1</v>
      </c>
      <c r="BM2336" s="15">
        <f t="shared" si="1114"/>
        <v>1</v>
      </c>
      <c r="BN2336" s="15">
        <f t="shared" si="1114"/>
        <v>1</v>
      </c>
      <c r="BO2336" s="15">
        <f t="shared" si="1114"/>
        <v>1</v>
      </c>
      <c r="BP2336" s="15">
        <f t="shared" si="1114"/>
        <v>1</v>
      </c>
      <c r="BQ2336" s="15">
        <f t="shared" si="1114"/>
        <v>1</v>
      </c>
      <c r="BR2336" s="15">
        <f t="shared" si="1114"/>
        <v>1</v>
      </c>
      <c r="BS2336" s="15">
        <f t="shared" si="1097"/>
        <v>0</v>
      </c>
      <c r="BT2336" s="15">
        <f t="shared" si="1098"/>
        <v>0</v>
      </c>
      <c r="BU2336" s="15">
        <f t="shared" si="1099"/>
        <v>0</v>
      </c>
      <c r="BV2336" s="15">
        <f t="shared" si="1100"/>
        <v>0</v>
      </c>
      <c r="BW2336" s="15">
        <f t="shared" si="1101"/>
        <v>0</v>
      </c>
      <c r="BX2336" s="15">
        <f t="shared" si="1102"/>
        <v>0</v>
      </c>
      <c r="BY2336" s="15">
        <f t="shared" si="1103"/>
        <v>0</v>
      </c>
      <c r="BZ2336" s="15">
        <f t="shared" si="1104"/>
        <v>0</v>
      </c>
      <c r="CA2336" s="15">
        <f t="shared" si="1105"/>
        <v>0</v>
      </c>
      <c r="CB2336" s="15">
        <f t="shared" si="1106"/>
        <v>0</v>
      </c>
      <c r="CC2336" s="15">
        <f t="shared" si="1107"/>
        <v>0</v>
      </c>
      <c r="CD2336" s="15">
        <f t="shared" si="1108"/>
        <v>0</v>
      </c>
      <c r="CE2336" s="15">
        <f t="shared" si="1109"/>
        <v>0</v>
      </c>
      <c r="CF2336" s="15">
        <f t="shared" si="1110"/>
        <v>0</v>
      </c>
      <c r="CG2336" s="15">
        <f t="shared" si="1111"/>
        <v>0</v>
      </c>
    </row>
    <row r="2337" spans="56:85" x14ac:dyDescent="0.25">
      <c r="BD2337" s="15">
        <f t="shared" si="1096"/>
        <v>1</v>
      </c>
      <c r="BE2337" s="15">
        <f t="shared" si="1095"/>
        <v>1</v>
      </c>
      <c r="BF2337" s="15">
        <f t="shared" si="1114"/>
        <v>1</v>
      </c>
      <c r="BG2337" s="15">
        <f t="shared" si="1114"/>
        <v>1</v>
      </c>
      <c r="BH2337" s="15">
        <f t="shared" si="1114"/>
        <v>1</v>
      </c>
      <c r="BI2337" s="15">
        <f t="shared" si="1114"/>
        <v>1</v>
      </c>
      <c r="BJ2337" s="15">
        <f t="shared" si="1114"/>
        <v>1</v>
      </c>
      <c r="BK2337" s="15">
        <f t="shared" si="1114"/>
        <v>1</v>
      </c>
      <c r="BL2337" s="15">
        <f t="shared" si="1114"/>
        <v>1</v>
      </c>
      <c r="BM2337" s="15">
        <f t="shared" si="1114"/>
        <v>1</v>
      </c>
      <c r="BN2337" s="15">
        <f t="shared" si="1114"/>
        <v>1</v>
      </c>
      <c r="BO2337" s="15">
        <f t="shared" si="1114"/>
        <v>1</v>
      </c>
      <c r="BP2337" s="15">
        <f t="shared" si="1114"/>
        <v>1</v>
      </c>
      <c r="BQ2337" s="15">
        <f t="shared" si="1114"/>
        <v>1</v>
      </c>
      <c r="BR2337" s="15">
        <f t="shared" si="1114"/>
        <v>1</v>
      </c>
      <c r="BS2337" s="15">
        <f t="shared" si="1097"/>
        <v>0</v>
      </c>
      <c r="BT2337" s="15">
        <f t="shared" si="1098"/>
        <v>0</v>
      </c>
      <c r="BU2337" s="15">
        <f t="shared" si="1099"/>
        <v>0</v>
      </c>
      <c r="BV2337" s="15">
        <f t="shared" si="1100"/>
        <v>0</v>
      </c>
      <c r="BW2337" s="15">
        <f t="shared" si="1101"/>
        <v>0</v>
      </c>
      <c r="BX2337" s="15">
        <f t="shared" si="1102"/>
        <v>0</v>
      </c>
      <c r="BY2337" s="15">
        <f t="shared" si="1103"/>
        <v>0</v>
      </c>
      <c r="BZ2337" s="15">
        <f t="shared" si="1104"/>
        <v>0</v>
      </c>
      <c r="CA2337" s="15">
        <f t="shared" si="1105"/>
        <v>0</v>
      </c>
      <c r="CB2337" s="15">
        <f t="shared" si="1106"/>
        <v>0</v>
      </c>
      <c r="CC2337" s="15">
        <f t="shared" si="1107"/>
        <v>0</v>
      </c>
      <c r="CD2337" s="15">
        <f t="shared" si="1108"/>
        <v>0</v>
      </c>
      <c r="CE2337" s="15">
        <f t="shared" si="1109"/>
        <v>0</v>
      </c>
      <c r="CF2337" s="15">
        <f t="shared" si="1110"/>
        <v>0</v>
      </c>
      <c r="CG2337" s="15">
        <f t="shared" si="1111"/>
        <v>0</v>
      </c>
    </row>
    <row r="2338" spans="56:85" x14ac:dyDescent="0.25">
      <c r="BD2338" s="15">
        <f t="shared" si="1096"/>
        <v>1</v>
      </c>
      <c r="BE2338" s="15">
        <f t="shared" si="1095"/>
        <v>1</v>
      </c>
      <c r="BF2338" s="15">
        <f t="shared" si="1114"/>
        <v>1</v>
      </c>
      <c r="BG2338" s="15">
        <f t="shared" si="1114"/>
        <v>1</v>
      </c>
      <c r="BH2338" s="15">
        <f t="shared" si="1114"/>
        <v>1</v>
      </c>
      <c r="BI2338" s="15">
        <f t="shared" si="1114"/>
        <v>1</v>
      </c>
      <c r="BJ2338" s="15">
        <f t="shared" si="1114"/>
        <v>1</v>
      </c>
      <c r="BK2338" s="15">
        <f t="shared" si="1114"/>
        <v>1</v>
      </c>
      <c r="BL2338" s="15">
        <f t="shared" si="1114"/>
        <v>1</v>
      </c>
      <c r="BM2338" s="15">
        <f t="shared" si="1114"/>
        <v>1</v>
      </c>
      <c r="BN2338" s="15">
        <f t="shared" si="1114"/>
        <v>1</v>
      </c>
      <c r="BO2338" s="15">
        <f t="shared" si="1114"/>
        <v>1</v>
      </c>
      <c r="BP2338" s="15">
        <f t="shared" si="1114"/>
        <v>1</v>
      </c>
      <c r="BQ2338" s="15">
        <f t="shared" si="1114"/>
        <v>1</v>
      </c>
      <c r="BR2338" s="15">
        <f t="shared" si="1114"/>
        <v>1</v>
      </c>
      <c r="BS2338" s="15">
        <f t="shared" si="1097"/>
        <v>0</v>
      </c>
      <c r="BT2338" s="15">
        <f t="shared" si="1098"/>
        <v>0</v>
      </c>
      <c r="BU2338" s="15">
        <f t="shared" si="1099"/>
        <v>0</v>
      </c>
      <c r="BV2338" s="15">
        <f t="shared" si="1100"/>
        <v>0</v>
      </c>
      <c r="BW2338" s="15">
        <f t="shared" si="1101"/>
        <v>0</v>
      </c>
      <c r="BX2338" s="15">
        <f t="shared" si="1102"/>
        <v>0</v>
      </c>
      <c r="BY2338" s="15">
        <f t="shared" si="1103"/>
        <v>0</v>
      </c>
      <c r="BZ2338" s="15">
        <f t="shared" si="1104"/>
        <v>0</v>
      </c>
      <c r="CA2338" s="15">
        <f t="shared" si="1105"/>
        <v>0</v>
      </c>
      <c r="CB2338" s="15">
        <f t="shared" si="1106"/>
        <v>0</v>
      </c>
      <c r="CC2338" s="15">
        <f t="shared" si="1107"/>
        <v>0</v>
      </c>
      <c r="CD2338" s="15">
        <f t="shared" si="1108"/>
        <v>0</v>
      </c>
      <c r="CE2338" s="15">
        <f t="shared" si="1109"/>
        <v>0</v>
      </c>
      <c r="CF2338" s="15">
        <f t="shared" si="1110"/>
        <v>0</v>
      </c>
      <c r="CG2338" s="15">
        <f t="shared" si="1111"/>
        <v>0</v>
      </c>
    </row>
    <row r="2339" spans="56:85" x14ac:dyDescent="0.25">
      <c r="BD2339" s="15">
        <f t="shared" si="1096"/>
        <v>1</v>
      </c>
      <c r="BE2339" s="15">
        <f t="shared" si="1095"/>
        <v>1</v>
      </c>
      <c r="BF2339" s="15">
        <f t="shared" si="1114"/>
        <v>1</v>
      </c>
      <c r="BG2339" s="15">
        <f t="shared" si="1114"/>
        <v>1</v>
      </c>
      <c r="BH2339" s="15">
        <f t="shared" si="1114"/>
        <v>1</v>
      </c>
      <c r="BI2339" s="15">
        <f t="shared" si="1114"/>
        <v>1</v>
      </c>
      <c r="BJ2339" s="15">
        <f t="shared" si="1114"/>
        <v>1</v>
      </c>
      <c r="BK2339" s="15">
        <f t="shared" si="1114"/>
        <v>1</v>
      </c>
      <c r="BL2339" s="15">
        <f t="shared" si="1114"/>
        <v>1</v>
      </c>
      <c r="BM2339" s="15">
        <f t="shared" si="1114"/>
        <v>1</v>
      </c>
      <c r="BN2339" s="15">
        <f t="shared" si="1114"/>
        <v>1</v>
      </c>
      <c r="BO2339" s="15">
        <f t="shared" si="1114"/>
        <v>1</v>
      </c>
      <c r="BP2339" s="15">
        <f t="shared" si="1114"/>
        <v>1</v>
      </c>
      <c r="BQ2339" s="15">
        <f t="shared" si="1114"/>
        <v>1</v>
      </c>
      <c r="BR2339" s="15">
        <f t="shared" si="1114"/>
        <v>1</v>
      </c>
      <c r="BS2339" s="15">
        <f t="shared" si="1097"/>
        <v>0</v>
      </c>
      <c r="BT2339" s="15">
        <f t="shared" si="1098"/>
        <v>0</v>
      </c>
      <c r="BU2339" s="15">
        <f t="shared" si="1099"/>
        <v>0</v>
      </c>
      <c r="BV2339" s="15">
        <f t="shared" si="1100"/>
        <v>0</v>
      </c>
      <c r="BW2339" s="15">
        <f t="shared" si="1101"/>
        <v>0</v>
      </c>
      <c r="BX2339" s="15">
        <f t="shared" si="1102"/>
        <v>0</v>
      </c>
      <c r="BY2339" s="15">
        <f t="shared" si="1103"/>
        <v>0</v>
      </c>
      <c r="BZ2339" s="15">
        <f t="shared" si="1104"/>
        <v>0</v>
      </c>
      <c r="CA2339" s="15">
        <f t="shared" si="1105"/>
        <v>0</v>
      </c>
      <c r="CB2339" s="15">
        <f t="shared" si="1106"/>
        <v>0</v>
      </c>
      <c r="CC2339" s="15">
        <f t="shared" si="1107"/>
        <v>0</v>
      </c>
      <c r="CD2339" s="15">
        <f t="shared" si="1108"/>
        <v>0</v>
      </c>
      <c r="CE2339" s="15">
        <f t="shared" si="1109"/>
        <v>0</v>
      </c>
      <c r="CF2339" s="15">
        <f t="shared" si="1110"/>
        <v>0</v>
      </c>
      <c r="CG2339" s="15">
        <f t="shared" si="1111"/>
        <v>0</v>
      </c>
    </row>
    <row r="2340" spans="56:85" x14ac:dyDescent="0.25">
      <c r="BD2340" s="15">
        <f t="shared" si="1096"/>
        <v>1</v>
      </c>
      <c r="BE2340" s="15">
        <f t="shared" si="1095"/>
        <v>1</v>
      </c>
      <c r="BF2340" s="15">
        <f t="shared" si="1114"/>
        <v>1</v>
      </c>
      <c r="BG2340" s="15">
        <f t="shared" si="1114"/>
        <v>1</v>
      </c>
      <c r="BH2340" s="15">
        <f t="shared" si="1114"/>
        <v>1</v>
      </c>
      <c r="BI2340" s="15">
        <f t="shared" si="1114"/>
        <v>1</v>
      </c>
      <c r="BJ2340" s="15">
        <f t="shared" si="1114"/>
        <v>1</v>
      </c>
      <c r="BK2340" s="15">
        <f t="shared" si="1114"/>
        <v>1</v>
      </c>
      <c r="BL2340" s="15">
        <f t="shared" si="1114"/>
        <v>1</v>
      </c>
      <c r="BM2340" s="15">
        <f t="shared" si="1114"/>
        <v>1</v>
      </c>
      <c r="BN2340" s="15">
        <f t="shared" si="1114"/>
        <v>1</v>
      </c>
      <c r="BO2340" s="15">
        <f t="shared" si="1114"/>
        <v>1</v>
      </c>
      <c r="BP2340" s="15">
        <f t="shared" si="1114"/>
        <v>1</v>
      </c>
      <c r="BQ2340" s="15">
        <f t="shared" si="1114"/>
        <v>1</v>
      </c>
      <c r="BR2340" s="15">
        <f t="shared" si="1114"/>
        <v>1</v>
      </c>
      <c r="BS2340" s="15">
        <f t="shared" si="1097"/>
        <v>0</v>
      </c>
      <c r="BT2340" s="15">
        <f t="shared" si="1098"/>
        <v>0</v>
      </c>
      <c r="BU2340" s="15">
        <f t="shared" si="1099"/>
        <v>0</v>
      </c>
      <c r="BV2340" s="15">
        <f t="shared" si="1100"/>
        <v>0</v>
      </c>
      <c r="BW2340" s="15">
        <f t="shared" si="1101"/>
        <v>0</v>
      </c>
      <c r="BX2340" s="15">
        <f t="shared" si="1102"/>
        <v>0</v>
      </c>
      <c r="BY2340" s="15">
        <f t="shared" si="1103"/>
        <v>0</v>
      </c>
      <c r="BZ2340" s="15">
        <f t="shared" si="1104"/>
        <v>0</v>
      </c>
      <c r="CA2340" s="15">
        <f t="shared" si="1105"/>
        <v>0</v>
      </c>
      <c r="CB2340" s="15">
        <f t="shared" si="1106"/>
        <v>0</v>
      </c>
      <c r="CC2340" s="15">
        <f t="shared" si="1107"/>
        <v>0</v>
      </c>
      <c r="CD2340" s="15">
        <f t="shared" si="1108"/>
        <v>0</v>
      </c>
      <c r="CE2340" s="15">
        <f t="shared" si="1109"/>
        <v>0</v>
      </c>
      <c r="CF2340" s="15">
        <f t="shared" si="1110"/>
        <v>0</v>
      </c>
      <c r="CG2340" s="15">
        <f t="shared" si="1111"/>
        <v>0</v>
      </c>
    </row>
    <row r="2341" spans="56:85" x14ac:dyDescent="0.25">
      <c r="BD2341" s="15">
        <f t="shared" si="1096"/>
        <v>1</v>
      </c>
      <c r="BE2341" s="15">
        <f t="shared" si="1095"/>
        <v>1</v>
      </c>
      <c r="BF2341" s="15">
        <f t="shared" si="1114"/>
        <v>1</v>
      </c>
      <c r="BG2341" s="15">
        <f t="shared" si="1114"/>
        <v>1</v>
      </c>
      <c r="BH2341" s="15">
        <f t="shared" si="1114"/>
        <v>1</v>
      </c>
      <c r="BI2341" s="15">
        <f t="shared" si="1114"/>
        <v>1</v>
      </c>
      <c r="BJ2341" s="15">
        <f t="shared" si="1114"/>
        <v>1</v>
      </c>
      <c r="BK2341" s="15">
        <f t="shared" si="1114"/>
        <v>1</v>
      </c>
      <c r="BL2341" s="15">
        <f t="shared" si="1114"/>
        <v>1</v>
      </c>
      <c r="BM2341" s="15">
        <f t="shared" si="1114"/>
        <v>1</v>
      </c>
      <c r="BN2341" s="15">
        <f t="shared" si="1114"/>
        <v>1</v>
      </c>
      <c r="BO2341" s="15">
        <f t="shared" si="1114"/>
        <v>1</v>
      </c>
      <c r="BP2341" s="15">
        <f t="shared" si="1114"/>
        <v>1</v>
      </c>
      <c r="BQ2341" s="15">
        <f t="shared" si="1114"/>
        <v>1</v>
      </c>
      <c r="BR2341" s="15">
        <f t="shared" si="1114"/>
        <v>1</v>
      </c>
      <c r="BS2341" s="15">
        <f t="shared" si="1097"/>
        <v>0</v>
      </c>
      <c r="BT2341" s="15">
        <f t="shared" si="1098"/>
        <v>0</v>
      </c>
      <c r="BU2341" s="15">
        <f t="shared" si="1099"/>
        <v>0</v>
      </c>
      <c r="BV2341" s="15">
        <f t="shared" si="1100"/>
        <v>0</v>
      </c>
      <c r="BW2341" s="15">
        <f t="shared" si="1101"/>
        <v>0</v>
      </c>
      <c r="BX2341" s="15">
        <f t="shared" si="1102"/>
        <v>0</v>
      </c>
      <c r="BY2341" s="15">
        <f t="shared" si="1103"/>
        <v>0</v>
      </c>
      <c r="BZ2341" s="15">
        <f t="shared" si="1104"/>
        <v>0</v>
      </c>
      <c r="CA2341" s="15">
        <f t="shared" si="1105"/>
        <v>0</v>
      </c>
      <c r="CB2341" s="15">
        <f t="shared" si="1106"/>
        <v>0</v>
      </c>
      <c r="CC2341" s="15">
        <f t="shared" si="1107"/>
        <v>0</v>
      </c>
      <c r="CD2341" s="15">
        <f t="shared" si="1108"/>
        <v>0</v>
      </c>
      <c r="CE2341" s="15">
        <f t="shared" si="1109"/>
        <v>0</v>
      </c>
      <c r="CF2341" s="15">
        <f t="shared" si="1110"/>
        <v>0</v>
      </c>
      <c r="CG2341" s="15">
        <f t="shared" si="1111"/>
        <v>0</v>
      </c>
    </row>
    <row r="2342" spans="56:85" x14ac:dyDescent="0.25">
      <c r="BD2342" s="15">
        <f t="shared" si="1096"/>
        <v>1</v>
      </c>
      <c r="BE2342" s="15">
        <f t="shared" si="1095"/>
        <v>1</v>
      </c>
      <c r="BF2342" s="15">
        <f t="shared" si="1114"/>
        <v>1</v>
      </c>
      <c r="BG2342" s="15">
        <f t="shared" si="1114"/>
        <v>1</v>
      </c>
      <c r="BH2342" s="15">
        <f t="shared" si="1114"/>
        <v>1</v>
      </c>
      <c r="BI2342" s="15">
        <f t="shared" si="1114"/>
        <v>1</v>
      </c>
      <c r="BJ2342" s="15">
        <f t="shared" si="1114"/>
        <v>1</v>
      </c>
      <c r="BK2342" s="15">
        <f t="shared" si="1114"/>
        <v>1</v>
      </c>
      <c r="BL2342" s="15">
        <f t="shared" si="1114"/>
        <v>1</v>
      </c>
      <c r="BM2342" s="15">
        <f t="shared" si="1114"/>
        <v>1</v>
      </c>
      <c r="BN2342" s="15">
        <f t="shared" si="1114"/>
        <v>1</v>
      </c>
      <c r="BO2342" s="15">
        <f t="shared" si="1114"/>
        <v>1</v>
      </c>
      <c r="BP2342" s="15">
        <f t="shared" si="1114"/>
        <v>1</v>
      </c>
      <c r="BQ2342" s="15">
        <f t="shared" si="1114"/>
        <v>1</v>
      </c>
      <c r="BR2342" s="15">
        <f t="shared" si="1114"/>
        <v>1</v>
      </c>
      <c r="BS2342" s="15">
        <f t="shared" si="1097"/>
        <v>0</v>
      </c>
      <c r="BT2342" s="15">
        <f t="shared" si="1098"/>
        <v>0</v>
      </c>
      <c r="BU2342" s="15">
        <f t="shared" si="1099"/>
        <v>0</v>
      </c>
      <c r="BV2342" s="15">
        <f t="shared" si="1100"/>
        <v>0</v>
      </c>
      <c r="BW2342" s="15">
        <f t="shared" si="1101"/>
        <v>0</v>
      </c>
      <c r="BX2342" s="15">
        <f t="shared" si="1102"/>
        <v>0</v>
      </c>
      <c r="BY2342" s="15">
        <f t="shared" si="1103"/>
        <v>0</v>
      </c>
      <c r="BZ2342" s="15">
        <f t="shared" si="1104"/>
        <v>0</v>
      </c>
      <c r="CA2342" s="15">
        <f t="shared" si="1105"/>
        <v>0</v>
      </c>
      <c r="CB2342" s="15">
        <f t="shared" si="1106"/>
        <v>0</v>
      </c>
      <c r="CC2342" s="15">
        <f t="shared" si="1107"/>
        <v>0</v>
      </c>
      <c r="CD2342" s="15">
        <f t="shared" si="1108"/>
        <v>0</v>
      </c>
      <c r="CE2342" s="15">
        <f t="shared" si="1109"/>
        <v>0</v>
      </c>
      <c r="CF2342" s="15">
        <f t="shared" si="1110"/>
        <v>0</v>
      </c>
      <c r="CG2342" s="15">
        <f t="shared" si="1111"/>
        <v>0</v>
      </c>
    </row>
    <row r="2343" spans="56:85" x14ac:dyDescent="0.25">
      <c r="BD2343" s="15">
        <f t="shared" si="1096"/>
        <v>1</v>
      </c>
      <c r="BE2343" s="15">
        <f t="shared" si="1095"/>
        <v>1</v>
      </c>
      <c r="BF2343" s="15">
        <f t="shared" si="1114"/>
        <v>1</v>
      </c>
      <c r="BG2343" s="15">
        <f t="shared" si="1114"/>
        <v>1</v>
      </c>
      <c r="BH2343" s="15">
        <f t="shared" si="1114"/>
        <v>1</v>
      </c>
      <c r="BI2343" s="15">
        <f t="shared" si="1114"/>
        <v>1</v>
      </c>
      <c r="BJ2343" s="15">
        <f t="shared" si="1114"/>
        <v>1</v>
      </c>
      <c r="BK2343" s="15">
        <f t="shared" si="1114"/>
        <v>1</v>
      </c>
      <c r="BL2343" s="15">
        <f t="shared" si="1114"/>
        <v>1</v>
      </c>
      <c r="BM2343" s="15">
        <f t="shared" si="1114"/>
        <v>1</v>
      </c>
      <c r="BN2343" s="15">
        <f t="shared" si="1114"/>
        <v>1</v>
      </c>
      <c r="BO2343" s="15">
        <f t="shared" si="1114"/>
        <v>1</v>
      </c>
      <c r="BP2343" s="15">
        <f t="shared" si="1114"/>
        <v>1</v>
      </c>
      <c r="BQ2343" s="15">
        <f t="shared" si="1114"/>
        <v>1</v>
      </c>
      <c r="BR2343" s="15">
        <f t="shared" si="1114"/>
        <v>1</v>
      </c>
      <c r="BS2343" s="15">
        <f t="shared" si="1097"/>
        <v>0</v>
      </c>
      <c r="BT2343" s="15">
        <f t="shared" si="1098"/>
        <v>0</v>
      </c>
      <c r="BU2343" s="15">
        <f t="shared" si="1099"/>
        <v>0</v>
      </c>
      <c r="BV2343" s="15">
        <f t="shared" si="1100"/>
        <v>0</v>
      </c>
      <c r="BW2343" s="15">
        <f t="shared" si="1101"/>
        <v>0</v>
      </c>
      <c r="BX2343" s="15">
        <f t="shared" si="1102"/>
        <v>0</v>
      </c>
      <c r="BY2343" s="15">
        <f t="shared" si="1103"/>
        <v>0</v>
      </c>
      <c r="BZ2343" s="15">
        <f t="shared" si="1104"/>
        <v>0</v>
      </c>
      <c r="CA2343" s="15">
        <f t="shared" si="1105"/>
        <v>0</v>
      </c>
      <c r="CB2343" s="15">
        <f t="shared" si="1106"/>
        <v>0</v>
      </c>
      <c r="CC2343" s="15">
        <f t="shared" si="1107"/>
        <v>0</v>
      </c>
      <c r="CD2343" s="15">
        <f t="shared" si="1108"/>
        <v>0</v>
      </c>
      <c r="CE2343" s="15">
        <f t="shared" si="1109"/>
        <v>0</v>
      </c>
      <c r="CF2343" s="15">
        <f t="shared" si="1110"/>
        <v>0</v>
      </c>
      <c r="CG2343" s="15">
        <f t="shared" si="1111"/>
        <v>0</v>
      </c>
    </row>
    <row r="2344" spans="56:85" x14ac:dyDescent="0.25">
      <c r="BD2344" s="15">
        <f t="shared" si="1096"/>
        <v>1</v>
      </c>
      <c r="BE2344" s="15">
        <f t="shared" si="1095"/>
        <v>1</v>
      </c>
      <c r="BF2344" s="15">
        <f t="shared" ref="BF2344:BR2353" si="1115">IF(BF$1-$AW2344&gt;$CK$1,1,0)</f>
        <v>1</v>
      </c>
      <c r="BG2344" s="15">
        <f t="shared" si="1115"/>
        <v>1</v>
      </c>
      <c r="BH2344" s="15">
        <f t="shared" si="1115"/>
        <v>1</v>
      </c>
      <c r="BI2344" s="15">
        <f t="shared" si="1115"/>
        <v>1</v>
      </c>
      <c r="BJ2344" s="15">
        <f t="shared" si="1115"/>
        <v>1</v>
      </c>
      <c r="BK2344" s="15">
        <f t="shared" si="1115"/>
        <v>1</v>
      </c>
      <c r="BL2344" s="15">
        <f t="shared" si="1115"/>
        <v>1</v>
      </c>
      <c r="BM2344" s="15">
        <f t="shared" si="1115"/>
        <v>1</v>
      </c>
      <c r="BN2344" s="15">
        <f t="shared" si="1115"/>
        <v>1</v>
      </c>
      <c r="BO2344" s="15">
        <f t="shared" si="1115"/>
        <v>1</v>
      </c>
      <c r="BP2344" s="15">
        <f t="shared" si="1115"/>
        <v>1</v>
      </c>
      <c r="BQ2344" s="15">
        <f t="shared" si="1115"/>
        <v>1</v>
      </c>
      <c r="BR2344" s="15">
        <f t="shared" si="1115"/>
        <v>1</v>
      </c>
      <c r="BS2344" s="15">
        <f t="shared" si="1097"/>
        <v>0</v>
      </c>
      <c r="BT2344" s="15">
        <f t="shared" si="1098"/>
        <v>0</v>
      </c>
      <c r="BU2344" s="15">
        <f t="shared" si="1099"/>
        <v>0</v>
      </c>
      <c r="BV2344" s="15">
        <f t="shared" si="1100"/>
        <v>0</v>
      </c>
      <c r="BW2344" s="15">
        <f t="shared" si="1101"/>
        <v>0</v>
      </c>
      <c r="BX2344" s="15">
        <f t="shared" si="1102"/>
        <v>0</v>
      </c>
      <c r="BY2344" s="15">
        <f t="shared" si="1103"/>
        <v>0</v>
      </c>
      <c r="BZ2344" s="15">
        <f t="shared" si="1104"/>
        <v>0</v>
      </c>
      <c r="CA2344" s="15">
        <f t="shared" si="1105"/>
        <v>0</v>
      </c>
      <c r="CB2344" s="15">
        <f t="shared" si="1106"/>
        <v>0</v>
      </c>
      <c r="CC2344" s="15">
        <f t="shared" si="1107"/>
        <v>0</v>
      </c>
      <c r="CD2344" s="15">
        <f t="shared" si="1108"/>
        <v>0</v>
      </c>
      <c r="CE2344" s="15">
        <f t="shared" si="1109"/>
        <v>0</v>
      </c>
      <c r="CF2344" s="15">
        <f t="shared" si="1110"/>
        <v>0</v>
      </c>
      <c r="CG2344" s="15">
        <f t="shared" si="1111"/>
        <v>0</v>
      </c>
    </row>
    <row r="2345" spans="56:85" x14ac:dyDescent="0.25">
      <c r="BD2345" s="15">
        <f t="shared" si="1096"/>
        <v>1</v>
      </c>
      <c r="BE2345" s="15">
        <f t="shared" si="1095"/>
        <v>1</v>
      </c>
      <c r="BF2345" s="15">
        <f t="shared" si="1115"/>
        <v>1</v>
      </c>
      <c r="BG2345" s="15">
        <f t="shared" si="1115"/>
        <v>1</v>
      </c>
      <c r="BH2345" s="15">
        <f t="shared" si="1115"/>
        <v>1</v>
      </c>
      <c r="BI2345" s="15">
        <f t="shared" si="1115"/>
        <v>1</v>
      </c>
      <c r="BJ2345" s="15">
        <f t="shared" si="1115"/>
        <v>1</v>
      </c>
      <c r="BK2345" s="15">
        <f t="shared" si="1115"/>
        <v>1</v>
      </c>
      <c r="BL2345" s="15">
        <f t="shared" si="1115"/>
        <v>1</v>
      </c>
      <c r="BM2345" s="15">
        <f t="shared" si="1115"/>
        <v>1</v>
      </c>
      <c r="BN2345" s="15">
        <f t="shared" si="1115"/>
        <v>1</v>
      </c>
      <c r="BO2345" s="15">
        <f t="shared" si="1115"/>
        <v>1</v>
      </c>
      <c r="BP2345" s="15">
        <f t="shared" si="1115"/>
        <v>1</v>
      </c>
      <c r="BQ2345" s="15">
        <f t="shared" si="1115"/>
        <v>1</v>
      </c>
      <c r="BR2345" s="15">
        <f t="shared" si="1115"/>
        <v>1</v>
      </c>
      <c r="BS2345" s="15">
        <f t="shared" si="1097"/>
        <v>0</v>
      </c>
      <c r="BT2345" s="15">
        <f t="shared" si="1098"/>
        <v>0</v>
      </c>
      <c r="BU2345" s="15">
        <f t="shared" si="1099"/>
        <v>0</v>
      </c>
      <c r="BV2345" s="15">
        <f t="shared" si="1100"/>
        <v>0</v>
      </c>
      <c r="BW2345" s="15">
        <f t="shared" si="1101"/>
        <v>0</v>
      </c>
      <c r="BX2345" s="15">
        <f t="shared" si="1102"/>
        <v>0</v>
      </c>
      <c r="BY2345" s="15">
        <f t="shared" si="1103"/>
        <v>0</v>
      </c>
      <c r="BZ2345" s="15">
        <f t="shared" si="1104"/>
        <v>0</v>
      </c>
      <c r="CA2345" s="15">
        <f t="shared" si="1105"/>
        <v>0</v>
      </c>
      <c r="CB2345" s="15">
        <f t="shared" si="1106"/>
        <v>0</v>
      </c>
      <c r="CC2345" s="15">
        <f t="shared" si="1107"/>
        <v>0</v>
      </c>
      <c r="CD2345" s="15">
        <f t="shared" si="1108"/>
        <v>0</v>
      </c>
      <c r="CE2345" s="15">
        <f t="shared" si="1109"/>
        <v>0</v>
      </c>
      <c r="CF2345" s="15">
        <f t="shared" si="1110"/>
        <v>0</v>
      </c>
      <c r="CG2345" s="15">
        <f t="shared" si="1111"/>
        <v>0</v>
      </c>
    </row>
    <row r="2346" spans="56:85" x14ac:dyDescent="0.25">
      <c r="BD2346" s="15">
        <f t="shared" si="1096"/>
        <v>1</v>
      </c>
      <c r="BE2346" s="15">
        <f t="shared" si="1095"/>
        <v>1</v>
      </c>
      <c r="BF2346" s="15">
        <f t="shared" si="1115"/>
        <v>1</v>
      </c>
      <c r="BG2346" s="15">
        <f t="shared" si="1115"/>
        <v>1</v>
      </c>
      <c r="BH2346" s="15">
        <f t="shared" si="1115"/>
        <v>1</v>
      </c>
      <c r="BI2346" s="15">
        <f t="shared" si="1115"/>
        <v>1</v>
      </c>
      <c r="BJ2346" s="15">
        <f t="shared" si="1115"/>
        <v>1</v>
      </c>
      <c r="BK2346" s="15">
        <f t="shared" si="1115"/>
        <v>1</v>
      </c>
      <c r="BL2346" s="15">
        <f t="shared" si="1115"/>
        <v>1</v>
      </c>
      <c r="BM2346" s="15">
        <f t="shared" si="1115"/>
        <v>1</v>
      </c>
      <c r="BN2346" s="15">
        <f t="shared" si="1115"/>
        <v>1</v>
      </c>
      <c r="BO2346" s="15">
        <f t="shared" si="1115"/>
        <v>1</v>
      </c>
      <c r="BP2346" s="15">
        <f t="shared" si="1115"/>
        <v>1</v>
      </c>
      <c r="BQ2346" s="15">
        <f t="shared" si="1115"/>
        <v>1</v>
      </c>
      <c r="BR2346" s="15">
        <f t="shared" si="1115"/>
        <v>1</v>
      </c>
      <c r="BS2346" s="15">
        <f t="shared" si="1097"/>
        <v>0</v>
      </c>
      <c r="BT2346" s="15">
        <f t="shared" si="1098"/>
        <v>0</v>
      </c>
      <c r="BU2346" s="15">
        <f t="shared" si="1099"/>
        <v>0</v>
      </c>
      <c r="BV2346" s="15">
        <f t="shared" si="1100"/>
        <v>0</v>
      </c>
      <c r="BW2346" s="15">
        <f t="shared" si="1101"/>
        <v>0</v>
      </c>
      <c r="BX2346" s="15">
        <f t="shared" si="1102"/>
        <v>0</v>
      </c>
      <c r="BY2346" s="15">
        <f t="shared" si="1103"/>
        <v>0</v>
      </c>
      <c r="BZ2346" s="15">
        <f t="shared" si="1104"/>
        <v>0</v>
      </c>
      <c r="CA2346" s="15">
        <f t="shared" si="1105"/>
        <v>0</v>
      </c>
      <c r="CB2346" s="15">
        <f t="shared" si="1106"/>
        <v>0</v>
      </c>
      <c r="CC2346" s="15">
        <f t="shared" si="1107"/>
        <v>0</v>
      </c>
      <c r="CD2346" s="15">
        <f t="shared" si="1108"/>
        <v>0</v>
      </c>
      <c r="CE2346" s="15">
        <f t="shared" si="1109"/>
        <v>0</v>
      </c>
      <c r="CF2346" s="15">
        <f t="shared" si="1110"/>
        <v>0</v>
      </c>
      <c r="CG2346" s="15">
        <f t="shared" si="1111"/>
        <v>0</v>
      </c>
    </row>
    <row r="2347" spans="56:85" x14ac:dyDescent="0.25">
      <c r="BD2347" s="15">
        <f t="shared" si="1096"/>
        <v>1</v>
      </c>
      <c r="BE2347" s="15">
        <f t="shared" si="1095"/>
        <v>1</v>
      </c>
      <c r="BF2347" s="15">
        <f t="shared" si="1115"/>
        <v>1</v>
      </c>
      <c r="BG2347" s="15">
        <f t="shared" si="1115"/>
        <v>1</v>
      </c>
      <c r="BH2347" s="15">
        <f t="shared" si="1115"/>
        <v>1</v>
      </c>
      <c r="BI2347" s="15">
        <f t="shared" si="1115"/>
        <v>1</v>
      </c>
      <c r="BJ2347" s="15">
        <f t="shared" si="1115"/>
        <v>1</v>
      </c>
      <c r="BK2347" s="15">
        <f t="shared" si="1115"/>
        <v>1</v>
      </c>
      <c r="BL2347" s="15">
        <f t="shared" si="1115"/>
        <v>1</v>
      </c>
      <c r="BM2347" s="15">
        <f t="shared" si="1115"/>
        <v>1</v>
      </c>
      <c r="BN2347" s="15">
        <f t="shared" si="1115"/>
        <v>1</v>
      </c>
      <c r="BO2347" s="15">
        <f t="shared" si="1115"/>
        <v>1</v>
      </c>
      <c r="BP2347" s="15">
        <f t="shared" si="1115"/>
        <v>1</v>
      </c>
      <c r="BQ2347" s="15">
        <f t="shared" si="1115"/>
        <v>1</v>
      </c>
      <c r="BR2347" s="15">
        <f t="shared" si="1115"/>
        <v>1</v>
      </c>
      <c r="BS2347" s="15">
        <f t="shared" si="1097"/>
        <v>0</v>
      </c>
      <c r="BT2347" s="15">
        <f t="shared" si="1098"/>
        <v>0</v>
      </c>
      <c r="BU2347" s="15">
        <f t="shared" si="1099"/>
        <v>0</v>
      </c>
      <c r="BV2347" s="15">
        <f t="shared" si="1100"/>
        <v>0</v>
      </c>
      <c r="BW2347" s="15">
        <f t="shared" si="1101"/>
        <v>0</v>
      </c>
      <c r="BX2347" s="15">
        <f t="shared" si="1102"/>
        <v>0</v>
      </c>
      <c r="BY2347" s="15">
        <f t="shared" si="1103"/>
        <v>0</v>
      </c>
      <c r="BZ2347" s="15">
        <f t="shared" si="1104"/>
        <v>0</v>
      </c>
      <c r="CA2347" s="15">
        <f t="shared" si="1105"/>
        <v>0</v>
      </c>
      <c r="CB2347" s="15">
        <f t="shared" si="1106"/>
        <v>0</v>
      </c>
      <c r="CC2347" s="15">
        <f t="shared" si="1107"/>
        <v>0</v>
      </c>
      <c r="CD2347" s="15">
        <f t="shared" si="1108"/>
        <v>0</v>
      </c>
      <c r="CE2347" s="15">
        <f t="shared" si="1109"/>
        <v>0</v>
      </c>
      <c r="CF2347" s="15">
        <f t="shared" si="1110"/>
        <v>0</v>
      </c>
      <c r="CG2347" s="15">
        <f t="shared" si="1111"/>
        <v>0</v>
      </c>
    </row>
    <row r="2348" spans="56:85" x14ac:dyDescent="0.25">
      <c r="BD2348" s="15">
        <f t="shared" si="1096"/>
        <v>1</v>
      </c>
      <c r="BE2348" s="15">
        <f t="shared" si="1095"/>
        <v>1</v>
      </c>
      <c r="BF2348" s="15">
        <f t="shared" si="1115"/>
        <v>1</v>
      </c>
      <c r="BG2348" s="15">
        <f t="shared" si="1115"/>
        <v>1</v>
      </c>
      <c r="BH2348" s="15">
        <f t="shared" si="1115"/>
        <v>1</v>
      </c>
      <c r="BI2348" s="15">
        <f t="shared" si="1115"/>
        <v>1</v>
      </c>
      <c r="BJ2348" s="15">
        <f t="shared" si="1115"/>
        <v>1</v>
      </c>
      <c r="BK2348" s="15">
        <f t="shared" si="1115"/>
        <v>1</v>
      </c>
      <c r="BL2348" s="15">
        <f t="shared" si="1115"/>
        <v>1</v>
      </c>
      <c r="BM2348" s="15">
        <f t="shared" si="1115"/>
        <v>1</v>
      </c>
      <c r="BN2348" s="15">
        <f t="shared" si="1115"/>
        <v>1</v>
      </c>
      <c r="BO2348" s="15">
        <f t="shared" si="1115"/>
        <v>1</v>
      </c>
      <c r="BP2348" s="15">
        <f t="shared" si="1115"/>
        <v>1</v>
      </c>
      <c r="BQ2348" s="15">
        <f t="shared" si="1115"/>
        <v>1</v>
      </c>
      <c r="BR2348" s="15">
        <f t="shared" si="1115"/>
        <v>1</v>
      </c>
      <c r="BS2348" s="15">
        <f t="shared" si="1097"/>
        <v>0</v>
      </c>
      <c r="BT2348" s="15">
        <f t="shared" si="1098"/>
        <v>0</v>
      </c>
      <c r="BU2348" s="15">
        <f t="shared" si="1099"/>
        <v>0</v>
      </c>
      <c r="BV2348" s="15">
        <f t="shared" si="1100"/>
        <v>0</v>
      </c>
      <c r="BW2348" s="15">
        <f t="shared" si="1101"/>
        <v>0</v>
      </c>
      <c r="BX2348" s="15">
        <f t="shared" si="1102"/>
        <v>0</v>
      </c>
      <c r="BY2348" s="15">
        <f t="shared" si="1103"/>
        <v>0</v>
      </c>
      <c r="BZ2348" s="15">
        <f t="shared" si="1104"/>
        <v>0</v>
      </c>
      <c r="CA2348" s="15">
        <f t="shared" si="1105"/>
        <v>0</v>
      </c>
      <c r="CB2348" s="15">
        <f t="shared" si="1106"/>
        <v>0</v>
      </c>
      <c r="CC2348" s="15">
        <f t="shared" si="1107"/>
        <v>0</v>
      </c>
      <c r="CD2348" s="15">
        <f t="shared" si="1108"/>
        <v>0</v>
      </c>
      <c r="CE2348" s="15">
        <f t="shared" si="1109"/>
        <v>0</v>
      </c>
      <c r="CF2348" s="15">
        <f t="shared" si="1110"/>
        <v>0</v>
      </c>
      <c r="CG2348" s="15">
        <f t="shared" si="1111"/>
        <v>0</v>
      </c>
    </row>
    <row r="2349" spans="56:85" x14ac:dyDescent="0.25">
      <c r="BD2349" s="15">
        <f t="shared" si="1096"/>
        <v>1</v>
      </c>
      <c r="BE2349" s="15">
        <f t="shared" si="1095"/>
        <v>1</v>
      </c>
      <c r="BF2349" s="15">
        <f t="shared" si="1115"/>
        <v>1</v>
      </c>
      <c r="BG2349" s="15">
        <f t="shared" si="1115"/>
        <v>1</v>
      </c>
      <c r="BH2349" s="15">
        <f t="shared" si="1115"/>
        <v>1</v>
      </c>
      <c r="BI2349" s="15">
        <f t="shared" si="1115"/>
        <v>1</v>
      </c>
      <c r="BJ2349" s="15">
        <f t="shared" si="1115"/>
        <v>1</v>
      </c>
      <c r="BK2349" s="15">
        <f t="shared" si="1115"/>
        <v>1</v>
      </c>
      <c r="BL2349" s="15">
        <f t="shared" si="1115"/>
        <v>1</v>
      </c>
      <c r="BM2349" s="15">
        <f t="shared" si="1115"/>
        <v>1</v>
      </c>
      <c r="BN2349" s="15">
        <f t="shared" si="1115"/>
        <v>1</v>
      </c>
      <c r="BO2349" s="15">
        <f t="shared" si="1115"/>
        <v>1</v>
      </c>
      <c r="BP2349" s="15">
        <f t="shared" si="1115"/>
        <v>1</v>
      </c>
      <c r="BQ2349" s="15">
        <f t="shared" si="1115"/>
        <v>1</v>
      </c>
      <c r="BR2349" s="15">
        <f t="shared" si="1115"/>
        <v>1</v>
      </c>
      <c r="BS2349" s="15">
        <f t="shared" si="1097"/>
        <v>0</v>
      </c>
      <c r="BT2349" s="15">
        <f t="shared" si="1098"/>
        <v>0</v>
      </c>
      <c r="BU2349" s="15">
        <f t="shared" si="1099"/>
        <v>0</v>
      </c>
      <c r="BV2349" s="15">
        <f t="shared" si="1100"/>
        <v>0</v>
      </c>
      <c r="BW2349" s="15">
        <f t="shared" si="1101"/>
        <v>0</v>
      </c>
      <c r="BX2349" s="15">
        <f t="shared" si="1102"/>
        <v>0</v>
      </c>
      <c r="BY2349" s="15">
        <f t="shared" si="1103"/>
        <v>0</v>
      </c>
      <c r="BZ2349" s="15">
        <f t="shared" si="1104"/>
        <v>0</v>
      </c>
      <c r="CA2349" s="15">
        <f t="shared" si="1105"/>
        <v>0</v>
      </c>
      <c r="CB2349" s="15">
        <f t="shared" si="1106"/>
        <v>0</v>
      </c>
      <c r="CC2349" s="15">
        <f t="shared" si="1107"/>
        <v>0</v>
      </c>
      <c r="CD2349" s="15">
        <f t="shared" si="1108"/>
        <v>0</v>
      </c>
      <c r="CE2349" s="15">
        <f t="shared" si="1109"/>
        <v>0</v>
      </c>
      <c r="CF2349" s="15">
        <f t="shared" si="1110"/>
        <v>0</v>
      </c>
      <c r="CG2349" s="15">
        <f t="shared" si="1111"/>
        <v>0</v>
      </c>
    </row>
    <row r="2350" spans="56:85" x14ac:dyDescent="0.25">
      <c r="BD2350" s="15">
        <f t="shared" si="1096"/>
        <v>1</v>
      </c>
      <c r="BE2350" s="15">
        <f t="shared" si="1095"/>
        <v>1</v>
      </c>
      <c r="BF2350" s="15">
        <f t="shared" si="1115"/>
        <v>1</v>
      </c>
      <c r="BG2350" s="15">
        <f t="shared" si="1115"/>
        <v>1</v>
      </c>
      <c r="BH2350" s="15">
        <f t="shared" si="1115"/>
        <v>1</v>
      </c>
      <c r="BI2350" s="15">
        <f t="shared" si="1115"/>
        <v>1</v>
      </c>
      <c r="BJ2350" s="15">
        <f t="shared" si="1115"/>
        <v>1</v>
      </c>
      <c r="BK2350" s="15">
        <f t="shared" si="1115"/>
        <v>1</v>
      </c>
      <c r="BL2350" s="15">
        <f t="shared" si="1115"/>
        <v>1</v>
      </c>
      <c r="BM2350" s="15">
        <f t="shared" si="1115"/>
        <v>1</v>
      </c>
      <c r="BN2350" s="15">
        <f t="shared" si="1115"/>
        <v>1</v>
      </c>
      <c r="BO2350" s="15">
        <f t="shared" si="1115"/>
        <v>1</v>
      </c>
      <c r="BP2350" s="15">
        <f t="shared" si="1115"/>
        <v>1</v>
      </c>
      <c r="BQ2350" s="15">
        <f t="shared" si="1115"/>
        <v>1</v>
      </c>
      <c r="BR2350" s="15">
        <f t="shared" si="1115"/>
        <v>1</v>
      </c>
      <c r="BS2350" s="15">
        <f t="shared" si="1097"/>
        <v>0</v>
      </c>
      <c r="BT2350" s="15">
        <f t="shared" si="1098"/>
        <v>0</v>
      </c>
      <c r="BU2350" s="15">
        <f t="shared" si="1099"/>
        <v>0</v>
      </c>
      <c r="BV2350" s="15">
        <f t="shared" si="1100"/>
        <v>0</v>
      </c>
      <c r="BW2350" s="15">
        <f t="shared" si="1101"/>
        <v>0</v>
      </c>
      <c r="BX2350" s="15">
        <f t="shared" si="1102"/>
        <v>0</v>
      </c>
      <c r="BY2350" s="15">
        <f t="shared" si="1103"/>
        <v>0</v>
      </c>
      <c r="BZ2350" s="15">
        <f t="shared" si="1104"/>
        <v>0</v>
      </c>
      <c r="CA2350" s="15">
        <f t="shared" si="1105"/>
        <v>0</v>
      </c>
      <c r="CB2350" s="15">
        <f t="shared" si="1106"/>
        <v>0</v>
      </c>
      <c r="CC2350" s="15">
        <f t="shared" si="1107"/>
        <v>0</v>
      </c>
      <c r="CD2350" s="15">
        <f t="shared" si="1108"/>
        <v>0</v>
      </c>
      <c r="CE2350" s="15">
        <f t="shared" si="1109"/>
        <v>0</v>
      </c>
      <c r="CF2350" s="15">
        <f t="shared" si="1110"/>
        <v>0</v>
      </c>
      <c r="CG2350" s="15">
        <f t="shared" si="1111"/>
        <v>0</v>
      </c>
    </row>
    <row r="2351" spans="56:85" x14ac:dyDescent="0.25">
      <c r="BD2351" s="15">
        <f t="shared" si="1096"/>
        <v>1</v>
      </c>
      <c r="BE2351" s="15">
        <f t="shared" si="1095"/>
        <v>1</v>
      </c>
      <c r="BF2351" s="15">
        <f t="shared" si="1115"/>
        <v>1</v>
      </c>
      <c r="BG2351" s="15">
        <f t="shared" si="1115"/>
        <v>1</v>
      </c>
      <c r="BH2351" s="15">
        <f t="shared" si="1115"/>
        <v>1</v>
      </c>
      <c r="BI2351" s="15">
        <f t="shared" si="1115"/>
        <v>1</v>
      </c>
      <c r="BJ2351" s="15">
        <f t="shared" si="1115"/>
        <v>1</v>
      </c>
      <c r="BK2351" s="15">
        <f t="shared" si="1115"/>
        <v>1</v>
      </c>
      <c r="BL2351" s="15">
        <f t="shared" si="1115"/>
        <v>1</v>
      </c>
      <c r="BM2351" s="15">
        <f t="shared" si="1115"/>
        <v>1</v>
      </c>
      <c r="BN2351" s="15">
        <f t="shared" si="1115"/>
        <v>1</v>
      </c>
      <c r="BO2351" s="15">
        <f t="shared" si="1115"/>
        <v>1</v>
      </c>
      <c r="BP2351" s="15">
        <f t="shared" si="1115"/>
        <v>1</v>
      </c>
      <c r="BQ2351" s="15">
        <f t="shared" si="1115"/>
        <v>1</v>
      </c>
      <c r="BR2351" s="15">
        <f t="shared" si="1115"/>
        <v>1</v>
      </c>
      <c r="BS2351" s="15">
        <f t="shared" si="1097"/>
        <v>0</v>
      </c>
      <c r="BT2351" s="15">
        <f t="shared" si="1098"/>
        <v>0</v>
      </c>
      <c r="BU2351" s="15">
        <f t="shared" si="1099"/>
        <v>0</v>
      </c>
      <c r="BV2351" s="15">
        <f t="shared" si="1100"/>
        <v>0</v>
      </c>
      <c r="BW2351" s="15">
        <f t="shared" si="1101"/>
        <v>0</v>
      </c>
      <c r="BX2351" s="15">
        <f t="shared" si="1102"/>
        <v>0</v>
      </c>
      <c r="BY2351" s="15">
        <f t="shared" si="1103"/>
        <v>0</v>
      </c>
      <c r="BZ2351" s="15">
        <f t="shared" si="1104"/>
        <v>0</v>
      </c>
      <c r="CA2351" s="15">
        <f t="shared" si="1105"/>
        <v>0</v>
      </c>
      <c r="CB2351" s="15">
        <f t="shared" si="1106"/>
        <v>0</v>
      </c>
      <c r="CC2351" s="15">
        <f t="shared" si="1107"/>
        <v>0</v>
      </c>
      <c r="CD2351" s="15">
        <f t="shared" si="1108"/>
        <v>0</v>
      </c>
      <c r="CE2351" s="15">
        <f t="shared" si="1109"/>
        <v>0</v>
      </c>
      <c r="CF2351" s="15">
        <f t="shared" si="1110"/>
        <v>0</v>
      </c>
      <c r="CG2351" s="15">
        <f t="shared" si="1111"/>
        <v>0</v>
      </c>
    </row>
    <row r="2352" spans="56:85" x14ac:dyDescent="0.25">
      <c r="BD2352" s="15">
        <f t="shared" si="1096"/>
        <v>1</v>
      </c>
      <c r="BE2352" s="15">
        <f t="shared" si="1095"/>
        <v>1</v>
      </c>
      <c r="BF2352" s="15">
        <f t="shared" si="1115"/>
        <v>1</v>
      </c>
      <c r="BG2352" s="15">
        <f t="shared" si="1115"/>
        <v>1</v>
      </c>
      <c r="BH2352" s="15">
        <f t="shared" si="1115"/>
        <v>1</v>
      </c>
      <c r="BI2352" s="15">
        <f t="shared" si="1115"/>
        <v>1</v>
      </c>
      <c r="BJ2352" s="15">
        <f t="shared" si="1115"/>
        <v>1</v>
      </c>
      <c r="BK2352" s="15">
        <f t="shared" si="1115"/>
        <v>1</v>
      </c>
      <c r="BL2352" s="15">
        <f t="shared" si="1115"/>
        <v>1</v>
      </c>
      <c r="BM2352" s="15">
        <f t="shared" si="1115"/>
        <v>1</v>
      </c>
      <c r="BN2352" s="15">
        <f t="shared" si="1115"/>
        <v>1</v>
      </c>
      <c r="BO2352" s="15">
        <f t="shared" si="1115"/>
        <v>1</v>
      </c>
      <c r="BP2352" s="15">
        <f t="shared" si="1115"/>
        <v>1</v>
      </c>
      <c r="BQ2352" s="15">
        <f t="shared" si="1115"/>
        <v>1</v>
      </c>
      <c r="BR2352" s="15">
        <f t="shared" si="1115"/>
        <v>1</v>
      </c>
      <c r="BS2352" s="15">
        <f t="shared" si="1097"/>
        <v>0</v>
      </c>
      <c r="BT2352" s="15">
        <f t="shared" si="1098"/>
        <v>0</v>
      </c>
      <c r="BU2352" s="15">
        <f t="shared" si="1099"/>
        <v>0</v>
      </c>
      <c r="BV2352" s="15">
        <f t="shared" si="1100"/>
        <v>0</v>
      </c>
      <c r="BW2352" s="15">
        <f t="shared" si="1101"/>
        <v>0</v>
      </c>
      <c r="BX2352" s="15">
        <f t="shared" si="1102"/>
        <v>0</v>
      </c>
      <c r="BY2352" s="15">
        <f t="shared" si="1103"/>
        <v>0</v>
      </c>
      <c r="BZ2352" s="15">
        <f t="shared" si="1104"/>
        <v>0</v>
      </c>
      <c r="CA2352" s="15">
        <f t="shared" si="1105"/>
        <v>0</v>
      </c>
      <c r="CB2352" s="15">
        <f t="shared" si="1106"/>
        <v>0</v>
      </c>
      <c r="CC2352" s="15">
        <f t="shared" si="1107"/>
        <v>0</v>
      </c>
      <c r="CD2352" s="15">
        <f t="shared" si="1108"/>
        <v>0</v>
      </c>
      <c r="CE2352" s="15">
        <f t="shared" si="1109"/>
        <v>0</v>
      </c>
      <c r="CF2352" s="15">
        <f t="shared" si="1110"/>
        <v>0</v>
      </c>
      <c r="CG2352" s="15">
        <f t="shared" si="1111"/>
        <v>0</v>
      </c>
    </row>
    <row r="2353" spans="56:85" x14ac:dyDescent="0.25">
      <c r="BD2353" s="15">
        <f t="shared" si="1096"/>
        <v>1</v>
      </c>
      <c r="BE2353" s="15">
        <f t="shared" si="1095"/>
        <v>1</v>
      </c>
      <c r="BF2353" s="15">
        <f t="shared" si="1115"/>
        <v>1</v>
      </c>
      <c r="BG2353" s="15">
        <f t="shared" si="1115"/>
        <v>1</v>
      </c>
      <c r="BH2353" s="15">
        <f t="shared" si="1115"/>
        <v>1</v>
      </c>
      <c r="BI2353" s="15">
        <f t="shared" si="1115"/>
        <v>1</v>
      </c>
      <c r="BJ2353" s="15">
        <f t="shared" si="1115"/>
        <v>1</v>
      </c>
      <c r="BK2353" s="15">
        <f t="shared" si="1115"/>
        <v>1</v>
      </c>
      <c r="BL2353" s="15">
        <f t="shared" si="1115"/>
        <v>1</v>
      </c>
      <c r="BM2353" s="15">
        <f t="shared" si="1115"/>
        <v>1</v>
      </c>
      <c r="BN2353" s="15">
        <f t="shared" si="1115"/>
        <v>1</v>
      </c>
      <c r="BO2353" s="15">
        <f t="shared" si="1115"/>
        <v>1</v>
      </c>
      <c r="BP2353" s="15">
        <f t="shared" si="1115"/>
        <v>1</v>
      </c>
      <c r="BQ2353" s="15">
        <f t="shared" si="1115"/>
        <v>1</v>
      </c>
      <c r="BR2353" s="15">
        <f t="shared" si="1115"/>
        <v>1</v>
      </c>
      <c r="BS2353" s="15">
        <f t="shared" si="1097"/>
        <v>0</v>
      </c>
      <c r="BT2353" s="15">
        <f t="shared" si="1098"/>
        <v>0</v>
      </c>
      <c r="BU2353" s="15">
        <f t="shared" si="1099"/>
        <v>0</v>
      </c>
      <c r="BV2353" s="15">
        <f t="shared" si="1100"/>
        <v>0</v>
      </c>
      <c r="BW2353" s="15">
        <f t="shared" si="1101"/>
        <v>0</v>
      </c>
      <c r="BX2353" s="15">
        <f t="shared" si="1102"/>
        <v>0</v>
      </c>
      <c r="BY2353" s="15">
        <f t="shared" si="1103"/>
        <v>0</v>
      </c>
      <c r="BZ2353" s="15">
        <f t="shared" si="1104"/>
        <v>0</v>
      </c>
      <c r="CA2353" s="15">
        <f t="shared" si="1105"/>
        <v>0</v>
      </c>
      <c r="CB2353" s="15">
        <f t="shared" si="1106"/>
        <v>0</v>
      </c>
      <c r="CC2353" s="15">
        <f t="shared" si="1107"/>
        <v>0</v>
      </c>
      <c r="CD2353" s="15">
        <f t="shared" si="1108"/>
        <v>0</v>
      </c>
      <c r="CE2353" s="15">
        <f t="shared" si="1109"/>
        <v>0</v>
      </c>
      <c r="CF2353" s="15">
        <f t="shared" si="1110"/>
        <v>0</v>
      </c>
      <c r="CG2353" s="15">
        <f t="shared" si="1111"/>
        <v>0</v>
      </c>
    </row>
    <row r="2354" spans="56:85" x14ac:dyDescent="0.25">
      <c r="BD2354" s="15">
        <f t="shared" si="1096"/>
        <v>1</v>
      </c>
      <c r="BE2354" s="15">
        <f t="shared" si="1095"/>
        <v>1</v>
      </c>
      <c r="BF2354" s="15">
        <f t="shared" ref="BF2354:BR2363" si="1116">IF(BF$1-$AW2354&gt;$CK$1,1,0)</f>
        <v>1</v>
      </c>
      <c r="BG2354" s="15">
        <f t="shared" si="1116"/>
        <v>1</v>
      </c>
      <c r="BH2354" s="15">
        <f t="shared" si="1116"/>
        <v>1</v>
      </c>
      <c r="BI2354" s="15">
        <f t="shared" si="1116"/>
        <v>1</v>
      </c>
      <c r="BJ2354" s="15">
        <f t="shared" si="1116"/>
        <v>1</v>
      </c>
      <c r="BK2354" s="15">
        <f t="shared" si="1116"/>
        <v>1</v>
      </c>
      <c r="BL2354" s="15">
        <f t="shared" si="1116"/>
        <v>1</v>
      </c>
      <c r="BM2354" s="15">
        <f t="shared" si="1116"/>
        <v>1</v>
      </c>
      <c r="BN2354" s="15">
        <f t="shared" si="1116"/>
        <v>1</v>
      </c>
      <c r="BO2354" s="15">
        <f t="shared" si="1116"/>
        <v>1</v>
      </c>
      <c r="BP2354" s="15">
        <f t="shared" si="1116"/>
        <v>1</v>
      </c>
      <c r="BQ2354" s="15">
        <f t="shared" si="1116"/>
        <v>1</v>
      </c>
      <c r="BR2354" s="15">
        <f t="shared" si="1116"/>
        <v>1</v>
      </c>
      <c r="BS2354" s="15">
        <f t="shared" si="1097"/>
        <v>0</v>
      </c>
      <c r="BT2354" s="15">
        <f t="shared" si="1098"/>
        <v>0</v>
      </c>
      <c r="BU2354" s="15">
        <f t="shared" si="1099"/>
        <v>0</v>
      </c>
      <c r="BV2354" s="15">
        <f t="shared" si="1100"/>
        <v>0</v>
      </c>
      <c r="BW2354" s="15">
        <f t="shared" si="1101"/>
        <v>0</v>
      </c>
      <c r="BX2354" s="15">
        <f t="shared" si="1102"/>
        <v>0</v>
      </c>
      <c r="BY2354" s="15">
        <f t="shared" si="1103"/>
        <v>0</v>
      </c>
      <c r="BZ2354" s="15">
        <f t="shared" si="1104"/>
        <v>0</v>
      </c>
      <c r="CA2354" s="15">
        <f t="shared" si="1105"/>
        <v>0</v>
      </c>
      <c r="CB2354" s="15">
        <f t="shared" si="1106"/>
        <v>0</v>
      </c>
      <c r="CC2354" s="15">
        <f t="shared" si="1107"/>
        <v>0</v>
      </c>
      <c r="CD2354" s="15">
        <f t="shared" si="1108"/>
        <v>0</v>
      </c>
      <c r="CE2354" s="15">
        <f t="shared" si="1109"/>
        <v>0</v>
      </c>
      <c r="CF2354" s="15">
        <f t="shared" si="1110"/>
        <v>0</v>
      </c>
      <c r="CG2354" s="15">
        <f t="shared" si="1111"/>
        <v>0</v>
      </c>
    </row>
    <row r="2355" spans="56:85" x14ac:dyDescent="0.25">
      <c r="BD2355" s="15">
        <f t="shared" si="1096"/>
        <v>1</v>
      </c>
      <c r="BE2355" s="15">
        <f t="shared" si="1095"/>
        <v>1</v>
      </c>
      <c r="BF2355" s="15">
        <f t="shared" si="1116"/>
        <v>1</v>
      </c>
      <c r="BG2355" s="15">
        <f t="shared" si="1116"/>
        <v>1</v>
      </c>
      <c r="BH2355" s="15">
        <f t="shared" si="1116"/>
        <v>1</v>
      </c>
      <c r="BI2355" s="15">
        <f t="shared" si="1116"/>
        <v>1</v>
      </c>
      <c r="BJ2355" s="15">
        <f t="shared" si="1116"/>
        <v>1</v>
      </c>
      <c r="BK2355" s="15">
        <f t="shared" si="1116"/>
        <v>1</v>
      </c>
      <c r="BL2355" s="15">
        <f t="shared" si="1116"/>
        <v>1</v>
      </c>
      <c r="BM2355" s="15">
        <f t="shared" si="1116"/>
        <v>1</v>
      </c>
      <c r="BN2355" s="15">
        <f t="shared" si="1116"/>
        <v>1</v>
      </c>
      <c r="BO2355" s="15">
        <f t="shared" si="1116"/>
        <v>1</v>
      </c>
      <c r="BP2355" s="15">
        <f t="shared" si="1116"/>
        <v>1</v>
      </c>
      <c r="BQ2355" s="15">
        <f t="shared" si="1116"/>
        <v>1</v>
      </c>
      <c r="BR2355" s="15">
        <f t="shared" si="1116"/>
        <v>1</v>
      </c>
      <c r="BS2355" s="15">
        <f t="shared" si="1097"/>
        <v>0</v>
      </c>
      <c r="BT2355" s="15">
        <f t="shared" si="1098"/>
        <v>0</v>
      </c>
      <c r="BU2355" s="15">
        <f t="shared" si="1099"/>
        <v>0</v>
      </c>
      <c r="BV2355" s="15">
        <f t="shared" si="1100"/>
        <v>0</v>
      </c>
      <c r="BW2355" s="15">
        <f t="shared" si="1101"/>
        <v>0</v>
      </c>
      <c r="BX2355" s="15">
        <f t="shared" si="1102"/>
        <v>0</v>
      </c>
      <c r="BY2355" s="15">
        <f t="shared" si="1103"/>
        <v>0</v>
      </c>
      <c r="BZ2355" s="15">
        <f t="shared" si="1104"/>
        <v>0</v>
      </c>
      <c r="CA2355" s="15">
        <f t="shared" si="1105"/>
        <v>0</v>
      </c>
      <c r="CB2355" s="15">
        <f t="shared" si="1106"/>
        <v>0</v>
      </c>
      <c r="CC2355" s="15">
        <f t="shared" si="1107"/>
        <v>0</v>
      </c>
      <c r="CD2355" s="15">
        <f t="shared" si="1108"/>
        <v>0</v>
      </c>
      <c r="CE2355" s="15">
        <f t="shared" si="1109"/>
        <v>0</v>
      </c>
      <c r="CF2355" s="15">
        <f t="shared" si="1110"/>
        <v>0</v>
      </c>
      <c r="CG2355" s="15">
        <f t="shared" si="1111"/>
        <v>0</v>
      </c>
    </row>
    <row r="2356" spans="56:85" x14ac:dyDescent="0.25">
      <c r="BD2356" s="15">
        <f t="shared" si="1096"/>
        <v>1</v>
      </c>
      <c r="BE2356" s="15">
        <f t="shared" si="1095"/>
        <v>1</v>
      </c>
      <c r="BF2356" s="15">
        <f t="shared" si="1116"/>
        <v>1</v>
      </c>
      <c r="BG2356" s="15">
        <f t="shared" si="1116"/>
        <v>1</v>
      </c>
      <c r="BH2356" s="15">
        <f t="shared" si="1116"/>
        <v>1</v>
      </c>
      <c r="BI2356" s="15">
        <f t="shared" si="1116"/>
        <v>1</v>
      </c>
      <c r="BJ2356" s="15">
        <f t="shared" si="1116"/>
        <v>1</v>
      </c>
      <c r="BK2356" s="15">
        <f t="shared" si="1116"/>
        <v>1</v>
      </c>
      <c r="BL2356" s="15">
        <f t="shared" si="1116"/>
        <v>1</v>
      </c>
      <c r="BM2356" s="15">
        <f t="shared" si="1116"/>
        <v>1</v>
      </c>
      <c r="BN2356" s="15">
        <f t="shared" si="1116"/>
        <v>1</v>
      </c>
      <c r="BO2356" s="15">
        <f t="shared" si="1116"/>
        <v>1</v>
      </c>
      <c r="BP2356" s="15">
        <f t="shared" si="1116"/>
        <v>1</v>
      </c>
      <c r="BQ2356" s="15">
        <f t="shared" si="1116"/>
        <v>1</v>
      </c>
      <c r="BR2356" s="15">
        <f t="shared" si="1116"/>
        <v>1</v>
      </c>
      <c r="BS2356" s="15">
        <f t="shared" si="1097"/>
        <v>0</v>
      </c>
      <c r="BT2356" s="15">
        <f t="shared" si="1098"/>
        <v>0</v>
      </c>
      <c r="BU2356" s="15">
        <f t="shared" si="1099"/>
        <v>0</v>
      </c>
      <c r="BV2356" s="15">
        <f t="shared" si="1100"/>
        <v>0</v>
      </c>
      <c r="BW2356" s="15">
        <f t="shared" si="1101"/>
        <v>0</v>
      </c>
      <c r="BX2356" s="15">
        <f t="shared" si="1102"/>
        <v>0</v>
      </c>
      <c r="BY2356" s="15">
        <f t="shared" si="1103"/>
        <v>0</v>
      </c>
      <c r="BZ2356" s="15">
        <f t="shared" si="1104"/>
        <v>0</v>
      </c>
      <c r="CA2356" s="15">
        <f t="shared" si="1105"/>
        <v>0</v>
      </c>
      <c r="CB2356" s="15">
        <f t="shared" si="1106"/>
        <v>0</v>
      </c>
      <c r="CC2356" s="15">
        <f t="shared" si="1107"/>
        <v>0</v>
      </c>
      <c r="CD2356" s="15">
        <f t="shared" si="1108"/>
        <v>0</v>
      </c>
      <c r="CE2356" s="15">
        <f t="shared" si="1109"/>
        <v>0</v>
      </c>
      <c r="CF2356" s="15">
        <f t="shared" si="1110"/>
        <v>0</v>
      </c>
      <c r="CG2356" s="15">
        <f t="shared" si="1111"/>
        <v>0</v>
      </c>
    </row>
    <row r="2357" spans="56:85" x14ac:dyDescent="0.25">
      <c r="BD2357" s="15">
        <f t="shared" si="1096"/>
        <v>1</v>
      </c>
      <c r="BE2357" s="15">
        <f t="shared" si="1095"/>
        <v>1</v>
      </c>
      <c r="BF2357" s="15">
        <f t="shared" si="1116"/>
        <v>1</v>
      </c>
      <c r="BG2357" s="15">
        <f t="shared" si="1116"/>
        <v>1</v>
      </c>
      <c r="BH2357" s="15">
        <f t="shared" si="1116"/>
        <v>1</v>
      </c>
      <c r="BI2357" s="15">
        <f t="shared" si="1116"/>
        <v>1</v>
      </c>
      <c r="BJ2357" s="15">
        <f t="shared" si="1116"/>
        <v>1</v>
      </c>
      <c r="BK2357" s="15">
        <f t="shared" si="1116"/>
        <v>1</v>
      </c>
      <c r="BL2357" s="15">
        <f t="shared" si="1116"/>
        <v>1</v>
      </c>
      <c r="BM2357" s="15">
        <f t="shared" si="1116"/>
        <v>1</v>
      </c>
      <c r="BN2357" s="15">
        <f t="shared" si="1116"/>
        <v>1</v>
      </c>
      <c r="BO2357" s="15">
        <f t="shared" si="1116"/>
        <v>1</v>
      </c>
      <c r="BP2357" s="15">
        <f t="shared" si="1116"/>
        <v>1</v>
      </c>
      <c r="BQ2357" s="15">
        <f t="shared" si="1116"/>
        <v>1</v>
      </c>
      <c r="BR2357" s="15">
        <f t="shared" si="1116"/>
        <v>1</v>
      </c>
      <c r="BS2357" s="15">
        <f t="shared" si="1097"/>
        <v>0</v>
      </c>
      <c r="BT2357" s="15">
        <f t="shared" si="1098"/>
        <v>0</v>
      </c>
      <c r="BU2357" s="15">
        <f t="shared" si="1099"/>
        <v>0</v>
      </c>
      <c r="BV2357" s="15">
        <f t="shared" si="1100"/>
        <v>0</v>
      </c>
      <c r="BW2357" s="15">
        <f t="shared" si="1101"/>
        <v>0</v>
      </c>
      <c r="BX2357" s="15">
        <f t="shared" si="1102"/>
        <v>0</v>
      </c>
      <c r="BY2357" s="15">
        <f t="shared" si="1103"/>
        <v>0</v>
      </c>
      <c r="BZ2357" s="15">
        <f t="shared" si="1104"/>
        <v>0</v>
      </c>
      <c r="CA2357" s="15">
        <f t="shared" si="1105"/>
        <v>0</v>
      </c>
      <c r="CB2357" s="15">
        <f t="shared" si="1106"/>
        <v>0</v>
      </c>
      <c r="CC2357" s="15">
        <f t="shared" si="1107"/>
        <v>0</v>
      </c>
      <c r="CD2357" s="15">
        <f t="shared" si="1108"/>
        <v>0</v>
      </c>
      <c r="CE2357" s="15">
        <f t="shared" si="1109"/>
        <v>0</v>
      </c>
      <c r="CF2357" s="15">
        <f t="shared" si="1110"/>
        <v>0</v>
      </c>
      <c r="CG2357" s="15">
        <f t="shared" si="1111"/>
        <v>0</v>
      </c>
    </row>
    <row r="2358" spans="56:85" x14ac:dyDescent="0.25">
      <c r="BD2358" s="15">
        <f t="shared" si="1096"/>
        <v>1</v>
      </c>
      <c r="BE2358" s="15">
        <f t="shared" si="1095"/>
        <v>1</v>
      </c>
      <c r="BF2358" s="15">
        <f t="shared" si="1116"/>
        <v>1</v>
      </c>
      <c r="BG2358" s="15">
        <f t="shared" si="1116"/>
        <v>1</v>
      </c>
      <c r="BH2358" s="15">
        <f t="shared" si="1116"/>
        <v>1</v>
      </c>
      <c r="BI2358" s="15">
        <f t="shared" si="1116"/>
        <v>1</v>
      </c>
      <c r="BJ2358" s="15">
        <f t="shared" si="1116"/>
        <v>1</v>
      </c>
      <c r="BK2358" s="15">
        <f t="shared" si="1116"/>
        <v>1</v>
      </c>
      <c r="BL2358" s="15">
        <f t="shared" si="1116"/>
        <v>1</v>
      </c>
      <c r="BM2358" s="15">
        <f t="shared" si="1116"/>
        <v>1</v>
      </c>
      <c r="BN2358" s="15">
        <f t="shared" si="1116"/>
        <v>1</v>
      </c>
      <c r="BO2358" s="15">
        <f t="shared" si="1116"/>
        <v>1</v>
      </c>
      <c r="BP2358" s="15">
        <f t="shared" si="1116"/>
        <v>1</v>
      </c>
      <c r="BQ2358" s="15">
        <f t="shared" si="1116"/>
        <v>1</v>
      </c>
      <c r="BR2358" s="15">
        <f t="shared" si="1116"/>
        <v>1</v>
      </c>
      <c r="BS2358" s="15">
        <f t="shared" si="1097"/>
        <v>0</v>
      </c>
      <c r="BT2358" s="15">
        <f t="shared" si="1098"/>
        <v>0</v>
      </c>
      <c r="BU2358" s="15">
        <f t="shared" si="1099"/>
        <v>0</v>
      </c>
      <c r="BV2358" s="15">
        <f t="shared" si="1100"/>
        <v>0</v>
      </c>
      <c r="BW2358" s="15">
        <f t="shared" si="1101"/>
        <v>0</v>
      </c>
      <c r="BX2358" s="15">
        <f t="shared" si="1102"/>
        <v>0</v>
      </c>
      <c r="BY2358" s="15">
        <f t="shared" si="1103"/>
        <v>0</v>
      </c>
      <c r="BZ2358" s="15">
        <f t="shared" si="1104"/>
        <v>0</v>
      </c>
      <c r="CA2358" s="15">
        <f t="shared" si="1105"/>
        <v>0</v>
      </c>
      <c r="CB2358" s="15">
        <f t="shared" si="1106"/>
        <v>0</v>
      </c>
      <c r="CC2358" s="15">
        <f t="shared" si="1107"/>
        <v>0</v>
      </c>
      <c r="CD2358" s="15">
        <f t="shared" si="1108"/>
        <v>0</v>
      </c>
      <c r="CE2358" s="15">
        <f t="shared" si="1109"/>
        <v>0</v>
      </c>
      <c r="CF2358" s="15">
        <f t="shared" si="1110"/>
        <v>0</v>
      </c>
      <c r="CG2358" s="15">
        <f t="shared" si="1111"/>
        <v>0</v>
      </c>
    </row>
    <row r="2359" spans="56:85" x14ac:dyDescent="0.25">
      <c r="BD2359" s="15">
        <f t="shared" si="1096"/>
        <v>1</v>
      </c>
      <c r="BE2359" s="15">
        <f t="shared" si="1095"/>
        <v>1</v>
      </c>
      <c r="BF2359" s="15">
        <f t="shared" si="1116"/>
        <v>1</v>
      </c>
      <c r="BG2359" s="15">
        <f t="shared" si="1116"/>
        <v>1</v>
      </c>
      <c r="BH2359" s="15">
        <f t="shared" si="1116"/>
        <v>1</v>
      </c>
      <c r="BI2359" s="15">
        <f t="shared" si="1116"/>
        <v>1</v>
      </c>
      <c r="BJ2359" s="15">
        <f t="shared" si="1116"/>
        <v>1</v>
      </c>
      <c r="BK2359" s="15">
        <f t="shared" si="1116"/>
        <v>1</v>
      </c>
      <c r="BL2359" s="15">
        <f t="shared" si="1116"/>
        <v>1</v>
      </c>
      <c r="BM2359" s="15">
        <f t="shared" si="1116"/>
        <v>1</v>
      </c>
      <c r="BN2359" s="15">
        <f t="shared" si="1116"/>
        <v>1</v>
      </c>
      <c r="BO2359" s="15">
        <f t="shared" si="1116"/>
        <v>1</v>
      </c>
      <c r="BP2359" s="15">
        <f t="shared" si="1116"/>
        <v>1</v>
      </c>
      <c r="BQ2359" s="15">
        <f t="shared" si="1116"/>
        <v>1</v>
      </c>
      <c r="BR2359" s="15">
        <f t="shared" si="1116"/>
        <v>1</v>
      </c>
      <c r="BS2359" s="15">
        <f t="shared" si="1097"/>
        <v>0</v>
      </c>
      <c r="BT2359" s="15">
        <f t="shared" si="1098"/>
        <v>0</v>
      </c>
      <c r="BU2359" s="15">
        <f t="shared" si="1099"/>
        <v>0</v>
      </c>
      <c r="BV2359" s="15">
        <f t="shared" si="1100"/>
        <v>0</v>
      </c>
      <c r="BW2359" s="15">
        <f t="shared" si="1101"/>
        <v>0</v>
      </c>
      <c r="BX2359" s="15">
        <f t="shared" si="1102"/>
        <v>0</v>
      </c>
      <c r="BY2359" s="15">
        <f t="shared" si="1103"/>
        <v>0</v>
      </c>
      <c r="BZ2359" s="15">
        <f t="shared" si="1104"/>
        <v>0</v>
      </c>
      <c r="CA2359" s="15">
        <f t="shared" si="1105"/>
        <v>0</v>
      </c>
      <c r="CB2359" s="15">
        <f t="shared" si="1106"/>
        <v>0</v>
      </c>
      <c r="CC2359" s="15">
        <f t="shared" si="1107"/>
        <v>0</v>
      </c>
      <c r="CD2359" s="15">
        <f t="shared" si="1108"/>
        <v>0</v>
      </c>
      <c r="CE2359" s="15">
        <f t="shared" si="1109"/>
        <v>0</v>
      </c>
      <c r="CF2359" s="15">
        <f t="shared" si="1110"/>
        <v>0</v>
      </c>
      <c r="CG2359" s="15">
        <f t="shared" si="1111"/>
        <v>0</v>
      </c>
    </row>
    <row r="2360" spans="56:85" x14ac:dyDescent="0.25">
      <c r="BD2360" s="15">
        <f t="shared" si="1096"/>
        <v>1</v>
      </c>
      <c r="BE2360" s="15">
        <f t="shared" si="1095"/>
        <v>1</v>
      </c>
      <c r="BF2360" s="15">
        <f t="shared" si="1116"/>
        <v>1</v>
      </c>
      <c r="BG2360" s="15">
        <f t="shared" si="1116"/>
        <v>1</v>
      </c>
      <c r="BH2360" s="15">
        <f t="shared" si="1116"/>
        <v>1</v>
      </c>
      <c r="BI2360" s="15">
        <f t="shared" si="1116"/>
        <v>1</v>
      </c>
      <c r="BJ2360" s="15">
        <f t="shared" si="1116"/>
        <v>1</v>
      </c>
      <c r="BK2360" s="15">
        <f t="shared" si="1116"/>
        <v>1</v>
      </c>
      <c r="BL2360" s="15">
        <f t="shared" si="1116"/>
        <v>1</v>
      </c>
      <c r="BM2360" s="15">
        <f t="shared" si="1116"/>
        <v>1</v>
      </c>
      <c r="BN2360" s="15">
        <f t="shared" si="1116"/>
        <v>1</v>
      </c>
      <c r="BO2360" s="15">
        <f t="shared" si="1116"/>
        <v>1</v>
      </c>
      <c r="BP2360" s="15">
        <f t="shared" si="1116"/>
        <v>1</v>
      </c>
      <c r="BQ2360" s="15">
        <f t="shared" si="1116"/>
        <v>1</v>
      </c>
      <c r="BR2360" s="15">
        <f t="shared" si="1116"/>
        <v>1</v>
      </c>
      <c r="BS2360" s="15">
        <f t="shared" si="1097"/>
        <v>0</v>
      </c>
      <c r="BT2360" s="15">
        <f t="shared" si="1098"/>
        <v>0</v>
      </c>
      <c r="BU2360" s="15">
        <f t="shared" si="1099"/>
        <v>0</v>
      </c>
      <c r="BV2360" s="15">
        <f t="shared" si="1100"/>
        <v>0</v>
      </c>
      <c r="BW2360" s="15">
        <f t="shared" si="1101"/>
        <v>0</v>
      </c>
      <c r="BX2360" s="15">
        <f t="shared" si="1102"/>
        <v>0</v>
      </c>
      <c r="BY2360" s="15">
        <f t="shared" si="1103"/>
        <v>0</v>
      </c>
      <c r="BZ2360" s="15">
        <f t="shared" si="1104"/>
        <v>0</v>
      </c>
      <c r="CA2360" s="15">
        <f t="shared" si="1105"/>
        <v>0</v>
      </c>
      <c r="CB2360" s="15">
        <f t="shared" si="1106"/>
        <v>0</v>
      </c>
      <c r="CC2360" s="15">
        <f t="shared" si="1107"/>
        <v>0</v>
      </c>
      <c r="CD2360" s="15">
        <f t="shared" si="1108"/>
        <v>0</v>
      </c>
      <c r="CE2360" s="15">
        <f t="shared" si="1109"/>
        <v>0</v>
      </c>
      <c r="CF2360" s="15">
        <f t="shared" si="1110"/>
        <v>0</v>
      </c>
      <c r="CG2360" s="15">
        <f t="shared" si="1111"/>
        <v>0</v>
      </c>
    </row>
    <row r="2361" spans="56:85" x14ac:dyDescent="0.25">
      <c r="BD2361" s="15">
        <f t="shared" si="1096"/>
        <v>1</v>
      </c>
      <c r="BE2361" s="15">
        <f t="shared" si="1095"/>
        <v>1</v>
      </c>
      <c r="BF2361" s="15">
        <f t="shared" si="1116"/>
        <v>1</v>
      </c>
      <c r="BG2361" s="15">
        <f t="shared" si="1116"/>
        <v>1</v>
      </c>
      <c r="BH2361" s="15">
        <f t="shared" si="1116"/>
        <v>1</v>
      </c>
      <c r="BI2361" s="15">
        <f t="shared" si="1116"/>
        <v>1</v>
      </c>
      <c r="BJ2361" s="15">
        <f t="shared" si="1116"/>
        <v>1</v>
      </c>
      <c r="BK2361" s="15">
        <f t="shared" si="1116"/>
        <v>1</v>
      </c>
      <c r="BL2361" s="15">
        <f t="shared" si="1116"/>
        <v>1</v>
      </c>
      <c r="BM2361" s="15">
        <f t="shared" si="1116"/>
        <v>1</v>
      </c>
      <c r="BN2361" s="15">
        <f t="shared" si="1116"/>
        <v>1</v>
      </c>
      <c r="BO2361" s="15">
        <f t="shared" si="1116"/>
        <v>1</v>
      </c>
      <c r="BP2361" s="15">
        <f t="shared" si="1116"/>
        <v>1</v>
      </c>
      <c r="BQ2361" s="15">
        <f t="shared" si="1116"/>
        <v>1</v>
      </c>
      <c r="BR2361" s="15">
        <f t="shared" si="1116"/>
        <v>1</v>
      </c>
      <c r="BS2361" s="15">
        <f t="shared" si="1097"/>
        <v>0</v>
      </c>
      <c r="BT2361" s="15">
        <f t="shared" si="1098"/>
        <v>0</v>
      </c>
      <c r="BU2361" s="15">
        <f t="shared" si="1099"/>
        <v>0</v>
      </c>
      <c r="BV2361" s="15">
        <f t="shared" si="1100"/>
        <v>0</v>
      </c>
      <c r="BW2361" s="15">
        <f t="shared" si="1101"/>
        <v>0</v>
      </c>
      <c r="BX2361" s="15">
        <f t="shared" si="1102"/>
        <v>0</v>
      </c>
      <c r="BY2361" s="15">
        <f t="shared" si="1103"/>
        <v>0</v>
      </c>
      <c r="BZ2361" s="15">
        <f t="shared" si="1104"/>
        <v>0</v>
      </c>
      <c r="CA2361" s="15">
        <f t="shared" si="1105"/>
        <v>0</v>
      </c>
      <c r="CB2361" s="15">
        <f t="shared" si="1106"/>
        <v>0</v>
      </c>
      <c r="CC2361" s="15">
        <f t="shared" si="1107"/>
        <v>0</v>
      </c>
      <c r="CD2361" s="15">
        <f t="shared" si="1108"/>
        <v>0</v>
      </c>
      <c r="CE2361" s="15">
        <f t="shared" si="1109"/>
        <v>0</v>
      </c>
      <c r="CF2361" s="15">
        <f t="shared" si="1110"/>
        <v>0</v>
      </c>
      <c r="CG2361" s="15">
        <f t="shared" si="1111"/>
        <v>0</v>
      </c>
    </row>
    <row r="2362" spans="56:85" x14ac:dyDescent="0.25">
      <c r="BD2362" s="15">
        <f t="shared" si="1096"/>
        <v>1</v>
      </c>
      <c r="BE2362" s="15">
        <f t="shared" si="1095"/>
        <v>1</v>
      </c>
      <c r="BF2362" s="15">
        <f t="shared" si="1116"/>
        <v>1</v>
      </c>
      <c r="BG2362" s="15">
        <f t="shared" si="1116"/>
        <v>1</v>
      </c>
      <c r="BH2362" s="15">
        <f t="shared" si="1116"/>
        <v>1</v>
      </c>
      <c r="BI2362" s="15">
        <f t="shared" si="1116"/>
        <v>1</v>
      </c>
      <c r="BJ2362" s="15">
        <f t="shared" si="1116"/>
        <v>1</v>
      </c>
      <c r="BK2362" s="15">
        <f t="shared" si="1116"/>
        <v>1</v>
      </c>
      <c r="BL2362" s="15">
        <f t="shared" si="1116"/>
        <v>1</v>
      </c>
      <c r="BM2362" s="15">
        <f t="shared" si="1116"/>
        <v>1</v>
      </c>
      <c r="BN2362" s="15">
        <f t="shared" si="1116"/>
        <v>1</v>
      </c>
      <c r="BO2362" s="15">
        <f t="shared" si="1116"/>
        <v>1</v>
      </c>
      <c r="BP2362" s="15">
        <f t="shared" si="1116"/>
        <v>1</v>
      </c>
      <c r="BQ2362" s="15">
        <f t="shared" si="1116"/>
        <v>1</v>
      </c>
      <c r="BR2362" s="15">
        <f t="shared" si="1116"/>
        <v>1</v>
      </c>
      <c r="BS2362" s="15">
        <f t="shared" si="1097"/>
        <v>0</v>
      </c>
      <c r="BT2362" s="15">
        <f t="shared" si="1098"/>
        <v>0</v>
      </c>
      <c r="BU2362" s="15">
        <f t="shared" si="1099"/>
        <v>0</v>
      </c>
      <c r="BV2362" s="15">
        <f t="shared" si="1100"/>
        <v>0</v>
      </c>
      <c r="BW2362" s="15">
        <f t="shared" si="1101"/>
        <v>0</v>
      </c>
      <c r="BX2362" s="15">
        <f t="shared" si="1102"/>
        <v>0</v>
      </c>
      <c r="BY2362" s="15">
        <f t="shared" si="1103"/>
        <v>0</v>
      </c>
      <c r="BZ2362" s="15">
        <f t="shared" si="1104"/>
        <v>0</v>
      </c>
      <c r="CA2362" s="15">
        <f t="shared" si="1105"/>
        <v>0</v>
      </c>
      <c r="CB2362" s="15">
        <f t="shared" si="1106"/>
        <v>0</v>
      </c>
      <c r="CC2362" s="15">
        <f t="shared" si="1107"/>
        <v>0</v>
      </c>
      <c r="CD2362" s="15">
        <f t="shared" si="1108"/>
        <v>0</v>
      </c>
      <c r="CE2362" s="15">
        <f t="shared" si="1109"/>
        <v>0</v>
      </c>
      <c r="CF2362" s="15">
        <f t="shared" si="1110"/>
        <v>0</v>
      </c>
      <c r="CG2362" s="15">
        <f t="shared" si="1111"/>
        <v>0</v>
      </c>
    </row>
    <row r="2363" spans="56:85" x14ac:dyDescent="0.25">
      <c r="BD2363" s="15">
        <f t="shared" si="1096"/>
        <v>1</v>
      </c>
      <c r="BE2363" s="15">
        <f t="shared" si="1095"/>
        <v>1</v>
      </c>
      <c r="BF2363" s="15">
        <f t="shared" si="1116"/>
        <v>1</v>
      </c>
      <c r="BG2363" s="15">
        <f t="shared" si="1116"/>
        <v>1</v>
      </c>
      <c r="BH2363" s="15">
        <f t="shared" si="1116"/>
        <v>1</v>
      </c>
      <c r="BI2363" s="15">
        <f t="shared" si="1116"/>
        <v>1</v>
      </c>
      <c r="BJ2363" s="15">
        <f t="shared" si="1116"/>
        <v>1</v>
      </c>
      <c r="BK2363" s="15">
        <f t="shared" si="1116"/>
        <v>1</v>
      </c>
      <c r="BL2363" s="15">
        <f t="shared" si="1116"/>
        <v>1</v>
      </c>
      <c r="BM2363" s="15">
        <f t="shared" si="1116"/>
        <v>1</v>
      </c>
      <c r="BN2363" s="15">
        <f t="shared" si="1116"/>
        <v>1</v>
      </c>
      <c r="BO2363" s="15">
        <f t="shared" si="1116"/>
        <v>1</v>
      </c>
      <c r="BP2363" s="15">
        <f t="shared" si="1116"/>
        <v>1</v>
      </c>
      <c r="BQ2363" s="15">
        <f t="shared" si="1116"/>
        <v>1</v>
      </c>
      <c r="BR2363" s="15">
        <f t="shared" si="1116"/>
        <v>1</v>
      </c>
      <c r="BS2363" s="15">
        <f t="shared" si="1097"/>
        <v>0</v>
      </c>
      <c r="BT2363" s="15">
        <f t="shared" si="1098"/>
        <v>0</v>
      </c>
      <c r="BU2363" s="15">
        <f t="shared" si="1099"/>
        <v>0</v>
      </c>
      <c r="BV2363" s="15">
        <f t="shared" si="1100"/>
        <v>0</v>
      </c>
      <c r="BW2363" s="15">
        <f t="shared" si="1101"/>
        <v>0</v>
      </c>
      <c r="BX2363" s="15">
        <f t="shared" si="1102"/>
        <v>0</v>
      </c>
      <c r="BY2363" s="15">
        <f t="shared" si="1103"/>
        <v>0</v>
      </c>
      <c r="BZ2363" s="15">
        <f t="shared" si="1104"/>
        <v>0</v>
      </c>
      <c r="CA2363" s="15">
        <f t="shared" si="1105"/>
        <v>0</v>
      </c>
      <c r="CB2363" s="15">
        <f t="shared" si="1106"/>
        <v>0</v>
      </c>
      <c r="CC2363" s="15">
        <f t="shared" si="1107"/>
        <v>0</v>
      </c>
      <c r="CD2363" s="15">
        <f t="shared" si="1108"/>
        <v>0</v>
      </c>
      <c r="CE2363" s="15">
        <f t="shared" si="1109"/>
        <v>0</v>
      </c>
      <c r="CF2363" s="15">
        <f t="shared" si="1110"/>
        <v>0</v>
      </c>
      <c r="CG2363" s="15">
        <f t="shared" si="1111"/>
        <v>0</v>
      </c>
    </row>
    <row r="2364" spans="56:85" x14ac:dyDescent="0.25">
      <c r="BD2364" s="15">
        <f t="shared" si="1096"/>
        <v>1</v>
      </c>
      <c r="BE2364" s="15">
        <f t="shared" si="1095"/>
        <v>1</v>
      </c>
      <c r="BF2364" s="15">
        <f t="shared" ref="BF2364:BR2373" si="1117">IF(BF$1-$AW2364&gt;$CK$1,1,0)</f>
        <v>1</v>
      </c>
      <c r="BG2364" s="15">
        <f t="shared" si="1117"/>
        <v>1</v>
      </c>
      <c r="BH2364" s="15">
        <f t="shared" si="1117"/>
        <v>1</v>
      </c>
      <c r="BI2364" s="15">
        <f t="shared" si="1117"/>
        <v>1</v>
      </c>
      <c r="BJ2364" s="15">
        <f t="shared" si="1117"/>
        <v>1</v>
      </c>
      <c r="BK2364" s="15">
        <f t="shared" si="1117"/>
        <v>1</v>
      </c>
      <c r="BL2364" s="15">
        <f t="shared" si="1117"/>
        <v>1</v>
      </c>
      <c r="BM2364" s="15">
        <f t="shared" si="1117"/>
        <v>1</v>
      </c>
      <c r="BN2364" s="15">
        <f t="shared" si="1117"/>
        <v>1</v>
      </c>
      <c r="BO2364" s="15">
        <f t="shared" si="1117"/>
        <v>1</v>
      </c>
      <c r="BP2364" s="15">
        <f t="shared" si="1117"/>
        <v>1</v>
      </c>
      <c r="BQ2364" s="15">
        <f t="shared" si="1117"/>
        <v>1</v>
      </c>
      <c r="BR2364" s="15">
        <f t="shared" si="1117"/>
        <v>1</v>
      </c>
      <c r="BS2364" s="15">
        <f t="shared" si="1097"/>
        <v>0</v>
      </c>
      <c r="BT2364" s="15">
        <f t="shared" si="1098"/>
        <v>0</v>
      </c>
      <c r="BU2364" s="15">
        <f t="shared" si="1099"/>
        <v>0</v>
      </c>
      <c r="BV2364" s="15">
        <f t="shared" si="1100"/>
        <v>0</v>
      </c>
      <c r="BW2364" s="15">
        <f t="shared" si="1101"/>
        <v>0</v>
      </c>
      <c r="BX2364" s="15">
        <f t="shared" si="1102"/>
        <v>0</v>
      </c>
      <c r="BY2364" s="15">
        <f t="shared" si="1103"/>
        <v>0</v>
      </c>
      <c r="BZ2364" s="15">
        <f t="shared" si="1104"/>
        <v>0</v>
      </c>
      <c r="CA2364" s="15">
        <f t="shared" si="1105"/>
        <v>0</v>
      </c>
      <c r="CB2364" s="15">
        <f t="shared" si="1106"/>
        <v>0</v>
      </c>
      <c r="CC2364" s="15">
        <f t="shared" si="1107"/>
        <v>0</v>
      </c>
      <c r="CD2364" s="15">
        <f t="shared" si="1108"/>
        <v>0</v>
      </c>
      <c r="CE2364" s="15">
        <f t="shared" si="1109"/>
        <v>0</v>
      </c>
      <c r="CF2364" s="15">
        <f t="shared" si="1110"/>
        <v>0</v>
      </c>
      <c r="CG2364" s="15">
        <f t="shared" si="1111"/>
        <v>0</v>
      </c>
    </row>
    <row r="2365" spans="56:85" x14ac:dyDescent="0.25">
      <c r="BD2365" s="15">
        <f t="shared" si="1096"/>
        <v>1</v>
      </c>
      <c r="BE2365" s="15">
        <f t="shared" si="1095"/>
        <v>1</v>
      </c>
      <c r="BF2365" s="15">
        <f t="shared" si="1117"/>
        <v>1</v>
      </c>
      <c r="BG2365" s="15">
        <f t="shared" si="1117"/>
        <v>1</v>
      </c>
      <c r="BH2365" s="15">
        <f t="shared" si="1117"/>
        <v>1</v>
      </c>
      <c r="BI2365" s="15">
        <f t="shared" si="1117"/>
        <v>1</v>
      </c>
      <c r="BJ2365" s="15">
        <f t="shared" si="1117"/>
        <v>1</v>
      </c>
      <c r="BK2365" s="15">
        <f t="shared" si="1117"/>
        <v>1</v>
      </c>
      <c r="BL2365" s="15">
        <f t="shared" si="1117"/>
        <v>1</v>
      </c>
      <c r="BM2365" s="15">
        <f t="shared" si="1117"/>
        <v>1</v>
      </c>
      <c r="BN2365" s="15">
        <f t="shared" si="1117"/>
        <v>1</v>
      </c>
      <c r="BO2365" s="15">
        <f t="shared" si="1117"/>
        <v>1</v>
      </c>
      <c r="BP2365" s="15">
        <f t="shared" si="1117"/>
        <v>1</v>
      </c>
      <c r="BQ2365" s="15">
        <f t="shared" si="1117"/>
        <v>1</v>
      </c>
      <c r="BR2365" s="15">
        <f t="shared" si="1117"/>
        <v>1</v>
      </c>
      <c r="BS2365" s="15">
        <f t="shared" si="1097"/>
        <v>0</v>
      </c>
      <c r="BT2365" s="15">
        <f t="shared" si="1098"/>
        <v>0</v>
      </c>
      <c r="BU2365" s="15">
        <f t="shared" si="1099"/>
        <v>0</v>
      </c>
      <c r="BV2365" s="15">
        <f t="shared" si="1100"/>
        <v>0</v>
      </c>
      <c r="BW2365" s="15">
        <f t="shared" si="1101"/>
        <v>0</v>
      </c>
      <c r="BX2365" s="15">
        <f t="shared" si="1102"/>
        <v>0</v>
      </c>
      <c r="BY2365" s="15">
        <f t="shared" si="1103"/>
        <v>0</v>
      </c>
      <c r="BZ2365" s="15">
        <f t="shared" si="1104"/>
        <v>0</v>
      </c>
      <c r="CA2365" s="15">
        <f t="shared" si="1105"/>
        <v>0</v>
      </c>
      <c r="CB2365" s="15">
        <f t="shared" si="1106"/>
        <v>0</v>
      </c>
      <c r="CC2365" s="15">
        <f t="shared" si="1107"/>
        <v>0</v>
      </c>
      <c r="CD2365" s="15">
        <f t="shared" si="1108"/>
        <v>0</v>
      </c>
      <c r="CE2365" s="15">
        <f t="shared" si="1109"/>
        <v>0</v>
      </c>
      <c r="CF2365" s="15">
        <f t="shared" si="1110"/>
        <v>0</v>
      </c>
      <c r="CG2365" s="15">
        <f t="shared" si="1111"/>
        <v>0</v>
      </c>
    </row>
    <row r="2366" spans="56:85" x14ac:dyDescent="0.25">
      <c r="BD2366" s="15">
        <f t="shared" si="1096"/>
        <v>1</v>
      </c>
      <c r="BE2366" s="15">
        <f t="shared" si="1095"/>
        <v>1</v>
      </c>
      <c r="BF2366" s="15">
        <f t="shared" si="1117"/>
        <v>1</v>
      </c>
      <c r="BG2366" s="15">
        <f t="shared" si="1117"/>
        <v>1</v>
      </c>
      <c r="BH2366" s="15">
        <f t="shared" si="1117"/>
        <v>1</v>
      </c>
      <c r="BI2366" s="15">
        <f t="shared" si="1117"/>
        <v>1</v>
      </c>
      <c r="BJ2366" s="15">
        <f t="shared" si="1117"/>
        <v>1</v>
      </c>
      <c r="BK2366" s="15">
        <f t="shared" si="1117"/>
        <v>1</v>
      </c>
      <c r="BL2366" s="15">
        <f t="shared" si="1117"/>
        <v>1</v>
      </c>
      <c r="BM2366" s="15">
        <f t="shared" si="1117"/>
        <v>1</v>
      </c>
      <c r="BN2366" s="15">
        <f t="shared" si="1117"/>
        <v>1</v>
      </c>
      <c r="BO2366" s="15">
        <f t="shared" si="1117"/>
        <v>1</v>
      </c>
      <c r="BP2366" s="15">
        <f t="shared" si="1117"/>
        <v>1</v>
      </c>
      <c r="BQ2366" s="15">
        <f t="shared" si="1117"/>
        <v>1</v>
      </c>
      <c r="BR2366" s="15">
        <f t="shared" si="1117"/>
        <v>1</v>
      </c>
      <c r="BS2366" s="15">
        <f t="shared" si="1097"/>
        <v>0</v>
      </c>
      <c r="BT2366" s="15">
        <f t="shared" si="1098"/>
        <v>0</v>
      </c>
      <c r="BU2366" s="15">
        <f t="shared" si="1099"/>
        <v>0</v>
      </c>
      <c r="BV2366" s="15">
        <f t="shared" si="1100"/>
        <v>0</v>
      </c>
      <c r="BW2366" s="15">
        <f t="shared" si="1101"/>
        <v>0</v>
      </c>
      <c r="BX2366" s="15">
        <f t="shared" si="1102"/>
        <v>0</v>
      </c>
      <c r="BY2366" s="15">
        <f t="shared" si="1103"/>
        <v>0</v>
      </c>
      <c r="BZ2366" s="15">
        <f t="shared" si="1104"/>
        <v>0</v>
      </c>
      <c r="CA2366" s="15">
        <f t="shared" si="1105"/>
        <v>0</v>
      </c>
      <c r="CB2366" s="15">
        <f t="shared" si="1106"/>
        <v>0</v>
      </c>
      <c r="CC2366" s="15">
        <f t="shared" si="1107"/>
        <v>0</v>
      </c>
      <c r="CD2366" s="15">
        <f t="shared" si="1108"/>
        <v>0</v>
      </c>
      <c r="CE2366" s="15">
        <f t="shared" si="1109"/>
        <v>0</v>
      </c>
      <c r="CF2366" s="15">
        <f t="shared" si="1110"/>
        <v>0</v>
      </c>
      <c r="CG2366" s="15">
        <f t="shared" si="1111"/>
        <v>0</v>
      </c>
    </row>
    <row r="2367" spans="56:85" x14ac:dyDescent="0.25">
      <c r="BD2367" s="15">
        <f t="shared" si="1096"/>
        <v>1</v>
      </c>
      <c r="BE2367" s="15">
        <f t="shared" si="1095"/>
        <v>1</v>
      </c>
      <c r="BF2367" s="15">
        <f t="shared" si="1117"/>
        <v>1</v>
      </c>
      <c r="BG2367" s="15">
        <f t="shared" si="1117"/>
        <v>1</v>
      </c>
      <c r="BH2367" s="15">
        <f t="shared" si="1117"/>
        <v>1</v>
      </c>
      <c r="BI2367" s="15">
        <f t="shared" si="1117"/>
        <v>1</v>
      </c>
      <c r="BJ2367" s="15">
        <f t="shared" si="1117"/>
        <v>1</v>
      </c>
      <c r="BK2367" s="15">
        <f t="shared" si="1117"/>
        <v>1</v>
      </c>
      <c r="BL2367" s="15">
        <f t="shared" si="1117"/>
        <v>1</v>
      </c>
      <c r="BM2367" s="15">
        <f t="shared" si="1117"/>
        <v>1</v>
      </c>
      <c r="BN2367" s="15">
        <f t="shared" si="1117"/>
        <v>1</v>
      </c>
      <c r="BO2367" s="15">
        <f t="shared" si="1117"/>
        <v>1</v>
      </c>
      <c r="BP2367" s="15">
        <f t="shared" si="1117"/>
        <v>1</v>
      </c>
      <c r="BQ2367" s="15">
        <f t="shared" si="1117"/>
        <v>1</v>
      </c>
      <c r="BR2367" s="15">
        <f t="shared" si="1117"/>
        <v>1</v>
      </c>
      <c r="BS2367" s="15">
        <f t="shared" si="1097"/>
        <v>0</v>
      </c>
      <c r="BT2367" s="15">
        <f t="shared" si="1098"/>
        <v>0</v>
      </c>
      <c r="BU2367" s="15">
        <f t="shared" si="1099"/>
        <v>0</v>
      </c>
      <c r="BV2367" s="15">
        <f t="shared" si="1100"/>
        <v>0</v>
      </c>
      <c r="BW2367" s="15">
        <f t="shared" si="1101"/>
        <v>0</v>
      </c>
      <c r="BX2367" s="15">
        <f t="shared" si="1102"/>
        <v>0</v>
      </c>
      <c r="BY2367" s="15">
        <f t="shared" si="1103"/>
        <v>0</v>
      </c>
      <c r="BZ2367" s="15">
        <f t="shared" si="1104"/>
        <v>0</v>
      </c>
      <c r="CA2367" s="15">
        <f t="shared" si="1105"/>
        <v>0</v>
      </c>
      <c r="CB2367" s="15">
        <f t="shared" si="1106"/>
        <v>0</v>
      </c>
      <c r="CC2367" s="15">
        <f t="shared" si="1107"/>
        <v>0</v>
      </c>
      <c r="CD2367" s="15">
        <f t="shared" si="1108"/>
        <v>0</v>
      </c>
      <c r="CE2367" s="15">
        <f t="shared" si="1109"/>
        <v>0</v>
      </c>
      <c r="CF2367" s="15">
        <f t="shared" si="1110"/>
        <v>0</v>
      </c>
      <c r="CG2367" s="15">
        <f t="shared" si="1111"/>
        <v>0</v>
      </c>
    </row>
    <row r="2368" spans="56:85" x14ac:dyDescent="0.25">
      <c r="BD2368" s="15">
        <f t="shared" si="1096"/>
        <v>1</v>
      </c>
      <c r="BE2368" s="15">
        <f t="shared" si="1095"/>
        <v>1</v>
      </c>
      <c r="BF2368" s="15">
        <f t="shared" si="1117"/>
        <v>1</v>
      </c>
      <c r="BG2368" s="15">
        <f t="shared" si="1117"/>
        <v>1</v>
      </c>
      <c r="BH2368" s="15">
        <f t="shared" si="1117"/>
        <v>1</v>
      </c>
      <c r="BI2368" s="15">
        <f t="shared" si="1117"/>
        <v>1</v>
      </c>
      <c r="BJ2368" s="15">
        <f t="shared" si="1117"/>
        <v>1</v>
      </c>
      <c r="BK2368" s="15">
        <f t="shared" si="1117"/>
        <v>1</v>
      </c>
      <c r="BL2368" s="15">
        <f t="shared" si="1117"/>
        <v>1</v>
      </c>
      <c r="BM2368" s="15">
        <f t="shared" si="1117"/>
        <v>1</v>
      </c>
      <c r="BN2368" s="15">
        <f t="shared" si="1117"/>
        <v>1</v>
      </c>
      <c r="BO2368" s="15">
        <f t="shared" si="1117"/>
        <v>1</v>
      </c>
      <c r="BP2368" s="15">
        <f t="shared" si="1117"/>
        <v>1</v>
      </c>
      <c r="BQ2368" s="15">
        <f t="shared" si="1117"/>
        <v>1</v>
      </c>
      <c r="BR2368" s="15">
        <f t="shared" si="1117"/>
        <v>1</v>
      </c>
      <c r="BS2368" s="15">
        <f t="shared" si="1097"/>
        <v>0</v>
      </c>
      <c r="BT2368" s="15">
        <f t="shared" si="1098"/>
        <v>0</v>
      </c>
      <c r="BU2368" s="15">
        <f t="shared" si="1099"/>
        <v>0</v>
      </c>
      <c r="BV2368" s="15">
        <f t="shared" si="1100"/>
        <v>0</v>
      </c>
      <c r="BW2368" s="15">
        <f t="shared" si="1101"/>
        <v>0</v>
      </c>
      <c r="BX2368" s="15">
        <f t="shared" si="1102"/>
        <v>0</v>
      </c>
      <c r="BY2368" s="15">
        <f t="shared" si="1103"/>
        <v>0</v>
      </c>
      <c r="BZ2368" s="15">
        <f t="shared" si="1104"/>
        <v>0</v>
      </c>
      <c r="CA2368" s="15">
        <f t="shared" si="1105"/>
        <v>0</v>
      </c>
      <c r="CB2368" s="15">
        <f t="shared" si="1106"/>
        <v>0</v>
      </c>
      <c r="CC2368" s="15">
        <f t="shared" si="1107"/>
        <v>0</v>
      </c>
      <c r="CD2368" s="15">
        <f t="shared" si="1108"/>
        <v>0</v>
      </c>
      <c r="CE2368" s="15">
        <f t="shared" si="1109"/>
        <v>0</v>
      </c>
      <c r="CF2368" s="15">
        <f t="shared" si="1110"/>
        <v>0</v>
      </c>
      <c r="CG2368" s="15">
        <f t="shared" si="1111"/>
        <v>0</v>
      </c>
    </row>
    <row r="2369" spans="56:85" x14ac:dyDescent="0.25">
      <c r="BD2369" s="15">
        <f t="shared" si="1096"/>
        <v>1</v>
      </c>
      <c r="BE2369" s="15">
        <f t="shared" si="1095"/>
        <v>1</v>
      </c>
      <c r="BF2369" s="15">
        <f t="shared" si="1117"/>
        <v>1</v>
      </c>
      <c r="BG2369" s="15">
        <f t="shared" si="1117"/>
        <v>1</v>
      </c>
      <c r="BH2369" s="15">
        <f t="shared" si="1117"/>
        <v>1</v>
      </c>
      <c r="BI2369" s="15">
        <f t="shared" si="1117"/>
        <v>1</v>
      </c>
      <c r="BJ2369" s="15">
        <f t="shared" si="1117"/>
        <v>1</v>
      </c>
      <c r="BK2369" s="15">
        <f t="shared" si="1117"/>
        <v>1</v>
      </c>
      <c r="BL2369" s="15">
        <f t="shared" si="1117"/>
        <v>1</v>
      </c>
      <c r="BM2369" s="15">
        <f t="shared" si="1117"/>
        <v>1</v>
      </c>
      <c r="BN2369" s="15">
        <f t="shared" si="1117"/>
        <v>1</v>
      </c>
      <c r="BO2369" s="15">
        <f t="shared" si="1117"/>
        <v>1</v>
      </c>
      <c r="BP2369" s="15">
        <f t="shared" si="1117"/>
        <v>1</v>
      </c>
      <c r="BQ2369" s="15">
        <f t="shared" si="1117"/>
        <v>1</v>
      </c>
      <c r="BR2369" s="15">
        <f t="shared" si="1117"/>
        <v>1</v>
      </c>
      <c r="BS2369" s="15">
        <f t="shared" si="1097"/>
        <v>0</v>
      </c>
      <c r="BT2369" s="15">
        <f t="shared" si="1098"/>
        <v>0</v>
      </c>
      <c r="BU2369" s="15">
        <f t="shared" si="1099"/>
        <v>0</v>
      </c>
      <c r="BV2369" s="15">
        <f t="shared" si="1100"/>
        <v>0</v>
      </c>
      <c r="BW2369" s="15">
        <f t="shared" si="1101"/>
        <v>0</v>
      </c>
      <c r="BX2369" s="15">
        <f t="shared" si="1102"/>
        <v>0</v>
      </c>
      <c r="BY2369" s="15">
        <f t="shared" si="1103"/>
        <v>0</v>
      </c>
      <c r="BZ2369" s="15">
        <f t="shared" si="1104"/>
        <v>0</v>
      </c>
      <c r="CA2369" s="15">
        <f t="shared" si="1105"/>
        <v>0</v>
      </c>
      <c r="CB2369" s="15">
        <f t="shared" si="1106"/>
        <v>0</v>
      </c>
      <c r="CC2369" s="15">
        <f t="shared" si="1107"/>
        <v>0</v>
      </c>
      <c r="CD2369" s="15">
        <f t="shared" si="1108"/>
        <v>0</v>
      </c>
      <c r="CE2369" s="15">
        <f t="shared" si="1109"/>
        <v>0</v>
      </c>
      <c r="CF2369" s="15">
        <f t="shared" si="1110"/>
        <v>0</v>
      </c>
      <c r="CG2369" s="15">
        <f t="shared" si="1111"/>
        <v>0</v>
      </c>
    </row>
    <row r="2370" spans="56:85" x14ac:dyDescent="0.25">
      <c r="BD2370" s="15">
        <f t="shared" si="1096"/>
        <v>1</v>
      </c>
      <c r="BE2370" s="15">
        <f t="shared" ref="BE2370:BE2433" si="1118">IF(BE$1-$AW2370&gt;$CK$1,1,0)</f>
        <v>1</v>
      </c>
      <c r="BF2370" s="15">
        <f t="shared" si="1117"/>
        <v>1</v>
      </c>
      <c r="BG2370" s="15">
        <f t="shared" si="1117"/>
        <v>1</v>
      </c>
      <c r="BH2370" s="15">
        <f t="shared" si="1117"/>
        <v>1</v>
      </c>
      <c r="BI2370" s="15">
        <f t="shared" si="1117"/>
        <v>1</v>
      </c>
      <c r="BJ2370" s="15">
        <f t="shared" si="1117"/>
        <v>1</v>
      </c>
      <c r="BK2370" s="15">
        <f t="shared" si="1117"/>
        <v>1</v>
      </c>
      <c r="BL2370" s="15">
        <f t="shared" si="1117"/>
        <v>1</v>
      </c>
      <c r="BM2370" s="15">
        <f t="shared" si="1117"/>
        <v>1</v>
      </c>
      <c r="BN2370" s="15">
        <f t="shared" si="1117"/>
        <v>1</v>
      </c>
      <c r="BO2370" s="15">
        <f t="shared" si="1117"/>
        <v>1</v>
      </c>
      <c r="BP2370" s="15">
        <f t="shared" si="1117"/>
        <v>1</v>
      </c>
      <c r="BQ2370" s="15">
        <f t="shared" si="1117"/>
        <v>1</v>
      </c>
      <c r="BR2370" s="15">
        <f t="shared" si="1117"/>
        <v>1</v>
      </c>
      <c r="BS2370" s="15">
        <f t="shared" si="1097"/>
        <v>0</v>
      </c>
      <c r="BT2370" s="15">
        <f t="shared" si="1098"/>
        <v>0</v>
      </c>
      <c r="BU2370" s="15">
        <f t="shared" si="1099"/>
        <v>0</v>
      </c>
      <c r="BV2370" s="15">
        <f t="shared" si="1100"/>
        <v>0</v>
      </c>
      <c r="BW2370" s="15">
        <f t="shared" si="1101"/>
        <v>0</v>
      </c>
      <c r="BX2370" s="15">
        <f t="shared" si="1102"/>
        <v>0</v>
      </c>
      <c r="BY2370" s="15">
        <f t="shared" si="1103"/>
        <v>0</v>
      </c>
      <c r="BZ2370" s="15">
        <f t="shared" si="1104"/>
        <v>0</v>
      </c>
      <c r="CA2370" s="15">
        <f t="shared" si="1105"/>
        <v>0</v>
      </c>
      <c r="CB2370" s="15">
        <f t="shared" si="1106"/>
        <v>0</v>
      </c>
      <c r="CC2370" s="15">
        <f t="shared" si="1107"/>
        <v>0</v>
      </c>
      <c r="CD2370" s="15">
        <f t="shared" si="1108"/>
        <v>0</v>
      </c>
      <c r="CE2370" s="15">
        <f t="shared" si="1109"/>
        <v>0</v>
      </c>
      <c r="CF2370" s="15">
        <f t="shared" si="1110"/>
        <v>0</v>
      </c>
      <c r="CG2370" s="15">
        <f t="shared" si="1111"/>
        <v>0</v>
      </c>
    </row>
    <row r="2371" spans="56:85" x14ac:dyDescent="0.25">
      <c r="BD2371" s="15">
        <f t="shared" ref="BD2371:BD2434" si="1119">IF(BD$1-$AW2371&gt;$CK$1,1,0)</f>
        <v>1</v>
      </c>
      <c r="BE2371" s="15">
        <f t="shared" si="1118"/>
        <v>1</v>
      </c>
      <c r="BF2371" s="15">
        <f t="shared" si="1117"/>
        <v>1</v>
      </c>
      <c r="BG2371" s="15">
        <f t="shared" si="1117"/>
        <v>1</v>
      </c>
      <c r="BH2371" s="15">
        <f t="shared" si="1117"/>
        <v>1</v>
      </c>
      <c r="BI2371" s="15">
        <f t="shared" si="1117"/>
        <v>1</v>
      </c>
      <c r="BJ2371" s="15">
        <f t="shared" si="1117"/>
        <v>1</v>
      </c>
      <c r="BK2371" s="15">
        <f t="shared" si="1117"/>
        <v>1</v>
      </c>
      <c r="BL2371" s="15">
        <f t="shared" si="1117"/>
        <v>1</v>
      </c>
      <c r="BM2371" s="15">
        <f t="shared" si="1117"/>
        <v>1</v>
      </c>
      <c r="BN2371" s="15">
        <f t="shared" si="1117"/>
        <v>1</v>
      </c>
      <c r="BO2371" s="15">
        <f t="shared" si="1117"/>
        <v>1</v>
      </c>
      <c r="BP2371" s="15">
        <f t="shared" si="1117"/>
        <v>1</v>
      </c>
      <c r="BQ2371" s="15">
        <f t="shared" si="1117"/>
        <v>1</v>
      </c>
      <c r="BR2371" s="15">
        <f t="shared" si="1117"/>
        <v>1</v>
      </c>
      <c r="BS2371" s="15">
        <f t="shared" si="1097"/>
        <v>0</v>
      </c>
      <c r="BT2371" s="15">
        <f t="shared" si="1098"/>
        <v>0</v>
      </c>
      <c r="BU2371" s="15">
        <f t="shared" si="1099"/>
        <v>0</v>
      </c>
      <c r="BV2371" s="15">
        <f t="shared" si="1100"/>
        <v>0</v>
      </c>
      <c r="BW2371" s="15">
        <f t="shared" si="1101"/>
        <v>0</v>
      </c>
      <c r="BX2371" s="15">
        <f t="shared" si="1102"/>
        <v>0</v>
      </c>
      <c r="BY2371" s="15">
        <f t="shared" si="1103"/>
        <v>0</v>
      </c>
      <c r="BZ2371" s="15">
        <f t="shared" si="1104"/>
        <v>0</v>
      </c>
      <c r="CA2371" s="15">
        <f t="shared" si="1105"/>
        <v>0</v>
      </c>
      <c r="CB2371" s="15">
        <f t="shared" si="1106"/>
        <v>0</v>
      </c>
      <c r="CC2371" s="15">
        <f t="shared" si="1107"/>
        <v>0</v>
      </c>
      <c r="CD2371" s="15">
        <f t="shared" si="1108"/>
        <v>0</v>
      </c>
      <c r="CE2371" s="15">
        <f t="shared" si="1109"/>
        <v>0</v>
      </c>
      <c r="CF2371" s="15">
        <f t="shared" si="1110"/>
        <v>0</v>
      </c>
      <c r="CG2371" s="15">
        <f t="shared" si="1111"/>
        <v>0</v>
      </c>
    </row>
    <row r="2372" spans="56:85" x14ac:dyDescent="0.25">
      <c r="BD2372" s="15">
        <f t="shared" si="1119"/>
        <v>1</v>
      </c>
      <c r="BE2372" s="15">
        <f t="shared" si="1118"/>
        <v>1</v>
      </c>
      <c r="BF2372" s="15">
        <f t="shared" si="1117"/>
        <v>1</v>
      </c>
      <c r="BG2372" s="15">
        <f t="shared" si="1117"/>
        <v>1</v>
      </c>
      <c r="BH2372" s="15">
        <f t="shared" si="1117"/>
        <v>1</v>
      </c>
      <c r="BI2372" s="15">
        <f t="shared" si="1117"/>
        <v>1</v>
      </c>
      <c r="BJ2372" s="15">
        <f t="shared" si="1117"/>
        <v>1</v>
      </c>
      <c r="BK2372" s="15">
        <f t="shared" si="1117"/>
        <v>1</v>
      </c>
      <c r="BL2372" s="15">
        <f t="shared" si="1117"/>
        <v>1</v>
      </c>
      <c r="BM2372" s="15">
        <f t="shared" si="1117"/>
        <v>1</v>
      </c>
      <c r="BN2372" s="15">
        <f t="shared" si="1117"/>
        <v>1</v>
      </c>
      <c r="BO2372" s="15">
        <f t="shared" si="1117"/>
        <v>1</v>
      </c>
      <c r="BP2372" s="15">
        <f t="shared" si="1117"/>
        <v>1</v>
      </c>
      <c r="BQ2372" s="15">
        <f t="shared" si="1117"/>
        <v>1</v>
      </c>
      <c r="BR2372" s="15">
        <f t="shared" si="1117"/>
        <v>1</v>
      </c>
      <c r="BS2372" s="15">
        <f t="shared" ref="BS2372:BS2435" si="1120">IF(AND(BD2372=1,$AP2372=1),1,0)</f>
        <v>0</v>
      </c>
      <c r="BT2372" s="15">
        <f t="shared" ref="BT2372:BT2435" si="1121">IF(AND(BE2372=1,$AP2372=1),1,0)</f>
        <v>0</v>
      </c>
      <c r="BU2372" s="15">
        <f t="shared" ref="BU2372:BU2435" si="1122">IF(AND(BF2372=1,$AP2372=1),1,0)</f>
        <v>0</v>
      </c>
      <c r="BV2372" s="15">
        <f t="shared" ref="BV2372:BV2435" si="1123">IF(AND(BG2372=1,$AP2372=1),1,0)</f>
        <v>0</v>
      </c>
      <c r="BW2372" s="15">
        <f t="shared" ref="BW2372:BW2435" si="1124">IF(AND(BH2372=1,$AP2372=1),1,0)</f>
        <v>0</v>
      </c>
      <c r="BX2372" s="15">
        <f t="shared" ref="BX2372:BX2435" si="1125">IF(AND(BI2372=1,$AP2372=1),1,0)</f>
        <v>0</v>
      </c>
      <c r="BY2372" s="15">
        <f t="shared" ref="BY2372:BY2435" si="1126">IF(AND(BJ2372=1,$AP2372=1),1,0)</f>
        <v>0</v>
      </c>
      <c r="BZ2372" s="15">
        <f t="shared" ref="BZ2372:BZ2435" si="1127">IF(AND(BK2372=1,$AP2372=1),1,0)</f>
        <v>0</v>
      </c>
      <c r="CA2372" s="15">
        <f t="shared" ref="CA2372:CA2435" si="1128">IF(AND(BL2372=1,$AP2372=1),1,0)</f>
        <v>0</v>
      </c>
      <c r="CB2372" s="15">
        <f t="shared" ref="CB2372:CB2435" si="1129">IF(AND(BM2372=1,$AP2372=1),1,0)</f>
        <v>0</v>
      </c>
      <c r="CC2372" s="15">
        <f t="shared" ref="CC2372:CC2435" si="1130">IF(AND(BN2372=1,$AP2372=1),1,0)</f>
        <v>0</v>
      </c>
      <c r="CD2372" s="15">
        <f t="shared" ref="CD2372:CD2435" si="1131">IF(AND(BO2372=1,$AP2372=1),1,0)</f>
        <v>0</v>
      </c>
      <c r="CE2372" s="15">
        <f t="shared" ref="CE2372:CE2435" si="1132">IF(AND(BP2372=1,$AP2372=1),1,0)</f>
        <v>0</v>
      </c>
      <c r="CF2372" s="15">
        <f t="shared" ref="CF2372:CF2435" si="1133">IF(AND(BQ2372=1,$AP2372=1),1,0)</f>
        <v>0</v>
      </c>
      <c r="CG2372" s="15">
        <f t="shared" ref="CG2372:CG2435" si="1134">IF(AND(BR2372=1,$AP2372=1),1,0)</f>
        <v>0</v>
      </c>
    </row>
    <row r="2373" spans="56:85" x14ac:dyDescent="0.25">
      <c r="BD2373" s="15">
        <f t="shared" si="1119"/>
        <v>1</v>
      </c>
      <c r="BE2373" s="15">
        <f t="shared" si="1118"/>
        <v>1</v>
      </c>
      <c r="BF2373" s="15">
        <f t="shared" si="1117"/>
        <v>1</v>
      </c>
      <c r="BG2373" s="15">
        <f t="shared" si="1117"/>
        <v>1</v>
      </c>
      <c r="BH2373" s="15">
        <f t="shared" si="1117"/>
        <v>1</v>
      </c>
      <c r="BI2373" s="15">
        <f t="shared" si="1117"/>
        <v>1</v>
      </c>
      <c r="BJ2373" s="15">
        <f t="shared" si="1117"/>
        <v>1</v>
      </c>
      <c r="BK2373" s="15">
        <f t="shared" si="1117"/>
        <v>1</v>
      </c>
      <c r="BL2373" s="15">
        <f t="shared" si="1117"/>
        <v>1</v>
      </c>
      <c r="BM2373" s="15">
        <f t="shared" si="1117"/>
        <v>1</v>
      </c>
      <c r="BN2373" s="15">
        <f t="shared" si="1117"/>
        <v>1</v>
      </c>
      <c r="BO2373" s="15">
        <f t="shared" si="1117"/>
        <v>1</v>
      </c>
      <c r="BP2373" s="15">
        <f t="shared" si="1117"/>
        <v>1</v>
      </c>
      <c r="BQ2373" s="15">
        <f t="shared" si="1117"/>
        <v>1</v>
      </c>
      <c r="BR2373" s="15">
        <f t="shared" si="1117"/>
        <v>1</v>
      </c>
      <c r="BS2373" s="15">
        <f t="shared" si="1120"/>
        <v>0</v>
      </c>
      <c r="BT2373" s="15">
        <f t="shared" si="1121"/>
        <v>0</v>
      </c>
      <c r="BU2373" s="15">
        <f t="shared" si="1122"/>
        <v>0</v>
      </c>
      <c r="BV2373" s="15">
        <f t="shared" si="1123"/>
        <v>0</v>
      </c>
      <c r="BW2373" s="15">
        <f t="shared" si="1124"/>
        <v>0</v>
      </c>
      <c r="BX2373" s="15">
        <f t="shared" si="1125"/>
        <v>0</v>
      </c>
      <c r="BY2373" s="15">
        <f t="shared" si="1126"/>
        <v>0</v>
      </c>
      <c r="BZ2373" s="15">
        <f t="shared" si="1127"/>
        <v>0</v>
      </c>
      <c r="CA2373" s="15">
        <f t="shared" si="1128"/>
        <v>0</v>
      </c>
      <c r="CB2373" s="15">
        <f t="shared" si="1129"/>
        <v>0</v>
      </c>
      <c r="CC2373" s="15">
        <f t="shared" si="1130"/>
        <v>0</v>
      </c>
      <c r="CD2373" s="15">
        <f t="shared" si="1131"/>
        <v>0</v>
      </c>
      <c r="CE2373" s="15">
        <f t="shared" si="1132"/>
        <v>0</v>
      </c>
      <c r="CF2373" s="15">
        <f t="shared" si="1133"/>
        <v>0</v>
      </c>
      <c r="CG2373" s="15">
        <f t="shared" si="1134"/>
        <v>0</v>
      </c>
    </row>
    <row r="2374" spans="56:85" x14ac:dyDescent="0.25">
      <c r="BD2374" s="15">
        <f t="shared" si="1119"/>
        <v>1</v>
      </c>
      <c r="BE2374" s="15">
        <f t="shared" si="1118"/>
        <v>1</v>
      </c>
      <c r="BF2374" s="15">
        <f t="shared" ref="BF2374:BR2383" si="1135">IF(BF$1-$AW2374&gt;$CK$1,1,0)</f>
        <v>1</v>
      </c>
      <c r="BG2374" s="15">
        <f t="shared" si="1135"/>
        <v>1</v>
      </c>
      <c r="BH2374" s="15">
        <f t="shared" si="1135"/>
        <v>1</v>
      </c>
      <c r="BI2374" s="15">
        <f t="shared" si="1135"/>
        <v>1</v>
      </c>
      <c r="BJ2374" s="15">
        <f t="shared" si="1135"/>
        <v>1</v>
      </c>
      <c r="BK2374" s="15">
        <f t="shared" si="1135"/>
        <v>1</v>
      </c>
      <c r="BL2374" s="15">
        <f t="shared" si="1135"/>
        <v>1</v>
      </c>
      <c r="BM2374" s="15">
        <f t="shared" si="1135"/>
        <v>1</v>
      </c>
      <c r="BN2374" s="15">
        <f t="shared" si="1135"/>
        <v>1</v>
      </c>
      <c r="BO2374" s="15">
        <f t="shared" si="1135"/>
        <v>1</v>
      </c>
      <c r="BP2374" s="15">
        <f t="shared" si="1135"/>
        <v>1</v>
      </c>
      <c r="BQ2374" s="15">
        <f t="shared" si="1135"/>
        <v>1</v>
      </c>
      <c r="BR2374" s="15">
        <f t="shared" si="1135"/>
        <v>1</v>
      </c>
      <c r="BS2374" s="15">
        <f t="shared" si="1120"/>
        <v>0</v>
      </c>
      <c r="BT2374" s="15">
        <f t="shared" si="1121"/>
        <v>0</v>
      </c>
      <c r="BU2374" s="15">
        <f t="shared" si="1122"/>
        <v>0</v>
      </c>
      <c r="BV2374" s="15">
        <f t="shared" si="1123"/>
        <v>0</v>
      </c>
      <c r="BW2374" s="15">
        <f t="shared" si="1124"/>
        <v>0</v>
      </c>
      <c r="BX2374" s="15">
        <f t="shared" si="1125"/>
        <v>0</v>
      </c>
      <c r="BY2374" s="15">
        <f t="shared" si="1126"/>
        <v>0</v>
      </c>
      <c r="BZ2374" s="15">
        <f t="shared" si="1127"/>
        <v>0</v>
      </c>
      <c r="CA2374" s="15">
        <f t="shared" si="1128"/>
        <v>0</v>
      </c>
      <c r="CB2374" s="15">
        <f t="shared" si="1129"/>
        <v>0</v>
      </c>
      <c r="CC2374" s="15">
        <f t="shared" si="1130"/>
        <v>0</v>
      </c>
      <c r="CD2374" s="15">
        <f t="shared" si="1131"/>
        <v>0</v>
      </c>
      <c r="CE2374" s="15">
        <f t="shared" si="1132"/>
        <v>0</v>
      </c>
      <c r="CF2374" s="15">
        <f t="shared" si="1133"/>
        <v>0</v>
      </c>
      <c r="CG2374" s="15">
        <f t="shared" si="1134"/>
        <v>0</v>
      </c>
    </row>
    <row r="2375" spans="56:85" x14ac:dyDescent="0.25">
      <c r="BD2375" s="15">
        <f t="shared" si="1119"/>
        <v>1</v>
      </c>
      <c r="BE2375" s="15">
        <f t="shared" si="1118"/>
        <v>1</v>
      </c>
      <c r="BF2375" s="15">
        <f t="shared" si="1135"/>
        <v>1</v>
      </c>
      <c r="BG2375" s="15">
        <f t="shared" si="1135"/>
        <v>1</v>
      </c>
      <c r="BH2375" s="15">
        <f t="shared" si="1135"/>
        <v>1</v>
      </c>
      <c r="BI2375" s="15">
        <f t="shared" si="1135"/>
        <v>1</v>
      </c>
      <c r="BJ2375" s="15">
        <f t="shared" si="1135"/>
        <v>1</v>
      </c>
      <c r="BK2375" s="15">
        <f t="shared" si="1135"/>
        <v>1</v>
      </c>
      <c r="BL2375" s="15">
        <f t="shared" si="1135"/>
        <v>1</v>
      </c>
      <c r="BM2375" s="15">
        <f t="shared" si="1135"/>
        <v>1</v>
      </c>
      <c r="BN2375" s="15">
        <f t="shared" si="1135"/>
        <v>1</v>
      </c>
      <c r="BO2375" s="15">
        <f t="shared" si="1135"/>
        <v>1</v>
      </c>
      <c r="BP2375" s="15">
        <f t="shared" si="1135"/>
        <v>1</v>
      </c>
      <c r="BQ2375" s="15">
        <f t="shared" si="1135"/>
        <v>1</v>
      </c>
      <c r="BR2375" s="15">
        <f t="shared" si="1135"/>
        <v>1</v>
      </c>
      <c r="BS2375" s="15">
        <f t="shared" si="1120"/>
        <v>0</v>
      </c>
      <c r="BT2375" s="15">
        <f t="shared" si="1121"/>
        <v>0</v>
      </c>
      <c r="BU2375" s="15">
        <f t="shared" si="1122"/>
        <v>0</v>
      </c>
      <c r="BV2375" s="15">
        <f t="shared" si="1123"/>
        <v>0</v>
      </c>
      <c r="BW2375" s="15">
        <f t="shared" si="1124"/>
        <v>0</v>
      </c>
      <c r="BX2375" s="15">
        <f t="shared" si="1125"/>
        <v>0</v>
      </c>
      <c r="BY2375" s="15">
        <f t="shared" si="1126"/>
        <v>0</v>
      </c>
      <c r="BZ2375" s="15">
        <f t="shared" si="1127"/>
        <v>0</v>
      </c>
      <c r="CA2375" s="15">
        <f t="shared" si="1128"/>
        <v>0</v>
      </c>
      <c r="CB2375" s="15">
        <f t="shared" si="1129"/>
        <v>0</v>
      </c>
      <c r="CC2375" s="15">
        <f t="shared" si="1130"/>
        <v>0</v>
      </c>
      <c r="CD2375" s="15">
        <f t="shared" si="1131"/>
        <v>0</v>
      </c>
      <c r="CE2375" s="15">
        <f t="shared" si="1132"/>
        <v>0</v>
      </c>
      <c r="CF2375" s="15">
        <f t="shared" si="1133"/>
        <v>0</v>
      </c>
      <c r="CG2375" s="15">
        <f t="shared" si="1134"/>
        <v>0</v>
      </c>
    </row>
    <row r="2376" spans="56:85" x14ac:dyDescent="0.25">
      <c r="BD2376" s="15">
        <f t="shared" si="1119"/>
        <v>1</v>
      </c>
      <c r="BE2376" s="15">
        <f t="shared" si="1118"/>
        <v>1</v>
      </c>
      <c r="BF2376" s="15">
        <f t="shared" si="1135"/>
        <v>1</v>
      </c>
      <c r="BG2376" s="15">
        <f t="shared" si="1135"/>
        <v>1</v>
      </c>
      <c r="BH2376" s="15">
        <f t="shared" si="1135"/>
        <v>1</v>
      </c>
      <c r="BI2376" s="15">
        <f t="shared" si="1135"/>
        <v>1</v>
      </c>
      <c r="BJ2376" s="15">
        <f t="shared" si="1135"/>
        <v>1</v>
      </c>
      <c r="BK2376" s="15">
        <f t="shared" si="1135"/>
        <v>1</v>
      </c>
      <c r="BL2376" s="15">
        <f t="shared" si="1135"/>
        <v>1</v>
      </c>
      <c r="BM2376" s="15">
        <f t="shared" si="1135"/>
        <v>1</v>
      </c>
      <c r="BN2376" s="15">
        <f t="shared" si="1135"/>
        <v>1</v>
      </c>
      <c r="BO2376" s="15">
        <f t="shared" si="1135"/>
        <v>1</v>
      </c>
      <c r="BP2376" s="15">
        <f t="shared" si="1135"/>
        <v>1</v>
      </c>
      <c r="BQ2376" s="15">
        <f t="shared" si="1135"/>
        <v>1</v>
      </c>
      <c r="BR2376" s="15">
        <f t="shared" si="1135"/>
        <v>1</v>
      </c>
      <c r="BS2376" s="15">
        <f t="shared" si="1120"/>
        <v>0</v>
      </c>
      <c r="BT2376" s="15">
        <f t="shared" si="1121"/>
        <v>0</v>
      </c>
      <c r="BU2376" s="15">
        <f t="shared" si="1122"/>
        <v>0</v>
      </c>
      <c r="BV2376" s="15">
        <f t="shared" si="1123"/>
        <v>0</v>
      </c>
      <c r="BW2376" s="15">
        <f t="shared" si="1124"/>
        <v>0</v>
      </c>
      <c r="BX2376" s="15">
        <f t="shared" si="1125"/>
        <v>0</v>
      </c>
      <c r="BY2376" s="15">
        <f t="shared" si="1126"/>
        <v>0</v>
      </c>
      <c r="BZ2376" s="15">
        <f t="shared" si="1127"/>
        <v>0</v>
      </c>
      <c r="CA2376" s="15">
        <f t="shared" si="1128"/>
        <v>0</v>
      </c>
      <c r="CB2376" s="15">
        <f t="shared" si="1129"/>
        <v>0</v>
      </c>
      <c r="CC2376" s="15">
        <f t="shared" si="1130"/>
        <v>0</v>
      </c>
      <c r="CD2376" s="15">
        <f t="shared" si="1131"/>
        <v>0</v>
      </c>
      <c r="CE2376" s="15">
        <f t="shared" si="1132"/>
        <v>0</v>
      </c>
      <c r="CF2376" s="15">
        <f t="shared" si="1133"/>
        <v>0</v>
      </c>
      <c r="CG2376" s="15">
        <f t="shared" si="1134"/>
        <v>0</v>
      </c>
    </row>
    <row r="2377" spans="56:85" x14ac:dyDescent="0.25">
      <c r="BD2377" s="15">
        <f t="shared" si="1119"/>
        <v>1</v>
      </c>
      <c r="BE2377" s="15">
        <f t="shared" si="1118"/>
        <v>1</v>
      </c>
      <c r="BF2377" s="15">
        <f t="shared" si="1135"/>
        <v>1</v>
      </c>
      <c r="BG2377" s="15">
        <f t="shared" si="1135"/>
        <v>1</v>
      </c>
      <c r="BH2377" s="15">
        <f t="shared" si="1135"/>
        <v>1</v>
      </c>
      <c r="BI2377" s="15">
        <f t="shared" si="1135"/>
        <v>1</v>
      </c>
      <c r="BJ2377" s="15">
        <f t="shared" si="1135"/>
        <v>1</v>
      </c>
      <c r="BK2377" s="15">
        <f t="shared" si="1135"/>
        <v>1</v>
      </c>
      <c r="BL2377" s="15">
        <f t="shared" si="1135"/>
        <v>1</v>
      </c>
      <c r="BM2377" s="15">
        <f t="shared" si="1135"/>
        <v>1</v>
      </c>
      <c r="BN2377" s="15">
        <f t="shared" si="1135"/>
        <v>1</v>
      </c>
      <c r="BO2377" s="15">
        <f t="shared" si="1135"/>
        <v>1</v>
      </c>
      <c r="BP2377" s="15">
        <f t="shared" si="1135"/>
        <v>1</v>
      </c>
      <c r="BQ2377" s="15">
        <f t="shared" si="1135"/>
        <v>1</v>
      </c>
      <c r="BR2377" s="15">
        <f t="shared" si="1135"/>
        <v>1</v>
      </c>
      <c r="BS2377" s="15">
        <f t="shared" si="1120"/>
        <v>0</v>
      </c>
      <c r="BT2377" s="15">
        <f t="shared" si="1121"/>
        <v>0</v>
      </c>
      <c r="BU2377" s="15">
        <f t="shared" si="1122"/>
        <v>0</v>
      </c>
      <c r="BV2377" s="15">
        <f t="shared" si="1123"/>
        <v>0</v>
      </c>
      <c r="BW2377" s="15">
        <f t="shared" si="1124"/>
        <v>0</v>
      </c>
      <c r="BX2377" s="15">
        <f t="shared" si="1125"/>
        <v>0</v>
      </c>
      <c r="BY2377" s="15">
        <f t="shared" si="1126"/>
        <v>0</v>
      </c>
      <c r="BZ2377" s="15">
        <f t="shared" si="1127"/>
        <v>0</v>
      </c>
      <c r="CA2377" s="15">
        <f t="shared" si="1128"/>
        <v>0</v>
      </c>
      <c r="CB2377" s="15">
        <f t="shared" si="1129"/>
        <v>0</v>
      </c>
      <c r="CC2377" s="15">
        <f t="shared" si="1130"/>
        <v>0</v>
      </c>
      <c r="CD2377" s="15">
        <f t="shared" si="1131"/>
        <v>0</v>
      </c>
      <c r="CE2377" s="15">
        <f t="shared" si="1132"/>
        <v>0</v>
      </c>
      <c r="CF2377" s="15">
        <f t="shared" si="1133"/>
        <v>0</v>
      </c>
      <c r="CG2377" s="15">
        <f t="shared" si="1134"/>
        <v>0</v>
      </c>
    </row>
    <row r="2378" spans="56:85" x14ac:dyDescent="0.25">
      <c r="BD2378" s="15">
        <f t="shared" si="1119"/>
        <v>1</v>
      </c>
      <c r="BE2378" s="15">
        <f t="shared" si="1118"/>
        <v>1</v>
      </c>
      <c r="BF2378" s="15">
        <f t="shared" si="1135"/>
        <v>1</v>
      </c>
      <c r="BG2378" s="15">
        <f t="shared" si="1135"/>
        <v>1</v>
      </c>
      <c r="BH2378" s="15">
        <f t="shared" si="1135"/>
        <v>1</v>
      </c>
      <c r="BI2378" s="15">
        <f t="shared" si="1135"/>
        <v>1</v>
      </c>
      <c r="BJ2378" s="15">
        <f t="shared" si="1135"/>
        <v>1</v>
      </c>
      <c r="BK2378" s="15">
        <f t="shared" si="1135"/>
        <v>1</v>
      </c>
      <c r="BL2378" s="15">
        <f t="shared" si="1135"/>
        <v>1</v>
      </c>
      <c r="BM2378" s="15">
        <f t="shared" si="1135"/>
        <v>1</v>
      </c>
      <c r="BN2378" s="15">
        <f t="shared" si="1135"/>
        <v>1</v>
      </c>
      <c r="BO2378" s="15">
        <f t="shared" si="1135"/>
        <v>1</v>
      </c>
      <c r="BP2378" s="15">
        <f t="shared" si="1135"/>
        <v>1</v>
      </c>
      <c r="BQ2378" s="15">
        <f t="shared" si="1135"/>
        <v>1</v>
      </c>
      <c r="BR2378" s="15">
        <f t="shared" si="1135"/>
        <v>1</v>
      </c>
      <c r="BS2378" s="15">
        <f t="shared" si="1120"/>
        <v>0</v>
      </c>
      <c r="BT2378" s="15">
        <f t="shared" si="1121"/>
        <v>0</v>
      </c>
      <c r="BU2378" s="15">
        <f t="shared" si="1122"/>
        <v>0</v>
      </c>
      <c r="BV2378" s="15">
        <f t="shared" si="1123"/>
        <v>0</v>
      </c>
      <c r="BW2378" s="15">
        <f t="shared" si="1124"/>
        <v>0</v>
      </c>
      <c r="BX2378" s="15">
        <f t="shared" si="1125"/>
        <v>0</v>
      </c>
      <c r="BY2378" s="15">
        <f t="shared" si="1126"/>
        <v>0</v>
      </c>
      <c r="BZ2378" s="15">
        <f t="shared" si="1127"/>
        <v>0</v>
      </c>
      <c r="CA2378" s="15">
        <f t="shared" si="1128"/>
        <v>0</v>
      </c>
      <c r="CB2378" s="15">
        <f t="shared" si="1129"/>
        <v>0</v>
      </c>
      <c r="CC2378" s="15">
        <f t="shared" si="1130"/>
        <v>0</v>
      </c>
      <c r="CD2378" s="15">
        <f t="shared" si="1131"/>
        <v>0</v>
      </c>
      <c r="CE2378" s="15">
        <f t="shared" si="1132"/>
        <v>0</v>
      </c>
      <c r="CF2378" s="15">
        <f t="shared" si="1133"/>
        <v>0</v>
      </c>
      <c r="CG2378" s="15">
        <f t="shared" si="1134"/>
        <v>0</v>
      </c>
    </row>
    <row r="2379" spans="56:85" x14ac:dyDescent="0.25">
      <c r="BD2379" s="15">
        <f t="shared" si="1119"/>
        <v>1</v>
      </c>
      <c r="BE2379" s="15">
        <f t="shared" si="1118"/>
        <v>1</v>
      </c>
      <c r="BF2379" s="15">
        <f t="shared" si="1135"/>
        <v>1</v>
      </c>
      <c r="BG2379" s="15">
        <f t="shared" si="1135"/>
        <v>1</v>
      </c>
      <c r="BH2379" s="15">
        <f t="shared" si="1135"/>
        <v>1</v>
      </c>
      <c r="BI2379" s="15">
        <f t="shared" si="1135"/>
        <v>1</v>
      </c>
      <c r="BJ2379" s="15">
        <f t="shared" si="1135"/>
        <v>1</v>
      </c>
      <c r="BK2379" s="15">
        <f t="shared" si="1135"/>
        <v>1</v>
      </c>
      <c r="BL2379" s="15">
        <f t="shared" si="1135"/>
        <v>1</v>
      </c>
      <c r="BM2379" s="15">
        <f t="shared" si="1135"/>
        <v>1</v>
      </c>
      <c r="BN2379" s="15">
        <f t="shared" si="1135"/>
        <v>1</v>
      </c>
      <c r="BO2379" s="15">
        <f t="shared" si="1135"/>
        <v>1</v>
      </c>
      <c r="BP2379" s="15">
        <f t="shared" si="1135"/>
        <v>1</v>
      </c>
      <c r="BQ2379" s="15">
        <f t="shared" si="1135"/>
        <v>1</v>
      </c>
      <c r="BR2379" s="15">
        <f t="shared" si="1135"/>
        <v>1</v>
      </c>
      <c r="BS2379" s="15">
        <f t="shared" si="1120"/>
        <v>0</v>
      </c>
      <c r="BT2379" s="15">
        <f t="shared" si="1121"/>
        <v>0</v>
      </c>
      <c r="BU2379" s="15">
        <f t="shared" si="1122"/>
        <v>0</v>
      </c>
      <c r="BV2379" s="15">
        <f t="shared" si="1123"/>
        <v>0</v>
      </c>
      <c r="BW2379" s="15">
        <f t="shared" si="1124"/>
        <v>0</v>
      </c>
      <c r="BX2379" s="15">
        <f t="shared" si="1125"/>
        <v>0</v>
      </c>
      <c r="BY2379" s="15">
        <f t="shared" si="1126"/>
        <v>0</v>
      </c>
      <c r="BZ2379" s="15">
        <f t="shared" si="1127"/>
        <v>0</v>
      </c>
      <c r="CA2379" s="15">
        <f t="shared" si="1128"/>
        <v>0</v>
      </c>
      <c r="CB2379" s="15">
        <f t="shared" si="1129"/>
        <v>0</v>
      </c>
      <c r="CC2379" s="15">
        <f t="shared" si="1130"/>
        <v>0</v>
      </c>
      <c r="CD2379" s="15">
        <f t="shared" si="1131"/>
        <v>0</v>
      </c>
      <c r="CE2379" s="15">
        <f t="shared" si="1132"/>
        <v>0</v>
      </c>
      <c r="CF2379" s="15">
        <f t="shared" si="1133"/>
        <v>0</v>
      </c>
      <c r="CG2379" s="15">
        <f t="shared" si="1134"/>
        <v>0</v>
      </c>
    </row>
    <row r="2380" spans="56:85" x14ac:dyDescent="0.25">
      <c r="BD2380" s="15">
        <f t="shared" si="1119"/>
        <v>1</v>
      </c>
      <c r="BE2380" s="15">
        <f t="shared" si="1118"/>
        <v>1</v>
      </c>
      <c r="BF2380" s="15">
        <f t="shared" si="1135"/>
        <v>1</v>
      </c>
      <c r="BG2380" s="15">
        <f t="shared" si="1135"/>
        <v>1</v>
      </c>
      <c r="BH2380" s="15">
        <f t="shared" si="1135"/>
        <v>1</v>
      </c>
      <c r="BI2380" s="15">
        <f t="shared" si="1135"/>
        <v>1</v>
      </c>
      <c r="BJ2380" s="15">
        <f t="shared" si="1135"/>
        <v>1</v>
      </c>
      <c r="BK2380" s="15">
        <f t="shared" si="1135"/>
        <v>1</v>
      </c>
      <c r="BL2380" s="15">
        <f t="shared" si="1135"/>
        <v>1</v>
      </c>
      <c r="BM2380" s="15">
        <f t="shared" si="1135"/>
        <v>1</v>
      </c>
      <c r="BN2380" s="15">
        <f t="shared" si="1135"/>
        <v>1</v>
      </c>
      <c r="BO2380" s="15">
        <f t="shared" si="1135"/>
        <v>1</v>
      </c>
      <c r="BP2380" s="15">
        <f t="shared" si="1135"/>
        <v>1</v>
      </c>
      <c r="BQ2380" s="15">
        <f t="shared" si="1135"/>
        <v>1</v>
      </c>
      <c r="BR2380" s="15">
        <f t="shared" si="1135"/>
        <v>1</v>
      </c>
      <c r="BS2380" s="15">
        <f t="shared" si="1120"/>
        <v>0</v>
      </c>
      <c r="BT2380" s="15">
        <f t="shared" si="1121"/>
        <v>0</v>
      </c>
      <c r="BU2380" s="15">
        <f t="shared" si="1122"/>
        <v>0</v>
      </c>
      <c r="BV2380" s="15">
        <f t="shared" si="1123"/>
        <v>0</v>
      </c>
      <c r="BW2380" s="15">
        <f t="shared" si="1124"/>
        <v>0</v>
      </c>
      <c r="BX2380" s="15">
        <f t="shared" si="1125"/>
        <v>0</v>
      </c>
      <c r="BY2380" s="15">
        <f t="shared" si="1126"/>
        <v>0</v>
      </c>
      <c r="BZ2380" s="15">
        <f t="shared" si="1127"/>
        <v>0</v>
      </c>
      <c r="CA2380" s="15">
        <f t="shared" si="1128"/>
        <v>0</v>
      </c>
      <c r="CB2380" s="15">
        <f t="shared" si="1129"/>
        <v>0</v>
      </c>
      <c r="CC2380" s="15">
        <f t="shared" si="1130"/>
        <v>0</v>
      </c>
      <c r="CD2380" s="15">
        <f t="shared" si="1131"/>
        <v>0</v>
      </c>
      <c r="CE2380" s="15">
        <f t="shared" si="1132"/>
        <v>0</v>
      </c>
      <c r="CF2380" s="15">
        <f t="shared" si="1133"/>
        <v>0</v>
      </c>
      <c r="CG2380" s="15">
        <f t="shared" si="1134"/>
        <v>0</v>
      </c>
    </row>
    <row r="2381" spans="56:85" x14ac:dyDescent="0.25">
      <c r="BD2381" s="15">
        <f t="shared" si="1119"/>
        <v>1</v>
      </c>
      <c r="BE2381" s="15">
        <f t="shared" si="1118"/>
        <v>1</v>
      </c>
      <c r="BF2381" s="15">
        <f t="shared" si="1135"/>
        <v>1</v>
      </c>
      <c r="BG2381" s="15">
        <f t="shared" si="1135"/>
        <v>1</v>
      </c>
      <c r="BH2381" s="15">
        <f t="shared" si="1135"/>
        <v>1</v>
      </c>
      <c r="BI2381" s="15">
        <f t="shared" si="1135"/>
        <v>1</v>
      </c>
      <c r="BJ2381" s="15">
        <f t="shared" si="1135"/>
        <v>1</v>
      </c>
      <c r="BK2381" s="15">
        <f t="shared" si="1135"/>
        <v>1</v>
      </c>
      <c r="BL2381" s="15">
        <f t="shared" si="1135"/>
        <v>1</v>
      </c>
      <c r="BM2381" s="15">
        <f t="shared" si="1135"/>
        <v>1</v>
      </c>
      <c r="BN2381" s="15">
        <f t="shared" si="1135"/>
        <v>1</v>
      </c>
      <c r="BO2381" s="15">
        <f t="shared" si="1135"/>
        <v>1</v>
      </c>
      <c r="BP2381" s="15">
        <f t="shared" si="1135"/>
        <v>1</v>
      </c>
      <c r="BQ2381" s="15">
        <f t="shared" si="1135"/>
        <v>1</v>
      </c>
      <c r="BR2381" s="15">
        <f t="shared" si="1135"/>
        <v>1</v>
      </c>
      <c r="BS2381" s="15">
        <f t="shared" si="1120"/>
        <v>0</v>
      </c>
      <c r="BT2381" s="15">
        <f t="shared" si="1121"/>
        <v>0</v>
      </c>
      <c r="BU2381" s="15">
        <f t="shared" si="1122"/>
        <v>0</v>
      </c>
      <c r="BV2381" s="15">
        <f t="shared" si="1123"/>
        <v>0</v>
      </c>
      <c r="BW2381" s="15">
        <f t="shared" si="1124"/>
        <v>0</v>
      </c>
      <c r="BX2381" s="15">
        <f t="shared" si="1125"/>
        <v>0</v>
      </c>
      <c r="BY2381" s="15">
        <f t="shared" si="1126"/>
        <v>0</v>
      </c>
      <c r="BZ2381" s="15">
        <f t="shared" si="1127"/>
        <v>0</v>
      </c>
      <c r="CA2381" s="15">
        <f t="shared" si="1128"/>
        <v>0</v>
      </c>
      <c r="CB2381" s="15">
        <f t="shared" si="1129"/>
        <v>0</v>
      </c>
      <c r="CC2381" s="15">
        <f t="shared" si="1130"/>
        <v>0</v>
      </c>
      <c r="CD2381" s="15">
        <f t="shared" si="1131"/>
        <v>0</v>
      </c>
      <c r="CE2381" s="15">
        <f t="shared" si="1132"/>
        <v>0</v>
      </c>
      <c r="CF2381" s="15">
        <f t="shared" si="1133"/>
        <v>0</v>
      </c>
      <c r="CG2381" s="15">
        <f t="shared" si="1134"/>
        <v>0</v>
      </c>
    </row>
    <row r="2382" spans="56:85" x14ac:dyDescent="0.25">
      <c r="BD2382" s="15">
        <f t="shared" si="1119"/>
        <v>1</v>
      </c>
      <c r="BE2382" s="15">
        <f t="shared" si="1118"/>
        <v>1</v>
      </c>
      <c r="BF2382" s="15">
        <f t="shared" si="1135"/>
        <v>1</v>
      </c>
      <c r="BG2382" s="15">
        <f t="shared" si="1135"/>
        <v>1</v>
      </c>
      <c r="BH2382" s="15">
        <f t="shared" si="1135"/>
        <v>1</v>
      </c>
      <c r="BI2382" s="15">
        <f t="shared" si="1135"/>
        <v>1</v>
      </c>
      <c r="BJ2382" s="15">
        <f t="shared" si="1135"/>
        <v>1</v>
      </c>
      <c r="BK2382" s="15">
        <f t="shared" si="1135"/>
        <v>1</v>
      </c>
      <c r="BL2382" s="15">
        <f t="shared" si="1135"/>
        <v>1</v>
      </c>
      <c r="BM2382" s="15">
        <f t="shared" si="1135"/>
        <v>1</v>
      </c>
      <c r="BN2382" s="15">
        <f t="shared" si="1135"/>
        <v>1</v>
      </c>
      <c r="BO2382" s="15">
        <f t="shared" si="1135"/>
        <v>1</v>
      </c>
      <c r="BP2382" s="15">
        <f t="shared" si="1135"/>
        <v>1</v>
      </c>
      <c r="BQ2382" s="15">
        <f t="shared" si="1135"/>
        <v>1</v>
      </c>
      <c r="BR2382" s="15">
        <f t="shared" si="1135"/>
        <v>1</v>
      </c>
      <c r="BS2382" s="15">
        <f t="shared" si="1120"/>
        <v>0</v>
      </c>
      <c r="BT2382" s="15">
        <f t="shared" si="1121"/>
        <v>0</v>
      </c>
      <c r="BU2382" s="15">
        <f t="shared" si="1122"/>
        <v>0</v>
      </c>
      <c r="BV2382" s="15">
        <f t="shared" si="1123"/>
        <v>0</v>
      </c>
      <c r="BW2382" s="15">
        <f t="shared" si="1124"/>
        <v>0</v>
      </c>
      <c r="BX2382" s="15">
        <f t="shared" si="1125"/>
        <v>0</v>
      </c>
      <c r="BY2382" s="15">
        <f t="shared" si="1126"/>
        <v>0</v>
      </c>
      <c r="BZ2382" s="15">
        <f t="shared" si="1127"/>
        <v>0</v>
      </c>
      <c r="CA2382" s="15">
        <f t="shared" si="1128"/>
        <v>0</v>
      </c>
      <c r="CB2382" s="15">
        <f t="shared" si="1129"/>
        <v>0</v>
      </c>
      <c r="CC2382" s="15">
        <f t="shared" si="1130"/>
        <v>0</v>
      </c>
      <c r="CD2382" s="15">
        <f t="shared" si="1131"/>
        <v>0</v>
      </c>
      <c r="CE2382" s="15">
        <f t="shared" si="1132"/>
        <v>0</v>
      </c>
      <c r="CF2382" s="15">
        <f t="shared" si="1133"/>
        <v>0</v>
      </c>
      <c r="CG2382" s="15">
        <f t="shared" si="1134"/>
        <v>0</v>
      </c>
    </row>
    <row r="2383" spans="56:85" x14ac:dyDescent="0.25">
      <c r="BD2383" s="15">
        <f t="shared" si="1119"/>
        <v>1</v>
      </c>
      <c r="BE2383" s="15">
        <f t="shared" si="1118"/>
        <v>1</v>
      </c>
      <c r="BF2383" s="15">
        <f t="shared" si="1135"/>
        <v>1</v>
      </c>
      <c r="BG2383" s="15">
        <f t="shared" si="1135"/>
        <v>1</v>
      </c>
      <c r="BH2383" s="15">
        <f t="shared" si="1135"/>
        <v>1</v>
      </c>
      <c r="BI2383" s="15">
        <f t="shared" si="1135"/>
        <v>1</v>
      </c>
      <c r="BJ2383" s="15">
        <f t="shared" si="1135"/>
        <v>1</v>
      </c>
      <c r="BK2383" s="15">
        <f t="shared" si="1135"/>
        <v>1</v>
      </c>
      <c r="BL2383" s="15">
        <f t="shared" si="1135"/>
        <v>1</v>
      </c>
      <c r="BM2383" s="15">
        <f t="shared" si="1135"/>
        <v>1</v>
      </c>
      <c r="BN2383" s="15">
        <f t="shared" si="1135"/>
        <v>1</v>
      </c>
      <c r="BO2383" s="15">
        <f t="shared" si="1135"/>
        <v>1</v>
      </c>
      <c r="BP2383" s="15">
        <f t="shared" si="1135"/>
        <v>1</v>
      </c>
      <c r="BQ2383" s="15">
        <f t="shared" si="1135"/>
        <v>1</v>
      </c>
      <c r="BR2383" s="15">
        <f t="shared" si="1135"/>
        <v>1</v>
      </c>
      <c r="BS2383" s="15">
        <f t="shared" si="1120"/>
        <v>0</v>
      </c>
      <c r="BT2383" s="15">
        <f t="shared" si="1121"/>
        <v>0</v>
      </c>
      <c r="BU2383" s="15">
        <f t="shared" si="1122"/>
        <v>0</v>
      </c>
      <c r="BV2383" s="15">
        <f t="shared" si="1123"/>
        <v>0</v>
      </c>
      <c r="BW2383" s="15">
        <f t="shared" si="1124"/>
        <v>0</v>
      </c>
      <c r="BX2383" s="15">
        <f t="shared" si="1125"/>
        <v>0</v>
      </c>
      <c r="BY2383" s="15">
        <f t="shared" si="1126"/>
        <v>0</v>
      </c>
      <c r="BZ2383" s="15">
        <f t="shared" si="1127"/>
        <v>0</v>
      </c>
      <c r="CA2383" s="15">
        <f t="shared" si="1128"/>
        <v>0</v>
      </c>
      <c r="CB2383" s="15">
        <f t="shared" si="1129"/>
        <v>0</v>
      </c>
      <c r="CC2383" s="15">
        <f t="shared" si="1130"/>
        <v>0</v>
      </c>
      <c r="CD2383" s="15">
        <f t="shared" si="1131"/>
        <v>0</v>
      </c>
      <c r="CE2383" s="15">
        <f t="shared" si="1132"/>
        <v>0</v>
      </c>
      <c r="CF2383" s="15">
        <f t="shared" si="1133"/>
        <v>0</v>
      </c>
      <c r="CG2383" s="15">
        <f t="shared" si="1134"/>
        <v>0</v>
      </c>
    </row>
    <row r="2384" spans="56:85" x14ac:dyDescent="0.25">
      <c r="BD2384" s="15">
        <f t="shared" si="1119"/>
        <v>1</v>
      </c>
      <c r="BE2384" s="15">
        <f t="shared" si="1118"/>
        <v>1</v>
      </c>
      <c r="BF2384" s="15">
        <f t="shared" ref="BF2384:BR2393" si="1136">IF(BF$1-$AW2384&gt;$CK$1,1,0)</f>
        <v>1</v>
      </c>
      <c r="BG2384" s="15">
        <f t="shared" si="1136"/>
        <v>1</v>
      </c>
      <c r="BH2384" s="15">
        <f t="shared" si="1136"/>
        <v>1</v>
      </c>
      <c r="BI2384" s="15">
        <f t="shared" si="1136"/>
        <v>1</v>
      </c>
      <c r="BJ2384" s="15">
        <f t="shared" si="1136"/>
        <v>1</v>
      </c>
      <c r="BK2384" s="15">
        <f t="shared" si="1136"/>
        <v>1</v>
      </c>
      <c r="BL2384" s="15">
        <f t="shared" si="1136"/>
        <v>1</v>
      </c>
      <c r="BM2384" s="15">
        <f t="shared" si="1136"/>
        <v>1</v>
      </c>
      <c r="BN2384" s="15">
        <f t="shared" si="1136"/>
        <v>1</v>
      </c>
      <c r="BO2384" s="15">
        <f t="shared" si="1136"/>
        <v>1</v>
      </c>
      <c r="BP2384" s="15">
        <f t="shared" si="1136"/>
        <v>1</v>
      </c>
      <c r="BQ2384" s="15">
        <f t="shared" si="1136"/>
        <v>1</v>
      </c>
      <c r="BR2384" s="15">
        <f t="shared" si="1136"/>
        <v>1</v>
      </c>
      <c r="BS2384" s="15">
        <f t="shared" si="1120"/>
        <v>0</v>
      </c>
      <c r="BT2384" s="15">
        <f t="shared" si="1121"/>
        <v>0</v>
      </c>
      <c r="BU2384" s="15">
        <f t="shared" si="1122"/>
        <v>0</v>
      </c>
      <c r="BV2384" s="15">
        <f t="shared" si="1123"/>
        <v>0</v>
      </c>
      <c r="BW2384" s="15">
        <f t="shared" si="1124"/>
        <v>0</v>
      </c>
      <c r="BX2384" s="15">
        <f t="shared" si="1125"/>
        <v>0</v>
      </c>
      <c r="BY2384" s="15">
        <f t="shared" si="1126"/>
        <v>0</v>
      </c>
      <c r="BZ2384" s="15">
        <f t="shared" si="1127"/>
        <v>0</v>
      </c>
      <c r="CA2384" s="15">
        <f t="shared" si="1128"/>
        <v>0</v>
      </c>
      <c r="CB2384" s="15">
        <f t="shared" si="1129"/>
        <v>0</v>
      </c>
      <c r="CC2384" s="15">
        <f t="shared" si="1130"/>
        <v>0</v>
      </c>
      <c r="CD2384" s="15">
        <f t="shared" si="1131"/>
        <v>0</v>
      </c>
      <c r="CE2384" s="15">
        <f t="shared" si="1132"/>
        <v>0</v>
      </c>
      <c r="CF2384" s="15">
        <f t="shared" si="1133"/>
        <v>0</v>
      </c>
      <c r="CG2384" s="15">
        <f t="shared" si="1134"/>
        <v>0</v>
      </c>
    </row>
    <row r="2385" spans="56:85" x14ac:dyDescent="0.25">
      <c r="BD2385" s="15">
        <f t="shared" si="1119"/>
        <v>1</v>
      </c>
      <c r="BE2385" s="15">
        <f t="shared" si="1118"/>
        <v>1</v>
      </c>
      <c r="BF2385" s="15">
        <f t="shared" si="1136"/>
        <v>1</v>
      </c>
      <c r="BG2385" s="15">
        <f t="shared" si="1136"/>
        <v>1</v>
      </c>
      <c r="BH2385" s="15">
        <f t="shared" si="1136"/>
        <v>1</v>
      </c>
      <c r="BI2385" s="15">
        <f t="shared" si="1136"/>
        <v>1</v>
      </c>
      <c r="BJ2385" s="15">
        <f t="shared" si="1136"/>
        <v>1</v>
      </c>
      <c r="BK2385" s="15">
        <f t="shared" si="1136"/>
        <v>1</v>
      </c>
      <c r="BL2385" s="15">
        <f t="shared" si="1136"/>
        <v>1</v>
      </c>
      <c r="BM2385" s="15">
        <f t="shared" si="1136"/>
        <v>1</v>
      </c>
      <c r="BN2385" s="15">
        <f t="shared" si="1136"/>
        <v>1</v>
      </c>
      <c r="BO2385" s="15">
        <f t="shared" si="1136"/>
        <v>1</v>
      </c>
      <c r="BP2385" s="15">
        <f t="shared" si="1136"/>
        <v>1</v>
      </c>
      <c r="BQ2385" s="15">
        <f t="shared" si="1136"/>
        <v>1</v>
      </c>
      <c r="BR2385" s="15">
        <f t="shared" si="1136"/>
        <v>1</v>
      </c>
      <c r="BS2385" s="15">
        <f t="shared" si="1120"/>
        <v>0</v>
      </c>
      <c r="BT2385" s="15">
        <f t="shared" si="1121"/>
        <v>0</v>
      </c>
      <c r="BU2385" s="15">
        <f t="shared" si="1122"/>
        <v>0</v>
      </c>
      <c r="BV2385" s="15">
        <f t="shared" si="1123"/>
        <v>0</v>
      </c>
      <c r="BW2385" s="15">
        <f t="shared" si="1124"/>
        <v>0</v>
      </c>
      <c r="BX2385" s="15">
        <f t="shared" si="1125"/>
        <v>0</v>
      </c>
      <c r="BY2385" s="15">
        <f t="shared" si="1126"/>
        <v>0</v>
      </c>
      <c r="BZ2385" s="15">
        <f t="shared" si="1127"/>
        <v>0</v>
      </c>
      <c r="CA2385" s="15">
        <f t="shared" si="1128"/>
        <v>0</v>
      </c>
      <c r="CB2385" s="15">
        <f t="shared" si="1129"/>
        <v>0</v>
      </c>
      <c r="CC2385" s="15">
        <f t="shared" si="1130"/>
        <v>0</v>
      </c>
      <c r="CD2385" s="15">
        <f t="shared" si="1131"/>
        <v>0</v>
      </c>
      <c r="CE2385" s="15">
        <f t="shared" si="1132"/>
        <v>0</v>
      </c>
      <c r="CF2385" s="15">
        <f t="shared" si="1133"/>
        <v>0</v>
      </c>
      <c r="CG2385" s="15">
        <f t="shared" si="1134"/>
        <v>0</v>
      </c>
    </row>
    <row r="2386" spans="56:85" x14ac:dyDescent="0.25">
      <c r="BD2386" s="15">
        <f t="shared" si="1119"/>
        <v>1</v>
      </c>
      <c r="BE2386" s="15">
        <f t="shared" si="1118"/>
        <v>1</v>
      </c>
      <c r="BF2386" s="15">
        <f t="shared" si="1136"/>
        <v>1</v>
      </c>
      <c r="BG2386" s="15">
        <f t="shared" si="1136"/>
        <v>1</v>
      </c>
      <c r="BH2386" s="15">
        <f t="shared" si="1136"/>
        <v>1</v>
      </c>
      <c r="BI2386" s="15">
        <f t="shared" si="1136"/>
        <v>1</v>
      </c>
      <c r="BJ2386" s="15">
        <f t="shared" si="1136"/>
        <v>1</v>
      </c>
      <c r="BK2386" s="15">
        <f t="shared" si="1136"/>
        <v>1</v>
      </c>
      <c r="BL2386" s="15">
        <f t="shared" si="1136"/>
        <v>1</v>
      </c>
      <c r="BM2386" s="15">
        <f t="shared" si="1136"/>
        <v>1</v>
      </c>
      <c r="BN2386" s="15">
        <f t="shared" si="1136"/>
        <v>1</v>
      </c>
      <c r="BO2386" s="15">
        <f t="shared" si="1136"/>
        <v>1</v>
      </c>
      <c r="BP2386" s="15">
        <f t="shared" si="1136"/>
        <v>1</v>
      </c>
      <c r="BQ2386" s="15">
        <f t="shared" si="1136"/>
        <v>1</v>
      </c>
      <c r="BR2386" s="15">
        <f t="shared" si="1136"/>
        <v>1</v>
      </c>
      <c r="BS2386" s="15">
        <f t="shared" si="1120"/>
        <v>0</v>
      </c>
      <c r="BT2386" s="15">
        <f t="shared" si="1121"/>
        <v>0</v>
      </c>
      <c r="BU2386" s="15">
        <f t="shared" si="1122"/>
        <v>0</v>
      </c>
      <c r="BV2386" s="15">
        <f t="shared" si="1123"/>
        <v>0</v>
      </c>
      <c r="BW2386" s="15">
        <f t="shared" si="1124"/>
        <v>0</v>
      </c>
      <c r="BX2386" s="15">
        <f t="shared" si="1125"/>
        <v>0</v>
      </c>
      <c r="BY2386" s="15">
        <f t="shared" si="1126"/>
        <v>0</v>
      </c>
      <c r="BZ2386" s="15">
        <f t="shared" si="1127"/>
        <v>0</v>
      </c>
      <c r="CA2386" s="15">
        <f t="shared" si="1128"/>
        <v>0</v>
      </c>
      <c r="CB2386" s="15">
        <f t="shared" si="1129"/>
        <v>0</v>
      </c>
      <c r="CC2386" s="15">
        <f t="shared" si="1130"/>
        <v>0</v>
      </c>
      <c r="CD2386" s="15">
        <f t="shared" si="1131"/>
        <v>0</v>
      </c>
      <c r="CE2386" s="15">
        <f t="shared" si="1132"/>
        <v>0</v>
      </c>
      <c r="CF2386" s="15">
        <f t="shared" si="1133"/>
        <v>0</v>
      </c>
      <c r="CG2386" s="15">
        <f t="shared" si="1134"/>
        <v>0</v>
      </c>
    </row>
    <row r="2387" spans="56:85" x14ac:dyDescent="0.25">
      <c r="BD2387" s="15">
        <f t="shared" si="1119"/>
        <v>1</v>
      </c>
      <c r="BE2387" s="15">
        <f t="shared" si="1118"/>
        <v>1</v>
      </c>
      <c r="BF2387" s="15">
        <f t="shared" si="1136"/>
        <v>1</v>
      </c>
      <c r="BG2387" s="15">
        <f t="shared" si="1136"/>
        <v>1</v>
      </c>
      <c r="BH2387" s="15">
        <f t="shared" si="1136"/>
        <v>1</v>
      </c>
      <c r="BI2387" s="15">
        <f t="shared" si="1136"/>
        <v>1</v>
      </c>
      <c r="BJ2387" s="15">
        <f t="shared" si="1136"/>
        <v>1</v>
      </c>
      <c r="BK2387" s="15">
        <f t="shared" si="1136"/>
        <v>1</v>
      </c>
      <c r="BL2387" s="15">
        <f t="shared" si="1136"/>
        <v>1</v>
      </c>
      <c r="BM2387" s="15">
        <f t="shared" si="1136"/>
        <v>1</v>
      </c>
      <c r="BN2387" s="15">
        <f t="shared" si="1136"/>
        <v>1</v>
      </c>
      <c r="BO2387" s="15">
        <f t="shared" si="1136"/>
        <v>1</v>
      </c>
      <c r="BP2387" s="15">
        <f t="shared" si="1136"/>
        <v>1</v>
      </c>
      <c r="BQ2387" s="15">
        <f t="shared" si="1136"/>
        <v>1</v>
      </c>
      <c r="BR2387" s="15">
        <f t="shared" si="1136"/>
        <v>1</v>
      </c>
      <c r="BS2387" s="15">
        <f t="shared" si="1120"/>
        <v>0</v>
      </c>
      <c r="BT2387" s="15">
        <f t="shared" si="1121"/>
        <v>0</v>
      </c>
      <c r="BU2387" s="15">
        <f t="shared" si="1122"/>
        <v>0</v>
      </c>
      <c r="BV2387" s="15">
        <f t="shared" si="1123"/>
        <v>0</v>
      </c>
      <c r="BW2387" s="15">
        <f t="shared" si="1124"/>
        <v>0</v>
      </c>
      <c r="BX2387" s="15">
        <f t="shared" si="1125"/>
        <v>0</v>
      </c>
      <c r="BY2387" s="15">
        <f t="shared" si="1126"/>
        <v>0</v>
      </c>
      <c r="BZ2387" s="15">
        <f t="shared" si="1127"/>
        <v>0</v>
      </c>
      <c r="CA2387" s="15">
        <f t="shared" si="1128"/>
        <v>0</v>
      </c>
      <c r="CB2387" s="15">
        <f t="shared" si="1129"/>
        <v>0</v>
      </c>
      <c r="CC2387" s="15">
        <f t="shared" si="1130"/>
        <v>0</v>
      </c>
      <c r="CD2387" s="15">
        <f t="shared" si="1131"/>
        <v>0</v>
      </c>
      <c r="CE2387" s="15">
        <f t="shared" si="1132"/>
        <v>0</v>
      </c>
      <c r="CF2387" s="15">
        <f t="shared" si="1133"/>
        <v>0</v>
      </c>
      <c r="CG2387" s="15">
        <f t="shared" si="1134"/>
        <v>0</v>
      </c>
    </row>
    <row r="2388" spans="56:85" x14ac:dyDescent="0.25">
      <c r="BD2388" s="15">
        <f t="shared" si="1119"/>
        <v>1</v>
      </c>
      <c r="BE2388" s="15">
        <f t="shared" si="1118"/>
        <v>1</v>
      </c>
      <c r="BF2388" s="15">
        <f t="shared" si="1136"/>
        <v>1</v>
      </c>
      <c r="BG2388" s="15">
        <f t="shared" si="1136"/>
        <v>1</v>
      </c>
      <c r="BH2388" s="15">
        <f t="shared" si="1136"/>
        <v>1</v>
      </c>
      <c r="BI2388" s="15">
        <f t="shared" si="1136"/>
        <v>1</v>
      </c>
      <c r="BJ2388" s="15">
        <f t="shared" si="1136"/>
        <v>1</v>
      </c>
      <c r="BK2388" s="15">
        <f t="shared" si="1136"/>
        <v>1</v>
      </c>
      <c r="BL2388" s="15">
        <f t="shared" si="1136"/>
        <v>1</v>
      </c>
      <c r="BM2388" s="15">
        <f t="shared" si="1136"/>
        <v>1</v>
      </c>
      <c r="BN2388" s="15">
        <f t="shared" si="1136"/>
        <v>1</v>
      </c>
      <c r="BO2388" s="15">
        <f t="shared" si="1136"/>
        <v>1</v>
      </c>
      <c r="BP2388" s="15">
        <f t="shared" si="1136"/>
        <v>1</v>
      </c>
      <c r="BQ2388" s="15">
        <f t="shared" si="1136"/>
        <v>1</v>
      </c>
      <c r="BR2388" s="15">
        <f t="shared" si="1136"/>
        <v>1</v>
      </c>
      <c r="BS2388" s="15">
        <f t="shared" si="1120"/>
        <v>0</v>
      </c>
      <c r="BT2388" s="15">
        <f t="shared" si="1121"/>
        <v>0</v>
      </c>
      <c r="BU2388" s="15">
        <f t="shared" si="1122"/>
        <v>0</v>
      </c>
      <c r="BV2388" s="15">
        <f t="shared" si="1123"/>
        <v>0</v>
      </c>
      <c r="BW2388" s="15">
        <f t="shared" si="1124"/>
        <v>0</v>
      </c>
      <c r="BX2388" s="15">
        <f t="shared" si="1125"/>
        <v>0</v>
      </c>
      <c r="BY2388" s="15">
        <f t="shared" si="1126"/>
        <v>0</v>
      </c>
      <c r="BZ2388" s="15">
        <f t="shared" si="1127"/>
        <v>0</v>
      </c>
      <c r="CA2388" s="15">
        <f t="shared" si="1128"/>
        <v>0</v>
      </c>
      <c r="CB2388" s="15">
        <f t="shared" si="1129"/>
        <v>0</v>
      </c>
      <c r="CC2388" s="15">
        <f t="shared" si="1130"/>
        <v>0</v>
      </c>
      <c r="CD2388" s="15">
        <f t="shared" si="1131"/>
        <v>0</v>
      </c>
      <c r="CE2388" s="15">
        <f t="shared" si="1132"/>
        <v>0</v>
      </c>
      <c r="CF2388" s="15">
        <f t="shared" si="1133"/>
        <v>0</v>
      </c>
      <c r="CG2388" s="15">
        <f t="shared" si="1134"/>
        <v>0</v>
      </c>
    </row>
    <row r="2389" spans="56:85" x14ac:dyDescent="0.25">
      <c r="BD2389" s="15">
        <f t="shared" si="1119"/>
        <v>1</v>
      </c>
      <c r="BE2389" s="15">
        <f t="shared" si="1118"/>
        <v>1</v>
      </c>
      <c r="BF2389" s="15">
        <f t="shared" si="1136"/>
        <v>1</v>
      </c>
      <c r="BG2389" s="15">
        <f t="shared" si="1136"/>
        <v>1</v>
      </c>
      <c r="BH2389" s="15">
        <f t="shared" si="1136"/>
        <v>1</v>
      </c>
      <c r="BI2389" s="15">
        <f t="shared" si="1136"/>
        <v>1</v>
      </c>
      <c r="BJ2389" s="15">
        <f t="shared" si="1136"/>
        <v>1</v>
      </c>
      <c r="BK2389" s="15">
        <f t="shared" si="1136"/>
        <v>1</v>
      </c>
      <c r="BL2389" s="15">
        <f t="shared" si="1136"/>
        <v>1</v>
      </c>
      <c r="BM2389" s="15">
        <f t="shared" si="1136"/>
        <v>1</v>
      </c>
      <c r="BN2389" s="15">
        <f t="shared" si="1136"/>
        <v>1</v>
      </c>
      <c r="BO2389" s="15">
        <f t="shared" si="1136"/>
        <v>1</v>
      </c>
      <c r="BP2389" s="15">
        <f t="shared" si="1136"/>
        <v>1</v>
      </c>
      <c r="BQ2389" s="15">
        <f t="shared" si="1136"/>
        <v>1</v>
      </c>
      <c r="BR2389" s="15">
        <f t="shared" si="1136"/>
        <v>1</v>
      </c>
      <c r="BS2389" s="15">
        <f t="shared" si="1120"/>
        <v>0</v>
      </c>
      <c r="BT2389" s="15">
        <f t="shared" si="1121"/>
        <v>0</v>
      </c>
      <c r="BU2389" s="15">
        <f t="shared" si="1122"/>
        <v>0</v>
      </c>
      <c r="BV2389" s="15">
        <f t="shared" si="1123"/>
        <v>0</v>
      </c>
      <c r="BW2389" s="15">
        <f t="shared" si="1124"/>
        <v>0</v>
      </c>
      <c r="BX2389" s="15">
        <f t="shared" si="1125"/>
        <v>0</v>
      </c>
      <c r="BY2389" s="15">
        <f t="shared" si="1126"/>
        <v>0</v>
      </c>
      <c r="BZ2389" s="15">
        <f t="shared" si="1127"/>
        <v>0</v>
      </c>
      <c r="CA2389" s="15">
        <f t="shared" si="1128"/>
        <v>0</v>
      </c>
      <c r="CB2389" s="15">
        <f t="shared" si="1129"/>
        <v>0</v>
      </c>
      <c r="CC2389" s="15">
        <f t="shared" si="1130"/>
        <v>0</v>
      </c>
      <c r="CD2389" s="15">
        <f t="shared" si="1131"/>
        <v>0</v>
      </c>
      <c r="CE2389" s="15">
        <f t="shared" si="1132"/>
        <v>0</v>
      </c>
      <c r="CF2389" s="15">
        <f t="shared" si="1133"/>
        <v>0</v>
      </c>
      <c r="CG2389" s="15">
        <f t="shared" si="1134"/>
        <v>0</v>
      </c>
    </row>
    <row r="2390" spans="56:85" x14ac:dyDescent="0.25">
      <c r="BD2390" s="15">
        <f t="shared" si="1119"/>
        <v>1</v>
      </c>
      <c r="BE2390" s="15">
        <f t="shared" si="1118"/>
        <v>1</v>
      </c>
      <c r="BF2390" s="15">
        <f t="shared" si="1136"/>
        <v>1</v>
      </c>
      <c r="BG2390" s="15">
        <f t="shared" si="1136"/>
        <v>1</v>
      </c>
      <c r="BH2390" s="15">
        <f t="shared" si="1136"/>
        <v>1</v>
      </c>
      <c r="BI2390" s="15">
        <f t="shared" si="1136"/>
        <v>1</v>
      </c>
      <c r="BJ2390" s="15">
        <f t="shared" si="1136"/>
        <v>1</v>
      </c>
      <c r="BK2390" s="15">
        <f t="shared" si="1136"/>
        <v>1</v>
      </c>
      <c r="BL2390" s="15">
        <f t="shared" si="1136"/>
        <v>1</v>
      </c>
      <c r="BM2390" s="15">
        <f t="shared" si="1136"/>
        <v>1</v>
      </c>
      <c r="BN2390" s="15">
        <f t="shared" si="1136"/>
        <v>1</v>
      </c>
      <c r="BO2390" s="15">
        <f t="shared" si="1136"/>
        <v>1</v>
      </c>
      <c r="BP2390" s="15">
        <f t="shared" si="1136"/>
        <v>1</v>
      </c>
      <c r="BQ2390" s="15">
        <f t="shared" si="1136"/>
        <v>1</v>
      </c>
      <c r="BR2390" s="15">
        <f t="shared" si="1136"/>
        <v>1</v>
      </c>
      <c r="BS2390" s="15">
        <f t="shared" si="1120"/>
        <v>0</v>
      </c>
      <c r="BT2390" s="15">
        <f t="shared" si="1121"/>
        <v>0</v>
      </c>
      <c r="BU2390" s="15">
        <f t="shared" si="1122"/>
        <v>0</v>
      </c>
      <c r="BV2390" s="15">
        <f t="shared" si="1123"/>
        <v>0</v>
      </c>
      <c r="BW2390" s="15">
        <f t="shared" si="1124"/>
        <v>0</v>
      </c>
      <c r="BX2390" s="15">
        <f t="shared" si="1125"/>
        <v>0</v>
      </c>
      <c r="BY2390" s="15">
        <f t="shared" si="1126"/>
        <v>0</v>
      </c>
      <c r="BZ2390" s="15">
        <f t="shared" si="1127"/>
        <v>0</v>
      </c>
      <c r="CA2390" s="15">
        <f t="shared" si="1128"/>
        <v>0</v>
      </c>
      <c r="CB2390" s="15">
        <f t="shared" si="1129"/>
        <v>0</v>
      </c>
      <c r="CC2390" s="15">
        <f t="shared" si="1130"/>
        <v>0</v>
      </c>
      <c r="CD2390" s="15">
        <f t="shared" si="1131"/>
        <v>0</v>
      </c>
      <c r="CE2390" s="15">
        <f t="shared" si="1132"/>
        <v>0</v>
      </c>
      <c r="CF2390" s="15">
        <f t="shared" si="1133"/>
        <v>0</v>
      </c>
      <c r="CG2390" s="15">
        <f t="shared" si="1134"/>
        <v>0</v>
      </c>
    </row>
    <row r="2391" spans="56:85" x14ac:dyDescent="0.25">
      <c r="BD2391" s="15">
        <f t="shared" si="1119"/>
        <v>1</v>
      </c>
      <c r="BE2391" s="15">
        <f t="shared" si="1118"/>
        <v>1</v>
      </c>
      <c r="BF2391" s="15">
        <f t="shared" si="1136"/>
        <v>1</v>
      </c>
      <c r="BG2391" s="15">
        <f t="shared" si="1136"/>
        <v>1</v>
      </c>
      <c r="BH2391" s="15">
        <f t="shared" si="1136"/>
        <v>1</v>
      </c>
      <c r="BI2391" s="15">
        <f t="shared" si="1136"/>
        <v>1</v>
      </c>
      <c r="BJ2391" s="15">
        <f t="shared" si="1136"/>
        <v>1</v>
      </c>
      <c r="BK2391" s="15">
        <f t="shared" si="1136"/>
        <v>1</v>
      </c>
      <c r="BL2391" s="15">
        <f t="shared" si="1136"/>
        <v>1</v>
      </c>
      <c r="BM2391" s="15">
        <f t="shared" si="1136"/>
        <v>1</v>
      </c>
      <c r="BN2391" s="15">
        <f t="shared" si="1136"/>
        <v>1</v>
      </c>
      <c r="BO2391" s="15">
        <f t="shared" si="1136"/>
        <v>1</v>
      </c>
      <c r="BP2391" s="15">
        <f t="shared" si="1136"/>
        <v>1</v>
      </c>
      <c r="BQ2391" s="15">
        <f t="shared" si="1136"/>
        <v>1</v>
      </c>
      <c r="BR2391" s="15">
        <f t="shared" si="1136"/>
        <v>1</v>
      </c>
      <c r="BS2391" s="15">
        <f t="shared" si="1120"/>
        <v>0</v>
      </c>
      <c r="BT2391" s="15">
        <f t="shared" si="1121"/>
        <v>0</v>
      </c>
      <c r="BU2391" s="15">
        <f t="shared" si="1122"/>
        <v>0</v>
      </c>
      <c r="BV2391" s="15">
        <f t="shared" si="1123"/>
        <v>0</v>
      </c>
      <c r="BW2391" s="15">
        <f t="shared" si="1124"/>
        <v>0</v>
      </c>
      <c r="BX2391" s="15">
        <f t="shared" si="1125"/>
        <v>0</v>
      </c>
      <c r="BY2391" s="15">
        <f t="shared" si="1126"/>
        <v>0</v>
      </c>
      <c r="BZ2391" s="15">
        <f t="shared" si="1127"/>
        <v>0</v>
      </c>
      <c r="CA2391" s="15">
        <f t="shared" si="1128"/>
        <v>0</v>
      </c>
      <c r="CB2391" s="15">
        <f t="shared" si="1129"/>
        <v>0</v>
      </c>
      <c r="CC2391" s="15">
        <f t="shared" si="1130"/>
        <v>0</v>
      </c>
      <c r="CD2391" s="15">
        <f t="shared" si="1131"/>
        <v>0</v>
      </c>
      <c r="CE2391" s="15">
        <f t="shared" si="1132"/>
        <v>0</v>
      </c>
      <c r="CF2391" s="15">
        <f t="shared" si="1133"/>
        <v>0</v>
      </c>
      <c r="CG2391" s="15">
        <f t="shared" si="1134"/>
        <v>0</v>
      </c>
    </row>
    <row r="2392" spans="56:85" x14ac:dyDescent="0.25">
      <c r="BD2392" s="15">
        <f t="shared" si="1119"/>
        <v>1</v>
      </c>
      <c r="BE2392" s="15">
        <f t="shared" si="1118"/>
        <v>1</v>
      </c>
      <c r="BF2392" s="15">
        <f t="shared" si="1136"/>
        <v>1</v>
      </c>
      <c r="BG2392" s="15">
        <f t="shared" si="1136"/>
        <v>1</v>
      </c>
      <c r="BH2392" s="15">
        <f t="shared" si="1136"/>
        <v>1</v>
      </c>
      <c r="BI2392" s="15">
        <f t="shared" si="1136"/>
        <v>1</v>
      </c>
      <c r="BJ2392" s="15">
        <f t="shared" si="1136"/>
        <v>1</v>
      </c>
      <c r="BK2392" s="15">
        <f t="shared" si="1136"/>
        <v>1</v>
      </c>
      <c r="BL2392" s="15">
        <f t="shared" si="1136"/>
        <v>1</v>
      </c>
      <c r="BM2392" s="15">
        <f t="shared" si="1136"/>
        <v>1</v>
      </c>
      <c r="BN2392" s="15">
        <f t="shared" si="1136"/>
        <v>1</v>
      </c>
      <c r="BO2392" s="15">
        <f t="shared" si="1136"/>
        <v>1</v>
      </c>
      <c r="BP2392" s="15">
        <f t="shared" si="1136"/>
        <v>1</v>
      </c>
      <c r="BQ2392" s="15">
        <f t="shared" si="1136"/>
        <v>1</v>
      </c>
      <c r="BR2392" s="15">
        <f t="shared" si="1136"/>
        <v>1</v>
      </c>
      <c r="BS2392" s="15">
        <f t="shared" si="1120"/>
        <v>0</v>
      </c>
      <c r="BT2392" s="15">
        <f t="shared" si="1121"/>
        <v>0</v>
      </c>
      <c r="BU2392" s="15">
        <f t="shared" si="1122"/>
        <v>0</v>
      </c>
      <c r="BV2392" s="15">
        <f t="shared" si="1123"/>
        <v>0</v>
      </c>
      <c r="BW2392" s="15">
        <f t="shared" si="1124"/>
        <v>0</v>
      </c>
      <c r="BX2392" s="15">
        <f t="shared" si="1125"/>
        <v>0</v>
      </c>
      <c r="BY2392" s="15">
        <f t="shared" si="1126"/>
        <v>0</v>
      </c>
      <c r="BZ2392" s="15">
        <f t="shared" si="1127"/>
        <v>0</v>
      </c>
      <c r="CA2392" s="15">
        <f t="shared" si="1128"/>
        <v>0</v>
      </c>
      <c r="CB2392" s="15">
        <f t="shared" si="1129"/>
        <v>0</v>
      </c>
      <c r="CC2392" s="15">
        <f t="shared" si="1130"/>
        <v>0</v>
      </c>
      <c r="CD2392" s="15">
        <f t="shared" si="1131"/>
        <v>0</v>
      </c>
      <c r="CE2392" s="15">
        <f t="shared" si="1132"/>
        <v>0</v>
      </c>
      <c r="CF2392" s="15">
        <f t="shared" si="1133"/>
        <v>0</v>
      </c>
      <c r="CG2392" s="15">
        <f t="shared" si="1134"/>
        <v>0</v>
      </c>
    </row>
    <row r="2393" spans="56:85" x14ac:dyDescent="0.25">
      <c r="BD2393" s="15">
        <f t="shared" si="1119"/>
        <v>1</v>
      </c>
      <c r="BE2393" s="15">
        <f t="shared" si="1118"/>
        <v>1</v>
      </c>
      <c r="BF2393" s="15">
        <f t="shared" si="1136"/>
        <v>1</v>
      </c>
      <c r="BG2393" s="15">
        <f t="shared" si="1136"/>
        <v>1</v>
      </c>
      <c r="BH2393" s="15">
        <f t="shared" si="1136"/>
        <v>1</v>
      </c>
      <c r="BI2393" s="15">
        <f t="shared" si="1136"/>
        <v>1</v>
      </c>
      <c r="BJ2393" s="15">
        <f t="shared" si="1136"/>
        <v>1</v>
      </c>
      <c r="BK2393" s="15">
        <f t="shared" si="1136"/>
        <v>1</v>
      </c>
      <c r="BL2393" s="15">
        <f t="shared" si="1136"/>
        <v>1</v>
      </c>
      <c r="BM2393" s="15">
        <f t="shared" si="1136"/>
        <v>1</v>
      </c>
      <c r="BN2393" s="15">
        <f t="shared" si="1136"/>
        <v>1</v>
      </c>
      <c r="BO2393" s="15">
        <f t="shared" si="1136"/>
        <v>1</v>
      </c>
      <c r="BP2393" s="15">
        <f t="shared" si="1136"/>
        <v>1</v>
      </c>
      <c r="BQ2393" s="15">
        <f t="shared" si="1136"/>
        <v>1</v>
      </c>
      <c r="BR2393" s="15">
        <f t="shared" si="1136"/>
        <v>1</v>
      </c>
      <c r="BS2393" s="15">
        <f t="shared" si="1120"/>
        <v>0</v>
      </c>
      <c r="BT2393" s="15">
        <f t="shared" si="1121"/>
        <v>0</v>
      </c>
      <c r="BU2393" s="15">
        <f t="shared" si="1122"/>
        <v>0</v>
      </c>
      <c r="BV2393" s="15">
        <f t="shared" si="1123"/>
        <v>0</v>
      </c>
      <c r="BW2393" s="15">
        <f t="shared" si="1124"/>
        <v>0</v>
      </c>
      <c r="BX2393" s="15">
        <f t="shared" si="1125"/>
        <v>0</v>
      </c>
      <c r="BY2393" s="15">
        <f t="shared" si="1126"/>
        <v>0</v>
      </c>
      <c r="BZ2393" s="15">
        <f t="shared" si="1127"/>
        <v>0</v>
      </c>
      <c r="CA2393" s="15">
        <f t="shared" si="1128"/>
        <v>0</v>
      </c>
      <c r="CB2393" s="15">
        <f t="shared" si="1129"/>
        <v>0</v>
      </c>
      <c r="CC2393" s="15">
        <f t="shared" si="1130"/>
        <v>0</v>
      </c>
      <c r="CD2393" s="15">
        <f t="shared" si="1131"/>
        <v>0</v>
      </c>
      <c r="CE2393" s="15">
        <f t="shared" si="1132"/>
        <v>0</v>
      </c>
      <c r="CF2393" s="15">
        <f t="shared" si="1133"/>
        <v>0</v>
      </c>
      <c r="CG2393" s="15">
        <f t="shared" si="1134"/>
        <v>0</v>
      </c>
    </row>
    <row r="2394" spans="56:85" x14ac:dyDescent="0.25">
      <c r="BD2394" s="15">
        <f t="shared" si="1119"/>
        <v>1</v>
      </c>
      <c r="BE2394" s="15">
        <f t="shared" si="1118"/>
        <v>1</v>
      </c>
      <c r="BF2394" s="15">
        <f t="shared" ref="BF2394:BR2403" si="1137">IF(BF$1-$AW2394&gt;$CK$1,1,0)</f>
        <v>1</v>
      </c>
      <c r="BG2394" s="15">
        <f t="shared" si="1137"/>
        <v>1</v>
      </c>
      <c r="BH2394" s="15">
        <f t="shared" si="1137"/>
        <v>1</v>
      </c>
      <c r="BI2394" s="15">
        <f t="shared" si="1137"/>
        <v>1</v>
      </c>
      <c r="BJ2394" s="15">
        <f t="shared" si="1137"/>
        <v>1</v>
      </c>
      <c r="BK2394" s="15">
        <f t="shared" si="1137"/>
        <v>1</v>
      </c>
      <c r="BL2394" s="15">
        <f t="shared" si="1137"/>
        <v>1</v>
      </c>
      <c r="BM2394" s="15">
        <f t="shared" si="1137"/>
        <v>1</v>
      </c>
      <c r="BN2394" s="15">
        <f t="shared" si="1137"/>
        <v>1</v>
      </c>
      <c r="BO2394" s="15">
        <f t="shared" si="1137"/>
        <v>1</v>
      </c>
      <c r="BP2394" s="15">
        <f t="shared" si="1137"/>
        <v>1</v>
      </c>
      <c r="BQ2394" s="15">
        <f t="shared" si="1137"/>
        <v>1</v>
      </c>
      <c r="BR2394" s="15">
        <f t="shared" si="1137"/>
        <v>1</v>
      </c>
      <c r="BS2394" s="15">
        <f t="shared" si="1120"/>
        <v>0</v>
      </c>
      <c r="BT2394" s="15">
        <f t="shared" si="1121"/>
        <v>0</v>
      </c>
      <c r="BU2394" s="15">
        <f t="shared" si="1122"/>
        <v>0</v>
      </c>
      <c r="BV2394" s="15">
        <f t="shared" si="1123"/>
        <v>0</v>
      </c>
      <c r="BW2394" s="15">
        <f t="shared" si="1124"/>
        <v>0</v>
      </c>
      <c r="BX2394" s="15">
        <f t="shared" si="1125"/>
        <v>0</v>
      </c>
      <c r="BY2394" s="15">
        <f t="shared" si="1126"/>
        <v>0</v>
      </c>
      <c r="BZ2394" s="15">
        <f t="shared" si="1127"/>
        <v>0</v>
      </c>
      <c r="CA2394" s="15">
        <f t="shared" si="1128"/>
        <v>0</v>
      </c>
      <c r="CB2394" s="15">
        <f t="shared" si="1129"/>
        <v>0</v>
      </c>
      <c r="CC2394" s="15">
        <f t="shared" si="1130"/>
        <v>0</v>
      </c>
      <c r="CD2394" s="15">
        <f t="shared" si="1131"/>
        <v>0</v>
      </c>
      <c r="CE2394" s="15">
        <f t="shared" si="1132"/>
        <v>0</v>
      </c>
      <c r="CF2394" s="15">
        <f t="shared" si="1133"/>
        <v>0</v>
      </c>
      <c r="CG2394" s="15">
        <f t="shared" si="1134"/>
        <v>0</v>
      </c>
    </row>
    <row r="2395" spans="56:85" x14ac:dyDescent="0.25">
      <c r="BD2395" s="15">
        <f t="shared" si="1119"/>
        <v>1</v>
      </c>
      <c r="BE2395" s="15">
        <f t="shared" si="1118"/>
        <v>1</v>
      </c>
      <c r="BF2395" s="15">
        <f t="shared" si="1137"/>
        <v>1</v>
      </c>
      <c r="BG2395" s="15">
        <f t="shared" si="1137"/>
        <v>1</v>
      </c>
      <c r="BH2395" s="15">
        <f t="shared" si="1137"/>
        <v>1</v>
      </c>
      <c r="BI2395" s="15">
        <f t="shared" si="1137"/>
        <v>1</v>
      </c>
      <c r="BJ2395" s="15">
        <f t="shared" si="1137"/>
        <v>1</v>
      </c>
      <c r="BK2395" s="15">
        <f t="shared" si="1137"/>
        <v>1</v>
      </c>
      <c r="BL2395" s="15">
        <f t="shared" si="1137"/>
        <v>1</v>
      </c>
      <c r="BM2395" s="15">
        <f t="shared" si="1137"/>
        <v>1</v>
      </c>
      <c r="BN2395" s="15">
        <f t="shared" si="1137"/>
        <v>1</v>
      </c>
      <c r="BO2395" s="15">
        <f t="shared" si="1137"/>
        <v>1</v>
      </c>
      <c r="BP2395" s="15">
        <f t="shared" si="1137"/>
        <v>1</v>
      </c>
      <c r="BQ2395" s="15">
        <f t="shared" si="1137"/>
        <v>1</v>
      </c>
      <c r="BR2395" s="15">
        <f t="shared" si="1137"/>
        <v>1</v>
      </c>
      <c r="BS2395" s="15">
        <f t="shared" si="1120"/>
        <v>0</v>
      </c>
      <c r="BT2395" s="15">
        <f t="shared" si="1121"/>
        <v>0</v>
      </c>
      <c r="BU2395" s="15">
        <f t="shared" si="1122"/>
        <v>0</v>
      </c>
      <c r="BV2395" s="15">
        <f t="shared" si="1123"/>
        <v>0</v>
      </c>
      <c r="BW2395" s="15">
        <f t="shared" si="1124"/>
        <v>0</v>
      </c>
      <c r="BX2395" s="15">
        <f t="shared" si="1125"/>
        <v>0</v>
      </c>
      <c r="BY2395" s="15">
        <f t="shared" si="1126"/>
        <v>0</v>
      </c>
      <c r="BZ2395" s="15">
        <f t="shared" si="1127"/>
        <v>0</v>
      </c>
      <c r="CA2395" s="15">
        <f t="shared" si="1128"/>
        <v>0</v>
      </c>
      <c r="CB2395" s="15">
        <f t="shared" si="1129"/>
        <v>0</v>
      </c>
      <c r="CC2395" s="15">
        <f t="shared" si="1130"/>
        <v>0</v>
      </c>
      <c r="CD2395" s="15">
        <f t="shared" si="1131"/>
        <v>0</v>
      </c>
      <c r="CE2395" s="15">
        <f t="shared" si="1132"/>
        <v>0</v>
      </c>
      <c r="CF2395" s="15">
        <f t="shared" si="1133"/>
        <v>0</v>
      </c>
      <c r="CG2395" s="15">
        <f t="shared" si="1134"/>
        <v>0</v>
      </c>
    </row>
    <row r="2396" spans="56:85" x14ac:dyDescent="0.25">
      <c r="BD2396" s="15">
        <f t="shared" si="1119"/>
        <v>1</v>
      </c>
      <c r="BE2396" s="15">
        <f t="shared" si="1118"/>
        <v>1</v>
      </c>
      <c r="BF2396" s="15">
        <f t="shared" si="1137"/>
        <v>1</v>
      </c>
      <c r="BG2396" s="15">
        <f t="shared" si="1137"/>
        <v>1</v>
      </c>
      <c r="BH2396" s="15">
        <f t="shared" si="1137"/>
        <v>1</v>
      </c>
      <c r="BI2396" s="15">
        <f t="shared" si="1137"/>
        <v>1</v>
      </c>
      <c r="BJ2396" s="15">
        <f t="shared" si="1137"/>
        <v>1</v>
      </c>
      <c r="BK2396" s="15">
        <f t="shared" si="1137"/>
        <v>1</v>
      </c>
      <c r="BL2396" s="15">
        <f t="shared" si="1137"/>
        <v>1</v>
      </c>
      <c r="BM2396" s="15">
        <f t="shared" si="1137"/>
        <v>1</v>
      </c>
      <c r="BN2396" s="15">
        <f t="shared" si="1137"/>
        <v>1</v>
      </c>
      <c r="BO2396" s="15">
        <f t="shared" si="1137"/>
        <v>1</v>
      </c>
      <c r="BP2396" s="15">
        <f t="shared" si="1137"/>
        <v>1</v>
      </c>
      <c r="BQ2396" s="15">
        <f t="shared" si="1137"/>
        <v>1</v>
      </c>
      <c r="BR2396" s="15">
        <f t="shared" si="1137"/>
        <v>1</v>
      </c>
      <c r="BS2396" s="15">
        <f t="shared" si="1120"/>
        <v>0</v>
      </c>
      <c r="BT2396" s="15">
        <f t="shared" si="1121"/>
        <v>0</v>
      </c>
      <c r="BU2396" s="15">
        <f t="shared" si="1122"/>
        <v>0</v>
      </c>
      <c r="BV2396" s="15">
        <f t="shared" si="1123"/>
        <v>0</v>
      </c>
      <c r="BW2396" s="15">
        <f t="shared" si="1124"/>
        <v>0</v>
      </c>
      <c r="BX2396" s="15">
        <f t="shared" si="1125"/>
        <v>0</v>
      </c>
      <c r="BY2396" s="15">
        <f t="shared" si="1126"/>
        <v>0</v>
      </c>
      <c r="BZ2396" s="15">
        <f t="shared" si="1127"/>
        <v>0</v>
      </c>
      <c r="CA2396" s="15">
        <f t="shared" si="1128"/>
        <v>0</v>
      </c>
      <c r="CB2396" s="15">
        <f t="shared" si="1129"/>
        <v>0</v>
      </c>
      <c r="CC2396" s="15">
        <f t="shared" si="1130"/>
        <v>0</v>
      </c>
      <c r="CD2396" s="15">
        <f t="shared" si="1131"/>
        <v>0</v>
      </c>
      <c r="CE2396" s="15">
        <f t="shared" si="1132"/>
        <v>0</v>
      </c>
      <c r="CF2396" s="15">
        <f t="shared" si="1133"/>
        <v>0</v>
      </c>
      <c r="CG2396" s="15">
        <f t="shared" si="1134"/>
        <v>0</v>
      </c>
    </row>
    <row r="2397" spans="56:85" x14ac:dyDescent="0.25">
      <c r="BD2397" s="15">
        <f t="shared" si="1119"/>
        <v>1</v>
      </c>
      <c r="BE2397" s="15">
        <f t="shared" si="1118"/>
        <v>1</v>
      </c>
      <c r="BF2397" s="15">
        <f t="shared" si="1137"/>
        <v>1</v>
      </c>
      <c r="BG2397" s="15">
        <f t="shared" si="1137"/>
        <v>1</v>
      </c>
      <c r="BH2397" s="15">
        <f t="shared" si="1137"/>
        <v>1</v>
      </c>
      <c r="BI2397" s="15">
        <f t="shared" si="1137"/>
        <v>1</v>
      </c>
      <c r="BJ2397" s="15">
        <f t="shared" si="1137"/>
        <v>1</v>
      </c>
      <c r="BK2397" s="15">
        <f t="shared" si="1137"/>
        <v>1</v>
      </c>
      <c r="BL2397" s="15">
        <f t="shared" si="1137"/>
        <v>1</v>
      </c>
      <c r="BM2397" s="15">
        <f t="shared" si="1137"/>
        <v>1</v>
      </c>
      <c r="BN2397" s="15">
        <f t="shared" si="1137"/>
        <v>1</v>
      </c>
      <c r="BO2397" s="15">
        <f t="shared" si="1137"/>
        <v>1</v>
      </c>
      <c r="BP2397" s="15">
        <f t="shared" si="1137"/>
        <v>1</v>
      </c>
      <c r="BQ2397" s="15">
        <f t="shared" si="1137"/>
        <v>1</v>
      </c>
      <c r="BR2397" s="15">
        <f t="shared" si="1137"/>
        <v>1</v>
      </c>
      <c r="BS2397" s="15">
        <f t="shared" si="1120"/>
        <v>0</v>
      </c>
      <c r="BT2397" s="15">
        <f t="shared" si="1121"/>
        <v>0</v>
      </c>
      <c r="BU2397" s="15">
        <f t="shared" si="1122"/>
        <v>0</v>
      </c>
      <c r="BV2397" s="15">
        <f t="shared" si="1123"/>
        <v>0</v>
      </c>
      <c r="BW2397" s="15">
        <f t="shared" si="1124"/>
        <v>0</v>
      </c>
      <c r="BX2397" s="15">
        <f t="shared" si="1125"/>
        <v>0</v>
      </c>
      <c r="BY2397" s="15">
        <f t="shared" si="1126"/>
        <v>0</v>
      </c>
      <c r="BZ2397" s="15">
        <f t="shared" si="1127"/>
        <v>0</v>
      </c>
      <c r="CA2397" s="15">
        <f t="shared" si="1128"/>
        <v>0</v>
      </c>
      <c r="CB2397" s="15">
        <f t="shared" si="1129"/>
        <v>0</v>
      </c>
      <c r="CC2397" s="15">
        <f t="shared" si="1130"/>
        <v>0</v>
      </c>
      <c r="CD2397" s="15">
        <f t="shared" si="1131"/>
        <v>0</v>
      </c>
      <c r="CE2397" s="15">
        <f t="shared" si="1132"/>
        <v>0</v>
      </c>
      <c r="CF2397" s="15">
        <f t="shared" si="1133"/>
        <v>0</v>
      </c>
      <c r="CG2397" s="15">
        <f t="shared" si="1134"/>
        <v>0</v>
      </c>
    </row>
    <row r="2398" spans="56:85" x14ac:dyDescent="0.25">
      <c r="BD2398" s="15">
        <f t="shared" si="1119"/>
        <v>1</v>
      </c>
      <c r="BE2398" s="15">
        <f t="shared" si="1118"/>
        <v>1</v>
      </c>
      <c r="BF2398" s="15">
        <f t="shared" si="1137"/>
        <v>1</v>
      </c>
      <c r="BG2398" s="15">
        <f t="shared" si="1137"/>
        <v>1</v>
      </c>
      <c r="BH2398" s="15">
        <f t="shared" si="1137"/>
        <v>1</v>
      </c>
      <c r="BI2398" s="15">
        <f t="shared" si="1137"/>
        <v>1</v>
      </c>
      <c r="BJ2398" s="15">
        <f t="shared" si="1137"/>
        <v>1</v>
      </c>
      <c r="BK2398" s="15">
        <f t="shared" si="1137"/>
        <v>1</v>
      </c>
      <c r="BL2398" s="15">
        <f t="shared" si="1137"/>
        <v>1</v>
      </c>
      <c r="BM2398" s="15">
        <f t="shared" si="1137"/>
        <v>1</v>
      </c>
      <c r="BN2398" s="15">
        <f t="shared" si="1137"/>
        <v>1</v>
      </c>
      <c r="BO2398" s="15">
        <f t="shared" si="1137"/>
        <v>1</v>
      </c>
      <c r="BP2398" s="15">
        <f t="shared" si="1137"/>
        <v>1</v>
      </c>
      <c r="BQ2398" s="15">
        <f t="shared" si="1137"/>
        <v>1</v>
      </c>
      <c r="BR2398" s="15">
        <f t="shared" si="1137"/>
        <v>1</v>
      </c>
      <c r="BS2398" s="15">
        <f t="shared" si="1120"/>
        <v>0</v>
      </c>
      <c r="BT2398" s="15">
        <f t="shared" si="1121"/>
        <v>0</v>
      </c>
      <c r="BU2398" s="15">
        <f t="shared" si="1122"/>
        <v>0</v>
      </c>
      <c r="BV2398" s="15">
        <f t="shared" si="1123"/>
        <v>0</v>
      </c>
      <c r="BW2398" s="15">
        <f t="shared" si="1124"/>
        <v>0</v>
      </c>
      <c r="BX2398" s="15">
        <f t="shared" si="1125"/>
        <v>0</v>
      </c>
      <c r="BY2398" s="15">
        <f t="shared" si="1126"/>
        <v>0</v>
      </c>
      <c r="BZ2398" s="15">
        <f t="shared" si="1127"/>
        <v>0</v>
      </c>
      <c r="CA2398" s="15">
        <f t="shared" si="1128"/>
        <v>0</v>
      </c>
      <c r="CB2398" s="15">
        <f t="shared" si="1129"/>
        <v>0</v>
      </c>
      <c r="CC2398" s="15">
        <f t="shared" si="1130"/>
        <v>0</v>
      </c>
      <c r="CD2398" s="15">
        <f t="shared" si="1131"/>
        <v>0</v>
      </c>
      <c r="CE2398" s="15">
        <f t="shared" si="1132"/>
        <v>0</v>
      </c>
      <c r="CF2398" s="15">
        <f t="shared" si="1133"/>
        <v>0</v>
      </c>
      <c r="CG2398" s="15">
        <f t="shared" si="1134"/>
        <v>0</v>
      </c>
    </row>
    <row r="2399" spans="56:85" x14ac:dyDescent="0.25">
      <c r="BD2399" s="15">
        <f t="shared" si="1119"/>
        <v>1</v>
      </c>
      <c r="BE2399" s="15">
        <f t="shared" si="1118"/>
        <v>1</v>
      </c>
      <c r="BF2399" s="15">
        <f t="shared" si="1137"/>
        <v>1</v>
      </c>
      <c r="BG2399" s="15">
        <f t="shared" si="1137"/>
        <v>1</v>
      </c>
      <c r="BH2399" s="15">
        <f t="shared" si="1137"/>
        <v>1</v>
      </c>
      <c r="BI2399" s="15">
        <f t="shared" si="1137"/>
        <v>1</v>
      </c>
      <c r="BJ2399" s="15">
        <f t="shared" si="1137"/>
        <v>1</v>
      </c>
      <c r="BK2399" s="15">
        <f t="shared" si="1137"/>
        <v>1</v>
      </c>
      <c r="BL2399" s="15">
        <f t="shared" si="1137"/>
        <v>1</v>
      </c>
      <c r="BM2399" s="15">
        <f t="shared" si="1137"/>
        <v>1</v>
      </c>
      <c r="BN2399" s="15">
        <f t="shared" si="1137"/>
        <v>1</v>
      </c>
      <c r="BO2399" s="15">
        <f t="shared" si="1137"/>
        <v>1</v>
      </c>
      <c r="BP2399" s="15">
        <f t="shared" si="1137"/>
        <v>1</v>
      </c>
      <c r="BQ2399" s="15">
        <f t="shared" si="1137"/>
        <v>1</v>
      </c>
      <c r="BR2399" s="15">
        <f t="shared" si="1137"/>
        <v>1</v>
      </c>
      <c r="BS2399" s="15">
        <f t="shared" si="1120"/>
        <v>0</v>
      </c>
      <c r="BT2399" s="15">
        <f t="shared" si="1121"/>
        <v>0</v>
      </c>
      <c r="BU2399" s="15">
        <f t="shared" si="1122"/>
        <v>0</v>
      </c>
      <c r="BV2399" s="15">
        <f t="shared" si="1123"/>
        <v>0</v>
      </c>
      <c r="BW2399" s="15">
        <f t="shared" si="1124"/>
        <v>0</v>
      </c>
      <c r="BX2399" s="15">
        <f t="shared" si="1125"/>
        <v>0</v>
      </c>
      <c r="BY2399" s="15">
        <f t="shared" si="1126"/>
        <v>0</v>
      </c>
      <c r="BZ2399" s="15">
        <f t="shared" si="1127"/>
        <v>0</v>
      </c>
      <c r="CA2399" s="15">
        <f t="shared" si="1128"/>
        <v>0</v>
      </c>
      <c r="CB2399" s="15">
        <f t="shared" si="1129"/>
        <v>0</v>
      </c>
      <c r="CC2399" s="15">
        <f t="shared" si="1130"/>
        <v>0</v>
      </c>
      <c r="CD2399" s="15">
        <f t="shared" si="1131"/>
        <v>0</v>
      </c>
      <c r="CE2399" s="15">
        <f t="shared" si="1132"/>
        <v>0</v>
      </c>
      <c r="CF2399" s="15">
        <f t="shared" si="1133"/>
        <v>0</v>
      </c>
      <c r="CG2399" s="15">
        <f t="shared" si="1134"/>
        <v>0</v>
      </c>
    </row>
    <row r="2400" spans="56:85" x14ac:dyDescent="0.25">
      <c r="BD2400" s="15">
        <f t="shared" si="1119"/>
        <v>1</v>
      </c>
      <c r="BE2400" s="15">
        <f t="shared" si="1118"/>
        <v>1</v>
      </c>
      <c r="BF2400" s="15">
        <f t="shared" si="1137"/>
        <v>1</v>
      </c>
      <c r="BG2400" s="15">
        <f t="shared" si="1137"/>
        <v>1</v>
      </c>
      <c r="BH2400" s="15">
        <f t="shared" si="1137"/>
        <v>1</v>
      </c>
      <c r="BI2400" s="15">
        <f t="shared" si="1137"/>
        <v>1</v>
      </c>
      <c r="BJ2400" s="15">
        <f t="shared" si="1137"/>
        <v>1</v>
      </c>
      <c r="BK2400" s="15">
        <f t="shared" si="1137"/>
        <v>1</v>
      </c>
      <c r="BL2400" s="15">
        <f t="shared" si="1137"/>
        <v>1</v>
      </c>
      <c r="BM2400" s="15">
        <f t="shared" si="1137"/>
        <v>1</v>
      </c>
      <c r="BN2400" s="15">
        <f t="shared" si="1137"/>
        <v>1</v>
      </c>
      <c r="BO2400" s="15">
        <f t="shared" si="1137"/>
        <v>1</v>
      </c>
      <c r="BP2400" s="15">
        <f t="shared" si="1137"/>
        <v>1</v>
      </c>
      <c r="BQ2400" s="15">
        <f t="shared" si="1137"/>
        <v>1</v>
      </c>
      <c r="BR2400" s="15">
        <f t="shared" si="1137"/>
        <v>1</v>
      </c>
      <c r="BS2400" s="15">
        <f t="shared" si="1120"/>
        <v>0</v>
      </c>
      <c r="BT2400" s="15">
        <f t="shared" si="1121"/>
        <v>0</v>
      </c>
      <c r="BU2400" s="15">
        <f t="shared" si="1122"/>
        <v>0</v>
      </c>
      <c r="BV2400" s="15">
        <f t="shared" si="1123"/>
        <v>0</v>
      </c>
      <c r="BW2400" s="15">
        <f t="shared" si="1124"/>
        <v>0</v>
      </c>
      <c r="BX2400" s="15">
        <f t="shared" si="1125"/>
        <v>0</v>
      </c>
      <c r="BY2400" s="15">
        <f t="shared" si="1126"/>
        <v>0</v>
      </c>
      <c r="BZ2400" s="15">
        <f t="shared" si="1127"/>
        <v>0</v>
      </c>
      <c r="CA2400" s="15">
        <f t="shared" si="1128"/>
        <v>0</v>
      </c>
      <c r="CB2400" s="15">
        <f t="shared" si="1129"/>
        <v>0</v>
      </c>
      <c r="CC2400" s="15">
        <f t="shared" si="1130"/>
        <v>0</v>
      </c>
      <c r="CD2400" s="15">
        <f t="shared" si="1131"/>
        <v>0</v>
      </c>
      <c r="CE2400" s="15">
        <f t="shared" si="1132"/>
        <v>0</v>
      </c>
      <c r="CF2400" s="15">
        <f t="shared" si="1133"/>
        <v>0</v>
      </c>
      <c r="CG2400" s="15">
        <f t="shared" si="1134"/>
        <v>0</v>
      </c>
    </row>
    <row r="2401" spans="56:85" x14ac:dyDescent="0.25">
      <c r="BD2401" s="15">
        <f t="shared" si="1119"/>
        <v>1</v>
      </c>
      <c r="BE2401" s="15">
        <f t="shared" si="1118"/>
        <v>1</v>
      </c>
      <c r="BF2401" s="15">
        <f t="shared" si="1137"/>
        <v>1</v>
      </c>
      <c r="BG2401" s="15">
        <f t="shared" si="1137"/>
        <v>1</v>
      </c>
      <c r="BH2401" s="15">
        <f t="shared" si="1137"/>
        <v>1</v>
      </c>
      <c r="BI2401" s="15">
        <f t="shared" si="1137"/>
        <v>1</v>
      </c>
      <c r="BJ2401" s="15">
        <f t="shared" si="1137"/>
        <v>1</v>
      </c>
      <c r="BK2401" s="15">
        <f t="shared" si="1137"/>
        <v>1</v>
      </c>
      <c r="BL2401" s="15">
        <f t="shared" si="1137"/>
        <v>1</v>
      </c>
      <c r="BM2401" s="15">
        <f t="shared" si="1137"/>
        <v>1</v>
      </c>
      <c r="BN2401" s="15">
        <f t="shared" si="1137"/>
        <v>1</v>
      </c>
      <c r="BO2401" s="15">
        <f t="shared" si="1137"/>
        <v>1</v>
      </c>
      <c r="BP2401" s="15">
        <f t="shared" si="1137"/>
        <v>1</v>
      </c>
      <c r="BQ2401" s="15">
        <f t="shared" si="1137"/>
        <v>1</v>
      </c>
      <c r="BR2401" s="15">
        <f t="shared" si="1137"/>
        <v>1</v>
      </c>
      <c r="BS2401" s="15">
        <f t="shared" si="1120"/>
        <v>0</v>
      </c>
      <c r="BT2401" s="15">
        <f t="shared" si="1121"/>
        <v>0</v>
      </c>
      <c r="BU2401" s="15">
        <f t="shared" si="1122"/>
        <v>0</v>
      </c>
      <c r="BV2401" s="15">
        <f t="shared" si="1123"/>
        <v>0</v>
      </c>
      <c r="BW2401" s="15">
        <f t="shared" si="1124"/>
        <v>0</v>
      </c>
      <c r="BX2401" s="15">
        <f t="shared" si="1125"/>
        <v>0</v>
      </c>
      <c r="BY2401" s="15">
        <f t="shared" si="1126"/>
        <v>0</v>
      </c>
      <c r="BZ2401" s="15">
        <f t="shared" si="1127"/>
        <v>0</v>
      </c>
      <c r="CA2401" s="15">
        <f t="shared" si="1128"/>
        <v>0</v>
      </c>
      <c r="CB2401" s="15">
        <f t="shared" si="1129"/>
        <v>0</v>
      </c>
      <c r="CC2401" s="15">
        <f t="shared" si="1130"/>
        <v>0</v>
      </c>
      <c r="CD2401" s="15">
        <f t="shared" si="1131"/>
        <v>0</v>
      </c>
      <c r="CE2401" s="15">
        <f t="shared" si="1132"/>
        <v>0</v>
      </c>
      <c r="CF2401" s="15">
        <f t="shared" si="1133"/>
        <v>0</v>
      </c>
      <c r="CG2401" s="15">
        <f t="shared" si="1134"/>
        <v>0</v>
      </c>
    </row>
    <row r="2402" spans="56:85" x14ac:dyDescent="0.25">
      <c r="BD2402" s="15">
        <f t="shared" si="1119"/>
        <v>1</v>
      </c>
      <c r="BE2402" s="15">
        <f t="shared" si="1118"/>
        <v>1</v>
      </c>
      <c r="BF2402" s="15">
        <f t="shared" si="1137"/>
        <v>1</v>
      </c>
      <c r="BG2402" s="15">
        <f t="shared" si="1137"/>
        <v>1</v>
      </c>
      <c r="BH2402" s="15">
        <f t="shared" si="1137"/>
        <v>1</v>
      </c>
      <c r="BI2402" s="15">
        <f t="shared" si="1137"/>
        <v>1</v>
      </c>
      <c r="BJ2402" s="15">
        <f t="shared" si="1137"/>
        <v>1</v>
      </c>
      <c r="BK2402" s="15">
        <f t="shared" si="1137"/>
        <v>1</v>
      </c>
      <c r="BL2402" s="15">
        <f t="shared" si="1137"/>
        <v>1</v>
      </c>
      <c r="BM2402" s="15">
        <f t="shared" si="1137"/>
        <v>1</v>
      </c>
      <c r="BN2402" s="15">
        <f t="shared" si="1137"/>
        <v>1</v>
      </c>
      <c r="BO2402" s="15">
        <f t="shared" si="1137"/>
        <v>1</v>
      </c>
      <c r="BP2402" s="15">
        <f t="shared" si="1137"/>
        <v>1</v>
      </c>
      <c r="BQ2402" s="15">
        <f t="shared" si="1137"/>
        <v>1</v>
      </c>
      <c r="BR2402" s="15">
        <f t="shared" si="1137"/>
        <v>1</v>
      </c>
      <c r="BS2402" s="15">
        <f t="shared" si="1120"/>
        <v>0</v>
      </c>
      <c r="BT2402" s="15">
        <f t="shared" si="1121"/>
        <v>0</v>
      </c>
      <c r="BU2402" s="15">
        <f t="shared" si="1122"/>
        <v>0</v>
      </c>
      <c r="BV2402" s="15">
        <f t="shared" si="1123"/>
        <v>0</v>
      </c>
      <c r="BW2402" s="15">
        <f t="shared" si="1124"/>
        <v>0</v>
      </c>
      <c r="BX2402" s="15">
        <f t="shared" si="1125"/>
        <v>0</v>
      </c>
      <c r="BY2402" s="15">
        <f t="shared" si="1126"/>
        <v>0</v>
      </c>
      <c r="BZ2402" s="15">
        <f t="shared" si="1127"/>
        <v>0</v>
      </c>
      <c r="CA2402" s="15">
        <f t="shared" si="1128"/>
        <v>0</v>
      </c>
      <c r="CB2402" s="15">
        <f t="shared" si="1129"/>
        <v>0</v>
      </c>
      <c r="CC2402" s="15">
        <f t="shared" si="1130"/>
        <v>0</v>
      </c>
      <c r="CD2402" s="15">
        <f t="shared" si="1131"/>
        <v>0</v>
      </c>
      <c r="CE2402" s="15">
        <f t="shared" si="1132"/>
        <v>0</v>
      </c>
      <c r="CF2402" s="15">
        <f t="shared" si="1133"/>
        <v>0</v>
      </c>
      <c r="CG2402" s="15">
        <f t="shared" si="1134"/>
        <v>0</v>
      </c>
    </row>
    <row r="2403" spans="56:85" x14ac:dyDescent="0.25">
      <c r="BD2403" s="15">
        <f t="shared" si="1119"/>
        <v>1</v>
      </c>
      <c r="BE2403" s="15">
        <f t="shared" si="1118"/>
        <v>1</v>
      </c>
      <c r="BF2403" s="15">
        <f t="shared" si="1137"/>
        <v>1</v>
      </c>
      <c r="BG2403" s="15">
        <f t="shared" si="1137"/>
        <v>1</v>
      </c>
      <c r="BH2403" s="15">
        <f t="shared" si="1137"/>
        <v>1</v>
      </c>
      <c r="BI2403" s="15">
        <f t="shared" si="1137"/>
        <v>1</v>
      </c>
      <c r="BJ2403" s="15">
        <f t="shared" si="1137"/>
        <v>1</v>
      </c>
      <c r="BK2403" s="15">
        <f t="shared" si="1137"/>
        <v>1</v>
      </c>
      <c r="BL2403" s="15">
        <f t="shared" si="1137"/>
        <v>1</v>
      </c>
      <c r="BM2403" s="15">
        <f t="shared" si="1137"/>
        <v>1</v>
      </c>
      <c r="BN2403" s="15">
        <f t="shared" si="1137"/>
        <v>1</v>
      </c>
      <c r="BO2403" s="15">
        <f t="shared" si="1137"/>
        <v>1</v>
      </c>
      <c r="BP2403" s="15">
        <f t="shared" si="1137"/>
        <v>1</v>
      </c>
      <c r="BQ2403" s="15">
        <f t="shared" si="1137"/>
        <v>1</v>
      </c>
      <c r="BR2403" s="15">
        <f t="shared" si="1137"/>
        <v>1</v>
      </c>
      <c r="BS2403" s="15">
        <f t="shared" si="1120"/>
        <v>0</v>
      </c>
      <c r="BT2403" s="15">
        <f t="shared" si="1121"/>
        <v>0</v>
      </c>
      <c r="BU2403" s="15">
        <f t="shared" si="1122"/>
        <v>0</v>
      </c>
      <c r="BV2403" s="15">
        <f t="shared" si="1123"/>
        <v>0</v>
      </c>
      <c r="BW2403" s="15">
        <f t="shared" si="1124"/>
        <v>0</v>
      </c>
      <c r="BX2403" s="15">
        <f t="shared" si="1125"/>
        <v>0</v>
      </c>
      <c r="BY2403" s="15">
        <f t="shared" si="1126"/>
        <v>0</v>
      </c>
      <c r="BZ2403" s="15">
        <f t="shared" si="1127"/>
        <v>0</v>
      </c>
      <c r="CA2403" s="15">
        <f t="shared" si="1128"/>
        <v>0</v>
      </c>
      <c r="CB2403" s="15">
        <f t="shared" si="1129"/>
        <v>0</v>
      </c>
      <c r="CC2403" s="15">
        <f t="shared" si="1130"/>
        <v>0</v>
      </c>
      <c r="CD2403" s="15">
        <f t="shared" si="1131"/>
        <v>0</v>
      </c>
      <c r="CE2403" s="15">
        <f t="shared" si="1132"/>
        <v>0</v>
      </c>
      <c r="CF2403" s="15">
        <f t="shared" si="1133"/>
        <v>0</v>
      </c>
      <c r="CG2403" s="15">
        <f t="shared" si="1134"/>
        <v>0</v>
      </c>
    </row>
    <row r="2404" spans="56:85" x14ac:dyDescent="0.25">
      <c r="BD2404" s="15">
        <f t="shared" si="1119"/>
        <v>1</v>
      </c>
      <c r="BE2404" s="15">
        <f t="shared" si="1118"/>
        <v>1</v>
      </c>
      <c r="BF2404" s="15">
        <f t="shared" ref="BF2404:BR2413" si="1138">IF(BF$1-$AW2404&gt;$CK$1,1,0)</f>
        <v>1</v>
      </c>
      <c r="BG2404" s="15">
        <f t="shared" si="1138"/>
        <v>1</v>
      </c>
      <c r="BH2404" s="15">
        <f t="shared" si="1138"/>
        <v>1</v>
      </c>
      <c r="BI2404" s="15">
        <f t="shared" si="1138"/>
        <v>1</v>
      </c>
      <c r="BJ2404" s="15">
        <f t="shared" si="1138"/>
        <v>1</v>
      </c>
      <c r="BK2404" s="15">
        <f t="shared" si="1138"/>
        <v>1</v>
      </c>
      <c r="BL2404" s="15">
        <f t="shared" si="1138"/>
        <v>1</v>
      </c>
      <c r="BM2404" s="15">
        <f t="shared" si="1138"/>
        <v>1</v>
      </c>
      <c r="BN2404" s="15">
        <f t="shared" si="1138"/>
        <v>1</v>
      </c>
      <c r="BO2404" s="15">
        <f t="shared" si="1138"/>
        <v>1</v>
      </c>
      <c r="BP2404" s="15">
        <f t="shared" si="1138"/>
        <v>1</v>
      </c>
      <c r="BQ2404" s="15">
        <f t="shared" si="1138"/>
        <v>1</v>
      </c>
      <c r="BR2404" s="15">
        <f t="shared" si="1138"/>
        <v>1</v>
      </c>
      <c r="BS2404" s="15">
        <f t="shared" si="1120"/>
        <v>0</v>
      </c>
      <c r="BT2404" s="15">
        <f t="shared" si="1121"/>
        <v>0</v>
      </c>
      <c r="BU2404" s="15">
        <f t="shared" si="1122"/>
        <v>0</v>
      </c>
      <c r="BV2404" s="15">
        <f t="shared" si="1123"/>
        <v>0</v>
      </c>
      <c r="BW2404" s="15">
        <f t="shared" si="1124"/>
        <v>0</v>
      </c>
      <c r="BX2404" s="15">
        <f t="shared" si="1125"/>
        <v>0</v>
      </c>
      <c r="BY2404" s="15">
        <f t="shared" si="1126"/>
        <v>0</v>
      </c>
      <c r="BZ2404" s="15">
        <f t="shared" si="1127"/>
        <v>0</v>
      </c>
      <c r="CA2404" s="15">
        <f t="shared" si="1128"/>
        <v>0</v>
      </c>
      <c r="CB2404" s="15">
        <f t="shared" si="1129"/>
        <v>0</v>
      </c>
      <c r="CC2404" s="15">
        <f t="shared" si="1130"/>
        <v>0</v>
      </c>
      <c r="CD2404" s="15">
        <f t="shared" si="1131"/>
        <v>0</v>
      </c>
      <c r="CE2404" s="15">
        <f t="shared" si="1132"/>
        <v>0</v>
      </c>
      <c r="CF2404" s="15">
        <f t="shared" si="1133"/>
        <v>0</v>
      </c>
      <c r="CG2404" s="15">
        <f t="shared" si="1134"/>
        <v>0</v>
      </c>
    </row>
    <row r="2405" spans="56:85" x14ac:dyDescent="0.25">
      <c r="BD2405" s="15">
        <f t="shared" si="1119"/>
        <v>1</v>
      </c>
      <c r="BE2405" s="15">
        <f t="shared" si="1118"/>
        <v>1</v>
      </c>
      <c r="BF2405" s="15">
        <f t="shared" si="1138"/>
        <v>1</v>
      </c>
      <c r="BG2405" s="15">
        <f t="shared" si="1138"/>
        <v>1</v>
      </c>
      <c r="BH2405" s="15">
        <f t="shared" si="1138"/>
        <v>1</v>
      </c>
      <c r="BI2405" s="15">
        <f t="shared" si="1138"/>
        <v>1</v>
      </c>
      <c r="BJ2405" s="15">
        <f t="shared" si="1138"/>
        <v>1</v>
      </c>
      <c r="BK2405" s="15">
        <f t="shared" si="1138"/>
        <v>1</v>
      </c>
      <c r="BL2405" s="15">
        <f t="shared" si="1138"/>
        <v>1</v>
      </c>
      <c r="BM2405" s="15">
        <f t="shared" si="1138"/>
        <v>1</v>
      </c>
      <c r="BN2405" s="15">
        <f t="shared" si="1138"/>
        <v>1</v>
      </c>
      <c r="BO2405" s="15">
        <f t="shared" si="1138"/>
        <v>1</v>
      </c>
      <c r="BP2405" s="15">
        <f t="shared" si="1138"/>
        <v>1</v>
      </c>
      <c r="BQ2405" s="15">
        <f t="shared" si="1138"/>
        <v>1</v>
      </c>
      <c r="BR2405" s="15">
        <f t="shared" si="1138"/>
        <v>1</v>
      </c>
      <c r="BS2405" s="15">
        <f t="shared" si="1120"/>
        <v>0</v>
      </c>
      <c r="BT2405" s="15">
        <f t="shared" si="1121"/>
        <v>0</v>
      </c>
      <c r="BU2405" s="15">
        <f t="shared" si="1122"/>
        <v>0</v>
      </c>
      <c r="BV2405" s="15">
        <f t="shared" si="1123"/>
        <v>0</v>
      </c>
      <c r="BW2405" s="15">
        <f t="shared" si="1124"/>
        <v>0</v>
      </c>
      <c r="BX2405" s="15">
        <f t="shared" si="1125"/>
        <v>0</v>
      </c>
      <c r="BY2405" s="15">
        <f t="shared" si="1126"/>
        <v>0</v>
      </c>
      <c r="BZ2405" s="15">
        <f t="shared" si="1127"/>
        <v>0</v>
      </c>
      <c r="CA2405" s="15">
        <f t="shared" si="1128"/>
        <v>0</v>
      </c>
      <c r="CB2405" s="15">
        <f t="shared" si="1129"/>
        <v>0</v>
      </c>
      <c r="CC2405" s="15">
        <f t="shared" si="1130"/>
        <v>0</v>
      </c>
      <c r="CD2405" s="15">
        <f t="shared" si="1131"/>
        <v>0</v>
      </c>
      <c r="CE2405" s="15">
        <f t="shared" si="1132"/>
        <v>0</v>
      </c>
      <c r="CF2405" s="15">
        <f t="shared" si="1133"/>
        <v>0</v>
      </c>
      <c r="CG2405" s="15">
        <f t="shared" si="1134"/>
        <v>0</v>
      </c>
    </row>
    <row r="2406" spans="56:85" x14ac:dyDescent="0.25">
      <c r="BD2406" s="15">
        <f t="shared" si="1119"/>
        <v>1</v>
      </c>
      <c r="BE2406" s="15">
        <f t="shared" si="1118"/>
        <v>1</v>
      </c>
      <c r="BF2406" s="15">
        <f t="shared" si="1138"/>
        <v>1</v>
      </c>
      <c r="BG2406" s="15">
        <f t="shared" si="1138"/>
        <v>1</v>
      </c>
      <c r="BH2406" s="15">
        <f t="shared" si="1138"/>
        <v>1</v>
      </c>
      <c r="BI2406" s="15">
        <f t="shared" si="1138"/>
        <v>1</v>
      </c>
      <c r="BJ2406" s="15">
        <f t="shared" si="1138"/>
        <v>1</v>
      </c>
      <c r="BK2406" s="15">
        <f t="shared" si="1138"/>
        <v>1</v>
      </c>
      <c r="BL2406" s="15">
        <f t="shared" si="1138"/>
        <v>1</v>
      </c>
      <c r="BM2406" s="15">
        <f t="shared" si="1138"/>
        <v>1</v>
      </c>
      <c r="BN2406" s="15">
        <f t="shared" si="1138"/>
        <v>1</v>
      </c>
      <c r="BO2406" s="15">
        <f t="shared" si="1138"/>
        <v>1</v>
      </c>
      <c r="BP2406" s="15">
        <f t="shared" si="1138"/>
        <v>1</v>
      </c>
      <c r="BQ2406" s="15">
        <f t="shared" si="1138"/>
        <v>1</v>
      </c>
      <c r="BR2406" s="15">
        <f t="shared" si="1138"/>
        <v>1</v>
      </c>
      <c r="BS2406" s="15">
        <f t="shared" si="1120"/>
        <v>0</v>
      </c>
      <c r="BT2406" s="15">
        <f t="shared" si="1121"/>
        <v>0</v>
      </c>
      <c r="BU2406" s="15">
        <f t="shared" si="1122"/>
        <v>0</v>
      </c>
      <c r="BV2406" s="15">
        <f t="shared" si="1123"/>
        <v>0</v>
      </c>
      <c r="BW2406" s="15">
        <f t="shared" si="1124"/>
        <v>0</v>
      </c>
      <c r="BX2406" s="15">
        <f t="shared" si="1125"/>
        <v>0</v>
      </c>
      <c r="BY2406" s="15">
        <f t="shared" si="1126"/>
        <v>0</v>
      </c>
      <c r="BZ2406" s="15">
        <f t="shared" si="1127"/>
        <v>0</v>
      </c>
      <c r="CA2406" s="15">
        <f t="shared" si="1128"/>
        <v>0</v>
      </c>
      <c r="CB2406" s="15">
        <f t="shared" si="1129"/>
        <v>0</v>
      </c>
      <c r="CC2406" s="15">
        <f t="shared" si="1130"/>
        <v>0</v>
      </c>
      <c r="CD2406" s="15">
        <f t="shared" si="1131"/>
        <v>0</v>
      </c>
      <c r="CE2406" s="15">
        <f t="shared" si="1132"/>
        <v>0</v>
      </c>
      <c r="CF2406" s="15">
        <f t="shared" si="1133"/>
        <v>0</v>
      </c>
      <c r="CG2406" s="15">
        <f t="shared" si="1134"/>
        <v>0</v>
      </c>
    </row>
    <row r="2407" spans="56:85" x14ac:dyDescent="0.25">
      <c r="BD2407" s="15">
        <f t="shared" si="1119"/>
        <v>1</v>
      </c>
      <c r="BE2407" s="15">
        <f t="shared" si="1118"/>
        <v>1</v>
      </c>
      <c r="BF2407" s="15">
        <f t="shared" si="1138"/>
        <v>1</v>
      </c>
      <c r="BG2407" s="15">
        <f t="shared" si="1138"/>
        <v>1</v>
      </c>
      <c r="BH2407" s="15">
        <f t="shared" si="1138"/>
        <v>1</v>
      </c>
      <c r="BI2407" s="15">
        <f t="shared" si="1138"/>
        <v>1</v>
      </c>
      <c r="BJ2407" s="15">
        <f t="shared" si="1138"/>
        <v>1</v>
      </c>
      <c r="BK2407" s="15">
        <f t="shared" si="1138"/>
        <v>1</v>
      </c>
      <c r="BL2407" s="15">
        <f t="shared" si="1138"/>
        <v>1</v>
      </c>
      <c r="BM2407" s="15">
        <f t="shared" si="1138"/>
        <v>1</v>
      </c>
      <c r="BN2407" s="15">
        <f t="shared" si="1138"/>
        <v>1</v>
      </c>
      <c r="BO2407" s="15">
        <f t="shared" si="1138"/>
        <v>1</v>
      </c>
      <c r="BP2407" s="15">
        <f t="shared" si="1138"/>
        <v>1</v>
      </c>
      <c r="BQ2407" s="15">
        <f t="shared" si="1138"/>
        <v>1</v>
      </c>
      <c r="BR2407" s="15">
        <f t="shared" si="1138"/>
        <v>1</v>
      </c>
      <c r="BS2407" s="15">
        <f t="shared" si="1120"/>
        <v>0</v>
      </c>
      <c r="BT2407" s="15">
        <f t="shared" si="1121"/>
        <v>0</v>
      </c>
      <c r="BU2407" s="15">
        <f t="shared" si="1122"/>
        <v>0</v>
      </c>
      <c r="BV2407" s="15">
        <f t="shared" si="1123"/>
        <v>0</v>
      </c>
      <c r="BW2407" s="15">
        <f t="shared" si="1124"/>
        <v>0</v>
      </c>
      <c r="BX2407" s="15">
        <f t="shared" si="1125"/>
        <v>0</v>
      </c>
      <c r="BY2407" s="15">
        <f t="shared" si="1126"/>
        <v>0</v>
      </c>
      <c r="BZ2407" s="15">
        <f t="shared" si="1127"/>
        <v>0</v>
      </c>
      <c r="CA2407" s="15">
        <f t="shared" si="1128"/>
        <v>0</v>
      </c>
      <c r="CB2407" s="15">
        <f t="shared" si="1129"/>
        <v>0</v>
      </c>
      <c r="CC2407" s="15">
        <f t="shared" si="1130"/>
        <v>0</v>
      </c>
      <c r="CD2407" s="15">
        <f t="shared" si="1131"/>
        <v>0</v>
      </c>
      <c r="CE2407" s="15">
        <f t="shared" si="1132"/>
        <v>0</v>
      </c>
      <c r="CF2407" s="15">
        <f t="shared" si="1133"/>
        <v>0</v>
      </c>
      <c r="CG2407" s="15">
        <f t="shared" si="1134"/>
        <v>0</v>
      </c>
    </row>
    <row r="2408" spans="56:85" x14ac:dyDescent="0.25">
      <c r="BD2408" s="15">
        <f t="shared" si="1119"/>
        <v>1</v>
      </c>
      <c r="BE2408" s="15">
        <f t="shared" si="1118"/>
        <v>1</v>
      </c>
      <c r="BF2408" s="15">
        <f t="shared" si="1138"/>
        <v>1</v>
      </c>
      <c r="BG2408" s="15">
        <f t="shared" si="1138"/>
        <v>1</v>
      </c>
      <c r="BH2408" s="15">
        <f t="shared" si="1138"/>
        <v>1</v>
      </c>
      <c r="BI2408" s="15">
        <f t="shared" si="1138"/>
        <v>1</v>
      </c>
      <c r="BJ2408" s="15">
        <f t="shared" si="1138"/>
        <v>1</v>
      </c>
      <c r="BK2408" s="15">
        <f t="shared" si="1138"/>
        <v>1</v>
      </c>
      <c r="BL2408" s="15">
        <f t="shared" si="1138"/>
        <v>1</v>
      </c>
      <c r="BM2408" s="15">
        <f t="shared" si="1138"/>
        <v>1</v>
      </c>
      <c r="BN2408" s="15">
        <f t="shared" si="1138"/>
        <v>1</v>
      </c>
      <c r="BO2408" s="15">
        <f t="shared" si="1138"/>
        <v>1</v>
      </c>
      <c r="BP2408" s="15">
        <f t="shared" si="1138"/>
        <v>1</v>
      </c>
      <c r="BQ2408" s="15">
        <f t="shared" si="1138"/>
        <v>1</v>
      </c>
      <c r="BR2408" s="15">
        <f t="shared" si="1138"/>
        <v>1</v>
      </c>
      <c r="BS2408" s="15">
        <f t="shared" si="1120"/>
        <v>0</v>
      </c>
      <c r="BT2408" s="15">
        <f t="shared" si="1121"/>
        <v>0</v>
      </c>
      <c r="BU2408" s="15">
        <f t="shared" si="1122"/>
        <v>0</v>
      </c>
      <c r="BV2408" s="15">
        <f t="shared" si="1123"/>
        <v>0</v>
      </c>
      <c r="BW2408" s="15">
        <f t="shared" si="1124"/>
        <v>0</v>
      </c>
      <c r="BX2408" s="15">
        <f t="shared" si="1125"/>
        <v>0</v>
      </c>
      <c r="BY2408" s="15">
        <f t="shared" si="1126"/>
        <v>0</v>
      </c>
      <c r="BZ2408" s="15">
        <f t="shared" si="1127"/>
        <v>0</v>
      </c>
      <c r="CA2408" s="15">
        <f t="shared" si="1128"/>
        <v>0</v>
      </c>
      <c r="CB2408" s="15">
        <f t="shared" si="1129"/>
        <v>0</v>
      </c>
      <c r="CC2408" s="15">
        <f t="shared" si="1130"/>
        <v>0</v>
      </c>
      <c r="CD2408" s="15">
        <f t="shared" si="1131"/>
        <v>0</v>
      </c>
      <c r="CE2408" s="15">
        <f t="shared" si="1132"/>
        <v>0</v>
      </c>
      <c r="CF2408" s="15">
        <f t="shared" si="1133"/>
        <v>0</v>
      </c>
      <c r="CG2408" s="15">
        <f t="shared" si="1134"/>
        <v>0</v>
      </c>
    </row>
    <row r="2409" spans="56:85" x14ac:dyDescent="0.25">
      <c r="BD2409" s="15">
        <f t="shared" si="1119"/>
        <v>1</v>
      </c>
      <c r="BE2409" s="15">
        <f t="shared" si="1118"/>
        <v>1</v>
      </c>
      <c r="BF2409" s="15">
        <f t="shared" si="1138"/>
        <v>1</v>
      </c>
      <c r="BG2409" s="15">
        <f t="shared" si="1138"/>
        <v>1</v>
      </c>
      <c r="BH2409" s="15">
        <f t="shared" si="1138"/>
        <v>1</v>
      </c>
      <c r="BI2409" s="15">
        <f t="shared" si="1138"/>
        <v>1</v>
      </c>
      <c r="BJ2409" s="15">
        <f t="shared" si="1138"/>
        <v>1</v>
      </c>
      <c r="BK2409" s="15">
        <f t="shared" si="1138"/>
        <v>1</v>
      </c>
      <c r="BL2409" s="15">
        <f t="shared" si="1138"/>
        <v>1</v>
      </c>
      <c r="BM2409" s="15">
        <f t="shared" si="1138"/>
        <v>1</v>
      </c>
      <c r="BN2409" s="15">
        <f t="shared" si="1138"/>
        <v>1</v>
      </c>
      <c r="BO2409" s="15">
        <f t="shared" si="1138"/>
        <v>1</v>
      </c>
      <c r="BP2409" s="15">
        <f t="shared" si="1138"/>
        <v>1</v>
      </c>
      <c r="BQ2409" s="15">
        <f t="shared" si="1138"/>
        <v>1</v>
      </c>
      <c r="BR2409" s="15">
        <f t="shared" si="1138"/>
        <v>1</v>
      </c>
      <c r="BS2409" s="15">
        <f t="shared" si="1120"/>
        <v>0</v>
      </c>
      <c r="BT2409" s="15">
        <f t="shared" si="1121"/>
        <v>0</v>
      </c>
      <c r="BU2409" s="15">
        <f t="shared" si="1122"/>
        <v>0</v>
      </c>
      <c r="BV2409" s="15">
        <f t="shared" si="1123"/>
        <v>0</v>
      </c>
      <c r="BW2409" s="15">
        <f t="shared" si="1124"/>
        <v>0</v>
      </c>
      <c r="BX2409" s="15">
        <f t="shared" si="1125"/>
        <v>0</v>
      </c>
      <c r="BY2409" s="15">
        <f t="shared" si="1126"/>
        <v>0</v>
      </c>
      <c r="BZ2409" s="15">
        <f t="shared" si="1127"/>
        <v>0</v>
      </c>
      <c r="CA2409" s="15">
        <f t="shared" si="1128"/>
        <v>0</v>
      </c>
      <c r="CB2409" s="15">
        <f t="shared" si="1129"/>
        <v>0</v>
      </c>
      <c r="CC2409" s="15">
        <f t="shared" si="1130"/>
        <v>0</v>
      </c>
      <c r="CD2409" s="15">
        <f t="shared" si="1131"/>
        <v>0</v>
      </c>
      <c r="CE2409" s="15">
        <f t="shared" si="1132"/>
        <v>0</v>
      </c>
      <c r="CF2409" s="15">
        <f t="shared" si="1133"/>
        <v>0</v>
      </c>
      <c r="CG2409" s="15">
        <f t="shared" si="1134"/>
        <v>0</v>
      </c>
    </row>
    <row r="2410" spans="56:85" x14ac:dyDescent="0.25">
      <c r="BD2410" s="15">
        <f t="shared" si="1119"/>
        <v>1</v>
      </c>
      <c r="BE2410" s="15">
        <f t="shared" si="1118"/>
        <v>1</v>
      </c>
      <c r="BF2410" s="15">
        <f t="shared" si="1138"/>
        <v>1</v>
      </c>
      <c r="BG2410" s="15">
        <f t="shared" si="1138"/>
        <v>1</v>
      </c>
      <c r="BH2410" s="15">
        <f t="shared" si="1138"/>
        <v>1</v>
      </c>
      <c r="BI2410" s="15">
        <f t="shared" si="1138"/>
        <v>1</v>
      </c>
      <c r="BJ2410" s="15">
        <f t="shared" si="1138"/>
        <v>1</v>
      </c>
      <c r="BK2410" s="15">
        <f t="shared" si="1138"/>
        <v>1</v>
      </c>
      <c r="BL2410" s="15">
        <f t="shared" si="1138"/>
        <v>1</v>
      </c>
      <c r="BM2410" s="15">
        <f t="shared" si="1138"/>
        <v>1</v>
      </c>
      <c r="BN2410" s="15">
        <f t="shared" si="1138"/>
        <v>1</v>
      </c>
      <c r="BO2410" s="15">
        <f t="shared" si="1138"/>
        <v>1</v>
      </c>
      <c r="BP2410" s="15">
        <f t="shared" si="1138"/>
        <v>1</v>
      </c>
      <c r="BQ2410" s="15">
        <f t="shared" si="1138"/>
        <v>1</v>
      </c>
      <c r="BR2410" s="15">
        <f t="shared" si="1138"/>
        <v>1</v>
      </c>
      <c r="BS2410" s="15">
        <f t="shared" si="1120"/>
        <v>0</v>
      </c>
      <c r="BT2410" s="15">
        <f t="shared" si="1121"/>
        <v>0</v>
      </c>
      <c r="BU2410" s="15">
        <f t="shared" si="1122"/>
        <v>0</v>
      </c>
      <c r="BV2410" s="15">
        <f t="shared" si="1123"/>
        <v>0</v>
      </c>
      <c r="BW2410" s="15">
        <f t="shared" si="1124"/>
        <v>0</v>
      </c>
      <c r="BX2410" s="15">
        <f t="shared" si="1125"/>
        <v>0</v>
      </c>
      <c r="BY2410" s="15">
        <f t="shared" si="1126"/>
        <v>0</v>
      </c>
      <c r="BZ2410" s="15">
        <f t="shared" si="1127"/>
        <v>0</v>
      </c>
      <c r="CA2410" s="15">
        <f t="shared" si="1128"/>
        <v>0</v>
      </c>
      <c r="CB2410" s="15">
        <f t="shared" si="1129"/>
        <v>0</v>
      </c>
      <c r="CC2410" s="15">
        <f t="shared" si="1130"/>
        <v>0</v>
      </c>
      <c r="CD2410" s="15">
        <f t="shared" si="1131"/>
        <v>0</v>
      </c>
      <c r="CE2410" s="15">
        <f t="shared" si="1132"/>
        <v>0</v>
      </c>
      <c r="CF2410" s="15">
        <f t="shared" si="1133"/>
        <v>0</v>
      </c>
      <c r="CG2410" s="15">
        <f t="shared" si="1134"/>
        <v>0</v>
      </c>
    </row>
    <row r="2411" spans="56:85" x14ac:dyDescent="0.25">
      <c r="BD2411" s="15">
        <f t="shared" si="1119"/>
        <v>1</v>
      </c>
      <c r="BE2411" s="15">
        <f t="shared" si="1118"/>
        <v>1</v>
      </c>
      <c r="BF2411" s="15">
        <f t="shared" si="1138"/>
        <v>1</v>
      </c>
      <c r="BG2411" s="15">
        <f t="shared" si="1138"/>
        <v>1</v>
      </c>
      <c r="BH2411" s="15">
        <f t="shared" si="1138"/>
        <v>1</v>
      </c>
      <c r="BI2411" s="15">
        <f t="shared" si="1138"/>
        <v>1</v>
      </c>
      <c r="BJ2411" s="15">
        <f t="shared" si="1138"/>
        <v>1</v>
      </c>
      <c r="BK2411" s="15">
        <f t="shared" si="1138"/>
        <v>1</v>
      </c>
      <c r="BL2411" s="15">
        <f t="shared" si="1138"/>
        <v>1</v>
      </c>
      <c r="BM2411" s="15">
        <f t="shared" si="1138"/>
        <v>1</v>
      </c>
      <c r="BN2411" s="15">
        <f t="shared" si="1138"/>
        <v>1</v>
      </c>
      <c r="BO2411" s="15">
        <f t="shared" si="1138"/>
        <v>1</v>
      </c>
      <c r="BP2411" s="15">
        <f t="shared" si="1138"/>
        <v>1</v>
      </c>
      <c r="BQ2411" s="15">
        <f t="shared" si="1138"/>
        <v>1</v>
      </c>
      <c r="BR2411" s="15">
        <f t="shared" si="1138"/>
        <v>1</v>
      </c>
      <c r="BS2411" s="15">
        <f t="shared" si="1120"/>
        <v>0</v>
      </c>
      <c r="BT2411" s="15">
        <f t="shared" si="1121"/>
        <v>0</v>
      </c>
      <c r="BU2411" s="15">
        <f t="shared" si="1122"/>
        <v>0</v>
      </c>
      <c r="BV2411" s="15">
        <f t="shared" si="1123"/>
        <v>0</v>
      </c>
      <c r="BW2411" s="15">
        <f t="shared" si="1124"/>
        <v>0</v>
      </c>
      <c r="BX2411" s="15">
        <f t="shared" si="1125"/>
        <v>0</v>
      </c>
      <c r="BY2411" s="15">
        <f t="shared" si="1126"/>
        <v>0</v>
      </c>
      <c r="BZ2411" s="15">
        <f t="shared" si="1127"/>
        <v>0</v>
      </c>
      <c r="CA2411" s="15">
        <f t="shared" si="1128"/>
        <v>0</v>
      </c>
      <c r="CB2411" s="15">
        <f t="shared" si="1129"/>
        <v>0</v>
      </c>
      <c r="CC2411" s="15">
        <f t="shared" si="1130"/>
        <v>0</v>
      </c>
      <c r="CD2411" s="15">
        <f t="shared" si="1131"/>
        <v>0</v>
      </c>
      <c r="CE2411" s="15">
        <f t="shared" si="1132"/>
        <v>0</v>
      </c>
      <c r="CF2411" s="15">
        <f t="shared" si="1133"/>
        <v>0</v>
      </c>
      <c r="CG2411" s="15">
        <f t="shared" si="1134"/>
        <v>0</v>
      </c>
    </row>
    <row r="2412" spans="56:85" x14ac:dyDescent="0.25">
      <c r="BD2412" s="15">
        <f t="shared" si="1119"/>
        <v>1</v>
      </c>
      <c r="BE2412" s="15">
        <f t="shared" si="1118"/>
        <v>1</v>
      </c>
      <c r="BF2412" s="15">
        <f t="shared" si="1138"/>
        <v>1</v>
      </c>
      <c r="BG2412" s="15">
        <f t="shared" si="1138"/>
        <v>1</v>
      </c>
      <c r="BH2412" s="15">
        <f t="shared" si="1138"/>
        <v>1</v>
      </c>
      <c r="BI2412" s="15">
        <f t="shared" si="1138"/>
        <v>1</v>
      </c>
      <c r="BJ2412" s="15">
        <f t="shared" si="1138"/>
        <v>1</v>
      </c>
      <c r="BK2412" s="15">
        <f t="shared" si="1138"/>
        <v>1</v>
      </c>
      <c r="BL2412" s="15">
        <f t="shared" si="1138"/>
        <v>1</v>
      </c>
      <c r="BM2412" s="15">
        <f t="shared" si="1138"/>
        <v>1</v>
      </c>
      <c r="BN2412" s="15">
        <f t="shared" si="1138"/>
        <v>1</v>
      </c>
      <c r="BO2412" s="15">
        <f t="shared" si="1138"/>
        <v>1</v>
      </c>
      <c r="BP2412" s="15">
        <f t="shared" si="1138"/>
        <v>1</v>
      </c>
      <c r="BQ2412" s="15">
        <f t="shared" si="1138"/>
        <v>1</v>
      </c>
      <c r="BR2412" s="15">
        <f t="shared" si="1138"/>
        <v>1</v>
      </c>
      <c r="BS2412" s="15">
        <f t="shared" si="1120"/>
        <v>0</v>
      </c>
      <c r="BT2412" s="15">
        <f t="shared" si="1121"/>
        <v>0</v>
      </c>
      <c r="BU2412" s="15">
        <f t="shared" si="1122"/>
        <v>0</v>
      </c>
      <c r="BV2412" s="15">
        <f t="shared" si="1123"/>
        <v>0</v>
      </c>
      <c r="BW2412" s="15">
        <f t="shared" si="1124"/>
        <v>0</v>
      </c>
      <c r="BX2412" s="15">
        <f t="shared" si="1125"/>
        <v>0</v>
      </c>
      <c r="BY2412" s="15">
        <f t="shared" si="1126"/>
        <v>0</v>
      </c>
      <c r="BZ2412" s="15">
        <f t="shared" si="1127"/>
        <v>0</v>
      </c>
      <c r="CA2412" s="15">
        <f t="shared" si="1128"/>
        <v>0</v>
      </c>
      <c r="CB2412" s="15">
        <f t="shared" si="1129"/>
        <v>0</v>
      </c>
      <c r="CC2412" s="15">
        <f t="shared" si="1130"/>
        <v>0</v>
      </c>
      <c r="CD2412" s="15">
        <f t="shared" si="1131"/>
        <v>0</v>
      </c>
      <c r="CE2412" s="15">
        <f t="shared" si="1132"/>
        <v>0</v>
      </c>
      <c r="CF2412" s="15">
        <f t="shared" si="1133"/>
        <v>0</v>
      </c>
      <c r="CG2412" s="15">
        <f t="shared" si="1134"/>
        <v>0</v>
      </c>
    </row>
    <row r="2413" spans="56:85" x14ac:dyDescent="0.25">
      <c r="BD2413" s="15">
        <f t="shared" si="1119"/>
        <v>1</v>
      </c>
      <c r="BE2413" s="15">
        <f t="shared" si="1118"/>
        <v>1</v>
      </c>
      <c r="BF2413" s="15">
        <f t="shared" si="1138"/>
        <v>1</v>
      </c>
      <c r="BG2413" s="15">
        <f t="shared" si="1138"/>
        <v>1</v>
      </c>
      <c r="BH2413" s="15">
        <f t="shared" si="1138"/>
        <v>1</v>
      </c>
      <c r="BI2413" s="15">
        <f t="shared" si="1138"/>
        <v>1</v>
      </c>
      <c r="BJ2413" s="15">
        <f t="shared" si="1138"/>
        <v>1</v>
      </c>
      <c r="BK2413" s="15">
        <f t="shared" si="1138"/>
        <v>1</v>
      </c>
      <c r="BL2413" s="15">
        <f t="shared" si="1138"/>
        <v>1</v>
      </c>
      <c r="BM2413" s="15">
        <f t="shared" si="1138"/>
        <v>1</v>
      </c>
      <c r="BN2413" s="15">
        <f t="shared" si="1138"/>
        <v>1</v>
      </c>
      <c r="BO2413" s="15">
        <f t="shared" si="1138"/>
        <v>1</v>
      </c>
      <c r="BP2413" s="15">
        <f t="shared" si="1138"/>
        <v>1</v>
      </c>
      <c r="BQ2413" s="15">
        <f t="shared" si="1138"/>
        <v>1</v>
      </c>
      <c r="BR2413" s="15">
        <f t="shared" si="1138"/>
        <v>1</v>
      </c>
      <c r="BS2413" s="15">
        <f t="shared" si="1120"/>
        <v>0</v>
      </c>
      <c r="BT2413" s="15">
        <f t="shared" si="1121"/>
        <v>0</v>
      </c>
      <c r="BU2413" s="15">
        <f t="shared" si="1122"/>
        <v>0</v>
      </c>
      <c r="BV2413" s="15">
        <f t="shared" si="1123"/>
        <v>0</v>
      </c>
      <c r="BW2413" s="15">
        <f t="shared" si="1124"/>
        <v>0</v>
      </c>
      <c r="BX2413" s="15">
        <f t="shared" si="1125"/>
        <v>0</v>
      </c>
      <c r="BY2413" s="15">
        <f t="shared" si="1126"/>
        <v>0</v>
      </c>
      <c r="BZ2413" s="15">
        <f t="shared" si="1127"/>
        <v>0</v>
      </c>
      <c r="CA2413" s="15">
        <f t="shared" si="1128"/>
        <v>0</v>
      </c>
      <c r="CB2413" s="15">
        <f t="shared" si="1129"/>
        <v>0</v>
      </c>
      <c r="CC2413" s="15">
        <f t="shared" si="1130"/>
        <v>0</v>
      </c>
      <c r="CD2413" s="15">
        <f t="shared" si="1131"/>
        <v>0</v>
      </c>
      <c r="CE2413" s="15">
        <f t="shared" si="1132"/>
        <v>0</v>
      </c>
      <c r="CF2413" s="15">
        <f t="shared" si="1133"/>
        <v>0</v>
      </c>
      <c r="CG2413" s="15">
        <f t="shared" si="1134"/>
        <v>0</v>
      </c>
    </row>
    <row r="2414" spans="56:85" x14ac:dyDescent="0.25">
      <c r="BD2414" s="15">
        <f t="shared" si="1119"/>
        <v>1</v>
      </c>
      <c r="BE2414" s="15">
        <f t="shared" si="1118"/>
        <v>1</v>
      </c>
      <c r="BF2414" s="15">
        <f t="shared" ref="BF2414:BR2423" si="1139">IF(BF$1-$AW2414&gt;$CK$1,1,0)</f>
        <v>1</v>
      </c>
      <c r="BG2414" s="15">
        <f t="shared" si="1139"/>
        <v>1</v>
      </c>
      <c r="BH2414" s="15">
        <f t="shared" si="1139"/>
        <v>1</v>
      </c>
      <c r="BI2414" s="15">
        <f t="shared" si="1139"/>
        <v>1</v>
      </c>
      <c r="BJ2414" s="15">
        <f t="shared" si="1139"/>
        <v>1</v>
      </c>
      <c r="BK2414" s="15">
        <f t="shared" si="1139"/>
        <v>1</v>
      </c>
      <c r="BL2414" s="15">
        <f t="shared" si="1139"/>
        <v>1</v>
      </c>
      <c r="BM2414" s="15">
        <f t="shared" si="1139"/>
        <v>1</v>
      </c>
      <c r="BN2414" s="15">
        <f t="shared" si="1139"/>
        <v>1</v>
      </c>
      <c r="BO2414" s="15">
        <f t="shared" si="1139"/>
        <v>1</v>
      </c>
      <c r="BP2414" s="15">
        <f t="shared" si="1139"/>
        <v>1</v>
      </c>
      <c r="BQ2414" s="15">
        <f t="shared" si="1139"/>
        <v>1</v>
      </c>
      <c r="BR2414" s="15">
        <f t="shared" si="1139"/>
        <v>1</v>
      </c>
      <c r="BS2414" s="15">
        <f t="shared" si="1120"/>
        <v>0</v>
      </c>
      <c r="BT2414" s="15">
        <f t="shared" si="1121"/>
        <v>0</v>
      </c>
      <c r="BU2414" s="15">
        <f t="shared" si="1122"/>
        <v>0</v>
      </c>
      <c r="BV2414" s="15">
        <f t="shared" si="1123"/>
        <v>0</v>
      </c>
      <c r="BW2414" s="15">
        <f t="shared" si="1124"/>
        <v>0</v>
      </c>
      <c r="BX2414" s="15">
        <f t="shared" si="1125"/>
        <v>0</v>
      </c>
      <c r="BY2414" s="15">
        <f t="shared" si="1126"/>
        <v>0</v>
      </c>
      <c r="BZ2414" s="15">
        <f t="shared" si="1127"/>
        <v>0</v>
      </c>
      <c r="CA2414" s="15">
        <f t="shared" si="1128"/>
        <v>0</v>
      </c>
      <c r="CB2414" s="15">
        <f t="shared" si="1129"/>
        <v>0</v>
      </c>
      <c r="CC2414" s="15">
        <f t="shared" si="1130"/>
        <v>0</v>
      </c>
      <c r="CD2414" s="15">
        <f t="shared" si="1131"/>
        <v>0</v>
      </c>
      <c r="CE2414" s="15">
        <f t="shared" si="1132"/>
        <v>0</v>
      </c>
      <c r="CF2414" s="15">
        <f t="shared" si="1133"/>
        <v>0</v>
      </c>
      <c r="CG2414" s="15">
        <f t="shared" si="1134"/>
        <v>0</v>
      </c>
    </row>
    <row r="2415" spans="56:85" x14ac:dyDescent="0.25">
      <c r="BD2415" s="15">
        <f t="shared" si="1119"/>
        <v>1</v>
      </c>
      <c r="BE2415" s="15">
        <f t="shared" si="1118"/>
        <v>1</v>
      </c>
      <c r="BF2415" s="15">
        <f t="shared" si="1139"/>
        <v>1</v>
      </c>
      <c r="BG2415" s="15">
        <f t="shared" si="1139"/>
        <v>1</v>
      </c>
      <c r="BH2415" s="15">
        <f t="shared" si="1139"/>
        <v>1</v>
      </c>
      <c r="BI2415" s="15">
        <f t="shared" si="1139"/>
        <v>1</v>
      </c>
      <c r="BJ2415" s="15">
        <f t="shared" si="1139"/>
        <v>1</v>
      </c>
      <c r="BK2415" s="15">
        <f t="shared" si="1139"/>
        <v>1</v>
      </c>
      <c r="BL2415" s="15">
        <f t="shared" si="1139"/>
        <v>1</v>
      </c>
      <c r="BM2415" s="15">
        <f t="shared" si="1139"/>
        <v>1</v>
      </c>
      <c r="BN2415" s="15">
        <f t="shared" si="1139"/>
        <v>1</v>
      </c>
      <c r="BO2415" s="15">
        <f t="shared" si="1139"/>
        <v>1</v>
      </c>
      <c r="BP2415" s="15">
        <f t="shared" si="1139"/>
        <v>1</v>
      </c>
      <c r="BQ2415" s="15">
        <f t="shared" si="1139"/>
        <v>1</v>
      </c>
      <c r="BR2415" s="15">
        <f t="shared" si="1139"/>
        <v>1</v>
      </c>
      <c r="BS2415" s="15">
        <f t="shared" si="1120"/>
        <v>0</v>
      </c>
      <c r="BT2415" s="15">
        <f t="shared" si="1121"/>
        <v>0</v>
      </c>
      <c r="BU2415" s="15">
        <f t="shared" si="1122"/>
        <v>0</v>
      </c>
      <c r="BV2415" s="15">
        <f t="shared" si="1123"/>
        <v>0</v>
      </c>
      <c r="BW2415" s="15">
        <f t="shared" si="1124"/>
        <v>0</v>
      </c>
      <c r="BX2415" s="15">
        <f t="shared" si="1125"/>
        <v>0</v>
      </c>
      <c r="BY2415" s="15">
        <f t="shared" si="1126"/>
        <v>0</v>
      </c>
      <c r="BZ2415" s="15">
        <f t="shared" si="1127"/>
        <v>0</v>
      </c>
      <c r="CA2415" s="15">
        <f t="shared" si="1128"/>
        <v>0</v>
      </c>
      <c r="CB2415" s="15">
        <f t="shared" si="1129"/>
        <v>0</v>
      </c>
      <c r="CC2415" s="15">
        <f t="shared" si="1130"/>
        <v>0</v>
      </c>
      <c r="CD2415" s="15">
        <f t="shared" si="1131"/>
        <v>0</v>
      </c>
      <c r="CE2415" s="15">
        <f t="shared" si="1132"/>
        <v>0</v>
      </c>
      <c r="CF2415" s="15">
        <f t="shared" si="1133"/>
        <v>0</v>
      </c>
      <c r="CG2415" s="15">
        <f t="shared" si="1134"/>
        <v>0</v>
      </c>
    </row>
    <row r="2416" spans="56:85" x14ac:dyDescent="0.25">
      <c r="BD2416" s="15">
        <f t="shared" si="1119"/>
        <v>1</v>
      </c>
      <c r="BE2416" s="15">
        <f t="shared" si="1118"/>
        <v>1</v>
      </c>
      <c r="BF2416" s="15">
        <f t="shared" si="1139"/>
        <v>1</v>
      </c>
      <c r="BG2416" s="15">
        <f t="shared" si="1139"/>
        <v>1</v>
      </c>
      <c r="BH2416" s="15">
        <f t="shared" si="1139"/>
        <v>1</v>
      </c>
      <c r="BI2416" s="15">
        <f t="shared" si="1139"/>
        <v>1</v>
      </c>
      <c r="BJ2416" s="15">
        <f t="shared" si="1139"/>
        <v>1</v>
      </c>
      <c r="BK2416" s="15">
        <f t="shared" si="1139"/>
        <v>1</v>
      </c>
      <c r="BL2416" s="15">
        <f t="shared" si="1139"/>
        <v>1</v>
      </c>
      <c r="BM2416" s="15">
        <f t="shared" si="1139"/>
        <v>1</v>
      </c>
      <c r="BN2416" s="15">
        <f t="shared" si="1139"/>
        <v>1</v>
      </c>
      <c r="BO2416" s="15">
        <f t="shared" si="1139"/>
        <v>1</v>
      </c>
      <c r="BP2416" s="15">
        <f t="shared" si="1139"/>
        <v>1</v>
      </c>
      <c r="BQ2416" s="15">
        <f t="shared" si="1139"/>
        <v>1</v>
      </c>
      <c r="BR2416" s="15">
        <f t="shared" si="1139"/>
        <v>1</v>
      </c>
      <c r="BS2416" s="15">
        <f t="shared" si="1120"/>
        <v>0</v>
      </c>
      <c r="BT2416" s="15">
        <f t="shared" si="1121"/>
        <v>0</v>
      </c>
      <c r="BU2416" s="15">
        <f t="shared" si="1122"/>
        <v>0</v>
      </c>
      <c r="BV2416" s="15">
        <f t="shared" si="1123"/>
        <v>0</v>
      </c>
      <c r="BW2416" s="15">
        <f t="shared" si="1124"/>
        <v>0</v>
      </c>
      <c r="BX2416" s="15">
        <f t="shared" si="1125"/>
        <v>0</v>
      </c>
      <c r="BY2416" s="15">
        <f t="shared" si="1126"/>
        <v>0</v>
      </c>
      <c r="BZ2416" s="15">
        <f t="shared" si="1127"/>
        <v>0</v>
      </c>
      <c r="CA2416" s="15">
        <f t="shared" si="1128"/>
        <v>0</v>
      </c>
      <c r="CB2416" s="15">
        <f t="shared" si="1129"/>
        <v>0</v>
      </c>
      <c r="CC2416" s="15">
        <f t="shared" si="1130"/>
        <v>0</v>
      </c>
      <c r="CD2416" s="15">
        <f t="shared" si="1131"/>
        <v>0</v>
      </c>
      <c r="CE2416" s="15">
        <f t="shared" si="1132"/>
        <v>0</v>
      </c>
      <c r="CF2416" s="15">
        <f t="shared" si="1133"/>
        <v>0</v>
      </c>
      <c r="CG2416" s="15">
        <f t="shared" si="1134"/>
        <v>0</v>
      </c>
    </row>
    <row r="2417" spans="56:85" x14ac:dyDescent="0.25">
      <c r="BD2417" s="15">
        <f t="shared" si="1119"/>
        <v>1</v>
      </c>
      <c r="BE2417" s="15">
        <f t="shared" si="1118"/>
        <v>1</v>
      </c>
      <c r="BF2417" s="15">
        <f t="shared" si="1139"/>
        <v>1</v>
      </c>
      <c r="BG2417" s="15">
        <f t="shared" si="1139"/>
        <v>1</v>
      </c>
      <c r="BH2417" s="15">
        <f t="shared" si="1139"/>
        <v>1</v>
      </c>
      <c r="BI2417" s="15">
        <f t="shared" si="1139"/>
        <v>1</v>
      </c>
      <c r="BJ2417" s="15">
        <f t="shared" si="1139"/>
        <v>1</v>
      </c>
      <c r="BK2417" s="15">
        <f t="shared" si="1139"/>
        <v>1</v>
      </c>
      <c r="BL2417" s="15">
        <f t="shared" si="1139"/>
        <v>1</v>
      </c>
      <c r="BM2417" s="15">
        <f t="shared" si="1139"/>
        <v>1</v>
      </c>
      <c r="BN2417" s="15">
        <f t="shared" si="1139"/>
        <v>1</v>
      </c>
      <c r="BO2417" s="15">
        <f t="shared" si="1139"/>
        <v>1</v>
      </c>
      <c r="BP2417" s="15">
        <f t="shared" si="1139"/>
        <v>1</v>
      </c>
      <c r="BQ2417" s="15">
        <f t="shared" si="1139"/>
        <v>1</v>
      </c>
      <c r="BR2417" s="15">
        <f t="shared" si="1139"/>
        <v>1</v>
      </c>
      <c r="BS2417" s="15">
        <f t="shared" si="1120"/>
        <v>0</v>
      </c>
      <c r="BT2417" s="15">
        <f t="shared" si="1121"/>
        <v>0</v>
      </c>
      <c r="BU2417" s="15">
        <f t="shared" si="1122"/>
        <v>0</v>
      </c>
      <c r="BV2417" s="15">
        <f t="shared" si="1123"/>
        <v>0</v>
      </c>
      <c r="BW2417" s="15">
        <f t="shared" si="1124"/>
        <v>0</v>
      </c>
      <c r="BX2417" s="15">
        <f t="shared" si="1125"/>
        <v>0</v>
      </c>
      <c r="BY2417" s="15">
        <f t="shared" si="1126"/>
        <v>0</v>
      </c>
      <c r="BZ2417" s="15">
        <f t="shared" si="1127"/>
        <v>0</v>
      </c>
      <c r="CA2417" s="15">
        <f t="shared" si="1128"/>
        <v>0</v>
      </c>
      <c r="CB2417" s="15">
        <f t="shared" si="1129"/>
        <v>0</v>
      </c>
      <c r="CC2417" s="15">
        <f t="shared" si="1130"/>
        <v>0</v>
      </c>
      <c r="CD2417" s="15">
        <f t="shared" si="1131"/>
        <v>0</v>
      </c>
      <c r="CE2417" s="15">
        <f t="shared" si="1132"/>
        <v>0</v>
      </c>
      <c r="CF2417" s="15">
        <f t="shared" si="1133"/>
        <v>0</v>
      </c>
      <c r="CG2417" s="15">
        <f t="shared" si="1134"/>
        <v>0</v>
      </c>
    </row>
    <row r="2418" spans="56:85" x14ac:dyDescent="0.25">
      <c r="BD2418" s="15">
        <f t="shared" si="1119"/>
        <v>1</v>
      </c>
      <c r="BE2418" s="15">
        <f t="shared" si="1118"/>
        <v>1</v>
      </c>
      <c r="BF2418" s="15">
        <f t="shared" si="1139"/>
        <v>1</v>
      </c>
      <c r="BG2418" s="15">
        <f t="shared" si="1139"/>
        <v>1</v>
      </c>
      <c r="BH2418" s="15">
        <f t="shared" si="1139"/>
        <v>1</v>
      </c>
      <c r="BI2418" s="15">
        <f t="shared" si="1139"/>
        <v>1</v>
      </c>
      <c r="BJ2418" s="15">
        <f t="shared" si="1139"/>
        <v>1</v>
      </c>
      <c r="BK2418" s="15">
        <f t="shared" si="1139"/>
        <v>1</v>
      </c>
      <c r="BL2418" s="15">
        <f t="shared" si="1139"/>
        <v>1</v>
      </c>
      <c r="BM2418" s="15">
        <f t="shared" si="1139"/>
        <v>1</v>
      </c>
      <c r="BN2418" s="15">
        <f t="shared" si="1139"/>
        <v>1</v>
      </c>
      <c r="BO2418" s="15">
        <f t="shared" si="1139"/>
        <v>1</v>
      </c>
      <c r="BP2418" s="15">
        <f t="shared" si="1139"/>
        <v>1</v>
      </c>
      <c r="BQ2418" s="15">
        <f t="shared" si="1139"/>
        <v>1</v>
      </c>
      <c r="BR2418" s="15">
        <f t="shared" si="1139"/>
        <v>1</v>
      </c>
      <c r="BS2418" s="15">
        <f t="shared" si="1120"/>
        <v>0</v>
      </c>
      <c r="BT2418" s="15">
        <f t="shared" si="1121"/>
        <v>0</v>
      </c>
      <c r="BU2418" s="15">
        <f t="shared" si="1122"/>
        <v>0</v>
      </c>
      <c r="BV2418" s="15">
        <f t="shared" si="1123"/>
        <v>0</v>
      </c>
      <c r="BW2418" s="15">
        <f t="shared" si="1124"/>
        <v>0</v>
      </c>
      <c r="BX2418" s="15">
        <f t="shared" si="1125"/>
        <v>0</v>
      </c>
      <c r="BY2418" s="15">
        <f t="shared" si="1126"/>
        <v>0</v>
      </c>
      <c r="BZ2418" s="15">
        <f t="shared" si="1127"/>
        <v>0</v>
      </c>
      <c r="CA2418" s="15">
        <f t="shared" si="1128"/>
        <v>0</v>
      </c>
      <c r="CB2418" s="15">
        <f t="shared" si="1129"/>
        <v>0</v>
      </c>
      <c r="CC2418" s="15">
        <f t="shared" si="1130"/>
        <v>0</v>
      </c>
      <c r="CD2418" s="15">
        <f t="shared" si="1131"/>
        <v>0</v>
      </c>
      <c r="CE2418" s="15">
        <f t="shared" si="1132"/>
        <v>0</v>
      </c>
      <c r="CF2418" s="15">
        <f t="shared" si="1133"/>
        <v>0</v>
      </c>
      <c r="CG2418" s="15">
        <f t="shared" si="1134"/>
        <v>0</v>
      </c>
    </row>
    <row r="2419" spans="56:85" x14ac:dyDescent="0.25">
      <c r="BD2419" s="15">
        <f t="shared" si="1119"/>
        <v>1</v>
      </c>
      <c r="BE2419" s="15">
        <f t="shared" si="1118"/>
        <v>1</v>
      </c>
      <c r="BF2419" s="15">
        <f t="shared" si="1139"/>
        <v>1</v>
      </c>
      <c r="BG2419" s="15">
        <f t="shared" si="1139"/>
        <v>1</v>
      </c>
      <c r="BH2419" s="15">
        <f t="shared" si="1139"/>
        <v>1</v>
      </c>
      <c r="BI2419" s="15">
        <f t="shared" si="1139"/>
        <v>1</v>
      </c>
      <c r="BJ2419" s="15">
        <f t="shared" si="1139"/>
        <v>1</v>
      </c>
      <c r="BK2419" s="15">
        <f t="shared" si="1139"/>
        <v>1</v>
      </c>
      <c r="BL2419" s="15">
        <f t="shared" si="1139"/>
        <v>1</v>
      </c>
      <c r="BM2419" s="15">
        <f t="shared" si="1139"/>
        <v>1</v>
      </c>
      <c r="BN2419" s="15">
        <f t="shared" si="1139"/>
        <v>1</v>
      </c>
      <c r="BO2419" s="15">
        <f t="shared" si="1139"/>
        <v>1</v>
      </c>
      <c r="BP2419" s="15">
        <f t="shared" si="1139"/>
        <v>1</v>
      </c>
      <c r="BQ2419" s="15">
        <f t="shared" si="1139"/>
        <v>1</v>
      </c>
      <c r="BR2419" s="15">
        <f t="shared" si="1139"/>
        <v>1</v>
      </c>
      <c r="BS2419" s="15">
        <f t="shared" si="1120"/>
        <v>0</v>
      </c>
      <c r="BT2419" s="15">
        <f t="shared" si="1121"/>
        <v>0</v>
      </c>
      <c r="BU2419" s="15">
        <f t="shared" si="1122"/>
        <v>0</v>
      </c>
      <c r="BV2419" s="15">
        <f t="shared" si="1123"/>
        <v>0</v>
      </c>
      <c r="BW2419" s="15">
        <f t="shared" si="1124"/>
        <v>0</v>
      </c>
      <c r="BX2419" s="15">
        <f t="shared" si="1125"/>
        <v>0</v>
      </c>
      <c r="BY2419" s="15">
        <f t="shared" si="1126"/>
        <v>0</v>
      </c>
      <c r="BZ2419" s="15">
        <f t="shared" si="1127"/>
        <v>0</v>
      </c>
      <c r="CA2419" s="15">
        <f t="shared" si="1128"/>
        <v>0</v>
      </c>
      <c r="CB2419" s="15">
        <f t="shared" si="1129"/>
        <v>0</v>
      </c>
      <c r="CC2419" s="15">
        <f t="shared" si="1130"/>
        <v>0</v>
      </c>
      <c r="CD2419" s="15">
        <f t="shared" si="1131"/>
        <v>0</v>
      </c>
      <c r="CE2419" s="15">
        <f t="shared" si="1132"/>
        <v>0</v>
      </c>
      <c r="CF2419" s="15">
        <f t="shared" si="1133"/>
        <v>0</v>
      </c>
      <c r="CG2419" s="15">
        <f t="shared" si="1134"/>
        <v>0</v>
      </c>
    </row>
    <row r="2420" spans="56:85" x14ac:dyDescent="0.25">
      <c r="BD2420" s="15">
        <f t="shared" si="1119"/>
        <v>1</v>
      </c>
      <c r="BE2420" s="15">
        <f t="shared" si="1118"/>
        <v>1</v>
      </c>
      <c r="BF2420" s="15">
        <f t="shared" si="1139"/>
        <v>1</v>
      </c>
      <c r="BG2420" s="15">
        <f t="shared" si="1139"/>
        <v>1</v>
      </c>
      <c r="BH2420" s="15">
        <f t="shared" si="1139"/>
        <v>1</v>
      </c>
      <c r="BI2420" s="15">
        <f t="shared" si="1139"/>
        <v>1</v>
      </c>
      <c r="BJ2420" s="15">
        <f t="shared" si="1139"/>
        <v>1</v>
      </c>
      <c r="BK2420" s="15">
        <f t="shared" si="1139"/>
        <v>1</v>
      </c>
      <c r="BL2420" s="15">
        <f t="shared" si="1139"/>
        <v>1</v>
      </c>
      <c r="BM2420" s="15">
        <f t="shared" si="1139"/>
        <v>1</v>
      </c>
      <c r="BN2420" s="15">
        <f t="shared" si="1139"/>
        <v>1</v>
      </c>
      <c r="BO2420" s="15">
        <f t="shared" si="1139"/>
        <v>1</v>
      </c>
      <c r="BP2420" s="15">
        <f t="shared" si="1139"/>
        <v>1</v>
      </c>
      <c r="BQ2420" s="15">
        <f t="shared" si="1139"/>
        <v>1</v>
      </c>
      <c r="BR2420" s="15">
        <f t="shared" si="1139"/>
        <v>1</v>
      </c>
      <c r="BS2420" s="15">
        <f t="shared" si="1120"/>
        <v>0</v>
      </c>
      <c r="BT2420" s="15">
        <f t="shared" si="1121"/>
        <v>0</v>
      </c>
      <c r="BU2420" s="15">
        <f t="shared" si="1122"/>
        <v>0</v>
      </c>
      <c r="BV2420" s="15">
        <f t="shared" si="1123"/>
        <v>0</v>
      </c>
      <c r="BW2420" s="15">
        <f t="shared" si="1124"/>
        <v>0</v>
      </c>
      <c r="BX2420" s="15">
        <f t="shared" si="1125"/>
        <v>0</v>
      </c>
      <c r="BY2420" s="15">
        <f t="shared" si="1126"/>
        <v>0</v>
      </c>
      <c r="BZ2420" s="15">
        <f t="shared" si="1127"/>
        <v>0</v>
      </c>
      <c r="CA2420" s="15">
        <f t="shared" si="1128"/>
        <v>0</v>
      </c>
      <c r="CB2420" s="15">
        <f t="shared" si="1129"/>
        <v>0</v>
      </c>
      <c r="CC2420" s="15">
        <f t="shared" si="1130"/>
        <v>0</v>
      </c>
      <c r="CD2420" s="15">
        <f t="shared" si="1131"/>
        <v>0</v>
      </c>
      <c r="CE2420" s="15">
        <f t="shared" si="1132"/>
        <v>0</v>
      </c>
      <c r="CF2420" s="15">
        <f t="shared" si="1133"/>
        <v>0</v>
      </c>
      <c r="CG2420" s="15">
        <f t="shared" si="1134"/>
        <v>0</v>
      </c>
    </row>
    <row r="2421" spans="56:85" x14ac:dyDescent="0.25">
      <c r="BD2421" s="15">
        <f t="shared" si="1119"/>
        <v>1</v>
      </c>
      <c r="BE2421" s="15">
        <f t="shared" si="1118"/>
        <v>1</v>
      </c>
      <c r="BF2421" s="15">
        <f t="shared" si="1139"/>
        <v>1</v>
      </c>
      <c r="BG2421" s="15">
        <f t="shared" si="1139"/>
        <v>1</v>
      </c>
      <c r="BH2421" s="15">
        <f t="shared" si="1139"/>
        <v>1</v>
      </c>
      <c r="BI2421" s="15">
        <f t="shared" si="1139"/>
        <v>1</v>
      </c>
      <c r="BJ2421" s="15">
        <f t="shared" si="1139"/>
        <v>1</v>
      </c>
      <c r="BK2421" s="15">
        <f t="shared" si="1139"/>
        <v>1</v>
      </c>
      <c r="BL2421" s="15">
        <f t="shared" si="1139"/>
        <v>1</v>
      </c>
      <c r="BM2421" s="15">
        <f t="shared" si="1139"/>
        <v>1</v>
      </c>
      <c r="BN2421" s="15">
        <f t="shared" si="1139"/>
        <v>1</v>
      </c>
      <c r="BO2421" s="15">
        <f t="shared" si="1139"/>
        <v>1</v>
      </c>
      <c r="BP2421" s="15">
        <f t="shared" si="1139"/>
        <v>1</v>
      </c>
      <c r="BQ2421" s="15">
        <f t="shared" si="1139"/>
        <v>1</v>
      </c>
      <c r="BR2421" s="15">
        <f t="shared" si="1139"/>
        <v>1</v>
      </c>
      <c r="BS2421" s="15">
        <f t="shared" si="1120"/>
        <v>0</v>
      </c>
      <c r="BT2421" s="15">
        <f t="shared" si="1121"/>
        <v>0</v>
      </c>
      <c r="BU2421" s="15">
        <f t="shared" si="1122"/>
        <v>0</v>
      </c>
      <c r="BV2421" s="15">
        <f t="shared" si="1123"/>
        <v>0</v>
      </c>
      <c r="BW2421" s="15">
        <f t="shared" si="1124"/>
        <v>0</v>
      </c>
      <c r="BX2421" s="15">
        <f t="shared" si="1125"/>
        <v>0</v>
      </c>
      <c r="BY2421" s="15">
        <f t="shared" si="1126"/>
        <v>0</v>
      </c>
      <c r="BZ2421" s="15">
        <f t="shared" si="1127"/>
        <v>0</v>
      </c>
      <c r="CA2421" s="15">
        <f t="shared" si="1128"/>
        <v>0</v>
      </c>
      <c r="CB2421" s="15">
        <f t="shared" si="1129"/>
        <v>0</v>
      </c>
      <c r="CC2421" s="15">
        <f t="shared" si="1130"/>
        <v>0</v>
      </c>
      <c r="CD2421" s="15">
        <f t="shared" si="1131"/>
        <v>0</v>
      </c>
      <c r="CE2421" s="15">
        <f t="shared" si="1132"/>
        <v>0</v>
      </c>
      <c r="CF2421" s="15">
        <f t="shared" si="1133"/>
        <v>0</v>
      </c>
      <c r="CG2421" s="15">
        <f t="shared" si="1134"/>
        <v>0</v>
      </c>
    </row>
    <row r="2422" spans="56:85" x14ac:dyDescent="0.25">
      <c r="BD2422" s="15">
        <f t="shared" si="1119"/>
        <v>1</v>
      </c>
      <c r="BE2422" s="15">
        <f t="shared" si="1118"/>
        <v>1</v>
      </c>
      <c r="BF2422" s="15">
        <f t="shared" si="1139"/>
        <v>1</v>
      </c>
      <c r="BG2422" s="15">
        <f t="shared" si="1139"/>
        <v>1</v>
      </c>
      <c r="BH2422" s="15">
        <f t="shared" si="1139"/>
        <v>1</v>
      </c>
      <c r="BI2422" s="15">
        <f t="shared" si="1139"/>
        <v>1</v>
      </c>
      <c r="BJ2422" s="15">
        <f t="shared" si="1139"/>
        <v>1</v>
      </c>
      <c r="BK2422" s="15">
        <f t="shared" si="1139"/>
        <v>1</v>
      </c>
      <c r="BL2422" s="15">
        <f t="shared" si="1139"/>
        <v>1</v>
      </c>
      <c r="BM2422" s="15">
        <f t="shared" si="1139"/>
        <v>1</v>
      </c>
      <c r="BN2422" s="15">
        <f t="shared" si="1139"/>
        <v>1</v>
      </c>
      <c r="BO2422" s="15">
        <f t="shared" si="1139"/>
        <v>1</v>
      </c>
      <c r="BP2422" s="15">
        <f t="shared" si="1139"/>
        <v>1</v>
      </c>
      <c r="BQ2422" s="15">
        <f t="shared" si="1139"/>
        <v>1</v>
      </c>
      <c r="BR2422" s="15">
        <f t="shared" si="1139"/>
        <v>1</v>
      </c>
      <c r="BS2422" s="15">
        <f t="shared" si="1120"/>
        <v>0</v>
      </c>
      <c r="BT2422" s="15">
        <f t="shared" si="1121"/>
        <v>0</v>
      </c>
      <c r="BU2422" s="15">
        <f t="shared" si="1122"/>
        <v>0</v>
      </c>
      <c r="BV2422" s="15">
        <f t="shared" si="1123"/>
        <v>0</v>
      </c>
      <c r="BW2422" s="15">
        <f t="shared" si="1124"/>
        <v>0</v>
      </c>
      <c r="BX2422" s="15">
        <f t="shared" si="1125"/>
        <v>0</v>
      </c>
      <c r="BY2422" s="15">
        <f t="shared" si="1126"/>
        <v>0</v>
      </c>
      <c r="BZ2422" s="15">
        <f t="shared" si="1127"/>
        <v>0</v>
      </c>
      <c r="CA2422" s="15">
        <f t="shared" si="1128"/>
        <v>0</v>
      </c>
      <c r="CB2422" s="15">
        <f t="shared" si="1129"/>
        <v>0</v>
      </c>
      <c r="CC2422" s="15">
        <f t="shared" si="1130"/>
        <v>0</v>
      </c>
      <c r="CD2422" s="15">
        <f t="shared" si="1131"/>
        <v>0</v>
      </c>
      <c r="CE2422" s="15">
        <f t="shared" si="1132"/>
        <v>0</v>
      </c>
      <c r="CF2422" s="15">
        <f t="shared" si="1133"/>
        <v>0</v>
      </c>
      <c r="CG2422" s="15">
        <f t="shared" si="1134"/>
        <v>0</v>
      </c>
    </row>
    <row r="2423" spans="56:85" x14ac:dyDescent="0.25">
      <c r="BD2423" s="15">
        <f t="shared" si="1119"/>
        <v>1</v>
      </c>
      <c r="BE2423" s="15">
        <f t="shared" si="1118"/>
        <v>1</v>
      </c>
      <c r="BF2423" s="15">
        <f t="shared" si="1139"/>
        <v>1</v>
      </c>
      <c r="BG2423" s="15">
        <f t="shared" si="1139"/>
        <v>1</v>
      </c>
      <c r="BH2423" s="15">
        <f t="shared" si="1139"/>
        <v>1</v>
      </c>
      <c r="BI2423" s="15">
        <f t="shared" si="1139"/>
        <v>1</v>
      </c>
      <c r="BJ2423" s="15">
        <f t="shared" si="1139"/>
        <v>1</v>
      </c>
      <c r="BK2423" s="15">
        <f t="shared" si="1139"/>
        <v>1</v>
      </c>
      <c r="BL2423" s="15">
        <f t="shared" si="1139"/>
        <v>1</v>
      </c>
      <c r="BM2423" s="15">
        <f t="shared" si="1139"/>
        <v>1</v>
      </c>
      <c r="BN2423" s="15">
        <f t="shared" si="1139"/>
        <v>1</v>
      </c>
      <c r="BO2423" s="15">
        <f t="shared" si="1139"/>
        <v>1</v>
      </c>
      <c r="BP2423" s="15">
        <f t="shared" si="1139"/>
        <v>1</v>
      </c>
      <c r="BQ2423" s="15">
        <f t="shared" si="1139"/>
        <v>1</v>
      </c>
      <c r="BR2423" s="15">
        <f t="shared" si="1139"/>
        <v>1</v>
      </c>
      <c r="BS2423" s="15">
        <f t="shared" si="1120"/>
        <v>0</v>
      </c>
      <c r="BT2423" s="15">
        <f t="shared" si="1121"/>
        <v>0</v>
      </c>
      <c r="BU2423" s="15">
        <f t="shared" si="1122"/>
        <v>0</v>
      </c>
      <c r="BV2423" s="15">
        <f t="shared" si="1123"/>
        <v>0</v>
      </c>
      <c r="BW2423" s="15">
        <f t="shared" si="1124"/>
        <v>0</v>
      </c>
      <c r="BX2423" s="15">
        <f t="shared" si="1125"/>
        <v>0</v>
      </c>
      <c r="BY2423" s="15">
        <f t="shared" si="1126"/>
        <v>0</v>
      </c>
      <c r="BZ2423" s="15">
        <f t="shared" si="1127"/>
        <v>0</v>
      </c>
      <c r="CA2423" s="15">
        <f t="shared" si="1128"/>
        <v>0</v>
      </c>
      <c r="CB2423" s="15">
        <f t="shared" si="1129"/>
        <v>0</v>
      </c>
      <c r="CC2423" s="15">
        <f t="shared" si="1130"/>
        <v>0</v>
      </c>
      <c r="CD2423" s="15">
        <f t="shared" si="1131"/>
        <v>0</v>
      </c>
      <c r="CE2423" s="15">
        <f t="shared" si="1132"/>
        <v>0</v>
      </c>
      <c r="CF2423" s="15">
        <f t="shared" si="1133"/>
        <v>0</v>
      </c>
      <c r="CG2423" s="15">
        <f t="shared" si="1134"/>
        <v>0</v>
      </c>
    </row>
    <row r="2424" spans="56:85" x14ac:dyDescent="0.25">
      <c r="BD2424" s="15">
        <f t="shared" si="1119"/>
        <v>1</v>
      </c>
      <c r="BE2424" s="15">
        <f t="shared" si="1118"/>
        <v>1</v>
      </c>
      <c r="BF2424" s="15">
        <f t="shared" ref="BF2424:BR2433" si="1140">IF(BF$1-$AW2424&gt;$CK$1,1,0)</f>
        <v>1</v>
      </c>
      <c r="BG2424" s="15">
        <f t="shared" si="1140"/>
        <v>1</v>
      </c>
      <c r="BH2424" s="15">
        <f t="shared" si="1140"/>
        <v>1</v>
      </c>
      <c r="BI2424" s="15">
        <f t="shared" si="1140"/>
        <v>1</v>
      </c>
      <c r="BJ2424" s="15">
        <f t="shared" si="1140"/>
        <v>1</v>
      </c>
      <c r="BK2424" s="15">
        <f t="shared" si="1140"/>
        <v>1</v>
      </c>
      <c r="BL2424" s="15">
        <f t="shared" si="1140"/>
        <v>1</v>
      </c>
      <c r="BM2424" s="15">
        <f t="shared" si="1140"/>
        <v>1</v>
      </c>
      <c r="BN2424" s="15">
        <f t="shared" si="1140"/>
        <v>1</v>
      </c>
      <c r="BO2424" s="15">
        <f t="shared" si="1140"/>
        <v>1</v>
      </c>
      <c r="BP2424" s="15">
        <f t="shared" si="1140"/>
        <v>1</v>
      </c>
      <c r="BQ2424" s="15">
        <f t="shared" si="1140"/>
        <v>1</v>
      </c>
      <c r="BR2424" s="15">
        <f t="shared" si="1140"/>
        <v>1</v>
      </c>
      <c r="BS2424" s="15">
        <f t="shared" si="1120"/>
        <v>0</v>
      </c>
      <c r="BT2424" s="15">
        <f t="shared" si="1121"/>
        <v>0</v>
      </c>
      <c r="BU2424" s="15">
        <f t="shared" si="1122"/>
        <v>0</v>
      </c>
      <c r="BV2424" s="15">
        <f t="shared" si="1123"/>
        <v>0</v>
      </c>
      <c r="BW2424" s="15">
        <f t="shared" si="1124"/>
        <v>0</v>
      </c>
      <c r="BX2424" s="15">
        <f t="shared" si="1125"/>
        <v>0</v>
      </c>
      <c r="BY2424" s="15">
        <f t="shared" si="1126"/>
        <v>0</v>
      </c>
      <c r="BZ2424" s="15">
        <f t="shared" si="1127"/>
        <v>0</v>
      </c>
      <c r="CA2424" s="15">
        <f t="shared" si="1128"/>
        <v>0</v>
      </c>
      <c r="CB2424" s="15">
        <f t="shared" si="1129"/>
        <v>0</v>
      </c>
      <c r="CC2424" s="15">
        <f t="shared" si="1130"/>
        <v>0</v>
      </c>
      <c r="CD2424" s="15">
        <f t="shared" si="1131"/>
        <v>0</v>
      </c>
      <c r="CE2424" s="15">
        <f t="shared" si="1132"/>
        <v>0</v>
      </c>
      <c r="CF2424" s="15">
        <f t="shared" si="1133"/>
        <v>0</v>
      </c>
      <c r="CG2424" s="15">
        <f t="shared" si="1134"/>
        <v>0</v>
      </c>
    </row>
    <row r="2425" spans="56:85" x14ac:dyDescent="0.25">
      <c r="BD2425" s="15">
        <f t="shared" si="1119"/>
        <v>1</v>
      </c>
      <c r="BE2425" s="15">
        <f t="shared" si="1118"/>
        <v>1</v>
      </c>
      <c r="BF2425" s="15">
        <f t="shared" si="1140"/>
        <v>1</v>
      </c>
      <c r="BG2425" s="15">
        <f t="shared" si="1140"/>
        <v>1</v>
      </c>
      <c r="BH2425" s="15">
        <f t="shared" si="1140"/>
        <v>1</v>
      </c>
      <c r="BI2425" s="15">
        <f t="shared" si="1140"/>
        <v>1</v>
      </c>
      <c r="BJ2425" s="15">
        <f t="shared" si="1140"/>
        <v>1</v>
      </c>
      <c r="BK2425" s="15">
        <f t="shared" si="1140"/>
        <v>1</v>
      </c>
      <c r="BL2425" s="15">
        <f t="shared" si="1140"/>
        <v>1</v>
      </c>
      <c r="BM2425" s="15">
        <f t="shared" si="1140"/>
        <v>1</v>
      </c>
      <c r="BN2425" s="15">
        <f t="shared" si="1140"/>
        <v>1</v>
      </c>
      <c r="BO2425" s="15">
        <f t="shared" si="1140"/>
        <v>1</v>
      </c>
      <c r="BP2425" s="15">
        <f t="shared" si="1140"/>
        <v>1</v>
      </c>
      <c r="BQ2425" s="15">
        <f t="shared" si="1140"/>
        <v>1</v>
      </c>
      <c r="BR2425" s="15">
        <f t="shared" si="1140"/>
        <v>1</v>
      </c>
      <c r="BS2425" s="15">
        <f t="shared" si="1120"/>
        <v>0</v>
      </c>
      <c r="BT2425" s="15">
        <f t="shared" si="1121"/>
        <v>0</v>
      </c>
      <c r="BU2425" s="15">
        <f t="shared" si="1122"/>
        <v>0</v>
      </c>
      <c r="BV2425" s="15">
        <f t="shared" si="1123"/>
        <v>0</v>
      </c>
      <c r="BW2425" s="15">
        <f t="shared" si="1124"/>
        <v>0</v>
      </c>
      <c r="BX2425" s="15">
        <f t="shared" si="1125"/>
        <v>0</v>
      </c>
      <c r="BY2425" s="15">
        <f t="shared" si="1126"/>
        <v>0</v>
      </c>
      <c r="BZ2425" s="15">
        <f t="shared" si="1127"/>
        <v>0</v>
      </c>
      <c r="CA2425" s="15">
        <f t="shared" si="1128"/>
        <v>0</v>
      </c>
      <c r="CB2425" s="15">
        <f t="shared" si="1129"/>
        <v>0</v>
      </c>
      <c r="CC2425" s="15">
        <f t="shared" si="1130"/>
        <v>0</v>
      </c>
      <c r="CD2425" s="15">
        <f t="shared" si="1131"/>
        <v>0</v>
      </c>
      <c r="CE2425" s="15">
        <f t="shared" si="1132"/>
        <v>0</v>
      </c>
      <c r="CF2425" s="15">
        <f t="shared" si="1133"/>
        <v>0</v>
      </c>
      <c r="CG2425" s="15">
        <f t="shared" si="1134"/>
        <v>0</v>
      </c>
    </row>
    <row r="2426" spans="56:85" x14ac:dyDescent="0.25">
      <c r="BD2426" s="15">
        <f t="shared" si="1119"/>
        <v>1</v>
      </c>
      <c r="BE2426" s="15">
        <f t="shared" si="1118"/>
        <v>1</v>
      </c>
      <c r="BF2426" s="15">
        <f t="shared" si="1140"/>
        <v>1</v>
      </c>
      <c r="BG2426" s="15">
        <f t="shared" si="1140"/>
        <v>1</v>
      </c>
      <c r="BH2426" s="15">
        <f t="shared" si="1140"/>
        <v>1</v>
      </c>
      <c r="BI2426" s="15">
        <f t="shared" si="1140"/>
        <v>1</v>
      </c>
      <c r="BJ2426" s="15">
        <f t="shared" si="1140"/>
        <v>1</v>
      </c>
      <c r="BK2426" s="15">
        <f t="shared" si="1140"/>
        <v>1</v>
      </c>
      <c r="BL2426" s="15">
        <f t="shared" si="1140"/>
        <v>1</v>
      </c>
      <c r="BM2426" s="15">
        <f t="shared" si="1140"/>
        <v>1</v>
      </c>
      <c r="BN2426" s="15">
        <f t="shared" si="1140"/>
        <v>1</v>
      </c>
      <c r="BO2426" s="15">
        <f t="shared" si="1140"/>
        <v>1</v>
      </c>
      <c r="BP2426" s="15">
        <f t="shared" si="1140"/>
        <v>1</v>
      </c>
      <c r="BQ2426" s="15">
        <f t="shared" si="1140"/>
        <v>1</v>
      </c>
      <c r="BR2426" s="15">
        <f t="shared" si="1140"/>
        <v>1</v>
      </c>
      <c r="BS2426" s="15">
        <f t="shared" si="1120"/>
        <v>0</v>
      </c>
      <c r="BT2426" s="15">
        <f t="shared" si="1121"/>
        <v>0</v>
      </c>
      <c r="BU2426" s="15">
        <f t="shared" si="1122"/>
        <v>0</v>
      </c>
      <c r="BV2426" s="15">
        <f t="shared" si="1123"/>
        <v>0</v>
      </c>
      <c r="BW2426" s="15">
        <f t="shared" si="1124"/>
        <v>0</v>
      </c>
      <c r="BX2426" s="15">
        <f t="shared" si="1125"/>
        <v>0</v>
      </c>
      <c r="BY2426" s="15">
        <f t="shared" si="1126"/>
        <v>0</v>
      </c>
      <c r="BZ2426" s="15">
        <f t="shared" si="1127"/>
        <v>0</v>
      </c>
      <c r="CA2426" s="15">
        <f t="shared" si="1128"/>
        <v>0</v>
      </c>
      <c r="CB2426" s="15">
        <f t="shared" si="1129"/>
        <v>0</v>
      </c>
      <c r="CC2426" s="15">
        <f t="shared" si="1130"/>
        <v>0</v>
      </c>
      <c r="CD2426" s="15">
        <f t="shared" si="1131"/>
        <v>0</v>
      </c>
      <c r="CE2426" s="15">
        <f t="shared" si="1132"/>
        <v>0</v>
      </c>
      <c r="CF2426" s="15">
        <f t="shared" si="1133"/>
        <v>0</v>
      </c>
      <c r="CG2426" s="15">
        <f t="shared" si="1134"/>
        <v>0</v>
      </c>
    </row>
    <row r="2427" spans="56:85" x14ac:dyDescent="0.25">
      <c r="BD2427" s="15">
        <f t="shared" si="1119"/>
        <v>1</v>
      </c>
      <c r="BE2427" s="15">
        <f t="shared" si="1118"/>
        <v>1</v>
      </c>
      <c r="BF2427" s="15">
        <f t="shared" si="1140"/>
        <v>1</v>
      </c>
      <c r="BG2427" s="15">
        <f t="shared" si="1140"/>
        <v>1</v>
      </c>
      <c r="BH2427" s="15">
        <f t="shared" si="1140"/>
        <v>1</v>
      </c>
      <c r="BI2427" s="15">
        <f t="shared" si="1140"/>
        <v>1</v>
      </c>
      <c r="BJ2427" s="15">
        <f t="shared" si="1140"/>
        <v>1</v>
      </c>
      <c r="BK2427" s="15">
        <f t="shared" si="1140"/>
        <v>1</v>
      </c>
      <c r="BL2427" s="15">
        <f t="shared" si="1140"/>
        <v>1</v>
      </c>
      <c r="BM2427" s="15">
        <f t="shared" si="1140"/>
        <v>1</v>
      </c>
      <c r="BN2427" s="15">
        <f t="shared" si="1140"/>
        <v>1</v>
      </c>
      <c r="BO2427" s="15">
        <f t="shared" si="1140"/>
        <v>1</v>
      </c>
      <c r="BP2427" s="15">
        <f t="shared" si="1140"/>
        <v>1</v>
      </c>
      <c r="BQ2427" s="15">
        <f t="shared" si="1140"/>
        <v>1</v>
      </c>
      <c r="BR2427" s="15">
        <f t="shared" si="1140"/>
        <v>1</v>
      </c>
      <c r="BS2427" s="15">
        <f t="shared" si="1120"/>
        <v>0</v>
      </c>
      <c r="BT2427" s="15">
        <f t="shared" si="1121"/>
        <v>0</v>
      </c>
      <c r="BU2427" s="15">
        <f t="shared" si="1122"/>
        <v>0</v>
      </c>
      <c r="BV2427" s="15">
        <f t="shared" si="1123"/>
        <v>0</v>
      </c>
      <c r="BW2427" s="15">
        <f t="shared" si="1124"/>
        <v>0</v>
      </c>
      <c r="BX2427" s="15">
        <f t="shared" si="1125"/>
        <v>0</v>
      </c>
      <c r="BY2427" s="15">
        <f t="shared" si="1126"/>
        <v>0</v>
      </c>
      <c r="BZ2427" s="15">
        <f t="shared" si="1127"/>
        <v>0</v>
      </c>
      <c r="CA2427" s="15">
        <f t="shared" si="1128"/>
        <v>0</v>
      </c>
      <c r="CB2427" s="15">
        <f t="shared" si="1129"/>
        <v>0</v>
      </c>
      <c r="CC2427" s="15">
        <f t="shared" si="1130"/>
        <v>0</v>
      </c>
      <c r="CD2427" s="15">
        <f t="shared" si="1131"/>
        <v>0</v>
      </c>
      <c r="CE2427" s="15">
        <f t="shared" si="1132"/>
        <v>0</v>
      </c>
      <c r="CF2427" s="15">
        <f t="shared" si="1133"/>
        <v>0</v>
      </c>
      <c r="CG2427" s="15">
        <f t="shared" si="1134"/>
        <v>0</v>
      </c>
    </row>
    <row r="2428" spans="56:85" x14ac:dyDescent="0.25">
      <c r="BD2428" s="15">
        <f t="shared" si="1119"/>
        <v>1</v>
      </c>
      <c r="BE2428" s="15">
        <f t="shared" si="1118"/>
        <v>1</v>
      </c>
      <c r="BF2428" s="15">
        <f t="shared" si="1140"/>
        <v>1</v>
      </c>
      <c r="BG2428" s="15">
        <f t="shared" si="1140"/>
        <v>1</v>
      </c>
      <c r="BH2428" s="15">
        <f t="shared" si="1140"/>
        <v>1</v>
      </c>
      <c r="BI2428" s="15">
        <f t="shared" si="1140"/>
        <v>1</v>
      </c>
      <c r="BJ2428" s="15">
        <f t="shared" si="1140"/>
        <v>1</v>
      </c>
      <c r="BK2428" s="15">
        <f t="shared" si="1140"/>
        <v>1</v>
      </c>
      <c r="BL2428" s="15">
        <f t="shared" si="1140"/>
        <v>1</v>
      </c>
      <c r="BM2428" s="15">
        <f t="shared" si="1140"/>
        <v>1</v>
      </c>
      <c r="BN2428" s="15">
        <f t="shared" si="1140"/>
        <v>1</v>
      </c>
      <c r="BO2428" s="15">
        <f t="shared" si="1140"/>
        <v>1</v>
      </c>
      <c r="BP2428" s="15">
        <f t="shared" si="1140"/>
        <v>1</v>
      </c>
      <c r="BQ2428" s="15">
        <f t="shared" si="1140"/>
        <v>1</v>
      </c>
      <c r="BR2428" s="15">
        <f t="shared" si="1140"/>
        <v>1</v>
      </c>
      <c r="BS2428" s="15">
        <f t="shared" si="1120"/>
        <v>0</v>
      </c>
      <c r="BT2428" s="15">
        <f t="shared" si="1121"/>
        <v>0</v>
      </c>
      <c r="BU2428" s="15">
        <f t="shared" si="1122"/>
        <v>0</v>
      </c>
      <c r="BV2428" s="15">
        <f t="shared" si="1123"/>
        <v>0</v>
      </c>
      <c r="BW2428" s="15">
        <f t="shared" si="1124"/>
        <v>0</v>
      </c>
      <c r="BX2428" s="15">
        <f t="shared" si="1125"/>
        <v>0</v>
      </c>
      <c r="BY2428" s="15">
        <f t="shared" si="1126"/>
        <v>0</v>
      </c>
      <c r="BZ2428" s="15">
        <f t="shared" si="1127"/>
        <v>0</v>
      </c>
      <c r="CA2428" s="15">
        <f t="shared" si="1128"/>
        <v>0</v>
      </c>
      <c r="CB2428" s="15">
        <f t="shared" si="1129"/>
        <v>0</v>
      </c>
      <c r="CC2428" s="15">
        <f t="shared" si="1130"/>
        <v>0</v>
      </c>
      <c r="CD2428" s="15">
        <f t="shared" si="1131"/>
        <v>0</v>
      </c>
      <c r="CE2428" s="15">
        <f t="shared" si="1132"/>
        <v>0</v>
      </c>
      <c r="CF2428" s="15">
        <f t="shared" si="1133"/>
        <v>0</v>
      </c>
      <c r="CG2428" s="15">
        <f t="shared" si="1134"/>
        <v>0</v>
      </c>
    </row>
    <row r="2429" spans="56:85" x14ac:dyDescent="0.25">
      <c r="BD2429" s="15">
        <f t="shared" si="1119"/>
        <v>1</v>
      </c>
      <c r="BE2429" s="15">
        <f t="shared" si="1118"/>
        <v>1</v>
      </c>
      <c r="BF2429" s="15">
        <f t="shared" si="1140"/>
        <v>1</v>
      </c>
      <c r="BG2429" s="15">
        <f t="shared" si="1140"/>
        <v>1</v>
      </c>
      <c r="BH2429" s="15">
        <f t="shared" si="1140"/>
        <v>1</v>
      </c>
      <c r="BI2429" s="15">
        <f t="shared" si="1140"/>
        <v>1</v>
      </c>
      <c r="BJ2429" s="15">
        <f t="shared" si="1140"/>
        <v>1</v>
      </c>
      <c r="BK2429" s="15">
        <f t="shared" si="1140"/>
        <v>1</v>
      </c>
      <c r="BL2429" s="15">
        <f t="shared" si="1140"/>
        <v>1</v>
      </c>
      <c r="BM2429" s="15">
        <f t="shared" si="1140"/>
        <v>1</v>
      </c>
      <c r="BN2429" s="15">
        <f t="shared" si="1140"/>
        <v>1</v>
      </c>
      <c r="BO2429" s="15">
        <f t="shared" si="1140"/>
        <v>1</v>
      </c>
      <c r="BP2429" s="15">
        <f t="shared" si="1140"/>
        <v>1</v>
      </c>
      <c r="BQ2429" s="15">
        <f t="shared" si="1140"/>
        <v>1</v>
      </c>
      <c r="BR2429" s="15">
        <f t="shared" si="1140"/>
        <v>1</v>
      </c>
      <c r="BS2429" s="15">
        <f t="shared" si="1120"/>
        <v>0</v>
      </c>
      <c r="BT2429" s="15">
        <f t="shared" si="1121"/>
        <v>0</v>
      </c>
      <c r="BU2429" s="15">
        <f t="shared" si="1122"/>
        <v>0</v>
      </c>
      <c r="BV2429" s="15">
        <f t="shared" si="1123"/>
        <v>0</v>
      </c>
      <c r="BW2429" s="15">
        <f t="shared" si="1124"/>
        <v>0</v>
      </c>
      <c r="BX2429" s="15">
        <f t="shared" si="1125"/>
        <v>0</v>
      </c>
      <c r="BY2429" s="15">
        <f t="shared" si="1126"/>
        <v>0</v>
      </c>
      <c r="BZ2429" s="15">
        <f t="shared" si="1127"/>
        <v>0</v>
      </c>
      <c r="CA2429" s="15">
        <f t="shared" si="1128"/>
        <v>0</v>
      </c>
      <c r="CB2429" s="15">
        <f t="shared" si="1129"/>
        <v>0</v>
      </c>
      <c r="CC2429" s="15">
        <f t="shared" si="1130"/>
        <v>0</v>
      </c>
      <c r="CD2429" s="15">
        <f t="shared" si="1131"/>
        <v>0</v>
      </c>
      <c r="CE2429" s="15">
        <f t="shared" si="1132"/>
        <v>0</v>
      </c>
      <c r="CF2429" s="15">
        <f t="shared" si="1133"/>
        <v>0</v>
      </c>
      <c r="CG2429" s="15">
        <f t="shared" si="1134"/>
        <v>0</v>
      </c>
    </row>
    <row r="2430" spans="56:85" x14ac:dyDescent="0.25">
      <c r="BD2430" s="15">
        <f t="shared" si="1119"/>
        <v>1</v>
      </c>
      <c r="BE2430" s="15">
        <f t="shared" si="1118"/>
        <v>1</v>
      </c>
      <c r="BF2430" s="15">
        <f t="shared" si="1140"/>
        <v>1</v>
      </c>
      <c r="BG2430" s="15">
        <f t="shared" si="1140"/>
        <v>1</v>
      </c>
      <c r="BH2430" s="15">
        <f t="shared" si="1140"/>
        <v>1</v>
      </c>
      <c r="BI2430" s="15">
        <f t="shared" si="1140"/>
        <v>1</v>
      </c>
      <c r="BJ2430" s="15">
        <f t="shared" si="1140"/>
        <v>1</v>
      </c>
      <c r="BK2430" s="15">
        <f t="shared" si="1140"/>
        <v>1</v>
      </c>
      <c r="BL2430" s="15">
        <f t="shared" si="1140"/>
        <v>1</v>
      </c>
      <c r="BM2430" s="15">
        <f t="shared" si="1140"/>
        <v>1</v>
      </c>
      <c r="BN2430" s="15">
        <f t="shared" si="1140"/>
        <v>1</v>
      </c>
      <c r="BO2430" s="15">
        <f t="shared" si="1140"/>
        <v>1</v>
      </c>
      <c r="BP2430" s="15">
        <f t="shared" si="1140"/>
        <v>1</v>
      </c>
      <c r="BQ2430" s="15">
        <f t="shared" si="1140"/>
        <v>1</v>
      </c>
      <c r="BR2430" s="15">
        <f t="shared" si="1140"/>
        <v>1</v>
      </c>
      <c r="BS2430" s="15">
        <f t="shared" si="1120"/>
        <v>0</v>
      </c>
      <c r="BT2430" s="15">
        <f t="shared" si="1121"/>
        <v>0</v>
      </c>
      <c r="BU2430" s="15">
        <f t="shared" si="1122"/>
        <v>0</v>
      </c>
      <c r="BV2430" s="15">
        <f t="shared" si="1123"/>
        <v>0</v>
      </c>
      <c r="BW2430" s="15">
        <f t="shared" si="1124"/>
        <v>0</v>
      </c>
      <c r="BX2430" s="15">
        <f t="shared" si="1125"/>
        <v>0</v>
      </c>
      <c r="BY2430" s="15">
        <f t="shared" si="1126"/>
        <v>0</v>
      </c>
      <c r="BZ2430" s="15">
        <f t="shared" si="1127"/>
        <v>0</v>
      </c>
      <c r="CA2430" s="15">
        <f t="shared" si="1128"/>
        <v>0</v>
      </c>
      <c r="CB2430" s="15">
        <f t="shared" si="1129"/>
        <v>0</v>
      </c>
      <c r="CC2430" s="15">
        <f t="shared" si="1130"/>
        <v>0</v>
      </c>
      <c r="CD2430" s="15">
        <f t="shared" si="1131"/>
        <v>0</v>
      </c>
      <c r="CE2430" s="15">
        <f t="shared" si="1132"/>
        <v>0</v>
      </c>
      <c r="CF2430" s="15">
        <f t="shared" si="1133"/>
        <v>0</v>
      </c>
      <c r="CG2430" s="15">
        <f t="shared" si="1134"/>
        <v>0</v>
      </c>
    </row>
    <row r="2431" spans="56:85" x14ac:dyDescent="0.25">
      <c r="BD2431" s="15">
        <f t="shared" si="1119"/>
        <v>1</v>
      </c>
      <c r="BE2431" s="15">
        <f t="shared" si="1118"/>
        <v>1</v>
      </c>
      <c r="BF2431" s="15">
        <f t="shared" si="1140"/>
        <v>1</v>
      </c>
      <c r="BG2431" s="15">
        <f t="shared" si="1140"/>
        <v>1</v>
      </c>
      <c r="BH2431" s="15">
        <f t="shared" si="1140"/>
        <v>1</v>
      </c>
      <c r="BI2431" s="15">
        <f t="shared" si="1140"/>
        <v>1</v>
      </c>
      <c r="BJ2431" s="15">
        <f t="shared" si="1140"/>
        <v>1</v>
      </c>
      <c r="BK2431" s="15">
        <f t="shared" si="1140"/>
        <v>1</v>
      </c>
      <c r="BL2431" s="15">
        <f t="shared" si="1140"/>
        <v>1</v>
      </c>
      <c r="BM2431" s="15">
        <f t="shared" si="1140"/>
        <v>1</v>
      </c>
      <c r="BN2431" s="15">
        <f t="shared" si="1140"/>
        <v>1</v>
      </c>
      <c r="BO2431" s="15">
        <f t="shared" si="1140"/>
        <v>1</v>
      </c>
      <c r="BP2431" s="15">
        <f t="shared" si="1140"/>
        <v>1</v>
      </c>
      <c r="BQ2431" s="15">
        <f t="shared" si="1140"/>
        <v>1</v>
      </c>
      <c r="BR2431" s="15">
        <f t="shared" si="1140"/>
        <v>1</v>
      </c>
      <c r="BS2431" s="15">
        <f t="shared" si="1120"/>
        <v>0</v>
      </c>
      <c r="BT2431" s="15">
        <f t="shared" si="1121"/>
        <v>0</v>
      </c>
      <c r="BU2431" s="15">
        <f t="shared" si="1122"/>
        <v>0</v>
      </c>
      <c r="BV2431" s="15">
        <f t="shared" si="1123"/>
        <v>0</v>
      </c>
      <c r="BW2431" s="15">
        <f t="shared" si="1124"/>
        <v>0</v>
      </c>
      <c r="BX2431" s="15">
        <f t="shared" si="1125"/>
        <v>0</v>
      </c>
      <c r="BY2431" s="15">
        <f t="shared" si="1126"/>
        <v>0</v>
      </c>
      <c r="BZ2431" s="15">
        <f t="shared" si="1127"/>
        <v>0</v>
      </c>
      <c r="CA2431" s="15">
        <f t="shared" si="1128"/>
        <v>0</v>
      </c>
      <c r="CB2431" s="15">
        <f t="shared" si="1129"/>
        <v>0</v>
      </c>
      <c r="CC2431" s="15">
        <f t="shared" si="1130"/>
        <v>0</v>
      </c>
      <c r="CD2431" s="15">
        <f t="shared" si="1131"/>
        <v>0</v>
      </c>
      <c r="CE2431" s="15">
        <f t="shared" si="1132"/>
        <v>0</v>
      </c>
      <c r="CF2431" s="15">
        <f t="shared" si="1133"/>
        <v>0</v>
      </c>
      <c r="CG2431" s="15">
        <f t="shared" si="1134"/>
        <v>0</v>
      </c>
    </row>
    <row r="2432" spans="56:85" x14ac:dyDescent="0.25">
      <c r="BD2432" s="15">
        <f t="shared" si="1119"/>
        <v>1</v>
      </c>
      <c r="BE2432" s="15">
        <f t="shared" si="1118"/>
        <v>1</v>
      </c>
      <c r="BF2432" s="15">
        <f t="shared" si="1140"/>
        <v>1</v>
      </c>
      <c r="BG2432" s="15">
        <f t="shared" si="1140"/>
        <v>1</v>
      </c>
      <c r="BH2432" s="15">
        <f t="shared" si="1140"/>
        <v>1</v>
      </c>
      <c r="BI2432" s="15">
        <f t="shared" si="1140"/>
        <v>1</v>
      </c>
      <c r="BJ2432" s="15">
        <f t="shared" si="1140"/>
        <v>1</v>
      </c>
      <c r="BK2432" s="15">
        <f t="shared" si="1140"/>
        <v>1</v>
      </c>
      <c r="BL2432" s="15">
        <f t="shared" si="1140"/>
        <v>1</v>
      </c>
      <c r="BM2432" s="15">
        <f t="shared" si="1140"/>
        <v>1</v>
      </c>
      <c r="BN2432" s="15">
        <f t="shared" si="1140"/>
        <v>1</v>
      </c>
      <c r="BO2432" s="15">
        <f t="shared" si="1140"/>
        <v>1</v>
      </c>
      <c r="BP2432" s="15">
        <f t="shared" si="1140"/>
        <v>1</v>
      </c>
      <c r="BQ2432" s="15">
        <f t="shared" si="1140"/>
        <v>1</v>
      </c>
      <c r="BR2432" s="15">
        <f t="shared" si="1140"/>
        <v>1</v>
      </c>
      <c r="BS2432" s="15">
        <f t="shared" si="1120"/>
        <v>0</v>
      </c>
      <c r="BT2432" s="15">
        <f t="shared" si="1121"/>
        <v>0</v>
      </c>
      <c r="BU2432" s="15">
        <f t="shared" si="1122"/>
        <v>0</v>
      </c>
      <c r="BV2432" s="15">
        <f t="shared" si="1123"/>
        <v>0</v>
      </c>
      <c r="BW2432" s="15">
        <f t="shared" si="1124"/>
        <v>0</v>
      </c>
      <c r="BX2432" s="15">
        <f t="shared" si="1125"/>
        <v>0</v>
      </c>
      <c r="BY2432" s="15">
        <f t="shared" si="1126"/>
        <v>0</v>
      </c>
      <c r="BZ2432" s="15">
        <f t="shared" si="1127"/>
        <v>0</v>
      </c>
      <c r="CA2432" s="15">
        <f t="shared" si="1128"/>
        <v>0</v>
      </c>
      <c r="CB2432" s="15">
        <f t="shared" si="1129"/>
        <v>0</v>
      </c>
      <c r="CC2432" s="15">
        <f t="shared" si="1130"/>
        <v>0</v>
      </c>
      <c r="CD2432" s="15">
        <f t="shared" si="1131"/>
        <v>0</v>
      </c>
      <c r="CE2432" s="15">
        <f t="shared" si="1132"/>
        <v>0</v>
      </c>
      <c r="CF2432" s="15">
        <f t="shared" si="1133"/>
        <v>0</v>
      </c>
      <c r="CG2432" s="15">
        <f t="shared" si="1134"/>
        <v>0</v>
      </c>
    </row>
    <row r="2433" spans="56:85" x14ac:dyDescent="0.25">
      <c r="BD2433" s="15">
        <f t="shared" si="1119"/>
        <v>1</v>
      </c>
      <c r="BE2433" s="15">
        <f t="shared" si="1118"/>
        <v>1</v>
      </c>
      <c r="BF2433" s="15">
        <f t="shared" si="1140"/>
        <v>1</v>
      </c>
      <c r="BG2433" s="15">
        <f t="shared" si="1140"/>
        <v>1</v>
      </c>
      <c r="BH2433" s="15">
        <f t="shared" si="1140"/>
        <v>1</v>
      </c>
      <c r="BI2433" s="15">
        <f t="shared" si="1140"/>
        <v>1</v>
      </c>
      <c r="BJ2433" s="15">
        <f t="shared" si="1140"/>
        <v>1</v>
      </c>
      <c r="BK2433" s="15">
        <f t="shared" si="1140"/>
        <v>1</v>
      </c>
      <c r="BL2433" s="15">
        <f t="shared" si="1140"/>
        <v>1</v>
      </c>
      <c r="BM2433" s="15">
        <f t="shared" si="1140"/>
        <v>1</v>
      </c>
      <c r="BN2433" s="15">
        <f t="shared" si="1140"/>
        <v>1</v>
      </c>
      <c r="BO2433" s="15">
        <f t="shared" si="1140"/>
        <v>1</v>
      </c>
      <c r="BP2433" s="15">
        <f t="shared" si="1140"/>
        <v>1</v>
      </c>
      <c r="BQ2433" s="15">
        <f t="shared" si="1140"/>
        <v>1</v>
      </c>
      <c r="BR2433" s="15">
        <f t="shared" si="1140"/>
        <v>1</v>
      </c>
      <c r="BS2433" s="15">
        <f t="shared" si="1120"/>
        <v>0</v>
      </c>
      <c r="BT2433" s="15">
        <f t="shared" si="1121"/>
        <v>0</v>
      </c>
      <c r="BU2433" s="15">
        <f t="shared" si="1122"/>
        <v>0</v>
      </c>
      <c r="BV2433" s="15">
        <f t="shared" si="1123"/>
        <v>0</v>
      </c>
      <c r="BW2433" s="15">
        <f t="shared" si="1124"/>
        <v>0</v>
      </c>
      <c r="BX2433" s="15">
        <f t="shared" si="1125"/>
        <v>0</v>
      </c>
      <c r="BY2433" s="15">
        <f t="shared" si="1126"/>
        <v>0</v>
      </c>
      <c r="BZ2433" s="15">
        <f t="shared" si="1127"/>
        <v>0</v>
      </c>
      <c r="CA2433" s="15">
        <f t="shared" si="1128"/>
        <v>0</v>
      </c>
      <c r="CB2433" s="15">
        <f t="shared" si="1129"/>
        <v>0</v>
      </c>
      <c r="CC2433" s="15">
        <f t="shared" si="1130"/>
        <v>0</v>
      </c>
      <c r="CD2433" s="15">
        <f t="shared" si="1131"/>
        <v>0</v>
      </c>
      <c r="CE2433" s="15">
        <f t="shared" si="1132"/>
        <v>0</v>
      </c>
      <c r="CF2433" s="15">
        <f t="shared" si="1133"/>
        <v>0</v>
      </c>
      <c r="CG2433" s="15">
        <f t="shared" si="1134"/>
        <v>0</v>
      </c>
    </row>
    <row r="2434" spans="56:85" x14ac:dyDescent="0.25">
      <c r="BD2434" s="15">
        <f t="shared" si="1119"/>
        <v>1</v>
      </c>
      <c r="BE2434" s="15">
        <f t="shared" ref="BE2434:BE2497" si="1141">IF(BE$1-$AW2434&gt;$CK$1,1,0)</f>
        <v>1</v>
      </c>
      <c r="BF2434" s="15">
        <f t="shared" ref="BF2434:BR2443" si="1142">IF(BF$1-$AW2434&gt;$CK$1,1,0)</f>
        <v>1</v>
      </c>
      <c r="BG2434" s="15">
        <f t="shared" si="1142"/>
        <v>1</v>
      </c>
      <c r="BH2434" s="15">
        <f t="shared" si="1142"/>
        <v>1</v>
      </c>
      <c r="BI2434" s="15">
        <f t="shared" si="1142"/>
        <v>1</v>
      </c>
      <c r="BJ2434" s="15">
        <f t="shared" si="1142"/>
        <v>1</v>
      </c>
      <c r="BK2434" s="15">
        <f t="shared" si="1142"/>
        <v>1</v>
      </c>
      <c r="BL2434" s="15">
        <f t="shared" si="1142"/>
        <v>1</v>
      </c>
      <c r="BM2434" s="15">
        <f t="shared" si="1142"/>
        <v>1</v>
      </c>
      <c r="BN2434" s="15">
        <f t="shared" si="1142"/>
        <v>1</v>
      </c>
      <c r="BO2434" s="15">
        <f t="shared" si="1142"/>
        <v>1</v>
      </c>
      <c r="BP2434" s="15">
        <f t="shared" si="1142"/>
        <v>1</v>
      </c>
      <c r="BQ2434" s="15">
        <f t="shared" si="1142"/>
        <v>1</v>
      </c>
      <c r="BR2434" s="15">
        <f t="shared" si="1142"/>
        <v>1</v>
      </c>
      <c r="BS2434" s="15">
        <f t="shared" si="1120"/>
        <v>0</v>
      </c>
      <c r="BT2434" s="15">
        <f t="shared" si="1121"/>
        <v>0</v>
      </c>
      <c r="BU2434" s="15">
        <f t="shared" si="1122"/>
        <v>0</v>
      </c>
      <c r="BV2434" s="15">
        <f t="shared" si="1123"/>
        <v>0</v>
      </c>
      <c r="BW2434" s="15">
        <f t="shared" si="1124"/>
        <v>0</v>
      </c>
      <c r="BX2434" s="15">
        <f t="shared" si="1125"/>
        <v>0</v>
      </c>
      <c r="BY2434" s="15">
        <f t="shared" si="1126"/>
        <v>0</v>
      </c>
      <c r="BZ2434" s="15">
        <f t="shared" si="1127"/>
        <v>0</v>
      </c>
      <c r="CA2434" s="15">
        <f t="shared" si="1128"/>
        <v>0</v>
      </c>
      <c r="CB2434" s="15">
        <f t="shared" si="1129"/>
        <v>0</v>
      </c>
      <c r="CC2434" s="15">
        <f t="shared" si="1130"/>
        <v>0</v>
      </c>
      <c r="CD2434" s="15">
        <f t="shared" si="1131"/>
        <v>0</v>
      </c>
      <c r="CE2434" s="15">
        <f t="shared" si="1132"/>
        <v>0</v>
      </c>
      <c r="CF2434" s="15">
        <f t="shared" si="1133"/>
        <v>0</v>
      </c>
      <c r="CG2434" s="15">
        <f t="shared" si="1134"/>
        <v>0</v>
      </c>
    </row>
    <row r="2435" spans="56:85" x14ac:dyDescent="0.25">
      <c r="BD2435" s="15">
        <f t="shared" ref="BD2435:BD2498" si="1143">IF(BD$1-$AW2435&gt;$CK$1,1,0)</f>
        <v>1</v>
      </c>
      <c r="BE2435" s="15">
        <f t="shared" si="1141"/>
        <v>1</v>
      </c>
      <c r="BF2435" s="15">
        <f t="shared" si="1142"/>
        <v>1</v>
      </c>
      <c r="BG2435" s="15">
        <f t="shared" si="1142"/>
        <v>1</v>
      </c>
      <c r="BH2435" s="15">
        <f t="shared" si="1142"/>
        <v>1</v>
      </c>
      <c r="BI2435" s="15">
        <f t="shared" si="1142"/>
        <v>1</v>
      </c>
      <c r="BJ2435" s="15">
        <f t="shared" si="1142"/>
        <v>1</v>
      </c>
      <c r="BK2435" s="15">
        <f t="shared" si="1142"/>
        <v>1</v>
      </c>
      <c r="BL2435" s="15">
        <f t="shared" si="1142"/>
        <v>1</v>
      </c>
      <c r="BM2435" s="15">
        <f t="shared" si="1142"/>
        <v>1</v>
      </c>
      <c r="BN2435" s="15">
        <f t="shared" si="1142"/>
        <v>1</v>
      </c>
      <c r="BO2435" s="15">
        <f t="shared" si="1142"/>
        <v>1</v>
      </c>
      <c r="BP2435" s="15">
        <f t="shared" si="1142"/>
        <v>1</v>
      </c>
      <c r="BQ2435" s="15">
        <f t="shared" si="1142"/>
        <v>1</v>
      </c>
      <c r="BR2435" s="15">
        <f t="shared" si="1142"/>
        <v>1</v>
      </c>
      <c r="BS2435" s="15">
        <f t="shared" si="1120"/>
        <v>0</v>
      </c>
      <c r="BT2435" s="15">
        <f t="shared" si="1121"/>
        <v>0</v>
      </c>
      <c r="BU2435" s="15">
        <f t="shared" si="1122"/>
        <v>0</v>
      </c>
      <c r="BV2435" s="15">
        <f t="shared" si="1123"/>
        <v>0</v>
      </c>
      <c r="BW2435" s="15">
        <f t="shared" si="1124"/>
        <v>0</v>
      </c>
      <c r="BX2435" s="15">
        <f t="shared" si="1125"/>
        <v>0</v>
      </c>
      <c r="BY2435" s="15">
        <f t="shared" si="1126"/>
        <v>0</v>
      </c>
      <c r="BZ2435" s="15">
        <f t="shared" si="1127"/>
        <v>0</v>
      </c>
      <c r="CA2435" s="15">
        <f t="shared" si="1128"/>
        <v>0</v>
      </c>
      <c r="CB2435" s="15">
        <f t="shared" si="1129"/>
        <v>0</v>
      </c>
      <c r="CC2435" s="15">
        <f t="shared" si="1130"/>
        <v>0</v>
      </c>
      <c r="CD2435" s="15">
        <f t="shared" si="1131"/>
        <v>0</v>
      </c>
      <c r="CE2435" s="15">
        <f t="shared" si="1132"/>
        <v>0</v>
      </c>
      <c r="CF2435" s="15">
        <f t="shared" si="1133"/>
        <v>0</v>
      </c>
      <c r="CG2435" s="15">
        <f t="shared" si="1134"/>
        <v>0</v>
      </c>
    </row>
    <row r="2436" spans="56:85" x14ac:dyDescent="0.25">
      <c r="BD2436" s="15">
        <f t="shared" si="1143"/>
        <v>1</v>
      </c>
      <c r="BE2436" s="15">
        <f t="shared" si="1141"/>
        <v>1</v>
      </c>
      <c r="BF2436" s="15">
        <f t="shared" si="1142"/>
        <v>1</v>
      </c>
      <c r="BG2436" s="15">
        <f t="shared" si="1142"/>
        <v>1</v>
      </c>
      <c r="BH2436" s="15">
        <f t="shared" si="1142"/>
        <v>1</v>
      </c>
      <c r="BI2436" s="15">
        <f t="shared" si="1142"/>
        <v>1</v>
      </c>
      <c r="BJ2436" s="15">
        <f t="shared" si="1142"/>
        <v>1</v>
      </c>
      <c r="BK2436" s="15">
        <f t="shared" si="1142"/>
        <v>1</v>
      </c>
      <c r="BL2436" s="15">
        <f t="shared" si="1142"/>
        <v>1</v>
      </c>
      <c r="BM2436" s="15">
        <f t="shared" si="1142"/>
        <v>1</v>
      </c>
      <c r="BN2436" s="15">
        <f t="shared" si="1142"/>
        <v>1</v>
      </c>
      <c r="BO2436" s="15">
        <f t="shared" si="1142"/>
        <v>1</v>
      </c>
      <c r="BP2436" s="15">
        <f t="shared" si="1142"/>
        <v>1</v>
      </c>
      <c r="BQ2436" s="15">
        <f t="shared" si="1142"/>
        <v>1</v>
      </c>
      <c r="BR2436" s="15">
        <f t="shared" si="1142"/>
        <v>1</v>
      </c>
      <c r="BS2436" s="15">
        <f t="shared" ref="BS2436:BS2499" si="1144">IF(AND(BD2436=1,$AP2436=1),1,0)</f>
        <v>0</v>
      </c>
      <c r="BT2436" s="15">
        <f t="shared" ref="BT2436:BT2499" si="1145">IF(AND(BE2436=1,$AP2436=1),1,0)</f>
        <v>0</v>
      </c>
      <c r="BU2436" s="15">
        <f t="shared" ref="BU2436:BU2499" si="1146">IF(AND(BF2436=1,$AP2436=1),1,0)</f>
        <v>0</v>
      </c>
      <c r="BV2436" s="15">
        <f t="shared" ref="BV2436:BV2499" si="1147">IF(AND(BG2436=1,$AP2436=1),1,0)</f>
        <v>0</v>
      </c>
      <c r="BW2436" s="15">
        <f t="shared" ref="BW2436:BW2499" si="1148">IF(AND(BH2436=1,$AP2436=1),1,0)</f>
        <v>0</v>
      </c>
      <c r="BX2436" s="15">
        <f t="shared" ref="BX2436:BX2499" si="1149">IF(AND(BI2436=1,$AP2436=1),1,0)</f>
        <v>0</v>
      </c>
      <c r="BY2436" s="15">
        <f t="shared" ref="BY2436:BY2499" si="1150">IF(AND(BJ2436=1,$AP2436=1),1,0)</f>
        <v>0</v>
      </c>
      <c r="BZ2436" s="15">
        <f t="shared" ref="BZ2436:BZ2499" si="1151">IF(AND(BK2436=1,$AP2436=1),1,0)</f>
        <v>0</v>
      </c>
      <c r="CA2436" s="15">
        <f t="shared" ref="CA2436:CA2499" si="1152">IF(AND(BL2436=1,$AP2436=1),1,0)</f>
        <v>0</v>
      </c>
      <c r="CB2436" s="15">
        <f t="shared" ref="CB2436:CB2499" si="1153">IF(AND(BM2436=1,$AP2436=1),1,0)</f>
        <v>0</v>
      </c>
      <c r="CC2436" s="15">
        <f t="shared" ref="CC2436:CC2499" si="1154">IF(AND(BN2436=1,$AP2436=1),1,0)</f>
        <v>0</v>
      </c>
      <c r="CD2436" s="15">
        <f t="shared" ref="CD2436:CD2499" si="1155">IF(AND(BO2436=1,$AP2436=1),1,0)</f>
        <v>0</v>
      </c>
      <c r="CE2436" s="15">
        <f t="shared" ref="CE2436:CE2499" si="1156">IF(AND(BP2436=1,$AP2436=1),1,0)</f>
        <v>0</v>
      </c>
      <c r="CF2436" s="15">
        <f t="shared" ref="CF2436:CF2499" si="1157">IF(AND(BQ2436=1,$AP2436=1),1,0)</f>
        <v>0</v>
      </c>
      <c r="CG2436" s="15">
        <f t="shared" ref="CG2436:CG2499" si="1158">IF(AND(BR2436=1,$AP2436=1),1,0)</f>
        <v>0</v>
      </c>
    </row>
    <row r="2437" spans="56:85" x14ac:dyDescent="0.25">
      <c r="BD2437" s="15">
        <f t="shared" si="1143"/>
        <v>1</v>
      </c>
      <c r="BE2437" s="15">
        <f t="shared" si="1141"/>
        <v>1</v>
      </c>
      <c r="BF2437" s="15">
        <f t="shared" si="1142"/>
        <v>1</v>
      </c>
      <c r="BG2437" s="15">
        <f t="shared" si="1142"/>
        <v>1</v>
      </c>
      <c r="BH2437" s="15">
        <f t="shared" si="1142"/>
        <v>1</v>
      </c>
      <c r="BI2437" s="15">
        <f t="shared" si="1142"/>
        <v>1</v>
      </c>
      <c r="BJ2437" s="15">
        <f t="shared" si="1142"/>
        <v>1</v>
      </c>
      <c r="BK2437" s="15">
        <f t="shared" si="1142"/>
        <v>1</v>
      </c>
      <c r="BL2437" s="15">
        <f t="shared" si="1142"/>
        <v>1</v>
      </c>
      <c r="BM2437" s="15">
        <f t="shared" si="1142"/>
        <v>1</v>
      </c>
      <c r="BN2437" s="15">
        <f t="shared" si="1142"/>
        <v>1</v>
      </c>
      <c r="BO2437" s="15">
        <f t="shared" si="1142"/>
        <v>1</v>
      </c>
      <c r="BP2437" s="15">
        <f t="shared" si="1142"/>
        <v>1</v>
      </c>
      <c r="BQ2437" s="15">
        <f t="shared" si="1142"/>
        <v>1</v>
      </c>
      <c r="BR2437" s="15">
        <f t="shared" si="1142"/>
        <v>1</v>
      </c>
      <c r="BS2437" s="15">
        <f t="shared" si="1144"/>
        <v>0</v>
      </c>
      <c r="BT2437" s="15">
        <f t="shared" si="1145"/>
        <v>0</v>
      </c>
      <c r="BU2437" s="15">
        <f t="shared" si="1146"/>
        <v>0</v>
      </c>
      <c r="BV2437" s="15">
        <f t="shared" si="1147"/>
        <v>0</v>
      </c>
      <c r="BW2437" s="15">
        <f t="shared" si="1148"/>
        <v>0</v>
      </c>
      <c r="BX2437" s="15">
        <f t="shared" si="1149"/>
        <v>0</v>
      </c>
      <c r="BY2437" s="15">
        <f t="shared" si="1150"/>
        <v>0</v>
      </c>
      <c r="BZ2437" s="15">
        <f t="shared" si="1151"/>
        <v>0</v>
      </c>
      <c r="CA2437" s="15">
        <f t="shared" si="1152"/>
        <v>0</v>
      </c>
      <c r="CB2437" s="15">
        <f t="shared" si="1153"/>
        <v>0</v>
      </c>
      <c r="CC2437" s="15">
        <f t="shared" si="1154"/>
        <v>0</v>
      </c>
      <c r="CD2437" s="15">
        <f t="shared" si="1155"/>
        <v>0</v>
      </c>
      <c r="CE2437" s="15">
        <f t="shared" si="1156"/>
        <v>0</v>
      </c>
      <c r="CF2437" s="15">
        <f t="shared" si="1157"/>
        <v>0</v>
      </c>
      <c r="CG2437" s="15">
        <f t="shared" si="1158"/>
        <v>0</v>
      </c>
    </row>
    <row r="2438" spans="56:85" x14ac:dyDescent="0.25">
      <c r="BD2438" s="15">
        <f t="shared" si="1143"/>
        <v>1</v>
      </c>
      <c r="BE2438" s="15">
        <f t="shared" si="1141"/>
        <v>1</v>
      </c>
      <c r="BF2438" s="15">
        <f t="shared" si="1142"/>
        <v>1</v>
      </c>
      <c r="BG2438" s="15">
        <f t="shared" si="1142"/>
        <v>1</v>
      </c>
      <c r="BH2438" s="15">
        <f t="shared" si="1142"/>
        <v>1</v>
      </c>
      <c r="BI2438" s="15">
        <f t="shared" si="1142"/>
        <v>1</v>
      </c>
      <c r="BJ2438" s="15">
        <f t="shared" si="1142"/>
        <v>1</v>
      </c>
      <c r="BK2438" s="15">
        <f t="shared" si="1142"/>
        <v>1</v>
      </c>
      <c r="BL2438" s="15">
        <f t="shared" si="1142"/>
        <v>1</v>
      </c>
      <c r="BM2438" s="15">
        <f t="shared" si="1142"/>
        <v>1</v>
      </c>
      <c r="BN2438" s="15">
        <f t="shared" si="1142"/>
        <v>1</v>
      </c>
      <c r="BO2438" s="15">
        <f t="shared" si="1142"/>
        <v>1</v>
      </c>
      <c r="BP2438" s="15">
        <f t="shared" si="1142"/>
        <v>1</v>
      </c>
      <c r="BQ2438" s="15">
        <f t="shared" si="1142"/>
        <v>1</v>
      </c>
      <c r="BR2438" s="15">
        <f t="shared" si="1142"/>
        <v>1</v>
      </c>
      <c r="BS2438" s="15">
        <f t="shared" si="1144"/>
        <v>0</v>
      </c>
      <c r="BT2438" s="15">
        <f t="shared" si="1145"/>
        <v>0</v>
      </c>
      <c r="BU2438" s="15">
        <f t="shared" si="1146"/>
        <v>0</v>
      </c>
      <c r="BV2438" s="15">
        <f t="shared" si="1147"/>
        <v>0</v>
      </c>
      <c r="BW2438" s="15">
        <f t="shared" si="1148"/>
        <v>0</v>
      </c>
      <c r="BX2438" s="15">
        <f t="shared" si="1149"/>
        <v>0</v>
      </c>
      <c r="BY2438" s="15">
        <f t="shared" si="1150"/>
        <v>0</v>
      </c>
      <c r="BZ2438" s="15">
        <f t="shared" si="1151"/>
        <v>0</v>
      </c>
      <c r="CA2438" s="15">
        <f t="shared" si="1152"/>
        <v>0</v>
      </c>
      <c r="CB2438" s="15">
        <f t="shared" si="1153"/>
        <v>0</v>
      </c>
      <c r="CC2438" s="15">
        <f t="shared" si="1154"/>
        <v>0</v>
      </c>
      <c r="CD2438" s="15">
        <f t="shared" si="1155"/>
        <v>0</v>
      </c>
      <c r="CE2438" s="15">
        <f t="shared" si="1156"/>
        <v>0</v>
      </c>
      <c r="CF2438" s="15">
        <f t="shared" si="1157"/>
        <v>0</v>
      </c>
      <c r="CG2438" s="15">
        <f t="shared" si="1158"/>
        <v>0</v>
      </c>
    </row>
    <row r="2439" spans="56:85" x14ac:dyDescent="0.25">
      <c r="BD2439" s="15">
        <f t="shared" si="1143"/>
        <v>1</v>
      </c>
      <c r="BE2439" s="15">
        <f t="shared" si="1141"/>
        <v>1</v>
      </c>
      <c r="BF2439" s="15">
        <f t="shared" si="1142"/>
        <v>1</v>
      </c>
      <c r="BG2439" s="15">
        <f t="shared" si="1142"/>
        <v>1</v>
      </c>
      <c r="BH2439" s="15">
        <f t="shared" si="1142"/>
        <v>1</v>
      </c>
      <c r="BI2439" s="15">
        <f t="shared" si="1142"/>
        <v>1</v>
      </c>
      <c r="BJ2439" s="15">
        <f t="shared" si="1142"/>
        <v>1</v>
      </c>
      <c r="BK2439" s="15">
        <f t="shared" si="1142"/>
        <v>1</v>
      </c>
      <c r="BL2439" s="15">
        <f t="shared" si="1142"/>
        <v>1</v>
      </c>
      <c r="BM2439" s="15">
        <f t="shared" si="1142"/>
        <v>1</v>
      </c>
      <c r="BN2439" s="15">
        <f t="shared" si="1142"/>
        <v>1</v>
      </c>
      <c r="BO2439" s="15">
        <f t="shared" si="1142"/>
        <v>1</v>
      </c>
      <c r="BP2439" s="15">
        <f t="shared" si="1142"/>
        <v>1</v>
      </c>
      <c r="BQ2439" s="15">
        <f t="shared" si="1142"/>
        <v>1</v>
      </c>
      <c r="BR2439" s="15">
        <f t="shared" si="1142"/>
        <v>1</v>
      </c>
      <c r="BS2439" s="15">
        <f t="shared" si="1144"/>
        <v>0</v>
      </c>
      <c r="BT2439" s="15">
        <f t="shared" si="1145"/>
        <v>0</v>
      </c>
      <c r="BU2439" s="15">
        <f t="shared" si="1146"/>
        <v>0</v>
      </c>
      <c r="BV2439" s="15">
        <f t="shared" si="1147"/>
        <v>0</v>
      </c>
      <c r="BW2439" s="15">
        <f t="shared" si="1148"/>
        <v>0</v>
      </c>
      <c r="BX2439" s="15">
        <f t="shared" si="1149"/>
        <v>0</v>
      </c>
      <c r="BY2439" s="15">
        <f t="shared" si="1150"/>
        <v>0</v>
      </c>
      <c r="BZ2439" s="15">
        <f t="shared" si="1151"/>
        <v>0</v>
      </c>
      <c r="CA2439" s="15">
        <f t="shared" si="1152"/>
        <v>0</v>
      </c>
      <c r="CB2439" s="15">
        <f t="shared" si="1153"/>
        <v>0</v>
      </c>
      <c r="CC2439" s="15">
        <f t="shared" si="1154"/>
        <v>0</v>
      </c>
      <c r="CD2439" s="15">
        <f t="shared" si="1155"/>
        <v>0</v>
      </c>
      <c r="CE2439" s="15">
        <f t="shared" si="1156"/>
        <v>0</v>
      </c>
      <c r="CF2439" s="15">
        <f t="shared" si="1157"/>
        <v>0</v>
      </c>
      <c r="CG2439" s="15">
        <f t="shared" si="1158"/>
        <v>0</v>
      </c>
    </row>
    <row r="2440" spans="56:85" x14ac:dyDescent="0.25">
      <c r="BD2440" s="15">
        <f t="shared" si="1143"/>
        <v>1</v>
      </c>
      <c r="BE2440" s="15">
        <f t="shared" si="1141"/>
        <v>1</v>
      </c>
      <c r="BF2440" s="15">
        <f t="shared" si="1142"/>
        <v>1</v>
      </c>
      <c r="BG2440" s="15">
        <f t="shared" si="1142"/>
        <v>1</v>
      </c>
      <c r="BH2440" s="15">
        <f t="shared" si="1142"/>
        <v>1</v>
      </c>
      <c r="BI2440" s="15">
        <f t="shared" si="1142"/>
        <v>1</v>
      </c>
      <c r="BJ2440" s="15">
        <f t="shared" si="1142"/>
        <v>1</v>
      </c>
      <c r="BK2440" s="15">
        <f t="shared" si="1142"/>
        <v>1</v>
      </c>
      <c r="BL2440" s="15">
        <f t="shared" si="1142"/>
        <v>1</v>
      </c>
      <c r="BM2440" s="15">
        <f t="shared" si="1142"/>
        <v>1</v>
      </c>
      <c r="BN2440" s="15">
        <f t="shared" si="1142"/>
        <v>1</v>
      </c>
      <c r="BO2440" s="15">
        <f t="shared" si="1142"/>
        <v>1</v>
      </c>
      <c r="BP2440" s="15">
        <f t="shared" si="1142"/>
        <v>1</v>
      </c>
      <c r="BQ2440" s="15">
        <f t="shared" si="1142"/>
        <v>1</v>
      </c>
      <c r="BR2440" s="15">
        <f t="shared" si="1142"/>
        <v>1</v>
      </c>
      <c r="BS2440" s="15">
        <f t="shared" si="1144"/>
        <v>0</v>
      </c>
      <c r="BT2440" s="15">
        <f t="shared" si="1145"/>
        <v>0</v>
      </c>
      <c r="BU2440" s="15">
        <f t="shared" si="1146"/>
        <v>0</v>
      </c>
      <c r="BV2440" s="15">
        <f t="shared" si="1147"/>
        <v>0</v>
      </c>
      <c r="BW2440" s="15">
        <f t="shared" si="1148"/>
        <v>0</v>
      </c>
      <c r="BX2440" s="15">
        <f t="shared" si="1149"/>
        <v>0</v>
      </c>
      <c r="BY2440" s="15">
        <f t="shared" si="1150"/>
        <v>0</v>
      </c>
      <c r="BZ2440" s="15">
        <f t="shared" si="1151"/>
        <v>0</v>
      </c>
      <c r="CA2440" s="15">
        <f t="shared" si="1152"/>
        <v>0</v>
      </c>
      <c r="CB2440" s="15">
        <f t="shared" si="1153"/>
        <v>0</v>
      </c>
      <c r="CC2440" s="15">
        <f t="shared" si="1154"/>
        <v>0</v>
      </c>
      <c r="CD2440" s="15">
        <f t="shared" si="1155"/>
        <v>0</v>
      </c>
      <c r="CE2440" s="15">
        <f t="shared" si="1156"/>
        <v>0</v>
      </c>
      <c r="CF2440" s="15">
        <f t="shared" si="1157"/>
        <v>0</v>
      </c>
      <c r="CG2440" s="15">
        <f t="shared" si="1158"/>
        <v>0</v>
      </c>
    </row>
    <row r="2441" spans="56:85" x14ac:dyDescent="0.25">
      <c r="BD2441" s="15">
        <f t="shared" si="1143"/>
        <v>1</v>
      </c>
      <c r="BE2441" s="15">
        <f t="shared" si="1141"/>
        <v>1</v>
      </c>
      <c r="BF2441" s="15">
        <f t="shared" si="1142"/>
        <v>1</v>
      </c>
      <c r="BG2441" s="15">
        <f t="shared" si="1142"/>
        <v>1</v>
      </c>
      <c r="BH2441" s="15">
        <f t="shared" si="1142"/>
        <v>1</v>
      </c>
      <c r="BI2441" s="15">
        <f t="shared" si="1142"/>
        <v>1</v>
      </c>
      <c r="BJ2441" s="15">
        <f t="shared" si="1142"/>
        <v>1</v>
      </c>
      <c r="BK2441" s="15">
        <f t="shared" si="1142"/>
        <v>1</v>
      </c>
      <c r="BL2441" s="15">
        <f t="shared" si="1142"/>
        <v>1</v>
      </c>
      <c r="BM2441" s="15">
        <f t="shared" si="1142"/>
        <v>1</v>
      </c>
      <c r="BN2441" s="15">
        <f t="shared" si="1142"/>
        <v>1</v>
      </c>
      <c r="BO2441" s="15">
        <f t="shared" si="1142"/>
        <v>1</v>
      </c>
      <c r="BP2441" s="15">
        <f t="shared" si="1142"/>
        <v>1</v>
      </c>
      <c r="BQ2441" s="15">
        <f t="shared" si="1142"/>
        <v>1</v>
      </c>
      <c r="BR2441" s="15">
        <f t="shared" si="1142"/>
        <v>1</v>
      </c>
      <c r="BS2441" s="15">
        <f t="shared" si="1144"/>
        <v>0</v>
      </c>
      <c r="BT2441" s="15">
        <f t="shared" si="1145"/>
        <v>0</v>
      </c>
      <c r="BU2441" s="15">
        <f t="shared" si="1146"/>
        <v>0</v>
      </c>
      <c r="BV2441" s="15">
        <f t="shared" si="1147"/>
        <v>0</v>
      </c>
      <c r="BW2441" s="15">
        <f t="shared" si="1148"/>
        <v>0</v>
      </c>
      <c r="BX2441" s="15">
        <f t="shared" si="1149"/>
        <v>0</v>
      </c>
      <c r="BY2441" s="15">
        <f t="shared" si="1150"/>
        <v>0</v>
      </c>
      <c r="BZ2441" s="15">
        <f t="shared" si="1151"/>
        <v>0</v>
      </c>
      <c r="CA2441" s="15">
        <f t="shared" si="1152"/>
        <v>0</v>
      </c>
      <c r="CB2441" s="15">
        <f t="shared" si="1153"/>
        <v>0</v>
      </c>
      <c r="CC2441" s="15">
        <f t="shared" si="1154"/>
        <v>0</v>
      </c>
      <c r="CD2441" s="15">
        <f t="shared" si="1155"/>
        <v>0</v>
      </c>
      <c r="CE2441" s="15">
        <f t="shared" si="1156"/>
        <v>0</v>
      </c>
      <c r="CF2441" s="15">
        <f t="shared" si="1157"/>
        <v>0</v>
      </c>
      <c r="CG2441" s="15">
        <f t="shared" si="1158"/>
        <v>0</v>
      </c>
    </row>
    <row r="2442" spans="56:85" x14ac:dyDescent="0.25">
      <c r="BD2442" s="15">
        <f t="shared" si="1143"/>
        <v>1</v>
      </c>
      <c r="BE2442" s="15">
        <f t="shared" si="1141"/>
        <v>1</v>
      </c>
      <c r="BF2442" s="15">
        <f t="shared" si="1142"/>
        <v>1</v>
      </c>
      <c r="BG2442" s="15">
        <f t="shared" si="1142"/>
        <v>1</v>
      </c>
      <c r="BH2442" s="15">
        <f t="shared" si="1142"/>
        <v>1</v>
      </c>
      <c r="BI2442" s="15">
        <f t="shared" si="1142"/>
        <v>1</v>
      </c>
      <c r="BJ2442" s="15">
        <f t="shared" si="1142"/>
        <v>1</v>
      </c>
      <c r="BK2442" s="15">
        <f t="shared" si="1142"/>
        <v>1</v>
      </c>
      <c r="BL2442" s="15">
        <f t="shared" si="1142"/>
        <v>1</v>
      </c>
      <c r="BM2442" s="15">
        <f t="shared" si="1142"/>
        <v>1</v>
      </c>
      <c r="BN2442" s="15">
        <f t="shared" si="1142"/>
        <v>1</v>
      </c>
      <c r="BO2442" s="15">
        <f t="shared" si="1142"/>
        <v>1</v>
      </c>
      <c r="BP2442" s="15">
        <f t="shared" si="1142"/>
        <v>1</v>
      </c>
      <c r="BQ2442" s="15">
        <f t="shared" si="1142"/>
        <v>1</v>
      </c>
      <c r="BR2442" s="15">
        <f t="shared" si="1142"/>
        <v>1</v>
      </c>
      <c r="BS2442" s="15">
        <f t="shared" si="1144"/>
        <v>0</v>
      </c>
      <c r="BT2442" s="15">
        <f t="shared" si="1145"/>
        <v>0</v>
      </c>
      <c r="BU2442" s="15">
        <f t="shared" si="1146"/>
        <v>0</v>
      </c>
      <c r="BV2442" s="15">
        <f t="shared" si="1147"/>
        <v>0</v>
      </c>
      <c r="BW2442" s="15">
        <f t="shared" si="1148"/>
        <v>0</v>
      </c>
      <c r="BX2442" s="15">
        <f t="shared" si="1149"/>
        <v>0</v>
      </c>
      <c r="BY2442" s="15">
        <f t="shared" si="1150"/>
        <v>0</v>
      </c>
      <c r="BZ2442" s="15">
        <f t="shared" si="1151"/>
        <v>0</v>
      </c>
      <c r="CA2442" s="15">
        <f t="shared" si="1152"/>
        <v>0</v>
      </c>
      <c r="CB2442" s="15">
        <f t="shared" si="1153"/>
        <v>0</v>
      </c>
      <c r="CC2442" s="15">
        <f t="shared" si="1154"/>
        <v>0</v>
      </c>
      <c r="CD2442" s="15">
        <f t="shared" si="1155"/>
        <v>0</v>
      </c>
      <c r="CE2442" s="15">
        <f t="shared" si="1156"/>
        <v>0</v>
      </c>
      <c r="CF2442" s="15">
        <f t="shared" si="1157"/>
        <v>0</v>
      </c>
      <c r="CG2442" s="15">
        <f t="shared" si="1158"/>
        <v>0</v>
      </c>
    </row>
    <row r="2443" spans="56:85" x14ac:dyDescent="0.25">
      <c r="BD2443" s="15">
        <f t="shared" si="1143"/>
        <v>1</v>
      </c>
      <c r="BE2443" s="15">
        <f t="shared" si="1141"/>
        <v>1</v>
      </c>
      <c r="BF2443" s="15">
        <f t="shared" si="1142"/>
        <v>1</v>
      </c>
      <c r="BG2443" s="15">
        <f t="shared" si="1142"/>
        <v>1</v>
      </c>
      <c r="BH2443" s="15">
        <f t="shared" si="1142"/>
        <v>1</v>
      </c>
      <c r="BI2443" s="15">
        <f t="shared" si="1142"/>
        <v>1</v>
      </c>
      <c r="BJ2443" s="15">
        <f t="shared" si="1142"/>
        <v>1</v>
      </c>
      <c r="BK2443" s="15">
        <f t="shared" si="1142"/>
        <v>1</v>
      </c>
      <c r="BL2443" s="15">
        <f t="shared" si="1142"/>
        <v>1</v>
      </c>
      <c r="BM2443" s="15">
        <f t="shared" si="1142"/>
        <v>1</v>
      </c>
      <c r="BN2443" s="15">
        <f t="shared" si="1142"/>
        <v>1</v>
      </c>
      <c r="BO2443" s="15">
        <f t="shared" si="1142"/>
        <v>1</v>
      </c>
      <c r="BP2443" s="15">
        <f t="shared" si="1142"/>
        <v>1</v>
      </c>
      <c r="BQ2443" s="15">
        <f t="shared" si="1142"/>
        <v>1</v>
      </c>
      <c r="BR2443" s="15">
        <f t="shared" si="1142"/>
        <v>1</v>
      </c>
      <c r="BS2443" s="15">
        <f t="shared" si="1144"/>
        <v>0</v>
      </c>
      <c r="BT2443" s="15">
        <f t="shared" si="1145"/>
        <v>0</v>
      </c>
      <c r="BU2443" s="15">
        <f t="shared" si="1146"/>
        <v>0</v>
      </c>
      <c r="BV2443" s="15">
        <f t="shared" si="1147"/>
        <v>0</v>
      </c>
      <c r="BW2443" s="15">
        <f t="shared" si="1148"/>
        <v>0</v>
      </c>
      <c r="BX2443" s="15">
        <f t="shared" si="1149"/>
        <v>0</v>
      </c>
      <c r="BY2443" s="15">
        <f t="shared" si="1150"/>
        <v>0</v>
      </c>
      <c r="BZ2443" s="15">
        <f t="shared" si="1151"/>
        <v>0</v>
      </c>
      <c r="CA2443" s="15">
        <f t="shared" si="1152"/>
        <v>0</v>
      </c>
      <c r="CB2443" s="15">
        <f t="shared" si="1153"/>
        <v>0</v>
      </c>
      <c r="CC2443" s="15">
        <f t="shared" si="1154"/>
        <v>0</v>
      </c>
      <c r="CD2443" s="15">
        <f t="shared" si="1155"/>
        <v>0</v>
      </c>
      <c r="CE2443" s="15">
        <f t="shared" si="1156"/>
        <v>0</v>
      </c>
      <c r="CF2443" s="15">
        <f t="shared" si="1157"/>
        <v>0</v>
      </c>
      <c r="CG2443" s="15">
        <f t="shared" si="1158"/>
        <v>0</v>
      </c>
    </row>
    <row r="2444" spans="56:85" x14ac:dyDescent="0.25">
      <c r="BD2444" s="15">
        <f t="shared" si="1143"/>
        <v>1</v>
      </c>
      <c r="BE2444" s="15">
        <f t="shared" si="1141"/>
        <v>1</v>
      </c>
      <c r="BF2444" s="15">
        <f t="shared" ref="BF2444:BR2453" si="1159">IF(BF$1-$AW2444&gt;$CK$1,1,0)</f>
        <v>1</v>
      </c>
      <c r="BG2444" s="15">
        <f t="shared" si="1159"/>
        <v>1</v>
      </c>
      <c r="BH2444" s="15">
        <f t="shared" si="1159"/>
        <v>1</v>
      </c>
      <c r="BI2444" s="15">
        <f t="shared" si="1159"/>
        <v>1</v>
      </c>
      <c r="BJ2444" s="15">
        <f t="shared" si="1159"/>
        <v>1</v>
      </c>
      <c r="BK2444" s="15">
        <f t="shared" si="1159"/>
        <v>1</v>
      </c>
      <c r="BL2444" s="15">
        <f t="shared" si="1159"/>
        <v>1</v>
      </c>
      <c r="BM2444" s="15">
        <f t="shared" si="1159"/>
        <v>1</v>
      </c>
      <c r="BN2444" s="15">
        <f t="shared" si="1159"/>
        <v>1</v>
      </c>
      <c r="BO2444" s="15">
        <f t="shared" si="1159"/>
        <v>1</v>
      </c>
      <c r="BP2444" s="15">
        <f t="shared" si="1159"/>
        <v>1</v>
      </c>
      <c r="BQ2444" s="15">
        <f t="shared" si="1159"/>
        <v>1</v>
      </c>
      <c r="BR2444" s="15">
        <f t="shared" si="1159"/>
        <v>1</v>
      </c>
      <c r="BS2444" s="15">
        <f t="shared" si="1144"/>
        <v>0</v>
      </c>
      <c r="BT2444" s="15">
        <f t="shared" si="1145"/>
        <v>0</v>
      </c>
      <c r="BU2444" s="15">
        <f t="shared" si="1146"/>
        <v>0</v>
      </c>
      <c r="BV2444" s="15">
        <f t="shared" si="1147"/>
        <v>0</v>
      </c>
      <c r="BW2444" s="15">
        <f t="shared" si="1148"/>
        <v>0</v>
      </c>
      <c r="BX2444" s="15">
        <f t="shared" si="1149"/>
        <v>0</v>
      </c>
      <c r="BY2444" s="15">
        <f t="shared" si="1150"/>
        <v>0</v>
      </c>
      <c r="BZ2444" s="15">
        <f t="shared" si="1151"/>
        <v>0</v>
      </c>
      <c r="CA2444" s="15">
        <f t="shared" si="1152"/>
        <v>0</v>
      </c>
      <c r="CB2444" s="15">
        <f t="shared" si="1153"/>
        <v>0</v>
      </c>
      <c r="CC2444" s="15">
        <f t="shared" si="1154"/>
        <v>0</v>
      </c>
      <c r="CD2444" s="15">
        <f t="shared" si="1155"/>
        <v>0</v>
      </c>
      <c r="CE2444" s="15">
        <f t="shared" si="1156"/>
        <v>0</v>
      </c>
      <c r="CF2444" s="15">
        <f t="shared" si="1157"/>
        <v>0</v>
      </c>
      <c r="CG2444" s="15">
        <f t="shared" si="1158"/>
        <v>0</v>
      </c>
    </row>
    <row r="2445" spans="56:85" x14ac:dyDescent="0.25">
      <c r="BD2445" s="15">
        <f t="shared" si="1143"/>
        <v>1</v>
      </c>
      <c r="BE2445" s="15">
        <f t="shared" si="1141"/>
        <v>1</v>
      </c>
      <c r="BF2445" s="15">
        <f t="shared" si="1159"/>
        <v>1</v>
      </c>
      <c r="BG2445" s="15">
        <f t="shared" si="1159"/>
        <v>1</v>
      </c>
      <c r="BH2445" s="15">
        <f t="shared" si="1159"/>
        <v>1</v>
      </c>
      <c r="BI2445" s="15">
        <f t="shared" si="1159"/>
        <v>1</v>
      </c>
      <c r="BJ2445" s="15">
        <f t="shared" si="1159"/>
        <v>1</v>
      </c>
      <c r="BK2445" s="15">
        <f t="shared" si="1159"/>
        <v>1</v>
      </c>
      <c r="BL2445" s="15">
        <f t="shared" si="1159"/>
        <v>1</v>
      </c>
      <c r="BM2445" s="15">
        <f t="shared" si="1159"/>
        <v>1</v>
      </c>
      <c r="BN2445" s="15">
        <f t="shared" si="1159"/>
        <v>1</v>
      </c>
      <c r="BO2445" s="15">
        <f t="shared" si="1159"/>
        <v>1</v>
      </c>
      <c r="BP2445" s="15">
        <f t="shared" si="1159"/>
        <v>1</v>
      </c>
      <c r="BQ2445" s="15">
        <f t="shared" si="1159"/>
        <v>1</v>
      </c>
      <c r="BR2445" s="15">
        <f t="shared" si="1159"/>
        <v>1</v>
      </c>
      <c r="BS2445" s="15">
        <f t="shared" si="1144"/>
        <v>0</v>
      </c>
      <c r="BT2445" s="15">
        <f t="shared" si="1145"/>
        <v>0</v>
      </c>
      <c r="BU2445" s="15">
        <f t="shared" si="1146"/>
        <v>0</v>
      </c>
      <c r="BV2445" s="15">
        <f t="shared" si="1147"/>
        <v>0</v>
      </c>
      <c r="BW2445" s="15">
        <f t="shared" si="1148"/>
        <v>0</v>
      </c>
      <c r="BX2445" s="15">
        <f t="shared" si="1149"/>
        <v>0</v>
      </c>
      <c r="BY2445" s="15">
        <f t="shared" si="1150"/>
        <v>0</v>
      </c>
      <c r="BZ2445" s="15">
        <f t="shared" si="1151"/>
        <v>0</v>
      </c>
      <c r="CA2445" s="15">
        <f t="shared" si="1152"/>
        <v>0</v>
      </c>
      <c r="CB2445" s="15">
        <f t="shared" si="1153"/>
        <v>0</v>
      </c>
      <c r="CC2445" s="15">
        <f t="shared" si="1154"/>
        <v>0</v>
      </c>
      <c r="CD2445" s="15">
        <f t="shared" si="1155"/>
        <v>0</v>
      </c>
      <c r="CE2445" s="15">
        <f t="shared" si="1156"/>
        <v>0</v>
      </c>
      <c r="CF2445" s="15">
        <f t="shared" si="1157"/>
        <v>0</v>
      </c>
      <c r="CG2445" s="15">
        <f t="shared" si="1158"/>
        <v>0</v>
      </c>
    </row>
    <row r="2446" spans="56:85" x14ac:dyDescent="0.25">
      <c r="BD2446" s="15">
        <f t="shared" si="1143"/>
        <v>1</v>
      </c>
      <c r="BE2446" s="15">
        <f t="shared" si="1141"/>
        <v>1</v>
      </c>
      <c r="BF2446" s="15">
        <f t="shared" si="1159"/>
        <v>1</v>
      </c>
      <c r="BG2446" s="15">
        <f t="shared" si="1159"/>
        <v>1</v>
      </c>
      <c r="BH2446" s="15">
        <f t="shared" si="1159"/>
        <v>1</v>
      </c>
      <c r="BI2446" s="15">
        <f t="shared" si="1159"/>
        <v>1</v>
      </c>
      <c r="BJ2446" s="15">
        <f t="shared" si="1159"/>
        <v>1</v>
      </c>
      <c r="BK2446" s="15">
        <f t="shared" si="1159"/>
        <v>1</v>
      </c>
      <c r="BL2446" s="15">
        <f t="shared" si="1159"/>
        <v>1</v>
      </c>
      <c r="BM2446" s="15">
        <f t="shared" si="1159"/>
        <v>1</v>
      </c>
      <c r="BN2446" s="15">
        <f t="shared" si="1159"/>
        <v>1</v>
      </c>
      <c r="BO2446" s="15">
        <f t="shared" si="1159"/>
        <v>1</v>
      </c>
      <c r="BP2446" s="15">
        <f t="shared" si="1159"/>
        <v>1</v>
      </c>
      <c r="BQ2446" s="15">
        <f t="shared" si="1159"/>
        <v>1</v>
      </c>
      <c r="BR2446" s="15">
        <f t="shared" si="1159"/>
        <v>1</v>
      </c>
      <c r="BS2446" s="15">
        <f t="shared" si="1144"/>
        <v>0</v>
      </c>
      <c r="BT2446" s="15">
        <f t="shared" si="1145"/>
        <v>0</v>
      </c>
      <c r="BU2446" s="15">
        <f t="shared" si="1146"/>
        <v>0</v>
      </c>
      <c r="BV2446" s="15">
        <f t="shared" si="1147"/>
        <v>0</v>
      </c>
      <c r="BW2446" s="15">
        <f t="shared" si="1148"/>
        <v>0</v>
      </c>
      <c r="BX2446" s="15">
        <f t="shared" si="1149"/>
        <v>0</v>
      </c>
      <c r="BY2446" s="15">
        <f t="shared" si="1150"/>
        <v>0</v>
      </c>
      <c r="BZ2446" s="15">
        <f t="shared" si="1151"/>
        <v>0</v>
      </c>
      <c r="CA2446" s="15">
        <f t="shared" si="1152"/>
        <v>0</v>
      </c>
      <c r="CB2446" s="15">
        <f t="shared" si="1153"/>
        <v>0</v>
      </c>
      <c r="CC2446" s="15">
        <f t="shared" si="1154"/>
        <v>0</v>
      </c>
      <c r="CD2446" s="15">
        <f t="shared" si="1155"/>
        <v>0</v>
      </c>
      <c r="CE2446" s="15">
        <f t="shared" si="1156"/>
        <v>0</v>
      </c>
      <c r="CF2446" s="15">
        <f t="shared" si="1157"/>
        <v>0</v>
      </c>
      <c r="CG2446" s="15">
        <f t="shared" si="1158"/>
        <v>0</v>
      </c>
    </row>
    <row r="2447" spans="56:85" x14ac:dyDescent="0.25">
      <c r="BD2447" s="15">
        <f t="shared" si="1143"/>
        <v>1</v>
      </c>
      <c r="BE2447" s="15">
        <f t="shared" si="1141"/>
        <v>1</v>
      </c>
      <c r="BF2447" s="15">
        <f t="shared" si="1159"/>
        <v>1</v>
      </c>
      <c r="BG2447" s="15">
        <f t="shared" si="1159"/>
        <v>1</v>
      </c>
      <c r="BH2447" s="15">
        <f t="shared" si="1159"/>
        <v>1</v>
      </c>
      <c r="BI2447" s="15">
        <f t="shared" si="1159"/>
        <v>1</v>
      </c>
      <c r="BJ2447" s="15">
        <f t="shared" si="1159"/>
        <v>1</v>
      </c>
      <c r="BK2447" s="15">
        <f t="shared" si="1159"/>
        <v>1</v>
      </c>
      <c r="BL2447" s="15">
        <f t="shared" si="1159"/>
        <v>1</v>
      </c>
      <c r="BM2447" s="15">
        <f t="shared" si="1159"/>
        <v>1</v>
      </c>
      <c r="BN2447" s="15">
        <f t="shared" si="1159"/>
        <v>1</v>
      </c>
      <c r="BO2447" s="15">
        <f t="shared" si="1159"/>
        <v>1</v>
      </c>
      <c r="BP2447" s="15">
        <f t="shared" si="1159"/>
        <v>1</v>
      </c>
      <c r="BQ2447" s="15">
        <f t="shared" si="1159"/>
        <v>1</v>
      </c>
      <c r="BR2447" s="15">
        <f t="shared" si="1159"/>
        <v>1</v>
      </c>
      <c r="BS2447" s="15">
        <f t="shared" si="1144"/>
        <v>0</v>
      </c>
      <c r="BT2447" s="15">
        <f t="shared" si="1145"/>
        <v>0</v>
      </c>
      <c r="BU2447" s="15">
        <f t="shared" si="1146"/>
        <v>0</v>
      </c>
      <c r="BV2447" s="15">
        <f t="shared" si="1147"/>
        <v>0</v>
      </c>
      <c r="BW2447" s="15">
        <f t="shared" si="1148"/>
        <v>0</v>
      </c>
      <c r="BX2447" s="15">
        <f t="shared" si="1149"/>
        <v>0</v>
      </c>
      <c r="BY2447" s="15">
        <f t="shared" si="1150"/>
        <v>0</v>
      </c>
      <c r="BZ2447" s="15">
        <f t="shared" si="1151"/>
        <v>0</v>
      </c>
      <c r="CA2447" s="15">
        <f t="shared" si="1152"/>
        <v>0</v>
      </c>
      <c r="CB2447" s="15">
        <f t="shared" si="1153"/>
        <v>0</v>
      </c>
      <c r="CC2447" s="15">
        <f t="shared" si="1154"/>
        <v>0</v>
      </c>
      <c r="CD2447" s="15">
        <f t="shared" si="1155"/>
        <v>0</v>
      </c>
      <c r="CE2447" s="15">
        <f t="shared" si="1156"/>
        <v>0</v>
      </c>
      <c r="CF2447" s="15">
        <f t="shared" si="1157"/>
        <v>0</v>
      </c>
      <c r="CG2447" s="15">
        <f t="shared" si="1158"/>
        <v>0</v>
      </c>
    </row>
    <row r="2448" spans="56:85" x14ac:dyDescent="0.25">
      <c r="BD2448" s="15">
        <f t="shared" si="1143"/>
        <v>1</v>
      </c>
      <c r="BE2448" s="15">
        <f t="shared" si="1141"/>
        <v>1</v>
      </c>
      <c r="BF2448" s="15">
        <f t="shared" si="1159"/>
        <v>1</v>
      </c>
      <c r="BG2448" s="15">
        <f t="shared" si="1159"/>
        <v>1</v>
      </c>
      <c r="BH2448" s="15">
        <f t="shared" si="1159"/>
        <v>1</v>
      </c>
      <c r="BI2448" s="15">
        <f t="shared" si="1159"/>
        <v>1</v>
      </c>
      <c r="BJ2448" s="15">
        <f t="shared" si="1159"/>
        <v>1</v>
      </c>
      <c r="BK2448" s="15">
        <f t="shared" si="1159"/>
        <v>1</v>
      </c>
      <c r="BL2448" s="15">
        <f t="shared" si="1159"/>
        <v>1</v>
      </c>
      <c r="BM2448" s="15">
        <f t="shared" si="1159"/>
        <v>1</v>
      </c>
      <c r="BN2448" s="15">
        <f t="shared" si="1159"/>
        <v>1</v>
      </c>
      <c r="BO2448" s="15">
        <f t="shared" si="1159"/>
        <v>1</v>
      </c>
      <c r="BP2448" s="15">
        <f t="shared" si="1159"/>
        <v>1</v>
      </c>
      <c r="BQ2448" s="15">
        <f t="shared" si="1159"/>
        <v>1</v>
      </c>
      <c r="BR2448" s="15">
        <f t="shared" si="1159"/>
        <v>1</v>
      </c>
      <c r="BS2448" s="15">
        <f t="shared" si="1144"/>
        <v>0</v>
      </c>
      <c r="BT2448" s="15">
        <f t="shared" si="1145"/>
        <v>0</v>
      </c>
      <c r="BU2448" s="15">
        <f t="shared" si="1146"/>
        <v>0</v>
      </c>
      <c r="BV2448" s="15">
        <f t="shared" si="1147"/>
        <v>0</v>
      </c>
      <c r="BW2448" s="15">
        <f t="shared" si="1148"/>
        <v>0</v>
      </c>
      <c r="BX2448" s="15">
        <f t="shared" si="1149"/>
        <v>0</v>
      </c>
      <c r="BY2448" s="15">
        <f t="shared" si="1150"/>
        <v>0</v>
      </c>
      <c r="BZ2448" s="15">
        <f t="shared" si="1151"/>
        <v>0</v>
      </c>
      <c r="CA2448" s="15">
        <f t="shared" si="1152"/>
        <v>0</v>
      </c>
      <c r="CB2448" s="15">
        <f t="shared" si="1153"/>
        <v>0</v>
      </c>
      <c r="CC2448" s="15">
        <f t="shared" si="1154"/>
        <v>0</v>
      </c>
      <c r="CD2448" s="15">
        <f t="shared" si="1155"/>
        <v>0</v>
      </c>
      <c r="CE2448" s="15">
        <f t="shared" si="1156"/>
        <v>0</v>
      </c>
      <c r="CF2448" s="15">
        <f t="shared" si="1157"/>
        <v>0</v>
      </c>
      <c r="CG2448" s="15">
        <f t="shared" si="1158"/>
        <v>0</v>
      </c>
    </row>
    <row r="2449" spans="56:85" x14ac:dyDescent="0.25">
      <c r="BD2449" s="15">
        <f t="shared" si="1143"/>
        <v>1</v>
      </c>
      <c r="BE2449" s="15">
        <f t="shared" si="1141"/>
        <v>1</v>
      </c>
      <c r="BF2449" s="15">
        <f t="shared" si="1159"/>
        <v>1</v>
      </c>
      <c r="BG2449" s="15">
        <f t="shared" si="1159"/>
        <v>1</v>
      </c>
      <c r="BH2449" s="15">
        <f t="shared" si="1159"/>
        <v>1</v>
      </c>
      <c r="BI2449" s="15">
        <f t="shared" si="1159"/>
        <v>1</v>
      </c>
      <c r="BJ2449" s="15">
        <f t="shared" si="1159"/>
        <v>1</v>
      </c>
      <c r="BK2449" s="15">
        <f t="shared" si="1159"/>
        <v>1</v>
      </c>
      <c r="BL2449" s="15">
        <f t="shared" si="1159"/>
        <v>1</v>
      </c>
      <c r="BM2449" s="15">
        <f t="shared" si="1159"/>
        <v>1</v>
      </c>
      <c r="BN2449" s="15">
        <f t="shared" si="1159"/>
        <v>1</v>
      </c>
      <c r="BO2449" s="15">
        <f t="shared" si="1159"/>
        <v>1</v>
      </c>
      <c r="BP2449" s="15">
        <f t="shared" si="1159"/>
        <v>1</v>
      </c>
      <c r="BQ2449" s="15">
        <f t="shared" si="1159"/>
        <v>1</v>
      </c>
      <c r="BR2449" s="15">
        <f t="shared" si="1159"/>
        <v>1</v>
      </c>
      <c r="BS2449" s="15">
        <f t="shared" si="1144"/>
        <v>0</v>
      </c>
      <c r="BT2449" s="15">
        <f t="shared" si="1145"/>
        <v>0</v>
      </c>
      <c r="BU2449" s="15">
        <f t="shared" si="1146"/>
        <v>0</v>
      </c>
      <c r="BV2449" s="15">
        <f t="shared" si="1147"/>
        <v>0</v>
      </c>
      <c r="BW2449" s="15">
        <f t="shared" si="1148"/>
        <v>0</v>
      </c>
      <c r="BX2449" s="15">
        <f t="shared" si="1149"/>
        <v>0</v>
      </c>
      <c r="BY2449" s="15">
        <f t="shared" si="1150"/>
        <v>0</v>
      </c>
      <c r="BZ2449" s="15">
        <f t="shared" si="1151"/>
        <v>0</v>
      </c>
      <c r="CA2449" s="15">
        <f t="shared" si="1152"/>
        <v>0</v>
      </c>
      <c r="CB2449" s="15">
        <f t="shared" si="1153"/>
        <v>0</v>
      </c>
      <c r="CC2449" s="15">
        <f t="shared" si="1154"/>
        <v>0</v>
      </c>
      <c r="CD2449" s="15">
        <f t="shared" si="1155"/>
        <v>0</v>
      </c>
      <c r="CE2449" s="15">
        <f t="shared" si="1156"/>
        <v>0</v>
      </c>
      <c r="CF2449" s="15">
        <f t="shared" si="1157"/>
        <v>0</v>
      </c>
      <c r="CG2449" s="15">
        <f t="shared" si="1158"/>
        <v>0</v>
      </c>
    </row>
    <row r="2450" spans="56:85" x14ac:dyDescent="0.25">
      <c r="BD2450" s="15">
        <f t="shared" si="1143"/>
        <v>1</v>
      </c>
      <c r="BE2450" s="15">
        <f t="shared" si="1141"/>
        <v>1</v>
      </c>
      <c r="BF2450" s="15">
        <f t="shared" si="1159"/>
        <v>1</v>
      </c>
      <c r="BG2450" s="15">
        <f t="shared" si="1159"/>
        <v>1</v>
      </c>
      <c r="BH2450" s="15">
        <f t="shared" si="1159"/>
        <v>1</v>
      </c>
      <c r="BI2450" s="15">
        <f t="shared" si="1159"/>
        <v>1</v>
      </c>
      <c r="BJ2450" s="15">
        <f t="shared" si="1159"/>
        <v>1</v>
      </c>
      <c r="BK2450" s="15">
        <f t="shared" si="1159"/>
        <v>1</v>
      </c>
      <c r="BL2450" s="15">
        <f t="shared" si="1159"/>
        <v>1</v>
      </c>
      <c r="BM2450" s="15">
        <f t="shared" si="1159"/>
        <v>1</v>
      </c>
      <c r="BN2450" s="15">
        <f t="shared" si="1159"/>
        <v>1</v>
      </c>
      <c r="BO2450" s="15">
        <f t="shared" si="1159"/>
        <v>1</v>
      </c>
      <c r="BP2450" s="15">
        <f t="shared" si="1159"/>
        <v>1</v>
      </c>
      <c r="BQ2450" s="15">
        <f t="shared" si="1159"/>
        <v>1</v>
      </c>
      <c r="BR2450" s="15">
        <f t="shared" si="1159"/>
        <v>1</v>
      </c>
      <c r="BS2450" s="15">
        <f t="shared" si="1144"/>
        <v>0</v>
      </c>
      <c r="BT2450" s="15">
        <f t="shared" si="1145"/>
        <v>0</v>
      </c>
      <c r="BU2450" s="15">
        <f t="shared" si="1146"/>
        <v>0</v>
      </c>
      <c r="BV2450" s="15">
        <f t="shared" si="1147"/>
        <v>0</v>
      </c>
      <c r="BW2450" s="15">
        <f t="shared" si="1148"/>
        <v>0</v>
      </c>
      <c r="BX2450" s="15">
        <f t="shared" si="1149"/>
        <v>0</v>
      </c>
      <c r="BY2450" s="15">
        <f t="shared" si="1150"/>
        <v>0</v>
      </c>
      <c r="BZ2450" s="15">
        <f t="shared" si="1151"/>
        <v>0</v>
      </c>
      <c r="CA2450" s="15">
        <f t="shared" si="1152"/>
        <v>0</v>
      </c>
      <c r="CB2450" s="15">
        <f t="shared" si="1153"/>
        <v>0</v>
      </c>
      <c r="CC2450" s="15">
        <f t="shared" si="1154"/>
        <v>0</v>
      </c>
      <c r="CD2450" s="15">
        <f t="shared" si="1155"/>
        <v>0</v>
      </c>
      <c r="CE2450" s="15">
        <f t="shared" si="1156"/>
        <v>0</v>
      </c>
      <c r="CF2450" s="15">
        <f t="shared" si="1157"/>
        <v>0</v>
      </c>
      <c r="CG2450" s="15">
        <f t="shared" si="1158"/>
        <v>0</v>
      </c>
    </row>
    <row r="2451" spans="56:85" x14ac:dyDescent="0.25">
      <c r="BD2451" s="15">
        <f t="shared" si="1143"/>
        <v>1</v>
      </c>
      <c r="BE2451" s="15">
        <f t="shared" si="1141"/>
        <v>1</v>
      </c>
      <c r="BF2451" s="15">
        <f t="shared" si="1159"/>
        <v>1</v>
      </c>
      <c r="BG2451" s="15">
        <f t="shared" si="1159"/>
        <v>1</v>
      </c>
      <c r="BH2451" s="15">
        <f t="shared" si="1159"/>
        <v>1</v>
      </c>
      <c r="BI2451" s="15">
        <f t="shared" si="1159"/>
        <v>1</v>
      </c>
      <c r="BJ2451" s="15">
        <f t="shared" si="1159"/>
        <v>1</v>
      </c>
      <c r="BK2451" s="15">
        <f t="shared" si="1159"/>
        <v>1</v>
      </c>
      <c r="BL2451" s="15">
        <f t="shared" si="1159"/>
        <v>1</v>
      </c>
      <c r="BM2451" s="15">
        <f t="shared" si="1159"/>
        <v>1</v>
      </c>
      <c r="BN2451" s="15">
        <f t="shared" si="1159"/>
        <v>1</v>
      </c>
      <c r="BO2451" s="15">
        <f t="shared" si="1159"/>
        <v>1</v>
      </c>
      <c r="BP2451" s="15">
        <f t="shared" si="1159"/>
        <v>1</v>
      </c>
      <c r="BQ2451" s="15">
        <f t="shared" si="1159"/>
        <v>1</v>
      </c>
      <c r="BR2451" s="15">
        <f t="shared" si="1159"/>
        <v>1</v>
      </c>
      <c r="BS2451" s="15">
        <f t="shared" si="1144"/>
        <v>0</v>
      </c>
      <c r="BT2451" s="15">
        <f t="shared" si="1145"/>
        <v>0</v>
      </c>
      <c r="BU2451" s="15">
        <f t="shared" si="1146"/>
        <v>0</v>
      </c>
      <c r="BV2451" s="15">
        <f t="shared" si="1147"/>
        <v>0</v>
      </c>
      <c r="BW2451" s="15">
        <f t="shared" si="1148"/>
        <v>0</v>
      </c>
      <c r="BX2451" s="15">
        <f t="shared" si="1149"/>
        <v>0</v>
      </c>
      <c r="BY2451" s="15">
        <f t="shared" si="1150"/>
        <v>0</v>
      </c>
      <c r="BZ2451" s="15">
        <f t="shared" si="1151"/>
        <v>0</v>
      </c>
      <c r="CA2451" s="15">
        <f t="shared" si="1152"/>
        <v>0</v>
      </c>
      <c r="CB2451" s="15">
        <f t="shared" si="1153"/>
        <v>0</v>
      </c>
      <c r="CC2451" s="15">
        <f t="shared" si="1154"/>
        <v>0</v>
      </c>
      <c r="CD2451" s="15">
        <f t="shared" si="1155"/>
        <v>0</v>
      </c>
      <c r="CE2451" s="15">
        <f t="shared" si="1156"/>
        <v>0</v>
      </c>
      <c r="CF2451" s="15">
        <f t="shared" si="1157"/>
        <v>0</v>
      </c>
      <c r="CG2451" s="15">
        <f t="shared" si="1158"/>
        <v>0</v>
      </c>
    </row>
    <row r="2452" spans="56:85" x14ac:dyDescent="0.25">
      <c r="BD2452" s="15">
        <f t="shared" si="1143"/>
        <v>1</v>
      </c>
      <c r="BE2452" s="15">
        <f t="shared" si="1141"/>
        <v>1</v>
      </c>
      <c r="BF2452" s="15">
        <f t="shared" si="1159"/>
        <v>1</v>
      </c>
      <c r="BG2452" s="15">
        <f t="shared" si="1159"/>
        <v>1</v>
      </c>
      <c r="BH2452" s="15">
        <f t="shared" si="1159"/>
        <v>1</v>
      </c>
      <c r="BI2452" s="15">
        <f t="shared" si="1159"/>
        <v>1</v>
      </c>
      <c r="BJ2452" s="15">
        <f t="shared" si="1159"/>
        <v>1</v>
      </c>
      <c r="BK2452" s="15">
        <f t="shared" si="1159"/>
        <v>1</v>
      </c>
      <c r="BL2452" s="15">
        <f t="shared" si="1159"/>
        <v>1</v>
      </c>
      <c r="BM2452" s="15">
        <f t="shared" si="1159"/>
        <v>1</v>
      </c>
      <c r="BN2452" s="15">
        <f t="shared" si="1159"/>
        <v>1</v>
      </c>
      <c r="BO2452" s="15">
        <f t="shared" si="1159"/>
        <v>1</v>
      </c>
      <c r="BP2452" s="15">
        <f t="shared" si="1159"/>
        <v>1</v>
      </c>
      <c r="BQ2452" s="15">
        <f t="shared" si="1159"/>
        <v>1</v>
      </c>
      <c r="BR2452" s="15">
        <f t="shared" si="1159"/>
        <v>1</v>
      </c>
      <c r="BS2452" s="15">
        <f t="shared" si="1144"/>
        <v>0</v>
      </c>
      <c r="BT2452" s="15">
        <f t="shared" si="1145"/>
        <v>0</v>
      </c>
      <c r="BU2452" s="15">
        <f t="shared" si="1146"/>
        <v>0</v>
      </c>
      <c r="BV2452" s="15">
        <f t="shared" si="1147"/>
        <v>0</v>
      </c>
      <c r="BW2452" s="15">
        <f t="shared" si="1148"/>
        <v>0</v>
      </c>
      <c r="BX2452" s="15">
        <f t="shared" si="1149"/>
        <v>0</v>
      </c>
      <c r="BY2452" s="15">
        <f t="shared" si="1150"/>
        <v>0</v>
      </c>
      <c r="BZ2452" s="15">
        <f t="shared" si="1151"/>
        <v>0</v>
      </c>
      <c r="CA2452" s="15">
        <f t="shared" si="1152"/>
        <v>0</v>
      </c>
      <c r="CB2452" s="15">
        <f t="shared" si="1153"/>
        <v>0</v>
      </c>
      <c r="CC2452" s="15">
        <f t="shared" si="1154"/>
        <v>0</v>
      </c>
      <c r="CD2452" s="15">
        <f t="shared" si="1155"/>
        <v>0</v>
      </c>
      <c r="CE2452" s="15">
        <f t="shared" si="1156"/>
        <v>0</v>
      </c>
      <c r="CF2452" s="15">
        <f t="shared" si="1157"/>
        <v>0</v>
      </c>
      <c r="CG2452" s="15">
        <f t="shared" si="1158"/>
        <v>0</v>
      </c>
    </row>
    <row r="2453" spans="56:85" x14ac:dyDescent="0.25">
      <c r="BD2453" s="15">
        <f t="shared" si="1143"/>
        <v>1</v>
      </c>
      <c r="BE2453" s="15">
        <f t="shared" si="1141"/>
        <v>1</v>
      </c>
      <c r="BF2453" s="15">
        <f t="shared" si="1159"/>
        <v>1</v>
      </c>
      <c r="BG2453" s="15">
        <f t="shared" si="1159"/>
        <v>1</v>
      </c>
      <c r="BH2453" s="15">
        <f t="shared" si="1159"/>
        <v>1</v>
      </c>
      <c r="BI2453" s="15">
        <f t="shared" si="1159"/>
        <v>1</v>
      </c>
      <c r="BJ2453" s="15">
        <f t="shared" si="1159"/>
        <v>1</v>
      </c>
      <c r="BK2453" s="15">
        <f t="shared" si="1159"/>
        <v>1</v>
      </c>
      <c r="BL2453" s="15">
        <f t="shared" si="1159"/>
        <v>1</v>
      </c>
      <c r="BM2453" s="15">
        <f t="shared" si="1159"/>
        <v>1</v>
      </c>
      <c r="BN2453" s="15">
        <f t="shared" si="1159"/>
        <v>1</v>
      </c>
      <c r="BO2453" s="15">
        <f t="shared" si="1159"/>
        <v>1</v>
      </c>
      <c r="BP2453" s="15">
        <f t="shared" si="1159"/>
        <v>1</v>
      </c>
      <c r="BQ2453" s="15">
        <f t="shared" si="1159"/>
        <v>1</v>
      </c>
      <c r="BR2453" s="15">
        <f t="shared" si="1159"/>
        <v>1</v>
      </c>
      <c r="BS2453" s="15">
        <f t="shared" si="1144"/>
        <v>0</v>
      </c>
      <c r="BT2453" s="15">
        <f t="shared" si="1145"/>
        <v>0</v>
      </c>
      <c r="BU2453" s="15">
        <f t="shared" si="1146"/>
        <v>0</v>
      </c>
      <c r="BV2453" s="15">
        <f t="shared" si="1147"/>
        <v>0</v>
      </c>
      <c r="BW2453" s="15">
        <f t="shared" si="1148"/>
        <v>0</v>
      </c>
      <c r="BX2453" s="15">
        <f t="shared" si="1149"/>
        <v>0</v>
      </c>
      <c r="BY2453" s="15">
        <f t="shared" si="1150"/>
        <v>0</v>
      </c>
      <c r="BZ2453" s="15">
        <f t="shared" si="1151"/>
        <v>0</v>
      </c>
      <c r="CA2453" s="15">
        <f t="shared" si="1152"/>
        <v>0</v>
      </c>
      <c r="CB2453" s="15">
        <f t="shared" si="1153"/>
        <v>0</v>
      </c>
      <c r="CC2453" s="15">
        <f t="shared" si="1154"/>
        <v>0</v>
      </c>
      <c r="CD2453" s="15">
        <f t="shared" si="1155"/>
        <v>0</v>
      </c>
      <c r="CE2453" s="15">
        <f t="shared" si="1156"/>
        <v>0</v>
      </c>
      <c r="CF2453" s="15">
        <f t="shared" si="1157"/>
        <v>0</v>
      </c>
      <c r="CG2453" s="15">
        <f t="shared" si="1158"/>
        <v>0</v>
      </c>
    </row>
    <row r="2454" spans="56:85" x14ac:dyDescent="0.25">
      <c r="BD2454" s="15">
        <f t="shared" si="1143"/>
        <v>1</v>
      </c>
      <c r="BE2454" s="15">
        <f t="shared" si="1141"/>
        <v>1</v>
      </c>
      <c r="BF2454" s="15">
        <f t="shared" ref="BF2454:BR2463" si="1160">IF(BF$1-$AW2454&gt;$CK$1,1,0)</f>
        <v>1</v>
      </c>
      <c r="BG2454" s="15">
        <f t="shared" si="1160"/>
        <v>1</v>
      </c>
      <c r="BH2454" s="15">
        <f t="shared" si="1160"/>
        <v>1</v>
      </c>
      <c r="BI2454" s="15">
        <f t="shared" si="1160"/>
        <v>1</v>
      </c>
      <c r="BJ2454" s="15">
        <f t="shared" si="1160"/>
        <v>1</v>
      </c>
      <c r="BK2454" s="15">
        <f t="shared" si="1160"/>
        <v>1</v>
      </c>
      <c r="BL2454" s="15">
        <f t="shared" si="1160"/>
        <v>1</v>
      </c>
      <c r="BM2454" s="15">
        <f t="shared" si="1160"/>
        <v>1</v>
      </c>
      <c r="BN2454" s="15">
        <f t="shared" si="1160"/>
        <v>1</v>
      </c>
      <c r="BO2454" s="15">
        <f t="shared" si="1160"/>
        <v>1</v>
      </c>
      <c r="BP2454" s="15">
        <f t="shared" si="1160"/>
        <v>1</v>
      </c>
      <c r="BQ2454" s="15">
        <f t="shared" si="1160"/>
        <v>1</v>
      </c>
      <c r="BR2454" s="15">
        <f t="shared" si="1160"/>
        <v>1</v>
      </c>
      <c r="BS2454" s="15">
        <f t="shared" si="1144"/>
        <v>0</v>
      </c>
      <c r="BT2454" s="15">
        <f t="shared" si="1145"/>
        <v>0</v>
      </c>
      <c r="BU2454" s="15">
        <f t="shared" si="1146"/>
        <v>0</v>
      </c>
      <c r="BV2454" s="15">
        <f t="shared" si="1147"/>
        <v>0</v>
      </c>
      <c r="BW2454" s="15">
        <f t="shared" si="1148"/>
        <v>0</v>
      </c>
      <c r="BX2454" s="15">
        <f t="shared" si="1149"/>
        <v>0</v>
      </c>
      <c r="BY2454" s="15">
        <f t="shared" si="1150"/>
        <v>0</v>
      </c>
      <c r="BZ2454" s="15">
        <f t="shared" si="1151"/>
        <v>0</v>
      </c>
      <c r="CA2454" s="15">
        <f t="shared" si="1152"/>
        <v>0</v>
      </c>
      <c r="CB2454" s="15">
        <f t="shared" si="1153"/>
        <v>0</v>
      </c>
      <c r="CC2454" s="15">
        <f t="shared" si="1154"/>
        <v>0</v>
      </c>
      <c r="CD2454" s="15">
        <f t="shared" si="1155"/>
        <v>0</v>
      </c>
      <c r="CE2454" s="15">
        <f t="shared" si="1156"/>
        <v>0</v>
      </c>
      <c r="CF2454" s="15">
        <f t="shared" si="1157"/>
        <v>0</v>
      </c>
      <c r="CG2454" s="15">
        <f t="shared" si="1158"/>
        <v>0</v>
      </c>
    </row>
    <row r="2455" spans="56:85" x14ac:dyDescent="0.25">
      <c r="BD2455" s="15">
        <f t="shared" si="1143"/>
        <v>1</v>
      </c>
      <c r="BE2455" s="15">
        <f t="shared" si="1141"/>
        <v>1</v>
      </c>
      <c r="BF2455" s="15">
        <f t="shared" si="1160"/>
        <v>1</v>
      </c>
      <c r="BG2455" s="15">
        <f t="shared" si="1160"/>
        <v>1</v>
      </c>
      <c r="BH2455" s="15">
        <f t="shared" si="1160"/>
        <v>1</v>
      </c>
      <c r="BI2455" s="15">
        <f t="shared" si="1160"/>
        <v>1</v>
      </c>
      <c r="BJ2455" s="15">
        <f t="shared" si="1160"/>
        <v>1</v>
      </c>
      <c r="BK2455" s="15">
        <f t="shared" si="1160"/>
        <v>1</v>
      </c>
      <c r="BL2455" s="15">
        <f t="shared" si="1160"/>
        <v>1</v>
      </c>
      <c r="BM2455" s="15">
        <f t="shared" si="1160"/>
        <v>1</v>
      </c>
      <c r="BN2455" s="15">
        <f t="shared" si="1160"/>
        <v>1</v>
      </c>
      <c r="BO2455" s="15">
        <f t="shared" si="1160"/>
        <v>1</v>
      </c>
      <c r="BP2455" s="15">
        <f t="shared" si="1160"/>
        <v>1</v>
      </c>
      <c r="BQ2455" s="15">
        <f t="shared" si="1160"/>
        <v>1</v>
      </c>
      <c r="BR2455" s="15">
        <f t="shared" si="1160"/>
        <v>1</v>
      </c>
      <c r="BS2455" s="15">
        <f t="shared" si="1144"/>
        <v>0</v>
      </c>
      <c r="BT2455" s="15">
        <f t="shared" si="1145"/>
        <v>0</v>
      </c>
      <c r="BU2455" s="15">
        <f t="shared" si="1146"/>
        <v>0</v>
      </c>
      <c r="BV2455" s="15">
        <f t="shared" si="1147"/>
        <v>0</v>
      </c>
      <c r="BW2455" s="15">
        <f t="shared" si="1148"/>
        <v>0</v>
      </c>
      <c r="BX2455" s="15">
        <f t="shared" si="1149"/>
        <v>0</v>
      </c>
      <c r="BY2455" s="15">
        <f t="shared" si="1150"/>
        <v>0</v>
      </c>
      <c r="BZ2455" s="15">
        <f t="shared" si="1151"/>
        <v>0</v>
      </c>
      <c r="CA2455" s="15">
        <f t="shared" si="1152"/>
        <v>0</v>
      </c>
      <c r="CB2455" s="15">
        <f t="shared" si="1153"/>
        <v>0</v>
      </c>
      <c r="CC2455" s="15">
        <f t="shared" si="1154"/>
        <v>0</v>
      </c>
      <c r="CD2455" s="15">
        <f t="shared" si="1155"/>
        <v>0</v>
      </c>
      <c r="CE2455" s="15">
        <f t="shared" si="1156"/>
        <v>0</v>
      </c>
      <c r="CF2455" s="15">
        <f t="shared" si="1157"/>
        <v>0</v>
      </c>
      <c r="CG2455" s="15">
        <f t="shared" si="1158"/>
        <v>0</v>
      </c>
    </row>
    <row r="2456" spans="56:85" x14ac:dyDescent="0.25">
      <c r="BD2456" s="15">
        <f t="shared" si="1143"/>
        <v>1</v>
      </c>
      <c r="BE2456" s="15">
        <f t="shared" si="1141"/>
        <v>1</v>
      </c>
      <c r="BF2456" s="15">
        <f t="shared" si="1160"/>
        <v>1</v>
      </c>
      <c r="BG2456" s="15">
        <f t="shared" si="1160"/>
        <v>1</v>
      </c>
      <c r="BH2456" s="15">
        <f t="shared" si="1160"/>
        <v>1</v>
      </c>
      <c r="BI2456" s="15">
        <f t="shared" si="1160"/>
        <v>1</v>
      </c>
      <c r="BJ2456" s="15">
        <f t="shared" si="1160"/>
        <v>1</v>
      </c>
      <c r="BK2456" s="15">
        <f t="shared" si="1160"/>
        <v>1</v>
      </c>
      <c r="BL2456" s="15">
        <f t="shared" si="1160"/>
        <v>1</v>
      </c>
      <c r="BM2456" s="15">
        <f t="shared" si="1160"/>
        <v>1</v>
      </c>
      <c r="BN2456" s="15">
        <f t="shared" si="1160"/>
        <v>1</v>
      </c>
      <c r="BO2456" s="15">
        <f t="shared" si="1160"/>
        <v>1</v>
      </c>
      <c r="BP2456" s="15">
        <f t="shared" si="1160"/>
        <v>1</v>
      </c>
      <c r="BQ2456" s="15">
        <f t="shared" si="1160"/>
        <v>1</v>
      </c>
      <c r="BR2456" s="15">
        <f t="shared" si="1160"/>
        <v>1</v>
      </c>
      <c r="BS2456" s="15">
        <f t="shared" si="1144"/>
        <v>0</v>
      </c>
      <c r="BT2456" s="15">
        <f t="shared" si="1145"/>
        <v>0</v>
      </c>
      <c r="BU2456" s="15">
        <f t="shared" si="1146"/>
        <v>0</v>
      </c>
      <c r="BV2456" s="15">
        <f t="shared" si="1147"/>
        <v>0</v>
      </c>
      <c r="BW2456" s="15">
        <f t="shared" si="1148"/>
        <v>0</v>
      </c>
      <c r="BX2456" s="15">
        <f t="shared" si="1149"/>
        <v>0</v>
      </c>
      <c r="BY2456" s="15">
        <f t="shared" si="1150"/>
        <v>0</v>
      </c>
      <c r="BZ2456" s="15">
        <f t="shared" si="1151"/>
        <v>0</v>
      </c>
      <c r="CA2456" s="15">
        <f t="shared" si="1152"/>
        <v>0</v>
      </c>
      <c r="CB2456" s="15">
        <f t="shared" si="1153"/>
        <v>0</v>
      </c>
      <c r="CC2456" s="15">
        <f t="shared" si="1154"/>
        <v>0</v>
      </c>
      <c r="CD2456" s="15">
        <f t="shared" si="1155"/>
        <v>0</v>
      </c>
      <c r="CE2456" s="15">
        <f t="shared" si="1156"/>
        <v>0</v>
      </c>
      <c r="CF2456" s="15">
        <f t="shared" si="1157"/>
        <v>0</v>
      </c>
      <c r="CG2456" s="15">
        <f t="shared" si="1158"/>
        <v>0</v>
      </c>
    </row>
    <row r="2457" spans="56:85" x14ac:dyDescent="0.25">
      <c r="BD2457" s="15">
        <f t="shared" si="1143"/>
        <v>1</v>
      </c>
      <c r="BE2457" s="15">
        <f t="shared" si="1141"/>
        <v>1</v>
      </c>
      <c r="BF2457" s="15">
        <f t="shared" si="1160"/>
        <v>1</v>
      </c>
      <c r="BG2457" s="15">
        <f t="shared" si="1160"/>
        <v>1</v>
      </c>
      <c r="BH2457" s="15">
        <f t="shared" si="1160"/>
        <v>1</v>
      </c>
      <c r="BI2457" s="15">
        <f t="shared" si="1160"/>
        <v>1</v>
      </c>
      <c r="BJ2457" s="15">
        <f t="shared" si="1160"/>
        <v>1</v>
      </c>
      <c r="BK2457" s="15">
        <f t="shared" si="1160"/>
        <v>1</v>
      </c>
      <c r="BL2457" s="15">
        <f t="shared" si="1160"/>
        <v>1</v>
      </c>
      <c r="BM2457" s="15">
        <f t="shared" si="1160"/>
        <v>1</v>
      </c>
      <c r="BN2457" s="15">
        <f t="shared" si="1160"/>
        <v>1</v>
      </c>
      <c r="BO2457" s="15">
        <f t="shared" si="1160"/>
        <v>1</v>
      </c>
      <c r="BP2457" s="15">
        <f t="shared" si="1160"/>
        <v>1</v>
      </c>
      <c r="BQ2457" s="15">
        <f t="shared" si="1160"/>
        <v>1</v>
      </c>
      <c r="BR2457" s="15">
        <f t="shared" si="1160"/>
        <v>1</v>
      </c>
      <c r="BS2457" s="15">
        <f t="shared" si="1144"/>
        <v>0</v>
      </c>
      <c r="BT2457" s="15">
        <f t="shared" si="1145"/>
        <v>0</v>
      </c>
      <c r="BU2457" s="15">
        <f t="shared" si="1146"/>
        <v>0</v>
      </c>
      <c r="BV2457" s="15">
        <f t="shared" si="1147"/>
        <v>0</v>
      </c>
      <c r="BW2457" s="15">
        <f t="shared" si="1148"/>
        <v>0</v>
      </c>
      <c r="BX2457" s="15">
        <f t="shared" si="1149"/>
        <v>0</v>
      </c>
      <c r="BY2457" s="15">
        <f t="shared" si="1150"/>
        <v>0</v>
      </c>
      <c r="BZ2457" s="15">
        <f t="shared" si="1151"/>
        <v>0</v>
      </c>
      <c r="CA2457" s="15">
        <f t="shared" si="1152"/>
        <v>0</v>
      </c>
      <c r="CB2457" s="15">
        <f t="shared" si="1153"/>
        <v>0</v>
      </c>
      <c r="CC2457" s="15">
        <f t="shared" si="1154"/>
        <v>0</v>
      </c>
      <c r="CD2457" s="15">
        <f t="shared" si="1155"/>
        <v>0</v>
      </c>
      <c r="CE2457" s="15">
        <f t="shared" si="1156"/>
        <v>0</v>
      </c>
      <c r="CF2457" s="15">
        <f t="shared" si="1157"/>
        <v>0</v>
      </c>
      <c r="CG2457" s="15">
        <f t="shared" si="1158"/>
        <v>0</v>
      </c>
    </row>
    <row r="2458" spans="56:85" x14ac:dyDescent="0.25">
      <c r="BD2458" s="15">
        <f t="shared" si="1143"/>
        <v>1</v>
      </c>
      <c r="BE2458" s="15">
        <f t="shared" si="1141"/>
        <v>1</v>
      </c>
      <c r="BF2458" s="15">
        <f t="shared" si="1160"/>
        <v>1</v>
      </c>
      <c r="BG2458" s="15">
        <f t="shared" si="1160"/>
        <v>1</v>
      </c>
      <c r="BH2458" s="15">
        <f t="shared" si="1160"/>
        <v>1</v>
      </c>
      <c r="BI2458" s="15">
        <f t="shared" si="1160"/>
        <v>1</v>
      </c>
      <c r="BJ2458" s="15">
        <f t="shared" si="1160"/>
        <v>1</v>
      </c>
      <c r="BK2458" s="15">
        <f t="shared" si="1160"/>
        <v>1</v>
      </c>
      <c r="BL2458" s="15">
        <f t="shared" si="1160"/>
        <v>1</v>
      </c>
      <c r="BM2458" s="15">
        <f t="shared" si="1160"/>
        <v>1</v>
      </c>
      <c r="BN2458" s="15">
        <f t="shared" si="1160"/>
        <v>1</v>
      </c>
      <c r="BO2458" s="15">
        <f t="shared" si="1160"/>
        <v>1</v>
      </c>
      <c r="BP2458" s="15">
        <f t="shared" si="1160"/>
        <v>1</v>
      </c>
      <c r="BQ2458" s="15">
        <f t="shared" si="1160"/>
        <v>1</v>
      </c>
      <c r="BR2458" s="15">
        <f t="shared" si="1160"/>
        <v>1</v>
      </c>
      <c r="BS2458" s="15">
        <f t="shared" si="1144"/>
        <v>0</v>
      </c>
      <c r="BT2458" s="15">
        <f t="shared" si="1145"/>
        <v>0</v>
      </c>
      <c r="BU2458" s="15">
        <f t="shared" si="1146"/>
        <v>0</v>
      </c>
      <c r="BV2458" s="15">
        <f t="shared" si="1147"/>
        <v>0</v>
      </c>
      <c r="BW2458" s="15">
        <f t="shared" si="1148"/>
        <v>0</v>
      </c>
      <c r="BX2458" s="15">
        <f t="shared" si="1149"/>
        <v>0</v>
      </c>
      <c r="BY2458" s="15">
        <f t="shared" si="1150"/>
        <v>0</v>
      </c>
      <c r="BZ2458" s="15">
        <f t="shared" si="1151"/>
        <v>0</v>
      </c>
      <c r="CA2458" s="15">
        <f t="shared" si="1152"/>
        <v>0</v>
      </c>
      <c r="CB2458" s="15">
        <f t="shared" si="1153"/>
        <v>0</v>
      </c>
      <c r="CC2458" s="15">
        <f t="shared" si="1154"/>
        <v>0</v>
      </c>
      <c r="CD2458" s="15">
        <f t="shared" si="1155"/>
        <v>0</v>
      </c>
      <c r="CE2458" s="15">
        <f t="shared" si="1156"/>
        <v>0</v>
      </c>
      <c r="CF2458" s="15">
        <f t="shared" si="1157"/>
        <v>0</v>
      </c>
      <c r="CG2458" s="15">
        <f t="shared" si="1158"/>
        <v>0</v>
      </c>
    </row>
    <row r="2459" spans="56:85" x14ac:dyDescent="0.25">
      <c r="BD2459" s="15">
        <f t="shared" si="1143"/>
        <v>1</v>
      </c>
      <c r="BE2459" s="15">
        <f t="shared" si="1141"/>
        <v>1</v>
      </c>
      <c r="BF2459" s="15">
        <f t="shared" si="1160"/>
        <v>1</v>
      </c>
      <c r="BG2459" s="15">
        <f t="shared" si="1160"/>
        <v>1</v>
      </c>
      <c r="BH2459" s="15">
        <f t="shared" si="1160"/>
        <v>1</v>
      </c>
      <c r="BI2459" s="15">
        <f t="shared" si="1160"/>
        <v>1</v>
      </c>
      <c r="BJ2459" s="15">
        <f t="shared" si="1160"/>
        <v>1</v>
      </c>
      <c r="BK2459" s="15">
        <f t="shared" si="1160"/>
        <v>1</v>
      </c>
      <c r="BL2459" s="15">
        <f t="shared" si="1160"/>
        <v>1</v>
      </c>
      <c r="BM2459" s="15">
        <f t="shared" si="1160"/>
        <v>1</v>
      </c>
      <c r="BN2459" s="15">
        <f t="shared" si="1160"/>
        <v>1</v>
      </c>
      <c r="BO2459" s="15">
        <f t="shared" si="1160"/>
        <v>1</v>
      </c>
      <c r="BP2459" s="15">
        <f t="shared" si="1160"/>
        <v>1</v>
      </c>
      <c r="BQ2459" s="15">
        <f t="shared" si="1160"/>
        <v>1</v>
      </c>
      <c r="BR2459" s="15">
        <f t="shared" si="1160"/>
        <v>1</v>
      </c>
      <c r="BS2459" s="15">
        <f t="shared" si="1144"/>
        <v>0</v>
      </c>
      <c r="BT2459" s="15">
        <f t="shared" si="1145"/>
        <v>0</v>
      </c>
      <c r="BU2459" s="15">
        <f t="shared" si="1146"/>
        <v>0</v>
      </c>
      <c r="BV2459" s="15">
        <f t="shared" si="1147"/>
        <v>0</v>
      </c>
      <c r="BW2459" s="15">
        <f t="shared" si="1148"/>
        <v>0</v>
      </c>
      <c r="BX2459" s="15">
        <f t="shared" si="1149"/>
        <v>0</v>
      </c>
      <c r="BY2459" s="15">
        <f t="shared" si="1150"/>
        <v>0</v>
      </c>
      <c r="BZ2459" s="15">
        <f t="shared" si="1151"/>
        <v>0</v>
      </c>
      <c r="CA2459" s="15">
        <f t="shared" si="1152"/>
        <v>0</v>
      </c>
      <c r="CB2459" s="15">
        <f t="shared" si="1153"/>
        <v>0</v>
      </c>
      <c r="CC2459" s="15">
        <f t="shared" si="1154"/>
        <v>0</v>
      </c>
      <c r="CD2459" s="15">
        <f t="shared" si="1155"/>
        <v>0</v>
      </c>
      <c r="CE2459" s="15">
        <f t="shared" si="1156"/>
        <v>0</v>
      </c>
      <c r="CF2459" s="15">
        <f t="shared" si="1157"/>
        <v>0</v>
      </c>
      <c r="CG2459" s="15">
        <f t="shared" si="1158"/>
        <v>0</v>
      </c>
    </row>
    <row r="2460" spans="56:85" x14ac:dyDescent="0.25">
      <c r="BD2460" s="15">
        <f t="shared" si="1143"/>
        <v>1</v>
      </c>
      <c r="BE2460" s="15">
        <f t="shared" si="1141"/>
        <v>1</v>
      </c>
      <c r="BF2460" s="15">
        <f t="shared" si="1160"/>
        <v>1</v>
      </c>
      <c r="BG2460" s="15">
        <f t="shared" si="1160"/>
        <v>1</v>
      </c>
      <c r="BH2460" s="15">
        <f t="shared" si="1160"/>
        <v>1</v>
      </c>
      <c r="BI2460" s="15">
        <f t="shared" si="1160"/>
        <v>1</v>
      </c>
      <c r="BJ2460" s="15">
        <f t="shared" si="1160"/>
        <v>1</v>
      </c>
      <c r="BK2460" s="15">
        <f t="shared" si="1160"/>
        <v>1</v>
      </c>
      <c r="BL2460" s="15">
        <f t="shared" si="1160"/>
        <v>1</v>
      </c>
      <c r="BM2460" s="15">
        <f t="shared" si="1160"/>
        <v>1</v>
      </c>
      <c r="BN2460" s="15">
        <f t="shared" si="1160"/>
        <v>1</v>
      </c>
      <c r="BO2460" s="15">
        <f t="shared" si="1160"/>
        <v>1</v>
      </c>
      <c r="BP2460" s="15">
        <f t="shared" si="1160"/>
        <v>1</v>
      </c>
      <c r="BQ2460" s="15">
        <f t="shared" si="1160"/>
        <v>1</v>
      </c>
      <c r="BR2460" s="15">
        <f t="shared" si="1160"/>
        <v>1</v>
      </c>
      <c r="BS2460" s="15">
        <f t="shared" si="1144"/>
        <v>0</v>
      </c>
      <c r="BT2460" s="15">
        <f t="shared" si="1145"/>
        <v>0</v>
      </c>
      <c r="BU2460" s="15">
        <f t="shared" si="1146"/>
        <v>0</v>
      </c>
      <c r="BV2460" s="15">
        <f t="shared" si="1147"/>
        <v>0</v>
      </c>
      <c r="BW2460" s="15">
        <f t="shared" si="1148"/>
        <v>0</v>
      </c>
      <c r="BX2460" s="15">
        <f t="shared" si="1149"/>
        <v>0</v>
      </c>
      <c r="BY2460" s="15">
        <f t="shared" si="1150"/>
        <v>0</v>
      </c>
      <c r="BZ2460" s="15">
        <f t="shared" si="1151"/>
        <v>0</v>
      </c>
      <c r="CA2460" s="15">
        <f t="shared" si="1152"/>
        <v>0</v>
      </c>
      <c r="CB2460" s="15">
        <f t="shared" si="1153"/>
        <v>0</v>
      </c>
      <c r="CC2460" s="15">
        <f t="shared" si="1154"/>
        <v>0</v>
      </c>
      <c r="CD2460" s="15">
        <f t="shared" si="1155"/>
        <v>0</v>
      </c>
      <c r="CE2460" s="15">
        <f t="shared" si="1156"/>
        <v>0</v>
      </c>
      <c r="CF2460" s="15">
        <f t="shared" si="1157"/>
        <v>0</v>
      </c>
      <c r="CG2460" s="15">
        <f t="shared" si="1158"/>
        <v>0</v>
      </c>
    </row>
    <row r="2461" spans="56:85" x14ac:dyDescent="0.25">
      <c r="BD2461" s="15">
        <f t="shared" si="1143"/>
        <v>1</v>
      </c>
      <c r="BE2461" s="15">
        <f t="shared" si="1141"/>
        <v>1</v>
      </c>
      <c r="BF2461" s="15">
        <f t="shared" si="1160"/>
        <v>1</v>
      </c>
      <c r="BG2461" s="15">
        <f t="shared" si="1160"/>
        <v>1</v>
      </c>
      <c r="BH2461" s="15">
        <f t="shared" si="1160"/>
        <v>1</v>
      </c>
      <c r="BI2461" s="15">
        <f t="shared" si="1160"/>
        <v>1</v>
      </c>
      <c r="BJ2461" s="15">
        <f t="shared" si="1160"/>
        <v>1</v>
      </c>
      <c r="BK2461" s="15">
        <f t="shared" si="1160"/>
        <v>1</v>
      </c>
      <c r="BL2461" s="15">
        <f t="shared" si="1160"/>
        <v>1</v>
      </c>
      <c r="BM2461" s="15">
        <f t="shared" si="1160"/>
        <v>1</v>
      </c>
      <c r="BN2461" s="15">
        <f t="shared" si="1160"/>
        <v>1</v>
      </c>
      <c r="BO2461" s="15">
        <f t="shared" si="1160"/>
        <v>1</v>
      </c>
      <c r="BP2461" s="15">
        <f t="shared" si="1160"/>
        <v>1</v>
      </c>
      <c r="BQ2461" s="15">
        <f t="shared" si="1160"/>
        <v>1</v>
      </c>
      <c r="BR2461" s="15">
        <f t="shared" si="1160"/>
        <v>1</v>
      </c>
      <c r="BS2461" s="15">
        <f t="shared" si="1144"/>
        <v>0</v>
      </c>
      <c r="BT2461" s="15">
        <f t="shared" si="1145"/>
        <v>0</v>
      </c>
      <c r="BU2461" s="15">
        <f t="shared" si="1146"/>
        <v>0</v>
      </c>
      <c r="BV2461" s="15">
        <f t="shared" si="1147"/>
        <v>0</v>
      </c>
      <c r="BW2461" s="15">
        <f t="shared" si="1148"/>
        <v>0</v>
      </c>
      <c r="BX2461" s="15">
        <f t="shared" si="1149"/>
        <v>0</v>
      </c>
      <c r="BY2461" s="15">
        <f t="shared" si="1150"/>
        <v>0</v>
      </c>
      <c r="BZ2461" s="15">
        <f t="shared" si="1151"/>
        <v>0</v>
      </c>
      <c r="CA2461" s="15">
        <f t="shared" si="1152"/>
        <v>0</v>
      </c>
      <c r="CB2461" s="15">
        <f t="shared" si="1153"/>
        <v>0</v>
      </c>
      <c r="CC2461" s="15">
        <f t="shared" si="1154"/>
        <v>0</v>
      </c>
      <c r="CD2461" s="15">
        <f t="shared" si="1155"/>
        <v>0</v>
      </c>
      <c r="CE2461" s="15">
        <f t="shared" si="1156"/>
        <v>0</v>
      </c>
      <c r="CF2461" s="15">
        <f t="shared" si="1157"/>
        <v>0</v>
      </c>
      <c r="CG2461" s="15">
        <f t="shared" si="1158"/>
        <v>0</v>
      </c>
    </row>
    <row r="2462" spans="56:85" x14ac:dyDescent="0.25">
      <c r="BD2462" s="15">
        <f t="shared" si="1143"/>
        <v>1</v>
      </c>
      <c r="BE2462" s="15">
        <f t="shared" si="1141"/>
        <v>1</v>
      </c>
      <c r="BF2462" s="15">
        <f t="shared" si="1160"/>
        <v>1</v>
      </c>
      <c r="BG2462" s="15">
        <f t="shared" si="1160"/>
        <v>1</v>
      </c>
      <c r="BH2462" s="15">
        <f t="shared" si="1160"/>
        <v>1</v>
      </c>
      <c r="BI2462" s="15">
        <f t="shared" si="1160"/>
        <v>1</v>
      </c>
      <c r="BJ2462" s="15">
        <f t="shared" si="1160"/>
        <v>1</v>
      </c>
      <c r="BK2462" s="15">
        <f t="shared" si="1160"/>
        <v>1</v>
      </c>
      <c r="BL2462" s="15">
        <f t="shared" si="1160"/>
        <v>1</v>
      </c>
      <c r="BM2462" s="15">
        <f t="shared" si="1160"/>
        <v>1</v>
      </c>
      <c r="BN2462" s="15">
        <f t="shared" si="1160"/>
        <v>1</v>
      </c>
      <c r="BO2462" s="15">
        <f t="shared" si="1160"/>
        <v>1</v>
      </c>
      <c r="BP2462" s="15">
        <f t="shared" si="1160"/>
        <v>1</v>
      </c>
      <c r="BQ2462" s="15">
        <f t="shared" si="1160"/>
        <v>1</v>
      </c>
      <c r="BR2462" s="15">
        <f t="shared" si="1160"/>
        <v>1</v>
      </c>
      <c r="BS2462" s="15">
        <f t="shared" si="1144"/>
        <v>0</v>
      </c>
      <c r="BT2462" s="15">
        <f t="shared" si="1145"/>
        <v>0</v>
      </c>
      <c r="BU2462" s="15">
        <f t="shared" si="1146"/>
        <v>0</v>
      </c>
      <c r="BV2462" s="15">
        <f t="shared" si="1147"/>
        <v>0</v>
      </c>
      <c r="BW2462" s="15">
        <f t="shared" si="1148"/>
        <v>0</v>
      </c>
      <c r="BX2462" s="15">
        <f t="shared" si="1149"/>
        <v>0</v>
      </c>
      <c r="BY2462" s="15">
        <f t="shared" si="1150"/>
        <v>0</v>
      </c>
      <c r="BZ2462" s="15">
        <f t="shared" si="1151"/>
        <v>0</v>
      </c>
      <c r="CA2462" s="15">
        <f t="shared" si="1152"/>
        <v>0</v>
      </c>
      <c r="CB2462" s="15">
        <f t="shared" si="1153"/>
        <v>0</v>
      </c>
      <c r="CC2462" s="15">
        <f t="shared" si="1154"/>
        <v>0</v>
      </c>
      <c r="CD2462" s="15">
        <f t="shared" si="1155"/>
        <v>0</v>
      </c>
      <c r="CE2462" s="15">
        <f t="shared" si="1156"/>
        <v>0</v>
      </c>
      <c r="CF2462" s="15">
        <f t="shared" si="1157"/>
        <v>0</v>
      </c>
      <c r="CG2462" s="15">
        <f t="shared" si="1158"/>
        <v>0</v>
      </c>
    </row>
    <row r="2463" spans="56:85" x14ac:dyDescent="0.25">
      <c r="BD2463" s="15">
        <f t="shared" si="1143"/>
        <v>1</v>
      </c>
      <c r="BE2463" s="15">
        <f t="shared" si="1141"/>
        <v>1</v>
      </c>
      <c r="BF2463" s="15">
        <f t="shared" si="1160"/>
        <v>1</v>
      </c>
      <c r="BG2463" s="15">
        <f t="shared" si="1160"/>
        <v>1</v>
      </c>
      <c r="BH2463" s="15">
        <f t="shared" si="1160"/>
        <v>1</v>
      </c>
      <c r="BI2463" s="15">
        <f t="shared" si="1160"/>
        <v>1</v>
      </c>
      <c r="BJ2463" s="15">
        <f t="shared" si="1160"/>
        <v>1</v>
      </c>
      <c r="BK2463" s="15">
        <f t="shared" si="1160"/>
        <v>1</v>
      </c>
      <c r="BL2463" s="15">
        <f t="shared" si="1160"/>
        <v>1</v>
      </c>
      <c r="BM2463" s="15">
        <f t="shared" si="1160"/>
        <v>1</v>
      </c>
      <c r="BN2463" s="15">
        <f t="shared" si="1160"/>
        <v>1</v>
      </c>
      <c r="BO2463" s="15">
        <f t="shared" si="1160"/>
        <v>1</v>
      </c>
      <c r="BP2463" s="15">
        <f t="shared" si="1160"/>
        <v>1</v>
      </c>
      <c r="BQ2463" s="15">
        <f t="shared" si="1160"/>
        <v>1</v>
      </c>
      <c r="BR2463" s="15">
        <f t="shared" si="1160"/>
        <v>1</v>
      </c>
      <c r="BS2463" s="15">
        <f t="shared" si="1144"/>
        <v>0</v>
      </c>
      <c r="BT2463" s="15">
        <f t="shared" si="1145"/>
        <v>0</v>
      </c>
      <c r="BU2463" s="15">
        <f t="shared" si="1146"/>
        <v>0</v>
      </c>
      <c r="BV2463" s="15">
        <f t="shared" si="1147"/>
        <v>0</v>
      </c>
      <c r="BW2463" s="15">
        <f t="shared" si="1148"/>
        <v>0</v>
      </c>
      <c r="BX2463" s="15">
        <f t="shared" si="1149"/>
        <v>0</v>
      </c>
      <c r="BY2463" s="15">
        <f t="shared" si="1150"/>
        <v>0</v>
      </c>
      <c r="BZ2463" s="15">
        <f t="shared" si="1151"/>
        <v>0</v>
      </c>
      <c r="CA2463" s="15">
        <f t="shared" si="1152"/>
        <v>0</v>
      </c>
      <c r="CB2463" s="15">
        <f t="shared" si="1153"/>
        <v>0</v>
      </c>
      <c r="CC2463" s="15">
        <f t="shared" si="1154"/>
        <v>0</v>
      </c>
      <c r="CD2463" s="15">
        <f t="shared" si="1155"/>
        <v>0</v>
      </c>
      <c r="CE2463" s="15">
        <f t="shared" si="1156"/>
        <v>0</v>
      </c>
      <c r="CF2463" s="15">
        <f t="shared" si="1157"/>
        <v>0</v>
      </c>
      <c r="CG2463" s="15">
        <f t="shared" si="1158"/>
        <v>0</v>
      </c>
    </row>
    <row r="2464" spans="56:85" x14ac:dyDescent="0.25">
      <c r="BD2464" s="15">
        <f t="shared" si="1143"/>
        <v>1</v>
      </c>
      <c r="BE2464" s="15">
        <f t="shared" si="1141"/>
        <v>1</v>
      </c>
      <c r="BF2464" s="15">
        <f t="shared" ref="BF2464:BR2473" si="1161">IF(BF$1-$AW2464&gt;$CK$1,1,0)</f>
        <v>1</v>
      </c>
      <c r="BG2464" s="15">
        <f t="shared" si="1161"/>
        <v>1</v>
      </c>
      <c r="BH2464" s="15">
        <f t="shared" si="1161"/>
        <v>1</v>
      </c>
      <c r="BI2464" s="15">
        <f t="shared" si="1161"/>
        <v>1</v>
      </c>
      <c r="BJ2464" s="15">
        <f t="shared" si="1161"/>
        <v>1</v>
      </c>
      <c r="BK2464" s="15">
        <f t="shared" si="1161"/>
        <v>1</v>
      </c>
      <c r="BL2464" s="15">
        <f t="shared" si="1161"/>
        <v>1</v>
      </c>
      <c r="BM2464" s="15">
        <f t="shared" si="1161"/>
        <v>1</v>
      </c>
      <c r="BN2464" s="15">
        <f t="shared" si="1161"/>
        <v>1</v>
      </c>
      <c r="BO2464" s="15">
        <f t="shared" si="1161"/>
        <v>1</v>
      </c>
      <c r="BP2464" s="15">
        <f t="shared" si="1161"/>
        <v>1</v>
      </c>
      <c r="BQ2464" s="15">
        <f t="shared" si="1161"/>
        <v>1</v>
      </c>
      <c r="BR2464" s="15">
        <f t="shared" si="1161"/>
        <v>1</v>
      </c>
      <c r="BS2464" s="15">
        <f t="shared" si="1144"/>
        <v>0</v>
      </c>
      <c r="BT2464" s="15">
        <f t="shared" si="1145"/>
        <v>0</v>
      </c>
      <c r="BU2464" s="15">
        <f t="shared" si="1146"/>
        <v>0</v>
      </c>
      <c r="BV2464" s="15">
        <f t="shared" si="1147"/>
        <v>0</v>
      </c>
      <c r="BW2464" s="15">
        <f t="shared" si="1148"/>
        <v>0</v>
      </c>
      <c r="BX2464" s="15">
        <f t="shared" si="1149"/>
        <v>0</v>
      </c>
      <c r="BY2464" s="15">
        <f t="shared" si="1150"/>
        <v>0</v>
      </c>
      <c r="BZ2464" s="15">
        <f t="shared" si="1151"/>
        <v>0</v>
      </c>
      <c r="CA2464" s="15">
        <f t="shared" si="1152"/>
        <v>0</v>
      </c>
      <c r="CB2464" s="15">
        <f t="shared" si="1153"/>
        <v>0</v>
      </c>
      <c r="CC2464" s="15">
        <f t="shared" si="1154"/>
        <v>0</v>
      </c>
      <c r="CD2464" s="15">
        <f t="shared" si="1155"/>
        <v>0</v>
      </c>
      <c r="CE2464" s="15">
        <f t="shared" si="1156"/>
        <v>0</v>
      </c>
      <c r="CF2464" s="15">
        <f t="shared" si="1157"/>
        <v>0</v>
      </c>
      <c r="CG2464" s="15">
        <f t="shared" si="1158"/>
        <v>0</v>
      </c>
    </row>
    <row r="2465" spans="56:85" x14ac:dyDescent="0.25">
      <c r="BD2465" s="15">
        <f t="shared" si="1143"/>
        <v>1</v>
      </c>
      <c r="BE2465" s="15">
        <f t="shared" si="1141"/>
        <v>1</v>
      </c>
      <c r="BF2465" s="15">
        <f t="shared" si="1161"/>
        <v>1</v>
      </c>
      <c r="BG2465" s="15">
        <f t="shared" si="1161"/>
        <v>1</v>
      </c>
      <c r="BH2465" s="15">
        <f t="shared" si="1161"/>
        <v>1</v>
      </c>
      <c r="BI2465" s="15">
        <f t="shared" si="1161"/>
        <v>1</v>
      </c>
      <c r="BJ2465" s="15">
        <f t="shared" si="1161"/>
        <v>1</v>
      </c>
      <c r="BK2465" s="15">
        <f t="shared" si="1161"/>
        <v>1</v>
      </c>
      <c r="BL2465" s="15">
        <f t="shared" si="1161"/>
        <v>1</v>
      </c>
      <c r="BM2465" s="15">
        <f t="shared" si="1161"/>
        <v>1</v>
      </c>
      <c r="BN2465" s="15">
        <f t="shared" si="1161"/>
        <v>1</v>
      </c>
      <c r="BO2465" s="15">
        <f t="shared" si="1161"/>
        <v>1</v>
      </c>
      <c r="BP2465" s="15">
        <f t="shared" si="1161"/>
        <v>1</v>
      </c>
      <c r="BQ2465" s="15">
        <f t="shared" si="1161"/>
        <v>1</v>
      </c>
      <c r="BR2465" s="15">
        <f t="shared" si="1161"/>
        <v>1</v>
      </c>
      <c r="BS2465" s="15">
        <f t="shared" si="1144"/>
        <v>0</v>
      </c>
      <c r="BT2465" s="15">
        <f t="shared" si="1145"/>
        <v>0</v>
      </c>
      <c r="BU2465" s="15">
        <f t="shared" si="1146"/>
        <v>0</v>
      </c>
      <c r="BV2465" s="15">
        <f t="shared" si="1147"/>
        <v>0</v>
      </c>
      <c r="BW2465" s="15">
        <f t="shared" si="1148"/>
        <v>0</v>
      </c>
      <c r="BX2465" s="15">
        <f t="shared" si="1149"/>
        <v>0</v>
      </c>
      <c r="BY2465" s="15">
        <f t="shared" si="1150"/>
        <v>0</v>
      </c>
      <c r="BZ2465" s="15">
        <f t="shared" si="1151"/>
        <v>0</v>
      </c>
      <c r="CA2465" s="15">
        <f t="shared" si="1152"/>
        <v>0</v>
      </c>
      <c r="CB2465" s="15">
        <f t="shared" si="1153"/>
        <v>0</v>
      </c>
      <c r="CC2465" s="15">
        <f t="shared" si="1154"/>
        <v>0</v>
      </c>
      <c r="CD2465" s="15">
        <f t="shared" si="1155"/>
        <v>0</v>
      </c>
      <c r="CE2465" s="15">
        <f t="shared" si="1156"/>
        <v>0</v>
      </c>
      <c r="CF2465" s="15">
        <f t="shared" si="1157"/>
        <v>0</v>
      </c>
      <c r="CG2465" s="15">
        <f t="shared" si="1158"/>
        <v>0</v>
      </c>
    </row>
    <row r="2466" spans="56:85" x14ac:dyDescent="0.25">
      <c r="BD2466" s="15">
        <f t="shared" si="1143"/>
        <v>1</v>
      </c>
      <c r="BE2466" s="15">
        <f t="shared" si="1141"/>
        <v>1</v>
      </c>
      <c r="BF2466" s="15">
        <f t="shared" si="1161"/>
        <v>1</v>
      </c>
      <c r="BG2466" s="15">
        <f t="shared" si="1161"/>
        <v>1</v>
      </c>
      <c r="BH2466" s="15">
        <f t="shared" si="1161"/>
        <v>1</v>
      </c>
      <c r="BI2466" s="15">
        <f t="shared" si="1161"/>
        <v>1</v>
      </c>
      <c r="BJ2466" s="15">
        <f t="shared" si="1161"/>
        <v>1</v>
      </c>
      <c r="BK2466" s="15">
        <f t="shared" si="1161"/>
        <v>1</v>
      </c>
      <c r="BL2466" s="15">
        <f t="shared" si="1161"/>
        <v>1</v>
      </c>
      <c r="BM2466" s="15">
        <f t="shared" si="1161"/>
        <v>1</v>
      </c>
      <c r="BN2466" s="15">
        <f t="shared" si="1161"/>
        <v>1</v>
      </c>
      <c r="BO2466" s="15">
        <f t="shared" si="1161"/>
        <v>1</v>
      </c>
      <c r="BP2466" s="15">
        <f t="shared" si="1161"/>
        <v>1</v>
      </c>
      <c r="BQ2466" s="15">
        <f t="shared" si="1161"/>
        <v>1</v>
      </c>
      <c r="BR2466" s="15">
        <f t="shared" si="1161"/>
        <v>1</v>
      </c>
      <c r="BS2466" s="15">
        <f t="shared" si="1144"/>
        <v>0</v>
      </c>
      <c r="BT2466" s="15">
        <f t="shared" si="1145"/>
        <v>0</v>
      </c>
      <c r="BU2466" s="15">
        <f t="shared" si="1146"/>
        <v>0</v>
      </c>
      <c r="BV2466" s="15">
        <f t="shared" si="1147"/>
        <v>0</v>
      </c>
      <c r="BW2466" s="15">
        <f t="shared" si="1148"/>
        <v>0</v>
      </c>
      <c r="BX2466" s="15">
        <f t="shared" si="1149"/>
        <v>0</v>
      </c>
      <c r="BY2466" s="15">
        <f t="shared" si="1150"/>
        <v>0</v>
      </c>
      <c r="BZ2466" s="15">
        <f t="shared" si="1151"/>
        <v>0</v>
      </c>
      <c r="CA2466" s="15">
        <f t="shared" si="1152"/>
        <v>0</v>
      </c>
      <c r="CB2466" s="15">
        <f t="shared" si="1153"/>
        <v>0</v>
      </c>
      <c r="CC2466" s="15">
        <f t="shared" si="1154"/>
        <v>0</v>
      </c>
      <c r="CD2466" s="15">
        <f t="shared" si="1155"/>
        <v>0</v>
      </c>
      <c r="CE2466" s="15">
        <f t="shared" si="1156"/>
        <v>0</v>
      </c>
      <c r="CF2466" s="15">
        <f t="shared" si="1157"/>
        <v>0</v>
      </c>
      <c r="CG2466" s="15">
        <f t="shared" si="1158"/>
        <v>0</v>
      </c>
    </row>
    <row r="2467" spans="56:85" x14ac:dyDescent="0.25">
      <c r="BD2467" s="15">
        <f t="shared" si="1143"/>
        <v>1</v>
      </c>
      <c r="BE2467" s="15">
        <f t="shared" si="1141"/>
        <v>1</v>
      </c>
      <c r="BF2467" s="15">
        <f t="shared" si="1161"/>
        <v>1</v>
      </c>
      <c r="BG2467" s="15">
        <f t="shared" si="1161"/>
        <v>1</v>
      </c>
      <c r="BH2467" s="15">
        <f t="shared" si="1161"/>
        <v>1</v>
      </c>
      <c r="BI2467" s="15">
        <f t="shared" si="1161"/>
        <v>1</v>
      </c>
      <c r="BJ2467" s="15">
        <f t="shared" si="1161"/>
        <v>1</v>
      </c>
      <c r="BK2467" s="15">
        <f t="shared" si="1161"/>
        <v>1</v>
      </c>
      <c r="BL2467" s="15">
        <f t="shared" si="1161"/>
        <v>1</v>
      </c>
      <c r="BM2467" s="15">
        <f t="shared" si="1161"/>
        <v>1</v>
      </c>
      <c r="BN2467" s="15">
        <f t="shared" si="1161"/>
        <v>1</v>
      </c>
      <c r="BO2467" s="15">
        <f t="shared" si="1161"/>
        <v>1</v>
      </c>
      <c r="BP2467" s="15">
        <f t="shared" si="1161"/>
        <v>1</v>
      </c>
      <c r="BQ2467" s="15">
        <f t="shared" si="1161"/>
        <v>1</v>
      </c>
      <c r="BR2467" s="15">
        <f t="shared" si="1161"/>
        <v>1</v>
      </c>
      <c r="BS2467" s="15">
        <f t="shared" si="1144"/>
        <v>0</v>
      </c>
      <c r="BT2467" s="15">
        <f t="shared" si="1145"/>
        <v>0</v>
      </c>
      <c r="BU2467" s="15">
        <f t="shared" si="1146"/>
        <v>0</v>
      </c>
      <c r="BV2467" s="15">
        <f t="shared" si="1147"/>
        <v>0</v>
      </c>
      <c r="BW2467" s="15">
        <f t="shared" si="1148"/>
        <v>0</v>
      </c>
      <c r="BX2467" s="15">
        <f t="shared" si="1149"/>
        <v>0</v>
      </c>
      <c r="BY2467" s="15">
        <f t="shared" si="1150"/>
        <v>0</v>
      </c>
      <c r="BZ2467" s="15">
        <f t="shared" si="1151"/>
        <v>0</v>
      </c>
      <c r="CA2467" s="15">
        <f t="shared" si="1152"/>
        <v>0</v>
      </c>
      <c r="CB2467" s="15">
        <f t="shared" si="1153"/>
        <v>0</v>
      </c>
      <c r="CC2467" s="15">
        <f t="shared" si="1154"/>
        <v>0</v>
      </c>
      <c r="CD2467" s="15">
        <f t="shared" si="1155"/>
        <v>0</v>
      </c>
      <c r="CE2467" s="15">
        <f t="shared" si="1156"/>
        <v>0</v>
      </c>
      <c r="CF2467" s="15">
        <f t="shared" si="1157"/>
        <v>0</v>
      </c>
      <c r="CG2467" s="15">
        <f t="shared" si="1158"/>
        <v>0</v>
      </c>
    </row>
    <row r="2468" spans="56:85" x14ac:dyDescent="0.25">
      <c r="BD2468" s="15">
        <f t="shared" si="1143"/>
        <v>1</v>
      </c>
      <c r="BE2468" s="15">
        <f t="shared" si="1141"/>
        <v>1</v>
      </c>
      <c r="BF2468" s="15">
        <f t="shared" si="1161"/>
        <v>1</v>
      </c>
      <c r="BG2468" s="15">
        <f t="shared" si="1161"/>
        <v>1</v>
      </c>
      <c r="BH2468" s="15">
        <f t="shared" si="1161"/>
        <v>1</v>
      </c>
      <c r="BI2468" s="15">
        <f t="shared" si="1161"/>
        <v>1</v>
      </c>
      <c r="BJ2468" s="15">
        <f t="shared" si="1161"/>
        <v>1</v>
      </c>
      <c r="BK2468" s="15">
        <f t="shared" si="1161"/>
        <v>1</v>
      </c>
      <c r="BL2468" s="15">
        <f t="shared" si="1161"/>
        <v>1</v>
      </c>
      <c r="BM2468" s="15">
        <f t="shared" si="1161"/>
        <v>1</v>
      </c>
      <c r="BN2468" s="15">
        <f t="shared" si="1161"/>
        <v>1</v>
      </c>
      <c r="BO2468" s="15">
        <f t="shared" si="1161"/>
        <v>1</v>
      </c>
      <c r="BP2468" s="15">
        <f t="shared" si="1161"/>
        <v>1</v>
      </c>
      <c r="BQ2468" s="15">
        <f t="shared" si="1161"/>
        <v>1</v>
      </c>
      <c r="BR2468" s="15">
        <f t="shared" si="1161"/>
        <v>1</v>
      </c>
      <c r="BS2468" s="15">
        <f t="shared" si="1144"/>
        <v>0</v>
      </c>
      <c r="BT2468" s="15">
        <f t="shared" si="1145"/>
        <v>0</v>
      </c>
      <c r="BU2468" s="15">
        <f t="shared" si="1146"/>
        <v>0</v>
      </c>
      <c r="BV2468" s="15">
        <f t="shared" si="1147"/>
        <v>0</v>
      </c>
      <c r="BW2468" s="15">
        <f t="shared" si="1148"/>
        <v>0</v>
      </c>
      <c r="BX2468" s="15">
        <f t="shared" si="1149"/>
        <v>0</v>
      </c>
      <c r="BY2468" s="15">
        <f t="shared" si="1150"/>
        <v>0</v>
      </c>
      <c r="BZ2468" s="15">
        <f t="shared" si="1151"/>
        <v>0</v>
      </c>
      <c r="CA2468" s="15">
        <f t="shared" si="1152"/>
        <v>0</v>
      </c>
      <c r="CB2468" s="15">
        <f t="shared" si="1153"/>
        <v>0</v>
      </c>
      <c r="CC2468" s="15">
        <f t="shared" si="1154"/>
        <v>0</v>
      </c>
      <c r="CD2468" s="15">
        <f t="shared" si="1155"/>
        <v>0</v>
      </c>
      <c r="CE2468" s="15">
        <f t="shared" si="1156"/>
        <v>0</v>
      </c>
      <c r="CF2468" s="15">
        <f t="shared" si="1157"/>
        <v>0</v>
      </c>
      <c r="CG2468" s="15">
        <f t="shared" si="1158"/>
        <v>0</v>
      </c>
    </row>
    <row r="2469" spans="56:85" x14ac:dyDescent="0.25">
      <c r="BD2469" s="15">
        <f t="shared" si="1143"/>
        <v>1</v>
      </c>
      <c r="BE2469" s="15">
        <f t="shared" si="1141"/>
        <v>1</v>
      </c>
      <c r="BF2469" s="15">
        <f t="shared" si="1161"/>
        <v>1</v>
      </c>
      <c r="BG2469" s="15">
        <f t="shared" si="1161"/>
        <v>1</v>
      </c>
      <c r="BH2469" s="15">
        <f t="shared" si="1161"/>
        <v>1</v>
      </c>
      <c r="BI2469" s="15">
        <f t="shared" si="1161"/>
        <v>1</v>
      </c>
      <c r="BJ2469" s="15">
        <f t="shared" si="1161"/>
        <v>1</v>
      </c>
      <c r="BK2469" s="15">
        <f t="shared" si="1161"/>
        <v>1</v>
      </c>
      <c r="BL2469" s="15">
        <f t="shared" si="1161"/>
        <v>1</v>
      </c>
      <c r="BM2469" s="15">
        <f t="shared" si="1161"/>
        <v>1</v>
      </c>
      <c r="BN2469" s="15">
        <f t="shared" si="1161"/>
        <v>1</v>
      </c>
      <c r="BO2469" s="15">
        <f t="shared" si="1161"/>
        <v>1</v>
      </c>
      <c r="BP2469" s="15">
        <f t="shared" si="1161"/>
        <v>1</v>
      </c>
      <c r="BQ2469" s="15">
        <f t="shared" si="1161"/>
        <v>1</v>
      </c>
      <c r="BR2469" s="15">
        <f t="shared" si="1161"/>
        <v>1</v>
      </c>
      <c r="BS2469" s="15">
        <f t="shared" si="1144"/>
        <v>0</v>
      </c>
      <c r="BT2469" s="15">
        <f t="shared" si="1145"/>
        <v>0</v>
      </c>
      <c r="BU2469" s="15">
        <f t="shared" si="1146"/>
        <v>0</v>
      </c>
      <c r="BV2469" s="15">
        <f t="shared" si="1147"/>
        <v>0</v>
      </c>
      <c r="BW2469" s="15">
        <f t="shared" si="1148"/>
        <v>0</v>
      </c>
      <c r="BX2469" s="15">
        <f t="shared" si="1149"/>
        <v>0</v>
      </c>
      <c r="BY2469" s="15">
        <f t="shared" si="1150"/>
        <v>0</v>
      </c>
      <c r="BZ2469" s="15">
        <f t="shared" si="1151"/>
        <v>0</v>
      </c>
      <c r="CA2469" s="15">
        <f t="shared" si="1152"/>
        <v>0</v>
      </c>
      <c r="CB2469" s="15">
        <f t="shared" si="1153"/>
        <v>0</v>
      </c>
      <c r="CC2469" s="15">
        <f t="shared" si="1154"/>
        <v>0</v>
      </c>
      <c r="CD2469" s="15">
        <f t="shared" si="1155"/>
        <v>0</v>
      </c>
      <c r="CE2469" s="15">
        <f t="shared" si="1156"/>
        <v>0</v>
      </c>
      <c r="CF2469" s="15">
        <f t="shared" si="1157"/>
        <v>0</v>
      </c>
      <c r="CG2469" s="15">
        <f t="shared" si="1158"/>
        <v>0</v>
      </c>
    </row>
    <row r="2470" spans="56:85" x14ac:dyDescent="0.25">
      <c r="BD2470" s="15">
        <f t="shared" si="1143"/>
        <v>1</v>
      </c>
      <c r="BE2470" s="15">
        <f t="shared" si="1141"/>
        <v>1</v>
      </c>
      <c r="BF2470" s="15">
        <f t="shared" si="1161"/>
        <v>1</v>
      </c>
      <c r="BG2470" s="15">
        <f t="shared" si="1161"/>
        <v>1</v>
      </c>
      <c r="BH2470" s="15">
        <f t="shared" si="1161"/>
        <v>1</v>
      </c>
      <c r="BI2470" s="15">
        <f t="shared" si="1161"/>
        <v>1</v>
      </c>
      <c r="BJ2470" s="15">
        <f t="shared" si="1161"/>
        <v>1</v>
      </c>
      <c r="BK2470" s="15">
        <f t="shared" si="1161"/>
        <v>1</v>
      </c>
      <c r="BL2470" s="15">
        <f t="shared" si="1161"/>
        <v>1</v>
      </c>
      <c r="BM2470" s="15">
        <f t="shared" si="1161"/>
        <v>1</v>
      </c>
      <c r="BN2470" s="15">
        <f t="shared" si="1161"/>
        <v>1</v>
      </c>
      <c r="BO2470" s="15">
        <f t="shared" si="1161"/>
        <v>1</v>
      </c>
      <c r="BP2470" s="15">
        <f t="shared" si="1161"/>
        <v>1</v>
      </c>
      <c r="BQ2470" s="15">
        <f t="shared" si="1161"/>
        <v>1</v>
      </c>
      <c r="BR2470" s="15">
        <f t="shared" si="1161"/>
        <v>1</v>
      </c>
      <c r="BS2470" s="15">
        <f t="shared" si="1144"/>
        <v>0</v>
      </c>
      <c r="BT2470" s="15">
        <f t="shared" si="1145"/>
        <v>0</v>
      </c>
      <c r="BU2470" s="15">
        <f t="shared" si="1146"/>
        <v>0</v>
      </c>
      <c r="BV2470" s="15">
        <f t="shared" si="1147"/>
        <v>0</v>
      </c>
      <c r="BW2470" s="15">
        <f t="shared" si="1148"/>
        <v>0</v>
      </c>
      <c r="BX2470" s="15">
        <f t="shared" si="1149"/>
        <v>0</v>
      </c>
      <c r="BY2470" s="15">
        <f t="shared" si="1150"/>
        <v>0</v>
      </c>
      <c r="BZ2470" s="15">
        <f t="shared" si="1151"/>
        <v>0</v>
      </c>
      <c r="CA2470" s="15">
        <f t="shared" si="1152"/>
        <v>0</v>
      </c>
      <c r="CB2470" s="15">
        <f t="shared" si="1153"/>
        <v>0</v>
      </c>
      <c r="CC2470" s="15">
        <f t="shared" si="1154"/>
        <v>0</v>
      </c>
      <c r="CD2470" s="15">
        <f t="shared" si="1155"/>
        <v>0</v>
      </c>
      <c r="CE2470" s="15">
        <f t="shared" si="1156"/>
        <v>0</v>
      </c>
      <c r="CF2470" s="15">
        <f t="shared" si="1157"/>
        <v>0</v>
      </c>
      <c r="CG2470" s="15">
        <f t="shared" si="1158"/>
        <v>0</v>
      </c>
    </row>
    <row r="2471" spans="56:85" x14ac:dyDescent="0.25">
      <c r="BD2471" s="15">
        <f t="shared" si="1143"/>
        <v>1</v>
      </c>
      <c r="BE2471" s="15">
        <f t="shared" si="1141"/>
        <v>1</v>
      </c>
      <c r="BF2471" s="15">
        <f t="shared" si="1161"/>
        <v>1</v>
      </c>
      <c r="BG2471" s="15">
        <f t="shared" si="1161"/>
        <v>1</v>
      </c>
      <c r="BH2471" s="15">
        <f t="shared" si="1161"/>
        <v>1</v>
      </c>
      <c r="BI2471" s="15">
        <f t="shared" si="1161"/>
        <v>1</v>
      </c>
      <c r="BJ2471" s="15">
        <f t="shared" si="1161"/>
        <v>1</v>
      </c>
      <c r="BK2471" s="15">
        <f t="shared" si="1161"/>
        <v>1</v>
      </c>
      <c r="BL2471" s="15">
        <f t="shared" si="1161"/>
        <v>1</v>
      </c>
      <c r="BM2471" s="15">
        <f t="shared" si="1161"/>
        <v>1</v>
      </c>
      <c r="BN2471" s="15">
        <f t="shared" si="1161"/>
        <v>1</v>
      </c>
      <c r="BO2471" s="15">
        <f t="shared" si="1161"/>
        <v>1</v>
      </c>
      <c r="BP2471" s="15">
        <f t="shared" si="1161"/>
        <v>1</v>
      </c>
      <c r="BQ2471" s="15">
        <f t="shared" si="1161"/>
        <v>1</v>
      </c>
      <c r="BR2471" s="15">
        <f t="shared" si="1161"/>
        <v>1</v>
      </c>
      <c r="BS2471" s="15">
        <f t="shared" si="1144"/>
        <v>0</v>
      </c>
      <c r="BT2471" s="15">
        <f t="shared" si="1145"/>
        <v>0</v>
      </c>
      <c r="BU2471" s="15">
        <f t="shared" si="1146"/>
        <v>0</v>
      </c>
      <c r="BV2471" s="15">
        <f t="shared" si="1147"/>
        <v>0</v>
      </c>
      <c r="BW2471" s="15">
        <f t="shared" si="1148"/>
        <v>0</v>
      </c>
      <c r="BX2471" s="15">
        <f t="shared" si="1149"/>
        <v>0</v>
      </c>
      <c r="BY2471" s="15">
        <f t="shared" si="1150"/>
        <v>0</v>
      </c>
      <c r="BZ2471" s="15">
        <f t="shared" si="1151"/>
        <v>0</v>
      </c>
      <c r="CA2471" s="15">
        <f t="shared" si="1152"/>
        <v>0</v>
      </c>
      <c r="CB2471" s="15">
        <f t="shared" si="1153"/>
        <v>0</v>
      </c>
      <c r="CC2471" s="15">
        <f t="shared" si="1154"/>
        <v>0</v>
      </c>
      <c r="CD2471" s="15">
        <f t="shared" si="1155"/>
        <v>0</v>
      </c>
      <c r="CE2471" s="15">
        <f t="shared" si="1156"/>
        <v>0</v>
      </c>
      <c r="CF2471" s="15">
        <f t="shared" si="1157"/>
        <v>0</v>
      </c>
      <c r="CG2471" s="15">
        <f t="shared" si="1158"/>
        <v>0</v>
      </c>
    </row>
    <row r="2472" spans="56:85" x14ac:dyDescent="0.25">
      <c r="BD2472" s="15">
        <f t="shared" si="1143"/>
        <v>1</v>
      </c>
      <c r="BE2472" s="15">
        <f t="shared" si="1141"/>
        <v>1</v>
      </c>
      <c r="BF2472" s="15">
        <f t="shared" si="1161"/>
        <v>1</v>
      </c>
      <c r="BG2472" s="15">
        <f t="shared" si="1161"/>
        <v>1</v>
      </c>
      <c r="BH2472" s="15">
        <f t="shared" si="1161"/>
        <v>1</v>
      </c>
      <c r="BI2472" s="15">
        <f t="shared" si="1161"/>
        <v>1</v>
      </c>
      <c r="BJ2472" s="15">
        <f t="shared" si="1161"/>
        <v>1</v>
      </c>
      <c r="BK2472" s="15">
        <f t="shared" si="1161"/>
        <v>1</v>
      </c>
      <c r="BL2472" s="15">
        <f t="shared" si="1161"/>
        <v>1</v>
      </c>
      <c r="BM2472" s="15">
        <f t="shared" si="1161"/>
        <v>1</v>
      </c>
      <c r="BN2472" s="15">
        <f t="shared" si="1161"/>
        <v>1</v>
      </c>
      <c r="BO2472" s="15">
        <f t="shared" si="1161"/>
        <v>1</v>
      </c>
      <c r="BP2472" s="15">
        <f t="shared" si="1161"/>
        <v>1</v>
      </c>
      <c r="BQ2472" s="15">
        <f t="shared" si="1161"/>
        <v>1</v>
      </c>
      <c r="BR2472" s="15">
        <f t="shared" si="1161"/>
        <v>1</v>
      </c>
      <c r="BS2472" s="15">
        <f t="shared" si="1144"/>
        <v>0</v>
      </c>
      <c r="BT2472" s="15">
        <f t="shared" si="1145"/>
        <v>0</v>
      </c>
      <c r="BU2472" s="15">
        <f t="shared" si="1146"/>
        <v>0</v>
      </c>
      <c r="BV2472" s="15">
        <f t="shared" si="1147"/>
        <v>0</v>
      </c>
      <c r="BW2472" s="15">
        <f t="shared" si="1148"/>
        <v>0</v>
      </c>
      <c r="BX2472" s="15">
        <f t="shared" si="1149"/>
        <v>0</v>
      </c>
      <c r="BY2472" s="15">
        <f t="shared" si="1150"/>
        <v>0</v>
      </c>
      <c r="BZ2472" s="15">
        <f t="shared" si="1151"/>
        <v>0</v>
      </c>
      <c r="CA2472" s="15">
        <f t="shared" si="1152"/>
        <v>0</v>
      </c>
      <c r="CB2472" s="15">
        <f t="shared" si="1153"/>
        <v>0</v>
      </c>
      <c r="CC2472" s="15">
        <f t="shared" si="1154"/>
        <v>0</v>
      </c>
      <c r="CD2472" s="15">
        <f t="shared" si="1155"/>
        <v>0</v>
      </c>
      <c r="CE2472" s="15">
        <f t="shared" si="1156"/>
        <v>0</v>
      </c>
      <c r="CF2472" s="15">
        <f t="shared" si="1157"/>
        <v>0</v>
      </c>
      <c r="CG2472" s="15">
        <f t="shared" si="1158"/>
        <v>0</v>
      </c>
    </row>
    <row r="2473" spans="56:85" x14ac:dyDescent="0.25">
      <c r="BD2473" s="15">
        <f t="shared" si="1143"/>
        <v>1</v>
      </c>
      <c r="BE2473" s="15">
        <f t="shared" si="1141"/>
        <v>1</v>
      </c>
      <c r="BF2473" s="15">
        <f t="shared" si="1161"/>
        <v>1</v>
      </c>
      <c r="BG2473" s="15">
        <f t="shared" si="1161"/>
        <v>1</v>
      </c>
      <c r="BH2473" s="15">
        <f t="shared" si="1161"/>
        <v>1</v>
      </c>
      <c r="BI2473" s="15">
        <f t="shared" si="1161"/>
        <v>1</v>
      </c>
      <c r="BJ2473" s="15">
        <f t="shared" si="1161"/>
        <v>1</v>
      </c>
      <c r="BK2473" s="15">
        <f t="shared" si="1161"/>
        <v>1</v>
      </c>
      <c r="BL2473" s="15">
        <f t="shared" si="1161"/>
        <v>1</v>
      </c>
      <c r="BM2473" s="15">
        <f t="shared" si="1161"/>
        <v>1</v>
      </c>
      <c r="BN2473" s="15">
        <f t="shared" si="1161"/>
        <v>1</v>
      </c>
      <c r="BO2473" s="15">
        <f t="shared" si="1161"/>
        <v>1</v>
      </c>
      <c r="BP2473" s="15">
        <f t="shared" si="1161"/>
        <v>1</v>
      </c>
      <c r="BQ2473" s="15">
        <f t="shared" si="1161"/>
        <v>1</v>
      </c>
      <c r="BR2473" s="15">
        <f t="shared" si="1161"/>
        <v>1</v>
      </c>
      <c r="BS2473" s="15">
        <f t="shared" si="1144"/>
        <v>0</v>
      </c>
      <c r="BT2473" s="15">
        <f t="shared" si="1145"/>
        <v>0</v>
      </c>
      <c r="BU2473" s="15">
        <f t="shared" si="1146"/>
        <v>0</v>
      </c>
      <c r="BV2473" s="15">
        <f t="shared" si="1147"/>
        <v>0</v>
      </c>
      <c r="BW2473" s="15">
        <f t="shared" si="1148"/>
        <v>0</v>
      </c>
      <c r="BX2473" s="15">
        <f t="shared" si="1149"/>
        <v>0</v>
      </c>
      <c r="BY2473" s="15">
        <f t="shared" si="1150"/>
        <v>0</v>
      </c>
      <c r="BZ2473" s="15">
        <f t="shared" si="1151"/>
        <v>0</v>
      </c>
      <c r="CA2473" s="15">
        <f t="shared" si="1152"/>
        <v>0</v>
      </c>
      <c r="CB2473" s="15">
        <f t="shared" si="1153"/>
        <v>0</v>
      </c>
      <c r="CC2473" s="15">
        <f t="shared" si="1154"/>
        <v>0</v>
      </c>
      <c r="CD2473" s="15">
        <f t="shared" si="1155"/>
        <v>0</v>
      </c>
      <c r="CE2473" s="15">
        <f t="shared" si="1156"/>
        <v>0</v>
      </c>
      <c r="CF2473" s="15">
        <f t="shared" si="1157"/>
        <v>0</v>
      </c>
      <c r="CG2473" s="15">
        <f t="shared" si="1158"/>
        <v>0</v>
      </c>
    </row>
    <row r="2474" spans="56:85" x14ac:dyDescent="0.25">
      <c r="BD2474" s="15">
        <f t="shared" si="1143"/>
        <v>1</v>
      </c>
      <c r="BE2474" s="15">
        <f t="shared" si="1141"/>
        <v>1</v>
      </c>
      <c r="BF2474" s="15">
        <f t="shared" ref="BF2474:BR2483" si="1162">IF(BF$1-$AW2474&gt;$CK$1,1,0)</f>
        <v>1</v>
      </c>
      <c r="BG2474" s="15">
        <f t="shared" si="1162"/>
        <v>1</v>
      </c>
      <c r="BH2474" s="15">
        <f t="shared" si="1162"/>
        <v>1</v>
      </c>
      <c r="BI2474" s="15">
        <f t="shared" si="1162"/>
        <v>1</v>
      </c>
      <c r="BJ2474" s="15">
        <f t="shared" si="1162"/>
        <v>1</v>
      </c>
      <c r="BK2474" s="15">
        <f t="shared" si="1162"/>
        <v>1</v>
      </c>
      <c r="BL2474" s="15">
        <f t="shared" si="1162"/>
        <v>1</v>
      </c>
      <c r="BM2474" s="15">
        <f t="shared" si="1162"/>
        <v>1</v>
      </c>
      <c r="BN2474" s="15">
        <f t="shared" si="1162"/>
        <v>1</v>
      </c>
      <c r="BO2474" s="15">
        <f t="shared" si="1162"/>
        <v>1</v>
      </c>
      <c r="BP2474" s="15">
        <f t="shared" si="1162"/>
        <v>1</v>
      </c>
      <c r="BQ2474" s="15">
        <f t="shared" si="1162"/>
        <v>1</v>
      </c>
      <c r="BR2474" s="15">
        <f t="shared" si="1162"/>
        <v>1</v>
      </c>
      <c r="BS2474" s="15">
        <f t="shared" si="1144"/>
        <v>0</v>
      </c>
      <c r="BT2474" s="15">
        <f t="shared" si="1145"/>
        <v>0</v>
      </c>
      <c r="BU2474" s="15">
        <f t="shared" si="1146"/>
        <v>0</v>
      </c>
      <c r="BV2474" s="15">
        <f t="shared" si="1147"/>
        <v>0</v>
      </c>
      <c r="BW2474" s="15">
        <f t="shared" si="1148"/>
        <v>0</v>
      </c>
      <c r="BX2474" s="15">
        <f t="shared" si="1149"/>
        <v>0</v>
      </c>
      <c r="BY2474" s="15">
        <f t="shared" si="1150"/>
        <v>0</v>
      </c>
      <c r="BZ2474" s="15">
        <f t="shared" si="1151"/>
        <v>0</v>
      </c>
      <c r="CA2474" s="15">
        <f t="shared" si="1152"/>
        <v>0</v>
      </c>
      <c r="CB2474" s="15">
        <f t="shared" si="1153"/>
        <v>0</v>
      </c>
      <c r="CC2474" s="15">
        <f t="shared" si="1154"/>
        <v>0</v>
      </c>
      <c r="CD2474" s="15">
        <f t="shared" si="1155"/>
        <v>0</v>
      </c>
      <c r="CE2474" s="15">
        <f t="shared" si="1156"/>
        <v>0</v>
      </c>
      <c r="CF2474" s="15">
        <f t="shared" si="1157"/>
        <v>0</v>
      </c>
      <c r="CG2474" s="15">
        <f t="shared" si="1158"/>
        <v>0</v>
      </c>
    </row>
    <row r="2475" spans="56:85" x14ac:dyDescent="0.25">
      <c r="BD2475" s="15">
        <f t="shared" si="1143"/>
        <v>1</v>
      </c>
      <c r="BE2475" s="15">
        <f t="shared" si="1141"/>
        <v>1</v>
      </c>
      <c r="BF2475" s="15">
        <f t="shared" si="1162"/>
        <v>1</v>
      </c>
      <c r="BG2475" s="15">
        <f t="shared" si="1162"/>
        <v>1</v>
      </c>
      <c r="BH2475" s="15">
        <f t="shared" si="1162"/>
        <v>1</v>
      </c>
      <c r="BI2475" s="15">
        <f t="shared" si="1162"/>
        <v>1</v>
      </c>
      <c r="BJ2475" s="15">
        <f t="shared" si="1162"/>
        <v>1</v>
      </c>
      <c r="BK2475" s="15">
        <f t="shared" si="1162"/>
        <v>1</v>
      </c>
      <c r="BL2475" s="15">
        <f t="shared" si="1162"/>
        <v>1</v>
      </c>
      <c r="BM2475" s="15">
        <f t="shared" si="1162"/>
        <v>1</v>
      </c>
      <c r="BN2475" s="15">
        <f t="shared" si="1162"/>
        <v>1</v>
      </c>
      <c r="BO2475" s="15">
        <f t="shared" si="1162"/>
        <v>1</v>
      </c>
      <c r="BP2475" s="15">
        <f t="shared" si="1162"/>
        <v>1</v>
      </c>
      <c r="BQ2475" s="15">
        <f t="shared" si="1162"/>
        <v>1</v>
      </c>
      <c r="BR2475" s="15">
        <f t="shared" si="1162"/>
        <v>1</v>
      </c>
      <c r="BS2475" s="15">
        <f t="shared" si="1144"/>
        <v>0</v>
      </c>
      <c r="BT2475" s="15">
        <f t="shared" si="1145"/>
        <v>0</v>
      </c>
      <c r="BU2475" s="15">
        <f t="shared" si="1146"/>
        <v>0</v>
      </c>
      <c r="BV2475" s="15">
        <f t="shared" si="1147"/>
        <v>0</v>
      </c>
      <c r="BW2475" s="15">
        <f t="shared" si="1148"/>
        <v>0</v>
      </c>
      <c r="BX2475" s="15">
        <f t="shared" si="1149"/>
        <v>0</v>
      </c>
      <c r="BY2475" s="15">
        <f t="shared" si="1150"/>
        <v>0</v>
      </c>
      <c r="BZ2475" s="15">
        <f t="shared" si="1151"/>
        <v>0</v>
      </c>
      <c r="CA2475" s="15">
        <f t="shared" si="1152"/>
        <v>0</v>
      </c>
      <c r="CB2475" s="15">
        <f t="shared" si="1153"/>
        <v>0</v>
      </c>
      <c r="CC2475" s="15">
        <f t="shared" si="1154"/>
        <v>0</v>
      </c>
      <c r="CD2475" s="15">
        <f t="shared" si="1155"/>
        <v>0</v>
      </c>
      <c r="CE2475" s="15">
        <f t="shared" si="1156"/>
        <v>0</v>
      </c>
      <c r="CF2475" s="15">
        <f t="shared" si="1157"/>
        <v>0</v>
      </c>
      <c r="CG2475" s="15">
        <f t="shared" si="1158"/>
        <v>0</v>
      </c>
    </row>
    <row r="2476" spans="56:85" x14ac:dyDescent="0.25">
      <c r="BD2476" s="15">
        <f t="shared" si="1143"/>
        <v>1</v>
      </c>
      <c r="BE2476" s="15">
        <f t="shared" si="1141"/>
        <v>1</v>
      </c>
      <c r="BF2476" s="15">
        <f t="shared" si="1162"/>
        <v>1</v>
      </c>
      <c r="BG2476" s="15">
        <f t="shared" si="1162"/>
        <v>1</v>
      </c>
      <c r="BH2476" s="15">
        <f t="shared" si="1162"/>
        <v>1</v>
      </c>
      <c r="BI2476" s="15">
        <f t="shared" si="1162"/>
        <v>1</v>
      </c>
      <c r="BJ2476" s="15">
        <f t="shared" si="1162"/>
        <v>1</v>
      </c>
      <c r="BK2476" s="15">
        <f t="shared" si="1162"/>
        <v>1</v>
      </c>
      <c r="BL2476" s="15">
        <f t="shared" si="1162"/>
        <v>1</v>
      </c>
      <c r="BM2476" s="15">
        <f t="shared" si="1162"/>
        <v>1</v>
      </c>
      <c r="BN2476" s="15">
        <f t="shared" si="1162"/>
        <v>1</v>
      </c>
      <c r="BO2476" s="15">
        <f t="shared" si="1162"/>
        <v>1</v>
      </c>
      <c r="BP2476" s="15">
        <f t="shared" si="1162"/>
        <v>1</v>
      </c>
      <c r="BQ2476" s="15">
        <f t="shared" si="1162"/>
        <v>1</v>
      </c>
      <c r="BR2476" s="15">
        <f t="shared" si="1162"/>
        <v>1</v>
      </c>
      <c r="BS2476" s="15">
        <f t="shared" si="1144"/>
        <v>0</v>
      </c>
      <c r="BT2476" s="15">
        <f t="shared" si="1145"/>
        <v>0</v>
      </c>
      <c r="BU2476" s="15">
        <f t="shared" si="1146"/>
        <v>0</v>
      </c>
      <c r="BV2476" s="15">
        <f t="shared" si="1147"/>
        <v>0</v>
      </c>
      <c r="BW2476" s="15">
        <f t="shared" si="1148"/>
        <v>0</v>
      </c>
      <c r="BX2476" s="15">
        <f t="shared" si="1149"/>
        <v>0</v>
      </c>
      <c r="BY2476" s="15">
        <f t="shared" si="1150"/>
        <v>0</v>
      </c>
      <c r="BZ2476" s="15">
        <f t="shared" si="1151"/>
        <v>0</v>
      </c>
      <c r="CA2476" s="15">
        <f t="shared" si="1152"/>
        <v>0</v>
      </c>
      <c r="CB2476" s="15">
        <f t="shared" si="1153"/>
        <v>0</v>
      </c>
      <c r="CC2476" s="15">
        <f t="shared" si="1154"/>
        <v>0</v>
      </c>
      <c r="CD2476" s="15">
        <f t="shared" si="1155"/>
        <v>0</v>
      </c>
      <c r="CE2476" s="15">
        <f t="shared" si="1156"/>
        <v>0</v>
      </c>
      <c r="CF2476" s="15">
        <f t="shared" si="1157"/>
        <v>0</v>
      </c>
      <c r="CG2476" s="15">
        <f t="shared" si="1158"/>
        <v>0</v>
      </c>
    </row>
    <row r="2477" spans="56:85" x14ac:dyDescent="0.25">
      <c r="BD2477" s="15">
        <f t="shared" si="1143"/>
        <v>1</v>
      </c>
      <c r="BE2477" s="15">
        <f t="shared" si="1141"/>
        <v>1</v>
      </c>
      <c r="BF2477" s="15">
        <f t="shared" si="1162"/>
        <v>1</v>
      </c>
      <c r="BG2477" s="15">
        <f t="shared" si="1162"/>
        <v>1</v>
      </c>
      <c r="BH2477" s="15">
        <f t="shared" si="1162"/>
        <v>1</v>
      </c>
      <c r="BI2477" s="15">
        <f t="shared" si="1162"/>
        <v>1</v>
      </c>
      <c r="BJ2477" s="15">
        <f t="shared" si="1162"/>
        <v>1</v>
      </c>
      <c r="BK2477" s="15">
        <f t="shared" si="1162"/>
        <v>1</v>
      </c>
      <c r="BL2477" s="15">
        <f t="shared" si="1162"/>
        <v>1</v>
      </c>
      <c r="BM2477" s="15">
        <f t="shared" si="1162"/>
        <v>1</v>
      </c>
      <c r="BN2477" s="15">
        <f t="shared" si="1162"/>
        <v>1</v>
      </c>
      <c r="BO2477" s="15">
        <f t="shared" si="1162"/>
        <v>1</v>
      </c>
      <c r="BP2477" s="15">
        <f t="shared" si="1162"/>
        <v>1</v>
      </c>
      <c r="BQ2477" s="15">
        <f t="shared" si="1162"/>
        <v>1</v>
      </c>
      <c r="BR2477" s="15">
        <f t="shared" si="1162"/>
        <v>1</v>
      </c>
      <c r="BS2477" s="15">
        <f t="shared" si="1144"/>
        <v>0</v>
      </c>
      <c r="BT2477" s="15">
        <f t="shared" si="1145"/>
        <v>0</v>
      </c>
      <c r="BU2477" s="15">
        <f t="shared" si="1146"/>
        <v>0</v>
      </c>
      <c r="BV2477" s="15">
        <f t="shared" si="1147"/>
        <v>0</v>
      </c>
      <c r="BW2477" s="15">
        <f t="shared" si="1148"/>
        <v>0</v>
      </c>
      <c r="BX2477" s="15">
        <f t="shared" si="1149"/>
        <v>0</v>
      </c>
      <c r="BY2477" s="15">
        <f t="shared" si="1150"/>
        <v>0</v>
      </c>
      <c r="BZ2477" s="15">
        <f t="shared" si="1151"/>
        <v>0</v>
      </c>
      <c r="CA2477" s="15">
        <f t="shared" si="1152"/>
        <v>0</v>
      </c>
      <c r="CB2477" s="15">
        <f t="shared" si="1153"/>
        <v>0</v>
      </c>
      <c r="CC2477" s="15">
        <f t="shared" si="1154"/>
        <v>0</v>
      </c>
      <c r="CD2477" s="15">
        <f t="shared" si="1155"/>
        <v>0</v>
      </c>
      <c r="CE2477" s="15">
        <f t="shared" si="1156"/>
        <v>0</v>
      </c>
      <c r="CF2477" s="15">
        <f t="shared" si="1157"/>
        <v>0</v>
      </c>
      <c r="CG2477" s="15">
        <f t="shared" si="1158"/>
        <v>0</v>
      </c>
    </row>
    <row r="2478" spans="56:85" x14ac:dyDescent="0.25">
      <c r="BD2478" s="15">
        <f t="shared" si="1143"/>
        <v>1</v>
      </c>
      <c r="BE2478" s="15">
        <f t="shared" si="1141"/>
        <v>1</v>
      </c>
      <c r="BF2478" s="15">
        <f t="shared" si="1162"/>
        <v>1</v>
      </c>
      <c r="BG2478" s="15">
        <f t="shared" si="1162"/>
        <v>1</v>
      </c>
      <c r="BH2478" s="15">
        <f t="shared" si="1162"/>
        <v>1</v>
      </c>
      <c r="BI2478" s="15">
        <f t="shared" si="1162"/>
        <v>1</v>
      </c>
      <c r="BJ2478" s="15">
        <f t="shared" si="1162"/>
        <v>1</v>
      </c>
      <c r="BK2478" s="15">
        <f t="shared" si="1162"/>
        <v>1</v>
      </c>
      <c r="BL2478" s="15">
        <f t="shared" si="1162"/>
        <v>1</v>
      </c>
      <c r="BM2478" s="15">
        <f t="shared" si="1162"/>
        <v>1</v>
      </c>
      <c r="BN2478" s="15">
        <f t="shared" si="1162"/>
        <v>1</v>
      </c>
      <c r="BO2478" s="15">
        <f t="shared" si="1162"/>
        <v>1</v>
      </c>
      <c r="BP2478" s="15">
        <f t="shared" si="1162"/>
        <v>1</v>
      </c>
      <c r="BQ2478" s="15">
        <f t="shared" si="1162"/>
        <v>1</v>
      </c>
      <c r="BR2478" s="15">
        <f t="shared" si="1162"/>
        <v>1</v>
      </c>
      <c r="BS2478" s="15">
        <f t="shared" si="1144"/>
        <v>0</v>
      </c>
      <c r="BT2478" s="15">
        <f t="shared" si="1145"/>
        <v>0</v>
      </c>
      <c r="BU2478" s="15">
        <f t="shared" si="1146"/>
        <v>0</v>
      </c>
      <c r="BV2478" s="15">
        <f t="shared" si="1147"/>
        <v>0</v>
      </c>
      <c r="BW2478" s="15">
        <f t="shared" si="1148"/>
        <v>0</v>
      </c>
      <c r="BX2478" s="15">
        <f t="shared" si="1149"/>
        <v>0</v>
      </c>
      <c r="BY2478" s="15">
        <f t="shared" si="1150"/>
        <v>0</v>
      </c>
      <c r="BZ2478" s="15">
        <f t="shared" si="1151"/>
        <v>0</v>
      </c>
      <c r="CA2478" s="15">
        <f t="shared" si="1152"/>
        <v>0</v>
      </c>
      <c r="CB2478" s="15">
        <f t="shared" si="1153"/>
        <v>0</v>
      </c>
      <c r="CC2478" s="15">
        <f t="shared" si="1154"/>
        <v>0</v>
      </c>
      <c r="CD2478" s="15">
        <f t="shared" si="1155"/>
        <v>0</v>
      </c>
      <c r="CE2478" s="15">
        <f t="shared" si="1156"/>
        <v>0</v>
      </c>
      <c r="CF2478" s="15">
        <f t="shared" si="1157"/>
        <v>0</v>
      </c>
      <c r="CG2478" s="15">
        <f t="shared" si="1158"/>
        <v>0</v>
      </c>
    </row>
    <row r="2479" spans="56:85" x14ac:dyDescent="0.25">
      <c r="BD2479" s="15">
        <f t="shared" si="1143"/>
        <v>1</v>
      </c>
      <c r="BE2479" s="15">
        <f t="shared" si="1141"/>
        <v>1</v>
      </c>
      <c r="BF2479" s="15">
        <f t="shared" si="1162"/>
        <v>1</v>
      </c>
      <c r="BG2479" s="15">
        <f t="shared" si="1162"/>
        <v>1</v>
      </c>
      <c r="BH2479" s="15">
        <f t="shared" si="1162"/>
        <v>1</v>
      </c>
      <c r="BI2479" s="15">
        <f t="shared" si="1162"/>
        <v>1</v>
      </c>
      <c r="BJ2479" s="15">
        <f t="shared" si="1162"/>
        <v>1</v>
      </c>
      <c r="BK2479" s="15">
        <f t="shared" si="1162"/>
        <v>1</v>
      </c>
      <c r="BL2479" s="15">
        <f t="shared" si="1162"/>
        <v>1</v>
      </c>
      <c r="BM2479" s="15">
        <f t="shared" si="1162"/>
        <v>1</v>
      </c>
      <c r="BN2479" s="15">
        <f t="shared" si="1162"/>
        <v>1</v>
      </c>
      <c r="BO2479" s="15">
        <f t="shared" si="1162"/>
        <v>1</v>
      </c>
      <c r="BP2479" s="15">
        <f t="shared" si="1162"/>
        <v>1</v>
      </c>
      <c r="BQ2479" s="15">
        <f t="shared" si="1162"/>
        <v>1</v>
      </c>
      <c r="BR2479" s="15">
        <f t="shared" si="1162"/>
        <v>1</v>
      </c>
      <c r="BS2479" s="15">
        <f t="shared" si="1144"/>
        <v>0</v>
      </c>
      <c r="BT2479" s="15">
        <f t="shared" si="1145"/>
        <v>0</v>
      </c>
      <c r="BU2479" s="15">
        <f t="shared" si="1146"/>
        <v>0</v>
      </c>
      <c r="BV2479" s="15">
        <f t="shared" si="1147"/>
        <v>0</v>
      </c>
      <c r="BW2479" s="15">
        <f t="shared" si="1148"/>
        <v>0</v>
      </c>
      <c r="BX2479" s="15">
        <f t="shared" si="1149"/>
        <v>0</v>
      </c>
      <c r="BY2479" s="15">
        <f t="shared" si="1150"/>
        <v>0</v>
      </c>
      <c r="BZ2479" s="15">
        <f t="shared" si="1151"/>
        <v>0</v>
      </c>
      <c r="CA2479" s="15">
        <f t="shared" si="1152"/>
        <v>0</v>
      </c>
      <c r="CB2479" s="15">
        <f t="shared" si="1153"/>
        <v>0</v>
      </c>
      <c r="CC2479" s="15">
        <f t="shared" si="1154"/>
        <v>0</v>
      </c>
      <c r="CD2479" s="15">
        <f t="shared" si="1155"/>
        <v>0</v>
      </c>
      <c r="CE2479" s="15">
        <f t="shared" si="1156"/>
        <v>0</v>
      </c>
      <c r="CF2479" s="15">
        <f t="shared" si="1157"/>
        <v>0</v>
      </c>
      <c r="CG2479" s="15">
        <f t="shared" si="1158"/>
        <v>0</v>
      </c>
    </row>
    <row r="2480" spans="56:85" x14ac:dyDescent="0.25">
      <c r="BD2480" s="15">
        <f t="shared" si="1143"/>
        <v>1</v>
      </c>
      <c r="BE2480" s="15">
        <f t="shared" si="1141"/>
        <v>1</v>
      </c>
      <c r="BF2480" s="15">
        <f t="shared" si="1162"/>
        <v>1</v>
      </c>
      <c r="BG2480" s="15">
        <f t="shared" si="1162"/>
        <v>1</v>
      </c>
      <c r="BH2480" s="15">
        <f t="shared" si="1162"/>
        <v>1</v>
      </c>
      <c r="BI2480" s="15">
        <f t="shared" si="1162"/>
        <v>1</v>
      </c>
      <c r="BJ2480" s="15">
        <f t="shared" si="1162"/>
        <v>1</v>
      </c>
      <c r="BK2480" s="15">
        <f t="shared" si="1162"/>
        <v>1</v>
      </c>
      <c r="BL2480" s="15">
        <f t="shared" si="1162"/>
        <v>1</v>
      </c>
      <c r="BM2480" s="15">
        <f t="shared" si="1162"/>
        <v>1</v>
      </c>
      <c r="BN2480" s="15">
        <f t="shared" si="1162"/>
        <v>1</v>
      </c>
      <c r="BO2480" s="15">
        <f t="shared" si="1162"/>
        <v>1</v>
      </c>
      <c r="BP2480" s="15">
        <f t="shared" si="1162"/>
        <v>1</v>
      </c>
      <c r="BQ2480" s="15">
        <f t="shared" si="1162"/>
        <v>1</v>
      </c>
      <c r="BR2480" s="15">
        <f t="shared" si="1162"/>
        <v>1</v>
      </c>
      <c r="BS2480" s="15">
        <f t="shared" si="1144"/>
        <v>0</v>
      </c>
      <c r="BT2480" s="15">
        <f t="shared" si="1145"/>
        <v>0</v>
      </c>
      <c r="BU2480" s="15">
        <f t="shared" si="1146"/>
        <v>0</v>
      </c>
      <c r="BV2480" s="15">
        <f t="shared" si="1147"/>
        <v>0</v>
      </c>
      <c r="BW2480" s="15">
        <f t="shared" si="1148"/>
        <v>0</v>
      </c>
      <c r="BX2480" s="15">
        <f t="shared" si="1149"/>
        <v>0</v>
      </c>
      <c r="BY2480" s="15">
        <f t="shared" si="1150"/>
        <v>0</v>
      </c>
      <c r="BZ2480" s="15">
        <f t="shared" si="1151"/>
        <v>0</v>
      </c>
      <c r="CA2480" s="15">
        <f t="shared" si="1152"/>
        <v>0</v>
      </c>
      <c r="CB2480" s="15">
        <f t="shared" si="1153"/>
        <v>0</v>
      </c>
      <c r="CC2480" s="15">
        <f t="shared" si="1154"/>
        <v>0</v>
      </c>
      <c r="CD2480" s="15">
        <f t="shared" si="1155"/>
        <v>0</v>
      </c>
      <c r="CE2480" s="15">
        <f t="shared" si="1156"/>
        <v>0</v>
      </c>
      <c r="CF2480" s="15">
        <f t="shared" si="1157"/>
        <v>0</v>
      </c>
      <c r="CG2480" s="15">
        <f t="shared" si="1158"/>
        <v>0</v>
      </c>
    </row>
    <row r="2481" spans="56:85" x14ac:dyDescent="0.25">
      <c r="BD2481" s="15">
        <f t="shared" si="1143"/>
        <v>1</v>
      </c>
      <c r="BE2481" s="15">
        <f t="shared" si="1141"/>
        <v>1</v>
      </c>
      <c r="BF2481" s="15">
        <f t="shared" si="1162"/>
        <v>1</v>
      </c>
      <c r="BG2481" s="15">
        <f t="shared" si="1162"/>
        <v>1</v>
      </c>
      <c r="BH2481" s="15">
        <f t="shared" si="1162"/>
        <v>1</v>
      </c>
      <c r="BI2481" s="15">
        <f t="shared" si="1162"/>
        <v>1</v>
      </c>
      <c r="BJ2481" s="15">
        <f t="shared" si="1162"/>
        <v>1</v>
      </c>
      <c r="BK2481" s="15">
        <f t="shared" si="1162"/>
        <v>1</v>
      </c>
      <c r="BL2481" s="15">
        <f t="shared" si="1162"/>
        <v>1</v>
      </c>
      <c r="BM2481" s="15">
        <f t="shared" si="1162"/>
        <v>1</v>
      </c>
      <c r="BN2481" s="15">
        <f t="shared" si="1162"/>
        <v>1</v>
      </c>
      <c r="BO2481" s="15">
        <f t="shared" si="1162"/>
        <v>1</v>
      </c>
      <c r="BP2481" s="15">
        <f t="shared" si="1162"/>
        <v>1</v>
      </c>
      <c r="BQ2481" s="15">
        <f t="shared" si="1162"/>
        <v>1</v>
      </c>
      <c r="BR2481" s="15">
        <f t="shared" si="1162"/>
        <v>1</v>
      </c>
      <c r="BS2481" s="15">
        <f t="shared" si="1144"/>
        <v>0</v>
      </c>
      <c r="BT2481" s="15">
        <f t="shared" si="1145"/>
        <v>0</v>
      </c>
      <c r="BU2481" s="15">
        <f t="shared" si="1146"/>
        <v>0</v>
      </c>
      <c r="BV2481" s="15">
        <f t="shared" si="1147"/>
        <v>0</v>
      </c>
      <c r="BW2481" s="15">
        <f t="shared" si="1148"/>
        <v>0</v>
      </c>
      <c r="BX2481" s="15">
        <f t="shared" si="1149"/>
        <v>0</v>
      </c>
      <c r="BY2481" s="15">
        <f t="shared" si="1150"/>
        <v>0</v>
      </c>
      <c r="BZ2481" s="15">
        <f t="shared" si="1151"/>
        <v>0</v>
      </c>
      <c r="CA2481" s="15">
        <f t="shared" si="1152"/>
        <v>0</v>
      </c>
      <c r="CB2481" s="15">
        <f t="shared" si="1153"/>
        <v>0</v>
      </c>
      <c r="CC2481" s="15">
        <f t="shared" si="1154"/>
        <v>0</v>
      </c>
      <c r="CD2481" s="15">
        <f t="shared" si="1155"/>
        <v>0</v>
      </c>
      <c r="CE2481" s="15">
        <f t="shared" si="1156"/>
        <v>0</v>
      </c>
      <c r="CF2481" s="15">
        <f t="shared" si="1157"/>
        <v>0</v>
      </c>
      <c r="CG2481" s="15">
        <f t="shared" si="1158"/>
        <v>0</v>
      </c>
    </row>
    <row r="2482" spans="56:85" x14ac:dyDescent="0.25">
      <c r="BD2482" s="15">
        <f t="shared" si="1143"/>
        <v>1</v>
      </c>
      <c r="BE2482" s="15">
        <f t="shared" si="1141"/>
        <v>1</v>
      </c>
      <c r="BF2482" s="15">
        <f t="shared" si="1162"/>
        <v>1</v>
      </c>
      <c r="BG2482" s="15">
        <f t="shared" si="1162"/>
        <v>1</v>
      </c>
      <c r="BH2482" s="15">
        <f t="shared" si="1162"/>
        <v>1</v>
      </c>
      <c r="BI2482" s="15">
        <f t="shared" si="1162"/>
        <v>1</v>
      </c>
      <c r="BJ2482" s="15">
        <f t="shared" si="1162"/>
        <v>1</v>
      </c>
      <c r="BK2482" s="15">
        <f t="shared" si="1162"/>
        <v>1</v>
      </c>
      <c r="BL2482" s="15">
        <f t="shared" si="1162"/>
        <v>1</v>
      </c>
      <c r="BM2482" s="15">
        <f t="shared" si="1162"/>
        <v>1</v>
      </c>
      <c r="BN2482" s="15">
        <f t="shared" si="1162"/>
        <v>1</v>
      </c>
      <c r="BO2482" s="15">
        <f t="shared" si="1162"/>
        <v>1</v>
      </c>
      <c r="BP2482" s="15">
        <f t="shared" si="1162"/>
        <v>1</v>
      </c>
      <c r="BQ2482" s="15">
        <f t="shared" si="1162"/>
        <v>1</v>
      </c>
      <c r="BR2482" s="15">
        <f t="shared" si="1162"/>
        <v>1</v>
      </c>
      <c r="BS2482" s="15">
        <f t="shared" si="1144"/>
        <v>0</v>
      </c>
      <c r="BT2482" s="15">
        <f t="shared" si="1145"/>
        <v>0</v>
      </c>
      <c r="BU2482" s="15">
        <f t="shared" si="1146"/>
        <v>0</v>
      </c>
      <c r="BV2482" s="15">
        <f t="shared" si="1147"/>
        <v>0</v>
      </c>
      <c r="BW2482" s="15">
        <f t="shared" si="1148"/>
        <v>0</v>
      </c>
      <c r="BX2482" s="15">
        <f t="shared" si="1149"/>
        <v>0</v>
      </c>
      <c r="BY2482" s="15">
        <f t="shared" si="1150"/>
        <v>0</v>
      </c>
      <c r="BZ2482" s="15">
        <f t="shared" si="1151"/>
        <v>0</v>
      </c>
      <c r="CA2482" s="15">
        <f t="shared" si="1152"/>
        <v>0</v>
      </c>
      <c r="CB2482" s="15">
        <f t="shared" si="1153"/>
        <v>0</v>
      </c>
      <c r="CC2482" s="15">
        <f t="shared" si="1154"/>
        <v>0</v>
      </c>
      <c r="CD2482" s="15">
        <f t="shared" si="1155"/>
        <v>0</v>
      </c>
      <c r="CE2482" s="15">
        <f t="shared" si="1156"/>
        <v>0</v>
      </c>
      <c r="CF2482" s="15">
        <f t="shared" si="1157"/>
        <v>0</v>
      </c>
      <c r="CG2482" s="15">
        <f t="shared" si="1158"/>
        <v>0</v>
      </c>
    </row>
    <row r="2483" spans="56:85" x14ac:dyDescent="0.25">
      <c r="BD2483" s="15">
        <f t="shared" si="1143"/>
        <v>1</v>
      </c>
      <c r="BE2483" s="15">
        <f t="shared" si="1141"/>
        <v>1</v>
      </c>
      <c r="BF2483" s="15">
        <f t="shared" si="1162"/>
        <v>1</v>
      </c>
      <c r="BG2483" s="15">
        <f t="shared" si="1162"/>
        <v>1</v>
      </c>
      <c r="BH2483" s="15">
        <f t="shared" si="1162"/>
        <v>1</v>
      </c>
      <c r="BI2483" s="15">
        <f t="shared" si="1162"/>
        <v>1</v>
      </c>
      <c r="BJ2483" s="15">
        <f t="shared" si="1162"/>
        <v>1</v>
      </c>
      <c r="BK2483" s="15">
        <f t="shared" si="1162"/>
        <v>1</v>
      </c>
      <c r="BL2483" s="15">
        <f t="shared" si="1162"/>
        <v>1</v>
      </c>
      <c r="BM2483" s="15">
        <f t="shared" si="1162"/>
        <v>1</v>
      </c>
      <c r="BN2483" s="15">
        <f t="shared" si="1162"/>
        <v>1</v>
      </c>
      <c r="BO2483" s="15">
        <f t="shared" si="1162"/>
        <v>1</v>
      </c>
      <c r="BP2483" s="15">
        <f t="shared" si="1162"/>
        <v>1</v>
      </c>
      <c r="BQ2483" s="15">
        <f t="shared" si="1162"/>
        <v>1</v>
      </c>
      <c r="BR2483" s="15">
        <f t="shared" si="1162"/>
        <v>1</v>
      </c>
      <c r="BS2483" s="15">
        <f t="shared" si="1144"/>
        <v>0</v>
      </c>
      <c r="BT2483" s="15">
        <f t="shared" si="1145"/>
        <v>0</v>
      </c>
      <c r="BU2483" s="15">
        <f t="shared" si="1146"/>
        <v>0</v>
      </c>
      <c r="BV2483" s="15">
        <f t="shared" si="1147"/>
        <v>0</v>
      </c>
      <c r="BW2483" s="15">
        <f t="shared" si="1148"/>
        <v>0</v>
      </c>
      <c r="BX2483" s="15">
        <f t="shared" si="1149"/>
        <v>0</v>
      </c>
      <c r="BY2483" s="15">
        <f t="shared" si="1150"/>
        <v>0</v>
      </c>
      <c r="BZ2483" s="15">
        <f t="shared" si="1151"/>
        <v>0</v>
      </c>
      <c r="CA2483" s="15">
        <f t="shared" si="1152"/>
        <v>0</v>
      </c>
      <c r="CB2483" s="15">
        <f t="shared" si="1153"/>
        <v>0</v>
      </c>
      <c r="CC2483" s="15">
        <f t="shared" si="1154"/>
        <v>0</v>
      </c>
      <c r="CD2483" s="15">
        <f t="shared" si="1155"/>
        <v>0</v>
      </c>
      <c r="CE2483" s="15">
        <f t="shared" si="1156"/>
        <v>0</v>
      </c>
      <c r="CF2483" s="15">
        <f t="shared" si="1157"/>
        <v>0</v>
      </c>
      <c r="CG2483" s="15">
        <f t="shared" si="1158"/>
        <v>0</v>
      </c>
    </row>
    <row r="2484" spans="56:85" x14ac:dyDescent="0.25">
      <c r="BD2484" s="15">
        <f t="shared" si="1143"/>
        <v>1</v>
      </c>
      <c r="BE2484" s="15">
        <f t="shared" si="1141"/>
        <v>1</v>
      </c>
      <c r="BF2484" s="15">
        <f t="shared" ref="BF2484:BR2493" si="1163">IF(BF$1-$AW2484&gt;$CK$1,1,0)</f>
        <v>1</v>
      </c>
      <c r="BG2484" s="15">
        <f t="shared" si="1163"/>
        <v>1</v>
      </c>
      <c r="BH2484" s="15">
        <f t="shared" si="1163"/>
        <v>1</v>
      </c>
      <c r="BI2484" s="15">
        <f t="shared" si="1163"/>
        <v>1</v>
      </c>
      <c r="BJ2484" s="15">
        <f t="shared" si="1163"/>
        <v>1</v>
      </c>
      <c r="BK2484" s="15">
        <f t="shared" si="1163"/>
        <v>1</v>
      </c>
      <c r="BL2484" s="15">
        <f t="shared" si="1163"/>
        <v>1</v>
      </c>
      <c r="BM2484" s="15">
        <f t="shared" si="1163"/>
        <v>1</v>
      </c>
      <c r="BN2484" s="15">
        <f t="shared" si="1163"/>
        <v>1</v>
      </c>
      <c r="BO2484" s="15">
        <f t="shared" si="1163"/>
        <v>1</v>
      </c>
      <c r="BP2484" s="15">
        <f t="shared" si="1163"/>
        <v>1</v>
      </c>
      <c r="BQ2484" s="15">
        <f t="shared" si="1163"/>
        <v>1</v>
      </c>
      <c r="BR2484" s="15">
        <f t="shared" si="1163"/>
        <v>1</v>
      </c>
      <c r="BS2484" s="15">
        <f t="shared" si="1144"/>
        <v>0</v>
      </c>
      <c r="BT2484" s="15">
        <f t="shared" si="1145"/>
        <v>0</v>
      </c>
      <c r="BU2484" s="15">
        <f t="shared" si="1146"/>
        <v>0</v>
      </c>
      <c r="BV2484" s="15">
        <f t="shared" si="1147"/>
        <v>0</v>
      </c>
      <c r="BW2484" s="15">
        <f t="shared" si="1148"/>
        <v>0</v>
      </c>
      <c r="BX2484" s="15">
        <f t="shared" si="1149"/>
        <v>0</v>
      </c>
      <c r="BY2484" s="15">
        <f t="shared" si="1150"/>
        <v>0</v>
      </c>
      <c r="BZ2484" s="15">
        <f t="shared" si="1151"/>
        <v>0</v>
      </c>
      <c r="CA2484" s="15">
        <f t="shared" si="1152"/>
        <v>0</v>
      </c>
      <c r="CB2484" s="15">
        <f t="shared" si="1153"/>
        <v>0</v>
      </c>
      <c r="CC2484" s="15">
        <f t="shared" si="1154"/>
        <v>0</v>
      </c>
      <c r="CD2484" s="15">
        <f t="shared" si="1155"/>
        <v>0</v>
      </c>
      <c r="CE2484" s="15">
        <f t="shared" si="1156"/>
        <v>0</v>
      </c>
      <c r="CF2484" s="15">
        <f t="shared" si="1157"/>
        <v>0</v>
      </c>
      <c r="CG2484" s="15">
        <f t="shared" si="1158"/>
        <v>0</v>
      </c>
    </row>
    <row r="2485" spans="56:85" x14ac:dyDescent="0.25">
      <c r="BD2485" s="15">
        <f t="shared" si="1143"/>
        <v>1</v>
      </c>
      <c r="BE2485" s="15">
        <f t="shared" si="1141"/>
        <v>1</v>
      </c>
      <c r="BF2485" s="15">
        <f t="shared" si="1163"/>
        <v>1</v>
      </c>
      <c r="BG2485" s="15">
        <f t="shared" si="1163"/>
        <v>1</v>
      </c>
      <c r="BH2485" s="15">
        <f t="shared" si="1163"/>
        <v>1</v>
      </c>
      <c r="BI2485" s="15">
        <f t="shared" si="1163"/>
        <v>1</v>
      </c>
      <c r="BJ2485" s="15">
        <f t="shared" si="1163"/>
        <v>1</v>
      </c>
      <c r="BK2485" s="15">
        <f t="shared" si="1163"/>
        <v>1</v>
      </c>
      <c r="BL2485" s="15">
        <f t="shared" si="1163"/>
        <v>1</v>
      </c>
      <c r="BM2485" s="15">
        <f t="shared" si="1163"/>
        <v>1</v>
      </c>
      <c r="BN2485" s="15">
        <f t="shared" si="1163"/>
        <v>1</v>
      </c>
      <c r="BO2485" s="15">
        <f t="shared" si="1163"/>
        <v>1</v>
      </c>
      <c r="BP2485" s="15">
        <f t="shared" si="1163"/>
        <v>1</v>
      </c>
      <c r="BQ2485" s="15">
        <f t="shared" si="1163"/>
        <v>1</v>
      </c>
      <c r="BR2485" s="15">
        <f t="shared" si="1163"/>
        <v>1</v>
      </c>
      <c r="BS2485" s="15">
        <f t="shared" si="1144"/>
        <v>0</v>
      </c>
      <c r="BT2485" s="15">
        <f t="shared" si="1145"/>
        <v>0</v>
      </c>
      <c r="BU2485" s="15">
        <f t="shared" si="1146"/>
        <v>0</v>
      </c>
      <c r="BV2485" s="15">
        <f t="shared" si="1147"/>
        <v>0</v>
      </c>
      <c r="BW2485" s="15">
        <f t="shared" si="1148"/>
        <v>0</v>
      </c>
      <c r="BX2485" s="15">
        <f t="shared" si="1149"/>
        <v>0</v>
      </c>
      <c r="BY2485" s="15">
        <f t="shared" si="1150"/>
        <v>0</v>
      </c>
      <c r="BZ2485" s="15">
        <f t="shared" si="1151"/>
        <v>0</v>
      </c>
      <c r="CA2485" s="15">
        <f t="shared" si="1152"/>
        <v>0</v>
      </c>
      <c r="CB2485" s="15">
        <f t="shared" si="1153"/>
        <v>0</v>
      </c>
      <c r="CC2485" s="15">
        <f t="shared" si="1154"/>
        <v>0</v>
      </c>
      <c r="CD2485" s="15">
        <f t="shared" si="1155"/>
        <v>0</v>
      </c>
      <c r="CE2485" s="15">
        <f t="shared" si="1156"/>
        <v>0</v>
      </c>
      <c r="CF2485" s="15">
        <f t="shared" si="1157"/>
        <v>0</v>
      </c>
      <c r="CG2485" s="15">
        <f t="shared" si="1158"/>
        <v>0</v>
      </c>
    </row>
    <row r="2486" spans="56:85" x14ac:dyDescent="0.25">
      <c r="BD2486" s="15">
        <f t="shared" si="1143"/>
        <v>1</v>
      </c>
      <c r="BE2486" s="15">
        <f t="shared" si="1141"/>
        <v>1</v>
      </c>
      <c r="BF2486" s="15">
        <f t="shared" si="1163"/>
        <v>1</v>
      </c>
      <c r="BG2486" s="15">
        <f t="shared" si="1163"/>
        <v>1</v>
      </c>
      <c r="BH2486" s="15">
        <f t="shared" si="1163"/>
        <v>1</v>
      </c>
      <c r="BI2486" s="15">
        <f t="shared" si="1163"/>
        <v>1</v>
      </c>
      <c r="BJ2486" s="15">
        <f t="shared" si="1163"/>
        <v>1</v>
      </c>
      <c r="BK2486" s="15">
        <f t="shared" si="1163"/>
        <v>1</v>
      </c>
      <c r="BL2486" s="15">
        <f t="shared" si="1163"/>
        <v>1</v>
      </c>
      <c r="BM2486" s="15">
        <f t="shared" si="1163"/>
        <v>1</v>
      </c>
      <c r="BN2486" s="15">
        <f t="shared" si="1163"/>
        <v>1</v>
      </c>
      <c r="BO2486" s="15">
        <f t="shared" si="1163"/>
        <v>1</v>
      </c>
      <c r="BP2486" s="15">
        <f t="shared" si="1163"/>
        <v>1</v>
      </c>
      <c r="BQ2486" s="15">
        <f t="shared" si="1163"/>
        <v>1</v>
      </c>
      <c r="BR2486" s="15">
        <f t="shared" si="1163"/>
        <v>1</v>
      </c>
      <c r="BS2486" s="15">
        <f t="shared" si="1144"/>
        <v>0</v>
      </c>
      <c r="BT2486" s="15">
        <f t="shared" si="1145"/>
        <v>0</v>
      </c>
      <c r="BU2486" s="15">
        <f t="shared" si="1146"/>
        <v>0</v>
      </c>
      <c r="BV2486" s="15">
        <f t="shared" si="1147"/>
        <v>0</v>
      </c>
      <c r="BW2486" s="15">
        <f t="shared" si="1148"/>
        <v>0</v>
      </c>
      <c r="BX2486" s="15">
        <f t="shared" si="1149"/>
        <v>0</v>
      </c>
      <c r="BY2486" s="15">
        <f t="shared" si="1150"/>
        <v>0</v>
      </c>
      <c r="BZ2486" s="15">
        <f t="shared" si="1151"/>
        <v>0</v>
      </c>
      <c r="CA2486" s="15">
        <f t="shared" si="1152"/>
        <v>0</v>
      </c>
      <c r="CB2486" s="15">
        <f t="shared" si="1153"/>
        <v>0</v>
      </c>
      <c r="CC2486" s="15">
        <f t="shared" si="1154"/>
        <v>0</v>
      </c>
      <c r="CD2486" s="15">
        <f t="shared" si="1155"/>
        <v>0</v>
      </c>
      <c r="CE2486" s="15">
        <f t="shared" si="1156"/>
        <v>0</v>
      </c>
      <c r="CF2486" s="15">
        <f t="shared" si="1157"/>
        <v>0</v>
      </c>
      <c r="CG2486" s="15">
        <f t="shared" si="1158"/>
        <v>0</v>
      </c>
    </row>
    <row r="2487" spans="56:85" x14ac:dyDescent="0.25">
      <c r="BD2487" s="15">
        <f t="shared" si="1143"/>
        <v>1</v>
      </c>
      <c r="BE2487" s="15">
        <f t="shared" si="1141"/>
        <v>1</v>
      </c>
      <c r="BF2487" s="15">
        <f t="shared" si="1163"/>
        <v>1</v>
      </c>
      <c r="BG2487" s="15">
        <f t="shared" si="1163"/>
        <v>1</v>
      </c>
      <c r="BH2487" s="15">
        <f t="shared" si="1163"/>
        <v>1</v>
      </c>
      <c r="BI2487" s="15">
        <f t="shared" si="1163"/>
        <v>1</v>
      </c>
      <c r="BJ2487" s="15">
        <f t="shared" si="1163"/>
        <v>1</v>
      </c>
      <c r="BK2487" s="15">
        <f t="shared" si="1163"/>
        <v>1</v>
      </c>
      <c r="BL2487" s="15">
        <f t="shared" si="1163"/>
        <v>1</v>
      </c>
      <c r="BM2487" s="15">
        <f t="shared" si="1163"/>
        <v>1</v>
      </c>
      <c r="BN2487" s="15">
        <f t="shared" si="1163"/>
        <v>1</v>
      </c>
      <c r="BO2487" s="15">
        <f t="shared" si="1163"/>
        <v>1</v>
      </c>
      <c r="BP2487" s="15">
        <f t="shared" si="1163"/>
        <v>1</v>
      </c>
      <c r="BQ2487" s="15">
        <f t="shared" si="1163"/>
        <v>1</v>
      </c>
      <c r="BR2487" s="15">
        <f t="shared" si="1163"/>
        <v>1</v>
      </c>
      <c r="BS2487" s="15">
        <f t="shared" si="1144"/>
        <v>0</v>
      </c>
      <c r="BT2487" s="15">
        <f t="shared" si="1145"/>
        <v>0</v>
      </c>
      <c r="BU2487" s="15">
        <f t="shared" si="1146"/>
        <v>0</v>
      </c>
      <c r="BV2487" s="15">
        <f t="shared" si="1147"/>
        <v>0</v>
      </c>
      <c r="BW2487" s="15">
        <f t="shared" si="1148"/>
        <v>0</v>
      </c>
      <c r="BX2487" s="15">
        <f t="shared" si="1149"/>
        <v>0</v>
      </c>
      <c r="BY2487" s="15">
        <f t="shared" si="1150"/>
        <v>0</v>
      </c>
      <c r="BZ2487" s="15">
        <f t="shared" si="1151"/>
        <v>0</v>
      </c>
      <c r="CA2487" s="15">
        <f t="shared" si="1152"/>
        <v>0</v>
      </c>
      <c r="CB2487" s="15">
        <f t="shared" si="1153"/>
        <v>0</v>
      </c>
      <c r="CC2487" s="15">
        <f t="shared" si="1154"/>
        <v>0</v>
      </c>
      <c r="CD2487" s="15">
        <f t="shared" si="1155"/>
        <v>0</v>
      </c>
      <c r="CE2487" s="15">
        <f t="shared" si="1156"/>
        <v>0</v>
      </c>
      <c r="CF2487" s="15">
        <f t="shared" si="1157"/>
        <v>0</v>
      </c>
      <c r="CG2487" s="15">
        <f t="shared" si="1158"/>
        <v>0</v>
      </c>
    </row>
    <row r="2488" spans="56:85" x14ac:dyDescent="0.25">
      <c r="BD2488" s="15">
        <f t="shared" si="1143"/>
        <v>1</v>
      </c>
      <c r="BE2488" s="15">
        <f t="shared" si="1141"/>
        <v>1</v>
      </c>
      <c r="BF2488" s="15">
        <f t="shared" si="1163"/>
        <v>1</v>
      </c>
      <c r="BG2488" s="15">
        <f t="shared" si="1163"/>
        <v>1</v>
      </c>
      <c r="BH2488" s="15">
        <f t="shared" si="1163"/>
        <v>1</v>
      </c>
      <c r="BI2488" s="15">
        <f t="shared" si="1163"/>
        <v>1</v>
      </c>
      <c r="BJ2488" s="15">
        <f t="shared" si="1163"/>
        <v>1</v>
      </c>
      <c r="BK2488" s="15">
        <f t="shared" si="1163"/>
        <v>1</v>
      </c>
      <c r="BL2488" s="15">
        <f t="shared" si="1163"/>
        <v>1</v>
      </c>
      <c r="BM2488" s="15">
        <f t="shared" si="1163"/>
        <v>1</v>
      </c>
      <c r="BN2488" s="15">
        <f t="shared" si="1163"/>
        <v>1</v>
      </c>
      <c r="BO2488" s="15">
        <f t="shared" si="1163"/>
        <v>1</v>
      </c>
      <c r="BP2488" s="15">
        <f t="shared" si="1163"/>
        <v>1</v>
      </c>
      <c r="BQ2488" s="15">
        <f t="shared" si="1163"/>
        <v>1</v>
      </c>
      <c r="BR2488" s="15">
        <f t="shared" si="1163"/>
        <v>1</v>
      </c>
      <c r="BS2488" s="15">
        <f t="shared" si="1144"/>
        <v>0</v>
      </c>
      <c r="BT2488" s="15">
        <f t="shared" si="1145"/>
        <v>0</v>
      </c>
      <c r="BU2488" s="15">
        <f t="shared" si="1146"/>
        <v>0</v>
      </c>
      <c r="BV2488" s="15">
        <f t="shared" si="1147"/>
        <v>0</v>
      </c>
      <c r="BW2488" s="15">
        <f t="shared" si="1148"/>
        <v>0</v>
      </c>
      <c r="BX2488" s="15">
        <f t="shared" si="1149"/>
        <v>0</v>
      </c>
      <c r="BY2488" s="15">
        <f t="shared" si="1150"/>
        <v>0</v>
      </c>
      <c r="BZ2488" s="15">
        <f t="shared" si="1151"/>
        <v>0</v>
      </c>
      <c r="CA2488" s="15">
        <f t="shared" si="1152"/>
        <v>0</v>
      </c>
      <c r="CB2488" s="15">
        <f t="shared" si="1153"/>
        <v>0</v>
      </c>
      <c r="CC2488" s="15">
        <f t="shared" si="1154"/>
        <v>0</v>
      </c>
      <c r="CD2488" s="15">
        <f t="shared" si="1155"/>
        <v>0</v>
      </c>
      <c r="CE2488" s="15">
        <f t="shared" si="1156"/>
        <v>0</v>
      </c>
      <c r="CF2488" s="15">
        <f t="shared" si="1157"/>
        <v>0</v>
      </c>
      <c r="CG2488" s="15">
        <f t="shared" si="1158"/>
        <v>0</v>
      </c>
    </row>
    <row r="2489" spans="56:85" x14ac:dyDescent="0.25">
      <c r="BD2489" s="15">
        <f t="shared" si="1143"/>
        <v>1</v>
      </c>
      <c r="BE2489" s="15">
        <f t="shared" si="1141"/>
        <v>1</v>
      </c>
      <c r="BF2489" s="15">
        <f t="shared" si="1163"/>
        <v>1</v>
      </c>
      <c r="BG2489" s="15">
        <f t="shared" si="1163"/>
        <v>1</v>
      </c>
      <c r="BH2489" s="15">
        <f t="shared" si="1163"/>
        <v>1</v>
      </c>
      <c r="BI2489" s="15">
        <f t="shared" si="1163"/>
        <v>1</v>
      </c>
      <c r="BJ2489" s="15">
        <f t="shared" si="1163"/>
        <v>1</v>
      </c>
      <c r="BK2489" s="15">
        <f t="shared" si="1163"/>
        <v>1</v>
      </c>
      <c r="BL2489" s="15">
        <f t="shared" si="1163"/>
        <v>1</v>
      </c>
      <c r="BM2489" s="15">
        <f t="shared" si="1163"/>
        <v>1</v>
      </c>
      <c r="BN2489" s="15">
        <f t="shared" si="1163"/>
        <v>1</v>
      </c>
      <c r="BO2489" s="15">
        <f t="shared" si="1163"/>
        <v>1</v>
      </c>
      <c r="BP2489" s="15">
        <f t="shared" si="1163"/>
        <v>1</v>
      </c>
      <c r="BQ2489" s="15">
        <f t="shared" si="1163"/>
        <v>1</v>
      </c>
      <c r="BR2489" s="15">
        <f t="shared" si="1163"/>
        <v>1</v>
      </c>
      <c r="BS2489" s="15">
        <f t="shared" si="1144"/>
        <v>0</v>
      </c>
      <c r="BT2489" s="15">
        <f t="shared" si="1145"/>
        <v>0</v>
      </c>
      <c r="BU2489" s="15">
        <f t="shared" si="1146"/>
        <v>0</v>
      </c>
      <c r="BV2489" s="15">
        <f t="shared" si="1147"/>
        <v>0</v>
      </c>
      <c r="BW2489" s="15">
        <f t="shared" si="1148"/>
        <v>0</v>
      </c>
      <c r="BX2489" s="15">
        <f t="shared" si="1149"/>
        <v>0</v>
      </c>
      <c r="BY2489" s="15">
        <f t="shared" si="1150"/>
        <v>0</v>
      </c>
      <c r="BZ2489" s="15">
        <f t="shared" si="1151"/>
        <v>0</v>
      </c>
      <c r="CA2489" s="15">
        <f t="shared" si="1152"/>
        <v>0</v>
      </c>
      <c r="CB2489" s="15">
        <f t="shared" si="1153"/>
        <v>0</v>
      </c>
      <c r="CC2489" s="15">
        <f t="shared" si="1154"/>
        <v>0</v>
      </c>
      <c r="CD2489" s="15">
        <f t="shared" si="1155"/>
        <v>0</v>
      </c>
      <c r="CE2489" s="15">
        <f t="shared" si="1156"/>
        <v>0</v>
      </c>
      <c r="CF2489" s="15">
        <f t="shared" si="1157"/>
        <v>0</v>
      </c>
      <c r="CG2489" s="15">
        <f t="shared" si="1158"/>
        <v>0</v>
      </c>
    </row>
    <row r="2490" spans="56:85" x14ac:dyDescent="0.25">
      <c r="BD2490" s="15">
        <f t="shared" si="1143"/>
        <v>1</v>
      </c>
      <c r="BE2490" s="15">
        <f t="shared" si="1141"/>
        <v>1</v>
      </c>
      <c r="BF2490" s="15">
        <f t="shared" si="1163"/>
        <v>1</v>
      </c>
      <c r="BG2490" s="15">
        <f t="shared" si="1163"/>
        <v>1</v>
      </c>
      <c r="BH2490" s="15">
        <f t="shared" si="1163"/>
        <v>1</v>
      </c>
      <c r="BI2490" s="15">
        <f t="shared" si="1163"/>
        <v>1</v>
      </c>
      <c r="BJ2490" s="15">
        <f t="shared" si="1163"/>
        <v>1</v>
      </c>
      <c r="BK2490" s="15">
        <f t="shared" si="1163"/>
        <v>1</v>
      </c>
      <c r="BL2490" s="15">
        <f t="shared" si="1163"/>
        <v>1</v>
      </c>
      <c r="BM2490" s="15">
        <f t="shared" si="1163"/>
        <v>1</v>
      </c>
      <c r="BN2490" s="15">
        <f t="shared" si="1163"/>
        <v>1</v>
      </c>
      <c r="BO2490" s="15">
        <f t="shared" si="1163"/>
        <v>1</v>
      </c>
      <c r="BP2490" s="15">
        <f t="shared" si="1163"/>
        <v>1</v>
      </c>
      <c r="BQ2490" s="15">
        <f t="shared" si="1163"/>
        <v>1</v>
      </c>
      <c r="BR2490" s="15">
        <f t="shared" si="1163"/>
        <v>1</v>
      </c>
      <c r="BS2490" s="15">
        <f t="shared" si="1144"/>
        <v>0</v>
      </c>
      <c r="BT2490" s="15">
        <f t="shared" si="1145"/>
        <v>0</v>
      </c>
      <c r="BU2490" s="15">
        <f t="shared" si="1146"/>
        <v>0</v>
      </c>
      <c r="BV2490" s="15">
        <f t="shared" si="1147"/>
        <v>0</v>
      </c>
      <c r="BW2490" s="15">
        <f t="shared" si="1148"/>
        <v>0</v>
      </c>
      <c r="BX2490" s="15">
        <f t="shared" si="1149"/>
        <v>0</v>
      </c>
      <c r="BY2490" s="15">
        <f t="shared" si="1150"/>
        <v>0</v>
      </c>
      <c r="BZ2490" s="15">
        <f t="shared" si="1151"/>
        <v>0</v>
      </c>
      <c r="CA2490" s="15">
        <f t="shared" si="1152"/>
        <v>0</v>
      </c>
      <c r="CB2490" s="15">
        <f t="shared" si="1153"/>
        <v>0</v>
      </c>
      <c r="CC2490" s="15">
        <f t="shared" si="1154"/>
        <v>0</v>
      </c>
      <c r="CD2490" s="15">
        <f t="shared" si="1155"/>
        <v>0</v>
      </c>
      <c r="CE2490" s="15">
        <f t="shared" si="1156"/>
        <v>0</v>
      </c>
      <c r="CF2490" s="15">
        <f t="shared" si="1157"/>
        <v>0</v>
      </c>
      <c r="CG2490" s="15">
        <f t="shared" si="1158"/>
        <v>0</v>
      </c>
    </row>
    <row r="2491" spans="56:85" x14ac:dyDescent="0.25">
      <c r="BD2491" s="15">
        <f t="shared" si="1143"/>
        <v>1</v>
      </c>
      <c r="BE2491" s="15">
        <f t="shared" si="1141"/>
        <v>1</v>
      </c>
      <c r="BF2491" s="15">
        <f t="shared" si="1163"/>
        <v>1</v>
      </c>
      <c r="BG2491" s="15">
        <f t="shared" si="1163"/>
        <v>1</v>
      </c>
      <c r="BH2491" s="15">
        <f t="shared" si="1163"/>
        <v>1</v>
      </c>
      <c r="BI2491" s="15">
        <f t="shared" si="1163"/>
        <v>1</v>
      </c>
      <c r="BJ2491" s="15">
        <f t="shared" si="1163"/>
        <v>1</v>
      </c>
      <c r="BK2491" s="15">
        <f t="shared" si="1163"/>
        <v>1</v>
      </c>
      <c r="BL2491" s="15">
        <f t="shared" si="1163"/>
        <v>1</v>
      </c>
      <c r="BM2491" s="15">
        <f t="shared" si="1163"/>
        <v>1</v>
      </c>
      <c r="BN2491" s="15">
        <f t="shared" si="1163"/>
        <v>1</v>
      </c>
      <c r="BO2491" s="15">
        <f t="shared" si="1163"/>
        <v>1</v>
      </c>
      <c r="BP2491" s="15">
        <f t="shared" si="1163"/>
        <v>1</v>
      </c>
      <c r="BQ2491" s="15">
        <f t="shared" si="1163"/>
        <v>1</v>
      </c>
      <c r="BR2491" s="15">
        <f t="shared" si="1163"/>
        <v>1</v>
      </c>
      <c r="BS2491" s="15">
        <f t="shared" si="1144"/>
        <v>0</v>
      </c>
      <c r="BT2491" s="15">
        <f t="shared" si="1145"/>
        <v>0</v>
      </c>
      <c r="BU2491" s="15">
        <f t="shared" si="1146"/>
        <v>0</v>
      </c>
      <c r="BV2491" s="15">
        <f t="shared" si="1147"/>
        <v>0</v>
      </c>
      <c r="BW2491" s="15">
        <f t="shared" si="1148"/>
        <v>0</v>
      </c>
      <c r="BX2491" s="15">
        <f t="shared" si="1149"/>
        <v>0</v>
      </c>
      <c r="BY2491" s="15">
        <f t="shared" si="1150"/>
        <v>0</v>
      </c>
      <c r="BZ2491" s="15">
        <f t="shared" si="1151"/>
        <v>0</v>
      </c>
      <c r="CA2491" s="15">
        <f t="shared" si="1152"/>
        <v>0</v>
      </c>
      <c r="CB2491" s="15">
        <f t="shared" si="1153"/>
        <v>0</v>
      </c>
      <c r="CC2491" s="15">
        <f t="shared" si="1154"/>
        <v>0</v>
      </c>
      <c r="CD2491" s="15">
        <f t="shared" si="1155"/>
        <v>0</v>
      </c>
      <c r="CE2491" s="15">
        <f t="shared" si="1156"/>
        <v>0</v>
      </c>
      <c r="CF2491" s="15">
        <f t="shared" si="1157"/>
        <v>0</v>
      </c>
      <c r="CG2491" s="15">
        <f t="shared" si="1158"/>
        <v>0</v>
      </c>
    </row>
    <row r="2492" spans="56:85" x14ac:dyDescent="0.25">
      <c r="BD2492" s="15">
        <f t="shared" si="1143"/>
        <v>1</v>
      </c>
      <c r="BE2492" s="15">
        <f t="shared" si="1141"/>
        <v>1</v>
      </c>
      <c r="BF2492" s="15">
        <f t="shared" si="1163"/>
        <v>1</v>
      </c>
      <c r="BG2492" s="15">
        <f t="shared" si="1163"/>
        <v>1</v>
      </c>
      <c r="BH2492" s="15">
        <f t="shared" si="1163"/>
        <v>1</v>
      </c>
      <c r="BI2492" s="15">
        <f t="shared" si="1163"/>
        <v>1</v>
      </c>
      <c r="BJ2492" s="15">
        <f t="shared" si="1163"/>
        <v>1</v>
      </c>
      <c r="BK2492" s="15">
        <f t="shared" si="1163"/>
        <v>1</v>
      </c>
      <c r="BL2492" s="15">
        <f t="shared" si="1163"/>
        <v>1</v>
      </c>
      <c r="BM2492" s="15">
        <f t="shared" si="1163"/>
        <v>1</v>
      </c>
      <c r="BN2492" s="15">
        <f t="shared" si="1163"/>
        <v>1</v>
      </c>
      <c r="BO2492" s="15">
        <f t="shared" si="1163"/>
        <v>1</v>
      </c>
      <c r="BP2492" s="15">
        <f t="shared" si="1163"/>
        <v>1</v>
      </c>
      <c r="BQ2492" s="15">
        <f t="shared" si="1163"/>
        <v>1</v>
      </c>
      <c r="BR2492" s="15">
        <f t="shared" si="1163"/>
        <v>1</v>
      </c>
      <c r="BS2492" s="15">
        <f t="shared" si="1144"/>
        <v>0</v>
      </c>
      <c r="BT2492" s="15">
        <f t="shared" si="1145"/>
        <v>0</v>
      </c>
      <c r="BU2492" s="15">
        <f t="shared" si="1146"/>
        <v>0</v>
      </c>
      <c r="BV2492" s="15">
        <f t="shared" si="1147"/>
        <v>0</v>
      </c>
      <c r="BW2492" s="15">
        <f t="shared" si="1148"/>
        <v>0</v>
      </c>
      <c r="BX2492" s="15">
        <f t="shared" si="1149"/>
        <v>0</v>
      </c>
      <c r="BY2492" s="15">
        <f t="shared" si="1150"/>
        <v>0</v>
      </c>
      <c r="BZ2492" s="15">
        <f t="shared" si="1151"/>
        <v>0</v>
      </c>
      <c r="CA2492" s="15">
        <f t="shared" si="1152"/>
        <v>0</v>
      </c>
      <c r="CB2492" s="15">
        <f t="shared" si="1153"/>
        <v>0</v>
      </c>
      <c r="CC2492" s="15">
        <f t="shared" si="1154"/>
        <v>0</v>
      </c>
      <c r="CD2492" s="15">
        <f t="shared" si="1155"/>
        <v>0</v>
      </c>
      <c r="CE2492" s="15">
        <f t="shared" si="1156"/>
        <v>0</v>
      </c>
      <c r="CF2492" s="15">
        <f t="shared" si="1157"/>
        <v>0</v>
      </c>
      <c r="CG2492" s="15">
        <f t="shared" si="1158"/>
        <v>0</v>
      </c>
    </row>
    <row r="2493" spans="56:85" x14ac:dyDescent="0.25">
      <c r="BD2493" s="15">
        <f t="shared" si="1143"/>
        <v>1</v>
      </c>
      <c r="BE2493" s="15">
        <f t="shared" si="1141"/>
        <v>1</v>
      </c>
      <c r="BF2493" s="15">
        <f t="shared" si="1163"/>
        <v>1</v>
      </c>
      <c r="BG2493" s="15">
        <f t="shared" si="1163"/>
        <v>1</v>
      </c>
      <c r="BH2493" s="15">
        <f t="shared" si="1163"/>
        <v>1</v>
      </c>
      <c r="BI2493" s="15">
        <f t="shared" si="1163"/>
        <v>1</v>
      </c>
      <c r="BJ2493" s="15">
        <f t="shared" si="1163"/>
        <v>1</v>
      </c>
      <c r="BK2493" s="15">
        <f t="shared" si="1163"/>
        <v>1</v>
      </c>
      <c r="BL2493" s="15">
        <f t="shared" si="1163"/>
        <v>1</v>
      </c>
      <c r="BM2493" s="15">
        <f t="shared" si="1163"/>
        <v>1</v>
      </c>
      <c r="BN2493" s="15">
        <f t="shared" si="1163"/>
        <v>1</v>
      </c>
      <c r="BO2493" s="15">
        <f t="shared" si="1163"/>
        <v>1</v>
      </c>
      <c r="BP2493" s="15">
        <f t="shared" si="1163"/>
        <v>1</v>
      </c>
      <c r="BQ2493" s="15">
        <f t="shared" si="1163"/>
        <v>1</v>
      </c>
      <c r="BR2493" s="15">
        <f t="shared" si="1163"/>
        <v>1</v>
      </c>
      <c r="BS2493" s="15">
        <f t="shared" si="1144"/>
        <v>0</v>
      </c>
      <c r="BT2493" s="15">
        <f t="shared" si="1145"/>
        <v>0</v>
      </c>
      <c r="BU2493" s="15">
        <f t="shared" si="1146"/>
        <v>0</v>
      </c>
      <c r="BV2493" s="15">
        <f t="shared" si="1147"/>
        <v>0</v>
      </c>
      <c r="BW2493" s="15">
        <f t="shared" si="1148"/>
        <v>0</v>
      </c>
      <c r="BX2493" s="15">
        <f t="shared" si="1149"/>
        <v>0</v>
      </c>
      <c r="BY2493" s="15">
        <f t="shared" si="1150"/>
        <v>0</v>
      </c>
      <c r="BZ2493" s="15">
        <f t="shared" si="1151"/>
        <v>0</v>
      </c>
      <c r="CA2493" s="15">
        <f t="shared" si="1152"/>
        <v>0</v>
      </c>
      <c r="CB2493" s="15">
        <f t="shared" si="1153"/>
        <v>0</v>
      </c>
      <c r="CC2493" s="15">
        <f t="shared" si="1154"/>
        <v>0</v>
      </c>
      <c r="CD2493" s="15">
        <f t="shared" si="1155"/>
        <v>0</v>
      </c>
      <c r="CE2493" s="15">
        <f t="shared" si="1156"/>
        <v>0</v>
      </c>
      <c r="CF2493" s="15">
        <f t="shared" si="1157"/>
        <v>0</v>
      </c>
      <c r="CG2493" s="15">
        <f t="shared" si="1158"/>
        <v>0</v>
      </c>
    </row>
    <row r="2494" spans="56:85" x14ac:dyDescent="0.25">
      <c r="BD2494" s="15">
        <f t="shared" si="1143"/>
        <v>1</v>
      </c>
      <c r="BE2494" s="15">
        <f t="shared" si="1141"/>
        <v>1</v>
      </c>
      <c r="BF2494" s="15">
        <f t="shared" ref="BF2494:BR2503" si="1164">IF(BF$1-$AW2494&gt;$CK$1,1,0)</f>
        <v>1</v>
      </c>
      <c r="BG2494" s="15">
        <f t="shared" si="1164"/>
        <v>1</v>
      </c>
      <c r="BH2494" s="15">
        <f t="shared" si="1164"/>
        <v>1</v>
      </c>
      <c r="BI2494" s="15">
        <f t="shared" si="1164"/>
        <v>1</v>
      </c>
      <c r="BJ2494" s="15">
        <f t="shared" si="1164"/>
        <v>1</v>
      </c>
      <c r="BK2494" s="15">
        <f t="shared" si="1164"/>
        <v>1</v>
      </c>
      <c r="BL2494" s="15">
        <f t="shared" si="1164"/>
        <v>1</v>
      </c>
      <c r="BM2494" s="15">
        <f t="shared" si="1164"/>
        <v>1</v>
      </c>
      <c r="BN2494" s="15">
        <f t="shared" si="1164"/>
        <v>1</v>
      </c>
      <c r="BO2494" s="15">
        <f t="shared" si="1164"/>
        <v>1</v>
      </c>
      <c r="BP2494" s="15">
        <f t="shared" si="1164"/>
        <v>1</v>
      </c>
      <c r="BQ2494" s="15">
        <f t="shared" si="1164"/>
        <v>1</v>
      </c>
      <c r="BR2494" s="15">
        <f t="shared" si="1164"/>
        <v>1</v>
      </c>
      <c r="BS2494" s="15">
        <f t="shared" si="1144"/>
        <v>0</v>
      </c>
      <c r="BT2494" s="15">
        <f t="shared" si="1145"/>
        <v>0</v>
      </c>
      <c r="BU2494" s="15">
        <f t="shared" si="1146"/>
        <v>0</v>
      </c>
      <c r="BV2494" s="15">
        <f t="shared" si="1147"/>
        <v>0</v>
      </c>
      <c r="BW2494" s="15">
        <f t="shared" si="1148"/>
        <v>0</v>
      </c>
      <c r="BX2494" s="15">
        <f t="shared" si="1149"/>
        <v>0</v>
      </c>
      <c r="BY2494" s="15">
        <f t="shared" si="1150"/>
        <v>0</v>
      </c>
      <c r="BZ2494" s="15">
        <f t="shared" si="1151"/>
        <v>0</v>
      </c>
      <c r="CA2494" s="15">
        <f t="shared" si="1152"/>
        <v>0</v>
      </c>
      <c r="CB2494" s="15">
        <f t="shared" si="1153"/>
        <v>0</v>
      </c>
      <c r="CC2494" s="15">
        <f t="shared" si="1154"/>
        <v>0</v>
      </c>
      <c r="CD2494" s="15">
        <f t="shared" si="1155"/>
        <v>0</v>
      </c>
      <c r="CE2494" s="15">
        <f t="shared" si="1156"/>
        <v>0</v>
      </c>
      <c r="CF2494" s="15">
        <f t="shared" si="1157"/>
        <v>0</v>
      </c>
      <c r="CG2494" s="15">
        <f t="shared" si="1158"/>
        <v>0</v>
      </c>
    </row>
    <row r="2495" spans="56:85" x14ac:dyDescent="0.25">
      <c r="BD2495" s="15">
        <f t="shared" si="1143"/>
        <v>1</v>
      </c>
      <c r="BE2495" s="15">
        <f t="shared" si="1141"/>
        <v>1</v>
      </c>
      <c r="BF2495" s="15">
        <f t="shared" si="1164"/>
        <v>1</v>
      </c>
      <c r="BG2495" s="15">
        <f t="shared" si="1164"/>
        <v>1</v>
      </c>
      <c r="BH2495" s="15">
        <f t="shared" si="1164"/>
        <v>1</v>
      </c>
      <c r="BI2495" s="15">
        <f t="shared" si="1164"/>
        <v>1</v>
      </c>
      <c r="BJ2495" s="15">
        <f t="shared" si="1164"/>
        <v>1</v>
      </c>
      <c r="BK2495" s="15">
        <f t="shared" si="1164"/>
        <v>1</v>
      </c>
      <c r="BL2495" s="15">
        <f t="shared" si="1164"/>
        <v>1</v>
      </c>
      <c r="BM2495" s="15">
        <f t="shared" si="1164"/>
        <v>1</v>
      </c>
      <c r="BN2495" s="15">
        <f t="shared" si="1164"/>
        <v>1</v>
      </c>
      <c r="BO2495" s="15">
        <f t="shared" si="1164"/>
        <v>1</v>
      </c>
      <c r="BP2495" s="15">
        <f t="shared" si="1164"/>
        <v>1</v>
      </c>
      <c r="BQ2495" s="15">
        <f t="shared" si="1164"/>
        <v>1</v>
      </c>
      <c r="BR2495" s="15">
        <f t="shared" si="1164"/>
        <v>1</v>
      </c>
      <c r="BS2495" s="15">
        <f t="shared" si="1144"/>
        <v>0</v>
      </c>
      <c r="BT2495" s="15">
        <f t="shared" si="1145"/>
        <v>0</v>
      </c>
      <c r="BU2495" s="15">
        <f t="shared" si="1146"/>
        <v>0</v>
      </c>
      <c r="BV2495" s="15">
        <f t="shared" si="1147"/>
        <v>0</v>
      </c>
      <c r="BW2495" s="15">
        <f t="shared" si="1148"/>
        <v>0</v>
      </c>
      <c r="BX2495" s="15">
        <f t="shared" si="1149"/>
        <v>0</v>
      </c>
      <c r="BY2495" s="15">
        <f t="shared" si="1150"/>
        <v>0</v>
      </c>
      <c r="BZ2495" s="15">
        <f t="shared" si="1151"/>
        <v>0</v>
      </c>
      <c r="CA2495" s="15">
        <f t="shared" si="1152"/>
        <v>0</v>
      </c>
      <c r="CB2495" s="15">
        <f t="shared" si="1153"/>
        <v>0</v>
      </c>
      <c r="CC2495" s="15">
        <f t="shared" si="1154"/>
        <v>0</v>
      </c>
      <c r="CD2495" s="15">
        <f t="shared" si="1155"/>
        <v>0</v>
      </c>
      <c r="CE2495" s="15">
        <f t="shared" si="1156"/>
        <v>0</v>
      </c>
      <c r="CF2495" s="15">
        <f t="shared" si="1157"/>
        <v>0</v>
      </c>
      <c r="CG2495" s="15">
        <f t="shared" si="1158"/>
        <v>0</v>
      </c>
    </row>
    <row r="2496" spans="56:85" x14ac:dyDescent="0.25">
      <c r="BD2496" s="15">
        <f t="shared" si="1143"/>
        <v>1</v>
      </c>
      <c r="BE2496" s="15">
        <f t="shared" si="1141"/>
        <v>1</v>
      </c>
      <c r="BF2496" s="15">
        <f t="shared" si="1164"/>
        <v>1</v>
      </c>
      <c r="BG2496" s="15">
        <f t="shared" si="1164"/>
        <v>1</v>
      </c>
      <c r="BH2496" s="15">
        <f t="shared" si="1164"/>
        <v>1</v>
      </c>
      <c r="BI2496" s="15">
        <f t="shared" si="1164"/>
        <v>1</v>
      </c>
      <c r="BJ2496" s="15">
        <f t="shared" si="1164"/>
        <v>1</v>
      </c>
      <c r="BK2496" s="15">
        <f t="shared" si="1164"/>
        <v>1</v>
      </c>
      <c r="BL2496" s="15">
        <f t="shared" si="1164"/>
        <v>1</v>
      </c>
      <c r="BM2496" s="15">
        <f t="shared" si="1164"/>
        <v>1</v>
      </c>
      <c r="BN2496" s="15">
        <f t="shared" si="1164"/>
        <v>1</v>
      </c>
      <c r="BO2496" s="15">
        <f t="shared" si="1164"/>
        <v>1</v>
      </c>
      <c r="BP2496" s="15">
        <f t="shared" si="1164"/>
        <v>1</v>
      </c>
      <c r="BQ2496" s="15">
        <f t="shared" si="1164"/>
        <v>1</v>
      </c>
      <c r="BR2496" s="15">
        <f t="shared" si="1164"/>
        <v>1</v>
      </c>
      <c r="BS2496" s="15">
        <f t="shared" si="1144"/>
        <v>0</v>
      </c>
      <c r="BT2496" s="15">
        <f t="shared" si="1145"/>
        <v>0</v>
      </c>
      <c r="BU2496" s="15">
        <f t="shared" si="1146"/>
        <v>0</v>
      </c>
      <c r="BV2496" s="15">
        <f t="shared" si="1147"/>
        <v>0</v>
      </c>
      <c r="BW2496" s="15">
        <f t="shared" si="1148"/>
        <v>0</v>
      </c>
      <c r="BX2496" s="15">
        <f t="shared" si="1149"/>
        <v>0</v>
      </c>
      <c r="BY2496" s="15">
        <f t="shared" si="1150"/>
        <v>0</v>
      </c>
      <c r="BZ2496" s="15">
        <f t="shared" si="1151"/>
        <v>0</v>
      </c>
      <c r="CA2496" s="15">
        <f t="shared" si="1152"/>
        <v>0</v>
      </c>
      <c r="CB2496" s="15">
        <f t="shared" si="1153"/>
        <v>0</v>
      </c>
      <c r="CC2496" s="15">
        <f t="shared" si="1154"/>
        <v>0</v>
      </c>
      <c r="CD2496" s="15">
        <f t="shared" si="1155"/>
        <v>0</v>
      </c>
      <c r="CE2496" s="15">
        <f t="shared" si="1156"/>
        <v>0</v>
      </c>
      <c r="CF2496" s="15">
        <f t="shared" si="1157"/>
        <v>0</v>
      </c>
      <c r="CG2496" s="15">
        <f t="shared" si="1158"/>
        <v>0</v>
      </c>
    </row>
    <row r="2497" spans="56:85" x14ac:dyDescent="0.25">
      <c r="BD2497" s="15">
        <f t="shared" si="1143"/>
        <v>1</v>
      </c>
      <c r="BE2497" s="15">
        <f t="shared" si="1141"/>
        <v>1</v>
      </c>
      <c r="BF2497" s="15">
        <f t="shared" si="1164"/>
        <v>1</v>
      </c>
      <c r="BG2497" s="15">
        <f t="shared" si="1164"/>
        <v>1</v>
      </c>
      <c r="BH2497" s="15">
        <f t="shared" si="1164"/>
        <v>1</v>
      </c>
      <c r="BI2497" s="15">
        <f t="shared" si="1164"/>
        <v>1</v>
      </c>
      <c r="BJ2497" s="15">
        <f t="shared" si="1164"/>
        <v>1</v>
      </c>
      <c r="BK2497" s="15">
        <f t="shared" si="1164"/>
        <v>1</v>
      </c>
      <c r="BL2497" s="15">
        <f t="shared" si="1164"/>
        <v>1</v>
      </c>
      <c r="BM2497" s="15">
        <f t="shared" si="1164"/>
        <v>1</v>
      </c>
      <c r="BN2497" s="15">
        <f t="shared" si="1164"/>
        <v>1</v>
      </c>
      <c r="BO2497" s="15">
        <f t="shared" si="1164"/>
        <v>1</v>
      </c>
      <c r="BP2497" s="15">
        <f t="shared" si="1164"/>
        <v>1</v>
      </c>
      <c r="BQ2497" s="15">
        <f t="shared" si="1164"/>
        <v>1</v>
      </c>
      <c r="BR2497" s="15">
        <f t="shared" si="1164"/>
        <v>1</v>
      </c>
      <c r="BS2497" s="15">
        <f t="shared" si="1144"/>
        <v>0</v>
      </c>
      <c r="BT2497" s="15">
        <f t="shared" si="1145"/>
        <v>0</v>
      </c>
      <c r="BU2497" s="15">
        <f t="shared" si="1146"/>
        <v>0</v>
      </c>
      <c r="BV2497" s="15">
        <f t="shared" si="1147"/>
        <v>0</v>
      </c>
      <c r="BW2497" s="15">
        <f t="shared" si="1148"/>
        <v>0</v>
      </c>
      <c r="BX2497" s="15">
        <f t="shared" si="1149"/>
        <v>0</v>
      </c>
      <c r="BY2497" s="15">
        <f t="shared" si="1150"/>
        <v>0</v>
      </c>
      <c r="BZ2497" s="15">
        <f t="shared" si="1151"/>
        <v>0</v>
      </c>
      <c r="CA2497" s="15">
        <f t="shared" si="1152"/>
        <v>0</v>
      </c>
      <c r="CB2497" s="15">
        <f t="shared" si="1153"/>
        <v>0</v>
      </c>
      <c r="CC2497" s="15">
        <f t="shared" si="1154"/>
        <v>0</v>
      </c>
      <c r="CD2497" s="15">
        <f t="shared" si="1155"/>
        <v>0</v>
      </c>
      <c r="CE2497" s="15">
        <f t="shared" si="1156"/>
        <v>0</v>
      </c>
      <c r="CF2497" s="15">
        <f t="shared" si="1157"/>
        <v>0</v>
      </c>
      <c r="CG2497" s="15">
        <f t="shared" si="1158"/>
        <v>0</v>
      </c>
    </row>
    <row r="2498" spans="56:85" x14ac:dyDescent="0.25">
      <c r="BD2498" s="15">
        <f t="shared" si="1143"/>
        <v>1</v>
      </c>
      <c r="BE2498" s="15">
        <f t="shared" ref="BE2498:BE2561" si="1165">IF(BE$1-$AW2498&gt;$CK$1,1,0)</f>
        <v>1</v>
      </c>
      <c r="BF2498" s="15">
        <f t="shared" si="1164"/>
        <v>1</v>
      </c>
      <c r="BG2498" s="15">
        <f t="shared" si="1164"/>
        <v>1</v>
      </c>
      <c r="BH2498" s="15">
        <f t="shared" si="1164"/>
        <v>1</v>
      </c>
      <c r="BI2498" s="15">
        <f t="shared" si="1164"/>
        <v>1</v>
      </c>
      <c r="BJ2498" s="15">
        <f t="shared" si="1164"/>
        <v>1</v>
      </c>
      <c r="BK2498" s="15">
        <f t="shared" si="1164"/>
        <v>1</v>
      </c>
      <c r="BL2498" s="15">
        <f t="shared" si="1164"/>
        <v>1</v>
      </c>
      <c r="BM2498" s="15">
        <f t="shared" si="1164"/>
        <v>1</v>
      </c>
      <c r="BN2498" s="15">
        <f t="shared" si="1164"/>
        <v>1</v>
      </c>
      <c r="BO2498" s="15">
        <f t="shared" si="1164"/>
        <v>1</v>
      </c>
      <c r="BP2498" s="15">
        <f t="shared" si="1164"/>
        <v>1</v>
      </c>
      <c r="BQ2498" s="15">
        <f t="shared" si="1164"/>
        <v>1</v>
      </c>
      <c r="BR2498" s="15">
        <f t="shared" si="1164"/>
        <v>1</v>
      </c>
      <c r="BS2498" s="15">
        <f t="shared" si="1144"/>
        <v>0</v>
      </c>
      <c r="BT2498" s="15">
        <f t="shared" si="1145"/>
        <v>0</v>
      </c>
      <c r="BU2498" s="15">
        <f t="shared" si="1146"/>
        <v>0</v>
      </c>
      <c r="BV2498" s="15">
        <f t="shared" si="1147"/>
        <v>0</v>
      </c>
      <c r="BW2498" s="15">
        <f t="shared" si="1148"/>
        <v>0</v>
      </c>
      <c r="BX2498" s="15">
        <f t="shared" si="1149"/>
        <v>0</v>
      </c>
      <c r="BY2498" s="15">
        <f t="shared" si="1150"/>
        <v>0</v>
      </c>
      <c r="BZ2498" s="15">
        <f t="shared" si="1151"/>
        <v>0</v>
      </c>
      <c r="CA2498" s="15">
        <f t="shared" si="1152"/>
        <v>0</v>
      </c>
      <c r="CB2498" s="15">
        <f t="shared" si="1153"/>
        <v>0</v>
      </c>
      <c r="CC2498" s="15">
        <f t="shared" si="1154"/>
        <v>0</v>
      </c>
      <c r="CD2498" s="15">
        <f t="shared" si="1155"/>
        <v>0</v>
      </c>
      <c r="CE2498" s="15">
        <f t="shared" si="1156"/>
        <v>0</v>
      </c>
      <c r="CF2498" s="15">
        <f t="shared" si="1157"/>
        <v>0</v>
      </c>
      <c r="CG2498" s="15">
        <f t="shared" si="1158"/>
        <v>0</v>
      </c>
    </row>
    <row r="2499" spans="56:85" x14ac:dyDescent="0.25">
      <c r="BD2499" s="15">
        <f t="shared" ref="BD2499:BD2562" si="1166">IF(BD$1-$AW2499&gt;$CK$1,1,0)</f>
        <v>1</v>
      </c>
      <c r="BE2499" s="15">
        <f t="shared" si="1165"/>
        <v>1</v>
      </c>
      <c r="BF2499" s="15">
        <f t="shared" si="1164"/>
        <v>1</v>
      </c>
      <c r="BG2499" s="15">
        <f t="shared" si="1164"/>
        <v>1</v>
      </c>
      <c r="BH2499" s="15">
        <f t="shared" si="1164"/>
        <v>1</v>
      </c>
      <c r="BI2499" s="15">
        <f t="shared" si="1164"/>
        <v>1</v>
      </c>
      <c r="BJ2499" s="15">
        <f t="shared" si="1164"/>
        <v>1</v>
      </c>
      <c r="BK2499" s="15">
        <f t="shared" si="1164"/>
        <v>1</v>
      </c>
      <c r="BL2499" s="15">
        <f t="shared" si="1164"/>
        <v>1</v>
      </c>
      <c r="BM2499" s="15">
        <f t="shared" si="1164"/>
        <v>1</v>
      </c>
      <c r="BN2499" s="15">
        <f t="shared" si="1164"/>
        <v>1</v>
      </c>
      <c r="BO2499" s="15">
        <f t="shared" si="1164"/>
        <v>1</v>
      </c>
      <c r="BP2499" s="15">
        <f t="shared" si="1164"/>
        <v>1</v>
      </c>
      <c r="BQ2499" s="15">
        <f t="shared" si="1164"/>
        <v>1</v>
      </c>
      <c r="BR2499" s="15">
        <f t="shared" si="1164"/>
        <v>1</v>
      </c>
      <c r="BS2499" s="15">
        <f t="shared" si="1144"/>
        <v>0</v>
      </c>
      <c r="BT2499" s="15">
        <f t="shared" si="1145"/>
        <v>0</v>
      </c>
      <c r="BU2499" s="15">
        <f t="shared" si="1146"/>
        <v>0</v>
      </c>
      <c r="BV2499" s="15">
        <f t="shared" si="1147"/>
        <v>0</v>
      </c>
      <c r="BW2499" s="15">
        <f t="shared" si="1148"/>
        <v>0</v>
      </c>
      <c r="BX2499" s="15">
        <f t="shared" si="1149"/>
        <v>0</v>
      </c>
      <c r="BY2499" s="15">
        <f t="shared" si="1150"/>
        <v>0</v>
      </c>
      <c r="BZ2499" s="15">
        <f t="shared" si="1151"/>
        <v>0</v>
      </c>
      <c r="CA2499" s="15">
        <f t="shared" si="1152"/>
        <v>0</v>
      </c>
      <c r="CB2499" s="15">
        <f t="shared" si="1153"/>
        <v>0</v>
      </c>
      <c r="CC2499" s="15">
        <f t="shared" si="1154"/>
        <v>0</v>
      </c>
      <c r="CD2499" s="15">
        <f t="shared" si="1155"/>
        <v>0</v>
      </c>
      <c r="CE2499" s="15">
        <f t="shared" si="1156"/>
        <v>0</v>
      </c>
      <c r="CF2499" s="15">
        <f t="shared" si="1157"/>
        <v>0</v>
      </c>
      <c r="CG2499" s="15">
        <f t="shared" si="1158"/>
        <v>0</v>
      </c>
    </row>
    <row r="2500" spans="56:85" x14ac:dyDescent="0.25">
      <c r="BD2500" s="15">
        <f t="shared" si="1166"/>
        <v>1</v>
      </c>
      <c r="BE2500" s="15">
        <f t="shared" si="1165"/>
        <v>1</v>
      </c>
      <c r="BF2500" s="15">
        <f t="shared" si="1164"/>
        <v>1</v>
      </c>
      <c r="BG2500" s="15">
        <f t="shared" si="1164"/>
        <v>1</v>
      </c>
      <c r="BH2500" s="15">
        <f t="shared" si="1164"/>
        <v>1</v>
      </c>
      <c r="BI2500" s="15">
        <f t="shared" si="1164"/>
        <v>1</v>
      </c>
      <c r="BJ2500" s="15">
        <f t="shared" si="1164"/>
        <v>1</v>
      </c>
      <c r="BK2500" s="15">
        <f t="shared" si="1164"/>
        <v>1</v>
      </c>
      <c r="BL2500" s="15">
        <f t="shared" si="1164"/>
        <v>1</v>
      </c>
      <c r="BM2500" s="15">
        <f t="shared" si="1164"/>
        <v>1</v>
      </c>
      <c r="BN2500" s="15">
        <f t="shared" si="1164"/>
        <v>1</v>
      </c>
      <c r="BO2500" s="15">
        <f t="shared" si="1164"/>
        <v>1</v>
      </c>
      <c r="BP2500" s="15">
        <f t="shared" si="1164"/>
        <v>1</v>
      </c>
      <c r="BQ2500" s="15">
        <f t="shared" si="1164"/>
        <v>1</v>
      </c>
      <c r="BR2500" s="15">
        <f t="shared" si="1164"/>
        <v>1</v>
      </c>
      <c r="BS2500" s="15">
        <f t="shared" ref="BS2500:BS2563" si="1167">IF(AND(BD2500=1,$AP2500=1),1,0)</f>
        <v>0</v>
      </c>
      <c r="BT2500" s="15">
        <f t="shared" ref="BT2500:BT2563" si="1168">IF(AND(BE2500=1,$AP2500=1),1,0)</f>
        <v>0</v>
      </c>
      <c r="BU2500" s="15">
        <f t="shared" ref="BU2500:BU2563" si="1169">IF(AND(BF2500=1,$AP2500=1),1,0)</f>
        <v>0</v>
      </c>
      <c r="BV2500" s="15">
        <f t="shared" ref="BV2500:BV2563" si="1170">IF(AND(BG2500=1,$AP2500=1),1,0)</f>
        <v>0</v>
      </c>
      <c r="BW2500" s="15">
        <f t="shared" ref="BW2500:BW2563" si="1171">IF(AND(BH2500=1,$AP2500=1),1,0)</f>
        <v>0</v>
      </c>
      <c r="BX2500" s="15">
        <f t="shared" ref="BX2500:BX2563" si="1172">IF(AND(BI2500=1,$AP2500=1),1,0)</f>
        <v>0</v>
      </c>
      <c r="BY2500" s="15">
        <f t="shared" ref="BY2500:BY2563" si="1173">IF(AND(BJ2500=1,$AP2500=1),1,0)</f>
        <v>0</v>
      </c>
      <c r="BZ2500" s="15">
        <f t="shared" ref="BZ2500:BZ2563" si="1174">IF(AND(BK2500=1,$AP2500=1),1,0)</f>
        <v>0</v>
      </c>
      <c r="CA2500" s="15">
        <f t="shared" ref="CA2500:CA2563" si="1175">IF(AND(BL2500=1,$AP2500=1),1,0)</f>
        <v>0</v>
      </c>
      <c r="CB2500" s="15">
        <f t="shared" ref="CB2500:CB2563" si="1176">IF(AND(BM2500=1,$AP2500=1),1,0)</f>
        <v>0</v>
      </c>
      <c r="CC2500" s="15">
        <f t="shared" ref="CC2500:CC2563" si="1177">IF(AND(BN2500=1,$AP2500=1),1,0)</f>
        <v>0</v>
      </c>
      <c r="CD2500" s="15">
        <f t="shared" ref="CD2500:CD2563" si="1178">IF(AND(BO2500=1,$AP2500=1),1,0)</f>
        <v>0</v>
      </c>
      <c r="CE2500" s="15">
        <f t="shared" ref="CE2500:CE2563" si="1179">IF(AND(BP2500=1,$AP2500=1),1,0)</f>
        <v>0</v>
      </c>
      <c r="CF2500" s="15">
        <f t="shared" ref="CF2500:CF2563" si="1180">IF(AND(BQ2500=1,$AP2500=1),1,0)</f>
        <v>0</v>
      </c>
      <c r="CG2500" s="15">
        <f t="shared" ref="CG2500:CG2563" si="1181">IF(AND(BR2500=1,$AP2500=1),1,0)</f>
        <v>0</v>
      </c>
    </row>
    <row r="2501" spans="56:85" x14ac:dyDescent="0.25">
      <c r="BD2501" s="15">
        <f t="shared" si="1166"/>
        <v>1</v>
      </c>
      <c r="BE2501" s="15">
        <f t="shared" si="1165"/>
        <v>1</v>
      </c>
      <c r="BF2501" s="15">
        <f t="shared" si="1164"/>
        <v>1</v>
      </c>
      <c r="BG2501" s="15">
        <f t="shared" si="1164"/>
        <v>1</v>
      </c>
      <c r="BH2501" s="15">
        <f t="shared" si="1164"/>
        <v>1</v>
      </c>
      <c r="BI2501" s="15">
        <f t="shared" si="1164"/>
        <v>1</v>
      </c>
      <c r="BJ2501" s="15">
        <f t="shared" si="1164"/>
        <v>1</v>
      </c>
      <c r="BK2501" s="15">
        <f t="shared" si="1164"/>
        <v>1</v>
      </c>
      <c r="BL2501" s="15">
        <f t="shared" si="1164"/>
        <v>1</v>
      </c>
      <c r="BM2501" s="15">
        <f t="shared" si="1164"/>
        <v>1</v>
      </c>
      <c r="BN2501" s="15">
        <f t="shared" si="1164"/>
        <v>1</v>
      </c>
      <c r="BO2501" s="15">
        <f t="shared" si="1164"/>
        <v>1</v>
      </c>
      <c r="BP2501" s="15">
        <f t="shared" si="1164"/>
        <v>1</v>
      </c>
      <c r="BQ2501" s="15">
        <f t="shared" si="1164"/>
        <v>1</v>
      </c>
      <c r="BR2501" s="15">
        <f t="shared" si="1164"/>
        <v>1</v>
      </c>
      <c r="BS2501" s="15">
        <f t="shared" si="1167"/>
        <v>0</v>
      </c>
      <c r="BT2501" s="15">
        <f t="shared" si="1168"/>
        <v>0</v>
      </c>
      <c r="BU2501" s="15">
        <f t="shared" si="1169"/>
        <v>0</v>
      </c>
      <c r="BV2501" s="15">
        <f t="shared" si="1170"/>
        <v>0</v>
      </c>
      <c r="BW2501" s="15">
        <f t="shared" si="1171"/>
        <v>0</v>
      </c>
      <c r="BX2501" s="15">
        <f t="shared" si="1172"/>
        <v>0</v>
      </c>
      <c r="BY2501" s="15">
        <f t="shared" si="1173"/>
        <v>0</v>
      </c>
      <c r="BZ2501" s="15">
        <f t="shared" si="1174"/>
        <v>0</v>
      </c>
      <c r="CA2501" s="15">
        <f t="shared" si="1175"/>
        <v>0</v>
      </c>
      <c r="CB2501" s="15">
        <f t="shared" si="1176"/>
        <v>0</v>
      </c>
      <c r="CC2501" s="15">
        <f t="shared" si="1177"/>
        <v>0</v>
      </c>
      <c r="CD2501" s="15">
        <f t="shared" si="1178"/>
        <v>0</v>
      </c>
      <c r="CE2501" s="15">
        <f t="shared" si="1179"/>
        <v>0</v>
      </c>
      <c r="CF2501" s="15">
        <f t="shared" si="1180"/>
        <v>0</v>
      </c>
      <c r="CG2501" s="15">
        <f t="shared" si="1181"/>
        <v>0</v>
      </c>
    </row>
    <row r="2502" spans="56:85" x14ac:dyDescent="0.25">
      <c r="BD2502" s="15">
        <f t="shared" si="1166"/>
        <v>1</v>
      </c>
      <c r="BE2502" s="15">
        <f t="shared" si="1165"/>
        <v>1</v>
      </c>
      <c r="BF2502" s="15">
        <f t="shared" si="1164"/>
        <v>1</v>
      </c>
      <c r="BG2502" s="15">
        <f t="shared" si="1164"/>
        <v>1</v>
      </c>
      <c r="BH2502" s="15">
        <f t="shared" si="1164"/>
        <v>1</v>
      </c>
      <c r="BI2502" s="15">
        <f t="shared" si="1164"/>
        <v>1</v>
      </c>
      <c r="BJ2502" s="15">
        <f t="shared" si="1164"/>
        <v>1</v>
      </c>
      <c r="BK2502" s="15">
        <f t="shared" si="1164"/>
        <v>1</v>
      </c>
      <c r="BL2502" s="15">
        <f t="shared" si="1164"/>
        <v>1</v>
      </c>
      <c r="BM2502" s="15">
        <f t="shared" si="1164"/>
        <v>1</v>
      </c>
      <c r="BN2502" s="15">
        <f t="shared" si="1164"/>
        <v>1</v>
      </c>
      <c r="BO2502" s="15">
        <f t="shared" si="1164"/>
        <v>1</v>
      </c>
      <c r="BP2502" s="15">
        <f t="shared" si="1164"/>
        <v>1</v>
      </c>
      <c r="BQ2502" s="15">
        <f t="shared" si="1164"/>
        <v>1</v>
      </c>
      <c r="BR2502" s="15">
        <f t="shared" si="1164"/>
        <v>1</v>
      </c>
      <c r="BS2502" s="15">
        <f t="shared" si="1167"/>
        <v>0</v>
      </c>
      <c r="BT2502" s="15">
        <f t="shared" si="1168"/>
        <v>0</v>
      </c>
      <c r="BU2502" s="15">
        <f t="shared" si="1169"/>
        <v>0</v>
      </c>
      <c r="BV2502" s="15">
        <f t="shared" si="1170"/>
        <v>0</v>
      </c>
      <c r="BW2502" s="15">
        <f t="shared" si="1171"/>
        <v>0</v>
      </c>
      <c r="BX2502" s="15">
        <f t="shared" si="1172"/>
        <v>0</v>
      </c>
      <c r="BY2502" s="15">
        <f t="shared" si="1173"/>
        <v>0</v>
      </c>
      <c r="BZ2502" s="15">
        <f t="shared" si="1174"/>
        <v>0</v>
      </c>
      <c r="CA2502" s="15">
        <f t="shared" si="1175"/>
        <v>0</v>
      </c>
      <c r="CB2502" s="15">
        <f t="shared" si="1176"/>
        <v>0</v>
      </c>
      <c r="CC2502" s="15">
        <f t="shared" si="1177"/>
        <v>0</v>
      </c>
      <c r="CD2502" s="15">
        <f t="shared" si="1178"/>
        <v>0</v>
      </c>
      <c r="CE2502" s="15">
        <f t="shared" si="1179"/>
        <v>0</v>
      </c>
      <c r="CF2502" s="15">
        <f t="shared" si="1180"/>
        <v>0</v>
      </c>
      <c r="CG2502" s="15">
        <f t="shared" si="1181"/>
        <v>0</v>
      </c>
    </row>
    <row r="2503" spans="56:85" x14ac:dyDescent="0.25">
      <c r="BD2503" s="15">
        <f t="shared" si="1166"/>
        <v>1</v>
      </c>
      <c r="BE2503" s="15">
        <f t="shared" si="1165"/>
        <v>1</v>
      </c>
      <c r="BF2503" s="15">
        <f t="shared" si="1164"/>
        <v>1</v>
      </c>
      <c r="BG2503" s="15">
        <f t="shared" si="1164"/>
        <v>1</v>
      </c>
      <c r="BH2503" s="15">
        <f t="shared" si="1164"/>
        <v>1</v>
      </c>
      <c r="BI2503" s="15">
        <f t="shared" si="1164"/>
        <v>1</v>
      </c>
      <c r="BJ2503" s="15">
        <f t="shared" si="1164"/>
        <v>1</v>
      </c>
      <c r="BK2503" s="15">
        <f t="shared" si="1164"/>
        <v>1</v>
      </c>
      <c r="BL2503" s="15">
        <f t="shared" si="1164"/>
        <v>1</v>
      </c>
      <c r="BM2503" s="15">
        <f t="shared" si="1164"/>
        <v>1</v>
      </c>
      <c r="BN2503" s="15">
        <f t="shared" si="1164"/>
        <v>1</v>
      </c>
      <c r="BO2503" s="15">
        <f t="shared" si="1164"/>
        <v>1</v>
      </c>
      <c r="BP2503" s="15">
        <f t="shared" si="1164"/>
        <v>1</v>
      </c>
      <c r="BQ2503" s="15">
        <f t="shared" si="1164"/>
        <v>1</v>
      </c>
      <c r="BR2503" s="15">
        <f t="shared" si="1164"/>
        <v>1</v>
      </c>
      <c r="BS2503" s="15">
        <f t="shared" si="1167"/>
        <v>0</v>
      </c>
      <c r="BT2503" s="15">
        <f t="shared" si="1168"/>
        <v>0</v>
      </c>
      <c r="BU2503" s="15">
        <f t="shared" si="1169"/>
        <v>0</v>
      </c>
      <c r="BV2503" s="15">
        <f t="shared" si="1170"/>
        <v>0</v>
      </c>
      <c r="BW2503" s="15">
        <f t="shared" si="1171"/>
        <v>0</v>
      </c>
      <c r="BX2503" s="15">
        <f t="shared" si="1172"/>
        <v>0</v>
      </c>
      <c r="BY2503" s="15">
        <f t="shared" si="1173"/>
        <v>0</v>
      </c>
      <c r="BZ2503" s="15">
        <f t="shared" si="1174"/>
        <v>0</v>
      </c>
      <c r="CA2503" s="15">
        <f t="shared" si="1175"/>
        <v>0</v>
      </c>
      <c r="CB2503" s="15">
        <f t="shared" si="1176"/>
        <v>0</v>
      </c>
      <c r="CC2503" s="15">
        <f t="shared" si="1177"/>
        <v>0</v>
      </c>
      <c r="CD2503" s="15">
        <f t="shared" si="1178"/>
        <v>0</v>
      </c>
      <c r="CE2503" s="15">
        <f t="shared" si="1179"/>
        <v>0</v>
      </c>
      <c r="CF2503" s="15">
        <f t="shared" si="1180"/>
        <v>0</v>
      </c>
      <c r="CG2503" s="15">
        <f t="shared" si="1181"/>
        <v>0</v>
      </c>
    </row>
    <row r="2504" spans="56:85" x14ac:dyDescent="0.25">
      <c r="BD2504" s="15">
        <f t="shared" si="1166"/>
        <v>1</v>
      </c>
      <c r="BE2504" s="15">
        <f t="shared" si="1165"/>
        <v>1</v>
      </c>
      <c r="BF2504" s="15">
        <f t="shared" ref="BF2504:BR2513" si="1182">IF(BF$1-$AW2504&gt;$CK$1,1,0)</f>
        <v>1</v>
      </c>
      <c r="BG2504" s="15">
        <f t="shared" si="1182"/>
        <v>1</v>
      </c>
      <c r="BH2504" s="15">
        <f t="shared" si="1182"/>
        <v>1</v>
      </c>
      <c r="BI2504" s="15">
        <f t="shared" si="1182"/>
        <v>1</v>
      </c>
      <c r="BJ2504" s="15">
        <f t="shared" si="1182"/>
        <v>1</v>
      </c>
      <c r="BK2504" s="15">
        <f t="shared" si="1182"/>
        <v>1</v>
      </c>
      <c r="BL2504" s="15">
        <f t="shared" si="1182"/>
        <v>1</v>
      </c>
      <c r="BM2504" s="15">
        <f t="shared" si="1182"/>
        <v>1</v>
      </c>
      <c r="BN2504" s="15">
        <f t="shared" si="1182"/>
        <v>1</v>
      </c>
      <c r="BO2504" s="15">
        <f t="shared" si="1182"/>
        <v>1</v>
      </c>
      <c r="BP2504" s="15">
        <f t="shared" si="1182"/>
        <v>1</v>
      </c>
      <c r="BQ2504" s="15">
        <f t="shared" si="1182"/>
        <v>1</v>
      </c>
      <c r="BR2504" s="15">
        <f t="shared" si="1182"/>
        <v>1</v>
      </c>
      <c r="BS2504" s="15">
        <f t="shared" si="1167"/>
        <v>0</v>
      </c>
      <c r="BT2504" s="15">
        <f t="shared" si="1168"/>
        <v>0</v>
      </c>
      <c r="BU2504" s="15">
        <f t="shared" si="1169"/>
        <v>0</v>
      </c>
      <c r="BV2504" s="15">
        <f t="shared" si="1170"/>
        <v>0</v>
      </c>
      <c r="BW2504" s="15">
        <f t="shared" si="1171"/>
        <v>0</v>
      </c>
      <c r="BX2504" s="15">
        <f t="shared" si="1172"/>
        <v>0</v>
      </c>
      <c r="BY2504" s="15">
        <f t="shared" si="1173"/>
        <v>0</v>
      </c>
      <c r="BZ2504" s="15">
        <f t="shared" si="1174"/>
        <v>0</v>
      </c>
      <c r="CA2504" s="15">
        <f t="shared" si="1175"/>
        <v>0</v>
      </c>
      <c r="CB2504" s="15">
        <f t="shared" si="1176"/>
        <v>0</v>
      </c>
      <c r="CC2504" s="15">
        <f t="shared" si="1177"/>
        <v>0</v>
      </c>
      <c r="CD2504" s="15">
        <f t="shared" si="1178"/>
        <v>0</v>
      </c>
      <c r="CE2504" s="15">
        <f t="shared" si="1179"/>
        <v>0</v>
      </c>
      <c r="CF2504" s="15">
        <f t="shared" si="1180"/>
        <v>0</v>
      </c>
      <c r="CG2504" s="15">
        <f t="shared" si="1181"/>
        <v>0</v>
      </c>
    </row>
    <row r="2505" spans="56:85" x14ac:dyDescent="0.25">
      <c r="BD2505" s="15">
        <f t="shared" si="1166"/>
        <v>1</v>
      </c>
      <c r="BE2505" s="15">
        <f t="shared" si="1165"/>
        <v>1</v>
      </c>
      <c r="BF2505" s="15">
        <f t="shared" si="1182"/>
        <v>1</v>
      </c>
      <c r="BG2505" s="15">
        <f t="shared" si="1182"/>
        <v>1</v>
      </c>
      <c r="BH2505" s="15">
        <f t="shared" si="1182"/>
        <v>1</v>
      </c>
      <c r="BI2505" s="15">
        <f t="shared" si="1182"/>
        <v>1</v>
      </c>
      <c r="BJ2505" s="15">
        <f t="shared" si="1182"/>
        <v>1</v>
      </c>
      <c r="BK2505" s="15">
        <f t="shared" si="1182"/>
        <v>1</v>
      </c>
      <c r="BL2505" s="15">
        <f t="shared" si="1182"/>
        <v>1</v>
      </c>
      <c r="BM2505" s="15">
        <f t="shared" si="1182"/>
        <v>1</v>
      </c>
      <c r="BN2505" s="15">
        <f t="shared" si="1182"/>
        <v>1</v>
      </c>
      <c r="BO2505" s="15">
        <f t="shared" si="1182"/>
        <v>1</v>
      </c>
      <c r="BP2505" s="15">
        <f t="shared" si="1182"/>
        <v>1</v>
      </c>
      <c r="BQ2505" s="15">
        <f t="shared" si="1182"/>
        <v>1</v>
      </c>
      <c r="BR2505" s="15">
        <f t="shared" si="1182"/>
        <v>1</v>
      </c>
      <c r="BS2505" s="15">
        <f t="shared" si="1167"/>
        <v>0</v>
      </c>
      <c r="BT2505" s="15">
        <f t="shared" si="1168"/>
        <v>0</v>
      </c>
      <c r="BU2505" s="15">
        <f t="shared" si="1169"/>
        <v>0</v>
      </c>
      <c r="BV2505" s="15">
        <f t="shared" si="1170"/>
        <v>0</v>
      </c>
      <c r="BW2505" s="15">
        <f t="shared" si="1171"/>
        <v>0</v>
      </c>
      <c r="BX2505" s="15">
        <f t="shared" si="1172"/>
        <v>0</v>
      </c>
      <c r="BY2505" s="15">
        <f t="shared" si="1173"/>
        <v>0</v>
      </c>
      <c r="BZ2505" s="15">
        <f t="shared" si="1174"/>
        <v>0</v>
      </c>
      <c r="CA2505" s="15">
        <f t="shared" si="1175"/>
        <v>0</v>
      </c>
      <c r="CB2505" s="15">
        <f t="shared" si="1176"/>
        <v>0</v>
      </c>
      <c r="CC2505" s="15">
        <f t="shared" si="1177"/>
        <v>0</v>
      </c>
      <c r="CD2505" s="15">
        <f t="shared" si="1178"/>
        <v>0</v>
      </c>
      <c r="CE2505" s="15">
        <f t="shared" si="1179"/>
        <v>0</v>
      </c>
      <c r="CF2505" s="15">
        <f t="shared" si="1180"/>
        <v>0</v>
      </c>
      <c r="CG2505" s="15">
        <f t="shared" si="1181"/>
        <v>0</v>
      </c>
    </row>
    <row r="2506" spans="56:85" x14ac:dyDescent="0.25">
      <c r="BD2506" s="15">
        <f t="shared" si="1166"/>
        <v>1</v>
      </c>
      <c r="BE2506" s="15">
        <f t="shared" si="1165"/>
        <v>1</v>
      </c>
      <c r="BF2506" s="15">
        <f t="shared" si="1182"/>
        <v>1</v>
      </c>
      <c r="BG2506" s="15">
        <f t="shared" si="1182"/>
        <v>1</v>
      </c>
      <c r="BH2506" s="15">
        <f t="shared" si="1182"/>
        <v>1</v>
      </c>
      <c r="BI2506" s="15">
        <f t="shared" si="1182"/>
        <v>1</v>
      </c>
      <c r="BJ2506" s="15">
        <f t="shared" si="1182"/>
        <v>1</v>
      </c>
      <c r="BK2506" s="15">
        <f t="shared" si="1182"/>
        <v>1</v>
      </c>
      <c r="BL2506" s="15">
        <f t="shared" si="1182"/>
        <v>1</v>
      </c>
      <c r="BM2506" s="15">
        <f t="shared" si="1182"/>
        <v>1</v>
      </c>
      <c r="BN2506" s="15">
        <f t="shared" si="1182"/>
        <v>1</v>
      </c>
      <c r="BO2506" s="15">
        <f t="shared" si="1182"/>
        <v>1</v>
      </c>
      <c r="BP2506" s="15">
        <f t="shared" si="1182"/>
        <v>1</v>
      </c>
      <c r="BQ2506" s="15">
        <f t="shared" si="1182"/>
        <v>1</v>
      </c>
      <c r="BR2506" s="15">
        <f t="shared" si="1182"/>
        <v>1</v>
      </c>
      <c r="BS2506" s="15">
        <f t="shared" si="1167"/>
        <v>0</v>
      </c>
      <c r="BT2506" s="15">
        <f t="shared" si="1168"/>
        <v>0</v>
      </c>
      <c r="BU2506" s="15">
        <f t="shared" si="1169"/>
        <v>0</v>
      </c>
      <c r="BV2506" s="15">
        <f t="shared" si="1170"/>
        <v>0</v>
      </c>
      <c r="BW2506" s="15">
        <f t="shared" si="1171"/>
        <v>0</v>
      </c>
      <c r="BX2506" s="15">
        <f t="shared" si="1172"/>
        <v>0</v>
      </c>
      <c r="BY2506" s="15">
        <f t="shared" si="1173"/>
        <v>0</v>
      </c>
      <c r="BZ2506" s="15">
        <f t="shared" si="1174"/>
        <v>0</v>
      </c>
      <c r="CA2506" s="15">
        <f t="shared" si="1175"/>
        <v>0</v>
      </c>
      <c r="CB2506" s="15">
        <f t="shared" si="1176"/>
        <v>0</v>
      </c>
      <c r="CC2506" s="15">
        <f t="shared" si="1177"/>
        <v>0</v>
      </c>
      <c r="CD2506" s="15">
        <f t="shared" si="1178"/>
        <v>0</v>
      </c>
      <c r="CE2506" s="15">
        <f t="shared" si="1179"/>
        <v>0</v>
      </c>
      <c r="CF2506" s="15">
        <f t="shared" si="1180"/>
        <v>0</v>
      </c>
      <c r="CG2506" s="15">
        <f t="shared" si="1181"/>
        <v>0</v>
      </c>
    </row>
    <row r="2507" spans="56:85" x14ac:dyDescent="0.25">
      <c r="BD2507" s="15">
        <f t="shared" si="1166"/>
        <v>1</v>
      </c>
      <c r="BE2507" s="15">
        <f t="shared" si="1165"/>
        <v>1</v>
      </c>
      <c r="BF2507" s="15">
        <f t="shared" si="1182"/>
        <v>1</v>
      </c>
      <c r="BG2507" s="15">
        <f t="shared" si="1182"/>
        <v>1</v>
      </c>
      <c r="BH2507" s="15">
        <f t="shared" si="1182"/>
        <v>1</v>
      </c>
      <c r="BI2507" s="15">
        <f t="shared" si="1182"/>
        <v>1</v>
      </c>
      <c r="BJ2507" s="15">
        <f t="shared" si="1182"/>
        <v>1</v>
      </c>
      <c r="BK2507" s="15">
        <f t="shared" si="1182"/>
        <v>1</v>
      </c>
      <c r="BL2507" s="15">
        <f t="shared" si="1182"/>
        <v>1</v>
      </c>
      <c r="BM2507" s="15">
        <f t="shared" si="1182"/>
        <v>1</v>
      </c>
      <c r="BN2507" s="15">
        <f t="shared" si="1182"/>
        <v>1</v>
      </c>
      <c r="BO2507" s="15">
        <f t="shared" si="1182"/>
        <v>1</v>
      </c>
      <c r="BP2507" s="15">
        <f t="shared" si="1182"/>
        <v>1</v>
      </c>
      <c r="BQ2507" s="15">
        <f t="shared" si="1182"/>
        <v>1</v>
      </c>
      <c r="BR2507" s="15">
        <f t="shared" si="1182"/>
        <v>1</v>
      </c>
      <c r="BS2507" s="15">
        <f t="shared" si="1167"/>
        <v>0</v>
      </c>
      <c r="BT2507" s="15">
        <f t="shared" si="1168"/>
        <v>0</v>
      </c>
      <c r="BU2507" s="15">
        <f t="shared" si="1169"/>
        <v>0</v>
      </c>
      <c r="BV2507" s="15">
        <f t="shared" si="1170"/>
        <v>0</v>
      </c>
      <c r="BW2507" s="15">
        <f t="shared" si="1171"/>
        <v>0</v>
      </c>
      <c r="BX2507" s="15">
        <f t="shared" si="1172"/>
        <v>0</v>
      </c>
      <c r="BY2507" s="15">
        <f t="shared" si="1173"/>
        <v>0</v>
      </c>
      <c r="BZ2507" s="15">
        <f t="shared" si="1174"/>
        <v>0</v>
      </c>
      <c r="CA2507" s="15">
        <f t="shared" si="1175"/>
        <v>0</v>
      </c>
      <c r="CB2507" s="15">
        <f t="shared" si="1176"/>
        <v>0</v>
      </c>
      <c r="CC2507" s="15">
        <f t="shared" si="1177"/>
        <v>0</v>
      </c>
      <c r="CD2507" s="15">
        <f t="shared" si="1178"/>
        <v>0</v>
      </c>
      <c r="CE2507" s="15">
        <f t="shared" si="1179"/>
        <v>0</v>
      </c>
      <c r="CF2507" s="15">
        <f t="shared" si="1180"/>
        <v>0</v>
      </c>
      <c r="CG2507" s="15">
        <f t="shared" si="1181"/>
        <v>0</v>
      </c>
    </row>
    <row r="2508" spans="56:85" x14ac:dyDescent="0.25">
      <c r="BD2508" s="15">
        <f t="shared" si="1166"/>
        <v>1</v>
      </c>
      <c r="BE2508" s="15">
        <f t="shared" si="1165"/>
        <v>1</v>
      </c>
      <c r="BF2508" s="15">
        <f t="shared" si="1182"/>
        <v>1</v>
      </c>
      <c r="BG2508" s="15">
        <f t="shared" si="1182"/>
        <v>1</v>
      </c>
      <c r="BH2508" s="15">
        <f t="shared" si="1182"/>
        <v>1</v>
      </c>
      <c r="BI2508" s="15">
        <f t="shared" si="1182"/>
        <v>1</v>
      </c>
      <c r="BJ2508" s="15">
        <f t="shared" si="1182"/>
        <v>1</v>
      </c>
      <c r="BK2508" s="15">
        <f t="shared" si="1182"/>
        <v>1</v>
      </c>
      <c r="BL2508" s="15">
        <f t="shared" si="1182"/>
        <v>1</v>
      </c>
      <c r="BM2508" s="15">
        <f t="shared" si="1182"/>
        <v>1</v>
      </c>
      <c r="BN2508" s="15">
        <f t="shared" si="1182"/>
        <v>1</v>
      </c>
      <c r="BO2508" s="15">
        <f t="shared" si="1182"/>
        <v>1</v>
      </c>
      <c r="BP2508" s="15">
        <f t="shared" si="1182"/>
        <v>1</v>
      </c>
      <c r="BQ2508" s="15">
        <f t="shared" si="1182"/>
        <v>1</v>
      </c>
      <c r="BR2508" s="15">
        <f t="shared" si="1182"/>
        <v>1</v>
      </c>
      <c r="BS2508" s="15">
        <f t="shared" si="1167"/>
        <v>0</v>
      </c>
      <c r="BT2508" s="15">
        <f t="shared" si="1168"/>
        <v>0</v>
      </c>
      <c r="BU2508" s="15">
        <f t="shared" si="1169"/>
        <v>0</v>
      </c>
      <c r="BV2508" s="15">
        <f t="shared" si="1170"/>
        <v>0</v>
      </c>
      <c r="BW2508" s="15">
        <f t="shared" si="1171"/>
        <v>0</v>
      </c>
      <c r="BX2508" s="15">
        <f t="shared" si="1172"/>
        <v>0</v>
      </c>
      <c r="BY2508" s="15">
        <f t="shared" si="1173"/>
        <v>0</v>
      </c>
      <c r="BZ2508" s="15">
        <f t="shared" si="1174"/>
        <v>0</v>
      </c>
      <c r="CA2508" s="15">
        <f t="shared" si="1175"/>
        <v>0</v>
      </c>
      <c r="CB2508" s="15">
        <f t="shared" si="1176"/>
        <v>0</v>
      </c>
      <c r="CC2508" s="15">
        <f t="shared" si="1177"/>
        <v>0</v>
      </c>
      <c r="CD2508" s="15">
        <f t="shared" si="1178"/>
        <v>0</v>
      </c>
      <c r="CE2508" s="15">
        <f t="shared" si="1179"/>
        <v>0</v>
      </c>
      <c r="CF2508" s="15">
        <f t="shared" si="1180"/>
        <v>0</v>
      </c>
      <c r="CG2508" s="15">
        <f t="shared" si="1181"/>
        <v>0</v>
      </c>
    </row>
    <row r="2509" spans="56:85" x14ac:dyDescent="0.25">
      <c r="BD2509" s="15">
        <f t="shared" si="1166"/>
        <v>1</v>
      </c>
      <c r="BE2509" s="15">
        <f t="shared" si="1165"/>
        <v>1</v>
      </c>
      <c r="BF2509" s="15">
        <f t="shared" si="1182"/>
        <v>1</v>
      </c>
      <c r="BG2509" s="15">
        <f t="shared" si="1182"/>
        <v>1</v>
      </c>
      <c r="BH2509" s="15">
        <f t="shared" si="1182"/>
        <v>1</v>
      </c>
      <c r="BI2509" s="15">
        <f t="shared" si="1182"/>
        <v>1</v>
      </c>
      <c r="BJ2509" s="15">
        <f t="shared" si="1182"/>
        <v>1</v>
      </c>
      <c r="BK2509" s="15">
        <f t="shared" si="1182"/>
        <v>1</v>
      </c>
      <c r="BL2509" s="15">
        <f t="shared" si="1182"/>
        <v>1</v>
      </c>
      <c r="BM2509" s="15">
        <f t="shared" si="1182"/>
        <v>1</v>
      </c>
      <c r="BN2509" s="15">
        <f t="shared" si="1182"/>
        <v>1</v>
      </c>
      <c r="BO2509" s="15">
        <f t="shared" si="1182"/>
        <v>1</v>
      </c>
      <c r="BP2509" s="15">
        <f t="shared" si="1182"/>
        <v>1</v>
      </c>
      <c r="BQ2509" s="15">
        <f t="shared" si="1182"/>
        <v>1</v>
      </c>
      <c r="BR2509" s="15">
        <f t="shared" si="1182"/>
        <v>1</v>
      </c>
      <c r="BS2509" s="15">
        <f t="shared" si="1167"/>
        <v>0</v>
      </c>
      <c r="BT2509" s="15">
        <f t="shared" si="1168"/>
        <v>0</v>
      </c>
      <c r="BU2509" s="15">
        <f t="shared" si="1169"/>
        <v>0</v>
      </c>
      <c r="BV2509" s="15">
        <f t="shared" si="1170"/>
        <v>0</v>
      </c>
      <c r="BW2509" s="15">
        <f t="shared" si="1171"/>
        <v>0</v>
      </c>
      <c r="BX2509" s="15">
        <f t="shared" si="1172"/>
        <v>0</v>
      </c>
      <c r="BY2509" s="15">
        <f t="shared" si="1173"/>
        <v>0</v>
      </c>
      <c r="BZ2509" s="15">
        <f t="shared" si="1174"/>
        <v>0</v>
      </c>
      <c r="CA2509" s="15">
        <f t="shared" si="1175"/>
        <v>0</v>
      </c>
      <c r="CB2509" s="15">
        <f t="shared" si="1176"/>
        <v>0</v>
      </c>
      <c r="CC2509" s="15">
        <f t="shared" si="1177"/>
        <v>0</v>
      </c>
      <c r="CD2509" s="15">
        <f t="shared" si="1178"/>
        <v>0</v>
      </c>
      <c r="CE2509" s="15">
        <f t="shared" si="1179"/>
        <v>0</v>
      </c>
      <c r="CF2509" s="15">
        <f t="shared" si="1180"/>
        <v>0</v>
      </c>
      <c r="CG2509" s="15">
        <f t="shared" si="1181"/>
        <v>0</v>
      </c>
    </row>
    <row r="2510" spans="56:85" x14ac:dyDescent="0.25">
      <c r="BD2510" s="15">
        <f t="shared" si="1166"/>
        <v>1</v>
      </c>
      <c r="BE2510" s="15">
        <f t="shared" si="1165"/>
        <v>1</v>
      </c>
      <c r="BF2510" s="15">
        <f t="shared" si="1182"/>
        <v>1</v>
      </c>
      <c r="BG2510" s="15">
        <f t="shared" si="1182"/>
        <v>1</v>
      </c>
      <c r="BH2510" s="15">
        <f t="shared" si="1182"/>
        <v>1</v>
      </c>
      <c r="BI2510" s="15">
        <f t="shared" si="1182"/>
        <v>1</v>
      </c>
      <c r="BJ2510" s="15">
        <f t="shared" si="1182"/>
        <v>1</v>
      </c>
      <c r="BK2510" s="15">
        <f t="shared" si="1182"/>
        <v>1</v>
      </c>
      <c r="BL2510" s="15">
        <f t="shared" si="1182"/>
        <v>1</v>
      </c>
      <c r="BM2510" s="15">
        <f t="shared" si="1182"/>
        <v>1</v>
      </c>
      <c r="BN2510" s="15">
        <f t="shared" si="1182"/>
        <v>1</v>
      </c>
      <c r="BO2510" s="15">
        <f t="shared" si="1182"/>
        <v>1</v>
      </c>
      <c r="BP2510" s="15">
        <f t="shared" si="1182"/>
        <v>1</v>
      </c>
      <c r="BQ2510" s="15">
        <f t="shared" si="1182"/>
        <v>1</v>
      </c>
      <c r="BR2510" s="15">
        <f t="shared" si="1182"/>
        <v>1</v>
      </c>
      <c r="BS2510" s="15">
        <f t="shared" si="1167"/>
        <v>0</v>
      </c>
      <c r="BT2510" s="15">
        <f t="shared" si="1168"/>
        <v>0</v>
      </c>
      <c r="BU2510" s="15">
        <f t="shared" si="1169"/>
        <v>0</v>
      </c>
      <c r="BV2510" s="15">
        <f t="shared" si="1170"/>
        <v>0</v>
      </c>
      <c r="BW2510" s="15">
        <f t="shared" si="1171"/>
        <v>0</v>
      </c>
      <c r="BX2510" s="15">
        <f t="shared" si="1172"/>
        <v>0</v>
      </c>
      <c r="BY2510" s="15">
        <f t="shared" si="1173"/>
        <v>0</v>
      </c>
      <c r="BZ2510" s="15">
        <f t="shared" si="1174"/>
        <v>0</v>
      </c>
      <c r="CA2510" s="15">
        <f t="shared" si="1175"/>
        <v>0</v>
      </c>
      <c r="CB2510" s="15">
        <f t="shared" si="1176"/>
        <v>0</v>
      </c>
      <c r="CC2510" s="15">
        <f t="shared" si="1177"/>
        <v>0</v>
      </c>
      <c r="CD2510" s="15">
        <f t="shared" si="1178"/>
        <v>0</v>
      </c>
      <c r="CE2510" s="15">
        <f t="shared" si="1179"/>
        <v>0</v>
      </c>
      <c r="CF2510" s="15">
        <f t="shared" si="1180"/>
        <v>0</v>
      </c>
      <c r="CG2510" s="15">
        <f t="shared" si="1181"/>
        <v>0</v>
      </c>
    </row>
    <row r="2511" spans="56:85" x14ac:dyDescent="0.25">
      <c r="BD2511" s="15">
        <f t="shared" si="1166"/>
        <v>1</v>
      </c>
      <c r="BE2511" s="15">
        <f t="shared" si="1165"/>
        <v>1</v>
      </c>
      <c r="BF2511" s="15">
        <f t="shared" si="1182"/>
        <v>1</v>
      </c>
      <c r="BG2511" s="15">
        <f t="shared" si="1182"/>
        <v>1</v>
      </c>
      <c r="BH2511" s="15">
        <f t="shared" si="1182"/>
        <v>1</v>
      </c>
      <c r="BI2511" s="15">
        <f t="shared" si="1182"/>
        <v>1</v>
      </c>
      <c r="BJ2511" s="15">
        <f t="shared" si="1182"/>
        <v>1</v>
      </c>
      <c r="BK2511" s="15">
        <f t="shared" si="1182"/>
        <v>1</v>
      </c>
      <c r="BL2511" s="15">
        <f t="shared" si="1182"/>
        <v>1</v>
      </c>
      <c r="BM2511" s="15">
        <f t="shared" si="1182"/>
        <v>1</v>
      </c>
      <c r="BN2511" s="15">
        <f t="shared" si="1182"/>
        <v>1</v>
      </c>
      <c r="BO2511" s="15">
        <f t="shared" si="1182"/>
        <v>1</v>
      </c>
      <c r="BP2511" s="15">
        <f t="shared" si="1182"/>
        <v>1</v>
      </c>
      <c r="BQ2511" s="15">
        <f t="shared" si="1182"/>
        <v>1</v>
      </c>
      <c r="BR2511" s="15">
        <f t="shared" si="1182"/>
        <v>1</v>
      </c>
      <c r="BS2511" s="15">
        <f t="shared" si="1167"/>
        <v>0</v>
      </c>
      <c r="BT2511" s="15">
        <f t="shared" si="1168"/>
        <v>0</v>
      </c>
      <c r="BU2511" s="15">
        <f t="shared" si="1169"/>
        <v>0</v>
      </c>
      <c r="BV2511" s="15">
        <f t="shared" si="1170"/>
        <v>0</v>
      </c>
      <c r="BW2511" s="15">
        <f t="shared" si="1171"/>
        <v>0</v>
      </c>
      <c r="BX2511" s="15">
        <f t="shared" si="1172"/>
        <v>0</v>
      </c>
      <c r="BY2511" s="15">
        <f t="shared" si="1173"/>
        <v>0</v>
      </c>
      <c r="BZ2511" s="15">
        <f t="shared" si="1174"/>
        <v>0</v>
      </c>
      <c r="CA2511" s="15">
        <f t="shared" si="1175"/>
        <v>0</v>
      </c>
      <c r="CB2511" s="15">
        <f t="shared" si="1176"/>
        <v>0</v>
      </c>
      <c r="CC2511" s="15">
        <f t="shared" si="1177"/>
        <v>0</v>
      </c>
      <c r="CD2511" s="15">
        <f t="shared" si="1178"/>
        <v>0</v>
      </c>
      <c r="CE2511" s="15">
        <f t="shared" si="1179"/>
        <v>0</v>
      </c>
      <c r="CF2511" s="15">
        <f t="shared" si="1180"/>
        <v>0</v>
      </c>
      <c r="CG2511" s="15">
        <f t="shared" si="1181"/>
        <v>0</v>
      </c>
    </row>
    <row r="2512" spans="56:85" x14ac:dyDescent="0.25">
      <c r="BD2512" s="15">
        <f t="shared" si="1166"/>
        <v>1</v>
      </c>
      <c r="BE2512" s="15">
        <f t="shared" si="1165"/>
        <v>1</v>
      </c>
      <c r="BF2512" s="15">
        <f t="shared" si="1182"/>
        <v>1</v>
      </c>
      <c r="BG2512" s="15">
        <f t="shared" si="1182"/>
        <v>1</v>
      </c>
      <c r="BH2512" s="15">
        <f t="shared" si="1182"/>
        <v>1</v>
      </c>
      <c r="BI2512" s="15">
        <f t="shared" si="1182"/>
        <v>1</v>
      </c>
      <c r="BJ2512" s="15">
        <f t="shared" si="1182"/>
        <v>1</v>
      </c>
      <c r="BK2512" s="15">
        <f t="shared" si="1182"/>
        <v>1</v>
      </c>
      <c r="BL2512" s="15">
        <f t="shared" si="1182"/>
        <v>1</v>
      </c>
      <c r="BM2512" s="15">
        <f t="shared" si="1182"/>
        <v>1</v>
      </c>
      <c r="BN2512" s="15">
        <f t="shared" si="1182"/>
        <v>1</v>
      </c>
      <c r="BO2512" s="15">
        <f t="shared" si="1182"/>
        <v>1</v>
      </c>
      <c r="BP2512" s="15">
        <f t="shared" si="1182"/>
        <v>1</v>
      </c>
      <c r="BQ2512" s="15">
        <f t="shared" si="1182"/>
        <v>1</v>
      </c>
      <c r="BR2512" s="15">
        <f t="shared" si="1182"/>
        <v>1</v>
      </c>
      <c r="BS2512" s="15">
        <f t="shared" si="1167"/>
        <v>0</v>
      </c>
      <c r="BT2512" s="15">
        <f t="shared" si="1168"/>
        <v>0</v>
      </c>
      <c r="BU2512" s="15">
        <f t="shared" si="1169"/>
        <v>0</v>
      </c>
      <c r="BV2512" s="15">
        <f t="shared" si="1170"/>
        <v>0</v>
      </c>
      <c r="BW2512" s="15">
        <f t="shared" si="1171"/>
        <v>0</v>
      </c>
      <c r="BX2512" s="15">
        <f t="shared" si="1172"/>
        <v>0</v>
      </c>
      <c r="BY2512" s="15">
        <f t="shared" si="1173"/>
        <v>0</v>
      </c>
      <c r="BZ2512" s="15">
        <f t="shared" si="1174"/>
        <v>0</v>
      </c>
      <c r="CA2512" s="15">
        <f t="shared" si="1175"/>
        <v>0</v>
      </c>
      <c r="CB2512" s="15">
        <f t="shared" si="1176"/>
        <v>0</v>
      </c>
      <c r="CC2512" s="15">
        <f t="shared" si="1177"/>
        <v>0</v>
      </c>
      <c r="CD2512" s="15">
        <f t="shared" si="1178"/>
        <v>0</v>
      </c>
      <c r="CE2512" s="15">
        <f t="shared" si="1179"/>
        <v>0</v>
      </c>
      <c r="CF2512" s="15">
        <f t="shared" si="1180"/>
        <v>0</v>
      </c>
      <c r="CG2512" s="15">
        <f t="shared" si="1181"/>
        <v>0</v>
      </c>
    </row>
    <row r="2513" spans="56:85" x14ac:dyDescent="0.25">
      <c r="BD2513" s="15">
        <f t="shared" si="1166"/>
        <v>1</v>
      </c>
      <c r="BE2513" s="15">
        <f t="shared" si="1165"/>
        <v>1</v>
      </c>
      <c r="BF2513" s="15">
        <f t="shared" si="1182"/>
        <v>1</v>
      </c>
      <c r="BG2513" s="15">
        <f t="shared" si="1182"/>
        <v>1</v>
      </c>
      <c r="BH2513" s="15">
        <f t="shared" si="1182"/>
        <v>1</v>
      </c>
      <c r="BI2513" s="15">
        <f t="shared" si="1182"/>
        <v>1</v>
      </c>
      <c r="BJ2513" s="15">
        <f t="shared" si="1182"/>
        <v>1</v>
      </c>
      <c r="BK2513" s="15">
        <f t="shared" si="1182"/>
        <v>1</v>
      </c>
      <c r="BL2513" s="15">
        <f t="shared" si="1182"/>
        <v>1</v>
      </c>
      <c r="BM2513" s="15">
        <f t="shared" si="1182"/>
        <v>1</v>
      </c>
      <c r="BN2513" s="15">
        <f t="shared" si="1182"/>
        <v>1</v>
      </c>
      <c r="BO2513" s="15">
        <f t="shared" si="1182"/>
        <v>1</v>
      </c>
      <c r="BP2513" s="15">
        <f t="shared" si="1182"/>
        <v>1</v>
      </c>
      <c r="BQ2513" s="15">
        <f t="shared" si="1182"/>
        <v>1</v>
      </c>
      <c r="BR2513" s="15">
        <f t="shared" si="1182"/>
        <v>1</v>
      </c>
      <c r="BS2513" s="15">
        <f t="shared" si="1167"/>
        <v>0</v>
      </c>
      <c r="BT2513" s="15">
        <f t="shared" si="1168"/>
        <v>0</v>
      </c>
      <c r="BU2513" s="15">
        <f t="shared" si="1169"/>
        <v>0</v>
      </c>
      <c r="BV2513" s="15">
        <f t="shared" si="1170"/>
        <v>0</v>
      </c>
      <c r="BW2513" s="15">
        <f t="shared" si="1171"/>
        <v>0</v>
      </c>
      <c r="BX2513" s="15">
        <f t="shared" si="1172"/>
        <v>0</v>
      </c>
      <c r="BY2513" s="15">
        <f t="shared" si="1173"/>
        <v>0</v>
      </c>
      <c r="BZ2513" s="15">
        <f t="shared" si="1174"/>
        <v>0</v>
      </c>
      <c r="CA2513" s="15">
        <f t="shared" si="1175"/>
        <v>0</v>
      </c>
      <c r="CB2513" s="15">
        <f t="shared" si="1176"/>
        <v>0</v>
      </c>
      <c r="CC2513" s="15">
        <f t="shared" si="1177"/>
        <v>0</v>
      </c>
      <c r="CD2513" s="15">
        <f t="shared" si="1178"/>
        <v>0</v>
      </c>
      <c r="CE2513" s="15">
        <f t="shared" si="1179"/>
        <v>0</v>
      </c>
      <c r="CF2513" s="15">
        <f t="shared" si="1180"/>
        <v>0</v>
      </c>
      <c r="CG2513" s="15">
        <f t="shared" si="1181"/>
        <v>0</v>
      </c>
    </row>
    <row r="2514" spans="56:85" x14ac:dyDescent="0.25">
      <c r="BD2514" s="15">
        <f t="shared" si="1166"/>
        <v>1</v>
      </c>
      <c r="BE2514" s="15">
        <f t="shared" si="1165"/>
        <v>1</v>
      </c>
      <c r="BF2514" s="15">
        <f t="shared" ref="BF2514:BR2523" si="1183">IF(BF$1-$AW2514&gt;$CK$1,1,0)</f>
        <v>1</v>
      </c>
      <c r="BG2514" s="15">
        <f t="shared" si="1183"/>
        <v>1</v>
      </c>
      <c r="BH2514" s="15">
        <f t="shared" si="1183"/>
        <v>1</v>
      </c>
      <c r="BI2514" s="15">
        <f t="shared" si="1183"/>
        <v>1</v>
      </c>
      <c r="BJ2514" s="15">
        <f t="shared" si="1183"/>
        <v>1</v>
      </c>
      <c r="BK2514" s="15">
        <f t="shared" si="1183"/>
        <v>1</v>
      </c>
      <c r="BL2514" s="15">
        <f t="shared" si="1183"/>
        <v>1</v>
      </c>
      <c r="BM2514" s="15">
        <f t="shared" si="1183"/>
        <v>1</v>
      </c>
      <c r="BN2514" s="15">
        <f t="shared" si="1183"/>
        <v>1</v>
      </c>
      <c r="BO2514" s="15">
        <f t="shared" si="1183"/>
        <v>1</v>
      </c>
      <c r="BP2514" s="15">
        <f t="shared" si="1183"/>
        <v>1</v>
      </c>
      <c r="BQ2514" s="15">
        <f t="shared" si="1183"/>
        <v>1</v>
      </c>
      <c r="BR2514" s="15">
        <f t="shared" si="1183"/>
        <v>1</v>
      </c>
      <c r="BS2514" s="15">
        <f t="shared" si="1167"/>
        <v>0</v>
      </c>
      <c r="BT2514" s="15">
        <f t="shared" si="1168"/>
        <v>0</v>
      </c>
      <c r="BU2514" s="15">
        <f t="shared" si="1169"/>
        <v>0</v>
      </c>
      <c r="BV2514" s="15">
        <f t="shared" si="1170"/>
        <v>0</v>
      </c>
      <c r="BW2514" s="15">
        <f t="shared" si="1171"/>
        <v>0</v>
      </c>
      <c r="BX2514" s="15">
        <f t="shared" si="1172"/>
        <v>0</v>
      </c>
      <c r="BY2514" s="15">
        <f t="shared" si="1173"/>
        <v>0</v>
      </c>
      <c r="BZ2514" s="15">
        <f t="shared" si="1174"/>
        <v>0</v>
      </c>
      <c r="CA2514" s="15">
        <f t="shared" si="1175"/>
        <v>0</v>
      </c>
      <c r="CB2514" s="15">
        <f t="shared" si="1176"/>
        <v>0</v>
      </c>
      <c r="CC2514" s="15">
        <f t="shared" si="1177"/>
        <v>0</v>
      </c>
      <c r="CD2514" s="15">
        <f t="shared" si="1178"/>
        <v>0</v>
      </c>
      <c r="CE2514" s="15">
        <f t="shared" si="1179"/>
        <v>0</v>
      </c>
      <c r="CF2514" s="15">
        <f t="shared" si="1180"/>
        <v>0</v>
      </c>
      <c r="CG2514" s="15">
        <f t="shared" si="1181"/>
        <v>0</v>
      </c>
    </row>
    <row r="2515" spans="56:85" x14ac:dyDescent="0.25">
      <c r="BD2515" s="15">
        <f t="shared" si="1166"/>
        <v>1</v>
      </c>
      <c r="BE2515" s="15">
        <f t="shared" si="1165"/>
        <v>1</v>
      </c>
      <c r="BF2515" s="15">
        <f t="shared" si="1183"/>
        <v>1</v>
      </c>
      <c r="BG2515" s="15">
        <f t="shared" si="1183"/>
        <v>1</v>
      </c>
      <c r="BH2515" s="15">
        <f t="shared" si="1183"/>
        <v>1</v>
      </c>
      <c r="BI2515" s="15">
        <f t="shared" si="1183"/>
        <v>1</v>
      </c>
      <c r="BJ2515" s="15">
        <f t="shared" si="1183"/>
        <v>1</v>
      </c>
      <c r="BK2515" s="15">
        <f t="shared" si="1183"/>
        <v>1</v>
      </c>
      <c r="BL2515" s="15">
        <f t="shared" si="1183"/>
        <v>1</v>
      </c>
      <c r="BM2515" s="15">
        <f t="shared" si="1183"/>
        <v>1</v>
      </c>
      <c r="BN2515" s="15">
        <f t="shared" si="1183"/>
        <v>1</v>
      </c>
      <c r="BO2515" s="15">
        <f t="shared" si="1183"/>
        <v>1</v>
      </c>
      <c r="BP2515" s="15">
        <f t="shared" si="1183"/>
        <v>1</v>
      </c>
      <c r="BQ2515" s="15">
        <f t="shared" si="1183"/>
        <v>1</v>
      </c>
      <c r="BR2515" s="15">
        <f t="shared" si="1183"/>
        <v>1</v>
      </c>
      <c r="BS2515" s="15">
        <f t="shared" si="1167"/>
        <v>0</v>
      </c>
      <c r="BT2515" s="15">
        <f t="shared" si="1168"/>
        <v>0</v>
      </c>
      <c r="BU2515" s="15">
        <f t="shared" si="1169"/>
        <v>0</v>
      </c>
      <c r="BV2515" s="15">
        <f t="shared" si="1170"/>
        <v>0</v>
      </c>
      <c r="BW2515" s="15">
        <f t="shared" si="1171"/>
        <v>0</v>
      </c>
      <c r="BX2515" s="15">
        <f t="shared" si="1172"/>
        <v>0</v>
      </c>
      <c r="BY2515" s="15">
        <f t="shared" si="1173"/>
        <v>0</v>
      </c>
      <c r="BZ2515" s="15">
        <f t="shared" si="1174"/>
        <v>0</v>
      </c>
      <c r="CA2515" s="15">
        <f t="shared" si="1175"/>
        <v>0</v>
      </c>
      <c r="CB2515" s="15">
        <f t="shared" si="1176"/>
        <v>0</v>
      </c>
      <c r="CC2515" s="15">
        <f t="shared" si="1177"/>
        <v>0</v>
      </c>
      <c r="CD2515" s="15">
        <f t="shared" si="1178"/>
        <v>0</v>
      </c>
      <c r="CE2515" s="15">
        <f t="shared" si="1179"/>
        <v>0</v>
      </c>
      <c r="CF2515" s="15">
        <f t="shared" si="1180"/>
        <v>0</v>
      </c>
      <c r="CG2515" s="15">
        <f t="shared" si="1181"/>
        <v>0</v>
      </c>
    </row>
    <row r="2516" spans="56:85" x14ac:dyDescent="0.25">
      <c r="BD2516" s="15">
        <f t="shared" si="1166"/>
        <v>1</v>
      </c>
      <c r="BE2516" s="15">
        <f t="shared" si="1165"/>
        <v>1</v>
      </c>
      <c r="BF2516" s="15">
        <f t="shared" si="1183"/>
        <v>1</v>
      </c>
      <c r="BG2516" s="15">
        <f t="shared" si="1183"/>
        <v>1</v>
      </c>
      <c r="BH2516" s="15">
        <f t="shared" si="1183"/>
        <v>1</v>
      </c>
      <c r="BI2516" s="15">
        <f t="shared" si="1183"/>
        <v>1</v>
      </c>
      <c r="BJ2516" s="15">
        <f t="shared" si="1183"/>
        <v>1</v>
      </c>
      <c r="BK2516" s="15">
        <f t="shared" si="1183"/>
        <v>1</v>
      </c>
      <c r="BL2516" s="15">
        <f t="shared" si="1183"/>
        <v>1</v>
      </c>
      <c r="BM2516" s="15">
        <f t="shared" si="1183"/>
        <v>1</v>
      </c>
      <c r="BN2516" s="15">
        <f t="shared" si="1183"/>
        <v>1</v>
      </c>
      <c r="BO2516" s="15">
        <f t="shared" si="1183"/>
        <v>1</v>
      </c>
      <c r="BP2516" s="15">
        <f t="shared" si="1183"/>
        <v>1</v>
      </c>
      <c r="BQ2516" s="15">
        <f t="shared" si="1183"/>
        <v>1</v>
      </c>
      <c r="BR2516" s="15">
        <f t="shared" si="1183"/>
        <v>1</v>
      </c>
      <c r="BS2516" s="15">
        <f t="shared" si="1167"/>
        <v>0</v>
      </c>
      <c r="BT2516" s="15">
        <f t="shared" si="1168"/>
        <v>0</v>
      </c>
      <c r="BU2516" s="15">
        <f t="shared" si="1169"/>
        <v>0</v>
      </c>
      <c r="BV2516" s="15">
        <f t="shared" si="1170"/>
        <v>0</v>
      </c>
      <c r="BW2516" s="15">
        <f t="shared" si="1171"/>
        <v>0</v>
      </c>
      <c r="BX2516" s="15">
        <f t="shared" si="1172"/>
        <v>0</v>
      </c>
      <c r="BY2516" s="15">
        <f t="shared" si="1173"/>
        <v>0</v>
      </c>
      <c r="BZ2516" s="15">
        <f t="shared" si="1174"/>
        <v>0</v>
      </c>
      <c r="CA2516" s="15">
        <f t="shared" si="1175"/>
        <v>0</v>
      </c>
      <c r="CB2516" s="15">
        <f t="shared" si="1176"/>
        <v>0</v>
      </c>
      <c r="CC2516" s="15">
        <f t="shared" si="1177"/>
        <v>0</v>
      </c>
      <c r="CD2516" s="15">
        <f t="shared" si="1178"/>
        <v>0</v>
      </c>
      <c r="CE2516" s="15">
        <f t="shared" si="1179"/>
        <v>0</v>
      </c>
      <c r="CF2516" s="15">
        <f t="shared" si="1180"/>
        <v>0</v>
      </c>
      <c r="CG2516" s="15">
        <f t="shared" si="1181"/>
        <v>0</v>
      </c>
    </row>
    <row r="2517" spans="56:85" x14ac:dyDescent="0.25">
      <c r="BD2517" s="15">
        <f t="shared" si="1166"/>
        <v>1</v>
      </c>
      <c r="BE2517" s="15">
        <f t="shared" si="1165"/>
        <v>1</v>
      </c>
      <c r="BF2517" s="15">
        <f t="shared" si="1183"/>
        <v>1</v>
      </c>
      <c r="BG2517" s="15">
        <f t="shared" si="1183"/>
        <v>1</v>
      </c>
      <c r="BH2517" s="15">
        <f t="shared" si="1183"/>
        <v>1</v>
      </c>
      <c r="BI2517" s="15">
        <f t="shared" si="1183"/>
        <v>1</v>
      </c>
      <c r="BJ2517" s="15">
        <f t="shared" si="1183"/>
        <v>1</v>
      </c>
      <c r="BK2517" s="15">
        <f t="shared" si="1183"/>
        <v>1</v>
      </c>
      <c r="BL2517" s="15">
        <f t="shared" si="1183"/>
        <v>1</v>
      </c>
      <c r="BM2517" s="15">
        <f t="shared" si="1183"/>
        <v>1</v>
      </c>
      <c r="BN2517" s="15">
        <f t="shared" si="1183"/>
        <v>1</v>
      </c>
      <c r="BO2517" s="15">
        <f t="shared" si="1183"/>
        <v>1</v>
      </c>
      <c r="BP2517" s="15">
        <f t="shared" si="1183"/>
        <v>1</v>
      </c>
      <c r="BQ2517" s="15">
        <f t="shared" si="1183"/>
        <v>1</v>
      </c>
      <c r="BR2517" s="15">
        <f t="shared" si="1183"/>
        <v>1</v>
      </c>
      <c r="BS2517" s="15">
        <f t="shared" si="1167"/>
        <v>0</v>
      </c>
      <c r="BT2517" s="15">
        <f t="shared" si="1168"/>
        <v>0</v>
      </c>
      <c r="BU2517" s="15">
        <f t="shared" si="1169"/>
        <v>0</v>
      </c>
      <c r="BV2517" s="15">
        <f t="shared" si="1170"/>
        <v>0</v>
      </c>
      <c r="BW2517" s="15">
        <f t="shared" si="1171"/>
        <v>0</v>
      </c>
      <c r="BX2517" s="15">
        <f t="shared" si="1172"/>
        <v>0</v>
      </c>
      <c r="BY2517" s="15">
        <f t="shared" si="1173"/>
        <v>0</v>
      </c>
      <c r="BZ2517" s="15">
        <f t="shared" si="1174"/>
        <v>0</v>
      </c>
      <c r="CA2517" s="15">
        <f t="shared" si="1175"/>
        <v>0</v>
      </c>
      <c r="CB2517" s="15">
        <f t="shared" si="1176"/>
        <v>0</v>
      </c>
      <c r="CC2517" s="15">
        <f t="shared" si="1177"/>
        <v>0</v>
      </c>
      <c r="CD2517" s="15">
        <f t="shared" si="1178"/>
        <v>0</v>
      </c>
      <c r="CE2517" s="15">
        <f t="shared" si="1179"/>
        <v>0</v>
      </c>
      <c r="CF2517" s="15">
        <f t="shared" si="1180"/>
        <v>0</v>
      </c>
      <c r="CG2517" s="15">
        <f t="shared" si="1181"/>
        <v>0</v>
      </c>
    </row>
    <row r="2518" spans="56:85" x14ac:dyDescent="0.25">
      <c r="BD2518" s="15">
        <f t="shared" si="1166"/>
        <v>1</v>
      </c>
      <c r="BE2518" s="15">
        <f t="shared" si="1165"/>
        <v>1</v>
      </c>
      <c r="BF2518" s="15">
        <f t="shared" si="1183"/>
        <v>1</v>
      </c>
      <c r="BG2518" s="15">
        <f t="shared" si="1183"/>
        <v>1</v>
      </c>
      <c r="BH2518" s="15">
        <f t="shared" si="1183"/>
        <v>1</v>
      </c>
      <c r="BI2518" s="15">
        <f t="shared" si="1183"/>
        <v>1</v>
      </c>
      <c r="BJ2518" s="15">
        <f t="shared" si="1183"/>
        <v>1</v>
      </c>
      <c r="BK2518" s="15">
        <f t="shared" si="1183"/>
        <v>1</v>
      </c>
      <c r="BL2518" s="15">
        <f t="shared" si="1183"/>
        <v>1</v>
      </c>
      <c r="BM2518" s="15">
        <f t="shared" si="1183"/>
        <v>1</v>
      </c>
      <c r="BN2518" s="15">
        <f t="shared" si="1183"/>
        <v>1</v>
      </c>
      <c r="BO2518" s="15">
        <f t="shared" si="1183"/>
        <v>1</v>
      </c>
      <c r="BP2518" s="15">
        <f t="shared" si="1183"/>
        <v>1</v>
      </c>
      <c r="BQ2518" s="15">
        <f t="shared" si="1183"/>
        <v>1</v>
      </c>
      <c r="BR2518" s="15">
        <f t="shared" si="1183"/>
        <v>1</v>
      </c>
      <c r="BS2518" s="15">
        <f t="shared" si="1167"/>
        <v>0</v>
      </c>
      <c r="BT2518" s="15">
        <f t="shared" si="1168"/>
        <v>0</v>
      </c>
      <c r="BU2518" s="15">
        <f t="shared" si="1169"/>
        <v>0</v>
      </c>
      <c r="BV2518" s="15">
        <f t="shared" si="1170"/>
        <v>0</v>
      </c>
      <c r="BW2518" s="15">
        <f t="shared" si="1171"/>
        <v>0</v>
      </c>
      <c r="BX2518" s="15">
        <f t="shared" si="1172"/>
        <v>0</v>
      </c>
      <c r="BY2518" s="15">
        <f t="shared" si="1173"/>
        <v>0</v>
      </c>
      <c r="BZ2518" s="15">
        <f t="shared" si="1174"/>
        <v>0</v>
      </c>
      <c r="CA2518" s="15">
        <f t="shared" si="1175"/>
        <v>0</v>
      </c>
      <c r="CB2518" s="15">
        <f t="shared" si="1176"/>
        <v>0</v>
      </c>
      <c r="CC2518" s="15">
        <f t="shared" si="1177"/>
        <v>0</v>
      </c>
      <c r="CD2518" s="15">
        <f t="shared" si="1178"/>
        <v>0</v>
      </c>
      <c r="CE2518" s="15">
        <f t="shared" si="1179"/>
        <v>0</v>
      </c>
      <c r="CF2518" s="15">
        <f t="shared" si="1180"/>
        <v>0</v>
      </c>
      <c r="CG2518" s="15">
        <f t="shared" si="1181"/>
        <v>0</v>
      </c>
    </row>
    <row r="2519" spans="56:85" x14ac:dyDescent="0.25">
      <c r="BD2519" s="15">
        <f t="shared" si="1166"/>
        <v>1</v>
      </c>
      <c r="BE2519" s="15">
        <f t="shared" si="1165"/>
        <v>1</v>
      </c>
      <c r="BF2519" s="15">
        <f t="shared" si="1183"/>
        <v>1</v>
      </c>
      <c r="BG2519" s="15">
        <f t="shared" si="1183"/>
        <v>1</v>
      </c>
      <c r="BH2519" s="15">
        <f t="shared" si="1183"/>
        <v>1</v>
      </c>
      <c r="BI2519" s="15">
        <f t="shared" si="1183"/>
        <v>1</v>
      </c>
      <c r="BJ2519" s="15">
        <f t="shared" si="1183"/>
        <v>1</v>
      </c>
      <c r="BK2519" s="15">
        <f t="shared" si="1183"/>
        <v>1</v>
      </c>
      <c r="BL2519" s="15">
        <f t="shared" si="1183"/>
        <v>1</v>
      </c>
      <c r="BM2519" s="15">
        <f t="shared" si="1183"/>
        <v>1</v>
      </c>
      <c r="BN2519" s="15">
        <f t="shared" si="1183"/>
        <v>1</v>
      </c>
      <c r="BO2519" s="15">
        <f t="shared" si="1183"/>
        <v>1</v>
      </c>
      <c r="BP2519" s="15">
        <f t="shared" si="1183"/>
        <v>1</v>
      </c>
      <c r="BQ2519" s="15">
        <f t="shared" si="1183"/>
        <v>1</v>
      </c>
      <c r="BR2519" s="15">
        <f t="shared" si="1183"/>
        <v>1</v>
      </c>
      <c r="BS2519" s="15">
        <f t="shared" si="1167"/>
        <v>0</v>
      </c>
      <c r="BT2519" s="15">
        <f t="shared" si="1168"/>
        <v>0</v>
      </c>
      <c r="BU2519" s="15">
        <f t="shared" si="1169"/>
        <v>0</v>
      </c>
      <c r="BV2519" s="15">
        <f t="shared" si="1170"/>
        <v>0</v>
      </c>
      <c r="BW2519" s="15">
        <f t="shared" si="1171"/>
        <v>0</v>
      </c>
      <c r="BX2519" s="15">
        <f t="shared" si="1172"/>
        <v>0</v>
      </c>
      <c r="BY2519" s="15">
        <f t="shared" si="1173"/>
        <v>0</v>
      </c>
      <c r="BZ2519" s="15">
        <f t="shared" si="1174"/>
        <v>0</v>
      </c>
      <c r="CA2519" s="15">
        <f t="shared" si="1175"/>
        <v>0</v>
      </c>
      <c r="CB2519" s="15">
        <f t="shared" si="1176"/>
        <v>0</v>
      </c>
      <c r="CC2519" s="15">
        <f t="shared" si="1177"/>
        <v>0</v>
      </c>
      <c r="CD2519" s="15">
        <f t="shared" si="1178"/>
        <v>0</v>
      </c>
      <c r="CE2519" s="15">
        <f t="shared" si="1179"/>
        <v>0</v>
      </c>
      <c r="CF2519" s="15">
        <f t="shared" si="1180"/>
        <v>0</v>
      </c>
      <c r="CG2519" s="15">
        <f t="shared" si="1181"/>
        <v>0</v>
      </c>
    </row>
    <row r="2520" spans="56:85" x14ac:dyDescent="0.25">
      <c r="BD2520" s="15">
        <f t="shared" si="1166"/>
        <v>1</v>
      </c>
      <c r="BE2520" s="15">
        <f t="shared" si="1165"/>
        <v>1</v>
      </c>
      <c r="BF2520" s="15">
        <f t="shared" si="1183"/>
        <v>1</v>
      </c>
      <c r="BG2520" s="15">
        <f t="shared" si="1183"/>
        <v>1</v>
      </c>
      <c r="BH2520" s="15">
        <f t="shared" si="1183"/>
        <v>1</v>
      </c>
      <c r="BI2520" s="15">
        <f t="shared" si="1183"/>
        <v>1</v>
      </c>
      <c r="BJ2520" s="15">
        <f t="shared" si="1183"/>
        <v>1</v>
      </c>
      <c r="BK2520" s="15">
        <f t="shared" si="1183"/>
        <v>1</v>
      </c>
      <c r="BL2520" s="15">
        <f t="shared" si="1183"/>
        <v>1</v>
      </c>
      <c r="BM2520" s="15">
        <f t="shared" si="1183"/>
        <v>1</v>
      </c>
      <c r="BN2520" s="15">
        <f t="shared" si="1183"/>
        <v>1</v>
      </c>
      <c r="BO2520" s="15">
        <f t="shared" si="1183"/>
        <v>1</v>
      </c>
      <c r="BP2520" s="15">
        <f t="shared" si="1183"/>
        <v>1</v>
      </c>
      <c r="BQ2520" s="15">
        <f t="shared" si="1183"/>
        <v>1</v>
      </c>
      <c r="BR2520" s="15">
        <f t="shared" si="1183"/>
        <v>1</v>
      </c>
      <c r="BS2520" s="15">
        <f t="shared" si="1167"/>
        <v>0</v>
      </c>
      <c r="BT2520" s="15">
        <f t="shared" si="1168"/>
        <v>0</v>
      </c>
      <c r="BU2520" s="15">
        <f t="shared" si="1169"/>
        <v>0</v>
      </c>
      <c r="BV2520" s="15">
        <f t="shared" si="1170"/>
        <v>0</v>
      </c>
      <c r="BW2520" s="15">
        <f t="shared" si="1171"/>
        <v>0</v>
      </c>
      <c r="BX2520" s="15">
        <f t="shared" si="1172"/>
        <v>0</v>
      </c>
      <c r="BY2520" s="15">
        <f t="shared" si="1173"/>
        <v>0</v>
      </c>
      <c r="BZ2520" s="15">
        <f t="shared" si="1174"/>
        <v>0</v>
      </c>
      <c r="CA2520" s="15">
        <f t="shared" si="1175"/>
        <v>0</v>
      </c>
      <c r="CB2520" s="15">
        <f t="shared" si="1176"/>
        <v>0</v>
      </c>
      <c r="CC2520" s="15">
        <f t="shared" si="1177"/>
        <v>0</v>
      </c>
      <c r="CD2520" s="15">
        <f t="shared" si="1178"/>
        <v>0</v>
      </c>
      <c r="CE2520" s="15">
        <f t="shared" si="1179"/>
        <v>0</v>
      </c>
      <c r="CF2520" s="15">
        <f t="shared" si="1180"/>
        <v>0</v>
      </c>
      <c r="CG2520" s="15">
        <f t="shared" si="1181"/>
        <v>0</v>
      </c>
    </row>
    <row r="2521" spans="56:85" x14ac:dyDescent="0.25">
      <c r="BD2521" s="15">
        <f t="shared" si="1166"/>
        <v>1</v>
      </c>
      <c r="BE2521" s="15">
        <f t="shared" si="1165"/>
        <v>1</v>
      </c>
      <c r="BF2521" s="15">
        <f t="shared" si="1183"/>
        <v>1</v>
      </c>
      <c r="BG2521" s="15">
        <f t="shared" si="1183"/>
        <v>1</v>
      </c>
      <c r="BH2521" s="15">
        <f t="shared" si="1183"/>
        <v>1</v>
      </c>
      <c r="BI2521" s="15">
        <f t="shared" si="1183"/>
        <v>1</v>
      </c>
      <c r="BJ2521" s="15">
        <f t="shared" si="1183"/>
        <v>1</v>
      </c>
      <c r="BK2521" s="15">
        <f t="shared" si="1183"/>
        <v>1</v>
      </c>
      <c r="BL2521" s="15">
        <f t="shared" si="1183"/>
        <v>1</v>
      </c>
      <c r="BM2521" s="15">
        <f t="shared" si="1183"/>
        <v>1</v>
      </c>
      <c r="BN2521" s="15">
        <f t="shared" si="1183"/>
        <v>1</v>
      </c>
      <c r="BO2521" s="15">
        <f t="shared" si="1183"/>
        <v>1</v>
      </c>
      <c r="BP2521" s="15">
        <f t="shared" si="1183"/>
        <v>1</v>
      </c>
      <c r="BQ2521" s="15">
        <f t="shared" si="1183"/>
        <v>1</v>
      </c>
      <c r="BR2521" s="15">
        <f t="shared" si="1183"/>
        <v>1</v>
      </c>
      <c r="BS2521" s="15">
        <f t="shared" si="1167"/>
        <v>0</v>
      </c>
      <c r="BT2521" s="15">
        <f t="shared" si="1168"/>
        <v>0</v>
      </c>
      <c r="BU2521" s="15">
        <f t="shared" si="1169"/>
        <v>0</v>
      </c>
      <c r="BV2521" s="15">
        <f t="shared" si="1170"/>
        <v>0</v>
      </c>
      <c r="BW2521" s="15">
        <f t="shared" si="1171"/>
        <v>0</v>
      </c>
      <c r="BX2521" s="15">
        <f t="shared" si="1172"/>
        <v>0</v>
      </c>
      <c r="BY2521" s="15">
        <f t="shared" si="1173"/>
        <v>0</v>
      </c>
      <c r="BZ2521" s="15">
        <f t="shared" si="1174"/>
        <v>0</v>
      </c>
      <c r="CA2521" s="15">
        <f t="shared" si="1175"/>
        <v>0</v>
      </c>
      <c r="CB2521" s="15">
        <f t="shared" si="1176"/>
        <v>0</v>
      </c>
      <c r="CC2521" s="15">
        <f t="shared" si="1177"/>
        <v>0</v>
      </c>
      <c r="CD2521" s="15">
        <f t="shared" si="1178"/>
        <v>0</v>
      </c>
      <c r="CE2521" s="15">
        <f t="shared" si="1179"/>
        <v>0</v>
      </c>
      <c r="CF2521" s="15">
        <f t="shared" si="1180"/>
        <v>0</v>
      </c>
      <c r="CG2521" s="15">
        <f t="shared" si="1181"/>
        <v>0</v>
      </c>
    </row>
    <row r="2522" spans="56:85" x14ac:dyDescent="0.25">
      <c r="BD2522" s="15">
        <f t="shared" si="1166"/>
        <v>1</v>
      </c>
      <c r="BE2522" s="15">
        <f t="shared" si="1165"/>
        <v>1</v>
      </c>
      <c r="BF2522" s="15">
        <f t="shared" si="1183"/>
        <v>1</v>
      </c>
      <c r="BG2522" s="15">
        <f t="shared" si="1183"/>
        <v>1</v>
      </c>
      <c r="BH2522" s="15">
        <f t="shared" si="1183"/>
        <v>1</v>
      </c>
      <c r="BI2522" s="15">
        <f t="shared" si="1183"/>
        <v>1</v>
      </c>
      <c r="BJ2522" s="15">
        <f t="shared" si="1183"/>
        <v>1</v>
      </c>
      <c r="BK2522" s="15">
        <f t="shared" si="1183"/>
        <v>1</v>
      </c>
      <c r="BL2522" s="15">
        <f t="shared" si="1183"/>
        <v>1</v>
      </c>
      <c r="BM2522" s="15">
        <f t="shared" si="1183"/>
        <v>1</v>
      </c>
      <c r="BN2522" s="15">
        <f t="shared" si="1183"/>
        <v>1</v>
      </c>
      <c r="BO2522" s="15">
        <f t="shared" si="1183"/>
        <v>1</v>
      </c>
      <c r="BP2522" s="15">
        <f t="shared" si="1183"/>
        <v>1</v>
      </c>
      <c r="BQ2522" s="15">
        <f t="shared" si="1183"/>
        <v>1</v>
      </c>
      <c r="BR2522" s="15">
        <f t="shared" si="1183"/>
        <v>1</v>
      </c>
      <c r="BS2522" s="15">
        <f t="shared" si="1167"/>
        <v>0</v>
      </c>
      <c r="BT2522" s="15">
        <f t="shared" si="1168"/>
        <v>0</v>
      </c>
      <c r="BU2522" s="15">
        <f t="shared" si="1169"/>
        <v>0</v>
      </c>
      <c r="BV2522" s="15">
        <f t="shared" si="1170"/>
        <v>0</v>
      </c>
      <c r="BW2522" s="15">
        <f t="shared" si="1171"/>
        <v>0</v>
      </c>
      <c r="BX2522" s="15">
        <f t="shared" si="1172"/>
        <v>0</v>
      </c>
      <c r="BY2522" s="15">
        <f t="shared" si="1173"/>
        <v>0</v>
      </c>
      <c r="BZ2522" s="15">
        <f t="shared" si="1174"/>
        <v>0</v>
      </c>
      <c r="CA2522" s="15">
        <f t="shared" si="1175"/>
        <v>0</v>
      </c>
      <c r="CB2522" s="15">
        <f t="shared" si="1176"/>
        <v>0</v>
      </c>
      <c r="CC2522" s="15">
        <f t="shared" si="1177"/>
        <v>0</v>
      </c>
      <c r="CD2522" s="15">
        <f t="shared" si="1178"/>
        <v>0</v>
      </c>
      <c r="CE2522" s="15">
        <f t="shared" si="1179"/>
        <v>0</v>
      </c>
      <c r="CF2522" s="15">
        <f t="shared" si="1180"/>
        <v>0</v>
      </c>
      <c r="CG2522" s="15">
        <f t="shared" si="1181"/>
        <v>0</v>
      </c>
    </row>
    <row r="2523" spans="56:85" x14ac:dyDescent="0.25">
      <c r="BD2523" s="15">
        <f t="shared" si="1166"/>
        <v>1</v>
      </c>
      <c r="BE2523" s="15">
        <f t="shared" si="1165"/>
        <v>1</v>
      </c>
      <c r="BF2523" s="15">
        <f t="shared" si="1183"/>
        <v>1</v>
      </c>
      <c r="BG2523" s="15">
        <f t="shared" si="1183"/>
        <v>1</v>
      </c>
      <c r="BH2523" s="15">
        <f t="shared" si="1183"/>
        <v>1</v>
      </c>
      <c r="BI2523" s="15">
        <f t="shared" si="1183"/>
        <v>1</v>
      </c>
      <c r="BJ2523" s="15">
        <f t="shared" si="1183"/>
        <v>1</v>
      </c>
      <c r="BK2523" s="15">
        <f t="shared" si="1183"/>
        <v>1</v>
      </c>
      <c r="BL2523" s="15">
        <f t="shared" si="1183"/>
        <v>1</v>
      </c>
      <c r="BM2523" s="15">
        <f t="shared" si="1183"/>
        <v>1</v>
      </c>
      <c r="BN2523" s="15">
        <f t="shared" si="1183"/>
        <v>1</v>
      </c>
      <c r="BO2523" s="15">
        <f t="shared" si="1183"/>
        <v>1</v>
      </c>
      <c r="BP2523" s="15">
        <f t="shared" si="1183"/>
        <v>1</v>
      </c>
      <c r="BQ2523" s="15">
        <f t="shared" si="1183"/>
        <v>1</v>
      </c>
      <c r="BR2523" s="15">
        <f t="shared" si="1183"/>
        <v>1</v>
      </c>
      <c r="BS2523" s="15">
        <f t="shared" si="1167"/>
        <v>0</v>
      </c>
      <c r="BT2523" s="15">
        <f t="shared" si="1168"/>
        <v>0</v>
      </c>
      <c r="BU2523" s="15">
        <f t="shared" si="1169"/>
        <v>0</v>
      </c>
      <c r="BV2523" s="15">
        <f t="shared" si="1170"/>
        <v>0</v>
      </c>
      <c r="BW2523" s="15">
        <f t="shared" si="1171"/>
        <v>0</v>
      </c>
      <c r="BX2523" s="15">
        <f t="shared" si="1172"/>
        <v>0</v>
      </c>
      <c r="BY2523" s="15">
        <f t="shared" si="1173"/>
        <v>0</v>
      </c>
      <c r="BZ2523" s="15">
        <f t="shared" si="1174"/>
        <v>0</v>
      </c>
      <c r="CA2523" s="15">
        <f t="shared" si="1175"/>
        <v>0</v>
      </c>
      <c r="CB2523" s="15">
        <f t="shared" si="1176"/>
        <v>0</v>
      </c>
      <c r="CC2523" s="15">
        <f t="shared" si="1177"/>
        <v>0</v>
      </c>
      <c r="CD2523" s="15">
        <f t="shared" si="1178"/>
        <v>0</v>
      </c>
      <c r="CE2523" s="15">
        <f t="shared" si="1179"/>
        <v>0</v>
      </c>
      <c r="CF2523" s="15">
        <f t="shared" si="1180"/>
        <v>0</v>
      </c>
      <c r="CG2523" s="15">
        <f t="shared" si="1181"/>
        <v>0</v>
      </c>
    </row>
    <row r="2524" spans="56:85" x14ac:dyDescent="0.25">
      <c r="BD2524" s="15">
        <f t="shared" si="1166"/>
        <v>1</v>
      </c>
      <c r="BE2524" s="15">
        <f t="shared" si="1165"/>
        <v>1</v>
      </c>
      <c r="BF2524" s="15">
        <f t="shared" ref="BF2524:BR2533" si="1184">IF(BF$1-$AW2524&gt;$CK$1,1,0)</f>
        <v>1</v>
      </c>
      <c r="BG2524" s="15">
        <f t="shared" si="1184"/>
        <v>1</v>
      </c>
      <c r="BH2524" s="15">
        <f t="shared" si="1184"/>
        <v>1</v>
      </c>
      <c r="BI2524" s="15">
        <f t="shared" si="1184"/>
        <v>1</v>
      </c>
      <c r="BJ2524" s="15">
        <f t="shared" si="1184"/>
        <v>1</v>
      </c>
      <c r="BK2524" s="15">
        <f t="shared" si="1184"/>
        <v>1</v>
      </c>
      <c r="BL2524" s="15">
        <f t="shared" si="1184"/>
        <v>1</v>
      </c>
      <c r="BM2524" s="15">
        <f t="shared" si="1184"/>
        <v>1</v>
      </c>
      <c r="BN2524" s="15">
        <f t="shared" si="1184"/>
        <v>1</v>
      </c>
      <c r="BO2524" s="15">
        <f t="shared" si="1184"/>
        <v>1</v>
      </c>
      <c r="BP2524" s="15">
        <f t="shared" si="1184"/>
        <v>1</v>
      </c>
      <c r="BQ2524" s="15">
        <f t="shared" si="1184"/>
        <v>1</v>
      </c>
      <c r="BR2524" s="15">
        <f t="shared" si="1184"/>
        <v>1</v>
      </c>
      <c r="BS2524" s="15">
        <f t="shared" si="1167"/>
        <v>0</v>
      </c>
      <c r="BT2524" s="15">
        <f t="shared" si="1168"/>
        <v>0</v>
      </c>
      <c r="BU2524" s="15">
        <f t="shared" si="1169"/>
        <v>0</v>
      </c>
      <c r="BV2524" s="15">
        <f t="shared" si="1170"/>
        <v>0</v>
      </c>
      <c r="BW2524" s="15">
        <f t="shared" si="1171"/>
        <v>0</v>
      </c>
      <c r="BX2524" s="15">
        <f t="shared" si="1172"/>
        <v>0</v>
      </c>
      <c r="BY2524" s="15">
        <f t="shared" si="1173"/>
        <v>0</v>
      </c>
      <c r="BZ2524" s="15">
        <f t="shared" si="1174"/>
        <v>0</v>
      </c>
      <c r="CA2524" s="15">
        <f t="shared" si="1175"/>
        <v>0</v>
      </c>
      <c r="CB2524" s="15">
        <f t="shared" si="1176"/>
        <v>0</v>
      </c>
      <c r="CC2524" s="15">
        <f t="shared" si="1177"/>
        <v>0</v>
      </c>
      <c r="CD2524" s="15">
        <f t="shared" si="1178"/>
        <v>0</v>
      </c>
      <c r="CE2524" s="15">
        <f t="shared" si="1179"/>
        <v>0</v>
      </c>
      <c r="CF2524" s="15">
        <f t="shared" si="1180"/>
        <v>0</v>
      </c>
      <c r="CG2524" s="15">
        <f t="shared" si="1181"/>
        <v>0</v>
      </c>
    </row>
    <row r="2525" spans="56:85" x14ac:dyDescent="0.25">
      <c r="BD2525" s="15">
        <f t="shared" si="1166"/>
        <v>1</v>
      </c>
      <c r="BE2525" s="15">
        <f t="shared" si="1165"/>
        <v>1</v>
      </c>
      <c r="BF2525" s="15">
        <f t="shared" si="1184"/>
        <v>1</v>
      </c>
      <c r="BG2525" s="15">
        <f t="shared" si="1184"/>
        <v>1</v>
      </c>
      <c r="BH2525" s="15">
        <f t="shared" si="1184"/>
        <v>1</v>
      </c>
      <c r="BI2525" s="15">
        <f t="shared" si="1184"/>
        <v>1</v>
      </c>
      <c r="BJ2525" s="15">
        <f t="shared" si="1184"/>
        <v>1</v>
      </c>
      <c r="BK2525" s="15">
        <f t="shared" si="1184"/>
        <v>1</v>
      </c>
      <c r="BL2525" s="15">
        <f t="shared" si="1184"/>
        <v>1</v>
      </c>
      <c r="BM2525" s="15">
        <f t="shared" si="1184"/>
        <v>1</v>
      </c>
      <c r="BN2525" s="15">
        <f t="shared" si="1184"/>
        <v>1</v>
      </c>
      <c r="BO2525" s="15">
        <f t="shared" si="1184"/>
        <v>1</v>
      </c>
      <c r="BP2525" s="15">
        <f t="shared" si="1184"/>
        <v>1</v>
      </c>
      <c r="BQ2525" s="15">
        <f t="shared" si="1184"/>
        <v>1</v>
      </c>
      <c r="BR2525" s="15">
        <f t="shared" si="1184"/>
        <v>1</v>
      </c>
      <c r="BS2525" s="15">
        <f t="shared" si="1167"/>
        <v>0</v>
      </c>
      <c r="BT2525" s="15">
        <f t="shared" si="1168"/>
        <v>0</v>
      </c>
      <c r="BU2525" s="15">
        <f t="shared" si="1169"/>
        <v>0</v>
      </c>
      <c r="BV2525" s="15">
        <f t="shared" si="1170"/>
        <v>0</v>
      </c>
      <c r="BW2525" s="15">
        <f t="shared" si="1171"/>
        <v>0</v>
      </c>
      <c r="BX2525" s="15">
        <f t="shared" si="1172"/>
        <v>0</v>
      </c>
      <c r="BY2525" s="15">
        <f t="shared" si="1173"/>
        <v>0</v>
      </c>
      <c r="BZ2525" s="15">
        <f t="shared" si="1174"/>
        <v>0</v>
      </c>
      <c r="CA2525" s="15">
        <f t="shared" si="1175"/>
        <v>0</v>
      </c>
      <c r="CB2525" s="15">
        <f t="shared" si="1176"/>
        <v>0</v>
      </c>
      <c r="CC2525" s="15">
        <f t="shared" si="1177"/>
        <v>0</v>
      </c>
      <c r="CD2525" s="15">
        <f t="shared" si="1178"/>
        <v>0</v>
      </c>
      <c r="CE2525" s="15">
        <f t="shared" si="1179"/>
        <v>0</v>
      </c>
      <c r="CF2525" s="15">
        <f t="shared" si="1180"/>
        <v>0</v>
      </c>
      <c r="CG2525" s="15">
        <f t="shared" si="1181"/>
        <v>0</v>
      </c>
    </row>
    <row r="2526" spans="56:85" x14ac:dyDescent="0.25">
      <c r="BD2526" s="15">
        <f t="shared" si="1166"/>
        <v>1</v>
      </c>
      <c r="BE2526" s="15">
        <f t="shared" si="1165"/>
        <v>1</v>
      </c>
      <c r="BF2526" s="15">
        <f t="shared" si="1184"/>
        <v>1</v>
      </c>
      <c r="BG2526" s="15">
        <f t="shared" si="1184"/>
        <v>1</v>
      </c>
      <c r="BH2526" s="15">
        <f t="shared" si="1184"/>
        <v>1</v>
      </c>
      <c r="BI2526" s="15">
        <f t="shared" si="1184"/>
        <v>1</v>
      </c>
      <c r="BJ2526" s="15">
        <f t="shared" si="1184"/>
        <v>1</v>
      </c>
      <c r="BK2526" s="15">
        <f t="shared" si="1184"/>
        <v>1</v>
      </c>
      <c r="BL2526" s="15">
        <f t="shared" si="1184"/>
        <v>1</v>
      </c>
      <c r="BM2526" s="15">
        <f t="shared" si="1184"/>
        <v>1</v>
      </c>
      <c r="BN2526" s="15">
        <f t="shared" si="1184"/>
        <v>1</v>
      </c>
      <c r="BO2526" s="15">
        <f t="shared" si="1184"/>
        <v>1</v>
      </c>
      <c r="BP2526" s="15">
        <f t="shared" si="1184"/>
        <v>1</v>
      </c>
      <c r="BQ2526" s="15">
        <f t="shared" si="1184"/>
        <v>1</v>
      </c>
      <c r="BR2526" s="15">
        <f t="shared" si="1184"/>
        <v>1</v>
      </c>
      <c r="BS2526" s="15">
        <f t="shared" si="1167"/>
        <v>0</v>
      </c>
      <c r="BT2526" s="15">
        <f t="shared" si="1168"/>
        <v>0</v>
      </c>
      <c r="BU2526" s="15">
        <f t="shared" si="1169"/>
        <v>0</v>
      </c>
      <c r="BV2526" s="15">
        <f t="shared" si="1170"/>
        <v>0</v>
      </c>
      <c r="BW2526" s="15">
        <f t="shared" si="1171"/>
        <v>0</v>
      </c>
      <c r="BX2526" s="15">
        <f t="shared" si="1172"/>
        <v>0</v>
      </c>
      <c r="BY2526" s="15">
        <f t="shared" si="1173"/>
        <v>0</v>
      </c>
      <c r="BZ2526" s="15">
        <f t="shared" si="1174"/>
        <v>0</v>
      </c>
      <c r="CA2526" s="15">
        <f t="shared" si="1175"/>
        <v>0</v>
      </c>
      <c r="CB2526" s="15">
        <f t="shared" si="1176"/>
        <v>0</v>
      </c>
      <c r="CC2526" s="15">
        <f t="shared" si="1177"/>
        <v>0</v>
      </c>
      <c r="CD2526" s="15">
        <f t="shared" si="1178"/>
        <v>0</v>
      </c>
      <c r="CE2526" s="15">
        <f t="shared" si="1179"/>
        <v>0</v>
      </c>
      <c r="CF2526" s="15">
        <f t="shared" si="1180"/>
        <v>0</v>
      </c>
      <c r="CG2526" s="15">
        <f t="shared" si="1181"/>
        <v>0</v>
      </c>
    </row>
    <row r="2527" spans="56:85" x14ac:dyDescent="0.25">
      <c r="BD2527" s="15">
        <f t="shared" si="1166"/>
        <v>1</v>
      </c>
      <c r="BE2527" s="15">
        <f t="shared" si="1165"/>
        <v>1</v>
      </c>
      <c r="BF2527" s="15">
        <f t="shared" si="1184"/>
        <v>1</v>
      </c>
      <c r="BG2527" s="15">
        <f t="shared" si="1184"/>
        <v>1</v>
      </c>
      <c r="BH2527" s="15">
        <f t="shared" si="1184"/>
        <v>1</v>
      </c>
      <c r="BI2527" s="15">
        <f t="shared" si="1184"/>
        <v>1</v>
      </c>
      <c r="BJ2527" s="15">
        <f t="shared" si="1184"/>
        <v>1</v>
      </c>
      <c r="BK2527" s="15">
        <f t="shared" si="1184"/>
        <v>1</v>
      </c>
      <c r="BL2527" s="15">
        <f t="shared" si="1184"/>
        <v>1</v>
      </c>
      <c r="BM2527" s="15">
        <f t="shared" si="1184"/>
        <v>1</v>
      </c>
      <c r="BN2527" s="15">
        <f t="shared" si="1184"/>
        <v>1</v>
      </c>
      <c r="BO2527" s="15">
        <f t="shared" si="1184"/>
        <v>1</v>
      </c>
      <c r="BP2527" s="15">
        <f t="shared" si="1184"/>
        <v>1</v>
      </c>
      <c r="BQ2527" s="15">
        <f t="shared" si="1184"/>
        <v>1</v>
      </c>
      <c r="BR2527" s="15">
        <f t="shared" si="1184"/>
        <v>1</v>
      </c>
      <c r="BS2527" s="15">
        <f t="shared" si="1167"/>
        <v>0</v>
      </c>
      <c r="BT2527" s="15">
        <f t="shared" si="1168"/>
        <v>0</v>
      </c>
      <c r="BU2527" s="15">
        <f t="shared" si="1169"/>
        <v>0</v>
      </c>
      <c r="BV2527" s="15">
        <f t="shared" si="1170"/>
        <v>0</v>
      </c>
      <c r="BW2527" s="15">
        <f t="shared" si="1171"/>
        <v>0</v>
      </c>
      <c r="BX2527" s="15">
        <f t="shared" si="1172"/>
        <v>0</v>
      </c>
      <c r="BY2527" s="15">
        <f t="shared" si="1173"/>
        <v>0</v>
      </c>
      <c r="BZ2527" s="15">
        <f t="shared" si="1174"/>
        <v>0</v>
      </c>
      <c r="CA2527" s="15">
        <f t="shared" si="1175"/>
        <v>0</v>
      </c>
      <c r="CB2527" s="15">
        <f t="shared" si="1176"/>
        <v>0</v>
      </c>
      <c r="CC2527" s="15">
        <f t="shared" si="1177"/>
        <v>0</v>
      </c>
      <c r="CD2527" s="15">
        <f t="shared" si="1178"/>
        <v>0</v>
      </c>
      <c r="CE2527" s="15">
        <f t="shared" si="1179"/>
        <v>0</v>
      </c>
      <c r="CF2527" s="15">
        <f t="shared" si="1180"/>
        <v>0</v>
      </c>
      <c r="CG2527" s="15">
        <f t="shared" si="1181"/>
        <v>0</v>
      </c>
    </row>
    <row r="2528" spans="56:85" x14ac:dyDescent="0.25">
      <c r="BD2528" s="15">
        <f t="shared" si="1166"/>
        <v>1</v>
      </c>
      <c r="BE2528" s="15">
        <f t="shared" si="1165"/>
        <v>1</v>
      </c>
      <c r="BF2528" s="15">
        <f t="shared" si="1184"/>
        <v>1</v>
      </c>
      <c r="BG2528" s="15">
        <f t="shared" si="1184"/>
        <v>1</v>
      </c>
      <c r="BH2528" s="15">
        <f t="shared" si="1184"/>
        <v>1</v>
      </c>
      <c r="BI2528" s="15">
        <f t="shared" si="1184"/>
        <v>1</v>
      </c>
      <c r="BJ2528" s="15">
        <f t="shared" si="1184"/>
        <v>1</v>
      </c>
      <c r="BK2528" s="15">
        <f t="shared" si="1184"/>
        <v>1</v>
      </c>
      <c r="BL2528" s="15">
        <f t="shared" si="1184"/>
        <v>1</v>
      </c>
      <c r="BM2528" s="15">
        <f t="shared" si="1184"/>
        <v>1</v>
      </c>
      <c r="BN2528" s="15">
        <f t="shared" si="1184"/>
        <v>1</v>
      </c>
      <c r="BO2528" s="15">
        <f t="shared" si="1184"/>
        <v>1</v>
      </c>
      <c r="BP2528" s="15">
        <f t="shared" si="1184"/>
        <v>1</v>
      </c>
      <c r="BQ2528" s="15">
        <f t="shared" si="1184"/>
        <v>1</v>
      </c>
      <c r="BR2528" s="15">
        <f t="shared" si="1184"/>
        <v>1</v>
      </c>
      <c r="BS2528" s="15">
        <f t="shared" si="1167"/>
        <v>0</v>
      </c>
      <c r="BT2528" s="15">
        <f t="shared" si="1168"/>
        <v>0</v>
      </c>
      <c r="BU2528" s="15">
        <f t="shared" si="1169"/>
        <v>0</v>
      </c>
      <c r="BV2528" s="15">
        <f t="shared" si="1170"/>
        <v>0</v>
      </c>
      <c r="BW2528" s="15">
        <f t="shared" si="1171"/>
        <v>0</v>
      </c>
      <c r="BX2528" s="15">
        <f t="shared" si="1172"/>
        <v>0</v>
      </c>
      <c r="BY2528" s="15">
        <f t="shared" si="1173"/>
        <v>0</v>
      </c>
      <c r="BZ2528" s="15">
        <f t="shared" si="1174"/>
        <v>0</v>
      </c>
      <c r="CA2528" s="15">
        <f t="shared" si="1175"/>
        <v>0</v>
      </c>
      <c r="CB2528" s="15">
        <f t="shared" si="1176"/>
        <v>0</v>
      </c>
      <c r="CC2528" s="15">
        <f t="shared" si="1177"/>
        <v>0</v>
      </c>
      <c r="CD2528" s="15">
        <f t="shared" si="1178"/>
        <v>0</v>
      </c>
      <c r="CE2528" s="15">
        <f t="shared" si="1179"/>
        <v>0</v>
      </c>
      <c r="CF2528" s="15">
        <f t="shared" si="1180"/>
        <v>0</v>
      </c>
      <c r="CG2528" s="15">
        <f t="shared" si="1181"/>
        <v>0</v>
      </c>
    </row>
    <row r="2529" spans="56:85" x14ac:dyDescent="0.25">
      <c r="BD2529" s="15">
        <f t="shared" si="1166"/>
        <v>1</v>
      </c>
      <c r="BE2529" s="15">
        <f t="shared" si="1165"/>
        <v>1</v>
      </c>
      <c r="BF2529" s="15">
        <f t="shared" si="1184"/>
        <v>1</v>
      </c>
      <c r="BG2529" s="15">
        <f t="shared" si="1184"/>
        <v>1</v>
      </c>
      <c r="BH2529" s="15">
        <f t="shared" si="1184"/>
        <v>1</v>
      </c>
      <c r="BI2529" s="15">
        <f t="shared" si="1184"/>
        <v>1</v>
      </c>
      <c r="BJ2529" s="15">
        <f t="shared" si="1184"/>
        <v>1</v>
      </c>
      <c r="BK2529" s="15">
        <f t="shared" si="1184"/>
        <v>1</v>
      </c>
      <c r="BL2529" s="15">
        <f t="shared" si="1184"/>
        <v>1</v>
      </c>
      <c r="BM2529" s="15">
        <f t="shared" si="1184"/>
        <v>1</v>
      </c>
      <c r="BN2529" s="15">
        <f t="shared" si="1184"/>
        <v>1</v>
      </c>
      <c r="BO2529" s="15">
        <f t="shared" si="1184"/>
        <v>1</v>
      </c>
      <c r="BP2529" s="15">
        <f t="shared" si="1184"/>
        <v>1</v>
      </c>
      <c r="BQ2529" s="15">
        <f t="shared" si="1184"/>
        <v>1</v>
      </c>
      <c r="BR2529" s="15">
        <f t="shared" si="1184"/>
        <v>1</v>
      </c>
      <c r="BS2529" s="15">
        <f t="shared" si="1167"/>
        <v>0</v>
      </c>
      <c r="BT2529" s="15">
        <f t="shared" si="1168"/>
        <v>0</v>
      </c>
      <c r="BU2529" s="15">
        <f t="shared" si="1169"/>
        <v>0</v>
      </c>
      <c r="BV2529" s="15">
        <f t="shared" si="1170"/>
        <v>0</v>
      </c>
      <c r="BW2529" s="15">
        <f t="shared" si="1171"/>
        <v>0</v>
      </c>
      <c r="BX2529" s="15">
        <f t="shared" si="1172"/>
        <v>0</v>
      </c>
      <c r="BY2529" s="15">
        <f t="shared" si="1173"/>
        <v>0</v>
      </c>
      <c r="BZ2529" s="15">
        <f t="shared" si="1174"/>
        <v>0</v>
      </c>
      <c r="CA2529" s="15">
        <f t="shared" si="1175"/>
        <v>0</v>
      </c>
      <c r="CB2529" s="15">
        <f t="shared" si="1176"/>
        <v>0</v>
      </c>
      <c r="CC2529" s="15">
        <f t="shared" si="1177"/>
        <v>0</v>
      </c>
      <c r="CD2529" s="15">
        <f t="shared" si="1178"/>
        <v>0</v>
      </c>
      <c r="CE2529" s="15">
        <f t="shared" si="1179"/>
        <v>0</v>
      </c>
      <c r="CF2529" s="15">
        <f t="shared" si="1180"/>
        <v>0</v>
      </c>
      <c r="CG2529" s="15">
        <f t="shared" si="1181"/>
        <v>0</v>
      </c>
    </row>
    <row r="2530" spans="56:85" x14ac:dyDescent="0.25">
      <c r="BD2530" s="15">
        <f t="shared" si="1166"/>
        <v>1</v>
      </c>
      <c r="BE2530" s="15">
        <f t="shared" si="1165"/>
        <v>1</v>
      </c>
      <c r="BF2530" s="15">
        <f t="shared" si="1184"/>
        <v>1</v>
      </c>
      <c r="BG2530" s="15">
        <f t="shared" si="1184"/>
        <v>1</v>
      </c>
      <c r="BH2530" s="15">
        <f t="shared" si="1184"/>
        <v>1</v>
      </c>
      <c r="BI2530" s="15">
        <f t="shared" si="1184"/>
        <v>1</v>
      </c>
      <c r="BJ2530" s="15">
        <f t="shared" si="1184"/>
        <v>1</v>
      </c>
      <c r="BK2530" s="15">
        <f t="shared" si="1184"/>
        <v>1</v>
      </c>
      <c r="BL2530" s="15">
        <f t="shared" si="1184"/>
        <v>1</v>
      </c>
      <c r="BM2530" s="15">
        <f t="shared" si="1184"/>
        <v>1</v>
      </c>
      <c r="BN2530" s="15">
        <f t="shared" si="1184"/>
        <v>1</v>
      </c>
      <c r="BO2530" s="15">
        <f t="shared" si="1184"/>
        <v>1</v>
      </c>
      <c r="BP2530" s="15">
        <f t="shared" si="1184"/>
        <v>1</v>
      </c>
      <c r="BQ2530" s="15">
        <f t="shared" si="1184"/>
        <v>1</v>
      </c>
      <c r="BR2530" s="15">
        <f t="shared" si="1184"/>
        <v>1</v>
      </c>
      <c r="BS2530" s="15">
        <f t="shared" si="1167"/>
        <v>0</v>
      </c>
      <c r="BT2530" s="15">
        <f t="shared" si="1168"/>
        <v>0</v>
      </c>
      <c r="BU2530" s="15">
        <f t="shared" si="1169"/>
        <v>0</v>
      </c>
      <c r="BV2530" s="15">
        <f t="shared" si="1170"/>
        <v>0</v>
      </c>
      <c r="BW2530" s="15">
        <f t="shared" si="1171"/>
        <v>0</v>
      </c>
      <c r="BX2530" s="15">
        <f t="shared" si="1172"/>
        <v>0</v>
      </c>
      <c r="BY2530" s="15">
        <f t="shared" si="1173"/>
        <v>0</v>
      </c>
      <c r="BZ2530" s="15">
        <f t="shared" si="1174"/>
        <v>0</v>
      </c>
      <c r="CA2530" s="15">
        <f t="shared" si="1175"/>
        <v>0</v>
      </c>
      <c r="CB2530" s="15">
        <f t="shared" si="1176"/>
        <v>0</v>
      </c>
      <c r="CC2530" s="15">
        <f t="shared" si="1177"/>
        <v>0</v>
      </c>
      <c r="CD2530" s="15">
        <f t="shared" si="1178"/>
        <v>0</v>
      </c>
      <c r="CE2530" s="15">
        <f t="shared" si="1179"/>
        <v>0</v>
      </c>
      <c r="CF2530" s="15">
        <f t="shared" si="1180"/>
        <v>0</v>
      </c>
      <c r="CG2530" s="15">
        <f t="shared" si="1181"/>
        <v>0</v>
      </c>
    </row>
    <row r="2531" spans="56:85" x14ac:dyDescent="0.25">
      <c r="BD2531" s="15">
        <f t="shared" si="1166"/>
        <v>1</v>
      </c>
      <c r="BE2531" s="15">
        <f t="shared" si="1165"/>
        <v>1</v>
      </c>
      <c r="BF2531" s="15">
        <f t="shared" si="1184"/>
        <v>1</v>
      </c>
      <c r="BG2531" s="15">
        <f t="shared" si="1184"/>
        <v>1</v>
      </c>
      <c r="BH2531" s="15">
        <f t="shared" si="1184"/>
        <v>1</v>
      </c>
      <c r="BI2531" s="15">
        <f t="shared" si="1184"/>
        <v>1</v>
      </c>
      <c r="BJ2531" s="15">
        <f t="shared" si="1184"/>
        <v>1</v>
      </c>
      <c r="BK2531" s="15">
        <f t="shared" si="1184"/>
        <v>1</v>
      </c>
      <c r="BL2531" s="15">
        <f t="shared" si="1184"/>
        <v>1</v>
      </c>
      <c r="BM2531" s="15">
        <f t="shared" si="1184"/>
        <v>1</v>
      </c>
      <c r="BN2531" s="15">
        <f t="shared" si="1184"/>
        <v>1</v>
      </c>
      <c r="BO2531" s="15">
        <f t="shared" si="1184"/>
        <v>1</v>
      </c>
      <c r="BP2531" s="15">
        <f t="shared" si="1184"/>
        <v>1</v>
      </c>
      <c r="BQ2531" s="15">
        <f t="shared" si="1184"/>
        <v>1</v>
      </c>
      <c r="BR2531" s="15">
        <f t="shared" si="1184"/>
        <v>1</v>
      </c>
      <c r="BS2531" s="15">
        <f t="shared" si="1167"/>
        <v>0</v>
      </c>
      <c r="BT2531" s="15">
        <f t="shared" si="1168"/>
        <v>0</v>
      </c>
      <c r="BU2531" s="15">
        <f t="shared" si="1169"/>
        <v>0</v>
      </c>
      <c r="BV2531" s="15">
        <f t="shared" si="1170"/>
        <v>0</v>
      </c>
      <c r="BW2531" s="15">
        <f t="shared" si="1171"/>
        <v>0</v>
      </c>
      <c r="BX2531" s="15">
        <f t="shared" si="1172"/>
        <v>0</v>
      </c>
      <c r="BY2531" s="15">
        <f t="shared" si="1173"/>
        <v>0</v>
      </c>
      <c r="BZ2531" s="15">
        <f t="shared" si="1174"/>
        <v>0</v>
      </c>
      <c r="CA2531" s="15">
        <f t="shared" si="1175"/>
        <v>0</v>
      </c>
      <c r="CB2531" s="15">
        <f t="shared" si="1176"/>
        <v>0</v>
      </c>
      <c r="CC2531" s="15">
        <f t="shared" si="1177"/>
        <v>0</v>
      </c>
      <c r="CD2531" s="15">
        <f t="shared" si="1178"/>
        <v>0</v>
      </c>
      <c r="CE2531" s="15">
        <f t="shared" si="1179"/>
        <v>0</v>
      </c>
      <c r="CF2531" s="15">
        <f t="shared" si="1180"/>
        <v>0</v>
      </c>
      <c r="CG2531" s="15">
        <f t="shared" si="1181"/>
        <v>0</v>
      </c>
    </row>
    <row r="2532" spans="56:85" x14ac:dyDescent="0.25">
      <c r="BD2532" s="15">
        <f t="shared" si="1166"/>
        <v>1</v>
      </c>
      <c r="BE2532" s="15">
        <f t="shared" si="1165"/>
        <v>1</v>
      </c>
      <c r="BF2532" s="15">
        <f t="shared" si="1184"/>
        <v>1</v>
      </c>
      <c r="BG2532" s="15">
        <f t="shared" si="1184"/>
        <v>1</v>
      </c>
      <c r="BH2532" s="15">
        <f t="shared" si="1184"/>
        <v>1</v>
      </c>
      <c r="BI2532" s="15">
        <f t="shared" si="1184"/>
        <v>1</v>
      </c>
      <c r="BJ2532" s="15">
        <f t="shared" si="1184"/>
        <v>1</v>
      </c>
      <c r="BK2532" s="15">
        <f t="shared" si="1184"/>
        <v>1</v>
      </c>
      <c r="BL2532" s="15">
        <f t="shared" si="1184"/>
        <v>1</v>
      </c>
      <c r="BM2532" s="15">
        <f t="shared" si="1184"/>
        <v>1</v>
      </c>
      <c r="BN2532" s="15">
        <f t="shared" si="1184"/>
        <v>1</v>
      </c>
      <c r="BO2532" s="15">
        <f t="shared" si="1184"/>
        <v>1</v>
      </c>
      <c r="BP2532" s="15">
        <f t="shared" si="1184"/>
        <v>1</v>
      </c>
      <c r="BQ2532" s="15">
        <f t="shared" si="1184"/>
        <v>1</v>
      </c>
      <c r="BR2532" s="15">
        <f t="shared" si="1184"/>
        <v>1</v>
      </c>
      <c r="BS2532" s="15">
        <f t="shared" si="1167"/>
        <v>0</v>
      </c>
      <c r="BT2532" s="15">
        <f t="shared" si="1168"/>
        <v>0</v>
      </c>
      <c r="BU2532" s="15">
        <f t="shared" si="1169"/>
        <v>0</v>
      </c>
      <c r="BV2532" s="15">
        <f t="shared" si="1170"/>
        <v>0</v>
      </c>
      <c r="BW2532" s="15">
        <f t="shared" si="1171"/>
        <v>0</v>
      </c>
      <c r="BX2532" s="15">
        <f t="shared" si="1172"/>
        <v>0</v>
      </c>
      <c r="BY2532" s="15">
        <f t="shared" si="1173"/>
        <v>0</v>
      </c>
      <c r="BZ2532" s="15">
        <f t="shared" si="1174"/>
        <v>0</v>
      </c>
      <c r="CA2532" s="15">
        <f t="shared" si="1175"/>
        <v>0</v>
      </c>
      <c r="CB2532" s="15">
        <f t="shared" si="1176"/>
        <v>0</v>
      </c>
      <c r="CC2532" s="15">
        <f t="shared" si="1177"/>
        <v>0</v>
      </c>
      <c r="CD2532" s="15">
        <f t="shared" si="1178"/>
        <v>0</v>
      </c>
      <c r="CE2532" s="15">
        <f t="shared" si="1179"/>
        <v>0</v>
      </c>
      <c r="CF2532" s="15">
        <f t="shared" si="1180"/>
        <v>0</v>
      </c>
      <c r="CG2532" s="15">
        <f t="shared" si="1181"/>
        <v>0</v>
      </c>
    </row>
    <row r="2533" spans="56:85" x14ac:dyDescent="0.25">
      <c r="BD2533" s="15">
        <f t="shared" si="1166"/>
        <v>1</v>
      </c>
      <c r="BE2533" s="15">
        <f t="shared" si="1165"/>
        <v>1</v>
      </c>
      <c r="BF2533" s="15">
        <f t="shared" si="1184"/>
        <v>1</v>
      </c>
      <c r="BG2533" s="15">
        <f t="shared" si="1184"/>
        <v>1</v>
      </c>
      <c r="BH2533" s="15">
        <f t="shared" si="1184"/>
        <v>1</v>
      </c>
      <c r="BI2533" s="15">
        <f t="shared" si="1184"/>
        <v>1</v>
      </c>
      <c r="BJ2533" s="15">
        <f t="shared" si="1184"/>
        <v>1</v>
      </c>
      <c r="BK2533" s="15">
        <f t="shared" si="1184"/>
        <v>1</v>
      </c>
      <c r="BL2533" s="15">
        <f t="shared" si="1184"/>
        <v>1</v>
      </c>
      <c r="BM2533" s="15">
        <f t="shared" si="1184"/>
        <v>1</v>
      </c>
      <c r="BN2533" s="15">
        <f t="shared" si="1184"/>
        <v>1</v>
      </c>
      <c r="BO2533" s="15">
        <f t="shared" si="1184"/>
        <v>1</v>
      </c>
      <c r="BP2533" s="15">
        <f t="shared" si="1184"/>
        <v>1</v>
      </c>
      <c r="BQ2533" s="15">
        <f t="shared" si="1184"/>
        <v>1</v>
      </c>
      <c r="BR2533" s="15">
        <f t="shared" si="1184"/>
        <v>1</v>
      </c>
      <c r="BS2533" s="15">
        <f t="shared" si="1167"/>
        <v>0</v>
      </c>
      <c r="BT2533" s="15">
        <f t="shared" si="1168"/>
        <v>0</v>
      </c>
      <c r="BU2533" s="15">
        <f t="shared" si="1169"/>
        <v>0</v>
      </c>
      <c r="BV2533" s="15">
        <f t="shared" si="1170"/>
        <v>0</v>
      </c>
      <c r="BW2533" s="15">
        <f t="shared" si="1171"/>
        <v>0</v>
      </c>
      <c r="BX2533" s="15">
        <f t="shared" si="1172"/>
        <v>0</v>
      </c>
      <c r="BY2533" s="15">
        <f t="shared" si="1173"/>
        <v>0</v>
      </c>
      <c r="BZ2533" s="15">
        <f t="shared" si="1174"/>
        <v>0</v>
      </c>
      <c r="CA2533" s="15">
        <f t="shared" si="1175"/>
        <v>0</v>
      </c>
      <c r="CB2533" s="15">
        <f t="shared" si="1176"/>
        <v>0</v>
      </c>
      <c r="CC2533" s="15">
        <f t="shared" si="1177"/>
        <v>0</v>
      </c>
      <c r="CD2533" s="15">
        <f t="shared" si="1178"/>
        <v>0</v>
      </c>
      <c r="CE2533" s="15">
        <f t="shared" si="1179"/>
        <v>0</v>
      </c>
      <c r="CF2533" s="15">
        <f t="shared" si="1180"/>
        <v>0</v>
      </c>
      <c r="CG2533" s="15">
        <f t="shared" si="1181"/>
        <v>0</v>
      </c>
    </row>
    <row r="2534" spans="56:85" x14ac:dyDescent="0.25">
      <c r="BD2534" s="15">
        <f t="shared" si="1166"/>
        <v>1</v>
      </c>
      <c r="BE2534" s="15">
        <f t="shared" si="1165"/>
        <v>1</v>
      </c>
      <c r="BF2534" s="15">
        <f t="shared" ref="BF2534:BR2543" si="1185">IF(BF$1-$AW2534&gt;$CK$1,1,0)</f>
        <v>1</v>
      </c>
      <c r="BG2534" s="15">
        <f t="shared" si="1185"/>
        <v>1</v>
      </c>
      <c r="BH2534" s="15">
        <f t="shared" si="1185"/>
        <v>1</v>
      </c>
      <c r="BI2534" s="15">
        <f t="shared" si="1185"/>
        <v>1</v>
      </c>
      <c r="BJ2534" s="15">
        <f t="shared" si="1185"/>
        <v>1</v>
      </c>
      <c r="BK2534" s="15">
        <f t="shared" si="1185"/>
        <v>1</v>
      </c>
      <c r="BL2534" s="15">
        <f t="shared" si="1185"/>
        <v>1</v>
      </c>
      <c r="BM2534" s="15">
        <f t="shared" si="1185"/>
        <v>1</v>
      </c>
      <c r="BN2534" s="15">
        <f t="shared" si="1185"/>
        <v>1</v>
      </c>
      <c r="BO2534" s="15">
        <f t="shared" si="1185"/>
        <v>1</v>
      </c>
      <c r="BP2534" s="15">
        <f t="shared" si="1185"/>
        <v>1</v>
      </c>
      <c r="BQ2534" s="15">
        <f t="shared" si="1185"/>
        <v>1</v>
      </c>
      <c r="BR2534" s="15">
        <f t="shared" si="1185"/>
        <v>1</v>
      </c>
      <c r="BS2534" s="15">
        <f t="shared" si="1167"/>
        <v>0</v>
      </c>
      <c r="BT2534" s="15">
        <f t="shared" si="1168"/>
        <v>0</v>
      </c>
      <c r="BU2534" s="15">
        <f t="shared" si="1169"/>
        <v>0</v>
      </c>
      <c r="BV2534" s="15">
        <f t="shared" si="1170"/>
        <v>0</v>
      </c>
      <c r="BW2534" s="15">
        <f t="shared" si="1171"/>
        <v>0</v>
      </c>
      <c r="BX2534" s="15">
        <f t="shared" si="1172"/>
        <v>0</v>
      </c>
      <c r="BY2534" s="15">
        <f t="shared" si="1173"/>
        <v>0</v>
      </c>
      <c r="BZ2534" s="15">
        <f t="shared" si="1174"/>
        <v>0</v>
      </c>
      <c r="CA2534" s="15">
        <f t="shared" si="1175"/>
        <v>0</v>
      </c>
      <c r="CB2534" s="15">
        <f t="shared" si="1176"/>
        <v>0</v>
      </c>
      <c r="CC2534" s="15">
        <f t="shared" si="1177"/>
        <v>0</v>
      </c>
      <c r="CD2534" s="15">
        <f t="shared" si="1178"/>
        <v>0</v>
      </c>
      <c r="CE2534" s="15">
        <f t="shared" si="1179"/>
        <v>0</v>
      </c>
      <c r="CF2534" s="15">
        <f t="shared" si="1180"/>
        <v>0</v>
      </c>
      <c r="CG2534" s="15">
        <f t="shared" si="1181"/>
        <v>0</v>
      </c>
    </row>
    <row r="2535" spans="56:85" x14ac:dyDescent="0.25">
      <c r="BD2535" s="15">
        <f t="shared" si="1166"/>
        <v>1</v>
      </c>
      <c r="BE2535" s="15">
        <f t="shared" si="1165"/>
        <v>1</v>
      </c>
      <c r="BF2535" s="15">
        <f t="shared" si="1185"/>
        <v>1</v>
      </c>
      <c r="BG2535" s="15">
        <f t="shared" si="1185"/>
        <v>1</v>
      </c>
      <c r="BH2535" s="15">
        <f t="shared" si="1185"/>
        <v>1</v>
      </c>
      <c r="BI2535" s="15">
        <f t="shared" si="1185"/>
        <v>1</v>
      </c>
      <c r="BJ2535" s="15">
        <f t="shared" si="1185"/>
        <v>1</v>
      </c>
      <c r="BK2535" s="15">
        <f t="shared" si="1185"/>
        <v>1</v>
      </c>
      <c r="BL2535" s="15">
        <f t="shared" si="1185"/>
        <v>1</v>
      </c>
      <c r="BM2535" s="15">
        <f t="shared" si="1185"/>
        <v>1</v>
      </c>
      <c r="BN2535" s="15">
        <f t="shared" si="1185"/>
        <v>1</v>
      </c>
      <c r="BO2535" s="15">
        <f t="shared" si="1185"/>
        <v>1</v>
      </c>
      <c r="BP2535" s="15">
        <f t="shared" si="1185"/>
        <v>1</v>
      </c>
      <c r="BQ2535" s="15">
        <f t="shared" si="1185"/>
        <v>1</v>
      </c>
      <c r="BR2535" s="15">
        <f t="shared" si="1185"/>
        <v>1</v>
      </c>
      <c r="BS2535" s="15">
        <f t="shared" si="1167"/>
        <v>0</v>
      </c>
      <c r="BT2535" s="15">
        <f t="shared" si="1168"/>
        <v>0</v>
      </c>
      <c r="BU2535" s="15">
        <f t="shared" si="1169"/>
        <v>0</v>
      </c>
      <c r="BV2535" s="15">
        <f t="shared" si="1170"/>
        <v>0</v>
      </c>
      <c r="BW2535" s="15">
        <f t="shared" si="1171"/>
        <v>0</v>
      </c>
      <c r="BX2535" s="15">
        <f t="shared" si="1172"/>
        <v>0</v>
      </c>
      <c r="BY2535" s="15">
        <f t="shared" si="1173"/>
        <v>0</v>
      </c>
      <c r="BZ2535" s="15">
        <f t="shared" si="1174"/>
        <v>0</v>
      </c>
      <c r="CA2535" s="15">
        <f t="shared" si="1175"/>
        <v>0</v>
      </c>
      <c r="CB2535" s="15">
        <f t="shared" si="1176"/>
        <v>0</v>
      </c>
      <c r="CC2535" s="15">
        <f t="shared" si="1177"/>
        <v>0</v>
      </c>
      <c r="CD2535" s="15">
        <f t="shared" si="1178"/>
        <v>0</v>
      </c>
      <c r="CE2535" s="15">
        <f t="shared" si="1179"/>
        <v>0</v>
      </c>
      <c r="CF2535" s="15">
        <f t="shared" si="1180"/>
        <v>0</v>
      </c>
      <c r="CG2535" s="15">
        <f t="shared" si="1181"/>
        <v>0</v>
      </c>
    </row>
    <row r="2536" spans="56:85" x14ac:dyDescent="0.25">
      <c r="BD2536" s="15">
        <f t="shared" si="1166"/>
        <v>1</v>
      </c>
      <c r="BE2536" s="15">
        <f t="shared" si="1165"/>
        <v>1</v>
      </c>
      <c r="BF2536" s="15">
        <f t="shared" si="1185"/>
        <v>1</v>
      </c>
      <c r="BG2536" s="15">
        <f t="shared" si="1185"/>
        <v>1</v>
      </c>
      <c r="BH2536" s="15">
        <f t="shared" si="1185"/>
        <v>1</v>
      </c>
      <c r="BI2536" s="15">
        <f t="shared" si="1185"/>
        <v>1</v>
      </c>
      <c r="BJ2536" s="15">
        <f t="shared" si="1185"/>
        <v>1</v>
      </c>
      <c r="BK2536" s="15">
        <f t="shared" si="1185"/>
        <v>1</v>
      </c>
      <c r="BL2536" s="15">
        <f t="shared" si="1185"/>
        <v>1</v>
      </c>
      <c r="BM2536" s="15">
        <f t="shared" si="1185"/>
        <v>1</v>
      </c>
      <c r="BN2536" s="15">
        <f t="shared" si="1185"/>
        <v>1</v>
      </c>
      <c r="BO2536" s="15">
        <f t="shared" si="1185"/>
        <v>1</v>
      </c>
      <c r="BP2536" s="15">
        <f t="shared" si="1185"/>
        <v>1</v>
      </c>
      <c r="BQ2536" s="15">
        <f t="shared" si="1185"/>
        <v>1</v>
      </c>
      <c r="BR2536" s="15">
        <f t="shared" si="1185"/>
        <v>1</v>
      </c>
      <c r="BS2536" s="15">
        <f t="shared" si="1167"/>
        <v>0</v>
      </c>
      <c r="BT2536" s="15">
        <f t="shared" si="1168"/>
        <v>0</v>
      </c>
      <c r="BU2536" s="15">
        <f t="shared" si="1169"/>
        <v>0</v>
      </c>
      <c r="BV2536" s="15">
        <f t="shared" si="1170"/>
        <v>0</v>
      </c>
      <c r="BW2536" s="15">
        <f t="shared" si="1171"/>
        <v>0</v>
      </c>
      <c r="BX2536" s="15">
        <f t="shared" si="1172"/>
        <v>0</v>
      </c>
      <c r="BY2536" s="15">
        <f t="shared" si="1173"/>
        <v>0</v>
      </c>
      <c r="BZ2536" s="15">
        <f t="shared" si="1174"/>
        <v>0</v>
      </c>
      <c r="CA2536" s="15">
        <f t="shared" si="1175"/>
        <v>0</v>
      </c>
      <c r="CB2536" s="15">
        <f t="shared" si="1176"/>
        <v>0</v>
      </c>
      <c r="CC2536" s="15">
        <f t="shared" si="1177"/>
        <v>0</v>
      </c>
      <c r="CD2536" s="15">
        <f t="shared" si="1178"/>
        <v>0</v>
      </c>
      <c r="CE2536" s="15">
        <f t="shared" si="1179"/>
        <v>0</v>
      </c>
      <c r="CF2536" s="15">
        <f t="shared" si="1180"/>
        <v>0</v>
      </c>
      <c r="CG2536" s="15">
        <f t="shared" si="1181"/>
        <v>0</v>
      </c>
    </row>
    <row r="2537" spans="56:85" x14ac:dyDescent="0.25">
      <c r="BD2537" s="15">
        <f t="shared" si="1166"/>
        <v>1</v>
      </c>
      <c r="BE2537" s="15">
        <f t="shared" si="1165"/>
        <v>1</v>
      </c>
      <c r="BF2537" s="15">
        <f t="shared" si="1185"/>
        <v>1</v>
      </c>
      <c r="BG2537" s="15">
        <f t="shared" si="1185"/>
        <v>1</v>
      </c>
      <c r="BH2537" s="15">
        <f t="shared" si="1185"/>
        <v>1</v>
      </c>
      <c r="BI2537" s="15">
        <f t="shared" si="1185"/>
        <v>1</v>
      </c>
      <c r="BJ2537" s="15">
        <f t="shared" si="1185"/>
        <v>1</v>
      </c>
      <c r="BK2537" s="15">
        <f t="shared" si="1185"/>
        <v>1</v>
      </c>
      <c r="BL2537" s="15">
        <f t="shared" si="1185"/>
        <v>1</v>
      </c>
      <c r="BM2537" s="15">
        <f t="shared" si="1185"/>
        <v>1</v>
      </c>
      <c r="BN2537" s="15">
        <f t="shared" si="1185"/>
        <v>1</v>
      </c>
      <c r="BO2537" s="15">
        <f t="shared" si="1185"/>
        <v>1</v>
      </c>
      <c r="BP2537" s="15">
        <f t="shared" si="1185"/>
        <v>1</v>
      </c>
      <c r="BQ2537" s="15">
        <f t="shared" si="1185"/>
        <v>1</v>
      </c>
      <c r="BR2537" s="15">
        <f t="shared" si="1185"/>
        <v>1</v>
      </c>
      <c r="BS2537" s="15">
        <f t="shared" si="1167"/>
        <v>0</v>
      </c>
      <c r="BT2537" s="15">
        <f t="shared" si="1168"/>
        <v>0</v>
      </c>
      <c r="BU2537" s="15">
        <f t="shared" si="1169"/>
        <v>0</v>
      </c>
      <c r="BV2537" s="15">
        <f t="shared" si="1170"/>
        <v>0</v>
      </c>
      <c r="BW2537" s="15">
        <f t="shared" si="1171"/>
        <v>0</v>
      </c>
      <c r="BX2537" s="15">
        <f t="shared" si="1172"/>
        <v>0</v>
      </c>
      <c r="BY2537" s="15">
        <f t="shared" si="1173"/>
        <v>0</v>
      </c>
      <c r="BZ2537" s="15">
        <f t="shared" si="1174"/>
        <v>0</v>
      </c>
      <c r="CA2537" s="15">
        <f t="shared" si="1175"/>
        <v>0</v>
      </c>
      <c r="CB2537" s="15">
        <f t="shared" si="1176"/>
        <v>0</v>
      </c>
      <c r="CC2537" s="15">
        <f t="shared" si="1177"/>
        <v>0</v>
      </c>
      <c r="CD2537" s="15">
        <f t="shared" si="1178"/>
        <v>0</v>
      </c>
      <c r="CE2537" s="15">
        <f t="shared" si="1179"/>
        <v>0</v>
      </c>
      <c r="CF2537" s="15">
        <f t="shared" si="1180"/>
        <v>0</v>
      </c>
      <c r="CG2537" s="15">
        <f t="shared" si="1181"/>
        <v>0</v>
      </c>
    </row>
    <row r="2538" spans="56:85" x14ac:dyDescent="0.25">
      <c r="BD2538" s="15">
        <f t="shared" si="1166"/>
        <v>1</v>
      </c>
      <c r="BE2538" s="15">
        <f t="shared" si="1165"/>
        <v>1</v>
      </c>
      <c r="BF2538" s="15">
        <f t="shared" si="1185"/>
        <v>1</v>
      </c>
      <c r="BG2538" s="15">
        <f t="shared" si="1185"/>
        <v>1</v>
      </c>
      <c r="BH2538" s="15">
        <f t="shared" si="1185"/>
        <v>1</v>
      </c>
      <c r="BI2538" s="15">
        <f t="shared" si="1185"/>
        <v>1</v>
      </c>
      <c r="BJ2538" s="15">
        <f t="shared" si="1185"/>
        <v>1</v>
      </c>
      <c r="BK2538" s="15">
        <f t="shared" si="1185"/>
        <v>1</v>
      </c>
      <c r="BL2538" s="15">
        <f t="shared" si="1185"/>
        <v>1</v>
      </c>
      <c r="BM2538" s="15">
        <f t="shared" si="1185"/>
        <v>1</v>
      </c>
      <c r="BN2538" s="15">
        <f t="shared" si="1185"/>
        <v>1</v>
      </c>
      <c r="BO2538" s="15">
        <f t="shared" si="1185"/>
        <v>1</v>
      </c>
      <c r="BP2538" s="15">
        <f t="shared" si="1185"/>
        <v>1</v>
      </c>
      <c r="BQ2538" s="15">
        <f t="shared" si="1185"/>
        <v>1</v>
      </c>
      <c r="BR2538" s="15">
        <f t="shared" si="1185"/>
        <v>1</v>
      </c>
      <c r="BS2538" s="15">
        <f t="shared" si="1167"/>
        <v>0</v>
      </c>
      <c r="BT2538" s="15">
        <f t="shared" si="1168"/>
        <v>0</v>
      </c>
      <c r="BU2538" s="15">
        <f t="shared" si="1169"/>
        <v>0</v>
      </c>
      <c r="BV2538" s="15">
        <f t="shared" si="1170"/>
        <v>0</v>
      </c>
      <c r="BW2538" s="15">
        <f t="shared" si="1171"/>
        <v>0</v>
      </c>
      <c r="BX2538" s="15">
        <f t="shared" si="1172"/>
        <v>0</v>
      </c>
      <c r="BY2538" s="15">
        <f t="shared" si="1173"/>
        <v>0</v>
      </c>
      <c r="BZ2538" s="15">
        <f t="shared" si="1174"/>
        <v>0</v>
      </c>
      <c r="CA2538" s="15">
        <f t="shared" si="1175"/>
        <v>0</v>
      </c>
      <c r="CB2538" s="15">
        <f t="shared" si="1176"/>
        <v>0</v>
      </c>
      <c r="CC2538" s="15">
        <f t="shared" si="1177"/>
        <v>0</v>
      </c>
      <c r="CD2538" s="15">
        <f t="shared" si="1178"/>
        <v>0</v>
      </c>
      <c r="CE2538" s="15">
        <f t="shared" si="1179"/>
        <v>0</v>
      </c>
      <c r="CF2538" s="15">
        <f t="shared" si="1180"/>
        <v>0</v>
      </c>
      <c r="CG2538" s="15">
        <f t="shared" si="1181"/>
        <v>0</v>
      </c>
    </row>
    <row r="2539" spans="56:85" x14ac:dyDescent="0.25">
      <c r="BD2539" s="15">
        <f t="shared" si="1166"/>
        <v>1</v>
      </c>
      <c r="BE2539" s="15">
        <f t="shared" si="1165"/>
        <v>1</v>
      </c>
      <c r="BF2539" s="15">
        <f t="shared" si="1185"/>
        <v>1</v>
      </c>
      <c r="BG2539" s="15">
        <f t="shared" si="1185"/>
        <v>1</v>
      </c>
      <c r="BH2539" s="15">
        <f t="shared" si="1185"/>
        <v>1</v>
      </c>
      <c r="BI2539" s="15">
        <f t="shared" si="1185"/>
        <v>1</v>
      </c>
      <c r="BJ2539" s="15">
        <f t="shared" si="1185"/>
        <v>1</v>
      </c>
      <c r="BK2539" s="15">
        <f t="shared" si="1185"/>
        <v>1</v>
      </c>
      <c r="BL2539" s="15">
        <f t="shared" si="1185"/>
        <v>1</v>
      </c>
      <c r="BM2539" s="15">
        <f t="shared" si="1185"/>
        <v>1</v>
      </c>
      <c r="BN2539" s="15">
        <f t="shared" si="1185"/>
        <v>1</v>
      </c>
      <c r="BO2539" s="15">
        <f t="shared" si="1185"/>
        <v>1</v>
      </c>
      <c r="BP2539" s="15">
        <f t="shared" si="1185"/>
        <v>1</v>
      </c>
      <c r="BQ2539" s="15">
        <f t="shared" si="1185"/>
        <v>1</v>
      </c>
      <c r="BR2539" s="15">
        <f t="shared" si="1185"/>
        <v>1</v>
      </c>
      <c r="BS2539" s="15">
        <f t="shared" si="1167"/>
        <v>0</v>
      </c>
      <c r="BT2539" s="15">
        <f t="shared" si="1168"/>
        <v>0</v>
      </c>
      <c r="BU2539" s="15">
        <f t="shared" si="1169"/>
        <v>0</v>
      </c>
      <c r="BV2539" s="15">
        <f t="shared" si="1170"/>
        <v>0</v>
      </c>
      <c r="BW2539" s="15">
        <f t="shared" si="1171"/>
        <v>0</v>
      </c>
      <c r="BX2539" s="15">
        <f t="shared" si="1172"/>
        <v>0</v>
      </c>
      <c r="BY2539" s="15">
        <f t="shared" si="1173"/>
        <v>0</v>
      </c>
      <c r="BZ2539" s="15">
        <f t="shared" si="1174"/>
        <v>0</v>
      </c>
      <c r="CA2539" s="15">
        <f t="shared" si="1175"/>
        <v>0</v>
      </c>
      <c r="CB2539" s="15">
        <f t="shared" si="1176"/>
        <v>0</v>
      </c>
      <c r="CC2539" s="15">
        <f t="shared" si="1177"/>
        <v>0</v>
      </c>
      <c r="CD2539" s="15">
        <f t="shared" si="1178"/>
        <v>0</v>
      </c>
      <c r="CE2539" s="15">
        <f t="shared" si="1179"/>
        <v>0</v>
      </c>
      <c r="CF2539" s="15">
        <f t="shared" si="1180"/>
        <v>0</v>
      </c>
      <c r="CG2539" s="15">
        <f t="shared" si="1181"/>
        <v>0</v>
      </c>
    </row>
    <row r="2540" spans="56:85" x14ac:dyDescent="0.25">
      <c r="BD2540" s="15">
        <f t="shared" si="1166"/>
        <v>1</v>
      </c>
      <c r="BE2540" s="15">
        <f t="shared" si="1165"/>
        <v>1</v>
      </c>
      <c r="BF2540" s="15">
        <f t="shared" si="1185"/>
        <v>1</v>
      </c>
      <c r="BG2540" s="15">
        <f t="shared" si="1185"/>
        <v>1</v>
      </c>
      <c r="BH2540" s="15">
        <f t="shared" si="1185"/>
        <v>1</v>
      </c>
      <c r="BI2540" s="15">
        <f t="shared" si="1185"/>
        <v>1</v>
      </c>
      <c r="BJ2540" s="15">
        <f t="shared" si="1185"/>
        <v>1</v>
      </c>
      <c r="BK2540" s="15">
        <f t="shared" si="1185"/>
        <v>1</v>
      </c>
      <c r="BL2540" s="15">
        <f t="shared" si="1185"/>
        <v>1</v>
      </c>
      <c r="BM2540" s="15">
        <f t="shared" si="1185"/>
        <v>1</v>
      </c>
      <c r="BN2540" s="15">
        <f t="shared" si="1185"/>
        <v>1</v>
      </c>
      <c r="BO2540" s="15">
        <f t="shared" si="1185"/>
        <v>1</v>
      </c>
      <c r="BP2540" s="15">
        <f t="shared" si="1185"/>
        <v>1</v>
      </c>
      <c r="BQ2540" s="15">
        <f t="shared" si="1185"/>
        <v>1</v>
      </c>
      <c r="BR2540" s="15">
        <f t="shared" si="1185"/>
        <v>1</v>
      </c>
      <c r="BS2540" s="15">
        <f t="shared" si="1167"/>
        <v>0</v>
      </c>
      <c r="BT2540" s="15">
        <f t="shared" si="1168"/>
        <v>0</v>
      </c>
      <c r="BU2540" s="15">
        <f t="shared" si="1169"/>
        <v>0</v>
      </c>
      <c r="BV2540" s="15">
        <f t="shared" si="1170"/>
        <v>0</v>
      </c>
      <c r="BW2540" s="15">
        <f t="shared" si="1171"/>
        <v>0</v>
      </c>
      <c r="BX2540" s="15">
        <f t="shared" si="1172"/>
        <v>0</v>
      </c>
      <c r="BY2540" s="15">
        <f t="shared" si="1173"/>
        <v>0</v>
      </c>
      <c r="BZ2540" s="15">
        <f t="shared" si="1174"/>
        <v>0</v>
      </c>
      <c r="CA2540" s="15">
        <f t="shared" si="1175"/>
        <v>0</v>
      </c>
      <c r="CB2540" s="15">
        <f t="shared" si="1176"/>
        <v>0</v>
      </c>
      <c r="CC2540" s="15">
        <f t="shared" si="1177"/>
        <v>0</v>
      </c>
      <c r="CD2540" s="15">
        <f t="shared" si="1178"/>
        <v>0</v>
      </c>
      <c r="CE2540" s="15">
        <f t="shared" si="1179"/>
        <v>0</v>
      </c>
      <c r="CF2540" s="15">
        <f t="shared" si="1180"/>
        <v>0</v>
      </c>
      <c r="CG2540" s="15">
        <f t="shared" si="1181"/>
        <v>0</v>
      </c>
    </row>
    <row r="2541" spans="56:85" x14ac:dyDescent="0.25">
      <c r="BD2541" s="15">
        <f t="shared" si="1166"/>
        <v>1</v>
      </c>
      <c r="BE2541" s="15">
        <f t="shared" si="1165"/>
        <v>1</v>
      </c>
      <c r="BF2541" s="15">
        <f t="shared" si="1185"/>
        <v>1</v>
      </c>
      <c r="BG2541" s="15">
        <f t="shared" si="1185"/>
        <v>1</v>
      </c>
      <c r="BH2541" s="15">
        <f t="shared" si="1185"/>
        <v>1</v>
      </c>
      <c r="BI2541" s="15">
        <f t="shared" si="1185"/>
        <v>1</v>
      </c>
      <c r="BJ2541" s="15">
        <f t="shared" si="1185"/>
        <v>1</v>
      </c>
      <c r="BK2541" s="15">
        <f t="shared" si="1185"/>
        <v>1</v>
      </c>
      <c r="BL2541" s="15">
        <f t="shared" si="1185"/>
        <v>1</v>
      </c>
      <c r="BM2541" s="15">
        <f t="shared" si="1185"/>
        <v>1</v>
      </c>
      <c r="BN2541" s="15">
        <f t="shared" si="1185"/>
        <v>1</v>
      </c>
      <c r="BO2541" s="15">
        <f t="shared" si="1185"/>
        <v>1</v>
      </c>
      <c r="BP2541" s="15">
        <f t="shared" si="1185"/>
        <v>1</v>
      </c>
      <c r="BQ2541" s="15">
        <f t="shared" si="1185"/>
        <v>1</v>
      </c>
      <c r="BR2541" s="15">
        <f t="shared" si="1185"/>
        <v>1</v>
      </c>
      <c r="BS2541" s="15">
        <f t="shared" si="1167"/>
        <v>0</v>
      </c>
      <c r="BT2541" s="15">
        <f t="shared" si="1168"/>
        <v>0</v>
      </c>
      <c r="BU2541" s="15">
        <f t="shared" si="1169"/>
        <v>0</v>
      </c>
      <c r="BV2541" s="15">
        <f t="shared" si="1170"/>
        <v>0</v>
      </c>
      <c r="BW2541" s="15">
        <f t="shared" si="1171"/>
        <v>0</v>
      </c>
      <c r="BX2541" s="15">
        <f t="shared" si="1172"/>
        <v>0</v>
      </c>
      <c r="BY2541" s="15">
        <f t="shared" si="1173"/>
        <v>0</v>
      </c>
      <c r="BZ2541" s="15">
        <f t="shared" si="1174"/>
        <v>0</v>
      </c>
      <c r="CA2541" s="15">
        <f t="shared" si="1175"/>
        <v>0</v>
      </c>
      <c r="CB2541" s="15">
        <f t="shared" si="1176"/>
        <v>0</v>
      </c>
      <c r="CC2541" s="15">
        <f t="shared" si="1177"/>
        <v>0</v>
      </c>
      <c r="CD2541" s="15">
        <f t="shared" si="1178"/>
        <v>0</v>
      </c>
      <c r="CE2541" s="15">
        <f t="shared" si="1179"/>
        <v>0</v>
      </c>
      <c r="CF2541" s="15">
        <f t="shared" si="1180"/>
        <v>0</v>
      </c>
      <c r="CG2541" s="15">
        <f t="shared" si="1181"/>
        <v>0</v>
      </c>
    </row>
    <row r="2542" spans="56:85" x14ac:dyDescent="0.25">
      <c r="BD2542" s="15">
        <f t="shared" si="1166"/>
        <v>1</v>
      </c>
      <c r="BE2542" s="15">
        <f t="shared" si="1165"/>
        <v>1</v>
      </c>
      <c r="BF2542" s="15">
        <f t="shared" si="1185"/>
        <v>1</v>
      </c>
      <c r="BG2542" s="15">
        <f t="shared" si="1185"/>
        <v>1</v>
      </c>
      <c r="BH2542" s="15">
        <f t="shared" si="1185"/>
        <v>1</v>
      </c>
      <c r="BI2542" s="15">
        <f t="shared" si="1185"/>
        <v>1</v>
      </c>
      <c r="BJ2542" s="15">
        <f t="shared" si="1185"/>
        <v>1</v>
      </c>
      <c r="BK2542" s="15">
        <f t="shared" si="1185"/>
        <v>1</v>
      </c>
      <c r="BL2542" s="15">
        <f t="shared" si="1185"/>
        <v>1</v>
      </c>
      <c r="BM2542" s="15">
        <f t="shared" si="1185"/>
        <v>1</v>
      </c>
      <c r="BN2542" s="15">
        <f t="shared" si="1185"/>
        <v>1</v>
      </c>
      <c r="BO2542" s="15">
        <f t="shared" si="1185"/>
        <v>1</v>
      </c>
      <c r="BP2542" s="15">
        <f t="shared" si="1185"/>
        <v>1</v>
      </c>
      <c r="BQ2542" s="15">
        <f t="shared" si="1185"/>
        <v>1</v>
      </c>
      <c r="BR2542" s="15">
        <f t="shared" si="1185"/>
        <v>1</v>
      </c>
      <c r="BS2542" s="15">
        <f t="shared" si="1167"/>
        <v>0</v>
      </c>
      <c r="BT2542" s="15">
        <f t="shared" si="1168"/>
        <v>0</v>
      </c>
      <c r="BU2542" s="15">
        <f t="shared" si="1169"/>
        <v>0</v>
      </c>
      <c r="BV2542" s="15">
        <f t="shared" si="1170"/>
        <v>0</v>
      </c>
      <c r="BW2542" s="15">
        <f t="shared" si="1171"/>
        <v>0</v>
      </c>
      <c r="BX2542" s="15">
        <f t="shared" si="1172"/>
        <v>0</v>
      </c>
      <c r="BY2542" s="15">
        <f t="shared" si="1173"/>
        <v>0</v>
      </c>
      <c r="BZ2542" s="15">
        <f t="shared" si="1174"/>
        <v>0</v>
      </c>
      <c r="CA2542" s="15">
        <f t="shared" si="1175"/>
        <v>0</v>
      </c>
      <c r="CB2542" s="15">
        <f t="shared" si="1176"/>
        <v>0</v>
      </c>
      <c r="CC2542" s="15">
        <f t="shared" si="1177"/>
        <v>0</v>
      </c>
      <c r="CD2542" s="15">
        <f t="shared" si="1178"/>
        <v>0</v>
      </c>
      <c r="CE2542" s="15">
        <f t="shared" si="1179"/>
        <v>0</v>
      </c>
      <c r="CF2542" s="15">
        <f t="shared" si="1180"/>
        <v>0</v>
      </c>
      <c r="CG2542" s="15">
        <f t="shared" si="1181"/>
        <v>0</v>
      </c>
    </row>
    <row r="2543" spans="56:85" x14ac:dyDescent="0.25">
      <c r="BD2543" s="15">
        <f t="shared" si="1166"/>
        <v>1</v>
      </c>
      <c r="BE2543" s="15">
        <f t="shared" si="1165"/>
        <v>1</v>
      </c>
      <c r="BF2543" s="15">
        <f t="shared" si="1185"/>
        <v>1</v>
      </c>
      <c r="BG2543" s="15">
        <f t="shared" si="1185"/>
        <v>1</v>
      </c>
      <c r="BH2543" s="15">
        <f t="shared" si="1185"/>
        <v>1</v>
      </c>
      <c r="BI2543" s="15">
        <f t="shared" si="1185"/>
        <v>1</v>
      </c>
      <c r="BJ2543" s="15">
        <f t="shared" si="1185"/>
        <v>1</v>
      </c>
      <c r="BK2543" s="15">
        <f t="shared" si="1185"/>
        <v>1</v>
      </c>
      <c r="BL2543" s="15">
        <f t="shared" si="1185"/>
        <v>1</v>
      </c>
      <c r="BM2543" s="15">
        <f t="shared" si="1185"/>
        <v>1</v>
      </c>
      <c r="BN2543" s="15">
        <f t="shared" si="1185"/>
        <v>1</v>
      </c>
      <c r="BO2543" s="15">
        <f t="shared" si="1185"/>
        <v>1</v>
      </c>
      <c r="BP2543" s="15">
        <f t="shared" si="1185"/>
        <v>1</v>
      </c>
      <c r="BQ2543" s="15">
        <f t="shared" si="1185"/>
        <v>1</v>
      </c>
      <c r="BR2543" s="15">
        <f t="shared" si="1185"/>
        <v>1</v>
      </c>
      <c r="BS2543" s="15">
        <f t="shared" si="1167"/>
        <v>0</v>
      </c>
      <c r="BT2543" s="15">
        <f t="shared" si="1168"/>
        <v>0</v>
      </c>
      <c r="BU2543" s="15">
        <f t="shared" si="1169"/>
        <v>0</v>
      </c>
      <c r="BV2543" s="15">
        <f t="shared" si="1170"/>
        <v>0</v>
      </c>
      <c r="BW2543" s="15">
        <f t="shared" si="1171"/>
        <v>0</v>
      </c>
      <c r="BX2543" s="15">
        <f t="shared" si="1172"/>
        <v>0</v>
      </c>
      <c r="BY2543" s="15">
        <f t="shared" si="1173"/>
        <v>0</v>
      </c>
      <c r="BZ2543" s="15">
        <f t="shared" si="1174"/>
        <v>0</v>
      </c>
      <c r="CA2543" s="15">
        <f t="shared" si="1175"/>
        <v>0</v>
      </c>
      <c r="CB2543" s="15">
        <f t="shared" si="1176"/>
        <v>0</v>
      </c>
      <c r="CC2543" s="15">
        <f t="shared" si="1177"/>
        <v>0</v>
      </c>
      <c r="CD2543" s="15">
        <f t="shared" si="1178"/>
        <v>0</v>
      </c>
      <c r="CE2543" s="15">
        <f t="shared" si="1179"/>
        <v>0</v>
      </c>
      <c r="CF2543" s="15">
        <f t="shared" si="1180"/>
        <v>0</v>
      </c>
      <c r="CG2543" s="15">
        <f t="shared" si="1181"/>
        <v>0</v>
      </c>
    </row>
    <row r="2544" spans="56:85" x14ac:dyDescent="0.25">
      <c r="BD2544" s="15">
        <f t="shared" si="1166"/>
        <v>1</v>
      </c>
      <c r="BE2544" s="15">
        <f t="shared" si="1165"/>
        <v>1</v>
      </c>
      <c r="BF2544" s="15">
        <f t="shared" ref="BF2544:BR2553" si="1186">IF(BF$1-$AW2544&gt;$CK$1,1,0)</f>
        <v>1</v>
      </c>
      <c r="BG2544" s="15">
        <f t="shared" si="1186"/>
        <v>1</v>
      </c>
      <c r="BH2544" s="15">
        <f t="shared" si="1186"/>
        <v>1</v>
      </c>
      <c r="BI2544" s="15">
        <f t="shared" si="1186"/>
        <v>1</v>
      </c>
      <c r="BJ2544" s="15">
        <f t="shared" si="1186"/>
        <v>1</v>
      </c>
      <c r="BK2544" s="15">
        <f t="shared" si="1186"/>
        <v>1</v>
      </c>
      <c r="BL2544" s="15">
        <f t="shared" si="1186"/>
        <v>1</v>
      </c>
      <c r="BM2544" s="15">
        <f t="shared" si="1186"/>
        <v>1</v>
      </c>
      <c r="BN2544" s="15">
        <f t="shared" si="1186"/>
        <v>1</v>
      </c>
      <c r="BO2544" s="15">
        <f t="shared" si="1186"/>
        <v>1</v>
      </c>
      <c r="BP2544" s="15">
        <f t="shared" si="1186"/>
        <v>1</v>
      </c>
      <c r="BQ2544" s="15">
        <f t="shared" si="1186"/>
        <v>1</v>
      </c>
      <c r="BR2544" s="15">
        <f t="shared" si="1186"/>
        <v>1</v>
      </c>
      <c r="BS2544" s="15">
        <f t="shared" si="1167"/>
        <v>0</v>
      </c>
      <c r="BT2544" s="15">
        <f t="shared" si="1168"/>
        <v>0</v>
      </c>
      <c r="BU2544" s="15">
        <f t="shared" si="1169"/>
        <v>0</v>
      </c>
      <c r="BV2544" s="15">
        <f t="shared" si="1170"/>
        <v>0</v>
      </c>
      <c r="BW2544" s="15">
        <f t="shared" si="1171"/>
        <v>0</v>
      </c>
      <c r="BX2544" s="15">
        <f t="shared" si="1172"/>
        <v>0</v>
      </c>
      <c r="BY2544" s="15">
        <f t="shared" si="1173"/>
        <v>0</v>
      </c>
      <c r="BZ2544" s="15">
        <f t="shared" si="1174"/>
        <v>0</v>
      </c>
      <c r="CA2544" s="15">
        <f t="shared" si="1175"/>
        <v>0</v>
      </c>
      <c r="CB2544" s="15">
        <f t="shared" si="1176"/>
        <v>0</v>
      </c>
      <c r="CC2544" s="15">
        <f t="shared" si="1177"/>
        <v>0</v>
      </c>
      <c r="CD2544" s="15">
        <f t="shared" si="1178"/>
        <v>0</v>
      </c>
      <c r="CE2544" s="15">
        <f t="shared" si="1179"/>
        <v>0</v>
      </c>
      <c r="CF2544" s="15">
        <f t="shared" si="1180"/>
        <v>0</v>
      </c>
      <c r="CG2544" s="15">
        <f t="shared" si="1181"/>
        <v>0</v>
      </c>
    </row>
    <row r="2545" spans="56:85" x14ac:dyDescent="0.25">
      <c r="BD2545" s="15">
        <f t="shared" si="1166"/>
        <v>1</v>
      </c>
      <c r="BE2545" s="15">
        <f t="shared" si="1165"/>
        <v>1</v>
      </c>
      <c r="BF2545" s="15">
        <f t="shared" si="1186"/>
        <v>1</v>
      </c>
      <c r="BG2545" s="15">
        <f t="shared" si="1186"/>
        <v>1</v>
      </c>
      <c r="BH2545" s="15">
        <f t="shared" si="1186"/>
        <v>1</v>
      </c>
      <c r="BI2545" s="15">
        <f t="shared" si="1186"/>
        <v>1</v>
      </c>
      <c r="BJ2545" s="15">
        <f t="shared" si="1186"/>
        <v>1</v>
      </c>
      <c r="BK2545" s="15">
        <f t="shared" si="1186"/>
        <v>1</v>
      </c>
      <c r="BL2545" s="15">
        <f t="shared" si="1186"/>
        <v>1</v>
      </c>
      <c r="BM2545" s="15">
        <f t="shared" si="1186"/>
        <v>1</v>
      </c>
      <c r="BN2545" s="15">
        <f t="shared" si="1186"/>
        <v>1</v>
      </c>
      <c r="BO2545" s="15">
        <f t="shared" si="1186"/>
        <v>1</v>
      </c>
      <c r="BP2545" s="15">
        <f t="shared" si="1186"/>
        <v>1</v>
      </c>
      <c r="BQ2545" s="15">
        <f t="shared" si="1186"/>
        <v>1</v>
      </c>
      <c r="BR2545" s="15">
        <f t="shared" si="1186"/>
        <v>1</v>
      </c>
      <c r="BS2545" s="15">
        <f t="shared" si="1167"/>
        <v>0</v>
      </c>
      <c r="BT2545" s="15">
        <f t="shared" si="1168"/>
        <v>0</v>
      </c>
      <c r="BU2545" s="15">
        <f t="shared" si="1169"/>
        <v>0</v>
      </c>
      <c r="BV2545" s="15">
        <f t="shared" si="1170"/>
        <v>0</v>
      </c>
      <c r="BW2545" s="15">
        <f t="shared" si="1171"/>
        <v>0</v>
      </c>
      <c r="BX2545" s="15">
        <f t="shared" si="1172"/>
        <v>0</v>
      </c>
      <c r="BY2545" s="15">
        <f t="shared" si="1173"/>
        <v>0</v>
      </c>
      <c r="BZ2545" s="15">
        <f t="shared" si="1174"/>
        <v>0</v>
      </c>
      <c r="CA2545" s="15">
        <f t="shared" si="1175"/>
        <v>0</v>
      </c>
      <c r="CB2545" s="15">
        <f t="shared" si="1176"/>
        <v>0</v>
      </c>
      <c r="CC2545" s="15">
        <f t="shared" si="1177"/>
        <v>0</v>
      </c>
      <c r="CD2545" s="15">
        <f t="shared" si="1178"/>
        <v>0</v>
      </c>
      <c r="CE2545" s="15">
        <f t="shared" si="1179"/>
        <v>0</v>
      </c>
      <c r="CF2545" s="15">
        <f t="shared" si="1180"/>
        <v>0</v>
      </c>
      <c r="CG2545" s="15">
        <f t="shared" si="1181"/>
        <v>0</v>
      </c>
    </row>
    <row r="2546" spans="56:85" x14ac:dyDescent="0.25">
      <c r="BD2546" s="15">
        <f t="shared" si="1166"/>
        <v>1</v>
      </c>
      <c r="BE2546" s="15">
        <f t="shared" si="1165"/>
        <v>1</v>
      </c>
      <c r="BF2546" s="15">
        <f t="shared" si="1186"/>
        <v>1</v>
      </c>
      <c r="BG2546" s="15">
        <f t="shared" si="1186"/>
        <v>1</v>
      </c>
      <c r="BH2546" s="15">
        <f t="shared" si="1186"/>
        <v>1</v>
      </c>
      <c r="BI2546" s="15">
        <f t="shared" si="1186"/>
        <v>1</v>
      </c>
      <c r="BJ2546" s="15">
        <f t="shared" si="1186"/>
        <v>1</v>
      </c>
      <c r="BK2546" s="15">
        <f t="shared" si="1186"/>
        <v>1</v>
      </c>
      <c r="BL2546" s="15">
        <f t="shared" si="1186"/>
        <v>1</v>
      </c>
      <c r="BM2546" s="15">
        <f t="shared" si="1186"/>
        <v>1</v>
      </c>
      <c r="BN2546" s="15">
        <f t="shared" si="1186"/>
        <v>1</v>
      </c>
      <c r="BO2546" s="15">
        <f t="shared" si="1186"/>
        <v>1</v>
      </c>
      <c r="BP2546" s="15">
        <f t="shared" si="1186"/>
        <v>1</v>
      </c>
      <c r="BQ2546" s="15">
        <f t="shared" si="1186"/>
        <v>1</v>
      </c>
      <c r="BR2546" s="15">
        <f t="shared" si="1186"/>
        <v>1</v>
      </c>
      <c r="BS2546" s="15">
        <f t="shared" si="1167"/>
        <v>0</v>
      </c>
      <c r="BT2546" s="15">
        <f t="shared" si="1168"/>
        <v>0</v>
      </c>
      <c r="BU2546" s="15">
        <f t="shared" si="1169"/>
        <v>0</v>
      </c>
      <c r="BV2546" s="15">
        <f t="shared" si="1170"/>
        <v>0</v>
      </c>
      <c r="BW2546" s="15">
        <f t="shared" si="1171"/>
        <v>0</v>
      </c>
      <c r="BX2546" s="15">
        <f t="shared" si="1172"/>
        <v>0</v>
      </c>
      <c r="BY2546" s="15">
        <f t="shared" si="1173"/>
        <v>0</v>
      </c>
      <c r="BZ2546" s="15">
        <f t="shared" si="1174"/>
        <v>0</v>
      </c>
      <c r="CA2546" s="15">
        <f t="shared" si="1175"/>
        <v>0</v>
      </c>
      <c r="CB2546" s="15">
        <f t="shared" si="1176"/>
        <v>0</v>
      </c>
      <c r="CC2546" s="15">
        <f t="shared" si="1177"/>
        <v>0</v>
      </c>
      <c r="CD2546" s="15">
        <f t="shared" si="1178"/>
        <v>0</v>
      </c>
      <c r="CE2546" s="15">
        <f t="shared" si="1179"/>
        <v>0</v>
      </c>
      <c r="CF2546" s="15">
        <f t="shared" si="1180"/>
        <v>0</v>
      </c>
      <c r="CG2546" s="15">
        <f t="shared" si="1181"/>
        <v>0</v>
      </c>
    </row>
    <row r="2547" spans="56:85" x14ac:dyDescent="0.25">
      <c r="BD2547" s="15">
        <f t="shared" si="1166"/>
        <v>1</v>
      </c>
      <c r="BE2547" s="15">
        <f t="shared" si="1165"/>
        <v>1</v>
      </c>
      <c r="BF2547" s="15">
        <f t="shared" si="1186"/>
        <v>1</v>
      </c>
      <c r="BG2547" s="15">
        <f t="shared" si="1186"/>
        <v>1</v>
      </c>
      <c r="BH2547" s="15">
        <f t="shared" si="1186"/>
        <v>1</v>
      </c>
      <c r="BI2547" s="15">
        <f t="shared" si="1186"/>
        <v>1</v>
      </c>
      <c r="BJ2547" s="15">
        <f t="shared" si="1186"/>
        <v>1</v>
      </c>
      <c r="BK2547" s="15">
        <f t="shared" si="1186"/>
        <v>1</v>
      </c>
      <c r="BL2547" s="15">
        <f t="shared" si="1186"/>
        <v>1</v>
      </c>
      <c r="BM2547" s="15">
        <f t="shared" si="1186"/>
        <v>1</v>
      </c>
      <c r="BN2547" s="15">
        <f t="shared" si="1186"/>
        <v>1</v>
      </c>
      <c r="BO2547" s="15">
        <f t="shared" si="1186"/>
        <v>1</v>
      </c>
      <c r="BP2547" s="15">
        <f t="shared" si="1186"/>
        <v>1</v>
      </c>
      <c r="BQ2547" s="15">
        <f t="shared" si="1186"/>
        <v>1</v>
      </c>
      <c r="BR2547" s="15">
        <f t="shared" si="1186"/>
        <v>1</v>
      </c>
      <c r="BS2547" s="15">
        <f t="shared" si="1167"/>
        <v>0</v>
      </c>
      <c r="BT2547" s="15">
        <f t="shared" si="1168"/>
        <v>0</v>
      </c>
      <c r="BU2547" s="15">
        <f t="shared" si="1169"/>
        <v>0</v>
      </c>
      <c r="BV2547" s="15">
        <f t="shared" si="1170"/>
        <v>0</v>
      </c>
      <c r="BW2547" s="15">
        <f t="shared" si="1171"/>
        <v>0</v>
      </c>
      <c r="BX2547" s="15">
        <f t="shared" si="1172"/>
        <v>0</v>
      </c>
      <c r="BY2547" s="15">
        <f t="shared" si="1173"/>
        <v>0</v>
      </c>
      <c r="BZ2547" s="15">
        <f t="shared" si="1174"/>
        <v>0</v>
      </c>
      <c r="CA2547" s="15">
        <f t="shared" si="1175"/>
        <v>0</v>
      </c>
      <c r="CB2547" s="15">
        <f t="shared" si="1176"/>
        <v>0</v>
      </c>
      <c r="CC2547" s="15">
        <f t="shared" si="1177"/>
        <v>0</v>
      </c>
      <c r="CD2547" s="15">
        <f t="shared" si="1178"/>
        <v>0</v>
      </c>
      <c r="CE2547" s="15">
        <f t="shared" si="1179"/>
        <v>0</v>
      </c>
      <c r="CF2547" s="15">
        <f t="shared" si="1180"/>
        <v>0</v>
      </c>
      <c r="CG2547" s="15">
        <f t="shared" si="1181"/>
        <v>0</v>
      </c>
    </row>
    <row r="2548" spans="56:85" x14ac:dyDescent="0.25">
      <c r="BD2548" s="15">
        <f t="shared" si="1166"/>
        <v>1</v>
      </c>
      <c r="BE2548" s="15">
        <f t="shared" si="1165"/>
        <v>1</v>
      </c>
      <c r="BF2548" s="15">
        <f t="shared" si="1186"/>
        <v>1</v>
      </c>
      <c r="BG2548" s="15">
        <f t="shared" si="1186"/>
        <v>1</v>
      </c>
      <c r="BH2548" s="15">
        <f t="shared" si="1186"/>
        <v>1</v>
      </c>
      <c r="BI2548" s="15">
        <f t="shared" si="1186"/>
        <v>1</v>
      </c>
      <c r="BJ2548" s="15">
        <f t="shared" si="1186"/>
        <v>1</v>
      </c>
      <c r="BK2548" s="15">
        <f t="shared" si="1186"/>
        <v>1</v>
      </c>
      <c r="BL2548" s="15">
        <f t="shared" si="1186"/>
        <v>1</v>
      </c>
      <c r="BM2548" s="15">
        <f t="shared" si="1186"/>
        <v>1</v>
      </c>
      <c r="BN2548" s="15">
        <f t="shared" si="1186"/>
        <v>1</v>
      </c>
      <c r="BO2548" s="15">
        <f t="shared" si="1186"/>
        <v>1</v>
      </c>
      <c r="BP2548" s="15">
        <f t="shared" si="1186"/>
        <v>1</v>
      </c>
      <c r="BQ2548" s="15">
        <f t="shared" si="1186"/>
        <v>1</v>
      </c>
      <c r="BR2548" s="15">
        <f t="shared" si="1186"/>
        <v>1</v>
      </c>
      <c r="BS2548" s="15">
        <f t="shared" si="1167"/>
        <v>0</v>
      </c>
      <c r="BT2548" s="15">
        <f t="shared" si="1168"/>
        <v>0</v>
      </c>
      <c r="BU2548" s="15">
        <f t="shared" si="1169"/>
        <v>0</v>
      </c>
      <c r="BV2548" s="15">
        <f t="shared" si="1170"/>
        <v>0</v>
      </c>
      <c r="BW2548" s="15">
        <f t="shared" si="1171"/>
        <v>0</v>
      </c>
      <c r="BX2548" s="15">
        <f t="shared" si="1172"/>
        <v>0</v>
      </c>
      <c r="BY2548" s="15">
        <f t="shared" si="1173"/>
        <v>0</v>
      </c>
      <c r="BZ2548" s="15">
        <f t="shared" si="1174"/>
        <v>0</v>
      </c>
      <c r="CA2548" s="15">
        <f t="shared" si="1175"/>
        <v>0</v>
      </c>
      <c r="CB2548" s="15">
        <f t="shared" si="1176"/>
        <v>0</v>
      </c>
      <c r="CC2548" s="15">
        <f t="shared" si="1177"/>
        <v>0</v>
      </c>
      <c r="CD2548" s="15">
        <f t="shared" si="1178"/>
        <v>0</v>
      </c>
      <c r="CE2548" s="15">
        <f t="shared" si="1179"/>
        <v>0</v>
      </c>
      <c r="CF2548" s="15">
        <f t="shared" si="1180"/>
        <v>0</v>
      </c>
      <c r="CG2548" s="15">
        <f t="shared" si="1181"/>
        <v>0</v>
      </c>
    </row>
    <row r="2549" spans="56:85" x14ac:dyDescent="0.25">
      <c r="BD2549" s="15">
        <f t="shared" si="1166"/>
        <v>1</v>
      </c>
      <c r="BE2549" s="15">
        <f t="shared" si="1165"/>
        <v>1</v>
      </c>
      <c r="BF2549" s="15">
        <f t="shared" si="1186"/>
        <v>1</v>
      </c>
      <c r="BG2549" s="15">
        <f t="shared" si="1186"/>
        <v>1</v>
      </c>
      <c r="BH2549" s="15">
        <f t="shared" si="1186"/>
        <v>1</v>
      </c>
      <c r="BI2549" s="15">
        <f t="shared" si="1186"/>
        <v>1</v>
      </c>
      <c r="BJ2549" s="15">
        <f t="shared" si="1186"/>
        <v>1</v>
      </c>
      <c r="BK2549" s="15">
        <f t="shared" si="1186"/>
        <v>1</v>
      </c>
      <c r="BL2549" s="15">
        <f t="shared" si="1186"/>
        <v>1</v>
      </c>
      <c r="BM2549" s="15">
        <f t="shared" si="1186"/>
        <v>1</v>
      </c>
      <c r="BN2549" s="15">
        <f t="shared" si="1186"/>
        <v>1</v>
      </c>
      <c r="BO2549" s="15">
        <f t="shared" si="1186"/>
        <v>1</v>
      </c>
      <c r="BP2549" s="15">
        <f t="shared" si="1186"/>
        <v>1</v>
      </c>
      <c r="BQ2549" s="15">
        <f t="shared" si="1186"/>
        <v>1</v>
      </c>
      <c r="BR2549" s="15">
        <f t="shared" si="1186"/>
        <v>1</v>
      </c>
      <c r="BS2549" s="15">
        <f t="shared" si="1167"/>
        <v>0</v>
      </c>
      <c r="BT2549" s="15">
        <f t="shared" si="1168"/>
        <v>0</v>
      </c>
      <c r="BU2549" s="15">
        <f t="shared" si="1169"/>
        <v>0</v>
      </c>
      <c r="BV2549" s="15">
        <f t="shared" si="1170"/>
        <v>0</v>
      </c>
      <c r="BW2549" s="15">
        <f t="shared" si="1171"/>
        <v>0</v>
      </c>
      <c r="BX2549" s="15">
        <f t="shared" si="1172"/>
        <v>0</v>
      </c>
      <c r="BY2549" s="15">
        <f t="shared" si="1173"/>
        <v>0</v>
      </c>
      <c r="BZ2549" s="15">
        <f t="shared" si="1174"/>
        <v>0</v>
      </c>
      <c r="CA2549" s="15">
        <f t="shared" si="1175"/>
        <v>0</v>
      </c>
      <c r="CB2549" s="15">
        <f t="shared" si="1176"/>
        <v>0</v>
      </c>
      <c r="CC2549" s="15">
        <f t="shared" si="1177"/>
        <v>0</v>
      </c>
      <c r="CD2549" s="15">
        <f t="shared" si="1178"/>
        <v>0</v>
      </c>
      <c r="CE2549" s="15">
        <f t="shared" si="1179"/>
        <v>0</v>
      </c>
      <c r="CF2549" s="15">
        <f t="shared" si="1180"/>
        <v>0</v>
      </c>
      <c r="CG2549" s="15">
        <f t="shared" si="1181"/>
        <v>0</v>
      </c>
    </row>
    <row r="2550" spans="56:85" x14ac:dyDescent="0.25">
      <c r="BD2550" s="15">
        <f t="shared" si="1166"/>
        <v>1</v>
      </c>
      <c r="BE2550" s="15">
        <f t="shared" si="1165"/>
        <v>1</v>
      </c>
      <c r="BF2550" s="15">
        <f t="shared" si="1186"/>
        <v>1</v>
      </c>
      <c r="BG2550" s="15">
        <f t="shared" si="1186"/>
        <v>1</v>
      </c>
      <c r="BH2550" s="15">
        <f t="shared" si="1186"/>
        <v>1</v>
      </c>
      <c r="BI2550" s="15">
        <f t="shared" si="1186"/>
        <v>1</v>
      </c>
      <c r="BJ2550" s="15">
        <f t="shared" si="1186"/>
        <v>1</v>
      </c>
      <c r="BK2550" s="15">
        <f t="shared" si="1186"/>
        <v>1</v>
      </c>
      <c r="BL2550" s="15">
        <f t="shared" si="1186"/>
        <v>1</v>
      </c>
      <c r="BM2550" s="15">
        <f t="shared" si="1186"/>
        <v>1</v>
      </c>
      <c r="BN2550" s="15">
        <f t="shared" si="1186"/>
        <v>1</v>
      </c>
      <c r="BO2550" s="15">
        <f t="shared" si="1186"/>
        <v>1</v>
      </c>
      <c r="BP2550" s="15">
        <f t="shared" si="1186"/>
        <v>1</v>
      </c>
      <c r="BQ2550" s="15">
        <f t="shared" si="1186"/>
        <v>1</v>
      </c>
      <c r="BR2550" s="15">
        <f t="shared" si="1186"/>
        <v>1</v>
      </c>
      <c r="BS2550" s="15">
        <f t="shared" si="1167"/>
        <v>0</v>
      </c>
      <c r="BT2550" s="15">
        <f t="shared" si="1168"/>
        <v>0</v>
      </c>
      <c r="BU2550" s="15">
        <f t="shared" si="1169"/>
        <v>0</v>
      </c>
      <c r="BV2550" s="15">
        <f t="shared" si="1170"/>
        <v>0</v>
      </c>
      <c r="BW2550" s="15">
        <f t="shared" si="1171"/>
        <v>0</v>
      </c>
      <c r="BX2550" s="15">
        <f t="shared" si="1172"/>
        <v>0</v>
      </c>
      <c r="BY2550" s="15">
        <f t="shared" si="1173"/>
        <v>0</v>
      </c>
      <c r="BZ2550" s="15">
        <f t="shared" si="1174"/>
        <v>0</v>
      </c>
      <c r="CA2550" s="15">
        <f t="shared" si="1175"/>
        <v>0</v>
      </c>
      <c r="CB2550" s="15">
        <f t="shared" si="1176"/>
        <v>0</v>
      </c>
      <c r="CC2550" s="15">
        <f t="shared" si="1177"/>
        <v>0</v>
      </c>
      <c r="CD2550" s="15">
        <f t="shared" si="1178"/>
        <v>0</v>
      </c>
      <c r="CE2550" s="15">
        <f t="shared" si="1179"/>
        <v>0</v>
      </c>
      <c r="CF2550" s="15">
        <f t="shared" si="1180"/>
        <v>0</v>
      </c>
      <c r="CG2550" s="15">
        <f t="shared" si="1181"/>
        <v>0</v>
      </c>
    </row>
    <row r="2551" spans="56:85" x14ac:dyDescent="0.25">
      <c r="BD2551" s="15">
        <f t="shared" si="1166"/>
        <v>1</v>
      </c>
      <c r="BE2551" s="15">
        <f t="shared" si="1165"/>
        <v>1</v>
      </c>
      <c r="BF2551" s="15">
        <f t="shared" si="1186"/>
        <v>1</v>
      </c>
      <c r="BG2551" s="15">
        <f t="shared" si="1186"/>
        <v>1</v>
      </c>
      <c r="BH2551" s="15">
        <f t="shared" si="1186"/>
        <v>1</v>
      </c>
      <c r="BI2551" s="15">
        <f t="shared" si="1186"/>
        <v>1</v>
      </c>
      <c r="BJ2551" s="15">
        <f t="shared" si="1186"/>
        <v>1</v>
      </c>
      <c r="BK2551" s="15">
        <f t="shared" si="1186"/>
        <v>1</v>
      </c>
      <c r="BL2551" s="15">
        <f t="shared" si="1186"/>
        <v>1</v>
      </c>
      <c r="BM2551" s="15">
        <f t="shared" si="1186"/>
        <v>1</v>
      </c>
      <c r="BN2551" s="15">
        <f t="shared" si="1186"/>
        <v>1</v>
      </c>
      <c r="BO2551" s="15">
        <f t="shared" si="1186"/>
        <v>1</v>
      </c>
      <c r="BP2551" s="15">
        <f t="shared" si="1186"/>
        <v>1</v>
      </c>
      <c r="BQ2551" s="15">
        <f t="shared" si="1186"/>
        <v>1</v>
      </c>
      <c r="BR2551" s="15">
        <f t="shared" si="1186"/>
        <v>1</v>
      </c>
      <c r="BS2551" s="15">
        <f t="shared" si="1167"/>
        <v>0</v>
      </c>
      <c r="BT2551" s="15">
        <f t="shared" si="1168"/>
        <v>0</v>
      </c>
      <c r="BU2551" s="15">
        <f t="shared" si="1169"/>
        <v>0</v>
      </c>
      <c r="BV2551" s="15">
        <f t="shared" si="1170"/>
        <v>0</v>
      </c>
      <c r="BW2551" s="15">
        <f t="shared" si="1171"/>
        <v>0</v>
      </c>
      <c r="BX2551" s="15">
        <f t="shared" si="1172"/>
        <v>0</v>
      </c>
      <c r="BY2551" s="15">
        <f t="shared" si="1173"/>
        <v>0</v>
      </c>
      <c r="BZ2551" s="15">
        <f t="shared" si="1174"/>
        <v>0</v>
      </c>
      <c r="CA2551" s="15">
        <f t="shared" si="1175"/>
        <v>0</v>
      </c>
      <c r="CB2551" s="15">
        <f t="shared" si="1176"/>
        <v>0</v>
      </c>
      <c r="CC2551" s="15">
        <f t="shared" si="1177"/>
        <v>0</v>
      </c>
      <c r="CD2551" s="15">
        <f t="shared" si="1178"/>
        <v>0</v>
      </c>
      <c r="CE2551" s="15">
        <f t="shared" si="1179"/>
        <v>0</v>
      </c>
      <c r="CF2551" s="15">
        <f t="shared" si="1180"/>
        <v>0</v>
      </c>
      <c r="CG2551" s="15">
        <f t="shared" si="1181"/>
        <v>0</v>
      </c>
    </row>
    <row r="2552" spans="56:85" x14ac:dyDescent="0.25">
      <c r="BD2552" s="15">
        <f t="shared" si="1166"/>
        <v>1</v>
      </c>
      <c r="BE2552" s="15">
        <f t="shared" si="1165"/>
        <v>1</v>
      </c>
      <c r="BF2552" s="15">
        <f t="shared" si="1186"/>
        <v>1</v>
      </c>
      <c r="BG2552" s="15">
        <f t="shared" si="1186"/>
        <v>1</v>
      </c>
      <c r="BH2552" s="15">
        <f t="shared" si="1186"/>
        <v>1</v>
      </c>
      <c r="BI2552" s="15">
        <f t="shared" si="1186"/>
        <v>1</v>
      </c>
      <c r="BJ2552" s="15">
        <f t="shared" si="1186"/>
        <v>1</v>
      </c>
      <c r="BK2552" s="15">
        <f t="shared" si="1186"/>
        <v>1</v>
      </c>
      <c r="BL2552" s="15">
        <f t="shared" si="1186"/>
        <v>1</v>
      </c>
      <c r="BM2552" s="15">
        <f t="shared" si="1186"/>
        <v>1</v>
      </c>
      <c r="BN2552" s="15">
        <f t="shared" si="1186"/>
        <v>1</v>
      </c>
      <c r="BO2552" s="15">
        <f t="shared" si="1186"/>
        <v>1</v>
      </c>
      <c r="BP2552" s="15">
        <f t="shared" si="1186"/>
        <v>1</v>
      </c>
      <c r="BQ2552" s="15">
        <f t="shared" si="1186"/>
        <v>1</v>
      </c>
      <c r="BR2552" s="15">
        <f t="shared" si="1186"/>
        <v>1</v>
      </c>
      <c r="BS2552" s="15">
        <f t="shared" si="1167"/>
        <v>0</v>
      </c>
      <c r="BT2552" s="15">
        <f t="shared" si="1168"/>
        <v>0</v>
      </c>
      <c r="BU2552" s="15">
        <f t="shared" si="1169"/>
        <v>0</v>
      </c>
      <c r="BV2552" s="15">
        <f t="shared" si="1170"/>
        <v>0</v>
      </c>
      <c r="BW2552" s="15">
        <f t="shared" si="1171"/>
        <v>0</v>
      </c>
      <c r="BX2552" s="15">
        <f t="shared" si="1172"/>
        <v>0</v>
      </c>
      <c r="BY2552" s="15">
        <f t="shared" si="1173"/>
        <v>0</v>
      </c>
      <c r="BZ2552" s="15">
        <f t="shared" si="1174"/>
        <v>0</v>
      </c>
      <c r="CA2552" s="15">
        <f t="shared" si="1175"/>
        <v>0</v>
      </c>
      <c r="CB2552" s="15">
        <f t="shared" si="1176"/>
        <v>0</v>
      </c>
      <c r="CC2552" s="15">
        <f t="shared" si="1177"/>
        <v>0</v>
      </c>
      <c r="CD2552" s="15">
        <f t="shared" si="1178"/>
        <v>0</v>
      </c>
      <c r="CE2552" s="15">
        <f t="shared" si="1179"/>
        <v>0</v>
      </c>
      <c r="CF2552" s="15">
        <f t="shared" si="1180"/>
        <v>0</v>
      </c>
      <c r="CG2552" s="15">
        <f t="shared" si="1181"/>
        <v>0</v>
      </c>
    </row>
    <row r="2553" spans="56:85" x14ac:dyDescent="0.25">
      <c r="BD2553" s="15">
        <f t="shared" si="1166"/>
        <v>1</v>
      </c>
      <c r="BE2553" s="15">
        <f t="shared" si="1165"/>
        <v>1</v>
      </c>
      <c r="BF2553" s="15">
        <f t="shared" si="1186"/>
        <v>1</v>
      </c>
      <c r="BG2553" s="15">
        <f t="shared" si="1186"/>
        <v>1</v>
      </c>
      <c r="BH2553" s="15">
        <f t="shared" si="1186"/>
        <v>1</v>
      </c>
      <c r="BI2553" s="15">
        <f t="shared" si="1186"/>
        <v>1</v>
      </c>
      <c r="BJ2553" s="15">
        <f t="shared" si="1186"/>
        <v>1</v>
      </c>
      <c r="BK2553" s="15">
        <f t="shared" si="1186"/>
        <v>1</v>
      </c>
      <c r="BL2553" s="15">
        <f t="shared" si="1186"/>
        <v>1</v>
      </c>
      <c r="BM2553" s="15">
        <f t="shared" si="1186"/>
        <v>1</v>
      </c>
      <c r="BN2553" s="15">
        <f t="shared" si="1186"/>
        <v>1</v>
      </c>
      <c r="BO2553" s="15">
        <f t="shared" si="1186"/>
        <v>1</v>
      </c>
      <c r="BP2553" s="15">
        <f t="shared" si="1186"/>
        <v>1</v>
      </c>
      <c r="BQ2553" s="15">
        <f t="shared" si="1186"/>
        <v>1</v>
      </c>
      <c r="BR2553" s="15">
        <f t="shared" si="1186"/>
        <v>1</v>
      </c>
      <c r="BS2553" s="15">
        <f t="shared" si="1167"/>
        <v>0</v>
      </c>
      <c r="BT2553" s="15">
        <f t="shared" si="1168"/>
        <v>0</v>
      </c>
      <c r="BU2553" s="15">
        <f t="shared" si="1169"/>
        <v>0</v>
      </c>
      <c r="BV2553" s="15">
        <f t="shared" si="1170"/>
        <v>0</v>
      </c>
      <c r="BW2553" s="15">
        <f t="shared" si="1171"/>
        <v>0</v>
      </c>
      <c r="BX2553" s="15">
        <f t="shared" si="1172"/>
        <v>0</v>
      </c>
      <c r="BY2553" s="15">
        <f t="shared" si="1173"/>
        <v>0</v>
      </c>
      <c r="BZ2553" s="15">
        <f t="shared" si="1174"/>
        <v>0</v>
      </c>
      <c r="CA2553" s="15">
        <f t="shared" si="1175"/>
        <v>0</v>
      </c>
      <c r="CB2553" s="15">
        <f t="shared" si="1176"/>
        <v>0</v>
      </c>
      <c r="CC2553" s="15">
        <f t="shared" si="1177"/>
        <v>0</v>
      </c>
      <c r="CD2553" s="15">
        <f t="shared" si="1178"/>
        <v>0</v>
      </c>
      <c r="CE2553" s="15">
        <f t="shared" si="1179"/>
        <v>0</v>
      </c>
      <c r="CF2553" s="15">
        <f t="shared" si="1180"/>
        <v>0</v>
      </c>
      <c r="CG2553" s="15">
        <f t="shared" si="1181"/>
        <v>0</v>
      </c>
    </row>
    <row r="2554" spans="56:85" x14ac:dyDescent="0.25">
      <c r="BD2554" s="15">
        <f t="shared" si="1166"/>
        <v>1</v>
      </c>
      <c r="BE2554" s="15">
        <f t="shared" si="1165"/>
        <v>1</v>
      </c>
      <c r="BF2554" s="15">
        <f t="shared" ref="BF2554:BR2563" si="1187">IF(BF$1-$AW2554&gt;$CK$1,1,0)</f>
        <v>1</v>
      </c>
      <c r="BG2554" s="15">
        <f t="shared" si="1187"/>
        <v>1</v>
      </c>
      <c r="BH2554" s="15">
        <f t="shared" si="1187"/>
        <v>1</v>
      </c>
      <c r="BI2554" s="15">
        <f t="shared" si="1187"/>
        <v>1</v>
      </c>
      <c r="BJ2554" s="15">
        <f t="shared" si="1187"/>
        <v>1</v>
      </c>
      <c r="BK2554" s="15">
        <f t="shared" si="1187"/>
        <v>1</v>
      </c>
      <c r="BL2554" s="15">
        <f t="shared" si="1187"/>
        <v>1</v>
      </c>
      <c r="BM2554" s="15">
        <f t="shared" si="1187"/>
        <v>1</v>
      </c>
      <c r="BN2554" s="15">
        <f t="shared" si="1187"/>
        <v>1</v>
      </c>
      <c r="BO2554" s="15">
        <f t="shared" si="1187"/>
        <v>1</v>
      </c>
      <c r="BP2554" s="15">
        <f t="shared" si="1187"/>
        <v>1</v>
      </c>
      <c r="BQ2554" s="15">
        <f t="shared" si="1187"/>
        <v>1</v>
      </c>
      <c r="BR2554" s="15">
        <f t="shared" si="1187"/>
        <v>1</v>
      </c>
      <c r="BS2554" s="15">
        <f t="shared" si="1167"/>
        <v>0</v>
      </c>
      <c r="BT2554" s="15">
        <f t="shared" si="1168"/>
        <v>0</v>
      </c>
      <c r="BU2554" s="15">
        <f t="shared" si="1169"/>
        <v>0</v>
      </c>
      <c r="BV2554" s="15">
        <f t="shared" si="1170"/>
        <v>0</v>
      </c>
      <c r="BW2554" s="15">
        <f t="shared" si="1171"/>
        <v>0</v>
      </c>
      <c r="BX2554" s="15">
        <f t="shared" si="1172"/>
        <v>0</v>
      </c>
      <c r="BY2554" s="15">
        <f t="shared" si="1173"/>
        <v>0</v>
      </c>
      <c r="BZ2554" s="15">
        <f t="shared" si="1174"/>
        <v>0</v>
      </c>
      <c r="CA2554" s="15">
        <f t="shared" si="1175"/>
        <v>0</v>
      </c>
      <c r="CB2554" s="15">
        <f t="shared" si="1176"/>
        <v>0</v>
      </c>
      <c r="CC2554" s="15">
        <f t="shared" si="1177"/>
        <v>0</v>
      </c>
      <c r="CD2554" s="15">
        <f t="shared" si="1178"/>
        <v>0</v>
      </c>
      <c r="CE2554" s="15">
        <f t="shared" si="1179"/>
        <v>0</v>
      </c>
      <c r="CF2554" s="15">
        <f t="shared" si="1180"/>
        <v>0</v>
      </c>
      <c r="CG2554" s="15">
        <f t="shared" si="1181"/>
        <v>0</v>
      </c>
    </row>
    <row r="2555" spans="56:85" x14ac:dyDescent="0.25">
      <c r="BD2555" s="15">
        <f t="shared" si="1166"/>
        <v>1</v>
      </c>
      <c r="BE2555" s="15">
        <f t="shared" si="1165"/>
        <v>1</v>
      </c>
      <c r="BF2555" s="15">
        <f t="shared" si="1187"/>
        <v>1</v>
      </c>
      <c r="BG2555" s="15">
        <f t="shared" si="1187"/>
        <v>1</v>
      </c>
      <c r="BH2555" s="15">
        <f t="shared" si="1187"/>
        <v>1</v>
      </c>
      <c r="BI2555" s="15">
        <f t="shared" si="1187"/>
        <v>1</v>
      </c>
      <c r="BJ2555" s="15">
        <f t="shared" si="1187"/>
        <v>1</v>
      </c>
      <c r="BK2555" s="15">
        <f t="shared" si="1187"/>
        <v>1</v>
      </c>
      <c r="BL2555" s="15">
        <f t="shared" si="1187"/>
        <v>1</v>
      </c>
      <c r="BM2555" s="15">
        <f t="shared" si="1187"/>
        <v>1</v>
      </c>
      <c r="BN2555" s="15">
        <f t="shared" si="1187"/>
        <v>1</v>
      </c>
      <c r="BO2555" s="15">
        <f t="shared" si="1187"/>
        <v>1</v>
      </c>
      <c r="BP2555" s="15">
        <f t="shared" si="1187"/>
        <v>1</v>
      </c>
      <c r="BQ2555" s="15">
        <f t="shared" si="1187"/>
        <v>1</v>
      </c>
      <c r="BR2555" s="15">
        <f t="shared" si="1187"/>
        <v>1</v>
      </c>
      <c r="BS2555" s="15">
        <f t="shared" si="1167"/>
        <v>0</v>
      </c>
      <c r="BT2555" s="15">
        <f t="shared" si="1168"/>
        <v>0</v>
      </c>
      <c r="BU2555" s="15">
        <f t="shared" si="1169"/>
        <v>0</v>
      </c>
      <c r="BV2555" s="15">
        <f t="shared" si="1170"/>
        <v>0</v>
      </c>
      <c r="BW2555" s="15">
        <f t="shared" si="1171"/>
        <v>0</v>
      </c>
      <c r="BX2555" s="15">
        <f t="shared" si="1172"/>
        <v>0</v>
      </c>
      <c r="BY2555" s="15">
        <f t="shared" si="1173"/>
        <v>0</v>
      </c>
      <c r="BZ2555" s="15">
        <f t="shared" si="1174"/>
        <v>0</v>
      </c>
      <c r="CA2555" s="15">
        <f t="shared" si="1175"/>
        <v>0</v>
      </c>
      <c r="CB2555" s="15">
        <f t="shared" si="1176"/>
        <v>0</v>
      </c>
      <c r="CC2555" s="15">
        <f t="shared" si="1177"/>
        <v>0</v>
      </c>
      <c r="CD2555" s="15">
        <f t="shared" si="1178"/>
        <v>0</v>
      </c>
      <c r="CE2555" s="15">
        <f t="shared" si="1179"/>
        <v>0</v>
      </c>
      <c r="CF2555" s="15">
        <f t="shared" si="1180"/>
        <v>0</v>
      </c>
      <c r="CG2555" s="15">
        <f t="shared" si="1181"/>
        <v>0</v>
      </c>
    </row>
    <row r="2556" spans="56:85" x14ac:dyDescent="0.25">
      <c r="BD2556" s="15">
        <f t="shared" si="1166"/>
        <v>1</v>
      </c>
      <c r="BE2556" s="15">
        <f t="shared" si="1165"/>
        <v>1</v>
      </c>
      <c r="BF2556" s="15">
        <f t="shared" si="1187"/>
        <v>1</v>
      </c>
      <c r="BG2556" s="15">
        <f t="shared" si="1187"/>
        <v>1</v>
      </c>
      <c r="BH2556" s="15">
        <f t="shared" si="1187"/>
        <v>1</v>
      </c>
      <c r="BI2556" s="15">
        <f t="shared" si="1187"/>
        <v>1</v>
      </c>
      <c r="BJ2556" s="15">
        <f t="shared" si="1187"/>
        <v>1</v>
      </c>
      <c r="BK2556" s="15">
        <f t="shared" si="1187"/>
        <v>1</v>
      </c>
      <c r="BL2556" s="15">
        <f t="shared" si="1187"/>
        <v>1</v>
      </c>
      <c r="BM2556" s="15">
        <f t="shared" si="1187"/>
        <v>1</v>
      </c>
      <c r="BN2556" s="15">
        <f t="shared" si="1187"/>
        <v>1</v>
      </c>
      <c r="BO2556" s="15">
        <f t="shared" si="1187"/>
        <v>1</v>
      </c>
      <c r="BP2556" s="15">
        <f t="shared" si="1187"/>
        <v>1</v>
      </c>
      <c r="BQ2556" s="15">
        <f t="shared" si="1187"/>
        <v>1</v>
      </c>
      <c r="BR2556" s="15">
        <f t="shared" si="1187"/>
        <v>1</v>
      </c>
      <c r="BS2556" s="15">
        <f t="shared" si="1167"/>
        <v>0</v>
      </c>
      <c r="BT2556" s="15">
        <f t="shared" si="1168"/>
        <v>0</v>
      </c>
      <c r="BU2556" s="15">
        <f t="shared" si="1169"/>
        <v>0</v>
      </c>
      <c r="BV2556" s="15">
        <f t="shared" si="1170"/>
        <v>0</v>
      </c>
      <c r="BW2556" s="15">
        <f t="shared" si="1171"/>
        <v>0</v>
      </c>
      <c r="BX2556" s="15">
        <f t="shared" si="1172"/>
        <v>0</v>
      </c>
      <c r="BY2556" s="15">
        <f t="shared" si="1173"/>
        <v>0</v>
      </c>
      <c r="BZ2556" s="15">
        <f t="shared" si="1174"/>
        <v>0</v>
      </c>
      <c r="CA2556" s="15">
        <f t="shared" si="1175"/>
        <v>0</v>
      </c>
      <c r="CB2556" s="15">
        <f t="shared" si="1176"/>
        <v>0</v>
      </c>
      <c r="CC2556" s="15">
        <f t="shared" si="1177"/>
        <v>0</v>
      </c>
      <c r="CD2556" s="15">
        <f t="shared" si="1178"/>
        <v>0</v>
      </c>
      <c r="CE2556" s="15">
        <f t="shared" si="1179"/>
        <v>0</v>
      </c>
      <c r="CF2556" s="15">
        <f t="shared" si="1180"/>
        <v>0</v>
      </c>
      <c r="CG2556" s="15">
        <f t="shared" si="1181"/>
        <v>0</v>
      </c>
    </row>
    <row r="2557" spans="56:85" x14ac:dyDescent="0.25">
      <c r="BD2557" s="15">
        <f t="shared" si="1166"/>
        <v>1</v>
      </c>
      <c r="BE2557" s="15">
        <f t="shared" si="1165"/>
        <v>1</v>
      </c>
      <c r="BF2557" s="15">
        <f t="shared" si="1187"/>
        <v>1</v>
      </c>
      <c r="BG2557" s="15">
        <f t="shared" si="1187"/>
        <v>1</v>
      </c>
      <c r="BH2557" s="15">
        <f t="shared" si="1187"/>
        <v>1</v>
      </c>
      <c r="BI2557" s="15">
        <f t="shared" si="1187"/>
        <v>1</v>
      </c>
      <c r="BJ2557" s="15">
        <f t="shared" si="1187"/>
        <v>1</v>
      </c>
      <c r="BK2557" s="15">
        <f t="shared" si="1187"/>
        <v>1</v>
      </c>
      <c r="BL2557" s="15">
        <f t="shared" si="1187"/>
        <v>1</v>
      </c>
      <c r="BM2557" s="15">
        <f t="shared" si="1187"/>
        <v>1</v>
      </c>
      <c r="BN2557" s="15">
        <f t="shared" si="1187"/>
        <v>1</v>
      </c>
      <c r="BO2557" s="15">
        <f t="shared" si="1187"/>
        <v>1</v>
      </c>
      <c r="BP2557" s="15">
        <f t="shared" si="1187"/>
        <v>1</v>
      </c>
      <c r="BQ2557" s="15">
        <f t="shared" si="1187"/>
        <v>1</v>
      </c>
      <c r="BR2557" s="15">
        <f t="shared" si="1187"/>
        <v>1</v>
      </c>
      <c r="BS2557" s="15">
        <f t="shared" si="1167"/>
        <v>0</v>
      </c>
      <c r="BT2557" s="15">
        <f t="shared" si="1168"/>
        <v>0</v>
      </c>
      <c r="BU2557" s="15">
        <f t="shared" si="1169"/>
        <v>0</v>
      </c>
      <c r="BV2557" s="15">
        <f t="shared" si="1170"/>
        <v>0</v>
      </c>
      <c r="BW2557" s="15">
        <f t="shared" si="1171"/>
        <v>0</v>
      </c>
      <c r="BX2557" s="15">
        <f t="shared" si="1172"/>
        <v>0</v>
      </c>
      <c r="BY2557" s="15">
        <f t="shared" si="1173"/>
        <v>0</v>
      </c>
      <c r="BZ2557" s="15">
        <f t="shared" si="1174"/>
        <v>0</v>
      </c>
      <c r="CA2557" s="15">
        <f t="shared" si="1175"/>
        <v>0</v>
      </c>
      <c r="CB2557" s="15">
        <f t="shared" si="1176"/>
        <v>0</v>
      </c>
      <c r="CC2557" s="15">
        <f t="shared" si="1177"/>
        <v>0</v>
      </c>
      <c r="CD2557" s="15">
        <f t="shared" si="1178"/>
        <v>0</v>
      </c>
      <c r="CE2557" s="15">
        <f t="shared" si="1179"/>
        <v>0</v>
      </c>
      <c r="CF2557" s="15">
        <f t="shared" si="1180"/>
        <v>0</v>
      </c>
      <c r="CG2557" s="15">
        <f t="shared" si="1181"/>
        <v>0</v>
      </c>
    </row>
    <row r="2558" spans="56:85" x14ac:dyDescent="0.25">
      <c r="BD2558" s="15">
        <f t="shared" si="1166"/>
        <v>1</v>
      </c>
      <c r="BE2558" s="15">
        <f t="shared" si="1165"/>
        <v>1</v>
      </c>
      <c r="BF2558" s="15">
        <f t="shared" si="1187"/>
        <v>1</v>
      </c>
      <c r="BG2558" s="15">
        <f t="shared" si="1187"/>
        <v>1</v>
      </c>
      <c r="BH2558" s="15">
        <f t="shared" si="1187"/>
        <v>1</v>
      </c>
      <c r="BI2558" s="15">
        <f t="shared" si="1187"/>
        <v>1</v>
      </c>
      <c r="BJ2558" s="15">
        <f t="shared" si="1187"/>
        <v>1</v>
      </c>
      <c r="BK2558" s="15">
        <f t="shared" si="1187"/>
        <v>1</v>
      </c>
      <c r="BL2558" s="15">
        <f t="shared" si="1187"/>
        <v>1</v>
      </c>
      <c r="BM2558" s="15">
        <f t="shared" si="1187"/>
        <v>1</v>
      </c>
      <c r="BN2558" s="15">
        <f t="shared" si="1187"/>
        <v>1</v>
      </c>
      <c r="BO2558" s="15">
        <f t="shared" si="1187"/>
        <v>1</v>
      </c>
      <c r="BP2558" s="15">
        <f t="shared" si="1187"/>
        <v>1</v>
      </c>
      <c r="BQ2558" s="15">
        <f t="shared" si="1187"/>
        <v>1</v>
      </c>
      <c r="BR2558" s="15">
        <f t="shared" si="1187"/>
        <v>1</v>
      </c>
      <c r="BS2558" s="15">
        <f t="shared" si="1167"/>
        <v>0</v>
      </c>
      <c r="BT2558" s="15">
        <f t="shared" si="1168"/>
        <v>0</v>
      </c>
      <c r="BU2558" s="15">
        <f t="shared" si="1169"/>
        <v>0</v>
      </c>
      <c r="BV2558" s="15">
        <f t="shared" si="1170"/>
        <v>0</v>
      </c>
      <c r="BW2558" s="15">
        <f t="shared" si="1171"/>
        <v>0</v>
      </c>
      <c r="BX2558" s="15">
        <f t="shared" si="1172"/>
        <v>0</v>
      </c>
      <c r="BY2558" s="15">
        <f t="shared" si="1173"/>
        <v>0</v>
      </c>
      <c r="BZ2558" s="15">
        <f t="shared" si="1174"/>
        <v>0</v>
      </c>
      <c r="CA2558" s="15">
        <f t="shared" si="1175"/>
        <v>0</v>
      </c>
      <c r="CB2558" s="15">
        <f t="shared" si="1176"/>
        <v>0</v>
      </c>
      <c r="CC2558" s="15">
        <f t="shared" si="1177"/>
        <v>0</v>
      </c>
      <c r="CD2558" s="15">
        <f t="shared" si="1178"/>
        <v>0</v>
      </c>
      <c r="CE2558" s="15">
        <f t="shared" si="1179"/>
        <v>0</v>
      </c>
      <c r="CF2558" s="15">
        <f t="shared" si="1180"/>
        <v>0</v>
      </c>
      <c r="CG2558" s="15">
        <f t="shared" si="1181"/>
        <v>0</v>
      </c>
    </row>
    <row r="2559" spans="56:85" x14ac:dyDescent="0.25">
      <c r="BD2559" s="15">
        <f t="shared" si="1166"/>
        <v>1</v>
      </c>
      <c r="BE2559" s="15">
        <f t="shared" si="1165"/>
        <v>1</v>
      </c>
      <c r="BF2559" s="15">
        <f t="shared" si="1187"/>
        <v>1</v>
      </c>
      <c r="BG2559" s="15">
        <f t="shared" si="1187"/>
        <v>1</v>
      </c>
      <c r="BH2559" s="15">
        <f t="shared" si="1187"/>
        <v>1</v>
      </c>
      <c r="BI2559" s="15">
        <f t="shared" si="1187"/>
        <v>1</v>
      </c>
      <c r="BJ2559" s="15">
        <f t="shared" si="1187"/>
        <v>1</v>
      </c>
      <c r="BK2559" s="15">
        <f t="shared" si="1187"/>
        <v>1</v>
      </c>
      <c r="BL2559" s="15">
        <f t="shared" si="1187"/>
        <v>1</v>
      </c>
      <c r="BM2559" s="15">
        <f t="shared" si="1187"/>
        <v>1</v>
      </c>
      <c r="BN2559" s="15">
        <f t="shared" si="1187"/>
        <v>1</v>
      </c>
      <c r="BO2559" s="15">
        <f t="shared" si="1187"/>
        <v>1</v>
      </c>
      <c r="BP2559" s="15">
        <f t="shared" si="1187"/>
        <v>1</v>
      </c>
      <c r="BQ2559" s="15">
        <f t="shared" si="1187"/>
        <v>1</v>
      </c>
      <c r="BR2559" s="15">
        <f t="shared" si="1187"/>
        <v>1</v>
      </c>
      <c r="BS2559" s="15">
        <f t="shared" si="1167"/>
        <v>0</v>
      </c>
      <c r="BT2559" s="15">
        <f t="shared" si="1168"/>
        <v>0</v>
      </c>
      <c r="BU2559" s="15">
        <f t="shared" si="1169"/>
        <v>0</v>
      </c>
      <c r="BV2559" s="15">
        <f t="shared" si="1170"/>
        <v>0</v>
      </c>
      <c r="BW2559" s="15">
        <f t="shared" si="1171"/>
        <v>0</v>
      </c>
      <c r="BX2559" s="15">
        <f t="shared" si="1172"/>
        <v>0</v>
      </c>
      <c r="BY2559" s="15">
        <f t="shared" si="1173"/>
        <v>0</v>
      </c>
      <c r="BZ2559" s="15">
        <f t="shared" si="1174"/>
        <v>0</v>
      </c>
      <c r="CA2559" s="15">
        <f t="shared" si="1175"/>
        <v>0</v>
      </c>
      <c r="CB2559" s="15">
        <f t="shared" si="1176"/>
        <v>0</v>
      </c>
      <c r="CC2559" s="15">
        <f t="shared" si="1177"/>
        <v>0</v>
      </c>
      <c r="CD2559" s="15">
        <f t="shared" si="1178"/>
        <v>0</v>
      </c>
      <c r="CE2559" s="15">
        <f t="shared" si="1179"/>
        <v>0</v>
      </c>
      <c r="CF2559" s="15">
        <f t="shared" si="1180"/>
        <v>0</v>
      </c>
      <c r="CG2559" s="15">
        <f t="shared" si="1181"/>
        <v>0</v>
      </c>
    </row>
    <row r="2560" spans="56:85" x14ac:dyDescent="0.25">
      <c r="BD2560" s="15">
        <f t="shared" si="1166"/>
        <v>1</v>
      </c>
      <c r="BE2560" s="15">
        <f t="shared" si="1165"/>
        <v>1</v>
      </c>
      <c r="BF2560" s="15">
        <f t="shared" si="1187"/>
        <v>1</v>
      </c>
      <c r="BG2560" s="15">
        <f t="shared" si="1187"/>
        <v>1</v>
      </c>
      <c r="BH2560" s="15">
        <f t="shared" si="1187"/>
        <v>1</v>
      </c>
      <c r="BI2560" s="15">
        <f t="shared" si="1187"/>
        <v>1</v>
      </c>
      <c r="BJ2560" s="15">
        <f t="shared" si="1187"/>
        <v>1</v>
      </c>
      <c r="BK2560" s="15">
        <f t="shared" si="1187"/>
        <v>1</v>
      </c>
      <c r="BL2560" s="15">
        <f t="shared" si="1187"/>
        <v>1</v>
      </c>
      <c r="BM2560" s="15">
        <f t="shared" si="1187"/>
        <v>1</v>
      </c>
      <c r="BN2560" s="15">
        <f t="shared" si="1187"/>
        <v>1</v>
      </c>
      <c r="BO2560" s="15">
        <f t="shared" si="1187"/>
        <v>1</v>
      </c>
      <c r="BP2560" s="15">
        <f t="shared" si="1187"/>
        <v>1</v>
      </c>
      <c r="BQ2560" s="15">
        <f t="shared" si="1187"/>
        <v>1</v>
      </c>
      <c r="BR2560" s="15">
        <f t="shared" si="1187"/>
        <v>1</v>
      </c>
      <c r="BS2560" s="15">
        <f t="shared" si="1167"/>
        <v>0</v>
      </c>
      <c r="BT2560" s="15">
        <f t="shared" si="1168"/>
        <v>0</v>
      </c>
      <c r="BU2560" s="15">
        <f t="shared" si="1169"/>
        <v>0</v>
      </c>
      <c r="BV2560" s="15">
        <f t="shared" si="1170"/>
        <v>0</v>
      </c>
      <c r="BW2560" s="15">
        <f t="shared" si="1171"/>
        <v>0</v>
      </c>
      <c r="BX2560" s="15">
        <f t="shared" si="1172"/>
        <v>0</v>
      </c>
      <c r="BY2560" s="15">
        <f t="shared" si="1173"/>
        <v>0</v>
      </c>
      <c r="BZ2560" s="15">
        <f t="shared" si="1174"/>
        <v>0</v>
      </c>
      <c r="CA2560" s="15">
        <f t="shared" si="1175"/>
        <v>0</v>
      </c>
      <c r="CB2560" s="15">
        <f t="shared" si="1176"/>
        <v>0</v>
      </c>
      <c r="CC2560" s="15">
        <f t="shared" si="1177"/>
        <v>0</v>
      </c>
      <c r="CD2560" s="15">
        <f t="shared" si="1178"/>
        <v>0</v>
      </c>
      <c r="CE2560" s="15">
        <f t="shared" si="1179"/>
        <v>0</v>
      </c>
      <c r="CF2560" s="15">
        <f t="shared" si="1180"/>
        <v>0</v>
      </c>
      <c r="CG2560" s="15">
        <f t="shared" si="1181"/>
        <v>0</v>
      </c>
    </row>
    <row r="2561" spans="56:85" x14ac:dyDescent="0.25">
      <c r="BD2561" s="15">
        <f t="shared" si="1166"/>
        <v>1</v>
      </c>
      <c r="BE2561" s="15">
        <f t="shared" si="1165"/>
        <v>1</v>
      </c>
      <c r="BF2561" s="15">
        <f t="shared" si="1187"/>
        <v>1</v>
      </c>
      <c r="BG2561" s="15">
        <f t="shared" si="1187"/>
        <v>1</v>
      </c>
      <c r="BH2561" s="15">
        <f t="shared" si="1187"/>
        <v>1</v>
      </c>
      <c r="BI2561" s="15">
        <f t="shared" si="1187"/>
        <v>1</v>
      </c>
      <c r="BJ2561" s="15">
        <f t="shared" si="1187"/>
        <v>1</v>
      </c>
      <c r="BK2561" s="15">
        <f t="shared" si="1187"/>
        <v>1</v>
      </c>
      <c r="BL2561" s="15">
        <f t="shared" si="1187"/>
        <v>1</v>
      </c>
      <c r="BM2561" s="15">
        <f t="shared" si="1187"/>
        <v>1</v>
      </c>
      <c r="BN2561" s="15">
        <f t="shared" si="1187"/>
        <v>1</v>
      </c>
      <c r="BO2561" s="15">
        <f t="shared" si="1187"/>
        <v>1</v>
      </c>
      <c r="BP2561" s="15">
        <f t="shared" si="1187"/>
        <v>1</v>
      </c>
      <c r="BQ2561" s="15">
        <f t="shared" si="1187"/>
        <v>1</v>
      </c>
      <c r="BR2561" s="15">
        <f t="shared" si="1187"/>
        <v>1</v>
      </c>
      <c r="BS2561" s="15">
        <f t="shared" si="1167"/>
        <v>0</v>
      </c>
      <c r="BT2561" s="15">
        <f t="shared" si="1168"/>
        <v>0</v>
      </c>
      <c r="BU2561" s="15">
        <f t="shared" si="1169"/>
        <v>0</v>
      </c>
      <c r="BV2561" s="15">
        <f t="shared" si="1170"/>
        <v>0</v>
      </c>
      <c r="BW2561" s="15">
        <f t="shared" si="1171"/>
        <v>0</v>
      </c>
      <c r="BX2561" s="15">
        <f t="shared" si="1172"/>
        <v>0</v>
      </c>
      <c r="BY2561" s="15">
        <f t="shared" si="1173"/>
        <v>0</v>
      </c>
      <c r="BZ2561" s="15">
        <f t="shared" si="1174"/>
        <v>0</v>
      </c>
      <c r="CA2561" s="15">
        <f t="shared" si="1175"/>
        <v>0</v>
      </c>
      <c r="CB2561" s="15">
        <f t="shared" si="1176"/>
        <v>0</v>
      </c>
      <c r="CC2561" s="15">
        <f t="shared" si="1177"/>
        <v>0</v>
      </c>
      <c r="CD2561" s="15">
        <f t="shared" si="1178"/>
        <v>0</v>
      </c>
      <c r="CE2561" s="15">
        <f t="shared" si="1179"/>
        <v>0</v>
      </c>
      <c r="CF2561" s="15">
        <f t="shared" si="1180"/>
        <v>0</v>
      </c>
      <c r="CG2561" s="15">
        <f t="shared" si="1181"/>
        <v>0</v>
      </c>
    </row>
    <row r="2562" spans="56:85" x14ac:dyDescent="0.25">
      <c r="BD2562" s="15">
        <f t="shared" si="1166"/>
        <v>1</v>
      </c>
      <c r="BE2562" s="15">
        <f t="shared" ref="BE2562:BE2625" si="1188">IF(BE$1-$AW2562&gt;$CK$1,1,0)</f>
        <v>1</v>
      </c>
      <c r="BF2562" s="15">
        <f t="shared" si="1187"/>
        <v>1</v>
      </c>
      <c r="BG2562" s="15">
        <f t="shared" si="1187"/>
        <v>1</v>
      </c>
      <c r="BH2562" s="15">
        <f t="shared" si="1187"/>
        <v>1</v>
      </c>
      <c r="BI2562" s="15">
        <f t="shared" si="1187"/>
        <v>1</v>
      </c>
      <c r="BJ2562" s="15">
        <f t="shared" si="1187"/>
        <v>1</v>
      </c>
      <c r="BK2562" s="15">
        <f t="shared" si="1187"/>
        <v>1</v>
      </c>
      <c r="BL2562" s="15">
        <f t="shared" si="1187"/>
        <v>1</v>
      </c>
      <c r="BM2562" s="15">
        <f t="shared" si="1187"/>
        <v>1</v>
      </c>
      <c r="BN2562" s="15">
        <f t="shared" si="1187"/>
        <v>1</v>
      </c>
      <c r="BO2562" s="15">
        <f t="shared" si="1187"/>
        <v>1</v>
      </c>
      <c r="BP2562" s="15">
        <f t="shared" si="1187"/>
        <v>1</v>
      </c>
      <c r="BQ2562" s="15">
        <f t="shared" si="1187"/>
        <v>1</v>
      </c>
      <c r="BR2562" s="15">
        <f t="shared" si="1187"/>
        <v>1</v>
      </c>
      <c r="BS2562" s="15">
        <f t="shared" si="1167"/>
        <v>0</v>
      </c>
      <c r="BT2562" s="15">
        <f t="shared" si="1168"/>
        <v>0</v>
      </c>
      <c r="BU2562" s="15">
        <f t="shared" si="1169"/>
        <v>0</v>
      </c>
      <c r="BV2562" s="15">
        <f t="shared" si="1170"/>
        <v>0</v>
      </c>
      <c r="BW2562" s="15">
        <f t="shared" si="1171"/>
        <v>0</v>
      </c>
      <c r="BX2562" s="15">
        <f t="shared" si="1172"/>
        <v>0</v>
      </c>
      <c r="BY2562" s="15">
        <f t="shared" si="1173"/>
        <v>0</v>
      </c>
      <c r="BZ2562" s="15">
        <f t="shared" si="1174"/>
        <v>0</v>
      </c>
      <c r="CA2562" s="15">
        <f t="shared" si="1175"/>
        <v>0</v>
      </c>
      <c r="CB2562" s="15">
        <f t="shared" si="1176"/>
        <v>0</v>
      </c>
      <c r="CC2562" s="15">
        <f t="shared" si="1177"/>
        <v>0</v>
      </c>
      <c r="CD2562" s="15">
        <f t="shared" si="1178"/>
        <v>0</v>
      </c>
      <c r="CE2562" s="15">
        <f t="shared" si="1179"/>
        <v>0</v>
      </c>
      <c r="CF2562" s="15">
        <f t="shared" si="1180"/>
        <v>0</v>
      </c>
      <c r="CG2562" s="15">
        <f t="shared" si="1181"/>
        <v>0</v>
      </c>
    </row>
    <row r="2563" spans="56:85" x14ac:dyDescent="0.25">
      <c r="BD2563" s="15">
        <f t="shared" ref="BD2563:BD2626" si="1189">IF(BD$1-$AW2563&gt;$CK$1,1,0)</f>
        <v>1</v>
      </c>
      <c r="BE2563" s="15">
        <f t="shared" si="1188"/>
        <v>1</v>
      </c>
      <c r="BF2563" s="15">
        <f t="shared" si="1187"/>
        <v>1</v>
      </c>
      <c r="BG2563" s="15">
        <f t="shared" si="1187"/>
        <v>1</v>
      </c>
      <c r="BH2563" s="15">
        <f t="shared" si="1187"/>
        <v>1</v>
      </c>
      <c r="BI2563" s="15">
        <f t="shared" si="1187"/>
        <v>1</v>
      </c>
      <c r="BJ2563" s="15">
        <f t="shared" si="1187"/>
        <v>1</v>
      </c>
      <c r="BK2563" s="15">
        <f t="shared" si="1187"/>
        <v>1</v>
      </c>
      <c r="BL2563" s="15">
        <f t="shared" si="1187"/>
        <v>1</v>
      </c>
      <c r="BM2563" s="15">
        <f t="shared" si="1187"/>
        <v>1</v>
      </c>
      <c r="BN2563" s="15">
        <f t="shared" si="1187"/>
        <v>1</v>
      </c>
      <c r="BO2563" s="15">
        <f t="shared" si="1187"/>
        <v>1</v>
      </c>
      <c r="BP2563" s="15">
        <f t="shared" si="1187"/>
        <v>1</v>
      </c>
      <c r="BQ2563" s="15">
        <f t="shared" si="1187"/>
        <v>1</v>
      </c>
      <c r="BR2563" s="15">
        <f t="shared" si="1187"/>
        <v>1</v>
      </c>
      <c r="BS2563" s="15">
        <f t="shared" si="1167"/>
        <v>0</v>
      </c>
      <c r="BT2563" s="15">
        <f t="shared" si="1168"/>
        <v>0</v>
      </c>
      <c r="BU2563" s="15">
        <f t="shared" si="1169"/>
        <v>0</v>
      </c>
      <c r="BV2563" s="15">
        <f t="shared" si="1170"/>
        <v>0</v>
      </c>
      <c r="BW2563" s="15">
        <f t="shared" si="1171"/>
        <v>0</v>
      </c>
      <c r="BX2563" s="15">
        <f t="shared" si="1172"/>
        <v>0</v>
      </c>
      <c r="BY2563" s="15">
        <f t="shared" si="1173"/>
        <v>0</v>
      </c>
      <c r="BZ2563" s="15">
        <f t="shared" si="1174"/>
        <v>0</v>
      </c>
      <c r="CA2563" s="15">
        <f t="shared" si="1175"/>
        <v>0</v>
      </c>
      <c r="CB2563" s="15">
        <f t="shared" si="1176"/>
        <v>0</v>
      </c>
      <c r="CC2563" s="15">
        <f t="shared" si="1177"/>
        <v>0</v>
      </c>
      <c r="CD2563" s="15">
        <f t="shared" si="1178"/>
        <v>0</v>
      </c>
      <c r="CE2563" s="15">
        <f t="shared" si="1179"/>
        <v>0</v>
      </c>
      <c r="CF2563" s="15">
        <f t="shared" si="1180"/>
        <v>0</v>
      </c>
      <c r="CG2563" s="15">
        <f t="shared" si="1181"/>
        <v>0</v>
      </c>
    </row>
    <row r="2564" spans="56:85" x14ac:dyDescent="0.25">
      <c r="BD2564" s="15">
        <f t="shared" si="1189"/>
        <v>1</v>
      </c>
      <c r="BE2564" s="15">
        <f t="shared" si="1188"/>
        <v>1</v>
      </c>
      <c r="BF2564" s="15">
        <f t="shared" ref="BF2564:BR2573" si="1190">IF(BF$1-$AW2564&gt;$CK$1,1,0)</f>
        <v>1</v>
      </c>
      <c r="BG2564" s="15">
        <f t="shared" si="1190"/>
        <v>1</v>
      </c>
      <c r="BH2564" s="15">
        <f t="shared" si="1190"/>
        <v>1</v>
      </c>
      <c r="BI2564" s="15">
        <f t="shared" si="1190"/>
        <v>1</v>
      </c>
      <c r="BJ2564" s="15">
        <f t="shared" si="1190"/>
        <v>1</v>
      </c>
      <c r="BK2564" s="15">
        <f t="shared" si="1190"/>
        <v>1</v>
      </c>
      <c r="BL2564" s="15">
        <f t="shared" si="1190"/>
        <v>1</v>
      </c>
      <c r="BM2564" s="15">
        <f t="shared" si="1190"/>
        <v>1</v>
      </c>
      <c r="BN2564" s="15">
        <f t="shared" si="1190"/>
        <v>1</v>
      </c>
      <c r="BO2564" s="15">
        <f t="shared" si="1190"/>
        <v>1</v>
      </c>
      <c r="BP2564" s="15">
        <f t="shared" si="1190"/>
        <v>1</v>
      </c>
      <c r="BQ2564" s="15">
        <f t="shared" si="1190"/>
        <v>1</v>
      </c>
      <c r="BR2564" s="15">
        <f t="shared" si="1190"/>
        <v>1</v>
      </c>
      <c r="BS2564" s="15">
        <f t="shared" ref="BS2564:BS2627" si="1191">IF(AND(BD2564=1,$AP2564=1),1,0)</f>
        <v>0</v>
      </c>
      <c r="BT2564" s="15">
        <f t="shared" ref="BT2564:BT2627" si="1192">IF(AND(BE2564=1,$AP2564=1),1,0)</f>
        <v>0</v>
      </c>
      <c r="BU2564" s="15">
        <f t="shared" ref="BU2564:BU2627" si="1193">IF(AND(BF2564=1,$AP2564=1),1,0)</f>
        <v>0</v>
      </c>
      <c r="BV2564" s="15">
        <f t="shared" ref="BV2564:BV2627" si="1194">IF(AND(BG2564=1,$AP2564=1),1,0)</f>
        <v>0</v>
      </c>
      <c r="BW2564" s="15">
        <f t="shared" ref="BW2564:BW2627" si="1195">IF(AND(BH2564=1,$AP2564=1),1,0)</f>
        <v>0</v>
      </c>
      <c r="BX2564" s="15">
        <f t="shared" ref="BX2564:BX2627" si="1196">IF(AND(BI2564=1,$AP2564=1),1,0)</f>
        <v>0</v>
      </c>
      <c r="BY2564" s="15">
        <f t="shared" ref="BY2564:BY2627" si="1197">IF(AND(BJ2564=1,$AP2564=1),1,0)</f>
        <v>0</v>
      </c>
      <c r="BZ2564" s="15">
        <f t="shared" ref="BZ2564:BZ2627" si="1198">IF(AND(BK2564=1,$AP2564=1),1,0)</f>
        <v>0</v>
      </c>
      <c r="CA2564" s="15">
        <f t="shared" ref="CA2564:CA2627" si="1199">IF(AND(BL2564=1,$AP2564=1),1,0)</f>
        <v>0</v>
      </c>
      <c r="CB2564" s="15">
        <f t="shared" ref="CB2564:CB2627" si="1200">IF(AND(BM2564=1,$AP2564=1),1,0)</f>
        <v>0</v>
      </c>
      <c r="CC2564" s="15">
        <f t="shared" ref="CC2564:CC2627" si="1201">IF(AND(BN2564=1,$AP2564=1),1,0)</f>
        <v>0</v>
      </c>
      <c r="CD2564" s="15">
        <f t="shared" ref="CD2564:CD2627" si="1202">IF(AND(BO2564=1,$AP2564=1),1,0)</f>
        <v>0</v>
      </c>
      <c r="CE2564" s="15">
        <f t="shared" ref="CE2564:CE2627" si="1203">IF(AND(BP2564=1,$AP2564=1),1,0)</f>
        <v>0</v>
      </c>
      <c r="CF2564" s="15">
        <f t="shared" ref="CF2564:CF2627" si="1204">IF(AND(BQ2564=1,$AP2564=1),1,0)</f>
        <v>0</v>
      </c>
      <c r="CG2564" s="15">
        <f t="shared" ref="CG2564:CG2627" si="1205">IF(AND(BR2564=1,$AP2564=1),1,0)</f>
        <v>0</v>
      </c>
    </row>
    <row r="2565" spans="56:85" x14ac:dyDescent="0.25">
      <c r="BD2565" s="15">
        <f t="shared" si="1189"/>
        <v>1</v>
      </c>
      <c r="BE2565" s="15">
        <f t="shared" si="1188"/>
        <v>1</v>
      </c>
      <c r="BF2565" s="15">
        <f t="shared" si="1190"/>
        <v>1</v>
      </c>
      <c r="BG2565" s="15">
        <f t="shared" si="1190"/>
        <v>1</v>
      </c>
      <c r="BH2565" s="15">
        <f t="shared" si="1190"/>
        <v>1</v>
      </c>
      <c r="BI2565" s="15">
        <f t="shared" si="1190"/>
        <v>1</v>
      </c>
      <c r="BJ2565" s="15">
        <f t="shared" si="1190"/>
        <v>1</v>
      </c>
      <c r="BK2565" s="15">
        <f t="shared" si="1190"/>
        <v>1</v>
      </c>
      <c r="BL2565" s="15">
        <f t="shared" si="1190"/>
        <v>1</v>
      </c>
      <c r="BM2565" s="15">
        <f t="shared" si="1190"/>
        <v>1</v>
      </c>
      <c r="BN2565" s="15">
        <f t="shared" si="1190"/>
        <v>1</v>
      </c>
      <c r="BO2565" s="15">
        <f t="shared" si="1190"/>
        <v>1</v>
      </c>
      <c r="BP2565" s="15">
        <f t="shared" si="1190"/>
        <v>1</v>
      </c>
      <c r="BQ2565" s="15">
        <f t="shared" si="1190"/>
        <v>1</v>
      </c>
      <c r="BR2565" s="15">
        <f t="shared" si="1190"/>
        <v>1</v>
      </c>
      <c r="BS2565" s="15">
        <f t="shared" si="1191"/>
        <v>0</v>
      </c>
      <c r="BT2565" s="15">
        <f t="shared" si="1192"/>
        <v>0</v>
      </c>
      <c r="BU2565" s="15">
        <f t="shared" si="1193"/>
        <v>0</v>
      </c>
      <c r="BV2565" s="15">
        <f t="shared" si="1194"/>
        <v>0</v>
      </c>
      <c r="BW2565" s="15">
        <f t="shared" si="1195"/>
        <v>0</v>
      </c>
      <c r="BX2565" s="15">
        <f t="shared" si="1196"/>
        <v>0</v>
      </c>
      <c r="BY2565" s="15">
        <f t="shared" si="1197"/>
        <v>0</v>
      </c>
      <c r="BZ2565" s="15">
        <f t="shared" si="1198"/>
        <v>0</v>
      </c>
      <c r="CA2565" s="15">
        <f t="shared" si="1199"/>
        <v>0</v>
      </c>
      <c r="CB2565" s="15">
        <f t="shared" si="1200"/>
        <v>0</v>
      </c>
      <c r="CC2565" s="15">
        <f t="shared" si="1201"/>
        <v>0</v>
      </c>
      <c r="CD2565" s="15">
        <f t="shared" si="1202"/>
        <v>0</v>
      </c>
      <c r="CE2565" s="15">
        <f t="shared" si="1203"/>
        <v>0</v>
      </c>
      <c r="CF2565" s="15">
        <f t="shared" si="1204"/>
        <v>0</v>
      </c>
      <c r="CG2565" s="15">
        <f t="shared" si="1205"/>
        <v>0</v>
      </c>
    </row>
    <row r="2566" spans="56:85" x14ac:dyDescent="0.25">
      <c r="BD2566" s="15">
        <f t="shared" si="1189"/>
        <v>1</v>
      </c>
      <c r="BE2566" s="15">
        <f t="shared" si="1188"/>
        <v>1</v>
      </c>
      <c r="BF2566" s="15">
        <f t="shared" si="1190"/>
        <v>1</v>
      </c>
      <c r="BG2566" s="15">
        <f t="shared" si="1190"/>
        <v>1</v>
      </c>
      <c r="BH2566" s="15">
        <f t="shared" si="1190"/>
        <v>1</v>
      </c>
      <c r="BI2566" s="15">
        <f t="shared" si="1190"/>
        <v>1</v>
      </c>
      <c r="BJ2566" s="15">
        <f t="shared" si="1190"/>
        <v>1</v>
      </c>
      <c r="BK2566" s="15">
        <f t="shared" si="1190"/>
        <v>1</v>
      </c>
      <c r="BL2566" s="15">
        <f t="shared" si="1190"/>
        <v>1</v>
      </c>
      <c r="BM2566" s="15">
        <f t="shared" si="1190"/>
        <v>1</v>
      </c>
      <c r="BN2566" s="15">
        <f t="shared" si="1190"/>
        <v>1</v>
      </c>
      <c r="BO2566" s="15">
        <f t="shared" si="1190"/>
        <v>1</v>
      </c>
      <c r="BP2566" s="15">
        <f t="shared" si="1190"/>
        <v>1</v>
      </c>
      <c r="BQ2566" s="15">
        <f t="shared" si="1190"/>
        <v>1</v>
      </c>
      <c r="BR2566" s="15">
        <f t="shared" si="1190"/>
        <v>1</v>
      </c>
      <c r="BS2566" s="15">
        <f t="shared" si="1191"/>
        <v>0</v>
      </c>
      <c r="BT2566" s="15">
        <f t="shared" si="1192"/>
        <v>0</v>
      </c>
      <c r="BU2566" s="15">
        <f t="shared" si="1193"/>
        <v>0</v>
      </c>
      <c r="BV2566" s="15">
        <f t="shared" si="1194"/>
        <v>0</v>
      </c>
      <c r="BW2566" s="15">
        <f t="shared" si="1195"/>
        <v>0</v>
      </c>
      <c r="BX2566" s="15">
        <f t="shared" si="1196"/>
        <v>0</v>
      </c>
      <c r="BY2566" s="15">
        <f t="shared" si="1197"/>
        <v>0</v>
      </c>
      <c r="BZ2566" s="15">
        <f t="shared" si="1198"/>
        <v>0</v>
      </c>
      <c r="CA2566" s="15">
        <f t="shared" si="1199"/>
        <v>0</v>
      </c>
      <c r="CB2566" s="15">
        <f t="shared" si="1200"/>
        <v>0</v>
      </c>
      <c r="CC2566" s="15">
        <f t="shared" si="1201"/>
        <v>0</v>
      </c>
      <c r="CD2566" s="15">
        <f t="shared" si="1202"/>
        <v>0</v>
      </c>
      <c r="CE2566" s="15">
        <f t="shared" si="1203"/>
        <v>0</v>
      </c>
      <c r="CF2566" s="15">
        <f t="shared" si="1204"/>
        <v>0</v>
      </c>
      <c r="CG2566" s="15">
        <f t="shared" si="1205"/>
        <v>0</v>
      </c>
    </row>
    <row r="2567" spans="56:85" x14ac:dyDescent="0.25">
      <c r="BD2567" s="15">
        <f t="shared" si="1189"/>
        <v>1</v>
      </c>
      <c r="BE2567" s="15">
        <f t="shared" si="1188"/>
        <v>1</v>
      </c>
      <c r="BF2567" s="15">
        <f t="shared" si="1190"/>
        <v>1</v>
      </c>
      <c r="BG2567" s="15">
        <f t="shared" si="1190"/>
        <v>1</v>
      </c>
      <c r="BH2567" s="15">
        <f t="shared" si="1190"/>
        <v>1</v>
      </c>
      <c r="BI2567" s="15">
        <f t="shared" si="1190"/>
        <v>1</v>
      </c>
      <c r="BJ2567" s="15">
        <f t="shared" si="1190"/>
        <v>1</v>
      </c>
      <c r="BK2567" s="15">
        <f t="shared" si="1190"/>
        <v>1</v>
      </c>
      <c r="BL2567" s="15">
        <f t="shared" si="1190"/>
        <v>1</v>
      </c>
      <c r="BM2567" s="15">
        <f t="shared" si="1190"/>
        <v>1</v>
      </c>
      <c r="BN2567" s="15">
        <f t="shared" si="1190"/>
        <v>1</v>
      </c>
      <c r="BO2567" s="15">
        <f t="shared" si="1190"/>
        <v>1</v>
      </c>
      <c r="BP2567" s="15">
        <f t="shared" si="1190"/>
        <v>1</v>
      </c>
      <c r="BQ2567" s="15">
        <f t="shared" si="1190"/>
        <v>1</v>
      </c>
      <c r="BR2567" s="15">
        <f t="shared" si="1190"/>
        <v>1</v>
      </c>
      <c r="BS2567" s="15">
        <f t="shared" si="1191"/>
        <v>0</v>
      </c>
      <c r="BT2567" s="15">
        <f t="shared" si="1192"/>
        <v>0</v>
      </c>
      <c r="BU2567" s="15">
        <f t="shared" si="1193"/>
        <v>0</v>
      </c>
      <c r="BV2567" s="15">
        <f t="shared" si="1194"/>
        <v>0</v>
      </c>
      <c r="BW2567" s="15">
        <f t="shared" si="1195"/>
        <v>0</v>
      </c>
      <c r="BX2567" s="15">
        <f t="shared" si="1196"/>
        <v>0</v>
      </c>
      <c r="BY2567" s="15">
        <f t="shared" si="1197"/>
        <v>0</v>
      </c>
      <c r="BZ2567" s="15">
        <f t="shared" si="1198"/>
        <v>0</v>
      </c>
      <c r="CA2567" s="15">
        <f t="shared" si="1199"/>
        <v>0</v>
      </c>
      <c r="CB2567" s="15">
        <f t="shared" si="1200"/>
        <v>0</v>
      </c>
      <c r="CC2567" s="15">
        <f t="shared" si="1201"/>
        <v>0</v>
      </c>
      <c r="CD2567" s="15">
        <f t="shared" si="1202"/>
        <v>0</v>
      </c>
      <c r="CE2567" s="15">
        <f t="shared" si="1203"/>
        <v>0</v>
      </c>
      <c r="CF2567" s="15">
        <f t="shared" si="1204"/>
        <v>0</v>
      </c>
      <c r="CG2567" s="15">
        <f t="shared" si="1205"/>
        <v>0</v>
      </c>
    </row>
    <row r="2568" spans="56:85" x14ac:dyDescent="0.25">
      <c r="BD2568" s="15">
        <f t="shared" si="1189"/>
        <v>1</v>
      </c>
      <c r="BE2568" s="15">
        <f t="shared" si="1188"/>
        <v>1</v>
      </c>
      <c r="BF2568" s="15">
        <f t="shared" si="1190"/>
        <v>1</v>
      </c>
      <c r="BG2568" s="15">
        <f t="shared" si="1190"/>
        <v>1</v>
      </c>
      <c r="BH2568" s="15">
        <f t="shared" si="1190"/>
        <v>1</v>
      </c>
      <c r="BI2568" s="15">
        <f t="shared" si="1190"/>
        <v>1</v>
      </c>
      <c r="BJ2568" s="15">
        <f t="shared" si="1190"/>
        <v>1</v>
      </c>
      <c r="BK2568" s="15">
        <f t="shared" si="1190"/>
        <v>1</v>
      </c>
      <c r="BL2568" s="15">
        <f t="shared" si="1190"/>
        <v>1</v>
      </c>
      <c r="BM2568" s="15">
        <f t="shared" si="1190"/>
        <v>1</v>
      </c>
      <c r="BN2568" s="15">
        <f t="shared" si="1190"/>
        <v>1</v>
      </c>
      <c r="BO2568" s="15">
        <f t="shared" si="1190"/>
        <v>1</v>
      </c>
      <c r="BP2568" s="15">
        <f t="shared" si="1190"/>
        <v>1</v>
      </c>
      <c r="BQ2568" s="15">
        <f t="shared" si="1190"/>
        <v>1</v>
      </c>
      <c r="BR2568" s="15">
        <f t="shared" si="1190"/>
        <v>1</v>
      </c>
      <c r="BS2568" s="15">
        <f t="shared" si="1191"/>
        <v>0</v>
      </c>
      <c r="BT2568" s="15">
        <f t="shared" si="1192"/>
        <v>0</v>
      </c>
      <c r="BU2568" s="15">
        <f t="shared" si="1193"/>
        <v>0</v>
      </c>
      <c r="BV2568" s="15">
        <f t="shared" si="1194"/>
        <v>0</v>
      </c>
      <c r="BW2568" s="15">
        <f t="shared" si="1195"/>
        <v>0</v>
      </c>
      <c r="BX2568" s="15">
        <f t="shared" si="1196"/>
        <v>0</v>
      </c>
      <c r="BY2568" s="15">
        <f t="shared" si="1197"/>
        <v>0</v>
      </c>
      <c r="BZ2568" s="15">
        <f t="shared" si="1198"/>
        <v>0</v>
      </c>
      <c r="CA2568" s="15">
        <f t="shared" si="1199"/>
        <v>0</v>
      </c>
      <c r="CB2568" s="15">
        <f t="shared" si="1200"/>
        <v>0</v>
      </c>
      <c r="CC2568" s="15">
        <f t="shared" si="1201"/>
        <v>0</v>
      </c>
      <c r="CD2568" s="15">
        <f t="shared" si="1202"/>
        <v>0</v>
      </c>
      <c r="CE2568" s="15">
        <f t="shared" si="1203"/>
        <v>0</v>
      </c>
      <c r="CF2568" s="15">
        <f t="shared" si="1204"/>
        <v>0</v>
      </c>
      <c r="CG2568" s="15">
        <f t="shared" si="1205"/>
        <v>0</v>
      </c>
    </row>
    <row r="2569" spans="56:85" x14ac:dyDescent="0.25">
      <c r="BD2569" s="15">
        <f t="shared" si="1189"/>
        <v>1</v>
      </c>
      <c r="BE2569" s="15">
        <f t="shared" si="1188"/>
        <v>1</v>
      </c>
      <c r="BF2569" s="15">
        <f t="shared" si="1190"/>
        <v>1</v>
      </c>
      <c r="BG2569" s="15">
        <f t="shared" si="1190"/>
        <v>1</v>
      </c>
      <c r="BH2569" s="15">
        <f t="shared" si="1190"/>
        <v>1</v>
      </c>
      <c r="BI2569" s="15">
        <f t="shared" si="1190"/>
        <v>1</v>
      </c>
      <c r="BJ2569" s="15">
        <f t="shared" si="1190"/>
        <v>1</v>
      </c>
      <c r="BK2569" s="15">
        <f t="shared" si="1190"/>
        <v>1</v>
      </c>
      <c r="BL2569" s="15">
        <f t="shared" si="1190"/>
        <v>1</v>
      </c>
      <c r="BM2569" s="15">
        <f t="shared" si="1190"/>
        <v>1</v>
      </c>
      <c r="BN2569" s="15">
        <f t="shared" si="1190"/>
        <v>1</v>
      </c>
      <c r="BO2569" s="15">
        <f t="shared" si="1190"/>
        <v>1</v>
      </c>
      <c r="BP2569" s="15">
        <f t="shared" si="1190"/>
        <v>1</v>
      </c>
      <c r="BQ2569" s="15">
        <f t="shared" si="1190"/>
        <v>1</v>
      </c>
      <c r="BR2569" s="15">
        <f t="shared" si="1190"/>
        <v>1</v>
      </c>
      <c r="BS2569" s="15">
        <f t="shared" si="1191"/>
        <v>0</v>
      </c>
      <c r="BT2569" s="15">
        <f t="shared" si="1192"/>
        <v>0</v>
      </c>
      <c r="BU2569" s="15">
        <f t="shared" si="1193"/>
        <v>0</v>
      </c>
      <c r="BV2569" s="15">
        <f t="shared" si="1194"/>
        <v>0</v>
      </c>
      <c r="BW2569" s="15">
        <f t="shared" si="1195"/>
        <v>0</v>
      </c>
      <c r="BX2569" s="15">
        <f t="shared" si="1196"/>
        <v>0</v>
      </c>
      <c r="BY2569" s="15">
        <f t="shared" si="1197"/>
        <v>0</v>
      </c>
      <c r="BZ2569" s="15">
        <f t="shared" si="1198"/>
        <v>0</v>
      </c>
      <c r="CA2569" s="15">
        <f t="shared" si="1199"/>
        <v>0</v>
      </c>
      <c r="CB2569" s="15">
        <f t="shared" si="1200"/>
        <v>0</v>
      </c>
      <c r="CC2569" s="15">
        <f t="shared" si="1201"/>
        <v>0</v>
      </c>
      <c r="CD2569" s="15">
        <f t="shared" si="1202"/>
        <v>0</v>
      </c>
      <c r="CE2569" s="15">
        <f t="shared" si="1203"/>
        <v>0</v>
      </c>
      <c r="CF2569" s="15">
        <f t="shared" si="1204"/>
        <v>0</v>
      </c>
      <c r="CG2569" s="15">
        <f t="shared" si="1205"/>
        <v>0</v>
      </c>
    </row>
    <row r="2570" spans="56:85" x14ac:dyDescent="0.25">
      <c r="BD2570" s="15">
        <f t="shared" si="1189"/>
        <v>1</v>
      </c>
      <c r="BE2570" s="15">
        <f t="shared" si="1188"/>
        <v>1</v>
      </c>
      <c r="BF2570" s="15">
        <f t="shared" si="1190"/>
        <v>1</v>
      </c>
      <c r="BG2570" s="15">
        <f t="shared" si="1190"/>
        <v>1</v>
      </c>
      <c r="BH2570" s="15">
        <f t="shared" si="1190"/>
        <v>1</v>
      </c>
      <c r="BI2570" s="15">
        <f t="shared" si="1190"/>
        <v>1</v>
      </c>
      <c r="BJ2570" s="15">
        <f t="shared" si="1190"/>
        <v>1</v>
      </c>
      <c r="BK2570" s="15">
        <f t="shared" si="1190"/>
        <v>1</v>
      </c>
      <c r="BL2570" s="15">
        <f t="shared" si="1190"/>
        <v>1</v>
      </c>
      <c r="BM2570" s="15">
        <f t="shared" si="1190"/>
        <v>1</v>
      </c>
      <c r="BN2570" s="15">
        <f t="shared" si="1190"/>
        <v>1</v>
      </c>
      <c r="BO2570" s="15">
        <f t="shared" si="1190"/>
        <v>1</v>
      </c>
      <c r="BP2570" s="15">
        <f t="shared" si="1190"/>
        <v>1</v>
      </c>
      <c r="BQ2570" s="15">
        <f t="shared" si="1190"/>
        <v>1</v>
      </c>
      <c r="BR2570" s="15">
        <f t="shared" si="1190"/>
        <v>1</v>
      </c>
      <c r="BS2570" s="15">
        <f t="shared" si="1191"/>
        <v>0</v>
      </c>
      <c r="BT2570" s="15">
        <f t="shared" si="1192"/>
        <v>0</v>
      </c>
      <c r="BU2570" s="15">
        <f t="shared" si="1193"/>
        <v>0</v>
      </c>
      <c r="BV2570" s="15">
        <f t="shared" si="1194"/>
        <v>0</v>
      </c>
      <c r="BW2570" s="15">
        <f t="shared" si="1195"/>
        <v>0</v>
      </c>
      <c r="BX2570" s="15">
        <f t="shared" si="1196"/>
        <v>0</v>
      </c>
      <c r="BY2570" s="15">
        <f t="shared" si="1197"/>
        <v>0</v>
      </c>
      <c r="BZ2570" s="15">
        <f t="shared" si="1198"/>
        <v>0</v>
      </c>
      <c r="CA2570" s="15">
        <f t="shared" si="1199"/>
        <v>0</v>
      </c>
      <c r="CB2570" s="15">
        <f t="shared" si="1200"/>
        <v>0</v>
      </c>
      <c r="CC2570" s="15">
        <f t="shared" si="1201"/>
        <v>0</v>
      </c>
      <c r="CD2570" s="15">
        <f t="shared" si="1202"/>
        <v>0</v>
      </c>
      <c r="CE2570" s="15">
        <f t="shared" si="1203"/>
        <v>0</v>
      </c>
      <c r="CF2570" s="15">
        <f t="shared" si="1204"/>
        <v>0</v>
      </c>
      <c r="CG2570" s="15">
        <f t="shared" si="1205"/>
        <v>0</v>
      </c>
    </row>
    <row r="2571" spans="56:85" x14ac:dyDescent="0.25">
      <c r="BD2571" s="15">
        <f t="shared" si="1189"/>
        <v>1</v>
      </c>
      <c r="BE2571" s="15">
        <f t="shared" si="1188"/>
        <v>1</v>
      </c>
      <c r="BF2571" s="15">
        <f t="shared" si="1190"/>
        <v>1</v>
      </c>
      <c r="BG2571" s="15">
        <f t="shared" si="1190"/>
        <v>1</v>
      </c>
      <c r="BH2571" s="15">
        <f t="shared" si="1190"/>
        <v>1</v>
      </c>
      <c r="BI2571" s="15">
        <f t="shared" si="1190"/>
        <v>1</v>
      </c>
      <c r="BJ2571" s="15">
        <f t="shared" si="1190"/>
        <v>1</v>
      </c>
      <c r="BK2571" s="15">
        <f t="shared" si="1190"/>
        <v>1</v>
      </c>
      <c r="BL2571" s="15">
        <f t="shared" si="1190"/>
        <v>1</v>
      </c>
      <c r="BM2571" s="15">
        <f t="shared" si="1190"/>
        <v>1</v>
      </c>
      <c r="BN2571" s="15">
        <f t="shared" si="1190"/>
        <v>1</v>
      </c>
      <c r="BO2571" s="15">
        <f t="shared" si="1190"/>
        <v>1</v>
      </c>
      <c r="BP2571" s="15">
        <f t="shared" si="1190"/>
        <v>1</v>
      </c>
      <c r="BQ2571" s="15">
        <f t="shared" si="1190"/>
        <v>1</v>
      </c>
      <c r="BR2571" s="15">
        <f t="shared" si="1190"/>
        <v>1</v>
      </c>
      <c r="BS2571" s="15">
        <f t="shared" si="1191"/>
        <v>0</v>
      </c>
      <c r="BT2571" s="15">
        <f t="shared" si="1192"/>
        <v>0</v>
      </c>
      <c r="BU2571" s="15">
        <f t="shared" si="1193"/>
        <v>0</v>
      </c>
      <c r="BV2571" s="15">
        <f t="shared" si="1194"/>
        <v>0</v>
      </c>
      <c r="BW2571" s="15">
        <f t="shared" si="1195"/>
        <v>0</v>
      </c>
      <c r="BX2571" s="15">
        <f t="shared" si="1196"/>
        <v>0</v>
      </c>
      <c r="BY2571" s="15">
        <f t="shared" si="1197"/>
        <v>0</v>
      </c>
      <c r="BZ2571" s="15">
        <f t="shared" si="1198"/>
        <v>0</v>
      </c>
      <c r="CA2571" s="15">
        <f t="shared" si="1199"/>
        <v>0</v>
      </c>
      <c r="CB2571" s="15">
        <f t="shared" si="1200"/>
        <v>0</v>
      </c>
      <c r="CC2571" s="15">
        <f t="shared" si="1201"/>
        <v>0</v>
      </c>
      <c r="CD2571" s="15">
        <f t="shared" si="1202"/>
        <v>0</v>
      </c>
      <c r="CE2571" s="15">
        <f t="shared" si="1203"/>
        <v>0</v>
      </c>
      <c r="CF2571" s="15">
        <f t="shared" si="1204"/>
        <v>0</v>
      </c>
      <c r="CG2571" s="15">
        <f t="shared" si="1205"/>
        <v>0</v>
      </c>
    </row>
    <row r="2572" spans="56:85" x14ac:dyDescent="0.25">
      <c r="BD2572" s="15">
        <f t="shared" si="1189"/>
        <v>1</v>
      </c>
      <c r="BE2572" s="15">
        <f t="shared" si="1188"/>
        <v>1</v>
      </c>
      <c r="BF2572" s="15">
        <f t="shared" si="1190"/>
        <v>1</v>
      </c>
      <c r="BG2572" s="15">
        <f t="shared" si="1190"/>
        <v>1</v>
      </c>
      <c r="BH2572" s="15">
        <f t="shared" si="1190"/>
        <v>1</v>
      </c>
      <c r="BI2572" s="15">
        <f t="shared" si="1190"/>
        <v>1</v>
      </c>
      <c r="BJ2572" s="15">
        <f t="shared" si="1190"/>
        <v>1</v>
      </c>
      <c r="BK2572" s="15">
        <f t="shared" si="1190"/>
        <v>1</v>
      </c>
      <c r="BL2572" s="15">
        <f t="shared" si="1190"/>
        <v>1</v>
      </c>
      <c r="BM2572" s="15">
        <f t="shared" si="1190"/>
        <v>1</v>
      </c>
      <c r="BN2572" s="15">
        <f t="shared" si="1190"/>
        <v>1</v>
      </c>
      <c r="BO2572" s="15">
        <f t="shared" si="1190"/>
        <v>1</v>
      </c>
      <c r="BP2572" s="15">
        <f t="shared" si="1190"/>
        <v>1</v>
      </c>
      <c r="BQ2572" s="15">
        <f t="shared" si="1190"/>
        <v>1</v>
      </c>
      <c r="BR2572" s="15">
        <f t="shared" si="1190"/>
        <v>1</v>
      </c>
      <c r="BS2572" s="15">
        <f t="shared" si="1191"/>
        <v>0</v>
      </c>
      <c r="BT2572" s="15">
        <f t="shared" si="1192"/>
        <v>0</v>
      </c>
      <c r="BU2572" s="15">
        <f t="shared" si="1193"/>
        <v>0</v>
      </c>
      <c r="BV2572" s="15">
        <f t="shared" si="1194"/>
        <v>0</v>
      </c>
      <c r="BW2572" s="15">
        <f t="shared" si="1195"/>
        <v>0</v>
      </c>
      <c r="BX2572" s="15">
        <f t="shared" si="1196"/>
        <v>0</v>
      </c>
      <c r="BY2572" s="15">
        <f t="shared" si="1197"/>
        <v>0</v>
      </c>
      <c r="BZ2572" s="15">
        <f t="shared" si="1198"/>
        <v>0</v>
      </c>
      <c r="CA2572" s="15">
        <f t="shared" si="1199"/>
        <v>0</v>
      </c>
      <c r="CB2572" s="15">
        <f t="shared" si="1200"/>
        <v>0</v>
      </c>
      <c r="CC2572" s="15">
        <f t="shared" si="1201"/>
        <v>0</v>
      </c>
      <c r="CD2572" s="15">
        <f t="shared" si="1202"/>
        <v>0</v>
      </c>
      <c r="CE2572" s="15">
        <f t="shared" si="1203"/>
        <v>0</v>
      </c>
      <c r="CF2572" s="15">
        <f t="shared" si="1204"/>
        <v>0</v>
      </c>
      <c r="CG2572" s="15">
        <f t="shared" si="1205"/>
        <v>0</v>
      </c>
    </row>
    <row r="2573" spans="56:85" x14ac:dyDescent="0.25">
      <c r="BD2573" s="15">
        <f t="shared" si="1189"/>
        <v>1</v>
      </c>
      <c r="BE2573" s="15">
        <f t="shared" si="1188"/>
        <v>1</v>
      </c>
      <c r="BF2573" s="15">
        <f t="shared" si="1190"/>
        <v>1</v>
      </c>
      <c r="BG2573" s="15">
        <f t="shared" si="1190"/>
        <v>1</v>
      </c>
      <c r="BH2573" s="15">
        <f t="shared" si="1190"/>
        <v>1</v>
      </c>
      <c r="BI2573" s="15">
        <f t="shared" si="1190"/>
        <v>1</v>
      </c>
      <c r="BJ2573" s="15">
        <f t="shared" si="1190"/>
        <v>1</v>
      </c>
      <c r="BK2573" s="15">
        <f t="shared" si="1190"/>
        <v>1</v>
      </c>
      <c r="BL2573" s="15">
        <f t="shared" si="1190"/>
        <v>1</v>
      </c>
      <c r="BM2573" s="15">
        <f t="shared" si="1190"/>
        <v>1</v>
      </c>
      <c r="BN2573" s="15">
        <f t="shared" si="1190"/>
        <v>1</v>
      </c>
      <c r="BO2573" s="15">
        <f t="shared" si="1190"/>
        <v>1</v>
      </c>
      <c r="BP2573" s="15">
        <f t="shared" si="1190"/>
        <v>1</v>
      </c>
      <c r="BQ2573" s="15">
        <f t="shared" si="1190"/>
        <v>1</v>
      </c>
      <c r="BR2573" s="15">
        <f t="shared" si="1190"/>
        <v>1</v>
      </c>
      <c r="BS2573" s="15">
        <f t="shared" si="1191"/>
        <v>0</v>
      </c>
      <c r="BT2573" s="15">
        <f t="shared" si="1192"/>
        <v>0</v>
      </c>
      <c r="BU2573" s="15">
        <f t="shared" si="1193"/>
        <v>0</v>
      </c>
      <c r="BV2573" s="15">
        <f t="shared" si="1194"/>
        <v>0</v>
      </c>
      <c r="BW2573" s="15">
        <f t="shared" si="1195"/>
        <v>0</v>
      </c>
      <c r="BX2573" s="15">
        <f t="shared" si="1196"/>
        <v>0</v>
      </c>
      <c r="BY2573" s="15">
        <f t="shared" si="1197"/>
        <v>0</v>
      </c>
      <c r="BZ2573" s="15">
        <f t="shared" si="1198"/>
        <v>0</v>
      </c>
      <c r="CA2573" s="15">
        <f t="shared" si="1199"/>
        <v>0</v>
      </c>
      <c r="CB2573" s="15">
        <f t="shared" si="1200"/>
        <v>0</v>
      </c>
      <c r="CC2573" s="15">
        <f t="shared" si="1201"/>
        <v>0</v>
      </c>
      <c r="CD2573" s="15">
        <f t="shared" si="1202"/>
        <v>0</v>
      </c>
      <c r="CE2573" s="15">
        <f t="shared" si="1203"/>
        <v>0</v>
      </c>
      <c r="CF2573" s="15">
        <f t="shared" si="1204"/>
        <v>0</v>
      </c>
      <c r="CG2573" s="15">
        <f t="shared" si="1205"/>
        <v>0</v>
      </c>
    </row>
    <row r="2574" spans="56:85" x14ac:dyDescent="0.25">
      <c r="BD2574" s="15">
        <f t="shared" si="1189"/>
        <v>1</v>
      </c>
      <c r="BE2574" s="15">
        <f t="shared" si="1188"/>
        <v>1</v>
      </c>
      <c r="BF2574" s="15">
        <f t="shared" ref="BF2574:BR2583" si="1206">IF(BF$1-$AW2574&gt;$CK$1,1,0)</f>
        <v>1</v>
      </c>
      <c r="BG2574" s="15">
        <f t="shared" si="1206"/>
        <v>1</v>
      </c>
      <c r="BH2574" s="15">
        <f t="shared" si="1206"/>
        <v>1</v>
      </c>
      <c r="BI2574" s="15">
        <f t="shared" si="1206"/>
        <v>1</v>
      </c>
      <c r="BJ2574" s="15">
        <f t="shared" si="1206"/>
        <v>1</v>
      </c>
      <c r="BK2574" s="15">
        <f t="shared" si="1206"/>
        <v>1</v>
      </c>
      <c r="BL2574" s="15">
        <f t="shared" si="1206"/>
        <v>1</v>
      </c>
      <c r="BM2574" s="15">
        <f t="shared" si="1206"/>
        <v>1</v>
      </c>
      <c r="BN2574" s="15">
        <f t="shared" si="1206"/>
        <v>1</v>
      </c>
      <c r="BO2574" s="15">
        <f t="shared" si="1206"/>
        <v>1</v>
      </c>
      <c r="BP2574" s="15">
        <f t="shared" si="1206"/>
        <v>1</v>
      </c>
      <c r="BQ2574" s="15">
        <f t="shared" si="1206"/>
        <v>1</v>
      </c>
      <c r="BR2574" s="15">
        <f t="shared" si="1206"/>
        <v>1</v>
      </c>
      <c r="BS2574" s="15">
        <f t="shared" si="1191"/>
        <v>0</v>
      </c>
      <c r="BT2574" s="15">
        <f t="shared" si="1192"/>
        <v>0</v>
      </c>
      <c r="BU2574" s="15">
        <f t="shared" si="1193"/>
        <v>0</v>
      </c>
      <c r="BV2574" s="15">
        <f t="shared" si="1194"/>
        <v>0</v>
      </c>
      <c r="BW2574" s="15">
        <f t="shared" si="1195"/>
        <v>0</v>
      </c>
      <c r="BX2574" s="15">
        <f t="shared" si="1196"/>
        <v>0</v>
      </c>
      <c r="BY2574" s="15">
        <f t="shared" si="1197"/>
        <v>0</v>
      </c>
      <c r="BZ2574" s="15">
        <f t="shared" si="1198"/>
        <v>0</v>
      </c>
      <c r="CA2574" s="15">
        <f t="shared" si="1199"/>
        <v>0</v>
      </c>
      <c r="CB2574" s="15">
        <f t="shared" si="1200"/>
        <v>0</v>
      </c>
      <c r="CC2574" s="15">
        <f t="shared" si="1201"/>
        <v>0</v>
      </c>
      <c r="CD2574" s="15">
        <f t="shared" si="1202"/>
        <v>0</v>
      </c>
      <c r="CE2574" s="15">
        <f t="shared" si="1203"/>
        <v>0</v>
      </c>
      <c r="CF2574" s="15">
        <f t="shared" si="1204"/>
        <v>0</v>
      </c>
      <c r="CG2574" s="15">
        <f t="shared" si="1205"/>
        <v>0</v>
      </c>
    </row>
    <row r="2575" spans="56:85" x14ac:dyDescent="0.25">
      <c r="BD2575" s="15">
        <f t="shared" si="1189"/>
        <v>1</v>
      </c>
      <c r="BE2575" s="15">
        <f t="shared" si="1188"/>
        <v>1</v>
      </c>
      <c r="BF2575" s="15">
        <f t="shared" si="1206"/>
        <v>1</v>
      </c>
      <c r="BG2575" s="15">
        <f t="shared" si="1206"/>
        <v>1</v>
      </c>
      <c r="BH2575" s="15">
        <f t="shared" si="1206"/>
        <v>1</v>
      </c>
      <c r="BI2575" s="15">
        <f t="shared" si="1206"/>
        <v>1</v>
      </c>
      <c r="BJ2575" s="15">
        <f t="shared" si="1206"/>
        <v>1</v>
      </c>
      <c r="BK2575" s="15">
        <f t="shared" si="1206"/>
        <v>1</v>
      </c>
      <c r="BL2575" s="15">
        <f t="shared" si="1206"/>
        <v>1</v>
      </c>
      <c r="BM2575" s="15">
        <f t="shared" si="1206"/>
        <v>1</v>
      </c>
      <c r="BN2575" s="15">
        <f t="shared" si="1206"/>
        <v>1</v>
      </c>
      <c r="BO2575" s="15">
        <f t="shared" si="1206"/>
        <v>1</v>
      </c>
      <c r="BP2575" s="15">
        <f t="shared" si="1206"/>
        <v>1</v>
      </c>
      <c r="BQ2575" s="15">
        <f t="shared" si="1206"/>
        <v>1</v>
      </c>
      <c r="BR2575" s="15">
        <f t="shared" si="1206"/>
        <v>1</v>
      </c>
      <c r="BS2575" s="15">
        <f t="shared" si="1191"/>
        <v>0</v>
      </c>
      <c r="BT2575" s="15">
        <f t="shared" si="1192"/>
        <v>0</v>
      </c>
      <c r="BU2575" s="15">
        <f t="shared" si="1193"/>
        <v>0</v>
      </c>
      <c r="BV2575" s="15">
        <f t="shared" si="1194"/>
        <v>0</v>
      </c>
      <c r="BW2575" s="15">
        <f t="shared" si="1195"/>
        <v>0</v>
      </c>
      <c r="BX2575" s="15">
        <f t="shared" si="1196"/>
        <v>0</v>
      </c>
      <c r="BY2575" s="15">
        <f t="shared" si="1197"/>
        <v>0</v>
      </c>
      <c r="BZ2575" s="15">
        <f t="shared" si="1198"/>
        <v>0</v>
      </c>
      <c r="CA2575" s="15">
        <f t="shared" si="1199"/>
        <v>0</v>
      </c>
      <c r="CB2575" s="15">
        <f t="shared" si="1200"/>
        <v>0</v>
      </c>
      <c r="CC2575" s="15">
        <f t="shared" si="1201"/>
        <v>0</v>
      </c>
      <c r="CD2575" s="15">
        <f t="shared" si="1202"/>
        <v>0</v>
      </c>
      <c r="CE2575" s="15">
        <f t="shared" si="1203"/>
        <v>0</v>
      </c>
      <c r="CF2575" s="15">
        <f t="shared" si="1204"/>
        <v>0</v>
      </c>
      <c r="CG2575" s="15">
        <f t="shared" si="1205"/>
        <v>0</v>
      </c>
    </row>
    <row r="2576" spans="56:85" x14ac:dyDescent="0.25">
      <c r="BD2576" s="15">
        <f t="shared" si="1189"/>
        <v>1</v>
      </c>
      <c r="BE2576" s="15">
        <f t="shared" si="1188"/>
        <v>1</v>
      </c>
      <c r="BF2576" s="15">
        <f t="shared" si="1206"/>
        <v>1</v>
      </c>
      <c r="BG2576" s="15">
        <f t="shared" si="1206"/>
        <v>1</v>
      </c>
      <c r="BH2576" s="15">
        <f t="shared" si="1206"/>
        <v>1</v>
      </c>
      <c r="BI2576" s="15">
        <f t="shared" si="1206"/>
        <v>1</v>
      </c>
      <c r="BJ2576" s="15">
        <f t="shared" si="1206"/>
        <v>1</v>
      </c>
      <c r="BK2576" s="15">
        <f t="shared" si="1206"/>
        <v>1</v>
      </c>
      <c r="BL2576" s="15">
        <f t="shared" si="1206"/>
        <v>1</v>
      </c>
      <c r="BM2576" s="15">
        <f t="shared" si="1206"/>
        <v>1</v>
      </c>
      <c r="BN2576" s="15">
        <f t="shared" si="1206"/>
        <v>1</v>
      </c>
      <c r="BO2576" s="15">
        <f t="shared" si="1206"/>
        <v>1</v>
      </c>
      <c r="BP2576" s="15">
        <f t="shared" si="1206"/>
        <v>1</v>
      </c>
      <c r="BQ2576" s="15">
        <f t="shared" si="1206"/>
        <v>1</v>
      </c>
      <c r="BR2576" s="15">
        <f t="shared" si="1206"/>
        <v>1</v>
      </c>
      <c r="BS2576" s="15">
        <f t="shared" si="1191"/>
        <v>0</v>
      </c>
      <c r="BT2576" s="15">
        <f t="shared" si="1192"/>
        <v>0</v>
      </c>
      <c r="BU2576" s="15">
        <f t="shared" si="1193"/>
        <v>0</v>
      </c>
      <c r="BV2576" s="15">
        <f t="shared" si="1194"/>
        <v>0</v>
      </c>
      <c r="BW2576" s="15">
        <f t="shared" si="1195"/>
        <v>0</v>
      </c>
      <c r="BX2576" s="15">
        <f t="shared" si="1196"/>
        <v>0</v>
      </c>
      <c r="BY2576" s="15">
        <f t="shared" si="1197"/>
        <v>0</v>
      </c>
      <c r="BZ2576" s="15">
        <f t="shared" si="1198"/>
        <v>0</v>
      </c>
      <c r="CA2576" s="15">
        <f t="shared" si="1199"/>
        <v>0</v>
      </c>
      <c r="CB2576" s="15">
        <f t="shared" si="1200"/>
        <v>0</v>
      </c>
      <c r="CC2576" s="15">
        <f t="shared" si="1201"/>
        <v>0</v>
      </c>
      <c r="CD2576" s="15">
        <f t="shared" si="1202"/>
        <v>0</v>
      </c>
      <c r="CE2576" s="15">
        <f t="shared" si="1203"/>
        <v>0</v>
      </c>
      <c r="CF2576" s="15">
        <f t="shared" si="1204"/>
        <v>0</v>
      </c>
      <c r="CG2576" s="15">
        <f t="shared" si="1205"/>
        <v>0</v>
      </c>
    </row>
    <row r="2577" spans="56:85" x14ac:dyDescent="0.25">
      <c r="BD2577" s="15">
        <f t="shared" si="1189"/>
        <v>1</v>
      </c>
      <c r="BE2577" s="15">
        <f t="shared" si="1188"/>
        <v>1</v>
      </c>
      <c r="BF2577" s="15">
        <f t="shared" si="1206"/>
        <v>1</v>
      </c>
      <c r="BG2577" s="15">
        <f t="shared" si="1206"/>
        <v>1</v>
      </c>
      <c r="BH2577" s="15">
        <f t="shared" si="1206"/>
        <v>1</v>
      </c>
      <c r="BI2577" s="15">
        <f t="shared" si="1206"/>
        <v>1</v>
      </c>
      <c r="BJ2577" s="15">
        <f t="shared" si="1206"/>
        <v>1</v>
      </c>
      <c r="BK2577" s="15">
        <f t="shared" si="1206"/>
        <v>1</v>
      </c>
      <c r="BL2577" s="15">
        <f t="shared" si="1206"/>
        <v>1</v>
      </c>
      <c r="BM2577" s="15">
        <f t="shared" si="1206"/>
        <v>1</v>
      </c>
      <c r="BN2577" s="15">
        <f t="shared" si="1206"/>
        <v>1</v>
      </c>
      <c r="BO2577" s="15">
        <f t="shared" si="1206"/>
        <v>1</v>
      </c>
      <c r="BP2577" s="15">
        <f t="shared" si="1206"/>
        <v>1</v>
      </c>
      <c r="BQ2577" s="15">
        <f t="shared" si="1206"/>
        <v>1</v>
      </c>
      <c r="BR2577" s="15">
        <f t="shared" si="1206"/>
        <v>1</v>
      </c>
      <c r="BS2577" s="15">
        <f t="shared" si="1191"/>
        <v>0</v>
      </c>
      <c r="BT2577" s="15">
        <f t="shared" si="1192"/>
        <v>0</v>
      </c>
      <c r="BU2577" s="15">
        <f t="shared" si="1193"/>
        <v>0</v>
      </c>
      <c r="BV2577" s="15">
        <f t="shared" si="1194"/>
        <v>0</v>
      </c>
      <c r="BW2577" s="15">
        <f t="shared" si="1195"/>
        <v>0</v>
      </c>
      <c r="BX2577" s="15">
        <f t="shared" si="1196"/>
        <v>0</v>
      </c>
      <c r="BY2577" s="15">
        <f t="shared" si="1197"/>
        <v>0</v>
      </c>
      <c r="BZ2577" s="15">
        <f t="shared" si="1198"/>
        <v>0</v>
      </c>
      <c r="CA2577" s="15">
        <f t="shared" si="1199"/>
        <v>0</v>
      </c>
      <c r="CB2577" s="15">
        <f t="shared" si="1200"/>
        <v>0</v>
      </c>
      <c r="CC2577" s="15">
        <f t="shared" si="1201"/>
        <v>0</v>
      </c>
      <c r="CD2577" s="15">
        <f t="shared" si="1202"/>
        <v>0</v>
      </c>
      <c r="CE2577" s="15">
        <f t="shared" si="1203"/>
        <v>0</v>
      </c>
      <c r="CF2577" s="15">
        <f t="shared" si="1204"/>
        <v>0</v>
      </c>
      <c r="CG2577" s="15">
        <f t="shared" si="1205"/>
        <v>0</v>
      </c>
    </row>
    <row r="2578" spans="56:85" x14ac:dyDescent="0.25">
      <c r="BD2578" s="15">
        <f t="shared" si="1189"/>
        <v>1</v>
      </c>
      <c r="BE2578" s="15">
        <f t="shared" si="1188"/>
        <v>1</v>
      </c>
      <c r="BF2578" s="15">
        <f t="shared" si="1206"/>
        <v>1</v>
      </c>
      <c r="BG2578" s="15">
        <f t="shared" si="1206"/>
        <v>1</v>
      </c>
      <c r="BH2578" s="15">
        <f t="shared" si="1206"/>
        <v>1</v>
      </c>
      <c r="BI2578" s="15">
        <f t="shared" si="1206"/>
        <v>1</v>
      </c>
      <c r="BJ2578" s="15">
        <f t="shared" si="1206"/>
        <v>1</v>
      </c>
      <c r="BK2578" s="15">
        <f t="shared" si="1206"/>
        <v>1</v>
      </c>
      <c r="BL2578" s="15">
        <f t="shared" si="1206"/>
        <v>1</v>
      </c>
      <c r="BM2578" s="15">
        <f t="shared" si="1206"/>
        <v>1</v>
      </c>
      <c r="BN2578" s="15">
        <f t="shared" si="1206"/>
        <v>1</v>
      </c>
      <c r="BO2578" s="15">
        <f t="shared" si="1206"/>
        <v>1</v>
      </c>
      <c r="BP2578" s="15">
        <f t="shared" si="1206"/>
        <v>1</v>
      </c>
      <c r="BQ2578" s="15">
        <f t="shared" si="1206"/>
        <v>1</v>
      </c>
      <c r="BR2578" s="15">
        <f t="shared" si="1206"/>
        <v>1</v>
      </c>
      <c r="BS2578" s="15">
        <f t="shared" si="1191"/>
        <v>0</v>
      </c>
      <c r="BT2578" s="15">
        <f t="shared" si="1192"/>
        <v>0</v>
      </c>
      <c r="BU2578" s="15">
        <f t="shared" si="1193"/>
        <v>0</v>
      </c>
      <c r="BV2578" s="15">
        <f t="shared" si="1194"/>
        <v>0</v>
      </c>
      <c r="BW2578" s="15">
        <f t="shared" si="1195"/>
        <v>0</v>
      </c>
      <c r="BX2578" s="15">
        <f t="shared" si="1196"/>
        <v>0</v>
      </c>
      <c r="BY2578" s="15">
        <f t="shared" si="1197"/>
        <v>0</v>
      </c>
      <c r="BZ2578" s="15">
        <f t="shared" si="1198"/>
        <v>0</v>
      </c>
      <c r="CA2578" s="15">
        <f t="shared" si="1199"/>
        <v>0</v>
      </c>
      <c r="CB2578" s="15">
        <f t="shared" si="1200"/>
        <v>0</v>
      </c>
      <c r="CC2578" s="15">
        <f t="shared" si="1201"/>
        <v>0</v>
      </c>
      <c r="CD2578" s="15">
        <f t="shared" si="1202"/>
        <v>0</v>
      </c>
      <c r="CE2578" s="15">
        <f t="shared" si="1203"/>
        <v>0</v>
      </c>
      <c r="CF2578" s="15">
        <f t="shared" si="1204"/>
        <v>0</v>
      </c>
      <c r="CG2578" s="15">
        <f t="shared" si="1205"/>
        <v>0</v>
      </c>
    </row>
    <row r="2579" spans="56:85" x14ac:dyDescent="0.25">
      <c r="BD2579" s="15">
        <f t="shared" si="1189"/>
        <v>1</v>
      </c>
      <c r="BE2579" s="15">
        <f t="shared" si="1188"/>
        <v>1</v>
      </c>
      <c r="BF2579" s="15">
        <f t="shared" si="1206"/>
        <v>1</v>
      </c>
      <c r="BG2579" s="15">
        <f t="shared" si="1206"/>
        <v>1</v>
      </c>
      <c r="BH2579" s="15">
        <f t="shared" si="1206"/>
        <v>1</v>
      </c>
      <c r="BI2579" s="15">
        <f t="shared" si="1206"/>
        <v>1</v>
      </c>
      <c r="BJ2579" s="15">
        <f t="shared" si="1206"/>
        <v>1</v>
      </c>
      <c r="BK2579" s="15">
        <f t="shared" si="1206"/>
        <v>1</v>
      </c>
      <c r="BL2579" s="15">
        <f t="shared" si="1206"/>
        <v>1</v>
      </c>
      <c r="BM2579" s="15">
        <f t="shared" si="1206"/>
        <v>1</v>
      </c>
      <c r="BN2579" s="15">
        <f t="shared" si="1206"/>
        <v>1</v>
      </c>
      <c r="BO2579" s="15">
        <f t="shared" si="1206"/>
        <v>1</v>
      </c>
      <c r="BP2579" s="15">
        <f t="shared" si="1206"/>
        <v>1</v>
      </c>
      <c r="BQ2579" s="15">
        <f t="shared" si="1206"/>
        <v>1</v>
      </c>
      <c r="BR2579" s="15">
        <f t="shared" si="1206"/>
        <v>1</v>
      </c>
      <c r="BS2579" s="15">
        <f t="shared" si="1191"/>
        <v>0</v>
      </c>
      <c r="BT2579" s="15">
        <f t="shared" si="1192"/>
        <v>0</v>
      </c>
      <c r="BU2579" s="15">
        <f t="shared" si="1193"/>
        <v>0</v>
      </c>
      <c r="BV2579" s="15">
        <f t="shared" si="1194"/>
        <v>0</v>
      </c>
      <c r="BW2579" s="15">
        <f t="shared" si="1195"/>
        <v>0</v>
      </c>
      <c r="BX2579" s="15">
        <f t="shared" si="1196"/>
        <v>0</v>
      </c>
      <c r="BY2579" s="15">
        <f t="shared" si="1197"/>
        <v>0</v>
      </c>
      <c r="BZ2579" s="15">
        <f t="shared" si="1198"/>
        <v>0</v>
      </c>
      <c r="CA2579" s="15">
        <f t="shared" si="1199"/>
        <v>0</v>
      </c>
      <c r="CB2579" s="15">
        <f t="shared" si="1200"/>
        <v>0</v>
      </c>
      <c r="CC2579" s="15">
        <f t="shared" si="1201"/>
        <v>0</v>
      </c>
      <c r="CD2579" s="15">
        <f t="shared" si="1202"/>
        <v>0</v>
      </c>
      <c r="CE2579" s="15">
        <f t="shared" si="1203"/>
        <v>0</v>
      </c>
      <c r="CF2579" s="15">
        <f t="shared" si="1204"/>
        <v>0</v>
      </c>
      <c r="CG2579" s="15">
        <f t="shared" si="1205"/>
        <v>0</v>
      </c>
    </row>
    <row r="2580" spans="56:85" x14ac:dyDescent="0.25">
      <c r="BD2580" s="15">
        <f t="shared" si="1189"/>
        <v>1</v>
      </c>
      <c r="BE2580" s="15">
        <f t="shared" si="1188"/>
        <v>1</v>
      </c>
      <c r="BF2580" s="15">
        <f t="shared" si="1206"/>
        <v>1</v>
      </c>
      <c r="BG2580" s="15">
        <f t="shared" si="1206"/>
        <v>1</v>
      </c>
      <c r="BH2580" s="15">
        <f t="shared" si="1206"/>
        <v>1</v>
      </c>
      <c r="BI2580" s="15">
        <f t="shared" si="1206"/>
        <v>1</v>
      </c>
      <c r="BJ2580" s="15">
        <f t="shared" si="1206"/>
        <v>1</v>
      </c>
      <c r="BK2580" s="15">
        <f t="shared" si="1206"/>
        <v>1</v>
      </c>
      <c r="BL2580" s="15">
        <f t="shared" si="1206"/>
        <v>1</v>
      </c>
      <c r="BM2580" s="15">
        <f t="shared" si="1206"/>
        <v>1</v>
      </c>
      <c r="BN2580" s="15">
        <f t="shared" si="1206"/>
        <v>1</v>
      </c>
      <c r="BO2580" s="15">
        <f t="shared" si="1206"/>
        <v>1</v>
      </c>
      <c r="BP2580" s="15">
        <f t="shared" si="1206"/>
        <v>1</v>
      </c>
      <c r="BQ2580" s="15">
        <f t="shared" si="1206"/>
        <v>1</v>
      </c>
      <c r="BR2580" s="15">
        <f t="shared" si="1206"/>
        <v>1</v>
      </c>
      <c r="BS2580" s="15">
        <f t="shared" si="1191"/>
        <v>0</v>
      </c>
      <c r="BT2580" s="15">
        <f t="shared" si="1192"/>
        <v>0</v>
      </c>
      <c r="BU2580" s="15">
        <f t="shared" si="1193"/>
        <v>0</v>
      </c>
      <c r="BV2580" s="15">
        <f t="shared" si="1194"/>
        <v>0</v>
      </c>
      <c r="BW2580" s="15">
        <f t="shared" si="1195"/>
        <v>0</v>
      </c>
      <c r="BX2580" s="15">
        <f t="shared" si="1196"/>
        <v>0</v>
      </c>
      <c r="BY2580" s="15">
        <f t="shared" si="1197"/>
        <v>0</v>
      </c>
      <c r="BZ2580" s="15">
        <f t="shared" si="1198"/>
        <v>0</v>
      </c>
      <c r="CA2580" s="15">
        <f t="shared" si="1199"/>
        <v>0</v>
      </c>
      <c r="CB2580" s="15">
        <f t="shared" si="1200"/>
        <v>0</v>
      </c>
      <c r="CC2580" s="15">
        <f t="shared" si="1201"/>
        <v>0</v>
      </c>
      <c r="CD2580" s="15">
        <f t="shared" si="1202"/>
        <v>0</v>
      </c>
      <c r="CE2580" s="15">
        <f t="shared" si="1203"/>
        <v>0</v>
      </c>
      <c r="CF2580" s="15">
        <f t="shared" si="1204"/>
        <v>0</v>
      </c>
      <c r="CG2580" s="15">
        <f t="shared" si="1205"/>
        <v>0</v>
      </c>
    </row>
    <row r="2581" spans="56:85" x14ac:dyDescent="0.25">
      <c r="BD2581" s="15">
        <f t="shared" si="1189"/>
        <v>1</v>
      </c>
      <c r="BE2581" s="15">
        <f t="shared" si="1188"/>
        <v>1</v>
      </c>
      <c r="BF2581" s="15">
        <f t="shared" si="1206"/>
        <v>1</v>
      </c>
      <c r="BG2581" s="15">
        <f t="shared" si="1206"/>
        <v>1</v>
      </c>
      <c r="BH2581" s="15">
        <f t="shared" si="1206"/>
        <v>1</v>
      </c>
      <c r="BI2581" s="15">
        <f t="shared" si="1206"/>
        <v>1</v>
      </c>
      <c r="BJ2581" s="15">
        <f t="shared" si="1206"/>
        <v>1</v>
      </c>
      <c r="BK2581" s="15">
        <f t="shared" si="1206"/>
        <v>1</v>
      </c>
      <c r="BL2581" s="15">
        <f t="shared" si="1206"/>
        <v>1</v>
      </c>
      <c r="BM2581" s="15">
        <f t="shared" si="1206"/>
        <v>1</v>
      </c>
      <c r="BN2581" s="15">
        <f t="shared" si="1206"/>
        <v>1</v>
      </c>
      <c r="BO2581" s="15">
        <f t="shared" si="1206"/>
        <v>1</v>
      </c>
      <c r="BP2581" s="15">
        <f t="shared" si="1206"/>
        <v>1</v>
      </c>
      <c r="BQ2581" s="15">
        <f t="shared" si="1206"/>
        <v>1</v>
      </c>
      <c r="BR2581" s="15">
        <f t="shared" si="1206"/>
        <v>1</v>
      </c>
      <c r="BS2581" s="15">
        <f t="shared" si="1191"/>
        <v>0</v>
      </c>
      <c r="BT2581" s="15">
        <f t="shared" si="1192"/>
        <v>0</v>
      </c>
      <c r="BU2581" s="15">
        <f t="shared" si="1193"/>
        <v>0</v>
      </c>
      <c r="BV2581" s="15">
        <f t="shared" si="1194"/>
        <v>0</v>
      </c>
      <c r="BW2581" s="15">
        <f t="shared" si="1195"/>
        <v>0</v>
      </c>
      <c r="BX2581" s="15">
        <f t="shared" si="1196"/>
        <v>0</v>
      </c>
      <c r="BY2581" s="15">
        <f t="shared" si="1197"/>
        <v>0</v>
      </c>
      <c r="BZ2581" s="15">
        <f t="shared" si="1198"/>
        <v>0</v>
      </c>
      <c r="CA2581" s="15">
        <f t="shared" si="1199"/>
        <v>0</v>
      </c>
      <c r="CB2581" s="15">
        <f t="shared" si="1200"/>
        <v>0</v>
      </c>
      <c r="CC2581" s="15">
        <f t="shared" si="1201"/>
        <v>0</v>
      </c>
      <c r="CD2581" s="15">
        <f t="shared" si="1202"/>
        <v>0</v>
      </c>
      <c r="CE2581" s="15">
        <f t="shared" si="1203"/>
        <v>0</v>
      </c>
      <c r="CF2581" s="15">
        <f t="shared" si="1204"/>
        <v>0</v>
      </c>
      <c r="CG2581" s="15">
        <f t="shared" si="1205"/>
        <v>0</v>
      </c>
    </row>
    <row r="2582" spans="56:85" x14ac:dyDescent="0.25">
      <c r="BD2582" s="15">
        <f t="shared" si="1189"/>
        <v>1</v>
      </c>
      <c r="BE2582" s="15">
        <f t="shared" si="1188"/>
        <v>1</v>
      </c>
      <c r="BF2582" s="15">
        <f t="shared" si="1206"/>
        <v>1</v>
      </c>
      <c r="BG2582" s="15">
        <f t="shared" si="1206"/>
        <v>1</v>
      </c>
      <c r="BH2582" s="15">
        <f t="shared" si="1206"/>
        <v>1</v>
      </c>
      <c r="BI2582" s="15">
        <f t="shared" si="1206"/>
        <v>1</v>
      </c>
      <c r="BJ2582" s="15">
        <f t="shared" si="1206"/>
        <v>1</v>
      </c>
      <c r="BK2582" s="15">
        <f t="shared" si="1206"/>
        <v>1</v>
      </c>
      <c r="BL2582" s="15">
        <f t="shared" si="1206"/>
        <v>1</v>
      </c>
      <c r="BM2582" s="15">
        <f t="shared" si="1206"/>
        <v>1</v>
      </c>
      <c r="BN2582" s="15">
        <f t="shared" si="1206"/>
        <v>1</v>
      </c>
      <c r="BO2582" s="15">
        <f t="shared" si="1206"/>
        <v>1</v>
      </c>
      <c r="BP2582" s="15">
        <f t="shared" si="1206"/>
        <v>1</v>
      </c>
      <c r="BQ2582" s="15">
        <f t="shared" si="1206"/>
        <v>1</v>
      </c>
      <c r="BR2582" s="15">
        <f t="shared" si="1206"/>
        <v>1</v>
      </c>
      <c r="BS2582" s="15">
        <f t="shared" si="1191"/>
        <v>0</v>
      </c>
      <c r="BT2582" s="15">
        <f t="shared" si="1192"/>
        <v>0</v>
      </c>
      <c r="BU2582" s="15">
        <f t="shared" si="1193"/>
        <v>0</v>
      </c>
      <c r="BV2582" s="15">
        <f t="shared" si="1194"/>
        <v>0</v>
      </c>
      <c r="BW2582" s="15">
        <f t="shared" si="1195"/>
        <v>0</v>
      </c>
      <c r="BX2582" s="15">
        <f t="shared" si="1196"/>
        <v>0</v>
      </c>
      <c r="BY2582" s="15">
        <f t="shared" si="1197"/>
        <v>0</v>
      </c>
      <c r="BZ2582" s="15">
        <f t="shared" si="1198"/>
        <v>0</v>
      </c>
      <c r="CA2582" s="15">
        <f t="shared" si="1199"/>
        <v>0</v>
      </c>
      <c r="CB2582" s="15">
        <f t="shared" si="1200"/>
        <v>0</v>
      </c>
      <c r="CC2582" s="15">
        <f t="shared" si="1201"/>
        <v>0</v>
      </c>
      <c r="CD2582" s="15">
        <f t="shared" si="1202"/>
        <v>0</v>
      </c>
      <c r="CE2582" s="15">
        <f t="shared" si="1203"/>
        <v>0</v>
      </c>
      <c r="CF2582" s="15">
        <f t="shared" si="1204"/>
        <v>0</v>
      </c>
      <c r="CG2582" s="15">
        <f t="shared" si="1205"/>
        <v>0</v>
      </c>
    </row>
    <row r="2583" spans="56:85" x14ac:dyDescent="0.25">
      <c r="BD2583" s="15">
        <f t="shared" si="1189"/>
        <v>1</v>
      </c>
      <c r="BE2583" s="15">
        <f t="shared" si="1188"/>
        <v>1</v>
      </c>
      <c r="BF2583" s="15">
        <f t="shared" si="1206"/>
        <v>1</v>
      </c>
      <c r="BG2583" s="15">
        <f t="shared" si="1206"/>
        <v>1</v>
      </c>
      <c r="BH2583" s="15">
        <f t="shared" si="1206"/>
        <v>1</v>
      </c>
      <c r="BI2583" s="15">
        <f t="shared" si="1206"/>
        <v>1</v>
      </c>
      <c r="BJ2583" s="15">
        <f t="shared" si="1206"/>
        <v>1</v>
      </c>
      <c r="BK2583" s="15">
        <f t="shared" si="1206"/>
        <v>1</v>
      </c>
      <c r="BL2583" s="15">
        <f t="shared" si="1206"/>
        <v>1</v>
      </c>
      <c r="BM2583" s="15">
        <f t="shared" si="1206"/>
        <v>1</v>
      </c>
      <c r="BN2583" s="15">
        <f t="shared" si="1206"/>
        <v>1</v>
      </c>
      <c r="BO2583" s="15">
        <f t="shared" si="1206"/>
        <v>1</v>
      </c>
      <c r="BP2583" s="15">
        <f t="shared" si="1206"/>
        <v>1</v>
      </c>
      <c r="BQ2583" s="15">
        <f t="shared" si="1206"/>
        <v>1</v>
      </c>
      <c r="BR2583" s="15">
        <f t="shared" si="1206"/>
        <v>1</v>
      </c>
      <c r="BS2583" s="15">
        <f t="shared" si="1191"/>
        <v>0</v>
      </c>
      <c r="BT2583" s="15">
        <f t="shared" si="1192"/>
        <v>0</v>
      </c>
      <c r="BU2583" s="15">
        <f t="shared" si="1193"/>
        <v>0</v>
      </c>
      <c r="BV2583" s="15">
        <f t="shared" si="1194"/>
        <v>0</v>
      </c>
      <c r="BW2583" s="15">
        <f t="shared" si="1195"/>
        <v>0</v>
      </c>
      <c r="BX2583" s="15">
        <f t="shared" si="1196"/>
        <v>0</v>
      </c>
      <c r="BY2583" s="15">
        <f t="shared" si="1197"/>
        <v>0</v>
      </c>
      <c r="BZ2583" s="15">
        <f t="shared" si="1198"/>
        <v>0</v>
      </c>
      <c r="CA2583" s="15">
        <f t="shared" si="1199"/>
        <v>0</v>
      </c>
      <c r="CB2583" s="15">
        <f t="shared" si="1200"/>
        <v>0</v>
      </c>
      <c r="CC2583" s="15">
        <f t="shared" si="1201"/>
        <v>0</v>
      </c>
      <c r="CD2583" s="15">
        <f t="shared" si="1202"/>
        <v>0</v>
      </c>
      <c r="CE2583" s="15">
        <f t="shared" si="1203"/>
        <v>0</v>
      </c>
      <c r="CF2583" s="15">
        <f t="shared" si="1204"/>
        <v>0</v>
      </c>
      <c r="CG2583" s="15">
        <f t="shared" si="1205"/>
        <v>0</v>
      </c>
    </row>
    <row r="2584" spans="56:85" x14ac:dyDescent="0.25">
      <c r="BD2584" s="15">
        <f t="shared" si="1189"/>
        <v>1</v>
      </c>
      <c r="BE2584" s="15">
        <f t="shared" si="1188"/>
        <v>1</v>
      </c>
      <c r="BF2584" s="15">
        <f t="shared" ref="BF2584:BR2593" si="1207">IF(BF$1-$AW2584&gt;$CK$1,1,0)</f>
        <v>1</v>
      </c>
      <c r="BG2584" s="15">
        <f t="shared" si="1207"/>
        <v>1</v>
      </c>
      <c r="BH2584" s="15">
        <f t="shared" si="1207"/>
        <v>1</v>
      </c>
      <c r="BI2584" s="15">
        <f t="shared" si="1207"/>
        <v>1</v>
      </c>
      <c r="BJ2584" s="15">
        <f t="shared" si="1207"/>
        <v>1</v>
      </c>
      <c r="BK2584" s="15">
        <f t="shared" si="1207"/>
        <v>1</v>
      </c>
      <c r="BL2584" s="15">
        <f t="shared" si="1207"/>
        <v>1</v>
      </c>
      <c r="BM2584" s="15">
        <f t="shared" si="1207"/>
        <v>1</v>
      </c>
      <c r="BN2584" s="15">
        <f t="shared" si="1207"/>
        <v>1</v>
      </c>
      <c r="BO2584" s="15">
        <f t="shared" si="1207"/>
        <v>1</v>
      </c>
      <c r="BP2584" s="15">
        <f t="shared" si="1207"/>
        <v>1</v>
      </c>
      <c r="BQ2584" s="15">
        <f t="shared" si="1207"/>
        <v>1</v>
      </c>
      <c r="BR2584" s="15">
        <f t="shared" si="1207"/>
        <v>1</v>
      </c>
      <c r="BS2584" s="15">
        <f t="shared" si="1191"/>
        <v>0</v>
      </c>
      <c r="BT2584" s="15">
        <f t="shared" si="1192"/>
        <v>0</v>
      </c>
      <c r="BU2584" s="15">
        <f t="shared" si="1193"/>
        <v>0</v>
      </c>
      <c r="BV2584" s="15">
        <f t="shared" si="1194"/>
        <v>0</v>
      </c>
      <c r="BW2584" s="15">
        <f t="shared" si="1195"/>
        <v>0</v>
      </c>
      <c r="BX2584" s="15">
        <f t="shared" si="1196"/>
        <v>0</v>
      </c>
      <c r="BY2584" s="15">
        <f t="shared" si="1197"/>
        <v>0</v>
      </c>
      <c r="BZ2584" s="15">
        <f t="shared" si="1198"/>
        <v>0</v>
      </c>
      <c r="CA2584" s="15">
        <f t="shared" si="1199"/>
        <v>0</v>
      </c>
      <c r="CB2584" s="15">
        <f t="shared" si="1200"/>
        <v>0</v>
      </c>
      <c r="CC2584" s="15">
        <f t="shared" si="1201"/>
        <v>0</v>
      </c>
      <c r="CD2584" s="15">
        <f t="shared" si="1202"/>
        <v>0</v>
      </c>
      <c r="CE2584" s="15">
        <f t="shared" si="1203"/>
        <v>0</v>
      </c>
      <c r="CF2584" s="15">
        <f t="shared" si="1204"/>
        <v>0</v>
      </c>
      <c r="CG2584" s="15">
        <f t="shared" si="1205"/>
        <v>0</v>
      </c>
    </row>
    <row r="2585" spans="56:85" x14ac:dyDescent="0.25">
      <c r="BD2585" s="15">
        <f t="shared" si="1189"/>
        <v>1</v>
      </c>
      <c r="BE2585" s="15">
        <f t="shared" si="1188"/>
        <v>1</v>
      </c>
      <c r="BF2585" s="15">
        <f t="shared" si="1207"/>
        <v>1</v>
      </c>
      <c r="BG2585" s="15">
        <f t="shared" si="1207"/>
        <v>1</v>
      </c>
      <c r="BH2585" s="15">
        <f t="shared" si="1207"/>
        <v>1</v>
      </c>
      <c r="BI2585" s="15">
        <f t="shared" si="1207"/>
        <v>1</v>
      </c>
      <c r="BJ2585" s="15">
        <f t="shared" si="1207"/>
        <v>1</v>
      </c>
      <c r="BK2585" s="15">
        <f t="shared" si="1207"/>
        <v>1</v>
      </c>
      <c r="BL2585" s="15">
        <f t="shared" si="1207"/>
        <v>1</v>
      </c>
      <c r="BM2585" s="15">
        <f t="shared" si="1207"/>
        <v>1</v>
      </c>
      <c r="BN2585" s="15">
        <f t="shared" si="1207"/>
        <v>1</v>
      </c>
      <c r="BO2585" s="15">
        <f t="shared" si="1207"/>
        <v>1</v>
      </c>
      <c r="BP2585" s="15">
        <f t="shared" si="1207"/>
        <v>1</v>
      </c>
      <c r="BQ2585" s="15">
        <f t="shared" si="1207"/>
        <v>1</v>
      </c>
      <c r="BR2585" s="15">
        <f t="shared" si="1207"/>
        <v>1</v>
      </c>
      <c r="BS2585" s="15">
        <f t="shared" si="1191"/>
        <v>0</v>
      </c>
      <c r="BT2585" s="15">
        <f t="shared" si="1192"/>
        <v>0</v>
      </c>
      <c r="BU2585" s="15">
        <f t="shared" si="1193"/>
        <v>0</v>
      </c>
      <c r="BV2585" s="15">
        <f t="shared" si="1194"/>
        <v>0</v>
      </c>
      <c r="BW2585" s="15">
        <f t="shared" si="1195"/>
        <v>0</v>
      </c>
      <c r="BX2585" s="15">
        <f t="shared" si="1196"/>
        <v>0</v>
      </c>
      <c r="BY2585" s="15">
        <f t="shared" si="1197"/>
        <v>0</v>
      </c>
      <c r="BZ2585" s="15">
        <f t="shared" si="1198"/>
        <v>0</v>
      </c>
      <c r="CA2585" s="15">
        <f t="shared" si="1199"/>
        <v>0</v>
      </c>
      <c r="CB2585" s="15">
        <f t="shared" si="1200"/>
        <v>0</v>
      </c>
      <c r="CC2585" s="15">
        <f t="shared" si="1201"/>
        <v>0</v>
      </c>
      <c r="CD2585" s="15">
        <f t="shared" si="1202"/>
        <v>0</v>
      </c>
      <c r="CE2585" s="15">
        <f t="shared" si="1203"/>
        <v>0</v>
      </c>
      <c r="CF2585" s="15">
        <f t="shared" si="1204"/>
        <v>0</v>
      </c>
      <c r="CG2585" s="15">
        <f t="shared" si="1205"/>
        <v>0</v>
      </c>
    </row>
    <row r="2586" spans="56:85" x14ac:dyDescent="0.25">
      <c r="BD2586" s="15">
        <f t="shared" si="1189"/>
        <v>1</v>
      </c>
      <c r="BE2586" s="15">
        <f t="shared" si="1188"/>
        <v>1</v>
      </c>
      <c r="BF2586" s="15">
        <f t="shared" si="1207"/>
        <v>1</v>
      </c>
      <c r="BG2586" s="15">
        <f t="shared" si="1207"/>
        <v>1</v>
      </c>
      <c r="BH2586" s="15">
        <f t="shared" si="1207"/>
        <v>1</v>
      </c>
      <c r="BI2586" s="15">
        <f t="shared" si="1207"/>
        <v>1</v>
      </c>
      <c r="BJ2586" s="15">
        <f t="shared" si="1207"/>
        <v>1</v>
      </c>
      <c r="BK2586" s="15">
        <f t="shared" si="1207"/>
        <v>1</v>
      </c>
      <c r="BL2586" s="15">
        <f t="shared" si="1207"/>
        <v>1</v>
      </c>
      <c r="BM2586" s="15">
        <f t="shared" si="1207"/>
        <v>1</v>
      </c>
      <c r="BN2586" s="15">
        <f t="shared" si="1207"/>
        <v>1</v>
      </c>
      <c r="BO2586" s="15">
        <f t="shared" si="1207"/>
        <v>1</v>
      </c>
      <c r="BP2586" s="15">
        <f t="shared" si="1207"/>
        <v>1</v>
      </c>
      <c r="BQ2586" s="15">
        <f t="shared" si="1207"/>
        <v>1</v>
      </c>
      <c r="BR2586" s="15">
        <f t="shared" si="1207"/>
        <v>1</v>
      </c>
      <c r="BS2586" s="15">
        <f t="shared" si="1191"/>
        <v>0</v>
      </c>
      <c r="BT2586" s="15">
        <f t="shared" si="1192"/>
        <v>0</v>
      </c>
      <c r="BU2586" s="15">
        <f t="shared" si="1193"/>
        <v>0</v>
      </c>
      <c r="BV2586" s="15">
        <f t="shared" si="1194"/>
        <v>0</v>
      </c>
      <c r="BW2586" s="15">
        <f t="shared" si="1195"/>
        <v>0</v>
      </c>
      <c r="BX2586" s="15">
        <f t="shared" si="1196"/>
        <v>0</v>
      </c>
      <c r="BY2586" s="15">
        <f t="shared" si="1197"/>
        <v>0</v>
      </c>
      <c r="BZ2586" s="15">
        <f t="shared" si="1198"/>
        <v>0</v>
      </c>
      <c r="CA2586" s="15">
        <f t="shared" si="1199"/>
        <v>0</v>
      </c>
      <c r="CB2586" s="15">
        <f t="shared" si="1200"/>
        <v>0</v>
      </c>
      <c r="CC2586" s="15">
        <f t="shared" si="1201"/>
        <v>0</v>
      </c>
      <c r="CD2586" s="15">
        <f t="shared" si="1202"/>
        <v>0</v>
      </c>
      <c r="CE2586" s="15">
        <f t="shared" si="1203"/>
        <v>0</v>
      </c>
      <c r="CF2586" s="15">
        <f t="shared" si="1204"/>
        <v>0</v>
      </c>
      <c r="CG2586" s="15">
        <f t="shared" si="1205"/>
        <v>0</v>
      </c>
    </row>
    <row r="2587" spans="56:85" x14ac:dyDescent="0.25">
      <c r="BD2587" s="15">
        <f t="shared" si="1189"/>
        <v>1</v>
      </c>
      <c r="BE2587" s="15">
        <f t="shared" si="1188"/>
        <v>1</v>
      </c>
      <c r="BF2587" s="15">
        <f t="shared" si="1207"/>
        <v>1</v>
      </c>
      <c r="BG2587" s="15">
        <f t="shared" si="1207"/>
        <v>1</v>
      </c>
      <c r="BH2587" s="15">
        <f t="shared" si="1207"/>
        <v>1</v>
      </c>
      <c r="BI2587" s="15">
        <f t="shared" si="1207"/>
        <v>1</v>
      </c>
      <c r="BJ2587" s="15">
        <f t="shared" si="1207"/>
        <v>1</v>
      </c>
      <c r="BK2587" s="15">
        <f t="shared" si="1207"/>
        <v>1</v>
      </c>
      <c r="BL2587" s="15">
        <f t="shared" si="1207"/>
        <v>1</v>
      </c>
      <c r="BM2587" s="15">
        <f t="shared" si="1207"/>
        <v>1</v>
      </c>
      <c r="BN2587" s="15">
        <f t="shared" si="1207"/>
        <v>1</v>
      </c>
      <c r="BO2587" s="15">
        <f t="shared" si="1207"/>
        <v>1</v>
      </c>
      <c r="BP2587" s="15">
        <f t="shared" si="1207"/>
        <v>1</v>
      </c>
      <c r="BQ2587" s="15">
        <f t="shared" si="1207"/>
        <v>1</v>
      </c>
      <c r="BR2587" s="15">
        <f t="shared" si="1207"/>
        <v>1</v>
      </c>
      <c r="BS2587" s="15">
        <f t="shared" si="1191"/>
        <v>0</v>
      </c>
      <c r="BT2587" s="15">
        <f t="shared" si="1192"/>
        <v>0</v>
      </c>
      <c r="BU2587" s="15">
        <f t="shared" si="1193"/>
        <v>0</v>
      </c>
      <c r="BV2587" s="15">
        <f t="shared" si="1194"/>
        <v>0</v>
      </c>
      <c r="BW2587" s="15">
        <f t="shared" si="1195"/>
        <v>0</v>
      </c>
      <c r="BX2587" s="15">
        <f t="shared" si="1196"/>
        <v>0</v>
      </c>
      <c r="BY2587" s="15">
        <f t="shared" si="1197"/>
        <v>0</v>
      </c>
      <c r="BZ2587" s="15">
        <f t="shared" si="1198"/>
        <v>0</v>
      </c>
      <c r="CA2587" s="15">
        <f t="shared" si="1199"/>
        <v>0</v>
      </c>
      <c r="CB2587" s="15">
        <f t="shared" si="1200"/>
        <v>0</v>
      </c>
      <c r="CC2587" s="15">
        <f t="shared" si="1201"/>
        <v>0</v>
      </c>
      <c r="CD2587" s="15">
        <f t="shared" si="1202"/>
        <v>0</v>
      </c>
      <c r="CE2587" s="15">
        <f t="shared" si="1203"/>
        <v>0</v>
      </c>
      <c r="CF2587" s="15">
        <f t="shared" si="1204"/>
        <v>0</v>
      </c>
      <c r="CG2587" s="15">
        <f t="shared" si="1205"/>
        <v>0</v>
      </c>
    </row>
    <row r="2588" spans="56:85" x14ac:dyDescent="0.25">
      <c r="BD2588" s="15">
        <f t="shared" si="1189"/>
        <v>1</v>
      </c>
      <c r="BE2588" s="15">
        <f t="shared" si="1188"/>
        <v>1</v>
      </c>
      <c r="BF2588" s="15">
        <f t="shared" si="1207"/>
        <v>1</v>
      </c>
      <c r="BG2588" s="15">
        <f t="shared" si="1207"/>
        <v>1</v>
      </c>
      <c r="BH2588" s="15">
        <f t="shared" si="1207"/>
        <v>1</v>
      </c>
      <c r="BI2588" s="15">
        <f t="shared" si="1207"/>
        <v>1</v>
      </c>
      <c r="BJ2588" s="15">
        <f t="shared" si="1207"/>
        <v>1</v>
      </c>
      <c r="BK2588" s="15">
        <f t="shared" si="1207"/>
        <v>1</v>
      </c>
      <c r="BL2588" s="15">
        <f t="shared" si="1207"/>
        <v>1</v>
      </c>
      <c r="BM2588" s="15">
        <f t="shared" si="1207"/>
        <v>1</v>
      </c>
      <c r="BN2588" s="15">
        <f t="shared" si="1207"/>
        <v>1</v>
      </c>
      <c r="BO2588" s="15">
        <f t="shared" si="1207"/>
        <v>1</v>
      </c>
      <c r="BP2588" s="15">
        <f t="shared" si="1207"/>
        <v>1</v>
      </c>
      <c r="BQ2588" s="15">
        <f t="shared" si="1207"/>
        <v>1</v>
      </c>
      <c r="BR2588" s="15">
        <f t="shared" si="1207"/>
        <v>1</v>
      </c>
      <c r="BS2588" s="15">
        <f t="shared" si="1191"/>
        <v>0</v>
      </c>
      <c r="BT2588" s="15">
        <f t="shared" si="1192"/>
        <v>0</v>
      </c>
      <c r="BU2588" s="15">
        <f t="shared" si="1193"/>
        <v>0</v>
      </c>
      <c r="BV2588" s="15">
        <f t="shared" si="1194"/>
        <v>0</v>
      </c>
      <c r="BW2588" s="15">
        <f t="shared" si="1195"/>
        <v>0</v>
      </c>
      <c r="BX2588" s="15">
        <f t="shared" si="1196"/>
        <v>0</v>
      </c>
      <c r="BY2588" s="15">
        <f t="shared" si="1197"/>
        <v>0</v>
      </c>
      <c r="BZ2588" s="15">
        <f t="shared" si="1198"/>
        <v>0</v>
      </c>
      <c r="CA2588" s="15">
        <f t="shared" si="1199"/>
        <v>0</v>
      </c>
      <c r="CB2588" s="15">
        <f t="shared" si="1200"/>
        <v>0</v>
      </c>
      <c r="CC2588" s="15">
        <f t="shared" si="1201"/>
        <v>0</v>
      </c>
      <c r="CD2588" s="15">
        <f t="shared" si="1202"/>
        <v>0</v>
      </c>
      <c r="CE2588" s="15">
        <f t="shared" si="1203"/>
        <v>0</v>
      </c>
      <c r="CF2588" s="15">
        <f t="shared" si="1204"/>
        <v>0</v>
      </c>
      <c r="CG2588" s="15">
        <f t="shared" si="1205"/>
        <v>0</v>
      </c>
    </row>
    <row r="2589" spans="56:85" x14ac:dyDescent="0.25">
      <c r="BD2589" s="15">
        <f t="shared" si="1189"/>
        <v>1</v>
      </c>
      <c r="BE2589" s="15">
        <f t="shared" si="1188"/>
        <v>1</v>
      </c>
      <c r="BF2589" s="15">
        <f t="shared" si="1207"/>
        <v>1</v>
      </c>
      <c r="BG2589" s="15">
        <f t="shared" si="1207"/>
        <v>1</v>
      </c>
      <c r="BH2589" s="15">
        <f t="shared" si="1207"/>
        <v>1</v>
      </c>
      <c r="BI2589" s="15">
        <f t="shared" si="1207"/>
        <v>1</v>
      </c>
      <c r="BJ2589" s="15">
        <f t="shared" si="1207"/>
        <v>1</v>
      </c>
      <c r="BK2589" s="15">
        <f t="shared" si="1207"/>
        <v>1</v>
      </c>
      <c r="BL2589" s="15">
        <f t="shared" si="1207"/>
        <v>1</v>
      </c>
      <c r="BM2589" s="15">
        <f t="shared" si="1207"/>
        <v>1</v>
      </c>
      <c r="BN2589" s="15">
        <f t="shared" si="1207"/>
        <v>1</v>
      </c>
      <c r="BO2589" s="15">
        <f t="shared" si="1207"/>
        <v>1</v>
      </c>
      <c r="BP2589" s="15">
        <f t="shared" si="1207"/>
        <v>1</v>
      </c>
      <c r="BQ2589" s="15">
        <f t="shared" si="1207"/>
        <v>1</v>
      </c>
      <c r="BR2589" s="15">
        <f t="shared" si="1207"/>
        <v>1</v>
      </c>
      <c r="BS2589" s="15">
        <f t="shared" si="1191"/>
        <v>0</v>
      </c>
      <c r="BT2589" s="15">
        <f t="shared" si="1192"/>
        <v>0</v>
      </c>
      <c r="BU2589" s="15">
        <f t="shared" si="1193"/>
        <v>0</v>
      </c>
      <c r="BV2589" s="15">
        <f t="shared" si="1194"/>
        <v>0</v>
      </c>
      <c r="BW2589" s="15">
        <f t="shared" si="1195"/>
        <v>0</v>
      </c>
      <c r="BX2589" s="15">
        <f t="shared" si="1196"/>
        <v>0</v>
      </c>
      <c r="BY2589" s="15">
        <f t="shared" si="1197"/>
        <v>0</v>
      </c>
      <c r="BZ2589" s="15">
        <f t="shared" si="1198"/>
        <v>0</v>
      </c>
      <c r="CA2589" s="15">
        <f t="shared" si="1199"/>
        <v>0</v>
      </c>
      <c r="CB2589" s="15">
        <f t="shared" si="1200"/>
        <v>0</v>
      </c>
      <c r="CC2589" s="15">
        <f t="shared" si="1201"/>
        <v>0</v>
      </c>
      <c r="CD2589" s="15">
        <f t="shared" si="1202"/>
        <v>0</v>
      </c>
      <c r="CE2589" s="15">
        <f t="shared" si="1203"/>
        <v>0</v>
      </c>
      <c r="CF2589" s="15">
        <f t="shared" si="1204"/>
        <v>0</v>
      </c>
      <c r="CG2589" s="15">
        <f t="shared" si="1205"/>
        <v>0</v>
      </c>
    </row>
    <row r="2590" spans="56:85" x14ac:dyDescent="0.25">
      <c r="BD2590" s="15">
        <f t="shared" si="1189"/>
        <v>1</v>
      </c>
      <c r="BE2590" s="15">
        <f t="shared" si="1188"/>
        <v>1</v>
      </c>
      <c r="BF2590" s="15">
        <f t="shared" si="1207"/>
        <v>1</v>
      </c>
      <c r="BG2590" s="15">
        <f t="shared" si="1207"/>
        <v>1</v>
      </c>
      <c r="BH2590" s="15">
        <f t="shared" si="1207"/>
        <v>1</v>
      </c>
      <c r="BI2590" s="15">
        <f t="shared" si="1207"/>
        <v>1</v>
      </c>
      <c r="BJ2590" s="15">
        <f t="shared" si="1207"/>
        <v>1</v>
      </c>
      <c r="BK2590" s="15">
        <f t="shared" si="1207"/>
        <v>1</v>
      </c>
      <c r="BL2590" s="15">
        <f t="shared" si="1207"/>
        <v>1</v>
      </c>
      <c r="BM2590" s="15">
        <f t="shared" si="1207"/>
        <v>1</v>
      </c>
      <c r="BN2590" s="15">
        <f t="shared" si="1207"/>
        <v>1</v>
      </c>
      <c r="BO2590" s="15">
        <f t="shared" si="1207"/>
        <v>1</v>
      </c>
      <c r="BP2590" s="15">
        <f t="shared" si="1207"/>
        <v>1</v>
      </c>
      <c r="BQ2590" s="15">
        <f t="shared" si="1207"/>
        <v>1</v>
      </c>
      <c r="BR2590" s="15">
        <f t="shared" si="1207"/>
        <v>1</v>
      </c>
      <c r="BS2590" s="15">
        <f t="shared" si="1191"/>
        <v>0</v>
      </c>
      <c r="BT2590" s="15">
        <f t="shared" si="1192"/>
        <v>0</v>
      </c>
      <c r="BU2590" s="15">
        <f t="shared" si="1193"/>
        <v>0</v>
      </c>
      <c r="BV2590" s="15">
        <f t="shared" si="1194"/>
        <v>0</v>
      </c>
      <c r="BW2590" s="15">
        <f t="shared" si="1195"/>
        <v>0</v>
      </c>
      <c r="BX2590" s="15">
        <f t="shared" si="1196"/>
        <v>0</v>
      </c>
      <c r="BY2590" s="15">
        <f t="shared" si="1197"/>
        <v>0</v>
      </c>
      <c r="BZ2590" s="15">
        <f t="shared" si="1198"/>
        <v>0</v>
      </c>
      <c r="CA2590" s="15">
        <f t="shared" si="1199"/>
        <v>0</v>
      </c>
      <c r="CB2590" s="15">
        <f t="shared" si="1200"/>
        <v>0</v>
      </c>
      <c r="CC2590" s="15">
        <f t="shared" si="1201"/>
        <v>0</v>
      </c>
      <c r="CD2590" s="15">
        <f t="shared" si="1202"/>
        <v>0</v>
      </c>
      <c r="CE2590" s="15">
        <f t="shared" si="1203"/>
        <v>0</v>
      </c>
      <c r="CF2590" s="15">
        <f t="shared" si="1204"/>
        <v>0</v>
      </c>
      <c r="CG2590" s="15">
        <f t="shared" si="1205"/>
        <v>0</v>
      </c>
    </row>
    <row r="2591" spans="56:85" x14ac:dyDescent="0.25">
      <c r="BD2591" s="15">
        <f t="shared" si="1189"/>
        <v>1</v>
      </c>
      <c r="BE2591" s="15">
        <f t="shared" si="1188"/>
        <v>1</v>
      </c>
      <c r="BF2591" s="15">
        <f t="shared" si="1207"/>
        <v>1</v>
      </c>
      <c r="BG2591" s="15">
        <f t="shared" si="1207"/>
        <v>1</v>
      </c>
      <c r="BH2591" s="15">
        <f t="shared" si="1207"/>
        <v>1</v>
      </c>
      <c r="BI2591" s="15">
        <f t="shared" si="1207"/>
        <v>1</v>
      </c>
      <c r="BJ2591" s="15">
        <f t="shared" si="1207"/>
        <v>1</v>
      </c>
      <c r="BK2591" s="15">
        <f t="shared" si="1207"/>
        <v>1</v>
      </c>
      <c r="BL2591" s="15">
        <f t="shared" si="1207"/>
        <v>1</v>
      </c>
      <c r="BM2591" s="15">
        <f t="shared" si="1207"/>
        <v>1</v>
      </c>
      <c r="BN2591" s="15">
        <f t="shared" si="1207"/>
        <v>1</v>
      </c>
      <c r="BO2591" s="15">
        <f t="shared" si="1207"/>
        <v>1</v>
      </c>
      <c r="BP2591" s="15">
        <f t="shared" si="1207"/>
        <v>1</v>
      </c>
      <c r="BQ2591" s="15">
        <f t="shared" si="1207"/>
        <v>1</v>
      </c>
      <c r="BR2591" s="15">
        <f t="shared" si="1207"/>
        <v>1</v>
      </c>
      <c r="BS2591" s="15">
        <f t="shared" si="1191"/>
        <v>0</v>
      </c>
      <c r="BT2591" s="15">
        <f t="shared" si="1192"/>
        <v>0</v>
      </c>
      <c r="BU2591" s="15">
        <f t="shared" si="1193"/>
        <v>0</v>
      </c>
      <c r="BV2591" s="15">
        <f t="shared" si="1194"/>
        <v>0</v>
      </c>
      <c r="BW2591" s="15">
        <f t="shared" si="1195"/>
        <v>0</v>
      </c>
      <c r="BX2591" s="15">
        <f t="shared" si="1196"/>
        <v>0</v>
      </c>
      <c r="BY2591" s="15">
        <f t="shared" si="1197"/>
        <v>0</v>
      </c>
      <c r="BZ2591" s="15">
        <f t="shared" si="1198"/>
        <v>0</v>
      </c>
      <c r="CA2591" s="15">
        <f t="shared" si="1199"/>
        <v>0</v>
      </c>
      <c r="CB2591" s="15">
        <f t="shared" si="1200"/>
        <v>0</v>
      </c>
      <c r="CC2591" s="15">
        <f t="shared" si="1201"/>
        <v>0</v>
      </c>
      <c r="CD2591" s="15">
        <f t="shared" si="1202"/>
        <v>0</v>
      </c>
      <c r="CE2591" s="15">
        <f t="shared" si="1203"/>
        <v>0</v>
      </c>
      <c r="CF2591" s="15">
        <f t="shared" si="1204"/>
        <v>0</v>
      </c>
      <c r="CG2591" s="15">
        <f t="shared" si="1205"/>
        <v>0</v>
      </c>
    </row>
    <row r="2592" spans="56:85" x14ac:dyDescent="0.25">
      <c r="BD2592" s="15">
        <f t="shared" si="1189"/>
        <v>1</v>
      </c>
      <c r="BE2592" s="15">
        <f t="shared" si="1188"/>
        <v>1</v>
      </c>
      <c r="BF2592" s="15">
        <f t="shared" si="1207"/>
        <v>1</v>
      </c>
      <c r="BG2592" s="15">
        <f t="shared" si="1207"/>
        <v>1</v>
      </c>
      <c r="BH2592" s="15">
        <f t="shared" si="1207"/>
        <v>1</v>
      </c>
      <c r="BI2592" s="15">
        <f t="shared" si="1207"/>
        <v>1</v>
      </c>
      <c r="BJ2592" s="15">
        <f t="shared" si="1207"/>
        <v>1</v>
      </c>
      <c r="BK2592" s="15">
        <f t="shared" si="1207"/>
        <v>1</v>
      </c>
      <c r="BL2592" s="15">
        <f t="shared" si="1207"/>
        <v>1</v>
      </c>
      <c r="BM2592" s="15">
        <f t="shared" si="1207"/>
        <v>1</v>
      </c>
      <c r="BN2592" s="15">
        <f t="shared" si="1207"/>
        <v>1</v>
      </c>
      <c r="BO2592" s="15">
        <f t="shared" si="1207"/>
        <v>1</v>
      </c>
      <c r="BP2592" s="15">
        <f t="shared" si="1207"/>
        <v>1</v>
      </c>
      <c r="BQ2592" s="15">
        <f t="shared" si="1207"/>
        <v>1</v>
      </c>
      <c r="BR2592" s="15">
        <f t="shared" si="1207"/>
        <v>1</v>
      </c>
      <c r="BS2592" s="15">
        <f t="shared" si="1191"/>
        <v>0</v>
      </c>
      <c r="BT2592" s="15">
        <f t="shared" si="1192"/>
        <v>0</v>
      </c>
      <c r="BU2592" s="15">
        <f t="shared" si="1193"/>
        <v>0</v>
      </c>
      <c r="BV2592" s="15">
        <f t="shared" si="1194"/>
        <v>0</v>
      </c>
      <c r="BW2592" s="15">
        <f t="shared" si="1195"/>
        <v>0</v>
      </c>
      <c r="BX2592" s="15">
        <f t="shared" si="1196"/>
        <v>0</v>
      </c>
      <c r="BY2592" s="15">
        <f t="shared" si="1197"/>
        <v>0</v>
      </c>
      <c r="BZ2592" s="15">
        <f t="shared" si="1198"/>
        <v>0</v>
      </c>
      <c r="CA2592" s="15">
        <f t="shared" si="1199"/>
        <v>0</v>
      </c>
      <c r="CB2592" s="15">
        <f t="shared" si="1200"/>
        <v>0</v>
      </c>
      <c r="CC2592" s="15">
        <f t="shared" si="1201"/>
        <v>0</v>
      </c>
      <c r="CD2592" s="15">
        <f t="shared" si="1202"/>
        <v>0</v>
      </c>
      <c r="CE2592" s="15">
        <f t="shared" si="1203"/>
        <v>0</v>
      </c>
      <c r="CF2592" s="15">
        <f t="shared" si="1204"/>
        <v>0</v>
      </c>
      <c r="CG2592" s="15">
        <f t="shared" si="1205"/>
        <v>0</v>
      </c>
    </row>
    <row r="2593" spans="56:85" x14ac:dyDescent="0.25">
      <c r="BD2593" s="15">
        <f t="shared" si="1189"/>
        <v>1</v>
      </c>
      <c r="BE2593" s="15">
        <f t="shared" si="1188"/>
        <v>1</v>
      </c>
      <c r="BF2593" s="15">
        <f t="shared" si="1207"/>
        <v>1</v>
      </c>
      <c r="BG2593" s="15">
        <f t="shared" si="1207"/>
        <v>1</v>
      </c>
      <c r="BH2593" s="15">
        <f t="shared" si="1207"/>
        <v>1</v>
      </c>
      <c r="BI2593" s="15">
        <f t="shared" si="1207"/>
        <v>1</v>
      </c>
      <c r="BJ2593" s="15">
        <f t="shared" si="1207"/>
        <v>1</v>
      </c>
      <c r="BK2593" s="15">
        <f t="shared" si="1207"/>
        <v>1</v>
      </c>
      <c r="BL2593" s="15">
        <f t="shared" si="1207"/>
        <v>1</v>
      </c>
      <c r="BM2593" s="15">
        <f t="shared" si="1207"/>
        <v>1</v>
      </c>
      <c r="BN2593" s="15">
        <f t="shared" si="1207"/>
        <v>1</v>
      </c>
      <c r="BO2593" s="15">
        <f t="shared" si="1207"/>
        <v>1</v>
      </c>
      <c r="BP2593" s="15">
        <f t="shared" si="1207"/>
        <v>1</v>
      </c>
      <c r="BQ2593" s="15">
        <f t="shared" si="1207"/>
        <v>1</v>
      </c>
      <c r="BR2593" s="15">
        <f t="shared" si="1207"/>
        <v>1</v>
      </c>
      <c r="BS2593" s="15">
        <f t="shared" si="1191"/>
        <v>0</v>
      </c>
      <c r="BT2593" s="15">
        <f t="shared" si="1192"/>
        <v>0</v>
      </c>
      <c r="BU2593" s="15">
        <f t="shared" si="1193"/>
        <v>0</v>
      </c>
      <c r="BV2593" s="15">
        <f t="shared" si="1194"/>
        <v>0</v>
      </c>
      <c r="BW2593" s="15">
        <f t="shared" si="1195"/>
        <v>0</v>
      </c>
      <c r="BX2593" s="15">
        <f t="shared" si="1196"/>
        <v>0</v>
      </c>
      <c r="BY2593" s="15">
        <f t="shared" si="1197"/>
        <v>0</v>
      </c>
      <c r="BZ2593" s="15">
        <f t="shared" si="1198"/>
        <v>0</v>
      </c>
      <c r="CA2593" s="15">
        <f t="shared" si="1199"/>
        <v>0</v>
      </c>
      <c r="CB2593" s="15">
        <f t="shared" si="1200"/>
        <v>0</v>
      </c>
      <c r="CC2593" s="15">
        <f t="shared" si="1201"/>
        <v>0</v>
      </c>
      <c r="CD2593" s="15">
        <f t="shared" si="1202"/>
        <v>0</v>
      </c>
      <c r="CE2593" s="15">
        <f t="shared" si="1203"/>
        <v>0</v>
      </c>
      <c r="CF2593" s="15">
        <f t="shared" si="1204"/>
        <v>0</v>
      </c>
      <c r="CG2593" s="15">
        <f t="shared" si="1205"/>
        <v>0</v>
      </c>
    </row>
    <row r="2594" spans="56:85" x14ac:dyDescent="0.25">
      <c r="BD2594" s="15">
        <f t="shared" si="1189"/>
        <v>1</v>
      </c>
      <c r="BE2594" s="15">
        <f t="shared" si="1188"/>
        <v>1</v>
      </c>
      <c r="BF2594" s="15">
        <f t="shared" ref="BF2594:BR2603" si="1208">IF(BF$1-$AW2594&gt;$CK$1,1,0)</f>
        <v>1</v>
      </c>
      <c r="BG2594" s="15">
        <f t="shared" si="1208"/>
        <v>1</v>
      </c>
      <c r="BH2594" s="15">
        <f t="shared" si="1208"/>
        <v>1</v>
      </c>
      <c r="BI2594" s="15">
        <f t="shared" si="1208"/>
        <v>1</v>
      </c>
      <c r="BJ2594" s="15">
        <f t="shared" si="1208"/>
        <v>1</v>
      </c>
      <c r="BK2594" s="15">
        <f t="shared" si="1208"/>
        <v>1</v>
      </c>
      <c r="BL2594" s="15">
        <f t="shared" si="1208"/>
        <v>1</v>
      </c>
      <c r="BM2594" s="15">
        <f t="shared" si="1208"/>
        <v>1</v>
      </c>
      <c r="BN2594" s="15">
        <f t="shared" si="1208"/>
        <v>1</v>
      </c>
      <c r="BO2594" s="15">
        <f t="shared" si="1208"/>
        <v>1</v>
      </c>
      <c r="BP2594" s="15">
        <f t="shared" si="1208"/>
        <v>1</v>
      </c>
      <c r="BQ2594" s="15">
        <f t="shared" si="1208"/>
        <v>1</v>
      </c>
      <c r="BR2594" s="15">
        <f t="shared" si="1208"/>
        <v>1</v>
      </c>
      <c r="BS2594" s="15">
        <f t="shared" si="1191"/>
        <v>0</v>
      </c>
      <c r="BT2594" s="15">
        <f t="shared" si="1192"/>
        <v>0</v>
      </c>
      <c r="BU2594" s="15">
        <f t="shared" si="1193"/>
        <v>0</v>
      </c>
      <c r="BV2594" s="15">
        <f t="shared" si="1194"/>
        <v>0</v>
      </c>
      <c r="BW2594" s="15">
        <f t="shared" si="1195"/>
        <v>0</v>
      </c>
      <c r="BX2594" s="15">
        <f t="shared" si="1196"/>
        <v>0</v>
      </c>
      <c r="BY2594" s="15">
        <f t="shared" si="1197"/>
        <v>0</v>
      </c>
      <c r="BZ2594" s="15">
        <f t="shared" si="1198"/>
        <v>0</v>
      </c>
      <c r="CA2594" s="15">
        <f t="shared" si="1199"/>
        <v>0</v>
      </c>
      <c r="CB2594" s="15">
        <f t="shared" si="1200"/>
        <v>0</v>
      </c>
      <c r="CC2594" s="15">
        <f t="shared" si="1201"/>
        <v>0</v>
      </c>
      <c r="CD2594" s="15">
        <f t="shared" si="1202"/>
        <v>0</v>
      </c>
      <c r="CE2594" s="15">
        <f t="shared" si="1203"/>
        <v>0</v>
      </c>
      <c r="CF2594" s="15">
        <f t="shared" si="1204"/>
        <v>0</v>
      </c>
      <c r="CG2594" s="15">
        <f t="shared" si="1205"/>
        <v>0</v>
      </c>
    </row>
    <row r="2595" spans="56:85" x14ac:dyDescent="0.25">
      <c r="BD2595" s="15">
        <f t="shared" si="1189"/>
        <v>1</v>
      </c>
      <c r="BE2595" s="15">
        <f t="shared" si="1188"/>
        <v>1</v>
      </c>
      <c r="BF2595" s="15">
        <f t="shared" si="1208"/>
        <v>1</v>
      </c>
      <c r="BG2595" s="15">
        <f t="shared" si="1208"/>
        <v>1</v>
      </c>
      <c r="BH2595" s="15">
        <f t="shared" si="1208"/>
        <v>1</v>
      </c>
      <c r="BI2595" s="15">
        <f t="shared" si="1208"/>
        <v>1</v>
      </c>
      <c r="BJ2595" s="15">
        <f t="shared" si="1208"/>
        <v>1</v>
      </c>
      <c r="BK2595" s="15">
        <f t="shared" si="1208"/>
        <v>1</v>
      </c>
      <c r="BL2595" s="15">
        <f t="shared" si="1208"/>
        <v>1</v>
      </c>
      <c r="BM2595" s="15">
        <f t="shared" si="1208"/>
        <v>1</v>
      </c>
      <c r="BN2595" s="15">
        <f t="shared" si="1208"/>
        <v>1</v>
      </c>
      <c r="BO2595" s="15">
        <f t="shared" si="1208"/>
        <v>1</v>
      </c>
      <c r="BP2595" s="15">
        <f t="shared" si="1208"/>
        <v>1</v>
      </c>
      <c r="BQ2595" s="15">
        <f t="shared" si="1208"/>
        <v>1</v>
      </c>
      <c r="BR2595" s="15">
        <f t="shared" si="1208"/>
        <v>1</v>
      </c>
      <c r="BS2595" s="15">
        <f t="shared" si="1191"/>
        <v>0</v>
      </c>
      <c r="BT2595" s="15">
        <f t="shared" si="1192"/>
        <v>0</v>
      </c>
      <c r="BU2595" s="15">
        <f t="shared" si="1193"/>
        <v>0</v>
      </c>
      <c r="BV2595" s="15">
        <f t="shared" si="1194"/>
        <v>0</v>
      </c>
      <c r="BW2595" s="15">
        <f t="shared" si="1195"/>
        <v>0</v>
      </c>
      <c r="BX2595" s="15">
        <f t="shared" si="1196"/>
        <v>0</v>
      </c>
      <c r="BY2595" s="15">
        <f t="shared" si="1197"/>
        <v>0</v>
      </c>
      <c r="BZ2595" s="15">
        <f t="shared" si="1198"/>
        <v>0</v>
      </c>
      <c r="CA2595" s="15">
        <f t="shared" si="1199"/>
        <v>0</v>
      </c>
      <c r="CB2595" s="15">
        <f t="shared" si="1200"/>
        <v>0</v>
      </c>
      <c r="CC2595" s="15">
        <f t="shared" si="1201"/>
        <v>0</v>
      </c>
      <c r="CD2595" s="15">
        <f t="shared" si="1202"/>
        <v>0</v>
      </c>
      <c r="CE2595" s="15">
        <f t="shared" si="1203"/>
        <v>0</v>
      </c>
      <c r="CF2595" s="15">
        <f t="shared" si="1204"/>
        <v>0</v>
      </c>
      <c r="CG2595" s="15">
        <f t="shared" si="1205"/>
        <v>0</v>
      </c>
    </row>
    <row r="2596" spans="56:85" x14ac:dyDescent="0.25">
      <c r="BD2596" s="15">
        <f t="shared" si="1189"/>
        <v>1</v>
      </c>
      <c r="BE2596" s="15">
        <f t="shared" si="1188"/>
        <v>1</v>
      </c>
      <c r="BF2596" s="15">
        <f t="shared" si="1208"/>
        <v>1</v>
      </c>
      <c r="BG2596" s="15">
        <f t="shared" si="1208"/>
        <v>1</v>
      </c>
      <c r="BH2596" s="15">
        <f t="shared" si="1208"/>
        <v>1</v>
      </c>
      <c r="BI2596" s="15">
        <f t="shared" si="1208"/>
        <v>1</v>
      </c>
      <c r="BJ2596" s="15">
        <f t="shared" si="1208"/>
        <v>1</v>
      </c>
      <c r="BK2596" s="15">
        <f t="shared" si="1208"/>
        <v>1</v>
      </c>
      <c r="BL2596" s="15">
        <f t="shared" si="1208"/>
        <v>1</v>
      </c>
      <c r="BM2596" s="15">
        <f t="shared" si="1208"/>
        <v>1</v>
      </c>
      <c r="BN2596" s="15">
        <f t="shared" si="1208"/>
        <v>1</v>
      </c>
      <c r="BO2596" s="15">
        <f t="shared" si="1208"/>
        <v>1</v>
      </c>
      <c r="BP2596" s="15">
        <f t="shared" si="1208"/>
        <v>1</v>
      </c>
      <c r="BQ2596" s="15">
        <f t="shared" si="1208"/>
        <v>1</v>
      </c>
      <c r="BR2596" s="15">
        <f t="shared" si="1208"/>
        <v>1</v>
      </c>
      <c r="BS2596" s="15">
        <f t="shared" si="1191"/>
        <v>0</v>
      </c>
      <c r="BT2596" s="15">
        <f t="shared" si="1192"/>
        <v>0</v>
      </c>
      <c r="BU2596" s="15">
        <f t="shared" si="1193"/>
        <v>0</v>
      </c>
      <c r="BV2596" s="15">
        <f t="shared" si="1194"/>
        <v>0</v>
      </c>
      <c r="BW2596" s="15">
        <f t="shared" si="1195"/>
        <v>0</v>
      </c>
      <c r="BX2596" s="15">
        <f t="shared" si="1196"/>
        <v>0</v>
      </c>
      <c r="BY2596" s="15">
        <f t="shared" si="1197"/>
        <v>0</v>
      </c>
      <c r="BZ2596" s="15">
        <f t="shared" si="1198"/>
        <v>0</v>
      </c>
      <c r="CA2596" s="15">
        <f t="shared" si="1199"/>
        <v>0</v>
      </c>
      <c r="CB2596" s="15">
        <f t="shared" si="1200"/>
        <v>0</v>
      </c>
      <c r="CC2596" s="15">
        <f t="shared" si="1201"/>
        <v>0</v>
      </c>
      <c r="CD2596" s="15">
        <f t="shared" si="1202"/>
        <v>0</v>
      </c>
      <c r="CE2596" s="15">
        <f t="shared" si="1203"/>
        <v>0</v>
      </c>
      <c r="CF2596" s="15">
        <f t="shared" si="1204"/>
        <v>0</v>
      </c>
      <c r="CG2596" s="15">
        <f t="shared" si="1205"/>
        <v>0</v>
      </c>
    </row>
    <row r="2597" spans="56:85" x14ac:dyDescent="0.25">
      <c r="BD2597" s="15">
        <f t="shared" si="1189"/>
        <v>1</v>
      </c>
      <c r="BE2597" s="15">
        <f t="shared" si="1188"/>
        <v>1</v>
      </c>
      <c r="BF2597" s="15">
        <f t="shared" si="1208"/>
        <v>1</v>
      </c>
      <c r="BG2597" s="15">
        <f t="shared" si="1208"/>
        <v>1</v>
      </c>
      <c r="BH2597" s="15">
        <f t="shared" si="1208"/>
        <v>1</v>
      </c>
      <c r="BI2597" s="15">
        <f t="shared" si="1208"/>
        <v>1</v>
      </c>
      <c r="BJ2597" s="15">
        <f t="shared" si="1208"/>
        <v>1</v>
      </c>
      <c r="BK2597" s="15">
        <f t="shared" si="1208"/>
        <v>1</v>
      </c>
      <c r="BL2597" s="15">
        <f t="shared" si="1208"/>
        <v>1</v>
      </c>
      <c r="BM2597" s="15">
        <f t="shared" si="1208"/>
        <v>1</v>
      </c>
      <c r="BN2597" s="15">
        <f t="shared" si="1208"/>
        <v>1</v>
      </c>
      <c r="BO2597" s="15">
        <f t="shared" si="1208"/>
        <v>1</v>
      </c>
      <c r="BP2597" s="15">
        <f t="shared" si="1208"/>
        <v>1</v>
      </c>
      <c r="BQ2597" s="15">
        <f t="shared" si="1208"/>
        <v>1</v>
      </c>
      <c r="BR2597" s="15">
        <f t="shared" si="1208"/>
        <v>1</v>
      </c>
      <c r="BS2597" s="15">
        <f t="shared" si="1191"/>
        <v>0</v>
      </c>
      <c r="BT2597" s="15">
        <f t="shared" si="1192"/>
        <v>0</v>
      </c>
      <c r="BU2597" s="15">
        <f t="shared" si="1193"/>
        <v>0</v>
      </c>
      <c r="BV2597" s="15">
        <f t="shared" si="1194"/>
        <v>0</v>
      </c>
      <c r="BW2597" s="15">
        <f t="shared" si="1195"/>
        <v>0</v>
      </c>
      <c r="BX2597" s="15">
        <f t="shared" si="1196"/>
        <v>0</v>
      </c>
      <c r="BY2597" s="15">
        <f t="shared" si="1197"/>
        <v>0</v>
      </c>
      <c r="BZ2597" s="15">
        <f t="shared" si="1198"/>
        <v>0</v>
      </c>
      <c r="CA2597" s="15">
        <f t="shared" si="1199"/>
        <v>0</v>
      </c>
      <c r="CB2597" s="15">
        <f t="shared" si="1200"/>
        <v>0</v>
      </c>
      <c r="CC2597" s="15">
        <f t="shared" si="1201"/>
        <v>0</v>
      </c>
      <c r="CD2597" s="15">
        <f t="shared" si="1202"/>
        <v>0</v>
      </c>
      <c r="CE2597" s="15">
        <f t="shared" si="1203"/>
        <v>0</v>
      </c>
      <c r="CF2597" s="15">
        <f t="shared" si="1204"/>
        <v>0</v>
      </c>
      <c r="CG2597" s="15">
        <f t="shared" si="1205"/>
        <v>0</v>
      </c>
    </row>
    <row r="2598" spans="56:85" x14ac:dyDescent="0.25">
      <c r="BD2598" s="15">
        <f t="shared" si="1189"/>
        <v>1</v>
      </c>
      <c r="BE2598" s="15">
        <f t="shared" si="1188"/>
        <v>1</v>
      </c>
      <c r="BF2598" s="15">
        <f t="shared" si="1208"/>
        <v>1</v>
      </c>
      <c r="BG2598" s="15">
        <f t="shared" si="1208"/>
        <v>1</v>
      </c>
      <c r="BH2598" s="15">
        <f t="shared" si="1208"/>
        <v>1</v>
      </c>
      <c r="BI2598" s="15">
        <f t="shared" si="1208"/>
        <v>1</v>
      </c>
      <c r="BJ2598" s="15">
        <f t="shared" si="1208"/>
        <v>1</v>
      </c>
      <c r="BK2598" s="15">
        <f t="shared" si="1208"/>
        <v>1</v>
      </c>
      <c r="BL2598" s="15">
        <f t="shared" si="1208"/>
        <v>1</v>
      </c>
      <c r="BM2598" s="15">
        <f t="shared" si="1208"/>
        <v>1</v>
      </c>
      <c r="BN2598" s="15">
        <f t="shared" si="1208"/>
        <v>1</v>
      </c>
      <c r="BO2598" s="15">
        <f t="shared" si="1208"/>
        <v>1</v>
      </c>
      <c r="BP2598" s="15">
        <f t="shared" si="1208"/>
        <v>1</v>
      </c>
      <c r="BQ2598" s="15">
        <f t="shared" si="1208"/>
        <v>1</v>
      </c>
      <c r="BR2598" s="15">
        <f t="shared" si="1208"/>
        <v>1</v>
      </c>
      <c r="BS2598" s="15">
        <f t="shared" si="1191"/>
        <v>0</v>
      </c>
      <c r="BT2598" s="15">
        <f t="shared" si="1192"/>
        <v>0</v>
      </c>
      <c r="BU2598" s="15">
        <f t="shared" si="1193"/>
        <v>0</v>
      </c>
      <c r="BV2598" s="15">
        <f t="shared" si="1194"/>
        <v>0</v>
      </c>
      <c r="BW2598" s="15">
        <f t="shared" si="1195"/>
        <v>0</v>
      </c>
      <c r="BX2598" s="15">
        <f t="shared" si="1196"/>
        <v>0</v>
      </c>
      <c r="BY2598" s="15">
        <f t="shared" si="1197"/>
        <v>0</v>
      </c>
      <c r="BZ2598" s="15">
        <f t="shared" si="1198"/>
        <v>0</v>
      </c>
      <c r="CA2598" s="15">
        <f t="shared" si="1199"/>
        <v>0</v>
      </c>
      <c r="CB2598" s="15">
        <f t="shared" si="1200"/>
        <v>0</v>
      </c>
      <c r="CC2598" s="15">
        <f t="shared" si="1201"/>
        <v>0</v>
      </c>
      <c r="CD2598" s="15">
        <f t="shared" si="1202"/>
        <v>0</v>
      </c>
      <c r="CE2598" s="15">
        <f t="shared" si="1203"/>
        <v>0</v>
      </c>
      <c r="CF2598" s="15">
        <f t="shared" si="1204"/>
        <v>0</v>
      </c>
      <c r="CG2598" s="15">
        <f t="shared" si="1205"/>
        <v>0</v>
      </c>
    </row>
    <row r="2599" spans="56:85" x14ac:dyDescent="0.25">
      <c r="BD2599" s="15">
        <f t="shared" si="1189"/>
        <v>1</v>
      </c>
      <c r="BE2599" s="15">
        <f t="shared" si="1188"/>
        <v>1</v>
      </c>
      <c r="BF2599" s="15">
        <f t="shared" si="1208"/>
        <v>1</v>
      </c>
      <c r="BG2599" s="15">
        <f t="shared" si="1208"/>
        <v>1</v>
      </c>
      <c r="BH2599" s="15">
        <f t="shared" si="1208"/>
        <v>1</v>
      </c>
      <c r="BI2599" s="15">
        <f t="shared" si="1208"/>
        <v>1</v>
      </c>
      <c r="BJ2599" s="15">
        <f t="shared" si="1208"/>
        <v>1</v>
      </c>
      <c r="BK2599" s="15">
        <f t="shared" si="1208"/>
        <v>1</v>
      </c>
      <c r="BL2599" s="15">
        <f t="shared" si="1208"/>
        <v>1</v>
      </c>
      <c r="BM2599" s="15">
        <f t="shared" si="1208"/>
        <v>1</v>
      </c>
      <c r="BN2599" s="15">
        <f t="shared" si="1208"/>
        <v>1</v>
      </c>
      <c r="BO2599" s="15">
        <f t="shared" si="1208"/>
        <v>1</v>
      </c>
      <c r="BP2599" s="15">
        <f t="shared" si="1208"/>
        <v>1</v>
      </c>
      <c r="BQ2599" s="15">
        <f t="shared" si="1208"/>
        <v>1</v>
      </c>
      <c r="BR2599" s="15">
        <f t="shared" si="1208"/>
        <v>1</v>
      </c>
      <c r="BS2599" s="15">
        <f t="shared" si="1191"/>
        <v>0</v>
      </c>
      <c r="BT2599" s="15">
        <f t="shared" si="1192"/>
        <v>0</v>
      </c>
      <c r="BU2599" s="15">
        <f t="shared" si="1193"/>
        <v>0</v>
      </c>
      <c r="BV2599" s="15">
        <f t="shared" si="1194"/>
        <v>0</v>
      </c>
      <c r="BW2599" s="15">
        <f t="shared" si="1195"/>
        <v>0</v>
      </c>
      <c r="BX2599" s="15">
        <f t="shared" si="1196"/>
        <v>0</v>
      </c>
      <c r="BY2599" s="15">
        <f t="shared" si="1197"/>
        <v>0</v>
      </c>
      <c r="BZ2599" s="15">
        <f t="shared" si="1198"/>
        <v>0</v>
      </c>
      <c r="CA2599" s="15">
        <f t="shared" si="1199"/>
        <v>0</v>
      </c>
      <c r="CB2599" s="15">
        <f t="shared" si="1200"/>
        <v>0</v>
      </c>
      <c r="CC2599" s="15">
        <f t="shared" si="1201"/>
        <v>0</v>
      </c>
      <c r="CD2599" s="15">
        <f t="shared" si="1202"/>
        <v>0</v>
      </c>
      <c r="CE2599" s="15">
        <f t="shared" si="1203"/>
        <v>0</v>
      </c>
      <c r="CF2599" s="15">
        <f t="shared" si="1204"/>
        <v>0</v>
      </c>
      <c r="CG2599" s="15">
        <f t="shared" si="1205"/>
        <v>0</v>
      </c>
    </row>
    <row r="2600" spans="56:85" x14ac:dyDescent="0.25">
      <c r="BD2600" s="15">
        <f t="shared" si="1189"/>
        <v>1</v>
      </c>
      <c r="BE2600" s="15">
        <f t="shared" si="1188"/>
        <v>1</v>
      </c>
      <c r="BF2600" s="15">
        <f t="shared" si="1208"/>
        <v>1</v>
      </c>
      <c r="BG2600" s="15">
        <f t="shared" si="1208"/>
        <v>1</v>
      </c>
      <c r="BH2600" s="15">
        <f t="shared" si="1208"/>
        <v>1</v>
      </c>
      <c r="BI2600" s="15">
        <f t="shared" si="1208"/>
        <v>1</v>
      </c>
      <c r="BJ2600" s="15">
        <f t="shared" si="1208"/>
        <v>1</v>
      </c>
      <c r="BK2600" s="15">
        <f t="shared" si="1208"/>
        <v>1</v>
      </c>
      <c r="BL2600" s="15">
        <f t="shared" si="1208"/>
        <v>1</v>
      </c>
      <c r="BM2600" s="15">
        <f t="shared" si="1208"/>
        <v>1</v>
      </c>
      <c r="BN2600" s="15">
        <f t="shared" si="1208"/>
        <v>1</v>
      </c>
      <c r="BO2600" s="15">
        <f t="shared" si="1208"/>
        <v>1</v>
      </c>
      <c r="BP2600" s="15">
        <f t="shared" si="1208"/>
        <v>1</v>
      </c>
      <c r="BQ2600" s="15">
        <f t="shared" si="1208"/>
        <v>1</v>
      </c>
      <c r="BR2600" s="15">
        <f t="shared" si="1208"/>
        <v>1</v>
      </c>
      <c r="BS2600" s="15">
        <f t="shared" si="1191"/>
        <v>0</v>
      </c>
      <c r="BT2600" s="15">
        <f t="shared" si="1192"/>
        <v>0</v>
      </c>
      <c r="BU2600" s="15">
        <f t="shared" si="1193"/>
        <v>0</v>
      </c>
      <c r="BV2600" s="15">
        <f t="shared" si="1194"/>
        <v>0</v>
      </c>
      <c r="BW2600" s="15">
        <f t="shared" si="1195"/>
        <v>0</v>
      </c>
      <c r="BX2600" s="15">
        <f t="shared" si="1196"/>
        <v>0</v>
      </c>
      <c r="BY2600" s="15">
        <f t="shared" si="1197"/>
        <v>0</v>
      </c>
      <c r="BZ2600" s="15">
        <f t="shared" si="1198"/>
        <v>0</v>
      </c>
      <c r="CA2600" s="15">
        <f t="shared" si="1199"/>
        <v>0</v>
      </c>
      <c r="CB2600" s="15">
        <f t="shared" si="1200"/>
        <v>0</v>
      </c>
      <c r="CC2600" s="15">
        <f t="shared" si="1201"/>
        <v>0</v>
      </c>
      <c r="CD2600" s="15">
        <f t="shared" si="1202"/>
        <v>0</v>
      </c>
      <c r="CE2600" s="15">
        <f t="shared" si="1203"/>
        <v>0</v>
      </c>
      <c r="CF2600" s="15">
        <f t="shared" si="1204"/>
        <v>0</v>
      </c>
      <c r="CG2600" s="15">
        <f t="shared" si="1205"/>
        <v>0</v>
      </c>
    </row>
    <row r="2601" spans="56:85" x14ac:dyDescent="0.25">
      <c r="BD2601" s="15">
        <f t="shared" si="1189"/>
        <v>1</v>
      </c>
      <c r="BE2601" s="15">
        <f t="shared" si="1188"/>
        <v>1</v>
      </c>
      <c r="BF2601" s="15">
        <f t="shared" si="1208"/>
        <v>1</v>
      </c>
      <c r="BG2601" s="15">
        <f t="shared" si="1208"/>
        <v>1</v>
      </c>
      <c r="BH2601" s="15">
        <f t="shared" si="1208"/>
        <v>1</v>
      </c>
      <c r="BI2601" s="15">
        <f t="shared" si="1208"/>
        <v>1</v>
      </c>
      <c r="BJ2601" s="15">
        <f t="shared" si="1208"/>
        <v>1</v>
      </c>
      <c r="BK2601" s="15">
        <f t="shared" si="1208"/>
        <v>1</v>
      </c>
      <c r="BL2601" s="15">
        <f t="shared" si="1208"/>
        <v>1</v>
      </c>
      <c r="BM2601" s="15">
        <f t="shared" si="1208"/>
        <v>1</v>
      </c>
      <c r="BN2601" s="15">
        <f t="shared" si="1208"/>
        <v>1</v>
      </c>
      <c r="BO2601" s="15">
        <f t="shared" si="1208"/>
        <v>1</v>
      </c>
      <c r="BP2601" s="15">
        <f t="shared" si="1208"/>
        <v>1</v>
      </c>
      <c r="BQ2601" s="15">
        <f t="shared" si="1208"/>
        <v>1</v>
      </c>
      <c r="BR2601" s="15">
        <f t="shared" si="1208"/>
        <v>1</v>
      </c>
      <c r="BS2601" s="15">
        <f t="shared" si="1191"/>
        <v>0</v>
      </c>
      <c r="BT2601" s="15">
        <f t="shared" si="1192"/>
        <v>0</v>
      </c>
      <c r="BU2601" s="15">
        <f t="shared" si="1193"/>
        <v>0</v>
      </c>
      <c r="BV2601" s="15">
        <f t="shared" si="1194"/>
        <v>0</v>
      </c>
      <c r="BW2601" s="15">
        <f t="shared" si="1195"/>
        <v>0</v>
      </c>
      <c r="BX2601" s="15">
        <f t="shared" si="1196"/>
        <v>0</v>
      </c>
      <c r="BY2601" s="15">
        <f t="shared" si="1197"/>
        <v>0</v>
      </c>
      <c r="BZ2601" s="15">
        <f t="shared" si="1198"/>
        <v>0</v>
      </c>
      <c r="CA2601" s="15">
        <f t="shared" si="1199"/>
        <v>0</v>
      </c>
      <c r="CB2601" s="15">
        <f t="shared" si="1200"/>
        <v>0</v>
      </c>
      <c r="CC2601" s="15">
        <f t="shared" si="1201"/>
        <v>0</v>
      </c>
      <c r="CD2601" s="15">
        <f t="shared" si="1202"/>
        <v>0</v>
      </c>
      <c r="CE2601" s="15">
        <f t="shared" si="1203"/>
        <v>0</v>
      </c>
      <c r="CF2601" s="15">
        <f t="shared" si="1204"/>
        <v>0</v>
      </c>
      <c r="CG2601" s="15">
        <f t="shared" si="1205"/>
        <v>0</v>
      </c>
    </row>
    <row r="2602" spans="56:85" x14ac:dyDescent="0.25">
      <c r="BD2602" s="15">
        <f t="shared" si="1189"/>
        <v>1</v>
      </c>
      <c r="BE2602" s="15">
        <f t="shared" si="1188"/>
        <v>1</v>
      </c>
      <c r="BF2602" s="15">
        <f t="shared" si="1208"/>
        <v>1</v>
      </c>
      <c r="BG2602" s="15">
        <f t="shared" si="1208"/>
        <v>1</v>
      </c>
      <c r="BH2602" s="15">
        <f t="shared" si="1208"/>
        <v>1</v>
      </c>
      <c r="BI2602" s="15">
        <f t="shared" si="1208"/>
        <v>1</v>
      </c>
      <c r="BJ2602" s="15">
        <f t="shared" si="1208"/>
        <v>1</v>
      </c>
      <c r="BK2602" s="15">
        <f t="shared" si="1208"/>
        <v>1</v>
      </c>
      <c r="BL2602" s="15">
        <f t="shared" si="1208"/>
        <v>1</v>
      </c>
      <c r="BM2602" s="15">
        <f t="shared" si="1208"/>
        <v>1</v>
      </c>
      <c r="BN2602" s="15">
        <f t="shared" si="1208"/>
        <v>1</v>
      </c>
      <c r="BO2602" s="15">
        <f t="shared" si="1208"/>
        <v>1</v>
      </c>
      <c r="BP2602" s="15">
        <f t="shared" si="1208"/>
        <v>1</v>
      </c>
      <c r="BQ2602" s="15">
        <f t="shared" si="1208"/>
        <v>1</v>
      </c>
      <c r="BR2602" s="15">
        <f t="shared" si="1208"/>
        <v>1</v>
      </c>
      <c r="BS2602" s="15">
        <f t="shared" si="1191"/>
        <v>0</v>
      </c>
      <c r="BT2602" s="15">
        <f t="shared" si="1192"/>
        <v>0</v>
      </c>
      <c r="BU2602" s="15">
        <f t="shared" si="1193"/>
        <v>0</v>
      </c>
      <c r="BV2602" s="15">
        <f t="shared" si="1194"/>
        <v>0</v>
      </c>
      <c r="BW2602" s="15">
        <f t="shared" si="1195"/>
        <v>0</v>
      </c>
      <c r="BX2602" s="15">
        <f t="shared" si="1196"/>
        <v>0</v>
      </c>
      <c r="BY2602" s="15">
        <f t="shared" si="1197"/>
        <v>0</v>
      </c>
      <c r="BZ2602" s="15">
        <f t="shared" si="1198"/>
        <v>0</v>
      </c>
      <c r="CA2602" s="15">
        <f t="shared" si="1199"/>
        <v>0</v>
      </c>
      <c r="CB2602" s="15">
        <f t="shared" si="1200"/>
        <v>0</v>
      </c>
      <c r="CC2602" s="15">
        <f t="shared" si="1201"/>
        <v>0</v>
      </c>
      <c r="CD2602" s="15">
        <f t="shared" si="1202"/>
        <v>0</v>
      </c>
      <c r="CE2602" s="15">
        <f t="shared" si="1203"/>
        <v>0</v>
      </c>
      <c r="CF2602" s="15">
        <f t="shared" si="1204"/>
        <v>0</v>
      </c>
      <c r="CG2602" s="15">
        <f t="shared" si="1205"/>
        <v>0</v>
      </c>
    </row>
    <row r="2603" spans="56:85" x14ac:dyDescent="0.25">
      <c r="BD2603" s="15">
        <f t="shared" si="1189"/>
        <v>1</v>
      </c>
      <c r="BE2603" s="15">
        <f t="shared" si="1188"/>
        <v>1</v>
      </c>
      <c r="BF2603" s="15">
        <f t="shared" si="1208"/>
        <v>1</v>
      </c>
      <c r="BG2603" s="15">
        <f t="shared" si="1208"/>
        <v>1</v>
      </c>
      <c r="BH2603" s="15">
        <f t="shared" si="1208"/>
        <v>1</v>
      </c>
      <c r="BI2603" s="15">
        <f t="shared" si="1208"/>
        <v>1</v>
      </c>
      <c r="BJ2603" s="15">
        <f t="shared" si="1208"/>
        <v>1</v>
      </c>
      <c r="BK2603" s="15">
        <f t="shared" si="1208"/>
        <v>1</v>
      </c>
      <c r="BL2603" s="15">
        <f t="shared" si="1208"/>
        <v>1</v>
      </c>
      <c r="BM2603" s="15">
        <f t="shared" si="1208"/>
        <v>1</v>
      </c>
      <c r="BN2603" s="15">
        <f t="shared" si="1208"/>
        <v>1</v>
      </c>
      <c r="BO2603" s="15">
        <f t="shared" si="1208"/>
        <v>1</v>
      </c>
      <c r="BP2603" s="15">
        <f t="shared" si="1208"/>
        <v>1</v>
      </c>
      <c r="BQ2603" s="15">
        <f t="shared" si="1208"/>
        <v>1</v>
      </c>
      <c r="BR2603" s="15">
        <f t="shared" si="1208"/>
        <v>1</v>
      </c>
      <c r="BS2603" s="15">
        <f t="shared" si="1191"/>
        <v>0</v>
      </c>
      <c r="BT2603" s="15">
        <f t="shared" si="1192"/>
        <v>0</v>
      </c>
      <c r="BU2603" s="15">
        <f t="shared" si="1193"/>
        <v>0</v>
      </c>
      <c r="BV2603" s="15">
        <f t="shared" si="1194"/>
        <v>0</v>
      </c>
      <c r="BW2603" s="15">
        <f t="shared" si="1195"/>
        <v>0</v>
      </c>
      <c r="BX2603" s="15">
        <f t="shared" si="1196"/>
        <v>0</v>
      </c>
      <c r="BY2603" s="15">
        <f t="shared" si="1197"/>
        <v>0</v>
      </c>
      <c r="BZ2603" s="15">
        <f t="shared" si="1198"/>
        <v>0</v>
      </c>
      <c r="CA2603" s="15">
        <f t="shared" si="1199"/>
        <v>0</v>
      </c>
      <c r="CB2603" s="15">
        <f t="shared" si="1200"/>
        <v>0</v>
      </c>
      <c r="CC2603" s="15">
        <f t="shared" si="1201"/>
        <v>0</v>
      </c>
      <c r="CD2603" s="15">
        <f t="shared" si="1202"/>
        <v>0</v>
      </c>
      <c r="CE2603" s="15">
        <f t="shared" si="1203"/>
        <v>0</v>
      </c>
      <c r="CF2603" s="15">
        <f t="shared" si="1204"/>
        <v>0</v>
      </c>
      <c r="CG2603" s="15">
        <f t="shared" si="1205"/>
        <v>0</v>
      </c>
    </row>
    <row r="2604" spans="56:85" x14ac:dyDescent="0.25">
      <c r="BD2604" s="15">
        <f t="shared" si="1189"/>
        <v>1</v>
      </c>
      <c r="BE2604" s="15">
        <f t="shared" si="1188"/>
        <v>1</v>
      </c>
      <c r="BF2604" s="15">
        <f t="shared" ref="BF2604:BR2613" si="1209">IF(BF$1-$AW2604&gt;$CK$1,1,0)</f>
        <v>1</v>
      </c>
      <c r="BG2604" s="15">
        <f t="shared" si="1209"/>
        <v>1</v>
      </c>
      <c r="BH2604" s="15">
        <f t="shared" si="1209"/>
        <v>1</v>
      </c>
      <c r="BI2604" s="15">
        <f t="shared" si="1209"/>
        <v>1</v>
      </c>
      <c r="BJ2604" s="15">
        <f t="shared" si="1209"/>
        <v>1</v>
      </c>
      <c r="BK2604" s="15">
        <f t="shared" si="1209"/>
        <v>1</v>
      </c>
      <c r="BL2604" s="15">
        <f t="shared" si="1209"/>
        <v>1</v>
      </c>
      <c r="BM2604" s="15">
        <f t="shared" si="1209"/>
        <v>1</v>
      </c>
      <c r="BN2604" s="15">
        <f t="shared" si="1209"/>
        <v>1</v>
      </c>
      <c r="BO2604" s="15">
        <f t="shared" si="1209"/>
        <v>1</v>
      </c>
      <c r="BP2604" s="15">
        <f t="shared" si="1209"/>
        <v>1</v>
      </c>
      <c r="BQ2604" s="15">
        <f t="shared" si="1209"/>
        <v>1</v>
      </c>
      <c r="BR2604" s="15">
        <f t="shared" si="1209"/>
        <v>1</v>
      </c>
      <c r="BS2604" s="15">
        <f t="shared" si="1191"/>
        <v>0</v>
      </c>
      <c r="BT2604" s="15">
        <f t="shared" si="1192"/>
        <v>0</v>
      </c>
      <c r="BU2604" s="15">
        <f t="shared" si="1193"/>
        <v>0</v>
      </c>
      <c r="BV2604" s="15">
        <f t="shared" si="1194"/>
        <v>0</v>
      </c>
      <c r="BW2604" s="15">
        <f t="shared" si="1195"/>
        <v>0</v>
      </c>
      <c r="BX2604" s="15">
        <f t="shared" si="1196"/>
        <v>0</v>
      </c>
      <c r="BY2604" s="15">
        <f t="shared" si="1197"/>
        <v>0</v>
      </c>
      <c r="BZ2604" s="15">
        <f t="shared" si="1198"/>
        <v>0</v>
      </c>
      <c r="CA2604" s="15">
        <f t="shared" si="1199"/>
        <v>0</v>
      </c>
      <c r="CB2604" s="15">
        <f t="shared" si="1200"/>
        <v>0</v>
      </c>
      <c r="CC2604" s="15">
        <f t="shared" si="1201"/>
        <v>0</v>
      </c>
      <c r="CD2604" s="15">
        <f t="shared" si="1202"/>
        <v>0</v>
      </c>
      <c r="CE2604" s="15">
        <f t="shared" si="1203"/>
        <v>0</v>
      </c>
      <c r="CF2604" s="15">
        <f t="shared" si="1204"/>
        <v>0</v>
      </c>
      <c r="CG2604" s="15">
        <f t="shared" si="1205"/>
        <v>0</v>
      </c>
    </row>
    <row r="2605" spans="56:85" x14ac:dyDescent="0.25">
      <c r="BD2605" s="15">
        <f t="shared" si="1189"/>
        <v>1</v>
      </c>
      <c r="BE2605" s="15">
        <f t="shared" si="1188"/>
        <v>1</v>
      </c>
      <c r="BF2605" s="15">
        <f t="shared" si="1209"/>
        <v>1</v>
      </c>
      <c r="BG2605" s="15">
        <f t="shared" si="1209"/>
        <v>1</v>
      </c>
      <c r="BH2605" s="15">
        <f t="shared" si="1209"/>
        <v>1</v>
      </c>
      <c r="BI2605" s="15">
        <f t="shared" si="1209"/>
        <v>1</v>
      </c>
      <c r="BJ2605" s="15">
        <f t="shared" si="1209"/>
        <v>1</v>
      </c>
      <c r="BK2605" s="15">
        <f t="shared" si="1209"/>
        <v>1</v>
      </c>
      <c r="BL2605" s="15">
        <f t="shared" si="1209"/>
        <v>1</v>
      </c>
      <c r="BM2605" s="15">
        <f t="shared" si="1209"/>
        <v>1</v>
      </c>
      <c r="BN2605" s="15">
        <f t="shared" si="1209"/>
        <v>1</v>
      </c>
      <c r="BO2605" s="15">
        <f t="shared" si="1209"/>
        <v>1</v>
      </c>
      <c r="BP2605" s="15">
        <f t="shared" si="1209"/>
        <v>1</v>
      </c>
      <c r="BQ2605" s="15">
        <f t="shared" si="1209"/>
        <v>1</v>
      </c>
      <c r="BR2605" s="15">
        <f t="shared" si="1209"/>
        <v>1</v>
      </c>
      <c r="BS2605" s="15">
        <f t="shared" si="1191"/>
        <v>0</v>
      </c>
      <c r="BT2605" s="15">
        <f t="shared" si="1192"/>
        <v>0</v>
      </c>
      <c r="BU2605" s="15">
        <f t="shared" si="1193"/>
        <v>0</v>
      </c>
      <c r="BV2605" s="15">
        <f t="shared" si="1194"/>
        <v>0</v>
      </c>
      <c r="BW2605" s="15">
        <f t="shared" si="1195"/>
        <v>0</v>
      </c>
      <c r="BX2605" s="15">
        <f t="shared" si="1196"/>
        <v>0</v>
      </c>
      <c r="BY2605" s="15">
        <f t="shared" si="1197"/>
        <v>0</v>
      </c>
      <c r="BZ2605" s="15">
        <f t="shared" si="1198"/>
        <v>0</v>
      </c>
      <c r="CA2605" s="15">
        <f t="shared" si="1199"/>
        <v>0</v>
      </c>
      <c r="CB2605" s="15">
        <f t="shared" si="1200"/>
        <v>0</v>
      </c>
      <c r="CC2605" s="15">
        <f t="shared" si="1201"/>
        <v>0</v>
      </c>
      <c r="CD2605" s="15">
        <f t="shared" si="1202"/>
        <v>0</v>
      </c>
      <c r="CE2605" s="15">
        <f t="shared" si="1203"/>
        <v>0</v>
      </c>
      <c r="CF2605" s="15">
        <f t="shared" si="1204"/>
        <v>0</v>
      </c>
      <c r="CG2605" s="15">
        <f t="shared" si="1205"/>
        <v>0</v>
      </c>
    </row>
    <row r="2606" spans="56:85" x14ac:dyDescent="0.25">
      <c r="BD2606" s="15">
        <f t="shared" si="1189"/>
        <v>1</v>
      </c>
      <c r="BE2606" s="15">
        <f t="shared" si="1188"/>
        <v>1</v>
      </c>
      <c r="BF2606" s="15">
        <f t="shared" si="1209"/>
        <v>1</v>
      </c>
      <c r="BG2606" s="15">
        <f t="shared" si="1209"/>
        <v>1</v>
      </c>
      <c r="BH2606" s="15">
        <f t="shared" si="1209"/>
        <v>1</v>
      </c>
      <c r="BI2606" s="15">
        <f t="shared" si="1209"/>
        <v>1</v>
      </c>
      <c r="BJ2606" s="15">
        <f t="shared" si="1209"/>
        <v>1</v>
      </c>
      <c r="BK2606" s="15">
        <f t="shared" si="1209"/>
        <v>1</v>
      </c>
      <c r="BL2606" s="15">
        <f t="shared" si="1209"/>
        <v>1</v>
      </c>
      <c r="BM2606" s="15">
        <f t="shared" si="1209"/>
        <v>1</v>
      </c>
      <c r="BN2606" s="15">
        <f t="shared" si="1209"/>
        <v>1</v>
      </c>
      <c r="BO2606" s="15">
        <f t="shared" si="1209"/>
        <v>1</v>
      </c>
      <c r="BP2606" s="15">
        <f t="shared" si="1209"/>
        <v>1</v>
      </c>
      <c r="BQ2606" s="15">
        <f t="shared" si="1209"/>
        <v>1</v>
      </c>
      <c r="BR2606" s="15">
        <f t="shared" si="1209"/>
        <v>1</v>
      </c>
      <c r="BS2606" s="15">
        <f t="shared" si="1191"/>
        <v>0</v>
      </c>
      <c r="BT2606" s="15">
        <f t="shared" si="1192"/>
        <v>0</v>
      </c>
      <c r="BU2606" s="15">
        <f t="shared" si="1193"/>
        <v>0</v>
      </c>
      <c r="BV2606" s="15">
        <f t="shared" si="1194"/>
        <v>0</v>
      </c>
      <c r="BW2606" s="15">
        <f t="shared" si="1195"/>
        <v>0</v>
      </c>
      <c r="BX2606" s="15">
        <f t="shared" si="1196"/>
        <v>0</v>
      </c>
      <c r="BY2606" s="15">
        <f t="shared" si="1197"/>
        <v>0</v>
      </c>
      <c r="BZ2606" s="15">
        <f t="shared" si="1198"/>
        <v>0</v>
      </c>
      <c r="CA2606" s="15">
        <f t="shared" si="1199"/>
        <v>0</v>
      </c>
      <c r="CB2606" s="15">
        <f t="shared" si="1200"/>
        <v>0</v>
      </c>
      <c r="CC2606" s="15">
        <f t="shared" si="1201"/>
        <v>0</v>
      </c>
      <c r="CD2606" s="15">
        <f t="shared" si="1202"/>
        <v>0</v>
      </c>
      <c r="CE2606" s="15">
        <f t="shared" si="1203"/>
        <v>0</v>
      </c>
      <c r="CF2606" s="15">
        <f t="shared" si="1204"/>
        <v>0</v>
      </c>
      <c r="CG2606" s="15">
        <f t="shared" si="1205"/>
        <v>0</v>
      </c>
    </row>
    <row r="2607" spans="56:85" x14ac:dyDescent="0.25">
      <c r="BD2607" s="15">
        <f t="shared" si="1189"/>
        <v>1</v>
      </c>
      <c r="BE2607" s="15">
        <f t="shared" si="1188"/>
        <v>1</v>
      </c>
      <c r="BF2607" s="15">
        <f t="shared" si="1209"/>
        <v>1</v>
      </c>
      <c r="BG2607" s="15">
        <f t="shared" si="1209"/>
        <v>1</v>
      </c>
      <c r="BH2607" s="15">
        <f t="shared" si="1209"/>
        <v>1</v>
      </c>
      <c r="BI2607" s="15">
        <f t="shared" si="1209"/>
        <v>1</v>
      </c>
      <c r="BJ2607" s="15">
        <f t="shared" si="1209"/>
        <v>1</v>
      </c>
      <c r="BK2607" s="15">
        <f t="shared" si="1209"/>
        <v>1</v>
      </c>
      <c r="BL2607" s="15">
        <f t="shared" si="1209"/>
        <v>1</v>
      </c>
      <c r="BM2607" s="15">
        <f t="shared" si="1209"/>
        <v>1</v>
      </c>
      <c r="BN2607" s="15">
        <f t="shared" si="1209"/>
        <v>1</v>
      </c>
      <c r="BO2607" s="15">
        <f t="shared" si="1209"/>
        <v>1</v>
      </c>
      <c r="BP2607" s="15">
        <f t="shared" si="1209"/>
        <v>1</v>
      </c>
      <c r="BQ2607" s="15">
        <f t="shared" si="1209"/>
        <v>1</v>
      </c>
      <c r="BR2607" s="15">
        <f t="shared" si="1209"/>
        <v>1</v>
      </c>
      <c r="BS2607" s="15">
        <f t="shared" si="1191"/>
        <v>0</v>
      </c>
      <c r="BT2607" s="15">
        <f t="shared" si="1192"/>
        <v>0</v>
      </c>
      <c r="BU2607" s="15">
        <f t="shared" si="1193"/>
        <v>0</v>
      </c>
      <c r="BV2607" s="15">
        <f t="shared" si="1194"/>
        <v>0</v>
      </c>
      <c r="BW2607" s="15">
        <f t="shared" si="1195"/>
        <v>0</v>
      </c>
      <c r="BX2607" s="15">
        <f t="shared" si="1196"/>
        <v>0</v>
      </c>
      <c r="BY2607" s="15">
        <f t="shared" si="1197"/>
        <v>0</v>
      </c>
      <c r="BZ2607" s="15">
        <f t="shared" si="1198"/>
        <v>0</v>
      </c>
      <c r="CA2607" s="15">
        <f t="shared" si="1199"/>
        <v>0</v>
      </c>
      <c r="CB2607" s="15">
        <f t="shared" si="1200"/>
        <v>0</v>
      </c>
      <c r="CC2607" s="15">
        <f t="shared" si="1201"/>
        <v>0</v>
      </c>
      <c r="CD2607" s="15">
        <f t="shared" si="1202"/>
        <v>0</v>
      </c>
      <c r="CE2607" s="15">
        <f t="shared" si="1203"/>
        <v>0</v>
      </c>
      <c r="CF2607" s="15">
        <f t="shared" si="1204"/>
        <v>0</v>
      </c>
      <c r="CG2607" s="15">
        <f t="shared" si="1205"/>
        <v>0</v>
      </c>
    </row>
    <row r="2608" spans="56:85" x14ac:dyDescent="0.25">
      <c r="BD2608" s="15">
        <f t="shared" si="1189"/>
        <v>1</v>
      </c>
      <c r="BE2608" s="15">
        <f t="shared" si="1188"/>
        <v>1</v>
      </c>
      <c r="BF2608" s="15">
        <f t="shared" si="1209"/>
        <v>1</v>
      </c>
      <c r="BG2608" s="15">
        <f t="shared" si="1209"/>
        <v>1</v>
      </c>
      <c r="BH2608" s="15">
        <f t="shared" si="1209"/>
        <v>1</v>
      </c>
      <c r="BI2608" s="15">
        <f t="shared" si="1209"/>
        <v>1</v>
      </c>
      <c r="BJ2608" s="15">
        <f t="shared" si="1209"/>
        <v>1</v>
      </c>
      <c r="BK2608" s="15">
        <f t="shared" si="1209"/>
        <v>1</v>
      </c>
      <c r="BL2608" s="15">
        <f t="shared" si="1209"/>
        <v>1</v>
      </c>
      <c r="BM2608" s="15">
        <f t="shared" si="1209"/>
        <v>1</v>
      </c>
      <c r="BN2608" s="15">
        <f t="shared" si="1209"/>
        <v>1</v>
      </c>
      <c r="BO2608" s="15">
        <f t="shared" si="1209"/>
        <v>1</v>
      </c>
      <c r="BP2608" s="15">
        <f t="shared" si="1209"/>
        <v>1</v>
      </c>
      <c r="BQ2608" s="15">
        <f t="shared" si="1209"/>
        <v>1</v>
      </c>
      <c r="BR2608" s="15">
        <f t="shared" si="1209"/>
        <v>1</v>
      </c>
      <c r="BS2608" s="15">
        <f t="shared" si="1191"/>
        <v>0</v>
      </c>
      <c r="BT2608" s="15">
        <f t="shared" si="1192"/>
        <v>0</v>
      </c>
      <c r="BU2608" s="15">
        <f t="shared" si="1193"/>
        <v>0</v>
      </c>
      <c r="BV2608" s="15">
        <f t="shared" si="1194"/>
        <v>0</v>
      </c>
      <c r="BW2608" s="15">
        <f t="shared" si="1195"/>
        <v>0</v>
      </c>
      <c r="BX2608" s="15">
        <f t="shared" si="1196"/>
        <v>0</v>
      </c>
      <c r="BY2608" s="15">
        <f t="shared" si="1197"/>
        <v>0</v>
      </c>
      <c r="BZ2608" s="15">
        <f t="shared" si="1198"/>
        <v>0</v>
      </c>
      <c r="CA2608" s="15">
        <f t="shared" si="1199"/>
        <v>0</v>
      </c>
      <c r="CB2608" s="15">
        <f t="shared" si="1200"/>
        <v>0</v>
      </c>
      <c r="CC2608" s="15">
        <f t="shared" si="1201"/>
        <v>0</v>
      </c>
      <c r="CD2608" s="15">
        <f t="shared" si="1202"/>
        <v>0</v>
      </c>
      <c r="CE2608" s="15">
        <f t="shared" si="1203"/>
        <v>0</v>
      </c>
      <c r="CF2608" s="15">
        <f t="shared" si="1204"/>
        <v>0</v>
      </c>
      <c r="CG2608" s="15">
        <f t="shared" si="1205"/>
        <v>0</v>
      </c>
    </row>
    <row r="2609" spans="56:85" x14ac:dyDescent="0.25">
      <c r="BD2609" s="15">
        <f t="shared" si="1189"/>
        <v>1</v>
      </c>
      <c r="BE2609" s="15">
        <f t="shared" si="1188"/>
        <v>1</v>
      </c>
      <c r="BF2609" s="15">
        <f t="shared" si="1209"/>
        <v>1</v>
      </c>
      <c r="BG2609" s="15">
        <f t="shared" si="1209"/>
        <v>1</v>
      </c>
      <c r="BH2609" s="15">
        <f t="shared" si="1209"/>
        <v>1</v>
      </c>
      <c r="BI2609" s="15">
        <f t="shared" si="1209"/>
        <v>1</v>
      </c>
      <c r="BJ2609" s="15">
        <f t="shared" si="1209"/>
        <v>1</v>
      </c>
      <c r="BK2609" s="15">
        <f t="shared" si="1209"/>
        <v>1</v>
      </c>
      <c r="BL2609" s="15">
        <f t="shared" si="1209"/>
        <v>1</v>
      </c>
      <c r="BM2609" s="15">
        <f t="shared" si="1209"/>
        <v>1</v>
      </c>
      <c r="BN2609" s="15">
        <f t="shared" si="1209"/>
        <v>1</v>
      </c>
      <c r="BO2609" s="15">
        <f t="shared" si="1209"/>
        <v>1</v>
      </c>
      <c r="BP2609" s="15">
        <f t="shared" si="1209"/>
        <v>1</v>
      </c>
      <c r="BQ2609" s="15">
        <f t="shared" si="1209"/>
        <v>1</v>
      </c>
      <c r="BR2609" s="15">
        <f t="shared" si="1209"/>
        <v>1</v>
      </c>
      <c r="BS2609" s="15">
        <f t="shared" si="1191"/>
        <v>0</v>
      </c>
      <c r="BT2609" s="15">
        <f t="shared" si="1192"/>
        <v>0</v>
      </c>
      <c r="BU2609" s="15">
        <f t="shared" si="1193"/>
        <v>0</v>
      </c>
      <c r="BV2609" s="15">
        <f t="shared" si="1194"/>
        <v>0</v>
      </c>
      <c r="BW2609" s="15">
        <f t="shared" si="1195"/>
        <v>0</v>
      </c>
      <c r="BX2609" s="15">
        <f t="shared" si="1196"/>
        <v>0</v>
      </c>
      <c r="BY2609" s="15">
        <f t="shared" si="1197"/>
        <v>0</v>
      </c>
      <c r="BZ2609" s="15">
        <f t="shared" si="1198"/>
        <v>0</v>
      </c>
      <c r="CA2609" s="15">
        <f t="shared" si="1199"/>
        <v>0</v>
      </c>
      <c r="CB2609" s="15">
        <f t="shared" si="1200"/>
        <v>0</v>
      </c>
      <c r="CC2609" s="15">
        <f t="shared" si="1201"/>
        <v>0</v>
      </c>
      <c r="CD2609" s="15">
        <f t="shared" si="1202"/>
        <v>0</v>
      </c>
      <c r="CE2609" s="15">
        <f t="shared" si="1203"/>
        <v>0</v>
      </c>
      <c r="CF2609" s="15">
        <f t="shared" si="1204"/>
        <v>0</v>
      </c>
      <c r="CG2609" s="15">
        <f t="shared" si="1205"/>
        <v>0</v>
      </c>
    </row>
    <row r="2610" spans="56:85" x14ac:dyDescent="0.25">
      <c r="BD2610" s="15">
        <f t="shared" si="1189"/>
        <v>1</v>
      </c>
      <c r="BE2610" s="15">
        <f t="shared" si="1188"/>
        <v>1</v>
      </c>
      <c r="BF2610" s="15">
        <f t="shared" si="1209"/>
        <v>1</v>
      </c>
      <c r="BG2610" s="15">
        <f t="shared" si="1209"/>
        <v>1</v>
      </c>
      <c r="BH2610" s="15">
        <f t="shared" si="1209"/>
        <v>1</v>
      </c>
      <c r="BI2610" s="15">
        <f t="shared" si="1209"/>
        <v>1</v>
      </c>
      <c r="BJ2610" s="15">
        <f t="shared" si="1209"/>
        <v>1</v>
      </c>
      <c r="BK2610" s="15">
        <f t="shared" si="1209"/>
        <v>1</v>
      </c>
      <c r="BL2610" s="15">
        <f t="shared" si="1209"/>
        <v>1</v>
      </c>
      <c r="BM2610" s="15">
        <f t="shared" si="1209"/>
        <v>1</v>
      </c>
      <c r="BN2610" s="15">
        <f t="shared" si="1209"/>
        <v>1</v>
      </c>
      <c r="BO2610" s="15">
        <f t="shared" si="1209"/>
        <v>1</v>
      </c>
      <c r="BP2610" s="15">
        <f t="shared" si="1209"/>
        <v>1</v>
      </c>
      <c r="BQ2610" s="15">
        <f t="shared" si="1209"/>
        <v>1</v>
      </c>
      <c r="BR2610" s="15">
        <f t="shared" si="1209"/>
        <v>1</v>
      </c>
      <c r="BS2610" s="15">
        <f t="shared" si="1191"/>
        <v>0</v>
      </c>
      <c r="BT2610" s="15">
        <f t="shared" si="1192"/>
        <v>0</v>
      </c>
      <c r="BU2610" s="15">
        <f t="shared" si="1193"/>
        <v>0</v>
      </c>
      <c r="BV2610" s="15">
        <f t="shared" si="1194"/>
        <v>0</v>
      </c>
      <c r="BW2610" s="15">
        <f t="shared" si="1195"/>
        <v>0</v>
      </c>
      <c r="BX2610" s="15">
        <f t="shared" si="1196"/>
        <v>0</v>
      </c>
      <c r="BY2610" s="15">
        <f t="shared" si="1197"/>
        <v>0</v>
      </c>
      <c r="BZ2610" s="15">
        <f t="shared" si="1198"/>
        <v>0</v>
      </c>
      <c r="CA2610" s="15">
        <f t="shared" si="1199"/>
        <v>0</v>
      </c>
      <c r="CB2610" s="15">
        <f t="shared" si="1200"/>
        <v>0</v>
      </c>
      <c r="CC2610" s="15">
        <f t="shared" si="1201"/>
        <v>0</v>
      </c>
      <c r="CD2610" s="15">
        <f t="shared" si="1202"/>
        <v>0</v>
      </c>
      <c r="CE2610" s="15">
        <f t="shared" si="1203"/>
        <v>0</v>
      </c>
      <c r="CF2610" s="15">
        <f t="shared" si="1204"/>
        <v>0</v>
      </c>
      <c r="CG2610" s="15">
        <f t="shared" si="1205"/>
        <v>0</v>
      </c>
    </row>
    <row r="2611" spans="56:85" x14ac:dyDescent="0.25">
      <c r="BD2611" s="15">
        <f t="shared" si="1189"/>
        <v>1</v>
      </c>
      <c r="BE2611" s="15">
        <f t="shared" si="1188"/>
        <v>1</v>
      </c>
      <c r="BF2611" s="15">
        <f t="shared" si="1209"/>
        <v>1</v>
      </c>
      <c r="BG2611" s="15">
        <f t="shared" si="1209"/>
        <v>1</v>
      </c>
      <c r="BH2611" s="15">
        <f t="shared" si="1209"/>
        <v>1</v>
      </c>
      <c r="BI2611" s="15">
        <f t="shared" si="1209"/>
        <v>1</v>
      </c>
      <c r="BJ2611" s="15">
        <f t="shared" si="1209"/>
        <v>1</v>
      </c>
      <c r="BK2611" s="15">
        <f t="shared" si="1209"/>
        <v>1</v>
      </c>
      <c r="BL2611" s="15">
        <f t="shared" si="1209"/>
        <v>1</v>
      </c>
      <c r="BM2611" s="15">
        <f t="shared" si="1209"/>
        <v>1</v>
      </c>
      <c r="BN2611" s="15">
        <f t="shared" si="1209"/>
        <v>1</v>
      </c>
      <c r="BO2611" s="15">
        <f t="shared" si="1209"/>
        <v>1</v>
      </c>
      <c r="BP2611" s="15">
        <f t="shared" si="1209"/>
        <v>1</v>
      </c>
      <c r="BQ2611" s="15">
        <f t="shared" si="1209"/>
        <v>1</v>
      </c>
      <c r="BR2611" s="15">
        <f t="shared" si="1209"/>
        <v>1</v>
      </c>
      <c r="BS2611" s="15">
        <f t="shared" si="1191"/>
        <v>0</v>
      </c>
      <c r="BT2611" s="15">
        <f t="shared" si="1192"/>
        <v>0</v>
      </c>
      <c r="BU2611" s="15">
        <f t="shared" si="1193"/>
        <v>0</v>
      </c>
      <c r="BV2611" s="15">
        <f t="shared" si="1194"/>
        <v>0</v>
      </c>
      <c r="BW2611" s="15">
        <f t="shared" si="1195"/>
        <v>0</v>
      </c>
      <c r="BX2611" s="15">
        <f t="shared" si="1196"/>
        <v>0</v>
      </c>
      <c r="BY2611" s="15">
        <f t="shared" si="1197"/>
        <v>0</v>
      </c>
      <c r="BZ2611" s="15">
        <f t="shared" si="1198"/>
        <v>0</v>
      </c>
      <c r="CA2611" s="15">
        <f t="shared" si="1199"/>
        <v>0</v>
      </c>
      <c r="CB2611" s="15">
        <f t="shared" si="1200"/>
        <v>0</v>
      </c>
      <c r="CC2611" s="15">
        <f t="shared" si="1201"/>
        <v>0</v>
      </c>
      <c r="CD2611" s="15">
        <f t="shared" si="1202"/>
        <v>0</v>
      </c>
      <c r="CE2611" s="15">
        <f t="shared" si="1203"/>
        <v>0</v>
      </c>
      <c r="CF2611" s="15">
        <f t="shared" si="1204"/>
        <v>0</v>
      </c>
      <c r="CG2611" s="15">
        <f t="shared" si="1205"/>
        <v>0</v>
      </c>
    </row>
    <row r="2612" spans="56:85" x14ac:dyDescent="0.25">
      <c r="BD2612" s="15">
        <f t="shared" si="1189"/>
        <v>1</v>
      </c>
      <c r="BE2612" s="15">
        <f t="shared" si="1188"/>
        <v>1</v>
      </c>
      <c r="BF2612" s="15">
        <f t="shared" si="1209"/>
        <v>1</v>
      </c>
      <c r="BG2612" s="15">
        <f t="shared" si="1209"/>
        <v>1</v>
      </c>
      <c r="BH2612" s="15">
        <f t="shared" si="1209"/>
        <v>1</v>
      </c>
      <c r="BI2612" s="15">
        <f t="shared" si="1209"/>
        <v>1</v>
      </c>
      <c r="BJ2612" s="15">
        <f t="shared" si="1209"/>
        <v>1</v>
      </c>
      <c r="BK2612" s="15">
        <f t="shared" si="1209"/>
        <v>1</v>
      </c>
      <c r="BL2612" s="15">
        <f t="shared" si="1209"/>
        <v>1</v>
      </c>
      <c r="BM2612" s="15">
        <f t="shared" si="1209"/>
        <v>1</v>
      </c>
      <c r="BN2612" s="15">
        <f t="shared" si="1209"/>
        <v>1</v>
      </c>
      <c r="BO2612" s="15">
        <f t="shared" si="1209"/>
        <v>1</v>
      </c>
      <c r="BP2612" s="15">
        <f t="shared" si="1209"/>
        <v>1</v>
      </c>
      <c r="BQ2612" s="15">
        <f t="shared" si="1209"/>
        <v>1</v>
      </c>
      <c r="BR2612" s="15">
        <f t="shared" si="1209"/>
        <v>1</v>
      </c>
      <c r="BS2612" s="15">
        <f t="shared" si="1191"/>
        <v>0</v>
      </c>
      <c r="BT2612" s="15">
        <f t="shared" si="1192"/>
        <v>0</v>
      </c>
      <c r="BU2612" s="15">
        <f t="shared" si="1193"/>
        <v>0</v>
      </c>
      <c r="BV2612" s="15">
        <f t="shared" si="1194"/>
        <v>0</v>
      </c>
      <c r="BW2612" s="15">
        <f t="shared" si="1195"/>
        <v>0</v>
      </c>
      <c r="BX2612" s="15">
        <f t="shared" si="1196"/>
        <v>0</v>
      </c>
      <c r="BY2612" s="15">
        <f t="shared" si="1197"/>
        <v>0</v>
      </c>
      <c r="BZ2612" s="15">
        <f t="shared" si="1198"/>
        <v>0</v>
      </c>
      <c r="CA2612" s="15">
        <f t="shared" si="1199"/>
        <v>0</v>
      </c>
      <c r="CB2612" s="15">
        <f t="shared" si="1200"/>
        <v>0</v>
      </c>
      <c r="CC2612" s="15">
        <f t="shared" si="1201"/>
        <v>0</v>
      </c>
      <c r="CD2612" s="15">
        <f t="shared" si="1202"/>
        <v>0</v>
      </c>
      <c r="CE2612" s="15">
        <f t="shared" si="1203"/>
        <v>0</v>
      </c>
      <c r="CF2612" s="15">
        <f t="shared" si="1204"/>
        <v>0</v>
      </c>
      <c r="CG2612" s="15">
        <f t="shared" si="1205"/>
        <v>0</v>
      </c>
    </row>
    <row r="2613" spans="56:85" x14ac:dyDescent="0.25">
      <c r="BD2613" s="15">
        <f t="shared" si="1189"/>
        <v>1</v>
      </c>
      <c r="BE2613" s="15">
        <f t="shared" si="1188"/>
        <v>1</v>
      </c>
      <c r="BF2613" s="15">
        <f t="shared" si="1209"/>
        <v>1</v>
      </c>
      <c r="BG2613" s="15">
        <f t="shared" si="1209"/>
        <v>1</v>
      </c>
      <c r="BH2613" s="15">
        <f t="shared" si="1209"/>
        <v>1</v>
      </c>
      <c r="BI2613" s="15">
        <f t="shared" si="1209"/>
        <v>1</v>
      </c>
      <c r="BJ2613" s="15">
        <f t="shared" si="1209"/>
        <v>1</v>
      </c>
      <c r="BK2613" s="15">
        <f t="shared" si="1209"/>
        <v>1</v>
      </c>
      <c r="BL2613" s="15">
        <f t="shared" si="1209"/>
        <v>1</v>
      </c>
      <c r="BM2613" s="15">
        <f t="shared" si="1209"/>
        <v>1</v>
      </c>
      <c r="BN2613" s="15">
        <f t="shared" si="1209"/>
        <v>1</v>
      </c>
      <c r="BO2613" s="15">
        <f t="shared" si="1209"/>
        <v>1</v>
      </c>
      <c r="BP2613" s="15">
        <f t="shared" si="1209"/>
        <v>1</v>
      </c>
      <c r="BQ2613" s="15">
        <f t="shared" si="1209"/>
        <v>1</v>
      </c>
      <c r="BR2613" s="15">
        <f t="shared" si="1209"/>
        <v>1</v>
      </c>
      <c r="BS2613" s="15">
        <f t="shared" si="1191"/>
        <v>0</v>
      </c>
      <c r="BT2613" s="15">
        <f t="shared" si="1192"/>
        <v>0</v>
      </c>
      <c r="BU2613" s="15">
        <f t="shared" si="1193"/>
        <v>0</v>
      </c>
      <c r="BV2613" s="15">
        <f t="shared" si="1194"/>
        <v>0</v>
      </c>
      <c r="BW2613" s="15">
        <f t="shared" si="1195"/>
        <v>0</v>
      </c>
      <c r="BX2613" s="15">
        <f t="shared" si="1196"/>
        <v>0</v>
      </c>
      <c r="BY2613" s="15">
        <f t="shared" si="1197"/>
        <v>0</v>
      </c>
      <c r="BZ2613" s="15">
        <f t="shared" si="1198"/>
        <v>0</v>
      </c>
      <c r="CA2613" s="15">
        <f t="shared" si="1199"/>
        <v>0</v>
      </c>
      <c r="CB2613" s="15">
        <f t="shared" si="1200"/>
        <v>0</v>
      </c>
      <c r="CC2613" s="15">
        <f t="shared" si="1201"/>
        <v>0</v>
      </c>
      <c r="CD2613" s="15">
        <f t="shared" si="1202"/>
        <v>0</v>
      </c>
      <c r="CE2613" s="15">
        <f t="shared" si="1203"/>
        <v>0</v>
      </c>
      <c r="CF2613" s="15">
        <f t="shared" si="1204"/>
        <v>0</v>
      </c>
      <c r="CG2613" s="15">
        <f t="shared" si="1205"/>
        <v>0</v>
      </c>
    </row>
    <row r="2614" spans="56:85" x14ac:dyDescent="0.25">
      <c r="BD2614" s="15">
        <f t="shared" si="1189"/>
        <v>1</v>
      </c>
      <c r="BE2614" s="15">
        <f t="shared" si="1188"/>
        <v>1</v>
      </c>
      <c r="BF2614" s="15">
        <f t="shared" ref="BF2614:BR2623" si="1210">IF(BF$1-$AW2614&gt;$CK$1,1,0)</f>
        <v>1</v>
      </c>
      <c r="BG2614" s="15">
        <f t="shared" si="1210"/>
        <v>1</v>
      </c>
      <c r="BH2614" s="15">
        <f t="shared" si="1210"/>
        <v>1</v>
      </c>
      <c r="BI2614" s="15">
        <f t="shared" si="1210"/>
        <v>1</v>
      </c>
      <c r="BJ2614" s="15">
        <f t="shared" si="1210"/>
        <v>1</v>
      </c>
      <c r="BK2614" s="15">
        <f t="shared" si="1210"/>
        <v>1</v>
      </c>
      <c r="BL2614" s="15">
        <f t="shared" si="1210"/>
        <v>1</v>
      </c>
      <c r="BM2614" s="15">
        <f t="shared" si="1210"/>
        <v>1</v>
      </c>
      <c r="BN2614" s="15">
        <f t="shared" si="1210"/>
        <v>1</v>
      </c>
      <c r="BO2614" s="15">
        <f t="shared" si="1210"/>
        <v>1</v>
      </c>
      <c r="BP2614" s="15">
        <f t="shared" si="1210"/>
        <v>1</v>
      </c>
      <c r="BQ2614" s="15">
        <f t="shared" si="1210"/>
        <v>1</v>
      </c>
      <c r="BR2614" s="15">
        <f t="shared" si="1210"/>
        <v>1</v>
      </c>
      <c r="BS2614" s="15">
        <f t="shared" si="1191"/>
        <v>0</v>
      </c>
      <c r="BT2614" s="15">
        <f t="shared" si="1192"/>
        <v>0</v>
      </c>
      <c r="BU2614" s="15">
        <f t="shared" si="1193"/>
        <v>0</v>
      </c>
      <c r="BV2614" s="15">
        <f t="shared" si="1194"/>
        <v>0</v>
      </c>
      <c r="BW2614" s="15">
        <f t="shared" si="1195"/>
        <v>0</v>
      </c>
      <c r="BX2614" s="15">
        <f t="shared" si="1196"/>
        <v>0</v>
      </c>
      <c r="BY2614" s="15">
        <f t="shared" si="1197"/>
        <v>0</v>
      </c>
      <c r="BZ2614" s="15">
        <f t="shared" si="1198"/>
        <v>0</v>
      </c>
      <c r="CA2614" s="15">
        <f t="shared" si="1199"/>
        <v>0</v>
      </c>
      <c r="CB2614" s="15">
        <f t="shared" si="1200"/>
        <v>0</v>
      </c>
      <c r="CC2614" s="15">
        <f t="shared" si="1201"/>
        <v>0</v>
      </c>
      <c r="CD2614" s="15">
        <f t="shared" si="1202"/>
        <v>0</v>
      </c>
      <c r="CE2614" s="15">
        <f t="shared" si="1203"/>
        <v>0</v>
      </c>
      <c r="CF2614" s="15">
        <f t="shared" si="1204"/>
        <v>0</v>
      </c>
      <c r="CG2614" s="15">
        <f t="shared" si="1205"/>
        <v>0</v>
      </c>
    </row>
    <row r="2615" spans="56:85" x14ac:dyDescent="0.25">
      <c r="BD2615" s="15">
        <f t="shared" si="1189"/>
        <v>1</v>
      </c>
      <c r="BE2615" s="15">
        <f t="shared" si="1188"/>
        <v>1</v>
      </c>
      <c r="BF2615" s="15">
        <f t="shared" si="1210"/>
        <v>1</v>
      </c>
      <c r="BG2615" s="15">
        <f t="shared" si="1210"/>
        <v>1</v>
      </c>
      <c r="BH2615" s="15">
        <f t="shared" si="1210"/>
        <v>1</v>
      </c>
      <c r="BI2615" s="15">
        <f t="shared" si="1210"/>
        <v>1</v>
      </c>
      <c r="BJ2615" s="15">
        <f t="shared" si="1210"/>
        <v>1</v>
      </c>
      <c r="BK2615" s="15">
        <f t="shared" si="1210"/>
        <v>1</v>
      </c>
      <c r="BL2615" s="15">
        <f t="shared" si="1210"/>
        <v>1</v>
      </c>
      <c r="BM2615" s="15">
        <f t="shared" si="1210"/>
        <v>1</v>
      </c>
      <c r="BN2615" s="15">
        <f t="shared" si="1210"/>
        <v>1</v>
      </c>
      <c r="BO2615" s="15">
        <f t="shared" si="1210"/>
        <v>1</v>
      </c>
      <c r="BP2615" s="15">
        <f t="shared" si="1210"/>
        <v>1</v>
      </c>
      <c r="BQ2615" s="15">
        <f t="shared" si="1210"/>
        <v>1</v>
      </c>
      <c r="BR2615" s="15">
        <f t="shared" si="1210"/>
        <v>1</v>
      </c>
      <c r="BS2615" s="15">
        <f t="shared" si="1191"/>
        <v>0</v>
      </c>
      <c r="BT2615" s="15">
        <f t="shared" si="1192"/>
        <v>0</v>
      </c>
      <c r="BU2615" s="15">
        <f t="shared" si="1193"/>
        <v>0</v>
      </c>
      <c r="BV2615" s="15">
        <f t="shared" si="1194"/>
        <v>0</v>
      </c>
      <c r="BW2615" s="15">
        <f t="shared" si="1195"/>
        <v>0</v>
      </c>
      <c r="BX2615" s="15">
        <f t="shared" si="1196"/>
        <v>0</v>
      </c>
      <c r="BY2615" s="15">
        <f t="shared" si="1197"/>
        <v>0</v>
      </c>
      <c r="BZ2615" s="15">
        <f t="shared" si="1198"/>
        <v>0</v>
      </c>
      <c r="CA2615" s="15">
        <f t="shared" si="1199"/>
        <v>0</v>
      </c>
      <c r="CB2615" s="15">
        <f t="shared" si="1200"/>
        <v>0</v>
      </c>
      <c r="CC2615" s="15">
        <f t="shared" si="1201"/>
        <v>0</v>
      </c>
      <c r="CD2615" s="15">
        <f t="shared" si="1202"/>
        <v>0</v>
      </c>
      <c r="CE2615" s="15">
        <f t="shared" si="1203"/>
        <v>0</v>
      </c>
      <c r="CF2615" s="15">
        <f t="shared" si="1204"/>
        <v>0</v>
      </c>
      <c r="CG2615" s="15">
        <f t="shared" si="1205"/>
        <v>0</v>
      </c>
    </row>
    <row r="2616" spans="56:85" x14ac:dyDescent="0.25">
      <c r="BD2616" s="15">
        <f t="shared" si="1189"/>
        <v>1</v>
      </c>
      <c r="BE2616" s="15">
        <f t="shared" si="1188"/>
        <v>1</v>
      </c>
      <c r="BF2616" s="15">
        <f t="shared" si="1210"/>
        <v>1</v>
      </c>
      <c r="BG2616" s="15">
        <f t="shared" si="1210"/>
        <v>1</v>
      </c>
      <c r="BH2616" s="15">
        <f t="shared" si="1210"/>
        <v>1</v>
      </c>
      <c r="BI2616" s="15">
        <f t="shared" si="1210"/>
        <v>1</v>
      </c>
      <c r="BJ2616" s="15">
        <f t="shared" si="1210"/>
        <v>1</v>
      </c>
      <c r="BK2616" s="15">
        <f t="shared" si="1210"/>
        <v>1</v>
      </c>
      <c r="BL2616" s="15">
        <f t="shared" si="1210"/>
        <v>1</v>
      </c>
      <c r="BM2616" s="15">
        <f t="shared" si="1210"/>
        <v>1</v>
      </c>
      <c r="BN2616" s="15">
        <f t="shared" si="1210"/>
        <v>1</v>
      </c>
      <c r="BO2616" s="15">
        <f t="shared" si="1210"/>
        <v>1</v>
      </c>
      <c r="BP2616" s="15">
        <f t="shared" si="1210"/>
        <v>1</v>
      </c>
      <c r="BQ2616" s="15">
        <f t="shared" si="1210"/>
        <v>1</v>
      </c>
      <c r="BR2616" s="15">
        <f t="shared" si="1210"/>
        <v>1</v>
      </c>
      <c r="BS2616" s="15">
        <f t="shared" si="1191"/>
        <v>0</v>
      </c>
      <c r="BT2616" s="15">
        <f t="shared" si="1192"/>
        <v>0</v>
      </c>
      <c r="BU2616" s="15">
        <f t="shared" si="1193"/>
        <v>0</v>
      </c>
      <c r="BV2616" s="15">
        <f t="shared" si="1194"/>
        <v>0</v>
      </c>
      <c r="BW2616" s="15">
        <f t="shared" si="1195"/>
        <v>0</v>
      </c>
      <c r="BX2616" s="15">
        <f t="shared" si="1196"/>
        <v>0</v>
      </c>
      <c r="BY2616" s="15">
        <f t="shared" si="1197"/>
        <v>0</v>
      </c>
      <c r="BZ2616" s="15">
        <f t="shared" si="1198"/>
        <v>0</v>
      </c>
      <c r="CA2616" s="15">
        <f t="shared" si="1199"/>
        <v>0</v>
      </c>
      <c r="CB2616" s="15">
        <f t="shared" si="1200"/>
        <v>0</v>
      </c>
      <c r="CC2616" s="15">
        <f t="shared" si="1201"/>
        <v>0</v>
      </c>
      <c r="CD2616" s="15">
        <f t="shared" si="1202"/>
        <v>0</v>
      </c>
      <c r="CE2616" s="15">
        <f t="shared" si="1203"/>
        <v>0</v>
      </c>
      <c r="CF2616" s="15">
        <f t="shared" si="1204"/>
        <v>0</v>
      </c>
      <c r="CG2616" s="15">
        <f t="shared" si="1205"/>
        <v>0</v>
      </c>
    </row>
    <row r="2617" spans="56:85" x14ac:dyDescent="0.25">
      <c r="BD2617" s="15">
        <f t="shared" si="1189"/>
        <v>1</v>
      </c>
      <c r="BE2617" s="15">
        <f t="shared" si="1188"/>
        <v>1</v>
      </c>
      <c r="BF2617" s="15">
        <f t="shared" si="1210"/>
        <v>1</v>
      </c>
      <c r="BG2617" s="15">
        <f t="shared" si="1210"/>
        <v>1</v>
      </c>
      <c r="BH2617" s="15">
        <f t="shared" si="1210"/>
        <v>1</v>
      </c>
      <c r="BI2617" s="15">
        <f t="shared" si="1210"/>
        <v>1</v>
      </c>
      <c r="BJ2617" s="15">
        <f t="shared" si="1210"/>
        <v>1</v>
      </c>
      <c r="BK2617" s="15">
        <f t="shared" si="1210"/>
        <v>1</v>
      </c>
      <c r="BL2617" s="15">
        <f t="shared" si="1210"/>
        <v>1</v>
      </c>
      <c r="BM2617" s="15">
        <f t="shared" si="1210"/>
        <v>1</v>
      </c>
      <c r="BN2617" s="15">
        <f t="shared" si="1210"/>
        <v>1</v>
      </c>
      <c r="BO2617" s="15">
        <f t="shared" si="1210"/>
        <v>1</v>
      </c>
      <c r="BP2617" s="15">
        <f t="shared" si="1210"/>
        <v>1</v>
      </c>
      <c r="BQ2617" s="15">
        <f t="shared" si="1210"/>
        <v>1</v>
      </c>
      <c r="BR2617" s="15">
        <f t="shared" si="1210"/>
        <v>1</v>
      </c>
      <c r="BS2617" s="15">
        <f t="shared" si="1191"/>
        <v>0</v>
      </c>
      <c r="BT2617" s="15">
        <f t="shared" si="1192"/>
        <v>0</v>
      </c>
      <c r="BU2617" s="15">
        <f t="shared" si="1193"/>
        <v>0</v>
      </c>
      <c r="BV2617" s="15">
        <f t="shared" si="1194"/>
        <v>0</v>
      </c>
      <c r="BW2617" s="15">
        <f t="shared" si="1195"/>
        <v>0</v>
      </c>
      <c r="BX2617" s="15">
        <f t="shared" si="1196"/>
        <v>0</v>
      </c>
      <c r="BY2617" s="15">
        <f t="shared" si="1197"/>
        <v>0</v>
      </c>
      <c r="BZ2617" s="15">
        <f t="shared" si="1198"/>
        <v>0</v>
      </c>
      <c r="CA2617" s="15">
        <f t="shared" si="1199"/>
        <v>0</v>
      </c>
      <c r="CB2617" s="15">
        <f t="shared" si="1200"/>
        <v>0</v>
      </c>
      <c r="CC2617" s="15">
        <f t="shared" si="1201"/>
        <v>0</v>
      </c>
      <c r="CD2617" s="15">
        <f t="shared" si="1202"/>
        <v>0</v>
      </c>
      <c r="CE2617" s="15">
        <f t="shared" si="1203"/>
        <v>0</v>
      </c>
      <c r="CF2617" s="15">
        <f t="shared" si="1204"/>
        <v>0</v>
      </c>
      <c r="CG2617" s="15">
        <f t="shared" si="1205"/>
        <v>0</v>
      </c>
    </row>
    <row r="2618" spans="56:85" x14ac:dyDescent="0.25">
      <c r="BD2618" s="15">
        <f t="shared" si="1189"/>
        <v>1</v>
      </c>
      <c r="BE2618" s="15">
        <f t="shared" si="1188"/>
        <v>1</v>
      </c>
      <c r="BF2618" s="15">
        <f t="shared" si="1210"/>
        <v>1</v>
      </c>
      <c r="BG2618" s="15">
        <f t="shared" si="1210"/>
        <v>1</v>
      </c>
      <c r="BH2618" s="15">
        <f t="shared" si="1210"/>
        <v>1</v>
      </c>
      <c r="BI2618" s="15">
        <f t="shared" si="1210"/>
        <v>1</v>
      </c>
      <c r="BJ2618" s="15">
        <f t="shared" si="1210"/>
        <v>1</v>
      </c>
      <c r="BK2618" s="15">
        <f t="shared" si="1210"/>
        <v>1</v>
      </c>
      <c r="BL2618" s="15">
        <f t="shared" si="1210"/>
        <v>1</v>
      </c>
      <c r="BM2618" s="15">
        <f t="shared" si="1210"/>
        <v>1</v>
      </c>
      <c r="BN2618" s="15">
        <f t="shared" si="1210"/>
        <v>1</v>
      </c>
      <c r="BO2618" s="15">
        <f t="shared" si="1210"/>
        <v>1</v>
      </c>
      <c r="BP2618" s="15">
        <f t="shared" si="1210"/>
        <v>1</v>
      </c>
      <c r="BQ2618" s="15">
        <f t="shared" si="1210"/>
        <v>1</v>
      </c>
      <c r="BR2618" s="15">
        <f t="shared" si="1210"/>
        <v>1</v>
      </c>
      <c r="BS2618" s="15">
        <f t="shared" si="1191"/>
        <v>0</v>
      </c>
      <c r="BT2618" s="15">
        <f t="shared" si="1192"/>
        <v>0</v>
      </c>
      <c r="BU2618" s="15">
        <f t="shared" si="1193"/>
        <v>0</v>
      </c>
      <c r="BV2618" s="15">
        <f t="shared" si="1194"/>
        <v>0</v>
      </c>
      <c r="BW2618" s="15">
        <f t="shared" si="1195"/>
        <v>0</v>
      </c>
      <c r="BX2618" s="15">
        <f t="shared" si="1196"/>
        <v>0</v>
      </c>
      <c r="BY2618" s="15">
        <f t="shared" si="1197"/>
        <v>0</v>
      </c>
      <c r="BZ2618" s="15">
        <f t="shared" si="1198"/>
        <v>0</v>
      </c>
      <c r="CA2618" s="15">
        <f t="shared" si="1199"/>
        <v>0</v>
      </c>
      <c r="CB2618" s="15">
        <f t="shared" si="1200"/>
        <v>0</v>
      </c>
      <c r="CC2618" s="15">
        <f t="shared" si="1201"/>
        <v>0</v>
      </c>
      <c r="CD2618" s="15">
        <f t="shared" si="1202"/>
        <v>0</v>
      </c>
      <c r="CE2618" s="15">
        <f t="shared" si="1203"/>
        <v>0</v>
      </c>
      <c r="CF2618" s="15">
        <f t="shared" si="1204"/>
        <v>0</v>
      </c>
      <c r="CG2618" s="15">
        <f t="shared" si="1205"/>
        <v>0</v>
      </c>
    </row>
    <row r="2619" spans="56:85" x14ac:dyDescent="0.25">
      <c r="BD2619" s="15">
        <f t="shared" si="1189"/>
        <v>1</v>
      </c>
      <c r="BE2619" s="15">
        <f t="shared" si="1188"/>
        <v>1</v>
      </c>
      <c r="BF2619" s="15">
        <f t="shared" si="1210"/>
        <v>1</v>
      </c>
      <c r="BG2619" s="15">
        <f t="shared" si="1210"/>
        <v>1</v>
      </c>
      <c r="BH2619" s="15">
        <f t="shared" si="1210"/>
        <v>1</v>
      </c>
      <c r="BI2619" s="15">
        <f t="shared" si="1210"/>
        <v>1</v>
      </c>
      <c r="BJ2619" s="15">
        <f t="shared" si="1210"/>
        <v>1</v>
      </c>
      <c r="BK2619" s="15">
        <f t="shared" si="1210"/>
        <v>1</v>
      </c>
      <c r="BL2619" s="15">
        <f t="shared" si="1210"/>
        <v>1</v>
      </c>
      <c r="BM2619" s="15">
        <f t="shared" si="1210"/>
        <v>1</v>
      </c>
      <c r="BN2619" s="15">
        <f t="shared" si="1210"/>
        <v>1</v>
      </c>
      <c r="BO2619" s="15">
        <f t="shared" si="1210"/>
        <v>1</v>
      </c>
      <c r="BP2619" s="15">
        <f t="shared" si="1210"/>
        <v>1</v>
      </c>
      <c r="BQ2619" s="15">
        <f t="shared" si="1210"/>
        <v>1</v>
      </c>
      <c r="BR2619" s="15">
        <f t="shared" si="1210"/>
        <v>1</v>
      </c>
      <c r="BS2619" s="15">
        <f t="shared" si="1191"/>
        <v>0</v>
      </c>
      <c r="BT2619" s="15">
        <f t="shared" si="1192"/>
        <v>0</v>
      </c>
      <c r="BU2619" s="15">
        <f t="shared" si="1193"/>
        <v>0</v>
      </c>
      <c r="BV2619" s="15">
        <f t="shared" si="1194"/>
        <v>0</v>
      </c>
      <c r="BW2619" s="15">
        <f t="shared" si="1195"/>
        <v>0</v>
      </c>
      <c r="BX2619" s="15">
        <f t="shared" si="1196"/>
        <v>0</v>
      </c>
      <c r="BY2619" s="15">
        <f t="shared" si="1197"/>
        <v>0</v>
      </c>
      <c r="BZ2619" s="15">
        <f t="shared" si="1198"/>
        <v>0</v>
      </c>
      <c r="CA2619" s="15">
        <f t="shared" si="1199"/>
        <v>0</v>
      </c>
      <c r="CB2619" s="15">
        <f t="shared" si="1200"/>
        <v>0</v>
      </c>
      <c r="CC2619" s="15">
        <f t="shared" si="1201"/>
        <v>0</v>
      </c>
      <c r="CD2619" s="15">
        <f t="shared" si="1202"/>
        <v>0</v>
      </c>
      <c r="CE2619" s="15">
        <f t="shared" si="1203"/>
        <v>0</v>
      </c>
      <c r="CF2619" s="15">
        <f t="shared" si="1204"/>
        <v>0</v>
      </c>
      <c r="CG2619" s="15">
        <f t="shared" si="1205"/>
        <v>0</v>
      </c>
    </row>
    <row r="2620" spans="56:85" x14ac:dyDescent="0.25">
      <c r="BD2620" s="15">
        <f t="shared" si="1189"/>
        <v>1</v>
      </c>
      <c r="BE2620" s="15">
        <f t="shared" si="1188"/>
        <v>1</v>
      </c>
      <c r="BF2620" s="15">
        <f t="shared" si="1210"/>
        <v>1</v>
      </c>
      <c r="BG2620" s="15">
        <f t="shared" si="1210"/>
        <v>1</v>
      </c>
      <c r="BH2620" s="15">
        <f t="shared" si="1210"/>
        <v>1</v>
      </c>
      <c r="BI2620" s="15">
        <f t="shared" si="1210"/>
        <v>1</v>
      </c>
      <c r="BJ2620" s="15">
        <f t="shared" si="1210"/>
        <v>1</v>
      </c>
      <c r="BK2620" s="15">
        <f t="shared" si="1210"/>
        <v>1</v>
      </c>
      <c r="BL2620" s="15">
        <f t="shared" si="1210"/>
        <v>1</v>
      </c>
      <c r="BM2620" s="15">
        <f t="shared" si="1210"/>
        <v>1</v>
      </c>
      <c r="BN2620" s="15">
        <f t="shared" si="1210"/>
        <v>1</v>
      </c>
      <c r="BO2620" s="15">
        <f t="shared" si="1210"/>
        <v>1</v>
      </c>
      <c r="BP2620" s="15">
        <f t="shared" si="1210"/>
        <v>1</v>
      </c>
      <c r="BQ2620" s="15">
        <f t="shared" si="1210"/>
        <v>1</v>
      </c>
      <c r="BR2620" s="15">
        <f t="shared" si="1210"/>
        <v>1</v>
      </c>
      <c r="BS2620" s="15">
        <f t="shared" si="1191"/>
        <v>0</v>
      </c>
      <c r="BT2620" s="15">
        <f t="shared" si="1192"/>
        <v>0</v>
      </c>
      <c r="BU2620" s="15">
        <f t="shared" si="1193"/>
        <v>0</v>
      </c>
      <c r="BV2620" s="15">
        <f t="shared" si="1194"/>
        <v>0</v>
      </c>
      <c r="BW2620" s="15">
        <f t="shared" si="1195"/>
        <v>0</v>
      </c>
      <c r="BX2620" s="15">
        <f t="shared" si="1196"/>
        <v>0</v>
      </c>
      <c r="BY2620" s="15">
        <f t="shared" si="1197"/>
        <v>0</v>
      </c>
      <c r="BZ2620" s="15">
        <f t="shared" si="1198"/>
        <v>0</v>
      </c>
      <c r="CA2620" s="15">
        <f t="shared" si="1199"/>
        <v>0</v>
      </c>
      <c r="CB2620" s="15">
        <f t="shared" si="1200"/>
        <v>0</v>
      </c>
      <c r="CC2620" s="15">
        <f t="shared" si="1201"/>
        <v>0</v>
      </c>
      <c r="CD2620" s="15">
        <f t="shared" si="1202"/>
        <v>0</v>
      </c>
      <c r="CE2620" s="15">
        <f t="shared" si="1203"/>
        <v>0</v>
      </c>
      <c r="CF2620" s="15">
        <f t="shared" si="1204"/>
        <v>0</v>
      </c>
      <c r="CG2620" s="15">
        <f t="shared" si="1205"/>
        <v>0</v>
      </c>
    </row>
    <row r="2621" spans="56:85" x14ac:dyDescent="0.25">
      <c r="BD2621" s="15">
        <f t="shared" si="1189"/>
        <v>1</v>
      </c>
      <c r="BE2621" s="15">
        <f t="shared" si="1188"/>
        <v>1</v>
      </c>
      <c r="BF2621" s="15">
        <f t="shared" si="1210"/>
        <v>1</v>
      </c>
      <c r="BG2621" s="15">
        <f t="shared" si="1210"/>
        <v>1</v>
      </c>
      <c r="BH2621" s="15">
        <f t="shared" si="1210"/>
        <v>1</v>
      </c>
      <c r="BI2621" s="15">
        <f t="shared" si="1210"/>
        <v>1</v>
      </c>
      <c r="BJ2621" s="15">
        <f t="shared" si="1210"/>
        <v>1</v>
      </c>
      <c r="BK2621" s="15">
        <f t="shared" si="1210"/>
        <v>1</v>
      </c>
      <c r="BL2621" s="15">
        <f t="shared" si="1210"/>
        <v>1</v>
      </c>
      <c r="BM2621" s="15">
        <f t="shared" si="1210"/>
        <v>1</v>
      </c>
      <c r="BN2621" s="15">
        <f t="shared" si="1210"/>
        <v>1</v>
      </c>
      <c r="BO2621" s="15">
        <f t="shared" si="1210"/>
        <v>1</v>
      </c>
      <c r="BP2621" s="15">
        <f t="shared" si="1210"/>
        <v>1</v>
      </c>
      <c r="BQ2621" s="15">
        <f t="shared" si="1210"/>
        <v>1</v>
      </c>
      <c r="BR2621" s="15">
        <f t="shared" si="1210"/>
        <v>1</v>
      </c>
      <c r="BS2621" s="15">
        <f t="shared" si="1191"/>
        <v>0</v>
      </c>
      <c r="BT2621" s="15">
        <f t="shared" si="1192"/>
        <v>0</v>
      </c>
      <c r="BU2621" s="15">
        <f t="shared" si="1193"/>
        <v>0</v>
      </c>
      <c r="BV2621" s="15">
        <f t="shared" si="1194"/>
        <v>0</v>
      </c>
      <c r="BW2621" s="15">
        <f t="shared" si="1195"/>
        <v>0</v>
      </c>
      <c r="BX2621" s="15">
        <f t="shared" si="1196"/>
        <v>0</v>
      </c>
      <c r="BY2621" s="15">
        <f t="shared" si="1197"/>
        <v>0</v>
      </c>
      <c r="BZ2621" s="15">
        <f t="shared" si="1198"/>
        <v>0</v>
      </c>
      <c r="CA2621" s="15">
        <f t="shared" si="1199"/>
        <v>0</v>
      </c>
      <c r="CB2621" s="15">
        <f t="shared" si="1200"/>
        <v>0</v>
      </c>
      <c r="CC2621" s="15">
        <f t="shared" si="1201"/>
        <v>0</v>
      </c>
      <c r="CD2621" s="15">
        <f t="shared" si="1202"/>
        <v>0</v>
      </c>
      <c r="CE2621" s="15">
        <f t="shared" si="1203"/>
        <v>0</v>
      </c>
      <c r="CF2621" s="15">
        <f t="shared" si="1204"/>
        <v>0</v>
      </c>
      <c r="CG2621" s="15">
        <f t="shared" si="1205"/>
        <v>0</v>
      </c>
    </row>
    <row r="2622" spans="56:85" x14ac:dyDescent="0.25">
      <c r="BD2622" s="15">
        <f t="shared" si="1189"/>
        <v>1</v>
      </c>
      <c r="BE2622" s="15">
        <f t="shared" si="1188"/>
        <v>1</v>
      </c>
      <c r="BF2622" s="15">
        <f t="shared" si="1210"/>
        <v>1</v>
      </c>
      <c r="BG2622" s="15">
        <f t="shared" si="1210"/>
        <v>1</v>
      </c>
      <c r="BH2622" s="15">
        <f t="shared" si="1210"/>
        <v>1</v>
      </c>
      <c r="BI2622" s="15">
        <f t="shared" si="1210"/>
        <v>1</v>
      </c>
      <c r="BJ2622" s="15">
        <f t="shared" si="1210"/>
        <v>1</v>
      </c>
      <c r="BK2622" s="15">
        <f t="shared" si="1210"/>
        <v>1</v>
      </c>
      <c r="BL2622" s="15">
        <f t="shared" si="1210"/>
        <v>1</v>
      </c>
      <c r="BM2622" s="15">
        <f t="shared" si="1210"/>
        <v>1</v>
      </c>
      <c r="BN2622" s="15">
        <f t="shared" si="1210"/>
        <v>1</v>
      </c>
      <c r="BO2622" s="15">
        <f t="shared" si="1210"/>
        <v>1</v>
      </c>
      <c r="BP2622" s="15">
        <f t="shared" si="1210"/>
        <v>1</v>
      </c>
      <c r="BQ2622" s="15">
        <f t="shared" si="1210"/>
        <v>1</v>
      </c>
      <c r="BR2622" s="15">
        <f t="shared" si="1210"/>
        <v>1</v>
      </c>
      <c r="BS2622" s="15">
        <f t="shared" si="1191"/>
        <v>0</v>
      </c>
      <c r="BT2622" s="15">
        <f t="shared" si="1192"/>
        <v>0</v>
      </c>
      <c r="BU2622" s="15">
        <f t="shared" si="1193"/>
        <v>0</v>
      </c>
      <c r="BV2622" s="15">
        <f t="shared" si="1194"/>
        <v>0</v>
      </c>
      <c r="BW2622" s="15">
        <f t="shared" si="1195"/>
        <v>0</v>
      </c>
      <c r="BX2622" s="15">
        <f t="shared" si="1196"/>
        <v>0</v>
      </c>
      <c r="BY2622" s="15">
        <f t="shared" si="1197"/>
        <v>0</v>
      </c>
      <c r="BZ2622" s="15">
        <f t="shared" si="1198"/>
        <v>0</v>
      </c>
      <c r="CA2622" s="15">
        <f t="shared" si="1199"/>
        <v>0</v>
      </c>
      <c r="CB2622" s="15">
        <f t="shared" si="1200"/>
        <v>0</v>
      </c>
      <c r="CC2622" s="15">
        <f t="shared" si="1201"/>
        <v>0</v>
      </c>
      <c r="CD2622" s="15">
        <f t="shared" si="1202"/>
        <v>0</v>
      </c>
      <c r="CE2622" s="15">
        <f t="shared" si="1203"/>
        <v>0</v>
      </c>
      <c r="CF2622" s="15">
        <f t="shared" si="1204"/>
        <v>0</v>
      </c>
      <c r="CG2622" s="15">
        <f t="shared" si="1205"/>
        <v>0</v>
      </c>
    </row>
    <row r="2623" spans="56:85" x14ac:dyDescent="0.25">
      <c r="BD2623" s="15">
        <f t="shared" si="1189"/>
        <v>1</v>
      </c>
      <c r="BE2623" s="15">
        <f t="shared" si="1188"/>
        <v>1</v>
      </c>
      <c r="BF2623" s="15">
        <f t="shared" si="1210"/>
        <v>1</v>
      </c>
      <c r="BG2623" s="15">
        <f t="shared" si="1210"/>
        <v>1</v>
      </c>
      <c r="BH2623" s="15">
        <f t="shared" si="1210"/>
        <v>1</v>
      </c>
      <c r="BI2623" s="15">
        <f t="shared" si="1210"/>
        <v>1</v>
      </c>
      <c r="BJ2623" s="15">
        <f t="shared" si="1210"/>
        <v>1</v>
      </c>
      <c r="BK2623" s="15">
        <f t="shared" si="1210"/>
        <v>1</v>
      </c>
      <c r="BL2623" s="15">
        <f t="shared" si="1210"/>
        <v>1</v>
      </c>
      <c r="BM2623" s="15">
        <f t="shared" si="1210"/>
        <v>1</v>
      </c>
      <c r="BN2623" s="15">
        <f t="shared" si="1210"/>
        <v>1</v>
      </c>
      <c r="BO2623" s="15">
        <f t="shared" si="1210"/>
        <v>1</v>
      </c>
      <c r="BP2623" s="15">
        <f t="shared" si="1210"/>
        <v>1</v>
      </c>
      <c r="BQ2623" s="15">
        <f t="shared" si="1210"/>
        <v>1</v>
      </c>
      <c r="BR2623" s="15">
        <f t="shared" si="1210"/>
        <v>1</v>
      </c>
      <c r="BS2623" s="15">
        <f t="shared" si="1191"/>
        <v>0</v>
      </c>
      <c r="BT2623" s="15">
        <f t="shared" si="1192"/>
        <v>0</v>
      </c>
      <c r="BU2623" s="15">
        <f t="shared" si="1193"/>
        <v>0</v>
      </c>
      <c r="BV2623" s="15">
        <f t="shared" si="1194"/>
        <v>0</v>
      </c>
      <c r="BW2623" s="15">
        <f t="shared" si="1195"/>
        <v>0</v>
      </c>
      <c r="BX2623" s="15">
        <f t="shared" si="1196"/>
        <v>0</v>
      </c>
      <c r="BY2623" s="15">
        <f t="shared" si="1197"/>
        <v>0</v>
      </c>
      <c r="BZ2623" s="15">
        <f t="shared" si="1198"/>
        <v>0</v>
      </c>
      <c r="CA2623" s="15">
        <f t="shared" si="1199"/>
        <v>0</v>
      </c>
      <c r="CB2623" s="15">
        <f t="shared" si="1200"/>
        <v>0</v>
      </c>
      <c r="CC2623" s="15">
        <f t="shared" si="1201"/>
        <v>0</v>
      </c>
      <c r="CD2623" s="15">
        <f t="shared" si="1202"/>
        <v>0</v>
      </c>
      <c r="CE2623" s="15">
        <f t="shared" si="1203"/>
        <v>0</v>
      </c>
      <c r="CF2623" s="15">
        <f t="shared" si="1204"/>
        <v>0</v>
      </c>
      <c r="CG2623" s="15">
        <f t="shared" si="1205"/>
        <v>0</v>
      </c>
    </row>
    <row r="2624" spans="56:85" x14ac:dyDescent="0.25">
      <c r="BD2624" s="15">
        <f t="shared" si="1189"/>
        <v>1</v>
      </c>
      <c r="BE2624" s="15">
        <f t="shared" si="1188"/>
        <v>1</v>
      </c>
      <c r="BF2624" s="15">
        <f t="shared" ref="BF2624:BR2633" si="1211">IF(BF$1-$AW2624&gt;$CK$1,1,0)</f>
        <v>1</v>
      </c>
      <c r="BG2624" s="15">
        <f t="shared" si="1211"/>
        <v>1</v>
      </c>
      <c r="BH2624" s="15">
        <f t="shared" si="1211"/>
        <v>1</v>
      </c>
      <c r="BI2624" s="15">
        <f t="shared" si="1211"/>
        <v>1</v>
      </c>
      <c r="BJ2624" s="15">
        <f t="shared" si="1211"/>
        <v>1</v>
      </c>
      <c r="BK2624" s="15">
        <f t="shared" si="1211"/>
        <v>1</v>
      </c>
      <c r="BL2624" s="15">
        <f t="shared" si="1211"/>
        <v>1</v>
      </c>
      <c r="BM2624" s="15">
        <f t="shared" si="1211"/>
        <v>1</v>
      </c>
      <c r="BN2624" s="15">
        <f t="shared" si="1211"/>
        <v>1</v>
      </c>
      <c r="BO2624" s="15">
        <f t="shared" si="1211"/>
        <v>1</v>
      </c>
      <c r="BP2624" s="15">
        <f t="shared" si="1211"/>
        <v>1</v>
      </c>
      <c r="BQ2624" s="15">
        <f t="shared" si="1211"/>
        <v>1</v>
      </c>
      <c r="BR2624" s="15">
        <f t="shared" si="1211"/>
        <v>1</v>
      </c>
      <c r="BS2624" s="15">
        <f t="shared" si="1191"/>
        <v>0</v>
      </c>
      <c r="BT2624" s="15">
        <f t="shared" si="1192"/>
        <v>0</v>
      </c>
      <c r="BU2624" s="15">
        <f t="shared" si="1193"/>
        <v>0</v>
      </c>
      <c r="BV2624" s="15">
        <f t="shared" si="1194"/>
        <v>0</v>
      </c>
      <c r="BW2624" s="15">
        <f t="shared" si="1195"/>
        <v>0</v>
      </c>
      <c r="BX2624" s="15">
        <f t="shared" si="1196"/>
        <v>0</v>
      </c>
      <c r="BY2624" s="15">
        <f t="shared" si="1197"/>
        <v>0</v>
      </c>
      <c r="BZ2624" s="15">
        <f t="shared" si="1198"/>
        <v>0</v>
      </c>
      <c r="CA2624" s="15">
        <f t="shared" si="1199"/>
        <v>0</v>
      </c>
      <c r="CB2624" s="15">
        <f t="shared" si="1200"/>
        <v>0</v>
      </c>
      <c r="CC2624" s="15">
        <f t="shared" si="1201"/>
        <v>0</v>
      </c>
      <c r="CD2624" s="15">
        <f t="shared" si="1202"/>
        <v>0</v>
      </c>
      <c r="CE2624" s="15">
        <f t="shared" si="1203"/>
        <v>0</v>
      </c>
      <c r="CF2624" s="15">
        <f t="shared" si="1204"/>
        <v>0</v>
      </c>
      <c r="CG2624" s="15">
        <f t="shared" si="1205"/>
        <v>0</v>
      </c>
    </row>
    <row r="2625" spans="56:85" x14ac:dyDescent="0.25">
      <c r="BD2625" s="15">
        <f t="shared" si="1189"/>
        <v>1</v>
      </c>
      <c r="BE2625" s="15">
        <f t="shared" si="1188"/>
        <v>1</v>
      </c>
      <c r="BF2625" s="15">
        <f t="shared" si="1211"/>
        <v>1</v>
      </c>
      <c r="BG2625" s="15">
        <f t="shared" si="1211"/>
        <v>1</v>
      </c>
      <c r="BH2625" s="15">
        <f t="shared" si="1211"/>
        <v>1</v>
      </c>
      <c r="BI2625" s="15">
        <f t="shared" si="1211"/>
        <v>1</v>
      </c>
      <c r="BJ2625" s="15">
        <f t="shared" si="1211"/>
        <v>1</v>
      </c>
      <c r="BK2625" s="15">
        <f t="shared" si="1211"/>
        <v>1</v>
      </c>
      <c r="BL2625" s="15">
        <f t="shared" si="1211"/>
        <v>1</v>
      </c>
      <c r="BM2625" s="15">
        <f t="shared" si="1211"/>
        <v>1</v>
      </c>
      <c r="BN2625" s="15">
        <f t="shared" si="1211"/>
        <v>1</v>
      </c>
      <c r="BO2625" s="15">
        <f t="shared" si="1211"/>
        <v>1</v>
      </c>
      <c r="BP2625" s="15">
        <f t="shared" si="1211"/>
        <v>1</v>
      </c>
      <c r="BQ2625" s="15">
        <f t="shared" si="1211"/>
        <v>1</v>
      </c>
      <c r="BR2625" s="15">
        <f t="shared" si="1211"/>
        <v>1</v>
      </c>
      <c r="BS2625" s="15">
        <f t="shared" si="1191"/>
        <v>0</v>
      </c>
      <c r="BT2625" s="15">
        <f t="shared" si="1192"/>
        <v>0</v>
      </c>
      <c r="BU2625" s="15">
        <f t="shared" si="1193"/>
        <v>0</v>
      </c>
      <c r="BV2625" s="15">
        <f t="shared" si="1194"/>
        <v>0</v>
      </c>
      <c r="BW2625" s="15">
        <f t="shared" si="1195"/>
        <v>0</v>
      </c>
      <c r="BX2625" s="15">
        <f t="shared" si="1196"/>
        <v>0</v>
      </c>
      <c r="BY2625" s="15">
        <f t="shared" si="1197"/>
        <v>0</v>
      </c>
      <c r="BZ2625" s="15">
        <f t="shared" si="1198"/>
        <v>0</v>
      </c>
      <c r="CA2625" s="15">
        <f t="shared" si="1199"/>
        <v>0</v>
      </c>
      <c r="CB2625" s="15">
        <f t="shared" si="1200"/>
        <v>0</v>
      </c>
      <c r="CC2625" s="15">
        <f t="shared" si="1201"/>
        <v>0</v>
      </c>
      <c r="CD2625" s="15">
        <f t="shared" si="1202"/>
        <v>0</v>
      </c>
      <c r="CE2625" s="15">
        <f t="shared" si="1203"/>
        <v>0</v>
      </c>
      <c r="CF2625" s="15">
        <f t="shared" si="1204"/>
        <v>0</v>
      </c>
      <c r="CG2625" s="15">
        <f t="shared" si="1205"/>
        <v>0</v>
      </c>
    </row>
    <row r="2626" spans="56:85" x14ac:dyDescent="0.25">
      <c r="BD2626" s="15">
        <f t="shared" si="1189"/>
        <v>1</v>
      </c>
      <c r="BE2626" s="15">
        <f t="shared" ref="BE2626:BE2689" si="1212">IF(BE$1-$AW2626&gt;$CK$1,1,0)</f>
        <v>1</v>
      </c>
      <c r="BF2626" s="15">
        <f t="shared" si="1211"/>
        <v>1</v>
      </c>
      <c r="BG2626" s="15">
        <f t="shared" si="1211"/>
        <v>1</v>
      </c>
      <c r="BH2626" s="15">
        <f t="shared" si="1211"/>
        <v>1</v>
      </c>
      <c r="BI2626" s="15">
        <f t="shared" si="1211"/>
        <v>1</v>
      </c>
      <c r="BJ2626" s="15">
        <f t="shared" si="1211"/>
        <v>1</v>
      </c>
      <c r="BK2626" s="15">
        <f t="shared" si="1211"/>
        <v>1</v>
      </c>
      <c r="BL2626" s="15">
        <f t="shared" si="1211"/>
        <v>1</v>
      </c>
      <c r="BM2626" s="15">
        <f t="shared" si="1211"/>
        <v>1</v>
      </c>
      <c r="BN2626" s="15">
        <f t="shared" si="1211"/>
        <v>1</v>
      </c>
      <c r="BO2626" s="15">
        <f t="shared" si="1211"/>
        <v>1</v>
      </c>
      <c r="BP2626" s="15">
        <f t="shared" si="1211"/>
        <v>1</v>
      </c>
      <c r="BQ2626" s="15">
        <f t="shared" si="1211"/>
        <v>1</v>
      </c>
      <c r="BR2626" s="15">
        <f t="shared" si="1211"/>
        <v>1</v>
      </c>
      <c r="BS2626" s="15">
        <f t="shared" si="1191"/>
        <v>0</v>
      </c>
      <c r="BT2626" s="15">
        <f t="shared" si="1192"/>
        <v>0</v>
      </c>
      <c r="BU2626" s="15">
        <f t="shared" si="1193"/>
        <v>0</v>
      </c>
      <c r="BV2626" s="15">
        <f t="shared" si="1194"/>
        <v>0</v>
      </c>
      <c r="BW2626" s="15">
        <f t="shared" si="1195"/>
        <v>0</v>
      </c>
      <c r="BX2626" s="15">
        <f t="shared" si="1196"/>
        <v>0</v>
      </c>
      <c r="BY2626" s="15">
        <f t="shared" si="1197"/>
        <v>0</v>
      </c>
      <c r="BZ2626" s="15">
        <f t="shared" si="1198"/>
        <v>0</v>
      </c>
      <c r="CA2626" s="15">
        <f t="shared" si="1199"/>
        <v>0</v>
      </c>
      <c r="CB2626" s="15">
        <f t="shared" si="1200"/>
        <v>0</v>
      </c>
      <c r="CC2626" s="15">
        <f t="shared" si="1201"/>
        <v>0</v>
      </c>
      <c r="CD2626" s="15">
        <f t="shared" si="1202"/>
        <v>0</v>
      </c>
      <c r="CE2626" s="15">
        <f t="shared" si="1203"/>
        <v>0</v>
      </c>
      <c r="CF2626" s="15">
        <f t="shared" si="1204"/>
        <v>0</v>
      </c>
      <c r="CG2626" s="15">
        <f t="shared" si="1205"/>
        <v>0</v>
      </c>
    </row>
    <row r="2627" spans="56:85" x14ac:dyDescent="0.25">
      <c r="BD2627" s="15">
        <f t="shared" ref="BD2627:BD2690" si="1213">IF(BD$1-$AW2627&gt;$CK$1,1,0)</f>
        <v>1</v>
      </c>
      <c r="BE2627" s="15">
        <f t="shared" si="1212"/>
        <v>1</v>
      </c>
      <c r="BF2627" s="15">
        <f t="shared" si="1211"/>
        <v>1</v>
      </c>
      <c r="BG2627" s="15">
        <f t="shared" si="1211"/>
        <v>1</v>
      </c>
      <c r="BH2627" s="15">
        <f t="shared" si="1211"/>
        <v>1</v>
      </c>
      <c r="BI2627" s="15">
        <f t="shared" si="1211"/>
        <v>1</v>
      </c>
      <c r="BJ2627" s="15">
        <f t="shared" si="1211"/>
        <v>1</v>
      </c>
      <c r="BK2627" s="15">
        <f t="shared" si="1211"/>
        <v>1</v>
      </c>
      <c r="BL2627" s="15">
        <f t="shared" si="1211"/>
        <v>1</v>
      </c>
      <c r="BM2627" s="15">
        <f t="shared" si="1211"/>
        <v>1</v>
      </c>
      <c r="BN2627" s="15">
        <f t="shared" si="1211"/>
        <v>1</v>
      </c>
      <c r="BO2627" s="15">
        <f t="shared" si="1211"/>
        <v>1</v>
      </c>
      <c r="BP2627" s="15">
        <f t="shared" si="1211"/>
        <v>1</v>
      </c>
      <c r="BQ2627" s="15">
        <f t="shared" si="1211"/>
        <v>1</v>
      </c>
      <c r="BR2627" s="15">
        <f t="shared" si="1211"/>
        <v>1</v>
      </c>
      <c r="BS2627" s="15">
        <f t="shared" si="1191"/>
        <v>0</v>
      </c>
      <c r="BT2627" s="15">
        <f t="shared" si="1192"/>
        <v>0</v>
      </c>
      <c r="BU2627" s="15">
        <f t="shared" si="1193"/>
        <v>0</v>
      </c>
      <c r="BV2627" s="15">
        <f t="shared" si="1194"/>
        <v>0</v>
      </c>
      <c r="BW2627" s="15">
        <f t="shared" si="1195"/>
        <v>0</v>
      </c>
      <c r="BX2627" s="15">
        <f t="shared" si="1196"/>
        <v>0</v>
      </c>
      <c r="BY2627" s="15">
        <f t="shared" si="1197"/>
        <v>0</v>
      </c>
      <c r="BZ2627" s="15">
        <f t="shared" si="1198"/>
        <v>0</v>
      </c>
      <c r="CA2627" s="15">
        <f t="shared" si="1199"/>
        <v>0</v>
      </c>
      <c r="CB2627" s="15">
        <f t="shared" si="1200"/>
        <v>0</v>
      </c>
      <c r="CC2627" s="15">
        <f t="shared" si="1201"/>
        <v>0</v>
      </c>
      <c r="CD2627" s="15">
        <f t="shared" si="1202"/>
        <v>0</v>
      </c>
      <c r="CE2627" s="15">
        <f t="shared" si="1203"/>
        <v>0</v>
      </c>
      <c r="CF2627" s="15">
        <f t="shared" si="1204"/>
        <v>0</v>
      </c>
      <c r="CG2627" s="15">
        <f t="shared" si="1205"/>
        <v>0</v>
      </c>
    </row>
    <row r="2628" spans="56:85" x14ac:dyDescent="0.25">
      <c r="BD2628" s="15">
        <f t="shared" si="1213"/>
        <v>1</v>
      </c>
      <c r="BE2628" s="15">
        <f t="shared" si="1212"/>
        <v>1</v>
      </c>
      <c r="BF2628" s="15">
        <f t="shared" si="1211"/>
        <v>1</v>
      </c>
      <c r="BG2628" s="15">
        <f t="shared" si="1211"/>
        <v>1</v>
      </c>
      <c r="BH2628" s="15">
        <f t="shared" si="1211"/>
        <v>1</v>
      </c>
      <c r="BI2628" s="15">
        <f t="shared" si="1211"/>
        <v>1</v>
      </c>
      <c r="BJ2628" s="15">
        <f t="shared" si="1211"/>
        <v>1</v>
      </c>
      <c r="BK2628" s="15">
        <f t="shared" si="1211"/>
        <v>1</v>
      </c>
      <c r="BL2628" s="15">
        <f t="shared" si="1211"/>
        <v>1</v>
      </c>
      <c r="BM2628" s="15">
        <f t="shared" si="1211"/>
        <v>1</v>
      </c>
      <c r="BN2628" s="15">
        <f t="shared" si="1211"/>
        <v>1</v>
      </c>
      <c r="BO2628" s="15">
        <f t="shared" si="1211"/>
        <v>1</v>
      </c>
      <c r="BP2628" s="15">
        <f t="shared" si="1211"/>
        <v>1</v>
      </c>
      <c r="BQ2628" s="15">
        <f t="shared" si="1211"/>
        <v>1</v>
      </c>
      <c r="BR2628" s="15">
        <f t="shared" si="1211"/>
        <v>1</v>
      </c>
      <c r="BS2628" s="15">
        <f t="shared" ref="BS2628:BS2691" si="1214">IF(AND(BD2628=1,$AP2628=1),1,0)</f>
        <v>0</v>
      </c>
      <c r="BT2628" s="15">
        <f t="shared" ref="BT2628:BT2691" si="1215">IF(AND(BE2628=1,$AP2628=1),1,0)</f>
        <v>0</v>
      </c>
      <c r="BU2628" s="15">
        <f t="shared" ref="BU2628:BU2691" si="1216">IF(AND(BF2628=1,$AP2628=1),1,0)</f>
        <v>0</v>
      </c>
      <c r="BV2628" s="15">
        <f t="shared" ref="BV2628:BV2691" si="1217">IF(AND(BG2628=1,$AP2628=1),1,0)</f>
        <v>0</v>
      </c>
      <c r="BW2628" s="15">
        <f t="shared" ref="BW2628:BW2691" si="1218">IF(AND(BH2628=1,$AP2628=1),1,0)</f>
        <v>0</v>
      </c>
      <c r="BX2628" s="15">
        <f t="shared" ref="BX2628:BX2691" si="1219">IF(AND(BI2628=1,$AP2628=1),1,0)</f>
        <v>0</v>
      </c>
      <c r="BY2628" s="15">
        <f t="shared" ref="BY2628:BY2691" si="1220">IF(AND(BJ2628=1,$AP2628=1),1,0)</f>
        <v>0</v>
      </c>
      <c r="BZ2628" s="15">
        <f t="shared" ref="BZ2628:BZ2691" si="1221">IF(AND(BK2628=1,$AP2628=1),1,0)</f>
        <v>0</v>
      </c>
      <c r="CA2628" s="15">
        <f t="shared" ref="CA2628:CA2691" si="1222">IF(AND(BL2628=1,$AP2628=1),1,0)</f>
        <v>0</v>
      </c>
      <c r="CB2628" s="15">
        <f t="shared" ref="CB2628:CB2691" si="1223">IF(AND(BM2628=1,$AP2628=1),1,0)</f>
        <v>0</v>
      </c>
      <c r="CC2628" s="15">
        <f t="shared" ref="CC2628:CC2691" si="1224">IF(AND(BN2628=1,$AP2628=1),1,0)</f>
        <v>0</v>
      </c>
      <c r="CD2628" s="15">
        <f t="shared" ref="CD2628:CD2691" si="1225">IF(AND(BO2628=1,$AP2628=1),1,0)</f>
        <v>0</v>
      </c>
      <c r="CE2628" s="15">
        <f t="shared" ref="CE2628:CE2691" si="1226">IF(AND(BP2628=1,$AP2628=1),1,0)</f>
        <v>0</v>
      </c>
      <c r="CF2628" s="15">
        <f t="shared" ref="CF2628:CF2691" si="1227">IF(AND(BQ2628=1,$AP2628=1),1,0)</f>
        <v>0</v>
      </c>
      <c r="CG2628" s="15">
        <f t="shared" ref="CG2628:CG2691" si="1228">IF(AND(BR2628=1,$AP2628=1),1,0)</f>
        <v>0</v>
      </c>
    </row>
    <row r="2629" spans="56:85" x14ac:dyDescent="0.25">
      <c r="BD2629" s="15">
        <f t="shared" si="1213"/>
        <v>1</v>
      </c>
      <c r="BE2629" s="15">
        <f t="shared" si="1212"/>
        <v>1</v>
      </c>
      <c r="BF2629" s="15">
        <f t="shared" si="1211"/>
        <v>1</v>
      </c>
      <c r="BG2629" s="15">
        <f t="shared" si="1211"/>
        <v>1</v>
      </c>
      <c r="BH2629" s="15">
        <f t="shared" si="1211"/>
        <v>1</v>
      </c>
      <c r="BI2629" s="15">
        <f t="shared" si="1211"/>
        <v>1</v>
      </c>
      <c r="BJ2629" s="15">
        <f t="shared" si="1211"/>
        <v>1</v>
      </c>
      <c r="BK2629" s="15">
        <f t="shared" si="1211"/>
        <v>1</v>
      </c>
      <c r="BL2629" s="15">
        <f t="shared" si="1211"/>
        <v>1</v>
      </c>
      <c r="BM2629" s="15">
        <f t="shared" si="1211"/>
        <v>1</v>
      </c>
      <c r="BN2629" s="15">
        <f t="shared" si="1211"/>
        <v>1</v>
      </c>
      <c r="BO2629" s="15">
        <f t="shared" si="1211"/>
        <v>1</v>
      </c>
      <c r="BP2629" s="15">
        <f t="shared" si="1211"/>
        <v>1</v>
      </c>
      <c r="BQ2629" s="15">
        <f t="shared" si="1211"/>
        <v>1</v>
      </c>
      <c r="BR2629" s="15">
        <f t="shared" si="1211"/>
        <v>1</v>
      </c>
      <c r="BS2629" s="15">
        <f t="shared" si="1214"/>
        <v>0</v>
      </c>
      <c r="BT2629" s="15">
        <f t="shared" si="1215"/>
        <v>0</v>
      </c>
      <c r="BU2629" s="15">
        <f t="shared" si="1216"/>
        <v>0</v>
      </c>
      <c r="BV2629" s="15">
        <f t="shared" si="1217"/>
        <v>0</v>
      </c>
      <c r="BW2629" s="15">
        <f t="shared" si="1218"/>
        <v>0</v>
      </c>
      <c r="BX2629" s="15">
        <f t="shared" si="1219"/>
        <v>0</v>
      </c>
      <c r="BY2629" s="15">
        <f t="shared" si="1220"/>
        <v>0</v>
      </c>
      <c r="BZ2629" s="15">
        <f t="shared" si="1221"/>
        <v>0</v>
      </c>
      <c r="CA2629" s="15">
        <f t="shared" si="1222"/>
        <v>0</v>
      </c>
      <c r="CB2629" s="15">
        <f t="shared" si="1223"/>
        <v>0</v>
      </c>
      <c r="CC2629" s="15">
        <f t="shared" si="1224"/>
        <v>0</v>
      </c>
      <c r="CD2629" s="15">
        <f t="shared" si="1225"/>
        <v>0</v>
      </c>
      <c r="CE2629" s="15">
        <f t="shared" si="1226"/>
        <v>0</v>
      </c>
      <c r="CF2629" s="15">
        <f t="shared" si="1227"/>
        <v>0</v>
      </c>
      <c r="CG2629" s="15">
        <f t="shared" si="1228"/>
        <v>0</v>
      </c>
    </row>
    <row r="2630" spans="56:85" x14ac:dyDescent="0.25">
      <c r="BD2630" s="15">
        <f t="shared" si="1213"/>
        <v>1</v>
      </c>
      <c r="BE2630" s="15">
        <f t="shared" si="1212"/>
        <v>1</v>
      </c>
      <c r="BF2630" s="15">
        <f t="shared" si="1211"/>
        <v>1</v>
      </c>
      <c r="BG2630" s="15">
        <f t="shared" si="1211"/>
        <v>1</v>
      </c>
      <c r="BH2630" s="15">
        <f t="shared" si="1211"/>
        <v>1</v>
      </c>
      <c r="BI2630" s="15">
        <f t="shared" si="1211"/>
        <v>1</v>
      </c>
      <c r="BJ2630" s="15">
        <f t="shared" si="1211"/>
        <v>1</v>
      </c>
      <c r="BK2630" s="15">
        <f t="shared" si="1211"/>
        <v>1</v>
      </c>
      <c r="BL2630" s="15">
        <f t="shared" si="1211"/>
        <v>1</v>
      </c>
      <c r="BM2630" s="15">
        <f t="shared" si="1211"/>
        <v>1</v>
      </c>
      <c r="BN2630" s="15">
        <f t="shared" si="1211"/>
        <v>1</v>
      </c>
      <c r="BO2630" s="15">
        <f t="shared" si="1211"/>
        <v>1</v>
      </c>
      <c r="BP2630" s="15">
        <f t="shared" si="1211"/>
        <v>1</v>
      </c>
      <c r="BQ2630" s="15">
        <f t="shared" si="1211"/>
        <v>1</v>
      </c>
      <c r="BR2630" s="15">
        <f t="shared" si="1211"/>
        <v>1</v>
      </c>
      <c r="BS2630" s="15">
        <f t="shared" si="1214"/>
        <v>0</v>
      </c>
      <c r="BT2630" s="15">
        <f t="shared" si="1215"/>
        <v>0</v>
      </c>
      <c r="BU2630" s="15">
        <f t="shared" si="1216"/>
        <v>0</v>
      </c>
      <c r="BV2630" s="15">
        <f t="shared" si="1217"/>
        <v>0</v>
      </c>
      <c r="BW2630" s="15">
        <f t="shared" si="1218"/>
        <v>0</v>
      </c>
      <c r="BX2630" s="15">
        <f t="shared" si="1219"/>
        <v>0</v>
      </c>
      <c r="BY2630" s="15">
        <f t="shared" si="1220"/>
        <v>0</v>
      </c>
      <c r="BZ2630" s="15">
        <f t="shared" si="1221"/>
        <v>0</v>
      </c>
      <c r="CA2630" s="15">
        <f t="shared" si="1222"/>
        <v>0</v>
      </c>
      <c r="CB2630" s="15">
        <f t="shared" si="1223"/>
        <v>0</v>
      </c>
      <c r="CC2630" s="15">
        <f t="shared" si="1224"/>
        <v>0</v>
      </c>
      <c r="CD2630" s="15">
        <f t="shared" si="1225"/>
        <v>0</v>
      </c>
      <c r="CE2630" s="15">
        <f t="shared" si="1226"/>
        <v>0</v>
      </c>
      <c r="CF2630" s="15">
        <f t="shared" si="1227"/>
        <v>0</v>
      </c>
      <c r="CG2630" s="15">
        <f t="shared" si="1228"/>
        <v>0</v>
      </c>
    </row>
    <row r="2631" spans="56:85" x14ac:dyDescent="0.25">
      <c r="BD2631" s="15">
        <f t="shared" si="1213"/>
        <v>1</v>
      </c>
      <c r="BE2631" s="15">
        <f t="shared" si="1212"/>
        <v>1</v>
      </c>
      <c r="BF2631" s="15">
        <f t="shared" si="1211"/>
        <v>1</v>
      </c>
      <c r="BG2631" s="15">
        <f t="shared" si="1211"/>
        <v>1</v>
      </c>
      <c r="BH2631" s="15">
        <f t="shared" si="1211"/>
        <v>1</v>
      </c>
      <c r="BI2631" s="15">
        <f t="shared" si="1211"/>
        <v>1</v>
      </c>
      <c r="BJ2631" s="15">
        <f t="shared" si="1211"/>
        <v>1</v>
      </c>
      <c r="BK2631" s="15">
        <f t="shared" si="1211"/>
        <v>1</v>
      </c>
      <c r="BL2631" s="15">
        <f t="shared" si="1211"/>
        <v>1</v>
      </c>
      <c r="BM2631" s="15">
        <f t="shared" si="1211"/>
        <v>1</v>
      </c>
      <c r="BN2631" s="15">
        <f t="shared" si="1211"/>
        <v>1</v>
      </c>
      <c r="BO2631" s="15">
        <f t="shared" si="1211"/>
        <v>1</v>
      </c>
      <c r="BP2631" s="15">
        <f t="shared" si="1211"/>
        <v>1</v>
      </c>
      <c r="BQ2631" s="15">
        <f t="shared" si="1211"/>
        <v>1</v>
      </c>
      <c r="BR2631" s="15">
        <f t="shared" si="1211"/>
        <v>1</v>
      </c>
      <c r="BS2631" s="15">
        <f t="shared" si="1214"/>
        <v>0</v>
      </c>
      <c r="BT2631" s="15">
        <f t="shared" si="1215"/>
        <v>0</v>
      </c>
      <c r="BU2631" s="15">
        <f t="shared" si="1216"/>
        <v>0</v>
      </c>
      <c r="BV2631" s="15">
        <f t="shared" si="1217"/>
        <v>0</v>
      </c>
      <c r="BW2631" s="15">
        <f t="shared" si="1218"/>
        <v>0</v>
      </c>
      <c r="BX2631" s="15">
        <f t="shared" si="1219"/>
        <v>0</v>
      </c>
      <c r="BY2631" s="15">
        <f t="shared" si="1220"/>
        <v>0</v>
      </c>
      <c r="BZ2631" s="15">
        <f t="shared" si="1221"/>
        <v>0</v>
      </c>
      <c r="CA2631" s="15">
        <f t="shared" si="1222"/>
        <v>0</v>
      </c>
      <c r="CB2631" s="15">
        <f t="shared" si="1223"/>
        <v>0</v>
      </c>
      <c r="CC2631" s="15">
        <f t="shared" si="1224"/>
        <v>0</v>
      </c>
      <c r="CD2631" s="15">
        <f t="shared" si="1225"/>
        <v>0</v>
      </c>
      <c r="CE2631" s="15">
        <f t="shared" si="1226"/>
        <v>0</v>
      </c>
      <c r="CF2631" s="15">
        <f t="shared" si="1227"/>
        <v>0</v>
      </c>
      <c r="CG2631" s="15">
        <f t="shared" si="1228"/>
        <v>0</v>
      </c>
    </row>
    <row r="2632" spans="56:85" x14ac:dyDescent="0.25">
      <c r="BD2632" s="15">
        <f t="shared" si="1213"/>
        <v>1</v>
      </c>
      <c r="BE2632" s="15">
        <f t="shared" si="1212"/>
        <v>1</v>
      </c>
      <c r="BF2632" s="15">
        <f t="shared" si="1211"/>
        <v>1</v>
      </c>
      <c r="BG2632" s="15">
        <f t="shared" si="1211"/>
        <v>1</v>
      </c>
      <c r="BH2632" s="15">
        <f t="shared" si="1211"/>
        <v>1</v>
      </c>
      <c r="BI2632" s="15">
        <f t="shared" si="1211"/>
        <v>1</v>
      </c>
      <c r="BJ2632" s="15">
        <f t="shared" si="1211"/>
        <v>1</v>
      </c>
      <c r="BK2632" s="15">
        <f t="shared" si="1211"/>
        <v>1</v>
      </c>
      <c r="BL2632" s="15">
        <f t="shared" si="1211"/>
        <v>1</v>
      </c>
      <c r="BM2632" s="15">
        <f t="shared" si="1211"/>
        <v>1</v>
      </c>
      <c r="BN2632" s="15">
        <f t="shared" si="1211"/>
        <v>1</v>
      </c>
      <c r="BO2632" s="15">
        <f t="shared" si="1211"/>
        <v>1</v>
      </c>
      <c r="BP2632" s="15">
        <f t="shared" si="1211"/>
        <v>1</v>
      </c>
      <c r="BQ2632" s="15">
        <f t="shared" si="1211"/>
        <v>1</v>
      </c>
      <c r="BR2632" s="15">
        <f t="shared" si="1211"/>
        <v>1</v>
      </c>
      <c r="BS2632" s="15">
        <f t="shared" si="1214"/>
        <v>0</v>
      </c>
      <c r="BT2632" s="15">
        <f t="shared" si="1215"/>
        <v>0</v>
      </c>
      <c r="BU2632" s="15">
        <f t="shared" si="1216"/>
        <v>0</v>
      </c>
      <c r="BV2632" s="15">
        <f t="shared" si="1217"/>
        <v>0</v>
      </c>
      <c r="BW2632" s="15">
        <f t="shared" si="1218"/>
        <v>0</v>
      </c>
      <c r="BX2632" s="15">
        <f t="shared" si="1219"/>
        <v>0</v>
      </c>
      <c r="BY2632" s="15">
        <f t="shared" si="1220"/>
        <v>0</v>
      </c>
      <c r="BZ2632" s="15">
        <f t="shared" si="1221"/>
        <v>0</v>
      </c>
      <c r="CA2632" s="15">
        <f t="shared" si="1222"/>
        <v>0</v>
      </c>
      <c r="CB2632" s="15">
        <f t="shared" si="1223"/>
        <v>0</v>
      </c>
      <c r="CC2632" s="15">
        <f t="shared" si="1224"/>
        <v>0</v>
      </c>
      <c r="CD2632" s="15">
        <f t="shared" si="1225"/>
        <v>0</v>
      </c>
      <c r="CE2632" s="15">
        <f t="shared" si="1226"/>
        <v>0</v>
      </c>
      <c r="CF2632" s="15">
        <f t="shared" si="1227"/>
        <v>0</v>
      </c>
      <c r="CG2632" s="15">
        <f t="shared" si="1228"/>
        <v>0</v>
      </c>
    </row>
    <row r="2633" spans="56:85" x14ac:dyDescent="0.25">
      <c r="BD2633" s="15">
        <f t="shared" si="1213"/>
        <v>1</v>
      </c>
      <c r="BE2633" s="15">
        <f t="shared" si="1212"/>
        <v>1</v>
      </c>
      <c r="BF2633" s="15">
        <f t="shared" si="1211"/>
        <v>1</v>
      </c>
      <c r="BG2633" s="15">
        <f t="shared" si="1211"/>
        <v>1</v>
      </c>
      <c r="BH2633" s="15">
        <f t="shared" si="1211"/>
        <v>1</v>
      </c>
      <c r="BI2633" s="15">
        <f t="shared" si="1211"/>
        <v>1</v>
      </c>
      <c r="BJ2633" s="15">
        <f t="shared" si="1211"/>
        <v>1</v>
      </c>
      <c r="BK2633" s="15">
        <f t="shared" si="1211"/>
        <v>1</v>
      </c>
      <c r="BL2633" s="15">
        <f t="shared" si="1211"/>
        <v>1</v>
      </c>
      <c r="BM2633" s="15">
        <f t="shared" si="1211"/>
        <v>1</v>
      </c>
      <c r="BN2633" s="15">
        <f t="shared" si="1211"/>
        <v>1</v>
      </c>
      <c r="BO2633" s="15">
        <f t="shared" si="1211"/>
        <v>1</v>
      </c>
      <c r="BP2633" s="15">
        <f t="shared" si="1211"/>
        <v>1</v>
      </c>
      <c r="BQ2633" s="15">
        <f t="shared" si="1211"/>
        <v>1</v>
      </c>
      <c r="BR2633" s="15">
        <f t="shared" si="1211"/>
        <v>1</v>
      </c>
      <c r="BS2633" s="15">
        <f t="shared" si="1214"/>
        <v>0</v>
      </c>
      <c r="BT2633" s="15">
        <f t="shared" si="1215"/>
        <v>0</v>
      </c>
      <c r="BU2633" s="15">
        <f t="shared" si="1216"/>
        <v>0</v>
      </c>
      <c r="BV2633" s="15">
        <f t="shared" si="1217"/>
        <v>0</v>
      </c>
      <c r="BW2633" s="15">
        <f t="shared" si="1218"/>
        <v>0</v>
      </c>
      <c r="BX2633" s="15">
        <f t="shared" si="1219"/>
        <v>0</v>
      </c>
      <c r="BY2633" s="15">
        <f t="shared" si="1220"/>
        <v>0</v>
      </c>
      <c r="BZ2633" s="15">
        <f t="shared" si="1221"/>
        <v>0</v>
      </c>
      <c r="CA2633" s="15">
        <f t="shared" si="1222"/>
        <v>0</v>
      </c>
      <c r="CB2633" s="15">
        <f t="shared" si="1223"/>
        <v>0</v>
      </c>
      <c r="CC2633" s="15">
        <f t="shared" si="1224"/>
        <v>0</v>
      </c>
      <c r="CD2633" s="15">
        <f t="shared" si="1225"/>
        <v>0</v>
      </c>
      <c r="CE2633" s="15">
        <f t="shared" si="1226"/>
        <v>0</v>
      </c>
      <c r="CF2633" s="15">
        <f t="shared" si="1227"/>
        <v>0</v>
      </c>
      <c r="CG2633" s="15">
        <f t="shared" si="1228"/>
        <v>0</v>
      </c>
    </row>
    <row r="2634" spans="56:85" x14ac:dyDescent="0.25">
      <c r="BD2634" s="15">
        <f t="shared" si="1213"/>
        <v>1</v>
      </c>
      <c r="BE2634" s="15">
        <f t="shared" si="1212"/>
        <v>1</v>
      </c>
      <c r="BF2634" s="15">
        <f t="shared" ref="BF2634:BR2643" si="1229">IF(BF$1-$AW2634&gt;$CK$1,1,0)</f>
        <v>1</v>
      </c>
      <c r="BG2634" s="15">
        <f t="shared" si="1229"/>
        <v>1</v>
      </c>
      <c r="BH2634" s="15">
        <f t="shared" si="1229"/>
        <v>1</v>
      </c>
      <c r="BI2634" s="15">
        <f t="shared" si="1229"/>
        <v>1</v>
      </c>
      <c r="BJ2634" s="15">
        <f t="shared" si="1229"/>
        <v>1</v>
      </c>
      <c r="BK2634" s="15">
        <f t="shared" si="1229"/>
        <v>1</v>
      </c>
      <c r="BL2634" s="15">
        <f t="shared" si="1229"/>
        <v>1</v>
      </c>
      <c r="BM2634" s="15">
        <f t="shared" si="1229"/>
        <v>1</v>
      </c>
      <c r="BN2634" s="15">
        <f t="shared" si="1229"/>
        <v>1</v>
      </c>
      <c r="BO2634" s="15">
        <f t="shared" si="1229"/>
        <v>1</v>
      </c>
      <c r="BP2634" s="15">
        <f t="shared" si="1229"/>
        <v>1</v>
      </c>
      <c r="BQ2634" s="15">
        <f t="shared" si="1229"/>
        <v>1</v>
      </c>
      <c r="BR2634" s="15">
        <f t="shared" si="1229"/>
        <v>1</v>
      </c>
      <c r="BS2634" s="15">
        <f t="shared" si="1214"/>
        <v>0</v>
      </c>
      <c r="BT2634" s="15">
        <f t="shared" si="1215"/>
        <v>0</v>
      </c>
      <c r="BU2634" s="15">
        <f t="shared" si="1216"/>
        <v>0</v>
      </c>
      <c r="BV2634" s="15">
        <f t="shared" si="1217"/>
        <v>0</v>
      </c>
      <c r="BW2634" s="15">
        <f t="shared" si="1218"/>
        <v>0</v>
      </c>
      <c r="BX2634" s="15">
        <f t="shared" si="1219"/>
        <v>0</v>
      </c>
      <c r="BY2634" s="15">
        <f t="shared" si="1220"/>
        <v>0</v>
      </c>
      <c r="BZ2634" s="15">
        <f t="shared" si="1221"/>
        <v>0</v>
      </c>
      <c r="CA2634" s="15">
        <f t="shared" si="1222"/>
        <v>0</v>
      </c>
      <c r="CB2634" s="15">
        <f t="shared" si="1223"/>
        <v>0</v>
      </c>
      <c r="CC2634" s="15">
        <f t="shared" si="1224"/>
        <v>0</v>
      </c>
      <c r="CD2634" s="15">
        <f t="shared" si="1225"/>
        <v>0</v>
      </c>
      <c r="CE2634" s="15">
        <f t="shared" si="1226"/>
        <v>0</v>
      </c>
      <c r="CF2634" s="15">
        <f t="shared" si="1227"/>
        <v>0</v>
      </c>
      <c r="CG2634" s="15">
        <f t="shared" si="1228"/>
        <v>0</v>
      </c>
    </row>
    <row r="2635" spans="56:85" x14ac:dyDescent="0.25">
      <c r="BD2635" s="15">
        <f t="shared" si="1213"/>
        <v>1</v>
      </c>
      <c r="BE2635" s="15">
        <f t="shared" si="1212"/>
        <v>1</v>
      </c>
      <c r="BF2635" s="15">
        <f t="shared" si="1229"/>
        <v>1</v>
      </c>
      <c r="BG2635" s="15">
        <f t="shared" si="1229"/>
        <v>1</v>
      </c>
      <c r="BH2635" s="15">
        <f t="shared" si="1229"/>
        <v>1</v>
      </c>
      <c r="BI2635" s="15">
        <f t="shared" si="1229"/>
        <v>1</v>
      </c>
      <c r="BJ2635" s="15">
        <f t="shared" si="1229"/>
        <v>1</v>
      </c>
      <c r="BK2635" s="15">
        <f t="shared" si="1229"/>
        <v>1</v>
      </c>
      <c r="BL2635" s="15">
        <f t="shared" si="1229"/>
        <v>1</v>
      </c>
      <c r="BM2635" s="15">
        <f t="shared" si="1229"/>
        <v>1</v>
      </c>
      <c r="BN2635" s="15">
        <f t="shared" si="1229"/>
        <v>1</v>
      </c>
      <c r="BO2635" s="15">
        <f t="shared" si="1229"/>
        <v>1</v>
      </c>
      <c r="BP2635" s="15">
        <f t="shared" si="1229"/>
        <v>1</v>
      </c>
      <c r="BQ2635" s="15">
        <f t="shared" si="1229"/>
        <v>1</v>
      </c>
      <c r="BR2635" s="15">
        <f t="shared" si="1229"/>
        <v>1</v>
      </c>
      <c r="BS2635" s="15">
        <f t="shared" si="1214"/>
        <v>0</v>
      </c>
      <c r="BT2635" s="15">
        <f t="shared" si="1215"/>
        <v>0</v>
      </c>
      <c r="BU2635" s="15">
        <f t="shared" si="1216"/>
        <v>0</v>
      </c>
      <c r="BV2635" s="15">
        <f t="shared" si="1217"/>
        <v>0</v>
      </c>
      <c r="BW2635" s="15">
        <f t="shared" si="1218"/>
        <v>0</v>
      </c>
      <c r="BX2635" s="15">
        <f t="shared" si="1219"/>
        <v>0</v>
      </c>
      <c r="BY2635" s="15">
        <f t="shared" si="1220"/>
        <v>0</v>
      </c>
      <c r="BZ2635" s="15">
        <f t="shared" si="1221"/>
        <v>0</v>
      </c>
      <c r="CA2635" s="15">
        <f t="shared" si="1222"/>
        <v>0</v>
      </c>
      <c r="CB2635" s="15">
        <f t="shared" si="1223"/>
        <v>0</v>
      </c>
      <c r="CC2635" s="15">
        <f t="shared" si="1224"/>
        <v>0</v>
      </c>
      <c r="CD2635" s="15">
        <f t="shared" si="1225"/>
        <v>0</v>
      </c>
      <c r="CE2635" s="15">
        <f t="shared" si="1226"/>
        <v>0</v>
      </c>
      <c r="CF2635" s="15">
        <f t="shared" si="1227"/>
        <v>0</v>
      </c>
      <c r="CG2635" s="15">
        <f t="shared" si="1228"/>
        <v>0</v>
      </c>
    </row>
    <row r="2636" spans="56:85" x14ac:dyDescent="0.25">
      <c r="BD2636" s="15">
        <f t="shared" si="1213"/>
        <v>1</v>
      </c>
      <c r="BE2636" s="15">
        <f t="shared" si="1212"/>
        <v>1</v>
      </c>
      <c r="BF2636" s="15">
        <f t="shared" si="1229"/>
        <v>1</v>
      </c>
      <c r="BG2636" s="15">
        <f t="shared" si="1229"/>
        <v>1</v>
      </c>
      <c r="BH2636" s="15">
        <f t="shared" si="1229"/>
        <v>1</v>
      </c>
      <c r="BI2636" s="15">
        <f t="shared" si="1229"/>
        <v>1</v>
      </c>
      <c r="BJ2636" s="15">
        <f t="shared" si="1229"/>
        <v>1</v>
      </c>
      <c r="BK2636" s="15">
        <f t="shared" si="1229"/>
        <v>1</v>
      </c>
      <c r="BL2636" s="15">
        <f t="shared" si="1229"/>
        <v>1</v>
      </c>
      <c r="BM2636" s="15">
        <f t="shared" si="1229"/>
        <v>1</v>
      </c>
      <c r="BN2636" s="15">
        <f t="shared" si="1229"/>
        <v>1</v>
      </c>
      <c r="BO2636" s="15">
        <f t="shared" si="1229"/>
        <v>1</v>
      </c>
      <c r="BP2636" s="15">
        <f t="shared" si="1229"/>
        <v>1</v>
      </c>
      <c r="BQ2636" s="15">
        <f t="shared" si="1229"/>
        <v>1</v>
      </c>
      <c r="BR2636" s="15">
        <f t="shared" si="1229"/>
        <v>1</v>
      </c>
      <c r="BS2636" s="15">
        <f t="shared" si="1214"/>
        <v>0</v>
      </c>
      <c r="BT2636" s="15">
        <f t="shared" si="1215"/>
        <v>0</v>
      </c>
      <c r="BU2636" s="15">
        <f t="shared" si="1216"/>
        <v>0</v>
      </c>
      <c r="BV2636" s="15">
        <f t="shared" si="1217"/>
        <v>0</v>
      </c>
      <c r="BW2636" s="15">
        <f t="shared" si="1218"/>
        <v>0</v>
      </c>
      <c r="BX2636" s="15">
        <f t="shared" si="1219"/>
        <v>0</v>
      </c>
      <c r="BY2636" s="15">
        <f t="shared" si="1220"/>
        <v>0</v>
      </c>
      <c r="BZ2636" s="15">
        <f t="shared" si="1221"/>
        <v>0</v>
      </c>
      <c r="CA2636" s="15">
        <f t="shared" si="1222"/>
        <v>0</v>
      </c>
      <c r="CB2636" s="15">
        <f t="shared" si="1223"/>
        <v>0</v>
      </c>
      <c r="CC2636" s="15">
        <f t="shared" si="1224"/>
        <v>0</v>
      </c>
      <c r="CD2636" s="15">
        <f t="shared" si="1225"/>
        <v>0</v>
      </c>
      <c r="CE2636" s="15">
        <f t="shared" si="1226"/>
        <v>0</v>
      </c>
      <c r="CF2636" s="15">
        <f t="shared" si="1227"/>
        <v>0</v>
      </c>
      <c r="CG2636" s="15">
        <f t="shared" si="1228"/>
        <v>0</v>
      </c>
    </row>
    <row r="2637" spans="56:85" x14ac:dyDescent="0.25">
      <c r="BD2637" s="15">
        <f t="shared" si="1213"/>
        <v>1</v>
      </c>
      <c r="BE2637" s="15">
        <f t="shared" si="1212"/>
        <v>1</v>
      </c>
      <c r="BF2637" s="15">
        <f t="shared" si="1229"/>
        <v>1</v>
      </c>
      <c r="BG2637" s="15">
        <f t="shared" si="1229"/>
        <v>1</v>
      </c>
      <c r="BH2637" s="15">
        <f t="shared" si="1229"/>
        <v>1</v>
      </c>
      <c r="BI2637" s="15">
        <f t="shared" si="1229"/>
        <v>1</v>
      </c>
      <c r="BJ2637" s="15">
        <f t="shared" si="1229"/>
        <v>1</v>
      </c>
      <c r="BK2637" s="15">
        <f t="shared" si="1229"/>
        <v>1</v>
      </c>
      <c r="BL2637" s="15">
        <f t="shared" si="1229"/>
        <v>1</v>
      </c>
      <c r="BM2637" s="15">
        <f t="shared" si="1229"/>
        <v>1</v>
      </c>
      <c r="BN2637" s="15">
        <f t="shared" si="1229"/>
        <v>1</v>
      </c>
      <c r="BO2637" s="15">
        <f t="shared" si="1229"/>
        <v>1</v>
      </c>
      <c r="BP2637" s="15">
        <f t="shared" si="1229"/>
        <v>1</v>
      </c>
      <c r="BQ2637" s="15">
        <f t="shared" si="1229"/>
        <v>1</v>
      </c>
      <c r="BR2637" s="15">
        <f t="shared" si="1229"/>
        <v>1</v>
      </c>
      <c r="BS2637" s="15">
        <f t="shared" si="1214"/>
        <v>0</v>
      </c>
      <c r="BT2637" s="15">
        <f t="shared" si="1215"/>
        <v>0</v>
      </c>
      <c r="BU2637" s="15">
        <f t="shared" si="1216"/>
        <v>0</v>
      </c>
      <c r="BV2637" s="15">
        <f t="shared" si="1217"/>
        <v>0</v>
      </c>
      <c r="BW2637" s="15">
        <f t="shared" si="1218"/>
        <v>0</v>
      </c>
      <c r="BX2637" s="15">
        <f t="shared" si="1219"/>
        <v>0</v>
      </c>
      <c r="BY2637" s="15">
        <f t="shared" si="1220"/>
        <v>0</v>
      </c>
      <c r="BZ2637" s="15">
        <f t="shared" si="1221"/>
        <v>0</v>
      </c>
      <c r="CA2637" s="15">
        <f t="shared" si="1222"/>
        <v>0</v>
      </c>
      <c r="CB2637" s="15">
        <f t="shared" si="1223"/>
        <v>0</v>
      </c>
      <c r="CC2637" s="15">
        <f t="shared" si="1224"/>
        <v>0</v>
      </c>
      <c r="CD2637" s="15">
        <f t="shared" si="1225"/>
        <v>0</v>
      </c>
      <c r="CE2637" s="15">
        <f t="shared" si="1226"/>
        <v>0</v>
      </c>
      <c r="CF2637" s="15">
        <f t="shared" si="1227"/>
        <v>0</v>
      </c>
      <c r="CG2637" s="15">
        <f t="shared" si="1228"/>
        <v>0</v>
      </c>
    </row>
    <row r="2638" spans="56:85" x14ac:dyDescent="0.25">
      <c r="BD2638" s="15">
        <f t="shared" si="1213"/>
        <v>1</v>
      </c>
      <c r="BE2638" s="15">
        <f t="shared" si="1212"/>
        <v>1</v>
      </c>
      <c r="BF2638" s="15">
        <f t="shared" si="1229"/>
        <v>1</v>
      </c>
      <c r="BG2638" s="15">
        <f t="shared" si="1229"/>
        <v>1</v>
      </c>
      <c r="BH2638" s="15">
        <f t="shared" si="1229"/>
        <v>1</v>
      </c>
      <c r="BI2638" s="15">
        <f t="shared" si="1229"/>
        <v>1</v>
      </c>
      <c r="BJ2638" s="15">
        <f t="shared" si="1229"/>
        <v>1</v>
      </c>
      <c r="BK2638" s="15">
        <f t="shared" si="1229"/>
        <v>1</v>
      </c>
      <c r="BL2638" s="15">
        <f t="shared" si="1229"/>
        <v>1</v>
      </c>
      <c r="BM2638" s="15">
        <f t="shared" si="1229"/>
        <v>1</v>
      </c>
      <c r="BN2638" s="15">
        <f t="shared" si="1229"/>
        <v>1</v>
      </c>
      <c r="BO2638" s="15">
        <f t="shared" si="1229"/>
        <v>1</v>
      </c>
      <c r="BP2638" s="15">
        <f t="shared" si="1229"/>
        <v>1</v>
      </c>
      <c r="BQ2638" s="15">
        <f t="shared" si="1229"/>
        <v>1</v>
      </c>
      <c r="BR2638" s="15">
        <f t="shared" si="1229"/>
        <v>1</v>
      </c>
      <c r="BS2638" s="15">
        <f t="shared" si="1214"/>
        <v>0</v>
      </c>
      <c r="BT2638" s="15">
        <f t="shared" si="1215"/>
        <v>0</v>
      </c>
      <c r="BU2638" s="15">
        <f t="shared" si="1216"/>
        <v>0</v>
      </c>
      <c r="BV2638" s="15">
        <f t="shared" si="1217"/>
        <v>0</v>
      </c>
      <c r="BW2638" s="15">
        <f t="shared" si="1218"/>
        <v>0</v>
      </c>
      <c r="BX2638" s="15">
        <f t="shared" si="1219"/>
        <v>0</v>
      </c>
      <c r="BY2638" s="15">
        <f t="shared" si="1220"/>
        <v>0</v>
      </c>
      <c r="BZ2638" s="15">
        <f t="shared" si="1221"/>
        <v>0</v>
      </c>
      <c r="CA2638" s="15">
        <f t="shared" si="1222"/>
        <v>0</v>
      </c>
      <c r="CB2638" s="15">
        <f t="shared" si="1223"/>
        <v>0</v>
      </c>
      <c r="CC2638" s="15">
        <f t="shared" si="1224"/>
        <v>0</v>
      </c>
      <c r="CD2638" s="15">
        <f t="shared" si="1225"/>
        <v>0</v>
      </c>
      <c r="CE2638" s="15">
        <f t="shared" si="1226"/>
        <v>0</v>
      </c>
      <c r="CF2638" s="15">
        <f t="shared" si="1227"/>
        <v>0</v>
      </c>
      <c r="CG2638" s="15">
        <f t="shared" si="1228"/>
        <v>0</v>
      </c>
    </row>
    <row r="2639" spans="56:85" x14ac:dyDescent="0.25">
      <c r="BD2639" s="15">
        <f t="shared" si="1213"/>
        <v>1</v>
      </c>
      <c r="BE2639" s="15">
        <f t="shared" si="1212"/>
        <v>1</v>
      </c>
      <c r="BF2639" s="15">
        <f t="shared" si="1229"/>
        <v>1</v>
      </c>
      <c r="BG2639" s="15">
        <f t="shared" si="1229"/>
        <v>1</v>
      </c>
      <c r="BH2639" s="15">
        <f t="shared" si="1229"/>
        <v>1</v>
      </c>
      <c r="BI2639" s="15">
        <f t="shared" si="1229"/>
        <v>1</v>
      </c>
      <c r="BJ2639" s="15">
        <f t="shared" si="1229"/>
        <v>1</v>
      </c>
      <c r="BK2639" s="15">
        <f t="shared" si="1229"/>
        <v>1</v>
      </c>
      <c r="BL2639" s="15">
        <f t="shared" si="1229"/>
        <v>1</v>
      </c>
      <c r="BM2639" s="15">
        <f t="shared" si="1229"/>
        <v>1</v>
      </c>
      <c r="BN2639" s="15">
        <f t="shared" si="1229"/>
        <v>1</v>
      </c>
      <c r="BO2639" s="15">
        <f t="shared" si="1229"/>
        <v>1</v>
      </c>
      <c r="BP2639" s="15">
        <f t="shared" si="1229"/>
        <v>1</v>
      </c>
      <c r="BQ2639" s="15">
        <f t="shared" si="1229"/>
        <v>1</v>
      </c>
      <c r="BR2639" s="15">
        <f t="shared" si="1229"/>
        <v>1</v>
      </c>
      <c r="BS2639" s="15">
        <f t="shared" si="1214"/>
        <v>0</v>
      </c>
      <c r="BT2639" s="15">
        <f t="shared" si="1215"/>
        <v>0</v>
      </c>
      <c r="BU2639" s="15">
        <f t="shared" si="1216"/>
        <v>0</v>
      </c>
      <c r="BV2639" s="15">
        <f t="shared" si="1217"/>
        <v>0</v>
      </c>
      <c r="BW2639" s="15">
        <f t="shared" si="1218"/>
        <v>0</v>
      </c>
      <c r="BX2639" s="15">
        <f t="shared" si="1219"/>
        <v>0</v>
      </c>
      <c r="BY2639" s="15">
        <f t="shared" si="1220"/>
        <v>0</v>
      </c>
      <c r="BZ2639" s="15">
        <f t="shared" si="1221"/>
        <v>0</v>
      </c>
      <c r="CA2639" s="15">
        <f t="shared" si="1222"/>
        <v>0</v>
      </c>
      <c r="CB2639" s="15">
        <f t="shared" si="1223"/>
        <v>0</v>
      </c>
      <c r="CC2639" s="15">
        <f t="shared" si="1224"/>
        <v>0</v>
      </c>
      <c r="CD2639" s="15">
        <f t="shared" si="1225"/>
        <v>0</v>
      </c>
      <c r="CE2639" s="15">
        <f t="shared" si="1226"/>
        <v>0</v>
      </c>
      <c r="CF2639" s="15">
        <f t="shared" si="1227"/>
        <v>0</v>
      </c>
      <c r="CG2639" s="15">
        <f t="shared" si="1228"/>
        <v>0</v>
      </c>
    </row>
    <row r="2640" spans="56:85" x14ac:dyDescent="0.25">
      <c r="BD2640" s="15">
        <f t="shared" si="1213"/>
        <v>1</v>
      </c>
      <c r="BE2640" s="15">
        <f t="shared" si="1212"/>
        <v>1</v>
      </c>
      <c r="BF2640" s="15">
        <f t="shared" si="1229"/>
        <v>1</v>
      </c>
      <c r="BG2640" s="15">
        <f t="shared" si="1229"/>
        <v>1</v>
      </c>
      <c r="BH2640" s="15">
        <f t="shared" si="1229"/>
        <v>1</v>
      </c>
      <c r="BI2640" s="15">
        <f t="shared" si="1229"/>
        <v>1</v>
      </c>
      <c r="BJ2640" s="15">
        <f t="shared" si="1229"/>
        <v>1</v>
      </c>
      <c r="BK2640" s="15">
        <f t="shared" si="1229"/>
        <v>1</v>
      </c>
      <c r="BL2640" s="15">
        <f t="shared" si="1229"/>
        <v>1</v>
      </c>
      <c r="BM2640" s="15">
        <f t="shared" si="1229"/>
        <v>1</v>
      </c>
      <c r="BN2640" s="15">
        <f t="shared" si="1229"/>
        <v>1</v>
      </c>
      <c r="BO2640" s="15">
        <f t="shared" si="1229"/>
        <v>1</v>
      </c>
      <c r="BP2640" s="15">
        <f t="shared" si="1229"/>
        <v>1</v>
      </c>
      <c r="BQ2640" s="15">
        <f t="shared" si="1229"/>
        <v>1</v>
      </c>
      <c r="BR2640" s="15">
        <f t="shared" si="1229"/>
        <v>1</v>
      </c>
      <c r="BS2640" s="15">
        <f t="shared" si="1214"/>
        <v>0</v>
      </c>
      <c r="BT2640" s="15">
        <f t="shared" si="1215"/>
        <v>0</v>
      </c>
      <c r="BU2640" s="15">
        <f t="shared" si="1216"/>
        <v>0</v>
      </c>
      <c r="BV2640" s="15">
        <f t="shared" si="1217"/>
        <v>0</v>
      </c>
      <c r="BW2640" s="15">
        <f t="shared" si="1218"/>
        <v>0</v>
      </c>
      <c r="BX2640" s="15">
        <f t="shared" si="1219"/>
        <v>0</v>
      </c>
      <c r="BY2640" s="15">
        <f t="shared" si="1220"/>
        <v>0</v>
      </c>
      <c r="BZ2640" s="15">
        <f t="shared" si="1221"/>
        <v>0</v>
      </c>
      <c r="CA2640" s="15">
        <f t="shared" si="1222"/>
        <v>0</v>
      </c>
      <c r="CB2640" s="15">
        <f t="shared" si="1223"/>
        <v>0</v>
      </c>
      <c r="CC2640" s="15">
        <f t="shared" si="1224"/>
        <v>0</v>
      </c>
      <c r="CD2640" s="15">
        <f t="shared" si="1225"/>
        <v>0</v>
      </c>
      <c r="CE2640" s="15">
        <f t="shared" si="1226"/>
        <v>0</v>
      </c>
      <c r="CF2640" s="15">
        <f t="shared" si="1227"/>
        <v>0</v>
      </c>
      <c r="CG2640" s="15">
        <f t="shared" si="1228"/>
        <v>0</v>
      </c>
    </row>
    <row r="2641" spans="56:85" x14ac:dyDescent="0.25">
      <c r="BD2641" s="15">
        <f t="shared" si="1213"/>
        <v>1</v>
      </c>
      <c r="BE2641" s="15">
        <f t="shared" si="1212"/>
        <v>1</v>
      </c>
      <c r="BF2641" s="15">
        <f t="shared" si="1229"/>
        <v>1</v>
      </c>
      <c r="BG2641" s="15">
        <f t="shared" si="1229"/>
        <v>1</v>
      </c>
      <c r="BH2641" s="15">
        <f t="shared" si="1229"/>
        <v>1</v>
      </c>
      <c r="BI2641" s="15">
        <f t="shared" si="1229"/>
        <v>1</v>
      </c>
      <c r="BJ2641" s="15">
        <f t="shared" si="1229"/>
        <v>1</v>
      </c>
      <c r="BK2641" s="15">
        <f t="shared" si="1229"/>
        <v>1</v>
      </c>
      <c r="BL2641" s="15">
        <f t="shared" si="1229"/>
        <v>1</v>
      </c>
      <c r="BM2641" s="15">
        <f t="shared" si="1229"/>
        <v>1</v>
      </c>
      <c r="BN2641" s="15">
        <f t="shared" si="1229"/>
        <v>1</v>
      </c>
      <c r="BO2641" s="15">
        <f t="shared" si="1229"/>
        <v>1</v>
      </c>
      <c r="BP2641" s="15">
        <f t="shared" si="1229"/>
        <v>1</v>
      </c>
      <c r="BQ2641" s="15">
        <f t="shared" si="1229"/>
        <v>1</v>
      </c>
      <c r="BR2641" s="15">
        <f t="shared" si="1229"/>
        <v>1</v>
      </c>
      <c r="BS2641" s="15">
        <f t="shared" si="1214"/>
        <v>0</v>
      </c>
      <c r="BT2641" s="15">
        <f t="shared" si="1215"/>
        <v>0</v>
      </c>
      <c r="BU2641" s="15">
        <f t="shared" si="1216"/>
        <v>0</v>
      </c>
      <c r="BV2641" s="15">
        <f t="shared" si="1217"/>
        <v>0</v>
      </c>
      <c r="BW2641" s="15">
        <f t="shared" si="1218"/>
        <v>0</v>
      </c>
      <c r="BX2641" s="15">
        <f t="shared" si="1219"/>
        <v>0</v>
      </c>
      <c r="BY2641" s="15">
        <f t="shared" si="1220"/>
        <v>0</v>
      </c>
      <c r="BZ2641" s="15">
        <f t="shared" si="1221"/>
        <v>0</v>
      </c>
      <c r="CA2641" s="15">
        <f t="shared" si="1222"/>
        <v>0</v>
      </c>
      <c r="CB2641" s="15">
        <f t="shared" si="1223"/>
        <v>0</v>
      </c>
      <c r="CC2641" s="15">
        <f t="shared" si="1224"/>
        <v>0</v>
      </c>
      <c r="CD2641" s="15">
        <f t="shared" si="1225"/>
        <v>0</v>
      </c>
      <c r="CE2641" s="15">
        <f t="shared" si="1226"/>
        <v>0</v>
      </c>
      <c r="CF2641" s="15">
        <f t="shared" si="1227"/>
        <v>0</v>
      </c>
      <c r="CG2641" s="15">
        <f t="shared" si="1228"/>
        <v>0</v>
      </c>
    </row>
    <row r="2642" spans="56:85" x14ac:dyDescent="0.25">
      <c r="BD2642" s="15">
        <f t="shared" si="1213"/>
        <v>1</v>
      </c>
      <c r="BE2642" s="15">
        <f t="shared" si="1212"/>
        <v>1</v>
      </c>
      <c r="BF2642" s="15">
        <f t="shared" si="1229"/>
        <v>1</v>
      </c>
      <c r="BG2642" s="15">
        <f t="shared" si="1229"/>
        <v>1</v>
      </c>
      <c r="BH2642" s="15">
        <f t="shared" si="1229"/>
        <v>1</v>
      </c>
      <c r="BI2642" s="15">
        <f t="shared" si="1229"/>
        <v>1</v>
      </c>
      <c r="BJ2642" s="15">
        <f t="shared" si="1229"/>
        <v>1</v>
      </c>
      <c r="BK2642" s="15">
        <f t="shared" si="1229"/>
        <v>1</v>
      </c>
      <c r="BL2642" s="15">
        <f t="shared" si="1229"/>
        <v>1</v>
      </c>
      <c r="BM2642" s="15">
        <f t="shared" si="1229"/>
        <v>1</v>
      </c>
      <c r="BN2642" s="15">
        <f t="shared" si="1229"/>
        <v>1</v>
      </c>
      <c r="BO2642" s="15">
        <f t="shared" si="1229"/>
        <v>1</v>
      </c>
      <c r="BP2642" s="15">
        <f t="shared" si="1229"/>
        <v>1</v>
      </c>
      <c r="BQ2642" s="15">
        <f t="shared" si="1229"/>
        <v>1</v>
      </c>
      <c r="BR2642" s="15">
        <f t="shared" si="1229"/>
        <v>1</v>
      </c>
      <c r="BS2642" s="15">
        <f t="shared" si="1214"/>
        <v>0</v>
      </c>
      <c r="BT2642" s="15">
        <f t="shared" si="1215"/>
        <v>0</v>
      </c>
      <c r="BU2642" s="15">
        <f t="shared" si="1216"/>
        <v>0</v>
      </c>
      <c r="BV2642" s="15">
        <f t="shared" si="1217"/>
        <v>0</v>
      </c>
      <c r="BW2642" s="15">
        <f t="shared" si="1218"/>
        <v>0</v>
      </c>
      <c r="BX2642" s="15">
        <f t="shared" si="1219"/>
        <v>0</v>
      </c>
      <c r="BY2642" s="15">
        <f t="shared" si="1220"/>
        <v>0</v>
      </c>
      <c r="BZ2642" s="15">
        <f t="shared" si="1221"/>
        <v>0</v>
      </c>
      <c r="CA2642" s="15">
        <f t="shared" si="1222"/>
        <v>0</v>
      </c>
      <c r="CB2642" s="15">
        <f t="shared" si="1223"/>
        <v>0</v>
      </c>
      <c r="CC2642" s="15">
        <f t="shared" si="1224"/>
        <v>0</v>
      </c>
      <c r="CD2642" s="15">
        <f t="shared" si="1225"/>
        <v>0</v>
      </c>
      <c r="CE2642" s="15">
        <f t="shared" si="1226"/>
        <v>0</v>
      </c>
      <c r="CF2642" s="15">
        <f t="shared" si="1227"/>
        <v>0</v>
      </c>
      <c r="CG2642" s="15">
        <f t="shared" si="1228"/>
        <v>0</v>
      </c>
    </row>
    <row r="2643" spans="56:85" x14ac:dyDescent="0.25">
      <c r="BD2643" s="15">
        <f t="shared" si="1213"/>
        <v>1</v>
      </c>
      <c r="BE2643" s="15">
        <f t="shared" si="1212"/>
        <v>1</v>
      </c>
      <c r="BF2643" s="15">
        <f t="shared" si="1229"/>
        <v>1</v>
      </c>
      <c r="BG2643" s="15">
        <f t="shared" si="1229"/>
        <v>1</v>
      </c>
      <c r="BH2643" s="15">
        <f t="shared" si="1229"/>
        <v>1</v>
      </c>
      <c r="BI2643" s="15">
        <f t="shared" si="1229"/>
        <v>1</v>
      </c>
      <c r="BJ2643" s="15">
        <f t="shared" si="1229"/>
        <v>1</v>
      </c>
      <c r="BK2643" s="15">
        <f t="shared" si="1229"/>
        <v>1</v>
      </c>
      <c r="BL2643" s="15">
        <f t="shared" si="1229"/>
        <v>1</v>
      </c>
      <c r="BM2643" s="15">
        <f t="shared" si="1229"/>
        <v>1</v>
      </c>
      <c r="BN2643" s="15">
        <f t="shared" si="1229"/>
        <v>1</v>
      </c>
      <c r="BO2643" s="15">
        <f t="shared" si="1229"/>
        <v>1</v>
      </c>
      <c r="BP2643" s="15">
        <f t="shared" si="1229"/>
        <v>1</v>
      </c>
      <c r="BQ2643" s="15">
        <f t="shared" si="1229"/>
        <v>1</v>
      </c>
      <c r="BR2643" s="15">
        <f t="shared" si="1229"/>
        <v>1</v>
      </c>
      <c r="BS2643" s="15">
        <f t="shared" si="1214"/>
        <v>0</v>
      </c>
      <c r="BT2643" s="15">
        <f t="shared" si="1215"/>
        <v>0</v>
      </c>
      <c r="BU2643" s="15">
        <f t="shared" si="1216"/>
        <v>0</v>
      </c>
      <c r="BV2643" s="15">
        <f t="shared" si="1217"/>
        <v>0</v>
      </c>
      <c r="BW2643" s="15">
        <f t="shared" si="1218"/>
        <v>0</v>
      </c>
      <c r="BX2643" s="15">
        <f t="shared" si="1219"/>
        <v>0</v>
      </c>
      <c r="BY2643" s="15">
        <f t="shared" si="1220"/>
        <v>0</v>
      </c>
      <c r="BZ2643" s="15">
        <f t="shared" si="1221"/>
        <v>0</v>
      </c>
      <c r="CA2643" s="15">
        <f t="shared" si="1222"/>
        <v>0</v>
      </c>
      <c r="CB2643" s="15">
        <f t="shared" si="1223"/>
        <v>0</v>
      </c>
      <c r="CC2643" s="15">
        <f t="shared" si="1224"/>
        <v>0</v>
      </c>
      <c r="CD2643" s="15">
        <f t="shared" si="1225"/>
        <v>0</v>
      </c>
      <c r="CE2643" s="15">
        <f t="shared" si="1226"/>
        <v>0</v>
      </c>
      <c r="CF2643" s="15">
        <f t="shared" si="1227"/>
        <v>0</v>
      </c>
      <c r="CG2643" s="15">
        <f t="shared" si="1228"/>
        <v>0</v>
      </c>
    </row>
    <row r="2644" spans="56:85" x14ac:dyDescent="0.25">
      <c r="BD2644" s="15">
        <f t="shared" si="1213"/>
        <v>1</v>
      </c>
      <c r="BE2644" s="15">
        <f t="shared" si="1212"/>
        <v>1</v>
      </c>
      <c r="BF2644" s="15">
        <f t="shared" ref="BF2644:BR2653" si="1230">IF(BF$1-$AW2644&gt;$CK$1,1,0)</f>
        <v>1</v>
      </c>
      <c r="BG2644" s="15">
        <f t="shared" si="1230"/>
        <v>1</v>
      </c>
      <c r="BH2644" s="15">
        <f t="shared" si="1230"/>
        <v>1</v>
      </c>
      <c r="BI2644" s="15">
        <f t="shared" si="1230"/>
        <v>1</v>
      </c>
      <c r="BJ2644" s="15">
        <f t="shared" si="1230"/>
        <v>1</v>
      </c>
      <c r="BK2644" s="15">
        <f t="shared" si="1230"/>
        <v>1</v>
      </c>
      <c r="BL2644" s="15">
        <f t="shared" si="1230"/>
        <v>1</v>
      </c>
      <c r="BM2644" s="15">
        <f t="shared" si="1230"/>
        <v>1</v>
      </c>
      <c r="BN2644" s="15">
        <f t="shared" si="1230"/>
        <v>1</v>
      </c>
      <c r="BO2644" s="15">
        <f t="shared" si="1230"/>
        <v>1</v>
      </c>
      <c r="BP2644" s="15">
        <f t="shared" si="1230"/>
        <v>1</v>
      </c>
      <c r="BQ2644" s="15">
        <f t="shared" si="1230"/>
        <v>1</v>
      </c>
      <c r="BR2644" s="15">
        <f t="shared" si="1230"/>
        <v>1</v>
      </c>
      <c r="BS2644" s="15">
        <f t="shared" si="1214"/>
        <v>0</v>
      </c>
      <c r="BT2644" s="15">
        <f t="shared" si="1215"/>
        <v>0</v>
      </c>
      <c r="BU2644" s="15">
        <f t="shared" si="1216"/>
        <v>0</v>
      </c>
      <c r="BV2644" s="15">
        <f t="shared" si="1217"/>
        <v>0</v>
      </c>
      <c r="BW2644" s="15">
        <f t="shared" si="1218"/>
        <v>0</v>
      </c>
      <c r="BX2644" s="15">
        <f t="shared" si="1219"/>
        <v>0</v>
      </c>
      <c r="BY2644" s="15">
        <f t="shared" si="1220"/>
        <v>0</v>
      </c>
      <c r="BZ2644" s="15">
        <f t="shared" si="1221"/>
        <v>0</v>
      </c>
      <c r="CA2644" s="15">
        <f t="shared" si="1222"/>
        <v>0</v>
      </c>
      <c r="CB2644" s="15">
        <f t="shared" si="1223"/>
        <v>0</v>
      </c>
      <c r="CC2644" s="15">
        <f t="shared" si="1224"/>
        <v>0</v>
      </c>
      <c r="CD2644" s="15">
        <f t="shared" si="1225"/>
        <v>0</v>
      </c>
      <c r="CE2644" s="15">
        <f t="shared" si="1226"/>
        <v>0</v>
      </c>
      <c r="CF2644" s="15">
        <f t="shared" si="1227"/>
        <v>0</v>
      </c>
      <c r="CG2644" s="15">
        <f t="shared" si="1228"/>
        <v>0</v>
      </c>
    </row>
    <row r="2645" spans="56:85" x14ac:dyDescent="0.25">
      <c r="BD2645" s="15">
        <f t="shared" si="1213"/>
        <v>1</v>
      </c>
      <c r="BE2645" s="15">
        <f t="shared" si="1212"/>
        <v>1</v>
      </c>
      <c r="BF2645" s="15">
        <f t="shared" si="1230"/>
        <v>1</v>
      </c>
      <c r="BG2645" s="15">
        <f t="shared" si="1230"/>
        <v>1</v>
      </c>
      <c r="BH2645" s="15">
        <f t="shared" si="1230"/>
        <v>1</v>
      </c>
      <c r="BI2645" s="15">
        <f t="shared" si="1230"/>
        <v>1</v>
      </c>
      <c r="BJ2645" s="15">
        <f t="shared" si="1230"/>
        <v>1</v>
      </c>
      <c r="BK2645" s="15">
        <f t="shared" si="1230"/>
        <v>1</v>
      </c>
      <c r="BL2645" s="15">
        <f t="shared" si="1230"/>
        <v>1</v>
      </c>
      <c r="BM2645" s="15">
        <f t="shared" si="1230"/>
        <v>1</v>
      </c>
      <c r="BN2645" s="15">
        <f t="shared" si="1230"/>
        <v>1</v>
      </c>
      <c r="BO2645" s="15">
        <f t="shared" si="1230"/>
        <v>1</v>
      </c>
      <c r="BP2645" s="15">
        <f t="shared" si="1230"/>
        <v>1</v>
      </c>
      <c r="BQ2645" s="15">
        <f t="shared" si="1230"/>
        <v>1</v>
      </c>
      <c r="BR2645" s="15">
        <f t="shared" si="1230"/>
        <v>1</v>
      </c>
      <c r="BS2645" s="15">
        <f t="shared" si="1214"/>
        <v>0</v>
      </c>
      <c r="BT2645" s="15">
        <f t="shared" si="1215"/>
        <v>0</v>
      </c>
      <c r="BU2645" s="15">
        <f t="shared" si="1216"/>
        <v>0</v>
      </c>
      <c r="BV2645" s="15">
        <f t="shared" si="1217"/>
        <v>0</v>
      </c>
      <c r="BW2645" s="15">
        <f t="shared" si="1218"/>
        <v>0</v>
      </c>
      <c r="BX2645" s="15">
        <f t="shared" si="1219"/>
        <v>0</v>
      </c>
      <c r="BY2645" s="15">
        <f t="shared" si="1220"/>
        <v>0</v>
      </c>
      <c r="BZ2645" s="15">
        <f t="shared" si="1221"/>
        <v>0</v>
      </c>
      <c r="CA2645" s="15">
        <f t="shared" si="1222"/>
        <v>0</v>
      </c>
      <c r="CB2645" s="15">
        <f t="shared" si="1223"/>
        <v>0</v>
      </c>
      <c r="CC2645" s="15">
        <f t="shared" si="1224"/>
        <v>0</v>
      </c>
      <c r="CD2645" s="15">
        <f t="shared" si="1225"/>
        <v>0</v>
      </c>
      <c r="CE2645" s="15">
        <f t="shared" si="1226"/>
        <v>0</v>
      </c>
      <c r="CF2645" s="15">
        <f t="shared" si="1227"/>
        <v>0</v>
      </c>
      <c r="CG2645" s="15">
        <f t="shared" si="1228"/>
        <v>0</v>
      </c>
    </row>
    <row r="2646" spans="56:85" x14ac:dyDescent="0.25">
      <c r="BD2646" s="15">
        <f t="shared" si="1213"/>
        <v>1</v>
      </c>
      <c r="BE2646" s="15">
        <f t="shared" si="1212"/>
        <v>1</v>
      </c>
      <c r="BF2646" s="15">
        <f t="shared" si="1230"/>
        <v>1</v>
      </c>
      <c r="BG2646" s="15">
        <f t="shared" si="1230"/>
        <v>1</v>
      </c>
      <c r="BH2646" s="15">
        <f t="shared" si="1230"/>
        <v>1</v>
      </c>
      <c r="BI2646" s="15">
        <f t="shared" si="1230"/>
        <v>1</v>
      </c>
      <c r="BJ2646" s="15">
        <f t="shared" si="1230"/>
        <v>1</v>
      </c>
      <c r="BK2646" s="15">
        <f t="shared" si="1230"/>
        <v>1</v>
      </c>
      <c r="BL2646" s="15">
        <f t="shared" si="1230"/>
        <v>1</v>
      </c>
      <c r="BM2646" s="15">
        <f t="shared" si="1230"/>
        <v>1</v>
      </c>
      <c r="BN2646" s="15">
        <f t="shared" si="1230"/>
        <v>1</v>
      </c>
      <c r="BO2646" s="15">
        <f t="shared" si="1230"/>
        <v>1</v>
      </c>
      <c r="BP2646" s="15">
        <f t="shared" si="1230"/>
        <v>1</v>
      </c>
      <c r="BQ2646" s="15">
        <f t="shared" si="1230"/>
        <v>1</v>
      </c>
      <c r="BR2646" s="15">
        <f t="shared" si="1230"/>
        <v>1</v>
      </c>
      <c r="BS2646" s="15">
        <f t="shared" si="1214"/>
        <v>0</v>
      </c>
      <c r="BT2646" s="15">
        <f t="shared" si="1215"/>
        <v>0</v>
      </c>
      <c r="BU2646" s="15">
        <f t="shared" si="1216"/>
        <v>0</v>
      </c>
      <c r="BV2646" s="15">
        <f t="shared" si="1217"/>
        <v>0</v>
      </c>
      <c r="BW2646" s="15">
        <f t="shared" si="1218"/>
        <v>0</v>
      </c>
      <c r="BX2646" s="15">
        <f t="shared" si="1219"/>
        <v>0</v>
      </c>
      <c r="BY2646" s="15">
        <f t="shared" si="1220"/>
        <v>0</v>
      </c>
      <c r="BZ2646" s="15">
        <f t="shared" si="1221"/>
        <v>0</v>
      </c>
      <c r="CA2646" s="15">
        <f t="shared" si="1222"/>
        <v>0</v>
      </c>
      <c r="CB2646" s="15">
        <f t="shared" si="1223"/>
        <v>0</v>
      </c>
      <c r="CC2646" s="15">
        <f t="shared" si="1224"/>
        <v>0</v>
      </c>
      <c r="CD2646" s="15">
        <f t="shared" si="1225"/>
        <v>0</v>
      </c>
      <c r="CE2646" s="15">
        <f t="shared" si="1226"/>
        <v>0</v>
      </c>
      <c r="CF2646" s="15">
        <f t="shared" si="1227"/>
        <v>0</v>
      </c>
      <c r="CG2646" s="15">
        <f t="shared" si="1228"/>
        <v>0</v>
      </c>
    </row>
    <row r="2647" spans="56:85" x14ac:dyDescent="0.25">
      <c r="BD2647" s="15">
        <f t="shared" si="1213"/>
        <v>1</v>
      </c>
      <c r="BE2647" s="15">
        <f t="shared" si="1212"/>
        <v>1</v>
      </c>
      <c r="BF2647" s="15">
        <f t="shared" si="1230"/>
        <v>1</v>
      </c>
      <c r="BG2647" s="15">
        <f t="shared" si="1230"/>
        <v>1</v>
      </c>
      <c r="BH2647" s="15">
        <f t="shared" si="1230"/>
        <v>1</v>
      </c>
      <c r="BI2647" s="15">
        <f t="shared" si="1230"/>
        <v>1</v>
      </c>
      <c r="BJ2647" s="15">
        <f t="shared" si="1230"/>
        <v>1</v>
      </c>
      <c r="BK2647" s="15">
        <f t="shared" si="1230"/>
        <v>1</v>
      </c>
      <c r="BL2647" s="15">
        <f t="shared" si="1230"/>
        <v>1</v>
      </c>
      <c r="BM2647" s="15">
        <f t="shared" si="1230"/>
        <v>1</v>
      </c>
      <c r="BN2647" s="15">
        <f t="shared" si="1230"/>
        <v>1</v>
      </c>
      <c r="BO2647" s="15">
        <f t="shared" si="1230"/>
        <v>1</v>
      </c>
      <c r="BP2647" s="15">
        <f t="shared" si="1230"/>
        <v>1</v>
      </c>
      <c r="BQ2647" s="15">
        <f t="shared" si="1230"/>
        <v>1</v>
      </c>
      <c r="BR2647" s="15">
        <f t="shared" si="1230"/>
        <v>1</v>
      </c>
      <c r="BS2647" s="15">
        <f t="shared" si="1214"/>
        <v>0</v>
      </c>
      <c r="BT2647" s="15">
        <f t="shared" si="1215"/>
        <v>0</v>
      </c>
      <c r="BU2647" s="15">
        <f t="shared" si="1216"/>
        <v>0</v>
      </c>
      <c r="BV2647" s="15">
        <f t="shared" si="1217"/>
        <v>0</v>
      </c>
      <c r="BW2647" s="15">
        <f t="shared" si="1218"/>
        <v>0</v>
      </c>
      <c r="BX2647" s="15">
        <f t="shared" si="1219"/>
        <v>0</v>
      </c>
      <c r="BY2647" s="15">
        <f t="shared" si="1220"/>
        <v>0</v>
      </c>
      <c r="BZ2647" s="15">
        <f t="shared" si="1221"/>
        <v>0</v>
      </c>
      <c r="CA2647" s="15">
        <f t="shared" si="1222"/>
        <v>0</v>
      </c>
      <c r="CB2647" s="15">
        <f t="shared" si="1223"/>
        <v>0</v>
      </c>
      <c r="CC2647" s="15">
        <f t="shared" si="1224"/>
        <v>0</v>
      </c>
      <c r="CD2647" s="15">
        <f t="shared" si="1225"/>
        <v>0</v>
      </c>
      <c r="CE2647" s="15">
        <f t="shared" si="1226"/>
        <v>0</v>
      </c>
      <c r="CF2647" s="15">
        <f t="shared" si="1227"/>
        <v>0</v>
      </c>
      <c r="CG2647" s="15">
        <f t="shared" si="1228"/>
        <v>0</v>
      </c>
    </row>
    <row r="2648" spans="56:85" x14ac:dyDescent="0.25">
      <c r="BD2648" s="15">
        <f t="shared" si="1213"/>
        <v>1</v>
      </c>
      <c r="BE2648" s="15">
        <f t="shared" si="1212"/>
        <v>1</v>
      </c>
      <c r="BF2648" s="15">
        <f t="shared" si="1230"/>
        <v>1</v>
      </c>
      <c r="BG2648" s="15">
        <f t="shared" si="1230"/>
        <v>1</v>
      </c>
      <c r="BH2648" s="15">
        <f t="shared" si="1230"/>
        <v>1</v>
      </c>
      <c r="BI2648" s="15">
        <f t="shared" si="1230"/>
        <v>1</v>
      </c>
      <c r="BJ2648" s="15">
        <f t="shared" si="1230"/>
        <v>1</v>
      </c>
      <c r="BK2648" s="15">
        <f t="shared" si="1230"/>
        <v>1</v>
      </c>
      <c r="BL2648" s="15">
        <f t="shared" si="1230"/>
        <v>1</v>
      </c>
      <c r="BM2648" s="15">
        <f t="shared" si="1230"/>
        <v>1</v>
      </c>
      <c r="BN2648" s="15">
        <f t="shared" si="1230"/>
        <v>1</v>
      </c>
      <c r="BO2648" s="15">
        <f t="shared" si="1230"/>
        <v>1</v>
      </c>
      <c r="BP2648" s="15">
        <f t="shared" si="1230"/>
        <v>1</v>
      </c>
      <c r="BQ2648" s="15">
        <f t="shared" si="1230"/>
        <v>1</v>
      </c>
      <c r="BR2648" s="15">
        <f t="shared" si="1230"/>
        <v>1</v>
      </c>
      <c r="BS2648" s="15">
        <f t="shared" si="1214"/>
        <v>0</v>
      </c>
      <c r="BT2648" s="15">
        <f t="shared" si="1215"/>
        <v>0</v>
      </c>
      <c r="BU2648" s="15">
        <f t="shared" si="1216"/>
        <v>0</v>
      </c>
      <c r="BV2648" s="15">
        <f t="shared" si="1217"/>
        <v>0</v>
      </c>
      <c r="BW2648" s="15">
        <f t="shared" si="1218"/>
        <v>0</v>
      </c>
      <c r="BX2648" s="15">
        <f t="shared" si="1219"/>
        <v>0</v>
      </c>
      <c r="BY2648" s="15">
        <f t="shared" si="1220"/>
        <v>0</v>
      </c>
      <c r="BZ2648" s="15">
        <f t="shared" si="1221"/>
        <v>0</v>
      </c>
      <c r="CA2648" s="15">
        <f t="shared" si="1222"/>
        <v>0</v>
      </c>
      <c r="CB2648" s="15">
        <f t="shared" si="1223"/>
        <v>0</v>
      </c>
      <c r="CC2648" s="15">
        <f t="shared" si="1224"/>
        <v>0</v>
      </c>
      <c r="CD2648" s="15">
        <f t="shared" si="1225"/>
        <v>0</v>
      </c>
      <c r="CE2648" s="15">
        <f t="shared" si="1226"/>
        <v>0</v>
      </c>
      <c r="CF2648" s="15">
        <f t="shared" si="1227"/>
        <v>0</v>
      </c>
      <c r="CG2648" s="15">
        <f t="shared" si="1228"/>
        <v>0</v>
      </c>
    </row>
    <row r="2649" spans="56:85" x14ac:dyDescent="0.25">
      <c r="BD2649" s="15">
        <f t="shared" si="1213"/>
        <v>1</v>
      </c>
      <c r="BE2649" s="15">
        <f t="shared" si="1212"/>
        <v>1</v>
      </c>
      <c r="BF2649" s="15">
        <f t="shared" si="1230"/>
        <v>1</v>
      </c>
      <c r="BG2649" s="15">
        <f t="shared" si="1230"/>
        <v>1</v>
      </c>
      <c r="BH2649" s="15">
        <f t="shared" si="1230"/>
        <v>1</v>
      </c>
      <c r="BI2649" s="15">
        <f t="shared" si="1230"/>
        <v>1</v>
      </c>
      <c r="BJ2649" s="15">
        <f t="shared" si="1230"/>
        <v>1</v>
      </c>
      <c r="BK2649" s="15">
        <f t="shared" si="1230"/>
        <v>1</v>
      </c>
      <c r="BL2649" s="15">
        <f t="shared" si="1230"/>
        <v>1</v>
      </c>
      <c r="BM2649" s="15">
        <f t="shared" si="1230"/>
        <v>1</v>
      </c>
      <c r="BN2649" s="15">
        <f t="shared" si="1230"/>
        <v>1</v>
      </c>
      <c r="BO2649" s="15">
        <f t="shared" si="1230"/>
        <v>1</v>
      </c>
      <c r="BP2649" s="15">
        <f t="shared" si="1230"/>
        <v>1</v>
      </c>
      <c r="BQ2649" s="15">
        <f t="shared" si="1230"/>
        <v>1</v>
      </c>
      <c r="BR2649" s="15">
        <f t="shared" si="1230"/>
        <v>1</v>
      </c>
      <c r="BS2649" s="15">
        <f t="shared" si="1214"/>
        <v>0</v>
      </c>
      <c r="BT2649" s="15">
        <f t="shared" si="1215"/>
        <v>0</v>
      </c>
      <c r="BU2649" s="15">
        <f t="shared" si="1216"/>
        <v>0</v>
      </c>
      <c r="BV2649" s="15">
        <f t="shared" si="1217"/>
        <v>0</v>
      </c>
      <c r="BW2649" s="15">
        <f t="shared" si="1218"/>
        <v>0</v>
      </c>
      <c r="BX2649" s="15">
        <f t="shared" si="1219"/>
        <v>0</v>
      </c>
      <c r="BY2649" s="15">
        <f t="shared" si="1220"/>
        <v>0</v>
      </c>
      <c r="BZ2649" s="15">
        <f t="shared" si="1221"/>
        <v>0</v>
      </c>
      <c r="CA2649" s="15">
        <f t="shared" si="1222"/>
        <v>0</v>
      </c>
      <c r="CB2649" s="15">
        <f t="shared" si="1223"/>
        <v>0</v>
      </c>
      <c r="CC2649" s="15">
        <f t="shared" si="1224"/>
        <v>0</v>
      </c>
      <c r="CD2649" s="15">
        <f t="shared" si="1225"/>
        <v>0</v>
      </c>
      <c r="CE2649" s="15">
        <f t="shared" si="1226"/>
        <v>0</v>
      </c>
      <c r="CF2649" s="15">
        <f t="shared" si="1227"/>
        <v>0</v>
      </c>
      <c r="CG2649" s="15">
        <f t="shared" si="1228"/>
        <v>0</v>
      </c>
    </row>
    <row r="2650" spans="56:85" x14ac:dyDescent="0.25">
      <c r="BD2650" s="15">
        <f t="shared" si="1213"/>
        <v>1</v>
      </c>
      <c r="BE2650" s="15">
        <f t="shared" si="1212"/>
        <v>1</v>
      </c>
      <c r="BF2650" s="15">
        <f t="shared" si="1230"/>
        <v>1</v>
      </c>
      <c r="BG2650" s="15">
        <f t="shared" si="1230"/>
        <v>1</v>
      </c>
      <c r="BH2650" s="15">
        <f t="shared" si="1230"/>
        <v>1</v>
      </c>
      <c r="BI2650" s="15">
        <f t="shared" si="1230"/>
        <v>1</v>
      </c>
      <c r="BJ2650" s="15">
        <f t="shared" si="1230"/>
        <v>1</v>
      </c>
      <c r="BK2650" s="15">
        <f t="shared" si="1230"/>
        <v>1</v>
      </c>
      <c r="BL2650" s="15">
        <f t="shared" si="1230"/>
        <v>1</v>
      </c>
      <c r="BM2650" s="15">
        <f t="shared" si="1230"/>
        <v>1</v>
      </c>
      <c r="BN2650" s="15">
        <f t="shared" si="1230"/>
        <v>1</v>
      </c>
      <c r="BO2650" s="15">
        <f t="shared" si="1230"/>
        <v>1</v>
      </c>
      <c r="BP2650" s="15">
        <f t="shared" si="1230"/>
        <v>1</v>
      </c>
      <c r="BQ2650" s="15">
        <f t="shared" si="1230"/>
        <v>1</v>
      </c>
      <c r="BR2650" s="15">
        <f t="shared" si="1230"/>
        <v>1</v>
      </c>
      <c r="BS2650" s="15">
        <f t="shared" si="1214"/>
        <v>0</v>
      </c>
      <c r="BT2650" s="15">
        <f t="shared" si="1215"/>
        <v>0</v>
      </c>
      <c r="BU2650" s="15">
        <f t="shared" si="1216"/>
        <v>0</v>
      </c>
      <c r="BV2650" s="15">
        <f t="shared" si="1217"/>
        <v>0</v>
      </c>
      <c r="BW2650" s="15">
        <f t="shared" si="1218"/>
        <v>0</v>
      </c>
      <c r="BX2650" s="15">
        <f t="shared" si="1219"/>
        <v>0</v>
      </c>
      <c r="BY2650" s="15">
        <f t="shared" si="1220"/>
        <v>0</v>
      </c>
      <c r="BZ2650" s="15">
        <f t="shared" si="1221"/>
        <v>0</v>
      </c>
      <c r="CA2650" s="15">
        <f t="shared" si="1222"/>
        <v>0</v>
      </c>
      <c r="CB2650" s="15">
        <f t="shared" si="1223"/>
        <v>0</v>
      </c>
      <c r="CC2650" s="15">
        <f t="shared" si="1224"/>
        <v>0</v>
      </c>
      <c r="CD2650" s="15">
        <f t="shared" si="1225"/>
        <v>0</v>
      </c>
      <c r="CE2650" s="15">
        <f t="shared" si="1226"/>
        <v>0</v>
      </c>
      <c r="CF2650" s="15">
        <f t="shared" si="1227"/>
        <v>0</v>
      </c>
      <c r="CG2650" s="15">
        <f t="shared" si="1228"/>
        <v>0</v>
      </c>
    </row>
    <row r="2651" spans="56:85" x14ac:dyDescent="0.25">
      <c r="BD2651" s="15">
        <f t="shared" si="1213"/>
        <v>1</v>
      </c>
      <c r="BE2651" s="15">
        <f t="shared" si="1212"/>
        <v>1</v>
      </c>
      <c r="BF2651" s="15">
        <f t="shared" si="1230"/>
        <v>1</v>
      </c>
      <c r="BG2651" s="15">
        <f t="shared" si="1230"/>
        <v>1</v>
      </c>
      <c r="BH2651" s="15">
        <f t="shared" si="1230"/>
        <v>1</v>
      </c>
      <c r="BI2651" s="15">
        <f t="shared" si="1230"/>
        <v>1</v>
      </c>
      <c r="BJ2651" s="15">
        <f t="shared" si="1230"/>
        <v>1</v>
      </c>
      <c r="BK2651" s="15">
        <f t="shared" si="1230"/>
        <v>1</v>
      </c>
      <c r="BL2651" s="15">
        <f t="shared" si="1230"/>
        <v>1</v>
      </c>
      <c r="BM2651" s="15">
        <f t="shared" si="1230"/>
        <v>1</v>
      </c>
      <c r="BN2651" s="15">
        <f t="shared" si="1230"/>
        <v>1</v>
      </c>
      <c r="BO2651" s="15">
        <f t="shared" si="1230"/>
        <v>1</v>
      </c>
      <c r="BP2651" s="15">
        <f t="shared" si="1230"/>
        <v>1</v>
      </c>
      <c r="BQ2651" s="15">
        <f t="shared" si="1230"/>
        <v>1</v>
      </c>
      <c r="BR2651" s="15">
        <f t="shared" si="1230"/>
        <v>1</v>
      </c>
      <c r="BS2651" s="15">
        <f t="shared" si="1214"/>
        <v>0</v>
      </c>
      <c r="BT2651" s="15">
        <f t="shared" si="1215"/>
        <v>0</v>
      </c>
      <c r="BU2651" s="15">
        <f t="shared" si="1216"/>
        <v>0</v>
      </c>
      <c r="BV2651" s="15">
        <f t="shared" si="1217"/>
        <v>0</v>
      </c>
      <c r="BW2651" s="15">
        <f t="shared" si="1218"/>
        <v>0</v>
      </c>
      <c r="BX2651" s="15">
        <f t="shared" si="1219"/>
        <v>0</v>
      </c>
      <c r="BY2651" s="15">
        <f t="shared" si="1220"/>
        <v>0</v>
      </c>
      <c r="BZ2651" s="15">
        <f t="shared" si="1221"/>
        <v>0</v>
      </c>
      <c r="CA2651" s="15">
        <f t="shared" si="1222"/>
        <v>0</v>
      </c>
      <c r="CB2651" s="15">
        <f t="shared" si="1223"/>
        <v>0</v>
      </c>
      <c r="CC2651" s="15">
        <f t="shared" si="1224"/>
        <v>0</v>
      </c>
      <c r="CD2651" s="15">
        <f t="shared" si="1225"/>
        <v>0</v>
      </c>
      <c r="CE2651" s="15">
        <f t="shared" si="1226"/>
        <v>0</v>
      </c>
      <c r="CF2651" s="15">
        <f t="shared" si="1227"/>
        <v>0</v>
      </c>
      <c r="CG2651" s="15">
        <f t="shared" si="1228"/>
        <v>0</v>
      </c>
    </row>
    <row r="2652" spans="56:85" x14ac:dyDescent="0.25">
      <c r="BD2652" s="15">
        <f t="shared" si="1213"/>
        <v>1</v>
      </c>
      <c r="BE2652" s="15">
        <f t="shared" si="1212"/>
        <v>1</v>
      </c>
      <c r="BF2652" s="15">
        <f t="shared" si="1230"/>
        <v>1</v>
      </c>
      <c r="BG2652" s="15">
        <f t="shared" si="1230"/>
        <v>1</v>
      </c>
      <c r="BH2652" s="15">
        <f t="shared" si="1230"/>
        <v>1</v>
      </c>
      <c r="BI2652" s="15">
        <f t="shared" si="1230"/>
        <v>1</v>
      </c>
      <c r="BJ2652" s="15">
        <f t="shared" si="1230"/>
        <v>1</v>
      </c>
      <c r="BK2652" s="15">
        <f t="shared" si="1230"/>
        <v>1</v>
      </c>
      <c r="BL2652" s="15">
        <f t="shared" si="1230"/>
        <v>1</v>
      </c>
      <c r="BM2652" s="15">
        <f t="shared" si="1230"/>
        <v>1</v>
      </c>
      <c r="BN2652" s="15">
        <f t="shared" si="1230"/>
        <v>1</v>
      </c>
      <c r="BO2652" s="15">
        <f t="shared" si="1230"/>
        <v>1</v>
      </c>
      <c r="BP2652" s="15">
        <f t="shared" si="1230"/>
        <v>1</v>
      </c>
      <c r="BQ2652" s="15">
        <f t="shared" si="1230"/>
        <v>1</v>
      </c>
      <c r="BR2652" s="15">
        <f t="shared" si="1230"/>
        <v>1</v>
      </c>
      <c r="BS2652" s="15">
        <f t="shared" si="1214"/>
        <v>0</v>
      </c>
      <c r="BT2652" s="15">
        <f t="shared" si="1215"/>
        <v>0</v>
      </c>
      <c r="BU2652" s="15">
        <f t="shared" si="1216"/>
        <v>0</v>
      </c>
      <c r="BV2652" s="15">
        <f t="shared" si="1217"/>
        <v>0</v>
      </c>
      <c r="BW2652" s="15">
        <f t="shared" si="1218"/>
        <v>0</v>
      </c>
      <c r="BX2652" s="15">
        <f t="shared" si="1219"/>
        <v>0</v>
      </c>
      <c r="BY2652" s="15">
        <f t="shared" si="1220"/>
        <v>0</v>
      </c>
      <c r="BZ2652" s="15">
        <f t="shared" si="1221"/>
        <v>0</v>
      </c>
      <c r="CA2652" s="15">
        <f t="shared" si="1222"/>
        <v>0</v>
      </c>
      <c r="CB2652" s="15">
        <f t="shared" si="1223"/>
        <v>0</v>
      </c>
      <c r="CC2652" s="15">
        <f t="shared" si="1224"/>
        <v>0</v>
      </c>
      <c r="CD2652" s="15">
        <f t="shared" si="1225"/>
        <v>0</v>
      </c>
      <c r="CE2652" s="15">
        <f t="shared" si="1226"/>
        <v>0</v>
      </c>
      <c r="CF2652" s="15">
        <f t="shared" si="1227"/>
        <v>0</v>
      </c>
      <c r="CG2652" s="15">
        <f t="shared" si="1228"/>
        <v>0</v>
      </c>
    </row>
    <row r="2653" spans="56:85" x14ac:dyDescent="0.25">
      <c r="BD2653" s="15">
        <f t="shared" si="1213"/>
        <v>1</v>
      </c>
      <c r="BE2653" s="15">
        <f t="shared" si="1212"/>
        <v>1</v>
      </c>
      <c r="BF2653" s="15">
        <f t="shared" si="1230"/>
        <v>1</v>
      </c>
      <c r="BG2653" s="15">
        <f t="shared" si="1230"/>
        <v>1</v>
      </c>
      <c r="BH2653" s="15">
        <f t="shared" si="1230"/>
        <v>1</v>
      </c>
      <c r="BI2653" s="15">
        <f t="shared" si="1230"/>
        <v>1</v>
      </c>
      <c r="BJ2653" s="15">
        <f t="shared" si="1230"/>
        <v>1</v>
      </c>
      <c r="BK2653" s="15">
        <f t="shared" si="1230"/>
        <v>1</v>
      </c>
      <c r="BL2653" s="15">
        <f t="shared" si="1230"/>
        <v>1</v>
      </c>
      <c r="BM2653" s="15">
        <f t="shared" si="1230"/>
        <v>1</v>
      </c>
      <c r="BN2653" s="15">
        <f t="shared" si="1230"/>
        <v>1</v>
      </c>
      <c r="BO2653" s="15">
        <f t="shared" si="1230"/>
        <v>1</v>
      </c>
      <c r="BP2653" s="15">
        <f t="shared" si="1230"/>
        <v>1</v>
      </c>
      <c r="BQ2653" s="15">
        <f t="shared" si="1230"/>
        <v>1</v>
      </c>
      <c r="BR2653" s="15">
        <f t="shared" si="1230"/>
        <v>1</v>
      </c>
      <c r="BS2653" s="15">
        <f t="shared" si="1214"/>
        <v>0</v>
      </c>
      <c r="BT2653" s="15">
        <f t="shared" si="1215"/>
        <v>0</v>
      </c>
      <c r="BU2653" s="15">
        <f t="shared" si="1216"/>
        <v>0</v>
      </c>
      <c r="BV2653" s="15">
        <f t="shared" si="1217"/>
        <v>0</v>
      </c>
      <c r="BW2653" s="15">
        <f t="shared" si="1218"/>
        <v>0</v>
      </c>
      <c r="BX2653" s="15">
        <f t="shared" si="1219"/>
        <v>0</v>
      </c>
      <c r="BY2653" s="15">
        <f t="shared" si="1220"/>
        <v>0</v>
      </c>
      <c r="BZ2653" s="15">
        <f t="shared" si="1221"/>
        <v>0</v>
      </c>
      <c r="CA2653" s="15">
        <f t="shared" si="1222"/>
        <v>0</v>
      </c>
      <c r="CB2653" s="15">
        <f t="shared" si="1223"/>
        <v>0</v>
      </c>
      <c r="CC2653" s="15">
        <f t="shared" si="1224"/>
        <v>0</v>
      </c>
      <c r="CD2653" s="15">
        <f t="shared" si="1225"/>
        <v>0</v>
      </c>
      <c r="CE2653" s="15">
        <f t="shared" si="1226"/>
        <v>0</v>
      </c>
      <c r="CF2653" s="15">
        <f t="shared" si="1227"/>
        <v>0</v>
      </c>
      <c r="CG2653" s="15">
        <f t="shared" si="1228"/>
        <v>0</v>
      </c>
    </row>
    <row r="2654" spans="56:85" x14ac:dyDescent="0.25">
      <c r="BD2654" s="15">
        <f t="shared" si="1213"/>
        <v>1</v>
      </c>
      <c r="BE2654" s="15">
        <f t="shared" si="1212"/>
        <v>1</v>
      </c>
      <c r="BF2654" s="15">
        <f t="shared" ref="BF2654:BR2663" si="1231">IF(BF$1-$AW2654&gt;$CK$1,1,0)</f>
        <v>1</v>
      </c>
      <c r="BG2654" s="15">
        <f t="shared" si="1231"/>
        <v>1</v>
      </c>
      <c r="BH2654" s="15">
        <f t="shared" si="1231"/>
        <v>1</v>
      </c>
      <c r="BI2654" s="15">
        <f t="shared" si="1231"/>
        <v>1</v>
      </c>
      <c r="BJ2654" s="15">
        <f t="shared" si="1231"/>
        <v>1</v>
      </c>
      <c r="BK2654" s="15">
        <f t="shared" si="1231"/>
        <v>1</v>
      </c>
      <c r="BL2654" s="15">
        <f t="shared" si="1231"/>
        <v>1</v>
      </c>
      <c r="BM2654" s="15">
        <f t="shared" si="1231"/>
        <v>1</v>
      </c>
      <c r="BN2654" s="15">
        <f t="shared" si="1231"/>
        <v>1</v>
      </c>
      <c r="BO2654" s="15">
        <f t="shared" si="1231"/>
        <v>1</v>
      </c>
      <c r="BP2654" s="15">
        <f t="shared" si="1231"/>
        <v>1</v>
      </c>
      <c r="BQ2654" s="15">
        <f t="shared" si="1231"/>
        <v>1</v>
      </c>
      <c r="BR2654" s="15">
        <f t="shared" si="1231"/>
        <v>1</v>
      </c>
      <c r="BS2654" s="15">
        <f t="shared" si="1214"/>
        <v>0</v>
      </c>
      <c r="BT2654" s="15">
        <f t="shared" si="1215"/>
        <v>0</v>
      </c>
      <c r="BU2654" s="15">
        <f t="shared" si="1216"/>
        <v>0</v>
      </c>
      <c r="BV2654" s="15">
        <f t="shared" si="1217"/>
        <v>0</v>
      </c>
      <c r="BW2654" s="15">
        <f t="shared" si="1218"/>
        <v>0</v>
      </c>
      <c r="BX2654" s="15">
        <f t="shared" si="1219"/>
        <v>0</v>
      </c>
      <c r="BY2654" s="15">
        <f t="shared" si="1220"/>
        <v>0</v>
      </c>
      <c r="BZ2654" s="15">
        <f t="shared" si="1221"/>
        <v>0</v>
      </c>
      <c r="CA2654" s="15">
        <f t="shared" si="1222"/>
        <v>0</v>
      </c>
      <c r="CB2654" s="15">
        <f t="shared" si="1223"/>
        <v>0</v>
      </c>
      <c r="CC2654" s="15">
        <f t="shared" si="1224"/>
        <v>0</v>
      </c>
      <c r="CD2654" s="15">
        <f t="shared" si="1225"/>
        <v>0</v>
      </c>
      <c r="CE2654" s="15">
        <f t="shared" si="1226"/>
        <v>0</v>
      </c>
      <c r="CF2654" s="15">
        <f t="shared" si="1227"/>
        <v>0</v>
      </c>
      <c r="CG2654" s="15">
        <f t="shared" si="1228"/>
        <v>0</v>
      </c>
    </row>
    <row r="2655" spans="56:85" x14ac:dyDescent="0.25">
      <c r="BD2655" s="15">
        <f t="shared" si="1213"/>
        <v>1</v>
      </c>
      <c r="BE2655" s="15">
        <f t="shared" si="1212"/>
        <v>1</v>
      </c>
      <c r="BF2655" s="15">
        <f t="shared" si="1231"/>
        <v>1</v>
      </c>
      <c r="BG2655" s="15">
        <f t="shared" si="1231"/>
        <v>1</v>
      </c>
      <c r="BH2655" s="15">
        <f t="shared" si="1231"/>
        <v>1</v>
      </c>
      <c r="BI2655" s="15">
        <f t="shared" si="1231"/>
        <v>1</v>
      </c>
      <c r="BJ2655" s="15">
        <f t="shared" si="1231"/>
        <v>1</v>
      </c>
      <c r="BK2655" s="15">
        <f t="shared" si="1231"/>
        <v>1</v>
      </c>
      <c r="BL2655" s="15">
        <f t="shared" si="1231"/>
        <v>1</v>
      </c>
      <c r="BM2655" s="15">
        <f t="shared" si="1231"/>
        <v>1</v>
      </c>
      <c r="BN2655" s="15">
        <f t="shared" si="1231"/>
        <v>1</v>
      </c>
      <c r="BO2655" s="15">
        <f t="shared" si="1231"/>
        <v>1</v>
      </c>
      <c r="BP2655" s="15">
        <f t="shared" si="1231"/>
        <v>1</v>
      </c>
      <c r="BQ2655" s="15">
        <f t="shared" si="1231"/>
        <v>1</v>
      </c>
      <c r="BR2655" s="15">
        <f t="shared" si="1231"/>
        <v>1</v>
      </c>
      <c r="BS2655" s="15">
        <f t="shared" si="1214"/>
        <v>0</v>
      </c>
      <c r="BT2655" s="15">
        <f t="shared" si="1215"/>
        <v>0</v>
      </c>
      <c r="BU2655" s="15">
        <f t="shared" si="1216"/>
        <v>0</v>
      </c>
      <c r="BV2655" s="15">
        <f t="shared" si="1217"/>
        <v>0</v>
      </c>
      <c r="BW2655" s="15">
        <f t="shared" si="1218"/>
        <v>0</v>
      </c>
      <c r="BX2655" s="15">
        <f t="shared" si="1219"/>
        <v>0</v>
      </c>
      <c r="BY2655" s="15">
        <f t="shared" si="1220"/>
        <v>0</v>
      </c>
      <c r="BZ2655" s="15">
        <f t="shared" si="1221"/>
        <v>0</v>
      </c>
      <c r="CA2655" s="15">
        <f t="shared" si="1222"/>
        <v>0</v>
      </c>
      <c r="CB2655" s="15">
        <f t="shared" si="1223"/>
        <v>0</v>
      </c>
      <c r="CC2655" s="15">
        <f t="shared" si="1224"/>
        <v>0</v>
      </c>
      <c r="CD2655" s="15">
        <f t="shared" si="1225"/>
        <v>0</v>
      </c>
      <c r="CE2655" s="15">
        <f t="shared" si="1226"/>
        <v>0</v>
      </c>
      <c r="CF2655" s="15">
        <f t="shared" si="1227"/>
        <v>0</v>
      </c>
      <c r="CG2655" s="15">
        <f t="shared" si="1228"/>
        <v>0</v>
      </c>
    </row>
    <row r="2656" spans="56:85" x14ac:dyDescent="0.25">
      <c r="BD2656" s="15">
        <f t="shared" si="1213"/>
        <v>1</v>
      </c>
      <c r="BE2656" s="15">
        <f t="shared" si="1212"/>
        <v>1</v>
      </c>
      <c r="BF2656" s="15">
        <f t="shared" si="1231"/>
        <v>1</v>
      </c>
      <c r="BG2656" s="15">
        <f t="shared" si="1231"/>
        <v>1</v>
      </c>
      <c r="BH2656" s="15">
        <f t="shared" si="1231"/>
        <v>1</v>
      </c>
      <c r="BI2656" s="15">
        <f t="shared" si="1231"/>
        <v>1</v>
      </c>
      <c r="BJ2656" s="15">
        <f t="shared" si="1231"/>
        <v>1</v>
      </c>
      <c r="BK2656" s="15">
        <f t="shared" si="1231"/>
        <v>1</v>
      </c>
      <c r="BL2656" s="15">
        <f t="shared" si="1231"/>
        <v>1</v>
      </c>
      <c r="BM2656" s="15">
        <f t="shared" si="1231"/>
        <v>1</v>
      </c>
      <c r="BN2656" s="15">
        <f t="shared" si="1231"/>
        <v>1</v>
      </c>
      <c r="BO2656" s="15">
        <f t="shared" si="1231"/>
        <v>1</v>
      </c>
      <c r="BP2656" s="15">
        <f t="shared" si="1231"/>
        <v>1</v>
      </c>
      <c r="BQ2656" s="15">
        <f t="shared" si="1231"/>
        <v>1</v>
      </c>
      <c r="BR2656" s="15">
        <f t="shared" si="1231"/>
        <v>1</v>
      </c>
      <c r="BS2656" s="15">
        <f t="shared" si="1214"/>
        <v>0</v>
      </c>
      <c r="BT2656" s="15">
        <f t="shared" si="1215"/>
        <v>0</v>
      </c>
      <c r="BU2656" s="15">
        <f t="shared" si="1216"/>
        <v>0</v>
      </c>
      <c r="BV2656" s="15">
        <f t="shared" si="1217"/>
        <v>0</v>
      </c>
      <c r="BW2656" s="15">
        <f t="shared" si="1218"/>
        <v>0</v>
      </c>
      <c r="BX2656" s="15">
        <f t="shared" si="1219"/>
        <v>0</v>
      </c>
      <c r="BY2656" s="15">
        <f t="shared" si="1220"/>
        <v>0</v>
      </c>
      <c r="BZ2656" s="15">
        <f t="shared" si="1221"/>
        <v>0</v>
      </c>
      <c r="CA2656" s="15">
        <f t="shared" si="1222"/>
        <v>0</v>
      </c>
      <c r="CB2656" s="15">
        <f t="shared" si="1223"/>
        <v>0</v>
      </c>
      <c r="CC2656" s="15">
        <f t="shared" si="1224"/>
        <v>0</v>
      </c>
      <c r="CD2656" s="15">
        <f t="shared" si="1225"/>
        <v>0</v>
      </c>
      <c r="CE2656" s="15">
        <f t="shared" si="1226"/>
        <v>0</v>
      </c>
      <c r="CF2656" s="15">
        <f t="shared" si="1227"/>
        <v>0</v>
      </c>
      <c r="CG2656" s="15">
        <f t="shared" si="1228"/>
        <v>0</v>
      </c>
    </row>
    <row r="2657" spans="56:85" x14ac:dyDescent="0.25">
      <c r="BD2657" s="15">
        <f t="shared" si="1213"/>
        <v>1</v>
      </c>
      <c r="BE2657" s="15">
        <f t="shared" si="1212"/>
        <v>1</v>
      </c>
      <c r="BF2657" s="15">
        <f t="shared" si="1231"/>
        <v>1</v>
      </c>
      <c r="BG2657" s="15">
        <f t="shared" si="1231"/>
        <v>1</v>
      </c>
      <c r="BH2657" s="15">
        <f t="shared" si="1231"/>
        <v>1</v>
      </c>
      <c r="BI2657" s="15">
        <f t="shared" si="1231"/>
        <v>1</v>
      </c>
      <c r="BJ2657" s="15">
        <f t="shared" si="1231"/>
        <v>1</v>
      </c>
      <c r="BK2657" s="15">
        <f t="shared" si="1231"/>
        <v>1</v>
      </c>
      <c r="BL2657" s="15">
        <f t="shared" si="1231"/>
        <v>1</v>
      </c>
      <c r="BM2657" s="15">
        <f t="shared" si="1231"/>
        <v>1</v>
      </c>
      <c r="BN2657" s="15">
        <f t="shared" si="1231"/>
        <v>1</v>
      </c>
      <c r="BO2657" s="15">
        <f t="shared" si="1231"/>
        <v>1</v>
      </c>
      <c r="BP2657" s="15">
        <f t="shared" si="1231"/>
        <v>1</v>
      </c>
      <c r="BQ2657" s="15">
        <f t="shared" si="1231"/>
        <v>1</v>
      </c>
      <c r="BR2657" s="15">
        <f t="shared" si="1231"/>
        <v>1</v>
      </c>
      <c r="BS2657" s="15">
        <f t="shared" si="1214"/>
        <v>0</v>
      </c>
      <c r="BT2657" s="15">
        <f t="shared" si="1215"/>
        <v>0</v>
      </c>
      <c r="BU2657" s="15">
        <f t="shared" si="1216"/>
        <v>0</v>
      </c>
      <c r="BV2657" s="15">
        <f t="shared" si="1217"/>
        <v>0</v>
      </c>
      <c r="BW2657" s="15">
        <f t="shared" si="1218"/>
        <v>0</v>
      </c>
      <c r="BX2657" s="15">
        <f t="shared" si="1219"/>
        <v>0</v>
      </c>
      <c r="BY2657" s="15">
        <f t="shared" si="1220"/>
        <v>0</v>
      </c>
      <c r="BZ2657" s="15">
        <f t="shared" si="1221"/>
        <v>0</v>
      </c>
      <c r="CA2657" s="15">
        <f t="shared" si="1222"/>
        <v>0</v>
      </c>
      <c r="CB2657" s="15">
        <f t="shared" si="1223"/>
        <v>0</v>
      </c>
      <c r="CC2657" s="15">
        <f t="shared" si="1224"/>
        <v>0</v>
      </c>
      <c r="CD2657" s="15">
        <f t="shared" si="1225"/>
        <v>0</v>
      </c>
      <c r="CE2657" s="15">
        <f t="shared" si="1226"/>
        <v>0</v>
      </c>
      <c r="CF2657" s="15">
        <f t="shared" si="1227"/>
        <v>0</v>
      </c>
      <c r="CG2657" s="15">
        <f t="shared" si="1228"/>
        <v>0</v>
      </c>
    </row>
    <row r="2658" spans="56:85" x14ac:dyDescent="0.25">
      <c r="BD2658" s="15">
        <f t="shared" si="1213"/>
        <v>1</v>
      </c>
      <c r="BE2658" s="15">
        <f t="shared" si="1212"/>
        <v>1</v>
      </c>
      <c r="BF2658" s="15">
        <f t="shared" si="1231"/>
        <v>1</v>
      </c>
      <c r="BG2658" s="15">
        <f t="shared" si="1231"/>
        <v>1</v>
      </c>
      <c r="BH2658" s="15">
        <f t="shared" si="1231"/>
        <v>1</v>
      </c>
      <c r="BI2658" s="15">
        <f t="shared" si="1231"/>
        <v>1</v>
      </c>
      <c r="BJ2658" s="15">
        <f t="shared" si="1231"/>
        <v>1</v>
      </c>
      <c r="BK2658" s="15">
        <f t="shared" si="1231"/>
        <v>1</v>
      </c>
      <c r="BL2658" s="15">
        <f t="shared" si="1231"/>
        <v>1</v>
      </c>
      <c r="BM2658" s="15">
        <f t="shared" si="1231"/>
        <v>1</v>
      </c>
      <c r="BN2658" s="15">
        <f t="shared" si="1231"/>
        <v>1</v>
      </c>
      <c r="BO2658" s="15">
        <f t="shared" si="1231"/>
        <v>1</v>
      </c>
      <c r="BP2658" s="15">
        <f t="shared" si="1231"/>
        <v>1</v>
      </c>
      <c r="BQ2658" s="15">
        <f t="shared" si="1231"/>
        <v>1</v>
      </c>
      <c r="BR2658" s="15">
        <f t="shared" si="1231"/>
        <v>1</v>
      </c>
      <c r="BS2658" s="15">
        <f t="shared" si="1214"/>
        <v>0</v>
      </c>
      <c r="BT2658" s="15">
        <f t="shared" si="1215"/>
        <v>0</v>
      </c>
      <c r="BU2658" s="15">
        <f t="shared" si="1216"/>
        <v>0</v>
      </c>
      <c r="BV2658" s="15">
        <f t="shared" si="1217"/>
        <v>0</v>
      </c>
      <c r="BW2658" s="15">
        <f t="shared" si="1218"/>
        <v>0</v>
      </c>
      <c r="BX2658" s="15">
        <f t="shared" si="1219"/>
        <v>0</v>
      </c>
      <c r="BY2658" s="15">
        <f t="shared" si="1220"/>
        <v>0</v>
      </c>
      <c r="BZ2658" s="15">
        <f t="shared" si="1221"/>
        <v>0</v>
      </c>
      <c r="CA2658" s="15">
        <f t="shared" si="1222"/>
        <v>0</v>
      </c>
      <c r="CB2658" s="15">
        <f t="shared" si="1223"/>
        <v>0</v>
      </c>
      <c r="CC2658" s="15">
        <f t="shared" si="1224"/>
        <v>0</v>
      </c>
      <c r="CD2658" s="15">
        <f t="shared" si="1225"/>
        <v>0</v>
      </c>
      <c r="CE2658" s="15">
        <f t="shared" si="1226"/>
        <v>0</v>
      </c>
      <c r="CF2658" s="15">
        <f t="shared" si="1227"/>
        <v>0</v>
      </c>
      <c r="CG2658" s="15">
        <f t="shared" si="1228"/>
        <v>0</v>
      </c>
    </row>
    <row r="2659" spans="56:85" x14ac:dyDescent="0.25">
      <c r="BD2659" s="15">
        <f t="shared" si="1213"/>
        <v>1</v>
      </c>
      <c r="BE2659" s="15">
        <f t="shared" si="1212"/>
        <v>1</v>
      </c>
      <c r="BF2659" s="15">
        <f t="shared" si="1231"/>
        <v>1</v>
      </c>
      <c r="BG2659" s="15">
        <f t="shared" si="1231"/>
        <v>1</v>
      </c>
      <c r="BH2659" s="15">
        <f t="shared" si="1231"/>
        <v>1</v>
      </c>
      <c r="BI2659" s="15">
        <f t="shared" si="1231"/>
        <v>1</v>
      </c>
      <c r="BJ2659" s="15">
        <f t="shared" si="1231"/>
        <v>1</v>
      </c>
      <c r="BK2659" s="15">
        <f t="shared" si="1231"/>
        <v>1</v>
      </c>
      <c r="BL2659" s="15">
        <f t="shared" si="1231"/>
        <v>1</v>
      </c>
      <c r="BM2659" s="15">
        <f t="shared" si="1231"/>
        <v>1</v>
      </c>
      <c r="BN2659" s="15">
        <f t="shared" si="1231"/>
        <v>1</v>
      </c>
      <c r="BO2659" s="15">
        <f t="shared" si="1231"/>
        <v>1</v>
      </c>
      <c r="BP2659" s="15">
        <f t="shared" si="1231"/>
        <v>1</v>
      </c>
      <c r="BQ2659" s="15">
        <f t="shared" si="1231"/>
        <v>1</v>
      </c>
      <c r="BR2659" s="15">
        <f t="shared" si="1231"/>
        <v>1</v>
      </c>
      <c r="BS2659" s="15">
        <f t="shared" si="1214"/>
        <v>0</v>
      </c>
      <c r="BT2659" s="15">
        <f t="shared" si="1215"/>
        <v>0</v>
      </c>
      <c r="BU2659" s="15">
        <f t="shared" si="1216"/>
        <v>0</v>
      </c>
      <c r="BV2659" s="15">
        <f t="shared" si="1217"/>
        <v>0</v>
      </c>
      <c r="BW2659" s="15">
        <f t="shared" si="1218"/>
        <v>0</v>
      </c>
      <c r="BX2659" s="15">
        <f t="shared" si="1219"/>
        <v>0</v>
      </c>
      <c r="BY2659" s="15">
        <f t="shared" si="1220"/>
        <v>0</v>
      </c>
      <c r="BZ2659" s="15">
        <f t="shared" si="1221"/>
        <v>0</v>
      </c>
      <c r="CA2659" s="15">
        <f t="shared" si="1222"/>
        <v>0</v>
      </c>
      <c r="CB2659" s="15">
        <f t="shared" si="1223"/>
        <v>0</v>
      </c>
      <c r="CC2659" s="15">
        <f t="shared" si="1224"/>
        <v>0</v>
      </c>
      <c r="CD2659" s="15">
        <f t="shared" si="1225"/>
        <v>0</v>
      </c>
      <c r="CE2659" s="15">
        <f t="shared" si="1226"/>
        <v>0</v>
      </c>
      <c r="CF2659" s="15">
        <f t="shared" si="1227"/>
        <v>0</v>
      </c>
      <c r="CG2659" s="15">
        <f t="shared" si="1228"/>
        <v>0</v>
      </c>
    </row>
    <row r="2660" spans="56:85" x14ac:dyDescent="0.25">
      <c r="BD2660" s="15">
        <f t="shared" si="1213"/>
        <v>1</v>
      </c>
      <c r="BE2660" s="15">
        <f t="shared" si="1212"/>
        <v>1</v>
      </c>
      <c r="BF2660" s="15">
        <f t="shared" si="1231"/>
        <v>1</v>
      </c>
      <c r="BG2660" s="15">
        <f t="shared" si="1231"/>
        <v>1</v>
      </c>
      <c r="BH2660" s="15">
        <f t="shared" si="1231"/>
        <v>1</v>
      </c>
      <c r="BI2660" s="15">
        <f t="shared" si="1231"/>
        <v>1</v>
      </c>
      <c r="BJ2660" s="15">
        <f t="shared" si="1231"/>
        <v>1</v>
      </c>
      <c r="BK2660" s="15">
        <f t="shared" si="1231"/>
        <v>1</v>
      </c>
      <c r="BL2660" s="15">
        <f t="shared" si="1231"/>
        <v>1</v>
      </c>
      <c r="BM2660" s="15">
        <f t="shared" si="1231"/>
        <v>1</v>
      </c>
      <c r="BN2660" s="15">
        <f t="shared" si="1231"/>
        <v>1</v>
      </c>
      <c r="BO2660" s="15">
        <f t="shared" si="1231"/>
        <v>1</v>
      </c>
      <c r="BP2660" s="15">
        <f t="shared" si="1231"/>
        <v>1</v>
      </c>
      <c r="BQ2660" s="15">
        <f t="shared" si="1231"/>
        <v>1</v>
      </c>
      <c r="BR2660" s="15">
        <f t="shared" si="1231"/>
        <v>1</v>
      </c>
      <c r="BS2660" s="15">
        <f t="shared" si="1214"/>
        <v>0</v>
      </c>
      <c r="BT2660" s="15">
        <f t="shared" si="1215"/>
        <v>0</v>
      </c>
      <c r="BU2660" s="15">
        <f t="shared" si="1216"/>
        <v>0</v>
      </c>
      <c r="BV2660" s="15">
        <f t="shared" si="1217"/>
        <v>0</v>
      </c>
      <c r="BW2660" s="15">
        <f t="shared" si="1218"/>
        <v>0</v>
      </c>
      <c r="BX2660" s="15">
        <f t="shared" si="1219"/>
        <v>0</v>
      </c>
      <c r="BY2660" s="15">
        <f t="shared" si="1220"/>
        <v>0</v>
      </c>
      <c r="BZ2660" s="15">
        <f t="shared" si="1221"/>
        <v>0</v>
      </c>
      <c r="CA2660" s="15">
        <f t="shared" si="1222"/>
        <v>0</v>
      </c>
      <c r="CB2660" s="15">
        <f t="shared" si="1223"/>
        <v>0</v>
      </c>
      <c r="CC2660" s="15">
        <f t="shared" si="1224"/>
        <v>0</v>
      </c>
      <c r="CD2660" s="15">
        <f t="shared" si="1225"/>
        <v>0</v>
      </c>
      <c r="CE2660" s="15">
        <f t="shared" si="1226"/>
        <v>0</v>
      </c>
      <c r="CF2660" s="15">
        <f t="shared" si="1227"/>
        <v>0</v>
      </c>
      <c r="CG2660" s="15">
        <f t="shared" si="1228"/>
        <v>0</v>
      </c>
    </row>
    <row r="2661" spans="56:85" x14ac:dyDescent="0.25">
      <c r="BD2661" s="15">
        <f t="shared" si="1213"/>
        <v>1</v>
      </c>
      <c r="BE2661" s="15">
        <f t="shared" si="1212"/>
        <v>1</v>
      </c>
      <c r="BF2661" s="15">
        <f t="shared" si="1231"/>
        <v>1</v>
      </c>
      <c r="BG2661" s="15">
        <f t="shared" si="1231"/>
        <v>1</v>
      </c>
      <c r="BH2661" s="15">
        <f t="shared" si="1231"/>
        <v>1</v>
      </c>
      <c r="BI2661" s="15">
        <f t="shared" si="1231"/>
        <v>1</v>
      </c>
      <c r="BJ2661" s="15">
        <f t="shared" si="1231"/>
        <v>1</v>
      </c>
      <c r="BK2661" s="15">
        <f t="shared" si="1231"/>
        <v>1</v>
      </c>
      <c r="BL2661" s="15">
        <f t="shared" si="1231"/>
        <v>1</v>
      </c>
      <c r="BM2661" s="15">
        <f t="shared" si="1231"/>
        <v>1</v>
      </c>
      <c r="BN2661" s="15">
        <f t="shared" si="1231"/>
        <v>1</v>
      </c>
      <c r="BO2661" s="15">
        <f t="shared" si="1231"/>
        <v>1</v>
      </c>
      <c r="BP2661" s="15">
        <f t="shared" si="1231"/>
        <v>1</v>
      </c>
      <c r="BQ2661" s="15">
        <f t="shared" si="1231"/>
        <v>1</v>
      </c>
      <c r="BR2661" s="15">
        <f t="shared" si="1231"/>
        <v>1</v>
      </c>
      <c r="BS2661" s="15">
        <f t="shared" si="1214"/>
        <v>0</v>
      </c>
      <c r="BT2661" s="15">
        <f t="shared" si="1215"/>
        <v>0</v>
      </c>
      <c r="BU2661" s="15">
        <f t="shared" si="1216"/>
        <v>0</v>
      </c>
      <c r="BV2661" s="15">
        <f t="shared" si="1217"/>
        <v>0</v>
      </c>
      <c r="BW2661" s="15">
        <f t="shared" si="1218"/>
        <v>0</v>
      </c>
      <c r="BX2661" s="15">
        <f t="shared" si="1219"/>
        <v>0</v>
      </c>
      <c r="BY2661" s="15">
        <f t="shared" si="1220"/>
        <v>0</v>
      </c>
      <c r="BZ2661" s="15">
        <f t="shared" si="1221"/>
        <v>0</v>
      </c>
      <c r="CA2661" s="15">
        <f t="shared" si="1222"/>
        <v>0</v>
      </c>
      <c r="CB2661" s="15">
        <f t="shared" si="1223"/>
        <v>0</v>
      </c>
      <c r="CC2661" s="15">
        <f t="shared" si="1224"/>
        <v>0</v>
      </c>
      <c r="CD2661" s="15">
        <f t="shared" si="1225"/>
        <v>0</v>
      </c>
      <c r="CE2661" s="15">
        <f t="shared" si="1226"/>
        <v>0</v>
      </c>
      <c r="CF2661" s="15">
        <f t="shared" si="1227"/>
        <v>0</v>
      </c>
      <c r="CG2661" s="15">
        <f t="shared" si="1228"/>
        <v>0</v>
      </c>
    </row>
    <row r="2662" spans="56:85" x14ac:dyDescent="0.25">
      <c r="BD2662" s="15">
        <f t="shared" si="1213"/>
        <v>1</v>
      </c>
      <c r="BE2662" s="15">
        <f t="shared" si="1212"/>
        <v>1</v>
      </c>
      <c r="BF2662" s="15">
        <f t="shared" si="1231"/>
        <v>1</v>
      </c>
      <c r="BG2662" s="15">
        <f t="shared" si="1231"/>
        <v>1</v>
      </c>
      <c r="BH2662" s="15">
        <f t="shared" si="1231"/>
        <v>1</v>
      </c>
      <c r="BI2662" s="15">
        <f t="shared" si="1231"/>
        <v>1</v>
      </c>
      <c r="BJ2662" s="15">
        <f t="shared" si="1231"/>
        <v>1</v>
      </c>
      <c r="BK2662" s="15">
        <f t="shared" si="1231"/>
        <v>1</v>
      </c>
      <c r="BL2662" s="15">
        <f t="shared" si="1231"/>
        <v>1</v>
      </c>
      <c r="BM2662" s="15">
        <f t="shared" si="1231"/>
        <v>1</v>
      </c>
      <c r="BN2662" s="15">
        <f t="shared" si="1231"/>
        <v>1</v>
      </c>
      <c r="BO2662" s="15">
        <f t="shared" si="1231"/>
        <v>1</v>
      </c>
      <c r="BP2662" s="15">
        <f t="shared" si="1231"/>
        <v>1</v>
      </c>
      <c r="BQ2662" s="15">
        <f t="shared" si="1231"/>
        <v>1</v>
      </c>
      <c r="BR2662" s="15">
        <f t="shared" si="1231"/>
        <v>1</v>
      </c>
      <c r="BS2662" s="15">
        <f t="shared" si="1214"/>
        <v>0</v>
      </c>
      <c r="BT2662" s="15">
        <f t="shared" si="1215"/>
        <v>0</v>
      </c>
      <c r="BU2662" s="15">
        <f t="shared" si="1216"/>
        <v>0</v>
      </c>
      <c r="BV2662" s="15">
        <f t="shared" si="1217"/>
        <v>0</v>
      </c>
      <c r="BW2662" s="15">
        <f t="shared" si="1218"/>
        <v>0</v>
      </c>
      <c r="BX2662" s="15">
        <f t="shared" si="1219"/>
        <v>0</v>
      </c>
      <c r="BY2662" s="15">
        <f t="shared" si="1220"/>
        <v>0</v>
      </c>
      <c r="BZ2662" s="15">
        <f t="shared" si="1221"/>
        <v>0</v>
      </c>
      <c r="CA2662" s="15">
        <f t="shared" si="1222"/>
        <v>0</v>
      </c>
      <c r="CB2662" s="15">
        <f t="shared" si="1223"/>
        <v>0</v>
      </c>
      <c r="CC2662" s="15">
        <f t="shared" si="1224"/>
        <v>0</v>
      </c>
      <c r="CD2662" s="15">
        <f t="shared" si="1225"/>
        <v>0</v>
      </c>
      <c r="CE2662" s="15">
        <f t="shared" si="1226"/>
        <v>0</v>
      </c>
      <c r="CF2662" s="15">
        <f t="shared" si="1227"/>
        <v>0</v>
      </c>
      <c r="CG2662" s="15">
        <f t="shared" si="1228"/>
        <v>0</v>
      </c>
    </row>
    <row r="2663" spans="56:85" x14ac:dyDescent="0.25">
      <c r="BD2663" s="15">
        <f t="shared" si="1213"/>
        <v>1</v>
      </c>
      <c r="BE2663" s="15">
        <f t="shared" si="1212"/>
        <v>1</v>
      </c>
      <c r="BF2663" s="15">
        <f t="shared" si="1231"/>
        <v>1</v>
      </c>
      <c r="BG2663" s="15">
        <f t="shared" si="1231"/>
        <v>1</v>
      </c>
      <c r="BH2663" s="15">
        <f t="shared" si="1231"/>
        <v>1</v>
      </c>
      <c r="BI2663" s="15">
        <f t="shared" si="1231"/>
        <v>1</v>
      </c>
      <c r="BJ2663" s="15">
        <f t="shared" si="1231"/>
        <v>1</v>
      </c>
      <c r="BK2663" s="15">
        <f t="shared" si="1231"/>
        <v>1</v>
      </c>
      <c r="BL2663" s="15">
        <f t="shared" si="1231"/>
        <v>1</v>
      </c>
      <c r="BM2663" s="15">
        <f t="shared" si="1231"/>
        <v>1</v>
      </c>
      <c r="BN2663" s="15">
        <f t="shared" si="1231"/>
        <v>1</v>
      </c>
      <c r="BO2663" s="15">
        <f t="shared" si="1231"/>
        <v>1</v>
      </c>
      <c r="BP2663" s="15">
        <f t="shared" si="1231"/>
        <v>1</v>
      </c>
      <c r="BQ2663" s="15">
        <f t="shared" si="1231"/>
        <v>1</v>
      </c>
      <c r="BR2663" s="15">
        <f t="shared" si="1231"/>
        <v>1</v>
      </c>
      <c r="BS2663" s="15">
        <f t="shared" si="1214"/>
        <v>0</v>
      </c>
      <c r="BT2663" s="15">
        <f t="shared" si="1215"/>
        <v>0</v>
      </c>
      <c r="BU2663" s="15">
        <f t="shared" si="1216"/>
        <v>0</v>
      </c>
      <c r="BV2663" s="15">
        <f t="shared" si="1217"/>
        <v>0</v>
      </c>
      <c r="BW2663" s="15">
        <f t="shared" si="1218"/>
        <v>0</v>
      </c>
      <c r="BX2663" s="15">
        <f t="shared" si="1219"/>
        <v>0</v>
      </c>
      <c r="BY2663" s="15">
        <f t="shared" si="1220"/>
        <v>0</v>
      </c>
      <c r="BZ2663" s="15">
        <f t="shared" si="1221"/>
        <v>0</v>
      </c>
      <c r="CA2663" s="15">
        <f t="shared" si="1222"/>
        <v>0</v>
      </c>
      <c r="CB2663" s="15">
        <f t="shared" si="1223"/>
        <v>0</v>
      </c>
      <c r="CC2663" s="15">
        <f t="shared" si="1224"/>
        <v>0</v>
      </c>
      <c r="CD2663" s="15">
        <f t="shared" si="1225"/>
        <v>0</v>
      </c>
      <c r="CE2663" s="15">
        <f t="shared" si="1226"/>
        <v>0</v>
      </c>
      <c r="CF2663" s="15">
        <f t="shared" si="1227"/>
        <v>0</v>
      </c>
      <c r="CG2663" s="15">
        <f t="shared" si="1228"/>
        <v>0</v>
      </c>
    </row>
    <row r="2664" spans="56:85" x14ac:dyDescent="0.25">
      <c r="BD2664" s="15">
        <f t="shared" si="1213"/>
        <v>1</v>
      </c>
      <c r="BE2664" s="15">
        <f t="shared" si="1212"/>
        <v>1</v>
      </c>
      <c r="BF2664" s="15">
        <f t="shared" ref="BF2664:BR2673" si="1232">IF(BF$1-$AW2664&gt;$CK$1,1,0)</f>
        <v>1</v>
      </c>
      <c r="BG2664" s="15">
        <f t="shared" si="1232"/>
        <v>1</v>
      </c>
      <c r="BH2664" s="15">
        <f t="shared" si="1232"/>
        <v>1</v>
      </c>
      <c r="BI2664" s="15">
        <f t="shared" si="1232"/>
        <v>1</v>
      </c>
      <c r="BJ2664" s="15">
        <f t="shared" si="1232"/>
        <v>1</v>
      </c>
      <c r="BK2664" s="15">
        <f t="shared" si="1232"/>
        <v>1</v>
      </c>
      <c r="BL2664" s="15">
        <f t="shared" si="1232"/>
        <v>1</v>
      </c>
      <c r="BM2664" s="15">
        <f t="shared" si="1232"/>
        <v>1</v>
      </c>
      <c r="BN2664" s="15">
        <f t="shared" si="1232"/>
        <v>1</v>
      </c>
      <c r="BO2664" s="15">
        <f t="shared" si="1232"/>
        <v>1</v>
      </c>
      <c r="BP2664" s="15">
        <f t="shared" si="1232"/>
        <v>1</v>
      </c>
      <c r="BQ2664" s="15">
        <f t="shared" si="1232"/>
        <v>1</v>
      </c>
      <c r="BR2664" s="15">
        <f t="shared" si="1232"/>
        <v>1</v>
      </c>
      <c r="BS2664" s="15">
        <f t="shared" si="1214"/>
        <v>0</v>
      </c>
      <c r="BT2664" s="15">
        <f t="shared" si="1215"/>
        <v>0</v>
      </c>
      <c r="BU2664" s="15">
        <f t="shared" si="1216"/>
        <v>0</v>
      </c>
      <c r="BV2664" s="15">
        <f t="shared" si="1217"/>
        <v>0</v>
      </c>
      <c r="BW2664" s="15">
        <f t="shared" si="1218"/>
        <v>0</v>
      </c>
      <c r="BX2664" s="15">
        <f t="shared" si="1219"/>
        <v>0</v>
      </c>
      <c r="BY2664" s="15">
        <f t="shared" si="1220"/>
        <v>0</v>
      </c>
      <c r="BZ2664" s="15">
        <f t="shared" si="1221"/>
        <v>0</v>
      </c>
      <c r="CA2664" s="15">
        <f t="shared" si="1222"/>
        <v>0</v>
      </c>
      <c r="CB2664" s="15">
        <f t="shared" si="1223"/>
        <v>0</v>
      </c>
      <c r="CC2664" s="15">
        <f t="shared" si="1224"/>
        <v>0</v>
      </c>
      <c r="CD2664" s="15">
        <f t="shared" si="1225"/>
        <v>0</v>
      </c>
      <c r="CE2664" s="15">
        <f t="shared" si="1226"/>
        <v>0</v>
      </c>
      <c r="CF2664" s="15">
        <f t="shared" si="1227"/>
        <v>0</v>
      </c>
      <c r="CG2664" s="15">
        <f t="shared" si="1228"/>
        <v>0</v>
      </c>
    </row>
    <row r="2665" spans="56:85" x14ac:dyDescent="0.25">
      <c r="BD2665" s="15">
        <f t="shared" si="1213"/>
        <v>1</v>
      </c>
      <c r="BE2665" s="15">
        <f t="shared" si="1212"/>
        <v>1</v>
      </c>
      <c r="BF2665" s="15">
        <f t="shared" si="1232"/>
        <v>1</v>
      </c>
      <c r="BG2665" s="15">
        <f t="shared" si="1232"/>
        <v>1</v>
      </c>
      <c r="BH2665" s="15">
        <f t="shared" si="1232"/>
        <v>1</v>
      </c>
      <c r="BI2665" s="15">
        <f t="shared" si="1232"/>
        <v>1</v>
      </c>
      <c r="BJ2665" s="15">
        <f t="shared" si="1232"/>
        <v>1</v>
      </c>
      <c r="BK2665" s="15">
        <f t="shared" si="1232"/>
        <v>1</v>
      </c>
      <c r="BL2665" s="15">
        <f t="shared" si="1232"/>
        <v>1</v>
      </c>
      <c r="BM2665" s="15">
        <f t="shared" si="1232"/>
        <v>1</v>
      </c>
      <c r="BN2665" s="15">
        <f t="shared" si="1232"/>
        <v>1</v>
      </c>
      <c r="BO2665" s="15">
        <f t="shared" si="1232"/>
        <v>1</v>
      </c>
      <c r="BP2665" s="15">
        <f t="shared" si="1232"/>
        <v>1</v>
      </c>
      <c r="BQ2665" s="15">
        <f t="shared" si="1232"/>
        <v>1</v>
      </c>
      <c r="BR2665" s="15">
        <f t="shared" si="1232"/>
        <v>1</v>
      </c>
      <c r="BS2665" s="15">
        <f t="shared" si="1214"/>
        <v>0</v>
      </c>
      <c r="BT2665" s="15">
        <f t="shared" si="1215"/>
        <v>0</v>
      </c>
      <c r="BU2665" s="15">
        <f t="shared" si="1216"/>
        <v>0</v>
      </c>
      <c r="BV2665" s="15">
        <f t="shared" si="1217"/>
        <v>0</v>
      </c>
      <c r="BW2665" s="15">
        <f t="shared" si="1218"/>
        <v>0</v>
      </c>
      <c r="BX2665" s="15">
        <f t="shared" si="1219"/>
        <v>0</v>
      </c>
      <c r="BY2665" s="15">
        <f t="shared" si="1220"/>
        <v>0</v>
      </c>
      <c r="BZ2665" s="15">
        <f t="shared" si="1221"/>
        <v>0</v>
      </c>
      <c r="CA2665" s="15">
        <f t="shared" si="1222"/>
        <v>0</v>
      </c>
      <c r="CB2665" s="15">
        <f t="shared" si="1223"/>
        <v>0</v>
      </c>
      <c r="CC2665" s="15">
        <f t="shared" si="1224"/>
        <v>0</v>
      </c>
      <c r="CD2665" s="15">
        <f t="shared" si="1225"/>
        <v>0</v>
      </c>
      <c r="CE2665" s="15">
        <f t="shared" si="1226"/>
        <v>0</v>
      </c>
      <c r="CF2665" s="15">
        <f t="shared" si="1227"/>
        <v>0</v>
      </c>
      <c r="CG2665" s="15">
        <f t="shared" si="1228"/>
        <v>0</v>
      </c>
    </row>
    <row r="2666" spans="56:85" x14ac:dyDescent="0.25">
      <c r="BD2666" s="15">
        <f t="shared" si="1213"/>
        <v>1</v>
      </c>
      <c r="BE2666" s="15">
        <f t="shared" si="1212"/>
        <v>1</v>
      </c>
      <c r="BF2666" s="15">
        <f t="shared" si="1232"/>
        <v>1</v>
      </c>
      <c r="BG2666" s="15">
        <f t="shared" si="1232"/>
        <v>1</v>
      </c>
      <c r="BH2666" s="15">
        <f t="shared" si="1232"/>
        <v>1</v>
      </c>
      <c r="BI2666" s="15">
        <f t="shared" si="1232"/>
        <v>1</v>
      </c>
      <c r="BJ2666" s="15">
        <f t="shared" si="1232"/>
        <v>1</v>
      </c>
      <c r="BK2666" s="15">
        <f t="shared" si="1232"/>
        <v>1</v>
      </c>
      <c r="BL2666" s="15">
        <f t="shared" si="1232"/>
        <v>1</v>
      </c>
      <c r="BM2666" s="15">
        <f t="shared" si="1232"/>
        <v>1</v>
      </c>
      <c r="BN2666" s="15">
        <f t="shared" si="1232"/>
        <v>1</v>
      </c>
      <c r="BO2666" s="15">
        <f t="shared" si="1232"/>
        <v>1</v>
      </c>
      <c r="BP2666" s="15">
        <f t="shared" si="1232"/>
        <v>1</v>
      </c>
      <c r="BQ2666" s="15">
        <f t="shared" si="1232"/>
        <v>1</v>
      </c>
      <c r="BR2666" s="15">
        <f t="shared" si="1232"/>
        <v>1</v>
      </c>
      <c r="BS2666" s="15">
        <f t="shared" si="1214"/>
        <v>0</v>
      </c>
      <c r="BT2666" s="15">
        <f t="shared" si="1215"/>
        <v>0</v>
      </c>
      <c r="BU2666" s="15">
        <f t="shared" si="1216"/>
        <v>0</v>
      </c>
      <c r="BV2666" s="15">
        <f t="shared" si="1217"/>
        <v>0</v>
      </c>
      <c r="BW2666" s="15">
        <f t="shared" si="1218"/>
        <v>0</v>
      </c>
      <c r="BX2666" s="15">
        <f t="shared" si="1219"/>
        <v>0</v>
      </c>
      <c r="BY2666" s="15">
        <f t="shared" si="1220"/>
        <v>0</v>
      </c>
      <c r="BZ2666" s="15">
        <f t="shared" si="1221"/>
        <v>0</v>
      </c>
      <c r="CA2666" s="15">
        <f t="shared" si="1222"/>
        <v>0</v>
      </c>
      <c r="CB2666" s="15">
        <f t="shared" si="1223"/>
        <v>0</v>
      </c>
      <c r="CC2666" s="15">
        <f t="shared" si="1224"/>
        <v>0</v>
      </c>
      <c r="CD2666" s="15">
        <f t="shared" si="1225"/>
        <v>0</v>
      </c>
      <c r="CE2666" s="15">
        <f t="shared" si="1226"/>
        <v>0</v>
      </c>
      <c r="CF2666" s="15">
        <f t="shared" si="1227"/>
        <v>0</v>
      </c>
      <c r="CG2666" s="15">
        <f t="shared" si="1228"/>
        <v>0</v>
      </c>
    </row>
    <row r="2667" spans="56:85" x14ac:dyDescent="0.25">
      <c r="BD2667" s="15">
        <f t="shared" si="1213"/>
        <v>1</v>
      </c>
      <c r="BE2667" s="15">
        <f t="shared" si="1212"/>
        <v>1</v>
      </c>
      <c r="BF2667" s="15">
        <f t="shared" si="1232"/>
        <v>1</v>
      </c>
      <c r="BG2667" s="15">
        <f t="shared" si="1232"/>
        <v>1</v>
      </c>
      <c r="BH2667" s="15">
        <f t="shared" si="1232"/>
        <v>1</v>
      </c>
      <c r="BI2667" s="15">
        <f t="shared" si="1232"/>
        <v>1</v>
      </c>
      <c r="BJ2667" s="15">
        <f t="shared" si="1232"/>
        <v>1</v>
      </c>
      <c r="BK2667" s="15">
        <f t="shared" si="1232"/>
        <v>1</v>
      </c>
      <c r="BL2667" s="15">
        <f t="shared" si="1232"/>
        <v>1</v>
      </c>
      <c r="BM2667" s="15">
        <f t="shared" si="1232"/>
        <v>1</v>
      </c>
      <c r="BN2667" s="15">
        <f t="shared" si="1232"/>
        <v>1</v>
      </c>
      <c r="BO2667" s="15">
        <f t="shared" si="1232"/>
        <v>1</v>
      </c>
      <c r="BP2667" s="15">
        <f t="shared" si="1232"/>
        <v>1</v>
      </c>
      <c r="BQ2667" s="15">
        <f t="shared" si="1232"/>
        <v>1</v>
      </c>
      <c r="BR2667" s="15">
        <f t="shared" si="1232"/>
        <v>1</v>
      </c>
      <c r="BS2667" s="15">
        <f t="shared" si="1214"/>
        <v>0</v>
      </c>
      <c r="BT2667" s="15">
        <f t="shared" si="1215"/>
        <v>0</v>
      </c>
      <c r="BU2667" s="15">
        <f t="shared" si="1216"/>
        <v>0</v>
      </c>
      <c r="BV2667" s="15">
        <f t="shared" si="1217"/>
        <v>0</v>
      </c>
      <c r="BW2667" s="15">
        <f t="shared" si="1218"/>
        <v>0</v>
      </c>
      <c r="BX2667" s="15">
        <f t="shared" si="1219"/>
        <v>0</v>
      </c>
      <c r="BY2667" s="15">
        <f t="shared" si="1220"/>
        <v>0</v>
      </c>
      <c r="BZ2667" s="15">
        <f t="shared" si="1221"/>
        <v>0</v>
      </c>
      <c r="CA2667" s="15">
        <f t="shared" si="1222"/>
        <v>0</v>
      </c>
      <c r="CB2667" s="15">
        <f t="shared" si="1223"/>
        <v>0</v>
      </c>
      <c r="CC2667" s="15">
        <f t="shared" si="1224"/>
        <v>0</v>
      </c>
      <c r="CD2667" s="15">
        <f t="shared" si="1225"/>
        <v>0</v>
      </c>
      <c r="CE2667" s="15">
        <f t="shared" si="1226"/>
        <v>0</v>
      </c>
      <c r="CF2667" s="15">
        <f t="shared" si="1227"/>
        <v>0</v>
      </c>
      <c r="CG2667" s="15">
        <f t="shared" si="1228"/>
        <v>0</v>
      </c>
    </row>
    <row r="2668" spans="56:85" x14ac:dyDescent="0.25">
      <c r="BD2668" s="15">
        <f t="shared" si="1213"/>
        <v>1</v>
      </c>
      <c r="BE2668" s="15">
        <f t="shared" si="1212"/>
        <v>1</v>
      </c>
      <c r="BF2668" s="15">
        <f t="shared" si="1232"/>
        <v>1</v>
      </c>
      <c r="BG2668" s="15">
        <f t="shared" si="1232"/>
        <v>1</v>
      </c>
      <c r="BH2668" s="15">
        <f t="shared" si="1232"/>
        <v>1</v>
      </c>
      <c r="BI2668" s="15">
        <f t="shared" si="1232"/>
        <v>1</v>
      </c>
      <c r="BJ2668" s="15">
        <f t="shared" si="1232"/>
        <v>1</v>
      </c>
      <c r="BK2668" s="15">
        <f t="shared" si="1232"/>
        <v>1</v>
      </c>
      <c r="BL2668" s="15">
        <f t="shared" si="1232"/>
        <v>1</v>
      </c>
      <c r="BM2668" s="15">
        <f t="shared" si="1232"/>
        <v>1</v>
      </c>
      <c r="BN2668" s="15">
        <f t="shared" si="1232"/>
        <v>1</v>
      </c>
      <c r="BO2668" s="15">
        <f t="shared" si="1232"/>
        <v>1</v>
      </c>
      <c r="BP2668" s="15">
        <f t="shared" si="1232"/>
        <v>1</v>
      </c>
      <c r="BQ2668" s="15">
        <f t="shared" si="1232"/>
        <v>1</v>
      </c>
      <c r="BR2668" s="15">
        <f t="shared" si="1232"/>
        <v>1</v>
      </c>
      <c r="BS2668" s="15">
        <f t="shared" si="1214"/>
        <v>0</v>
      </c>
      <c r="BT2668" s="15">
        <f t="shared" si="1215"/>
        <v>0</v>
      </c>
      <c r="BU2668" s="15">
        <f t="shared" si="1216"/>
        <v>0</v>
      </c>
      <c r="BV2668" s="15">
        <f t="shared" si="1217"/>
        <v>0</v>
      </c>
      <c r="BW2668" s="15">
        <f t="shared" si="1218"/>
        <v>0</v>
      </c>
      <c r="BX2668" s="15">
        <f t="shared" si="1219"/>
        <v>0</v>
      </c>
      <c r="BY2668" s="15">
        <f t="shared" si="1220"/>
        <v>0</v>
      </c>
      <c r="BZ2668" s="15">
        <f t="shared" si="1221"/>
        <v>0</v>
      </c>
      <c r="CA2668" s="15">
        <f t="shared" si="1222"/>
        <v>0</v>
      </c>
      <c r="CB2668" s="15">
        <f t="shared" si="1223"/>
        <v>0</v>
      </c>
      <c r="CC2668" s="15">
        <f t="shared" si="1224"/>
        <v>0</v>
      </c>
      <c r="CD2668" s="15">
        <f t="shared" si="1225"/>
        <v>0</v>
      </c>
      <c r="CE2668" s="15">
        <f t="shared" si="1226"/>
        <v>0</v>
      </c>
      <c r="CF2668" s="15">
        <f t="shared" si="1227"/>
        <v>0</v>
      </c>
      <c r="CG2668" s="15">
        <f t="shared" si="1228"/>
        <v>0</v>
      </c>
    </row>
    <row r="2669" spans="56:85" x14ac:dyDescent="0.25">
      <c r="BD2669" s="15">
        <f t="shared" si="1213"/>
        <v>1</v>
      </c>
      <c r="BE2669" s="15">
        <f t="shared" si="1212"/>
        <v>1</v>
      </c>
      <c r="BF2669" s="15">
        <f t="shared" si="1232"/>
        <v>1</v>
      </c>
      <c r="BG2669" s="15">
        <f t="shared" si="1232"/>
        <v>1</v>
      </c>
      <c r="BH2669" s="15">
        <f t="shared" si="1232"/>
        <v>1</v>
      </c>
      <c r="BI2669" s="15">
        <f t="shared" si="1232"/>
        <v>1</v>
      </c>
      <c r="BJ2669" s="15">
        <f t="shared" si="1232"/>
        <v>1</v>
      </c>
      <c r="BK2669" s="15">
        <f t="shared" si="1232"/>
        <v>1</v>
      </c>
      <c r="BL2669" s="15">
        <f t="shared" si="1232"/>
        <v>1</v>
      </c>
      <c r="BM2669" s="15">
        <f t="shared" si="1232"/>
        <v>1</v>
      </c>
      <c r="BN2669" s="15">
        <f t="shared" si="1232"/>
        <v>1</v>
      </c>
      <c r="BO2669" s="15">
        <f t="shared" si="1232"/>
        <v>1</v>
      </c>
      <c r="BP2669" s="15">
        <f t="shared" si="1232"/>
        <v>1</v>
      </c>
      <c r="BQ2669" s="15">
        <f t="shared" si="1232"/>
        <v>1</v>
      </c>
      <c r="BR2669" s="15">
        <f t="shared" si="1232"/>
        <v>1</v>
      </c>
      <c r="BS2669" s="15">
        <f t="shared" si="1214"/>
        <v>0</v>
      </c>
      <c r="BT2669" s="15">
        <f t="shared" si="1215"/>
        <v>0</v>
      </c>
      <c r="BU2669" s="15">
        <f t="shared" si="1216"/>
        <v>0</v>
      </c>
      <c r="BV2669" s="15">
        <f t="shared" si="1217"/>
        <v>0</v>
      </c>
      <c r="BW2669" s="15">
        <f t="shared" si="1218"/>
        <v>0</v>
      </c>
      <c r="BX2669" s="15">
        <f t="shared" si="1219"/>
        <v>0</v>
      </c>
      <c r="BY2669" s="15">
        <f t="shared" si="1220"/>
        <v>0</v>
      </c>
      <c r="BZ2669" s="15">
        <f t="shared" si="1221"/>
        <v>0</v>
      </c>
      <c r="CA2669" s="15">
        <f t="shared" si="1222"/>
        <v>0</v>
      </c>
      <c r="CB2669" s="15">
        <f t="shared" si="1223"/>
        <v>0</v>
      </c>
      <c r="CC2669" s="15">
        <f t="shared" si="1224"/>
        <v>0</v>
      </c>
      <c r="CD2669" s="15">
        <f t="shared" si="1225"/>
        <v>0</v>
      </c>
      <c r="CE2669" s="15">
        <f t="shared" si="1226"/>
        <v>0</v>
      </c>
      <c r="CF2669" s="15">
        <f t="shared" si="1227"/>
        <v>0</v>
      </c>
      <c r="CG2669" s="15">
        <f t="shared" si="1228"/>
        <v>0</v>
      </c>
    </row>
    <row r="2670" spans="56:85" x14ac:dyDescent="0.25">
      <c r="BD2670" s="15">
        <f t="shared" si="1213"/>
        <v>1</v>
      </c>
      <c r="BE2670" s="15">
        <f t="shared" si="1212"/>
        <v>1</v>
      </c>
      <c r="BF2670" s="15">
        <f t="shared" si="1232"/>
        <v>1</v>
      </c>
      <c r="BG2670" s="15">
        <f t="shared" si="1232"/>
        <v>1</v>
      </c>
      <c r="BH2670" s="15">
        <f t="shared" si="1232"/>
        <v>1</v>
      </c>
      <c r="BI2670" s="15">
        <f t="shared" si="1232"/>
        <v>1</v>
      </c>
      <c r="BJ2670" s="15">
        <f t="shared" si="1232"/>
        <v>1</v>
      </c>
      <c r="BK2670" s="15">
        <f t="shared" si="1232"/>
        <v>1</v>
      </c>
      <c r="BL2670" s="15">
        <f t="shared" si="1232"/>
        <v>1</v>
      </c>
      <c r="BM2670" s="15">
        <f t="shared" si="1232"/>
        <v>1</v>
      </c>
      <c r="BN2670" s="15">
        <f t="shared" si="1232"/>
        <v>1</v>
      </c>
      <c r="BO2670" s="15">
        <f t="shared" si="1232"/>
        <v>1</v>
      </c>
      <c r="BP2670" s="15">
        <f t="shared" si="1232"/>
        <v>1</v>
      </c>
      <c r="BQ2670" s="15">
        <f t="shared" si="1232"/>
        <v>1</v>
      </c>
      <c r="BR2670" s="15">
        <f t="shared" si="1232"/>
        <v>1</v>
      </c>
      <c r="BS2670" s="15">
        <f t="shared" si="1214"/>
        <v>0</v>
      </c>
      <c r="BT2670" s="15">
        <f t="shared" si="1215"/>
        <v>0</v>
      </c>
      <c r="BU2670" s="15">
        <f t="shared" si="1216"/>
        <v>0</v>
      </c>
      <c r="BV2670" s="15">
        <f t="shared" si="1217"/>
        <v>0</v>
      </c>
      <c r="BW2670" s="15">
        <f t="shared" si="1218"/>
        <v>0</v>
      </c>
      <c r="BX2670" s="15">
        <f t="shared" si="1219"/>
        <v>0</v>
      </c>
      <c r="BY2670" s="15">
        <f t="shared" si="1220"/>
        <v>0</v>
      </c>
      <c r="BZ2670" s="15">
        <f t="shared" si="1221"/>
        <v>0</v>
      </c>
      <c r="CA2670" s="15">
        <f t="shared" si="1222"/>
        <v>0</v>
      </c>
      <c r="CB2670" s="15">
        <f t="shared" si="1223"/>
        <v>0</v>
      </c>
      <c r="CC2670" s="15">
        <f t="shared" si="1224"/>
        <v>0</v>
      </c>
      <c r="CD2670" s="15">
        <f t="shared" si="1225"/>
        <v>0</v>
      </c>
      <c r="CE2670" s="15">
        <f t="shared" si="1226"/>
        <v>0</v>
      </c>
      <c r="CF2670" s="15">
        <f t="shared" si="1227"/>
        <v>0</v>
      </c>
      <c r="CG2670" s="15">
        <f t="shared" si="1228"/>
        <v>0</v>
      </c>
    </row>
    <row r="2671" spans="56:85" x14ac:dyDescent="0.25">
      <c r="BD2671" s="15">
        <f t="shared" si="1213"/>
        <v>1</v>
      </c>
      <c r="BE2671" s="15">
        <f t="shared" si="1212"/>
        <v>1</v>
      </c>
      <c r="BF2671" s="15">
        <f t="shared" si="1232"/>
        <v>1</v>
      </c>
      <c r="BG2671" s="15">
        <f t="shared" si="1232"/>
        <v>1</v>
      </c>
      <c r="BH2671" s="15">
        <f t="shared" si="1232"/>
        <v>1</v>
      </c>
      <c r="BI2671" s="15">
        <f t="shared" si="1232"/>
        <v>1</v>
      </c>
      <c r="BJ2671" s="15">
        <f t="shared" si="1232"/>
        <v>1</v>
      </c>
      <c r="BK2671" s="15">
        <f t="shared" si="1232"/>
        <v>1</v>
      </c>
      <c r="BL2671" s="15">
        <f t="shared" si="1232"/>
        <v>1</v>
      </c>
      <c r="BM2671" s="15">
        <f t="shared" si="1232"/>
        <v>1</v>
      </c>
      <c r="BN2671" s="15">
        <f t="shared" si="1232"/>
        <v>1</v>
      </c>
      <c r="BO2671" s="15">
        <f t="shared" si="1232"/>
        <v>1</v>
      </c>
      <c r="BP2671" s="15">
        <f t="shared" si="1232"/>
        <v>1</v>
      </c>
      <c r="BQ2671" s="15">
        <f t="shared" si="1232"/>
        <v>1</v>
      </c>
      <c r="BR2671" s="15">
        <f t="shared" si="1232"/>
        <v>1</v>
      </c>
      <c r="BS2671" s="15">
        <f t="shared" si="1214"/>
        <v>0</v>
      </c>
      <c r="BT2671" s="15">
        <f t="shared" si="1215"/>
        <v>0</v>
      </c>
      <c r="BU2671" s="15">
        <f t="shared" si="1216"/>
        <v>0</v>
      </c>
      <c r="BV2671" s="15">
        <f t="shared" si="1217"/>
        <v>0</v>
      </c>
      <c r="BW2671" s="15">
        <f t="shared" si="1218"/>
        <v>0</v>
      </c>
      <c r="BX2671" s="15">
        <f t="shared" si="1219"/>
        <v>0</v>
      </c>
      <c r="BY2671" s="15">
        <f t="shared" si="1220"/>
        <v>0</v>
      </c>
      <c r="BZ2671" s="15">
        <f t="shared" si="1221"/>
        <v>0</v>
      </c>
      <c r="CA2671" s="15">
        <f t="shared" si="1222"/>
        <v>0</v>
      </c>
      <c r="CB2671" s="15">
        <f t="shared" si="1223"/>
        <v>0</v>
      </c>
      <c r="CC2671" s="15">
        <f t="shared" si="1224"/>
        <v>0</v>
      </c>
      <c r="CD2671" s="15">
        <f t="shared" si="1225"/>
        <v>0</v>
      </c>
      <c r="CE2671" s="15">
        <f t="shared" si="1226"/>
        <v>0</v>
      </c>
      <c r="CF2671" s="15">
        <f t="shared" si="1227"/>
        <v>0</v>
      </c>
      <c r="CG2671" s="15">
        <f t="shared" si="1228"/>
        <v>0</v>
      </c>
    </row>
    <row r="2672" spans="56:85" x14ac:dyDescent="0.25">
      <c r="BD2672" s="15">
        <f t="shared" si="1213"/>
        <v>1</v>
      </c>
      <c r="BE2672" s="15">
        <f t="shared" si="1212"/>
        <v>1</v>
      </c>
      <c r="BF2672" s="15">
        <f t="shared" si="1232"/>
        <v>1</v>
      </c>
      <c r="BG2672" s="15">
        <f t="shared" si="1232"/>
        <v>1</v>
      </c>
      <c r="BH2672" s="15">
        <f t="shared" si="1232"/>
        <v>1</v>
      </c>
      <c r="BI2672" s="15">
        <f t="shared" si="1232"/>
        <v>1</v>
      </c>
      <c r="BJ2672" s="15">
        <f t="shared" si="1232"/>
        <v>1</v>
      </c>
      <c r="BK2672" s="15">
        <f t="shared" si="1232"/>
        <v>1</v>
      </c>
      <c r="BL2672" s="15">
        <f t="shared" si="1232"/>
        <v>1</v>
      </c>
      <c r="BM2672" s="15">
        <f t="shared" si="1232"/>
        <v>1</v>
      </c>
      <c r="BN2672" s="15">
        <f t="shared" si="1232"/>
        <v>1</v>
      </c>
      <c r="BO2672" s="15">
        <f t="shared" si="1232"/>
        <v>1</v>
      </c>
      <c r="BP2672" s="15">
        <f t="shared" si="1232"/>
        <v>1</v>
      </c>
      <c r="BQ2672" s="15">
        <f t="shared" si="1232"/>
        <v>1</v>
      </c>
      <c r="BR2672" s="15">
        <f t="shared" si="1232"/>
        <v>1</v>
      </c>
      <c r="BS2672" s="15">
        <f t="shared" si="1214"/>
        <v>0</v>
      </c>
      <c r="BT2672" s="15">
        <f t="shared" si="1215"/>
        <v>0</v>
      </c>
      <c r="BU2672" s="15">
        <f t="shared" si="1216"/>
        <v>0</v>
      </c>
      <c r="BV2672" s="15">
        <f t="shared" si="1217"/>
        <v>0</v>
      </c>
      <c r="BW2672" s="15">
        <f t="shared" si="1218"/>
        <v>0</v>
      </c>
      <c r="BX2672" s="15">
        <f t="shared" si="1219"/>
        <v>0</v>
      </c>
      <c r="BY2672" s="15">
        <f t="shared" si="1220"/>
        <v>0</v>
      </c>
      <c r="BZ2672" s="15">
        <f t="shared" si="1221"/>
        <v>0</v>
      </c>
      <c r="CA2672" s="15">
        <f t="shared" si="1222"/>
        <v>0</v>
      </c>
      <c r="CB2672" s="15">
        <f t="shared" si="1223"/>
        <v>0</v>
      </c>
      <c r="CC2672" s="15">
        <f t="shared" si="1224"/>
        <v>0</v>
      </c>
      <c r="CD2672" s="15">
        <f t="shared" si="1225"/>
        <v>0</v>
      </c>
      <c r="CE2672" s="15">
        <f t="shared" si="1226"/>
        <v>0</v>
      </c>
      <c r="CF2672" s="15">
        <f t="shared" si="1227"/>
        <v>0</v>
      </c>
      <c r="CG2672" s="15">
        <f t="shared" si="1228"/>
        <v>0</v>
      </c>
    </row>
    <row r="2673" spans="56:85" x14ac:dyDescent="0.25">
      <c r="BD2673" s="15">
        <f t="shared" si="1213"/>
        <v>1</v>
      </c>
      <c r="BE2673" s="15">
        <f t="shared" si="1212"/>
        <v>1</v>
      </c>
      <c r="BF2673" s="15">
        <f t="shared" si="1232"/>
        <v>1</v>
      </c>
      <c r="BG2673" s="15">
        <f t="shared" si="1232"/>
        <v>1</v>
      </c>
      <c r="BH2673" s="15">
        <f t="shared" si="1232"/>
        <v>1</v>
      </c>
      <c r="BI2673" s="15">
        <f t="shared" si="1232"/>
        <v>1</v>
      </c>
      <c r="BJ2673" s="15">
        <f t="shared" si="1232"/>
        <v>1</v>
      </c>
      <c r="BK2673" s="15">
        <f t="shared" si="1232"/>
        <v>1</v>
      </c>
      <c r="BL2673" s="15">
        <f t="shared" si="1232"/>
        <v>1</v>
      </c>
      <c r="BM2673" s="15">
        <f t="shared" si="1232"/>
        <v>1</v>
      </c>
      <c r="BN2673" s="15">
        <f t="shared" si="1232"/>
        <v>1</v>
      </c>
      <c r="BO2673" s="15">
        <f t="shared" si="1232"/>
        <v>1</v>
      </c>
      <c r="BP2673" s="15">
        <f t="shared" si="1232"/>
        <v>1</v>
      </c>
      <c r="BQ2673" s="15">
        <f t="shared" si="1232"/>
        <v>1</v>
      </c>
      <c r="BR2673" s="15">
        <f t="shared" si="1232"/>
        <v>1</v>
      </c>
      <c r="BS2673" s="15">
        <f t="shared" si="1214"/>
        <v>0</v>
      </c>
      <c r="BT2673" s="15">
        <f t="shared" si="1215"/>
        <v>0</v>
      </c>
      <c r="BU2673" s="15">
        <f t="shared" si="1216"/>
        <v>0</v>
      </c>
      <c r="BV2673" s="15">
        <f t="shared" si="1217"/>
        <v>0</v>
      </c>
      <c r="BW2673" s="15">
        <f t="shared" si="1218"/>
        <v>0</v>
      </c>
      <c r="BX2673" s="15">
        <f t="shared" si="1219"/>
        <v>0</v>
      </c>
      <c r="BY2673" s="15">
        <f t="shared" si="1220"/>
        <v>0</v>
      </c>
      <c r="BZ2673" s="15">
        <f t="shared" si="1221"/>
        <v>0</v>
      </c>
      <c r="CA2673" s="15">
        <f t="shared" si="1222"/>
        <v>0</v>
      </c>
      <c r="CB2673" s="15">
        <f t="shared" si="1223"/>
        <v>0</v>
      </c>
      <c r="CC2673" s="15">
        <f t="shared" si="1224"/>
        <v>0</v>
      </c>
      <c r="CD2673" s="15">
        <f t="shared" si="1225"/>
        <v>0</v>
      </c>
      <c r="CE2673" s="15">
        <f t="shared" si="1226"/>
        <v>0</v>
      </c>
      <c r="CF2673" s="15">
        <f t="shared" si="1227"/>
        <v>0</v>
      </c>
      <c r="CG2673" s="15">
        <f t="shared" si="1228"/>
        <v>0</v>
      </c>
    </row>
    <row r="2674" spans="56:85" x14ac:dyDescent="0.25">
      <c r="BD2674" s="15">
        <f t="shared" si="1213"/>
        <v>1</v>
      </c>
      <c r="BE2674" s="15">
        <f t="shared" si="1212"/>
        <v>1</v>
      </c>
      <c r="BF2674" s="15">
        <f t="shared" ref="BF2674:BR2683" si="1233">IF(BF$1-$AW2674&gt;$CK$1,1,0)</f>
        <v>1</v>
      </c>
      <c r="BG2674" s="15">
        <f t="shared" si="1233"/>
        <v>1</v>
      </c>
      <c r="BH2674" s="15">
        <f t="shared" si="1233"/>
        <v>1</v>
      </c>
      <c r="BI2674" s="15">
        <f t="shared" si="1233"/>
        <v>1</v>
      </c>
      <c r="BJ2674" s="15">
        <f t="shared" si="1233"/>
        <v>1</v>
      </c>
      <c r="BK2674" s="15">
        <f t="shared" si="1233"/>
        <v>1</v>
      </c>
      <c r="BL2674" s="15">
        <f t="shared" si="1233"/>
        <v>1</v>
      </c>
      <c r="BM2674" s="15">
        <f t="shared" si="1233"/>
        <v>1</v>
      </c>
      <c r="BN2674" s="15">
        <f t="shared" si="1233"/>
        <v>1</v>
      </c>
      <c r="BO2674" s="15">
        <f t="shared" si="1233"/>
        <v>1</v>
      </c>
      <c r="BP2674" s="15">
        <f t="shared" si="1233"/>
        <v>1</v>
      </c>
      <c r="BQ2674" s="15">
        <f t="shared" si="1233"/>
        <v>1</v>
      </c>
      <c r="BR2674" s="15">
        <f t="shared" si="1233"/>
        <v>1</v>
      </c>
      <c r="BS2674" s="15">
        <f t="shared" si="1214"/>
        <v>0</v>
      </c>
      <c r="BT2674" s="15">
        <f t="shared" si="1215"/>
        <v>0</v>
      </c>
      <c r="BU2674" s="15">
        <f t="shared" si="1216"/>
        <v>0</v>
      </c>
      <c r="BV2674" s="15">
        <f t="shared" si="1217"/>
        <v>0</v>
      </c>
      <c r="BW2674" s="15">
        <f t="shared" si="1218"/>
        <v>0</v>
      </c>
      <c r="BX2674" s="15">
        <f t="shared" si="1219"/>
        <v>0</v>
      </c>
      <c r="BY2674" s="15">
        <f t="shared" si="1220"/>
        <v>0</v>
      </c>
      <c r="BZ2674" s="15">
        <f t="shared" si="1221"/>
        <v>0</v>
      </c>
      <c r="CA2674" s="15">
        <f t="shared" si="1222"/>
        <v>0</v>
      </c>
      <c r="CB2674" s="15">
        <f t="shared" si="1223"/>
        <v>0</v>
      </c>
      <c r="CC2674" s="15">
        <f t="shared" si="1224"/>
        <v>0</v>
      </c>
      <c r="CD2674" s="15">
        <f t="shared" si="1225"/>
        <v>0</v>
      </c>
      <c r="CE2674" s="15">
        <f t="shared" si="1226"/>
        <v>0</v>
      </c>
      <c r="CF2674" s="15">
        <f t="shared" si="1227"/>
        <v>0</v>
      </c>
      <c r="CG2674" s="15">
        <f t="shared" si="1228"/>
        <v>0</v>
      </c>
    </row>
    <row r="2675" spans="56:85" x14ac:dyDescent="0.25">
      <c r="BD2675" s="15">
        <f t="shared" si="1213"/>
        <v>1</v>
      </c>
      <c r="BE2675" s="15">
        <f t="shared" si="1212"/>
        <v>1</v>
      </c>
      <c r="BF2675" s="15">
        <f t="shared" si="1233"/>
        <v>1</v>
      </c>
      <c r="BG2675" s="15">
        <f t="shared" si="1233"/>
        <v>1</v>
      </c>
      <c r="BH2675" s="15">
        <f t="shared" si="1233"/>
        <v>1</v>
      </c>
      <c r="BI2675" s="15">
        <f t="shared" si="1233"/>
        <v>1</v>
      </c>
      <c r="BJ2675" s="15">
        <f t="shared" si="1233"/>
        <v>1</v>
      </c>
      <c r="BK2675" s="15">
        <f t="shared" si="1233"/>
        <v>1</v>
      </c>
      <c r="BL2675" s="15">
        <f t="shared" si="1233"/>
        <v>1</v>
      </c>
      <c r="BM2675" s="15">
        <f t="shared" si="1233"/>
        <v>1</v>
      </c>
      <c r="BN2675" s="15">
        <f t="shared" si="1233"/>
        <v>1</v>
      </c>
      <c r="BO2675" s="15">
        <f t="shared" si="1233"/>
        <v>1</v>
      </c>
      <c r="BP2675" s="15">
        <f t="shared" si="1233"/>
        <v>1</v>
      </c>
      <c r="BQ2675" s="15">
        <f t="shared" si="1233"/>
        <v>1</v>
      </c>
      <c r="BR2675" s="15">
        <f t="shared" si="1233"/>
        <v>1</v>
      </c>
      <c r="BS2675" s="15">
        <f t="shared" si="1214"/>
        <v>0</v>
      </c>
      <c r="BT2675" s="15">
        <f t="shared" si="1215"/>
        <v>0</v>
      </c>
      <c r="BU2675" s="15">
        <f t="shared" si="1216"/>
        <v>0</v>
      </c>
      <c r="BV2675" s="15">
        <f t="shared" si="1217"/>
        <v>0</v>
      </c>
      <c r="BW2675" s="15">
        <f t="shared" si="1218"/>
        <v>0</v>
      </c>
      <c r="BX2675" s="15">
        <f t="shared" si="1219"/>
        <v>0</v>
      </c>
      <c r="BY2675" s="15">
        <f t="shared" si="1220"/>
        <v>0</v>
      </c>
      <c r="BZ2675" s="15">
        <f t="shared" si="1221"/>
        <v>0</v>
      </c>
      <c r="CA2675" s="15">
        <f t="shared" si="1222"/>
        <v>0</v>
      </c>
      <c r="CB2675" s="15">
        <f t="shared" si="1223"/>
        <v>0</v>
      </c>
      <c r="CC2675" s="15">
        <f t="shared" si="1224"/>
        <v>0</v>
      </c>
      <c r="CD2675" s="15">
        <f t="shared" si="1225"/>
        <v>0</v>
      </c>
      <c r="CE2675" s="15">
        <f t="shared" si="1226"/>
        <v>0</v>
      </c>
      <c r="CF2675" s="15">
        <f t="shared" si="1227"/>
        <v>0</v>
      </c>
      <c r="CG2675" s="15">
        <f t="shared" si="1228"/>
        <v>0</v>
      </c>
    </row>
    <row r="2676" spans="56:85" x14ac:dyDescent="0.25">
      <c r="BD2676" s="15">
        <f t="shared" si="1213"/>
        <v>1</v>
      </c>
      <c r="BE2676" s="15">
        <f t="shared" si="1212"/>
        <v>1</v>
      </c>
      <c r="BF2676" s="15">
        <f t="shared" si="1233"/>
        <v>1</v>
      </c>
      <c r="BG2676" s="15">
        <f t="shared" si="1233"/>
        <v>1</v>
      </c>
      <c r="BH2676" s="15">
        <f t="shared" si="1233"/>
        <v>1</v>
      </c>
      <c r="BI2676" s="15">
        <f t="shared" si="1233"/>
        <v>1</v>
      </c>
      <c r="BJ2676" s="15">
        <f t="shared" si="1233"/>
        <v>1</v>
      </c>
      <c r="BK2676" s="15">
        <f t="shared" si="1233"/>
        <v>1</v>
      </c>
      <c r="BL2676" s="15">
        <f t="shared" si="1233"/>
        <v>1</v>
      </c>
      <c r="BM2676" s="15">
        <f t="shared" si="1233"/>
        <v>1</v>
      </c>
      <c r="BN2676" s="15">
        <f t="shared" si="1233"/>
        <v>1</v>
      </c>
      <c r="BO2676" s="15">
        <f t="shared" si="1233"/>
        <v>1</v>
      </c>
      <c r="BP2676" s="15">
        <f t="shared" si="1233"/>
        <v>1</v>
      </c>
      <c r="BQ2676" s="15">
        <f t="shared" si="1233"/>
        <v>1</v>
      </c>
      <c r="BR2676" s="15">
        <f t="shared" si="1233"/>
        <v>1</v>
      </c>
      <c r="BS2676" s="15">
        <f t="shared" si="1214"/>
        <v>0</v>
      </c>
      <c r="BT2676" s="15">
        <f t="shared" si="1215"/>
        <v>0</v>
      </c>
      <c r="BU2676" s="15">
        <f t="shared" si="1216"/>
        <v>0</v>
      </c>
      <c r="BV2676" s="15">
        <f t="shared" si="1217"/>
        <v>0</v>
      </c>
      <c r="BW2676" s="15">
        <f t="shared" si="1218"/>
        <v>0</v>
      </c>
      <c r="BX2676" s="15">
        <f t="shared" si="1219"/>
        <v>0</v>
      </c>
      <c r="BY2676" s="15">
        <f t="shared" si="1220"/>
        <v>0</v>
      </c>
      <c r="BZ2676" s="15">
        <f t="shared" si="1221"/>
        <v>0</v>
      </c>
      <c r="CA2676" s="15">
        <f t="shared" si="1222"/>
        <v>0</v>
      </c>
      <c r="CB2676" s="15">
        <f t="shared" si="1223"/>
        <v>0</v>
      </c>
      <c r="CC2676" s="15">
        <f t="shared" si="1224"/>
        <v>0</v>
      </c>
      <c r="CD2676" s="15">
        <f t="shared" si="1225"/>
        <v>0</v>
      </c>
      <c r="CE2676" s="15">
        <f t="shared" si="1226"/>
        <v>0</v>
      </c>
      <c r="CF2676" s="15">
        <f t="shared" si="1227"/>
        <v>0</v>
      </c>
      <c r="CG2676" s="15">
        <f t="shared" si="1228"/>
        <v>0</v>
      </c>
    </row>
    <row r="2677" spans="56:85" x14ac:dyDescent="0.25">
      <c r="BD2677" s="15">
        <f t="shared" si="1213"/>
        <v>1</v>
      </c>
      <c r="BE2677" s="15">
        <f t="shared" si="1212"/>
        <v>1</v>
      </c>
      <c r="BF2677" s="15">
        <f t="shared" si="1233"/>
        <v>1</v>
      </c>
      <c r="BG2677" s="15">
        <f t="shared" si="1233"/>
        <v>1</v>
      </c>
      <c r="BH2677" s="15">
        <f t="shared" si="1233"/>
        <v>1</v>
      </c>
      <c r="BI2677" s="15">
        <f t="shared" si="1233"/>
        <v>1</v>
      </c>
      <c r="BJ2677" s="15">
        <f t="shared" si="1233"/>
        <v>1</v>
      </c>
      <c r="BK2677" s="15">
        <f t="shared" si="1233"/>
        <v>1</v>
      </c>
      <c r="BL2677" s="15">
        <f t="shared" si="1233"/>
        <v>1</v>
      </c>
      <c r="BM2677" s="15">
        <f t="shared" si="1233"/>
        <v>1</v>
      </c>
      <c r="BN2677" s="15">
        <f t="shared" si="1233"/>
        <v>1</v>
      </c>
      <c r="BO2677" s="15">
        <f t="shared" si="1233"/>
        <v>1</v>
      </c>
      <c r="BP2677" s="15">
        <f t="shared" si="1233"/>
        <v>1</v>
      </c>
      <c r="BQ2677" s="15">
        <f t="shared" si="1233"/>
        <v>1</v>
      </c>
      <c r="BR2677" s="15">
        <f t="shared" si="1233"/>
        <v>1</v>
      </c>
      <c r="BS2677" s="15">
        <f t="shared" si="1214"/>
        <v>0</v>
      </c>
      <c r="BT2677" s="15">
        <f t="shared" si="1215"/>
        <v>0</v>
      </c>
      <c r="BU2677" s="15">
        <f t="shared" si="1216"/>
        <v>0</v>
      </c>
      <c r="BV2677" s="15">
        <f t="shared" si="1217"/>
        <v>0</v>
      </c>
      <c r="BW2677" s="15">
        <f t="shared" si="1218"/>
        <v>0</v>
      </c>
      <c r="BX2677" s="15">
        <f t="shared" si="1219"/>
        <v>0</v>
      </c>
      <c r="BY2677" s="15">
        <f t="shared" si="1220"/>
        <v>0</v>
      </c>
      <c r="BZ2677" s="15">
        <f t="shared" si="1221"/>
        <v>0</v>
      </c>
      <c r="CA2677" s="15">
        <f t="shared" si="1222"/>
        <v>0</v>
      </c>
      <c r="CB2677" s="15">
        <f t="shared" si="1223"/>
        <v>0</v>
      </c>
      <c r="CC2677" s="15">
        <f t="shared" si="1224"/>
        <v>0</v>
      </c>
      <c r="CD2677" s="15">
        <f t="shared" si="1225"/>
        <v>0</v>
      </c>
      <c r="CE2677" s="15">
        <f t="shared" si="1226"/>
        <v>0</v>
      </c>
      <c r="CF2677" s="15">
        <f t="shared" si="1227"/>
        <v>0</v>
      </c>
      <c r="CG2677" s="15">
        <f t="shared" si="1228"/>
        <v>0</v>
      </c>
    </row>
    <row r="2678" spans="56:85" x14ac:dyDescent="0.25">
      <c r="BD2678" s="15">
        <f t="shared" si="1213"/>
        <v>1</v>
      </c>
      <c r="BE2678" s="15">
        <f t="shared" si="1212"/>
        <v>1</v>
      </c>
      <c r="BF2678" s="15">
        <f t="shared" si="1233"/>
        <v>1</v>
      </c>
      <c r="BG2678" s="15">
        <f t="shared" si="1233"/>
        <v>1</v>
      </c>
      <c r="BH2678" s="15">
        <f t="shared" si="1233"/>
        <v>1</v>
      </c>
      <c r="BI2678" s="15">
        <f t="shared" si="1233"/>
        <v>1</v>
      </c>
      <c r="BJ2678" s="15">
        <f t="shared" si="1233"/>
        <v>1</v>
      </c>
      <c r="BK2678" s="15">
        <f t="shared" si="1233"/>
        <v>1</v>
      </c>
      <c r="BL2678" s="15">
        <f t="shared" si="1233"/>
        <v>1</v>
      </c>
      <c r="BM2678" s="15">
        <f t="shared" si="1233"/>
        <v>1</v>
      </c>
      <c r="BN2678" s="15">
        <f t="shared" si="1233"/>
        <v>1</v>
      </c>
      <c r="BO2678" s="15">
        <f t="shared" si="1233"/>
        <v>1</v>
      </c>
      <c r="BP2678" s="15">
        <f t="shared" si="1233"/>
        <v>1</v>
      </c>
      <c r="BQ2678" s="15">
        <f t="shared" si="1233"/>
        <v>1</v>
      </c>
      <c r="BR2678" s="15">
        <f t="shared" si="1233"/>
        <v>1</v>
      </c>
      <c r="BS2678" s="15">
        <f t="shared" si="1214"/>
        <v>0</v>
      </c>
      <c r="BT2678" s="15">
        <f t="shared" si="1215"/>
        <v>0</v>
      </c>
      <c r="BU2678" s="15">
        <f t="shared" si="1216"/>
        <v>0</v>
      </c>
      <c r="BV2678" s="15">
        <f t="shared" si="1217"/>
        <v>0</v>
      </c>
      <c r="BW2678" s="15">
        <f t="shared" si="1218"/>
        <v>0</v>
      </c>
      <c r="BX2678" s="15">
        <f t="shared" si="1219"/>
        <v>0</v>
      </c>
      <c r="BY2678" s="15">
        <f t="shared" si="1220"/>
        <v>0</v>
      </c>
      <c r="BZ2678" s="15">
        <f t="shared" si="1221"/>
        <v>0</v>
      </c>
      <c r="CA2678" s="15">
        <f t="shared" si="1222"/>
        <v>0</v>
      </c>
      <c r="CB2678" s="15">
        <f t="shared" si="1223"/>
        <v>0</v>
      </c>
      <c r="CC2678" s="15">
        <f t="shared" si="1224"/>
        <v>0</v>
      </c>
      <c r="CD2678" s="15">
        <f t="shared" si="1225"/>
        <v>0</v>
      </c>
      <c r="CE2678" s="15">
        <f t="shared" si="1226"/>
        <v>0</v>
      </c>
      <c r="CF2678" s="15">
        <f t="shared" si="1227"/>
        <v>0</v>
      </c>
      <c r="CG2678" s="15">
        <f t="shared" si="1228"/>
        <v>0</v>
      </c>
    </row>
    <row r="2679" spans="56:85" x14ac:dyDescent="0.25">
      <c r="BD2679" s="15">
        <f t="shared" si="1213"/>
        <v>1</v>
      </c>
      <c r="BE2679" s="15">
        <f t="shared" si="1212"/>
        <v>1</v>
      </c>
      <c r="BF2679" s="15">
        <f t="shared" si="1233"/>
        <v>1</v>
      </c>
      <c r="BG2679" s="15">
        <f t="shared" si="1233"/>
        <v>1</v>
      </c>
      <c r="BH2679" s="15">
        <f t="shared" si="1233"/>
        <v>1</v>
      </c>
      <c r="BI2679" s="15">
        <f t="shared" si="1233"/>
        <v>1</v>
      </c>
      <c r="BJ2679" s="15">
        <f t="shared" si="1233"/>
        <v>1</v>
      </c>
      <c r="BK2679" s="15">
        <f t="shared" si="1233"/>
        <v>1</v>
      </c>
      <c r="BL2679" s="15">
        <f t="shared" si="1233"/>
        <v>1</v>
      </c>
      <c r="BM2679" s="15">
        <f t="shared" si="1233"/>
        <v>1</v>
      </c>
      <c r="BN2679" s="15">
        <f t="shared" si="1233"/>
        <v>1</v>
      </c>
      <c r="BO2679" s="15">
        <f t="shared" si="1233"/>
        <v>1</v>
      </c>
      <c r="BP2679" s="15">
        <f t="shared" si="1233"/>
        <v>1</v>
      </c>
      <c r="BQ2679" s="15">
        <f t="shared" si="1233"/>
        <v>1</v>
      </c>
      <c r="BR2679" s="15">
        <f t="shared" si="1233"/>
        <v>1</v>
      </c>
      <c r="BS2679" s="15">
        <f t="shared" si="1214"/>
        <v>0</v>
      </c>
      <c r="BT2679" s="15">
        <f t="shared" si="1215"/>
        <v>0</v>
      </c>
      <c r="BU2679" s="15">
        <f t="shared" si="1216"/>
        <v>0</v>
      </c>
      <c r="BV2679" s="15">
        <f t="shared" si="1217"/>
        <v>0</v>
      </c>
      <c r="BW2679" s="15">
        <f t="shared" si="1218"/>
        <v>0</v>
      </c>
      <c r="BX2679" s="15">
        <f t="shared" si="1219"/>
        <v>0</v>
      </c>
      <c r="BY2679" s="15">
        <f t="shared" si="1220"/>
        <v>0</v>
      </c>
      <c r="BZ2679" s="15">
        <f t="shared" si="1221"/>
        <v>0</v>
      </c>
      <c r="CA2679" s="15">
        <f t="shared" si="1222"/>
        <v>0</v>
      </c>
      <c r="CB2679" s="15">
        <f t="shared" si="1223"/>
        <v>0</v>
      </c>
      <c r="CC2679" s="15">
        <f t="shared" si="1224"/>
        <v>0</v>
      </c>
      <c r="CD2679" s="15">
        <f t="shared" si="1225"/>
        <v>0</v>
      </c>
      <c r="CE2679" s="15">
        <f t="shared" si="1226"/>
        <v>0</v>
      </c>
      <c r="CF2679" s="15">
        <f t="shared" si="1227"/>
        <v>0</v>
      </c>
      <c r="CG2679" s="15">
        <f t="shared" si="1228"/>
        <v>0</v>
      </c>
    </row>
    <row r="2680" spans="56:85" x14ac:dyDescent="0.25">
      <c r="BD2680" s="15">
        <f t="shared" si="1213"/>
        <v>1</v>
      </c>
      <c r="BE2680" s="15">
        <f t="shared" si="1212"/>
        <v>1</v>
      </c>
      <c r="BF2680" s="15">
        <f t="shared" si="1233"/>
        <v>1</v>
      </c>
      <c r="BG2680" s="15">
        <f t="shared" si="1233"/>
        <v>1</v>
      </c>
      <c r="BH2680" s="15">
        <f t="shared" si="1233"/>
        <v>1</v>
      </c>
      <c r="BI2680" s="15">
        <f t="shared" si="1233"/>
        <v>1</v>
      </c>
      <c r="BJ2680" s="15">
        <f t="shared" si="1233"/>
        <v>1</v>
      </c>
      <c r="BK2680" s="15">
        <f t="shared" si="1233"/>
        <v>1</v>
      </c>
      <c r="BL2680" s="15">
        <f t="shared" si="1233"/>
        <v>1</v>
      </c>
      <c r="BM2680" s="15">
        <f t="shared" si="1233"/>
        <v>1</v>
      </c>
      <c r="BN2680" s="15">
        <f t="shared" si="1233"/>
        <v>1</v>
      </c>
      <c r="BO2680" s="15">
        <f t="shared" si="1233"/>
        <v>1</v>
      </c>
      <c r="BP2680" s="15">
        <f t="shared" si="1233"/>
        <v>1</v>
      </c>
      <c r="BQ2680" s="15">
        <f t="shared" si="1233"/>
        <v>1</v>
      </c>
      <c r="BR2680" s="15">
        <f t="shared" si="1233"/>
        <v>1</v>
      </c>
      <c r="BS2680" s="15">
        <f t="shared" si="1214"/>
        <v>0</v>
      </c>
      <c r="BT2680" s="15">
        <f t="shared" si="1215"/>
        <v>0</v>
      </c>
      <c r="BU2680" s="15">
        <f t="shared" si="1216"/>
        <v>0</v>
      </c>
      <c r="BV2680" s="15">
        <f t="shared" si="1217"/>
        <v>0</v>
      </c>
      <c r="BW2680" s="15">
        <f t="shared" si="1218"/>
        <v>0</v>
      </c>
      <c r="BX2680" s="15">
        <f t="shared" si="1219"/>
        <v>0</v>
      </c>
      <c r="BY2680" s="15">
        <f t="shared" si="1220"/>
        <v>0</v>
      </c>
      <c r="BZ2680" s="15">
        <f t="shared" si="1221"/>
        <v>0</v>
      </c>
      <c r="CA2680" s="15">
        <f t="shared" si="1222"/>
        <v>0</v>
      </c>
      <c r="CB2680" s="15">
        <f t="shared" si="1223"/>
        <v>0</v>
      </c>
      <c r="CC2680" s="15">
        <f t="shared" si="1224"/>
        <v>0</v>
      </c>
      <c r="CD2680" s="15">
        <f t="shared" si="1225"/>
        <v>0</v>
      </c>
      <c r="CE2680" s="15">
        <f t="shared" si="1226"/>
        <v>0</v>
      </c>
      <c r="CF2680" s="15">
        <f t="shared" si="1227"/>
        <v>0</v>
      </c>
      <c r="CG2680" s="15">
        <f t="shared" si="1228"/>
        <v>0</v>
      </c>
    </row>
    <row r="2681" spans="56:85" x14ac:dyDescent="0.25">
      <c r="BD2681" s="15">
        <f t="shared" si="1213"/>
        <v>1</v>
      </c>
      <c r="BE2681" s="15">
        <f t="shared" si="1212"/>
        <v>1</v>
      </c>
      <c r="BF2681" s="15">
        <f t="shared" si="1233"/>
        <v>1</v>
      </c>
      <c r="BG2681" s="15">
        <f t="shared" si="1233"/>
        <v>1</v>
      </c>
      <c r="BH2681" s="15">
        <f t="shared" si="1233"/>
        <v>1</v>
      </c>
      <c r="BI2681" s="15">
        <f t="shared" si="1233"/>
        <v>1</v>
      </c>
      <c r="BJ2681" s="15">
        <f t="shared" si="1233"/>
        <v>1</v>
      </c>
      <c r="BK2681" s="15">
        <f t="shared" si="1233"/>
        <v>1</v>
      </c>
      <c r="BL2681" s="15">
        <f t="shared" si="1233"/>
        <v>1</v>
      </c>
      <c r="BM2681" s="15">
        <f t="shared" si="1233"/>
        <v>1</v>
      </c>
      <c r="BN2681" s="15">
        <f t="shared" si="1233"/>
        <v>1</v>
      </c>
      <c r="BO2681" s="15">
        <f t="shared" si="1233"/>
        <v>1</v>
      </c>
      <c r="BP2681" s="15">
        <f t="shared" si="1233"/>
        <v>1</v>
      </c>
      <c r="BQ2681" s="15">
        <f t="shared" si="1233"/>
        <v>1</v>
      </c>
      <c r="BR2681" s="15">
        <f t="shared" si="1233"/>
        <v>1</v>
      </c>
      <c r="BS2681" s="15">
        <f t="shared" si="1214"/>
        <v>0</v>
      </c>
      <c r="BT2681" s="15">
        <f t="shared" si="1215"/>
        <v>0</v>
      </c>
      <c r="BU2681" s="15">
        <f t="shared" si="1216"/>
        <v>0</v>
      </c>
      <c r="BV2681" s="15">
        <f t="shared" si="1217"/>
        <v>0</v>
      </c>
      <c r="BW2681" s="15">
        <f t="shared" si="1218"/>
        <v>0</v>
      </c>
      <c r="BX2681" s="15">
        <f t="shared" si="1219"/>
        <v>0</v>
      </c>
      <c r="BY2681" s="15">
        <f t="shared" si="1220"/>
        <v>0</v>
      </c>
      <c r="BZ2681" s="15">
        <f t="shared" si="1221"/>
        <v>0</v>
      </c>
      <c r="CA2681" s="15">
        <f t="shared" si="1222"/>
        <v>0</v>
      </c>
      <c r="CB2681" s="15">
        <f t="shared" si="1223"/>
        <v>0</v>
      </c>
      <c r="CC2681" s="15">
        <f t="shared" si="1224"/>
        <v>0</v>
      </c>
      <c r="CD2681" s="15">
        <f t="shared" si="1225"/>
        <v>0</v>
      </c>
      <c r="CE2681" s="15">
        <f t="shared" si="1226"/>
        <v>0</v>
      </c>
      <c r="CF2681" s="15">
        <f t="shared" si="1227"/>
        <v>0</v>
      </c>
      <c r="CG2681" s="15">
        <f t="shared" si="1228"/>
        <v>0</v>
      </c>
    </row>
    <row r="2682" spans="56:85" x14ac:dyDescent="0.25">
      <c r="BD2682" s="15">
        <f t="shared" si="1213"/>
        <v>1</v>
      </c>
      <c r="BE2682" s="15">
        <f t="shared" si="1212"/>
        <v>1</v>
      </c>
      <c r="BF2682" s="15">
        <f t="shared" si="1233"/>
        <v>1</v>
      </c>
      <c r="BG2682" s="15">
        <f t="shared" si="1233"/>
        <v>1</v>
      </c>
      <c r="BH2682" s="15">
        <f t="shared" si="1233"/>
        <v>1</v>
      </c>
      <c r="BI2682" s="15">
        <f t="shared" si="1233"/>
        <v>1</v>
      </c>
      <c r="BJ2682" s="15">
        <f t="shared" si="1233"/>
        <v>1</v>
      </c>
      <c r="BK2682" s="15">
        <f t="shared" si="1233"/>
        <v>1</v>
      </c>
      <c r="BL2682" s="15">
        <f t="shared" si="1233"/>
        <v>1</v>
      </c>
      <c r="BM2682" s="15">
        <f t="shared" si="1233"/>
        <v>1</v>
      </c>
      <c r="BN2682" s="15">
        <f t="shared" si="1233"/>
        <v>1</v>
      </c>
      <c r="BO2682" s="15">
        <f t="shared" si="1233"/>
        <v>1</v>
      </c>
      <c r="BP2682" s="15">
        <f t="shared" si="1233"/>
        <v>1</v>
      </c>
      <c r="BQ2682" s="15">
        <f t="shared" si="1233"/>
        <v>1</v>
      </c>
      <c r="BR2682" s="15">
        <f t="shared" si="1233"/>
        <v>1</v>
      </c>
      <c r="BS2682" s="15">
        <f t="shared" si="1214"/>
        <v>0</v>
      </c>
      <c r="BT2682" s="15">
        <f t="shared" si="1215"/>
        <v>0</v>
      </c>
      <c r="BU2682" s="15">
        <f t="shared" si="1216"/>
        <v>0</v>
      </c>
      <c r="BV2682" s="15">
        <f t="shared" si="1217"/>
        <v>0</v>
      </c>
      <c r="BW2682" s="15">
        <f t="shared" si="1218"/>
        <v>0</v>
      </c>
      <c r="BX2682" s="15">
        <f t="shared" si="1219"/>
        <v>0</v>
      </c>
      <c r="BY2682" s="15">
        <f t="shared" si="1220"/>
        <v>0</v>
      </c>
      <c r="BZ2682" s="15">
        <f t="shared" si="1221"/>
        <v>0</v>
      </c>
      <c r="CA2682" s="15">
        <f t="shared" si="1222"/>
        <v>0</v>
      </c>
      <c r="CB2682" s="15">
        <f t="shared" si="1223"/>
        <v>0</v>
      </c>
      <c r="CC2682" s="15">
        <f t="shared" si="1224"/>
        <v>0</v>
      </c>
      <c r="CD2682" s="15">
        <f t="shared" si="1225"/>
        <v>0</v>
      </c>
      <c r="CE2682" s="15">
        <f t="shared" si="1226"/>
        <v>0</v>
      </c>
      <c r="CF2682" s="15">
        <f t="shared" si="1227"/>
        <v>0</v>
      </c>
      <c r="CG2682" s="15">
        <f t="shared" si="1228"/>
        <v>0</v>
      </c>
    </row>
    <row r="2683" spans="56:85" x14ac:dyDescent="0.25">
      <c r="BD2683" s="15">
        <f t="shared" si="1213"/>
        <v>1</v>
      </c>
      <c r="BE2683" s="15">
        <f t="shared" si="1212"/>
        <v>1</v>
      </c>
      <c r="BF2683" s="15">
        <f t="shared" si="1233"/>
        <v>1</v>
      </c>
      <c r="BG2683" s="15">
        <f t="shared" si="1233"/>
        <v>1</v>
      </c>
      <c r="BH2683" s="15">
        <f t="shared" si="1233"/>
        <v>1</v>
      </c>
      <c r="BI2683" s="15">
        <f t="shared" si="1233"/>
        <v>1</v>
      </c>
      <c r="BJ2683" s="15">
        <f t="shared" si="1233"/>
        <v>1</v>
      </c>
      <c r="BK2683" s="15">
        <f t="shared" si="1233"/>
        <v>1</v>
      </c>
      <c r="BL2683" s="15">
        <f t="shared" si="1233"/>
        <v>1</v>
      </c>
      <c r="BM2683" s="15">
        <f t="shared" si="1233"/>
        <v>1</v>
      </c>
      <c r="BN2683" s="15">
        <f t="shared" si="1233"/>
        <v>1</v>
      </c>
      <c r="BO2683" s="15">
        <f t="shared" si="1233"/>
        <v>1</v>
      </c>
      <c r="BP2683" s="15">
        <f t="shared" si="1233"/>
        <v>1</v>
      </c>
      <c r="BQ2683" s="15">
        <f t="shared" si="1233"/>
        <v>1</v>
      </c>
      <c r="BR2683" s="15">
        <f t="shared" si="1233"/>
        <v>1</v>
      </c>
      <c r="BS2683" s="15">
        <f t="shared" si="1214"/>
        <v>0</v>
      </c>
      <c r="BT2683" s="15">
        <f t="shared" si="1215"/>
        <v>0</v>
      </c>
      <c r="BU2683" s="15">
        <f t="shared" si="1216"/>
        <v>0</v>
      </c>
      <c r="BV2683" s="15">
        <f t="shared" si="1217"/>
        <v>0</v>
      </c>
      <c r="BW2683" s="15">
        <f t="shared" si="1218"/>
        <v>0</v>
      </c>
      <c r="BX2683" s="15">
        <f t="shared" si="1219"/>
        <v>0</v>
      </c>
      <c r="BY2683" s="15">
        <f t="shared" si="1220"/>
        <v>0</v>
      </c>
      <c r="BZ2683" s="15">
        <f t="shared" si="1221"/>
        <v>0</v>
      </c>
      <c r="CA2683" s="15">
        <f t="shared" si="1222"/>
        <v>0</v>
      </c>
      <c r="CB2683" s="15">
        <f t="shared" si="1223"/>
        <v>0</v>
      </c>
      <c r="CC2683" s="15">
        <f t="shared" si="1224"/>
        <v>0</v>
      </c>
      <c r="CD2683" s="15">
        <f t="shared" si="1225"/>
        <v>0</v>
      </c>
      <c r="CE2683" s="15">
        <f t="shared" si="1226"/>
        <v>0</v>
      </c>
      <c r="CF2683" s="15">
        <f t="shared" si="1227"/>
        <v>0</v>
      </c>
      <c r="CG2683" s="15">
        <f t="shared" si="1228"/>
        <v>0</v>
      </c>
    </row>
    <row r="2684" spans="56:85" x14ac:dyDescent="0.25">
      <c r="BD2684" s="15">
        <f t="shared" si="1213"/>
        <v>1</v>
      </c>
      <c r="BE2684" s="15">
        <f t="shared" si="1212"/>
        <v>1</v>
      </c>
      <c r="BF2684" s="15">
        <f t="shared" ref="BF2684:BR2693" si="1234">IF(BF$1-$AW2684&gt;$CK$1,1,0)</f>
        <v>1</v>
      </c>
      <c r="BG2684" s="15">
        <f t="shared" si="1234"/>
        <v>1</v>
      </c>
      <c r="BH2684" s="15">
        <f t="shared" si="1234"/>
        <v>1</v>
      </c>
      <c r="BI2684" s="15">
        <f t="shared" si="1234"/>
        <v>1</v>
      </c>
      <c r="BJ2684" s="15">
        <f t="shared" si="1234"/>
        <v>1</v>
      </c>
      <c r="BK2684" s="15">
        <f t="shared" si="1234"/>
        <v>1</v>
      </c>
      <c r="BL2684" s="15">
        <f t="shared" si="1234"/>
        <v>1</v>
      </c>
      <c r="BM2684" s="15">
        <f t="shared" si="1234"/>
        <v>1</v>
      </c>
      <c r="BN2684" s="15">
        <f t="shared" si="1234"/>
        <v>1</v>
      </c>
      <c r="BO2684" s="15">
        <f t="shared" si="1234"/>
        <v>1</v>
      </c>
      <c r="BP2684" s="15">
        <f t="shared" si="1234"/>
        <v>1</v>
      </c>
      <c r="BQ2684" s="15">
        <f t="shared" si="1234"/>
        <v>1</v>
      </c>
      <c r="BR2684" s="15">
        <f t="shared" si="1234"/>
        <v>1</v>
      </c>
      <c r="BS2684" s="15">
        <f t="shared" si="1214"/>
        <v>0</v>
      </c>
      <c r="BT2684" s="15">
        <f t="shared" si="1215"/>
        <v>0</v>
      </c>
      <c r="BU2684" s="15">
        <f t="shared" si="1216"/>
        <v>0</v>
      </c>
      <c r="BV2684" s="15">
        <f t="shared" si="1217"/>
        <v>0</v>
      </c>
      <c r="BW2684" s="15">
        <f t="shared" si="1218"/>
        <v>0</v>
      </c>
      <c r="BX2684" s="15">
        <f t="shared" si="1219"/>
        <v>0</v>
      </c>
      <c r="BY2684" s="15">
        <f t="shared" si="1220"/>
        <v>0</v>
      </c>
      <c r="BZ2684" s="15">
        <f t="shared" si="1221"/>
        <v>0</v>
      </c>
      <c r="CA2684" s="15">
        <f t="shared" si="1222"/>
        <v>0</v>
      </c>
      <c r="CB2684" s="15">
        <f t="shared" si="1223"/>
        <v>0</v>
      </c>
      <c r="CC2684" s="15">
        <f t="shared" si="1224"/>
        <v>0</v>
      </c>
      <c r="CD2684" s="15">
        <f t="shared" si="1225"/>
        <v>0</v>
      </c>
      <c r="CE2684" s="15">
        <f t="shared" si="1226"/>
        <v>0</v>
      </c>
      <c r="CF2684" s="15">
        <f t="shared" si="1227"/>
        <v>0</v>
      </c>
      <c r="CG2684" s="15">
        <f t="shared" si="1228"/>
        <v>0</v>
      </c>
    </row>
    <row r="2685" spans="56:85" x14ac:dyDescent="0.25">
      <c r="BD2685" s="15">
        <f t="shared" si="1213"/>
        <v>1</v>
      </c>
      <c r="BE2685" s="15">
        <f t="shared" si="1212"/>
        <v>1</v>
      </c>
      <c r="BF2685" s="15">
        <f t="shared" si="1234"/>
        <v>1</v>
      </c>
      <c r="BG2685" s="15">
        <f t="shared" si="1234"/>
        <v>1</v>
      </c>
      <c r="BH2685" s="15">
        <f t="shared" si="1234"/>
        <v>1</v>
      </c>
      <c r="BI2685" s="15">
        <f t="shared" si="1234"/>
        <v>1</v>
      </c>
      <c r="BJ2685" s="15">
        <f t="shared" si="1234"/>
        <v>1</v>
      </c>
      <c r="BK2685" s="15">
        <f t="shared" si="1234"/>
        <v>1</v>
      </c>
      <c r="BL2685" s="15">
        <f t="shared" si="1234"/>
        <v>1</v>
      </c>
      <c r="BM2685" s="15">
        <f t="shared" si="1234"/>
        <v>1</v>
      </c>
      <c r="BN2685" s="15">
        <f t="shared" si="1234"/>
        <v>1</v>
      </c>
      <c r="BO2685" s="15">
        <f t="shared" si="1234"/>
        <v>1</v>
      </c>
      <c r="BP2685" s="15">
        <f t="shared" si="1234"/>
        <v>1</v>
      </c>
      <c r="BQ2685" s="15">
        <f t="shared" si="1234"/>
        <v>1</v>
      </c>
      <c r="BR2685" s="15">
        <f t="shared" si="1234"/>
        <v>1</v>
      </c>
      <c r="BS2685" s="15">
        <f t="shared" si="1214"/>
        <v>0</v>
      </c>
      <c r="BT2685" s="15">
        <f t="shared" si="1215"/>
        <v>0</v>
      </c>
      <c r="BU2685" s="15">
        <f t="shared" si="1216"/>
        <v>0</v>
      </c>
      <c r="BV2685" s="15">
        <f t="shared" si="1217"/>
        <v>0</v>
      </c>
      <c r="BW2685" s="15">
        <f t="shared" si="1218"/>
        <v>0</v>
      </c>
      <c r="BX2685" s="15">
        <f t="shared" si="1219"/>
        <v>0</v>
      </c>
      <c r="BY2685" s="15">
        <f t="shared" si="1220"/>
        <v>0</v>
      </c>
      <c r="BZ2685" s="15">
        <f t="shared" si="1221"/>
        <v>0</v>
      </c>
      <c r="CA2685" s="15">
        <f t="shared" si="1222"/>
        <v>0</v>
      </c>
      <c r="CB2685" s="15">
        <f t="shared" si="1223"/>
        <v>0</v>
      </c>
      <c r="CC2685" s="15">
        <f t="shared" si="1224"/>
        <v>0</v>
      </c>
      <c r="CD2685" s="15">
        <f t="shared" si="1225"/>
        <v>0</v>
      </c>
      <c r="CE2685" s="15">
        <f t="shared" si="1226"/>
        <v>0</v>
      </c>
      <c r="CF2685" s="15">
        <f t="shared" si="1227"/>
        <v>0</v>
      </c>
      <c r="CG2685" s="15">
        <f t="shared" si="1228"/>
        <v>0</v>
      </c>
    </row>
    <row r="2686" spans="56:85" x14ac:dyDescent="0.25">
      <c r="BD2686" s="15">
        <f t="shared" si="1213"/>
        <v>1</v>
      </c>
      <c r="BE2686" s="15">
        <f t="shared" si="1212"/>
        <v>1</v>
      </c>
      <c r="BF2686" s="15">
        <f t="shared" si="1234"/>
        <v>1</v>
      </c>
      <c r="BG2686" s="15">
        <f t="shared" si="1234"/>
        <v>1</v>
      </c>
      <c r="BH2686" s="15">
        <f t="shared" si="1234"/>
        <v>1</v>
      </c>
      <c r="BI2686" s="15">
        <f t="shared" si="1234"/>
        <v>1</v>
      </c>
      <c r="BJ2686" s="15">
        <f t="shared" si="1234"/>
        <v>1</v>
      </c>
      <c r="BK2686" s="15">
        <f t="shared" si="1234"/>
        <v>1</v>
      </c>
      <c r="BL2686" s="15">
        <f t="shared" si="1234"/>
        <v>1</v>
      </c>
      <c r="BM2686" s="15">
        <f t="shared" si="1234"/>
        <v>1</v>
      </c>
      <c r="BN2686" s="15">
        <f t="shared" si="1234"/>
        <v>1</v>
      </c>
      <c r="BO2686" s="15">
        <f t="shared" si="1234"/>
        <v>1</v>
      </c>
      <c r="BP2686" s="15">
        <f t="shared" si="1234"/>
        <v>1</v>
      </c>
      <c r="BQ2686" s="15">
        <f t="shared" si="1234"/>
        <v>1</v>
      </c>
      <c r="BR2686" s="15">
        <f t="shared" si="1234"/>
        <v>1</v>
      </c>
      <c r="BS2686" s="15">
        <f t="shared" si="1214"/>
        <v>0</v>
      </c>
      <c r="BT2686" s="15">
        <f t="shared" si="1215"/>
        <v>0</v>
      </c>
      <c r="BU2686" s="15">
        <f t="shared" si="1216"/>
        <v>0</v>
      </c>
      <c r="BV2686" s="15">
        <f t="shared" si="1217"/>
        <v>0</v>
      </c>
      <c r="BW2686" s="15">
        <f t="shared" si="1218"/>
        <v>0</v>
      </c>
      <c r="BX2686" s="15">
        <f t="shared" si="1219"/>
        <v>0</v>
      </c>
      <c r="BY2686" s="15">
        <f t="shared" si="1220"/>
        <v>0</v>
      </c>
      <c r="BZ2686" s="15">
        <f t="shared" si="1221"/>
        <v>0</v>
      </c>
      <c r="CA2686" s="15">
        <f t="shared" si="1222"/>
        <v>0</v>
      </c>
      <c r="CB2686" s="15">
        <f t="shared" si="1223"/>
        <v>0</v>
      </c>
      <c r="CC2686" s="15">
        <f t="shared" si="1224"/>
        <v>0</v>
      </c>
      <c r="CD2686" s="15">
        <f t="shared" si="1225"/>
        <v>0</v>
      </c>
      <c r="CE2686" s="15">
        <f t="shared" si="1226"/>
        <v>0</v>
      </c>
      <c r="CF2686" s="15">
        <f t="shared" si="1227"/>
        <v>0</v>
      </c>
      <c r="CG2686" s="15">
        <f t="shared" si="1228"/>
        <v>0</v>
      </c>
    </row>
    <row r="2687" spans="56:85" x14ac:dyDescent="0.25">
      <c r="BD2687" s="15">
        <f t="shared" si="1213"/>
        <v>1</v>
      </c>
      <c r="BE2687" s="15">
        <f t="shared" si="1212"/>
        <v>1</v>
      </c>
      <c r="BF2687" s="15">
        <f t="shared" si="1234"/>
        <v>1</v>
      </c>
      <c r="BG2687" s="15">
        <f t="shared" si="1234"/>
        <v>1</v>
      </c>
      <c r="BH2687" s="15">
        <f t="shared" si="1234"/>
        <v>1</v>
      </c>
      <c r="BI2687" s="15">
        <f t="shared" si="1234"/>
        <v>1</v>
      </c>
      <c r="BJ2687" s="15">
        <f t="shared" si="1234"/>
        <v>1</v>
      </c>
      <c r="BK2687" s="15">
        <f t="shared" si="1234"/>
        <v>1</v>
      </c>
      <c r="BL2687" s="15">
        <f t="shared" si="1234"/>
        <v>1</v>
      </c>
      <c r="BM2687" s="15">
        <f t="shared" si="1234"/>
        <v>1</v>
      </c>
      <c r="BN2687" s="15">
        <f t="shared" si="1234"/>
        <v>1</v>
      </c>
      <c r="BO2687" s="15">
        <f t="shared" si="1234"/>
        <v>1</v>
      </c>
      <c r="BP2687" s="15">
        <f t="shared" si="1234"/>
        <v>1</v>
      </c>
      <c r="BQ2687" s="15">
        <f t="shared" si="1234"/>
        <v>1</v>
      </c>
      <c r="BR2687" s="15">
        <f t="shared" si="1234"/>
        <v>1</v>
      </c>
      <c r="BS2687" s="15">
        <f t="shared" si="1214"/>
        <v>0</v>
      </c>
      <c r="BT2687" s="15">
        <f t="shared" si="1215"/>
        <v>0</v>
      </c>
      <c r="BU2687" s="15">
        <f t="shared" si="1216"/>
        <v>0</v>
      </c>
      <c r="BV2687" s="15">
        <f t="shared" si="1217"/>
        <v>0</v>
      </c>
      <c r="BW2687" s="15">
        <f t="shared" si="1218"/>
        <v>0</v>
      </c>
      <c r="BX2687" s="15">
        <f t="shared" si="1219"/>
        <v>0</v>
      </c>
      <c r="BY2687" s="15">
        <f t="shared" si="1220"/>
        <v>0</v>
      </c>
      <c r="BZ2687" s="15">
        <f t="shared" si="1221"/>
        <v>0</v>
      </c>
      <c r="CA2687" s="15">
        <f t="shared" si="1222"/>
        <v>0</v>
      </c>
      <c r="CB2687" s="15">
        <f t="shared" si="1223"/>
        <v>0</v>
      </c>
      <c r="CC2687" s="15">
        <f t="shared" si="1224"/>
        <v>0</v>
      </c>
      <c r="CD2687" s="15">
        <f t="shared" si="1225"/>
        <v>0</v>
      </c>
      <c r="CE2687" s="15">
        <f t="shared" si="1226"/>
        <v>0</v>
      </c>
      <c r="CF2687" s="15">
        <f t="shared" si="1227"/>
        <v>0</v>
      </c>
      <c r="CG2687" s="15">
        <f t="shared" si="1228"/>
        <v>0</v>
      </c>
    </row>
    <row r="2688" spans="56:85" x14ac:dyDescent="0.25">
      <c r="BD2688" s="15">
        <f t="shared" si="1213"/>
        <v>1</v>
      </c>
      <c r="BE2688" s="15">
        <f t="shared" si="1212"/>
        <v>1</v>
      </c>
      <c r="BF2688" s="15">
        <f t="shared" si="1234"/>
        <v>1</v>
      </c>
      <c r="BG2688" s="15">
        <f t="shared" si="1234"/>
        <v>1</v>
      </c>
      <c r="BH2688" s="15">
        <f t="shared" si="1234"/>
        <v>1</v>
      </c>
      <c r="BI2688" s="15">
        <f t="shared" si="1234"/>
        <v>1</v>
      </c>
      <c r="BJ2688" s="15">
        <f t="shared" si="1234"/>
        <v>1</v>
      </c>
      <c r="BK2688" s="15">
        <f t="shared" si="1234"/>
        <v>1</v>
      </c>
      <c r="BL2688" s="15">
        <f t="shared" si="1234"/>
        <v>1</v>
      </c>
      <c r="BM2688" s="15">
        <f t="shared" si="1234"/>
        <v>1</v>
      </c>
      <c r="BN2688" s="15">
        <f t="shared" si="1234"/>
        <v>1</v>
      </c>
      <c r="BO2688" s="15">
        <f t="shared" si="1234"/>
        <v>1</v>
      </c>
      <c r="BP2688" s="15">
        <f t="shared" si="1234"/>
        <v>1</v>
      </c>
      <c r="BQ2688" s="15">
        <f t="shared" si="1234"/>
        <v>1</v>
      </c>
      <c r="BR2688" s="15">
        <f t="shared" si="1234"/>
        <v>1</v>
      </c>
      <c r="BS2688" s="15">
        <f t="shared" si="1214"/>
        <v>0</v>
      </c>
      <c r="BT2688" s="15">
        <f t="shared" si="1215"/>
        <v>0</v>
      </c>
      <c r="BU2688" s="15">
        <f t="shared" si="1216"/>
        <v>0</v>
      </c>
      <c r="BV2688" s="15">
        <f t="shared" si="1217"/>
        <v>0</v>
      </c>
      <c r="BW2688" s="15">
        <f t="shared" si="1218"/>
        <v>0</v>
      </c>
      <c r="BX2688" s="15">
        <f t="shared" si="1219"/>
        <v>0</v>
      </c>
      <c r="BY2688" s="15">
        <f t="shared" si="1220"/>
        <v>0</v>
      </c>
      <c r="BZ2688" s="15">
        <f t="shared" si="1221"/>
        <v>0</v>
      </c>
      <c r="CA2688" s="15">
        <f t="shared" si="1222"/>
        <v>0</v>
      </c>
      <c r="CB2688" s="15">
        <f t="shared" si="1223"/>
        <v>0</v>
      </c>
      <c r="CC2688" s="15">
        <f t="shared" si="1224"/>
        <v>0</v>
      </c>
      <c r="CD2688" s="15">
        <f t="shared" si="1225"/>
        <v>0</v>
      </c>
      <c r="CE2688" s="15">
        <f t="shared" si="1226"/>
        <v>0</v>
      </c>
      <c r="CF2688" s="15">
        <f t="shared" si="1227"/>
        <v>0</v>
      </c>
      <c r="CG2688" s="15">
        <f t="shared" si="1228"/>
        <v>0</v>
      </c>
    </row>
    <row r="2689" spans="56:85" x14ac:dyDescent="0.25">
      <c r="BD2689" s="15">
        <f t="shared" si="1213"/>
        <v>1</v>
      </c>
      <c r="BE2689" s="15">
        <f t="shared" si="1212"/>
        <v>1</v>
      </c>
      <c r="BF2689" s="15">
        <f t="shared" si="1234"/>
        <v>1</v>
      </c>
      <c r="BG2689" s="15">
        <f t="shared" si="1234"/>
        <v>1</v>
      </c>
      <c r="BH2689" s="15">
        <f t="shared" si="1234"/>
        <v>1</v>
      </c>
      <c r="BI2689" s="15">
        <f t="shared" si="1234"/>
        <v>1</v>
      </c>
      <c r="BJ2689" s="15">
        <f t="shared" si="1234"/>
        <v>1</v>
      </c>
      <c r="BK2689" s="15">
        <f t="shared" si="1234"/>
        <v>1</v>
      </c>
      <c r="BL2689" s="15">
        <f t="shared" si="1234"/>
        <v>1</v>
      </c>
      <c r="BM2689" s="15">
        <f t="shared" si="1234"/>
        <v>1</v>
      </c>
      <c r="BN2689" s="15">
        <f t="shared" si="1234"/>
        <v>1</v>
      </c>
      <c r="BO2689" s="15">
        <f t="shared" si="1234"/>
        <v>1</v>
      </c>
      <c r="BP2689" s="15">
        <f t="shared" si="1234"/>
        <v>1</v>
      </c>
      <c r="BQ2689" s="15">
        <f t="shared" si="1234"/>
        <v>1</v>
      </c>
      <c r="BR2689" s="15">
        <f t="shared" si="1234"/>
        <v>1</v>
      </c>
      <c r="BS2689" s="15">
        <f t="shared" si="1214"/>
        <v>0</v>
      </c>
      <c r="BT2689" s="15">
        <f t="shared" si="1215"/>
        <v>0</v>
      </c>
      <c r="BU2689" s="15">
        <f t="shared" si="1216"/>
        <v>0</v>
      </c>
      <c r="BV2689" s="15">
        <f t="shared" si="1217"/>
        <v>0</v>
      </c>
      <c r="BW2689" s="15">
        <f t="shared" si="1218"/>
        <v>0</v>
      </c>
      <c r="BX2689" s="15">
        <f t="shared" si="1219"/>
        <v>0</v>
      </c>
      <c r="BY2689" s="15">
        <f t="shared" si="1220"/>
        <v>0</v>
      </c>
      <c r="BZ2689" s="15">
        <f t="shared" si="1221"/>
        <v>0</v>
      </c>
      <c r="CA2689" s="15">
        <f t="shared" si="1222"/>
        <v>0</v>
      </c>
      <c r="CB2689" s="15">
        <f t="shared" si="1223"/>
        <v>0</v>
      </c>
      <c r="CC2689" s="15">
        <f t="shared" si="1224"/>
        <v>0</v>
      </c>
      <c r="CD2689" s="15">
        <f t="shared" si="1225"/>
        <v>0</v>
      </c>
      <c r="CE2689" s="15">
        <f t="shared" si="1226"/>
        <v>0</v>
      </c>
      <c r="CF2689" s="15">
        <f t="shared" si="1227"/>
        <v>0</v>
      </c>
      <c r="CG2689" s="15">
        <f t="shared" si="1228"/>
        <v>0</v>
      </c>
    </row>
    <row r="2690" spans="56:85" x14ac:dyDescent="0.25">
      <c r="BD2690" s="15">
        <f t="shared" si="1213"/>
        <v>1</v>
      </c>
      <c r="BE2690" s="15">
        <f t="shared" ref="BE2690:BE2753" si="1235">IF(BE$1-$AW2690&gt;$CK$1,1,0)</f>
        <v>1</v>
      </c>
      <c r="BF2690" s="15">
        <f t="shared" si="1234"/>
        <v>1</v>
      </c>
      <c r="BG2690" s="15">
        <f t="shared" si="1234"/>
        <v>1</v>
      </c>
      <c r="BH2690" s="15">
        <f t="shared" si="1234"/>
        <v>1</v>
      </c>
      <c r="BI2690" s="15">
        <f t="shared" si="1234"/>
        <v>1</v>
      </c>
      <c r="BJ2690" s="15">
        <f t="shared" si="1234"/>
        <v>1</v>
      </c>
      <c r="BK2690" s="15">
        <f t="shared" si="1234"/>
        <v>1</v>
      </c>
      <c r="BL2690" s="15">
        <f t="shared" si="1234"/>
        <v>1</v>
      </c>
      <c r="BM2690" s="15">
        <f t="shared" si="1234"/>
        <v>1</v>
      </c>
      <c r="BN2690" s="15">
        <f t="shared" si="1234"/>
        <v>1</v>
      </c>
      <c r="BO2690" s="15">
        <f t="shared" si="1234"/>
        <v>1</v>
      </c>
      <c r="BP2690" s="15">
        <f t="shared" si="1234"/>
        <v>1</v>
      </c>
      <c r="BQ2690" s="15">
        <f t="shared" si="1234"/>
        <v>1</v>
      </c>
      <c r="BR2690" s="15">
        <f t="shared" si="1234"/>
        <v>1</v>
      </c>
      <c r="BS2690" s="15">
        <f t="shared" si="1214"/>
        <v>0</v>
      </c>
      <c r="BT2690" s="15">
        <f t="shared" si="1215"/>
        <v>0</v>
      </c>
      <c r="BU2690" s="15">
        <f t="shared" si="1216"/>
        <v>0</v>
      </c>
      <c r="BV2690" s="15">
        <f t="shared" si="1217"/>
        <v>0</v>
      </c>
      <c r="BW2690" s="15">
        <f t="shared" si="1218"/>
        <v>0</v>
      </c>
      <c r="BX2690" s="15">
        <f t="shared" si="1219"/>
        <v>0</v>
      </c>
      <c r="BY2690" s="15">
        <f t="shared" si="1220"/>
        <v>0</v>
      </c>
      <c r="BZ2690" s="15">
        <f t="shared" si="1221"/>
        <v>0</v>
      </c>
      <c r="CA2690" s="15">
        <f t="shared" si="1222"/>
        <v>0</v>
      </c>
      <c r="CB2690" s="15">
        <f t="shared" si="1223"/>
        <v>0</v>
      </c>
      <c r="CC2690" s="15">
        <f t="shared" si="1224"/>
        <v>0</v>
      </c>
      <c r="CD2690" s="15">
        <f t="shared" si="1225"/>
        <v>0</v>
      </c>
      <c r="CE2690" s="15">
        <f t="shared" si="1226"/>
        <v>0</v>
      </c>
      <c r="CF2690" s="15">
        <f t="shared" si="1227"/>
        <v>0</v>
      </c>
      <c r="CG2690" s="15">
        <f t="shared" si="1228"/>
        <v>0</v>
      </c>
    </row>
    <row r="2691" spans="56:85" x14ac:dyDescent="0.25">
      <c r="BD2691" s="15">
        <f t="shared" ref="BD2691:BD2754" si="1236">IF(BD$1-$AW2691&gt;$CK$1,1,0)</f>
        <v>1</v>
      </c>
      <c r="BE2691" s="15">
        <f t="shared" si="1235"/>
        <v>1</v>
      </c>
      <c r="BF2691" s="15">
        <f t="shared" si="1234"/>
        <v>1</v>
      </c>
      <c r="BG2691" s="15">
        <f t="shared" si="1234"/>
        <v>1</v>
      </c>
      <c r="BH2691" s="15">
        <f t="shared" si="1234"/>
        <v>1</v>
      </c>
      <c r="BI2691" s="15">
        <f t="shared" si="1234"/>
        <v>1</v>
      </c>
      <c r="BJ2691" s="15">
        <f t="shared" si="1234"/>
        <v>1</v>
      </c>
      <c r="BK2691" s="15">
        <f t="shared" si="1234"/>
        <v>1</v>
      </c>
      <c r="BL2691" s="15">
        <f t="shared" si="1234"/>
        <v>1</v>
      </c>
      <c r="BM2691" s="15">
        <f t="shared" si="1234"/>
        <v>1</v>
      </c>
      <c r="BN2691" s="15">
        <f t="shared" si="1234"/>
        <v>1</v>
      </c>
      <c r="BO2691" s="15">
        <f t="shared" si="1234"/>
        <v>1</v>
      </c>
      <c r="BP2691" s="15">
        <f t="shared" si="1234"/>
        <v>1</v>
      </c>
      <c r="BQ2691" s="15">
        <f t="shared" si="1234"/>
        <v>1</v>
      </c>
      <c r="BR2691" s="15">
        <f t="shared" si="1234"/>
        <v>1</v>
      </c>
      <c r="BS2691" s="15">
        <f t="shared" si="1214"/>
        <v>0</v>
      </c>
      <c r="BT2691" s="15">
        <f t="shared" si="1215"/>
        <v>0</v>
      </c>
      <c r="BU2691" s="15">
        <f t="shared" si="1216"/>
        <v>0</v>
      </c>
      <c r="BV2691" s="15">
        <f t="shared" si="1217"/>
        <v>0</v>
      </c>
      <c r="BW2691" s="15">
        <f t="shared" si="1218"/>
        <v>0</v>
      </c>
      <c r="BX2691" s="15">
        <f t="shared" si="1219"/>
        <v>0</v>
      </c>
      <c r="BY2691" s="15">
        <f t="shared" si="1220"/>
        <v>0</v>
      </c>
      <c r="BZ2691" s="15">
        <f t="shared" si="1221"/>
        <v>0</v>
      </c>
      <c r="CA2691" s="15">
        <f t="shared" si="1222"/>
        <v>0</v>
      </c>
      <c r="CB2691" s="15">
        <f t="shared" si="1223"/>
        <v>0</v>
      </c>
      <c r="CC2691" s="15">
        <f t="shared" si="1224"/>
        <v>0</v>
      </c>
      <c r="CD2691" s="15">
        <f t="shared" si="1225"/>
        <v>0</v>
      </c>
      <c r="CE2691" s="15">
        <f t="shared" si="1226"/>
        <v>0</v>
      </c>
      <c r="CF2691" s="15">
        <f t="shared" si="1227"/>
        <v>0</v>
      </c>
      <c r="CG2691" s="15">
        <f t="shared" si="1228"/>
        <v>0</v>
      </c>
    </row>
    <row r="2692" spans="56:85" x14ac:dyDescent="0.25">
      <c r="BD2692" s="15">
        <f t="shared" si="1236"/>
        <v>1</v>
      </c>
      <c r="BE2692" s="15">
        <f t="shared" si="1235"/>
        <v>1</v>
      </c>
      <c r="BF2692" s="15">
        <f t="shared" si="1234"/>
        <v>1</v>
      </c>
      <c r="BG2692" s="15">
        <f t="shared" si="1234"/>
        <v>1</v>
      </c>
      <c r="BH2692" s="15">
        <f t="shared" si="1234"/>
        <v>1</v>
      </c>
      <c r="BI2692" s="15">
        <f t="shared" si="1234"/>
        <v>1</v>
      </c>
      <c r="BJ2692" s="15">
        <f t="shared" si="1234"/>
        <v>1</v>
      </c>
      <c r="BK2692" s="15">
        <f t="shared" si="1234"/>
        <v>1</v>
      </c>
      <c r="BL2692" s="15">
        <f t="shared" si="1234"/>
        <v>1</v>
      </c>
      <c r="BM2692" s="15">
        <f t="shared" si="1234"/>
        <v>1</v>
      </c>
      <c r="BN2692" s="15">
        <f t="shared" si="1234"/>
        <v>1</v>
      </c>
      <c r="BO2692" s="15">
        <f t="shared" si="1234"/>
        <v>1</v>
      </c>
      <c r="BP2692" s="15">
        <f t="shared" si="1234"/>
        <v>1</v>
      </c>
      <c r="BQ2692" s="15">
        <f t="shared" si="1234"/>
        <v>1</v>
      </c>
      <c r="BR2692" s="15">
        <f t="shared" si="1234"/>
        <v>1</v>
      </c>
      <c r="BS2692" s="15">
        <f t="shared" ref="BS2692:BS2755" si="1237">IF(AND(BD2692=1,$AP2692=1),1,0)</f>
        <v>0</v>
      </c>
      <c r="BT2692" s="15">
        <f t="shared" ref="BT2692:BT2755" si="1238">IF(AND(BE2692=1,$AP2692=1),1,0)</f>
        <v>0</v>
      </c>
      <c r="BU2692" s="15">
        <f t="shared" ref="BU2692:BU2755" si="1239">IF(AND(BF2692=1,$AP2692=1),1,0)</f>
        <v>0</v>
      </c>
      <c r="BV2692" s="15">
        <f t="shared" ref="BV2692:BV2755" si="1240">IF(AND(BG2692=1,$AP2692=1),1,0)</f>
        <v>0</v>
      </c>
      <c r="BW2692" s="15">
        <f t="shared" ref="BW2692:BW2755" si="1241">IF(AND(BH2692=1,$AP2692=1),1,0)</f>
        <v>0</v>
      </c>
      <c r="BX2692" s="15">
        <f t="shared" ref="BX2692:BX2755" si="1242">IF(AND(BI2692=1,$AP2692=1),1,0)</f>
        <v>0</v>
      </c>
      <c r="BY2692" s="15">
        <f t="shared" ref="BY2692:BY2755" si="1243">IF(AND(BJ2692=1,$AP2692=1),1,0)</f>
        <v>0</v>
      </c>
      <c r="BZ2692" s="15">
        <f t="shared" ref="BZ2692:BZ2755" si="1244">IF(AND(BK2692=1,$AP2692=1),1,0)</f>
        <v>0</v>
      </c>
      <c r="CA2692" s="15">
        <f t="shared" ref="CA2692:CA2755" si="1245">IF(AND(BL2692=1,$AP2692=1),1,0)</f>
        <v>0</v>
      </c>
      <c r="CB2692" s="15">
        <f t="shared" ref="CB2692:CB2755" si="1246">IF(AND(BM2692=1,$AP2692=1),1,0)</f>
        <v>0</v>
      </c>
      <c r="CC2692" s="15">
        <f t="shared" ref="CC2692:CC2755" si="1247">IF(AND(BN2692=1,$AP2692=1),1,0)</f>
        <v>0</v>
      </c>
      <c r="CD2692" s="15">
        <f t="shared" ref="CD2692:CD2755" si="1248">IF(AND(BO2692=1,$AP2692=1),1,0)</f>
        <v>0</v>
      </c>
      <c r="CE2692" s="15">
        <f t="shared" ref="CE2692:CE2755" si="1249">IF(AND(BP2692=1,$AP2692=1),1,0)</f>
        <v>0</v>
      </c>
      <c r="CF2692" s="15">
        <f t="shared" ref="CF2692:CF2755" si="1250">IF(AND(BQ2692=1,$AP2692=1),1,0)</f>
        <v>0</v>
      </c>
      <c r="CG2692" s="15">
        <f t="shared" ref="CG2692:CG2755" si="1251">IF(AND(BR2692=1,$AP2692=1),1,0)</f>
        <v>0</v>
      </c>
    </row>
    <row r="2693" spans="56:85" x14ac:dyDescent="0.25">
      <c r="BD2693" s="15">
        <f t="shared" si="1236"/>
        <v>1</v>
      </c>
      <c r="BE2693" s="15">
        <f t="shared" si="1235"/>
        <v>1</v>
      </c>
      <c r="BF2693" s="15">
        <f t="shared" si="1234"/>
        <v>1</v>
      </c>
      <c r="BG2693" s="15">
        <f t="shared" si="1234"/>
        <v>1</v>
      </c>
      <c r="BH2693" s="15">
        <f t="shared" si="1234"/>
        <v>1</v>
      </c>
      <c r="BI2693" s="15">
        <f t="shared" si="1234"/>
        <v>1</v>
      </c>
      <c r="BJ2693" s="15">
        <f t="shared" si="1234"/>
        <v>1</v>
      </c>
      <c r="BK2693" s="15">
        <f t="shared" si="1234"/>
        <v>1</v>
      </c>
      <c r="BL2693" s="15">
        <f t="shared" si="1234"/>
        <v>1</v>
      </c>
      <c r="BM2693" s="15">
        <f t="shared" si="1234"/>
        <v>1</v>
      </c>
      <c r="BN2693" s="15">
        <f t="shared" si="1234"/>
        <v>1</v>
      </c>
      <c r="BO2693" s="15">
        <f t="shared" si="1234"/>
        <v>1</v>
      </c>
      <c r="BP2693" s="15">
        <f t="shared" si="1234"/>
        <v>1</v>
      </c>
      <c r="BQ2693" s="15">
        <f t="shared" si="1234"/>
        <v>1</v>
      </c>
      <c r="BR2693" s="15">
        <f t="shared" si="1234"/>
        <v>1</v>
      </c>
      <c r="BS2693" s="15">
        <f t="shared" si="1237"/>
        <v>0</v>
      </c>
      <c r="BT2693" s="15">
        <f t="shared" si="1238"/>
        <v>0</v>
      </c>
      <c r="BU2693" s="15">
        <f t="shared" si="1239"/>
        <v>0</v>
      </c>
      <c r="BV2693" s="15">
        <f t="shared" si="1240"/>
        <v>0</v>
      </c>
      <c r="BW2693" s="15">
        <f t="shared" si="1241"/>
        <v>0</v>
      </c>
      <c r="BX2693" s="15">
        <f t="shared" si="1242"/>
        <v>0</v>
      </c>
      <c r="BY2693" s="15">
        <f t="shared" si="1243"/>
        <v>0</v>
      </c>
      <c r="BZ2693" s="15">
        <f t="shared" si="1244"/>
        <v>0</v>
      </c>
      <c r="CA2693" s="15">
        <f t="shared" si="1245"/>
        <v>0</v>
      </c>
      <c r="CB2693" s="15">
        <f t="shared" si="1246"/>
        <v>0</v>
      </c>
      <c r="CC2693" s="15">
        <f t="shared" si="1247"/>
        <v>0</v>
      </c>
      <c r="CD2693" s="15">
        <f t="shared" si="1248"/>
        <v>0</v>
      </c>
      <c r="CE2693" s="15">
        <f t="shared" si="1249"/>
        <v>0</v>
      </c>
      <c r="CF2693" s="15">
        <f t="shared" si="1250"/>
        <v>0</v>
      </c>
      <c r="CG2693" s="15">
        <f t="shared" si="1251"/>
        <v>0</v>
      </c>
    </row>
    <row r="2694" spans="56:85" x14ac:dyDescent="0.25">
      <c r="BD2694" s="15">
        <f t="shared" si="1236"/>
        <v>1</v>
      </c>
      <c r="BE2694" s="15">
        <f t="shared" si="1235"/>
        <v>1</v>
      </c>
      <c r="BF2694" s="15">
        <f t="shared" ref="BF2694:BR2703" si="1252">IF(BF$1-$AW2694&gt;$CK$1,1,0)</f>
        <v>1</v>
      </c>
      <c r="BG2694" s="15">
        <f t="shared" si="1252"/>
        <v>1</v>
      </c>
      <c r="BH2694" s="15">
        <f t="shared" si="1252"/>
        <v>1</v>
      </c>
      <c r="BI2694" s="15">
        <f t="shared" si="1252"/>
        <v>1</v>
      </c>
      <c r="BJ2694" s="15">
        <f t="shared" si="1252"/>
        <v>1</v>
      </c>
      <c r="BK2694" s="15">
        <f t="shared" si="1252"/>
        <v>1</v>
      </c>
      <c r="BL2694" s="15">
        <f t="shared" si="1252"/>
        <v>1</v>
      </c>
      <c r="BM2694" s="15">
        <f t="shared" si="1252"/>
        <v>1</v>
      </c>
      <c r="BN2694" s="15">
        <f t="shared" si="1252"/>
        <v>1</v>
      </c>
      <c r="BO2694" s="15">
        <f t="shared" si="1252"/>
        <v>1</v>
      </c>
      <c r="BP2694" s="15">
        <f t="shared" si="1252"/>
        <v>1</v>
      </c>
      <c r="BQ2694" s="15">
        <f t="shared" si="1252"/>
        <v>1</v>
      </c>
      <c r="BR2694" s="15">
        <f t="shared" si="1252"/>
        <v>1</v>
      </c>
      <c r="BS2694" s="15">
        <f t="shared" si="1237"/>
        <v>0</v>
      </c>
      <c r="BT2694" s="15">
        <f t="shared" si="1238"/>
        <v>0</v>
      </c>
      <c r="BU2694" s="15">
        <f t="shared" si="1239"/>
        <v>0</v>
      </c>
      <c r="BV2694" s="15">
        <f t="shared" si="1240"/>
        <v>0</v>
      </c>
      <c r="BW2694" s="15">
        <f t="shared" si="1241"/>
        <v>0</v>
      </c>
      <c r="BX2694" s="15">
        <f t="shared" si="1242"/>
        <v>0</v>
      </c>
      <c r="BY2694" s="15">
        <f t="shared" si="1243"/>
        <v>0</v>
      </c>
      <c r="BZ2694" s="15">
        <f t="shared" si="1244"/>
        <v>0</v>
      </c>
      <c r="CA2694" s="15">
        <f t="shared" si="1245"/>
        <v>0</v>
      </c>
      <c r="CB2694" s="15">
        <f t="shared" si="1246"/>
        <v>0</v>
      </c>
      <c r="CC2694" s="15">
        <f t="shared" si="1247"/>
        <v>0</v>
      </c>
      <c r="CD2694" s="15">
        <f t="shared" si="1248"/>
        <v>0</v>
      </c>
      <c r="CE2694" s="15">
        <f t="shared" si="1249"/>
        <v>0</v>
      </c>
      <c r="CF2694" s="15">
        <f t="shared" si="1250"/>
        <v>0</v>
      </c>
      <c r="CG2694" s="15">
        <f t="shared" si="1251"/>
        <v>0</v>
      </c>
    </row>
    <row r="2695" spans="56:85" x14ac:dyDescent="0.25">
      <c r="BD2695" s="15">
        <f t="shared" si="1236"/>
        <v>1</v>
      </c>
      <c r="BE2695" s="15">
        <f t="shared" si="1235"/>
        <v>1</v>
      </c>
      <c r="BF2695" s="15">
        <f t="shared" si="1252"/>
        <v>1</v>
      </c>
      <c r="BG2695" s="15">
        <f t="shared" si="1252"/>
        <v>1</v>
      </c>
      <c r="BH2695" s="15">
        <f t="shared" si="1252"/>
        <v>1</v>
      </c>
      <c r="BI2695" s="15">
        <f t="shared" si="1252"/>
        <v>1</v>
      </c>
      <c r="BJ2695" s="15">
        <f t="shared" si="1252"/>
        <v>1</v>
      </c>
      <c r="BK2695" s="15">
        <f t="shared" si="1252"/>
        <v>1</v>
      </c>
      <c r="BL2695" s="15">
        <f t="shared" si="1252"/>
        <v>1</v>
      </c>
      <c r="BM2695" s="15">
        <f t="shared" si="1252"/>
        <v>1</v>
      </c>
      <c r="BN2695" s="15">
        <f t="shared" si="1252"/>
        <v>1</v>
      </c>
      <c r="BO2695" s="15">
        <f t="shared" si="1252"/>
        <v>1</v>
      </c>
      <c r="BP2695" s="15">
        <f t="shared" si="1252"/>
        <v>1</v>
      </c>
      <c r="BQ2695" s="15">
        <f t="shared" si="1252"/>
        <v>1</v>
      </c>
      <c r="BR2695" s="15">
        <f t="shared" si="1252"/>
        <v>1</v>
      </c>
      <c r="BS2695" s="15">
        <f t="shared" si="1237"/>
        <v>0</v>
      </c>
      <c r="BT2695" s="15">
        <f t="shared" si="1238"/>
        <v>0</v>
      </c>
      <c r="BU2695" s="15">
        <f t="shared" si="1239"/>
        <v>0</v>
      </c>
      <c r="BV2695" s="15">
        <f t="shared" si="1240"/>
        <v>0</v>
      </c>
      <c r="BW2695" s="15">
        <f t="shared" si="1241"/>
        <v>0</v>
      </c>
      <c r="BX2695" s="15">
        <f t="shared" si="1242"/>
        <v>0</v>
      </c>
      <c r="BY2695" s="15">
        <f t="shared" si="1243"/>
        <v>0</v>
      </c>
      <c r="BZ2695" s="15">
        <f t="shared" si="1244"/>
        <v>0</v>
      </c>
      <c r="CA2695" s="15">
        <f t="shared" si="1245"/>
        <v>0</v>
      </c>
      <c r="CB2695" s="15">
        <f t="shared" si="1246"/>
        <v>0</v>
      </c>
      <c r="CC2695" s="15">
        <f t="shared" si="1247"/>
        <v>0</v>
      </c>
      <c r="CD2695" s="15">
        <f t="shared" si="1248"/>
        <v>0</v>
      </c>
      <c r="CE2695" s="15">
        <f t="shared" si="1249"/>
        <v>0</v>
      </c>
      <c r="CF2695" s="15">
        <f t="shared" si="1250"/>
        <v>0</v>
      </c>
      <c r="CG2695" s="15">
        <f t="shared" si="1251"/>
        <v>0</v>
      </c>
    </row>
    <row r="2696" spans="56:85" x14ac:dyDescent="0.25">
      <c r="BD2696" s="15">
        <f t="shared" si="1236"/>
        <v>1</v>
      </c>
      <c r="BE2696" s="15">
        <f t="shared" si="1235"/>
        <v>1</v>
      </c>
      <c r="BF2696" s="15">
        <f t="shared" si="1252"/>
        <v>1</v>
      </c>
      <c r="BG2696" s="15">
        <f t="shared" si="1252"/>
        <v>1</v>
      </c>
      <c r="BH2696" s="15">
        <f t="shared" si="1252"/>
        <v>1</v>
      </c>
      <c r="BI2696" s="15">
        <f t="shared" si="1252"/>
        <v>1</v>
      </c>
      <c r="BJ2696" s="15">
        <f t="shared" si="1252"/>
        <v>1</v>
      </c>
      <c r="BK2696" s="15">
        <f t="shared" si="1252"/>
        <v>1</v>
      </c>
      <c r="BL2696" s="15">
        <f t="shared" si="1252"/>
        <v>1</v>
      </c>
      <c r="BM2696" s="15">
        <f t="shared" si="1252"/>
        <v>1</v>
      </c>
      <c r="BN2696" s="15">
        <f t="shared" si="1252"/>
        <v>1</v>
      </c>
      <c r="BO2696" s="15">
        <f t="shared" si="1252"/>
        <v>1</v>
      </c>
      <c r="BP2696" s="15">
        <f t="shared" si="1252"/>
        <v>1</v>
      </c>
      <c r="BQ2696" s="15">
        <f t="shared" si="1252"/>
        <v>1</v>
      </c>
      <c r="BR2696" s="15">
        <f t="shared" si="1252"/>
        <v>1</v>
      </c>
      <c r="BS2696" s="15">
        <f t="shared" si="1237"/>
        <v>0</v>
      </c>
      <c r="BT2696" s="15">
        <f t="shared" si="1238"/>
        <v>0</v>
      </c>
      <c r="BU2696" s="15">
        <f t="shared" si="1239"/>
        <v>0</v>
      </c>
      <c r="BV2696" s="15">
        <f t="shared" si="1240"/>
        <v>0</v>
      </c>
      <c r="BW2696" s="15">
        <f t="shared" si="1241"/>
        <v>0</v>
      </c>
      <c r="BX2696" s="15">
        <f t="shared" si="1242"/>
        <v>0</v>
      </c>
      <c r="BY2696" s="15">
        <f t="shared" si="1243"/>
        <v>0</v>
      </c>
      <c r="BZ2696" s="15">
        <f t="shared" si="1244"/>
        <v>0</v>
      </c>
      <c r="CA2696" s="15">
        <f t="shared" si="1245"/>
        <v>0</v>
      </c>
      <c r="CB2696" s="15">
        <f t="shared" si="1246"/>
        <v>0</v>
      </c>
      <c r="CC2696" s="15">
        <f t="shared" si="1247"/>
        <v>0</v>
      </c>
      <c r="CD2696" s="15">
        <f t="shared" si="1248"/>
        <v>0</v>
      </c>
      <c r="CE2696" s="15">
        <f t="shared" si="1249"/>
        <v>0</v>
      </c>
      <c r="CF2696" s="15">
        <f t="shared" si="1250"/>
        <v>0</v>
      </c>
      <c r="CG2696" s="15">
        <f t="shared" si="1251"/>
        <v>0</v>
      </c>
    </row>
    <row r="2697" spans="56:85" x14ac:dyDescent="0.25">
      <c r="BD2697" s="15">
        <f t="shared" si="1236"/>
        <v>1</v>
      </c>
      <c r="BE2697" s="15">
        <f t="shared" si="1235"/>
        <v>1</v>
      </c>
      <c r="BF2697" s="15">
        <f t="shared" si="1252"/>
        <v>1</v>
      </c>
      <c r="BG2697" s="15">
        <f t="shared" si="1252"/>
        <v>1</v>
      </c>
      <c r="BH2697" s="15">
        <f t="shared" si="1252"/>
        <v>1</v>
      </c>
      <c r="BI2697" s="15">
        <f t="shared" si="1252"/>
        <v>1</v>
      </c>
      <c r="BJ2697" s="15">
        <f t="shared" si="1252"/>
        <v>1</v>
      </c>
      <c r="BK2697" s="15">
        <f t="shared" si="1252"/>
        <v>1</v>
      </c>
      <c r="BL2697" s="15">
        <f t="shared" si="1252"/>
        <v>1</v>
      </c>
      <c r="BM2697" s="15">
        <f t="shared" si="1252"/>
        <v>1</v>
      </c>
      <c r="BN2697" s="15">
        <f t="shared" si="1252"/>
        <v>1</v>
      </c>
      <c r="BO2697" s="15">
        <f t="shared" si="1252"/>
        <v>1</v>
      </c>
      <c r="BP2697" s="15">
        <f t="shared" si="1252"/>
        <v>1</v>
      </c>
      <c r="BQ2697" s="15">
        <f t="shared" si="1252"/>
        <v>1</v>
      </c>
      <c r="BR2697" s="15">
        <f t="shared" si="1252"/>
        <v>1</v>
      </c>
      <c r="BS2697" s="15">
        <f t="shared" si="1237"/>
        <v>0</v>
      </c>
      <c r="BT2697" s="15">
        <f t="shared" si="1238"/>
        <v>0</v>
      </c>
      <c r="BU2697" s="15">
        <f t="shared" si="1239"/>
        <v>0</v>
      </c>
      <c r="BV2697" s="15">
        <f t="shared" si="1240"/>
        <v>0</v>
      </c>
      <c r="BW2697" s="15">
        <f t="shared" si="1241"/>
        <v>0</v>
      </c>
      <c r="BX2697" s="15">
        <f t="shared" si="1242"/>
        <v>0</v>
      </c>
      <c r="BY2697" s="15">
        <f t="shared" si="1243"/>
        <v>0</v>
      </c>
      <c r="BZ2697" s="15">
        <f t="shared" si="1244"/>
        <v>0</v>
      </c>
      <c r="CA2697" s="15">
        <f t="shared" si="1245"/>
        <v>0</v>
      </c>
      <c r="CB2697" s="15">
        <f t="shared" si="1246"/>
        <v>0</v>
      </c>
      <c r="CC2697" s="15">
        <f t="shared" si="1247"/>
        <v>0</v>
      </c>
      <c r="CD2697" s="15">
        <f t="shared" si="1248"/>
        <v>0</v>
      </c>
      <c r="CE2697" s="15">
        <f t="shared" si="1249"/>
        <v>0</v>
      </c>
      <c r="CF2697" s="15">
        <f t="shared" si="1250"/>
        <v>0</v>
      </c>
      <c r="CG2697" s="15">
        <f t="shared" si="1251"/>
        <v>0</v>
      </c>
    </row>
    <row r="2698" spans="56:85" x14ac:dyDescent="0.25">
      <c r="BD2698" s="15">
        <f t="shared" si="1236"/>
        <v>1</v>
      </c>
      <c r="BE2698" s="15">
        <f t="shared" si="1235"/>
        <v>1</v>
      </c>
      <c r="BF2698" s="15">
        <f t="shared" si="1252"/>
        <v>1</v>
      </c>
      <c r="BG2698" s="15">
        <f t="shared" si="1252"/>
        <v>1</v>
      </c>
      <c r="BH2698" s="15">
        <f t="shared" si="1252"/>
        <v>1</v>
      </c>
      <c r="BI2698" s="15">
        <f t="shared" si="1252"/>
        <v>1</v>
      </c>
      <c r="BJ2698" s="15">
        <f t="shared" si="1252"/>
        <v>1</v>
      </c>
      <c r="BK2698" s="15">
        <f t="shared" si="1252"/>
        <v>1</v>
      </c>
      <c r="BL2698" s="15">
        <f t="shared" si="1252"/>
        <v>1</v>
      </c>
      <c r="BM2698" s="15">
        <f t="shared" si="1252"/>
        <v>1</v>
      </c>
      <c r="BN2698" s="15">
        <f t="shared" si="1252"/>
        <v>1</v>
      </c>
      <c r="BO2698" s="15">
        <f t="shared" si="1252"/>
        <v>1</v>
      </c>
      <c r="BP2698" s="15">
        <f t="shared" si="1252"/>
        <v>1</v>
      </c>
      <c r="BQ2698" s="15">
        <f t="shared" si="1252"/>
        <v>1</v>
      </c>
      <c r="BR2698" s="15">
        <f t="shared" si="1252"/>
        <v>1</v>
      </c>
      <c r="BS2698" s="15">
        <f t="shared" si="1237"/>
        <v>0</v>
      </c>
      <c r="BT2698" s="15">
        <f t="shared" si="1238"/>
        <v>0</v>
      </c>
      <c r="BU2698" s="15">
        <f t="shared" si="1239"/>
        <v>0</v>
      </c>
      <c r="BV2698" s="15">
        <f t="shared" si="1240"/>
        <v>0</v>
      </c>
      <c r="BW2698" s="15">
        <f t="shared" si="1241"/>
        <v>0</v>
      </c>
      <c r="BX2698" s="15">
        <f t="shared" si="1242"/>
        <v>0</v>
      </c>
      <c r="BY2698" s="15">
        <f t="shared" si="1243"/>
        <v>0</v>
      </c>
      <c r="BZ2698" s="15">
        <f t="shared" si="1244"/>
        <v>0</v>
      </c>
      <c r="CA2698" s="15">
        <f t="shared" si="1245"/>
        <v>0</v>
      </c>
      <c r="CB2698" s="15">
        <f t="shared" si="1246"/>
        <v>0</v>
      </c>
      <c r="CC2698" s="15">
        <f t="shared" si="1247"/>
        <v>0</v>
      </c>
      <c r="CD2698" s="15">
        <f t="shared" si="1248"/>
        <v>0</v>
      </c>
      <c r="CE2698" s="15">
        <f t="shared" si="1249"/>
        <v>0</v>
      </c>
      <c r="CF2698" s="15">
        <f t="shared" si="1250"/>
        <v>0</v>
      </c>
      <c r="CG2698" s="15">
        <f t="shared" si="1251"/>
        <v>0</v>
      </c>
    </row>
    <row r="2699" spans="56:85" x14ac:dyDescent="0.25">
      <c r="BD2699" s="15">
        <f t="shared" si="1236"/>
        <v>1</v>
      </c>
      <c r="BE2699" s="15">
        <f t="shared" si="1235"/>
        <v>1</v>
      </c>
      <c r="BF2699" s="15">
        <f t="shared" si="1252"/>
        <v>1</v>
      </c>
      <c r="BG2699" s="15">
        <f t="shared" si="1252"/>
        <v>1</v>
      </c>
      <c r="BH2699" s="15">
        <f t="shared" si="1252"/>
        <v>1</v>
      </c>
      <c r="BI2699" s="15">
        <f t="shared" si="1252"/>
        <v>1</v>
      </c>
      <c r="BJ2699" s="15">
        <f t="shared" si="1252"/>
        <v>1</v>
      </c>
      <c r="BK2699" s="15">
        <f t="shared" si="1252"/>
        <v>1</v>
      </c>
      <c r="BL2699" s="15">
        <f t="shared" si="1252"/>
        <v>1</v>
      </c>
      <c r="BM2699" s="15">
        <f t="shared" si="1252"/>
        <v>1</v>
      </c>
      <c r="BN2699" s="15">
        <f t="shared" si="1252"/>
        <v>1</v>
      </c>
      <c r="BO2699" s="15">
        <f t="shared" si="1252"/>
        <v>1</v>
      </c>
      <c r="BP2699" s="15">
        <f t="shared" si="1252"/>
        <v>1</v>
      </c>
      <c r="BQ2699" s="15">
        <f t="shared" si="1252"/>
        <v>1</v>
      </c>
      <c r="BR2699" s="15">
        <f t="shared" si="1252"/>
        <v>1</v>
      </c>
      <c r="BS2699" s="15">
        <f t="shared" si="1237"/>
        <v>0</v>
      </c>
      <c r="BT2699" s="15">
        <f t="shared" si="1238"/>
        <v>0</v>
      </c>
      <c r="BU2699" s="15">
        <f t="shared" si="1239"/>
        <v>0</v>
      </c>
      <c r="BV2699" s="15">
        <f t="shared" si="1240"/>
        <v>0</v>
      </c>
      <c r="BW2699" s="15">
        <f t="shared" si="1241"/>
        <v>0</v>
      </c>
      <c r="BX2699" s="15">
        <f t="shared" si="1242"/>
        <v>0</v>
      </c>
      <c r="BY2699" s="15">
        <f t="shared" si="1243"/>
        <v>0</v>
      </c>
      <c r="BZ2699" s="15">
        <f t="shared" si="1244"/>
        <v>0</v>
      </c>
      <c r="CA2699" s="15">
        <f t="shared" si="1245"/>
        <v>0</v>
      </c>
      <c r="CB2699" s="15">
        <f t="shared" si="1246"/>
        <v>0</v>
      </c>
      <c r="CC2699" s="15">
        <f t="shared" si="1247"/>
        <v>0</v>
      </c>
      <c r="CD2699" s="15">
        <f t="shared" si="1248"/>
        <v>0</v>
      </c>
      <c r="CE2699" s="15">
        <f t="shared" si="1249"/>
        <v>0</v>
      </c>
      <c r="CF2699" s="15">
        <f t="shared" si="1250"/>
        <v>0</v>
      </c>
      <c r="CG2699" s="15">
        <f t="shared" si="1251"/>
        <v>0</v>
      </c>
    </row>
    <row r="2700" spans="56:85" x14ac:dyDescent="0.25">
      <c r="BD2700" s="15">
        <f t="shared" si="1236"/>
        <v>1</v>
      </c>
      <c r="BE2700" s="15">
        <f t="shared" si="1235"/>
        <v>1</v>
      </c>
      <c r="BF2700" s="15">
        <f t="shared" si="1252"/>
        <v>1</v>
      </c>
      <c r="BG2700" s="15">
        <f t="shared" si="1252"/>
        <v>1</v>
      </c>
      <c r="BH2700" s="15">
        <f t="shared" si="1252"/>
        <v>1</v>
      </c>
      <c r="BI2700" s="15">
        <f t="shared" si="1252"/>
        <v>1</v>
      </c>
      <c r="BJ2700" s="15">
        <f t="shared" si="1252"/>
        <v>1</v>
      </c>
      <c r="BK2700" s="15">
        <f t="shared" si="1252"/>
        <v>1</v>
      </c>
      <c r="BL2700" s="15">
        <f t="shared" si="1252"/>
        <v>1</v>
      </c>
      <c r="BM2700" s="15">
        <f t="shared" si="1252"/>
        <v>1</v>
      </c>
      <c r="BN2700" s="15">
        <f t="shared" si="1252"/>
        <v>1</v>
      </c>
      <c r="BO2700" s="15">
        <f t="shared" si="1252"/>
        <v>1</v>
      </c>
      <c r="BP2700" s="15">
        <f t="shared" si="1252"/>
        <v>1</v>
      </c>
      <c r="BQ2700" s="15">
        <f t="shared" si="1252"/>
        <v>1</v>
      </c>
      <c r="BR2700" s="15">
        <f t="shared" si="1252"/>
        <v>1</v>
      </c>
      <c r="BS2700" s="15">
        <f t="shared" si="1237"/>
        <v>0</v>
      </c>
      <c r="BT2700" s="15">
        <f t="shared" si="1238"/>
        <v>0</v>
      </c>
      <c r="BU2700" s="15">
        <f t="shared" si="1239"/>
        <v>0</v>
      </c>
      <c r="BV2700" s="15">
        <f t="shared" si="1240"/>
        <v>0</v>
      </c>
      <c r="BW2700" s="15">
        <f t="shared" si="1241"/>
        <v>0</v>
      </c>
      <c r="BX2700" s="15">
        <f t="shared" si="1242"/>
        <v>0</v>
      </c>
      <c r="BY2700" s="15">
        <f t="shared" si="1243"/>
        <v>0</v>
      </c>
      <c r="BZ2700" s="15">
        <f t="shared" si="1244"/>
        <v>0</v>
      </c>
      <c r="CA2700" s="15">
        <f t="shared" si="1245"/>
        <v>0</v>
      </c>
      <c r="CB2700" s="15">
        <f t="shared" si="1246"/>
        <v>0</v>
      </c>
      <c r="CC2700" s="15">
        <f t="shared" si="1247"/>
        <v>0</v>
      </c>
      <c r="CD2700" s="15">
        <f t="shared" si="1248"/>
        <v>0</v>
      </c>
      <c r="CE2700" s="15">
        <f t="shared" si="1249"/>
        <v>0</v>
      </c>
      <c r="CF2700" s="15">
        <f t="shared" si="1250"/>
        <v>0</v>
      </c>
      <c r="CG2700" s="15">
        <f t="shared" si="1251"/>
        <v>0</v>
      </c>
    </row>
    <row r="2701" spans="56:85" x14ac:dyDescent="0.25">
      <c r="BD2701" s="15">
        <f t="shared" si="1236"/>
        <v>1</v>
      </c>
      <c r="BE2701" s="15">
        <f t="shared" si="1235"/>
        <v>1</v>
      </c>
      <c r="BF2701" s="15">
        <f t="shared" si="1252"/>
        <v>1</v>
      </c>
      <c r="BG2701" s="15">
        <f t="shared" si="1252"/>
        <v>1</v>
      </c>
      <c r="BH2701" s="15">
        <f t="shared" si="1252"/>
        <v>1</v>
      </c>
      <c r="BI2701" s="15">
        <f t="shared" si="1252"/>
        <v>1</v>
      </c>
      <c r="BJ2701" s="15">
        <f t="shared" si="1252"/>
        <v>1</v>
      </c>
      <c r="BK2701" s="15">
        <f t="shared" si="1252"/>
        <v>1</v>
      </c>
      <c r="BL2701" s="15">
        <f t="shared" si="1252"/>
        <v>1</v>
      </c>
      <c r="BM2701" s="15">
        <f t="shared" si="1252"/>
        <v>1</v>
      </c>
      <c r="BN2701" s="15">
        <f t="shared" si="1252"/>
        <v>1</v>
      </c>
      <c r="BO2701" s="15">
        <f t="shared" si="1252"/>
        <v>1</v>
      </c>
      <c r="BP2701" s="15">
        <f t="shared" si="1252"/>
        <v>1</v>
      </c>
      <c r="BQ2701" s="15">
        <f t="shared" si="1252"/>
        <v>1</v>
      </c>
      <c r="BR2701" s="15">
        <f t="shared" si="1252"/>
        <v>1</v>
      </c>
      <c r="BS2701" s="15">
        <f t="shared" si="1237"/>
        <v>0</v>
      </c>
      <c r="BT2701" s="15">
        <f t="shared" si="1238"/>
        <v>0</v>
      </c>
      <c r="BU2701" s="15">
        <f t="shared" si="1239"/>
        <v>0</v>
      </c>
      <c r="BV2701" s="15">
        <f t="shared" si="1240"/>
        <v>0</v>
      </c>
      <c r="BW2701" s="15">
        <f t="shared" si="1241"/>
        <v>0</v>
      </c>
      <c r="BX2701" s="15">
        <f t="shared" si="1242"/>
        <v>0</v>
      </c>
      <c r="BY2701" s="15">
        <f t="shared" si="1243"/>
        <v>0</v>
      </c>
      <c r="BZ2701" s="15">
        <f t="shared" si="1244"/>
        <v>0</v>
      </c>
      <c r="CA2701" s="15">
        <f t="shared" si="1245"/>
        <v>0</v>
      </c>
      <c r="CB2701" s="15">
        <f t="shared" si="1246"/>
        <v>0</v>
      </c>
      <c r="CC2701" s="15">
        <f t="shared" si="1247"/>
        <v>0</v>
      </c>
      <c r="CD2701" s="15">
        <f t="shared" si="1248"/>
        <v>0</v>
      </c>
      <c r="CE2701" s="15">
        <f t="shared" si="1249"/>
        <v>0</v>
      </c>
      <c r="CF2701" s="15">
        <f t="shared" si="1250"/>
        <v>0</v>
      </c>
      <c r="CG2701" s="15">
        <f t="shared" si="1251"/>
        <v>0</v>
      </c>
    </row>
    <row r="2702" spans="56:85" x14ac:dyDescent="0.25">
      <c r="BD2702" s="15">
        <f t="shared" si="1236"/>
        <v>1</v>
      </c>
      <c r="BE2702" s="15">
        <f t="shared" si="1235"/>
        <v>1</v>
      </c>
      <c r="BF2702" s="15">
        <f t="shared" si="1252"/>
        <v>1</v>
      </c>
      <c r="BG2702" s="15">
        <f t="shared" si="1252"/>
        <v>1</v>
      </c>
      <c r="BH2702" s="15">
        <f t="shared" si="1252"/>
        <v>1</v>
      </c>
      <c r="BI2702" s="15">
        <f t="shared" si="1252"/>
        <v>1</v>
      </c>
      <c r="BJ2702" s="15">
        <f t="shared" si="1252"/>
        <v>1</v>
      </c>
      <c r="BK2702" s="15">
        <f t="shared" si="1252"/>
        <v>1</v>
      </c>
      <c r="BL2702" s="15">
        <f t="shared" si="1252"/>
        <v>1</v>
      </c>
      <c r="BM2702" s="15">
        <f t="shared" si="1252"/>
        <v>1</v>
      </c>
      <c r="BN2702" s="15">
        <f t="shared" si="1252"/>
        <v>1</v>
      </c>
      <c r="BO2702" s="15">
        <f t="shared" si="1252"/>
        <v>1</v>
      </c>
      <c r="BP2702" s="15">
        <f t="shared" si="1252"/>
        <v>1</v>
      </c>
      <c r="BQ2702" s="15">
        <f t="shared" si="1252"/>
        <v>1</v>
      </c>
      <c r="BR2702" s="15">
        <f t="shared" si="1252"/>
        <v>1</v>
      </c>
      <c r="BS2702" s="15">
        <f t="shared" si="1237"/>
        <v>0</v>
      </c>
      <c r="BT2702" s="15">
        <f t="shared" si="1238"/>
        <v>0</v>
      </c>
      <c r="BU2702" s="15">
        <f t="shared" si="1239"/>
        <v>0</v>
      </c>
      <c r="BV2702" s="15">
        <f t="shared" si="1240"/>
        <v>0</v>
      </c>
      <c r="BW2702" s="15">
        <f t="shared" si="1241"/>
        <v>0</v>
      </c>
      <c r="BX2702" s="15">
        <f t="shared" si="1242"/>
        <v>0</v>
      </c>
      <c r="BY2702" s="15">
        <f t="shared" si="1243"/>
        <v>0</v>
      </c>
      <c r="BZ2702" s="15">
        <f t="shared" si="1244"/>
        <v>0</v>
      </c>
      <c r="CA2702" s="15">
        <f t="shared" si="1245"/>
        <v>0</v>
      </c>
      <c r="CB2702" s="15">
        <f t="shared" si="1246"/>
        <v>0</v>
      </c>
      <c r="CC2702" s="15">
        <f t="shared" si="1247"/>
        <v>0</v>
      </c>
      <c r="CD2702" s="15">
        <f t="shared" si="1248"/>
        <v>0</v>
      </c>
      <c r="CE2702" s="15">
        <f t="shared" si="1249"/>
        <v>0</v>
      </c>
      <c r="CF2702" s="15">
        <f t="shared" si="1250"/>
        <v>0</v>
      </c>
      <c r="CG2702" s="15">
        <f t="shared" si="1251"/>
        <v>0</v>
      </c>
    </row>
    <row r="2703" spans="56:85" x14ac:dyDescent="0.25">
      <c r="BD2703" s="15">
        <f t="shared" si="1236"/>
        <v>1</v>
      </c>
      <c r="BE2703" s="15">
        <f t="shared" si="1235"/>
        <v>1</v>
      </c>
      <c r="BF2703" s="15">
        <f t="shared" si="1252"/>
        <v>1</v>
      </c>
      <c r="BG2703" s="15">
        <f t="shared" si="1252"/>
        <v>1</v>
      </c>
      <c r="BH2703" s="15">
        <f t="shared" si="1252"/>
        <v>1</v>
      </c>
      <c r="BI2703" s="15">
        <f t="shared" si="1252"/>
        <v>1</v>
      </c>
      <c r="BJ2703" s="15">
        <f t="shared" si="1252"/>
        <v>1</v>
      </c>
      <c r="BK2703" s="15">
        <f t="shared" si="1252"/>
        <v>1</v>
      </c>
      <c r="BL2703" s="15">
        <f t="shared" si="1252"/>
        <v>1</v>
      </c>
      <c r="BM2703" s="15">
        <f t="shared" si="1252"/>
        <v>1</v>
      </c>
      <c r="BN2703" s="15">
        <f t="shared" si="1252"/>
        <v>1</v>
      </c>
      <c r="BO2703" s="15">
        <f t="shared" si="1252"/>
        <v>1</v>
      </c>
      <c r="BP2703" s="15">
        <f t="shared" si="1252"/>
        <v>1</v>
      </c>
      <c r="BQ2703" s="15">
        <f t="shared" si="1252"/>
        <v>1</v>
      </c>
      <c r="BR2703" s="15">
        <f t="shared" si="1252"/>
        <v>1</v>
      </c>
      <c r="BS2703" s="15">
        <f t="shared" si="1237"/>
        <v>0</v>
      </c>
      <c r="BT2703" s="15">
        <f t="shared" si="1238"/>
        <v>0</v>
      </c>
      <c r="BU2703" s="15">
        <f t="shared" si="1239"/>
        <v>0</v>
      </c>
      <c r="BV2703" s="15">
        <f t="shared" si="1240"/>
        <v>0</v>
      </c>
      <c r="BW2703" s="15">
        <f t="shared" si="1241"/>
        <v>0</v>
      </c>
      <c r="BX2703" s="15">
        <f t="shared" si="1242"/>
        <v>0</v>
      </c>
      <c r="BY2703" s="15">
        <f t="shared" si="1243"/>
        <v>0</v>
      </c>
      <c r="BZ2703" s="15">
        <f t="shared" si="1244"/>
        <v>0</v>
      </c>
      <c r="CA2703" s="15">
        <f t="shared" si="1245"/>
        <v>0</v>
      </c>
      <c r="CB2703" s="15">
        <f t="shared" si="1246"/>
        <v>0</v>
      </c>
      <c r="CC2703" s="15">
        <f t="shared" si="1247"/>
        <v>0</v>
      </c>
      <c r="CD2703" s="15">
        <f t="shared" si="1248"/>
        <v>0</v>
      </c>
      <c r="CE2703" s="15">
        <f t="shared" si="1249"/>
        <v>0</v>
      </c>
      <c r="CF2703" s="15">
        <f t="shared" si="1250"/>
        <v>0</v>
      </c>
      <c r="CG2703" s="15">
        <f t="shared" si="1251"/>
        <v>0</v>
      </c>
    </row>
    <row r="2704" spans="56:85" x14ac:dyDescent="0.25">
      <c r="BD2704" s="15">
        <f t="shared" si="1236"/>
        <v>1</v>
      </c>
      <c r="BE2704" s="15">
        <f t="shared" si="1235"/>
        <v>1</v>
      </c>
      <c r="BF2704" s="15">
        <f t="shared" ref="BF2704:BR2713" si="1253">IF(BF$1-$AW2704&gt;$CK$1,1,0)</f>
        <v>1</v>
      </c>
      <c r="BG2704" s="15">
        <f t="shared" si="1253"/>
        <v>1</v>
      </c>
      <c r="BH2704" s="15">
        <f t="shared" si="1253"/>
        <v>1</v>
      </c>
      <c r="BI2704" s="15">
        <f t="shared" si="1253"/>
        <v>1</v>
      </c>
      <c r="BJ2704" s="15">
        <f t="shared" si="1253"/>
        <v>1</v>
      </c>
      <c r="BK2704" s="15">
        <f t="shared" si="1253"/>
        <v>1</v>
      </c>
      <c r="BL2704" s="15">
        <f t="shared" si="1253"/>
        <v>1</v>
      </c>
      <c r="BM2704" s="15">
        <f t="shared" si="1253"/>
        <v>1</v>
      </c>
      <c r="BN2704" s="15">
        <f t="shared" si="1253"/>
        <v>1</v>
      </c>
      <c r="BO2704" s="15">
        <f t="shared" si="1253"/>
        <v>1</v>
      </c>
      <c r="BP2704" s="15">
        <f t="shared" si="1253"/>
        <v>1</v>
      </c>
      <c r="BQ2704" s="15">
        <f t="shared" si="1253"/>
        <v>1</v>
      </c>
      <c r="BR2704" s="15">
        <f t="shared" si="1253"/>
        <v>1</v>
      </c>
      <c r="BS2704" s="15">
        <f t="shared" si="1237"/>
        <v>0</v>
      </c>
      <c r="BT2704" s="15">
        <f t="shared" si="1238"/>
        <v>0</v>
      </c>
      <c r="BU2704" s="15">
        <f t="shared" si="1239"/>
        <v>0</v>
      </c>
      <c r="BV2704" s="15">
        <f t="shared" si="1240"/>
        <v>0</v>
      </c>
      <c r="BW2704" s="15">
        <f t="shared" si="1241"/>
        <v>0</v>
      </c>
      <c r="BX2704" s="15">
        <f t="shared" si="1242"/>
        <v>0</v>
      </c>
      <c r="BY2704" s="15">
        <f t="shared" si="1243"/>
        <v>0</v>
      </c>
      <c r="BZ2704" s="15">
        <f t="shared" si="1244"/>
        <v>0</v>
      </c>
      <c r="CA2704" s="15">
        <f t="shared" si="1245"/>
        <v>0</v>
      </c>
      <c r="CB2704" s="15">
        <f t="shared" si="1246"/>
        <v>0</v>
      </c>
      <c r="CC2704" s="15">
        <f t="shared" si="1247"/>
        <v>0</v>
      </c>
      <c r="CD2704" s="15">
        <f t="shared" si="1248"/>
        <v>0</v>
      </c>
      <c r="CE2704" s="15">
        <f t="shared" si="1249"/>
        <v>0</v>
      </c>
      <c r="CF2704" s="15">
        <f t="shared" si="1250"/>
        <v>0</v>
      </c>
      <c r="CG2704" s="15">
        <f t="shared" si="1251"/>
        <v>0</v>
      </c>
    </row>
    <row r="2705" spans="56:85" x14ac:dyDescent="0.25">
      <c r="BD2705" s="15">
        <f t="shared" si="1236"/>
        <v>1</v>
      </c>
      <c r="BE2705" s="15">
        <f t="shared" si="1235"/>
        <v>1</v>
      </c>
      <c r="BF2705" s="15">
        <f t="shared" si="1253"/>
        <v>1</v>
      </c>
      <c r="BG2705" s="15">
        <f t="shared" si="1253"/>
        <v>1</v>
      </c>
      <c r="BH2705" s="15">
        <f t="shared" si="1253"/>
        <v>1</v>
      </c>
      <c r="BI2705" s="15">
        <f t="shared" si="1253"/>
        <v>1</v>
      </c>
      <c r="BJ2705" s="15">
        <f t="shared" si="1253"/>
        <v>1</v>
      </c>
      <c r="BK2705" s="15">
        <f t="shared" si="1253"/>
        <v>1</v>
      </c>
      <c r="BL2705" s="15">
        <f t="shared" si="1253"/>
        <v>1</v>
      </c>
      <c r="BM2705" s="15">
        <f t="shared" si="1253"/>
        <v>1</v>
      </c>
      <c r="BN2705" s="15">
        <f t="shared" si="1253"/>
        <v>1</v>
      </c>
      <c r="BO2705" s="15">
        <f t="shared" si="1253"/>
        <v>1</v>
      </c>
      <c r="BP2705" s="15">
        <f t="shared" si="1253"/>
        <v>1</v>
      </c>
      <c r="BQ2705" s="15">
        <f t="shared" si="1253"/>
        <v>1</v>
      </c>
      <c r="BR2705" s="15">
        <f t="shared" si="1253"/>
        <v>1</v>
      </c>
      <c r="BS2705" s="15">
        <f t="shared" si="1237"/>
        <v>0</v>
      </c>
      <c r="BT2705" s="15">
        <f t="shared" si="1238"/>
        <v>0</v>
      </c>
      <c r="BU2705" s="15">
        <f t="shared" si="1239"/>
        <v>0</v>
      </c>
      <c r="BV2705" s="15">
        <f t="shared" si="1240"/>
        <v>0</v>
      </c>
      <c r="BW2705" s="15">
        <f t="shared" si="1241"/>
        <v>0</v>
      </c>
      <c r="BX2705" s="15">
        <f t="shared" si="1242"/>
        <v>0</v>
      </c>
      <c r="BY2705" s="15">
        <f t="shared" si="1243"/>
        <v>0</v>
      </c>
      <c r="BZ2705" s="15">
        <f t="shared" si="1244"/>
        <v>0</v>
      </c>
      <c r="CA2705" s="15">
        <f t="shared" si="1245"/>
        <v>0</v>
      </c>
      <c r="CB2705" s="15">
        <f t="shared" si="1246"/>
        <v>0</v>
      </c>
      <c r="CC2705" s="15">
        <f t="shared" si="1247"/>
        <v>0</v>
      </c>
      <c r="CD2705" s="15">
        <f t="shared" si="1248"/>
        <v>0</v>
      </c>
      <c r="CE2705" s="15">
        <f t="shared" si="1249"/>
        <v>0</v>
      </c>
      <c r="CF2705" s="15">
        <f t="shared" si="1250"/>
        <v>0</v>
      </c>
      <c r="CG2705" s="15">
        <f t="shared" si="1251"/>
        <v>0</v>
      </c>
    </row>
    <row r="2706" spans="56:85" x14ac:dyDescent="0.25">
      <c r="BD2706" s="15">
        <f t="shared" si="1236"/>
        <v>1</v>
      </c>
      <c r="BE2706" s="15">
        <f t="shared" si="1235"/>
        <v>1</v>
      </c>
      <c r="BF2706" s="15">
        <f t="shared" si="1253"/>
        <v>1</v>
      </c>
      <c r="BG2706" s="15">
        <f t="shared" si="1253"/>
        <v>1</v>
      </c>
      <c r="BH2706" s="15">
        <f t="shared" si="1253"/>
        <v>1</v>
      </c>
      <c r="BI2706" s="15">
        <f t="shared" si="1253"/>
        <v>1</v>
      </c>
      <c r="BJ2706" s="15">
        <f t="shared" si="1253"/>
        <v>1</v>
      </c>
      <c r="BK2706" s="15">
        <f t="shared" si="1253"/>
        <v>1</v>
      </c>
      <c r="BL2706" s="15">
        <f t="shared" si="1253"/>
        <v>1</v>
      </c>
      <c r="BM2706" s="15">
        <f t="shared" si="1253"/>
        <v>1</v>
      </c>
      <c r="BN2706" s="15">
        <f t="shared" si="1253"/>
        <v>1</v>
      </c>
      <c r="BO2706" s="15">
        <f t="shared" si="1253"/>
        <v>1</v>
      </c>
      <c r="BP2706" s="15">
        <f t="shared" si="1253"/>
        <v>1</v>
      </c>
      <c r="BQ2706" s="15">
        <f t="shared" si="1253"/>
        <v>1</v>
      </c>
      <c r="BR2706" s="15">
        <f t="shared" si="1253"/>
        <v>1</v>
      </c>
      <c r="BS2706" s="15">
        <f t="shared" si="1237"/>
        <v>0</v>
      </c>
      <c r="BT2706" s="15">
        <f t="shared" si="1238"/>
        <v>0</v>
      </c>
      <c r="BU2706" s="15">
        <f t="shared" si="1239"/>
        <v>0</v>
      </c>
      <c r="BV2706" s="15">
        <f t="shared" si="1240"/>
        <v>0</v>
      </c>
      <c r="BW2706" s="15">
        <f t="shared" si="1241"/>
        <v>0</v>
      </c>
      <c r="BX2706" s="15">
        <f t="shared" si="1242"/>
        <v>0</v>
      </c>
      <c r="BY2706" s="15">
        <f t="shared" si="1243"/>
        <v>0</v>
      </c>
      <c r="BZ2706" s="15">
        <f t="shared" si="1244"/>
        <v>0</v>
      </c>
      <c r="CA2706" s="15">
        <f t="shared" si="1245"/>
        <v>0</v>
      </c>
      <c r="CB2706" s="15">
        <f t="shared" si="1246"/>
        <v>0</v>
      </c>
      <c r="CC2706" s="15">
        <f t="shared" si="1247"/>
        <v>0</v>
      </c>
      <c r="CD2706" s="15">
        <f t="shared" si="1248"/>
        <v>0</v>
      </c>
      <c r="CE2706" s="15">
        <f t="shared" si="1249"/>
        <v>0</v>
      </c>
      <c r="CF2706" s="15">
        <f t="shared" si="1250"/>
        <v>0</v>
      </c>
      <c r="CG2706" s="15">
        <f t="shared" si="1251"/>
        <v>0</v>
      </c>
    </row>
    <row r="2707" spans="56:85" x14ac:dyDescent="0.25">
      <c r="BD2707" s="15">
        <f t="shared" si="1236"/>
        <v>1</v>
      </c>
      <c r="BE2707" s="15">
        <f t="shared" si="1235"/>
        <v>1</v>
      </c>
      <c r="BF2707" s="15">
        <f t="shared" si="1253"/>
        <v>1</v>
      </c>
      <c r="BG2707" s="15">
        <f t="shared" si="1253"/>
        <v>1</v>
      </c>
      <c r="BH2707" s="15">
        <f t="shared" si="1253"/>
        <v>1</v>
      </c>
      <c r="BI2707" s="15">
        <f t="shared" si="1253"/>
        <v>1</v>
      </c>
      <c r="BJ2707" s="15">
        <f t="shared" si="1253"/>
        <v>1</v>
      </c>
      <c r="BK2707" s="15">
        <f t="shared" si="1253"/>
        <v>1</v>
      </c>
      <c r="BL2707" s="15">
        <f t="shared" si="1253"/>
        <v>1</v>
      </c>
      <c r="BM2707" s="15">
        <f t="shared" si="1253"/>
        <v>1</v>
      </c>
      <c r="BN2707" s="15">
        <f t="shared" si="1253"/>
        <v>1</v>
      </c>
      <c r="BO2707" s="15">
        <f t="shared" si="1253"/>
        <v>1</v>
      </c>
      <c r="BP2707" s="15">
        <f t="shared" si="1253"/>
        <v>1</v>
      </c>
      <c r="BQ2707" s="15">
        <f t="shared" si="1253"/>
        <v>1</v>
      </c>
      <c r="BR2707" s="15">
        <f t="shared" si="1253"/>
        <v>1</v>
      </c>
      <c r="BS2707" s="15">
        <f t="shared" si="1237"/>
        <v>0</v>
      </c>
      <c r="BT2707" s="15">
        <f t="shared" si="1238"/>
        <v>0</v>
      </c>
      <c r="BU2707" s="15">
        <f t="shared" si="1239"/>
        <v>0</v>
      </c>
      <c r="BV2707" s="15">
        <f t="shared" si="1240"/>
        <v>0</v>
      </c>
      <c r="BW2707" s="15">
        <f t="shared" si="1241"/>
        <v>0</v>
      </c>
      <c r="BX2707" s="15">
        <f t="shared" si="1242"/>
        <v>0</v>
      </c>
      <c r="BY2707" s="15">
        <f t="shared" si="1243"/>
        <v>0</v>
      </c>
      <c r="BZ2707" s="15">
        <f t="shared" si="1244"/>
        <v>0</v>
      </c>
      <c r="CA2707" s="15">
        <f t="shared" si="1245"/>
        <v>0</v>
      </c>
      <c r="CB2707" s="15">
        <f t="shared" si="1246"/>
        <v>0</v>
      </c>
      <c r="CC2707" s="15">
        <f t="shared" si="1247"/>
        <v>0</v>
      </c>
      <c r="CD2707" s="15">
        <f t="shared" si="1248"/>
        <v>0</v>
      </c>
      <c r="CE2707" s="15">
        <f t="shared" si="1249"/>
        <v>0</v>
      </c>
      <c r="CF2707" s="15">
        <f t="shared" si="1250"/>
        <v>0</v>
      </c>
      <c r="CG2707" s="15">
        <f t="shared" si="1251"/>
        <v>0</v>
      </c>
    </row>
    <row r="2708" spans="56:85" x14ac:dyDescent="0.25">
      <c r="BD2708" s="15">
        <f t="shared" si="1236"/>
        <v>1</v>
      </c>
      <c r="BE2708" s="15">
        <f t="shared" si="1235"/>
        <v>1</v>
      </c>
      <c r="BF2708" s="15">
        <f t="shared" si="1253"/>
        <v>1</v>
      </c>
      <c r="BG2708" s="15">
        <f t="shared" si="1253"/>
        <v>1</v>
      </c>
      <c r="BH2708" s="15">
        <f t="shared" si="1253"/>
        <v>1</v>
      </c>
      <c r="BI2708" s="15">
        <f t="shared" si="1253"/>
        <v>1</v>
      </c>
      <c r="BJ2708" s="15">
        <f t="shared" si="1253"/>
        <v>1</v>
      </c>
      <c r="BK2708" s="15">
        <f t="shared" si="1253"/>
        <v>1</v>
      </c>
      <c r="BL2708" s="15">
        <f t="shared" si="1253"/>
        <v>1</v>
      </c>
      <c r="BM2708" s="15">
        <f t="shared" si="1253"/>
        <v>1</v>
      </c>
      <c r="BN2708" s="15">
        <f t="shared" si="1253"/>
        <v>1</v>
      </c>
      <c r="BO2708" s="15">
        <f t="shared" si="1253"/>
        <v>1</v>
      </c>
      <c r="BP2708" s="15">
        <f t="shared" si="1253"/>
        <v>1</v>
      </c>
      <c r="BQ2708" s="15">
        <f t="shared" si="1253"/>
        <v>1</v>
      </c>
      <c r="BR2708" s="15">
        <f t="shared" si="1253"/>
        <v>1</v>
      </c>
      <c r="BS2708" s="15">
        <f t="shared" si="1237"/>
        <v>0</v>
      </c>
      <c r="BT2708" s="15">
        <f t="shared" si="1238"/>
        <v>0</v>
      </c>
      <c r="BU2708" s="15">
        <f t="shared" si="1239"/>
        <v>0</v>
      </c>
      <c r="BV2708" s="15">
        <f t="shared" si="1240"/>
        <v>0</v>
      </c>
      <c r="BW2708" s="15">
        <f t="shared" si="1241"/>
        <v>0</v>
      </c>
      <c r="BX2708" s="15">
        <f t="shared" si="1242"/>
        <v>0</v>
      </c>
      <c r="BY2708" s="15">
        <f t="shared" si="1243"/>
        <v>0</v>
      </c>
      <c r="BZ2708" s="15">
        <f t="shared" si="1244"/>
        <v>0</v>
      </c>
      <c r="CA2708" s="15">
        <f t="shared" si="1245"/>
        <v>0</v>
      </c>
      <c r="CB2708" s="15">
        <f t="shared" si="1246"/>
        <v>0</v>
      </c>
      <c r="CC2708" s="15">
        <f t="shared" si="1247"/>
        <v>0</v>
      </c>
      <c r="CD2708" s="15">
        <f t="shared" si="1248"/>
        <v>0</v>
      </c>
      <c r="CE2708" s="15">
        <f t="shared" si="1249"/>
        <v>0</v>
      </c>
      <c r="CF2708" s="15">
        <f t="shared" si="1250"/>
        <v>0</v>
      </c>
      <c r="CG2708" s="15">
        <f t="shared" si="1251"/>
        <v>0</v>
      </c>
    </row>
    <row r="2709" spans="56:85" x14ac:dyDescent="0.25">
      <c r="BD2709" s="15">
        <f t="shared" si="1236"/>
        <v>1</v>
      </c>
      <c r="BE2709" s="15">
        <f t="shared" si="1235"/>
        <v>1</v>
      </c>
      <c r="BF2709" s="15">
        <f t="shared" si="1253"/>
        <v>1</v>
      </c>
      <c r="BG2709" s="15">
        <f t="shared" si="1253"/>
        <v>1</v>
      </c>
      <c r="BH2709" s="15">
        <f t="shared" si="1253"/>
        <v>1</v>
      </c>
      <c r="BI2709" s="15">
        <f t="shared" si="1253"/>
        <v>1</v>
      </c>
      <c r="BJ2709" s="15">
        <f t="shared" si="1253"/>
        <v>1</v>
      </c>
      <c r="BK2709" s="15">
        <f t="shared" si="1253"/>
        <v>1</v>
      </c>
      <c r="BL2709" s="15">
        <f t="shared" si="1253"/>
        <v>1</v>
      </c>
      <c r="BM2709" s="15">
        <f t="shared" si="1253"/>
        <v>1</v>
      </c>
      <c r="BN2709" s="15">
        <f t="shared" si="1253"/>
        <v>1</v>
      </c>
      <c r="BO2709" s="15">
        <f t="shared" si="1253"/>
        <v>1</v>
      </c>
      <c r="BP2709" s="15">
        <f t="shared" si="1253"/>
        <v>1</v>
      </c>
      <c r="BQ2709" s="15">
        <f t="shared" si="1253"/>
        <v>1</v>
      </c>
      <c r="BR2709" s="15">
        <f t="shared" si="1253"/>
        <v>1</v>
      </c>
      <c r="BS2709" s="15">
        <f t="shared" si="1237"/>
        <v>0</v>
      </c>
      <c r="BT2709" s="15">
        <f t="shared" si="1238"/>
        <v>0</v>
      </c>
      <c r="BU2709" s="15">
        <f t="shared" si="1239"/>
        <v>0</v>
      </c>
      <c r="BV2709" s="15">
        <f t="shared" si="1240"/>
        <v>0</v>
      </c>
      <c r="BW2709" s="15">
        <f t="shared" si="1241"/>
        <v>0</v>
      </c>
      <c r="BX2709" s="15">
        <f t="shared" si="1242"/>
        <v>0</v>
      </c>
      <c r="BY2709" s="15">
        <f t="shared" si="1243"/>
        <v>0</v>
      </c>
      <c r="BZ2709" s="15">
        <f t="shared" si="1244"/>
        <v>0</v>
      </c>
      <c r="CA2709" s="15">
        <f t="shared" si="1245"/>
        <v>0</v>
      </c>
      <c r="CB2709" s="15">
        <f t="shared" si="1246"/>
        <v>0</v>
      </c>
      <c r="CC2709" s="15">
        <f t="shared" si="1247"/>
        <v>0</v>
      </c>
      <c r="CD2709" s="15">
        <f t="shared" si="1248"/>
        <v>0</v>
      </c>
      <c r="CE2709" s="15">
        <f t="shared" si="1249"/>
        <v>0</v>
      </c>
      <c r="CF2709" s="15">
        <f t="shared" si="1250"/>
        <v>0</v>
      </c>
      <c r="CG2709" s="15">
        <f t="shared" si="1251"/>
        <v>0</v>
      </c>
    </row>
    <row r="2710" spans="56:85" x14ac:dyDescent="0.25">
      <c r="BD2710" s="15">
        <f t="shared" si="1236"/>
        <v>1</v>
      </c>
      <c r="BE2710" s="15">
        <f t="shared" si="1235"/>
        <v>1</v>
      </c>
      <c r="BF2710" s="15">
        <f t="shared" si="1253"/>
        <v>1</v>
      </c>
      <c r="BG2710" s="15">
        <f t="shared" si="1253"/>
        <v>1</v>
      </c>
      <c r="BH2710" s="15">
        <f t="shared" si="1253"/>
        <v>1</v>
      </c>
      <c r="BI2710" s="15">
        <f t="shared" si="1253"/>
        <v>1</v>
      </c>
      <c r="BJ2710" s="15">
        <f t="shared" si="1253"/>
        <v>1</v>
      </c>
      <c r="BK2710" s="15">
        <f t="shared" si="1253"/>
        <v>1</v>
      </c>
      <c r="BL2710" s="15">
        <f t="shared" si="1253"/>
        <v>1</v>
      </c>
      <c r="BM2710" s="15">
        <f t="shared" si="1253"/>
        <v>1</v>
      </c>
      <c r="BN2710" s="15">
        <f t="shared" si="1253"/>
        <v>1</v>
      </c>
      <c r="BO2710" s="15">
        <f t="shared" si="1253"/>
        <v>1</v>
      </c>
      <c r="BP2710" s="15">
        <f t="shared" si="1253"/>
        <v>1</v>
      </c>
      <c r="BQ2710" s="15">
        <f t="shared" si="1253"/>
        <v>1</v>
      </c>
      <c r="BR2710" s="15">
        <f t="shared" si="1253"/>
        <v>1</v>
      </c>
      <c r="BS2710" s="15">
        <f t="shared" si="1237"/>
        <v>0</v>
      </c>
      <c r="BT2710" s="15">
        <f t="shared" si="1238"/>
        <v>0</v>
      </c>
      <c r="BU2710" s="15">
        <f t="shared" si="1239"/>
        <v>0</v>
      </c>
      <c r="BV2710" s="15">
        <f t="shared" si="1240"/>
        <v>0</v>
      </c>
      <c r="BW2710" s="15">
        <f t="shared" si="1241"/>
        <v>0</v>
      </c>
      <c r="BX2710" s="15">
        <f t="shared" si="1242"/>
        <v>0</v>
      </c>
      <c r="BY2710" s="15">
        <f t="shared" si="1243"/>
        <v>0</v>
      </c>
      <c r="BZ2710" s="15">
        <f t="shared" si="1244"/>
        <v>0</v>
      </c>
      <c r="CA2710" s="15">
        <f t="shared" si="1245"/>
        <v>0</v>
      </c>
      <c r="CB2710" s="15">
        <f t="shared" si="1246"/>
        <v>0</v>
      </c>
      <c r="CC2710" s="15">
        <f t="shared" si="1247"/>
        <v>0</v>
      </c>
      <c r="CD2710" s="15">
        <f t="shared" si="1248"/>
        <v>0</v>
      </c>
      <c r="CE2710" s="15">
        <f t="shared" si="1249"/>
        <v>0</v>
      </c>
      <c r="CF2710" s="15">
        <f t="shared" si="1250"/>
        <v>0</v>
      </c>
      <c r="CG2710" s="15">
        <f t="shared" si="1251"/>
        <v>0</v>
      </c>
    </row>
    <row r="2711" spans="56:85" x14ac:dyDescent="0.25">
      <c r="BD2711" s="15">
        <f t="shared" si="1236"/>
        <v>1</v>
      </c>
      <c r="BE2711" s="15">
        <f t="shared" si="1235"/>
        <v>1</v>
      </c>
      <c r="BF2711" s="15">
        <f t="shared" si="1253"/>
        <v>1</v>
      </c>
      <c r="BG2711" s="15">
        <f t="shared" si="1253"/>
        <v>1</v>
      </c>
      <c r="BH2711" s="15">
        <f t="shared" si="1253"/>
        <v>1</v>
      </c>
      <c r="BI2711" s="15">
        <f t="shared" si="1253"/>
        <v>1</v>
      </c>
      <c r="BJ2711" s="15">
        <f t="shared" si="1253"/>
        <v>1</v>
      </c>
      <c r="BK2711" s="15">
        <f t="shared" si="1253"/>
        <v>1</v>
      </c>
      <c r="BL2711" s="15">
        <f t="shared" si="1253"/>
        <v>1</v>
      </c>
      <c r="BM2711" s="15">
        <f t="shared" si="1253"/>
        <v>1</v>
      </c>
      <c r="BN2711" s="15">
        <f t="shared" si="1253"/>
        <v>1</v>
      </c>
      <c r="BO2711" s="15">
        <f t="shared" si="1253"/>
        <v>1</v>
      </c>
      <c r="BP2711" s="15">
        <f t="shared" si="1253"/>
        <v>1</v>
      </c>
      <c r="BQ2711" s="15">
        <f t="shared" si="1253"/>
        <v>1</v>
      </c>
      <c r="BR2711" s="15">
        <f t="shared" si="1253"/>
        <v>1</v>
      </c>
      <c r="BS2711" s="15">
        <f t="shared" si="1237"/>
        <v>0</v>
      </c>
      <c r="BT2711" s="15">
        <f t="shared" si="1238"/>
        <v>0</v>
      </c>
      <c r="BU2711" s="15">
        <f t="shared" si="1239"/>
        <v>0</v>
      </c>
      <c r="BV2711" s="15">
        <f t="shared" si="1240"/>
        <v>0</v>
      </c>
      <c r="BW2711" s="15">
        <f t="shared" si="1241"/>
        <v>0</v>
      </c>
      <c r="BX2711" s="15">
        <f t="shared" si="1242"/>
        <v>0</v>
      </c>
      <c r="BY2711" s="15">
        <f t="shared" si="1243"/>
        <v>0</v>
      </c>
      <c r="BZ2711" s="15">
        <f t="shared" si="1244"/>
        <v>0</v>
      </c>
      <c r="CA2711" s="15">
        <f t="shared" si="1245"/>
        <v>0</v>
      </c>
      <c r="CB2711" s="15">
        <f t="shared" si="1246"/>
        <v>0</v>
      </c>
      <c r="CC2711" s="15">
        <f t="shared" si="1247"/>
        <v>0</v>
      </c>
      <c r="CD2711" s="15">
        <f t="shared" si="1248"/>
        <v>0</v>
      </c>
      <c r="CE2711" s="15">
        <f t="shared" si="1249"/>
        <v>0</v>
      </c>
      <c r="CF2711" s="15">
        <f t="shared" si="1250"/>
        <v>0</v>
      </c>
      <c r="CG2711" s="15">
        <f t="shared" si="1251"/>
        <v>0</v>
      </c>
    </row>
    <row r="2712" spans="56:85" x14ac:dyDescent="0.25">
      <c r="BD2712" s="15">
        <f t="shared" si="1236"/>
        <v>1</v>
      </c>
      <c r="BE2712" s="15">
        <f t="shared" si="1235"/>
        <v>1</v>
      </c>
      <c r="BF2712" s="15">
        <f t="shared" si="1253"/>
        <v>1</v>
      </c>
      <c r="BG2712" s="15">
        <f t="shared" si="1253"/>
        <v>1</v>
      </c>
      <c r="BH2712" s="15">
        <f t="shared" si="1253"/>
        <v>1</v>
      </c>
      <c r="BI2712" s="15">
        <f t="shared" si="1253"/>
        <v>1</v>
      </c>
      <c r="BJ2712" s="15">
        <f t="shared" si="1253"/>
        <v>1</v>
      </c>
      <c r="BK2712" s="15">
        <f t="shared" si="1253"/>
        <v>1</v>
      </c>
      <c r="BL2712" s="15">
        <f t="shared" si="1253"/>
        <v>1</v>
      </c>
      <c r="BM2712" s="15">
        <f t="shared" si="1253"/>
        <v>1</v>
      </c>
      <c r="BN2712" s="15">
        <f t="shared" si="1253"/>
        <v>1</v>
      </c>
      <c r="BO2712" s="15">
        <f t="shared" si="1253"/>
        <v>1</v>
      </c>
      <c r="BP2712" s="15">
        <f t="shared" si="1253"/>
        <v>1</v>
      </c>
      <c r="BQ2712" s="15">
        <f t="shared" si="1253"/>
        <v>1</v>
      </c>
      <c r="BR2712" s="15">
        <f t="shared" si="1253"/>
        <v>1</v>
      </c>
      <c r="BS2712" s="15">
        <f t="shared" si="1237"/>
        <v>0</v>
      </c>
      <c r="BT2712" s="15">
        <f t="shared" si="1238"/>
        <v>0</v>
      </c>
      <c r="BU2712" s="15">
        <f t="shared" si="1239"/>
        <v>0</v>
      </c>
      <c r="BV2712" s="15">
        <f t="shared" si="1240"/>
        <v>0</v>
      </c>
      <c r="BW2712" s="15">
        <f t="shared" si="1241"/>
        <v>0</v>
      </c>
      <c r="BX2712" s="15">
        <f t="shared" si="1242"/>
        <v>0</v>
      </c>
      <c r="BY2712" s="15">
        <f t="shared" si="1243"/>
        <v>0</v>
      </c>
      <c r="BZ2712" s="15">
        <f t="shared" si="1244"/>
        <v>0</v>
      </c>
      <c r="CA2712" s="15">
        <f t="shared" si="1245"/>
        <v>0</v>
      </c>
      <c r="CB2712" s="15">
        <f t="shared" si="1246"/>
        <v>0</v>
      </c>
      <c r="CC2712" s="15">
        <f t="shared" si="1247"/>
        <v>0</v>
      </c>
      <c r="CD2712" s="15">
        <f t="shared" si="1248"/>
        <v>0</v>
      </c>
      <c r="CE2712" s="15">
        <f t="shared" si="1249"/>
        <v>0</v>
      </c>
      <c r="CF2712" s="15">
        <f t="shared" si="1250"/>
        <v>0</v>
      </c>
      <c r="CG2712" s="15">
        <f t="shared" si="1251"/>
        <v>0</v>
      </c>
    </row>
    <row r="2713" spans="56:85" x14ac:dyDescent="0.25">
      <c r="BD2713" s="15">
        <f t="shared" si="1236"/>
        <v>1</v>
      </c>
      <c r="BE2713" s="15">
        <f t="shared" si="1235"/>
        <v>1</v>
      </c>
      <c r="BF2713" s="15">
        <f t="shared" si="1253"/>
        <v>1</v>
      </c>
      <c r="BG2713" s="15">
        <f t="shared" si="1253"/>
        <v>1</v>
      </c>
      <c r="BH2713" s="15">
        <f t="shared" si="1253"/>
        <v>1</v>
      </c>
      <c r="BI2713" s="15">
        <f t="shared" si="1253"/>
        <v>1</v>
      </c>
      <c r="BJ2713" s="15">
        <f t="shared" si="1253"/>
        <v>1</v>
      </c>
      <c r="BK2713" s="15">
        <f t="shared" si="1253"/>
        <v>1</v>
      </c>
      <c r="BL2713" s="15">
        <f t="shared" si="1253"/>
        <v>1</v>
      </c>
      <c r="BM2713" s="15">
        <f t="shared" si="1253"/>
        <v>1</v>
      </c>
      <c r="BN2713" s="15">
        <f t="shared" si="1253"/>
        <v>1</v>
      </c>
      <c r="BO2713" s="15">
        <f t="shared" si="1253"/>
        <v>1</v>
      </c>
      <c r="BP2713" s="15">
        <f t="shared" si="1253"/>
        <v>1</v>
      </c>
      <c r="BQ2713" s="15">
        <f t="shared" si="1253"/>
        <v>1</v>
      </c>
      <c r="BR2713" s="15">
        <f t="shared" si="1253"/>
        <v>1</v>
      </c>
      <c r="BS2713" s="15">
        <f t="shared" si="1237"/>
        <v>0</v>
      </c>
      <c r="BT2713" s="15">
        <f t="shared" si="1238"/>
        <v>0</v>
      </c>
      <c r="BU2713" s="15">
        <f t="shared" si="1239"/>
        <v>0</v>
      </c>
      <c r="BV2713" s="15">
        <f t="shared" si="1240"/>
        <v>0</v>
      </c>
      <c r="BW2713" s="15">
        <f t="shared" si="1241"/>
        <v>0</v>
      </c>
      <c r="BX2713" s="15">
        <f t="shared" si="1242"/>
        <v>0</v>
      </c>
      <c r="BY2713" s="15">
        <f t="shared" si="1243"/>
        <v>0</v>
      </c>
      <c r="BZ2713" s="15">
        <f t="shared" si="1244"/>
        <v>0</v>
      </c>
      <c r="CA2713" s="15">
        <f t="shared" si="1245"/>
        <v>0</v>
      </c>
      <c r="CB2713" s="15">
        <f t="shared" si="1246"/>
        <v>0</v>
      </c>
      <c r="CC2713" s="15">
        <f t="shared" si="1247"/>
        <v>0</v>
      </c>
      <c r="CD2713" s="15">
        <f t="shared" si="1248"/>
        <v>0</v>
      </c>
      <c r="CE2713" s="15">
        <f t="shared" si="1249"/>
        <v>0</v>
      </c>
      <c r="CF2713" s="15">
        <f t="shared" si="1250"/>
        <v>0</v>
      </c>
      <c r="CG2713" s="15">
        <f t="shared" si="1251"/>
        <v>0</v>
      </c>
    </row>
    <row r="2714" spans="56:85" x14ac:dyDescent="0.25">
      <c r="BD2714" s="15">
        <f t="shared" si="1236"/>
        <v>1</v>
      </c>
      <c r="BE2714" s="15">
        <f t="shared" si="1235"/>
        <v>1</v>
      </c>
      <c r="BF2714" s="15">
        <f t="shared" ref="BF2714:BR2723" si="1254">IF(BF$1-$AW2714&gt;$CK$1,1,0)</f>
        <v>1</v>
      </c>
      <c r="BG2714" s="15">
        <f t="shared" si="1254"/>
        <v>1</v>
      </c>
      <c r="BH2714" s="15">
        <f t="shared" si="1254"/>
        <v>1</v>
      </c>
      <c r="BI2714" s="15">
        <f t="shared" si="1254"/>
        <v>1</v>
      </c>
      <c r="BJ2714" s="15">
        <f t="shared" si="1254"/>
        <v>1</v>
      </c>
      <c r="BK2714" s="15">
        <f t="shared" si="1254"/>
        <v>1</v>
      </c>
      <c r="BL2714" s="15">
        <f t="shared" si="1254"/>
        <v>1</v>
      </c>
      <c r="BM2714" s="15">
        <f t="shared" si="1254"/>
        <v>1</v>
      </c>
      <c r="BN2714" s="15">
        <f t="shared" si="1254"/>
        <v>1</v>
      </c>
      <c r="BO2714" s="15">
        <f t="shared" si="1254"/>
        <v>1</v>
      </c>
      <c r="BP2714" s="15">
        <f t="shared" si="1254"/>
        <v>1</v>
      </c>
      <c r="BQ2714" s="15">
        <f t="shared" si="1254"/>
        <v>1</v>
      </c>
      <c r="BR2714" s="15">
        <f t="shared" si="1254"/>
        <v>1</v>
      </c>
      <c r="BS2714" s="15">
        <f t="shared" si="1237"/>
        <v>0</v>
      </c>
      <c r="BT2714" s="15">
        <f t="shared" si="1238"/>
        <v>0</v>
      </c>
      <c r="BU2714" s="15">
        <f t="shared" si="1239"/>
        <v>0</v>
      </c>
      <c r="BV2714" s="15">
        <f t="shared" si="1240"/>
        <v>0</v>
      </c>
      <c r="BW2714" s="15">
        <f t="shared" si="1241"/>
        <v>0</v>
      </c>
      <c r="BX2714" s="15">
        <f t="shared" si="1242"/>
        <v>0</v>
      </c>
      <c r="BY2714" s="15">
        <f t="shared" si="1243"/>
        <v>0</v>
      </c>
      <c r="BZ2714" s="15">
        <f t="shared" si="1244"/>
        <v>0</v>
      </c>
      <c r="CA2714" s="15">
        <f t="shared" si="1245"/>
        <v>0</v>
      </c>
      <c r="CB2714" s="15">
        <f t="shared" si="1246"/>
        <v>0</v>
      </c>
      <c r="CC2714" s="15">
        <f t="shared" si="1247"/>
        <v>0</v>
      </c>
      <c r="CD2714" s="15">
        <f t="shared" si="1248"/>
        <v>0</v>
      </c>
      <c r="CE2714" s="15">
        <f t="shared" si="1249"/>
        <v>0</v>
      </c>
      <c r="CF2714" s="15">
        <f t="shared" si="1250"/>
        <v>0</v>
      </c>
      <c r="CG2714" s="15">
        <f t="shared" si="1251"/>
        <v>0</v>
      </c>
    </row>
    <row r="2715" spans="56:85" x14ac:dyDescent="0.25">
      <c r="BD2715" s="15">
        <f t="shared" si="1236"/>
        <v>1</v>
      </c>
      <c r="BE2715" s="15">
        <f t="shared" si="1235"/>
        <v>1</v>
      </c>
      <c r="BF2715" s="15">
        <f t="shared" si="1254"/>
        <v>1</v>
      </c>
      <c r="BG2715" s="15">
        <f t="shared" si="1254"/>
        <v>1</v>
      </c>
      <c r="BH2715" s="15">
        <f t="shared" si="1254"/>
        <v>1</v>
      </c>
      <c r="BI2715" s="15">
        <f t="shared" si="1254"/>
        <v>1</v>
      </c>
      <c r="BJ2715" s="15">
        <f t="shared" si="1254"/>
        <v>1</v>
      </c>
      <c r="BK2715" s="15">
        <f t="shared" si="1254"/>
        <v>1</v>
      </c>
      <c r="BL2715" s="15">
        <f t="shared" si="1254"/>
        <v>1</v>
      </c>
      <c r="BM2715" s="15">
        <f t="shared" si="1254"/>
        <v>1</v>
      </c>
      <c r="BN2715" s="15">
        <f t="shared" si="1254"/>
        <v>1</v>
      </c>
      <c r="BO2715" s="15">
        <f t="shared" si="1254"/>
        <v>1</v>
      </c>
      <c r="BP2715" s="15">
        <f t="shared" si="1254"/>
        <v>1</v>
      </c>
      <c r="BQ2715" s="15">
        <f t="shared" si="1254"/>
        <v>1</v>
      </c>
      <c r="BR2715" s="15">
        <f t="shared" si="1254"/>
        <v>1</v>
      </c>
      <c r="BS2715" s="15">
        <f t="shared" si="1237"/>
        <v>0</v>
      </c>
      <c r="BT2715" s="15">
        <f t="shared" si="1238"/>
        <v>0</v>
      </c>
      <c r="BU2715" s="15">
        <f t="shared" si="1239"/>
        <v>0</v>
      </c>
      <c r="BV2715" s="15">
        <f t="shared" si="1240"/>
        <v>0</v>
      </c>
      <c r="BW2715" s="15">
        <f t="shared" si="1241"/>
        <v>0</v>
      </c>
      <c r="BX2715" s="15">
        <f t="shared" si="1242"/>
        <v>0</v>
      </c>
      <c r="BY2715" s="15">
        <f t="shared" si="1243"/>
        <v>0</v>
      </c>
      <c r="BZ2715" s="15">
        <f t="shared" si="1244"/>
        <v>0</v>
      </c>
      <c r="CA2715" s="15">
        <f t="shared" si="1245"/>
        <v>0</v>
      </c>
      <c r="CB2715" s="15">
        <f t="shared" si="1246"/>
        <v>0</v>
      </c>
      <c r="CC2715" s="15">
        <f t="shared" si="1247"/>
        <v>0</v>
      </c>
      <c r="CD2715" s="15">
        <f t="shared" si="1248"/>
        <v>0</v>
      </c>
      <c r="CE2715" s="15">
        <f t="shared" si="1249"/>
        <v>0</v>
      </c>
      <c r="CF2715" s="15">
        <f t="shared" si="1250"/>
        <v>0</v>
      </c>
      <c r="CG2715" s="15">
        <f t="shared" si="1251"/>
        <v>0</v>
      </c>
    </row>
    <row r="2716" spans="56:85" x14ac:dyDescent="0.25">
      <c r="BD2716" s="15">
        <f t="shared" si="1236"/>
        <v>1</v>
      </c>
      <c r="BE2716" s="15">
        <f t="shared" si="1235"/>
        <v>1</v>
      </c>
      <c r="BF2716" s="15">
        <f t="shared" si="1254"/>
        <v>1</v>
      </c>
      <c r="BG2716" s="15">
        <f t="shared" si="1254"/>
        <v>1</v>
      </c>
      <c r="BH2716" s="15">
        <f t="shared" si="1254"/>
        <v>1</v>
      </c>
      <c r="BI2716" s="15">
        <f t="shared" si="1254"/>
        <v>1</v>
      </c>
      <c r="BJ2716" s="15">
        <f t="shared" si="1254"/>
        <v>1</v>
      </c>
      <c r="BK2716" s="15">
        <f t="shared" si="1254"/>
        <v>1</v>
      </c>
      <c r="BL2716" s="15">
        <f t="shared" si="1254"/>
        <v>1</v>
      </c>
      <c r="BM2716" s="15">
        <f t="shared" si="1254"/>
        <v>1</v>
      </c>
      <c r="BN2716" s="15">
        <f t="shared" si="1254"/>
        <v>1</v>
      </c>
      <c r="BO2716" s="15">
        <f t="shared" si="1254"/>
        <v>1</v>
      </c>
      <c r="BP2716" s="15">
        <f t="shared" si="1254"/>
        <v>1</v>
      </c>
      <c r="BQ2716" s="15">
        <f t="shared" si="1254"/>
        <v>1</v>
      </c>
      <c r="BR2716" s="15">
        <f t="shared" si="1254"/>
        <v>1</v>
      </c>
      <c r="BS2716" s="15">
        <f t="shared" si="1237"/>
        <v>0</v>
      </c>
      <c r="BT2716" s="15">
        <f t="shared" si="1238"/>
        <v>0</v>
      </c>
      <c r="BU2716" s="15">
        <f t="shared" si="1239"/>
        <v>0</v>
      </c>
      <c r="BV2716" s="15">
        <f t="shared" si="1240"/>
        <v>0</v>
      </c>
      <c r="BW2716" s="15">
        <f t="shared" si="1241"/>
        <v>0</v>
      </c>
      <c r="BX2716" s="15">
        <f t="shared" si="1242"/>
        <v>0</v>
      </c>
      <c r="BY2716" s="15">
        <f t="shared" si="1243"/>
        <v>0</v>
      </c>
      <c r="BZ2716" s="15">
        <f t="shared" si="1244"/>
        <v>0</v>
      </c>
      <c r="CA2716" s="15">
        <f t="shared" si="1245"/>
        <v>0</v>
      </c>
      <c r="CB2716" s="15">
        <f t="shared" si="1246"/>
        <v>0</v>
      </c>
      <c r="CC2716" s="15">
        <f t="shared" si="1247"/>
        <v>0</v>
      </c>
      <c r="CD2716" s="15">
        <f t="shared" si="1248"/>
        <v>0</v>
      </c>
      <c r="CE2716" s="15">
        <f t="shared" si="1249"/>
        <v>0</v>
      </c>
      <c r="CF2716" s="15">
        <f t="shared" si="1250"/>
        <v>0</v>
      </c>
      <c r="CG2716" s="15">
        <f t="shared" si="1251"/>
        <v>0</v>
      </c>
    </row>
    <row r="2717" spans="56:85" x14ac:dyDescent="0.25">
      <c r="BD2717" s="15">
        <f t="shared" si="1236"/>
        <v>1</v>
      </c>
      <c r="BE2717" s="15">
        <f t="shared" si="1235"/>
        <v>1</v>
      </c>
      <c r="BF2717" s="15">
        <f t="shared" si="1254"/>
        <v>1</v>
      </c>
      <c r="BG2717" s="15">
        <f t="shared" si="1254"/>
        <v>1</v>
      </c>
      <c r="BH2717" s="15">
        <f t="shared" si="1254"/>
        <v>1</v>
      </c>
      <c r="BI2717" s="15">
        <f t="shared" si="1254"/>
        <v>1</v>
      </c>
      <c r="BJ2717" s="15">
        <f t="shared" si="1254"/>
        <v>1</v>
      </c>
      <c r="BK2717" s="15">
        <f t="shared" si="1254"/>
        <v>1</v>
      </c>
      <c r="BL2717" s="15">
        <f t="shared" si="1254"/>
        <v>1</v>
      </c>
      <c r="BM2717" s="15">
        <f t="shared" si="1254"/>
        <v>1</v>
      </c>
      <c r="BN2717" s="15">
        <f t="shared" si="1254"/>
        <v>1</v>
      </c>
      <c r="BO2717" s="15">
        <f t="shared" si="1254"/>
        <v>1</v>
      </c>
      <c r="BP2717" s="15">
        <f t="shared" si="1254"/>
        <v>1</v>
      </c>
      <c r="BQ2717" s="15">
        <f t="shared" si="1254"/>
        <v>1</v>
      </c>
      <c r="BR2717" s="15">
        <f t="shared" si="1254"/>
        <v>1</v>
      </c>
      <c r="BS2717" s="15">
        <f t="shared" si="1237"/>
        <v>0</v>
      </c>
      <c r="BT2717" s="15">
        <f t="shared" si="1238"/>
        <v>0</v>
      </c>
      <c r="BU2717" s="15">
        <f t="shared" si="1239"/>
        <v>0</v>
      </c>
      <c r="BV2717" s="15">
        <f t="shared" si="1240"/>
        <v>0</v>
      </c>
      <c r="BW2717" s="15">
        <f t="shared" si="1241"/>
        <v>0</v>
      </c>
      <c r="BX2717" s="15">
        <f t="shared" si="1242"/>
        <v>0</v>
      </c>
      <c r="BY2717" s="15">
        <f t="shared" si="1243"/>
        <v>0</v>
      </c>
      <c r="BZ2717" s="15">
        <f t="shared" si="1244"/>
        <v>0</v>
      </c>
      <c r="CA2717" s="15">
        <f t="shared" si="1245"/>
        <v>0</v>
      </c>
      <c r="CB2717" s="15">
        <f t="shared" si="1246"/>
        <v>0</v>
      </c>
      <c r="CC2717" s="15">
        <f t="shared" si="1247"/>
        <v>0</v>
      </c>
      <c r="CD2717" s="15">
        <f t="shared" si="1248"/>
        <v>0</v>
      </c>
      <c r="CE2717" s="15">
        <f t="shared" si="1249"/>
        <v>0</v>
      </c>
      <c r="CF2717" s="15">
        <f t="shared" si="1250"/>
        <v>0</v>
      </c>
      <c r="CG2717" s="15">
        <f t="shared" si="1251"/>
        <v>0</v>
      </c>
    </row>
    <row r="2718" spans="56:85" x14ac:dyDescent="0.25">
      <c r="BD2718" s="15">
        <f t="shared" si="1236"/>
        <v>1</v>
      </c>
      <c r="BE2718" s="15">
        <f t="shared" si="1235"/>
        <v>1</v>
      </c>
      <c r="BF2718" s="15">
        <f t="shared" si="1254"/>
        <v>1</v>
      </c>
      <c r="BG2718" s="15">
        <f t="shared" si="1254"/>
        <v>1</v>
      </c>
      <c r="BH2718" s="15">
        <f t="shared" si="1254"/>
        <v>1</v>
      </c>
      <c r="BI2718" s="15">
        <f t="shared" si="1254"/>
        <v>1</v>
      </c>
      <c r="BJ2718" s="15">
        <f t="shared" si="1254"/>
        <v>1</v>
      </c>
      <c r="BK2718" s="15">
        <f t="shared" si="1254"/>
        <v>1</v>
      </c>
      <c r="BL2718" s="15">
        <f t="shared" si="1254"/>
        <v>1</v>
      </c>
      <c r="BM2718" s="15">
        <f t="shared" si="1254"/>
        <v>1</v>
      </c>
      <c r="BN2718" s="15">
        <f t="shared" si="1254"/>
        <v>1</v>
      </c>
      <c r="BO2718" s="15">
        <f t="shared" si="1254"/>
        <v>1</v>
      </c>
      <c r="BP2718" s="15">
        <f t="shared" si="1254"/>
        <v>1</v>
      </c>
      <c r="BQ2718" s="15">
        <f t="shared" si="1254"/>
        <v>1</v>
      </c>
      <c r="BR2718" s="15">
        <f t="shared" si="1254"/>
        <v>1</v>
      </c>
      <c r="BS2718" s="15">
        <f t="shared" si="1237"/>
        <v>0</v>
      </c>
      <c r="BT2718" s="15">
        <f t="shared" si="1238"/>
        <v>0</v>
      </c>
      <c r="BU2718" s="15">
        <f t="shared" si="1239"/>
        <v>0</v>
      </c>
      <c r="BV2718" s="15">
        <f t="shared" si="1240"/>
        <v>0</v>
      </c>
      <c r="BW2718" s="15">
        <f t="shared" si="1241"/>
        <v>0</v>
      </c>
      <c r="BX2718" s="15">
        <f t="shared" si="1242"/>
        <v>0</v>
      </c>
      <c r="BY2718" s="15">
        <f t="shared" si="1243"/>
        <v>0</v>
      </c>
      <c r="BZ2718" s="15">
        <f t="shared" si="1244"/>
        <v>0</v>
      </c>
      <c r="CA2718" s="15">
        <f t="shared" si="1245"/>
        <v>0</v>
      </c>
      <c r="CB2718" s="15">
        <f t="shared" si="1246"/>
        <v>0</v>
      </c>
      <c r="CC2718" s="15">
        <f t="shared" si="1247"/>
        <v>0</v>
      </c>
      <c r="CD2718" s="15">
        <f t="shared" si="1248"/>
        <v>0</v>
      </c>
      <c r="CE2718" s="15">
        <f t="shared" si="1249"/>
        <v>0</v>
      </c>
      <c r="CF2718" s="15">
        <f t="shared" si="1250"/>
        <v>0</v>
      </c>
      <c r="CG2718" s="15">
        <f t="shared" si="1251"/>
        <v>0</v>
      </c>
    </row>
    <row r="2719" spans="56:85" x14ac:dyDescent="0.25">
      <c r="BD2719" s="15">
        <f t="shared" si="1236"/>
        <v>1</v>
      </c>
      <c r="BE2719" s="15">
        <f t="shared" si="1235"/>
        <v>1</v>
      </c>
      <c r="BF2719" s="15">
        <f t="shared" si="1254"/>
        <v>1</v>
      </c>
      <c r="BG2719" s="15">
        <f t="shared" si="1254"/>
        <v>1</v>
      </c>
      <c r="BH2719" s="15">
        <f t="shared" si="1254"/>
        <v>1</v>
      </c>
      <c r="BI2719" s="15">
        <f t="shared" si="1254"/>
        <v>1</v>
      </c>
      <c r="BJ2719" s="15">
        <f t="shared" si="1254"/>
        <v>1</v>
      </c>
      <c r="BK2719" s="15">
        <f t="shared" si="1254"/>
        <v>1</v>
      </c>
      <c r="BL2719" s="15">
        <f t="shared" si="1254"/>
        <v>1</v>
      </c>
      <c r="BM2719" s="15">
        <f t="shared" si="1254"/>
        <v>1</v>
      </c>
      <c r="BN2719" s="15">
        <f t="shared" si="1254"/>
        <v>1</v>
      </c>
      <c r="BO2719" s="15">
        <f t="shared" si="1254"/>
        <v>1</v>
      </c>
      <c r="BP2719" s="15">
        <f t="shared" si="1254"/>
        <v>1</v>
      </c>
      <c r="BQ2719" s="15">
        <f t="shared" si="1254"/>
        <v>1</v>
      </c>
      <c r="BR2719" s="15">
        <f t="shared" si="1254"/>
        <v>1</v>
      </c>
      <c r="BS2719" s="15">
        <f t="shared" si="1237"/>
        <v>0</v>
      </c>
      <c r="BT2719" s="15">
        <f t="shared" si="1238"/>
        <v>0</v>
      </c>
      <c r="BU2719" s="15">
        <f t="shared" si="1239"/>
        <v>0</v>
      </c>
      <c r="BV2719" s="15">
        <f t="shared" si="1240"/>
        <v>0</v>
      </c>
      <c r="BW2719" s="15">
        <f t="shared" si="1241"/>
        <v>0</v>
      </c>
      <c r="BX2719" s="15">
        <f t="shared" si="1242"/>
        <v>0</v>
      </c>
      <c r="BY2719" s="15">
        <f t="shared" si="1243"/>
        <v>0</v>
      </c>
      <c r="BZ2719" s="15">
        <f t="shared" si="1244"/>
        <v>0</v>
      </c>
      <c r="CA2719" s="15">
        <f t="shared" si="1245"/>
        <v>0</v>
      </c>
      <c r="CB2719" s="15">
        <f t="shared" si="1246"/>
        <v>0</v>
      </c>
      <c r="CC2719" s="15">
        <f t="shared" si="1247"/>
        <v>0</v>
      </c>
      <c r="CD2719" s="15">
        <f t="shared" si="1248"/>
        <v>0</v>
      </c>
      <c r="CE2719" s="15">
        <f t="shared" si="1249"/>
        <v>0</v>
      </c>
      <c r="CF2719" s="15">
        <f t="shared" si="1250"/>
        <v>0</v>
      </c>
      <c r="CG2719" s="15">
        <f t="shared" si="1251"/>
        <v>0</v>
      </c>
    </row>
    <row r="2720" spans="56:85" x14ac:dyDescent="0.25">
      <c r="BD2720" s="15">
        <f t="shared" si="1236"/>
        <v>1</v>
      </c>
      <c r="BE2720" s="15">
        <f t="shared" si="1235"/>
        <v>1</v>
      </c>
      <c r="BF2720" s="15">
        <f t="shared" si="1254"/>
        <v>1</v>
      </c>
      <c r="BG2720" s="15">
        <f t="shared" si="1254"/>
        <v>1</v>
      </c>
      <c r="BH2720" s="15">
        <f t="shared" si="1254"/>
        <v>1</v>
      </c>
      <c r="BI2720" s="15">
        <f t="shared" si="1254"/>
        <v>1</v>
      </c>
      <c r="BJ2720" s="15">
        <f t="shared" si="1254"/>
        <v>1</v>
      </c>
      <c r="BK2720" s="15">
        <f t="shared" si="1254"/>
        <v>1</v>
      </c>
      <c r="BL2720" s="15">
        <f t="shared" si="1254"/>
        <v>1</v>
      </c>
      <c r="BM2720" s="15">
        <f t="shared" si="1254"/>
        <v>1</v>
      </c>
      <c r="BN2720" s="15">
        <f t="shared" si="1254"/>
        <v>1</v>
      </c>
      <c r="BO2720" s="15">
        <f t="shared" si="1254"/>
        <v>1</v>
      </c>
      <c r="BP2720" s="15">
        <f t="shared" si="1254"/>
        <v>1</v>
      </c>
      <c r="BQ2720" s="15">
        <f t="shared" si="1254"/>
        <v>1</v>
      </c>
      <c r="BR2720" s="15">
        <f t="shared" si="1254"/>
        <v>1</v>
      </c>
      <c r="BS2720" s="15">
        <f t="shared" si="1237"/>
        <v>0</v>
      </c>
      <c r="BT2720" s="15">
        <f t="shared" si="1238"/>
        <v>0</v>
      </c>
      <c r="BU2720" s="15">
        <f t="shared" si="1239"/>
        <v>0</v>
      </c>
      <c r="BV2720" s="15">
        <f t="shared" si="1240"/>
        <v>0</v>
      </c>
      <c r="BW2720" s="15">
        <f t="shared" si="1241"/>
        <v>0</v>
      </c>
      <c r="BX2720" s="15">
        <f t="shared" si="1242"/>
        <v>0</v>
      </c>
      <c r="BY2720" s="15">
        <f t="shared" si="1243"/>
        <v>0</v>
      </c>
      <c r="BZ2720" s="15">
        <f t="shared" si="1244"/>
        <v>0</v>
      </c>
      <c r="CA2720" s="15">
        <f t="shared" si="1245"/>
        <v>0</v>
      </c>
      <c r="CB2720" s="15">
        <f t="shared" si="1246"/>
        <v>0</v>
      </c>
      <c r="CC2720" s="15">
        <f t="shared" si="1247"/>
        <v>0</v>
      </c>
      <c r="CD2720" s="15">
        <f t="shared" si="1248"/>
        <v>0</v>
      </c>
      <c r="CE2720" s="15">
        <f t="shared" si="1249"/>
        <v>0</v>
      </c>
      <c r="CF2720" s="15">
        <f t="shared" si="1250"/>
        <v>0</v>
      </c>
      <c r="CG2720" s="15">
        <f t="shared" si="1251"/>
        <v>0</v>
      </c>
    </row>
    <row r="2721" spans="56:85" x14ac:dyDescent="0.25">
      <c r="BD2721" s="15">
        <f t="shared" si="1236"/>
        <v>1</v>
      </c>
      <c r="BE2721" s="15">
        <f t="shared" si="1235"/>
        <v>1</v>
      </c>
      <c r="BF2721" s="15">
        <f t="shared" si="1254"/>
        <v>1</v>
      </c>
      <c r="BG2721" s="15">
        <f t="shared" si="1254"/>
        <v>1</v>
      </c>
      <c r="BH2721" s="15">
        <f t="shared" si="1254"/>
        <v>1</v>
      </c>
      <c r="BI2721" s="15">
        <f t="shared" si="1254"/>
        <v>1</v>
      </c>
      <c r="BJ2721" s="15">
        <f t="shared" si="1254"/>
        <v>1</v>
      </c>
      <c r="BK2721" s="15">
        <f t="shared" si="1254"/>
        <v>1</v>
      </c>
      <c r="BL2721" s="15">
        <f t="shared" si="1254"/>
        <v>1</v>
      </c>
      <c r="BM2721" s="15">
        <f t="shared" si="1254"/>
        <v>1</v>
      </c>
      <c r="BN2721" s="15">
        <f t="shared" si="1254"/>
        <v>1</v>
      </c>
      <c r="BO2721" s="15">
        <f t="shared" si="1254"/>
        <v>1</v>
      </c>
      <c r="BP2721" s="15">
        <f t="shared" si="1254"/>
        <v>1</v>
      </c>
      <c r="BQ2721" s="15">
        <f t="shared" si="1254"/>
        <v>1</v>
      </c>
      <c r="BR2721" s="15">
        <f t="shared" si="1254"/>
        <v>1</v>
      </c>
      <c r="BS2721" s="15">
        <f t="shared" si="1237"/>
        <v>0</v>
      </c>
      <c r="BT2721" s="15">
        <f t="shared" si="1238"/>
        <v>0</v>
      </c>
      <c r="BU2721" s="15">
        <f t="shared" si="1239"/>
        <v>0</v>
      </c>
      <c r="BV2721" s="15">
        <f t="shared" si="1240"/>
        <v>0</v>
      </c>
      <c r="BW2721" s="15">
        <f t="shared" si="1241"/>
        <v>0</v>
      </c>
      <c r="BX2721" s="15">
        <f t="shared" si="1242"/>
        <v>0</v>
      </c>
      <c r="BY2721" s="15">
        <f t="shared" si="1243"/>
        <v>0</v>
      </c>
      <c r="BZ2721" s="15">
        <f t="shared" si="1244"/>
        <v>0</v>
      </c>
      <c r="CA2721" s="15">
        <f t="shared" si="1245"/>
        <v>0</v>
      </c>
      <c r="CB2721" s="15">
        <f t="shared" si="1246"/>
        <v>0</v>
      </c>
      <c r="CC2721" s="15">
        <f t="shared" si="1247"/>
        <v>0</v>
      </c>
      <c r="CD2721" s="15">
        <f t="shared" si="1248"/>
        <v>0</v>
      </c>
      <c r="CE2721" s="15">
        <f t="shared" si="1249"/>
        <v>0</v>
      </c>
      <c r="CF2721" s="15">
        <f t="shared" si="1250"/>
        <v>0</v>
      </c>
      <c r="CG2721" s="15">
        <f t="shared" si="1251"/>
        <v>0</v>
      </c>
    </row>
    <row r="2722" spans="56:85" x14ac:dyDescent="0.25">
      <c r="BD2722" s="15">
        <f t="shared" si="1236"/>
        <v>1</v>
      </c>
      <c r="BE2722" s="15">
        <f t="shared" si="1235"/>
        <v>1</v>
      </c>
      <c r="BF2722" s="15">
        <f t="shared" si="1254"/>
        <v>1</v>
      </c>
      <c r="BG2722" s="15">
        <f t="shared" si="1254"/>
        <v>1</v>
      </c>
      <c r="BH2722" s="15">
        <f t="shared" si="1254"/>
        <v>1</v>
      </c>
      <c r="BI2722" s="15">
        <f t="shared" si="1254"/>
        <v>1</v>
      </c>
      <c r="BJ2722" s="15">
        <f t="shared" si="1254"/>
        <v>1</v>
      </c>
      <c r="BK2722" s="15">
        <f t="shared" si="1254"/>
        <v>1</v>
      </c>
      <c r="BL2722" s="15">
        <f t="shared" si="1254"/>
        <v>1</v>
      </c>
      <c r="BM2722" s="15">
        <f t="shared" si="1254"/>
        <v>1</v>
      </c>
      <c r="BN2722" s="15">
        <f t="shared" si="1254"/>
        <v>1</v>
      </c>
      <c r="BO2722" s="15">
        <f t="shared" si="1254"/>
        <v>1</v>
      </c>
      <c r="BP2722" s="15">
        <f t="shared" si="1254"/>
        <v>1</v>
      </c>
      <c r="BQ2722" s="15">
        <f t="shared" si="1254"/>
        <v>1</v>
      </c>
      <c r="BR2722" s="15">
        <f t="shared" si="1254"/>
        <v>1</v>
      </c>
      <c r="BS2722" s="15">
        <f t="shared" si="1237"/>
        <v>0</v>
      </c>
      <c r="BT2722" s="15">
        <f t="shared" si="1238"/>
        <v>0</v>
      </c>
      <c r="BU2722" s="15">
        <f t="shared" si="1239"/>
        <v>0</v>
      </c>
      <c r="BV2722" s="15">
        <f t="shared" si="1240"/>
        <v>0</v>
      </c>
      <c r="BW2722" s="15">
        <f t="shared" si="1241"/>
        <v>0</v>
      </c>
      <c r="BX2722" s="15">
        <f t="shared" si="1242"/>
        <v>0</v>
      </c>
      <c r="BY2722" s="15">
        <f t="shared" si="1243"/>
        <v>0</v>
      </c>
      <c r="BZ2722" s="15">
        <f t="shared" si="1244"/>
        <v>0</v>
      </c>
      <c r="CA2722" s="15">
        <f t="shared" si="1245"/>
        <v>0</v>
      </c>
      <c r="CB2722" s="15">
        <f t="shared" si="1246"/>
        <v>0</v>
      </c>
      <c r="CC2722" s="15">
        <f t="shared" si="1247"/>
        <v>0</v>
      </c>
      <c r="CD2722" s="15">
        <f t="shared" si="1248"/>
        <v>0</v>
      </c>
      <c r="CE2722" s="15">
        <f t="shared" si="1249"/>
        <v>0</v>
      </c>
      <c r="CF2722" s="15">
        <f t="shared" si="1250"/>
        <v>0</v>
      </c>
      <c r="CG2722" s="15">
        <f t="shared" si="1251"/>
        <v>0</v>
      </c>
    </row>
    <row r="2723" spans="56:85" x14ac:dyDescent="0.25">
      <c r="BD2723" s="15">
        <f t="shared" si="1236"/>
        <v>1</v>
      </c>
      <c r="BE2723" s="15">
        <f t="shared" si="1235"/>
        <v>1</v>
      </c>
      <c r="BF2723" s="15">
        <f t="shared" si="1254"/>
        <v>1</v>
      </c>
      <c r="BG2723" s="15">
        <f t="shared" si="1254"/>
        <v>1</v>
      </c>
      <c r="BH2723" s="15">
        <f t="shared" si="1254"/>
        <v>1</v>
      </c>
      <c r="BI2723" s="15">
        <f t="shared" si="1254"/>
        <v>1</v>
      </c>
      <c r="BJ2723" s="15">
        <f t="shared" si="1254"/>
        <v>1</v>
      </c>
      <c r="BK2723" s="15">
        <f t="shared" si="1254"/>
        <v>1</v>
      </c>
      <c r="BL2723" s="15">
        <f t="shared" si="1254"/>
        <v>1</v>
      </c>
      <c r="BM2723" s="15">
        <f t="shared" si="1254"/>
        <v>1</v>
      </c>
      <c r="BN2723" s="15">
        <f t="shared" si="1254"/>
        <v>1</v>
      </c>
      <c r="BO2723" s="15">
        <f t="shared" si="1254"/>
        <v>1</v>
      </c>
      <c r="BP2723" s="15">
        <f t="shared" si="1254"/>
        <v>1</v>
      </c>
      <c r="BQ2723" s="15">
        <f t="shared" si="1254"/>
        <v>1</v>
      </c>
      <c r="BR2723" s="15">
        <f t="shared" si="1254"/>
        <v>1</v>
      </c>
      <c r="BS2723" s="15">
        <f t="shared" si="1237"/>
        <v>0</v>
      </c>
      <c r="BT2723" s="15">
        <f t="shared" si="1238"/>
        <v>0</v>
      </c>
      <c r="BU2723" s="15">
        <f t="shared" si="1239"/>
        <v>0</v>
      </c>
      <c r="BV2723" s="15">
        <f t="shared" si="1240"/>
        <v>0</v>
      </c>
      <c r="BW2723" s="15">
        <f t="shared" si="1241"/>
        <v>0</v>
      </c>
      <c r="BX2723" s="15">
        <f t="shared" si="1242"/>
        <v>0</v>
      </c>
      <c r="BY2723" s="15">
        <f t="shared" si="1243"/>
        <v>0</v>
      </c>
      <c r="BZ2723" s="15">
        <f t="shared" si="1244"/>
        <v>0</v>
      </c>
      <c r="CA2723" s="15">
        <f t="shared" si="1245"/>
        <v>0</v>
      </c>
      <c r="CB2723" s="15">
        <f t="shared" si="1246"/>
        <v>0</v>
      </c>
      <c r="CC2723" s="15">
        <f t="shared" si="1247"/>
        <v>0</v>
      </c>
      <c r="CD2723" s="15">
        <f t="shared" si="1248"/>
        <v>0</v>
      </c>
      <c r="CE2723" s="15">
        <f t="shared" si="1249"/>
        <v>0</v>
      </c>
      <c r="CF2723" s="15">
        <f t="shared" si="1250"/>
        <v>0</v>
      </c>
      <c r="CG2723" s="15">
        <f t="shared" si="1251"/>
        <v>0</v>
      </c>
    </row>
    <row r="2724" spans="56:85" x14ac:dyDescent="0.25">
      <c r="BD2724" s="15">
        <f t="shared" si="1236"/>
        <v>1</v>
      </c>
      <c r="BE2724" s="15">
        <f t="shared" si="1235"/>
        <v>1</v>
      </c>
      <c r="BF2724" s="15">
        <f t="shared" ref="BF2724:BR2733" si="1255">IF(BF$1-$AW2724&gt;$CK$1,1,0)</f>
        <v>1</v>
      </c>
      <c r="BG2724" s="15">
        <f t="shared" si="1255"/>
        <v>1</v>
      </c>
      <c r="BH2724" s="15">
        <f t="shared" si="1255"/>
        <v>1</v>
      </c>
      <c r="BI2724" s="15">
        <f t="shared" si="1255"/>
        <v>1</v>
      </c>
      <c r="BJ2724" s="15">
        <f t="shared" si="1255"/>
        <v>1</v>
      </c>
      <c r="BK2724" s="15">
        <f t="shared" si="1255"/>
        <v>1</v>
      </c>
      <c r="BL2724" s="15">
        <f t="shared" si="1255"/>
        <v>1</v>
      </c>
      <c r="BM2724" s="15">
        <f t="shared" si="1255"/>
        <v>1</v>
      </c>
      <c r="BN2724" s="15">
        <f t="shared" si="1255"/>
        <v>1</v>
      </c>
      <c r="BO2724" s="15">
        <f t="shared" si="1255"/>
        <v>1</v>
      </c>
      <c r="BP2724" s="15">
        <f t="shared" si="1255"/>
        <v>1</v>
      </c>
      <c r="BQ2724" s="15">
        <f t="shared" si="1255"/>
        <v>1</v>
      </c>
      <c r="BR2724" s="15">
        <f t="shared" si="1255"/>
        <v>1</v>
      </c>
      <c r="BS2724" s="15">
        <f t="shared" si="1237"/>
        <v>0</v>
      </c>
      <c r="BT2724" s="15">
        <f t="shared" si="1238"/>
        <v>0</v>
      </c>
      <c r="BU2724" s="15">
        <f t="shared" si="1239"/>
        <v>0</v>
      </c>
      <c r="BV2724" s="15">
        <f t="shared" si="1240"/>
        <v>0</v>
      </c>
      <c r="BW2724" s="15">
        <f t="shared" si="1241"/>
        <v>0</v>
      </c>
      <c r="BX2724" s="15">
        <f t="shared" si="1242"/>
        <v>0</v>
      </c>
      <c r="BY2724" s="15">
        <f t="shared" si="1243"/>
        <v>0</v>
      </c>
      <c r="BZ2724" s="15">
        <f t="shared" si="1244"/>
        <v>0</v>
      </c>
      <c r="CA2724" s="15">
        <f t="shared" si="1245"/>
        <v>0</v>
      </c>
      <c r="CB2724" s="15">
        <f t="shared" si="1246"/>
        <v>0</v>
      </c>
      <c r="CC2724" s="15">
        <f t="shared" si="1247"/>
        <v>0</v>
      </c>
      <c r="CD2724" s="15">
        <f t="shared" si="1248"/>
        <v>0</v>
      </c>
      <c r="CE2724" s="15">
        <f t="shared" si="1249"/>
        <v>0</v>
      </c>
      <c r="CF2724" s="15">
        <f t="shared" si="1250"/>
        <v>0</v>
      </c>
      <c r="CG2724" s="15">
        <f t="shared" si="1251"/>
        <v>0</v>
      </c>
    </row>
    <row r="2725" spans="56:85" x14ac:dyDescent="0.25">
      <c r="BD2725" s="15">
        <f t="shared" si="1236"/>
        <v>1</v>
      </c>
      <c r="BE2725" s="15">
        <f t="shared" si="1235"/>
        <v>1</v>
      </c>
      <c r="BF2725" s="15">
        <f t="shared" si="1255"/>
        <v>1</v>
      </c>
      <c r="BG2725" s="15">
        <f t="shared" si="1255"/>
        <v>1</v>
      </c>
      <c r="BH2725" s="15">
        <f t="shared" si="1255"/>
        <v>1</v>
      </c>
      <c r="BI2725" s="15">
        <f t="shared" si="1255"/>
        <v>1</v>
      </c>
      <c r="BJ2725" s="15">
        <f t="shared" si="1255"/>
        <v>1</v>
      </c>
      <c r="BK2725" s="15">
        <f t="shared" si="1255"/>
        <v>1</v>
      </c>
      <c r="BL2725" s="15">
        <f t="shared" si="1255"/>
        <v>1</v>
      </c>
      <c r="BM2725" s="15">
        <f t="shared" si="1255"/>
        <v>1</v>
      </c>
      <c r="BN2725" s="15">
        <f t="shared" si="1255"/>
        <v>1</v>
      </c>
      <c r="BO2725" s="15">
        <f t="shared" si="1255"/>
        <v>1</v>
      </c>
      <c r="BP2725" s="15">
        <f t="shared" si="1255"/>
        <v>1</v>
      </c>
      <c r="BQ2725" s="15">
        <f t="shared" si="1255"/>
        <v>1</v>
      </c>
      <c r="BR2725" s="15">
        <f t="shared" si="1255"/>
        <v>1</v>
      </c>
      <c r="BS2725" s="15">
        <f t="shared" si="1237"/>
        <v>0</v>
      </c>
      <c r="BT2725" s="15">
        <f t="shared" si="1238"/>
        <v>0</v>
      </c>
      <c r="BU2725" s="15">
        <f t="shared" si="1239"/>
        <v>0</v>
      </c>
      <c r="BV2725" s="15">
        <f t="shared" si="1240"/>
        <v>0</v>
      </c>
      <c r="BW2725" s="15">
        <f t="shared" si="1241"/>
        <v>0</v>
      </c>
      <c r="BX2725" s="15">
        <f t="shared" si="1242"/>
        <v>0</v>
      </c>
      <c r="BY2725" s="15">
        <f t="shared" si="1243"/>
        <v>0</v>
      </c>
      <c r="BZ2725" s="15">
        <f t="shared" si="1244"/>
        <v>0</v>
      </c>
      <c r="CA2725" s="15">
        <f t="shared" si="1245"/>
        <v>0</v>
      </c>
      <c r="CB2725" s="15">
        <f t="shared" si="1246"/>
        <v>0</v>
      </c>
      <c r="CC2725" s="15">
        <f t="shared" si="1247"/>
        <v>0</v>
      </c>
      <c r="CD2725" s="15">
        <f t="shared" si="1248"/>
        <v>0</v>
      </c>
      <c r="CE2725" s="15">
        <f t="shared" si="1249"/>
        <v>0</v>
      </c>
      <c r="CF2725" s="15">
        <f t="shared" si="1250"/>
        <v>0</v>
      </c>
      <c r="CG2725" s="15">
        <f t="shared" si="1251"/>
        <v>0</v>
      </c>
    </row>
    <row r="2726" spans="56:85" x14ac:dyDescent="0.25">
      <c r="BD2726" s="15">
        <f t="shared" si="1236"/>
        <v>1</v>
      </c>
      <c r="BE2726" s="15">
        <f t="shared" si="1235"/>
        <v>1</v>
      </c>
      <c r="BF2726" s="15">
        <f t="shared" si="1255"/>
        <v>1</v>
      </c>
      <c r="BG2726" s="15">
        <f t="shared" si="1255"/>
        <v>1</v>
      </c>
      <c r="BH2726" s="15">
        <f t="shared" si="1255"/>
        <v>1</v>
      </c>
      <c r="BI2726" s="15">
        <f t="shared" si="1255"/>
        <v>1</v>
      </c>
      <c r="BJ2726" s="15">
        <f t="shared" si="1255"/>
        <v>1</v>
      </c>
      <c r="BK2726" s="15">
        <f t="shared" si="1255"/>
        <v>1</v>
      </c>
      <c r="BL2726" s="15">
        <f t="shared" si="1255"/>
        <v>1</v>
      </c>
      <c r="BM2726" s="15">
        <f t="shared" si="1255"/>
        <v>1</v>
      </c>
      <c r="BN2726" s="15">
        <f t="shared" si="1255"/>
        <v>1</v>
      </c>
      <c r="BO2726" s="15">
        <f t="shared" si="1255"/>
        <v>1</v>
      </c>
      <c r="BP2726" s="15">
        <f t="shared" si="1255"/>
        <v>1</v>
      </c>
      <c r="BQ2726" s="15">
        <f t="shared" si="1255"/>
        <v>1</v>
      </c>
      <c r="BR2726" s="15">
        <f t="shared" si="1255"/>
        <v>1</v>
      </c>
      <c r="BS2726" s="15">
        <f t="shared" si="1237"/>
        <v>0</v>
      </c>
      <c r="BT2726" s="15">
        <f t="shared" si="1238"/>
        <v>0</v>
      </c>
      <c r="BU2726" s="15">
        <f t="shared" si="1239"/>
        <v>0</v>
      </c>
      <c r="BV2726" s="15">
        <f t="shared" si="1240"/>
        <v>0</v>
      </c>
      <c r="BW2726" s="15">
        <f t="shared" si="1241"/>
        <v>0</v>
      </c>
      <c r="BX2726" s="15">
        <f t="shared" si="1242"/>
        <v>0</v>
      </c>
      <c r="BY2726" s="15">
        <f t="shared" si="1243"/>
        <v>0</v>
      </c>
      <c r="BZ2726" s="15">
        <f t="shared" si="1244"/>
        <v>0</v>
      </c>
      <c r="CA2726" s="15">
        <f t="shared" si="1245"/>
        <v>0</v>
      </c>
      <c r="CB2726" s="15">
        <f t="shared" si="1246"/>
        <v>0</v>
      </c>
      <c r="CC2726" s="15">
        <f t="shared" si="1247"/>
        <v>0</v>
      </c>
      <c r="CD2726" s="15">
        <f t="shared" si="1248"/>
        <v>0</v>
      </c>
      <c r="CE2726" s="15">
        <f t="shared" si="1249"/>
        <v>0</v>
      </c>
      <c r="CF2726" s="15">
        <f t="shared" si="1250"/>
        <v>0</v>
      </c>
      <c r="CG2726" s="15">
        <f t="shared" si="1251"/>
        <v>0</v>
      </c>
    </row>
    <row r="2727" spans="56:85" x14ac:dyDescent="0.25">
      <c r="BD2727" s="15">
        <f t="shared" si="1236"/>
        <v>1</v>
      </c>
      <c r="BE2727" s="15">
        <f t="shared" si="1235"/>
        <v>1</v>
      </c>
      <c r="BF2727" s="15">
        <f t="shared" si="1255"/>
        <v>1</v>
      </c>
      <c r="BG2727" s="15">
        <f t="shared" si="1255"/>
        <v>1</v>
      </c>
      <c r="BH2727" s="15">
        <f t="shared" si="1255"/>
        <v>1</v>
      </c>
      <c r="BI2727" s="15">
        <f t="shared" si="1255"/>
        <v>1</v>
      </c>
      <c r="BJ2727" s="15">
        <f t="shared" si="1255"/>
        <v>1</v>
      </c>
      <c r="BK2727" s="15">
        <f t="shared" si="1255"/>
        <v>1</v>
      </c>
      <c r="BL2727" s="15">
        <f t="shared" si="1255"/>
        <v>1</v>
      </c>
      <c r="BM2727" s="15">
        <f t="shared" si="1255"/>
        <v>1</v>
      </c>
      <c r="BN2727" s="15">
        <f t="shared" si="1255"/>
        <v>1</v>
      </c>
      <c r="BO2727" s="15">
        <f t="shared" si="1255"/>
        <v>1</v>
      </c>
      <c r="BP2727" s="15">
        <f t="shared" si="1255"/>
        <v>1</v>
      </c>
      <c r="BQ2727" s="15">
        <f t="shared" si="1255"/>
        <v>1</v>
      </c>
      <c r="BR2727" s="15">
        <f t="shared" si="1255"/>
        <v>1</v>
      </c>
      <c r="BS2727" s="15">
        <f t="shared" si="1237"/>
        <v>0</v>
      </c>
      <c r="BT2727" s="15">
        <f t="shared" si="1238"/>
        <v>0</v>
      </c>
      <c r="BU2727" s="15">
        <f t="shared" si="1239"/>
        <v>0</v>
      </c>
      <c r="BV2727" s="15">
        <f t="shared" si="1240"/>
        <v>0</v>
      </c>
      <c r="BW2727" s="15">
        <f t="shared" si="1241"/>
        <v>0</v>
      </c>
      <c r="BX2727" s="15">
        <f t="shared" si="1242"/>
        <v>0</v>
      </c>
      <c r="BY2727" s="15">
        <f t="shared" si="1243"/>
        <v>0</v>
      </c>
      <c r="BZ2727" s="15">
        <f t="shared" si="1244"/>
        <v>0</v>
      </c>
      <c r="CA2727" s="15">
        <f t="shared" si="1245"/>
        <v>0</v>
      </c>
      <c r="CB2727" s="15">
        <f t="shared" si="1246"/>
        <v>0</v>
      </c>
      <c r="CC2727" s="15">
        <f t="shared" si="1247"/>
        <v>0</v>
      </c>
      <c r="CD2727" s="15">
        <f t="shared" si="1248"/>
        <v>0</v>
      </c>
      <c r="CE2727" s="15">
        <f t="shared" si="1249"/>
        <v>0</v>
      </c>
      <c r="CF2727" s="15">
        <f t="shared" si="1250"/>
        <v>0</v>
      </c>
      <c r="CG2727" s="15">
        <f t="shared" si="1251"/>
        <v>0</v>
      </c>
    </row>
    <row r="2728" spans="56:85" x14ac:dyDescent="0.25">
      <c r="BD2728" s="15">
        <f t="shared" si="1236"/>
        <v>1</v>
      </c>
      <c r="BE2728" s="15">
        <f t="shared" si="1235"/>
        <v>1</v>
      </c>
      <c r="BF2728" s="15">
        <f t="shared" si="1255"/>
        <v>1</v>
      </c>
      <c r="BG2728" s="15">
        <f t="shared" si="1255"/>
        <v>1</v>
      </c>
      <c r="BH2728" s="15">
        <f t="shared" si="1255"/>
        <v>1</v>
      </c>
      <c r="BI2728" s="15">
        <f t="shared" si="1255"/>
        <v>1</v>
      </c>
      <c r="BJ2728" s="15">
        <f t="shared" si="1255"/>
        <v>1</v>
      </c>
      <c r="BK2728" s="15">
        <f t="shared" si="1255"/>
        <v>1</v>
      </c>
      <c r="BL2728" s="15">
        <f t="shared" si="1255"/>
        <v>1</v>
      </c>
      <c r="BM2728" s="15">
        <f t="shared" si="1255"/>
        <v>1</v>
      </c>
      <c r="BN2728" s="15">
        <f t="shared" si="1255"/>
        <v>1</v>
      </c>
      <c r="BO2728" s="15">
        <f t="shared" si="1255"/>
        <v>1</v>
      </c>
      <c r="BP2728" s="15">
        <f t="shared" si="1255"/>
        <v>1</v>
      </c>
      <c r="BQ2728" s="15">
        <f t="shared" si="1255"/>
        <v>1</v>
      </c>
      <c r="BR2728" s="15">
        <f t="shared" si="1255"/>
        <v>1</v>
      </c>
      <c r="BS2728" s="15">
        <f t="shared" si="1237"/>
        <v>0</v>
      </c>
      <c r="BT2728" s="15">
        <f t="shared" si="1238"/>
        <v>0</v>
      </c>
      <c r="BU2728" s="15">
        <f t="shared" si="1239"/>
        <v>0</v>
      </c>
      <c r="BV2728" s="15">
        <f t="shared" si="1240"/>
        <v>0</v>
      </c>
      <c r="BW2728" s="15">
        <f t="shared" si="1241"/>
        <v>0</v>
      </c>
      <c r="BX2728" s="15">
        <f t="shared" si="1242"/>
        <v>0</v>
      </c>
      <c r="BY2728" s="15">
        <f t="shared" si="1243"/>
        <v>0</v>
      </c>
      <c r="BZ2728" s="15">
        <f t="shared" si="1244"/>
        <v>0</v>
      </c>
      <c r="CA2728" s="15">
        <f t="shared" si="1245"/>
        <v>0</v>
      </c>
      <c r="CB2728" s="15">
        <f t="shared" si="1246"/>
        <v>0</v>
      </c>
      <c r="CC2728" s="15">
        <f t="shared" si="1247"/>
        <v>0</v>
      </c>
      <c r="CD2728" s="15">
        <f t="shared" si="1248"/>
        <v>0</v>
      </c>
      <c r="CE2728" s="15">
        <f t="shared" si="1249"/>
        <v>0</v>
      </c>
      <c r="CF2728" s="15">
        <f t="shared" si="1250"/>
        <v>0</v>
      </c>
      <c r="CG2728" s="15">
        <f t="shared" si="1251"/>
        <v>0</v>
      </c>
    </row>
    <row r="2729" spans="56:85" x14ac:dyDescent="0.25">
      <c r="BD2729" s="15">
        <f t="shared" si="1236"/>
        <v>1</v>
      </c>
      <c r="BE2729" s="15">
        <f t="shared" si="1235"/>
        <v>1</v>
      </c>
      <c r="BF2729" s="15">
        <f t="shared" si="1255"/>
        <v>1</v>
      </c>
      <c r="BG2729" s="15">
        <f t="shared" si="1255"/>
        <v>1</v>
      </c>
      <c r="BH2729" s="15">
        <f t="shared" si="1255"/>
        <v>1</v>
      </c>
      <c r="BI2729" s="15">
        <f t="shared" si="1255"/>
        <v>1</v>
      </c>
      <c r="BJ2729" s="15">
        <f t="shared" si="1255"/>
        <v>1</v>
      </c>
      <c r="BK2729" s="15">
        <f t="shared" si="1255"/>
        <v>1</v>
      </c>
      <c r="BL2729" s="15">
        <f t="shared" si="1255"/>
        <v>1</v>
      </c>
      <c r="BM2729" s="15">
        <f t="shared" si="1255"/>
        <v>1</v>
      </c>
      <c r="BN2729" s="15">
        <f t="shared" si="1255"/>
        <v>1</v>
      </c>
      <c r="BO2729" s="15">
        <f t="shared" si="1255"/>
        <v>1</v>
      </c>
      <c r="BP2729" s="15">
        <f t="shared" si="1255"/>
        <v>1</v>
      </c>
      <c r="BQ2729" s="15">
        <f t="shared" si="1255"/>
        <v>1</v>
      </c>
      <c r="BR2729" s="15">
        <f t="shared" si="1255"/>
        <v>1</v>
      </c>
      <c r="BS2729" s="15">
        <f t="shared" si="1237"/>
        <v>0</v>
      </c>
      <c r="BT2729" s="15">
        <f t="shared" si="1238"/>
        <v>0</v>
      </c>
      <c r="BU2729" s="15">
        <f t="shared" si="1239"/>
        <v>0</v>
      </c>
      <c r="BV2729" s="15">
        <f t="shared" si="1240"/>
        <v>0</v>
      </c>
      <c r="BW2729" s="15">
        <f t="shared" si="1241"/>
        <v>0</v>
      </c>
      <c r="BX2729" s="15">
        <f t="shared" si="1242"/>
        <v>0</v>
      </c>
      <c r="BY2729" s="15">
        <f t="shared" si="1243"/>
        <v>0</v>
      </c>
      <c r="BZ2729" s="15">
        <f t="shared" si="1244"/>
        <v>0</v>
      </c>
      <c r="CA2729" s="15">
        <f t="shared" si="1245"/>
        <v>0</v>
      </c>
      <c r="CB2729" s="15">
        <f t="shared" si="1246"/>
        <v>0</v>
      </c>
      <c r="CC2729" s="15">
        <f t="shared" si="1247"/>
        <v>0</v>
      </c>
      <c r="CD2729" s="15">
        <f t="shared" si="1248"/>
        <v>0</v>
      </c>
      <c r="CE2729" s="15">
        <f t="shared" si="1249"/>
        <v>0</v>
      </c>
      <c r="CF2729" s="15">
        <f t="shared" si="1250"/>
        <v>0</v>
      </c>
      <c r="CG2729" s="15">
        <f t="shared" si="1251"/>
        <v>0</v>
      </c>
    </row>
    <row r="2730" spans="56:85" x14ac:dyDescent="0.25">
      <c r="BD2730" s="15">
        <f t="shared" si="1236"/>
        <v>1</v>
      </c>
      <c r="BE2730" s="15">
        <f t="shared" si="1235"/>
        <v>1</v>
      </c>
      <c r="BF2730" s="15">
        <f t="shared" si="1255"/>
        <v>1</v>
      </c>
      <c r="BG2730" s="15">
        <f t="shared" si="1255"/>
        <v>1</v>
      </c>
      <c r="BH2730" s="15">
        <f t="shared" si="1255"/>
        <v>1</v>
      </c>
      <c r="BI2730" s="15">
        <f t="shared" si="1255"/>
        <v>1</v>
      </c>
      <c r="BJ2730" s="15">
        <f t="shared" si="1255"/>
        <v>1</v>
      </c>
      <c r="BK2730" s="15">
        <f t="shared" si="1255"/>
        <v>1</v>
      </c>
      <c r="BL2730" s="15">
        <f t="shared" si="1255"/>
        <v>1</v>
      </c>
      <c r="BM2730" s="15">
        <f t="shared" si="1255"/>
        <v>1</v>
      </c>
      <c r="BN2730" s="15">
        <f t="shared" si="1255"/>
        <v>1</v>
      </c>
      <c r="BO2730" s="15">
        <f t="shared" si="1255"/>
        <v>1</v>
      </c>
      <c r="BP2730" s="15">
        <f t="shared" si="1255"/>
        <v>1</v>
      </c>
      <c r="BQ2730" s="15">
        <f t="shared" si="1255"/>
        <v>1</v>
      </c>
      <c r="BR2730" s="15">
        <f t="shared" si="1255"/>
        <v>1</v>
      </c>
      <c r="BS2730" s="15">
        <f t="shared" si="1237"/>
        <v>0</v>
      </c>
      <c r="BT2730" s="15">
        <f t="shared" si="1238"/>
        <v>0</v>
      </c>
      <c r="BU2730" s="15">
        <f t="shared" si="1239"/>
        <v>0</v>
      </c>
      <c r="BV2730" s="15">
        <f t="shared" si="1240"/>
        <v>0</v>
      </c>
      <c r="BW2730" s="15">
        <f t="shared" si="1241"/>
        <v>0</v>
      </c>
      <c r="BX2730" s="15">
        <f t="shared" si="1242"/>
        <v>0</v>
      </c>
      <c r="BY2730" s="15">
        <f t="shared" si="1243"/>
        <v>0</v>
      </c>
      <c r="BZ2730" s="15">
        <f t="shared" si="1244"/>
        <v>0</v>
      </c>
      <c r="CA2730" s="15">
        <f t="shared" si="1245"/>
        <v>0</v>
      </c>
      <c r="CB2730" s="15">
        <f t="shared" si="1246"/>
        <v>0</v>
      </c>
      <c r="CC2730" s="15">
        <f t="shared" si="1247"/>
        <v>0</v>
      </c>
      <c r="CD2730" s="15">
        <f t="shared" si="1248"/>
        <v>0</v>
      </c>
      <c r="CE2730" s="15">
        <f t="shared" si="1249"/>
        <v>0</v>
      </c>
      <c r="CF2730" s="15">
        <f t="shared" si="1250"/>
        <v>0</v>
      </c>
      <c r="CG2730" s="15">
        <f t="shared" si="1251"/>
        <v>0</v>
      </c>
    </row>
    <row r="2731" spans="56:85" x14ac:dyDescent="0.25">
      <c r="BD2731" s="15">
        <f t="shared" si="1236"/>
        <v>1</v>
      </c>
      <c r="BE2731" s="15">
        <f t="shared" si="1235"/>
        <v>1</v>
      </c>
      <c r="BF2731" s="15">
        <f t="shared" si="1255"/>
        <v>1</v>
      </c>
      <c r="BG2731" s="15">
        <f t="shared" si="1255"/>
        <v>1</v>
      </c>
      <c r="BH2731" s="15">
        <f t="shared" si="1255"/>
        <v>1</v>
      </c>
      <c r="BI2731" s="15">
        <f t="shared" si="1255"/>
        <v>1</v>
      </c>
      <c r="BJ2731" s="15">
        <f t="shared" si="1255"/>
        <v>1</v>
      </c>
      <c r="BK2731" s="15">
        <f t="shared" si="1255"/>
        <v>1</v>
      </c>
      <c r="BL2731" s="15">
        <f t="shared" si="1255"/>
        <v>1</v>
      </c>
      <c r="BM2731" s="15">
        <f t="shared" si="1255"/>
        <v>1</v>
      </c>
      <c r="BN2731" s="15">
        <f t="shared" si="1255"/>
        <v>1</v>
      </c>
      <c r="BO2731" s="15">
        <f t="shared" si="1255"/>
        <v>1</v>
      </c>
      <c r="BP2731" s="15">
        <f t="shared" si="1255"/>
        <v>1</v>
      </c>
      <c r="BQ2731" s="15">
        <f t="shared" si="1255"/>
        <v>1</v>
      </c>
      <c r="BR2731" s="15">
        <f t="shared" si="1255"/>
        <v>1</v>
      </c>
      <c r="BS2731" s="15">
        <f t="shared" si="1237"/>
        <v>0</v>
      </c>
      <c r="BT2731" s="15">
        <f t="shared" si="1238"/>
        <v>0</v>
      </c>
      <c r="BU2731" s="15">
        <f t="shared" si="1239"/>
        <v>0</v>
      </c>
      <c r="BV2731" s="15">
        <f t="shared" si="1240"/>
        <v>0</v>
      </c>
      <c r="BW2731" s="15">
        <f t="shared" si="1241"/>
        <v>0</v>
      </c>
      <c r="BX2731" s="15">
        <f t="shared" si="1242"/>
        <v>0</v>
      </c>
      <c r="BY2731" s="15">
        <f t="shared" si="1243"/>
        <v>0</v>
      </c>
      <c r="BZ2731" s="15">
        <f t="shared" si="1244"/>
        <v>0</v>
      </c>
      <c r="CA2731" s="15">
        <f t="shared" si="1245"/>
        <v>0</v>
      </c>
      <c r="CB2731" s="15">
        <f t="shared" si="1246"/>
        <v>0</v>
      </c>
      <c r="CC2731" s="15">
        <f t="shared" si="1247"/>
        <v>0</v>
      </c>
      <c r="CD2731" s="15">
        <f t="shared" si="1248"/>
        <v>0</v>
      </c>
      <c r="CE2731" s="15">
        <f t="shared" si="1249"/>
        <v>0</v>
      </c>
      <c r="CF2731" s="15">
        <f t="shared" si="1250"/>
        <v>0</v>
      </c>
      <c r="CG2731" s="15">
        <f t="shared" si="1251"/>
        <v>0</v>
      </c>
    </row>
    <row r="2732" spans="56:85" x14ac:dyDescent="0.25">
      <c r="BD2732" s="15">
        <f t="shared" si="1236"/>
        <v>1</v>
      </c>
      <c r="BE2732" s="15">
        <f t="shared" si="1235"/>
        <v>1</v>
      </c>
      <c r="BF2732" s="15">
        <f t="shared" si="1255"/>
        <v>1</v>
      </c>
      <c r="BG2732" s="15">
        <f t="shared" si="1255"/>
        <v>1</v>
      </c>
      <c r="BH2732" s="15">
        <f t="shared" si="1255"/>
        <v>1</v>
      </c>
      <c r="BI2732" s="15">
        <f t="shared" si="1255"/>
        <v>1</v>
      </c>
      <c r="BJ2732" s="15">
        <f t="shared" si="1255"/>
        <v>1</v>
      </c>
      <c r="BK2732" s="15">
        <f t="shared" si="1255"/>
        <v>1</v>
      </c>
      <c r="BL2732" s="15">
        <f t="shared" si="1255"/>
        <v>1</v>
      </c>
      <c r="BM2732" s="15">
        <f t="shared" si="1255"/>
        <v>1</v>
      </c>
      <c r="BN2732" s="15">
        <f t="shared" si="1255"/>
        <v>1</v>
      </c>
      <c r="BO2732" s="15">
        <f t="shared" si="1255"/>
        <v>1</v>
      </c>
      <c r="BP2732" s="15">
        <f t="shared" si="1255"/>
        <v>1</v>
      </c>
      <c r="BQ2732" s="15">
        <f t="shared" si="1255"/>
        <v>1</v>
      </c>
      <c r="BR2732" s="15">
        <f t="shared" si="1255"/>
        <v>1</v>
      </c>
      <c r="BS2732" s="15">
        <f t="shared" si="1237"/>
        <v>0</v>
      </c>
      <c r="BT2732" s="15">
        <f t="shared" si="1238"/>
        <v>0</v>
      </c>
      <c r="BU2732" s="15">
        <f t="shared" si="1239"/>
        <v>0</v>
      </c>
      <c r="BV2732" s="15">
        <f t="shared" si="1240"/>
        <v>0</v>
      </c>
      <c r="BW2732" s="15">
        <f t="shared" si="1241"/>
        <v>0</v>
      </c>
      <c r="BX2732" s="15">
        <f t="shared" si="1242"/>
        <v>0</v>
      </c>
      <c r="BY2732" s="15">
        <f t="shared" si="1243"/>
        <v>0</v>
      </c>
      <c r="BZ2732" s="15">
        <f t="shared" si="1244"/>
        <v>0</v>
      </c>
      <c r="CA2732" s="15">
        <f t="shared" si="1245"/>
        <v>0</v>
      </c>
      <c r="CB2732" s="15">
        <f t="shared" si="1246"/>
        <v>0</v>
      </c>
      <c r="CC2732" s="15">
        <f t="shared" si="1247"/>
        <v>0</v>
      </c>
      <c r="CD2732" s="15">
        <f t="shared" si="1248"/>
        <v>0</v>
      </c>
      <c r="CE2732" s="15">
        <f t="shared" si="1249"/>
        <v>0</v>
      </c>
      <c r="CF2732" s="15">
        <f t="shared" si="1250"/>
        <v>0</v>
      </c>
      <c r="CG2732" s="15">
        <f t="shared" si="1251"/>
        <v>0</v>
      </c>
    </row>
    <row r="2733" spans="56:85" x14ac:dyDescent="0.25">
      <c r="BD2733" s="15">
        <f t="shared" si="1236"/>
        <v>1</v>
      </c>
      <c r="BE2733" s="15">
        <f t="shared" si="1235"/>
        <v>1</v>
      </c>
      <c r="BF2733" s="15">
        <f t="shared" si="1255"/>
        <v>1</v>
      </c>
      <c r="BG2733" s="15">
        <f t="shared" si="1255"/>
        <v>1</v>
      </c>
      <c r="BH2733" s="15">
        <f t="shared" si="1255"/>
        <v>1</v>
      </c>
      <c r="BI2733" s="15">
        <f t="shared" si="1255"/>
        <v>1</v>
      </c>
      <c r="BJ2733" s="15">
        <f t="shared" si="1255"/>
        <v>1</v>
      </c>
      <c r="BK2733" s="15">
        <f t="shared" si="1255"/>
        <v>1</v>
      </c>
      <c r="BL2733" s="15">
        <f t="shared" si="1255"/>
        <v>1</v>
      </c>
      <c r="BM2733" s="15">
        <f t="shared" si="1255"/>
        <v>1</v>
      </c>
      <c r="BN2733" s="15">
        <f t="shared" si="1255"/>
        <v>1</v>
      </c>
      <c r="BO2733" s="15">
        <f t="shared" si="1255"/>
        <v>1</v>
      </c>
      <c r="BP2733" s="15">
        <f t="shared" si="1255"/>
        <v>1</v>
      </c>
      <c r="BQ2733" s="15">
        <f t="shared" si="1255"/>
        <v>1</v>
      </c>
      <c r="BR2733" s="15">
        <f t="shared" si="1255"/>
        <v>1</v>
      </c>
      <c r="BS2733" s="15">
        <f t="shared" si="1237"/>
        <v>0</v>
      </c>
      <c r="BT2733" s="15">
        <f t="shared" si="1238"/>
        <v>0</v>
      </c>
      <c r="BU2733" s="15">
        <f t="shared" si="1239"/>
        <v>0</v>
      </c>
      <c r="BV2733" s="15">
        <f t="shared" si="1240"/>
        <v>0</v>
      </c>
      <c r="BW2733" s="15">
        <f t="shared" si="1241"/>
        <v>0</v>
      </c>
      <c r="BX2733" s="15">
        <f t="shared" si="1242"/>
        <v>0</v>
      </c>
      <c r="BY2733" s="15">
        <f t="shared" si="1243"/>
        <v>0</v>
      </c>
      <c r="BZ2733" s="15">
        <f t="shared" si="1244"/>
        <v>0</v>
      </c>
      <c r="CA2733" s="15">
        <f t="shared" si="1245"/>
        <v>0</v>
      </c>
      <c r="CB2733" s="15">
        <f t="shared" si="1246"/>
        <v>0</v>
      </c>
      <c r="CC2733" s="15">
        <f t="shared" si="1247"/>
        <v>0</v>
      </c>
      <c r="CD2733" s="15">
        <f t="shared" si="1248"/>
        <v>0</v>
      </c>
      <c r="CE2733" s="15">
        <f t="shared" si="1249"/>
        <v>0</v>
      </c>
      <c r="CF2733" s="15">
        <f t="shared" si="1250"/>
        <v>0</v>
      </c>
      <c r="CG2733" s="15">
        <f t="shared" si="1251"/>
        <v>0</v>
      </c>
    </row>
    <row r="2734" spans="56:85" x14ac:dyDescent="0.25">
      <c r="BD2734" s="15">
        <f t="shared" si="1236"/>
        <v>1</v>
      </c>
      <c r="BE2734" s="15">
        <f t="shared" si="1235"/>
        <v>1</v>
      </c>
      <c r="BF2734" s="15">
        <f t="shared" ref="BF2734:BR2743" si="1256">IF(BF$1-$AW2734&gt;$CK$1,1,0)</f>
        <v>1</v>
      </c>
      <c r="BG2734" s="15">
        <f t="shared" si="1256"/>
        <v>1</v>
      </c>
      <c r="BH2734" s="15">
        <f t="shared" si="1256"/>
        <v>1</v>
      </c>
      <c r="BI2734" s="15">
        <f t="shared" si="1256"/>
        <v>1</v>
      </c>
      <c r="BJ2734" s="15">
        <f t="shared" si="1256"/>
        <v>1</v>
      </c>
      <c r="BK2734" s="15">
        <f t="shared" si="1256"/>
        <v>1</v>
      </c>
      <c r="BL2734" s="15">
        <f t="shared" si="1256"/>
        <v>1</v>
      </c>
      <c r="BM2734" s="15">
        <f t="shared" si="1256"/>
        <v>1</v>
      </c>
      <c r="BN2734" s="15">
        <f t="shared" si="1256"/>
        <v>1</v>
      </c>
      <c r="BO2734" s="15">
        <f t="shared" si="1256"/>
        <v>1</v>
      </c>
      <c r="BP2734" s="15">
        <f t="shared" si="1256"/>
        <v>1</v>
      </c>
      <c r="BQ2734" s="15">
        <f t="shared" si="1256"/>
        <v>1</v>
      </c>
      <c r="BR2734" s="15">
        <f t="shared" si="1256"/>
        <v>1</v>
      </c>
      <c r="BS2734" s="15">
        <f t="shared" si="1237"/>
        <v>0</v>
      </c>
      <c r="BT2734" s="15">
        <f t="shared" si="1238"/>
        <v>0</v>
      </c>
      <c r="BU2734" s="15">
        <f t="shared" si="1239"/>
        <v>0</v>
      </c>
      <c r="BV2734" s="15">
        <f t="shared" si="1240"/>
        <v>0</v>
      </c>
      <c r="BW2734" s="15">
        <f t="shared" si="1241"/>
        <v>0</v>
      </c>
      <c r="BX2734" s="15">
        <f t="shared" si="1242"/>
        <v>0</v>
      </c>
      <c r="BY2734" s="15">
        <f t="shared" si="1243"/>
        <v>0</v>
      </c>
      <c r="BZ2734" s="15">
        <f t="shared" si="1244"/>
        <v>0</v>
      </c>
      <c r="CA2734" s="15">
        <f t="shared" si="1245"/>
        <v>0</v>
      </c>
      <c r="CB2734" s="15">
        <f t="shared" si="1246"/>
        <v>0</v>
      </c>
      <c r="CC2734" s="15">
        <f t="shared" si="1247"/>
        <v>0</v>
      </c>
      <c r="CD2734" s="15">
        <f t="shared" si="1248"/>
        <v>0</v>
      </c>
      <c r="CE2734" s="15">
        <f t="shared" si="1249"/>
        <v>0</v>
      </c>
      <c r="CF2734" s="15">
        <f t="shared" si="1250"/>
        <v>0</v>
      </c>
      <c r="CG2734" s="15">
        <f t="shared" si="1251"/>
        <v>0</v>
      </c>
    </row>
    <row r="2735" spans="56:85" x14ac:dyDescent="0.25">
      <c r="BD2735" s="15">
        <f t="shared" si="1236"/>
        <v>1</v>
      </c>
      <c r="BE2735" s="15">
        <f t="shared" si="1235"/>
        <v>1</v>
      </c>
      <c r="BF2735" s="15">
        <f t="shared" si="1256"/>
        <v>1</v>
      </c>
      <c r="BG2735" s="15">
        <f t="shared" si="1256"/>
        <v>1</v>
      </c>
      <c r="BH2735" s="15">
        <f t="shared" si="1256"/>
        <v>1</v>
      </c>
      <c r="BI2735" s="15">
        <f t="shared" si="1256"/>
        <v>1</v>
      </c>
      <c r="BJ2735" s="15">
        <f t="shared" si="1256"/>
        <v>1</v>
      </c>
      <c r="BK2735" s="15">
        <f t="shared" si="1256"/>
        <v>1</v>
      </c>
      <c r="BL2735" s="15">
        <f t="shared" si="1256"/>
        <v>1</v>
      </c>
      <c r="BM2735" s="15">
        <f t="shared" si="1256"/>
        <v>1</v>
      </c>
      <c r="BN2735" s="15">
        <f t="shared" si="1256"/>
        <v>1</v>
      </c>
      <c r="BO2735" s="15">
        <f t="shared" si="1256"/>
        <v>1</v>
      </c>
      <c r="BP2735" s="15">
        <f t="shared" si="1256"/>
        <v>1</v>
      </c>
      <c r="BQ2735" s="15">
        <f t="shared" si="1256"/>
        <v>1</v>
      </c>
      <c r="BR2735" s="15">
        <f t="shared" si="1256"/>
        <v>1</v>
      </c>
      <c r="BS2735" s="15">
        <f t="shared" si="1237"/>
        <v>0</v>
      </c>
      <c r="BT2735" s="15">
        <f t="shared" si="1238"/>
        <v>0</v>
      </c>
      <c r="BU2735" s="15">
        <f t="shared" si="1239"/>
        <v>0</v>
      </c>
      <c r="BV2735" s="15">
        <f t="shared" si="1240"/>
        <v>0</v>
      </c>
      <c r="BW2735" s="15">
        <f t="shared" si="1241"/>
        <v>0</v>
      </c>
      <c r="BX2735" s="15">
        <f t="shared" si="1242"/>
        <v>0</v>
      </c>
      <c r="BY2735" s="15">
        <f t="shared" si="1243"/>
        <v>0</v>
      </c>
      <c r="BZ2735" s="15">
        <f t="shared" si="1244"/>
        <v>0</v>
      </c>
      <c r="CA2735" s="15">
        <f t="shared" si="1245"/>
        <v>0</v>
      </c>
      <c r="CB2735" s="15">
        <f t="shared" si="1246"/>
        <v>0</v>
      </c>
      <c r="CC2735" s="15">
        <f t="shared" si="1247"/>
        <v>0</v>
      </c>
      <c r="CD2735" s="15">
        <f t="shared" si="1248"/>
        <v>0</v>
      </c>
      <c r="CE2735" s="15">
        <f t="shared" si="1249"/>
        <v>0</v>
      </c>
      <c r="CF2735" s="15">
        <f t="shared" si="1250"/>
        <v>0</v>
      </c>
      <c r="CG2735" s="15">
        <f t="shared" si="1251"/>
        <v>0</v>
      </c>
    </row>
    <row r="2736" spans="56:85" x14ac:dyDescent="0.25">
      <c r="BD2736" s="15">
        <f t="shared" si="1236"/>
        <v>1</v>
      </c>
      <c r="BE2736" s="15">
        <f t="shared" si="1235"/>
        <v>1</v>
      </c>
      <c r="BF2736" s="15">
        <f t="shared" si="1256"/>
        <v>1</v>
      </c>
      <c r="BG2736" s="15">
        <f t="shared" si="1256"/>
        <v>1</v>
      </c>
      <c r="BH2736" s="15">
        <f t="shared" si="1256"/>
        <v>1</v>
      </c>
      <c r="BI2736" s="15">
        <f t="shared" si="1256"/>
        <v>1</v>
      </c>
      <c r="BJ2736" s="15">
        <f t="shared" si="1256"/>
        <v>1</v>
      </c>
      <c r="BK2736" s="15">
        <f t="shared" si="1256"/>
        <v>1</v>
      </c>
      <c r="BL2736" s="15">
        <f t="shared" si="1256"/>
        <v>1</v>
      </c>
      <c r="BM2736" s="15">
        <f t="shared" si="1256"/>
        <v>1</v>
      </c>
      <c r="BN2736" s="15">
        <f t="shared" si="1256"/>
        <v>1</v>
      </c>
      <c r="BO2736" s="15">
        <f t="shared" si="1256"/>
        <v>1</v>
      </c>
      <c r="BP2736" s="15">
        <f t="shared" si="1256"/>
        <v>1</v>
      </c>
      <c r="BQ2736" s="15">
        <f t="shared" si="1256"/>
        <v>1</v>
      </c>
      <c r="BR2736" s="15">
        <f t="shared" si="1256"/>
        <v>1</v>
      </c>
      <c r="BS2736" s="15">
        <f t="shared" si="1237"/>
        <v>0</v>
      </c>
      <c r="BT2736" s="15">
        <f t="shared" si="1238"/>
        <v>0</v>
      </c>
      <c r="BU2736" s="15">
        <f t="shared" si="1239"/>
        <v>0</v>
      </c>
      <c r="BV2736" s="15">
        <f t="shared" si="1240"/>
        <v>0</v>
      </c>
      <c r="BW2736" s="15">
        <f t="shared" si="1241"/>
        <v>0</v>
      </c>
      <c r="BX2736" s="15">
        <f t="shared" si="1242"/>
        <v>0</v>
      </c>
      <c r="BY2736" s="15">
        <f t="shared" si="1243"/>
        <v>0</v>
      </c>
      <c r="BZ2736" s="15">
        <f t="shared" si="1244"/>
        <v>0</v>
      </c>
      <c r="CA2736" s="15">
        <f t="shared" si="1245"/>
        <v>0</v>
      </c>
      <c r="CB2736" s="15">
        <f t="shared" si="1246"/>
        <v>0</v>
      </c>
      <c r="CC2736" s="15">
        <f t="shared" si="1247"/>
        <v>0</v>
      </c>
      <c r="CD2736" s="15">
        <f t="shared" si="1248"/>
        <v>0</v>
      </c>
      <c r="CE2736" s="15">
        <f t="shared" si="1249"/>
        <v>0</v>
      </c>
      <c r="CF2736" s="15">
        <f t="shared" si="1250"/>
        <v>0</v>
      </c>
      <c r="CG2736" s="15">
        <f t="shared" si="1251"/>
        <v>0</v>
      </c>
    </row>
    <row r="2737" spans="56:85" x14ac:dyDescent="0.25">
      <c r="BD2737" s="15">
        <f t="shared" si="1236"/>
        <v>1</v>
      </c>
      <c r="BE2737" s="15">
        <f t="shared" si="1235"/>
        <v>1</v>
      </c>
      <c r="BF2737" s="15">
        <f t="shared" si="1256"/>
        <v>1</v>
      </c>
      <c r="BG2737" s="15">
        <f t="shared" si="1256"/>
        <v>1</v>
      </c>
      <c r="BH2737" s="15">
        <f t="shared" si="1256"/>
        <v>1</v>
      </c>
      <c r="BI2737" s="15">
        <f t="shared" si="1256"/>
        <v>1</v>
      </c>
      <c r="BJ2737" s="15">
        <f t="shared" si="1256"/>
        <v>1</v>
      </c>
      <c r="BK2737" s="15">
        <f t="shared" si="1256"/>
        <v>1</v>
      </c>
      <c r="BL2737" s="15">
        <f t="shared" si="1256"/>
        <v>1</v>
      </c>
      <c r="BM2737" s="15">
        <f t="shared" si="1256"/>
        <v>1</v>
      </c>
      <c r="BN2737" s="15">
        <f t="shared" si="1256"/>
        <v>1</v>
      </c>
      <c r="BO2737" s="15">
        <f t="shared" si="1256"/>
        <v>1</v>
      </c>
      <c r="BP2737" s="15">
        <f t="shared" si="1256"/>
        <v>1</v>
      </c>
      <c r="BQ2737" s="15">
        <f t="shared" si="1256"/>
        <v>1</v>
      </c>
      <c r="BR2737" s="15">
        <f t="shared" si="1256"/>
        <v>1</v>
      </c>
      <c r="BS2737" s="15">
        <f t="shared" si="1237"/>
        <v>0</v>
      </c>
      <c r="BT2737" s="15">
        <f t="shared" si="1238"/>
        <v>0</v>
      </c>
      <c r="BU2737" s="15">
        <f t="shared" si="1239"/>
        <v>0</v>
      </c>
      <c r="BV2737" s="15">
        <f t="shared" si="1240"/>
        <v>0</v>
      </c>
      <c r="BW2737" s="15">
        <f t="shared" si="1241"/>
        <v>0</v>
      </c>
      <c r="BX2737" s="15">
        <f t="shared" si="1242"/>
        <v>0</v>
      </c>
      <c r="BY2737" s="15">
        <f t="shared" si="1243"/>
        <v>0</v>
      </c>
      <c r="BZ2737" s="15">
        <f t="shared" si="1244"/>
        <v>0</v>
      </c>
      <c r="CA2737" s="15">
        <f t="shared" si="1245"/>
        <v>0</v>
      </c>
      <c r="CB2737" s="15">
        <f t="shared" si="1246"/>
        <v>0</v>
      </c>
      <c r="CC2737" s="15">
        <f t="shared" si="1247"/>
        <v>0</v>
      </c>
      <c r="CD2737" s="15">
        <f t="shared" si="1248"/>
        <v>0</v>
      </c>
      <c r="CE2737" s="15">
        <f t="shared" si="1249"/>
        <v>0</v>
      </c>
      <c r="CF2737" s="15">
        <f t="shared" si="1250"/>
        <v>0</v>
      </c>
      <c r="CG2737" s="15">
        <f t="shared" si="1251"/>
        <v>0</v>
      </c>
    </row>
    <row r="2738" spans="56:85" x14ac:dyDescent="0.25">
      <c r="BD2738" s="15">
        <f t="shared" si="1236"/>
        <v>1</v>
      </c>
      <c r="BE2738" s="15">
        <f t="shared" si="1235"/>
        <v>1</v>
      </c>
      <c r="BF2738" s="15">
        <f t="shared" si="1256"/>
        <v>1</v>
      </c>
      <c r="BG2738" s="15">
        <f t="shared" si="1256"/>
        <v>1</v>
      </c>
      <c r="BH2738" s="15">
        <f t="shared" si="1256"/>
        <v>1</v>
      </c>
      <c r="BI2738" s="15">
        <f t="shared" si="1256"/>
        <v>1</v>
      </c>
      <c r="BJ2738" s="15">
        <f t="shared" si="1256"/>
        <v>1</v>
      </c>
      <c r="BK2738" s="15">
        <f t="shared" si="1256"/>
        <v>1</v>
      </c>
      <c r="BL2738" s="15">
        <f t="shared" si="1256"/>
        <v>1</v>
      </c>
      <c r="BM2738" s="15">
        <f t="shared" si="1256"/>
        <v>1</v>
      </c>
      <c r="BN2738" s="15">
        <f t="shared" si="1256"/>
        <v>1</v>
      </c>
      <c r="BO2738" s="15">
        <f t="shared" si="1256"/>
        <v>1</v>
      </c>
      <c r="BP2738" s="15">
        <f t="shared" si="1256"/>
        <v>1</v>
      </c>
      <c r="BQ2738" s="15">
        <f t="shared" si="1256"/>
        <v>1</v>
      </c>
      <c r="BR2738" s="15">
        <f t="shared" si="1256"/>
        <v>1</v>
      </c>
      <c r="BS2738" s="15">
        <f t="shared" si="1237"/>
        <v>0</v>
      </c>
      <c r="BT2738" s="15">
        <f t="shared" si="1238"/>
        <v>0</v>
      </c>
      <c r="BU2738" s="15">
        <f t="shared" si="1239"/>
        <v>0</v>
      </c>
      <c r="BV2738" s="15">
        <f t="shared" si="1240"/>
        <v>0</v>
      </c>
      <c r="BW2738" s="15">
        <f t="shared" si="1241"/>
        <v>0</v>
      </c>
      <c r="BX2738" s="15">
        <f t="shared" si="1242"/>
        <v>0</v>
      </c>
      <c r="BY2738" s="15">
        <f t="shared" si="1243"/>
        <v>0</v>
      </c>
      <c r="BZ2738" s="15">
        <f t="shared" si="1244"/>
        <v>0</v>
      </c>
      <c r="CA2738" s="15">
        <f t="shared" si="1245"/>
        <v>0</v>
      </c>
      <c r="CB2738" s="15">
        <f t="shared" si="1246"/>
        <v>0</v>
      </c>
      <c r="CC2738" s="15">
        <f t="shared" si="1247"/>
        <v>0</v>
      </c>
      <c r="CD2738" s="15">
        <f t="shared" si="1248"/>
        <v>0</v>
      </c>
      <c r="CE2738" s="15">
        <f t="shared" si="1249"/>
        <v>0</v>
      </c>
      <c r="CF2738" s="15">
        <f t="shared" si="1250"/>
        <v>0</v>
      </c>
      <c r="CG2738" s="15">
        <f t="shared" si="1251"/>
        <v>0</v>
      </c>
    </row>
    <row r="2739" spans="56:85" x14ac:dyDescent="0.25">
      <c r="BD2739" s="15">
        <f t="shared" si="1236"/>
        <v>1</v>
      </c>
      <c r="BE2739" s="15">
        <f t="shared" si="1235"/>
        <v>1</v>
      </c>
      <c r="BF2739" s="15">
        <f t="shared" si="1256"/>
        <v>1</v>
      </c>
      <c r="BG2739" s="15">
        <f t="shared" si="1256"/>
        <v>1</v>
      </c>
      <c r="BH2739" s="15">
        <f t="shared" si="1256"/>
        <v>1</v>
      </c>
      <c r="BI2739" s="15">
        <f t="shared" si="1256"/>
        <v>1</v>
      </c>
      <c r="BJ2739" s="15">
        <f t="shared" si="1256"/>
        <v>1</v>
      </c>
      <c r="BK2739" s="15">
        <f t="shared" si="1256"/>
        <v>1</v>
      </c>
      <c r="BL2739" s="15">
        <f t="shared" si="1256"/>
        <v>1</v>
      </c>
      <c r="BM2739" s="15">
        <f t="shared" si="1256"/>
        <v>1</v>
      </c>
      <c r="BN2739" s="15">
        <f t="shared" si="1256"/>
        <v>1</v>
      </c>
      <c r="BO2739" s="15">
        <f t="shared" si="1256"/>
        <v>1</v>
      </c>
      <c r="BP2739" s="15">
        <f t="shared" si="1256"/>
        <v>1</v>
      </c>
      <c r="BQ2739" s="15">
        <f t="shared" si="1256"/>
        <v>1</v>
      </c>
      <c r="BR2739" s="15">
        <f t="shared" si="1256"/>
        <v>1</v>
      </c>
      <c r="BS2739" s="15">
        <f t="shared" si="1237"/>
        <v>0</v>
      </c>
      <c r="BT2739" s="15">
        <f t="shared" si="1238"/>
        <v>0</v>
      </c>
      <c r="BU2739" s="15">
        <f t="shared" si="1239"/>
        <v>0</v>
      </c>
      <c r="BV2739" s="15">
        <f t="shared" si="1240"/>
        <v>0</v>
      </c>
      <c r="BW2739" s="15">
        <f t="shared" si="1241"/>
        <v>0</v>
      </c>
      <c r="BX2739" s="15">
        <f t="shared" si="1242"/>
        <v>0</v>
      </c>
      <c r="BY2739" s="15">
        <f t="shared" si="1243"/>
        <v>0</v>
      </c>
      <c r="BZ2739" s="15">
        <f t="shared" si="1244"/>
        <v>0</v>
      </c>
      <c r="CA2739" s="15">
        <f t="shared" si="1245"/>
        <v>0</v>
      </c>
      <c r="CB2739" s="15">
        <f t="shared" si="1246"/>
        <v>0</v>
      </c>
      <c r="CC2739" s="15">
        <f t="shared" si="1247"/>
        <v>0</v>
      </c>
      <c r="CD2739" s="15">
        <f t="shared" si="1248"/>
        <v>0</v>
      </c>
      <c r="CE2739" s="15">
        <f t="shared" si="1249"/>
        <v>0</v>
      </c>
      <c r="CF2739" s="15">
        <f t="shared" si="1250"/>
        <v>0</v>
      </c>
      <c r="CG2739" s="15">
        <f t="shared" si="1251"/>
        <v>0</v>
      </c>
    </row>
    <row r="2740" spans="56:85" x14ac:dyDescent="0.25">
      <c r="BD2740" s="15">
        <f t="shared" si="1236"/>
        <v>1</v>
      </c>
      <c r="BE2740" s="15">
        <f t="shared" si="1235"/>
        <v>1</v>
      </c>
      <c r="BF2740" s="15">
        <f t="shared" si="1256"/>
        <v>1</v>
      </c>
      <c r="BG2740" s="15">
        <f t="shared" si="1256"/>
        <v>1</v>
      </c>
      <c r="BH2740" s="15">
        <f t="shared" si="1256"/>
        <v>1</v>
      </c>
      <c r="BI2740" s="15">
        <f t="shared" si="1256"/>
        <v>1</v>
      </c>
      <c r="BJ2740" s="15">
        <f t="shared" si="1256"/>
        <v>1</v>
      </c>
      <c r="BK2740" s="15">
        <f t="shared" si="1256"/>
        <v>1</v>
      </c>
      <c r="BL2740" s="15">
        <f t="shared" si="1256"/>
        <v>1</v>
      </c>
      <c r="BM2740" s="15">
        <f t="shared" si="1256"/>
        <v>1</v>
      </c>
      <c r="BN2740" s="15">
        <f t="shared" si="1256"/>
        <v>1</v>
      </c>
      <c r="BO2740" s="15">
        <f t="shared" si="1256"/>
        <v>1</v>
      </c>
      <c r="BP2740" s="15">
        <f t="shared" si="1256"/>
        <v>1</v>
      </c>
      <c r="BQ2740" s="15">
        <f t="shared" si="1256"/>
        <v>1</v>
      </c>
      <c r="BR2740" s="15">
        <f t="shared" si="1256"/>
        <v>1</v>
      </c>
      <c r="BS2740" s="15">
        <f t="shared" si="1237"/>
        <v>0</v>
      </c>
      <c r="BT2740" s="15">
        <f t="shared" si="1238"/>
        <v>0</v>
      </c>
      <c r="BU2740" s="15">
        <f t="shared" si="1239"/>
        <v>0</v>
      </c>
      <c r="BV2740" s="15">
        <f t="shared" si="1240"/>
        <v>0</v>
      </c>
      <c r="BW2740" s="15">
        <f t="shared" si="1241"/>
        <v>0</v>
      </c>
      <c r="BX2740" s="15">
        <f t="shared" si="1242"/>
        <v>0</v>
      </c>
      <c r="BY2740" s="15">
        <f t="shared" si="1243"/>
        <v>0</v>
      </c>
      <c r="BZ2740" s="15">
        <f t="shared" si="1244"/>
        <v>0</v>
      </c>
      <c r="CA2740" s="15">
        <f t="shared" si="1245"/>
        <v>0</v>
      </c>
      <c r="CB2740" s="15">
        <f t="shared" si="1246"/>
        <v>0</v>
      </c>
      <c r="CC2740" s="15">
        <f t="shared" si="1247"/>
        <v>0</v>
      </c>
      <c r="CD2740" s="15">
        <f t="shared" si="1248"/>
        <v>0</v>
      </c>
      <c r="CE2740" s="15">
        <f t="shared" si="1249"/>
        <v>0</v>
      </c>
      <c r="CF2740" s="15">
        <f t="shared" si="1250"/>
        <v>0</v>
      </c>
      <c r="CG2740" s="15">
        <f t="shared" si="1251"/>
        <v>0</v>
      </c>
    </row>
    <row r="2741" spans="56:85" x14ac:dyDescent="0.25">
      <c r="BD2741" s="15">
        <f t="shared" si="1236"/>
        <v>1</v>
      </c>
      <c r="BE2741" s="15">
        <f t="shared" si="1235"/>
        <v>1</v>
      </c>
      <c r="BF2741" s="15">
        <f t="shared" si="1256"/>
        <v>1</v>
      </c>
      <c r="BG2741" s="15">
        <f t="shared" si="1256"/>
        <v>1</v>
      </c>
      <c r="BH2741" s="15">
        <f t="shared" si="1256"/>
        <v>1</v>
      </c>
      <c r="BI2741" s="15">
        <f t="shared" si="1256"/>
        <v>1</v>
      </c>
      <c r="BJ2741" s="15">
        <f t="shared" si="1256"/>
        <v>1</v>
      </c>
      <c r="BK2741" s="15">
        <f t="shared" si="1256"/>
        <v>1</v>
      </c>
      <c r="BL2741" s="15">
        <f t="shared" si="1256"/>
        <v>1</v>
      </c>
      <c r="BM2741" s="15">
        <f t="shared" si="1256"/>
        <v>1</v>
      </c>
      <c r="BN2741" s="15">
        <f t="shared" si="1256"/>
        <v>1</v>
      </c>
      <c r="BO2741" s="15">
        <f t="shared" si="1256"/>
        <v>1</v>
      </c>
      <c r="BP2741" s="15">
        <f t="shared" si="1256"/>
        <v>1</v>
      </c>
      <c r="BQ2741" s="15">
        <f t="shared" si="1256"/>
        <v>1</v>
      </c>
      <c r="BR2741" s="15">
        <f t="shared" si="1256"/>
        <v>1</v>
      </c>
      <c r="BS2741" s="15">
        <f t="shared" si="1237"/>
        <v>0</v>
      </c>
      <c r="BT2741" s="15">
        <f t="shared" si="1238"/>
        <v>0</v>
      </c>
      <c r="BU2741" s="15">
        <f t="shared" si="1239"/>
        <v>0</v>
      </c>
      <c r="BV2741" s="15">
        <f t="shared" si="1240"/>
        <v>0</v>
      </c>
      <c r="BW2741" s="15">
        <f t="shared" si="1241"/>
        <v>0</v>
      </c>
      <c r="BX2741" s="15">
        <f t="shared" si="1242"/>
        <v>0</v>
      </c>
      <c r="BY2741" s="15">
        <f t="shared" si="1243"/>
        <v>0</v>
      </c>
      <c r="BZ2741" s="15">
        <f t="shared" si="1244"/>
        <v>0</v>
      </c>
      <c r="CA2741" s="15">
        <f t="shared" si="1245"/>
        <v>0</v>
      </c>
      <c r="CB2741" s="15">
        <f t="shared" si="1246"/>
        <v>0</v>
      </c>
      <c r="CC2741" s="15">
        <f t="shared" si="1247"/>
        <v>0</v>
      </c>
      <c r="CD2741" s="15">
        <f t="shared" si="1248"/>
        <v>0</v>
      </c>
      <c r="CE2741" s="15">
        <f t="shared" si="1249"/>
        <v>0</v>
      </c>
      <c r="CF2741" s="15">
        <f t="shared" si="1250"/>
        <v>0</v>
      </c>
      <c r="CG2741" s="15">
        <f t="shared" si="1251"/>
        <v>0</v>
      </c>
    </row>
    <row r="2742" spans="56:85" x14ac:dyDescent="0.25">
      <c r="BD2742" s="15">
        <f t="shared" si="1236"/>
        <v>1</v>
      </c>
      <c r="BE2742" s="15">
        <f t="shared" si="1235"/>
        <v>1</v>
      </c>
      <c r="BF2742" s="15">
        <f t="shared" si="1256"/>
        <v>1</v>
      </c>
      <c r="BG2742" s="15">
        <f t="shared" si="1256"/>
        <v>1</v>
      </c>
      <c r="BH2742" s="15">
        <f t="shared" si="1256"/>
        <v>1</v>
      </c>
      <c r="BI2742" s="15">
        <f t="shared" si="1256"/>
        <v>1</v>
      </c>
      <c r="BJ2742" s="15">
        <f t="shared" si="1256"/>
        <v>1</v>
      </c>
      <c r="BK2742" s="15">
        <f t="shared" si="1256"/>
        <v>1</v>
      </c>
      <c r="BL2742" s="15">
        <f t="shared" si="1256"/>
        <v>1</v>
      </c>
      <c r="BM2742" s="15">
        <f t="shared" si="1256"/>
        <v>1</v>
      </c>
      <c r="BN2742" s="15">
        <f t="shared" si="1256"/>
        <v>1</v>
      </c>
      <c r="BO2742" s="15">
        <f t="shared" si="1256"/>
        <v>1</v>
      </c>
      <c r="BP2742" s="15">
        <f t="shared" si="1256"/>
        <v>1</v>
      </c>
      <c r="BQ2742" s="15">
        <f t="shared" si="1256"/>
        <v>1</v>
      </c>
      <c r="BR2742" s="15">
        <f t="shared" si="1256"/>
        <v>1</v>
      </c>
      <c r="BS2742" s="15">
        <f t="shared" si="1237"/>
        <v>0</v>
      </c>
      <c r="BT2742" s="15">
        <f t="shared" si="1238"/>
        <v>0</v>
      </c>
      <c r="BU2742" s="15">
        <f t="shared" si="1239"/>
        <v>0</v>
      </c>
      <c r="BV2742" s="15">
        <f t="shared" si="1240"/>
        <v>0</v>
      </c>
      <c r="BW2742" s="15">
        <f t="shared" si="1241"/>
        <v>0</v>
      </c>
      <c r="BX2742" s="15">
        <f t="shared" si="1242"/>
        <v>0</v>
      </c>
      <c r="BY2742" s="15">
        <f t="shared" si="1243"/>
        <v>0</v>
      </c>
      <c r="BZ2742" s="15">
        <f t="shared" si="1244"/>
        <v>0</v>
      </c>
      <c r="CA2742" s="15">
        <f t="shared" si="1245"/>
        <v>0</v>
      </c>
      <c r="CB2742" s="15">
        <f t="shared" si="1246"/>
        <v>0</v>
      </c>
      <c r="CC2742" s="15">
        <f t="shared" si="1247"/>
        <v>0</v>
      </c>
      <c r="CD2742" s="15">
        <f t="shared" si="1248"/>
        <v>0</v>
      </c>
      <c r="CE2742" s="15">
        <f t="shared" si="1249"/>
        <v>0</v>
      </c>
      <c r="CF2742" s="15">
        <f t="shared" si="1250"/>
        <v>0</v>
      </c>
      <c r="CG2742" s="15">
        <f t="shared" si="1251"/>
        <v>0</v>
      </c>
    </row>
    <row r="2743" spans="56:85" x14ac:dyDescent="0.25">
      <c r="BD2743" s="15">
        <f t="shared" si="1236"/>
        <v>1</v>
      </c>
      <c r="BE2743" s="15">
        <f t="shared" si="1235"/>
        <v>1</v>
      </c>
      <c r="BF2743" s="15">
        <f t="shared" si="1256"/>
        <v>1</v>
      </c>
      <c r="BG2743" s="15">
        <f t="shared" si="1256"/>
        <v>1</v>
      </c>
      <c r="BH2743" s="15">
        <f t="shared" si="1256"/>
        <v>1</v>
      </c>
      <c r="BI2743" s="15">
        <f t="shared" si="1256"/>
        <v>1</v>
      </c>
      <c r="BJ2743" s="15">
        <f t="shared" si="1256"/>
        <v>1</v>
      </c>
      <c r="BK2743" s="15">
        <f t="shared" si="1256"/>
        <v>1</v>
      </c>
      <c r="BL2743" s="15">
        <f t="shared" si="1256"/>
        <v>1</v>
      </c>
      <c r="BM2743" s="15">
        <f t="shared" si="1256"/>
        <v>1</v>
      </c>
      <c r="BN2743" s="15">
        <f t="shared" si="1256"/>
        <v>1</v>
      </c>
      <c r="BO2743" s="15">
        <f t="shared" si="1256"/>
        <v>1</v>
      </c>
      <c r="BP2743" s="15">
        <f t="shared" si="1256"/>
        <v>1</v>
      </c>
      <c r="BQ2743" s="15">
        <f t="shared" si="1256"/>
        <v>1</v>
      </c>
      <c r="BR2743" s="15">
        <f t="shared" si="1256"/>
        <v>1</v>
      </c>
      <c r="BS2743" s="15">
        <f t="shared" si="1237"/>
        <v>0</v>
      </c>
      <c r="BT2743" s="15">
        <f t="shared" si="1238"/>
        <v>0</v>
      </c>
      <c r="BU2743" s="15">
        <f t="shared" si="1239"/>
        <v>0</v>
      </c>
      <c r="BV2743" s="15">
        <f t="shared" si="1240"/>
        <v>0</v>
      </c>
      <c r="BW2743" s="15">
        <f t="shared" si="1241"/>
        <v>0</v>
      </c>
      <c r="BX2743" s="15">
        <f t="shared" si="1242"/>
        <v>0</v>
      </c>
      <c r="BY2743" s="15">
        <f t="shared" si="1243"/>
        <v>0</v>
      </c>
      <c r="BZ2743" s="15">
        <f t="shared" si="1244"/>
        <v>0</v>
      </c>
      <c r="CA2743" s="15">
        <f t="shared" si="1245"/>
        <v>0</v>
      </c>
      <c r="CB2743" s="15">
        <f t="shared" si="1246"/>
        <v>0</v>
      </c>
      <c r="CC2743" s="15">
        <f t="shared" si="1247"/>
        <v>0</v>
      </c>
      <c r="CD2743" s="15">
        <f t="shared" si="1248"/>
        <v>0</v>
      </c>
      <c r="CE2743" s="15">
        <f t="shared" si="1249"/>
        <v>0</v>
      </c>
      <c r="CF2743" s="15">
        <f t="shared" si="1250"/>
        <v>0</v>
      </c>
      <c r="CG2743" s="15">
        <f t="shared" si="1251"/>
        <v>0</v>
      </c>
    </row>
    <row r="2744" spans="56:85" x14ac:dyDescent="0.25">
      <c r="BD2744" s="15">
        <f t="shared" si="1236"/>
        <v>1</v>
      </c>
      <c r="BE2744" s="15">
        <f t="shared" si="1235"/>
        <v>1</v>
      </c>
      <c r="BF2744" s="15">
        <f t="shared" ref="BF2744:BR2753" si="1257">IF(BF$1-$AW2744&gt;$CK$1,1,0)</f>
        <v>1</v>
      </c>
      <c r="BG2744" s="15">
        <f t="shared" si="1257"/>
        <v>1</v>
      </c>
      <c r="BH2744" s="15">
        <f t="shared" si="1257"/>
        <v>1</v>
      </c>
      <c r="BI2744" s="15">
        <f t="shared" si="1257"/>
        <v>1</v>
      </c>
      <c r="BJ2744" s="15">
        <f t="shared" si="1257"/>
        <v>1</v>
      </c>
      <c r="BK2744" s="15">
        <f t="shared" si="1257"/>
        <v>1</v>
      </c>
      <c r="BL2744" s="15">
        <f t="shared" si="1257"/>
        <v>1</v>
      </c>
      <c r="BM2744" s="15">
        <f t="shared" si="1257"/>
        <v>1</v>
      </c>
      <c r="BN2744" s="15">
        <f t="shared" si="1257"/>
        <v>1</v>
      </c>
      <c r="BO2744" s="15">
        <f t="shared" si="1257"/>
        <v>1</v>
      </c>
      <c r="BP2744" s="15">
        <f t="shared" si="1257"/>
        <v>1</v>
      </c>
      <c r="BQ2744" s="15">
        <f t="shared" si="1257"/>
        <v>1</v>
      </c>
      <c r="BR2744" s="15">
        <f t="shared" si="1257"/>
        <v>1</v>
      </c>
      <c r="BS2744" s="15">
        <f t="shared" si="1237"/>
        <v>0</v>
      </c>
      <c r="BT2744" s="15">
        <f t="shared" si="1238"/>
        <v>0</v>
      </c>
      <c r="BU2744" s="15">
        <f t="shared" si="1239"/>
        <v>0</v>
      </c>
      <c r="BV2744" s="15">
        <f t="shared" si="1240"/>
        <v>0</v>
      </c>
      <c r="BW2744" s="15">
        <f t="shared" si="1241"/>
        <v>0</v>
      </c>
      <c r="BX2744" s="15">
        <f t="shared" si="1242"/>
        <v>0</v>
      </c>
      <c r="BY2744" s="15">
        <f t="shared" si="1243"/>
        <v>0</v>
      </c>
      <c r="BZ2744" s="15">
        <f t="shared" si="1244"/>
        <v>0</v>
      </c>
      <c r="CA2744" s="15">
        <f t="shared" si="1245"/>
        <v>0</v>
      </c>
      <c r="CB2744" s="15">
        <f t="shared" si="1246"/>
        <v>0</v>
      </c>
      <c r="CC2744" s="15">
        <f t="shared" si="1247"/>
        <v>0</v>
      </c>
      <c r="CD2744" s="15">
        <f t="shared" si="1248"/>
        <v>0</v>
      </c>
      <c r="CE2744" s="15">
        <f t="shared" si="1249"/>
        <v>0</v>
      </c>
      <c r="CF2744" s="15">
        <f t="shared" si="1250"/>
        <v>0</v>
      </c>
      <c r="CG2744" s="15">
        <f t="shared" si="1251"/>
        <v>0</v>
      </c>
    </row>
    <row r="2745" spans="56:85" x14ac:dyDescent="0.25">
      <c r="BD2745" s="15">
        <f t="shared" si="1236"/>
        <v>1</v>
      </c>
      <c r="BE2745" s="15">
        <f t="shared" si="1235"/>
        <v>1</v>
      </c>
      <c r="BF2745" s="15">
        <f t="shared" si="1257"/>
        <v>1</v>
      </c>
      <c r="BG2745" s="15">
        <f t="shared" si="1257"/>
        <v>1</v>
      </c>
      <c r="BH2745" s="15">
        <f t="shared" si="1257"/>
        <v>1</v>
      </c>
      <c r="BI2745" s="15">
        <f t="shared" si="1257"/>
        <v>1</v>
      </c>
      <c r="BJ2745" s="15">
        <f t="shared" si="1257"/>
        <v>1</v>
      </c>
      <c r="BK2745" s="15">
        <f t="shared" si="1257"/>
        <v>1</v>
      </c>
      <c r="BL2745" s="15">
        <f t="shared" si="1257"/>
        <v>1</v>
      </c>
      <c r="BM2745" s="15">
        <f t="shared" si="1257"/>
        <v>1</v>
      </c>
      <c r="BN2745" s="15">
        <f t="shared" si="1257"/>
        <v>1</v>
      </c>
      <c r="BO2745" s="15">
        <f t="shared" si="1257"/>
        <v>1</v>
      </c>
      <c r="BP2745" s="15">
        <f t="shared" si="1257"/>
        <v>1</v>
      </c>
      <c r="BQ2745" s="15">
        <f t="shared" si="1257"/>
        <v>1</v>
      </c>
      <c r="BR2745" s="15">
        <f t="shared" si="1257"/>
        <v>1</v>
      </c>
      <c r="BS2745" s="15">
        <f t="shared" si="1237"/>
        <v>0</v>
      </c>
      <c r="BT2745" s="15">
        <f t="shared" si="1238"/>
        <v>0</v>
      </c>
      <c r="BU2745" s="15">
        <f t="shared" si="1239"/>
        <v>0</v>
      </c>
      <c r="BV2745" s="15">
        <f t="shared" si="1240"/>
        <v>0</v>
      </c>
      <c r="BW2745" s="15">
        <f t="shared" si="1241"/>
        <v>0</v>
      </c>
      <c r="BX2745" s="15">
        <f t="shared" si="1242"/>
        <v>0</v>
      </c>
      <c r="BY2745" s="15">
        <f t="shared" si="1243"/>
        <v>0</v>
      </c>
      <c r="BZ2745" s="15">
        <f t="shared" si="1244"/>
        <v>0</v>
      </c>
      <c r="CA2745" s="15">
        <f t="shared" si="1245"/>
        <v>0</v>
      </c>
      <c r="CB2745" s="15">
        <f t="shared" si="1246"/>
        <v>0</v>
      </c>
      <c r="CC2745" s="15">
        <f t="shared" si="1247"/>
        <v>0</v>
      </c>
      <c r="CD2745" s="15">
        <f t="shared" si="1248"/>
        <v>0</v>
      </c>
      <c r="CE2745" s="15">
        <f t="shared" si="1249"/>
        <v>0</v>
      </c>
      <c r="CF2745" s="15">
        <f t="shared" si="1250"/>
        <v>0</v>
      </c>
      <c r="CG2745" s="15">
        <f t="shared" si="1251"/>
        <v>0</v>
      </c>
    </row>
    <row r="2746" spans="56:85" x14ac:dyDescent="0.25">
      <c r="BD2746" s="15">
        <f t="shared" si="1236"/>
        <v>1</v>
      </c>
      <c r="BE2746" s="15">
        <f t="shared" si="1235"/>
        <v>1</v>
      </c>
      <c r="BF2746" s="15">
        <f t="shared" si="1257"/>
        <v>1</v>
      </c>
      <c r="BG2746" s="15">
        <f t="shared" si="1257"/>
        <v>1</v>
      </c>
      <c r="BH2746" s="15">
        <f t="shared" si="1257"/>
        <v>1</v>
      </c>
      <c r="BI2746" s="15">
        <f t="shared" si="1257"/>
        <v>1</v>
      </c>
      <c r="BJ2746" s="15">
        <f t="shared" si="1257"/>
        <v>1</v>
      </c>
      <c r="BK2746" s="15">
        <f t="shared" si="1257"/>
        <v>1</v>
      </c>
      <c r="BL2746" s="15">
        <f t="shared" si="1257"/>
        <v>1</v>
      </c>
      <c r="BM2746" s="15">
        <f t="shared" si="1257"/>
        <v>1</v>
      </c>
      <c r="BN2746" s="15">
        <f t="shared" si="1257"/>
        <v>1</v>
      </c>
      <c r="BO2746" s="15">
        <f t="shared" si="1257"/>
        <v>1</v>
      </c>
      <c r="BP2746" s="15">
        <f t="shared" si="1257"/>
        <v>1</v>
      </c>
      <c r="BQ2746" s="15">
        <f t="shared" si="1257"/>
        <v>1</v>
      </c>
      <c r="BR2746" s="15">
        <f t="shared" si="1257"/>
        <v>1</v>
      </c>
      <c r="BS2746" s="15">
        <f t="shared" si="1237"/>
        <v>0</v>
      </c>
      <c r="BT2746" s="15">
        <f t="shared" si="1238"/>
        <v>0</v>
      </c>
      <c r="BU2746" s="15">
        <f t="shared" si="1239"/>
        <v>0</v>
      </c>
      <c r="BV2746" s="15">
        <f t="shared" si="1240"/>
        <v>0</v>
      </c>
      <c r="BW2746" s="15">
        <f t="shared" si="1241"/>
        <v>0</v>
      </c>
      <c r="BX2746" s="15">
        <f t="shared" si="1242"/>
        <v>0</v>
      </c>
      <c r="BY2746" s="15">
        <f t="shared" si="1243"/>
        <v>0</v>
      </c>
      <c r="BZ2746" s="15">
        <f t="shared" si="1244"/>
        <v>0</v>
      </c>
      <c r="CA2746" s="15">
        <f t="shared" si="1245"/>
        <v>0</v>
      </c>
      <c r="CB2746" s="15">
        <f t="shared" si="1246"/>
        <v>0</v>
      </c>
      <c r="CC2746" s="15">
        <f t="shared" si="1247"/>
        <v>0</v>
      </c>
      <c r="CD2746" s="15">
        <f t="shared" si="1248"/>
        <v>0</v>
      </c>
      <c r="CE2746" s="15">
        <f t="shared" si="1249"/>
        <v>0</v>
      </c>
      <c r="CF2746" s="15">
        <f t="shared" si="1250"/>
        <v>0</v>
      </c>
      <c r="CG2746" s="15">
        <f t="shared" si="1251"/>
        <v>0</v>
      </c>
    </row>
    <row r="2747" spans="56:85" x14ac:dyDescent="0.25">
      <c r="BD2747" s="15">
        <f t="shared" si="1236"/>
        <v>1</v>
      </c>
      <c r="BE2747" s="15">
        <f t="shared" si="1235"/>
        <v>1</v>
      </c>
      <c r="BF2747" s="15">
        <f t="shared" si="1257"/>
        <v>1</v>
      </c>
      <c r="BG2747" s="15">
        <f t="shared" si="1257"/>
        <v>1</v>
      </c>
      <c r="BH2747" s="15">
        <f t="shared" si="1257"/>
        <v>1</v>
      </c>
      <c r="BI2747" s="15">
        <f t="shared" si="1257"/>
        <v>1</v>
      </c>
      <c r="BJ2747" s="15">
        <f t="shared" si="1257"/>
        <v>1</v>
      </c>
      <c r="BK2747" s="15">
        <f t="shared" si="1257"/>
        <v>1</v>
      </c>
      <c r="BL2747" s="15">
        <f t="shared" si="1257"/>
        <v>1</v>
      </c>
      <c r="BM2747" s="15">
        <f t="shared" si="1257"/>
        <v>1</v>
      </c>
      <c r="BN2747" s="15">
        <f t="shared" si="1257"/>
        <v>1</v>
      </c>
      <c r="BO2747" s="15">
        <f t="shared" si="1257"/>
        <v>1</v>
      </c>
      <c r="BP2747" s="15">
        <f t="shared" si="1257"/>
        <v>1</v>
      </c>
      <c r="BQ2747" s="15">
        <f t="shared" si="1257"/>
        <v>1</v>
      </c>
      <c r="BR2747" s="15">
        <f t="shared" si="1257"/>
        <v>1</v>
      </c>
      <c r="BS2747" s="15">
        <f t="shared" si="1237"/>
        <v>0</v>
      </c>
      <c r="BT2747" s="15">
        <f t="shared" si="1238"/>
        <v>0</v>
      </c>
      <c r="BU2747" s="15">
        <f t="shared" si="1239"/>
        <v>0</v>
      </c>
      <c r="BV2747" s="15">
        <f t="shared" si="1240"/>
        <v>0</v>
      </c>
      <c r="BW2747" s="15">
        <f t="shared" si="1241"/>
        <v>0</v>
      </c>
      <c r="BX2747" s="15">
        <f t="shared" si="1242"/>
        <v>0</v>
      </c>
      <c r="BY2747" s="15">
        <f t="shared" si="1243"/>
        <v>0</v>
      </c>
      <c r="BZ2747" s="15">
        <f t="shared" si="1244"/>
        <v>0</v>
      </c>
      <c r="CA2747" s="15">
        <f t="shared" si="1245"/>
        <v>0</v>
      </c>
      <c r="CB2747" s="15">
        <f t="shared" si="1246"/>
        <v>0</v>
      </c>
      <c r="CC2747" s="15">
        <f t="shared" si="1247"/>
        <v>0</v>
      </c>
      <c r="CD2747" s="15">
        <f t="shared" si="1248"/>
        <v>0</v>
      </c>
      <c r="CE2747" s="15">
        <f t="shared" si="1249"/>
        <v>0</v>
      </c>
      <c r="CF2747" s="15">
        <f t="shared" si="1250"/>
        <v>0</v>
      </c>
      <c r="CG2747" s="15">
        <f t="shared" si="1251"/>
        <v>0</v>
      </c>
    </row>
    <row r="2748" spans="56:85" x14ac:dyDescent="0.25">
      <c r="BD2748" s="15">
        <f t="shared" si="1236"/>
        <v>1</v>
      </c>
      <c r="BE2748" s="15">
        <f t="shared" si="1235"/>
        <v>1</v>
      </c>
      <c r="BF2748" s="15">
        <f t="shared" si="1257"/>
        <v>1</v>
      </c>
      <c r="BG2748" s="15">
        <f t="shared" si="1257"/>
        <v>1</v>
      </c>
      <c r="BH2748" s="15">
        <f t="shared" si="1257"/>
        <v>1</v>
      </c>
      <c r="BI2748" s="15">
        <f t="shared" si="1257"/>
        <v>1</v>
      </c>
      <c r="BJ2748" s="15">
        <f t="shared" si="1257"/>
        <v>1</v>
      </c>
      <c r="BK2748" s="15">
        <f t="shared" si="1257"/>
        <v>1</v>
      </c>
      <c r="BL2748" s="15">
        <f t="shared" si="1257"/>
        <v>1</v>
      </c>
      <c r="BM2748" s="15">
        <f t="shared" si="1257"/>
        <v>1</v>
      </c>
      <c r="BN2748" s="15">
        <f t="shared" si="1257"/>
        <v>1</v>
      </c>
      <c r="BO2748" s="15">
        <f t="shared" si="1257"/>
        <v>1</v>
      </c>
      <c r="BP2748" s="15">
        <f t="shared" si="1257"/>
        <v>1</v>
      </c>
      <c r="BQ2748" s="15">
        <f t="shared" si="1257"/>
        <v>1</v>
      </c>
      <c r="BR2748" s="15">
        <f t="shared" si="1257"/>
        <v>1</v>
      </c>
      <c r="BS2748" s="15">
        <f t="shared" si="1237"/>
        <v>0</v>
      </c>
      <c r="BT2748" s="15">
        <f t="shared" si="1238"/>
        <v>0</v>
      </c>
      <c r="BU2748" s="15">
        <f t="shared" si="1239"/>
        <v>0</v>
      </c>
      <c r="BV2748" s="15">
        <f t="shared" si="1240"/>
        <v>0</v>
      </c>
      <c r="BW2748" s="15">
        <f t="shared" si="1241"/>
        <v>0</v>
      </c>
      <c r="BX2748" s="15">
        <f t="shared" si="1242"/>
        <v>0</v>
      </c>
      <c r="BY2748" s="15">
        <f t="shared" si="1243"/>
        <v>0</v>
      </c>
      <c r="BZ2748" s="15">
        <f t="shared" si="1244"/>
        <v>0</v>
      </c>
      <c r="CA2748" s="15">
        <f t="shared" si="1245"/>
        <v>0</v>
      </c>
      <c r="CB2748" s="15">
        <f t="shared" si="1246"/>
        <v>0</v>
      </c>
      <c r="CC2748" s="15">
        <f t="shared" si="1247"/>
        <v>0</v>
      </c>
      <c r="CD2748" s="15">
        <f t="shared" si="1248"/>
        <v>0</v>
      </c>
      <c r="CE2748" s="15">
        <f t="shared" si="1249"/>
        <v>0</v>
      </c>
      <c r="CF2748" s="15">
        <f t="shared" si="1250"/>
        <v>0</v>
      </c>
      <c r="CG2748" s="15">
        <f t="shared" si="1251"/>
        <v>0</v>
      </c>
    </row>
    <row r="2749" spans="56:85" x14ac:dyDescent="0.25">
      <c r="BD2749" s="15">
        <f t="shared" si="1236"/>
        <v>1</v>
      </c>
      <c r="BE2749" s="15">
        <f t="shared" si="1235"/>
        <v>1</v>
      </c>
      <c r="BF2749" s="15">
        <f t="shared" si="1257"/>
        <v>1</v>
      </c>
      <c r="BG2749" s="15">
        <f t="shared" si="1257"/>
        <v>1</v>
      </c>
      <c r="BH2749" s="15">
        <f t="shared" si="1257"/>
        <v>1</v>
      </c>
      <c r="BI2749" s="15">
        <f t="shared" si="1257"/>
        <v>1</v>
      </c>
      <c r="BJ2749" s="15">
        <f t="shared" si="1257"/>
        <v>1</v>
      </c>
      <c r="BK2749" s="15">
        <f t="shared" si="1257"/>
        <v>1</v>
      </c>
      <c r="BL2749" s="15">
        <f t="shared" si="1257"/>
        <v>1</v>
      </c>
      <c r="BM2749" s="15">
        <f t="shared" si="1257"/>
        <v>1</v>
      </c>
      <c r="BN2749" s="15">
        <f t="shared" si="1257"/>
        <v>1</v>
      </c>
      <c r="BO2749" s="15">
        <f t="shared" si="1257"/>
        <v>1</v>
      </c>
      <c r="BP2749" s="15">
        <f t="shared" si="1257"/>
        <v>1</v>
      </c>
      <c r="BQ2749" s="15">
        <f t="shared" si="1257"/>
        <v>1</v>
      </c>
      <c r="BR2749" s="15">
        <f t="shared" si="1257"/>
        <v>1</v>
      </c>
      <c r="BS2749" s="15">
        <f t="shared" si="1237"/>
        <v>0</v>
      </c>
      <c r="BT2749" s="15">
        <f t="shared" si="1238"/>
        <v>0</v>
      </c>
      <c r="BU2749" s="15">
        <f t="shared" si="1239"/>
        <v>0</v>
      </c>
      <c r="BV2749" s="15">
        <f t="shared" si="1240"/>
        <v>0</v>
      </c>
      <c r="BW2749" s="15">
        <f t="shared" si="1241"/>
        <v>0</v>
      </c>
      <c r="BX2749" s="15">
        <f t="shared" si="1242"/>
        <v>0</v>
      </c>
      <c r="BY2749" s="15">
        <f t="shared" si="1243"/>
        <v>0</v>
      </c>
      <c r="BZ2749" s="15">
        <f t="shared" si="1244"/>
        <v>0</v>
      </c>
      <c r="CA2749" s="15">
        <f t="shared" si="1245"/>
        <v>0</v>
      </c>
      <c r="CB2749" s="15">
        <f t="shared" si="1246"/>
        <v>0</v>
      </c>
      <c r="CC2749" s="15">
        <f t="shared" si="1247"/>
        <v>0</v>
      </c>
      <c r="CD2749" s="15">
        <f t="shared" si="1248"/>
        <v>0</v>
      </c>
      <c r="CE2749" s="15">
        <f t="shared" si="1249"/>
        <v>0</v>
      </c>
      <c r="CF2749" s="15">
        <f t="shared" si="1250"/>
        <v>0</v>
      </c>
      <c r="CG2749" s="15">
        <f t="shared" si="1251"/>
        <v>0</v>
      </c>
    </row>
    <row r="2750" spans="56:85" x14ac:dyDescent="0.25">
      <c r="BD2750" s="15">
        <f t="shared" si="1236"/>
        <v>1</v>
      </c>
      <c r="BE2750" s="15">
        <f t="shared" si="1235"/>
        <v>1</v>
      </c>
      <c r="BF2750" s="15">
        <f t="shared" si="1257"/>
        <v>1</v>
      </c>
      <c r="BG2750" s="15">
        <f t="shared" si="1257"/>
        <v>1</v>
      </c>
      <c r="BH2750" s="15">
        <f t="shared" si="1257"/>
        <v>1</v>
      </c>
      <c r="BI2750" s="15">
        <f t="shared" si="1257"/>
        <v>1</v>
      </c>
      <c r="BJ2750" s="15">
        <f t="shared" si="1257"/>
        <v>1</v>
      </c>
      <c r="BK2750" s="15">
        <f t="shared" si="1257"/>
        <v>1</v>
      </c>
      <c r="BL2750" s="15">
        <f t="shared" si="1257"/>
        <v>1</v>
      </c>
      <c r="BM2750" s="15">
        <f t="shared" si="1257"/>
        <v>1</v>
      </c>
      <c r="BN2750" s="15">
        <f t="shared" si="1257"/>
        <v>1</v>
      </c>
      <c r="BO2750" s="15">
        <f t="shared" si="1257"/>
        <v>1</v>
      </c>
      <c r="BP2750" s="15">
        <f t="shared" si="1257"/>
        <v>1</v>
      </c>
      <c r="BQ2750" s="15">
        <f t="shared" si="1257"/>
        <v>1</v>
      </c>
      <c r="BR2750" s="15">
        <f t="shared" si="1257"/>
        <v>1</v>
      </c>
      <c r="BS2750" s="15">
        <f t="shared" si="1237"/>
        <v>0</v>
      </c>
      <c r="BT2750" s="15">
        <f t="shared" si="1238"/>
        <v>0</v>
      </c>
      <c r="BU2750" s="15">
        <f t="shared" si="1239"/>
        <v>0</v>
      </c>
      <c r="BV2750" s="15">
        <f t="shared" si="1240"/>
        <v>0</v>
      </c>
      <c r="BW2750" s="15">
        <f t="shared" si="1241"/>
        <v>0</v>
      </c>
      <c r="BX2750" s="15">
        <f t="shared" si="1242"/>
        <v>0</v>
      </c>
      <c r="BY2750" s="15">
        <f t="shared" si="1243"/>
        <v>0</v>
      </c>
      <c r="BZ2750" s="15">
        <f t="shared" si="1244"/>
        <v>0</v>
      </c>
      <c r="CA2750" s="15">
        <f t="shared" si="1245"/>
        <v>0</v>
      </c>
      <c r="CB2750" s="15">
        <f t="shared" si="1246"/>
        <v>0</v>
      </c>
      <c r="CC2750" s="15">
        <f t="shared" si="1247"/>
        <v>0</v>
      </c>
      <c r="CD2750" s="15">
        <f t="shared" si="1248"/>
        <v>0</v>
      </c>
      <c r="CE2750" s="15">
        <f t="shared" si="1249"/>
        <v>0</v>
      </c>
      <c r="CF2750" s="15">
        <f t="shared" si="1250"/>
        <v>0</v>
      </c>
      <c r="CG2750" s="15">
        <f t="shared" si="1251"/>
        <v>0</v>
      </c>
    </row>
    <row r="2751" spans="56:85" x14ac:dyDescent="0.25">
      <c r="BD2751" s="15">
        <f t="shared" si="1236"/>
        <v>1</v>
      </c>
      <c r="BE2751" s="15">
        <f t="shared" si="1235"/>
        <v>1</v>
      </c>
      <c r="BF2751" s="15">
        <f t="shared" si="1257"/>
        <v>1</v>
      </c>
      <c r="BG2751" s="15">
        <f t="shared" si="1257"/>
        <v>1</v>
      </c>
      <c r="BH2751" s="15">
        <f t="shared" si="1257"/>
        <v>1</v>
      </c>
      <c r="BI2751" s="15">
        <f t="shared" si="1257"/>
        <v>1</v>
      </c>
      <c r="BJ2751" s="15">
        <f t="shared" si="1257"/>
        <v>1</v>
      </c>
      <c r="BK2751" s="15">
        <f t="shared" si="1257"/>
        <v>1</v>
      </c>
      <c r="BL2751" s="15">
        <f t="shared" si="1257"/>
        <v>1</v>
      </c>
      <c r="BM2751" s="15">
        <f t="shared" si="1257"/>
        <v>1</v>
      </c>
      <c r="BN2751" s="15">
        <f t="shared" si="1257"/>
        <v>1</v>
      </c>
      <c r="BO2751" s="15">
        <f t="shared" si="1257"/>
        <v>1</v>
      </c>
      <c r="BP2751" s="15">
        <f t="shared" si="1257"/>
        <v>1</v>
      </c>
      <c r="BQ2751" s="15">
        <f t="shared" si="1257"/>
        <v>1</v>
      </c>
      <c r="BR2751" s="15">
        <f t="shared" si="1257"/>
        <v>1</v>
      </c>
      <c r="BS2751" s="15">
        <f t="shared" si="1237"/>
        <v>0</v>
      </c>
      <c r="BT2751" s="15">
        <f t="shared" si="1238"/>
        <v>0</v>
      </c>
      <c r="BU2751" s="15">
        <f t="shared" si="1239"/>
        <v>0</v>
      </c>
      <c r="BV2751" s="15">
        <f t="shared" si="1240"/>
        <v>0</v>
      </c>
      <c r="BW2751" s="15">
        <f t="shared" si="1241"/>
        <v>0</v>
      </c>
      <c r="BX2751" s="15">
        <f t="shared" si="1242"/>
        <v>0</v>
      </c>
      <c r="BY2751" s="15">
        <f t="shared" si="1243"/>
        <v>0</v>
      </c>
      <c r="BZ2751" s="15">
        <f t="shared" si="1244"/>
        <v>0</v>
      </c>
      <c r="CA2751" s="15">
        <f t="shared" si="1245"/>
        <v>0</v>
      </c>
      <c r="CB2751" s="15">
        <f t="shared" si="1246"/>
        <v>0</v>
      </c>
      <c r="CC2751" s="15">
        <f t="shared" si="1247"/>
        <v>0</v>
      </c>
      <c r="CD2751" s="15">
        <f t="shared" si="1248"/>
        <v>0</v>
      </c>
      <c r="CE2751" s="15">
        <f t="shared" si="1249"/>
        <v>0</v>
      </c>
      <c r="CF2751" s="15">
        <f t="shared" si="1250"/>
        <v>0</v>
      </c>
      <c r="CG2751" s="15">
        <f t="shared" si="1251"/>
        <v>0</v>
      </c>
    </row>
    <row r="2752" spans="56:85" x14ac:dyDescent="0.25">
      <c r="BD2752" s="15">
        <f t="shared" si="1236"/>
        <v>1</v>
      </c>
      <c r="BE2752" s="15">
        <f t="shared" si="1235"/>
        <v>1</v>
      </c>
      <c r="BF2752" s="15">
        <f t="shared" si="1257"/>
        <v>1</v>
      </c>
      <c r="BG2752" s="15">
        <f t="shared" si="1257"/>
        <v>1</v>
      </c>
      <c r="BH2752" s="15">
        <f t="shared" si="1257"/>
        <v>1</v>
      </c>
      <c r="BI2752" s="15">
        <f t="shared" si="1257"/>
        <v>1</v>
      </c>
      <c r="BJ2752" s="15">
        <f t="shared" si="1257"/>
        <v>1</v>
      </c>
      <c r="BK2752" s="15">
        <f t="shared" si="1257"/>
        <v>1</v>
      </c>
      <c r="BL2752" s="15">
        <f t="shared" si="1257"/>
        <v>1</v>
      </c>
      <c r="BM2752" s="15">
        <f t="shared" si="1257"/>
        <v>1</v>
      </c>
      <c r="BN2752" s="15">
        <f t="shared" si="1257"/>
        <v>1</v>
      </c>
      <c r="BO2752" s="15">
        <f t="shared" si="1257"/>
        <v>1</v>
      </c>
      <c r="BP2752" s="15">
        <f t="shared" si="1257"/>
        <v>1</v>
      </c>
      <c r="BQ2752" s="15">
        <f t="shared" si="1257"/>
        <v>1</v>
      </c>
      <c r="BR2752" s="15">
        <f t="shared" si="1257"/>
        <v>1</v>
      </c>
      <c r="BS2752" s="15">
        <f t="shared" si="1237"/>
        <v>0</v>
      </c>
      <c r="BT2752" s="15">
        <f t="shared" si="1238"/>
        <v>0</v>
      </c>
      <c r="BU2752" s="15">
        <f t="shared" si="1239"/>
        <v>0</v>
      </c>
      <c r="BV2752" s="15">
        <f t="shared" si="1240"/>
        <v>0</v>
      </c>
      <c r="BW2752" s="15">
        <f t="shared" si="1241"/>
        <v>0</v>
      </c>
      <c r="BX2752" s="15">
        <f t="shared" si="1242"/>
        <v>0</v>
      </c>
      <c r="BY2752" s="15">
        <f t="shared" si="1243"/>
        <v>0</v>
      </c>
      <c r="BZ2752" s="15">
        <f t="shared" si="1244"/>
        <v>0</v>
      </c>
      <c r="CA2752" s="15">
        <f t="shared" si="1245"/>
        <v>0</v>
      </c>
      <c r="CB2752" s="15">
        <f t="shared" si="1246"/>
        <v>0</v>
      </c>
      <c r="CC2752" s="15">
        <f t="shared" si="1247"/>
        <v>0</v>
      </c>
      <c r="CD2752" s="15">
        <f t="shared" si="1248"/>
        <v>0</v>
      </c>
      <c r="CE2752" s="15">
        <f t="shared" si="1249"/>
        <v>0</v>
      </c>
      <c r="CF2752" s="15">
        <f t="shared" si="1250"/>
        <v>0</v>
      </c>
      <c r="CG2752" s="15">
        <f t="shared" si="1251"/>
        <v>0</v>
      </c>
    </row>
    <row r="2753" spans="56:85" x14ac:dyDescent="0.25">
      <c r="BD2753" s="15">
        <f t="shared" si="1236"/>
        <v>1</v>
      </c>
      <c r="BE2753" s="15">
        <f t="shared" si="1235"/>
        <v>1</v>
      </c>
      <c r="BF2753" s="15">
        <f t="shared" si="1257"/>
        <v>1</v>
      </c>
      <c r="BG2753" s="15">
        <f t="shared" si="1257"/>
        <v>1</v>
      </c>
      <c r="BH2753" s="15">
        <f t="shared" si="1257"/>
        <v>1</v>
      </c>
      <c r="BI2753" s="15">
        <f t="shared" si="1257"/>
        <v>1</v>
      </c>
      <c r="BJ2753" s="15">
        <f t="shared" si="1257"/>
        <v>1</v>
      </c>
      <c r="BK2753" s="15">
        <f t="shared" si="1257"/>
        <v>1</v>
      </c>
      <c r="BL2753" s="15">
        <f t="shared" si="1257"/>
        <v>1</v>
      </c>
      <c r="BM2753" s="15">
        <f t="shared" si="1257"/>
        <v>1</v>
      </c>
      <c r="BN2753" s="15">
        <f t="shared" si="1257"/>
        <v>1</v>
      </c>
      <c r="BO2753" s="15">
        <f t="shared" si="1257"/>
        <v>1</v>
      </c>
      <c r="BP2753" s="15">
        <f t="shared" si="1257"/>
        <v>1</v>
      </c>
      <c r="BQ2753" s="15">
        <f t="shared" si="1257"/>
        <v>1</v>
      </c>
      <c r="BR2753" s="15">
        <f t="shared" si="1257"/>
        <v>1</v>
      </c>
      <c r="BS2753" s="15">
        <f t="shared" si="1237"/>
        <v>0</v>
      </c>
      <c r="BT2753" s="15">
        <f t="shared" si="1238"/>
        <v>0</v>
      </c>
      <c r="BU2753" s="15">
        <f t="shared" si="1239"/>
        <v>0</v>
      </c>
      <c r="BV2753" s="15">
        <f t="shared" si="1240"/>
        <v>0</v>
      </c>
      <c r="BW2753" s="15">
        <f t="shared" si="1241"/>
        <v>0</v>
      </c>
      <c r="BX2753" s="15">
        <f t="shared" si="1242"/>
        <v>0</v>
      </c>
      <c r="BY2753" s="15">
        <f t="shared" si="1243"/>
        <v>0</v>
      </c>
      <c r="BZ2753" s="15">
        <f t="shared" si="1244"/>
        <v>0</v>
      </c>
      <c r="CA2753" s="15">
        <f t="shared" si="1245"/>
        <v>0</v>
      </c>
      <c r="CB2753" s="15">
        <f t="shared" si="1246"/>
        <v>0</v>
      </c>
      <c r="CC2753" s="15">
        <f t="shared" si="1247"/>
        <v>0</v>
      </c>
      <c r="CD2753" s="15">
        <f t="shared" si="1248"/>
        <v>0</v>
      </c>
      <c r="CE2753" s="15">
        <f t="shared" si="1249"/>
        <v>0</v>
      </c>
      <c r="CF2753" s="15">
        <f t="shared" si="1250"/>
        <v>0</v>
      </c>
      <c r="CG2753" s="15">
        <f t="shared" si="1251"/>
        <v>0</v>
      </c>
    </row>
    <row r="2754" spans="56:85" x14ac:dyDescent="0.25">
      <c r="BD2754" s="15">
        <f t="shared" si="1236"/>
        <v>1</v>
      </c>
      <c r="BE2754" s="15">
        <f t="shared" ref="BE2754:BE2817" si="1258">IF(BE$1-$AW2754&gt;$CK$1,1,0)</f>
        <v>1</v>
      </c>
      <c r="BF2754" s="15">
        <f t="shared" ref="BF2754:BR2763" si="1259">IF(BF$1-$AW2754&gt;$CK$1,1,0)</f>
        <v>1</v>
      </c>
      <c r="BG2754" s="15">
        <f t="shared" si="1259"/>
        <v>1</v>
      </c>
      <c r="BH2754" s="15">
        <f t="shared" si="1259"/>
        <v>1</v>
      </c>
      <c r="BI2754" s="15">
        <f t="shared" si="1259"/>
        <v>1</v>
      </c>
      <c r="BJ2754" s="15">
        <f t="shared" si="1259"/>
        <v>1</v>
      </c>
      <c r="BK2754" s="15">
        <f t="shared" si="1259"/>
        <v>1</v>
      </c>
      <c r="BL2754" s="15">
        <f t="shared" si="1259"/>
        <v>1</v>
      </c>
      <c r="BM2754" s="15">
        <f t="shared" si="1259"/>
        <v>1</v>
      </c>
      <c r="BN2754" s="15">
        <f t="shared" si="1259"/>
        <v>1</v>
      </c>
      <c r="BO2754" s="15">
        <f t="shared" si="1259"/>
        <v>1</v>
      </c>
      <c r="BP2754" s="15">
        <f t="shared" si="1259"/>
        <v>1</v>
      </c>
      <c r="BQ2754" s="15">
        <f t="shared" si="1259"/>
        <v>1</v>
      </c>
      <c r="BR2754" s="15">
        <f t="shared" si="1259"/>
        <v>1</v>
      </c>
      <c r="BS2754" s="15">
        <f t="shared" si="1237"/>
        <v>0</v>
      </c>
      <c r="BT2754" s="15">
        <f t="shared" si="1238"/>
        <v>0</v>
      </c>
      <c r="BU2754" s="15">
        <f t="shared" si="1239"/>
        <v>0</v>
      </c>
      <c r="BV2754" s="15">
        <f t="shared" si="1240"/>
        <v>0</v>
      </c>
      <c r="BW2754" s="15">
        <f t="shared" si="1241"/>
        <v>0</v>
      </c>
      <c r="BX2754" s="15">
        <f t="shared" si="1242"/>
        <v>0</v>
      </c>
      <c r="BY2754" s="15">
        <f t="shared" si="1243"/>
        <v>0</v>
      </c>
      <c r="BZ2754" s="15">
        <f t="shared" si="1244"/>
        <v>0</v>
      </c>
      <c r="CA2754" s="15">
        <f t="shared" si="1245"/>
        <v>0</v>
      </c>
      <c r="CB2754" s="15">
        <f t="shared" si="1246"/>
        <v>0</v>
      </c>
      <c r="CC2754" s="15">
        <f t="shared" si="1247"/>
        <v>0</v>
      </c>
      <c r="CD2754" s="15">
        <f t="shared" si="1248"/>
        <v>0</v>
      </c>
      <c r="CE2754" s="15">
        <f t="shared" si="1249"/>
        <v>0</v>
      </c>
      <c r="CF2754" s="15">
        <f t="shared" si="1250"/>
        <v>0</v>
      </c>
      <c r="CG2754" s="15">
        <f t="shared" si="1251"/>
        <v>0</v>
      </c>
    </row>
    <row r="2755" spans="56:85" x14ac:dyDescent="0.25">
      <c r="BD2755" s="15">
        <f t="shared" ref="BD2755:BD2818" si="1260">IF(BD$1-$AW2755&gt;$CK$1,1,0)</f>
        <v>1</v>
      </c>
      <c r="BE2755" s="15">
        <f t="shared" si="1258"/>
        <v>1</v>
      </c>
      <c r="BF2755" s="15">
        <f t="shared" si="1259"/>
        <v>1</v>
      </c>
      <c r="BG2755" s="15">
        <f t="shared" si="1259"/>
        <v>1</v>
      </c>
      <c r="BH2755" s="15">
        <f t="shared" si="1259"/>
        <v>1</v>
      </c>
      <c r="BI2755" s="15">
        <f t="shared" si="1259"/>
        <v>1</v>
      </c>
      <c r="BJ2755" s="15">
        <f t="shared" si="1259"/>
        <v>1</v>
      </c>
      <c r="BK2755" s="15">
        <f t="shared" si="1259"/>
        <v>1</v>
      </c>
      <c r="BL2755" s="15">
        <f t="shared" si="1259"/>
        <v>1</v>
      </c>
      <c r="BM2755" s="15">
        <f t="shared" si="1259"/>
        <v>1</v>
      </c>
      <c r="BN2755" s="15">
        <f t="shared" si="1259"/>
        <v>1</v>
      </c>
      <c r="BO2755" s="15">
        <f t="shared" si="1259"/>
        <v>1</v>
      </c>
      <c r="BP2755" s="15">
        <f t="shared" si="1259"/>
        <v>1</v>
      </c>
      <c r="BQ2755" s="15">
        <f t="shared" si="1259"/>
        <v>1</v>
      </c>
      <c r="BR2755" s="15">
        <f t="shared" si="1259"/>
        <v>1</v>
      </c>
      <c r="BS2755" s="15">
        <f t="shared" si="1237"/>
        <v>0</v>
      </c>
      <c r="BT2755" s="15">
        <f t="shared" si="1238"/>
        <v>0</v>
      </c>
      <c r="BU2755" s="15">
        <f t="shared" si="1239"/>
        <v>0</v>
      </c>
      <c r="BV2755" s="15">
        <f t="shared" si="1240"/>
        <v>0</v>
      </c>
      <c r="BW2755" s="15">
        <f t="shared" si="1241"/>
        <v>0</v>
      </c>
      <c r="BX2755" s="15">
        <f t="shared" si="1242"/>
        <v>0</v>
      </c>
      <c r="BY2755" s="15">
        <f t="shared" si="1243"/>
        <v>0</v>
      </c>
      <c r="BZ2755" s="15">
        <f t="shared" si="1244"/>
        <v>0</v>
      </c>
      <c r="CA2755" s="15">
        <f t="shared" si="1245"/>
        <v>0</v>
      </c>
      <c r="CB2755" s="15">
        <f t="shared" si="1246"/>
        <v>0</v>
      </c>
      <c r="CC2755" s="15">
        <f t="shared" si="1247"/>
        <v>0</v>
      </c>
      <c r="CD2755" s="15">
        <f t="shared" si="1248"/>
        <v>0</v>
      </c>
      <c r="CE2755" s="15">
        <f t="shared" si="1249"/>
        <v>0</v>
      </c>
      <c r="CF2755" s="15">
        <f t="shared" si="1250"/>
        <v>0</v>
      </c>
      <c r="CG2755" s="15">
        <f t="shared" si="1251"/>
        <v>0</v>
      </c>
    </row>
    <row r="2756" spans="56:85" x14ac:dyDescent="0.25">
      <c r="BD2756" s="15">
        <f t="shared" si="1260"/>
        <v>1</v>
      </c>
      <c r="BE2756" s="15">
        <f t="shared" si="1258"/>
        <v>1</v>
      </c>
      <c r="BF2756" s="15">
        <f t="shared" si="1259"/>
        <v>1</v>
      </c>
      <c r="BG2756" s="15">
        <f t="shared" si="1259"/>
        <v>1</v>
      </c>
      <c r="BH2756" s="15">
        <f t="shared" si="1259"/>
        <v>1</v>
      </c>
      <c r="BI2756" s="15">
        <f t="shared" si="1259"/>
        <v>1</v>
      </c>
      <c r="BJ2756" s="15">
        <f t="shared" si="1259"/>
        <v>1</v>
      </c>
      <c r="BK2756" s="15">
        <f t="shared" si="1259"/>
        <v>1</v>
      </c>
      <c r="BL2756" s="15">
        <f t="shared" si="1259"/>
        <v>1</v>
      </c>
      <c r="BM2756" s="15">
        <f t="shared" si="1259"/>
        <v>1</v>
      </c>
      <c r="BN2756" s="15">
        <f t="shared" si="1259"/>
        <v>1</v>
      </c>
      <c r="BO2756" s="15">
        <f t="shared" si="1259"/>
        <v>1</v>
      </c>
      <c r="BP2756" s="15">
        <f t="shared" si="1259"/>
        <v>1</v>
      </c>
      <c r="BQ2756" s="15">
        <f t="shared" si="1259"/>
        <v>1</v>
      </c>
      <c r="BR2756" s="15">
        <f t="shared" si="1259"/>
        <v>1</v>
      </c>
      <c r="BS2756" s="15">
        <f t="shared" ref="BS2756:BS2819" si="1261">IF(AND(BD2756=1,$AP2756=1),1,0)</f>
        <v>0</v>
      </c>
      <c r="BT2756" s="15">
        <f t="shared" ref="BT2756:BT2819" si="1262">IF(AND(BE2756=1,$AP2756=1),1,0)</f>
        <v>0</v>
      </c>
      <c r="BU2756" s="15">
        <f t="shared" ref="BU2756:BU2819" si="1263">IF(AND(BF2756=1,$AP2756=1),1,0)</f>
        <v>0</v>
      </c>
      <c r="BV2756" s="15">
        <f t="shared" ref="BV2756:BV2819" si="1264">IF(AND(BG2756=1,$AP2756=1),1,0)</f>
        <v>0</v>
      </c>
      <c r="BW2756" s="15">
        <f t="shared" ref="BW2756:BW2819" si="1265">IF(AND(BH2756=1,$AP2756=1),1,0)</f>
        <v>0</v>
      </c>
      <c r="BX2756" s="15">
        <f t="shared" ref="BX2756:BX2819" si="1266">IF(AND(BI2756=1,$AP2756=1),1,0)</f>
        <v>0</v>
      </c>
      <c r="BY2756" s="15">
        <f t="shared" ref="BY2756:BY2819" si="1267">IF(AND(BJ2756=1,$AP2756=1),1,0)</f>
        <v>0</v>
      </c>
      <c r="BZ2756" s="15">
        <f t="shared" ref="BZ2756:BZ2819" si="1268">IF(AND(BK2756=1,$AP2756=1),1,0)</f>
        <v>0</v>
      </c>
      <c r="CA2756" s="15">
        <f t="shared" ref="CA2756:CA2819" si="1269">IF(AND(BL2756=1,$AP2756=1),1,0)</f>
        <v>0</v>
      </c>
      <c r="CB2756" s="15">
        <f t="shared" ref="CB2756:CB2819" si="1270">IF(AND(BM2756=1,$AP2756=1),1,0)</f>
        <v>0</v>
      </c>
      <c r="CC2756" s="15">
        <f t="shared" ref="CC2756:CC2819" si="1271">IF(AND(BN2756=1,$AP2756=1),1,0)</f>
        <v>0</v>
      </c>
      <c r="CD2756" s="15">
        <f t="shared" ref="CD2756:CD2819" si="1272">IF(AND(BO2756=1,$AP2756=1),1,0)</f>
        <v>0</v>
      </c>
      <c r="CE2756" s="15">
        <f t="shared" ref="CE2756:CE2819" si="1273">IF(AND(BP2756=1,$AP2756=1),1,0)</f>
        <v>0</v>
      </c>
      <c r="CF2756" s="15">
        <f t="shared" ref="CF2756:CF2819" si="1274">IF(AND(BQ2756=1,$AP2756=1),1,0)</f>
        <v>0</v>
      </c>
      <c r="CG2756" s="15">
        <f t="shared" ref="CG2756:CG2819" si="1275">IF(AND(BR2756=1,$AP2756=1),1,0)</f>
        <v>0</v>
      </c>
    </row>
    <row r="2757" spans="56:85" x14ac:dyDescent="0.25">
      <c r="BD2757" s="15">
        <f t="shared" si="1260"/>
        <v>1</v>
      </c>
      <c r="BE2757" s="15">
        <f t="shared" si="1258"/>
        <v>1</v>
      </c>
      <c r="BF2757" s="15">
        <f t="shared" si="1259"/>
        <v>1</v>
      </c>
      <c r="BG2757" s="15">
        <f t="shared" si="1259"/>
        <v>1</v>
      </c>
      <c r="BH2757" s="15">
        <f t="shared" si="1259"/>
        <v>1</v>
      </c>
      <c r="BI2757" s="15">
        <f t="shared" si="1259"/>
        <v>1</v>
      </c>
      <c r="BJ2757" s="15">
        <f t="shared" si="1259"/>
        <v>1</v>
      </c>
      <c r="BK2757" s="15">
        <f t="shared" si="1259"/>
        <v>1</v>
      </c>
      <c r="BL2757" s="15">
        <f t="shared" si="1259"/>
        <v>1</v>
      </c>
      <c r="BM2757" s="15">
        <f t="shared" si="1259"/>
        <v>1</v>
      </c>
      <c r="BN2757" s="15">
        <f t="shared" si="1259"/>
        <v>1</v>
      </c>
      <c r="BO2757" s="15">
        <f t="shared" si="1259"/>
        <v>1</v>
      </c>
      <c r="BP2757" s="15">
        <f t="shared" si="1259"/>
        <v>1</v>
      </c>
      <c r="BQ2757" s="15">
        <f t="shared" si="1259"/>
        <v>1</v>
      </c>
      <c r="BR2757" s="15">
        <f t="shared" si="1259"/>
        <v>1</v>
      </c>
      <c r="BS2757" s="15">
        <f t="shared" si="1261"/>
        <v>0</v>
      </c>
      <c r="BT2757" s="15">
        <f t="shared" si="1262"/>
        <v>0</v>
      </c>
      <c r="BU2757" s="15">
        <f t="shared" si="1263"/>
        <v>0</v>
      </c>
      <c r="BV2757" s="15">
        <f t="shared" si="1264"/>
        <v>0</v>
      </c>
      <c r="BW2757" s="15">
        <f t="shared" si="1265"/>
        <v>0</v>
      </c>
      <c r="BX2757" s="15">
        <f t="shared" si="1266"/>
        <v>0</v>
      </c>
      <c r="BY2757" s="15">
        <f t="shared" si="1267"/>
        <v>0</v>
      </c>
      <c r="BZ2757" s="15">
        <f t="shared" si="1268"/>
        <v>0</v>
      </c>
      <c r="CA2757" s="15">
        <f t="shared" si="1269"/>
        <v>0</v>
      </c>
      <c r="CB2757" s="15">
        <f t="shared" si="1270"/>
        <v>0</v>
      </c>
      <c r="CC2757" s="15">
        <f t="shared" si="1271"/>
        <v>0</v>
      </c>
      <c r="CD2757" s="15">
        <f t="shared" si="1272"/>
        <v>0</v>
      </c>
      <c r="CE2757" s="15">
        <f t="shared" si="1273"/>
        <v>0</v>
      </c>
      <c r="CF2757" s="15">
        <f t="shared" si="1274"/>
        <v>0</v>
      </c>
      <c r="CG2757" s="15">
        <f t="shared" si="1275"/>
        <v>0</v>
      </c>
    </row>
    <row r="2758" spans="56:85" x14ac:dyDescent="0.25">
      <c r="BD2758" s="15">
        <f t="shared" si="1260"/>
        <v>1</v>
      </c>
      <c r="BE2758" s="15">
        <f t="shared" si="1258"/>
        <v>1</v>
      </c>
      <c r="BF2758" s="15">
        <f t="shared" si="1259"/>
        <v>1</v>
      </c>
      <c r="BG2758" s="15">
        <f t="shared" si="1259"/>
        <v>1</v>
      </c>
      <c r="BH2758" s="15">
        <f t="shared" si="1259"/>
        <v>1</v>
      </c>
      <c r="BI2758" s="15">
        <f t="shared" si="1259"/>
        <v>1</v>
      </c>
      <c r="BJ2758" s="15">
        <f t="shared" si="1259"/>
        <v>1</v>
      </c>
      <c r="BK2758" s="15">
        <f t="shared" si="1259"/>
        <v>1</v>
      </c>
      <c r="BL2758" s="15">
        <f t="shared" si="1259"/>
        <v>1</v>
      </c>
      <c r="BM2758" s="15">
        <f t="shared" si="1259"/>
        <v>1</v>
      </c>
      <c r="BN2758" s="15">
        <f t="shared" si="1259"/>
        <v>1</v>
      </c>
      <c r="BO2758" s="15">
        <f t="shared" si="1259"/>
        <v>1</v>
      </c>
      <c r="BP2758" s="15">
        <f t="shared" si="1259"/>
        <v>1</v>
      </c>
      <c r="BQ2758" s="15">
        <f t="shared" si="1259"/>
        <v>1</v>
      </c>
      <c r="BR2758" s="15">
        <f t="shared" si="1259"/>
        <v>1</v>
      </c>
      <c r="BS2758" s="15">
        <f t="shared" si="1261"/>
        <v>0</v>
      </c>
      <c r="BT2758" s="15">
        <f t="shared" si="1262"/>
        <v>0</v>
      </c>
      <c r="BU2758" s="15">
        <f t="shared" si="1263"/>
        <v>0</v>
      </c>
      <c r="BV2758" s="15">
        <f t="shared" si="1264"/>
        <v>0</v>
      </c>
      <c r="BW2758" s="15">
        <f t="shared" si="1265"/>
        <v>0</v>
      </c>
      <c r="BX2758" s="15">
        <f t="shared" si="1266"/>
        <v>0</v>
      </c>
      <c r="BY2758" s="15">
        <f t="shared" si="1267"/>
        <v>0</v>
      </c>
      <c r="BZ2758" s="15">
        <f t="shared" si="1268"/>
        <v>0</v>
      </c>
      <c r="CA2758" s="15">
        <f t="shared" si="1269"/>
        <v>0</v>
      </c>
      <c r="CB2758" s="15">
        <f t="shared" si="1270"/>
        <v>0</v>
      </c>
      <c r="CC2758" s="15">
        <f t="shared" si="1271"/>
        <v>0</v>
      </c>
      <c r="CD2758" s="15">
        <f t="shared" si="1272"/>
        <v>0</v>
      </c>
      <c r="CE2758" s="15">
        <f t="shared" si="1273"/>
        <v>0</v>
      </c>
      <c r="CF2758" s="15">
        <f t="shared" si="1274"/>
        <v>0</v>
      </c>
      <c r="CG2758" s="15">
        <f t="shared" si="1275"/>
        <v>0</v>
      </c>
    </row>
    <row r="2759" spans="56:85" x14ac:dyDescent="0.25">
      <c r="BD2759" s="15">
        <f t="shared" si="1260"/>
        <v>1</v>
      </c>
      <c r="BE2759" s="15">
        <f t="shared" si="1258"/>
        <v>1</v>
      </c>
      <c r="BF2759" s="15">
        <f t="shared" si="1259"/>
        <v>1</v>
      </c>
      <c r="BG2759" s="15">
        <f t="shared" si="1259"/>
        <v>1</v>
      </c>
      <c r="BH2759" s="15">
        <f t="shared" si="1259"/>
        <v>1</v>
      </c>
      <c r="BI2759" s="15">
        <f t="shared" si="1259"/>
        <v>1</v>
      </c>
      <c r="BJ2759" s="15">
        <f t="shared" si="1259"/>
        <v>1</v>
      </c>
      <c r="BK2759" s="15">
        <f t="shared" si="1259"/>
        <v>1</v>
      </c>
      <c r="BL2759" s="15">
        <f t="shared" si="1259"/>
        <v>1</v>
      </c>
      <c r="BM2759" s="15">
        <f t="shared" si="1259"/>
        <v>1</v>
      </c>
      <c r="BN2759" s="15">
        <f t="shared" si="1259"/>
        <v>1</v>
      </c>
      <c r="BO2759" s="15">
        <f t="shared" si="1259"/>
        <v>1</v>
      </c>
      <c r="BP2759" s="15">
        <f t="shared" si="1259"/>
        <v>1</v>
      </c>
      <c r="BQ2759" s="15">
        <f t="shared" si="1259"/>
        <v>1</v>
      </c>
      <c r="BR2759" s="15">
        <f t="shared" si="1259"/>
        <v>1</v>
      </c>
      <c r="BS2759" s="15">
        <f t="shared" si="1261"/>
        <v>0</v>
      </c>
      <c r="BT2759" s="15">
        <f t="shared" si="1262"/>
        <v>0</v>
      </c>
      <c r="BU2759" s="15">
        <f t="shared" si="1263"/>
        <v>0</v>
      </c>
      <c r="BV2759" s="15">
        <f t="shared" si="1264"/>
        <v>0</v>
      </c>
      <c r="BW2759" s="15">
        <f t="shared" si="1265"/>
        <v>0</v>
      </c>
      <c r="BX2759" s="15">
        <f t="shared" si="1266"/>
        <v>0</v>
      </c>
      <c r="BY2759" s="15">
        <f t="shared" si="1267"/>
        <v>0</v>
      </c>
      <c r="BZ2759" s="15">
        <f t="shared" si="1268"/>
        <v>0</v>
      </c>
      <c r="CA2759" s="15">
        <f t="shared" si="1269"/>
        <v>0</v>
      </c>
      <c r="CB2759" s="15">
        <f t="shared" si="1270"/>
        <v>0</v>
      </c>
      <c r="CC2759" s="15">
        <f t="shared" si="1271"/>
        <v>0</v>
      </c>
      <c r="CD2759" s="15">
        <f t="shared" si="1272"/>
        <v>0</v>
      </c>
      <c r="CE2759" s="15">
        <f t="shared" si="1273"/>
        <v>0</v>
      </c>
      <c r="CF2759" s="15">
        <f t="shared" si="1274"/>
        <v>0</v>
      </c>
      <c r="CG2759" s="15">
        <f t="shared" si="1275"/>
        <v>0</v>
      </c>
    </row>
    <row r="2760" spans="56:85" x14ac:dyDescent="0.25">
      <c r="BD2760" s="15">
        <f t="shared" si="1260"/>
        <v>1</v>
      </c>
      <c r="BE2760" s="15">
        <f t="shared" si="1258"/>
        <v>1</v>
      </c>
      <c r="BF2760" s="15">
        <f t="shared" si="1259"/>
        <v>1</v>
      </c>
      <c r="BG2760" s="15">
        <f t="shared" si="1259"/>
        <v>1</v>
      </c>
      <c r="BH2760" s="15">
        <f t="shared" si="1259"/>
        <v>1</v>
      </c>
      <c r="BI2760" s="15">
        <f t="shared" si="1259"/>
        <v>1</v>
      </c>
      <c r="BJ2760" s="15">
        <f t="shared" si="1259"/>
        <v>1</v>
      </c>
      <c r="BK2760" s="15">
        <f t="shared" si="1259"/>
        <v>1</v>
      </c>
      <c r="BL2760" s="15">
        <f t="shared" si="1259"/>
        <v>1</v>
      </c>
      <c r="BM2760" s="15">
        <f t="shared" si="1259"/>
        <v>1</v>
      </c>
      <c r="BN2760" s="15">
        <f t="shared" si="1259"/>
        <v>1</v>
      </c>
      <c r="BO2760" s="15">
        <f t="shared" si="1259"/>
        <v>1</v>
      </c>
      <c r="BP2760" s="15">
        <f t="shared" si="1259"/>
        <v>1</v>
      </c>
      <c r="BQ2760" s="15">
        <f t="shared" si="1259"/>
        <v>1</v>
      </c>
      <c r="BR2760" s="15">
        <f t="shared" si="1259"/>
        <v>1</v>
      </c>
      <c r="BS2760" s="15">
        <f t="shared" si="1261"/>
        <v>0</v>
      </c>
      <c r="BT2760" s="15">
        <f t="shared" si="1262"/>
        <v>0</v>
      </c>
      <c r="BU2760" s="15">
        <f t="shared" si="1263"/>
        <v>0</v>
      </c>
      <c r="BV2760" s="15">
        <f t="shared" si="1264"/>
        <v>0</v>
      </c>
      <c r="BW2760" s="15">
        <f t="shared" si="1265"/>
        <v>0</v>
      </c>
      <c r="BX2760" s="15">
        <f t="shared" si="1266"/>
        <v>0</v>
      </c>
      <c r="BY2760" s="15">
        <f t="shared" si="1267"/>
        <v>0</v>
      </c>
      <c r="BZ2760" s="15">
        <f t="shared" si="1268"/>
        <v>0</v>
      </c>
      <c r="CA2760" s="15">
        <f t="shared" si="1269"/>
        <v>0</v>
      </c>
      <c r="CB2760" s="15">
        <f t="shared" si="1270"/>
        <v>0</v>
      </c>
      <c r="CC2760" s="15">
        <f t="shared" si="1271"/>
        <v>0</v>
      </c>
      <c r="CD2760" s="15">
        <f t="shared" si="1272"/>
        <v>0</v>
      </c>
      <c r="CE2760" s="15">
        <f t="shared" si="1273"/>
        <v>0</v>
      </c>
      <c r="CF2760" s="15">
        <f t="shared" si="1274"/>
        <v>0</v>
      </c>
      <c r="CG2760" s="15">
        <f t="shared" si="1275"/>
        <v>0</v>
      </c>
    </row>
    <row r="2761" spans="56:85" x14ac:dyDescent="0.25">
      <c r="BD2761" s="15">
        <f t="shared" si="1260"/>
        <v>1</v>
      </c>
      <c r="BE2761" s="15">
        <f t="shared" si="1258"/>
        <v>1</v>
      </c>
      <c r="BF2761" s="15">
        <f t="shared" si="1259"/>
        <v>1</v>
      </c>
      <c r="BG2761" s="15">
        <f t="shared" si="1259"/>
        <v>1</v>
      </c>
      <c r="BH2761" s="15">
        <f t="shared" si="1259"/>
        <v>1</v>
      </c>
      <c r="BI2761" s="15">
        <f t="shared" si="1259"/>
        <v>1</v>
      </c>
      <c r="BJ2761" s="15">
        <f t="shared" si="1259"/>
        <v>1</v>
      </c>
      <c r="BK2761" s="15">
        <f t="shared" si="1259"/>
        <v>1</v>
      </c>
      <c r="BL2761" s="15">
        <f t="shared" si="1259"/>
        <v>1</v>
      </c>
      <c r="BM2761" s="15">
        <f t="shared" si="1259"/>
        <v>1</v>
      </c>
      <c r="BN2761" s="15">
        <f t="shared" si="1259"/>
        <v>1</v>
      </c>
      <c r="BO2761" s="15">
        <f t="shared" si="1259"/>
        <v>1</v>
      </c>
      <c r="BP2761" s="15">
        <f t="shared" si="1259"/>
        <v>1</v>
      </c>
      <c r="BQ2761" s="15">
        <f t="shared" si="1259"/>
        <v>1</v>
      </c>
      <c r="BR2761" s="15">
        <f t="shared" si="1259"/>
        <v>1</v>
      </c>
      <c r="BS2761" s="15">
        <f t="shared" si="1261"/>
        <v>0</v>
      </c>
      <c r="BT2761" s="15">
        <f t="shared" si="1262"/>
        <v>0</v>
      </c>
      <c r="BU2761" s="15">
        <f t="shared" si="1263"/>
        <v>0</v>
      </c>
      <c r="BV2761" s="15">
        <f t="shared" si="1264"/>
        <v>0</v>
      </c>
      <c r="BW2761" s="15">
        <f t="shared" si="1265"/>
        <v>0</v>
      </c>
      <c r="BX2761" s="15">
        <f t="shared" si="1266"/>
        <v>0</v>
      </c>
      <c r="BY2761" s="15">
        <f t="shared" si="1267"/>
        <v>0</v>
      </c>
      <c r="BZ2761" s="15">
        <f t="shared" si="1268"/>
        <v>0</v>
      </c>
      <c r="CA2761" s="15">
        <f t="shared" si="1269"/>
        <v>0</v>
      </c>
      <c r="CB2761" s="15">
        <f t="shared" si="1270"/>
        <v>0</v>
      </c>
      <c r="CC2761" s="15">
        <f t="shared" si="1271"/>
        <v>0</v>
      </c>
      <c r="CD2761" s="15">
        <f t="shared" si="1272"/>
        <v>0</v>
      </c>
      <c r="CE2761" s="15">
        <f t="shared" si="1273"/>
        <v>0</v>
      </c>
      <c r="CF2761" s="15">
        <f t="shared" si="1274"/>
        <v>0</v>
      </c>
      <c r="CG2761" s="15">
        <f t="shared" si="1275"/>
        <v>0</v>
      </c>
    </row>
    <row r="2762" spans="56:85" x14ac:dyDescent="0.25">
      <c r="BD2762" s="15">
        <f t="shared" si="1260"/>
        <v>1</v>
      </c>
      <c r="BE2762" s="15">
        <f t="shared" si="1258"/>
        <v>1</v>
      </c>
      <c r="BF2762" s="15">
        <f t="shared" si="1259"/>
        <v>1</v>
      </c>
      <c r="BG2762" s="15">
        <f t="shared" si="1259"/>
        <v>1</v>
      </c>
      <c r="BH2762" s="15">
        <f t="shared" si="1259"/>
        <v>1</v>
      </c>
      <c r="BI2762" s="15">
        <f t="shared" si="1259"/>
        <v>1</v>
      </c>
      <c r="BJ2762" s="15">
        <f t="shared" si="1259"/>
        <v>1</v>
      </c>
      <c r="BK2762" s="15">
        <f t="shared" si="1259"/>
        <v>1</v>
      </c>
      <c r="BL2762" s="15">
        <f t="shared" si="1259"/>
        <v>1</v>
      </c>
      <c r="BM2762" s="15">
        <f t="shared" si="1259"/>
        <v>1</v>
      </c>
      <c r="BN2762" s="15">
        <f t="shared" si="1259"/>
        <v>1</v>
      </c>
      <c r="BO2762" s="15">
        <f t="shared" si="1259"/>
        <v>1</v>
      </c>
      <c r="BP2762" s="15">
        <f t="shared" si="1259"/>
        <v>1</v>
      </c>
      <c r="BQ2762" s="15">
        <f t="shared" si="1259"/>
        <v>1</v>
      </c>
      <c r="BR2762" s="15">
        <f t="shared" si="1259"/>
        <v>1</v>
      </c>
      <c r="BS2762" s="15">
        <f t="shared" si="1261"/>
        <v>0</v>
      </c>
      <c r="BT2762" s="15">
        <f t="shared" si="1262"/>
        <v>0</v>
      </c>
      <c r="BU2762" s="15">
        <f t="shared" si="1263"/>
        <v>0</v>
      </c>
      <c r="BV2762" s="15">
        <f t="shared" si="1264"/>
        <v>0</v>
      </c>
      <c r="BW2762" s="15">
        <f t="shared" si="1265"/>
        <v>0</v>
      </c>
      <c r="BX2762" s="15">
        <f t="shared" si="1266"/>
        <v>0</v>
      </c>
      <c r="BY2762" s="15">
        <f t="shared" si="1267"/>
        <v>0</v>
      </c>
      <c r="BZ2762" s="15">
        <f t="shared" si="1268"/>
        <v>0</v>
      </c>
      <c r="CA2762" s="15">
        <f t="shared" si="1269"/>
        <v>0</v>
      </c>
      <c r="CB2762" s="15">
        <f t="shared" si="1270"/>
        <v>0</v>
      </c>
      <c r="CC2762" s="15">
        <f t="shared" si="1271"/>
        <v>0</v>
      </c>
      <c r="CD2762" s="15">
        <f t="shared" si="1272"/>
        <v>0</v>
      </c>
      <c r="CE2762" s="15">
        <f t="shared" si="1273"/>
        <v>0</v>
      </c>
      <c r="CF2762" s="15">
        <f t="shared" si="1274"/>
        <v>0</v>
      </c>
      <c r="CG2762" s="15">
        <f t="shared" si="1275"/>
        <v>0</v>
      </c>
    </row>
    <row r="2763" spans="56:85" x14ac:dyDescent="0.25">
      <c r="BD2763" s="15">
        <f t="shared" si="1260"/>
        <v>1</v>
      </c>
      <c r="BE2763" s="15">
        <f t="shared" si="1258"/>
        <v>1</v>
      </c>
      <c r="BF2763" s="15">
        <f t="shared" si="1259"/>
        <v>1</v>
      </c>
      <c r="BG2763" s="15">
        <f t="shared" si="1259"/>
        <v>1</v>
      </c>
      <c r="BH2763" s="15">
        <f t="shared" si="1259"/>
        <v>1</v>
      </c>
      <c r="BI2763" s="15">
        <f t="shared" si="1259"/>
        <v>1</v>
      </c>
      <c r="BJ2763" s="15">
        <f t="shared" si="1259"/>
        <v>1</v>
      </c>
      <c r="BK2763" s="15">
        <f t="shared" si="1259"/>
        <v>1</v>
      </c>
      <c r="BL2763" s="15">
        <f t="shared" si="1259"/>
        <v>1</v>
      </c>
      <c r="BM2763" s="15">
        <f t="shared" si="1259"/>
        <v>1</v>
      </c>
      <c r="BN2763" s="15">
        <f t="shared" si="1259"/>
        <v>1</v>
      </c>
      <c r="BO2763" s="15">
        <f t="shared" si="1259"/>
        <v>1</v>
      </c>
      <c r="BP2763" s="15">
        <f t="shared" si="1259"/>
        <v>1</v>
      </c>
      <c r="BQ2763" s="15">
        <f t="shared" si="1259"/>
        <v>1</v>
      </c>
      <c r="BR2763" s="15">
        <f t="shared" si="1259"/>
        <v>1</v>
      </c>
      <c r="BS2763" s="15">
        <f t="shared" si="1261"/>
        <v>0</v>
      </c>
      <c r="BT2763" s="15">
        <f t="shared" si="1262"/>
        <v>0</v>
      </c>
      <c r="BU2763" s="15">
        <f t="shared" si="1263"/>
        <v>0</v>
      </c>
      <c r="BV2763" s="15">
        <f t="shared" si="1264"/>
        <v>0</v>
      </c>
      <c r="BW2763" s="15">
        <f t="shared" si="1265"/>
        <v>0</v>
      </c>
      <c r="BX2763" s="15">
        <f t="shared" si="1266"/>
        <v>0</v>
      </c>
      <c r="BY2763" s="15">
        <f t="shared" si="1267"/>
        <v>0</v>
      </c>
      <c r="BZ2763" s="15">
        <f t="shared" si="1268"/>
        <v>0</v>
      </c>
      <c r="CA2763" s="15">
        <f t="shared" si="1269"/>
        <v>0</v>
      </c>
      <c r="CB2763" s="15">
        <f t="shared" si="1270"/>
        <v>0</v>
      </c>
      <c r="CC2763" s="15">
        <f t="shared" si="1271"/>
        <v>0</v>
      </c>
      <c r="CD2763" s="15">
        <f t="shared" si="1272"/>
        <v>0</v>
      </c>
      <c r="CE2763" s="15">
        <f t="shared" si="1273"/>
        <v>0</v>
      </c>
      <c r="CF2763" s="15">
        <f t="shared" si="1274"/>
        <v>0</v>
      </c>
      <c r="CG2763" s="15">
        <f t="shared" si="1275"/>
        <v>0</v>
      </c>
    </row>
    <row r="2764" spans="56:85" x14ac:dyDescent="0.25">
      <c r="BD2764" s="15">
        <f t="shared" si="1260"/>
        <v>1</v>
      </c>
      <c r="BE2764" s="15">
        <f t="shared" si="1258"/>
        <v>1</v>
      </c>
      <c r="BF2764" s="15">
        <f t="shared" ref="BF2764:BR2773" si="1276">IF(BF$1-$AW2764&gt;$CK$1,1,0)</f>
        <v>1</v>
      </c>
      <c r="BG2764" s="15">
        <f t="shared" si="1276"/>
        <v>1</v>
      </c>
      <c r="BH2764" s="15">
        <f t="shared" si="1276"/>
        <v>1</v>
      </c>
      <c r="BI2764" s="15">
        <f t="shared" si="1276"/>
        <v>1</v>
      </c>
      <c r="BJ2764" s="15">
        <f t="shared" si="1276"/>
        <v>1</v>
      </c>
      <c r="BK2764" s="15">
        <f t="shared" si="1276"/>
        <v>1</v>
      </c>
      <c r="BL2764" s="15">
        <f t="shared" si="1276"/>
        <v>1</v>
      </c>
      <c r="BM2764" s="15">
        <f t="shared" si="1276"/>
        <v>1</v>
      </c>
      <c r="BN2764" s="15">
        <f t="shared" si="1276"/>
        <v>1</v>
      </c>
      <c r="BO2764" s="15">
        <f t="shared" si="1276"/>
        <v>1</v>
      </c>
      <c r="BP2764" s="15">
        <f t="shared" si="1276"/>
        <v>1</v>
      </c>
      <c r="BQ2764" s="15">
        <f t="shared" si="1276"/>
        <v>1</v>
      </c>
      <c r="BR2764" s="15">
        <f t="shared" si="1276"/>
        <v>1</v>
      </c>
      <c r="BS2764" s="15">
        <f t="shared" si="1261"/>
        <v>0</v>
      </c>
      <c r="BT2764" s="15">
        <f t="shared" si="1262"/>
        <v>0</v>
      </c>
      <c r="BU2764" s="15">
        <f t="shared" si="1263"/>
        <v>0</v>
      </c>
      <c r="BV2764" s="15">
        <f t="shared" si="1264"/>
        <v>0</v>
      </c>
      <c r="BW2764" s="15">
        <f t="shared" si="1265"/>
        <v>0</v>
      </c>
      <c r="BX2764" s="15">
        <f t="shared" si="1266"/>
        <v>0</v>
      </c>
      <c r="BY2764" s="15">
        <f t="shared" si="1267"/>
        <v>0</v>
      </c>
      <c r="BZ2764" s="15">
        <f t="shared" si="1268"/>
        <v>0</v>
      </c>
      <c r="CA2764" s="15">
        <f t="shared" si="1269"/>
        <v>0</v>
      </c>
      <c r="CB2764" s="15">
        <f t="shared" si="1270"/>
        <v>0</v>
      </c>
      <c r="CC2764" s="15">
        <f t="shared" si="1271"/>
        <v>0</v>
      </c>
      <c r="CD2764" s="15">
        <f t="shared" si="1272"/>
        <v>0</v>
      </c>
      <c r="CE2764" s="15">
        <f t="shared" si="1273"/>
        <v>0</v>
      </c>
      <c r="CF2764" s="15">
        <f t="shared" si="1274"/>
        <v>0</v>
      </c>
      <c r="CG2764" s="15">
        <f t="shared" si="1275"/>
        <v>0</v>
      </c>
    </row>
    <row r="2765" spans="56:85" x14ac:dyDescent="0.25">
      <c r="BD2765" s="15">
        <f t="shared" si="1260"/>
        <v>1</v>
      </c>
      <c r="BE2765" s="15">
        <f t="shared" si="1258"/>
        <v>1</v>
      </c>
      <c r="BF2765" s="15">
        <f t="shared" si="1276"/>
        <v>1</v>
      </c>
      <c r="BG2765" s="15">
        <f t="shared" si="1276"/>
        <v>1</v>
      </c>
      <c r="BH2765" s="15">
        <f t="shared" si="1276"/>
        <v>1</v>
      </c>
      <c r="BI2765" s="15">
        <f t="shared" si="1276"/>
        <v>1</v>
      </c>
      <c r="BJ2765" s="15">
        <f t="shared" si="1276"/>
        <v>1</v>
      </c>
      <c r="BK2765" s="15">
        <f t="shared" si="1276"/>
        <v>1</v>
      </c>
      <c r="BL2765" s="15">
        <f t="shared" si="1276"/>
        <v>1</v>
      </c>
      <c r="BM2765" s="15">
        <f t="shared" si="1276"/>
        <v>1</v>
      </c>
      <c r="BN2765" s="15">
        <f t="shared" si="1276"/>
        <v>1</v>
      </c>
      <c r="BO2765" s="15">
        <f t="shared" si="1276"/>
        <v>1</v>
      </c>
      <c r="BP2765" s="15">
        <f t="shared" si="1276"/>
        <v>1</v>
      </c>
      <c r="BQ2765" s="15">
        <f t="shared" si="1276"/>
        <v>1</v>
      </c>
      <c r="BR2765" s="15">
        <f t="shared" si="1276"/>
        <v>1</v>
      </c>
      <c r="BS2765" s="15">
        <f t="shared" si="1261"/>
        <v>0</v>
      </c>
      <c r="BT2765" s="15">
        <f t="shared" si="1262"/>
        <v>0</v>
      </c>
      <c r="BU2765" s="15">
        <f t="shared" si="1263"/>
        <v>0</v>
      </c>
      <c r="BV2765" s="15">
        <f t="shared" si="1264"/>
        <v>0</v>
      </c>
      <c r="BW2765" s="15">
        <f t="shared" si="1265"/>
        <v>0</v>
      </c>
      <c r="BX2765" s="15">
        <f t="shared" si="1266"/>
        <v>0</v>
      </c>
      <c r="BY2765" s="15">
        <f t="shared" si="1267"/>
        <v>0</v>
      </c>
      <c r="BZ2765" s="15">
        <f t="shared" si="1268"/>
        <v>0</v>
      </c>
      <c r="CA2765" s="15">
        <f t="shared" si="1269"/>
        <v>0</v>
      </c>
      <c r="CB2765" s="15">
        <f t="shared" si="1270"/>
        <v>0</v>
      </c>
      <c r="CC2765" s="15">
        <f t="shared" si="1271"/>
        <v>0</v>
      </c>
      <c r="CD2765" s="15">
        <f t="shared" si="1272"/>
        <v>0</v>
      </c>
      <c r="CE2765" s="15">
        <f t="shared" si="1273"/>
        <v>0</v>
      </c>
      <c r="CF2765" s="15">
        <f t="shared" si="1274"/>
        <v>0</v>
      </c>
      <c r="CG2765" s="15">
        <f t="shared" si="1275"/>
        <v>0</v>
      </c>
    </row>
    <row r="2766" spans="56:85" x14ac:dyDescent="0.25">
      <c r="BD2766" s="15">
        <f t="shared" si="1260"/>
        <v>1</v>
      </c>
      <c r="BE2766" s="15">
        <f t="shared" si="1258"/>
        <v>1</v>
      </c>
      <c r="BF2766" s="15">
        <f t="shared" si="1276"/>
        <v>1</v>
      </c>
      <c r="BG2766" s="15">
        <f t="shared" si="1276"/>
        <v>1</v>
      </c>
      <c r="BH2766" s="15">
        <f t="shared" si="1276"/>
        <v>1</v>
      </c>
      <c r="BI2766" s="15">
        <f t="shared" si="1276"/>
        <v>1</v>
      </c>
      <c r="BJ2766" s="15">
        <f t="shared" si="1276"/>
        <v>1</v>
      </c>
      <c r="BK2766" s="15">
        <f t="shared" si="1276"/>
        <v>1</v>
      </c>
      <c r="BL2766" s="15">
        <f t="shared" si="1276"/>
        <v>1</v>
      </c>
      <c r="BM2766" s="15">
        <f t="shared" si="1276"/>
        <v>1</v>
      </c>
      <c r="BN2766" s="15">
        <f t="shared" si="1276"/>
        <v>1</v>
      </c>
      <c r="BO2766" s="15">
        <f t="shared" si="1276"/>
        <v>1</v>
      </c>
      <c r="BP2766" s="15">
        <f t="shared" si="1276"/>
        <v>1</v>
      </c>
      <c r="BQ2766" s="15">
        <f t="shared" si="1276"/>
        <v>1</v>
      </c>
      <c r="BR2766" s="15">
        <f t="shared" si="1276"/>
        <v>1</v>
      </c>
      <c r="BS2766" s="15">
        <f t="shared" si="1261"/>
        <v>0</v>
      </c>
      <c r="BT2766" s="15">
        <f t="shared" si="1262"/>
        <v>0</v>
      </c>
      <c r="BU2766" s="15">
        <f t="shared" si="1263"/>
        <v>0</v>
      </c>
      <c r="BV2766" s="15">
        <f t="shared" si="1264"/>
        <v>0</v>
      </c>
      <c r="BW2766" s="15">
        <f t="shared" si="1265"/>
        <v>0</v>
      </c>
      <c r="BX2766" s="15">
        <f t="shared" si="1266"/>
        <v>0</v>
      </c>
      <c r="BY2766" s="15">
        <f t="shared" si="1267"/>
        <v>0</v>
      </c>
      <c r="BZ2766" s="15">
        <f t="shared" si="1268"/>
        <v>0</v>
      </c>
      <c r="CA2766" s="15">
        <f t="shared" si="1269"/>
        <v>0</v>
      </c>
      <c r="CB2766" s="15">
        <f t="shared" si="1270"/>
        <v>0</v>
      </c>
      <c r="CC2766" s="15">
        <f t="shared" si="1271"/>
        <v>0</v>
      </c>
      <c r="CD2766" s="15">
        <f t="shared" si="1272"/>
        <v>0</v>
      </c>
      <c r="CE2766" s="15">
        <f t="shared" si="1273"/>
        <v>0</v>
      </c>
      <c r="CF2766" s="15">
        <f t="shared" si="1274"/>
        <v>0</v>
      </c>
      <c r="CG2766" s="15">
        <f t="shared" si="1275"/>
        <v>0</v>
      </c>
    </row>
    <row r="2767" spans="56:85" x14ac:dyDescent="0.25">
      <c r="BD2767" s="15">
        <f t="shared" si="1260"/>
        <v>1</v>
      </c>
      <c r="BE2767" s="15">
        <f t="shared" si="1258"/>
        <v>1</v>
      </c>
      <c r="BF2767" s="15">
        <f t="shared" si="1276"/>
        <v>1</v>
      </c>
      <c r="BG2767" s="15">
        <f t="shared" si="1276"/>
        <v>1</v>
      </c>
      <c r="BH2767" s="15">
        <f t="shared" si="1276"/>
        <v>1</v>
      </c>
      <c r="BI2767" s="15">
        <f t="shared" si="1276"/>
        <v>1</v>
      </c>
      <c r="BJ2767" s="15">
        <f t="shared" si="1276"/>
        <v>1</v>
      </c>
      <c r="BK2767" s="15">
        <f t="shared" si="1276"/>
        <v>1</v>
      </c>
      <c r="BL2767" s="15">
        <f t="shared" si="1276"/>
        <v>1</v>
      </c>
      <c r="BM2767" s="15">
        <f t="shared" si="1276"/>
        <v>1</v>
      </c>
      <c r="BN2767" s="15">
        <f t="shared" si="1276"/>
        <v>1</v>
      </c>
      <c r="BO2767" s="15">
        <f t="shared" si="1276"/>
        <v>1</v>
      </c>
      <c r="BP2767" s="15">
        <f t="shared" si="1276"/>
        <v>1</v>
      </c>
      <c r="BQ2767" s="15">
        <f t="shared" si="1276"/>
        <v>1</v>
      </c>
      <c r="BR2767" s="15">
        <f t="shared" si="1276"/>
        <v>1</v>
      </c>
      <c r="BS2767" s="15">
        <f t="shared" si="1261"/>
        <v>0</v>
      </c>
      <c r="BT2767" s="15">
        <f t="shared" si="1262"/>
        <v>0</v>
      </c>
      <c r="BU2767" s="15">
        <f t="shared" si="1263"/>
        <v>0</v>
      </c>
      <c r="BV2767" s="15">
        <f t="shared" si="1264"/>
        <v>0</v>
      </c>
      <c r="BW2767" s="15">
        <f t="shared" si="1265"/>
        <v>0</v>
      </c>
      <c r="BX2767" s="15">
        <f t="shared" si="1266"/>
        <v>0</v>
      </c>
      <c r="BY2767" s="15">
        <f t="shared" si="1267"/>
        <v>0</v>
      </c>
      <c r="BZ2767" s="15">
        <f t="shared" si="1268"/>
        <v>0</v>
      </c>
      <c r="CA2767" s="15">
        <f t="shared" si="1269"/>
        <v>0</v>
      </c>
      <c r="CB2767" s="15">
        <f t="shared" si="1270"/>
        <v>0</v>
      </c>
      <c r="CC2767" s="15">
        <f t="shared" si="1271"/>
        <v>0</v>
      </c>
      <c r="CD2767" s="15">
        <f t="shared" si="1272"/>
        <v>0</v>
      </c>
      <c r="CE2767" s="15">
        <f t="shared" si="1273"/>
        <v>0</v>
      </c>
      <c r="CF2767" s="15">
        <f t="shared" si="1274"/>
        <v>0</v>
      </c>
      <c r="CG2767" s="15">
        <f t="shared" si="1275"/>
        <v>0</v>
      </c>
    </row>
    <row r="2768" spans="56:85" x14ac:dyDescent="0.25">
      <c r="BD2768" s="15">
        <f t="shared" si="1260"/>
        <v>1</v>
      </c>
      <c r="BE2768" s="15">
        <f t="shared" si="1258"/>
        <v>1</v>
      </c>
      <c r="BF2768" s="15">
        <f t="shared" si="1276"/>
        <v>1</v>
      </c>
      <c r="BG2768" s="15">
        <f t="shared" si="1276"/>
        <v>1</v>
      </c>
      <c r="BH2768" s="15">
        <f t="shared" si="1276"/>
        <v>1</v>
      </c>
      <c r="BI2768" s="15">
        <f t="shared" si="1276"/>
        <v>1</v>
      </c>
      <c r="BJ2768" s="15">
        <f t="shared" si="1276"/>
        <v>1</v>
      </c>
      <c r="BK2768" s="15">
        <f t="shared" si="1276"/>
        <v>1</v>
      </c>
      <c r="BL2768" s="15">
        <f t="shared" si="1276"/>
        <v>1</v>
      </c>
      <c r="BM2768" s="15">
        <f t="shared" si="1276"/>
        <v>1</v>
      </c>
      <c r="BN2768" s="15">
        <f t="shared" si="1276"/>
        <v>1</v>
      </c>
      <c r="BO2768" s="15">
        <f t="shared" si="1276"/>
        <v>1</v>
      </c>
      <c r="BP2768" s="15">
        <f t="shared" si="1276"/>
        <v>1</v>
      </c>
      <c r="BQ2768" s="15">
        <f t="shared" si="1276"/>
        <v>1</v>
      </c>
      <c r="BR2768" s="15">
        <f t="shared" si="1276"/>
        <v>1</v>
      </c>
      <c r="BS2768" s="15">
        <f t="shared" si="1261"/>
        <v>0</v>
      </c>
      <c r="BT2768" s="15">
        <f t="shared" si="1262"/>
        <v>0</v>
      </c>
      <c r="BU2768" s="15">
        <f t="shared" si="1263"/>
        <v>0</v>
      </c>
      <c r="BV2768" s="15">
        <f t="shared" si="1264"/>
        <v>0</v>
      </c>
      <c r="BW2768" s="15">
        <f t="shared" si="1265"/>
        <v>0</v>
      </c>
      <c r="BX2768" s="15">
        <f t="shared" si="1266"/>
        <v>0</v>
      </c>
      <c r="BY2768" s="15">
        <f t="shared" si="1267"/>
        <v>0</v>
      </c>
      <c r="BZ2768" s="15">
        <f t="shared" si="1268"/>
        <v>0</v>
      </c>
      <c r="CA2768" s="15">
        <f t="shared" si="1269"/>
        <v>0</v>
      </c>
      <c r="CB2768" s="15">
        <f t="shared" si="1270"/>
        <v>0</v>
      </c>
      <c r="CC2768" s="15">
        <f t="shared" si="1271"/>
        <v>0</v>
      </c>
      <c r="CD2768" s="15">
        <f t="shared" si="1272"/>
        <v>0</v>
      </c>
      <c r="CE2768" s="15">
        <f t="shared" si="1273"/>
        <v>0</v>
      </c>
      <c r="CF2768" s="15">
        <f t="shared" si="1274"/>
        <v>0</v>
      </c>
      <c r="CG2768" s="15">
        <f t="shared" si="1275"/>
        <v>0</v>
      </c>
    </row>
    <row r="2769" spans="56:85" x14ac:dyDescent="0.25">
      <c r="BD2769" s="15">
        <f t="shared" si="1260"/>
        <v>1</v>
      </c>
      <c r="BE2769" s="15">
        <f t="shared" si="1258"/>
        <v>1</v>
      </c>
      <c r="BF2769" s="15">
        <f t="shared" si="1276"/>
        <v>1</v>
      </c>
      <c r="BG2769" s="15">
        <f t="shared" si="1276"/>
        <v>1</v>
      </c>
      <c r="BH2769" s="15">
        <f t="shared" si="1276"/>
        <v>1</v>
      </c>
      <c r="BI2769" s="15">
        <f t="shared" si="1276"/>
        <v>1</v>
      </c>
      <c r="BJ2769" s="15">
        <f t="shared" si="1276"/>
        <v>1</v>
      </c>
      <c r="BK2769" s="15">
        <f t="shared" si="1276"/>
        <v>1</v>
      </c>
      <c r="BL2769" s="15">
        <f t="shared" si="1276"/>
        <v>1</v>
      </c>
      <c r="BM2769" s="15">
        <f t="shared" si="1276"/>
        <v>1</v>
      </c>
      <c r="BN2769" s="15">
        <f t="shared" si="1276"/>
        <v>1</v>
      </c>
      <c r="BO2769" s="15">
        <f t="shared" si="1276"/>
        <v>1</v>
      </c>
      <c r="BP2769" s="15">
        <f t="shared" si="1276"/>
        <v>1</v>
      </c>
      <c r="BQ2769" s="15">
        <f t="shared" si="1276"/>
        <v>1</v>
      </c>
      <c r="BR2769" s="15">
        <f t="shared" si="1276"/>
        <v>1</v>
      </c>
      <c r="BS2769" s="15">
        <f t="shared" si="1261"/>
        <v>0</v>
      </c>
      <c r="BT2769" s="15">
        <f t="shared" si="1262"/>
        <v>0</v>
      </c>
      <c r="BU2769" s="15">
        <f t="shared" si="1263"/>
        <v>0</v>
      </c>
      <c r="BV2769" s="15">
        <f t="shared" si="1264"/>
        <v>0</v>
      </c>
      <c r="BW2769" s="15">
        <f t="shared" si="1265"/>
        <v>0</v>
      </c>
      <c r="BX2769" s="15">
        <f t="shared" si="1266"/>
        <v>0</v>
      </c>
      <c r="BY2769" s="15">
        <f t="shared" si="1267"/>
        <v>0</v>
      </c>
      <c r="BZ2769" s="15">
        <f t="shared" si="1268"/>
        <v>0</v>
      </c>
      <c r="CA2769" s="15">
        <f t="shared" si="1269"/>
        <v>0</v>
      </c>
      <c r="CB2769" s="15">
        <f t="shared" si="1270"/>
        <v>0</v>
      </c>
      <c r="CC2769" s="15">
        <f t="shared" si="1271"/>
        <v>0</v>
      </c>
      <c r="CD2769" s="15">
        <f t="shared" si="1272"/>
        <v>0</v>
      </c>
      <c r="CE2769" s="15">
        <f t="shared" si="1273"/>
        <v>0</v>
      </c>
      <c r="CF2769" s="15">
        <f t="shared" si="1274"/>
        <v>0</v>
      </c>
      <c r="CG2769" s="15">
        <f t="shared" si="1275"/>
        <v>0</v>
      </c>
    </row>
    <row r="2770" spans="56:85" x14ac:dyDescent="0.25">
      <c r="BD2770" s="15">
        <f t="shared" si="1260"/>
        <v>1</v>
      </c>
      <c r="BE2770" s="15">
        <f t="shared" si="1258"/>
        <v>1</v>
      </c>
      <c r="BF2770" s="15">
        <f t="shared" si="1276"/>
        <v>1</v>
      </c>
      <c r="BG2770" s="15">
        <f t="shared" si="1276"/>
        <v>1</v>
      </c>
      <c r="BH2770" s="15">
        <f t="shared" si="1276"/>
        <v>1</v>
      </c>
      <c r="BI2770" s="15">
        <f t="shared" si="1276"/>
        <v>1</v>
      </c>
      <c r="BJ2770" s="15">
        <f t="shared" si="1276"/>
        <v>1</v>
      </c>
      <c r="BK2770" s="15">
        <f t="shared" si="1276"/>
        <v>1</v>
      </c>
      <c r="BL2770" s="15">
        <f t="shared" si="1276"/>
        <v>1</v>
      </c>
      <c r="BM2770" s="15">
        <f t="shared" si="1276"/>
        <v>1</v>
      </c>
      <c r="BN2770" s="15">
        <f t="shared" si="1276"/>
        <v>1</v>
      </c>
      <c r="BO2770" s="15">
        <f t="shared" si="1276"/>
        <v>1</v>
      </c>
      <c r="BP2770" s="15">
        <f t="shared" si="1276"/>
        <v>1</v>
      </c>
      <c r="BQ2770" s="15">
        <f t="shared" si="1276"/>
        <v>1</v>
      </c>
      <c r="BR2770" s="15">
        <f t="shared" si="1276"/>
        <v>1</v>
      </c>
      <c r="BS2770" s="15">
        <f t="shared" si="1261"/>
        <v>0</v>
      </c>
      <c r="BT2770" s="15">
        <f t="shared" si="1262"/>
        <v>0</v>
      </c>
      <c r="BU2770" s="15">
        <f t="shared" si="1263"/>
        <v>0</v>
      </c>
      <c r="BV2770" s="15">
        <f t="shared" si="1264"/>
        <v>0</v>
      </c>
      <c r="BW2770" s="15">
        <f t="shared" si="1265"/>
        <v>0</v>
      </c>
      <c r="BX2770" s="15">
        <f t="shared" si="1266"/>
        <v>0</v>
      </c>
      <c r="BY2770" s="15">
        <f t="shared" si="1267"/>
        <v>0</v>
      </c>
      <c r="BZ2770" s="15">
        <f t="shared" si="1268"/>
        <v>0</v>
      </c>
      <c r="CA2770" s="15">
        <f t="shared" si="1269"/>
        <v>0</v>
      </c>
      <c r="CB2770" s="15">
        <f t="shared" si="1270"/>
        <v>0</v>
      </c>
      <c r="CC2770" s="15">
        <f t="shared" si="1271"/>
        <v>0</v>
      </c>
      <c r="CD2770" s="15">
        <f t="shared" si="1272"/>
        <v>0</v>
      </c>
      <c r="CE2770" s="15">
        <f t="shared" si="1273"/>
        <v>0</v>
      </c>
      <c r="CF2770" s="15">
        <f t="shared" si="1274"/>
        <v>0</v>
      </c>
      <c r="CG2770" s="15">
        <f t="shared" si="1275"/>
        <v>0</v>
      </c>
    </row>
    <row r="2771" spans="56:85" x14ac:dyDescent="0.25">
      <c r="BD2771" s="15">
        <f t="shared" si="1260"/>
        <v>1</v>
      </c>
      <c r="BE2771" s="15">
        <f t="shared" si="1258"/>
        <v>1</v>
      </c>
      <c r="BF2771" s="15">
        <f t="shared" si="1276"/>
        <v>1</v>
      </c>
      <c r="BG2771" s="15">
        <f t="shared" si="1276"/>
        <v>1</v>
      </c>
      <c r="BH2771" s="15">
        <f t="shared" si="1276"/>
        <v>1</v>
      </c>
      <c r="BI2771" s="15">
        <f t="shared" si="1276"/>
        <v>1</v>
      </c>
      <c r="BJ2771" s="15">
        <f t="shared" si="1276"/>
        <v>1</v>
      </c>
      <c r="BK2771" s="15">
        <f t="shared" si="1276"/>
        <v>1</v>
      </c>
      <c r="BL2771" s="15">
        <f t="shared" si="1276"/>
        <v>1</v>
      </c>
      <c r="BM2771" s="15">
        <f t="shared" si="1276"/>
        <v>1</v>
      </c>
      <c r="BN2771" s="15">
        <f t="shared" si="1276"/>
        <v>1</v>
      </c>
      <c r="BO2771" s="15">
        <f t="shared" si="1276"/>
        <v>1</v>
      </c>
      <c r="BP2771" s="15">
        <f t="shared" si="1276"/>
        <v>1</v>
      </c>
      <c r="BQ2771" s="15">
        <f t="shared" si="1276"/>
        <v>1</v>
      </c>
      <c r="BR2771" s="15">
        <f t="shared" si="1276"/>
        <v>1</v>
      </c>
      <c r="BS2771" s="15">
        <f t="shared" si="1261"/>
        <v>0</v>
      </c>
      <c r="BT2771" s="15">
        <f t="shared" si="1262"/>
        <v>0</v>
      </c>
      <c r="BU2771" s="15">
        <f t="shared" si="1263"/>
        <v>0</v>
      </c>
      <c r="BV2771" s="15">
        <f t="shared" si="1264"/>
        <v>0</v>
      </c>
      <c r="BW2771" s="15">
        <f t="shared" si="1265"/>
        <v>0</v>
      </c>
      <c r="BX2771" s="15">
        <f t="shared" si="1266"/>
        <v>0</v>
      </c>
      <c r="BY2771" s="15">
        <f t="shared" si="1267"/>
        <v>0</v>
      </c>
      <c r="BZ2771" s="15">
        <f t="shared" si="1268"/>
        <v>0</v>
      </c>
      <c r="CA2771" s="15">
        <f t="shared" si="1269"/>
        <v>0</v>
      </c>
      <c r="CB2771" s="15">
        <f t="shared" si="1270"/>
        <v>0</v>
      </c>
      <c r="CC2771" s="15">
        <f t="shared" si="1271"/>
        <v>0</v>
      </c>
      <c r="CD2771" s="15">
        <f t="shared" si="1272"/>
        <v>0</v>
      </c>
      <c r="CE2771" s="15">
        <f t="shared" si="1273"/>
        <v>0</v>
      </c>
      <c r="CF2771" s="15">
        <f t="shared" si="1274"/>
        <v>0</v>
      </c>
      <c r="CG2771" s="15">
        <f t="shared" si="1275"/>
        <v>0</v>
      </c>
    </row>
    <row r="2772" spans="56:85" x14ac:dyDescent="0.25">
      <c r="BD2772" s="15">
        <f t="shared" si="1260"/>
        <v>1</v>
      </c>
      <c r="BE2772" s="15">
        <f t="shared" si="1258"/>
        <v>1</v>
      </c>
      <c r="BF2772" s="15">
        <f t="shared" si="1276"/>
        <v>1</v>
      </c>
      <c r="BG2772" s="15">
        <f t="shared" si="1276"/>
        <v>1</v>
      </c>
      <c r="BH2772" s="15">
        <f t="shared" si="1276"/>
        <v>1</v>
      </c>
      <c r="BI2772" s="15">
        <f t="shared" si="1276"/>
        <v>1</v>
      </c>
      <c r="BJ2772" s="15">
        <f t="shared" si="1276"/>
        <v>1</v>
      </c>
      <c r="BK2772" s="15">
        <f t="shared" si="1276"/>
        <v>1</v>
      </c>
      <c r="BL2772" s="15">
        <f t="shared" si="1276"/>
        <v>1</v>
      </c>
      <c r="BM2772" s="15">
        <f t="shared" si="1276"/>
        <v>1</v>
      </c>
      <c r="BN2772" s="15">
        <f t="shared" si="1276"/>
        <v>1</v>
      </c>
      <c r="BO2772" s="15">
        <f t="shared" si="1276"/>
        <v>1</v>
      </c>
      <c r="BP2772" s="15">
        <f t="shared" si="1276"/>
        <v>1</v>
      </c>
      <c r="BQ2772" s="15">
        <f t="shared" si="1276"/>
        <v>1</v>
      </c>
      <c r="BR2772" s="15">
        <f t="shared" si="1276"/>
        <v>1</v>
      </c>
      <c r="BS2772" s="15">
        <f t="shared" si="1261"/>
        <v>0</v>
      </c>
      <c r="BT2772" s="15">
        <f t="shared" si="1262"/>
        <v>0</v>
      </c>
      <c r="BU2772" s="15">
        <f t="shared" si="1263"/>
        <v>0</v>
      </c>
      <c r="BV2772" s="15">
        <f t="shared" si="1264"/>
        <v>0</v>
      </c>
      <c r="BW2772" s="15">
        <f t="shared" si="1265"/>
        <v>0</v>
      </c>
      <c r="BX2772" s="15">
        <f t="shared" si="1266"/>
        <v>0</v>
      </c>
      <c r="BY2772" s="15">
        <f t="shared" si="1267"/>
        <v>0</v>
      </c>
      <c r="BZ2772" s="15">
        <f t="shared" si="1268"/>
        <v>0</v>
      </c>
      <c r="CA2772" s="15">
        <f t="shared" si="1269"/>
        <v>0</v>
      </c>
      <c r="CB2772" s="15">
        <f t="shared" si="1270"/>
        <v>0</v>
      </c>
      <c r="CC2772" s="15">
        <f t="shared" si="1271"/>
        <v>0</v>
      </c>
      <c r="CD2772" s="15">
        <f t="shared" si="1272"/>
        <v>0</v>
      </c>
      <c r="CE2772" s="15">
        <f t="shared" si="1273"/>
        <v>0</v>
      </c>
      <c r="CF2772" s="15">
        <f t="shared" si="1274"/>
        <v>0</v>
      </c>
      <c r="CG2772" s="15">
        <f t="shared" si="1275"/>
        <v>0</v>
      </c>
    </row>
    <row r="2773" spans="56:85" x14ac:dyDescent="0.25">
      <c r="BD2773" s="15">
        <f t="shared" si="1260"/>
        <v>1</v>
      </c>
      <c r="BE2773" s="15">
        <f t="shared" si="1258"/>
        <v>1</v>
      </c>
      <c r="BF2773" s="15">
        <f t="shared" si="1276"/>
        <v>1</v>
      </c>
      <c r="BG2773" s="15">
        <f t="shared" si="1276"/>
        <v>1</v>
      </c>
      <c r="BH2773" s="15">
        <f t="shared" si="1276"/>
        <v>1</v>
      </c>
      <c r="BI2773" s="15">
        <f t="shared" si="1276"/>
        <v>1</v>
      </c>
      <c r="BJ2773" s="15">
        <f t="shared" si="1276"/>
        <v>1</v>
      </c>
      <c r="BK2773" s="15">
        <f t="shared" si="1276"/>
        <v>1</v>
      </c>
      <c r="BL2773" s="15">
        <f t="shared" si="1276"/>
        <v>1</v>
      </c>
      <c r="BM2773" s="15">
        <f t="shared" si="1276"/>
        <v>1</v>
      </c>
      <c r="BN2773" s="15">
        <f t="shared" si="1276"/>
        <v>1</v>
      </c>
      <c r="BO2773" s="15">
        <f t="shared" si="1276"/>
        <v>1</v>
      </c>
      <c r="BP2773" s="15">
        <f t="shared" si="1276"/>
        <v>1</v>
      </c>
      <c r="BQ2773" s="15">
        <f t="shared" si="1276"/>
        <v>1</v>
      </c>
      <c r="BR2773" s="15">
        <f t="shared" si="1276"/>
        <v>1</v>
      </c>
      <c r="BS2773" s="15">
        <f t="shared" si="1261"/>
        <v>0</v>
      </c>
      <c r="BT2773" s="15">
        <f t="shared" si="1262"/>
        <v>0</v>
      </c>
      <c r="BU2773" s="15">
        <f t="shared" si="1263"/>
        <v>0</v>
      </c>
      <c r="BV2773" s="15">
        <f t="shared" si="1264"/>
        <v>0</v>
      </c>
      <c r="BW2773" s="15">
        <f t="shared" si="1265"/>
        <v>0</v>
      </c>
      <c r="BX2773" s="15">
        <f t="shared" si="1266"/>
        <v>0</v>
      </c>
      <c r="BY2773" s="15">
        <f t="shared" si="1267"/>
        <v>0</v>
      </c>
      <c r="BZ2773" s="15">
        <f t="shared" si="1268"/>
        <v>0</v>
      </c>
      <c r="CA2773" s="15">
        <f t="shared" si="1269"/>
        <v>0</v>
      </c>
      <c r="CB2773" s="15">
        <f t="shared" si="1270"/>
        <v>0</v>
      </c>
      <c r="CC2773" s="15">
        <f t="shared" si="1271"/>
        <v>0</v>
      </c>
      <c r="CD2773" s="15">
        <f t="shared" si="1272"/>
        <v>0</v>
      </c>
      <c r="CE2773" s="15">
        <f t="shared" si="1273"/>
        <v>0</v>
      </c>
      <c r="CF2773" s="15">
        <f t="shared" si="1274"/>
        <v>0</v>
      </c>
      <c r="CG2773" s="15">
        <f t="shared" si="1275"/>
        <v>0</v>
      </c>
    </row>
    <row r="2774" spans="56:85" x14ac:dyDescent="0.25">
      <c r="BD2774" s="15">
        <f t="shared" si="1260"/>
        <v>1</v>
      </c>
      <c r="BE2774" s="15">
        <f t="shared" si="1258"/>
        <v>1</v>
      </c>
      <c r="BF2774" s="15">
        <f t="shared" ref="BF2774:BR2783" si="1277">IF(BF$1-$AW2774&gt;$CK$1,1,0)</f>
        <v>1</v>
      </c>
      <c r="BG2774" s="15">
        <f t="shared" si="1277"/>
        <v>1</v>
      </c>
      <c r="BH2774" s="15">
        <f t="shared" si="1277"/>
        <v>1</v>
      </c>
      <c r="BI2774" s="15">
        <f t="shared" si="1277"/>
        <v>1</v>
      </c>
      <c r="BJ2774" s="15">
        <f t="shared" si="1277"/>
        <v>1</v>
      </c>
      <c r="BK2774" s="15">
        <f t="shared" si="1277"/>
        <v>1</v>
      </c>
      <c r="BL2774" s="15">
        <f t="shared" si="1277"/>
        <v>1</v>
      </c>
      <c r="BM2774" s="15">
        <f t="shared" si="1277"/>
        <v>1</v>
      </c>
      <c r="BN2774" s="15">
        <f t="shared" si="1277"/>
        <v>1</v>
      </c>
      <c r="BO2774" s="15">
        <f t="shared" si="1277"/>
        <v>1</v>
      </c>
      <c r="BP2774" s="15">
        <f t="shared" si="1277"/>
        <v>1</v>
      </c>
      <c r="BQ2774" s="15">
        <f t="shared" si="1277"/>
        <v>1</v>
      </c>
      <c r="BR2774" s="15">
        <f t="shared" si="1277"/>
        <v>1</v>
      </c>
      <c r="BS2774" s="15">
        <f t="shared" si="1261"/>
        <v>0</v>
      </c>
      <c r="BT2774" s="15">
        <f t="shared" si="1262"/>
        <v>0</v>
      </c>
      <c r="BU2774" s="15">
        <f t="shared" si="1263"/>
        <v>0</v>
      </c>
      <c r="BV2774" s="15">
        <f t="shared" si="1264"/>
        <v>0</v>
      </c>
      <c r="BW2774" s="15">
        <f t="shared" si="1265"/>
        <v>0</v>
      </c>
      <c r="BX2774" s="15">
        <f t="shared" si="1266"/>
        <v>0</v>
      </c>
      <c r="BY2774" s="15">
        <f t="shared" si="1267"/>
        <v>0</v>
      </c>
      <c r="BZ2774" s="15">
        <f t="shared" si="1268"/>
        <v>0</v>
      </c>
      <c r="CA2774" s="15">
        <f t="shared" si="1269"/>
        <v>0</v>
      </c>
      <c r="CB2774" s="15">
        <f t="shared" si="1270"/>
        <v>0</v>
      </c>
      <c r="CC2774" s="15">
        <f t="shared" si="1271"/>
        <v>0</v>
      </c>
      <c r="CD2774" s="15">
        <f t="shared" si="1272"/>
        <v>0</v>
      </c>
      <c r="CE2774" s="15">
        <f t="shared" si="1273"/>
        <v>0</v>
      </c>
      <c r="CF2774" s="15">
        <f t="shared" si="1274"/>
        <v>0</v>
      </c>
      <c r="CG2774" s="15">
        <f t="shared" si="1275"/>
        <v>0</v>
      </c>
    </row>
    <row r="2775" spans="56:85" x14ac:dyDescent="0.25">
      <c r="BD2775" s="15">
        <f t="shared" si="1260"/>
        <v>1</v>
      </c>
      <c r="BE2775" s="15">
        <f t="shared" si="1258"/>
        <v>1</v>
      </c>
      <c r="BF2775" s="15">
        <f t="shared" si="1277"/>
        <v>1</v>
      </c>
      <c r="BG2775" s="15">
        <f t="shared" si="1277"/>
        <v>1</v>
      </c>
      <c r="BH2775" s="15">
        <f t="shared" si="1277"/>
        <v>1</v>
      </c>
      <c r="BI2775" s="15">
        <f t="shared" si="1277"/>
        <v>1</v>
      </c>
      <c r="BJ2775" s="15">
        <f t="shared" si="1277"/>
        <v>1</v>
      </c>
      <c r="BK2775" s="15">
        <f t="shared" si="1277"/>
        <v>1</v>
      </c>
      <c r="BL2775" s="15">
        <f t="shared" si="1277"/>
        <v>1</v>
      </c>
      <c r="BM2775" s="15">
        <f t="shared" si="1277"/>
        <v>1</v>
      </c>
      <c r="BN2775" s="15">
        <f t="shared" si="1277"/>
        <v>1</v>
      </c>
      <c r="BO2775" s="15">
        <f t="shared" si="1277"/>
        <v>1</v>
      </c>
      <c r="BP2775" s="15">
        <f t="shared" si="1277"/>
        <v>1</v>
      </c>
      <c r="BQ2775" s="15">
        <f t="shared" si="1277"/>
        <v>1</v>
      </c>
      <c r="BR2775" s="15">
        <f t="shared" si="1277"/>
        <v>1</v>
      </c>
      <c r="BS2775" s="15">
        <f t="shared" si="1261"/>
        <v>0</v>
      </c>
      <c r="BT2775" s="15">
        <f t="shared" si="1262"/>
        <v>0</v>
      </c>
      <c r="BU2775" s="15">
        <f t="shared" si="1263"/>
        <v>0</v>
      </c>
      <c r="BV2775" s="15">
        <f t="shared" si="1264"/>
        <v>0</v>
      </c>
      <c r="BW2775" s="15">
        <f t="shared" si="1265"/>
        <v>0</v>
      </c>
      <c r="BX2775" s="15">
        <f t="shared" si="1266"/>
        <v>0</v>
      </c>
      <c r="BY2775" s="15">
        <f t="shared" si="1267"/>
        <v>0</v>
      </c>
      <c r="BZ2775" s="15">
        <f t="shared" si="1268"/>
        <v>0</v>
      </c>
      <c r="CA2775" s="15">
        <f t="shared" si="1269"/>
        <v>0</v>
      </c>
      <c r="CB2775" s="15">
        <f t="shared" si="1270"/>
        <v>0</v>
      </c>
      <c r="CC2775" s="15">
        <f t="shared" si="1271"/>
        <v>0</v>
      </c>
      <c r="CD2775" s="15">
        <f t="shared" si="1272"/>
        <v>0</v>
      </c>
      <c r="CE2775" s="15">
        <f t="shared" si="1273"/>
        <v>0</v>
      </c>
      <c r="CF2775" s="15">
        <f t="shared" si="1274"/>
        <v>0</v>
      </c>
      <c r="CG2775" s="15">
        <f t="shared" si="1275"/>
        <v>0</v>
      </c>
    </row>
    <row r="2776" spans="56:85" x14ac:dyDescent="0.25">
      <c r="BD2776" s="15">
        <f t="shared" si="1260"/>
        <v>1</v>
      </c>
      <c r="BE2776" s="15">
        <f t="shared" si="1258"/>
        <v>1</v>
      </c>
      <c r="BF2776" s="15">
        <f t="shared" si="1277"/>
        <v>1</v>
      </c>
      <c r="BG2776" s="15">
        <f t="shared" si="1277"/>
        <v>1</v>
      </c>
      <c r="BH2776" s="15">
        <f t="shared" si="1277"/>
        <v>1</v>
      </c>
      <c r="BI2776" s="15">
        <f t="shared" si="1277"/>
        <v>1</v>
      </c>
      <c r="BJ2776" s="15">
        <f t="shared" si="1277"/>
        <v>1</v>
      </c>
      <c r="BK2776" s="15">
        <f t="shared" si="1277"/>
        <v>1</v>
      </c>
      <c r="BL2776" s="15">
        <f t="shared" si="1277"/>
        <v>1</v>
      </c>
      <c r="BM2776" s="15">
        <f t="shared" si="1277"/>
        <v>1</v>
      </c>
      <c r="BN2776" s="15">
        <f t="shared" si="1277"/>
        <v>1</v>
      </c>
      <c r="BO2776" s="15">
        <f t="shared" si="1277"/>
        <v>1</v>
      </c>
      <c r="BP2776" s="15">
        <f t="shared" si="1277"/>
        <v>1</v>
      </c>
      <c r="BQ2776" s="15">
        <f t="shared" si="1277"/>
        <v>1</v>
      </c>
      <c r="BR2776" s="15">
        <f t="shared" si="1277"/>
        <v>1</v>
      </c>
      <c r="BS2776" s="15">
        <f t="shared" si="1261"/>
        <v>0</v>
      </c>
      <c r="BT2776" s="15">
        <f t="shared" si="1262"/>
        <v>0</v>
      </c>
      <c r="BU2776" s="15">
        <f t="shared" si="1263"/>
        <v>0</v>
      </c>
      <c r="BV2776" s="15">
        <f t="shared" si="1264"/>
        <v>0</v>
      </c>
      <c r="BW2776" s="15">
        <f t="shared" si="1265"/>
        <v>0</v>
      </c>
      <c r="BX2776" s="15">
        <f t="shared" si="1266"/>
        <v>0</v>
      </c>
      <c r="BY2776" s="15">
        <f t="shared" si="1267"/>
        <v>0</v>
      </c>
      <c r="BZ2776" s="15">
        <f t="shared" si="1268"/>
        <v>0</v>
      </c>
      <c r="CA2776" s="15">
        <f t="shared" si="1269"/>
        <v>0</v>
      </c>
      <c r="CB2776" s="15">
        <f t="shared" si="1270"/>
        <v>0</v>
      </c>
      <c r="CC2776" s="15">
        <f t="shared" si="1271"/>
        <v>0</v>
      </c>
      <c r="CD2776" s="15">
        <f t="shared" si="1272"/>
        <v>0</v>
      </c>
      <c r="CE2776" s="15">
        <f t="shared" si="1273"/>
        <v>0</v>
      </c>
      <c r="CF2776" s="15">
        <f t="shared" si="1274"/>
        <v>0</v>
      </c>
      <c r="CG2776" s="15">
        <f t="shared" si="1275"/>
        <v>0</v>
      </c>
    </row>
    <row r="2777" spans="56:85" x14ac:dyDescent="0.25">
      <c r="BD2777" s="15">
        <f t="shared" si="1260"/>
        <v>1</v>
      </c>
      <c r="BE2777" s="15">
        <f t="shared" si="1258"/>
        <v>1</v>
      </c>
      <c r="BF2777" s="15">
        <f t="shared" si="1277"/>
        <v>1</v>
      </c>
      <c r="BG2777" s="15">
        <f t="shared" si="1277"/>
        <v>1</v>
      </c>
      <c r="BH2777" s="15">
        <f t="shared" si="1277"/>
        <v>1</v>
      </c>
      <c r="BI2777" s="15">
        <f t="shared" si="1277"/>
        <v>1</v>
      </c>
      <c r="BJ2777" s="15">
        <f t="shared" si="1277"/>
        <v>1</v>
      </c>
      <c r="BK2777" s="15">
        <f t="shared" si="1277"/>
        <v>1</v>
      </c>
      <c r="BL2777" s="15">
        <f t="shared" si="1277"/>
        <v>1</v>
      </c>
      <c r="BM2777" s="15">
        <f t="shared" si="1277"/>
        <v>1</v>
      </c>
      <c r="BN2777" s="15">
        <f t="shared" si="1277"/>
        <v>1</v>
      </c>
      <c r="BO2777" s="15">
        <f t="shared" si="1277"/>
        <v>1</v>
      </c>
      <c r="BP2777" s="15">
        <f t="shared" si="1277"/>
        <v>1</v>
      </c>
      <c r="BQ2777" s="15">
        <f t="shared" si="1277"/>
        <v>1</v>
      </c>
      <c r="BR2777" s="15">
        <f t="shared" si="1277"/>
        <v>1</v>
      </c>
      <c r="BS2777" s="15">
        <f t="shared" si="1261"/>
        <v>0</v>
      </c>
      <c r="BT2777" s="15">
        <f t="shared" si="1262"/>
        <v>0</v>
      </c>
      <c r="BU2777" s="15">
        <f t="shared" si="1263"/>
        <v>0</v>
      </c>
      <c r="BV2777" s="15">
        <f t="shared" si="1264"/>
        <v>0</v>
      </c>
      <c r="BW2777" s="15">
        <f t="shared" si="1265"/>
        <v>0</v>
      </c>
      <c r="BX2777" s="15">
        <f t="shared" si="1266"/>
        <v>0</v>
      </c>
      <c r="BY2777" s="15">
        <f t="shared" si="1267"/>
        <v>0</v>
      </c>
      <c r="BZ2777" s="15">
        <f t="shared" si="1268"/>
        <v>0</v>
      </c>
      <c r="CA2777" s="15">
        <f t="shared" si="1269"/>
        <v>0</v>
      </c>
      <c r="CB2777" s="15">
        <f t="shared" si="1270"/>
        <v>0</v>
      </c>
      <c r="CC2777" s="15">
        <f t="shared" si="1271"/>
        <v>0</v>
      </c>
      <c r="CD2777" s="15">
        <f t="shared" si="1272"/>
        <v>0</v>
      </c>
      <c r="CE2777" s="15">
        <f t="shared" si="1273"/>
        <v>0</v>
      </c>
      <c r="CF2777" s="15">
        <f t="shared" si="1274"/>
        <v>0</v>
      </c>
      <c r="CG2777" s="15">
        <f t="shared" si="1275"/>
        <v>0</v>
      </c>
    </row>
    <row r="2778" spans="56:85" x14ac:dyDescent="0.25">
      <c r="BD2778" s="15">
        <f t="shared" si="1260"/>
        <v>1</v>
      </c>
      <c r="BE2778" s="15">
        <f t="shared" si="1258"/>
        <v>1</v>
      </c>
      <c r="BF2778" s="15">
        <f t="shared" si="1277"/>
        <v>1</v>
      </c>
      <c r="BG2778" s="15">
        <f t="shared" si="1277"/>
        <v>1</v>
      </c>
      <c r="BH2778" s="15">
        <f t="shared" si="1277"/>
        <v>1</v>
      </c>
      <c r="BI2778" s="15">
        <f t="shared" si="1277"/>
        <v>1</v>
      </c>
      <c r="BJ2778" s="15">
        <f t="shared" si="1277"/>
        <v>1</v>
      </c>
      <c r="BK2778" s="15">
        <f t="shared" si="1277"/>
        <v>1</v>
      </c>
      <c r="BL2778" s="15">
        <f t="shared" si="1277"/>
        <v>1</v>
      </c>
      <c r="BM2778" s="15">
        <f t="shared" si="1277"/>
        <v>1</v>
      </c>
      <c r="BN2778" s="15">
        <f t="shared" si="1277"/>
        <v>1</v>
      </c>
      <c r="BO2778" s="15">
        <f t="shared" si="1277"/>
        <v>1</v>
      </c>
      <c r="BP2778" s="15">
        <f t="shared" si="1277"/>
        <v>1</v>
      </c>
      <c r="BQ2778" s="15">
        <f t="shared" si="1277"/>
        <v>1</v>
      </c>
      <c r="BR2778" s="15">
        <f t="shared" si="1277"/>
        <v>1</v>
      </c>
      <c r="BS2778" s="15">
        <f t="shared" si="1261"/>
        <v>0</v>
      </c>
      <c r="BT2778" s="15">
        <f t="shared" si="1262"/>
        <v>0</v>
      </c>
      <c r="BU2778" s="15">
        <f t="shared" si="1263"/>
        <v>0</v>
      </c>
      <c r="BV2778" s="15">
        <f t="shared" si="1264"/>
        <v>0</v>
      </c>
      <c r="BW2778" s="15">
        <f t="shared" si="1265"/>
        <v>0</v>
      </c>
      <c r="BX2778" s="15">
        <f t="shared" si="1266"/>
        <v>0</v>
      </c>
      <c r="BY2778" s="15">
        <f t="shared" si="1267"/>
        <v>0</v>
      </c>
      <c r="BZ2778" s="15">
        <f t="shared" si="1268"/>
        <v>0</v>
      </c>
      <c r="CA2778" s="15">
        <f t="shared" si="1269"/>
        <v>0</v>
      </c>
      <c r="CB2778" s="15">
        <f t="shared" si="1270"/>
        <v>0</v>
      </c>
      <c r="CC2778" s="15">
        <f t="shared" si="1271"/>
        <v>0</v>
      </c>
      <c r="CD2778" s="15">
        <f t="shared" si="1272"/>
        <v>0</v>
      </c>
      <c r="CE2778" s="15">
        <f t="shared" si="1273"/>
        <v>0</v>
      </c>
      <c r="CF2778" s="15">
        <f t="shared" si="1274"/>
        <v>0</v>
      </c>
      <c r="CG2778" s="15">
        <f t="shared" si="1275"/>
        <v>0</v>
      </c>
    </row>
    <row r="2779" spans="56:85" x14ac:dyDescent="0.25">
      <c r="BD2779" s="15">
        <f t="shared" si="1260"/>
        <v>1</v>
      </c>
      <c r="BE2779" s="15">
        <f t="shared" si="1258"/>
        <v>1</v>
      </c>
      <c r="BF2779" s="15">
        <f t="shared" si="1277"/>
        <v>1</v>
      </c>
      <c r="BG2779" s="15">
        <f t="shared" si="1277"/>
        <v>1</v>
      </c>
      <c r="BH2779" s="15">
        <f t="shared" si="1277"/>
        <v>1</v>
      </c>
      <c r="BI2779" s="15">
        <f t="shared" si="1277"/>
        <v>1</v>
      </c>
      <c r="BJ2779" s="15">
        <f t="shared" si="1277"/>
        <v>1</v>
      </c>
      <c r="BK2779" s="15">
        <f t="shared" si="1277"/>
        <v>1</v>
      </c>
      <c r="BL2779" s="15">
        <f t="shared" si="1277"/>
        <v>1</v>
      </c>
      <c r="BM2779" s="15">
        <f t="shared" si="1277"/>
        <v>1</v>
      </c>
      <c r="BN2779" s="15">
        <f t="shared" si="1277"/>
        <v>1</v>
      </c>
      <c r="BO2779" s="15">
        <f t="shared" si="1277"/>
        <v>1</v>
      </c>
      <c r="BP2779" s="15">
        <f t="shared" si="1277"/>
        <v>1</v>
      </c>
      <c r="BQ2779" s="15">
        <f t="shared" si="1277"/>
        <v>1</v>
      </c>
      <c r="BR2779" s="15">
        <f t="shared" si="1277"/>
        <v>1</v>
      </c>
      <c r="BS2779" s="15">
        <f t="shared" si="1261"/>
        <v>0</v>
      </c>
      <c r="BT2779" s="15">
        <f t="shared" si="1262"/>
        <v>0</v>
      </c>
      <c r="BU2779" s="15">
        <f t="shared" si="1263"/>
        <v>0</v>
      </c>
      <c r="BV2779" s="15">
        <f t="shared" si="1264"/>
        <v>0</v>
      </c>
      <c r="BW2779" s="15">
        <f t="shared" si="1265"/>
        <v>0</v>
      </c>
      <c r="BX2779" s="15">
        <f t="shared" si="1266"/>
        <v>0</v>
      </c>
      <c r="BY2779" s="15">
        <f t="shared" si="1267"/>
        <v>0</v>
      </c>
      <c r="BZ2779" s="15">
        <f t="shared" si="1268"/>
        <v>0</v>
      </c>
      <c r="CA2779" s="15">
        <f t="shared" si="1269"/>
        <v>0</v>
      </c>
      <c r="CB2779" s="15">
        <f t="shared" si="1270"/>
        <v>0</v>
      </c>
      <c r="CC2779" s="15">
        <f t="shared" si="1271"/>
        <v>0</v>
      </c>
      <c r="CD2779" s="15">
        <f t="shared" si="1272"/>
        <v>0</v>
      </c>
      <c r="CE2779" s="15">
        <f t="shared" si="1273"/>
        <v>0</v>
      </c>
      <c r="CF2779" s="15">
        <f t="shared" si="1274"/>
        <v>0</v>
      </c>
      <c r="CG2779" s="15">
        <f t="shared" si="1275"/>
        <v>0</v>
      </c>
    </row>
    <row r="2780" spans="56:85" x14ac:dyDescent="0.25">
      <c r="BD2780" s="15">
        <f t="shared" si="1260"/>
        <v>1</v>
      </c>
      <c r="BE2780" s="15">
        <f t="shared" si="1258"/>
        <v>1</v>
      </c>
      <c r="BF2780" s="15">
        <f t="shared" si="1277"/>
        <v>1</v>
      </c>
      <c r="BG2780" s="15">
        <f t="shared" si="1277"/>
        <v>1</v>
      </c>
      <c r="BH2780" s="15">
        <f t="shared" si="1277"/>
        <v>1</v>
      </c>
      <c r="BI2780" s="15">
        <f t="shared" si="1277"/>
        <v>1</v>
      </c>
      <c r="BJ2780" s="15">
        <f t="shared" si="1277"/>
        <v>1</v>
      </c>
      <c r="BK2780" s="15">
        <f t="shared" si="1277"/>
        <v>1</v>
      </c>
      <c r="BL2780" s="15">
        <f t="shared" si="1277"/>
        <v>1</v>
      </c>
      <c r="BM2780" s="15">
        <f t="shared" si="1277"/>
        <v>1</v>
      </c>
      <c r="BN2780" s="15">
        <f t="shared" si="1277"/>
        <v>1</v>
      </c>
      <c r="BO2780" s="15">
        <f t="shared" si="1277"/>
        <v>1</v>
      </c>
      <c r="BP2780" s="15">
        <f t="shared" si="1277"/>
        <v>1</v>
      </c>
      <c r="BQ2780" s="15">
        <f t="shared" si="1277"/>
        <v>1</v>
      </c>
      <c r="BR2780" s="15">
        <f t="shared" si="1277"/>
        <v>1</v>
      </c>
      <c r="BS2780" s="15">
        <f t="shared" si="1261"/>
        <v>0</v>
      </c>
      <c r="BT2780" s="15">
        <f t="shared" si="1262"/>
        <v>0</v>
      </c>
      <c r="BU2780" s="15">
        <f t="shared" si="1263"/>
        <v>0</v>
      </c>
      <c r="BV2780" s="15">
        <f t="shared" si="1264"/>
        <v>0</v>
      </c>
      <c r="BW2780" s="15">
        <f t="shared" si="1265"/>
        <v>0</v>
      </c>
      <c r="BX2780" s="15">
        <f t="shared" si="1266"/>
        <v>0</v>
      </c>
      <c r="BY2780" s="15">
        <f t="shared" si="1267"/>
        <v>0</v>
      </c>
      <c r="BZ2780" s="15">
        <f t="shared" si="1268"/>
        <v>0</v>
      </c>
      <c r="CA2780" s="15">
        <f t="shared" si="1269"/>
        <v>0</v>
      </c>
      <c r="CB2780" s="15">
        <f t="shared" si="1270"/>
        <v>0</v>
      </c>
      <c r="CC2780" s="15">
        <f t="shared" si="1271"/>
        <v>0</v>
      </c>
      <c r="CD2780" s="15">
        <f t="shared" si="1272"/>
        <v>0</v>
      </c>
      <c r="CE2780" s="15">
        <f t="shared" si="1273"/>
        <v>0</v>
      </c>
      <c r="CF2780" s="15">
        <f t="shared" si="1274"/>
        <v>0</v>
      </c>
      <c r="CG2780" s="15">
        <f t="shared" si="1275"/>
        <v>0</v>
      </c>
    </row>
    <row r="2781" spans="56:85" x14ac:dyDescent="0.25">
      <c r="BD2781" s="15">
        <f t="shared" si="1260"/>
        <v>1</v>
      </c>
      <c r="BE2781" s="15">
        <f t="shared" si="1258"/>
        <v>1</v>
      </c>
      <c r="BF2781" s="15">
        <f t="shared" si="1277"/>
        <v>1</v>
      </c>
      <c r="BG2781" s="15">
        <f t="shared" si="1277"/>
        <v>1</v>
      </c>
      <c r="BH2781" s="15">
        <f t="shared" si="1277"/>
        <v>1</v>
      </c>
      <c r="BI2781" s="15">
        <f t="shared" si="1277"/>
        <v>1</v>
      </c>
      <c r="BJ2781" s="15">
        <f t="shared" si="1277"/>
        <v>1</v>
      </c>
      <c r="BK2781" s="15">
        <f t="shared" si="1277"/>
        <v>1</v>
      </c>
      <c r="BL2781" s="15">
        <f t="shared" si="1277"/>
        <v>1</v>
      </c>
      <c r="BM2781" s="15">
        <f t="shared" si="1277"/>
        <v>1</v>
      </c>
      <c r="BN2781" s="15">
        <f t="shared" si="1277"/>
        <v>1</v>
      </c>
      <c r="BO2781" s="15">
        <f t="shared" si="1277"/>
        <v>1</v>
      </c>
      <c r="BP2781" s="15">
        <f t="shared" si="1277"/>
        <v>1</v>
      </c>
      <c r="BQ2781" s="15">
        <f t="shared" si="1277"/>
        <v>1</v>
      </c>
      <c r="BR2781" s="15">
        <f t="shared" si="1277"/>
        <v>1</v>
      </c>
      <c r="BS2781" s="15">
        <f t="shared" si="1261"/>
        <v>0</v>
      </c>
      <c r="BT2781" s="15">
        <f t="shared" si="1262"/>
        <v>0</v>
      </c>
      <c r="BU2781" s="15">
        <f t="shared" si="1263"/>
        <v>0</v>
      </c>
      <c r="BV2781" s="15">
        <f t="shared" si="1264"/>
        <v>0</v>
      </c>
      <c r="BW2781" s="15">
        <f t="shared" si="1265"/>
        <v>0</v>
      </c>
      <c r="BX2781" s="15">
        <f t="shared" si="1266"/>
        <v>0</v>
      </c>
      <c r="BY2781" s="15">
        <f t="shared" si="1267"/>
        <v>0</v>
      </c>
      <c r="BZ2781" s="15">
        <f t="shared" si="1268"/>
        <v>0</v>
      </c>
      <c r="CA2781" s="15">
        <f t="shared" si="1269"/>
        <v>0</v>
      </c>
      <c r="CB2781" s="15">
        <f t="shared" si="1270"/>
        <v>0</v>
      </c>
      <c r="CC2781" s="15">
        <f t="shared" si="1271"/>
        <v>0</v>
      </c>
      <c r="CD2781" s="15">
        <f t="shared" si="1272"/>
        <v>0</v>
      </c>
      <c r="CE2781" s="15">
        <f t="shared" si="1273"/>
        <v>0</v>
      </c>
      <c r="CF2781" s="15">
        <f t="shared" si="1274"/>
        <v>0</v>
      </c>
      <c r="CG2781" s="15">
        <f t="shared" si="1275"/>
        <v>0</v>
      </c>
    </row>
    <row r="2782" spans="56:85" x14ac:dyDescent="0.25">
      <c r="BD2782" s="15">
        <f t="shared" si="1260"/>
        <v>1</v>
      </c>
      <c r="BE2782" s="15">
        <f t="shared" si="1258"/>
        <v>1</v>
      </c>
      <c r="BF2782" s="15">
        <f t="shared" si="1277"/>
        <v>1</v>
      </c>
      <c r="BG2782" s="15">
        <f t="shared" si="1277"/>
        <v>1</v>
      </c>
      <c r="BH2782" s="15">
        <f t="shared" si="1277"/>
        <v>1</v>
      </c>
      <c r="BI2782" s="15">
        <f t="shared" si="1277"/>
        <v>1</v>
      </c>
      <c r="BJ2782" s="15">
        <f t="shared" si="1277"/>
        <v>1</v>
      </c>
      <c r="BK2782" s="15">
        <f t="shared" si="1277"/>
        <v>1</v>
      </c>
      <c r="BL2782" s="15">
        <f t="shared" si="1277"/>
        <v>1</v>
      </c>
      <c r="BM2782" s="15">
        <f t="shared" si="1277"/>
        <v>1</v>
      </c>
      <c r="BN2782" s="15">
        <f t="shared" si="1277"/>
        <v>1</v>
      </c>
      <c r="BO2782" s="15">
        <f t="shared" si="1277"/>
        <v>1</v>
      </c>
      <c r="BP2782" s="15">
        <f t="shared" si="1277"/>
        <v>1</v>
      </c>
      <c r="BQ2782" s="15">
        <f t="shared" si="1277"/>
        <v>1</v>
      </c>
      <c r="BR2782" s="15">
        <f t="shared" si="1277"/>
        <v>1</v>
      </c>
      <c r="BS2782" s="15">
        <f t="shared" si="1261"/>
        <v>0</v>
      </c>
      <c r="BT2782" s="15">
        <f t="shared" si="1262"/>
        <v>0</v>
      </c>
      <c r="BU2782" s="15">
        <f t="shared" si="1263"/>
        <v>0</v>
      </c>
      <c r="BV2782" s="15">
        <f t="shared" si="1264"/>
        <v>0</v>
      </c>
      <c r="BW2782" s="15">
        <f t="shared" si="1265"/>
        <v>0</v>
      </c>
      <c r="BX2782" s="15">
        <f t="shared" si="1266"/>
        <v>0</v>
      </c>
      <c r="BY2782" s="15">
        <f t="shared" si="1267"/>
        <v>0</v>
      </c>
      <c r="BZ2782" s="15">
        <f t="shared" si="1268"/>
        <v>0</v>
      </c>
      <c r="CA2782" s="15">
        <f t="shared" si="1269"/>
        <v>0</v>
      </c>
      <c r="CB2782" s="15">
        <f t="shared" si="1270"/>
        <v>0</v>
      </c>
      <c r="CC2782" s="15">
        <f t="shared" si="1271"/>
        <v>0</v>
      </c>
      <c r="CD2782" s="15">
        <f t="shared" si="1272"/>
        <v>0</v>
      </c>
      <c r="CE2782" s="15">
        <f t="shared" si="1273"/>
        <v>0</v>
      </c>
      <c r="CF2782" s="15">
        <f t="shared" si="1274"/>
        <v>0</v>
      </c>
      <c r="CG2782" s="15">
        <f t="shared" si="1275"/>
        <v>0</v>
      </c>
    </row>
    <row r="2783" spans="56:85" x14ac:dyDescent="0.25">
      <c r="BD2783" s="15">
        <f t="shared" si="1260"/>
        <v>1</v>
      </c>
      <c r="BE2783" s="15">
        <f t="shared" si="1258"/>
        <v>1</v>
      </c>
      <c r="BF2783" s="15">
        <f t="shared" si="1277"/>
        <v>1</v>
      </c>
      <c r="BG2783" s="15">
        <f t="shared" si="1277"/>
        <v>1</v>
      </c>
      <c r="BH2783" s="15">
        <f t="shared" si="1277"/>
        <v>1</v>
      </c>
      <c r="BI2783" s="15">
        <f t="shared" si="1277"/>
        <v>1</v>
      </c>
      <c r="BJ2783" s="15">
        <f t="shared" si="1277"/>
        <v>1</v>
      </c>
      <c r="BK2783" s="15">
        <f t="shared" si="1277"/>
        <v>1</v>
      </c>
      <c r="BL2783" s="15">
        <f t="shared" si="1277"/>
        <v>1</v>
      </c>
      <c r="BM2783" s="15">
        <f t="shared" si="1277"/>
        <v>1</v>
      </c>
      <c r="BN2783" s="15">
        <f t="shared" si="1277"/>
        <v>1</v>
      </c>
      <c r="BO2783" s="15">
        <f t="shared" si="1277"/>
        <v>1</v>
      </c>
      <c r="BP2783" s="15">
        <f t="shared" si="1277"/>
        <v>1</v>
      </c>
      <c r="BQ2783" s="15">
        <f t="shared" si="1277"/>
        <v>1</v>
      </c>
      <c r="BR2783" s="15">
        <f t="shared" si="1277"/>
        <v>1</v>
      </c>
      <c r="BS2783" s="15">
        <f t="shared" si="1261"/>
        <v>0</v>
      </c>
      <c r="BT2783" s="15">
        <f t="shared" si="1262"/>
        <v>0</v>
      </c>
      <c r="BU2783" s="15">
        <f t="shared" si="1263"/>
        <v>0</v>
      </c>
      <c r="BV2783" s="15">
        <f t="shared" si="1264"/>
        <v>0</v>
      </c>
      <c r="BW2783" s="15">
        <f t="shared" si="1265"/>
        <v>0</v>
      </c>
      <c r="BX2783" s="15">
        <f t="shared" si="1266"/>
        <v>0</v>
      </c>
      <c r="BY2783" s="15">
        <f t="shared" si="1267"/>
        <v>0</v>
      </c>
      <c r="BZ2783" s="15">
        <f t="shared" si="1268"/>
        <v>0</v>
      </c>
      <c r="CA2783" s="15">
        <f t="shared" si="1269"/>
        <v>0</v>
      </c>
      <c r="CB2783" s="15">
        <f t="shared" si="1270"/>
        <v>0</v>
      </c>
      <c r="CC2783" s="15">
        <f t="shared" si="1271"/>
        <v>0</v>
      </c>
      <c r="CD2783" s="15">
        <f t="shared" si="1272"/>
        <v>0</v>
      </c>
      <c r="CE2783" s="15">
        <f t="shared" si="1273"/>
        <v>0</v>
      </c>
      <c r="CF2783" s="15">
        <f t="shared" si="1274"/>
        <v>0</v>
      </c>
      <c r="CG2783" s="15">
        <f t="shared" si="1275"/>
        <v>0</v>
      </c>
    </row>
    <row r="2784" spans="56:85" x14ac:dyDescent="0.25">
      <c r="BD2784" s="15">
        <f t="shared" si="1260"/>
        <v>1</v>
      </c>
      <c r="BE2784" s="15">
        <f t="shared" si="1258"/>
        <v>1</v>
      </c>
      <c r="BF2784" s="15">
        <f t="shared" ref="BF2784:BR2793" si="1278">IF(BF$1-$AW2784&gt;$CK$1,1,0)</f>
        <v>1</v>
      </c>
      <c r="BG2784" s="15">
        <f t="shared" si="1278"/>
        <v>1</v>
      </c>
      <c r="BH2784" s="15">
        <f t="shared" si="1278"/>
        <v>1</v>
      </c>
      <c r="BI2784" s="15">
        <f t="shared" si="1278"/>
        <v>1</v>
      </c>
      <c r="BJ2784" s="15">
        <f t="shared" si="1278"/>
        <v>1</v>
      </c>
      <c r="BK2784" s="15">
        <f t="shared" si="1278"/>
        <v>1</v>
      </c>
      <c r="BL2784" s="15">
        <f t="shared" si="1278"/>
        <v>1</v>
      </c>
      <c r="BM2784" s="15">
        <f t="shared" si="1278"/>
        <v>1</v>
      </c>
      <c r="BN2784" s="15">
        <f t="shared" si="1278"/>
        <v>1</v>
      </c>
      <c r="BO2784" s="15">
        <f t="shared" si="1278"/>
        <v>1</v>
      </c>
      <c r="BP2784" s="15">
        <f t="shared" si="1278"/>
        <v>1</v>
      </c>
      <c r="BQ2784" s="15">
        <f t="shared" si="1278"/>
        <v>1</v>
      </c>
      <c r="BR2784" s="15">
        <f t="shared" si="1278"/>
        <v>1</v>
      </c>
      <c r="BS2784" s="15">
        <f t="shared" si="1261"/>
        <v>0</v>
      </c>
      <c r="BT2784" s="15">
        <f t="shared" si="1262"/>
        <v>0</v>
      </c>
      <c r="BU2784" s="15">
        <f t="shared" si="1263"/>
        <v>0</v>
      </c>
      <c r="BV2784" s="15">
        <f t="shared" si="1264"/>
        <v>0</v>
      </c>
      <c r="BW2784" s="15">
        <f t="shared" si="1265"/>
        <v>0</v>
      </c>
      <c r="BX2784" s="15">
        <f t="shared" si="1266"/>
        <v>0</v>
      </c>
      <c r="BY2784" s="15">
        <f t="shared" si="1267"/>
        <v>0</v>
      </c>
      <c r="BZ2784" s="15">
        <f t="shared" si="1268"/>
        <v>0</v>
      </c>
      <c r="CA2784" s="15">
        <f t="shared" si="1269"/>
        <v>0</v>
      </c>
      <c r="CB2784" s="15">
        <f t="shared" si="1270"/>
        <v>0</v>
      </c>
      <c r="CC2784" s="15">
        <f t="shared" si="1271"/>
        <v>0</v>
      </c>
      <c r="CD2784" s="15">
        <f t="shared" si="1272"/>
        <v>0</v>
      </c>
      <c r="CE2784" s="15">
        <f t="shared" si="1273"/>
        <v>0</v>
      </c>
      <c r="CF2784" s="15">
        <f t="shared" si="1274"/>
        <v>0</v>
      </c>
      <c r="CG2784" s="15">
        <f t="shared" si="1275"/>
        <v>0</v>
      </c>
    </row>
    <row r="2785" spans="56:85" x14ac:dyDescent="0.25">
      <c r="BD2785" s="15">
        <f t="shared" si="1260"/>
        <v>1</v>
      </c>
      <c r="BE2785" s="15">
        <f t="shared" si="1258"/>
        <v>1</v>
      </c>
      <c r="BF2785" s="15">
        <f t="shared" si="1278"/>
        <v>1</v>
      </c>
      <c r="BG2785" s="15">
        <f t="shared" si="1278"/>
        <v>1</v>
      </c>
      <c r="BH2785" s="15">
        <f t="shared" si="1278"/>
        <v>1</v>
      </c>
      <c r="BI2785" s="15">
        <f t="shared" si="1278"/>
        <v>1</v>
      </c>
      <c r="BJ2785" s="15">
        <f t="shared" si="1278"/>
        <v>1</v>
      </c>
      <c r="BK2785" s="15">
        <f t="shared" si="1278"/>
        <v>1</v>
      </c>
      <c r="BL2785" s="15">
        <f t="shared" si="1278"/>
        <v>1</v>
      </c>
      <c r="BM2785" s="15">
        <f t="shared" si="1278"/>
        <v>1</v>
      </c>
      <c r="BN2785" s="15">
        <f t="shared" si="1278"/>
        <v>1</v>
      </c>
      <c r="BO2785" s="15">
        <f t="shared" si="1278"/>
        <v>1</v>
      </c>
      <c r="BP2785" s="15">
        <f t="shared" si="1278"/>
        <v>1</v>
      </c>
      <c r="BQ2785" s="15">
        <f t="shared" si="1278"/>
        <v>1</v>
      </c>
      <c r="BR2785" s="15">
        <f t="shared" si="1278"/>
        <v>1</v>
      </c>
      <c r="BS2785" s="15">
        <f t="shared" si="1261"/>
        <v>0</v>
      </c>
      <c r="BT2785" s="15">
        <f t="shared" si="1262"/>
        <v>0</v>
      </c>
      <c r="BU2785" s="15">
        <f t="shared" si="1263"/>
        <v>0</v>
      </c>
      <c r="BV2785" s="15">
        <f t="shared" si="1264"/>
        <v>0</v>
      </c>
      <c r="BW2785" s="15">
        <f t="shared" si="1265"/>
        <v>0</v>
      </c>
      <c r="BX2785" s="15">
        <f t="shared" si="1266"/>
        <v>0</v>
      </c>
      <c r="BY2785" s="15">
        <f t="shared" si="1267"/>
        <v>0</v>
      </c>
      <c r="BZ2785" s="15">
        <f t="shared" si="1268"/>
        <v>0</v>
      </c>
      <c r="CA2785" s="15">
        <f t="shared" si="1269"/>
        <v>0</v>
      </c>
      <c r="CB2785" s="15">
        <f t="shared" si="1270"/>
        <v>0</v>
      </c>
      <c r="CC2785" s="15">
        <f t="shared" si="1271"/>
        <v>0</v>
      </c>
      <c r="CD2785" s="15">
        <f t="shared" si="1272"/>
        <v>0</v>
      </c>
      <c r="CE2785" s="15">
        <f t="shared" si="1273"/>
        <v>0</v>
      </c>
      <c r="CF2785" s="15">
        <f t="shared" si="1274"/>
        <v>0</v>
      </c>
      <c r="CG2785" s="15">
        <f t="shared" si="1275"/>
        <v>0</v>
      </c>
    </row>
    <row r="2786" spans="56:85" x14ac:dyDescent="0.25">
      <c r="BD2786" s="15">
        <f t="shared" si="1260"/>
        <v>1</v>
      </c>
      <c r="BE2786" s="15">
        <f t="shared" si="1258"/>
        <v>1</v>
      </c>
      <c r="BF2786" s="15">
        <f t="shared" si="1278"/>
        <v>1</v>
      </c>
      <c r="BG2786" s="15">
        <f t="shared" si="1278"/>
        <v>1</v>
      </c>
      <c r="BH2786" s="15">
        <f t="shared" si="1278"/>
        <v>1</v>
      </c>
      <c r="BI2786" s="15">
        <f t="shared" si="1278"/>
        <v>1</v>
      </c>
      <c r="BJ2786" s="15">
        <f t="shared" si="1278"/>
        <v>1</v>
      </c>
      <c r="BK2786" s="15">
        <f t="shared" si="1278"/>
        <v>1</v>
      </c>
      <c r="BL2786" s="15">
        <f t="shared" si="1278"/>
        <v>1</v>
      </c>
      <c r="BM2786" s="15">
        <f t="shared" si="1278"/>
        <v>1</v>
      </c>
      <c r="BN2786" s="15">
        <f t="shared" si="1278"/>
        <v>1</v>
      </c>
      <c r="BO2786" s="15">
        <f t="shared" si="1278"/>
        <v>1</v>
      </c>
      <c r="BP2786" s="15">
        <f t="shared" si="1278"/>
        <v>1</v>
      </c>
      <c r="BQ2786" s="15">
        <f t="shared" si="1278"/>
        <v>1</v>
      </c>
      <c r="BR2786" s="15">
        <f t="shared" si="1278"/>
        <v>1</v>
      </c>
      <c r="BS2786" s="15">
        <f t="shared" si="1261"/>
        <v>0</v>
      </c>
      <c r="BT2786" s="15">
        <f t="shared" si="1262"/>
        <v>0</v>
      </c>
      <c r="BU2786" s="15">
        <f t="shared" si="1263"/>
        <v>0</v>
      </c>
      <c r="BV2786" s="15">
        <f t="shared" si="1264"/>
        <v>0</v>
      </c>
      <c r="BW2786" s="15">
        <f t="shared" si="1265"/>
        <v>0</v>
      </c>
      <c r="BX2786" s="15">
        <f t="shared" si="1266"/>
        <v>0</v>
      </c>
      <c r="BY2786" s="15">
        <f t="shared" si="1267"/>
        <v>0</v>
      </c>
      <c r="BZ2786" s="15">
        <f t="shared" si="1268"/>
        <v>0</v>
      </c>
      <c r="CA2786" s="15">
        <f t="shared" si="1269"/>
        <v>0</v>
      </c>
      <c r="CB2786" s="15">
        <f t="shared" si="1270"/>
        <v>0</v>
      </c>
      <c r="CC2786" s="15">
        <f t="shared" si="1271"/>
        <v>0</v>
      </c>
      <c r="CD2786" s="15">
        <f t="shared" si="1272"/>
        <v>0</v>
      </c>
      <c r="CE2786" s="15">
        <f t="shared" si="1273"/>
        <v>0</v>
      </c>
      <c r="CF2786" s="15">
        <f t="shared" si="1274"/>
        <v>0</v>
      </c>
      <c r="CG2786" s="15">
        <f t="shared" si="1275"/>
        <v>0</v>
      </c>
    </row>
    <row r="2787" spans="56:85" x14ac:dyDescent="0.25">
      <c r="BD2787" s="15">
        <f t="shared" si="1260"/>
        <v>1</v>
      </c>
      <c r="BE2787" s="15">
        <f t="shared" si="1258"/>
        <v>1</v>
      </c>
      <c r="BF2787" s="15">
        <f t="shared" si="1278"/>
        <v>1</v>
      </c>
      <c r="BG2787" s="15">
        <f t="shared" si="1278"/>
        <v>1</v>
      </c>
      <c r="BH2787" s="15">
        <f t="shared" si="1278"/>
        <v>1</v>
      </c>
      <c r="BI2787" s="15">
        <f t="shared" si="1278"/>
        <v>1</v>
      </c>
      <c r="BJ2787" s="15">
        <f t="shared" si="1278"/>
        <v>1</v>
      </c>
      <c r="BK2787" s="15">
        <f t="shared" si="1278"/>
        <v>1</v>
      </c>
      <c r="BL2787" s="15">
        <f t="shared" si="1278"/>
        <v>1</v>
      </c>
      <c r="BM2787" s="15">
        <f t="shared" si="1278"/>
        <v>1</v>
      </c>
      <c r="BN2787" s="15">
        <f t="shared" si="1278"/>
        <v>1</v>
      </c>
      <c r="BO2787" s="15">
        <f t="shared" si="1278"/>
        <v>1</v>
      </c>
      <c r="BP2787" s="15">
        <f t="shared" si="1278"/>
        <v>1</v>
      </c>
      <c r="BQ2787" s="15">
        <f t="shared" si="1278"/>
        <v>1</v>
      </c>
      <c r="BR2787" s="15">
        <f t="shared" si="1278"/>
        <v>1</v>
      </c>
      <c r="BS2787" s="15">
        <f t="shared" si="1261"/>
        <v>0</v>
      </c>
      <c r="BT2787" s="15">
        <f t="shared" si="1262"/>
        <v>0</v>
      </c>
      <c r="BU2787" s="15">
        <f t="shared" si="1263"/>
        <v>0</v>
      </c>
      <c r="BV2787" s="15">
        <f t="shared" si="1264"/>
        <v>0</v>
      </c>
      <c r="BW2787" s="15">
        <f t="shared" si="1265"/>
        <v>0</v>
      </c>
      <c r="BX2787" s="15">
        <f t="shared" si="1266"/>
        <v>0</v>
      </c>
      <c r="BY2787" s="15">
        <f t="shared" si="1267"/>
        <v>0</v>
      </c>
      <c r="BZ2787" s="15">
        <f t="shared" si="1268"/>
        <v>0</v>
      </c>
      <c r="CA2787" s="15">
        <f t="shared" si="1269"/>
        <v>0</v>
      </c>
      <c r="CB2787" s="15">
        <f t="shared" si="1270"/>
        <v>0</v>
      </c>
      <c r="CC2787" s="15">
        <f t="shared" si="1271"/>
        <v>0</v>
      </c>
      <c r="CD2787" s="15">
        <f t="shared" si="1272"/>
        <v>0</v>
      </c>
      <c r="CE2787" s="15">
        <f t="shared" si="1273"/>
        <v>0</v>
      </c>
      <c r="CF2787" s="15">
        <f t="shared" si="1274"/>
        <v>0</v>
      </c>
      <c r="CG2787" s="15">
        <f t="shared" si="1275"/>
        <v>0</v>
      </c>
    </row>
    <row r="2788" spans="56:85" x14ac:dyDescent="0.25">
      <c r="BD2788" s="15">
        <f t="shared" si="1260"/>
        <v>1</v>
      </c>
      <c r="BE2788" s="15">
        <f t="shared" si="1258"/>
        <v>1</v>
      </c>
      <c r="BF2788" s="15">
        <f t="shared" si="1278"/>
        <v>1</v>
      </c>
      <c r="BG2788" s="15">
        <f t="shared" si="1278"/>
        <v>1</v>
      </c>
      <c r="BH2788" s="15">
        <f t="shared" si="1278"/>
        <v>1</v>
      </c>
      <c r="BI2788" s="15">
        <f t="shared" si="1278"/>
        <v>1</v>
      </c>
      <c r="BJ2788" s="15">
        <f t="shared" si="1278"/>
        <v>1</v>
      </c>
      <c r="BK2788" s="15">
        <f t="shared" si="1278"/>
        <v>1</v>
      </c>
      <c r="BL2788" s="15">
        <f t="shared" si="1278"/>
        <v>1</v>
      </c>
      <c r="BM2788" s="15">
        <f t="shared" si="1278"/>
        <v>1</v>
      </c>
      <c r="BN2788" s="15">
        <f t="shared" si="1278"/>
        <v>1</v>
      </c>
      <c r="BO2788" s="15">
        <f t="shared" si="1278"/>
        <v>1</v>
      </c>
      <c r="BP2788" s="15">
        <f t="shared" si="1278"/>
        <v>1</v>
      </c>
      <c r="BQ2788" s="15">
        <f t="shared" si="1278"/>
        <v>1</v>
      </c>
      <c r="BR2788" s="15">
        <f t="shared" si="1278"/>
        <v>1</v>
      </c>
      <c r="BS2788" s="15">
        <f t="shared" si="1261"/>
        <v>0</v>
      </c>
      <c r="BT2788" s="15">
        <f t="shared" si="1262"/>
        <v>0</v>
      </c>
      <c r="BU2788" s="15">
        <f t="shared" si="1263"/>
        <v>0</v>
      </c>
      <c r="BV2788" s="15">
        <f t="shared" si="1264"/>
        <v>0</v>
      </c>
      <c r="BW2788" s="15">
        <f t="shared" si="1265"/>
        <v>0</v>
      </c>
      <c r="BX2788" s="15">
        <f t="shared" si="1266"/>
        <v>0</v>
      </c>
      <c r="BY2788" s="15">
        <f t="shared" si="1267"/>
        <v>0</v>
      </c>
      <c r="BZ2788" s="15">
        <f t="shared" si="1268"/>
        <v>0</v>
      </c>
      <c r="CA2788" s="15">
        <f t="shared" si="1269"/>
        <v>0</v>
      </c>
      <c r="CB2788" s="15">
        <f t="shared" si="1270"/>
        <v>0</v>
      </c>
      <c r="CC2788" s="15">
        <f t="shared" si="1271"/>
        <v>0</v>
      </c>
      <c r="CD2788" s="15">
        <f t="shared" si="1272"/>
        <v>0</v>
      </c>
      <c r="CE2788" s="15">
        <f t="shared" si="1273"/>
        <v>0</v>
      </c>
      <c r="CF2788" s="15">
        <f t="shared" si="1274"/>
        <v>0</v>
      </c>
      <c r="CG2788" s="15">
        <f t="shared" si="1275"/>
        <v>0</v>
      </c>
    </row>
    <row r="2789" spans="56:85" x14ac:dyDescent="0.25">
      <c r="BD2789" s="15">
        <f t="shared" si="1260"/>
        <v>1</v>
      </c>
      <c r="BE2789" s="15">
        <f t="shared" si="1258"/>
        <v>1</v>
      </c>
      <c r="BF2789" s="15">
        <f t="shared" si="1278"/>
        <v>1</v>
      </c>
      <c r="BG2789" s="15">
        <f t="shared" si="1278"/>
        <v>1</v>
      </c>
      <c r="BH2789" s="15">
        <f t="shared" si="1278"/>
        <v>1</v>
      </c>
      <c r="BI2789" s="15">
        <f t="shared" si="1278"/>
        <v>1</v>
      </c>
      <c r="BJ2789" s="15">
        <f t="shared" si="1278"/>
        <v>1</v>
      </c>
      <c r="BK2789" s="15">
        <f t="shared" si="1278"/>
        <v>1</v>
      </c>
      <c r="BL2789" s="15">
        <f t="shared" si="1278"/>
        <v>1</v>
      </c>
      <c r="BM2789" s="15">
        <f t="shared" si="1278"/>
        <v>1</v>
      </c>
      <c r="BN2789" s="15">
        <f t="shared" si="1278"/>
        <v>1</v>
      </c>
      <c r="BO2789" s="15">
        <f t="shared" si="1278"/>
        <v>1</v>
      </c>
      <c r="BP2789" s="15">
        <f t="shared" si="1278"/>
        <v>1</v>
      </c>
      <c r="BQ2789" s="15">
        <f t="shared" si="1278"/>
        <v>1</v>
      </c>
      <c r="BR2789" s="15">
        <f t="shared" si="1278"/>
        <v>1</v>
      </c>
      <c r="BS2789" s="15">
        <f t="shared" si="1261"/>
        <v>0</v>
      </c>
      <c r="BT2789" s="15">
        <f t="shared" si="1262"/>
        <v>0</v>
      </c>
      <c r="BU2789" s="15">
        <f t="shared" si="1263"/>
        <v>0</v>
      </c>
      <c r="BV2789" s="15">
        <f t="shared" si="1264"/>
        <v>0</v>
      </c>
      <c r="BW2789" s="15">
        <f t="shared" si="1265"/>
        <v>0</v>
      </c>
      <c r="BX2789" s="15">
        <f t="shared" si="1266"/>
        <v>0</v>
      </c>
      <c r="BY2789" s="15">
        <f t="shared" si="1267"/>
        <v>0</v>
      </c>
      <c r="BZ2789" s="15">
        <f t="shared" si="1268"/>
        <v>0</v>
      </c>
      <c r="CA2789" s="15">
        <f t="shared" si="1269"/>
        <v>0</v>
      </c>
      <c r="CB2789" s="15">
        <f t="shared" si="1270"/>
        <v>0</v>
      </c>
      <c r="CC2789" s="15">
        <f t="shared" si="1271"/>
        <v>0</v>
      </c>
      <c r="CD2789" s="15">
        <f t="shared" si="1272"/>
        <v>0</v>
      </c>
      <c r="CE2789" s="15">
        <f t="shared" si="1273"/>
        <v>0</v>
      </c>
      <c r="CF2789" s="15">
        <f t="shared" si="1274"/>
        <v>0</v>
      </c>
      <c r="CG2789" s="15">
        <f t="shared" si="1275"/>
        <v>0</v>
      </c>
    </row>
    <row r="2790" spans="56:85" x14ac:dyDescent="0.25">
      <c r="BD2790" s="15">
        <f t="shared" si="1260"/>
        <v>1</v>
      </c>
      <c r="BE2790" s="15">
        <f t="shared" si="1258"/>
        <v>1</v>
      </c>
      <c r="BF2790" s="15">
        <f t="shared" si="1278"/>
        <v>1</v>
      </c>
      <c r="BG2790" s="15">
        <f t="shared" si="1278"/>
        <v>1</v>
      </c>
      <c r="BH2790" s="15">
        <f t="shared" si="1278"/>
        <v>1</v>
      </c>
      <c r="BI2790" s="15">
        <f t="shared" si="1278"/>
        <v>1</v>
      </c>
      <c r="BJ2790" s="15">
        <f t="shared" si="1278"/>
        <v>1</v>
      </c>
      <c r="BK2790" s="15">
        <f t="shared" si="1278"/>
        <v>1</v>
      </c>
      <c r="BL2790" s="15">
        <f t="shared" si="1278"/>
        <v>1</v>
      </c>
      <c r="BM2790" s="15">
        <f t="shared" si="1278"/>
        <v>1</v>
      </c>
      <c r="BN2790" s="15">
        <f t="shared" si="1278"/>
        <v>1</v>
      </c>
      <c r="BO2790" s="15">
        <f t="shared" si="1278"/>
        <v>1</v>
      </c>
      <c r="BP2790" s="15">
        <f t="shared" si="1278"/>
        <v>1</v>
      </c>
      <c r="BQ2790" s="15">
        <f t="shared" si="1278"/>
        <v>1</v>
      </c>
      <c r="BR2790" s="15">
        <f t="shared" si="1278"/>
        <v>1</v>
      </c>
      <c r="BS2790" s="15">
        <f t="shared" si="1261"/>
        <v>0</v>
      </c>
      <c r="BT2790" s="15">
        <f t="shared" si="1262"/>
        <v>0</v>
      </c>
      <c r="BU2790" s="15">
        <f t="shared" si="1263"/>
        <v>0</v>
      </c>
      <c r="BV2790" s="15">
        <f t="shared" si="1264"/>
        <v>0</v>
      </c>
      <c r="BW2790" s="15">
        <f t="shared" si="1265"/>
        <v>0</v>
      </c>
      <c r="BX2790" s="15">
        <f t="shared" si="1266"/>
        <v>0</v>
      </c>
      <c r="BY2790" s="15">
        <f t="shared" si="1267"/>
        <v>0</v>
      </c>
      <c r="BZ2790" s="15">
        <f t="shared" si="1268"/>
        <v>0</v>
      </c>
      <c r="CA2790" s="15">
        <f t="shared" si="1269"/>
        <v>0</v>
      </c>
      <c r="CB2790" s="15">
        <f t="shared" si="1270"/>
        <v>0</v>
      </c>
      <c r="CC2790" s="15">
        <f t="shared" si="1271"/>
        <v>0</v>
      </c>
      <c r="CD2790" s="15">
        <f t="shared" si="1272"/>
        <v>0</v>
      </c>
      <c r="CE2790" s="15">
        <f t="shared" si="1273"/>
        <v>0</v>
      </c>
      <c r="CF2790" s="15">
        <f t="shared" si="1274"/>
        <v>0</v>
      </c>
      <c r="CG2790" s="15">
        <f t="shared" si="1275"/>
        <v>0</v>
      </c>
    </row>
    <row r="2791" spans="56:85" x14ac:dyDescent="0.25">
      <c r="BD2791" s="15">
        <f t="shared" si="1260"/>
        <v>1</v>
      </c>
      <c r="BE2791" s="15">
        <f t="shared" si="1258"/>
        <v>1</v>
      </c>
      <c r="BF2791" s="15">
        <f t="shared" si="1278"/>
        <v>1</v>
      </c>
      <c r="BG2791" s="15">
        <f t="shared" si="1278"/>
        <v>1</v>
      </c>
      <c r="BH2791" s="15">
        <f t="shared" si="1278"/>
        <v>1</v>
      </c>
      <c r="BI2791" s="15">
        <f t="shared" si="1278"/>
        <v>1</v>
      </c>
      <c r="BJ2791" s="15">
        <f t="shared" si="1278"/>
        <v>1</v>
      </c>
      <c r="BK2791" s="15">
        <f t="shared" si="1278"/>
        <v>1</v>
      </c>
      <c r="BL2791" s="15">
        <f t="shared" si="1278"/>
        <v>1</v>
      </c>
      <c r="BM2791" s="15">
        <f t="shared" si="1278"/>
        <v>1</v>
      </c>
      <c r="BN2791" s="15">
        <f t="shared" si="1278"/>
        <v>1</v>
      </c>
      <c r="BO2791" s="15">
        <f t="shared" si="1278"/>
        <v>1</v>
      </c>
      <c r="BP2791" s="15">
        <f t="shared" si="1278"/>
        <v>1</v>
      </c>
      <c r="BQ2791" s="15">
        <f t="shared" si="1278"/>
        <v>1</v>
      </c>
      <c r="BR2791" s="15">
        <f t="shared" si="1278"/>
        <v>1</v>
      </c>
      <c r="BS2791" s="15">
        <f t="shared" si="1261"/>
        <v>0</v>
      </c>
      <c r="BT2791" s="15">
        <f t="shared" si="1262"/>
        <v>0</v>
      </c>
      <c r="BU2791" s="15">
        <f t="shared" si="1263"/>
        <v>0</v>
      </c>
      <c r="BV2791" s="15">
        <f t="shared" si="1264"/>
        <v>0</v>
      </c>
      <c r="BW2791" s="15">
        <f t="shared" si="1265"/>
        <v>0</v>
      </c>
      <c r="BX2791" s="15">
        <f t="shared" si="1266"/>
        <v>0</v>
      </c>
      <c r="BY2791" s="15">
        <f t="shared" si="1267"/>
        <v>0</v>
      </c>
      <c r="BZ2791" s="15">
        <f t="shared" si="1268"/>
        <v>0</v>
      </c>
      <c r="CA2791" s="15">
        <f t="shared" si="1269"/>
        <v>0</v>
      </c>
      <c r="CB2791" s="15">
        <f t="shared" si="1270"/>
        <v>0</v>
      </c>
      <c r="CC2791" s="15">
        <f t="shared" si="1271"/>
        <v>0</v>
      </c>
      <c r="CD2791" s="15">
        <f t="shared" si="1272"/>
        <v>0</v>
      </c>
      <c r="CE2791" s="15">
        <f t="shared" si="1273"/>
        <v>0</v>
      </c>
      <c r="CF2791" s="15">
        <f t="shared" si="1274"/>
        <v>0</v>
      </c>
      <c r="CG2791" s="15">
        <f t="shared" si="1275"/>
        <v>0</v>
      </c>
    </row>
    <row r="2792" spans="56:85" x14ac:dyDescent="0.25">
      <c r="BD2792" s="15">
        <f t="shared" si="1260"/>
        <v>1</v>
      </c>
      <c r="BE2792" s="15">
        <f t="shared" si="1258"/>
        <v>1</v>
      </c>
      <c r="BF2792" s="15">
        <f t="shared" si="1278"/>
        <v>1</v>
      </c>
      <c r="BG2792" s="15">
        <f t="shared" si="1278"/>
        <v>1</v>
      </c>
      <c r="BH2792" s="15">
        <f t="shared" si="1278"/>
        <v>1</v>
      </c>
      <c r="BI2792" s="15">
        <f t="shared" si="1278"/>
        <v>1</v>
      </c>
      <c r="BJ2792" s="15">
        <f t="shared" si="1278"/>
        <v>1</v>
      </c>
      <c r="BK2792" s="15">
        <f t="shared" si="1278"/>
        <v>1</v>
      </c>
      <c r="BL2792" s="15">
        <f t="shared" si="1278"/>
        <v>1</v>
      </c>
      <c r="BM2792" s="15">
        <f t="shared" si="1278"/>
        <v>1</v>
      </c>
      <c r="BN2792" s="15">
        <f t="shared" si="1278"/>
        <v>1</v>
      </c>
      <c r="BO2792" s="15">
        <f t="shared" si="1278"/>
        <v>1</v>
      </c>
      <c r="BP2792" s="15">
        <f t="shared" si="1278"/>
        <v>1</v>
      </c>
      <c r="BQ2792" s="15">
        <f t="shared" si="1278"/>
        <v>1</v>
      </c>
      <c r="BR2792" s="15">
        <f t="shared" si="1278"/>
        <v>1</v>
      </c>
      <c r="BS2792" s="15">
        <f t="shared" si="1261"/>
        <v>0</v>
      </c>
      <c r="BT2792" s="15">
        <f t="shared" si="1262"/>
        <v>0</v>
      </c>
      <c r="BU2792" s="15">
        <f t="shared" si="1263"/>
        <v>0</v>
      </c>
      <c r="BV2792" s="15">
        <f t="shared" si="1264"/>
        <v>0</v>
      </c>
      <c r="BW2792" s="15">
        <f t="shared" si="1265"/>
        <v>0</v>
      </c>
      <c r="BX2792" s="15">
        <f t="shared" si="1266"/>
        <v>0</v>
      </c>
      <c r="BY2792" s="15">
        <f t="shared" si="1267"/>
        <v>0</v>
      </c>
      <c r="BZ2792" s="15">
        <f t="shared" si="1268"/>
        <v>0</v>
      </c>
      <c r="CA2792" s="15">
        <f t="shared" si="1269"/>
        <v>0</v>
      </c>
      <c r="CB2792" s="15">
        <f t="shared" si="1270"/>
        <v>0</v>
      </c>
      <c r="CC2792" s="15">
        <f t="shared" si="1271"/>
        <v>0</v>
      </c>
      <c r="CD2792" s="15">
        <f t="shared" si="1272"/>
        <v>0</v>
      </c>
      <c r="CE2792" s="15">
        <f t="shared" si="1273"/>
        <v>0</v>
      </c>
      <c r="CF2792" s="15">
        <f t="shared" si="1274"/>
        <v>0</v>
      </c>
      <c r="CG2792" s="15">
        <f t="shared" si="1275"/>
        <v>0</v>
      </c>
    </row>
    <row r="2793" spans="56:85" x14ac:dyDescent="0.25">
      <c r="BD2793" s="15">
        <f t="shared" si="1260"/>
        <v>1</v>
      </c>
      <c r="BE2793" s="15">
        <f t="shared" si="1258"/>
        <v>1</v>
      </c>
      <c r="BF2793" s="15">
        <f t="shared" si="1278"/>
        <v>1</v>
      </c>
      <c r="BG2793" s="15">
        <f t="shared" si="1278"/>
        <v>1</v>
      </c>
      <c r="BH2793" s="15">
        <f t="shared" si="1278"/>
        <v>1</v>
      </c>
      <c r="BI2793" s="15">
        <f t="shared" si="1278"/>
        <v>1</v>
      </c>
      <c r="BJ2793" s="15">
        <f t="shared" si="1278"/>
        <v>1</v>
      </c>
      <c r="BK2793" s="15">
        <f t="shared" si="1278"/>
        <v>1</v>
      </c>
      <c r="BL2793" s="15">
        <f t="shared" si="1278"/>
        <v>1</v>
      </c>
      <c r="BM2793" s="15">
        <f t="shared" si="1278"/>
        <v>1</v>
      </c>
      <c r="BN2793" s="15">
        <f t="shared" si="1278"/>
        <v>1</v>
      </c>
      <c r="BO2793" s="15">
        <f t="shared" si="1278"/>
        <v>1</v>
      </c>
      <c r="BP2793" s="15">
        <f t="shared" si="1278"/>
        <v>1</v>
      </c>
      <c r="BQ2793" s="15">
        <f t="shared" si="1278"/>
        <v>1</v>
      </c>
      <c r="BR2793" s="15">
        <f t="shared" si="1278"/>
        <v>1</v>
      </c>
      <c r="BS2793" s="15">
        <f t="shared" si="1261"/>
        <v>0</v>
      </c>
      <c r="BT2793" s="15">
        <f t="shared" si="1262"/>
        <v>0</v>
      </c>
      <c r="BU2793" s="15">
        <f t="shared" si="1263"/>
        <v>0</v>
      </c>
      <c r="BV2793" s="15">
        <f t="shared" si="1264"/>
        <v>0</v>
      </c>
      <c r="BW2793" s="15">
        <f t="shared" si="1265"/>
        <v>0</v>
      </c>
      <c r="BX2793" s="15">
        <f t="shared" si="1266"/>
        <v>0</v>
      </c>
      <c r="BY2793" s="15">
        <f t="shared" si="1267"/>
        <v>0</v>
      </c>
      <c r="BZ2793" s="15">
        <f t="shared" si="1268"/>
        <v>0</v>
      </c>
      <c r="CA2793" s="15">
        <f t="shared" si="1269"/>
        <v>0</v>
      </c>
      <c r="CB2793" s="15">
        <f t="shared" si="1270"/>
        <v>0</v>
      </c>
      <c r="CC2793" s="15">
        <f t="shared" si="1271"/>
        <v>0</v>
      </c>
      <c r="CD2793" s="15">
        <f t="shared" si="1272"/>
        <v>0</v>
      </c>
      <c r="CE2793" s="15">
        <f t="shared" si="1273"/>
        <v>0</v>
      </c>
      <c r="CF2793" s="15">
        <f t="shared" si="1274"/>
        <v>0</v>
      </c>
      <c r="CG2793" s="15">
        <f t="shared" si="1275"/>
        <v>0</v>
      </c>
    </row>
    <row r="2794" spans="56:85" x14ac:dyDescent="0.25">
      <c r="BD2794" s="15">
        <f t="shared" si="1260"/>
        <v>1</v>
      </c>
      <c r="BE2794" s="15">
        <f t="shared" si="1258"/>
        <v>1</v>
      </c>
      <c r="BF2794" s="15">
        <f t="shared" ref="BF2794:BR2803" si="1279">IF(BF$1-$AW2794&gt;$CK$1,1,0)</f>
        <v>1</v>
      </c>
      <c r="BG2794" s="15">
        <f t="shared" si="1279"/>
        <v>1</v>
      </c>
      <c r="BH2794" s="15">
        <f t="shared" si="1279"/>
        <v>1</v>
      </c>
      <c r="BI2794" s="15">
        <f t="shared" si="1279"/>
        <v>1</v>
      </c>
      <c r="BJ2794" s="15">
        <f t="shared" si="1279"/>
        <v>1</v>
      </c>
      <c r="BK2794" s="15">
        <f t="shared" si="1279"/>
        <v>1</v>
      </c>
      <c r="BL2794" s="15">
        <f t="shared" si="1279"/>
        <v>1</v>
      </c>
      <c r="BM2794" s="15">
        <f t="shared" si="1279"/>
        <v>1</v>
      </c>
      <c r="BN2794" s="15">
        <f t="shared" si="1279"/>
        <v>1</v>
      </c>
      <c r="BO2794" s="15">
        <f t="shared" si="1279"/>
        <v>1</v>
      </c>
      <c r="BP2794" s="15">
        <f t="shared" si="1279"/>
        <v>1</v>
      </c>
      <c r="BQ2794" s="15">
        <f t="shared" si="1279"/>
        <v>1</v>
      </c>
      <c r="BR2794" s="15">
        <f t="shared" si="1279"/>
        <v>1</v>
      </c>
      <c r="BS2794" s="15">
        <f t="shared" si="1261"/>
        <v>0</v>
      </c>
      <c r="BT2794" s="15">
        <f t="shared" si="1262"/>
        <v>0</v>
      </c>
      <c r="BU2794" s="15">
        <f t="shared" si="1263"/>
        <v>0</v>
      </c>
      <c r="BV2794" s="15">
        <f t="shared" si="1264"/>
        <v>0</v>
      </c>
      <c r="BW2794" s="15">
        <f t="shared" si="1265"/>
        <v>0</v>
      </c>
      <c r="BX2794" s="15">
        <f t="shared" si="1266"/>
        <v>0</v>
      </c>
      <c r="BY2794" s="15">
        <f t="shared" si="1267"/>
        <v>0</v>
      </c>
      <c r="BZ2794" s="15">
        <f t="shared" si="1268"/>
        <v>0</v>
      </c>
      <c r="CA2794" s="15">
        <f t="shared" si="1269"/>
        <v>0</v>
      </c>
      <c r="CB2794" s="15">
        <f t="shared" si="1270"/>
        <v>0</v>
      </c>
      <c r="CC2794" s="15">
        <f t="shared" si="1271"/>
        <v>0</v>
      </c>
      <c r="CD2794" s="15">
        <f t="shared" si="1272"/>
        <v>0</v>
      </c>
      <c r="CE2794" s="15">
        <f t="shared" si="1273"/>
        <v>0</v>
      </c>
      <c r="CF2794" s="15">
        <f t="shared" si="1274"/>
        <v>0</v>
      </c>
      <c r="CG2794" s="15">
        <f t="shared" si="1275"/>
        <v>0</v>
      </c>
    </row>
    <row r="2795" spans="56:85" x14ac:dyDescent="0.25">
      <c r="BD2795" s="15">
        <f t="shared" si="1260"/>
        <v>1</v>
      </c>
      <c r="BE2795" s="15">
        <f t="shared" si="1258"/>
        <v>1</v>
      </c>
      <c r="BF2795" s="15">
        <f t="shared" si="1279"/>
        <v>1</v>
      </c>
      <c r="BG2795" s="15">
        <f t="shared" si="1279"/>
        <v>1</v>
      </c>
      <c r="BH2795" s="15">
        <f t="shared" si="1279"/>
        <v>1</v>
      </c>
      <c r="BI2795" s="15">
        <f t="shared" si="1279"/>
        <v>1</v>
      </c>
      <c r="BJ2795" s="15">
        <f t="shared" si="1279"/>
        <v>1</v>
      </c>
      <c r="BK2795" s="15">
        <f t="shared" si="1279"/>
        <v>1</v>
      </c>
      <c r="BL2795" s="15">
        <f t="shared" si="1279"/>
        <v>1</v>
      </c>
      <c r="BM2795" s="15">
        <f t="shared" si="1279"/>
        <v>1</v>
      </c>
      <c r="BN2795" s="15">
        <f t="shared" si="1279"/>
        <v>1</v>
      </c>
      <c r="BO2795" s="15">
        <f t="shared" si="1279"/>
        <v>1</v>
      </c>
      <c r="BP2795" s="15">
        <f t="shared" si="1279"/>
        <v>1</v>
      </c>
      <c r="BQ2795" s="15">
        <f t="shared" si="1279"/>
        <v>1</v>
      </c>
      <c r="BR2795" s="15">
        <f t="shared" si="1279"/>
        <v>1</v>
      </c>
      <c r="BS2795" s="15">
        <f t="shared" si="1261"/>
        <v>0</v>
      </c>
      <c r="BT2795" s="15">
        <f t="shared" si="1262"/>
        <v>0</v>
      </c>
      <c r="BU2795" s="15">
        <f t="shared" si="1263"/>
        <v>0</v>
      </c>
      <c r="BV2795" s="15">
        <f t="shared" si="1264"/>
        <v>0</v>
      </c>
      <c r="BW2795" s="15">
        <f t="shared" si="1265"/>
        <v>0</v>
      </c>
      <c r="BX2795" s="15">
        <f t="shared" si="1266"/>
        <v>0</v>
      </c>
      <c r="BY2795" s="15">
        <f t="shared" si="1267"/>
        <v>0</v>
      </c>
      <c r="BZ2795" s="15">
        <f t="shared" si="1268"/>
        <v>0</v>
      </c>
      <c r="CA2795" s="15">
        <f t="shared" si="1269"/>
        <v>0</v>
      </c>
      <c r="CB2795" s="15">
        <f t="shared" si="1270"/>
        <v>0</v>
      </c>
      <c r="CC2795" s="15">
        <f t="shared" si="1271"/>
        <v>0</v>
      </c>
      <c r="CD2795" s="15">
        <f t="shared" si="1272"/>
        <v>0</v>
      </c>
      <c r="CE2795" s="15">
        <f t="shared" si="1273"/>
        <v>0</v>
      </c>
      <c r="CF2795" s="15">
        <f t="shared" si="1274"/>
        <v>0</v>
      </c>
      <c r="CG2795" s="15">
        <f t="shared" si="1275"/>
        <v>0</v>
      </c>
    </row>
    <row r="2796" spans="56:85" x14ac:dyDescent="0.25">
      <c r="BD2796" s="15">
        <f t="shared" si="1260"/>
        <v>1</v>
      </c>
      <c r="BE2796" s="15">
        <f t="shared" si="1258"/>
        <v>1</v>
      </c>
      <c r="BF2796" s="15">
        <f t="shared" si="1279"/>
        <v>1</v>
      </c>
      <c r="BG2796" s="15">
        <f t="shared" si="1279"/>
        <v>1</v>
      </c>
      <c r="BH2796" s="15">
        <f t="shared" si="1279"/>
        <v>1</v>
      </c>
      <c r="BI2796" s="15">
        <f t="shared" si="1279"/>
        <v>1</v>
      </c>
      <c r="BJ2796" s="15">
        <f t="shared" si="1279"/>
        <v>1</v>
      </c>
      <c r="BK2796" s="15">
        <f t="shared" si="1279"/>
        <v>1</v>
      </c>
      <c r="BL2796" s="15">
        <f t="shared" si="1279"/>
        <v>1</v>
      </c>
      <c r="BM2796" s="15">
        <f t="shared" si="1279"/>
        <v>1</v>
      </c>
      <c r="BN2796" s="15">
        <f t="shared" si="1279"/>
        <v>1</v>
      </c>
      <c r="BO2796" s="15">
        <f t="shared" si="1279"/>
        <v>1</v>
      </c>
      <c r="BP2796" s="15">
        <f t="shared" si="1279"/>
        <v>1</v>
      </c>
      <c r="BQ2796" s="15">
        <f t="shared" si="1279"/>
        <v>1</v>
      </c>
      <c r="BR2796" s="15">
        <f t="shared" si="1279"/>
        <v>1</v>
      </c>
      <c r="BS2796" s="15">
        <f t="shared" si="1261"/>
        <v>0</v>
      </c>
      <c r="BT2796" s="15">
        <f t="shared" si="1262"/>
        <v>0</v>
      </c>
      <c r="BU2796" s="15">
        <f t="shared" si="1263"/>
        <v>0</v>
      </c>
      <c r="BV2796" s="15">
        <f t="shared" si="1264"/>
        <v>0</v>
      </c>
      <c r="BW2796" s="15">
        <f t="shared" si="1265"/>
        <v>0</v>
      </c>
      <c r="BX2796" s="15">
        <f t="shared" si="1266"/>
        <v>0</v>
      </c>
      <c r="BY2796" s="15">
        <f t="shared" si="1267"/>
        <v>0</v>
      </c>
      <c r="BZ2796" s="15">
        <f t="shared" si="1268"/>
        <v>0</v>
      </c>
      <c r="CA2796" s="15">
        <f t="shared" si="1269"/>
        <v>0</v>
      </c>
      <c r="CB2796" s="15">
        <f t="shared" si="1270"/>
        <v>0</v>
      </c>
      <c r="CC2796" s="15">
        <f t="shared" si="1271"/>
        <v>0</v>
      </c>
      <c r="CD2796" s="15">
        <f t="shared" si="1272"/>
        <v>0</v>
      </c>
      <c r="CE2796" s="15">
        <f t="shared" si="1273"/>
        <v>0</v>
      </c>
      <c r="CF2796" s="15">
        <f t="shared" si="1274"/>
        <v>0</v>
      </c>
      <c r="CG2796" s="15">
        <f t="shared" si="1275"/>
        <v>0</v>
      </c>
    </row>
    <row r="2797" spans="56:85" x14ac:dyDescent="0.25">
      <c r="BD2797" s="15">
        <f t="shared" si="1260"/>
        <v>1</v>
      </c>
      <c r="BE2797" s="15">
        <f t="shared" si="1258"/>
        <v>1</v>
      </c>
      <c r="BF2797" s="15">
        <f t="shared" si="1279"/>
        <v>1</v>
      </c>
      <c r="BG2797" s="15">
        <f t="shared" si="1279"/>
        <v>1</v>
      </c>
      <c r="BH2797" s="15">
        <f t="shared" si="1279"/>
        <v>1</v>
      </c>
      <c r="BI2797" s="15">
        <f t="shared" si="1279"/>
        <v>1</v>
      </c>
      <c r="BJ2797" s="15">
        <f t="shared" si="1279"/>
        <v>1</v>
      </c>
      <c r="BK2797" s="15">
        <f t="shared" si="1279"/>
        <v>1</v>
      </c>
      <c r="BL2797" s="15">
        <f t="shared" si="1279"/>
        <v>1</v>
      </c>
      <c r="BM2797" s="15">
        <f t="shared" si="1279"/>
        <v>1</v>
      </c>
      <c r="BN2797" s="15">
        <f t="shared" si="1279"/>
        <v>1</v>
      </c>
      <c r="BO2797" s="15">
        <f t="shared" si="1279"/>
        <v>1</v>
      </c>
      <c r="BP2797" s="15">
        <f t="shared" si="1279"/>
        <v>1</v>
      </c>
      <c r="BQ2797" s="15">
        <f t="shared" si="1279"/>
        <v>1</v>
      </c>
      <c r="BR2797" s="15">
        <f t="shared" si="1279"/>
        <v>1</v>
      </c>
      <c r="BS2797" s="15">
        <f t="shared" si="1261"/>
        <v>0</v>
      </c>
      <c r="BT2797" s="15">
        <f t="shared" si="1262"/>
        <v>0</v>
      </c>
      <c r="BU2797" s="15">
        <f t="shared" si="1263"/>
        <v>0</v>
      </c>
      <c r="BV2797" s="15">
        <f t="shared" si="1264"/>
        <v>0</v>
      </c>
      <c r="BW2797" s="15">
        <f t="shared" si="1265"/>
        <v>0</v>
      </c>
      <c r="BX2797" s="15">
        <f t="shared" si="1266"/>
        <v>0</v>
      </c>
      <c r="BY2797" s="15">
        <f t="shared" si="1267"/>
        <v>0</v>
      </c>
      <c r="BZ2797" s="15">
        <f t="shared" si="1268"/>
        <v>0</v>
      </c>
      <c r="CA2797" s="15">
        <f t="shared" si="1269"/>
        <v>0</v>
      </c>
      <c r="CB2797" s="15">
        <f t="shared" si="1270"/>
        <v>0</v>
      </c>
      <c r="CC2797" s="15">
        <f t="shared" si="1271"/>
        <v>0</v>
      </c>
      <c r="CD2797" s="15">
        <f t="shared" si="1272"/>
        <v>0</v>
      </c>
      <c r="CE2797" s="15">
        <f t="shared" si="1273"/>
        <v>0</v>
      </c>
      <c r="CF2797" s="15">
        <f t="shared" si="1274"/>
        <v>0</v>
      </c>
      <c r="CG2797" s="15">
        <f t="shared" si="1275"/>
        <v>0</v>
      </c>
    </row>
    <row r="2798" spans="56:85" x14ac:dyDescent="0.25">
      <c r="BD2798" s="15">
        <f t="shared" si="1260"/>
        <v>1</v>
      </c>
      <c r="BE2798" s="15">
        <f t="shared" si="1258"/>
        <v>1</v>
      </c>
      <c r="BF2798" s="15">
        <f t="shared" si="1279"/>
        <v>1</v>
      </c>
      <c r="BG2798" s="15">
        <f t="shared" si="1279"/>
        <v>1</v>
      </c>
      <c r="BH2798" s="15">
        <f t="shared" si="1279"/>
        <v>1</v>
      </c>
      <c r="BI2798" s="15">
        <f t="shared" si="1279"/>
        <v>1</v>
      </c>
      <c r="BJ2798" s="15">
        <f t="shared" si="1279"/>
        <v>1</v>
      </c>
      <c r="BK2798" s="15">
        <f t="shared" si="1279"/>
        <v>1</v>
      </c>
      <c r="BL2798" s="15">
        <f t="shared" si="1279"/>
        <v>1</v>
      </c>
      <c r="BM2798" s="15">
        <f t="shared" si="1279"/>
        <v>1</v>
      </c>
      <c r="BN2798" s="15">
        <f t="shared" si="1279"/>
        <v>1</v>
      </c>
      <c r="BO2798" s="15">
        <f t="shared" si="1279"/>
        <v>1</v>
      </c>
      <c r="BP2798" s="15">
        <f t="shared" si="1279"/>
        <v>1</v>
      </c>
      <c r="BQ2798" s="15">
        <f t="shared" si="1279"/>
        <v>1</v>
      </c>
      <c r="BR2798" s="15">
        <f t="shared" si="1279"/>
        <v>1</v>
      </c>
      <c r="BS2798" s="15">
        <f t="shared" si="1261"/>
        <v>0</v>
      </c>
      <c r="BT2798" s="15">
        <f t="shared" si="1262"/>
        <v>0</v>
      </c>
      <c r="BU2798" s="15">
        <f t="shared" si="1263"/>
        <v>0</v>
      </c>
      <c r="BV2798" s="15">
        <f t="shared" si="1264"/>
        <v>0</v>
      </c>
      <c r="BW2798" s="15">
        <f t="shared" si="1265"/>
        <v>0</v>
      </c>
      <c r="BX2798" s="15">
        <f t="shared" si="1266"/>
        <v>0</v>
      </c>
      <c r="BY2798" s="15">
        <f t="shared" si="1267"/>
        <v>0</v>
      </c>
      <c r="BZ2798" s="15">
        <f t="shared" si="1268"/>
        <v>0</v>
      </c>
      <c r="CA2798" s="15">
        <f t="shared" si="1269"/>
        <v>0</v>
      </c>
      <c r="CB2798" s="15">
        <f t="shared" si="1270"/>
        <v>0</v>
      </c>
      <c r="CC2798" s="15">
        <f t="shared" si="1271"/>
        <v>0</v>
      </c>
      <c r="CD2798" s="15">
        <f t="shared" si="1272"/>
        <v>0</v>
      </c>
      <c r="CE2798" s="15">
        <f t="shared" si="1273"/>
        <v>0</v>
      </c>
      <c r="CF2798" s="15">
        <f t="shared" si="1274"/>
        <v>0</v>
      </c>
      <c r="CG2798" s="15">
        <f t="shared" si="1275"/>
        <v>0</v>
      </c>
    </row>
    <row r="2799" spans="56:85" x14ac:dyDescent="0.25">
      <c r="BD2799" s="15">
        <f t="shared" si="1260"/>
        <v>1</v>
      </c>
      <c r="BE2799" s="15">
        <f t="shared" si="1258"/>
        <v>1</v>
      </c>
      <c r="BF2799" s="15">
        <f t="shared" si="1279"/>
        <v>1</v>
      </c>
      <c r="BG2799" s="15">
        <f t="shared" si="1279"/>
        <v>1</v>
      </c>
      <c r="BH2799" s="15">
        <f t="shared" si="1279"/>
        <v>1</v>
      </c>
      <c r="BI2799" s="15">
        <f t="shared" si="1279"/>
        <v>1</v>
      </c>
      <c r="BJ2799" s="15">
        <f t="shared" si="1279"/>
        <v>1</v>
      </c>
      <c r="BK2799" s="15">
        <f t="shared" si="1279"/>
        <v>1</v>
      </c>
      <c r="BL2799" s="15">
        <f t="shared" si="1279"/>
        <v>1</v>
      </c>
      <c r="BM2799" s="15">
        <f t="shared" si="1279"/>
        <v>1</v>
      </c>
      <c r="BN2799" s="15">
        <f t="shared" si="1279"/>
        <v>1</v>
      </c>
      <c r="BO2799" s="15">
        <f t="shared" si="1279"/>
        <v>1</v>
      </c>
      <c r="BP2799" s="15">
        <f t="shared" si="1279"/>
        <v>1</v>
      </c>
      <c r="BQ2799" s="15">
        <f t="shared" si="1279"/>
        <v>1</v>
      </c>
      <c r="BR2799" s="15">
        <f t="shared" si="1279"/>
        <v>1</v>
      </c>
      <c r="BS2799" s="15">
        <f t="shared" si="1261"/>
        <v>0</v>
      </c>
      <c r="BT2799" s="15">
        <f t="shared" si="1262"/>
        <v>0</v>
      </c>
      <c r="BU2799" s="15">
        <f t="shared" si="1263"/>
        <v>0</v>
      </c>
      <c r="BV2799" s="15">
        <f t="shared" si="1264"/>
        <v>0</v>
      </c>
      <c r="BW2799" s="15">
        <f t="shared" si="1265"/>
        <v>0</v>
      </c>
      <c r="BX2799" s="15">
        <f t="shared" si="1266"/>
        <v>0</v>
      </c>
      <c r="BY2799" s="15">
        <f t="shared" si="1267"/>
        <v>0</v>
      </c>
      <c r="BZ2799" s="15">
        <f t="shared" si="1268"/>
        <v>0</v>
      </c>
      <c r="CA2799" s="15">
        <f t="shared" si="1269"/>
        <v>0</v>
      </c>
      <c r="CB2799" s="15">
        <f t="shared" si="1270"/>
        <v>0</v>
      </c>
      <c r="CC2799" s="15">
        <f t="shared" si="1271"/>
        <v>0</v>
      </c>
      <c r="CD2799" s="15">
        <f t="shared" si="1272"/>
        <v>0</v>
      </c>
      <c r="CE2799" s="15">
        <f t="shared" si="1273"/>
        <v>0</v>
      </c>
      <c r="CF2799" s="15">
        <f t="shared" si="1274"/>
        <v>0</v>
      </c>
      <c r="CG2799" s="15">
        <f t="shared" si="1275"/>
        <v>0</v>
      </c>
    </row>
    <row r="2800" spans="56:85" x14ac:dyDescent="0.25">
      <c r="BD2800" s="15">
        <f t="shared" si="1260"/>
        <v>1</v>
      </c>
      <c r="BE2800" s="15">
        <f t="shared" si="1258"/>
        <v>1</v>
      </c>
      <c r="BF2800" s="15">
        <f t="shared" si="1279"/>
        <v>1</v>
      </c>
      <c r="BG2800" s="15">
        <f t="shared" si="1279"/>
        <v>1</v>
      </c>
      <c r="BH2800" s="15">
        <f t="shared" si="1279"/>
        <v>1</v>
      </c>
      <c r="BI2800" s="15">
        <f t="shared" si="1279"/>
        <v>1</v>
      </c>
      <c r="BJ2800" s="15">
        <f t="shared" si="1279"/>
        <v>1</v>
      </c>
      <c r="BK2800" s="15">
        <f t="shared" si="1279"/>
        <v>1</v>
      </c>
      <c r="BL2800" s="15">
        <f t="shared" si="1279"/>
        <v>1</v>
      </c>
      <c r="BM2800" s="15">
        <f t="shared" si="1279"/>
        <v>1</v>
      </c>
      <c r="BN2800" s="15">
        <f t="shared" si="1279"/>
        <v>1</v>
      </c>
      <c r="BO2800" s="15">
        <f t="shared" si="1279"/>
        <v>1</v>
      </c>
      <c r="BP2800" s="15">
        <f t="shared" si="1279"/>
        <v>1</v>
      </c>
      <c r="BQ2800" s="15">
        <f t="shared" si="1279"/>
        <v>1</v>
      </c>
      <c r="BR2800" s="15">
        <f t="shared" si="1279"/>
        <v>1</v>
      </c>
      <c r="BS2800" s="15">
        <f t="shared" si="1261"/>
        <v>0</v>
      </c>
      <c r="BT2800" s="15">
        <f t="shared" si="1262"/>
        <v>0</v>
      </c>
      <c r="BU2800" s="15">
        <f t="shared" si="1263"/>
        <v>0</v>
      </c>
      <c r="BV2800" s="15">
        <f t="shared" si="1264"/>
        <v>0</v>
      </c>
      <c r="BW2800" s="15">
        <f t="shared" si="1265"/>
        <v>0</v>
      </c>
      <c r="BX2800" s="15">
        <f t="shared" si="1266"/>
        <v>0</v>
      </c>
      <c r="BY2800" s="15">
        <f t="shared" si="1267"/>
        <v>0</v>
      </c>
      <c r="BZ2800" s="15">
        <f t="shared" si="1268"/>
        <v>0</v>
      </c>
      <c r="CA2800" s="15">
        <f t="shared" si="1269"/>
        <v>0</v>
      </c>
      <c r="CB2800" s="15">
        <f t="shared" si="1270"/>
        <v>0</v>
      </c>
      <c r="CC2800" s="15">
        <f t="shared" si="1271"/>
        <v>0</v>
      </c>
      <c r="CD2800" s="15">
        <f t="shared" si="1272"/>
        <v>0</v>
      </c>
      <c r="CE2800" s="15">
        <f t="shared" si="1273"/>
        <v>0</v>
      </c>
      <c r="CF2800" s="15">
        <f t="shared" si="1274"/>
        <v>0</v>
      </c>
      <c r="CG2800" s="15">
        <f t="shared" si="1275"/>
        <v>0</v>
      </c>
    </row>
    <row r="2801" spans="56:85" x14ac:dyDescent="0.25">
      <c r="BD2801" s="15">
        <f t="shared" si="1260"/>
        <v>1</v>
      </c>
      <c r="BE2801" s="15">
        <f t="shared" si="1258"/>
        <v>1</v>
      </c>
      <c r="BF2801" s="15">
        <f t="shared" si="1279"/>
        <v>1</v>
      </c>
      <c r="BG2801" s="15">
        <f t="shared" si="1279"/>
        <v>1</v>
      </c>
      <c r="BH2801" s="15">
        <f t="shared" si="1279"/>
        <v>1</v>
      </c>
      <c r="BI2801" s="15">
        <f t="shared" si="1279"/>
        <v>1</v>
      </c>
      <c r="BJ2801" s="15">
        <f t="shared" si="1279"/>
        <v>1</v>
      </c>
      <c r="BK2801" s="15">
        <f t="shared" si="1279"/>
        <v>1</v>
      </c>
      <c r="BL2801" s="15">
        <f t="shared" si="1279"/>
        <v>1</v>
      </c>
      <c r="BM2801" s="15">
        <f t="shared" si="1279"/>
        <v>1</v>
      </c>
      <c r="BN2801" s="15">
        <f t="shared" si="1279"/>
        <v>1</v>
      </c>
      <c r="BO2801" s="15">
        <f t="shared" si="1279"/>
        <v>1</v>
      </c>
      <c r="BP2801" s="15">
        <f t="shared" si="1279"/>
        <v>1</v>
      </c>
      <c r="BQ2801" s="15">
        <f t="shared" si="1279"/>
        <v>1</v>
      </c>
      <c r="BR2801" s="15">
        <f t="shared" si="1279"/>
        <v>1</v>
      </c>
      <c r="BS2801" s="15">
        <f t="shared" si="1261"/>
        <v>0</v>
      </c>
      <c r="BT2801" s="15">
        <f t="shared" si="1262"/>
        <v>0</v>
      </c>
      <c r="BU2801" s="15">
        <f t="shared" si="1263"/>
        <v>0</v>
      </c>
      <c r="BV2801" s="15">
        <f t="shared" si="1264"/>
        <v>0</v>
      </c>
      <c r="BW2801" s="15">
        <f t="shared" si="1265"/>
        <v>0</v>
      </c>
      <c r="BX2801" s="15">
        <f t="shared" si="1266"/>
        <v>0</v>
      </c>
      <c r="BY2801" s="15">
        <f t="shared" si="1267"/>
        <v>0</v>
      </c>
      <c r="BZ2801" s="15">
        <f t="shared" si="1268"/>
        <v>0</v>
      </c>
      <c r="CA2801" s="15">
        <f t="shared" si="1269"/>
        <v>0</v>
      </c>
      <c r="CB2801" s="15">
        <f t="shared" si="1270"/>
        <v>0</v>
      </c>
      <c r="CC2801" s="15">
        <f t="shared" si="1271"/>
        <v>0</v>
      </c>
      <c r="CD2801" s="15">
        <f t="shared" si="1272"/>
        <v>0</v>
      </c>
      <c r="CE2801" s="15">
        <f t="shared" si="1273"/>
        <v>0</v>
      </c>
      <c r="CF2801" s="15">
        <f t="shared" si="1274"/>
        <v>0</v>
      </c>
      <c r="CG2801" s="15">
        <f t="shared" si="1275"/>
        <v>0</v>
      </c>
    </row>
    <row r="2802" spans="56:85" x14ac:dyDescent="0.25">
      <c r="BD2802" s="15">
        <f t="shared" si="1260"/>
        <v>1</v>
      </c>
      <c r="BE2802" s="15">
        <f t="shared" si="1258"/>
        <v>1</v>
      </c>
      <c r="BF2802" s="15">
        <f t="shared" si="1279"/>
        <v>1</v>
      </c>
      <c r="BG2802" s="15">
        <f t="shared" si="1279"/>
        <v>1</v>
      </c>
      <c r="BH2802" s="15">
        <f t="shared" si="1279"/>
        <v>1</v>
      </c>
      <c r="BI2802" s="15">
        <f t="shared" si="1279"/>
        <v>1</v>
      </c>
      <c r="BJ2802" s="15">
        <f t="shared" si="1279"/>
        <v>1</v>
      </c>
      <c r="BK2802" s="15">
        <f t="shared" si="1279"/>
        <v>1</v>
      </c>
      <c r="BL2802" s="15">
        <f t="shared" si="1279"/>
        <v>1</v>
      </c>
      <c r="BM2802" s="15">
        <f t="shared" si="1279"/>
        <v>1</v>
      </c>
      <c r="BN2802" s="15">
        <f t="shared" si="1279"/>
        <v>1</v>
      </c>
      <c r="BO2802" s="15">
        <f t="shared" si="1279"/>
        <v>1</v>
      </c>
      <c r="BP2802" s="15">
        <f t="shared" si="1279"/>
        <v>1</v>
      </c>
      <c r="BQ2802" s="15">
        <f t="shared" si="1279"/>
        <v>1</v>
      </c>
      <c r="BR2802" s="15">
        <f t="shared" si="1279"/>
        <v>1</v>
      </c>
      <c r="BS2802" s="15">
        <f t="shared" si="1261"/>
        <v>0</v>
      </c>
      <c r="BT2802" s="15">
        <f t="shared" si="1262"/>
        <v>0</v>
      </c>
      <c r="BU2802" s="15">
        <f t="shared" si="1263"/>
        <v>0</v>
      </c>
      <c r="BV2802" s="15">
        <f t="shared" si="1264"/>
        <v>0</v>
      </c>
      <c r="BW2802" s="15">
        <f t="shared" si="1265"/>
        <v>0</v>
      </c>
      <c r="BX2802" s="15">
        <f t="shared" si="1266"/>
        <v>0</v>
      </c>
      <c r="BY2802" s="15">
        <f t="shared" si="1267"/>
        <v>0</v>
      </c>
      <c r="BZ2802" s="15">
        <f t="shared" si="1268"/>
        <v>0</v>
      </c>
      <c r="CA2802" s="15">
        <f t="shared" si="1269"/>
        <v>0</v>
      </c>
      <c r="CB2802" s="15">
        <f t="shared" si="1270"/>
        <v>0</v>
      </c>
      <c r="CC2802" s="15">
        <f t="shared" si="1271"/>
        <v>0</v>
      </c>
      <c r="CD2802" s="15">
        <f t="shared" si="1272"/>
        <v>0</v>
      </c>
      <c r="CE2802" s="15">
        <f t="shared" si="1273"/>
        <v>0</v>
      </c>
      <c r="CF2802" s="15">
        <f t="shared" si="1274"/>
        <v>0</v>
      </c>
      <c r="CG2802" s="15">
        <f t="shared" si="1275"/>
        <v>0</v>
      </c>
    </row>
    <row r="2803" spans="56:85" x14ac:dyDescent="0.25">
      <c r="BD2803" s="15">
        <f t="shared" si="1260"/>
        <v>1</v>
      </c>
      <c r="BE2803" s="15">
        <f t="shared" si="1258"/>
        <v>1</v>
      </c>
      <c r="BF2803" s="15">
        <f t="shared" si="1279"/>
        <v>1</v>
      </c>
      <c r="BG2803" s="15">
        <f t="shared" si="1279"/>
        <v>1</v>
      </c>
      <c r="BH2803" s="15">
        <f t="shared" si="1279"/>
        <v>1</v>
      </c>
      <c r="BI2803" s="15">
        <f t="shared" si="1279"/>
        <v>1</v>
      </c>
      <c r="BJ2803" s="15">
        <f t="shared" si="1279"/>
        <v>1</v>
      </c>
      <c r="BK2803" s="15">
        <f t="shared" si="1279"/>
        <v>1</v>
      </c>
      <c r="BL2803" s="15">
        <f t="shared" si="1279"/>
        <v>1</v>
      </c>
      <c r="BM2803" s="15">
        <f t="shared" si="1279"/>
        <v>1</v>
      </c>
      <c r="BN2803" s="15">
        <f t="shared" si="1279"/>
        <v>1</v>
      </c>
      <c r="BO2803" s="15">
        <f t="shared" si="1279"/>
        <v>1</v>
      </c>
      <c r="BP2803" s="15">
        <f t="shared" si="1279"/>
        <v>1</v>
      </c>
      <c r="BQ2803" s="15">
        <f t="shared" si="1279"/>
        <v>1</v>
      </c>
      <c r="BR2803" s="15">
        <f t="shared" si="1279"/>
        <v>1</v>
      </c>
      <c r="BS2803" s="15">
        <f t="shared" si="1261"/>
        <v>0</v>
      </c>
      <c r="BT2803" s="15">
        <f t="shared" si="1262"/>
        <v>0</v>
      </c>
      <c r="BU2803" s="15">
        <f t="shared" si="1263"/>
        <v>0</v>
      </c>
      <c r="BV2803" s="15">
        <f t="shared" si="1264"/>
        <v>0</v>
      </c>
      <c r="BW2803" s="15">
        <f t="shared" si="1265"/>
        <v>0</v>
      </c>
      <c r="BX2803" s="15">
        <f t="shared" si="1266"/>
        <v>0</v>
      </c>
      <c r="BY2803" s="15">
        <f t="shared" si="1267"/>
        <v>0</v>
      </c>
      <c r="BZ2803" s="15">
        <f t="shared" si="1268"/>
        <v>0</v>
      </c>
      <c r="CA2803" s="15">
        <f t="shared" si="1269"/>
        <v>0</v>
      </c>
      <c r="CB2803" s="15">
        <f t="shared" si="1270"/>
        <v>0</v>
      </c>
      <c r="CC2803" s="15">
        <f t="shared" si="1271"/>
        <v>0</v>
      </c>
      <c r="CD2803" s="15">
        <f t="shared" si="1272"/>
        <v>0</v>
      </c>
      <c r="CE2803" s="15">
        <f t="shared" si="1273"/>
        <v>0</v>
      </c>
      <c r="CF2803" s="15">
        <f t="shared" si="1274"/>
        <v>0</v>
      </c>
      <c r="CG2803" s="15">
        <f t="shared" si="1275"/>
        <v>0</v>
      </c>
    </row>
    <row r="2804" spans="56:85" x14ac:dyDescent="0.25">
      <c r="BD2804" s="15">
        <f t="shared" si="1260"/>
        <v>1</v>
      </c>
      <c r="BE2804" s="15">
        <f t="shared" si="1258"/>
        <v>1</v>
      </c>
      <c r="BF2804" s="15">
        <f t="shared" ref="BF2804:BR2813" si="1280">IF(BF$1-$AW2804&gt;$CK$1,1,0)</f>
        <v>1</v>
      </c>
      <c r="BG2804" s="15">
        <f t="shared" si="1280"/>
        <v>1</v>
      </c>
      <c r="BH2804" s="15">
        <f t="shared" si="1280"/>
        <v>1</v>
      </c>
      <c r="BI2804" s="15">
        <f t="shared" si="1280"/>
        <v>1</v>
      </c>
      <c r="BJ2804" s="15">
        <f t="shared" si="1280"/>
        <v>1</v>
      </c>
      <c r="BK2804" s="15">
        <f t="shared" si="1280"/>
        <v>1</v>
      </c>
      <c r="BL2804" s="15">
        <f t="shared" si="1280"/>
        <v>1</v>
      </c>
      <c r="BM2804" s="15">
        <f t="shared" si="1280"/>
        <v>1</v>
      </c>
      <c r="BN2804" s="15">
        <f t="shared" si="1280"/>
        <v>1</v>
      </c>
      <c r="BO2804" s="15">
        <f t="shared" si="1280"/>
        <v>1</v>
      </c>
      <c r="BP2804" s="15">
        <f t="shared" si="1280"/>
        <v>1</v>
      </c>
      <c r="BQ2804" s="15">
        <f t="shared" si="1280"/>
        <v>1</v>
      </c>
      <c r="BR2804" s="15">
        <f t="shared" si="1280"/>
        <v>1</v>
      </c>
      <c r="BS2804" s="15">
        <f t="shared" si="1261"/>
        <v>0</v>
      </c>
      <c r="BT2804" s="15">
        <f t="shared" si="1262"/>
        <v>0</v>
      </c>
      <c r="BU2804" s="15">
        <f t="shared" si="1263"/>
        <v>0</v>
      </c>
      <c r="BV2804" s="15">
        <f t="shared" si="1264"/>
        <v>0</v>
      </c>
      <c r="BW2804" s="15">
        <f t="shared" si="1265"/>
        <v>0</v>
      </c>
      <c r="BX2804" s="15">
        <f t="shared" si="1266"/>
        <v>0</v>
      </c>
      <c r="BY2804" s="15">
        <f t="shared" si="1267"/>
        <v>0</v>
      </c>
      <c r="BZ2804" s="15">
        <f t="shared" si="1268"/>
        <v>0</v>
      </c>
      <c r="CA2804" s="15">
        <f t="shared" si="1269"/>
        <v>0</v>
      </c>
      <c r="CB2804" s="15">
        <f t="shared" si="1270"/>
        <v>0</v>
      </c>
      <c r="CC2804" s="15">
        <f t="shared" si="1271"/>
        <v>0</v>
      </c>
      <c r="CD2804" s="15">
        <f t="shared" si="1272"/>
        <v>0</v>
      </c>
      <c r="CE2804" s="15">
        <f t="shared" si="1273"/>
        <v>0</v>
      </c>
      <c r="CF2804" s="15">
        <f t="shared" si="1274"/>
        <v>0</v>
      </c>
      <c r="CG2804" s="15">
        <f t="shared" si="1275"/>
        <v>0</v>
      </c>
    </row>
    <row r="2805" spans="56:85" x14ac:dyDescent="0.25">
      <c r="BD2805" s="15">
        <f t="shared" si="1260"/>
        <v>1</v>
      </c>
      <c r="BE2805" s="15">
        <f t="shared" si="1258"/>
        <v>1</v>
      </c>
      <c r="BF2805" s="15">
        <f t="shared" si="1280"/>
        <v>1</v>
      </c>
      <c r="BG2805" s="15">
        <f t="shared" si="1280"/>
        <v>1</v>
      </c>
      <c r="BH2805" s="15">
        <f t="shared" si="1280"/>
        <v>1</v>
      </c>
      <c r="BI2805" s="15">
        <f t="shared" si="1280"/>
        <v>1</v>
      </c>
      <c r="BJ2805" s="15">
        <f t="shared" si="1280"/>
        <v>1</v>
      </c>
      <c r="BK2805" s="15">
        <f t="shared" si="1280"/>
        <v>1</v>
      </c>
      <c r="BL2805" s="15">
        <f t="shared" si="1280"/>
        <v>1</v>
      </c>
      <c r="BM2805" s="15">
        <f t="shared" si="1280"/>
        <v>1</v>
      </c>
      <c r="BN2805" s="15">
        <f t="shared" si="1280"/>
        <v>1</v>
      </c>
      <c r="BO2805" s="15">
        <f t="shared" si="1280"/>
        <v>1</v>
      </c>
      <c r="BP2805" s="15">
        <f t="shared" si="1280"/>
        <v>1</v>
      </c>
      <c r="BQ2805" s="15">
        <f t="shared" si="1280"/>
        <v>1</v>
      </c>
      <c r="BR2805" s="15">
        <f t="shared" si="1280"/>
        <v>1</v>
      </c>
      <c r="BS2805" s="15">
        <f t="shared" si="1261"/>
        <v>0</v>
      </c>
      <c r="BT2805" s="15">
        <f t="shared" si="1262"/>
        <v>0</v>
      </c>
      <c r="BU2805" s="15">
        <f t="shared" si="1263"/>
        <v>0</v>
      </c>
      <c r="BV2805" s="15">
        <f t="shared" si="1264"/>
        <v>0</v>
      </c>
      <c r="BW2805" s="15">
        <f t="shared" si="1265"/>
        <v>0</v>
      </c>
      <c r="BX2805" s="15">
        <f t="shared" si="1266"/>
        <v>0</v>
      </c>
      <c r="BY2805" s="15">
        <f t="shared" si="1267"/>
        <v>0</v>
      </c>
      <c r="BZ2805" s="15">
        <f t="shared" si="1268"/>
        <v>0</v>
      </c>
      <c r="CA2805" s="15">
        <f t="shared" si="1269"/>
        <v>0</v>
      </c>
      <c r="CB2805" s="15">
        <f t="shared" si="1270"/>
        <v>0</v>
      </c>
      <c r="CC2805" s="15">
        <f t="shared" si="1271"/>
        <v>0</v>
      </c>
      <c r="CD2805" s="15">
        <f t="shared" si="1272"/>
        <v>0</v>
      </c>
      <c r="CE2805" s="15">
        <f t="shared" si="1273"/>
        <v>0</v>
      </c>
      <c r="CF2805" s="15">
        <f t="shared" si="1274"/>
        <v>0</v>
      </c>
      <c r="CG2805" s="15">
        <f t="shared" si="1275"/>
        <v>0</v>
      </c>
    </row>
    <row r="2806" spans="56:85" x14ac:dyDescent="0.25">
      <c r="BD2806" s="15">
        <f t="shared" si="1260"/>
        <v>1</v>
      </c>
      <c r="BE2806" s="15">
        <f t="shared" si="1258"/>
        <v>1</v>
      </c>
      <c r="BF2806" s="15">
        <f t="shared" si="1280"/>
        <v>1</v>
      </c>
      <c r="BG2806" s="15">
        <f t="shared" si="1280"/>
        <v>1</v>
      </c>
      <c r="BH2806" s="15">
        <f t="shared" si="1280"/>
        <v>1</v>
      </c>
      <c r="BI2806" s="15">
        <f t="shared" si="1280"/>
        <v>1</v>
      </c>
      <c r="BJ2806" s="15">
        <f t="shared" si="1280"/>
        <v>1</v>
      </c>
      <c r="BK2806" s="15">
        <f t="shared" si="1280"/>
        <v>1</v>
      </c>
      <c r="BL2806" s="15">
        <f t="shared" si="1280"/>
        <v>1</v>
      </c>
      <c r="BM2806" s="15">
        <f t="shared" si="1280"/>
        <v>1</v>
      </c>
      <c r="BN2806" s="15">
        <f t="shared" si="1280"/>
        <v>1</v>
      </c>
      <c r="BO2806" s="15">
        <f t="shared" si="1280"/>
        <v>1</v>
      </c>
      <c r="BP2806" s="15">
        <f t="shared" si="1280"/>
        <v>1</v>
      </c>
      <c r="BQ2806" s="15">
        <f t="shared" si="1280"/>
        <v>1</v>
      </c>
      <c r="BR2806" s="15">
        <f t="shared" si="1280"/>
        <v>1</v>
      </c>
      <c r="BS2806" s="15">
        <f t="shared" si="1261"/>
        <v>0</v>
      </c>
      <c r="BT2806" s="15">
        <f t="shared" si="1262"/>
        <v>0</v>
      </c>
      <c r="BU2806" s="15">
        <f t="shared" si="1263"/>
        <v>0</v>
      </c>
      <c r="BV2806" s="15">
        <f t="shared" si="1264"/>
        <v>0</v>
      </c>
      <c r="BW2806" s="15">
        <f t="shared" si="1265"/>
        <v>0</v>
      </c>
      <c r="BX2806" s="15">
        <f t="shared" si="1266"/>
        <v>0</v>
      </c>
      <c r="BY2806" s="15">
        <f t="shared" si="1267"/>
        <v>0</v>
      </c>
      <c r="BZ2806" s="15">
        <f t="shared" si="1268"/>
        <v>0</v>
      </c>
      <c r="CA2806" s="15">
        <f t="shared" si="1269"/>
        <v>0</v>
      </c>
      <c r="CB2806" s="15">
        <f t="shared" si="1270"/>
        <v>0</v>
      </c>
      <c r="CC2806" s="15">
        <f t="shared" si="1271"/>
        <v>0</v>
      </c>
      <c r="CD2806" s="15">
        <f t="shared" si="1272"/>
        <v>0</v>
      </c>
      <c r="CE2806" s="15">
        <f t="shared" si="1273"/>
        <v>0</v>
      </c>
      <c r="CF2806" s="15">
        <f t="shared" si="1274"/>
        <v>0</v>
      </c>
      <c r="CG2806" s="15">
        <f t="shared" si="1275"/>
        <v>0</v>
      </c>
    </row>
    <row r="2807" spans="56:85" x14ac:dyDescent="0.25">
      <c r="BD2807" s="15">
        <f t="shared" si="1260"/>
        <v>1</v>
      </c>
      <c r="BE2807" s="15">
        <f t="shared" si="1258"/>
        <v>1</v>
      </c>
      <c r="BF2807" s="15">
        <f t="shared" si="1280"/>
        <v>1</v>
      </c>
      <c r="BG2807" s="15">
        <f t="shared" si="1280"/>
        <v>1</v>
      </c>
      <c r="BH2807" s="15">
        <f t="shared" si="1280"/>
        <v>1</v>
      </c>
      <c r="BI2807" s="15">
        <f t="shared" si="1280"/>
        <v>1</v>
      </c>
      <c r="BJ2807" s="15">
        <f t="shared" si="1280"/>
        <v>1</v>
      </c>
      <c r="BK2807" s="15">
        <f t="shared" si="1280"/>
        <v>1</v>
      </c>
      <c r="BL2807" s="15">
        <f t="shared" si="1280"/>
        <v>1</v>
      </c>
      <c r="BM2807" s="15">
        <f t="shared" si="1280"/>
        <v>1</v>
      </c>
      <c r="BN2807" s="15">
        <f t="shared" si="1280"/>
        <v>1</v>
      </c>
      <c r="BO2807" s="15">
        <f t="shared" si="1280"/>
        <v>1</v>
      </c>
      <c r="BP2807" s="15">
        <f t="shared" si="1280"/>
        <v>1</v>
      </c>
      <c r="BQ2807" s="15">
        <f t="shared" si="1280"/>
        <v>1</v>
      </c>
      <c r="BR2807" s="15">
        <f t="shared" si="1280"/>
        <v>1</v>
      </c>
      <c r="BS2807" s="15">
        <f t="shared" si="1261"/>
        <v>0</v>
      </c>
      <c r="BT2807" s="15">
        <f t="shared" si="1262"/>
        <v>0</v>
      </c>
      <c r="BU2807" s="15">
        <f t="shared" si="1263"/>
        <v>0</v>
      </c>
      <c r="BV2807" s="15">
        <f t="shared" si="1264"/>
        <v>0</v>
      </c>
      <c r="BW2807" s="15">
        <f t="shared" si="1265"/>
        <v>0</v>
      </c>
      <c r="BX2807" s="15">
        <f t="shared" si="1266"/>
        <v>0</v>
      </c>
      <c r="BY2807" s="15">
        <f t="shared" si="1267"/>
        <v>0</v>
      </c>
      <c r="BZ2807" s="15">
        <f t="shared" si="1268"/>
        <v>0</v>
      </c>
      <c r="CA2807" s="15">
        <f t="shared" si="1269"/>
        <v>0</v>
      </c>
      <c r="CB2807" s="15">
        <f t="shared" si="1270"/>
        <v>0</v>
      </c>
      <c r="CC2807" s="15">
        <f t="shared" si="1271"/>
        <v>0</v>
      </c>
      <c r="CD2807" s="15">
        <f t="shared" si="1272"/>
        <v>0</v>
      </c>
      <c r="CE2807" s="15">
        <f t="shared" si="1273"/>
        <v>0</v>
      </c>
      <c r="CF2807" s="15">
        <f t="shared" si="1274"/>
        <v>0</v>
      </c>
      <c r="CG2807" s="15">
        <f t="shared" si="1275"/>
        <v>0</v>
      </c>
    </row>
    <row r="2808" spans="56:85" x14ac:dyDescent="0.25">
      <c r="BD2808" s="15">
        <f t="shared" si="1260"/>
        <v>1</v>
      </c>
      <c r="BE2808" s="15">
        <f t="shared" si="1258"/>
        <v>1</v>
      </c>
      <c r="BF2808" s="15">
        <f t="shared" si="1280"/>
        <v>1</v>
      </c>
      <c r="BG2808" s="15">
        <f t="shared" si="1280"/>
        <v>1</v>
      </c>
      <c r="BH2808" s="15">
        <f t="shared" si="1280"/>
        <v>1</v>
      </c>
      <c r="BI2808" s="15">
        <f t="shared" si="1280"/>
        <v>1</v>
      </c>
      <c r="BJ2808" s="15">
        <f t="shared" si="1280"/>
        <v>1</v>
      </c>
      <c r="BK2808" s="15">
        <f t="shared" si="1280"/>
        <v>1</v>
      </c>
      <c r="BL2808" s="15">
        <f t="shared" si="1280"/>
        <v>1</v>
      </c>
      <c r="BM2808" s="15">
        <f t="shared" si="1280"/>
        <v>1</v>
      </c>
      <c r="BN2808" s="15">
        <f t="shared" si="1280"/>
        <v>1</v>
      </c>
      <c r="BO2808" s="15">
        <f t="shared" si="1280"/>
        <v>1</v>
      </c>
      <c r="BP2808" s="15">
        <f t="shared" si="1280"/>
        <v>1</v>
      </c>
      <c r="BQ2808" s="15">
        <f t="shared" si="1280"/>
        <v>1</v>
      </c>
      <c r="BR2808" s="15">
        <f t="shared" si="1280"/>
        <v>1</v>
      </c>
      <c r="BS2808" s="15">
        <f t="shared" si="1261"/>
        <v>0</v>
      </c>
      <c r="BT2808" s="15">
        <f t="shared" si="1262"/>
        <v>0</v>
      </c>
      <c r="BU2808" s="15">
        <f t="shared" si="1263"/>
        <v>0</v>
      </c>
      <c r="BV2808" s="15">
        <f t="shared" si="1264"/>
        <v>0</v>
      </c>
      <c r="BW2808" s="15">
        <f t="shared" si="1265"/>
        <v>0</v>
      </c>
      <c r="BX2808" s="15">
        <f t="shared" si="1266"/>
        <v>0</v>
      </c>
      <c r="BY2808" s="15">
        <f t="shared" si="1267"/>
        <v>0</v>
      </c>
      <c r="BZ2808" s="15">
        <f t="shared" si="1268"/>
        <v>0</v>
      </c>
      <c r="CA2808" s="15">
        <f t="shared" si="1269"/>
        <v>0</v>
      </c>
      <c r="CB2808" s="15">
        <f t="shared" si="1270"/>
        <v>0</v>
      </c>
      <c r="CC2808" s="15">
        <f t="shared" si="1271"/>
        <v>0</v>
      </c>
      <c r="CD2808" s="15">
        <f t="shared" si="1272"/>
        <v>0</v>
      </c>
      <c r="CE2808" s="15">
        <f t="shared" si="1273"/>
        <v>0</v>
      </c>
      <c r="CF2808" s="15">
        <f t="shared" si="1274"/>
        <v>0</v>
      </c>
      <c r="CG2808" s="15">
        <f t="shared" si="1275"/>
        <v>0</v>
      </c>
    </row>
    <row r="2809" spans="56:85" x14ac:dyDescent="0.25">
      <c r="BD2809" s="15">
        <f t="shared" si="1260"/>
        <v>1</v>
      </c>
      <c r="BE2809" s="15">
        <f t="shared" si="1258"/>
        <v>1</v>
      </c>
      <c r="BF2809" s="15">
        <f t="shared" si="1280"/>
        <v>1</v>
      </c>
      <c r="BG2809" s="15">
        <f t="shared" si="1280"/>
        <v>1</v>
      </c>
      <c r="BH2809" s="15">
        <f t="shared" si="1280"/>
        <v>1</v>
      </c>
      <c r="BI2809" s="15">
        <f t="shared" si="1280"/>
        <v>1</v>
      </c>
      <c r="BJ2809" s="15">
        <f t="shared" si="1280"/>
        <v>1</v>
      </c>
      <c r="BK2809" s="15">
        <f t="shared" si="1280"/>
        <v>1</v>
      </c>
      <c r="BL2809" s="15">
        <f t="shared" si="1280"/>
        <v>1</v>
      </c>
      <c r="BM2809" s="15">
        <f t="shared" si="1280"/>
        <v>1</v>
      </c>
      <c r="BN2809" s="15">
        <f t="shared" si="1280"/>
        <v>1</v>
      </c>
      <c r="BO2809" s="15">
        <f t="shared" si="1280"/>
        <v>1</v>
      </c>
      <c r="BP2809" s="15">
        <f t="shared" si="1280"/>
        <v>1</v>
      </c>
      <c r="BQ2809" s="15">
        <f t="shared" si="1280"/>
        <v>1</v>
      </c>
      <c r="BR2809" s="15">
        <f t="shared" si="1280"/>
        <v>1</v>
      </c>
      <c r="BS2809" s="15">
        <f t="shared" si="1261"/>
        <v>0</v>
      </c>
      <c r="BT2809" s="15">
        <f t="shared" si="1262"/>
        <v>0</v>
      </c>
      <c r="BU2809" s="15">
        <f t="shared" si="1263"/>
        <v>0</v>
      </c>
      <c r="BV2809" s="15">
        <f t="shared" si="1264"/>
        <v>0</v>
      </c>
      <c r="BW2809" s="15">
        <f t="shared" si="1265"/>
        <v>0</v>
      </c>
      <c r="BX2809" s="15">
        <f t="shared" si="1266"/>
        <v>0</v>
      </c>
      <c r="BY2809" s="15">
        <f t="shared" si="1267"/>
        <v>0</v>
      </c>
      <c r="BZ2809" s="15">
        <f t="shared" si="1268"/>
        <v>0</v>
      </c>
      <c r="CA2809" s="15">
        <f t="shared" si="1269"/>
        <v>0</v>
      </c>
      <c r="CB2809" s="15">
        <f t="shared" si="1270"/>
        <v>0</v>
      </c>
      <c r="CC2809" s="15">
        <f t="shared" si="1271"/>
        <v>0</v>
      </c>
      <c r="CD2809" s="15">
        <f t="shared" si="1272"/>
        <v>0</v>
      </c>
      <c r="CE2809" s="15">
        <f t="shared" si="1273"/>
        <v>0</v>
      </c>
      <c r="CF2809" s="15">
        <f t="shared" si="1274"/>
        <v>0</v>
      </c>
      <c r="CG2809" s="15">
        <f t="shared" si="1275"/>
        <v>0</v>
      </c>
    </row>
    <row r="2810" spans="56:85" x14ac:dyDescent="0.25">
      <c r="BD2810" s="15">
        <f t="shared" si="1260"/>
        <v>1</v>
      </c>
      <c r="BE2810" s="15">
        <f t="shared" si="1258"/>
        <v>1</v>
      </c>
      <c r="BF2810" s="15">
        <f t="shared" si="1280"/>
        <v>1</v>
      </c>
      <c r="BG2810" s="15">
        <f t="shared" si="1280"/>
        <v>1</v>
      </c>
      <c r="BH2810" s="15">
        <f t="shared" si="1280"/>
        <v>1</v>
      </c>
      <c r="BI2810" s="15">
        <f t="shared" si="1280"/>
        <v>1</v>
      </c>
      <c r="BJ2810" s="15">
        <f t="shared" si="1280"/>
        <v>1</v>
      </c>
      <c r="BK2810" s="15">
        <f t="shared" si="1280"/>
        <v>1</v>
      </c>
      <c r="BL2810" s="15">
        <f t="shared" si="1280"/>
        <v>1</v>
      </c>
      <c r="BM2810" s="15">
        <f t="shared" si="1280"/>
        <v>1</v>
      </c>
      <c r="BN2810" s="15">
        <f t="shared" si="1280"/>
        <v>1</v>
      </c>
      <c r="BO2810" s="15">
        <f t="shared" si="1280"/>
        <v>1</v>
      </c>
      <c r="BP2810" s="15">
        <f t="shared" si="1280"/>
        <v>1</v>
      </c>
      <c r="BQ2810" s="15">
        <f t="shared" si="1280"/>
        <v>1</v>
      </c>
      <c r="BR2810" s="15">
        <f t="shared" si="1280"/>
        <v>1</v>
      </c>
      <c r="BS2810" s="15">
        <f t="shared" si="1261"/>
        <v>0</v>
      </c>
      <c r="BT2810" s="15">
        <f t="shared" si="1262"/>
        <v>0</v>
      </c>
      <c r="BU2810" s="15">
        <f t="shared" si="1263"/>
        <v>0</v>
      </c>
      <c r="BV2810" s="15">
        <f t="shared" si="1264"/>
        <v>0</v>
      </c>
      <c r="BW2810" s="15">
        <f t="shared" si="1265"/>
        <v>0</v>
      </c>
      <c r="BX2810" s="15">
        <f t="shared" si="1266"/>
        <v>0</v>
      </c>
      <c r="BY2810" s="15">
        <f t="shared" si="1267"/>
        <v>0</v>
      </c>
      <c r="BZ2810" s="15">
        <f t="shared" si="1268"/>
        <v>0</v>
      </c>
      <c r="CA2810" s="15">
        <f t="shared" si="1269"/>
        <v>0</v>
      </c>
      <c r="CB2810" s="15">
        <f t="shared" si="1270"/>
        <v>0</v>
      </c>
      <c r="CC2810" s="15">
        <f t="shared" si="1271"/>
        <v>0</v>
      </c>
      <c r="CD2810" s="15">
        <f t="shared" si="1272"/>
        <v>0</v>
      </c>
      <c r="CE2810" s="15">
        <f t="shared" si="1273"/>
        <v>0</v>
      </c>
      <c r="CF2810" s="15">
        <f t="shared" si="1274"/>
        <v>0</v>
      </c>
      <c r="CG2810" s="15">
        <f t="shared" si="1275"/>
        <v>0</v>
      </c>
    </row>
    <row r="2811" spans="56:85" x14ac:dyDescent="0.25">
      <c r="BD2811" s="15">
        <f t="shared" si="1260"/>
        <v>1</v>
      </c>
      <c r="BE2811" s="15">
        <f t="shared" si="1258"/>
        <v>1</v>
      </c>
      <c r="BF2811" s="15">
        <f t="shared" si="1280"/>
        <v>1</v>
      </c>
      <c r="BG2811" s="15">
        <f t="shared" si="1280"/>
        <v>1</v>
      </c>
      <c r="BH2811" s="15">
        <f t="shared" si="1280"/>
        <v>1</v>
      </c>
      <c r="BI2811" s="15">
        <f t="shared" si="1280"/>
        <v>1</v>
      </c>
      <c r="BJ2811" s="15">
        <f t="shared" si="1280"/>
        <v>1</v>
      </c>
      <c r="BK2811" s="15">
        <f t="shared" si="1280"/>
        <v>1</v>
      </c>
      <c r="BL2811" s="15">
        <f t="shared" si="1280"/>
        <v>1</v>
      </c>
      <c r="BM2811" s="15">
        <f t="shared" si="1280"/>
        <v>1</v>
      </c>
      <c r="BN2811" s="15">
        <f t="shared" si="1280"/>
        <v>1</v>
      </c>
      <c r="BO2811" s="15">
        <f t="shared" si="1280"/>
        <v>1</v>
      </c>
      <c r="BP2811" s="15">
        <f t="shared" si="1280"/>
        <v>1</v>
      </c>
      <c r="BQ2811" s="15">
        <f t="shared" si="1280"/>
        <v>1</v>
      </c>
      <c r="BR2811" s="15">
        <f t="shared" si="1280"/>
        <v>1</v>
      </c>
      <c r="BS2811" s="15">
        <f t="shared" si="1261"/>
        <v>0</v>
      </c>
      <c r="BT2811" s="15">
        <f t="shared" si="1262"/>
        <v>0</v>
      </c>
      <c r="BU2811" s="15">
        <f t="shared" si="1263"/>
        <v>0</v>
      </c>
      <c r="BV2811" s="15">
        <f t="shared" si="1264"/>
        <v>0</v>
      </c>
      <c r="BW2811" s="15">
        <f t="shared" si="1265"/>
        <v>0</v>
      </c>
      <c r="BX2811" s="15">
        <f t="shared" si="1266"/>
        <v>0</v>
      </c>
      <c r="BY2811" s="15">
        <f t="shared" si="1267"/>
        <v>0</v>
      </c>
      <c r="BZ2811" s="15">
        <f t="shared" si="1268"/>
        <v>0</v>
      </c>
      <c r="CA2811" s="15">
        <f t="shared" si="1269"/>
        <v>0</v>
      </c>
      <c r="CB2811" s="15">
        <f t="shared" si="1270"/>
        <v>0</v>
      </c>
      <c r="CC2811" s="15">
        <f t="shared" si="1271"/>
        <v>0</v>
      </c>
      <c r="CD2811" s="15">
        <f t="shared" si="1272"/>
        <v>0</v>
      </c>
      <c r="CE2811" s="15">
        <f t="shared" si="1273"/>
        <v>0</v>
      </c>
      <c r="CF2811" s="15">
        <f t="shared" si="1274"/>
        <v>0</v>
      </c>
      <c r="CG2811" s="15">
        <f t="shared" si="1275"/>
        <v>0</v>
      </c>
    </row>
    <row r="2812" spans="56:85" x14ac:dyDescent="0.25">
      <c r="BD2812" s="15">
        <f t="shared" si="1260"/>
        <v>1</v>
      </c>
      <c r="BE2812" s="15">
        <f t="shared" si="1258"/>
        <v>1</v>
      </c>
      <c r="BF2812" s="15">
        <f t="shared" si="1280"/>
        <v>1</v>
      </c>
      <c r="BG2812" s="15">
        <f t="shared" si="1280"/>
        <v>1</v>
      </c>
      <c r="BH2812" s="15">
        <f t="shared" si="1280"/>
        <v>1</v>
      </c>
      <c r="BI2812" s="15">
        <f t="shared" si="1280"/>
        <v>1</v>
      </c>
      <c r="BJ2812" s="15">
        <f t="shared" si="1280"/>
        <v>1</v>
      </c>
      <c r="BK2812" s="15">
        <f t="shared" si="1280"/>
        <v>1</v>
      </c>
      <c r="BL2812" s="15">
        <f t="shared" si="1280"/>
        <v>1</v>
      </c>
      <c r="BM2812" s="15">
        <f t="shared" si="1280"/>
        <v>1</v>
      </c>
      <c r="BN2812" s="15">
        <f t="shared" si="1280"/>
        <v>1</v>
      </c>
      <c r="BO2812" s="15">
        <f t="shared" si="1280"/>
        <v>1</v>
      </c>
      <c r="BP2812" s="15">
        <f t="shared" si="1280"/>
        <v>1</v>
      </c>
      <c r="BQ2812" s="15">
        <f t="shared" si="1280"/>
        <v>1</v>
      </c>
      <c r="BR2812" s="15">
        <f t="shared" si="1280"/>
        <v>1</v>
      </c>
      <c r="BS2812" s="15">
        <f t="shared" si="1261"/>
        <v>0</v>
      </c>
      <c r="BT2812" s="15">
        <f t="shared" si="1262"/>
        <v>0</v>
      </c>
      <c r="BU2812" s="15">
        <f t="shared" si="1263"/>
        <v>0</v>
      </c>
      <c r="BV2812" s="15">
        <f t="shared" si="1264"/>
        <v>0</v>
      </c>
      <c r="BW2812" s="15">
        <f t="shared" si="1265"/>
        <v>0</v>
      </c>
      <c r="BX2812" s="15">
        <f t="shared" si="1266"/>
        <v>0</v>
      </c>
      <c r="BY2812" s="15">
        <f t="shared" si="1267"/>
        <v>0</v>
      </c>
      <c r="BZ2812" s="15">
        <f t="shared" si="1268"/>
        <v>0</v>
      </c>
      <c r="CA2812" s="15">
        <f t="shared" si="1269"/>
        <v>0</v>
      </c>
      <c r="CB2812" s="15">
        <f t="shared" si="1270"/>
        <v>0</v>
      </c>
      <c r="CC2812" s="15">
        <f t="shared" si="1271"/>
        <v>0</v>
      </c>
      <c r="CD2812" s="15">
        <f t="shared" si="1272"/>
        <v>0</v>
      </c>
      <c r="CE2812" s="15">
        <f t="shared" si="1273"/>
        <v>0</v>
      </c>
      <c r="CF2812" s="15">
        <f t="shared" si="1274"/>
        <v>0</v>
      </c>
      <c r="CG2812" s="15">
        <f t="shared" si="1275"/>
        <v>0</v>
      </c>
    </row>
    <row r="2813" spans="56:85" x14ac:dyDescent="0.25">
      <c r="BD2813" s="15">
        <f t="shared" si="1260"/>
        <v>1</v>
      </c>
      <c r="BE2813" s="15">
        <f t="shared" si="1258"/>
        <v>1</v>
      </c>
      <c r="BF2813" s="15">
        <f t="shared" si="1280"/>
        <v>1</v>
      </c>
      <c r="BG2813" s="15">
        <f t="shared" si="1280"/>
        <v>1</v>
      </c>
      <c r="BH2813" s="15">
        <f t="shared" si="1280"/>
        <v>1</v>
      </c>
      <c r="BI2813" s="15">
        <f t="shared" si="1280"/>
        <v>1</v>
      </c>
      <c r="BJ2813" s="15">
        <f t="shared" si="1280"/>
        <v>1</v>
      </c>
      <c r="BK2813" s="15">
        <f t="shared" si="1280"/>
        <v>1</v>
      </c>
      <c r="BL2813" s="15">
        <f t="shared" si="1280"/>
        <v>1</v>
      </c>
      <c r="BM2813" s="15">
        <f t="shared" si="1280"/>
        <v>1</v>
      </c>
      <c r="BN2813" s="15">
        <f t="shared" si="1280"/>
        <v>1</v>
      </c>
      <c r="BO2813" s="15">
        <f t="shared" si="1280"/>
        <v>1</v>
      </c>
      <c r="BP2813" s="15">
        <f t="shared" si="1280"/>
        <v>1</v>
      </c>
      <c r="BQ2813" s="15">
        <f t="shared" si="1280"/>
        <v>1</v>
      </c>
      <c r="BR2813" s="15">
        <f t="shared" si="1280"/>
        <v>1</v>
      </c>
      <c r="BS2813" s="15">
        <f t="shared" si="1261"/>
        <v>0</v>
      </c>
      <c r="BT2813" s="15">
        <f t="shared" si="1262"/>
        <v>0</v>
      </c>
      <c r="BU2813" s="15">
        <f t="shared" si="1263"/>
        <v>0</v>
      </c>
      <c r="BV2813" s="15">
        <f t="shared" si="1264"/>
        <v>0</v>
      </c>
      <c r="BW2813" s="15">
        <f t="shared" si="1265"/>
        <v>0</v>
      </c>
      <c r="BX2813" s="15">
        <f t="shared" si="1266"/>
        <v>0</v>
      </c>
      <c r="BY2813" s="15">
        <f t="shared" si="1267"/>
        <v>0</v>
      </c>
      <c r="BZ2813" s="15">
        <f t="shared" si="1268"/>
        <v>0</v>
      </c>
      <c r="CA2813" s="15">
        <f t="shared" si="1269"/>
        <v>0</v>
      </c>
      <c r="CB2813" s="15">
        <f t="shared" si="1270"/>
        <v>0</v>
      </c>
      <c r="CC2813" s="15">
        <f t="shared" si="1271"/>
        <v>0</v>
      </c>
      <c r="CD2813" s="15">
        <f t="shared" si="1272"/>
        <v>0</v>
      </c>
      <c r="CE2813" s="15">
        <f t="shared" si="1273"/>
        <v>0</v>
      </c>
      <c r="CF2813" s="15">
        <f t="shared" si="1274"/>
        <v>0</v>
      </c>
      <c r="CG2813" s="15">
        <f t="shared" si="1275"/>
        <v>0</v>
      </c>
    </row>
    <row r="2814" spans="56:85" x14ac:dyDescent="0.25">
      <c r="BD2814" s="15">
        <f t="shared" si="1260"/>
        <v>1</v>
      </c>
      <c r="BE2814" s="15">
        <f t="shared" si="1258"/>
        <v>1</v>
      </c>
      <c r="BF2814" s="15">
        <f t="shared" ref="BF2814:BR2823" si="1281">IF(BF$1-$AW2814&gt;$CK$1,1,0)</f>
        <v>1</v>
      </c>
      <c r="BG2814" s="15">
        <f t="shared" si="1281"/>
        <v>1</v>
      </c>
      <c r="BH2814" s="15">
        <f t="shared" si="1281"/>
        <v>1</v>
      </c>
      <c r="BI2814" s="15">
        <f t="shared" si="1281"/>
        <v>1</v>
      </c>
      <c r="BJ2814" s="15">
        <f t="shared" si="1281"/>
        <v>1</v>
      </c>
      <c r="BK2814" s="15">
        <f t="shared" si="1281"/>
        <v>1</v>
      </c>
      <c r="BL2814" s="15">
        <f t="shared" si="1281"/>
        <v>1</v>
      </c>
      <c r="BM2814" s="15">
        <f t="shared" si="1281"/>
        <v>1</v>
      </c>
      <c r="BN2814" s="15">
        <f t="shared" si="1281"/>
        <v>1</v>
      </c>
      <c r="BO2814" s="15">
        <f t="shared" si="1281"/>
        <v>1</v>
      </c>
      <c r="BP2814" s="15">
        <f t="shared" si="1281"/>
        <v>1</v>
      </c>
      <c r="BQ2814" s="15">
        <f t="shared" si="1281"/>
        <v>1</v>
      </c>
      <c r="BR2814" s="15">
        <f t="shared" si="1281"/>
        <v>1</v>
      </c>
      <c r="BS2814" s="15">
        <f t="shared" si="1261"/>
        <v>0</v>
      </c>
      <c r="BT2814" s="15">
        <f t="shared" si="1262"/>
        <v>0</v>
      </c>
      <c r="BU2814" s="15">
        <f t="shared" si="1263"/>
        <v>0</v>
      </c>
      <c r="BV2814" s="15">
        <f t="shared" si="1264"/>
        <v>0</v>
      </c>
      <c r="BW2814" s="15">
        <f t="shared" si="1265"/>
        <v>0</v>
      </c>
      <c r="BX2814" s="15">
        <f t="shared" si="1266"/>
        <v>0</v>
      </c>
      <c r="BY2814" s="15">
        <f t="shared" si="1267"/>
        <v>0</v>
      </c>
      <c r="BZ2814" s="15">
        <f t="shared" si="1268"/>
        <v>0</v>
      </c>
      <c r="CA2814" s="15">
        <f t="shared" si="1269"/>
        <v>0</v>
      </c>
      <c r="CB2814" s="15">
        <f t="shared" si="1270"/>
        <v>0</v>
      </c>
      <c r="CC2814" s="15">
        <f t="shared" si="1271"/>
        <v>0</v>
      </c>
      <c r="CD2814" s="15">
        <f t="shared" si="1272"/>
        <v>0</v>
      </c>
      <c r="CE2814" s="15">
        <f t="shared" si="1273"/>
        <v>0</v>
      </c>
      <c r="CF2814" s="15">
        <f t="shared" si="1274"/>
        <v>0</v>
      </c>
      <c r="CG2814" s="15">
        <f t="shared" si="1275"/>
        <v>0</v>
      </c>
    </row>
    <row r="2815" spans="56:85" x14ac:dyDescent="0.25">
      <c r="BD2815" s="15">
        <f t="shared" si="1260"/>
        <v>1</v>
      </c>
      <c r="BE2815" s="15">
        <f t="shared" si="1258"/>
        <v>1</v>
      </c>
      <c r="BF2815" s="15">
        <f t="shared" si="1281"/>
        <v>1</v>
      </c>
      <c r="BG2815" s="15">
        <f t="shared" si="1281"/>
        <v>1</v>
      </c>
      <c r="BH2815" s="15">
        <f t="shared" si="1281"/>
        <v>1</v>
      </c>
      <c r="BI2815" s="15">
        <f t="shared" si="1281"/>
        <v>1</v>
      </c>
      <c r="BJ2815" s="15">
        <f t="shared" si="1281"/>
        <v>1</v>
      </c>
      <c r="BK2815" s="15">
        <f t="shared" si="1281"/>
        <v>1</v>
      </c>
      <c r="BL2815" s="15">
        <f t="shared" si="1281"/>
        <v>1</v>
      </c>
      <c r="BM2815" s="15">
        <f t="shared" si="1281"/>
        <v>1</v>
      </c>
      <c r="BN2815" s="15">
        <f t="shared" si="1281"/>
        <v>1</v>
      </c>
      <c r="BO2815" s="15">
        <f t="shared" si="1281"/>
        <v>1</v>
      </c>
      <c r="BP2815" s="15">
        <f t="shared" si="1281"/>
        <v>1</v>
      </c>
      <c r="BQ2815" s="15">
        <f t="shared" si="1281"/>
        <v>1</v>
      </c>
      <c r="BR2815" s="15">
        <f t="shared" si="1281"/>
        <v>1</v>
      </c>
      <c r="BS2815" s="15">
        <f t="shared" si="1261"/>
        <v>0</v>
      </c>
      <c r="BT2815" s="15">
        <f t="shared" si="1262"/>
        <v>0</v>
      </c>
      <c r="BU2815" s="15">
        <f t="shared" si="1263"/>
        <v>0</v>
      </c>
      <c r="BV2815" s="15">
        <f t="shared" si="1264"/>
        <v>0</v>
      </c>
      <c r="BW2815" s="15">
        <f t="shared" si="1265"/>
        <v>0</v>
      </c>
      <c r="BX2815" s="15">
        <f t="shared" si="1266"/>
        <v>0</v>
      </c>
      <c r="BY2815" s="15">
        <f t="shared" si="1267"/>
        <v>0</v>
      </c>
      <c r="BZ2815" s="15">
        <f t="shared" si="1268"/>
        <v>0</v>
      </c>
      <c r="CA2815" s="15">
        <f t="shared" si="1269"/>
        <v>0</v>
      </c>
      <c r="CB2815" s="15">
        <f t="shared" si="1270"/>
        <v>0</v>
      </c>
      <c r="CC2815" s="15">
        <f t="shared" si="1271"/>
        <v>0</v>
      </c>
      <c r="CD2815" s="15">
        <f t="shared" si="1272"/>
        <v>0</v>
      </c>
      <c r="CE2815" s="15">
        <f t="shared" si="1273"/>
        <v>0</v>
      </c>
      <c r="CF2815" s="15">
        <f t="shared" si="1274"/>
        <v>0</v>
      </c>
      <c r="CG2815" s="15">
        <f t="shared" si="1275"/>
        <v>0</v>
      </c>
    </row>
    <row r="2816" spans="56:85" x14ac:dyDescent="0.25">
      <c r="BD2816" s="15">
        <f t="shared" si="1260"/>
        <v>1</v>
      </c>
      <c r="BE2816" s="15">
        <f t="shared" si="1258"/>
        <v>1</v>
      </c>
      <c r="BF2816" s="15">
        <f t="shared" si="1281"/>
        <v>1</v>
      </c>
      <c r="BG2816" s="15">
        <f t="shared" si="1281"/>
        <v>1</v>
      </c>
      <c r="BH2816" s="15">
        <f t="shared" si="1281"/>
        <v>1</v>
      </c>
      <c r="BI2816" s="15">
        <f t="shared" si="1281"/>
        <v>1</v>
      </c>
      <c r="BJ2816" s="15">
        <f t="shared" si="1281"/>
        <v>1</v>
      </c>
      <c r="BK2816" s="15">
        <f t="shared" si="1281"/>
        <v>1</v>
      </c>
      <c r="BL2816" s="15">
        <f t="shared" si="1281"/>
        <v>1</v>
      </c>
      <c r="BM2816" s="15">
        <f t="shared" si="1281"/>
        <v>1</v>
      </c>
      <c r="BN2816" s="15">
        <f t="shared" si="1281"/>
        <v>1</v>
      </c>
      <c r="BO2816" s="15">
        <f t="shared" si="1281"/>
        <v>1</v>
      </c>
      <c r="BP2816" s="15">
        <f t="shared" si="1281"/>
        <v>1</v>
      </c>
      <c r="BQ2816" s="15">
        <f t="shared" si="1281"/>
        <v>1</v>
      </c>
      <c r="BR2816" s="15">
        <f t="shared" si="1281"/>
        <v>1</v>
      </c>
      <c r="BS2816" s="15">
        <f t="shared" si="1261"/>
        <v>0</v>
      </c>
      <c r="BT2816" s="15">
        <f t="shared" si="1262"/>
        <v>0</v>
      </c>
      <c r="BU2816" s="15">
        <f t="shared" si="1263"/>
        <v>0</v>
      </c>
      <c r="BV2816" s="15">
        <f t="shared" si="1264"/>
        <v>0</v>
      </c>
      <c r="BW2816" s="15">
        <f t="shared" si="1265"/>
        <v>0</v>
      </c>
      <c r="BX2816" s="15">
        <f t="shared" si="1266"/>
        <v>0</v>
      </c>
      <c r="BY2816" s="15">
        <f t="shared" si="1267"/>
        <v>0</v>
      </c>
      <c r="BZ2816" s="15">
        <f t="shared" si="1268"/>
        <v>0</v>
      </c>
      <c r="CA2816" s="15">
        <f t="shared" si="1269"/>
        <v>0</v>
      </c>
      <c r="CB2816" s="15">
        <f t="shared" si="1270"/>
        <v>0</v>
      </c>
      <c r="CC2816" s="15">
        <f t="shared" si="1271"/>
        <v>0</v>
      </c>
      <c r="CD2816" s="15">
        <f t="shared" si="1272"/>
        <v>0</v>
      </c>
      <c r="CE2816" s="15">
        <f t="shared" si="1273"/>
        <v>0</v>
      </c>
      <c r="CF2816" s="15">
        <f t="shared" si="1274"/>
        <v>0</v>
      </c>
      <c r="CG2816" s="15">
        <f t="shared" si="1275"/>
        <v>0</v>
      </c>
    </row>
    <row r="2817" spans="56:85" x14ac:dyDescent="0.25">
      <c r="BD2817" s="15">
        <f t="shared" si="1260"/>
        <v>1</v>
      </c>
      <c r="BE2817" s="15">
        <f t="shared" si="1258"/>
        <v>1</v>
      </c>
      <c r="BF2817" s="15">
        <f t="shared" si="1281"/>
        <v>1</v>
      </c>
      <c r="BG2817" s="15">
        <f t="shared" si="1281"/>
        <v>1</v>
      </c>
      <c r="BH2817" s="15">
        <f t="shared" si="1281"/>
        <v>1</v>
      </c>
      <c r="BI2817" s="15">
        <f t="shared" si="1281"/>
        <v>1</v>
      </c>
      <c r="BJ2817" s="15">
        <f t="shared" si="1281"/>
        <v>1</v>
      </c>
      <c r="BK2817" s="15">
        <f t="shared" si="1281"/>
        <v>1</v>
      </c>
      <c r="BL2817" s="15">
        <f t="shared" si="1281"/>
        <v>1</v>
      </c>
      <c r="BM2817" s="15">
        <f t="shared" si="1281"/>
        <v>1</v>
      </c>
      <c r="BN2817" s="15">
        <f t="shared" si="1281"/>
        <v>1</v>
      </c>
      <c r="BO2817" s="15">
        <f t="shared" si="1281"/>
        <v>1</v>
      </c>
      <c r="BP2817" s="15">
        <f t="shared" si="1281"/>
        <v>1</v>
      </c>
      <c r="BQ2817" s="15">
        <f t="shared" si="1281"/>
        <v>1</v>
      </c>
      <c r="BR2817" s="15">
        <f t="shared" si="1281"/>
        <v>1</v>
      </c>
      <c r="BS2817" s="15">
        <f t="shared" si="1261"/>
        <v>0</v>
      </c>
      <c r="BT2817" s="15">
        <f t="shared" si="1262"/>
        <v>0</v>
      </c>
      <c r="BU2817" s="15">
        <f t="shared" si="1263"/>
        <v>0</v>
      </c>
      <c r="BV2817" s="15">
        <f t="shared" si="1264"/>
        <v>0</v>
      </c>
      <c r="BW2817" s="15">
        <f t="shared" si="1265"/>
        <v>0</v>
      </c>
      <c r="BX2817" s="15">
        <f t="shared" si="1266"/>
        <v>0</v>
      </c>
      <c r="BY2817" s="15">
        <f t="shared" si="1267"/>
        <v>0</v>
      </c>
      <c r="BZ2817" s="15">
        <f t="shared" si="1268"/>
        <v>0</v>
      </c>
      <c r="CA2817" s="15">
        <f t="shared" si="1269"/>
        <v>0</v>
      </c>
      <c r="CB2817" s="15">
        <f t="shared" si="1270"/>
        <v>0</v>
      </c>
      <c r="CC2817" s="15">
        <f t="shared" si="1271"/>
        <v>0</v>
      </c>
      <c r="CD2817" s="15">
        <f t="shared" si="1272"/>
        <v>0</v>
      </c>
      <c r="CE2817" s="15">
        <f t="shared" si="1273"/>
        <v>0</v>
      </c>
      <c r="CF2817" s="15">
        <f t="shared" si="1274"/>
        <v>0</v>
      </c>
      <c r="CG2817" s="15">
        <f t="shared" si="1275"/>
        <v>0</v>
      </c>
    </row>
    <row r="2818" spans="56:85" x14ac:dyDescent="0.25">
      <c r="BD2818" s="15">
        <f t="shared" si="1260"/>
        <v>1</v>
      </c>
      <c r="BE2818" s="15">
        <f t="shared" ref="BE2818:BE2881" si="1282">IF(BE$1-$AW2818&gt;$CK$1,1,0)</f>
        <v>1</v>
      </c>
      <c r="BF2818" s="15">
        <f t="shared" si="1281"/>
        <v>1</v>
      </c>
      <c r="BG2818" s="15">
        <f t="shared" si="1281"/>
        <v>1</v>
      </c>
      <c r="BH2818" s="15">
        <f t="shared" si="1281"/>
        <v>1</v>
      </c>
      <c r="BI2818" s="15">
        <f t="shared" si="1281"/>
        <v>1</v>
      </c>
      <c r="BJ2818" s="15">
        <f t="shared" si="1281"/>
        <v>1</v>
      </c>
      <c r="BK2818" s="15">
        <f t="shared" si="1281"/>
        <v>1</v>
      </c>
      <c r="BL2818" s="15">
        <f t="shared" si="1281"/>
        <v>1</v>
      </c>
      <c r="BM2818" s="15">
        <f t="shared" si="1281"/>
        <v>1</v>
      </c>
      <c r="BN2818" s="15">
        <f t="shared" si="1281"/>
        <v>1</v>
      </c>
      <c r="BO2818" s="15">
        <f t="shared" si="1281"/>
        <v>1</v>
      </c>
      <c r="BP2818" s="15">
        <f t="shared" si="1281"/>
        <v>1</v>
      </c>
      <c r="BQ2818" s="15">
        <f t="shared" si="1281"/>
        <v>1</v>
      </c>
      <c r="BR2818" s="15">
        <f t="shared" si="1281"/>
        <v>1</v>
      </c>
      <c r="BS2818" s="15">
        <f t="shared" si="1261"/>
        <v>0</v>
      </c>
      <c r="BT2818" s="15">
        <f t="shared" si="1262"/>
        <v>0</v>
      </c>
      <c r="BU2818" s="15">
        <f t="shared" si="1263"/>
        <v>0</v>
      </c>
      <c r="BV2818" s="15">
        <f t="shared" si="1264"/>
        <v>0</v>
      </c>
      <c r="BW2818" s="15">
        <f t="shared" si="1265"/>
        <v>0</v>
      </c>
      <c r="BX2818" s="15">
        <f t="shared" si="1266"/>
        <v>0</v>
      </c>
      <c r="BY2818" s="15">
        <f t="shared" si="1267"/>
        <v>0</v>
      </c>
      <c r="BZ2818" s="15">
        <f t="shared" si="1268"/>
        <v>0</v>
      </c>
      <c r="CA2818" s="15">
        <f t="shared" si="1269"/>
        <v>0</v>
      </c>
      <c r="CB2818" s="15">
        <f t="shared" si="1270"/>
        <v>0</v>
      </c>
      <c r="CC2818" s="15">
        <f t="shared" si="1271"/>
        <v>0</v>
      </c>
      <c r="CD2818" s="15">
        <f t="shared" si="1272"/>
        <v>0</v>
      </c>
      <c r="CE2818" s="15">
        <f t="shared" si="1273"/>
        <v>0</v>
      </c>
      <c r="CF2818" s="15">
        <f t="shared" si="1274"/>
        <v>0</v>
      </c>
      <c r="CG2818" s="15">
        <f t="shared" si="1275"/>
        <v>0</v>
      </c>
    </row>
    <row r="2819" spans="56:85" x14ac:dyDescent="0.25">
      <c r="BD2819" s="15">
        <f t="shared" ref="BD2819:BD2882" si="1283">IF(BD$1-$AW2819&gt;$CK$1,1,0)</f>
        <v>1</v>
      </c>
      <c r="BE2819" s="15">
        <f t="shared" si="1282"/>
        <v>1</v>
      </c>
      <c r="BF2819" s="15">
        <f t="shared" si="1281"/>
        <v>1</v>
      </c>
      <c r="BG2819" s="15">
        <f t="shared" si="1281"/>
        <v>1</v>
      </c>
      <c r="BH2819" s="15">
        <f t="shared" si="1281"/>
        <v>1</v>
      </c>
      <c r="BI2819" s="15">
        <f t="shared" si="1281"/>
        <v>1</v>
      </c>
      <c r="BJ2819" s="15">
        <f t="shared" si="1281"/>
        <v>1</v>
      </c>
      <c r="BK2819" s="15">
        <f t="shared" si="1281"/>
        <v>1</v>
      </c>
      <c r="BL2819" s="15">
        <f t="shared" si="1281"/>
        <v>1</v>
      </c>
      <c r="BM2819" s="15">
        <f t="shared" si="1281"/>
        <v>1</v>
      </c>
      <c r="BN2819" s="15">
        <f t="shared" si="1281"/>
        <v>1</v>
      </c>
      <c r="BO2819" s="15">
        <f t="shared" si="1281"/>
        <v>1</v>
      </c>
      <c r="BP2819" s="15">
        <f t="shared" si="1281"/>
        <v>1</v>
      </c>
      <c r="BQ2819" s="15">
        <f t="shared" si="1281"/>
        <v>1</v>
      </c>
      <c r="BR2819" s="15">
        <f t="shared" si="1281"/>
        <v>1</v>
      </c>
      <c r="BS2819" s="15">
        <f t="shared" si="1261"/>
        <v>0</v>
      </c>
      <c r="BT2819" s="15">
        <f t="shared" si="1262"/>
        <v>0</v>
      </c>
      <c r="BU2819" s="15">
        <f t="shared" si="1263"/>
        <v>0</v>
      </c>
      <c r="BV2819" s="15">
        <f t="shared" si="1264"/>
        <v>0</v>
      </c>
      <c r="BW2819" s="15">
        <f t="shared" si="1265"/>
        <v>0</v>
      </c>
      <c r="BX2819" s="15">
        <f t="shared" si="1266"/>
        <v>0</v>
      </c>
      <c r="BY2819" s="15">
        <f t="shared" si="1267"/>
        <v>0</v>
      </c>
      <c r="BZ2819" s="15">
        <f t="shared" si="1268"/>
        <v>0</v>
      </c>
      <c r="CA2819" s="15">
        <f t="shared" si="1269"/>
        <v>0</v>
      </c>
      <c r="CB2819" s="15">
        <f t="shared" si="1270"/>
        <v>0</v>
      </c>
      <c r="CC2819" s="15">
        <f t="shared" si="1271"/>
        <v>0</v>
      </c>
      <c r="CD2819" s="15">
        <f t="shared" si="1272"/>
        <v>0</v>
      </c>
      <c r="CE2819" s="15">
        <f t="shared" si="1273"/>
        <v>0</v>
      </c>
      <c r="CF2819" s="15">
        <f t="shared" si="1274"/>
        <v>0</v>
      </c>
      <c r="CG2819" s="15">
        <f t="shared" si="1275"/>
        <v>0</v>
      </c>
    </row>
    <row r="2820" spans="56:85" x14ac:dyDescent="0.25">
      <c r="BD2820" s="15">
        <f t="shared" si="1283"/>
        <v>1</v>
      </c>
      <c r="BE2820" s="15">
        <f t="shared" si="1282"/>
        <v>1</v>
      </c>
      <c r="BF2820" s="15">
        <f t="shared" si="1281"/>
        <v>1</v>
      </c>
      <c r="BG2820" s="15">
        <f t="shared" si="1281"/>
        <v>1</v>
      </c>
      <c r="BH2820" s="15">
        <f t="shared" si="1281"/>
        <v>1</v>
      </c>
      <c r="BI2820" s="15">
        <f t="shared" si="1281"/>
        <v>1</v>
      </c>
      <c r="BJ2820" s="15">
        <f t="shared" si="1281"/>
        <v>1</v>
      </c>
      <c r="BK2820" s="15">
        <f t="shared" si="1281"/>
        <v>1</v>
      </c>
      <c r="BL2820" s="15">
        <f t="shared" si="1281"/>
        <v>1</v>
      </c>
      <c r="BM2820" s="15">
        <f t="shared" si="1281"/>
        <v>1</v>
      </c>
      <c r="BN2820" s="15">
        <f t="shared" si="1281"/>
        <v>1</v>
      </c>
      <c r="BO2820" s="15">
        <f t="shared" si="1281"/>
        <v>1</v>
      </c>
      <c r="BP2820" s="15">
        <f t="shared" si="1281"/>
        <v>1</v>
      </c>
      <c r="BQ2820" s="15">
        <f t="shared" si="1281"/>
        <v>1</v>
      </c>
      <c r="BR2820" s="15">
        <f t="shared" si="1281"/>
        <v>1</v>
      </c>
      <c r="BS2820" s="15">
        <f t="shared" ref="BS2820:BS2883" si="1284">IF(AND(BD2820=1,$AP2820=1),1,0)</f>
        <v>0</v>
      </c>
      <c r="BT2820" s="15">
        <f t="shared" ref="BT2820:BT2883" si="1285">IF(AND(BE2820=1,$AP2820=1),1,0)</f>
        <v>0</v>
      </c>
      <c r="BU2820" s="15">
        <f t="shared" ref="BU2820:BU2883" si="1286">IF(AND(BF2820=1,$AP2820=1),1,0)</f>
        <v>0</v>
      </c>
      <c r="BV2820" s="15">
        <f t="shared" ref="BV2820:BV2883" si="1287">IF(AND(BG2820=1,$AP2820=1),1,0)</f>
        <v>0</v>
      </c>
      <c r="BW2820" s="15">
        <f t="shared" ref="BW2820:BW2883" si="1288">IF(AND(BH2820=1,$AP2820=1),1,0)</f>
        <v>0</v>
      </c>
      <c r="BX2820" s="15">
        <f t="shared" ref="BX2820:BX2883" si="1289">IF(AND(BI2820=1,$AP2820=1),1,0)</f>
        <v>0</v>
      </c>
      <c r="BY2820" s="15">
        <f t="shared" ref="BY2820:BY2883" si="1290">IF(AND(BJ2820=1,$AP2820=1),1,0)</f>
        <v>0</v>
      </c>
      <c r="BZ2820" s="15">
        <f t="shared" ref="BZ2820:BZ2883" si="1291">IF(AND(BK2820=1,$AP2820=1),1,0)</f>
        <v>0</v>
      </c>
      <c r="CA2820" s="15">
        <f t="shared" ref="CA2820:CA2883" si="1292">IF(AND(BL2820=1,$AP2820=1),1,0)</f>
        <v>0</v>
      </c>
      <c r="CB2820" s="15">
        <f t="shared" ref="CB2820:CB2883" si="1293">IF(AND(BM2820=1,$AP2820=1),1,0)</f>
        <v>0</v>
      </c>
      <c r="CC2820" s="15">
        <f t="shared" ref="CC2820:CC2883" si="1294">IF(AND(BN2820=1,$AP2820=1),1,0)</f>
        <v>0</v>
      </c>
      <c r="CD2820" s="15">
        <f t="shared" ref="CD2820:CD2883" si="1295">IF(AND(BO2820=1,$AP2820=1),1,0)</f>
        <v>0</v>
      </c>
      <c r="CE2820" s="15">
        <f t="shared" ref="CE2820:CE2883" si="1296">IF(AND(BP2820=1,$AP2820=1),1,0)</f>
        <v>0</v>
      </c>
      <c r="CF2820" s="15">
        <f t="shared" ref="CF2820:CF2883" si="1297">IF(AND(BQ2820=1,$AP2820=1),1,0)</f>
        <v>0</v>
      </c>
      <c r="CG2820" s="15">
        <f t="shared" ref="CG2820:CG2883" si="1298">IF(AND(BR2820=1,$AP2820=1),1,0)</f>
        <v>0</v>
      </c>
    </row>
    <row r="2821" spans="56:85" x14ac:dyDescent="0.25">
      <c r="BD2821" s="15">
        <f t="shared" si="1283"/>
        <v>1</v>
      </c>
      <c r="BE2821" s="15">
        <f t="shared" si="1282"/>
        <v>1</v>
      </c>
      <c r="BF2821" s="15">
        <f t="shared" si="1281"/>
        <v>1</v>
      </c>
      <c r="BG2821" s="15">
        <f t="shared" si="1281"/>
        <v>1</v>
      </c>
      <c r="BH2821" s="15">
        <f t="shared" si="1281"/>
        <v>1</v>
      </c>
      <c r="BI2821" s="15">
        <f t="shared" si="1281"/>
        <v>1</v>
      </c>
      <c r="BJ2821" s="15">
        <f t="shared" si="1281"/>
        <v>1</v>
      </c>
      <c r="BK2821" s="15">
        <f t="shared" si="1281"/>
        <v>1</v>
      </c>
      <c r="BL2821" s="15">
        <f t="shared" si="1281"/>
        <v>1</v>
      </c>
      <c r="BM2821" s="15">
        <f t="shared" si="1281"/>
        <v>1</v>
      </c>
      <c r="BN2821" s="15">
        <f t="shared" si="1281"/>
        <v>1</v>
      </c>
      <c r="BO2821" s="15">
        <f t="shared" si="1281"/>
        <v>1</v>
      </c>
      <c r="BP2821" s="15">
        <f t="shared" si="1281"/>
        <v>1</v>
      </c>
      <c r="BQ2821" s="15">
        <f t="shared" si="1281"/>
        <v>1</v>
      </c>
      <c r="BR2821" s="15">
        <f t="shared" si="1281"/>
        <v>1</v>
      </c>
      <c r="BS2821" s="15">
        <f t="shared" si="1284"/>
        <v>0</v>
      </c>
      <c r="BT2821" s="15">
        <f t="shared" si="1285"/>
        <v>0</v>
      </c>
      <c r="BU2821" s="15">
        <f t="shared" si="1286"/>
        <v>0</v>
      </c>
      <c r="BV2821" s="15">
        <f t="shared" si="1287"/>
        <v>0</v>
      </c>
      <c r="BW2821" s="15">
        <f t="shared" si="1288"/>
        <v>0</v>
      </c>
      <c r="BX2821" s="15">
        <f t="shared" si="1289"/>
        <v>0</v>
      </c>
      <c r="BY2821" s="15">
        <f t="shared" si="1290"/>
        <v>0</v>
      </c>
      <c r="BZ2821" s="15">
        <f t="shared" si="1291"/>
        <v>0</v>
      </c>
      <c r="CA2821" s="15">
        <f t="shared" si="1292"/>
        <v>0</v>
      </c>
      <c r="CB2821" s="15">
        <f t="shared" si="1293"/>
        <v>0</v>
      </c>
      <c r="CC2821" s="15">
        <f t="shared" si="1294"/>
        <v>0</v>
      </c>
      <c r="CD2821" s="15">
        <f t="shared" si="1295"/>
        <v>0</v>
      </c>
      <c r="CE2821" s="15">
        <f t="shared" si="1296"/>
        <v>0</v>
      </c>
      <c r="CF2821" s="15">
        <f t="shared" si="1297"/>
        <v>0</v>
      </c>
      <c r="CG2821" s="15">
        <f t="shared" si="1298"/>
        <v>0</v>
      </c>
    </row>
    <row r="2822" spans="56:85" x14ac:dyDescent="0.25">
      <c r="BD2822" s="15">
        <f t="shared" si="1283"/>
        <v>1</v>
      </c>
      <c r="BE2822" s="15">
        <f t="shared" si="1282"/>
        <v>1</v>
      </c>
      <c r="BF2822" s="15">
        <f t="shared" si="1281"/>
        <v>1</v>
      </c>
      <c r="BG2822" s="15">
        <f t="shared" si="1281"/>
        <v>1</v>
      </c>
      <c r="BH2822" s="15">
        <f t="shared" si="1281"/>
        <v>1</v>
      </c>
      <c r="BI2822" s="15">
        <f t="shared" si="1281"/>
        <v>1</v>
      </c>
      <c r="BJ2822" s="15">
        <f t="shared" si="1281"/>
        <v>1</v>
      </c>
      <c r="BK2822" s="15">
        <f t="shared" si="1281"/>
        <v>1</v>
      </c>
      <c r="BL2822" s="15">
        <f t="shared" si="1281"/>
        <v>1</v>
      </c>
      <c r="BM2822" s="15">
        <f t="shared" si="1281"/>
        <v>1</v>
      </c>
      <c r="BN2822" s="15">
        <f t="shared" si="1281"/>
        <v>1</v>
      </c>
      <c r="BO2822" s="15">
        <f t="shared" si="1281"/>
        <v>1</v>
      </c>
      <c r="BP2822" s="15">
        <f t="shared" si="1281"/>
        <v>1</v>
      </c>
      <c r="BQ2822" s="15">
        <f t="shared" si="1281"/>
        <v>1</v>
      </c>
      <c r="BR2822" s="15">
        <f t="shared" si="1281"/>
        <v>1</v>
      </c>
      <c r="BS2822" s="15">
        <f t="shared" si="1284"/>
        <v>0</v>
      </c>
      <c r="BT2822" s="15">
        <f t="shared" si="1285"/>
        <v>0</v>
      </c>
      <c r="BU2822" s="15">
        <f t="shared" si="1286"/>
        <v>0</v>
      </c>
      <c r="BV2822" s="15">
        <f t="shared" si="1287"/>
        <v>0</v>
      </c>
      <c r="BW2822" s="15">
        <f t="shared" si="1288"/>
        <v>0</v>
      </c>
      <c r="BX2822" s="15">
        <f t="shared" si="1289"/>
        <v>0</v>
      </c>
      <c r="BY2822" s="15">
        <f t="shared" si="1290"/>
        <v>0</v>
      </c>
      <c r="BZ2822" s="15">
        <f t="shared" si="1291"/>
        <v>0</v>
      </c>
      <c r="CA2822" s="15">
        <f t="shared" si="1292"/>
        <v>0</v>
      </c>
      <c r="CB2822" s="15">
        <f t="shared" si="1293"/>
        <v>0</v>
      </c>
      <c r="CC2822" s="15">
        <f t="shared" si="1294"/>
        <v>0</v>
      </c>
      <c r="CD2822" s="15">
        <f t="shared" si="1295"/>
        <v>0</v>
      </c>
      <c r="CE2822" s="15">
        <f t="shared" si="1296"/>
        <v>0</v>
      </c>
      <c r="CF2822" s="15">
        <f t="shared" si="1297"/>
        <v>0</v>
      </c>
      <c r="CG2822" s="15">
        <f t="shared" si="1298"/>
        <v>0</v>
      </c>
    </row>
    <row r="2823" spans="56:85" x14ac:dyDescent="0.25">
      <c r="BD2823" s="15">
        <f t="shared" si="1283"/>
        <v>1</v>
      </c>
      <c r="BE2823" s="15">
        <f t="shared" si="1282"/>
        <v>1</v>
      </c>
      <c r="BF2823" s="15">
        <f t="shared" si="1281"/>
        <v>1</v>
      </c>
      <c r="BG2823" s="15">
        <f t="shared" si="1281"/>
        <v>1</v>
      </c>
      <c r="BH2823" s="15">
        <f t="shared" si="1281"/>
        <v>1</v>
      </c>
      <c r="BI2823" s="15">
        <f t="shared" si="1281"/>
        <v>1</v>
      </c>
      <c r="BJ2823" s="15">
        <f t="shared" si="1281"/>
        <v>1</v>
      </c>
      <c r="BK2823" s="15">
        <f t="shared" si="1281"/>
        <v>1</v>
      </c>
      <c r="BL2823" s="15">
        <f t="shared" si="1281"/>
        <v>1</v>
      </c>
      <c r="BM2823" s="15">
        <f t="shared" si="1281"/>
        <v>1</v>
      </c>
      <c r="BN2823" s="15">
        <f t="shared" si="1281"/>
        <v>1</v>
      </c>
      <c r="BO2823" s="15">
        <f t="shared" si="1281"/>
        <v>1</v>
      </c>
      <c r="BP2823" s="15">
        <f t="shared" si="1281"/>
        <v>1</v>
      </c>
      <c r="BQ2823" s="15">
        <f t="shared" si="1281"/>
        <v>1</v>
      </c>
      <c r="BR2823" s="15">
        <f t="shared" si="1281"/>
        <v>1</v>
      </c>
      <c r="BS2823" s="15">
        <f t="shared" si="1284"/>
        <v>0</v>
      </c>
      <c r="BT2823" s="15">
        <f t="shared" si="1285"/>
        <v>0</v>
      </c>
      <c r="BU2823" s="15">
        <f t="shared" si="1286"/>
        <v>0</v>
      </c>
      <c r="BV2823" s="15">
        <f t="shared" si="1287"/>
        <v>0</v>
      </c>
      <c r="BW2823" s="15">
        <f t="shared" si="1288"/>
        <v>0</v>
      </c>
      <c r="BX2823" s="15">
        <f t="shared" si="1289"/>
        <v>0</v>
      </c>
      <c r="BY2823" s="15">
        <f t="shared" si="1290"/>
        <v>0</v>
      </c>
      <c r="BZ2823" s="15">
        <f t="shared" si="1291"/>
        <v>0</v>
      </c>
      <c r="CA2823" s="15">
        <f t="shared" si="1292"/>
        <v>0</v>
      </c>
      <c r="CB2823" s="15">
        <f t="shared" si="1293"/>
        <v>0</v>
      </c>
      <c r="CC2823" s="15">
        <f t="shared" si="1294"/>
        <v>0</v>
      </c>
      <c r="CD2823" s="15">
        <f t="shared" si="1295"/>
        <v>0</v>
      </c>
      <c r="CE2823" s="15">
        <f t="shared" si="1296"/>
        <v>0</v>
      </c>
      <c r="CF2823" s="15">
        <f t="shared" si="1297"/>
        <v>0</v>
      </c>
      <c r="CG2823" s="15">
        <f t="shared" si="1298"/>
        <v>0</v>
      </c>
    </row>
    <row r="2824" spans="56:85" x14ac:dyDescent="0.25">
      <c r="BD2824" s="15">
        <f t="shared" si="1283"/>
        <v>1</v>
      </c>
      <c r="BE2824" s="15">
        <f t="shared" si="1282"/>
        <v>1</v>
      </c>
      <c r="BF2824" s="15">
        <f t="shared" ref="BF2824:BR2833" si="1299">IF(BF$1-$AW2824&gt;$CK$1,1,0)</f>
        <v>1</v>
      </c>
      <c r="BG2824" s="15">
        <f t="shared" si="1299"/>
        <v>1</v>
      </c>
      <c r="BH2824" s="15">
        <f t="shared" si="1299"/>
        <v>1</v>
      </c>
      <c r="BI2824" s="15">
        <f t="shared" si="1299"/>
        <v>1</v>
      </c>
      <c r="BJ2824" s="15">
        <f t="shared" si="1299"/>
        <v>1</v>
      </c>
      <c r="BK2824" s="15">
        <f t="shared" si="1299"/>
        <v>1</v>
      </c>
      <c r="BL2824" s="15">
        <f t="shared" si="1299"/>
        <v>1</v>
      </c>
      <c r="BM2824" s="15">
        <f t="shared" si="1299"/>
        <v>1</v>
      </c>
      <c r="BN2824" s="15">
        <f t="shared" si="1299"/>
        <v>1</v>
      </c>
      <c r="BO2824" s="15">
        <f t="shared" si="1299"/>
        <v>1</v>
      </c>
      <c r="BP2824" s="15">
        <f t="shared" si="1299"/>
        <v>1</v>
      </c>
      <c r="BQ2824" s="15">
        <f t="shared" si="1299"/>
        <v>1</v>
      </c>
      <c r="BR2824" s="15">
        <f t="shared" si="1299"/>
        <v>1</v>
      </c>
      <c r="BS2824" s="15">
        <f t="shared" si="1284"/>
        <v>0</v>
      </c>
      <c r="BT2824" s="15">
        <f t="shared" si="1285"/>
        <v>0</v>
      </c>
      <c r="BU2824" s="15">
        <f t="shared" si="1286"/>
        <v>0</v>
      </c>
      <c r="BV2824" s="15">
        <f t="shared" si="1287"/>
        <v>0</v>
      </c>
      <c r="BW2824" s="15">
        <f t="shared" si="1288"/>
        <v>0</v>
      </c>
      <c r="BX2824" s="15">
        <f t="shared" si="1289"/>
        <v>0</v>
      </c>
      <c r="BY2824" s="15">
        <f t="shared" si="1290"/>
        <v>0</v>
      </c>
      <c r="BZ2824" s="15">
        <f t="shared" si="1291"/>
        <v>0</v>
      </c>
      <c r="CA2824" s="15">
        <f t="shared" si="1292"/>
        <v>0</v>
      </c>
      <c r="CB2824" s="15">
        <f t="shared" si="1293"/>
        <v>0</v>
      </c>
      <c r="CC2824" s="15">
        <f t="shared" si="1294"/>
        <v>0</v>
      </c>
      <c r="CD2824" s="15">
        <f t="shared" si="1295"/>
        <v>0</v>
      </c>
      <c r="CE2824" s="15">
        <f t="shared" si="1296"/>
        <v>0</v>
      </c>
      <c r="CF2824" s="15">
        <f t="shared" si="1297"/>
        <v>0</v>
      </c>
      <c r="CG2824" s="15">
        <f t="shared" si="1298"/>
        <v>0</v>
      </c>
    </row>
    <row r="2825" spans="56:85" x14ac:dyDescent="0.25">
      <c r="BD2825" s="15">
        <f t="shared" si="1283"/>
        <v>1</v>
      </c>
      <c r="BE2825" s="15">
        <f t="shared" si="1282"/>
        <v>1</v>
      </c>
      <c r="BF2825" s="15">
        <f t="shared" si="1299"/>
        <v>1</v>
      </c>
      <c r="BG2825" s="15">
        <f t="shared" si="1299"/>
        <v>1</v>
      </c>
      <c r="BH2825" s="15">
        <f t="shared" si="1299"/>
        <v>1</v>
      </c>
      <c r="BI2825" s="15">
        <f t="shared" si="1299"/>
        <v>1</v>
      </c>
      <c r="BJ2825" s="15">
        <f t="shared" si="1299"/>
        <v>1</v>
      </c>
      <c r="BK2825" s="15">
        <f t="shared" si="1299"/>
        <v>1</v>
      </c>
      <c r="BL2825" s="15">
        <f t="shared" si="1299"/>
        <v>1</v>
      </c>
      <c r="BM2825" s="15">
        <f t="shared" si="1299"/>
        <v>1</v>
      </c>
      <c r="BN2825" s="15">
        <f t="shared" si="1299"/>
        <v>1</v>
      </c>
      <c r="BO2825" s="15">
        <f t="shared" si="1299"/>
        <v>1</v>
      </c>
      <c r="BP2825" s="15">
        <f t="shared" si="1299"/>
        <v>1</v>
      </c>
      <c r="BQ2825" s="15">
        <f t="shared" si="1299"/>
        <v>1</v>
      </c>
      <c r="BR2825" s="15">
        <f t="shared" si="1299"/>
        <v>1</v>
      </c>
      <c r="BS2825" s="15">
        <f t="shared" si="1284"/>
        <v>0</v>
      </c>
      <c r="BT2825" s="15">
        <f t="shared" si="1285"/>
        <v>0</v>
      </c>
      <c r="BU2825" s="15">
        <f t="shared" si="1286"/>
        <v>0</v>
      </c>
      <c r="BV2825" s="15">
        <f t="shared" si="1287"/>
        <v>0</v>
      </c>
      <c r="BW2825" s="15">
        <f t="shared" si="1288"/>
        <v>0</v>
      </c>
      <c r="BX2825" s="15">
        <f t="shared" si="1289"/>
        <v>0</v>
      </c>
      <c r="BY2825" s="15">
        <f t="shared" si="1290"/>
        <v>0</v>
      </c>
      <c r="BZ2825" s="15">
        <f t="shared" si="1291"/>
        <v>0</v>
      </c>
      <c r="CA2825" s="15">
        <f t="shared" si="1292"/>
        <v>0</v>
      </c>
      <c r="CB2825" s="15">
        <f t="shared" si="1293"/>
        <v>0</v>
      </c>
      <c r="CC2825" s="15">
        <f t="shared" si="1294"/>
        <v>0</v>
      </c>
      <c r="CD2825" s="15">
        <f t="shared" si="1295"/>
        <v>0</v>
      </c>
      <c r="CE2825" s="15">
        <f t="shared" si="1296"/>
        <v>0</v>
      </c>
      <c r="CF2825" s="15">
        <f t="shared" si="1297"/>
        <v>0</v>
      </c>
      <c r="CG2825" s="15">
        <f t="shared" si="1298"/>
        <v>0</v>
      </c>
    </row>
    <row r="2826" spans="56:85" x14ac:dyDescent="0.25">
      <c r="BD2826" s="15">
        <f t="shared" si="1283"/>
        <v>1</v>
      </c>
      <c r="BE2826" s="15">
        <f t="shared" si="1282"/>
        <v>1</v>
      </c>
      <c r="BF2826" s="15">
        <f t="shared" si="1299"/>
        <v>1</v>
      </c>
      <c r="BG2826" s="15">
        <f t="shared" si="1299"/>
        <v>1</v>
      </c>
      <c r="BH2826" s="15">
        <f t="shared" si="1299"/>
        <v>1</v>
      </c>
      <c r="BI2826" s="15">
        <f t="shared" si="1299"/>
        <v>1</v>
      </c>
      <c r="BJ2826" s="15">
        <f t="shared" si="1299"/>
        <v>1</v>
      </c>
      <c r="BK2826" s="15">
        <f t="shared" si="1299"/>
        <v>1</v>
      </c>
      <c r="BL2826" s="15">
        <f t="shared" si="1299"/>
        <v>1</v>
      </c>
      <c r="BM2826" s="15">
        <f t="shared" si="1299"/>
        <v>1</v>
      </c>
      <c r="BN2826" s="15">
        <f t="shared" si="1299"/>
        <v>1</v>
      </c>
      <c r="BO2826" s="15">
        <f t="shared" si="1299"/>
        <v>1</v>
      </c>
      <c r="BP2826" s="15">
        <f t="shared" si="1299"/>
        <v>1</v>
      </c>
      <c r="BQ2826" s="15">
        <f t="shared" si="1299"/>
        <v>1</v>
      </c>
      <c r="BR2826" s="15">
        <f t="shared" si="1299"/>
        <v>1</v>
      </c>
      <c r="BS2826" s="15">
        <f t="shared" si="1284"/>
        <v>0</v>
      </c>
      <c r="BT2826" s="15">
        <f t="shared" si="1285"/>
        <v>0</v>
      </c>
      <c r="BU2826" s="15">
        <f t="shared" si="1286"/>
        <v>0</v>
      </c>
      <c r="BV2826" s="15">
        <f t="shared" si="1287"/>
        <v>0</v>
      </c>
      <c r="BW2826" s="15">
        <f t="shared" si="1288"/>
        <v>0</v>
      </c>
      <c r="BX2826" s="15">
        <f t="shared" si="1289"/>
        <v>0</v>
      </c>
      <c r="BY2826" s="15">
        <f t="shared" si="1290"/>
        <v>0</v>
      </c>
      <c r="BZ2826" s="15">
        <f t="shared" si="1291"/>
        <v>0</v>
      </c>
      <c r="CA2826" s="15">
        <f t="shared" si="1292"/>
        <v>0</v>
      </c>
      <c r="CB2826" s="15">
        <f t="shared" si="1293"/>
        <v>0</v>
      </c>
      <c r="CC2826" s="15">
        <f t="shared" si="1294"/>
        <v>0</v>
      </c>
      <c r="CD2826" s="15">
        <f t="shared" si="1295"/>
        <v>0</v>
      </c>
      <c r="CE2826" s="15">
        <f t="shared" si="1296"/>
        <v>0</v>
      </c>
      <c r="CF2826" s="15">
        <f t="shared" si="1297"/>
        <v>0</v>
      </c>
      <c r="CG2826" s="15">
        <f t="shared" si="1298"/>
        <v>0</v>
      </c>
    </row>
    <row r="2827" spans="56:85" x14ac:dyDescent="0.25">
      <c r="BD2827" s="15">
        <f t="shared" si="1283"/>
        <v>1</v>
      </c>
      <c r="BE2827" s="15">
        <f t="shared" si="1282"/>
        <v>1</v>
      </c>
      <c r="BF2827" s="15">
        <f t="shared" si="1299"/>
        <v>1</v>
      </c>
      <c r="BG2827" s="15">
        <f t="shared" si="1299"/>
        <v>1</v>
      </c>
      <c r="BH2827" s="15">
        <f t="shared" si="1299"/>
        <v>1</v>
      </c>
      <c r="BI2827" s="15">
        <f t="shared" si="1299"/>
        <v>1</v>
      </c>
      <c r="BJ2827" s="15">
        <f t="shared" si="1299"/>
        <v>1</v>
      </c>
      <c r="BK2827" s="15">
        <f t="shared" si="1299"/>
        <v>1</v>
      </c>
      <c r="BL2827" s="15">
        <f t="shared" si="1299"/>
        <v>1</v>
      </c>
      <c r="BM2827" s="15">
        <f t="shared" si="1299"/>
        <v>1</v>
      </c>
      <c r="BN2827" s="15">
        <f t="shared" si="1299"/>
        <v>1</v>
      </c>
      <c r="BO2827" s="15">
        <f t="shared" si="1299"/>
        <v>1</v>
      </c>
      <c r="BP2827" s="15">
        <f t="shared" si="1299"/>
        <v>1</v>
      </c>
      <c r="BQ2827" s="15">
        <f t="shared" si="1299"/>
        <v>1</v>
      </c>
      <c r="BR2827" s="15">
        <f t="shared" si="1299"/>
        <v>1</v>
      </c>
      <c r="BS2827" s="15">
        <f t="shared" si="1284"/>
        <v>0</v>
      </c>
      <c r="BT2827" s="15">
        <f t="shared" si="1285"/>
        <v>0</v>
      </c>
      <c r="BU2827" s="15">
        <f t="shared" si="1286"/>
        <v>0</v>
      </c>
      <c r="BV2827" s="15">
        <f t="shared" si="1287"/>
        <v>0</v>
      </c>
      <c r="BW2827" s="15">
        <f t="shared" si="1288"/>
        <v>0</v>
      </c>
      <c r="BX2827" s="15">
        <f t="shared" si="1289"/>
        <v>0</v>
      </c>
      <c r="BY2827" s="15">
        <f t="shared" si="1290"/>
        <v>0</v>
      </c>
      <c r="BZ2827" s="15">
        <f t="shared" si="1291"/>
        <v>0</v>
      </c>
      <c r="CA2827" s="15">
        <f t="shared" si="1292"/>
        <v>0</v>
      </c>
      <c r="CB2827" s="15">
        <f t="shared" si="1293"/>
        <v>0</v>
      </c>
      <c r="CC2827" s="15">
        <f t="shared" si="1294"/>
        <v>0</v>
      </c>
      <c r="CD2827" s="15">
        <f t="shared" si="1295"/>
        <v>0</v>
      </c>
      <c r="CE2827" s="15">
        <f t="shared" si="1296"/>
        <v>0</v>
      </c>
      <c r="CF2827" s="15">
        <f t="shared" si="1297"/>
        <v>0</v>
      </c>
      <c r="CG2827" s="15">
        <f t="shared" si="1298"/>
        <v>0</v>
      </c>
    </row>
    <row r="2828" spans="56:85" x14ac:dyDescent="0.25">
      <c r="BD2828" s="15">
        <f t="shared" si="1283"/>
        <v>1</v>
      </c>
      <c r="BE2828" s="15">
        <f t="shared" si="1282"/>
        <v>1</v>
      </c>
      <c r="BF2828" s="15">
        <f t="shared" si="1299"/>
        <v>1</v>
      </c>
      <c r="BG2828" s="15">
        <f t="shared" si="1299"/>
        <v>1</v>
      </c>
      <c r="BH2828" s="15">
        <f t="shared" si="1299"/>
        <v>1</v>
      </c>
      <c r="BI2828" s="15">
        <f t="shared" si="1299"/>
        <v>1</v>
      </c>
      <c r="BJ2828" s="15">
        <f t="shared" si="1299"/>
        <v>1</v>
      </c>
      <c r="BK2828" s="15">
        <f t="shared" si="1299"/>
        <v>1</v>
      </c>
      <c r="BL2828" s="15">
        <f t="shared" si="1299"/>
        <v>1</v>
      </c>
      <c r="BM2828" s="15">
        <f t="shared" si="1299"/>
        <v>1</v>
      </c>
      <c r="BN2828" s="15">
        <f t="shared" si="1299"/>
        <v>1</v>
      </c>
      <c r="BO2828" s="15">
        <f t="shared" si="1299"/>
        <v>1</v>
      </c>
      <c r="BP2828" s="15">
        <f t="shared" si="1299"/>
        <v>1</v>
      </c>
      <c r="BQ2828" s="15">
        <f t="shared" si="1299"/>
        <v>1</v>
      </c>
      <c r="BR2828" s="15">
        <f t="shared" si="1299"/>
        <v>1</v>
      </c>
      <c r="BS2828" s="15">
        <f t="shared" si="1284"/>
        <v>0</v>
      </c>
      <c r="BT2828" s="15">
        <f t="shared" si="1285"/>
        <v>0</v>
      </c>
      <c r="BU2828" s="15">
        <f t="shared" si="1286"/>
        <v>0</v>
      </c>
      <c r="BV2828" s="15">
        <f t="shared" si="1287"/>
        <v>0</v>
      </c>
      <c r="BW2828" s="15">
        <f t="shared" si="1288"/>
        <v>0</v>
      </c>
      <c r="BX2828" s="15">
        <f t="shared" si="1289"/>
        <v>0</v>
      </c>
      <c r="BY2828" s="15">
        <f t="shared" si="1290"/>
        <v>0</v>
      </c>
      <c r="BZ2828" s="15">
        <f t="shared" si="1291"/>
        <v>0</v>
      </c>
      <c r="CA2828" s="15">
        <f t="shared" si="1292"/>
        <v>0</v>
      </c>
      <c r="CB2828" s="15">
        <f t="shared" si="1293"/>
        <v>0</v>
      </c>
      <c r="CC2828" s="15">
        <f t="shared" si="1294"/>
        <v>0</v>
      </c>
      <c r="CD2828" s="15">
        <f t="shared" si="1295"/>
        <v>0</v>
      </c>
      <c r="CE2828" s="15">
        <f t="shared" si="1296"/>
        <v>0</v>
      </c>
      <c r="CF2828" s="15">
        <f t="shared" si="1297"/>
        <v>0</v>
      </c>
      <c r="CG2828" s="15">
        <f t="shared" si="1298"/>
        <v>0</v>
      </c>
    </row>
    <row r="2829" spans="56:85" x14ac:dyDescent="0.25">
      <c r="BD2829" s="15">
        <f t="shared" si="1283"/>
        <v>1</v>
      </c>
      <c r="BE2829" s="15">
        <f t="shared" si="1282"/>
        <v>1</v>
      </c>
      <c r="BF2829" s="15">
        <f t="shared" si="1299"/>
        <v>1</v>
      </c>
      <c r="BG2829" s="15">
        <f t="shared" si="1299"/>
        <v>1</v>
      </c>
      <c r="BH2829" s="15">
        <f t="shared" si="1299"/>
        <v>1</v>
      </c>
      <c r="BI2829" s="15">
        <f t="shared" si="1299"/>
        <v>1</v>
      </c>
      <c r="BJ2829" s="15">
        <f t="shared" si="1299"/>
        <v>1</v>
      </c>
      <c r="BK2829" s="15">
        <f t="shared" si="1299"/>
        <v>1</v>
      </c>
      <c r="BL2829" s="15">
        <f t="shared" si="1299"/>
        <v>1</v>
      </c>
      <c r="BM2829" s="15">
        <f t="shared" si="1299"/>
        <v>1</v>
      </c>
      <c r="BN2829" s="15">
        <f t="shared" si="1299"/>
        <v>1</v>
      </c>
      <c r="BO2829" s="15">
        <f t="shared" si="1299"/>
        <v>1</v>
      </c>
      <c r="BP2829" s="15">
        <f t="shared" si="1299"/>
        <v>1</v>
      </c>
      <c r="BQ2829" s="15">
        <f t="shared" si="1299"/>
        <v>1</v>
      </c>
      <c r="BR2829" s="15">
        <f t="shared" si="1299"/>
        <v>1</v>
      </c>
      <c r="BS2829" s="15">
        <f t="shared" si="1284"/>
        <v>0</v>
      </c>
      <c r="BT2829" s="15">
        <f t="shared" si="1285"/>
        <v>0</v>
      </c>
      <c r="BU2829" s="15">
        <f t="shared" si="1286"/>
        <v>0</v>
      </c>
      <c r="BV2829" s="15">
        <f t="shared" si="1287"/>
        <v>0</v>
      </c>
      <c r="BW2829" s="15">
        <f t="shared" si="1288"/>
        <v>0</v>
      </c>
      <c r="BX2829" s="15">
        <f t="shared" si="1289"/>
        <v>0</v>
      </c>
      <c r="BY2829" s="15">
        <f t="shared" si="1290"/>
        <v>0</v>
      </c>
      <c r="BZ2829" s="15">
        <f t="shared" si="1291"/>
        <v>0</v>
      </c>
      <c r="CA2829" s="15">
        <f t="shared" si="1292"/>
        <v>0</v>
      </c>
      <c r="CB2829" s="15">
        <f t="shared" si="1293"/>
        <v>0</v>
      </c>
      <c r="CC2829" s="15">
        <f t="shared" si="1294"/>
        <v>0</v>
      </c>
      <c r="CD2829" s="15">
        <f t="shared" si="1295"/>
        <v>0</v>
      </c>
      <c r="CE2829" s="15">
        <f t="shared" si="1296"/>
        <v>0</v>
      </c>
      <c r="CF2829" s="15">
        <f t="shared" si="1297"/>
        <v>0</v>
      </c>
      <c r="CG2829" s="15">
        <f t="shared" si="1298"/>
        <v>0</v>
      </c>
    </row>
    <row r="2830" spans="56:85" x14ac:dyDescent="0.25">
      <c r="BD2830" s="15">
        <f t="shared" si="1283"/>
        <v>1</v>
      </c>
      <c r="BE2830" s="15">
        <f t="shared" si="1282"/>
        <v>1</v>
      </c>
      <c r="BF2830" s="15">
        <f t="shared" si="1299"/>
        <v>1</v>
      </c>
      <c r="BG2830" s="15">
        <f t="shared" si="1299"/>
        <v>1</v>
      </c>
      <c r="BH2830" s="15">
        <f t="shared" si="1299"/>
        <v>1</v>
      </c>
      <c r="BI2830" s="15">
        <f t="shared" si="1299"/>
        <v>1</v>
      </c>
      <c r="BJ2830" s="15">
        <f t="shared" si="1299"/>
        <v>1</v>
      </c>
      <c r="BK2830" s="15">
        <f t="shared" si="1299"/>
        <v>1</v>
      </c>
      <c r="BL2830" s="15">
        <f t="shared" si="1299"/>
        <v>1</v>
      </c>
      <c r="BM2830" s="15">
        <f t="shared" si="1299"/>
        <v>1</v>
      </c>
      <c r="BN2830" s="15">
        <f t="shared" si="1299"/>
        <v>1</v>
      </c>
      <c r="BO2830" s="15">
        <f t="shared" si="1299"/>
        <v>1</v>
      </c>
      <c r="BP2830" s="15">
        <f t="shared" si="1299"/>
        <v>1</v>
      </c>
      <c r="BQ2830" s="15">
        <f t="shared" si="1299"/>
        <v>1</v>
      </c>
      <c r="BR2830" s="15">
        <f t="shared" si="1299"/>
        <v>1</v>
      </c>
      <c r="BS2830" s="15">
        <f t="shared" si="1284"/>
        <v>0</v>
      </c>
      <c r="BT2830" s="15">
        <f t="shared" si="1285"/>
        <v>0</v>
      </c>
      <c r="BU2830" s="15">
        <f t="shared" si="1286"/>
        <v>0</v>
      </c>
      <c r="BV2830" s="15">
        <f t="shared" si="1287"/>
        <v>0</v>
      </c>
      <c r="BW2830" s="15">
        <f t="shared" si="1288"/>
        <v>0</v>
      </c>
      <c r="BX2830" s="15">
        <f t="shared" si="1289"/>
        <v>0</v>
      </c>
      <c r="BY2830" s="15">
        <f t="shared" si="1290"/>
        <v>0</v>
      </c>
      <c r="BZ2830" s="15">
        <f t="shared" si="1291"/>
        <v>0</v>
      </c>
      <c r="CA2830" s="15">
        <f t="shared" si="1292"/>
        <v>0</v>
      </c>
      <c r="CB2830" s="15">
        <f t="shared" si="1293"/>
        <v>0</v>
      </c>
      <c r="CC2830" s="15">
        <f t="shared" si="1294"/>
        <v>0</v>
      </c>
      <c r="CD2830" s="15">
        <f t="shared" si="1295"/>
        <v>0</v>
      </c>
      <c r="CE2830" s="15">
        <f t="shared" si="1296"/>
        <v>0</v>
      </c>
      <c r="CF2830" s="15">
        <f t="shared" si="1297"/>
        <v>0</v>
      </c>
      <c r="CG2830" s="15">
        <f t="shared" si="1298"/>
        <v>0</v>
      </c>
    </row>
    <row r="2831" spans="56:85" x14ac:dyDescent="0.25">
      <c r="BD2831" s="15">
        <f t="shared" si="1283"/>
        <v>1</v>
      </c>
      <c r="BE2831" s="15">
        <f t="shared" si="1282"/>
        <v>1</v>
      </c>
      <c r="BF2831" s="15">
        <f t="shared" si="1299"/>
        <v>1</v>
      </c>
      <c r="BG2831" s="15">
        <f t="shared" si="1299"/>
        <v>1</v>
      </c>
      <c r="BH2831" s="15">
        <f t="shared" si="1299"/>
        <v>1</v>
      </c>
      <c r="BI2831" s="15">
        <f t="shared" si="1299"/>
        <v>1</v>
      </c>
      <c r="BJ2831" s="15">
        <f t="shared" si="1299"/>
        <v>1</v>
      </c>
      <c r="BK2831" s="15">
        <f t="shared" si="1299"/>
        <v>1</v>
      </c>
      <c r="BL2831" s="15">
        <f t="shared" si="1299"/>
        <v>1</v>
      </c>
      <c r="BM2831" s="15">
        <f t="shared" si="1299"/>
        <v>1</v>
      </c>
      <c r="BN2831" s="15">
        <f t="shared" si="1299"/>
        <v>1</v>
      </c>
      <c r="BO2831" s="15">
        <f t="shared" si="1299"/>
        <v>1</v>
      </c>
      <c r="BP2831" s="15">
        <f t="shared" si="1299"/>
        <v>1</v>
      </c>
      <c r="BQ2831" s="15">
        <f t="shared" si="1299"/>
        <v>1</v>
      </c>
      <c r="BR2831" s="15">
        <f t="shared" si="1299"/>
        <v>1</v>
      </c>
      <c r="BS2831" s="15">
        <f t="shared" si="1284"/>
        <v>0</v>
      </c>
      <c r="BT2831" s="15">
        <f t="shared" si="1285"/>
        <v>0</v>
      </c>
      <c r="BU2831" s="15">
        <f t="shared" si="1286"/>
        <v>0</v>
      </c>
      <c r="BV2831" s="15">
        <f t="shared" si="1287"/>
        <v>0</v>
      </c>
      <c r="BW2831" s="15">
        <f t="shared" si="1288"/>
        <v>0</v>
      </c>
      <c r="BX2831" s="15">
        <f t="shared" si="1289"/>
        <v>0</v>
      </c>
      <c r="BY2831" s="15">
        <f t="shared" si="1290"/>
        <v>0</v>
      </c>
      <c r="BZ2831" s="15">
        <f t="shared" si="1291"/>
        <v>0</v>
      </c>
      <c r="CA2831" s="15">
        <f t="shared" si="1292"/>
        <v>0</v>
      </c>
      <c r="CB2831" s="15">
        <f t="shared" si="1293"/>
        <v>0</v>
      </c>
      <c r="CC2831" s="15">
        <f t="shared" si="1294"/>
        <v>0</v>
      </c>
      <c r="CD2831" s="15">
        <f t="shared" si="1295"/>
        <v>0</v>
      </c>
      <c r="CE2831" s="15">
        <f t="shared" si="1296"/>
        <v>0</v>
      </c>
      <c r="CF2831" s="15">
        <f t="shared" si="1297"/>
        <v>0</v>
      </c>
      <c r="CG2831" s="15">
        <f t="shared" si="1298"/>
        <v>0</v>
      </c>
    </row>
    <row r="2832" spans="56:85" x14ac:dyDescent="0.25">
      <c r="BD2832" s="15">
        <f t="shared" si="1283"/>
        <v>1</v>
      </c>
      <c r="BE2832" s="15">
        <f t="shared" si="1282"/>
        <v>1</v>
      </c>
      <c r="BF2832" s="15">
        <f t="shared" si="1299"/>
        <v>1</v>
      </c>
      <c r="BG2832" s="15">
        <f t="shared" si="1299"/>
        <v>1</v>
      </c>
      <c r="BH2832" s="15">
        <f t="shared" si="1299"/>
        <v>1</v>
      </c>
      <c r="BI2832" s="15">
        <f t="shared" si="1299"/>
        <v>1</v>
      </c>
      <c r="BJ2832" s="15">
        <f t="shared" si="1299"/>
        <v>1</v>
      </c>
      <c r="BK2832" s="15">
        <f t="shared" si="1299"/>
        <v>1</v>
      </c>
      <c r="BL2832" s="15">
        <f t="shared" si="1299"/>
        <v>1</v>
      </c>
      <c r="BM2832" s="15">
        <f t="shared" si="1299"/>
        <v>1</v>
      </c>
      <c r="BN2832" s="15">
        <f t="shared" si="1299"/>
        <v>1</v>
      </c>
      <c r="BO2832" s="15">
        <f t="shared" si="1299"/>
        <v>1</v>
      </c>
      <c r="BP2832" s="15">
        <f t="shared" si="1299"/>
        <v>1</v>
      </c>
      <c r="BQ2832" s="15">
        <f t="shared" si="1299"/>
        <v>1</v>
      </c>
      <c r="BR2832" s="15">
        <f t="shared" si="1299"/>
        <v>1</v>
      </c>
      <c r="BS2832" s="15">
        <f t="shared" si="1284"/>
        <v>0</v>
      </c>
      <c r="BT2832" s="15">
        <f t="shared" si="1285"/>
        <v>0</v>
      </c>
      <c r="BU2832" s="15">
        <f t="shared" si="1286"/>
        <v>0</v>
      </c>
      <c r="BV2832" s="15">
        <f t="shared" si="1287"/>
        <v>0</v>
      </c>
      <c r="BW2832" s="15">
        <f t="shared" si="1288"/>
        <v>0</v>
      </c>
      <c r="BX2832" s="15">
        <f t="shared" si="1289"/>
        <v>0</v>
      </c>
      <c r="BY2832" s="15">
        <f t="shared" si="1290"/>
        <v>0</v>
      </c>
      <c r="BZ2832" s="15">
        <f t="shared" si="1291"/>
        <v>0</v>
      </c>
      <c r="CA2832" s="15">
        <f t="shared" si="1292"/>
        <v>0</v>
      </c>
      <c r="CB2832" s="15">
        <f t="shared" si="1293"/>
        <v>0</v>
      </c>
      <c r="CC2832" s="15">
        <f t="shared" si="1294"/>
        <v>0</v>
      </c>
      <c r="CD2832" s="15">
        <f t="shared" si="1295"/>
        <v>0</v>
      </c>
      <c r="CE2832" s="15">
        <f t="shared" si="1296"/>
        <v>0</v>
      </c>
      <c r="CF2832" s="15">
        <f t="shared" si="1297"/>
        <v>0</v>
      </c>
      <c r="CG2832" s="15">
        <f t="shared" si="1298"/>
        <v>0</v>
      </c>
    </row>
    <row r="2833" spans="56:85" x14ac:dyDescent="0.25">
      <c r="BD2833" s="15">
        <f t="shared" si="1283"/>
        <v>1</v>
      </c>
      <c r="BE2833" s="15">
        <f t="shared" si="1282"/>
        <v>1</v>
      </c>
      <c r="BF2833" s="15">
        <f t="shared" si="1299"/>
        <v>1</v>
      </c>
      <c r="BG2833" s="15">
        <f t="shared" si="1299"/>
        <v>1</v>
      </c>
      <c r="BH2833" s="15">
        <f t="shared" si="1299"/>
        <v>1</v>
      </c>
      <c r="BI2833" s="15">
        <f t="shared" si="1299"/>
        <v>1</v>
      </c>
      <c r="BJ2833" s="15">
        <f t="shared" si="1299"/>
        <v>1</v>
      </c>
      <c r="BK2833" s="15">
        <f t="shared" si="1299"/>
        <v>1</v>
      </c>
      <c r="BL2833" s="15">
        <f t="shared" si="1299"/>
        <v>1</v>
      </c>
      <c r="BM2833" s="15">
        <f t="shared" si="1299"/>
        <v>1</v>
      </c>
      <c r="BN2833" s="15">
        <f t="shared" si="1299"/>
        <v>1</v>
      </c>
      <c r="BO2833" s="15">
        <f t="shared" si="1299"/>
        <v>1</v>
      </c>
      <c r="BP2833" s="15">
        <f t="shared" si="1299"/>
        <v>1</v>
      </c>
      <c r="BQ2833" s="15">
        <f t="shared" si="1299"/>
        <v>1</v>
      </c>
      <c r="BR2833" s="15">
        <f t="shared" si="1299"/>
        <v>1</v>
      </c>
      <c r="BS2833" s="15">
        <f t="shared" si="1284"/>
        <v>0</v>
      </c>
      <c r="BT2833" s="15">
        <f t="shared" si="1285"/>
        <v>0</v>
      </c>
      <c r="BU2833" s="15">
        <f t="shared" si="1286"/>
        <v>0</v>
      </c>
      <c r="BV2833" s="15">
        <f t="shared" si="1287"/>
        <v>0</v>
      </c>
      <c r="BW2833" s="15">
        <f t="shared" si="1288"/>
        <v>0</v>
      </c>
      <c r="BX2833" s="15">
        <f t="shared" si="1289"/>
        <v>0</v>
      </c>
      <c r="BY2833" s="15">
        <f t="shared" si="1290"/>
        <v>0</v>
      </c>
      <c r="BZ2833" s="15">
        <f t="shared" si="1291"/>
        <v>0</v>
      </c>
      <c r="CA2833" s="15">
        <f t="shared" si="1292"/>
        <v>0</v>
      </c>
      <c r="CB2833" s="15">
        <f t="shared" si="1293"/>
        <v>0</v>
      </c>
      <c r="CC2833" s="15">
        <f t="shared" si="1294"/>
        <v>0</v>
      </c>
      <c r="CD2833" s="15">
        <f t="shared" si="1295"/>
        <v>0</v>
      </c>
      <c r="CE2833" s="15">
        <f t="shared" si="1296"/>
        <v>0</v>
      </c>
      <c r="CF2833" s="15">
        <f t="shared" si="1297"/>
        <v>0</v>
      </c>
      <c r="CG2833" s="15">
        <f t="shared" si="1298"/>
        <v>0</v>
      </c>
    </row>
    <row r="2834" spans="56:85" x14ac:dyDescent="0.25">
      <c r="BD2834" s="15">
        <f t="shared" si="1283"/>
        <v>1</v>
      </c>
      <c r="BE2834" s="15">
        <f t="shared" si="1282"/>
        <v>1</v>
      </c>
      <c r="BF2834" s="15">
        <f t="shared" ref="BF2834:BR2843" si="1300">IF(BF$1-$AW2834&gt;$CK$1,1,0)</f>
        <v>1</v>
      </c>
      <c r="BG2834" s="15">
        <f t="shared" si="1300"/>
        <v>1</v>
      </c>
      <c r="BH2834" s="15">
        <f t="shared" si="1300"/>
        <v>1</v>
      </c>
      <c r="BI2834" s="15">
        <f t="shared" si="1300"/>
        <v>1</v>
      </c>
      <c r="BJ2834" s="15">
        <f t="shared" si="1300"/>
        <v>1</v>
      </c>
      <c r="BK2834" s="15">
        <f t="shared" si="1300"/>
        <v>1</v>
      </c>
      <c r="BL2834" s="15">
        <f t="shared" si="1300"/>
        <v>1</v>
      </c>
      <c r="BM2834" s="15">
        <f t="shared" si="1300"/>
        <v>1</v>
      </c>
      <c r="BN2834" s="15">
        <f t="shared" si="1300"/>
        <v>1</v>
      </c>
      <c r="BO2834" s="15">
        <f t="shared" si="1300"/>
        <v>1</v>
      </c>
      <c r="BP2834" s="15">
        <f t="shared" si="1300"/>
        <v>1</v>
      </c>
      <c r="BQ2834" s="15">
        <f t="shared" si="1300"/>
        <v>1</v>
      </c>
      <c r="BR2834" s="15">
        <f t="shared" si="1300"/>
        <v>1</v>
      </c>
      <c r="BS2834" s="15">
        <f t="shared" si="1284"/>
        <v>0</v>
      </c>
      <c r="BT2834" s="15">
        <f t="shared" si="1285"/>
        <v>0</v>
      </c>
      <c r="BU2834" s="15">
        <f t="shared" si="1286"/>
        <v>0</v>
      </c>
      <c r="BV2834" s="15">
        <f t="shared" si="1287"/>
        <v>0</v>
      </c>
      <c r="BW2834" s="15">
        <f t="shared" si="1288"/>
        <v>0</v>
      </c>
      <c r="BX2834" s="15">
        <f t="shared" si="1289"/>
        <v>0</v>
      </c>
      <c r="BY2834" s="15">
        <f t="shared" si="1290"/>
        <v>0</v>
      </c>
      <c r="BZ2834" s="15">
        <f t="shared" si="1291"/>
        <v>0</v>
      </c>
      <c r="CA2834" s="15">
        <f t="shared" si="1292"/>
        <v>0</v>
      </c>
      <c r="CB2834" s="15">
        <f t="shared" si="1293"/>
        <v>0</v>
      </c>
      <c r="CC2834" s="15">
        <f t="shared" si="1294"/>
        <v>0</v>
      </c>
      <c r="CD2834" s="15">
        <f t="shared" si="1295"/>
        <v>0</v>
      </c>
      <c r="CE2834" s="15">
        <f t="shared" si="1296"/>
        <v>0</v>
      </c>
      <c r="CF2834" s="15">
        <f t="shared" si="1297"/>
        <v>0</v>
      </c>
      <c r="CG2834" s="15">
        <f t="shared" si="1298"/>
        <v>0</v>
      </c>
    </row>
    <row r="2835" spans="56:85" x14ac:dyDescent="0.25">
      <c r="BD2835" s="15">
        <f t="shared" si="1283"/>
        <v>1</v>
      </c>
      <c r="BE2835" s="15">
        <f t="shared" si="1282"/>
        <v>1</v>
      </c>
      <c r="BF2835" s="15">
        <f t="shared" si="1300"/>
        <v>1</v>
      </c>
      <c r="BG2835" s="15">
        <f t="shared" si="1300"/>
        <v>1</v>
      </c>
      <c r="BH2835" s="15">
        <f t="shared" si="1300"/>
        <v>1</v>
      </c>
      <c r="BI2835" s="15">
        <f t="shared" si="1300"/>
        <v>1</v>
      </c>
      <c r="BJ2835" s="15">
        <f t="shared" si="1300"/>
        <v>1</v>
      </c>
      <c r="BK2835" s="15">
        <f t="shared" si="1300"/>
        <v>1</v>
      </c>
      <c r="BL2835" s="15">
        <f t="shared" si="1300"/>
        <v>1</v>
      </c>
      <c r="BM2835" s="15">
        <f t="shared" si="1300"/>
        <v>1</v>
      </c>
      <c r="BN2835" s="15">
        <f t="shared" si="1300"/>
        <v>1</v>
      </c>
      <c r="BO2835" s="15">
        <f t="shared" si="1300"/>
        <v>1</v>
      </c>
      <c r="BP2835" s="15">
        <f t="shared" si="1300"/>
        <v>1</v>
      </c>
      <c r="BQ2835" s="15">
        <f t="shared" si="1300"/>
        <v>1</v>
      </c>
      <c r="BR2835" s="15">
        <f t="shared" si="1300"/>
        <v>1</v>
      </c>
      <c r="BS2835" s="15">
        <f t="shared" si="1284"/>
        <v>0</v>
      </c>
      <c r="BT2835" s="15">
        <f t="shared" si="1285"/>
        <v>0</v>
      </c>
      <c r="BU2835" s="15">
        <f t="shared" si="1286"/>
        <v>0</v>
      </c>
      <c r="BV2835" s="15">
        <f t="shared" si="1287"/>
        <v>0</v>
      </c>
      <c r="BW2835" s="15">
        <f t="shared" si="1288"/>
        <v>0</v>
      </c>
      <c r="BX2835" s="15">
        <f t="shared" si="1289"/>
        <v>0</v>
      </c>
      <c r="BY2835" s="15">
        <f t="shared" si="1290"/>
        <v>0</v>
      </c>
      <c r="BZ2835" s="15">
        <f t="shared" si="1291"/>
        <v>0</v>
      </c>
      <c r="CA2835" s="15">
        <f t="shared" si="1292"/>
        <v>0</v>
      </c>
      <c r="CB2835" s="15">
        <f t="shared" si="1293"/>
        <v>0</v>
      </c>
      <c r="CC2835" s="15">
        <f t="shared" si="1294"/>
        <v>0</v>
      </c>
      <c r="CD2835" s="15">
        <f t="shared" si="1295"/>
        <v>0</v>
      </c>
      <c r="CE2835" s="15">
        <f t="shared" si="1296"/>
        <v>0</v>
      </c>
      <c r="CF2835" s="15">
        <f t="shared" si="1297"/>
        <v>0</v>
      </c>
      <c r="CG2835" s="15">
        <f t="shared" si="1298"/>
        <v>0</v>
      </c>
    </row>
    <row r="2836" spans="56:85" x14ac:dyDescent="0.25">
      <c r="BD2836" s="15">
        <f t="shared" si="1283"/>
        <v>1</v>
      </c>
      <c r="BE2836" s="15">
        <f t="shared" si="1282"/>
        <v>1</v>
      </c>
      <c r="BF2836" s="15">
        <f t="shared" si="1300"/>
        <v>1</v>
      </c>
      <c r="BG2836" s="15">
        <f t="shared" si="1300"/>
        <v>1</v>
      </c>
      <c r="BH2836" s="15">
        <f t="shared" si="1300"/>
        <v>1</v>
      </c>
      <c r="BI2836" s="15">
        <f t="shared" si="1300"/>
        <v>1</v>
      </c>
      <c r="BJ2836" s="15">
        <f t="shared" si="1300"/>
        <v>1</v>
      </c>
      <c r="BK2836" s="15">
        <f t="shared" si="1300"/>
        <v>1</v>
      </c>
      <c r="BL2836" s="15">
        <f t="shared" si="1300"/>
        <v>1</v>
      </c>
      <c r="BM2836" s="15">
        <f t="shared" si="1300"/>
        <v>1</v>
      </c>
      <c r="BN2836" s="15">
        <f t="shared" si="1300"/>
        <v>1</v>
      </c>
      <c r="BO2836" s="15">
        <f t="shared" si="1300"/>
        <v>1</v>
      </c>
      <c r="BP2836" s="15">
        <f t="shared" si="1300"/>
        <v>1</v>
      </c>
      <c r="BQ2836" s="15">
        <f t="shared" si="1300"/>
        <v>1</v>
      </c>
      <c r="BR2836" s="15">
        <f t="shared" si="1300"/>
        <v>1</v>
      </c>
      <c r="BS2836" s="15">
        <f t="shared" si="1284"/>
        <v>0</v>
      </c>
      <c r="BT2836" s="15">
        <f t="shared" si="1285"/>
        <v>0</v>
      </c>
      <c r="BU2836" s="15">
        <f t="shared" si="1286"/>
        <v>0</v>
      </c>
      <c r="BV2836" s="15">
        <f t="shared" si="1287"/>
        <v>0</v>
      </c>
      <c r="BW2836" s="15">
        <f t="shared" si="1288"/>
        <v>0</v>
      </c>
      <c r="BX2836" s="15">
        <f t="shared" si="1289"/>
        <v>0</v>
      </c>
      <c r="BY2836" s="15">
        <f t="shared" si="1290"/>
        <v>0</v>
      </c>
      <c r="BZ2836" s="15">
        <f t="shared" si="1291"/>
        <v>0</v>
      </c>
      <c r="CA2836" s="15">
        <f t="shared" si="1292"/>
        <v>0</v>
      </c>
      <c r="CB2836" s="15">
        <f t="shared" si="1293"/>
        <v>0</v>
      </c>
      <c r="CC2836" s="15">
        <f t="shared" si="1294"/>
        <v>0</v>
      </c>
      <c r="CD2836" s="15">
        <f t="shared" si="1295"/>
        <v>0</v>
      </c>
      <c r="CE2836" s="15">
        <f t="shared" si="1296"/>
        <v>0</v>
      </c>
      <c r="CF2836" s="15">
        <f t="shared" si="1297"/>
        <v>0</v>
      </c>
      <c r="CG2836" s="15">
        <f t="shared" si="1298"/>
        <v>0</v>
      </c>
    </row>
    <row r="2837" spans="56:85" x14ac:dyDescent="0.25">
      <c r="BD2837" s="15">
        <f t="shared" si="1283"/>
        <v>1</v>
      </c>
      <c r="BE2837" s="15">
        <f t="shared" si="1282"/>
        <v>1</v>
      </c>
      <c r="BF2837" s="15">
        <f t="shared" si="1300"/>
        <v>1</v>
      </c>
      <c r="BG2837" s="15">
        <f t="shared" si="1300"/>
        <v>1</v>
      </c>
      <c r="BH2837" s="15">
        <f t="shared" si="1300"/>
        <v>1</v>
      </c>
      <c r="BI2837" s="15">
        <f t="shared" si="1300"/>
        <v>1</v>
      </c>
      <c r="BJ2837" s="15">
        <f t="shared" si="1300"/>
        <v>1</v>
      </c>
      <c r="BK2837" s="15">
        <f t="shared" si="1300"/>
        <v>1</v>
      </c>
      <c r="BL2837" s="15">
        <f t="shared" si="1300"/>
        <v>1</v>
      </c>
      <c r="BM2837" s="15">
        <f t="shared" si="1300"/>
        <v>1</v>
      </c>
      <c r="BN2837" s="15">
        <f t="shared" si="1300"/>
        <v>1</v>
      </c>
      <c r="BO2837" s="15">
        <f t="shared" si="1300"/>
        <v>1</v>
      </c>
      <c r="BP2837" s="15">
        <f t="shared" si="1300"/>
        <v>1</v>
      </c>
      <c r="BQ2837" s="15">
        <f t="shared" si="1300"/>
        <v>1</v>
      </c>
      <c r="BR2837" s="15">
        <f t="shared" si="1300"/>
        <v>1</v>
      </c>
      <c r="BS2837" s="15">
        <f t="shared" si="1284"/>
        <v>0</v>
      </c>
      <c r="BT2837" s="15">
        <f t="shared" si="1285"/>
        <v>0</v>
      </c>
      <c r="BU2837" s="15">
        <f t="shared" si="1286"/>
        <v>0</v>
      </c>
      <c r="BV2837" s="15">
        <f t="shared" si="1287"/>
        <v>0</v>
      </c>
      <c r="BW2837" s="15">
        <f t="shared" si="1288"/>
        <v>0</v>
      </c>
      <c r="BX2837" s="15">
        <f t="shared" si="1289"/>
        <v>0</v>
      </c>
      <c r="BY2837" s="15">
        <f t="shared" si="1290"/>
        <v>0</v>
      </c>
      <c r="BZ2837" s="15">
        <f t="shared" si="1291"/>
        <v>0</v>
      </c>
      <c r="CA2837" s="15">
        <f t="shared" si="1292"/>
        <v>0</v>
      </c>
      <c r="CB2837" s="15">
        <f t="shared" si="1293"/>
        <v>0</v>
      </c>
      <c r="CC2837" s="15">
        <f t="shared" si="1294"/>
        <v>0</v>
      </c>
      <c r="CD2837" s="15">
        <f t="shared" si="1295"/>
        <v>0</v>
      </c>
      <c r="CE2837" s="15">
        <f t="shared" si="1296"/>
        <v>0</v>
      </c>
      <c r="CF2837" s="15">
        <f t="shared" si="1297"/>
        <v>0</v>
      </c>
      <c r="CG2837" s="15">
        <f t="shared" si="1298"/>
        <v>0</v>
      </c>
    </row>
    <row r="2838" spans="56:85" x14ac:dyDescent="0.25">
      <c r="BD2838" s="15">
        <f t="shared" si="1283"/>
        <v>1</v>
      </c>
      <c r="BE2838" s="15">
        <f t="shared" si="1282"/>
        <v>1</v>
      </c>
      <c r="BF2838" s="15">
        <f t="shared" si="1300"/>
        <v>1</v>
      </c>
      <c r="BG2838" s="15">
        <f t="shared" si="1300"/>
        <v>1</v>
      </c>
      <c r="BH2838" s="15">
        <f t="shared" si="1300"/>
        <v>1</v>
      </c>
      <c r="BI2838" s="15">
        <f t="shared" si="1300"/>
        <v>1</v>
      </c>
      <c r="BJ2838" s="15">
        <f t="shared" si="1300"/>
        <v>1</v>
      </c>
      <c r="BK2838" s="15">
        <f t="shared" si="1300"/>
        <v>1</v>
      </c>
      <c r="BL2838" s="15">
        <f t="shared" si="1300"/>
        <v>1</v>
      </c>
      <c r="BM2838" s="15">
        <f t="shared" si="1300"/>
        <v>1</v>
      </c>
      <c r="BN2838" s="15">
        <f t="shared" si="1300"/>
        <v>1</v>
      </c>
      <c r="BO2838" s="15">
        <f t="shared" si="1300"/>
        <v>1</v>
      </c>
      <c r="BP2838" s="15">
        <f t="shared" si="1300"/>
        <v>1</v>
      </c>
      <c r="BQ2838" s="15">
        <f t="shared" si="1300"/>
        <v>1</v>
      </c>
      <c r="BR2838" s="15">
        <f t="shared" si="1300"/>
        <v>1</v>
      </c>
      <c r="BS2838" s="15">
        <f t="shared" si="1284"/>
        <v>0</v>
      </c>
      <c r="BT2838" s="15">
        <f t="shared" si="1285"/>
        <v>0</v>
      </c>
      <c r="BU2838" s="15">
        <f t="shared" si="1286"/>
        <v>0</v>
      </c>
      <c r="BV2838" s="15">
        <f t="shared" si="1287"/>
        <v>0</v>
      </c>
      <c r="BW2838" s="15">
        <f t="shared" si="1288"/>
        <v>0</v>
      </c>
      <c r="BX2838" s="15">
        <f t="shared" si="1289"/>
        <v>0</v>
      </c>
      <c r="BY2838" s="15">
        <f t="shared" si="1290"/>
        <v>0</v>
      </c>
      <c r="BZ2838" s="15">
        <f t="shared" si="1291"/>
        <v>0</v>
      </c>
      <c r="CA2838" s="15">
        <f t="shared" si="1292"/>
        <v>0</v>
      </c>
      <c r="CB2838" s="15">
        <f t="shared" si="1293"/>
        <v>0</v>
      </c>
      <c r="CC2838" s="15">
        <f t="shared" si="1294"/>
        <v>0</v>
      </c>
      <c r="CD2838" s="15">
        <f t="shared" si="1295"/>
        <v>0</v>
      </c>
      <c r="CE2838" s="15">
        <f t="shared" si="1296"/>
        <v>0</v>
      </c>
      <c r="CF2838" s="15">
        <f t="shared" si="1297"/>
        <v>0</v>
      </c>
      <c r="CG2838" s="15">
        <f t="shared" si="1298"/>
        <v>0</v>
      </c>
    </row>
    <row r="2839" spans="56:85" x14ac:dyDescent="0.25">
      <c r="BD2839" s="15">
        <f t="shared" si="1283"/>
        <v>1</v>
      </c>
      <c r="BE2839" s="15">
        <f t="shared" si="1282"/>
        <v>1</v>
      </c>
      <c r="BF2839" s="15">
        <f t="shared" si="1300"/>
        <v>1</v>
      </c>
      <c r="BG2839" s="15">
        <f t="shared" si="1300"/>
        <v>1</v>
      </c>
      <c r="BH2839" s="15">
        <f t="shared" si="1300"/>
        <v>1</v>
      </c>
      <c r="BI2839" s="15">
        <f t="shared" si="1300"/>
        <v>1</v>
      </c>
      <c r="BJ2839" s="15">
        <f t="shared" si="1300"/>
        <v>1</v>
      </c>
      <c r="BK2839" s="15">
        <f t="shared" si="1300"/>
        <v>1</v>
      </c>
      <c r="BL2839" s="15">
        <f t="shared" si="1300"/>
        <v>1</v>
      </c>
      <c r="BM2839" s="15">
        <f t="shared" si="1300"/>
        <v>1</v>
      </c>
      <c r="BN2839" s="15">
        <f t="shared" si="1300"/>
        <v>1</v>
      </c>
      <c r="BO2839" s="15">
        <f t="shared" si="1300"/>
        <v>1</v>
      </c>
      <c r="BP2839" s="15">
        <f t="shared" si="1300"/>
        <v>1</v>
      </c>
      <c r="BQ2839" s="15">
        <f t="shared" si="1300"/>
        <v>1</v>
      </c>
      <c r="BR2839" s="15">
        <f t="shared" si="1300"/>
        <v>1</v>
      </c>
      <c r="BS2839" s="15">
        <f t="shared" si="1284"/>
        <v>0</v>
      </c>
      <c r="BT2839" s="15">
        <f t="shared" si="1285"/>
        <v>0</v>
      </c>
      <c r="BU2839" s="15">
        <f t="shared" si="1286"/>
        <v>0</v>
      </c>
      <c r="BV2839" s="15">
        <f t="shared" si="1287"/>
        <v>0</v>
      </c>
      <c r="BW2839" s="15">
        <f t="shared" si="1288"/>
        <v>0</v>
      </c>
      <c r="BX2839" s="15">
        <f t="shared" si="1289"/>
        <v>0</v>
      </c>
      <c r="BY2839" s="15">
        <f t="shared" si="1290"/>
        <v>0</v>
      </c>
      <c r="BZ2839" s="15">
        <f t="shared" si="1291"/>
        <v>0</v>
      </c>
      <c r="CA2839" s="15">
        <f t="shared" si="1292"/>
        <v>0</v>
      </c>
      <c r="CB2839" s="15">
        <f t="shared" si="1293"/>
        <v>0</v>
      </c>
      <c r="CC2839" s="15">
        <f t="shared" si="1294"/>
        <v>0</v>
      </c>
      <c r="CD2839" s="15">
        <f t="shared" si="1295"/>
        <v>0</v>
      </c>
      <c r="CE2839" s="15">
        <f t="shared" si="1296"/>
        <v>0</v>
      </c>
      <c r="CF2839" s="15">
        <f t="shared" si="1297"/>
        <v>0</v>
      </c>
      <c r="CG2839" s="15">
        <f t="shared" si="1298"/>
        <v>0</v>
      </c>
    </row>
    <row r="2840" spans="56:85" x14ac:dyDescent="0.25">
      <c r="BD2840" s="15">
        <f t="shared" si="1283"/>
        <v>1</v>
      </c>
      <c r="BE2840" s="15">
        <f t="shared" si="1282"/>
        <v>1</v>
      </c>
      <c r="BF2840" s="15">
        <f t="shared" si="1300"/>
        <v>1</v>
      </c>
      <c r="BG2840" s="15">
        <f t="shared" si="1300"/>
        <v>1</v>
      </c>
      <c r="BH2840" s="15">
        <f t="shared" si="1300"/>
        <v>1</v>
      </c>
      <c r="BI2840" s="15">
        <f t="shared" si="1300"/>
        <v>1</v>
      </c>
      <c r="BJ2840" s="15">
        <f t="shared" si="1300"/>
        <v>1</v>
      </c>
      <c r="BK2840" s="15">
        <f t="shared" si="1300"/>
        <v>1</v>
      </c>
      <c r="BL2840" s="15">
        <f t="shared" si="1300"/>
        <v>1</v>
      </c>
      <c r="BM2840" s="15">
        <f t="shared" si="1300"/>
        <v>1</v>
      </c>
      <c r="BN2840" s="15">
        <f t="shared" si="1300"/>
        <v>1</v>
      </c>
      <c r="BO2840" s="15">
        <f t="shared" si="1300"/>
        <v>1</v>
      </c>
      <c r="BP2840" s="15">
        <f t="shared" si="1300"/>
        <v>1</v>
      </c>
      <c r="BQ2840" s="15">
        <f t="shared" si="1300"/>
        <v>1</v>
      </c>
      <c r="BR2840" s="15">
        <f t="shared" si="1300"/>
        <v>1</v>
      </c>
      <c r="BS2840" s="15">
        <f t="shared" si="1284"/>
        <v>0</v>
      </c>
      <c r="BT2840" s="15">
        <f t="shared" si="1285"/>
        <v>0</v>
      </c>
      <c r="BU2840" s="15">
        <f t="shared" si="1286"/>
        <v>0</v>
      </c>
      <c r="BV2840" s="15">
        <f t="shared" si="1287"/>
        <v>0</v>
      </c>
      <c r="BW2840" s="15">
        <f t="shared" si="1288"/>
        <v>0</v>
      </c>
      <c r="BX2840" s="15">
        <f t="shared" si="1289"/>
        <v>0</v>
      </c>
      <c r="BY2840" s="15">
        <f t="shared" si="1290"/>
        <v>0</v>
      </c>
      <c r="BZ2840" s="15">
        <f t="shared" si="1291"/>
        <v>0</v>
      </c>
      <c r="CA2840" s="15">
        <f t="shared" si="1292"/>
        <v>0</v>
      </c>
      <c r="CB2840" s="15">
        <f t="shared" si="1293"/>
        <v>0</v>
      </c>
      <c r="CC2840" s="15">
        <f t="shared" si="1294"/>
        <v>0</v>
      </c>
      <c r="CD2840" s="15">
        <f t="shared" si="1295"/>
        <v>0</v>
      </c>
      <c r="CE2840" s="15">
        <f t="shared" si="1296"/>
        <v>0</v>
      </c>
      <c r="CF2840" s="15">
        <f t="shared" si="1297"/>
        <v>0</v>
      </c>
      <c r="CG2840" s="15">
        <f t="shared" si="1298"/>
        <v>0</v>
      </c>
    </row>
    <row r="2841" spans="56:85" x14ac:dyDescent="0.25">
      <c r="BD2841" s="15">
        <f t="shared" si="1283"/>
        <v>1</v>
      </c>
      <c r="BE2841" s="15">
        <f t="shared" si="1282"/>
        <v>1</v>
      </c>
      <c r="BF2841" s="15">
        <f t="shared" si="1300"/>
        <v>1</v>
      </c>
      <c r="BG2841" s="15">
        <f t="shared" si="1300"/>
        <v>1</v>
      </c>
      <c r="BH2841" s="15">
        <f t="shared" si="1300"/>
        <v>1</v>
      </c>
      <c r="BI2841" s="15">
        <f t="shared" si="1300"/>
        <v>1</v>
      </c>
      <c r="BJ2841" s="15">
        <f t="shared" si="1300"/>
        <v>1</v>
      </c>
      <c r="BK2841" s="15">
        <f t="shared" si="1300"/>
        <v>1</v>
      </c>
      <c r="BL2841" s="15">
        <f t="shared" si="1300"/>
        <v>1</v>
      </c>
      <c r="BM2841" s="15">
        <f t="shared" si="1300"/>
        <v>1</v>
      </c>
      <c r="BN2841" s="15">
        <f t="shared" si="1300"/>
        <v>1</v>
      </c>
      <c r="BO2841" s="15">
        <f t="shared" si="1300"/>
        <v>1</v>
      </c>
      <c r="BP2841" s="15">
        <f t="shared" si="1300"/>
        <v>1</v>
      </c>
      <c r="BQ2841" s="15">
        <f t="shared" si="1300"/>
        <v>1</v>
      </c>
      <c r="BR2841" s="15">
        <f t="shared" si="1300"/>
        <v>1</v>
      </c>
      <c r="BS2841" s="15">
        <f t="shared" si="1284"/>
        <v>0</v>
      </c>
      <c r="BT2841" s="15">
        <f t="shared" si="1285"/>
        <v>0</v>
      </c>
      <c r="BU2841" s="15">
        <f t="shared" si="1286"/>
        <v>0</v>
      </c>
      <c r="BV2841" s="15">
        <f t="shared" si="1287"/>
        <v>0</v>
      </c>
      <c r="BW2841" s="15">
        <f t="shared" si="1288"/>
        <v>0</v>
      </c>
      <c r="BX2841" s="15">
        <f t="shared" si="1289"/>
        <v>0</v>
      </c>
      <c r="BY2841" s="15">
        <f t="shared" si="1290"/>
        <v>0</v>
      </c>
      <c r="BZ2841" s="15">
        <f t="shared" si="1291"/>
        <v>0</v>
      </c>
      <c r="CA2841" s="15">
        <f t="shared" si="1292"/>
        <v>0</v>
      </c>
      <c r="CB2841" s="15">
        <f t="shared" si="1293"/>
        <v>0</v>
      </c>
      <c r="CC2841" s="15">
        <f t="shared" si="1294"/>
        <v>0</v>
      </c>
      <c r="CD2841" s="15">
        <f t="shared" si="1295"/>
        <v>0</v>
      </c>
      <c r="CE2841" s="15">
        <f t="shared" si="1296"/>
        <v>0</v>
      </c>
      <c r="CF2841" s="15">
        <f t="shared" si="1297"/>
        <v>0</v>
      </c>
      <c r="CG2841" s="15">
        <f t="shared" si="1298"/>
        <v>0</v>
      </c>
    </row>
    <row r="2842" spans="56:85" x14ac:dyDescent="0.25">
      <c r="BD2842" s="15">
        <f t="shared" si="1283"/>
        <v>1</v>
      </c>
      <c r="BE2842" s="15">
        <f t="shared" si="1282"/>
        <v>1</v>
      </c>
      <c r="BF2842" s="15">
        <f t="shared" si="1300"/>
        <v>1</v>
      </c>
      <c r="BG2842" s="15">
        <f t="shared" si="1300"/>
        <v>1</v>
      </c>
      <c r="BH2842" s="15">
        <f t="shared" si="1300"/>
        <v>1</v>
      </c>
      <c r="BI2842" s="15">
        <f t="shared" si="1300"/>
        <v>1</v>
      </c>
      <c r="BJ2842" s="15">
        <f t="shared" si="1300"/>
        <v>1</v>
      </c>
      <c r="BK2842" s="15">
        <f t="shared" si="1300"/>
        <v>1</v>
      </c>
      <c r="BL2842" s="15">
        <f t="shared" si="1300"/>
        <v>1</v>
      </c>
      <c r="BM2842" s="15">
        <f t="shared" si="1300"/>
        <v>1</v>
      </c>
      <c r="BN2842" s="15">
        <f t="shared" si="1300"/>
        <v>1</v>
      </c>
      <c r="BO2842" s="15">
        <f t="shared" si="1300"/>
        <v>1</v>
      </c>
      <c r="BP2842" s="15">
        <f t="shared" si="1300"/>
        <v>1</v>
      </c>
      <c r="BQ2842" s="15">
        <f t="shared" si="1300"/>
        <v>1</v>
      </c>
      <c r="BR2842" s="15">
        <f t="shared" si="1300"/>
        <v>1</v>
      </c>
      <c r="BS2842" s="15">
        <f t="shared" si="1284"/>
        <v>0</v>
      </c>
      <c r="BT2842" s="15">
        <f t="shared" si="1285"/>
        <v>0</v>
      </c>
      <c r="BU2842" s="15">
        <f t="shared" si="1286"/>
        <v>0</v>
      </c>
      <c r="BV2842" s="15">
        <f t="shared" si="1287"/>
        <v>0</v>
      </c>
      <c r="BW2842" s="15">
        <f t="shared" si="1288"/>
        <v>0</v>
      </c>
      <c r="BX2842" s="15">
        <f t="shared" si="1289"/>
        <v>0</v>
      </c>
      <c r="BY2842" s="15">
        <f t="shared" si="1290"/>
        <v>0</v>
      </c>
      <c r="BZ2842" s="15">
        <f t="shared" si="1291"/>
        <v>0</v>
      </c>
      <c r="CA2842" s="15">
        <f t="shared" si="1292"/>
        <v>0</v>
      </c>
      <c r="CB2842" s="15">
        <f t="shared" si="1293"/>
        <v>0</v>
      </c>
      <c r="CC2842" s="15">
        <f t="shared" si="1294"/>
        <v>0</v>
      </c>
      <c r="CD2842" s="15">
        <f t="shared" si="1295"/>
        <v>0</v>
      </c>
      <c r="CE2842" s="15">
        <f t="shared" si="1296"/>
        <v>0</v>
      </c>
      <c r="CF2842" s="15">
        <f t="shared" si="1297"/>
        <v>0</v>
      </c>
      <c r="CG2842" s="15">
        <f t="shared" si="1298"/>
        <v>0</v>
      </c>
    </row>
    <row r="2843" spans="56:85" x14ac:dyDescent="0.25">
      <c r="BD2843" s="15">
        <f t="shared" si="1283"/>
        <v>1</v>
      </c>
      <c r="BE2843" s="15">
        <f t="shared" si="1282"/>
        <v>1</v>
      </c>
      <c r="BF2843" s="15">
        <f t="shared" si="1300"/>
        <v>1</v>
      </c>
      <c r="BG2843" s="15">
        <f t="shared" si="1300"/>
        <v>1</v>
      </c>
      <c r="BH2843" s="15">
        <f t="shared" si="1300"/>
        <v>1</v>
      </c>
      <c r="BI2843" s="15">
        <f t="shared" si="1300"/>
        <v>1</v>
      </c>
      <c r="BJ2843" s="15">
        <f t="shared" si="1300"/>
        <v>1</v>
      </c>
      <c r="BK2843" s="15">
        <f t="shared" si="1300"/>
        <v>1</v>
      </c>
      <c r="BL2843" s="15">
        <f t="shared" si="1300"/>
        <v>1</v>
      </c>
      <c r="BM2843" s="15">
        <f t="shared" si="1300"/>
        <v>1</v>
      </c>
      <c r="BN2843" s="15">
        <f t="shared" si="1300"/>
        <v>1</v>
      </c>
      <c r="BO2843" s="15">
        <f t="shared" si="1300"/>
        <v>1</v>
      </c>
      <c r="BP2843" s="15">
        <f t="shared" si="1300"/>
        <v>1</v>
      </c>
      <c r="BQ2843" s="15">
        <f t="shared" si="1300"/>
        <v>1</v>
      </c>
      <c r="BR2843" s="15">
        <f t="shared" si="1300"/>
        <v>1</v>
      </c>
      <c r="BS2843" s="15">
        <f t="shared" si="1284"/>
        <v>0</v>
      </c>
      <c r="BT2843" s="15">
        <f t="shared" si="1285"/>
        <v>0</v>
      </c>
      <c r="BU2843" s="15">
        <f t="shared" si="1286"/>
        <v>0</v>
      </c>
      <c r="BV2843" s="15">
        <f t="shared" si="1287"/>
        <v>0</v>
      </c>
      <c r="BW2843" s="15">
        <f t="shared" si="1288"/>
        <v>0</v>
      </c>
      <c r="BX2843" s="15">
        <f t="shared" si="1289"/>
        <v>0</v>
      </c>
      <c r="BY2843" s="15">
        <f t="shared" si="1290"/>
        <v>0</v>
      </c>
      <c r="BZ2843" s="15">
        <f t="shared" si="1291"/>
        <v>0</v>
      </c>
      <c r="CA2843" s="15">
        <f t="shared" si="1292"/>
        <v>0</v>
      </c>
      <c r="CB2843" s="15">
        <f t="shared" si="1293"/>
        <v>0</v>
      </c>
      <c r="CC2843" s="15">
        <f t="shared" si="1294"/>
        <v>0</v>
      </c>
      <c r="CD2843" s="15">
        <f t="shared" si="1295"/>
        <v>0</v>
      </c>
      <c r="CE2843" s="15">
        <f t="shared" si="1296"/>
        <v>0</v>
      </c>
      <c r="CF2843" s="15">
        <f t="shared" si="1297"/>
        <v>0</v>
      </c>
      <c r="CG2843" s="15">
        <f t="shared" si="1298"/>
        <v>0</v>
      </c>
    </row>
    <row r="2844" spans="56:85" x14ac:dyDescent="0.25">
      <c r="BD2844" s="15">
        <f t="shared" si="1283"/>
        <v>1</v>
      </c>
      <c r="BE2844" s="15">
        <f t="shared" si="1282"/>
        <v>1</v>
      </c>
      <c r="BF2844" s="15">
        <f t="shared" ref="BF2844:BR2853" si="1301">IF(BF$1-$AW2844&gt;$CK$1,1,0)</f>
        <v>1</v>
      </c>
      <c r="BG2844" s="15">
        <f t="shared" si="1301"/>
        <v>1</v>
      </c>
      <c r="BH2844" s="15">
        <f t="shared" si="1301"/>
        <v>1</v>
      </c>
      <c r="BI2844" s="15">
        <f t="shared" si="1301"/>
        <v>1</v>
      </c>
      <c r="BJ2844" s="15">
        <f t="shared" si="1301"/>
        <v>1</v>
      </c>
      <c r="BK2844" s="15">
        <f t="shared" si="1301"/>
        <v>1</v>
      </c>
      <c r="BL2844" s="15">
        <f t="shared" si="1301"/>
        <v>1</v>
      </c>
      <c r="BM2844" s="15">
        <f t="shared" si="1301"/>
        <v>1</v>
      </c>
      <c r="BN2844" s="15">
        <f t="shared" si="1301"/>
        <v>1</v>
      </c>
      <c r="BO2844" s="15">
        <f t="shared" si="1301"/>
        <v>1</v>
      </c>
      <c r="BP2844" s="15">
        <f t="shared" si="1301"/>
        <v>1</v>
      </c>
      <c r="BQ2844" s="15">
        <f t="shared" si="1301"/>
        <v>1</v>
      </c>
      <c r="BR2844" s="15">
        <f t="shared" si="1301"/>
        <v>1</v>
      </c>
      <c r="BS2844" s="15">
        <f t="shared" si="1284"/>
        <v>0</v>
      </c>
      <c r="BT2844" s="15">
        <f t="shared" si="1285"/>
        <v>0</v>
      </c>
      <c r="BU2844" s="15">
        <f t="shared" si="1286"/>
        <v>0</v>
      </c>
      <c r="BV2844" s="15">
        <f t="shared" si="1287"/>
        <v>0</v>
      </c>
      <c r="BW2844" s="15">
        <f t="shared" si="1288"/>
        <v>0</v>
      </c>
      <c r="BX2844" s="15">
        <f t="shared" si="1289"/>
        <v>0</v>
      </c>
      <c r="BY2844" s="15">
        <f t="shared" si="1290"/>
        <v>0</v>
      </c>
      <c r="BZ2844" s="15">
        <f t="shared" si="1291"/>
        <v>0</v>
      </c>
      <c r="CA2844" s="15">
        <f t="shared" si="1292"/>
        <v>0</v>
      </c>
      <c r="CB2844" s="15">
        <f t="shared" si="1293"/>
        <v>0</v>
      </c>
      <c r="CC2844" s="15">
        <f t="shared" si="1294"/>
        <v>0</v>
      </c>
      <c r="CD2844" s="15">
        <f t="shared" si="1295"/>
        <v>0</v>
      </c>
      <c r="CE2844" s="15">
        <f t="shared" si="1296"/>
        <v>0</v>
      </c>
      <c r="CF2844" s="15">
        <f t="shared" si="1297"/>
        <v>0</v>
      </c>
      <c r="CG2844" s="15">
        <f t="shared" si="1298"/>
        <v>0</v>
      </c>
    </row>
    <row r="2845" spans="56:85" x14ac:dyDescent="0.25">
      <c r="BD2845" s="15">
        <f t="shared" si="1283"/>
        <v>1</v>
      </c>
      <c r="BE2845" s="15">
        <f t="shared" si="1282"/>
        <v>1</v>
      </c>
      <c r="BF2845" s="15">
        <f t="shared" si="1301"/>
        <v>1</v>
      </c>
      <c r="BG2845" s="15">
        <f t="shared" si="1301"/>
        <v>1</v>
      </c>
      <c r="BH2845" s="15">
        <f t="shared" si="1301"/>
        <v>1</v>
      </c>
      <c r="BI2845" s="15">
        <f t="shared" si="1301"/>
        <v>1</v>
      </c>
      <c r="BJ2845" s="15">
        <f t="shared" si="1301"/>
        <v>1</v>
      </c>
      <c r="BK2845" s="15">
        <f t="shared" si="1301"/>
        <v>1</v>
      </c>
      <c r="BL2845" s="15">
        <f t="shared" si="1301"/>
        <v>1</v>
      </c>
      <c r="BM2845" s="15">
        <f t="shared" si="1301"/>
        <v>1</v>
      </c>
      <c r="BN2845" s="15">
        <f t="shared" si="1301"/>
        <v>1</v>
      </c>
      <c r="BO2845" s="15">
        <f t="shared" si="1301"/>
        <v>1</v>
      </c>
      <c r="BP2845" s="15">
        <f t="shared" si="1301"/>
        <v>1</v>
      </c>
      <c r="BQ2845" s="15">
        <f t="shared" si="1301"/>
        <v>1</v>
      </c>
      <c r="BR2845" s="15">
        <f t="shared" si="1301"/>
        <v>1</v>
      </c>
      <c r="BS2845" s="15">
        <f t="shared" si="1284"/>
        <v>0</v>
      </c>
      <c r="BT2845" s="15">
        <f t="shared" si="1285"/>
        <v>0</v>
      </c>
      <c r="BU2845" s="15">
        <f t="shared" si="1286"/>
        <v>0</v>
      </c>
      <c r="BV2845" s="15">
        <f t="shared" si="1287"/>
        <v>0</v>
      </c>
      <c r="BW2845" s="15">
        <f t="shared" si="1288"/>
        <v>0</v>
      </c>
      <c r="BX2845" s="15">
        <f t="shared" si="1289"/>
        <v>0</v>
      </c>
      <c r="BY2845" s="15">
        <f t="shared" si="1290"/>
        <v>0</v>
      </c>
      <c r="BZ2845" s="15">
        <f t="shared" si="1291"/>
        <v>0</v>
      </c>
      <c r="CA2845" s="15">
        <f t="shared" si="1292"/>
        <v>0</v>
      </c>
      <c r="CB2845" s="15">
        <f t="shared" si="1293"/>
        <v>0</v>
      </c>
      <c r="CC2845" s="15">
        <f t="shared" si="1294"/>
        <v>0</v>
      </c>
      <c r="CD2845" s="15">
        <f t="shared" si="1295"/>
        <v>0</v>
      </c>
      <c r="CE2845" s="15">
        <f t="shared" si="1296"/>
        <v>0</v>
      </c>
      <c r="CF2845" s="15">
        <f t="shared" si="1297"/>
        <v>0</v>
      </c>
      <c r="CG2845" s="15">
        <f t="shared" si="1298"/>
        <v>0</v>
      </c>
    </row>
    <row r="2846" spans="56:85" x14ac:dyDescent="0.25">
      <c r="BD2846" s="15">
        <f t="shared" si="1283"/>
        <v>1</v>
      </c>
      <c r="BE2846" s="15">
        <f t="shared" si="1282"/>
        <v>1</v>
      </c>
      <c r="BF2846" s="15">
        <f t="shared" si="1301"/>
        <v>1</v>
      </c>
      <c r="BG2846" s="15">
        <f t="shared" si="1301"/>
        <v>1</v>
      </c>
      <c r="BH2846" s="15">
        <f t="shared" si="1301"/>
        <v>1</v>
      </c>
      <c r="BI2846" s="15">
        <f t="shared" si="1301"/>
        <v>1</v>
      </c>
      <c r="BJ2846" s="15">
        <f t="shared" si="1301"/>
        <v>1</v>
      </c>
      <c r="BK2846" s="15">
        <f t="shared" si="1301"/>
        <v>1</v>
      </c>
      <c r="BL2846" s="15">
        <f t="shared" si="1301"/>
        <v>1</v>
      </c>
      <c r="BM2846" s="15">
        <f t="shared" si="1301"/>
        <v>1</v>
      </c>
      <c r="BN2846" s="15">
        <f t="shared" si="1301"/>
        <v>1</v>
      </c>
      <c r="BO2846" s="15">
        <f t="shared" si="1301"/>
        <v>1</v>
      </c>
      <c r="BP2846" s="15">
        <f t="shared" si="1301"/>
        <v>1</v>
      </c>
      <c r="BQ2846" s="15">
        <f t="shared" si="1301"/>
        <v>1</v>
      </c>
      <c r="BR2846" s="15">
        <f t="shared" si="1301"/>
        <v>1</v>
      </c>
      <c r="BS2846" s="15">
        <f t="shared" si="1284"/>
        <v>0</v>
      </c>
      <c r="BT2846" s="15">
        <f t="shared" si="1285"/>
        <v>0</v>
      </c>
      <c r="BU2846" s="15">
        <f t="shared" si="1286"/>
        <v>0</v>
      </c>
      <c r="BV2846" s="15">
        <f t="shared" si="1287"/>
        <v>0</v>
      </c>
      <c r="BW2846" s="15">
        <f t="shared" si="1288"/>
        <v>0</v>
      </c>
      <c r="BX2846" s="15">
        <f t="shared" si="1289"/>
        <v>0</v>
      </c>
      <c r="BY2846" s="15">
        <f t="shared" si="1290"/>
        <v>0</v>
      </c>
      <c r="BZ2846" s="15">
        <f t="shared" si="1291"/>
        <v>0</v>
      </c>
      <c r="CA2846" s="15">
        <f t="shared" si="1292"/>
        <v>0</v>
      </c>
      <c r="CB2846" s="15">
        <f t="shared" si="1293"/>
        <v>0</v>
      </c>
      <c r="CC2846" s="15">
        <f t="shared" si="1294"/>
        <v>0</v>
      </c>
      <c r="CD2846" s="15">
        <f t="shared" si="1295"/>
        <v>0</v>
      </c>
      <c r="CE2846" s="15">
        <f t="shared" si="1296"/>
        <v>0</v>
      </c>
      <c r="CF2846" s="15">
        <f t="shared" si="1297"/>
        <v>0</v>
      </c>
      <c r="CG2846" s="15">
        <f t="shared" si="1298"/>
        <v>0</v>
      </c>
    </row>
    <row r="2847" spans="56:85" x14ac:dyDescent="0.25">
      <c r="BD2847" s="15">
        <f t="shared" si="1283"/>
        <v>1</v>
      </c>
      <c r="BE2847" s="15">
        <f t="shared" si="1282"/>
        <v>1</v>
      </c>
      <c r="BF2847" s="15">
        <f t="shared" si="1301"/>
        <v>1</v>
      </c>
      <c r="BG2847" s="15">
        <f t="shared" si="1301"/>
        <v>1</v>
      </c>
      <c r="BH2847" s="15">
        <f t="shared" si="1301"/>
        <v>1</v>
      </c>
      <c r="BI2847" s="15">
        <f t="shared" si="1301"/>
        <v>1</v>
      </c>
      <c r="BJ2847" s="15">
        <f t="shared" si="1301"/>
        <v>1</v>
      </c>
      <c r="BK2847" s="15">
        <f t="shared" si="1301"/>
        <v>1</v>
      </c>
      <c r="BL2847" s="15">
        <f t="shared" si="1301"/>
        <v>1</v>
      </c>
      <c r="BM2847" s="15">
        <f t="shared" si="1301"/>
        <v>1</v>
      </c>
      <c r="BN2847" s="15">
        <f t="shared" si="1301"/>
        <v>1</v>
      </c>
      <c r="BO2847" s="15">
        <f t="shared" si="1301"/>
        <v>1</v>
      </c>
      <c r="BP2847" s="15">
        <f t="shared" si="1301"/>
        <v>1</v>
      </c>
      <c r="BQ2847" s="15">
        <f t="shared" si="1301"/>
        <v>1</v>
      </c>
      <c r="BR2847" s="15">
        <f t="shared" si="1301"/>
        <v>1</v>
      </c>
      <c r="BS2847" s="15">
        <f t="shared" si="1284"/>
        <v>0</v>
      </c>
      <c r="BT2847" s="15">
        <f t="shared" si="1285"/>
        <v>0</v>
      </c>
      <c r="BU2847" s="15">
        <f t="shared" si="1286"/>
        <v>0</v>
      </c>
      <c r="BV2847" s="15">
        <f t="shared" si="1287"/>
        <v>0</v>
      </c>
      <c r="BW2847" s="15">
        <f t="shared" si="1288"/>
        <v>0</v>
      </c>
      <c r="BX2847" s="15">
        <f t="shared" si="1289"/>
        <v>0</v>
      </c>
      <c r="BY2847" s="15">
        <f t="shared" si="1290"/>
        <v>0</v>
      </c>
      <c r="BZ2847" s="15">
        <f t="shared" si="1291"/>
        <v>0</v>
      </c>
      <c r="CA2847" s="15">
        <f t="shared" si="1292"/>
        <v>0</v>
      </c>
      <c r="CB2847" s="15">
        <f t="shared" si="1293"/>
        <v>0</v>
      </c>
      <c r="CC2847" s="15">
        <f t="shared" si="1294"/>
        <v>0</v>
      </c>
      <c r="CD2847" s="15">
        <f t="shared" si="1295"/>
        <v>0</v>
      </c>
      <c r="CE2847" s="15">
        <f t="shared" si="1296"/>
        <v>0</v>
      </c>
      <c r="CF2847" s="15">
        <f t="shared" si="1297"/>
        <v>0</v>
      </c>
      <c r="CG2847" s="15">
        <f t="shared" si="1298"/>
        <v>0</v>
      </c>
    </row>
    <row r="2848" spans="56:85" x14ac:dyDescent="0.25">
      <c r="BD2848" s="15">
        <f t="shared" si="1283"/>
        <v>1</v>
      </c>
      <c r="BE2848" s="15">
        <f t="shared" si="1282"/>
        <v>1</v>
      </c>
      <c r="BF2848" s="15">
        <f t="shared" si="1301"/>
        <v>1</v>
      </c>
      <c r="BG2848" s="15">
        <f t="shared" si="1301"/>
        <v>1</v>
      </c>
      <c r="BH2848" s="15">
        <f t="shared" si="1301"/>
        <v>1</v>
      </c>
      <c r="BI2848" s="15">
        <f t="shared" si="1301"/>
        <v>1</v>
      </c>
      <c r="BJ2848" s="15">
        <f t="shared" si="1301"/>
        <v>1</v>
      </c>
      <c r="BK2848" s="15">
        <f t="shared" si="1301"/>
        <v>1</v>
      </c>
      <c r="BL2848" s="15">
        <f t="shared" si="1301"/>
        <v>1</v>
      </c>
      <c r="BM2848" s="15">
        <f t="shared" si="1301"/>
        <v>1</v>
      </c>
      <c r="BN2848" s="15">
        <f t="shared" si="1301"/>
        <v>1</v>
      </c>
      <c r="BO2848" s="15">
        <f t="shared" si="1301"/>
        <v>1</v>
      </c>
      <c r="BP2848" s="15">
        <f t="shared" si="1301"/>
        <v>1</v>
      </c>
      <c r="BQ2848" s="15">
        <f t="shared" si="1301"/>
        <v>1</v>
      </c>
      <c r="BR2848" s="15">
        <f t="shared" si="1301"/>
        <v>1</v>
      </c>
      <c r="BS2848" s="15">
        <f t="shared" si="1284"/>
        <v>0</v>
      </c>
      <c r="BT2848" s="15">
        <f t="shared" si="1285"/>
        <v>0</v>
      </c>
      <c r="BU2848" s="15">
        <f t="shared" si="1286"/>
        <v>0</v>
      </c>
      <c r="BV2848" s="15">
        <f t="shared" si="1287"/>
        <v>0</v>
      </c>
      <c r="BW2848" s="15">
        <f t="shared" si="1288"/>
        <v>0</v>
      </c>
      <c r="BX2848" s="15">
        <f t="shared" si="1289"/>
        <v>0</v>
      </c>
      <c r="BY2848" s="15">
        <f t="shared" si="1290"/>
        <v>0</v>
      </c>
      <c r="BZ2848" s="15">
        <f t="shared" si="1291"/>
        <v>0</v>
      </c>
      <c r="CA2848" s="15">
        <f t="shared" si="1292"/>
        <v>0</v>
      </c>
      <c r="CB2848" s="15">
        <f t="shared" si="1293"/>
        <v>0</v>
      </c>
      <c r="CC2848" s="15">
        <f t="shared" si="1294"/>
        <v>0</v>
      </c>
      <c r="CD2848" s="15">
        <f t="shared" si="1295"/>
        <v>0</v>
      </c>
      <c r="CE2848" s="15">
        <f t="shared" si="1296"/>
        <v>0</v>
      </c>
      <c r="CF2848" s="15">
        <f t="shared" si="1297"/>
        <v>0</v>
      </c>
      <c r="CG2848" s="15">
        <f t="shared" si="1298"/>
        <v>0</v>
      </c>
    </row>
    <row r="2849" spans="56:85" x14ac:dyDescent="0.25">
      <c r="BD2849" s="15">
        <f t="shared" si="1283"/>
        <v>1</v>
      </c>
      <c r="BE2849" s="15">
        <f t="shared" si="1282"/>
        <v>1</v>
      </c>
      <c r="BF2849" s="15">
        <f t="shared" si="1301"/>
        <v>1</v>
      </c>
      <c r="BG2849" s="15">
        <f t="shared" si="1301"/>
        <v>1</v>
      </c>
      <c r="BH2849" s="15">
        <f t="shared" si="1301"/>
        <v>1</v>
      </c>
      <c r="BI2849" s="15">
        <f t="shared" si="1301"/>
        <v>1</v>
      </c>
      <c r="BJ2849" s="15">
        <f t="shared" si="1301"/>
        <v>1</v>
      </c>
      <c r="BK2849" s="15">
        <f t="shared" si="1301"/>
        <v>1</v>
      </c>
      <c r="BL2849" s="15">
        <f t="shared" si="1301"/>
        <v>1</v>
      </c>
      <c r="BM2849" s="15">
        <f t="shared" si="1301"/>
        <v>1</v>
      </c>
      <c r="BN2849" s="15">
        <f t="shared" si="1301"/>
        <v>1</v>
      </c>
      <c r="BO2849" s="15">
        <f t="shared" si="1301"/>
        <v>1</v>
      </c>
      <c r="BP2849" s="15">
        <f t="shared" si="1301"/>
        <v>1</v>
      </c>
      <c r="BQ2849" s="15">
        <f t="shared" si="1301"/>
        <v>1</v>
      </c>
      <c r="BR2849" s="15">
        <f t="shared" si="1301"/>
        <v>1</v>
      </c>
      <c r="BS2849" s="15">
        <f t="shared" si="1284"/>
        <v>0</v>
      </c>
      <c r="BT2849" s="15">
        <f t="shared" si="1285"/>
        <v>0</v>
      </c>
      <c r="BU2849" s="15">
        <f t="shared" si="1286"/>
        <v>0</v>
      </c>
      <c r="BV2849" s="15">
        <f t="shared" si="1287"/>
        <v>0</v>
      </c>
      <c r="BW2849" s="15">
        <f t="shared" si="1288"/>
        <v>0</v>
      </c>
      <c r="BX2849" s="15">
        <f t="shared" si="1289"/>
        <v>0</v>
      </c>
      <c r="BY2849" s="15">
        <f t="shared" si="1290"/>
        <v>0</v>
      </c>
      <c r="BZ2849" s="15">
        <f t="shared" si="1291"/>
        <v>0</v>
      </c>
      <c r="CA2849" s="15">
        <f t="shared" si="1292"/>
        <v>0</v>
      </c>
      <c r="CB2849" s="15">
        <f t="shared" si="1293"/>
        <v>0</v>
      </c>
      <c r="CC2849" s="15">
        <f t="shared" si="1294"/>
        <v>0</v>
      </c>
      <c r="CD2849" s="15">
        <f t="shared" si="1295"/>
        <v>0</v>
      </c>
      <c r="CE2849" s="15">
        <f t="shared" si="1296"/>
        <v>0</v>
      </c>
      <c r="CF2849" s="15">
        <f t="shared" si="1297"/>
        <v>0</v>
      </c>
      <c r="CG2849" s="15">
        <f t="shared" si="1298"/>
        <v>0</v>
      </c>
    </row>
    <row r="2850" spans="56:85" x14ac:dyDescent="0.25">
      <c r="BD2850" s="15">
        <f t="shared" si="1283"/>
        <v>1</v>
      </c>
      <c r="BE2850" s="15">
        <f t="shared" si="1282"/>
        <v>1</v>
      </c>
      <c r="BF2850" s="15">
        <f t="shared" si="1301"/>
        <v>1</v>
      </c>
      <c r="BG2850" s="15">
        <f t="shared" si="1301"/>
        <v>1</v>
      </c>
      <c r="BH2850" s="15">
        <f t="shared" si="1301"/>
        <v>1</v>
      </c>
      <c r="BI2850" s="15">
        <f t="shared" si="1301"/>
        <v>1</v>
      </c>
      <c r="BJ2850" s="15">
        <f t="shared" si="1301"/>
        <v>1</v>
      </c>
      <c r="BK2850" s="15">
        <f t="shared" si="1301"/>
        <v>1</v>
      </c>
      <c r="BL2850" s="15">
        <f t="shared" si="1301"/>
        <v>1</v>
      </c>
      <c r="BM2850" s="15">
        <f t="shared" si="1301"/>
        <v>1</v>
      </c>
      <c r="BN2850" s="15">
        <f t="shared" si="1301"/>
        <v>1</v>
      </c>
      <c r="BO2850" s="15">
        <f t="shared" si="1301"/>
        <v>1</v>
      </c>
      <c r="BP2850" s="15">
        <f t="shared" si="1301"/>
        <v>1</v>
      </c>
      <c r="BQ2850" s="15">
        <f t="shared" si="1301"/>
        <v>1</v>
      </c>
      <c r="BR2850" s="15">
        <f t="shared" si="1301"/>
        <v>1</v>
      </c>
      <c r="BS2850" s="15">
        <f t="shared" si="1284"/>
        <v>0</v>
      </c>
      <c r="BT2850" s="15">
        <f t="shared" si="1285"/>
        <v>0</v>
      </c>
      <c r="BU2850" s="15">
        <f t="shared" si="1286"/>
        <v>0</v>
      </c>
      <c r="BV2850" s="15">
        <f t="shared" si="1287"/>
        <v>0</v>
      </c>
      <c r="BW2850" s="15">
        <f t="shared" si="1288"/>
        <v>0</v>
      </c>
      <c r="BX2850" s="15">
        <f t="shared" si="1289"/>
        <v>0</v>
      </c>
      <c r="BY2850" s="15">
        <f t="shared" si="1290"/>
        <v>0</v>
      </c>
      <c r="BZ2850" s="15">
        <f t="shared" si="1291"/>
        <v>0</v>
      </c>
      <c r="CA2850" s="15">
        <f t="shared" si="1292"/>
        <v>0</v>
      </c>
      <c r="CB2850" s="15">
        <f t="shared" si="1293"/>
        <v>0</v>
      </c>
      <c r="CC2850" s="15">
        <f t="shared" si="1294"/>
        <v>0</v>
      </c>
      <c r="CD2850" s="15">
        <f t="shared" si="1295"/>
        <v>0</v>
      </c>
      <c r="CE2850" s="15">
        <f t="shared" si="1296"/>
        <v>0</v>
      </c>
      <c r="CF2850" s="15">
        <f t="shared" si="1297"/>
        <v>0</v>
      </c>
      <c r="CG2850" s="15">
        <f t="shared" si="1298"/>
        <v>0</v>
      </c>
    </row>
    <row r="2851" spans="56:85" x14ac:dyDescent="0.25">
      <c r="BD2851" s="15">
        <f t="shared" si="1283"/>
        <v>1</v>
      </c>
      <c r="BE2851" s="15">
        <f t="shared" si="1282"/>
        <v>1</v>
      </c>
      <c r="BF2851" s="15">
        <f t="shared" si="1301"/>
        <v>1</v>
      </c>
      <c r="BG2851" s="15">
        <f t="shared" si="1301"/>
        <v>1</v>
      </c>
      <c r="BH2851" s="15">
        <f t="shared" si="1301"/>
        <v>1</v>
      </c>
      <c r="BI2851" s="15">
        <f t="shared" si="1301"/>
        <v>1</v>
      </c>
      <c r="BJ2851" s="15">
        <f t="shared" si="1301"/>
        <v>1</v>
      </c>
      <c r="BK2851" s="15">
        <f t="shared" si="1301"/>
        <v>1</v>
      </c>
      <c r="BL2851" s="15">
        <f t="shared" si="1301"/>
        <v>1</v>
      </c>
      <c r="BM2851" s="15">
        <f t="shared" si="1301"/>
        <v>1</v>
      </c>
      <c r="BN2851" s="15">
        <f t="shared" si="1301"/>
        <v>1</v>
      </c>
      <c r="BO2851" s="15">
        <f t="shared" si="1301"/>
        <v>1</v>
      </c>
      <c r="BP2851" s="15">
        <f t="shared" si="1301"/>
        <v>1</v>
      </c>
      <c r="BQ2851" s="15">
        <f t="shared" si="1301"/>
        <v>1</v>
      </c>
      <c r="BR2851" s="15">
        <f t="shared" si="1301"/>
        <v>1</v>
      </c>
      <c r="BS2851" s="15">
        <f t="shared" si="1284"/>
        <v>0</v>
      </c>
      <c r="BT2851" s="15">
        <f t="shared" si="1285"/>
        <v>0</v>
      </c>
      <c r="BU2851" s="15">
        <f t="shared" si="1286"/>
        <v>0</v>
      </c>
      <c r="BV2851" s="15">
        <f t="shared" si="1287"/>
        <v>0</v>
      </c>
      <c r="BW2851" s="15">
        <f t="shared" si="1288"/>
        <v>0</v>
      </c>
      <c r="BX2851" s="15">
        <f t="shared" si="1289"/>
        <v>0</v>
      </c>
      <c r="BY2851" s="15">
        <f t="shared" si="1290"/>
        <v>0</v>
      </c>
      <c r="BZ2851" s="15">
        <f t="shared" si="1291"/>
        <v>0</v>
      </c>
      <c r="CA2851" s="15">
        <f t="shared" si="1292"/>
        <v>0</v>
      </c>
      <c r="CB2851" s="15">
        <f t="shared" si="1293"/>
        <v>0</v>
      </c>
      <c r="CC2851" s="15">
        <f t="shared" si="1294"/>
        <v>0</v>
      </c>
      <c r="CD2851" s="15">
        <f t="shared" si="1295"/>
        <v>0</v>
      </c>
      <c r="CE2851" s="15">
        <f t="shared" si="1296"/>
        <v>0</v>
      </c>
      <c r="CF2851" s="15">
        <f t="shared" si="1297"/>
        <v>0</v>
      </c>
      <c r="CG2851" s="15">
        <f t="shared" si="1298"/>
        <v>0</v>
      </c>
    </row>
    <row r="2852" spans="56:85" x14ac:dyDescent="0.25">
      <c r="BD2852" s="15">
        <f t="shared" si="1283"/>
        <v>1</v>
      </c>
      <c r="BE2852" s="15">
        <f t="shared" si="1282"/>
        <v>1</v>
      </c>
      <c r="BF2852" s="15">
        <f t="shared" si="1301"/>
        <v>1</v>
      </c>
      <c r="BG2852" s="15">
        <f t="shared" si="1301"/>
        <v>1</v>
      </c>
      <c r="BH2852" s="15">
        <f t="shared" si="1301"/>
        <v>1</v>
      </c>
      <c r="BI2852" s="15">
        <f t="shared" si="1301"/>
        <v>1</v>
      </c>
      <c r="BJ2852" s="15">
        <f t="shared" si="1301"/>
        <v>1</v>
      </c>
      <c r="BK2852" s="15">
        <f t="shared" si="1301"/>
        <v>1</v>
      </c>
      <c r="BL2852" s="15">
        <f t="shared" si="1301"/>
        <v>1</v>
      </c>
      <c r="BM2852" s="15">
        <f t="shared" si="1301"/>
        <v>1</v>
      </c>
      <c r="BN2852" s="15">
        <f t="shared" si="1301"/>
        <v>1</v>
      </c>
      <c r="BO2852" s="15">
        <f t="shared" si="1301"/>
        <v>1</v>
      </c>
      <c r="BP2852" s="15">
        <f t="shared" si="1301"/>
        <v>1</v>
      </c>
      <c r="BQ2852" s="15">
        <f t="shared" si="1301"/>
        <v>1</v>
      </c>
      <c r="BR2852" s="15">
        <f t="shared" si="1301"/>
        <v>1</v>
      </c>
      <c r="BS2852" s="15">
        <f t="shared" si="1284"/>
        <v>0</v>
      </c>
      <c r="BT2852" s="15">
        <f t="shared" si="1285"/>
        <v>0</v>
      </c>
      <c r="BU2852" s="15">
        <f t="shared" si="1286"/>
        <v>0</v>
      </c>
      <c r="BV2852" s="15">
        <f t="shared" si="1287"/>
        <v>0</v>
      </c>
      <c r="BW2852" s="15">
        <f t="shared" si="1288"/>
        <v>0</v>
      </c>
      <c r="BX2852" s="15">
        <f t="shared" si="1289"/>
        <v>0</v>
      </c>
      <c r="BY2852" s="15">
        <f t="shared" si="1290"/>
        <v>0</v>
      </c>
      <c r="BZ2852" s="15">
        <f t="shared" si="1291"/>
        <v>0</v>
      </c>
      <c r="CA2852" s="15">
        <f t="shared" si="1292"/>
        <v>0</v>
      </c>
      <c r="CB2852" s="15">
        <f t="shared" si="1293"/>
        <v>0</v>
      </c>
      <c r="CC2852" s="15">
        <f t="shared" si="1294"/>
        <v>0</v>
      </c>
      <c r="CD2852" s="15">
        <f t="shared" si="1295"/>
        <v>0</v>
      </c>
      <c r="CE2852" s="15">
        <f t="shared" si="1296"/>
        <v>0</v>
      </c>
      <c r="CF2852" s="15">
        <f t="shared" si="1297"/>
        <v>0</v>
      </c>
      <c r="CG2852" s="15">
        <f t="shared" si="1298"/>
        <v>0</v>
      </c>
    </row>
    <row r="2853" spans="56:85" x14ac:dyDescent="0.25">
      <c r="BD2853" s="15">
        <f t="shared" si="1283"/>
        <v>1</v>
      </c>
      <c r="BE2853" s="15">
        <f t="shared" si="1282"/>
        <v>1</v>
      </c>
      <c r="BF2853" s="15">
        <f t="shared" si="1301"/>
        <v>1</v>
      </c>
      <c r="BG2853" s="15">
        <f t="shared" si="1301"/>
        <v>1</v>
      </c>
      <c r="BH2853" s="15">
        <f t="shared" si="1301"/>
        <v>1</v>
      </c>
      <c r="BI2853" s="15">
        <f t="shared" si="1301"/>
        <v>1</v>
      </c>
      <c r="BJ2853" s="15">
        <f t="shared" si="1301"/>
        <v>1</v>
      </c>
      <c r="BK2853" s="15">
        <f t="shared" si="1301"/>
        <v>1</v>
      </c>
      <c r="BL2853" s="15">
        <f t="shared" si="1301"/>
        <v>1</v>
      </c>
      <c r="BM2853" s="15">
        <f t="shared" si="1301"/>
        <v>1</v>
      </c>
      <c r="BN2853" s="15">
        <f t="shared" si="1301"/>
        <v>1</v>
      </c>
      <c r="BO2853" s="15">
        <f t="shared" si="1301"/>
        <v>1</v>
      </c>
      <c r="BP2853" s="15">
        <f t="shared" si="1301"/>
        <v>1</v>
      </c>
      <c r="BQ2853" s="15">
        <f t="shared" si="1301"/>
        <v>1</v>
      </c>
      <c r="BR2853" s="15">
        <f t="shared" si="1301"/>
        <v>1</v>
      </c>
      <c r="BS2853" s="15">
        <f t="shared" si="1284"/>
        <v>0</v>
      </c>
      <c r="BT2853" s="15">
        <f t="shared" si="1285"/>
        <v>0</v>
      </c>
      <c r="BU2853" s="15">
        <f t="shared" si="1286"/>
        <v>0</v>
      </c>
      <c r="BV2853" s="15">
        <f t="shared" si="1287"/>
        <v>0</v>
      </c>
      <c r="BW2853" s="15">
        <f t="shared" si="1288"/>
        <v>0</v>
      </c>
      <c r="BX2853" s="15">
        <f t="shared" si="1289"/>
        <v>0</v>
      </c>
      <c r="BY2853" s="15">
        <f t="shared" si="1290"/>
        <v>0</v>
      </c>
      <c r="BZ2853" s="15">
        <f t="shared" si="1291"/>
        <v>0</v>
      </c>
      <c r="CA2853" s="15">
        <f t="shared" si="1292"/>
        <v>0</v>
      </c>
      <c r="CB2853" s="15">
        <f t="shared" si="1293"/>
        <v>0</v>
      </c>
      <c r="CC2853" s="15">
        <f t="shared" si="1294"/>
        <v>0</v>
      </c>
      <c r="CD2853" s="15">
        <f t="shared" si="1295"/>
        <v>0</v>
      </c>
      <c r="CE2853" s="15">
        <f t="shared" si="1296"/>
        <v>0</v>
      </c>
      <c r="CF2853" s="15">
        <f t="shared" si="1297"/>
        <v>0</v>
      </c>
      <c r="CG2853" s="15">
        <f t="shared" si="1298"/>
        <v>0</v>
      </c>
    </row>
    <row r="2854" spans="56:85" x14ac:dyDescent="0.25">
      <c r="BD2854" s="15">
        <f t="shared" si="1283"/>
        <v>1</v>
      </c>
      <c r="BE2854" s="15">
        <f t="shared" si="1282"/>
        <v>1</v>
      </c>
      <c r="BF2854" s="15">
        <f t="shared" ref="BF2854:BR2863" si="1302">IF(BF$1-$AW2854&gt;$CK$1,1,0)</f>
        <v>1</v>
      </c>
      <c r="BG2854" s="15">
        <f t="shared" si="1302"/>
        <v>1</v>
      </c>
      <c r="BH2854" s="15">
        <f t="shared" si="1302"/>
        <v>1</v>
      </c>
      <c r="BI2854" s="15">
        <f t="shared" si="1302"/>
        <v>1</v>
      </c>
      <c r="BJ2854" s="15">
        <f t="shared" si="1302"/>
        <v>1</v>
      </c>
      <c r="BK2854" s="15">
        <f t="shared" si="1302"/>
        <v>1</v>
      </c>
      <c r="BL2854" s="15">
        <f t="shared" si="1302"/>
        <v>1</v>
      </c>
      <c r="BM2854" s="15">
        <f t="shared" si="1302"/>
        <v>1</v>
      </c>
      <c r="BN2854" s="15">
        <f t="shared" si="1302"/>
        <v>1</v>
      </c>
      <c r="BO2854" s="15">
        <f t="shared" si="1302"/>
        <v>1</v>
      </c>
      <c r="BP2854" s="15">
        <f t="shared" si="1302"/>
        <v>1</v>
      </c>
      <c r="BQ2854" s="15">
        <f t="shared" si="1302"/>
        <v>1</v>
      </c>
      <c r="BR2854" s="15">
        <f t="shared" si="1302"/>
        <v>1</v>
      </c>
      <c r="BS2854" s="15">
        <f t="shared" si="1284"/>
        <v>0</v>
      </c>
      <c r="BT2854" s="15">
        <f t="shared" si="1285"/>
        <v>0</v>
      </c>
      <c r="BU2854" s="15">
        <f t="shared" si="1286"/>
        <v>0</v>
      </c>
      <c r="BV2854" s="15">
        <f t="shared" si="1287"/>
        <v>0</v>
      </c>
      <c r="BW2854" s="15">
        <f t="shared" si="1288"/>
        <v>0</v>
      </c>
      <c r="BX2854" s="15">
        <f t="shared" si="1289"/>
        <v>0</v>
      </c>
      <c r="BY2854" s="15">
        <f t="shared" si="1290"/>
        <v>0</v>
      </c>
      <c r="BZ2854" s="15">
        <f t="shared" si="1291"/>
        <v>0</v>
      </c>
      <c r="CA2854" s="15">
        <f t="shared" si="1292"/>
        <v>0</v>
      </c>
      <c r="CB2854" s="15">
        <f t="shared" si="1293"/>
        <v>0</v>
      </c>
      <c r="CC2854" s="15">
        <f t="shared" si="1294"/>
        <v>0</v>
      </c>
      <c r="CD2854" s="15">
        <f t="shared" si="1295"/>
        <v>0</v>
      </c>
      <c r="CE2854" s="15">
        <f t="shared" si="1296"/>
        <v>0</v>
      </c>
      <c r="CF2854" s="15">
        <f t="shared" si="1297"/>
        <v>0</v>
      </c>
      <c r="CG2854" s="15">
        <f t="shared" si="1298"/>
        <v>0</v>
      </c>
    </row>
    <row r="2855" spans="56:85" x14ac:dyDescent="0.25">
      <c r="BD2855" s="15">
        <f t="shared" si="1283"/>
        <v>1</v>
      </c>
      <c r="BE2855" s="15">
        <f t="shared" si="1282"/>
        <v>1</v>
      </c>
      <c r="BF2855" s="15">
        <f t="shared" si="1302"/>
        <v>1</v>
      </c>
      <c r="BG2855" s="15">
        <f t="shared" si="1302"/>
        <v>1</v>
      </c>
      <c r="BH2855" s="15">
        <f t="shared" si="1302"/>
        <v>1</v>
      </c>
      <c r="BI2855" s="15">
        <f t="shared" si="1302"/>
        <v>1</v>
      </c>
      <c r="BJ2855" s="15">
        <f t="shared" si="1302"/>
        <v>1</v>
      </c>
      <c r="BK2855" s="15">
        <f t="shared" si="1302"/>
        <v>1</v>
      </c>
      <c r="BL2855" s="15">
        <f t="shared" si="1302"/>
        <v>1</v>
      </c>
      <c r="BM2855" s="15">
        <f t="shared" si="1302"/>
        <v>1</v>
      </c>
      <c r="BN2855" s="15">
        <f t="shared" si="1302"/>
        <v>1</v>
      </c>
      <c r="BO2855" s="15">
        <f t="shared" si="1302"/>
        <v>1</v>
      </c>
      <c r="BP2855" s="15">
        <f t="shared" si="1302"/>
        <v>1</v>
      </c>
      <c r="BQ2855" s="15">
        <f t="shared" si="1302"/>
        <v>1</v>
      </c>
      <c r="BR2855" s="15">
        <f t="shared" si="1302"/>
        <v>1</v>
      </c>
      <c r="BS2855" s="15">
        <f t="shared" si="1284"/>
        <v>0</v>
      </c>
      <c r="BT2855" s="15">
        <f t="shared" si="1285"/>
        <v>0</v>
      </c>
      <c r="BU2855" s="15">
        <f t="shared" si="1286"/>
        <v>0</v>
      </c>
      <c r="BV2855" s="15">
        <f t="shared" si="1287"/>
        <v>0</v>
      </c>
      <c r="BW2855" s="15">
        <f t="shared" si="1288"/>
        <v>0</v>
      </c>
      <c r="BX2855" s="15">
        <f t="shared" si="1289"/>
        <v>0</v>
      </c>
      <c r="BY2855" s="15">
        <f t="shared" si="1290"/>
        <v>0</v>
      </c>
      <c r="BZ2855" s="15">
        <f t="shared" si="1291"/>
        <v>0</v>
      </c>
      <c r="CA2855" s="15">
        <f t="shared" si="1292"/>
        <v>0</v>
      </c>
      <c r="CB2855" s="15">
        <f t="shared" si="1293"/>
        <v>0</v>
      </c>
      <c r="CC2855" s="15">
        <f t="shared" si="1294"/>
        <v>0</v>
      </c>
      <c r="CD2855" s="15">
        <f t="shared" si="1295"/>
        <v>0</v>
      </c>
      <c r="CE2855" s="15">
        <f t="shared" si="1296"/>
        <v>0</v>
      </c>
      <c r="CF2855" s="15">
        <f t="shared" si="1297"/>
        <v>0</v>
      </c>
      <c r="CG2855" s="15">
        <f t="shared" si="1298"/>
        <v>0</v>
      </c>
    </row>
    <row r="2856" spans="56:85" x14ac:dyDescent="0.25">
      <c r="BD2856" s="15">
        <f t="shared" si="1283"/>
        <v>1</v>
      </c>
      <c r="BE2856" s="15">
        <f t="shared" si="1282"/>
        <v>1</v>
      </c>
      <c r="BF2856" s="15">
        <f t="shared" si="1302"/>
        <v>1</v>
      </c>
      <c r="BG2856" s="15">
        <f t="shared" si="1302"/>
        <v>1</v>
      </c>
      <c r="BH2856" s="15">
        <f t="shared" si="1302"/>
        <v>1</v>
      </c>
      <c r="BI2856" s="15">
        <f t="shared" si="1302"/>
        <v>1</v>
      </c>
      <c r="BJ2856" s="15">
        <f t="shared" si="1302"/>
        <v>1</v>
      </c>
      <c r="BK2856" s="15">
        <f t="shared" si="1302"/>
        <v>1</v>
      </c>
      <c r="BL2856" s="15">
        <f t="shared" si="1302"/>
        <v>1</v>
      </c>
      <c r="BM2856" s="15">
        <f t="shared" si="1302"/>
        <v>1</v>
      </c>
      <c r="BN2856" s="15">
        <f t="shared" si="1302"/>
        <v>1</v>
      </c>
      <c r="BO2856" s="15">
        <f t="shared" si="1302"/>
        <v>1</v>
      </c>
      <c r="BP2856" s="15">
        <f t="shared" si="1302"/>
        <v>1</v>
      </c>
      <c r="BQ2856" s="15">
        <f t="shared" si="1302"/>
        <v>1</v>
      </c>
      <c r="BR2856" s="15">
        <f t="shared" si="1302"/>
        <v>1</v>
      </c>
      <c r="BS2856" s="15">
        <f t="shared" si="1284"/>
        <v>0</v>
      </c>
      <c r="BT2856" s="15">
        <f t="shared" si="1285"/>
        <v>0</v>
      </c>
      <c r="BU2856" s="15">
        <f t="shared" si="1286"/>
        <v>0</v>
      </c>
      <c r="BV2856" s="15">
        <f t="shared" si="1287"/>
        <v>0</v>
      </c>
      <c r="BW2856" s="15">
        <f t="shared" si="1288"/>
        <v>0</v>
      </c>
      <c r="BX2856" s="15">
        <f t="shared" si="1289"/>
        <v>0</v>
      </c>
      <c r="BY2856" s="15">
        <f t="shared" si="1290"/>
        <v>0</v>
      </c>
      <c r="BZ2856" s="15">
        <f t="shared" si="1291"/>
        <v>0</v>
      </c>
      <c r="CA2856" s="15">
        <f t="shared" si="1292"/>
        <v>0</v>
      </c>
      <c r="CB2856" s="15">
        <f t="shared" si="1293"/>
        <v>0</v>
      </c>
      <c r="CC2856" s="15">
        <f t="shared" si="1294"/>
        <v>0</v>
      </c>
      <c r="CD2856" s="15">
        <f t="shared" si="1295"/>
        <v>0</v>
      </c>
      <c r="CE2856" s="15">
        <f t="shared" si="1296"/>
        <v>0</v>
      </c>
      <c r="CF2856" s="15">
        <f t="shared" si="1297"/>
        <v>0</v>
      </c>
      <c r="CG2856" s="15">
        <f t="shared" si="1298"/>
        <v>0</v>
      </c>
    </row>
    <row r="2857" spans="56:85" x14ac:dyDescent="0.25">
      <c r="BD2857" s="15">
        <f t="shared" si="1283"/>
        <v>1</v>
      </c>
      <c r="BE2857" s="15">
        <f t="shared" si="1282"/>
        <v>1</v>
      </c>
      <c r="BF2857" s="15">
        <f t="shared" si="1302"/>
        <v>1</v>
      </c>
      <c r="BG2857" s="15">
        <f t="shared" si="1302"/>
        <v>1</v>
      </c>
      <c r="BH2857" s="15">
        <f t="shared" si="1302"/>
        <v>1</v>
      </c>
      <c r="BI2857" s="15">
        <f t="shared" si="1302"/>
        <v>1</v>
      </c>
      <c r="BJ2857" s="15">
        <f t="shared" si="1302"/>
        <v>1</v>
      </c>
      <c r="BK2857" s="15">
        <f t="shared" si="1302"/>
        <v>1</v>
      </c>
      <c r="BL2857" s="15">
        <f t="shared" si="1302"/>
        <v>1</v>
      </c>
      <c r="BM2857" s="15">
        <f t="shared" si="1302"/>
        <v>1</v>
      </c>
      <c r="BN2857" s="15">
        <f t="shared" si="1302"/>
        <v>1</v>
      </c>
      <c r="BO2857" s="15">
        <f t="shared" si="1302"/>
        <v>1</v>
      </c>
      <c r="BP2857" s="15">
        <f t="shared" si="1302"/>
        <v>1</v>
      </c>
      <c r="BQ2857" s="15">
        <f t="shared" si="1302"/>
        <v>1</v>
      </c>
      <c r="BR2857" s="15">
        <f t="shared" si="1302"/>
        <v>1</v>
      </c>
      <c r="BS2857" s="15">
        <f t="shared" si="1284"/>
        <v>0</v>
      </c>
      <c r="BT2857" s="15">
        <f t="shared" si="1285"/>
        <v>0</v>
      </c>
      <c r="BU2857" s="15">
        <f t="shared" si="1286"/>
        <v>0</v>
      </c>
      <c r="BV2857" s="15">
        <f t="shared" si="1287"/>
        <v>0</v>
      </c>
      <c r="BW2857" s="15">
        <f t="shared" si="1288"/>
        <v>0</v>
      </c>
      <c r="BX2857" s="15">
        <f t="shared" si="1289"/>
        <v>0</v>
      </c>
      <c r="BY2857" s="15">
        <f t="shared" si="1290"/>
        <v>0</v>
      </c>
      <c r="BZ2857" s="15">
        <f t="shared" si="1291"/>
        <v>0</v>
      </c>
      <c r="CA2857" s="15">
        <f t="shared" si="1292"/>
        <v>0</v>
      </c>
      <c r="CB2857" s="15">
        <f t="shared" si="1293"/>
        <v>0</v>
      </c>
      <c r="CC2857" s="15">
        <f t="shared" si="1294"/>
        <v>0</v>
      </c>
      <c r="CD2857" s="15">
        <f t="shared" si="1295"/>
        <v>0</v>
      </c>
      <c r="CE2857" s="15">
        <f t="shared" si="1296"/>
        <v>0</v>
      </c>
      <c r="CF2857" s="15">
        <f t="shared" si="1297"/>
        <v>0</v>
      </c>
      <c r="CG2857" s="15">
        <f t="shared" si="1298"/>
        <v>0</v>
      </c>
    </row>
    <row r="2858" spans="56:85" x14ac:dyDescent="0.25">
      <c r="BD2858" s="15">
        <f t="shared" si="1283"/>
        <v>1</v>
      </c>
      <c r="BE2858" s="15">
        <f t="shared" si="1282"/>
        <v>1</v>
      </c>
      <c r="BF2858" s="15">
        <f t="shared" si="1302"/>
        <v>1</v>
      </c>
      <c r="BG2858" s="15">
        <f t="shared" si="1302"/>
        <v>1</v>
      </c>
      <c r="BH2858" s="15">
        <f t="shared" si="1302"/>
        <v>1</v>
      </c>
      <c r="BI2858" s="15">
        <f t="shared" si="1302"/>
        <v>1</v>
      </c>
      <c r="BJ2858" s="15">
        <f t="shared" si="1302"/>
        <v>1</v>
      </c>
      <c r="BK2858" s="15">
        <f t="shared" si="1302"/>
        <v>1</v>
      </c>
      <c r="BL2858" s="15">
        <f t="shared" si="1302"/>
        <v>1</v>
      </c>
      <c r="BM2858" s="15">
        <f t="shared" si="1302"/>
        <v>1</v>
      </c>
      <c r="BN2858" s="15">
        <f t="shared" si="1302"/>
        <v>1</v>
      </c>
      <c r="BO2858" s="15">
        <f t="shared" si="1302"/>
        <v>1</v>
      </c>
      <c r="BP2858" s="15">
        <f t="shared" si="1302"/>
        <v>1</v>
      </c>
      <c r="BQ2858" s="15">
        <f t="shared" si="1302"/>
        <v>1</v>
      </c>
      <c r="BR2858" s="15">
        <f t="shared" si="1302"/>
        <v>1</v>
      </c>
      <c r="BS2858" s="15">
        <f t="shared" si="1284"/>
        <v>0</v>
      </c>
      <c r="BT2858" s="15">
        <f t="shared" si="1285"/>
        <v>0</v>
      </c>
      <c r="BU2858" s="15">
        <f t="shared" si="1286"/>
        <v>0</v>
      </c>
      <c r="BV2858" s="15">
        <f t="shared" si="1287"/>
        <v>0</v>
      </c>
      <c r="BW2858" s="15">
        <f t="shared" si="1288"/>
        <v>0</v>
      </c>
      <c r="BX2858" s="15">
        <f t="shared" si="1289"/>
        <v>0</v>
      </c>
      <c r="BY2858" s="15">
        <f t="shared" si="1290"/>
        <v>0</v>
      </c>
      <c r="BZ2858" s="15">
        <f t="shared" si="1291"/>
        <v>0</v>
      </c>
      <c r="CA2858" s="15">
        <f t="shared" si="1292"/>
        <v>0</v>
      </c>
      <c r="CB2858" s="15">
        <f t="shared" si="1293"/>
        <v>0</v>
      </c>
      <c r="CC2858" s="15">
        <f t="shared" si="1294"/>
        <v>0</v>
      </c>
      <c r="CD2858" s="15">
        <f t="shared" si="1295"/>
        <v>0</v>
      </c>
      <c r="CE2858" s="15">
        <f t="shared" si="1296"/>
        <v>0</v>
      </c>
      <c r="CF2858" s="15">
        <f t="shared" si="1297"/>
        <v>0</v>
      </c>
      <c r="CG2858" s="15">
        <f t="shared" si="1298"/>
        <v>0</v>
      </c>
    </row>
    <row r="2859" spans="56:85" x14ac:dyDescent="0.25">
      <c r="BD2859" s="15">
        <f t="shared" si="1283"/>
        <v>1</v>
      </c>
      <c r="BE2859" s="15">
        <f t="shared" si="1282"/>
        <v>1</v>
      </c>
      <c r="BF2859" s="15">
        <f t="shared" si="1302"/>
        <v>1</v>
      </c>
      <c r="BG2859" s="15">
        <f t="shared" si="1302"/>
        <v>1</v>
      </c>
      <c r="BH2859" s="15">
        <f t="shared" si="1302"/>
        <v>1</v>
      </c>
      <c r="BI2859" s="15">
        <f t="shared" si="1302"/>
        <v>1</v>
      </c>
      <c r="BJ2859" s="15">
        <f t="shared" si="1302"/>
        <v>1</v>
      </c>
      <c r="BK2859" s="15">
        <f t="shared" si="1302"/>
        <v>1</v>
      </c>
      <c r="BL2859" s="15">
        <f t="shared" si="1302"/>
        <v>1</v>
      </c>
      <c r="BM2859" s="15">
        <f t="shared" si="1302"/>
        <v>1</v>
      </c>
      <c r="BN2859" s="15">
        <f t="shared" si="1302"/>
        <v>1</v>
      </c>
      <c r="BO2859" s="15">
        <f t="shared" si="1302"/>
        <v>1</v>
      </c>
      <c r="BP2859" s="15">
        <f t="shared" si="1302"/>
        <v>1</v>
      </c>
      <c r="BQ2859" s="15">
        <f t="shared" si="1302"/>
        <v>1</v>
      </c>
      <c r="BR2859" s="15">
        <f t="shared" si="1302"/>
        <v>1</v>
      </c>
      <c r="BS2859" s="15">
        <f t="shared" si="1284"/>
        <v>0</v>
      </c>
      <c r="BT2859" s="15">
        <f t="shared" si="1285"/>
        <v>0</v>
      </c>
      <c r="BU2859" s="15">
        <f t="shared" si="1286"/>
        <v>0</v>
      </c>
      <c r="BV2859" s="15">
        <f t="shared" si="1287"/>
        <v>0</v>
      </c>
      <c r="BW2859" s="15">
        <f t="shared" si="1288"/>
        <v>0</v>
      </c>
      <c r="BX2859" s="15">
        <f t="shared" si="1289"/>
        <v>0</v>
      </c>
      <c r="BY2859" s="15">
        <f t="shared" si="1290"/>
        <v>0</v>
      </c>
      <c r="BZ2859" s="15">
        <f t="shared" si="1291"/>
        <v>0</v>
      </c>
      <c r="CA2859" s="15">
        <f t="shared" si="1292"/>
        <v>0</v>
      </c>
      <c r="CB2859" s="15">
        <f t="shared" si="1293"/>
        <v>0</v>
      </c>
      <c r="CC2859" s="15">
        <f t="shared" si="1294"/>
        <v>0</v>
      </c>
      <c r="CD2859" s="15">
        <f t="shared" si="1295"/>
        <v>0</v>
      </c>
      <c r="CE2859" s="15">
        <f t="shared" si="1296"/>
        <v>0</v>
      </c>
      <c r="CF2859" s="15">
        <f t="shared" si="1297"/>
        <v>0</v>
      </c>
      <c r="CG2859" s="15">
        <f t="shared" si="1298"/>
        <v>0</v>
      </c>
    </row>
    <row r="2860" spans="56:85" x14ac:dyDescent="0.25">
      <c r="BD2860" s="15">
        <f t="shared" si="1283"/>
        <v>1</v>
      </c>
      <c r="BE2860" s="15">
        <f t="shared" si="1282"/>
        <v>1</v>
      </c>
      <c r="BF2860" s="15">
        <f t="shared" si="1302"/>
        <v>1</v>
      </c>
      <c r="BG2860" s="15">
        <f t="shared" si="1302"/>
        <v>1</v>
      </c>
      <c r="BH2860" s="15">
        <f t="shared" si="1302"/>
        <v>1</v>
      </c>
      <c r="BI2860" s="15">
        <f t="shared" si="1302"/>
        <v>1</v>
      </c>
      <c r="BJ2860" s="15">
        <f t="shared" si="1302"/>
        <v>1</v>
      </c>
      <c r="BK2860" s="15">
        <f t="shared" si="1302"/>
        <v>1</v>
      </c>
      <c r="BL2860" s="15">
        <f t="shared" si="1302"/>
        <v>1</v>
      </c>
      <c r="BM2860" s="15">
        <f t="shared" si="1302"/>
        <v>1</v>
      </c>
      <c r="BN2860" s="15">
        <f t="shared" si="1302"/>
        <v>1</v>
      </c>
      <c r="BO2860" s="15">
        <f t="shared" si="1302"/>
        <v>1</v>
      </c>
      <c r="BP2860" s="15">
        <f t="shared" si="1302"/>
        <v>1</v>
      </c>
      <c r="BQ2860" s="15">
        <f t="shared" si="1302"/>
        <v>1</v>
      </c>
      <c r="BR2860" s="15">
        <f t="shared" si="1302"/>
        <v>1</v>
      </c>
      <c r="BS2860" s="15">
        <f t="shared" si="1284"/>
        <v>0</v>
      </c>
      <c r="BT2860" s="15">
        <f t="shared" si="1285"/>
        <v>0</v>
      </c>
      <c r="BU2860" s="15">
        <f t="shared" si="1286"/>
        <v>0</v>
      </c>
      <c r="BV2860" s="15">
        <f t="shared" si="1287"/>
        <v>0</v>
      </c>
      <c r="BW2860" s="15">
        <f t="shared" si="1288"/>
        <v>0</v>
      </c>
      <c r="BX2860" s="15">
        <f t="shared" si="1289"/>
        <v>0</v>
      </c>
      <c r="BY2860" s="15">
        <f t="shared" si="1290"/>
        <v>0</v>
      </c>
      <c r="BZ2860" s="15">
        <f t="shared" si="1291"/>
        <v>0</v>
      </c>
      <c r="CA2860" s="15">
        <f t="shared" si="1292"/>
        <v>0</v>
      </c>
      <c r="CB2860" s="15">
        <f t="shared" si="1293"/>
        <v>0</v>
      </c>
      <c r="CC2860" s="15">
        <f t="shared" si="1294"/>
        <v>0</v>
      </c>
      <c r="CD2860" s="15">
        <f t="shared" si="1295"/>
        <v>0</v>
      </c>
      <c r="CE2860" s="15">
        <f t="shared" si="1296"/>
        <v>0</v>
      </c>
      <c r="CF2860" s="15">
        <f t="shared" si="1297"/>
        <v>0</v>
      </c>
      <c r="CG2860" s="15">
        <f t="shared" si="1298"/>
        <v>0</v>
      </c>
    </row>
    <row r="2861" spans="56:85" x14ac:dyDescent="0.25">
      <c r="BD2861" s="15">
        <f t="shared" si="1283"/>
        <v>1</v>
      </c>
      <c r="BE2861" s="15">
        <f t="shared" si="1282"/>
        <v>1</v>
      </c>
      <c r="BF2861" s="15">
        <f t="shared" si="1302"/>
        <v>1</v>
      </c>
      <c r="BG2861" s="15">
        <f t="shared" si="1302"/>
        <v>1</v>
      </c>
      <c r="BH2861" s="15">
        <f t="shared" si="1302"/>
        <v>1</v>
      </c>
      <c r="BI2861" s="15">
        <f t="shared" si="1302"/>
        <v>1</v>
      </c>
      <c r="BJ2861" s="15">
        <f t="shared" si="1302"/>
        <v>1</v>
      </c>
      <c r="BK2861" s="15">
        <f t="shared" si="1302"/>
        <v>1</v>
      </c>
      <c r="BL2861" s="15">
        <f t="shared" si="1302"/>
        <v>1</v>
      </c>
      <c r="BM2861" s="15">
        <f t="shared" si="1302"/>
        <v>1</v>
      </c>
      <c r="BN2861" s="15">
        <f t="shared" si="1302"/>
        <v>1</v>
      </c>
      <c r="BO2861" s="15">
        <f t="shared" si="1302"/>
        <v>1</v>
      </c>
      <c r="BP2861" s="15">
        <f t="shared" si="1302"/>
        <v>1</v>
      </c>
      <c r="BQ2861" s="15">
        <f t="shared" si="1302"/>
        <v>1</v>
      </c>
      <c r="BR2861" s="15">
        <f t="shared" si="1302"/>
        <v>1</v>
      </c>
      <c r="BS2861" s="15">
        <f t="shared" si="1284"/>
        <v>0</v>
      </c>
      <c r="BT2861" s="15">
        <f t="shared" si="1285"/>
        <v>0</v>
      </c>
      <c r="BU2861" s="15">
        <f t="shared" si="1286"/>
        <v>0</v>
      </c>
      <c r="BV2861" s="15">
        <f t="shared" si="1287"/>
        <v>0</v>
      </c>
      <c r="BW2861" s="15">
        <f t="shared" si="1288"/>
        <v>0</v>
      </c>
      <c r="BX2861" s="15">
        <f t="shared" si="1289"/>
        <v>0</v>
      </c>
      <c r="BY2861" s="15">
        <f t="shared" si="1290"/>
        <v>0</v>
      </c>
      <c r="BZ2861" s="15">
        <f t="shared" si="1291"/>
        <v>0</v>
      </c>
      <c r="CA2861" s="15">
        <f t="shared" si="1292"/>
        <v>0</v>
      </c>
      <c r="CB2861" s="15">
        <f t="shared" si="1293"/>
        <v>0</v>
      </c>
      <c r="CC2861" s="15">
        <f t="shared" si="1294"/>
        <v>0</v>
      </c>
      <c r="CD2861" s="15">
        <f t="shared" si="1295"/>
        <v>0</v>
      </c>
      <c r="CE2861" s="15">
        <f t="shared" si="1296"/>
        <v>0</v>
      </c>
      <c r="CF2861" s="15">
        <f t="shared" si="1297"/>
        <v>0</v>
      </c>
      <c r="CG2861" s="15">
        <f t="shared" si="1298"/>
        <v>0</v>
      </c>
    </row>
    <row r="2862" spans="56:85" x14ac:dyDescent="0.25">
      <c r="BD2862" s="15">
        <f t="shared" si="1283"/>
        <v>1</v>
      </c>
      <c r="BE2862" s="15">
        <f t="shared" si="1282"/>
        <v>1</v>
      </c>
      <c r="BF2862" s="15">
        <f t="shared" si="1302"/>
        <v>1</v>
      </c>
      <c r="BG2862" s="15">
        <f t="shared" si="1302"/>
        <v>1</v>
      </c>
      <c r="BH2862" s="15">
        <f t="shared" si="1302"/>
        <v>1</v>
      </c>
      <c r="BI2862" s="15">
        <f t="shared" si="1302"/>
        <v>1</v>
      </c>
      <c r="BJ2862" s="15">
        <f t="shared" si="1302"/>
        <v>1</v>
      </c>
      <c r="BK2862" s="15">
        <f t="shared" si="1302"/>
        <v>1</v>
      </c>
      <c r="BL2862" s="15">
        <f t="shared" si="1302"/>
        <v>1</v>
      </c>
      <c r="BM2862" s="15">
        <f t="shared" si="1302"/>
        <v>1</v>
      </c>
      <c r="BN2862" s="15">
        <f t="shared" si="1302"/>
        <v>1</v>
      </c>
      <c r="BO2862" s="15">
        <f t="shared" si="1302"/>
        <v>1</v>
      </c>
      <c r="BP2862" s="15">
        <f t="shared" si="1302"/>
        <v>1</v>
      </c>
      <c r="BQ2862" s="15">
        <f t="shared" si="1302"/>
        <v>1</v>
      </c>
      <c r="BR2862" s="15">
        <f t="shared" si="1302"/>
        <v>1</v>
      </c>
      <c r="BS2862" s="15">
        <f t="shared" si="1284"/>
        <v>0</v>
      </c>
      <c r="BT2862" s="15">
        <f t="shared" si="1285"/>
        <v>0</v>
      </c>
      <c r="BU2862" s="15">
        <f t="shared" si="1286"/>
        <v>0</v>
      </c>
      <c r="BV2862" s="15">
        <f t="shared" si="1287"/>
        <v>0</v>
      </c>
      <c r="BW2862" s="15">
        <f t="shared" si="1288"/>
        <v>0</v>
      </c>
      <c r="BX2862" s="15">
        <f t="shared" si="1289"/>
        <v>0</v>
      </c>
      <c r="BY2862" s="15">
        <f t="shared" si="1290"/>
        <v>0</v>
      </c>
      <c r="BZ2862" s="15">
        <f t="shared" si="1291"/>
        <v>0</v>
      </c>
      <c r="CA2862" s="15">
        <f t="shared" si="1292"/>
        <v>0</v>
      </c>
      <c r="CB2862" s="15">
        <f t="shared" si="1293"/>
        <v>0</v>
      </c>
      <c r="CC2862" s="15">
        <f t="shared" si="1294"/>
        <v>0</v>
      </c>
      <c r="CD2862" s="15">
        <f t="shared" si="1295"/>
        <v>0</v>
      </c>
      <c r="CE2862" s="15">
        <f t="shared" si="1296"/>
        <v>0</v>
      </c>
      <c r="CF2862" s="15">
        <f t="shared" si="1297"/>
        <v>0</v>
      </c>
      <c r="CG2862" s="15">
        <f t="shared" si="1298"/>
        <v>0</v>
      </c>
    </row>
    <row r="2863" spans="56:85" x14ac:dyDescent="0.25">
      <c r="BD2863" s="15">
        <f t="shared" si="1283"/>
        <v>1</v>
      </c>
      <c r="BE2863" s="15">
        <f t="shared" si="1282"/>
        <v>1</v>
      </c>
      <c r="BF2863" s="15">
        <f t="shared" si="1302"/>
        <v>1</v>
      </c>
      <c r="BG2863" s="15">
        <f t="shared" si="1302"/>
        <v>1</v>
      </c>
      <c r="BH2863" s="15">
        <f t="shared" si="1302"/>
        <v>1</v>
      </c>
      <c r="BI2863" s="15">
        <f t="shared" si="1302"/>
        <v>1</v>
      </c>
      <c r="BJ2863" s="15">
        <f t="shared" si="1302"/>
        <v>1</v>
      </c>
      <c r="BK2863" s="15">
        <f t="shared" si="1302"/>
        <v>1</v>
      </c>
      <c r="BL2863" s="15">
        <f t="shared" si="1302"/>
        <v>1</v>
      </c>
      <c r="BM2863" s="15">
        <f t="shared" si="1302"/>
        <v>1</v>
      </c>
      <c r="BN2863" s="15">
        <f t="shared" si="1302"/>
        <v>1</v>
      </c>
      <c r="BO2863" s="15">
        <f t="shared" si="1302"/>
        <v>1</v>
      </c>
      <c r="BP2863" s="15">
        <f t="shared" si="1302"/>
        <v>1</v>
      </c>
      <c r="BQ2863" s="15">
        <f t="shared" si="1302"/>
        <v>1</v>
      </c>
      <c r="BR2863" s="15">
        <f t="shared" si="1302"/>
        <v>1</v>
      </c>
      <c r="BS2863" s="15">
        <f t="shared" si="1284"/>
        <v>0</v>
      </c>
      <c r="BT2863" s="15">
        <f t="shared" si="1285"/>
        <v>0</v>
      </c>
      <c r="BU2863" s="15">
        <f t="shared" si="1286"/>
        <v>0</v>
      </c>
      <c r="BV2863" s="15">
        <f t="shared" si="1287"/>
        <v>0</v>
      </c>
      <c r="BW2863" s="15">
        <f t="shared" si="1288"/>
        <v>0</v>
      </c>
      <c r="BX2863" s="15">
        <f t="shared" si="1289"/>
        <v>0</v>
      </c>
      <c r="BY2863" s="15">
        <f t="shared" si="1290"/>
        <v>0</v>
      </c>
      <c r="BZ2863" s="15">
        <f t="shared" si="1291"/>
        <v>0</v>
      </c>
      <c r="CA2863" s="15">
        <f t="shared" si="1292"/>
        <v>0</v>
      </c>
      <c r="CB2863" s="15">
        <f t="shared" si="1293"/>
        <v>0</v>
      </c>
      <c r="CC2863" s="15">
        <f t="shared" si="1294"/>
        <v>0</v>
      </c>
      <c r="CD2863" s="15">
        <f t="shared" si="1295"/>
        <v>0</v>
      </c>
      <c r="CE2863" s="15">
        <f t="shared" si="1296"/>
        <v>0</v>
      </c>
      <c r="CF2863" s="15">
        <f t="shared" si="1297"/>
        <v>0</v>
      </c>
      <c r="CG2863" s="15">
        <f t="shared" si="1298"/>
        <v>0</v>
      </c>
    </row>
    <row r="2864" spans="56:85" x14ac:dyDescent="0.25">
      <c r="BD2864" s="15">
        <f t="shared" si="1283"/>
        <v>1</v>
      </c>
      <c r="BE2864" s="15">
        <f t="shared" si="1282"/>
        <v>1</v>
      </c>
      <c r="BF2864" s="15">
        <f t="shared" ref="BF2864:BR2873" si="1303">IF(BF$1-$AW2864&gt;$CK$1,1,0)</f>
        <v>1</v>
      </c>
      <c r="BG2864" s="15">
        <f t="shared" si="1303"/>
        <v>1</v>
      </c>
      <c r="BH2864" s="15">
        <f t="shared" si="1303"/>
        <v>1</v>
      </c>
      <c r="BI2864" s="15">
        <f t="shared" si="1303"/>
        <v>1</v>
      </c>
      <c r="BJ2864" s="15">
        <f t="shared" si="1303"/>
        <v>1</v>
      </c>
      <c r="BK2864" s="15">
        <f t="shared" si="1303"/>
        <v>1</v>
      </c>
      <c r="BL2864" s="15">
        <f t="shared" si="1303"/>
        <v>1</v>
      </c>
      <c r="BM2864" s="15">
        <f t="shared" si="1303"/>
        <v>1</v>
      </c>
      <c r="BN2864" s="15">
        <f t="shared" si="1303"/>
        <v>1</v>
      </c>
      <c r="BO2864" s="15">
        <f t="shared" si="1303"/>
        <v>1</v>
      </c>
      <c r="BP2864" s="15">
        <f t="shared" si="1303"/>
        <v>1</v>
      </c>
      <c r="BQ2864" s="15">
        <f t="shared" si="1303"/>
        <v>1</v>
      </c>
      <c r="BR2864" s="15">
        <f t="shared" si="1303"/>
        <v>1</v>
      </c>
      <c r="BS2864" s="15">
        <f t="shared" si="1284"/>
        <v>0</v>
      </c>
      <c r="BT2864" s="15">
        <f t="shared" si="1285"/>
        <v>0</v>
      </c>
      <c r="BU2864" s="15">
        <f t="shared" si="1286"/>
        <v>0</v>
      </c>
      <c r="BV2864" s="15">
        <f t="shared" si="1287"/>
        <v>0</v>
      </c>
      <c r="BW2864" s="15">
        <f t="shared" si="1288"/>
        <v>0</v>
      </c>
      <c r="BX2864" s="15">
        <f t="shared" si="1289"/>
        <v>0</v>
      </c>
      <c r="BY2864" s="15">
        <f t="shared" si="1290"/>
        <v>0</v>
      </c>
      <c r="BZ2864" s="15">
        <f t="shared" si="1291"/>
        <v>0</v>
      </c>
      <c r="CA2864" s="15">
        <f t="shared" si="1292"/>
        <v>0</v>
      </c>
      <c r="CB2864" s="15">
        <f t="shared" si="1293"/>
        <v>0</v>
      </c>
      <c r="CC2864" s="15">
        <f t="shared" si="1294"/>
        <v>0</v>
      </c>
      <c r="CD2864" s="15">
        <f t="shared" si="1295"/>
        <v>0</v>
      </c>
      <c r="CE2864" s="15">
        <f t="shared" si="1296"/>
        <v>0</v>
      </c>
      <c r="CF2864" s="15">
        <f t="shared" si="1297"/>
        <v>0</v>
      </c>
      <c r="CG2864" s="15">
        <f t="shared" si="1298"/>
        <v>0</v>
      </c>
    </row>
    <row r="2865" spans="56:85" x14ac:dyDescent="0.25">
      <c r="BD2865" s="15">
        <f t="shared" si="1283"/>
        <v>1</v>
      </c>
      <c r="BE2865" s="15">
        <f t="shared" si="1282"/>
        <v>1</v>
      </c>
      <c r="BF2865" s="15">
        <f t="shared" si="1303"/>
        <v>1</v>
      </c>
      <c r="BG2865" s="15">
        <f t="shared" si="1303"/>
        <v>1</v>
      </c>
      <c r="BH2865" s="15">
        <f t="shared" si="1303"/>
        <v>1</v>
      </c>
      <c r="BI2865" s="15">
        <f t="shared" si="1303"/>
        <v>1</v>
      </c>
      <c r="BJ2865" s="15">
        <f t="shared" si="1303"/>
        <v>1</v>
      </c>
      <c r="BK2865" s="15">
        <f t="shared" si="1303"/>
        <v>1</v>
      </c>
      <c r="BL2865" s="15">
        <f t="shared" si="1303"/>
        <v>1</v>
      </c>
      <c r="BM2865" s="15">
        <f t="shared" si="1303"/>
        <v>1</v>
      </c>
      <c r="BN2865" s="15">
        <f t="shared" si="1303"/>
        <v>1</v>
      </c>
      <c r="BO2865" s="15">
        <f t="shared" si="1303"/>
        <v>1</v>
      </c>
      <c r="BP2865" s="15">
        <f t="shared" si="1303"/>
        <v>1</v>
      </c>
      <c r="BQ2865" s="15">
        <f t="shared" si="1303"/>
        <v>1</v>
      </c>
      <c r="BR2865" s="15">
        <f t="shared" si="1303"/>
        <v>1</v>
      </c>
      <c r="BS2865" s="15">
        <f t="shared" si="1284"/>
        <v>0</v>
      </c>
      <c r="BT2865" s="15">
        <f t="shared" si="1285"/>
        <v>0</v>
      </c>
      <c r="BU2865" s="15">
        <f t="shared" si="1286"/>
        <v>0</v>
      </c>
      <c r="BV2865" s="15">
        <f t="shared" si="1287"/>
        <v>0</v>
      </c>
      <c r="BW2865" s="15">
        <f t="shared" si="1288"/>
        <v>0</v>
      </c>
      <c r="BX2865" s="15">
        <f t="shared" si="1289"/>
        <v>0</v>
      </c>
      <c r="BY2865" s="15">
        <f t="shared" si="1290"/>
        <v>0</v>
      </c>
      <c r="BZ2865" s="15">
        <f t="shared" si="1291"/>
        <v>0</v>
      </c>
      <c r="CA2865" s="15">
        <f t="shared" si="1292"/>
        <v>0</v>
      </c>
      <c r="CB2865" s="15">
        <f t="shared" si="1293"/>
        <v>0</v>
      </c>
      <c r="CC2865" s="15">
        <f t="shared" si="1294"/>
        <v>0</v>
      </c>
      <c r="CD2865" s="15">
        <f t="shared" si="1295"/>
        <v>0</v>
      </c>
      <c r="CE2865" s="15">
        <f t="shared" si="1296"/>
        <v>0</v>
      </c>
      <c r="CF2865" s="15">
        <f t="shared" si="1297"/>
        <v>0</v>
      </c>
      <c r="CG2865" s="15">
        <f t="shared" si="1298"/>
        <v>0</v>
      </c>
    </row>
    <row r="2866" spans="56:85" x14ac:dyDescent="0.25">
      <c r="BD2866" s="15">
        <f t="shared" si="1283"/>
        <v>1</v>
      </c>
      <c r="BE2866" s="15">
        <f t="shared" si="1282"/>
        <v>1</v>
      </c>
      <c r="BF2866" s="15">
        <f t="shared" si="1303"/>
        <v>1</v>
      </c>
      <c r="BG2866" s="15">
        <f t="shared" si="1303"/>
        <v>1</v>
      </c>
      <c r="BH2866" s="15">
        <f t="shared" si="1303"/>
        <v>1</v>
      </c>
      <c r="BI2866" s="15">
        <f t="shared" si="1303"/>
        <v>1</v>
      </c>
      <c r="BJ2866" s="15">
        <f t="shared" si="1303"/>
        <v>1</v>
      </c>
      <c r="BK2866" s="15">
        <f t="shared" si="1303"/>
        <v>1</v>
      </c>
      <c r="BL2866" s="15">
        <f t="shared" si="1303"/>
        <v>1</v>
      </c>
      <c r="BM2866" s="15">
        <f t="shared" si="1303"/>
        <v>1</v>
      </c>
      <c r="BN2866" s="15">
        <f t="shared" si="1303"/>
        <v>1</v>
      </c>
      <c r="BO2866" s="15">
        <f t="shared" si="1303"/>
        <v>1</v>
      </c>
      <c r="BP2866" s="15">
        <f t="shared" si="1303"/>
        <v>1</v>
      </c>
      <c r="BQ2866" s="15">
        <f t="shared" si="1303"/>
        <v>1</v>
      </c>
      <c r="BR2866" s="15">
        <f t="shared" si="1303"/>
        <v>1</v>
      </c>
      <c r="BS2866" s="15">
        <f t="shared" si="1284"/>
        <v>0</v>
      </c>
      <c r="BT2866" s="15">
        <f t="shared" si="1285"/>
        <v>0</v>
      </c>
      <c r="BU2866" s="15">
        <f t="shared" si="1286"/>
        <v>0</v>
      </c>
      <c r="BV2866" s="15">
        <f t="shared" si="1287"/>
        <v>0</v>
      </c>
      <c r="BW2866" s="15">
        <f t="shared" si="1288"/>
        <v>0</v>
      </c>
      <c r="BX2866" s="15">
        <f t="shared" si="1289"/>
        <v>0</v>
      </c>
      <c r="BY2866" s="15">
        <f t="shared" si="1290"/>
        <v>0</v>
      </c>
      <c r="BZ2866" s="15">
        <f t="shared" si="1291"/>
        <v>0</v>
      </c>
      <c r="CA2866" s="15">
        <f t="shared" si="1292"/>
        <v>0</v>
      </c>
      <c r="CB2866" s="15">
        <f t="shared" si="1293"/>
        <v>0</v>
      </c>
      <c r="CC2866" s="15">
        <f t="shared" si="1294"/>
        <v>0</v>
      </c>
      <c r="CD2866" s="15">
        <f t="shared" si="1295"/>
        <v>0</v>
      </c>
      <c r="CE2866" s="15">
        <f t="shared" si="1296"/>
        <v>0</v>
      </c>
      <c r="CF2866" s="15">
        <f t="shared" si="1297"/>
        <v>0</v>
      </c>
      <c r="CG2866" s="15">
        <f t="shared" si="1298"/>
        <v>0</v>
      </c>
    </row>
    <row r="2867" spans="56:85" x14ac:dyDescent="0.25">
      <c r="BD2867" s="15">
        <f t="shared" si="1283"/>
        <v>1</v>
      </c>
      <c r="BE2867" s="15">
        <f t="shared" si="1282"/>
        <v>1</v>
      </c>
      <c r="BF2867" s="15">
        <f t="shared" si="1303"/>
        <v>1</v>
      </c>
      <c r="BG2867" s="15">
        <f t="shared" si="1303"/>
        <v>1</v>
      </c>
      <c r="BH2867" s="15">
        <f t="shared" si="1303"/>
        <v>1</v>
      </c>
      <c r="BI2867" s="15">
        <f t="shared" si="1303"/>
        <v>1</v>
      </c>
      <c r="BJ2867" s="15">
        <f t="shared" si="1303"/>
        <v>1</v>
      </c>
      <c r="BK2867" s="15">
        <f t="shared" si="1303"/>
        <v>1</v>
      </c>
      <c r="BL2867" s="15">
        <f t="shared" si="1303"/>
        <v>1</v>
      </c>
      <c r="BM2867" s="15">
        <f t="shared" si="1303"/>
        <v>1</v>
      </c>
      <c r="BN2867" s="15">
        <f t="shared" si="1303"/>
        <v>1</v>
      </c>
      <c r="BO2867" s="15">
        <f t="shared" si="1303"/>
        <v>1</v>
      </c>
      <c r="BP2867" s="15">
        <f t="shared" si="1303"/>
        <v>1</v>
      </c>
      <c r="BQ2867" s="15">
        <f t="shared" si="1303"/>
        <v>1</v>
      </c>
      <c r="BR2867" s="15">
        <f t="shared" si="1303"/>
        <v>1</v>
      </c>
      <c r="BS2867" s="15">
        <f t="shared" si="1284"/>
        <v>0</v>
      </c>
      <c r="BT2867" s="15">
        <f t="shared" si="1285"/>
        <v>0</v>
      </c>
      <c r="BU2867" s="15">
        <f t="shared" si="1286"/>
        <v>0</v>
      </c>
      <c r="BV2867" s="15">
        <f t="shared" si="1287"/>
        <v>0</v>
      </c>
      <c r="BW2867" s="15">
        <f t="shared" si="1288"/>
        <v>0</v>
      </c>
      <c r="BX2867" s="15">
        <f t="shared" si="1289"/>
        <v>0</v>
      </c>
      <c r="BY2867" s="15">
        <f t="shared" si="1290"/>
        <v>0</v>
      </c>
      <c r="BZ2867" s="15">
        <f t="shared" si="1291"/>
        <v>0</v>
      </c>
      <c r="CA2867" s="15">
        <f t="shared" si="1292"/>
        <v>0</v>
      </c>
      <c r="CB2867" s="15">
        <f t="shared" si="1293"/>
        <v>0</v>
      </c>
      <c r="CC2867" s="15">
        <f t="shared" si="1294"/>
        <v>0</v>
      </c>
      <c r="CD2867" s="15">
        <f t="shared" si="1295"/>
        <v>0</v>
      </c>
      <c r="CE2867" s="15">
        <f t="shared" si="1296"/>
        <v>0</v>
      </c>
      <c r="CF2867" s="15">
        <f t="shared" si="1297"/>
        <v>0</v>
      </c>
      <c r="CG2867" s="15">
        <f t="shared" si="1298"/>
        <v>0</v>
      </c>
    </row>
    <row r="2868" spans="56:85" x14ac:dyDescent="0.25">
      <c r="BD2868" s="15">
        <f t="shared" si="1283"/>
        <v>1</v>
      </c>
      <c r="BE2868" s="15">
        <f t="shared" si="1282"/>
        <v>1</v>
      </c>
      <c r="BF2868" s="15">
        <f t="shared" si="1303"/>
        <v>1</v>
      </c>
      <c r="BG2868" s="15">
        <f t="shared" si="1303"/>
        <v>1</v>
      </c>
      <c r="BH2868" s="15">
        <f t="shared" si="1303"/>
        <v>1</v>
      </c>
      <c r="BI2868" s="15">
        <f t="shared" si="1303"/>
        <v>1</v>
      </c>
      <c r="BJ2868" s="15">
        <f t="shared" si="1303"/>
        <v>1</v>
      </c>
      <c r="BK2868" s="15">
        <f t="shared" si="1303"/>
        <v>1</v>
      </c>
      <c r="BL2868" s="15">
        <f t="shared" si="1303"/>
        <v>1</v>
      </c>
      <c r="BM2868" s="15">
        <f t="shared" si="1303"/>
        <v>1</v>
      </c>
      <c r="BN2868" s="15">
        <f t="shared" si="1303"/>
        <v>1</v>
      </c>
      <c r="BO2868" s="15">
        <f t="shared" si="1303"/>
        <v>1</v>
      </c>
      <c r="BP2868" s="15">
        <f t="shared" si="1303"/>
        <v>1</v>
      </c>
      <c r="BQ2868" s="15">
        <f t="shared" si="1303"/>
        <v>1</v>
      </c>
      <c r="BR2868" s="15">
        <f t="shared" si="1303"/>
        <v>1</v>
      </c>
      <c r="BS2868" s="15">
        <f t="shared" si="1284"/>
        <v>0</v>
      </c>
      <c r="BT2868" s="15">
        <f t="shared" si="1285"/>
        <v>0</v>
      </c>
      <c r="BU2868" s="15">
        <f t="shared" si="1286"/>
        <v>0</v>
      </c>
      <c r="BV2868" s="15">
        <f t="shared" si="1287"/>
        <v>0</v>
      </c>
      <c r="BW2868" s="15">
        <f t="shared" si="1288"/>
        <v>0</v>
      </c>
      <c r="BX2868" s="15">
        <f t="shared" si="1289"/>
        <v>0</v>
      </c>
      <c r="BY2868" s="15">
        <f t="shared" si="1290"/>
        <v>0</v>
      </c>
      <c r="BZ2868" s="15">
        <f t="shared" si="1291"/>
        <v>0</v>
      </c>
      <c r="CA2868" s="15">
        <f t="shared" si="1292"/>
        <v>0</v>
      </c>
      <c r="CB2868" s="15">
        <f t="shared" si="1293"/>
        <v>0</v>
      </c>
      <c r="CC2868" s="15">
        <f t="shared" si="1294"/>
        <v>0</v>
      </c>
      <c r="CD2868" s="15">
        <f t="shared" si="1295"/>
        <v>0</v>
      </c>
      <c r="CE2868" s="15">
        <f t="shared" si="1296"/>
        <v>0</v>
      </c>
      <c r="CF2868" s="15">
        <f t="shared" si="1297"/>
        <v>0</v>
      </c>
      <c r="CG2868" s="15">
        <f t="shared" si="1298"/>
        <v>0</v>
      </c>
    </row>
    <row r="2869" spans="56:85" x14ac:dyDescent="0.25">
      <c r="BD2869" s="15">
        <f t="shared" si="1283"/>
        <v>1</v>
      </c>
      <c r="BE2869" s="15">
        <f t="shared" si="1282"/>
        <v>1</v>
      </c>
      <c r="BF2869" s="15">
        <f t="shared" si="1303"/>
        <v>1</v>
      </c>
      <c r="BG2869" s="15">
        <f t="shared" si="1303"/>
        <v>1</v>
      </c>
      <c r="BH2869" s="15">
        <f t="shared" si="1303"/>
        <v>1</v>
      </c>
      <c r="BI2869" s="15">
        <f t="shared" si="1303"/>
        <v>1</v>
      </c>
      <c r="BJ2869" s="15">
        <f t="shared" si="1303"/>
        <v>1</v>
      </c>
      <c r="BK2869" s="15">
        <f t="shared" si="1303"/>
        <v>1</v>
      </c>
      <c r="BL2869" s="15">
        <f t="shared" si="1303"/>
        <v>1</v>
      </c>
      <c r="BM2869" s="15">
        <f t="shared" si="1303"/>
        <v>1</v>
      </c>
      <c r="BN2869" s="15">
        <f t="shared" si="1303"/>
        <v>1</v>
      </c>
      <c r="BO2869" s="15">
        <f t="shared" si="1303"/>
        <v>1</v>
      </c>
      <c r="BP2869" s="15">
        <f t="shared" si="1303"/>
        <v>1</v>
      </c>
      <c r="BQ2869" s="15">
        <f t="shared" si="1303"/>
        <v>1</v>
      </c>
      <c r="BR2869" s="15">
        <f t="shared" si="1303"/>
        <v>1</v>
      </c>
      <c r="BS2869" s="15">
        <f t="shared" si="1284"/>
        <v>0</v>
      </c>
      <c r="BT2869" s="15">
        <f t="shared" si="1285"/>
        <v>0</v>
      </c>
      <c r="BU2869" s="15">
        <f t="shared" si="1286"/>
        <v>0</v>
      </c>
      <c r="BV2869" s="15">
        <f t="shared" si="1287"/>
        <v>0</v>
      </c>
      <c r="BW2869" s="15">
        <f t="shared" si="1288"/>
        <v>0</v>
      </c>
      <c r="BX2869" s="15">
        <f t="shared" si="1289"/>
        <v>0</v>
      </c>
      <c r="BY2869" s="15">
        <f t="shared" si="1290"/>
        <v>0</v>
      </c>
      <c r="BZ2869" s="15">
        <f t="shared" si="1291"/>
        <v>0</v>
      </c>
      <c r="CA2869" s="15">
        <f t="shared" si="1292"/>
        <v>0</v>
      </c>
      <c r="CB2869" s="15">
        <f t="shared" si="1293"/>
        <v>0</v>
      </c>
      <c r="CC2869" s="15">
        <f t="shared" si="1294"/>
        <v>0</v>
      </c>
      <c r="CD2869" s="15">
        <f t="shared" si="1295"/>
        <v>0</v>
      </c>
      <c r="CE2869" s="15">
        <f t="shared" si="1296"/>
        <v>0</v>
      </c>
      <c r="CF2869" s="15">
        <f t="shared" si="1297"/>
        <v>0</v>
      </c>
      <c r="CG2869" s="15">
        <f t="shared" si="1298"/>
        <v>0</v>
      </c>
    </row>
    <row r="2870" spans="56:85" x14ac:dyDescent="0.25">
      <c r="BD2870" s="15">
        <f t="shared" si="1283"/>
        <v>1</v>
      </c>
      <c r="BE2870" s="15">
        <f t="shared" si="1282"/>
        <v>1</v>
      </c>
      <c r="BF2870" s="15">
        <f t="shared" si="1303"/>
        <v>1</v>
      </c>
      <c r="BG2870" s="15">
        <f t="shared" si="1303"/>
        <v>1</v>
      </c>
      <c r="BH2870" s="15">
        <f t="shared" si="1303"/>
        <v>1</v>
      </c>
      <c r="BI2870" s="15">
        <f t="shared" si="1303"/>
        <v>1</v>
      </c>
      <c r="BJ2870" s="15">
        <f t="shared" si="1303"/>
        <v>1</v>
      </c>
      <c r="BK2870" s="15">
        <f t="shared" si="1303"/>
        <v>1</v>
      </c>
      <c r="BL2870" s="15">
        <f t="shared" si="1303"/>
        <v>1</v>
      </c>
      <c r="BM2870" s="15">
        <f t="shared" si="1303"/>
        <v>1</v>
      </c>
      <c r="BN2870" s="15">
        <f t="shared" si="1303"/>
        <v>1</v>
      </c>
      <c r="BO2870" s="15">
        <f t="shared" si="1303"/>
        <v>1</v>
      </c>
      <c r="BP2870" s="15">
        <f t="shared" si="1303"/>
        <v>1</v>
      </c>
      <c r="BQ2870" s="15">
        <f t="shared" si="1303"/>
        <v>1</v>
      </c>
      <c r="BR2870" s="15">
        <f t="shared" si="1303"/>
        <v>1</v>
      </c>
      <c r="BS2870" s="15">
        <f t="shared" si="1284"/>
        <v>0</v>
      </c>
      <c r="BT2870" s="15">
        <f t="shared" si="1285"/>
        <v>0</v>
      </c>
      <c r="BU2870" s="15">
        <f t="shared" si="1286"/>
        <v>0</v>
      </c>
      <c r="BV2870" s="15">
        <f t="shared" si="1287"/>
        <v>0</v>
      </c>
      <c r="BW2870" s="15">
        <f t="shared" si="1288"/>
        <v>0</v>
      </c>
      <c r="BX2870" s="15">
        <f t="shared" si="1289"/>
        <v>0</v>
      </c>
      <c r="BY2870" s="15">
        <f t="shared" si="1290"/>
        <v>0</v>
      </c>
      <c r="BZ2870" s="15">
        <f t="shared" si="1291"/>
        <v>0</v>
      </c>
      <c r="CA2870" s="15">
        <f t="shared" si="1292"/>
        <v>0</v>
      </c>
      <c r="CB2870" s="15">
        <f t="shared" si="1293"/>
        <v>0</v>
      </c>
      <c r="CC2870" s="15">
        <f t="shared" si="1294"/>
        <v>0</v>
      </c>
      <c r="CD2870" s="15">
        <f t="shared" si="1295"/>
        <v>0</v>
      </c>
      <c r="CE2870" s="15">
        <f t="shared" si="1296"/>
        <v>0</v>
      </c>
      <c r="CF2870" s="15">
        <f t="shared" si="1297"/>
        <v>0</v>
      </c>
      <c r="CG2870" s="15">
        <f t="shared" si="1298"/>
        <v>0</v>
      </c>
    </row>
    <row r="2871" spans="56:85" x14ac:dyDescent="0.25">
      <c r="BD2871" s="15">
        <f t="shared" si="1283"/>
        <v>1</v>
      </c>
      <c r="BE2871" s="15">
        <f t="shared" si="1282"/>
        <v>1</v>
      </c>
      <c r="BF2871" s="15">
        <f t="shared" si="1303"/>
        <v>1</v>
      </c>
      <c r="BG2871" s="15">
        <f t="shared" si="1303"/>
        <v>1</v>
      </c>
      <c r="BH2871" s="15">
        <f t="shared" si="1303"/>
        <v>1</v>
      </c>
      <c r="BI2871" s="15">
        <f t="shared" si="1303"/>
        <v>1</v>
      </c>
      <c r="BJ2871" s="15">
        <f t="shared" si="1303"/>
        <v>1</v>
      </c>
      <c r="BK2871" s="15">
        <f t="shared" si="1303"/>
        <v>1</v>
      </c>
      <c r="BL2871" s="15">
        <f t="shared" si="1303"/>
        <v>1</v>
      </c>
      <c r="BM2871" s="15">
        <f t="shared" si="1303"/>
        <v>1</v>
      </c>
      <c r="BN2871" s="15">
        <f t="shared" si="1303"/>
        <v>1</v>
      </c>
      <c r="BO2871" s="15">
        <f t="shared" si="1303"/>
        <v>1</v>
      </c>
      <c r="BP2871" s="15">
        <f t="shared" si="1303"/>
        <v>1</v>
      </c>
      <c r="BQ2871" s="15">
        <f t="shared" si="1303"/>
        <v>1</v>
      </c>
      <c r="BR2871" s="15">
        <f t="shared" si="1303"/>
        <v>1</v>
      </c>
      <c r="BS2871" s="15">
        <f t="shared" si="1284"/>
        <v>0</v>
      </c>
      <c r="BT2871" s="15">
        <f t="shared" si="1285"/>
        <v>0</v>
      </c>
      <c r="BU2871" s="15">
        <f t="shared" si="1286"/>
        <v>0</v>
      </c>
      <c r="BV2871" s="15">
        <f t="shared" si="1287"/>
        <v>0</v>
      </c>
      <c r="BW2871" s="15">
        <f t="shared" si="1288"/>
        <v>0</v>
      </c>
      <c r="BX2871" s="15">
        <f t="shared" si="1289"/>
        <v>0</v>
      </c>
      <c r="BY2871" s="15">
        <f t="shared" si="1290"/>
        <v>0</v>
      </c>
      <c r="BZ2871" s="15">
        <f t="shared" si="1291"/>
        <v>0</v>
      </c>
      <c r="CA2871" s="15">
        <f t="shared" si="1292"/>
        <v>0</v>
      </c>
      <c r="CB2871" s="15">
        <f t="shared" si="1293"/>
        <v>0</v>
      </c>
      <c r="CC2871" s="15">
        <f t="shared" si="1294"/>
        <v>0</v>
      </c>
      <c r="CD2871" s="15">
        <f t="shared" si="1295"/>
        <v>0</v>
      </c>
      <c r="CE2871" s="15">
        <f t="shared" si="1296"/>
        <v>0</v>
      </c>
      <c r="CF2871" s="15">
        <f t="shared" si="1297"/>
        <v>0</v>
      </c>
      <c r="CG2871" s="15">
        <f t="shared" si="1298"/>
        <v>0</v>
      </c>
    </row>
    <row r="2872" spans="56:85" x14ac:dyDescent="0.25">
      <c r="BD2872" s="15">
        <f t="shared" si="1283"/>
        <v>1</v>
      </c>
      <c r="BE2872" s="15">
        <f t="shared" si="1282"/>
        <v>1</v>
      </c>
      <c r="BF2872" s="15">
        <f t="shared" si="1303"/>
        <v>1</v>
      </c>
      <c r="BG2872" s="15">
        <f t="shared" si="1303"/>
        <v>1</v>
      </c>
      <c r="BH2872" s="15">
        <f t="shared" si="1303"/>
        <v>1</v>
      </c>
      <c r="BI2872" s="15">
        <f t="shared" si="1303"/>
        <v>1</v>
      </c>
      <c r="BJ2872" s="15">
        <f t="shared" si="1303"/>
        <v>1</v>
      </c>
      <c r="BK2872" s="15">
        <f t="shared" si="1303"/>
        <v>1</v>
      </c>
      <c r="BL2872" s="15">
        <f t="shared" si="1303"/>
        <v>1</v>
      </c>
      <c r="BM2872" s="15">
        <f t="shared" si="1303"/>
        <v>1</v>
      </c>
      <c r="BN2872" s="15">
        <f t="shared" si="1303"/>
        <v>1</v>
      </c>
      <c r="BO2872" s="15">
        <f t="shared" si="1303"/>
        <v>1</v>
      </c>
      <c r="BP2872" s="15">
        <f t="shared" si="1303"/>
        <v>1</v>
      </c>
      <c r="BQ2872" s="15">
        <f t="shared" si="1303"/>
        <v>1</v>
      </c>
      <c r="BR2872" s="15">
        <f t="shared" si="1303"/>
        <v>1</v>
      </c>
      <c r="BS2872" s="15">
        <f t="shared" si="1284"/>
        <v>0</v>
      </c>
      <c r="BT2872" s="15">
        <f t="shared" si="1285"/>
        <v>0</v>
      </c>
      <c r="BU2872" s="15">
        <f t="shared" si="1286"/>
        <v>0</v>
      </c>
      <c r="BV2872" s="15">
        <f t="shared" si="1287"/>
        <v>0</v>
      </c>
      <c r="BW2872" s="15">
        <f t="shared" si="1288"/>
        <v>0</v>
      </c>
      <c r="BX2872" s="15">
        <f t="shared" si="1289"/>
        <v>0</v>
      </c>
      <c r="BY2872" s="15">
        <f t="shared" si="1290"/>
        <v>0</v>
      </c>
      <c r="BZ2872" s="15">
        <f t="shared" si="1291"/>
        <v>0</v>
      </c>
      <c r="CA2872" s="15">
        <f t="shared" si="1292"/>
        <v>0</v>
      </c>
      <c r="CB2872" s="15">
        <f t="shared" si="1293"/>
        <v>0</v>
      </c>
      <c r="CC2872" s="15">
        <f t="shared" si="1294"/>
        <v>0</v>
      </c>
      <c r="CD2872" s="15">
        <f t="shared" si="1295"/>
        <v>0</v>
      </c>
      <c r="CE2872" s="15">
        <f t="shared" si="1296"/>
        <v>0</v>
      </c>
      <c r="CF2872" s="15">
        <f t="shared" si="1297"/>
        <v>0</v>
      </c>
      <c r="CG2872" s="15">
        <f t="shared" si="1298"/>
        <v>0</v>
      </c>
    </row>
    <row r="2873" spans="56:85" x14ac:dyDescent="0.25">
      <c r="BD2873" s="15">
        <f t="shared" si="1283"/>
        <v>1</v>
      </c>
      <c r="BE2873" s="15">
        <f t="shared" si="1282"/>
        <v>1</v>
      </c>
      <c r="BF2873" s="15">
        <f t="shared" si="1303"/>
        <v>1</v>
      </c>
      <c r="BG2873" s="15">
        <f t="shared" si="1303"/>
        <v>1</v>
      </c>
      <c r="BH2873" s="15">
        <f t="shared" si="1303"/>
        <v>1</v>
      </c>
      <c r="BI2873" s="15">
        <f t="shared" si="1303"/>
        <v>1</v>
      </c>
      <c r="BJ2873" s="15">
        <f t="shared" si="1303"/>
        <v>1</v>
      </c>
      <c r="BK2873" s="15">
        <f t="shared" si="1303"/>
        <v>1</v>
      </c>
      <c r="BL2873" s="15">
        <f t="shared" si="1303"/>
        <v>1</v>
      </c>
      <c r="BM2873" s="15">
        <f t="shared" si="1303"/>
        <v>1</v>
      </c>
      <c r="BN2873" s="15">
        <f t="shared" si="1303"/>
        <v>1</v>
      </c>
      <c r="BO2873" s="15">
        <f t="shared" si="1303"/>
        <v>1</v>
      </c>
      <c r="BP2873" s="15">
        <f t="shared" si="1303"/>
        <v>1</v>
      </c>
      <c r="BQ2873" s="15">
        <f t="shared" si="1303"/>
        <v>1</v>
      </c>
      <c r="BR2873" s="15">
        <f t="shared" si="1303"/>
        <v>1</v>
      </c>
      <c r="BS2873" s="15">
        <f t="shared" si="1284"/>
        <v>0</v>
      </c>
      <c r="BT2873" s="15">
        <f t="shared" si="1285"/>
        <v>0</v>
      </c>
      <c r="BU2873" s="15">
        <f t="shared" si="1286"/>
        <v>0</v>
      </c>
      <c r="BV2873" s="15">
        <f t="shared" si="1287"/>
        <v>0</v>
      </c>
      <c r="BW2873" s="15">
        <f t="shared" si="1288"/>
        <v>0</v>
      </c>
      <c r="BX2873" s="15">
        <f t="shared" si="1289"/>
        <v>0</v>
      </c>
      <c r="BY2873" s="15">
        <f t="shared" si="1290"/>
        <v>0</v>
      </c>
      <c r="BZ2873" s="15">
        <f t="shared" si="1291"/>
        <v>0</v>
      </c>
      <c r="CA2873" s="15">
        <f t="shared" si="1292"/>
        <v>0</v>
      </c>
      <c r="CB2873" s="15">
        <f t="shared" si="1293"/>
        <v>0</v>
      </c>
      <c r="CC2873" s="15">
        <f t="shared" si="1294"/>
        <v>0</v>
      </c>
      <c r="CD2873" s="15">
        <f t="shared" si="1295"/>
        <v>0</v>
      </c>
      <c r="CE2873" s="15">
        <f t="shared" si="1296"/>
        <v>0</v>
      </c>
      <c r="CF2873" s="15">
        <f t="shared" si="1297"/>
        <v>0</v>
      </c>
      <c r="CG2873" s="15">
        <f t="shared" si="1298"/>
        <v>0</v>
      </c>
    </row>
    <row r="2874" spans="56:85" x14ac:dyDescent="0.25">
      <c r="BD2874" s="15">
        <f t="shared" si="1283"/>
        <v>1</v>
      </c>
      <c r="BE2874" s="15">
        <f t="shared" si="1282"/>
        <v>1</v>
      </c>
      <c r="BF2874" s="15">
        <f t="shared" ref="BF2874:BR2883" si="1304">IF(BF$1-$AW2874&gt;$CK$1,1,0)</f>
        <v>1</v>
      </c>
      <c r="BG2874" s="15">
        <f t="shared" si="1304"/>
        <v>1</v>
      </c>
      <c r="BH2874" s="15">
        <f t="shared" si="1304"/>
        <v>1</v>
      </c>
      <c r="BI2874" s="15">
        <f t="shared" si="1304"/>
        <v>1</v>
      </c>
      <c r="BJ2874" s="15">
        <f t="shared" si="1304"/>
        <v>1</v>
      </c>
      <c r="BK2874" s="15">
        <f t="shared" si="1304"/>
        <v>1</v>
      </c>
      <c r="BL2874" s="15">
        <f t="shared" si="1304"/>
        <v>1</v>
      </c>
      <c r="BM2874" s="15">
        <f t="shared" si="1304"/>
        <v>1</v>
      </c>
      <c r="BN2874" s="15">
        <f t="shared" si="1304"/>
        <v>1</v>
      </c>
      <c r="BO2874" s="15">
        <f t="shared" si="1304"/>
        <v>1</v>
      </c>
      <c r="BP2874" s="15">
        <f t="shared" si="1304"/>
        <v>1</v>
      </c>
      <c r="BQ2874" s="15">
        <f t="shared" si="1304"/>
        <v>1</v>
      </c>
      <c r="BR2874" s="15">
        <f t="shared" si="1304"/>
        <v>1</v>
      </c>
      <c r="BS2874" s="15">
        <f t="shared" si="1284"/>
        <v>0</v>
      </c>
      <c r="BT2874" s="15">
        <f t="shared" si="1285"/>
        <v>0</v>
      </c>
      <c r="BU2874" s="15">
        <f t="shared" si="1286"/>
        <v>0</v>
      </c>
      <c r="BV2874" s="15">
        <f t="shared" si="1287"/>
        <v>0</v>
      </c>
      <c r="BW2874" s="15">
        <f t="shared" si="1288"/>
        <v>0</v>
      </c>
      <c r="BX2874" s="15">
        <f t="shared" si="1289"/>
        <v>0</v>
      </c>
      <c r="BY2874" s="15">
        <f t="shared" si="1290"/>
        <v>0</v>
      </c>
      <c r="BZ2874" s="15">
        <f t="shared" si="1291"/>
        <v>0</v>
      </c>
      <c r="CA2874" s="15">
        <f t="shared" si="1292"/>
        <v>0</v>
      </c>
      <c r="CB2874" s="15">
        <f t="shared" si="1293"/>
        <v>0</v>
      </c>
      <c r="CC2874" s="15">
        <f t="shared" si="1294"/>
        <v>0</v>
      </c>
      <c r="CD2874" s="15">
        <f t="shared" si="1295"/>
        <v>0</v>
      </c>
      <c r="CE2874" s="15">
        <f t="shared" si="1296"/>
        <v>0</v>
      </c>
      <c r="CF2874" s="15">
        <f t="shared" si="1297"/>
        <v>0</v>
      </c>
      <c r="CG2874" s="15">
        <f t="shared" si="1298"/>
        <v>0</v>
      </c>
    </row>
    <row r="2875" spans="56:85" x14ac:dyDescent="0.25">
      <c r="BD2875" s="15">
        <f t="shared" si="1283"/>
        <v>1</v>
      </c>
      <c r="BE2875" s="15">
        <f t="shared" si="1282"/>
        <v>1</v>
      </c>
      <c r="BF2875" s="15">
        <f t="shared" si="1304"/>
        <v>1</v>
      </c>
      <c r="BG2875" s="15">
        <f t="shared" si="1304"/>
        <v>1</v>
      </c>
      <c r="BH2875" s="15">
        <f t="shared" si="1304"/>
        <v>1</v>
      </c>
      <c r="BI2875" s="15">
        <f t="shared" si="1304"/>
        <v>1</v>
      </c>
      <c r="BJ2875" s="15">
        <f t="shared" si="1304"/>
        <v>1</v>
      </c>
      <c r="BK2875" s="15">
        <f t="shared" si="1304"/>
        <v>1</v>
      </c>
      <c r="BL2875" s="15">
        <f t="shared" si="1304"/>
        <v>1</v>
      </c>
      <c r="BM2875" s="15">
        <f t="shared" si="1304"/>
        <v>1</v>
      </c>
      <c r="BN2875" s="15">
        <f t="shared" si="1304"/>
        <v>1</v>
      </c>
      <c r="BO2875" s="15">
        <f t="shared" si="1304"/>
        <v>1</v>
      </c>
      <c r="BP2875" s="15">
        <f t="shared" si="1304"/>
        <v>1</v>
      </c>
      <c r="BQ2875" s="15">
        <f t="shared" si="1304"/>
        <v>1</v>
      </c>
      <c r="BR2875" s="15">
        <f t="shared" si="1304"/>
        <v>1</v>
      </c>
      <c r="BS2875" s="15">
        <f t="shared" si="1284"/>
        <v>0</v>
      </c>
      <c r="BT2875" s="15">
        <f t="shared" si="1285"/>
        <v>0</v>
      </c>
      <c r="BU2875" s="15">
        <f t="shared" si="1286"/>
        <v>0</v>
      </c>
      <c r="BV2875" s="15">
        <f t="shared" si="1287"/>
        <v>0</v>
      </c>
      <c r="BW2875" s="15">
        <f t="shared" si="1288"/>
        <v>0</v>
      </c>
      <c r="BX2875" s="15">
        <f t="shared" si="1289"/>
        <v>0</v>
      </c>
      <c r="BY2875" s="15">
        <f t="shared" si="1290"/>
        <v>0</v>
      </c>
      <c r="BZ2875" s="15">
        <f t="shared" si="1291"/>
        <v>0</v>
      </c>
      <c r="CA2875" s="15">
        <f t="shared" si="1292"/>
        <v>0</v>
      </c>
      <c r="CB2875" s="15">
        <f t="shared" si="1293"/>
        <v>0</v>
      </c>
      <c r="CC2875" s="15">
        <f t="shared" si="1294"/>
        <v>0</v>
      </c>
      <c r="CD2875" s="15">
        <f t="shared" si="1295"/>
        <v>0</v>
      </c>
      <c r="CE2875" s="15">
        <f t="shared" si="1296"/>
        <v>0</v>
      </c>
      <c r="CF2875" s="15">
        <f t="shared" si="1297"/>
        <v>0</v>
      </c>
      <c r="CG2875" s="15">
        <f t="shared" si="1298"/>
        <v>0</v>
      </c>
    </row>
    <row r="2876" spans="56:85" x14ac:dyDescent="0.25">
      <c r="BD2876" s="15">
        <f t="shared" si="1283"/>
        <v>1</v>
      </c>
      <c r="BE2876" s="15">
        <f t="shared" si="1282"/>
        <v>1</v>
      </c>
      <c r="BF2876" s="15">
        <f t="shared" si="1304"/>
        <v>1</v>
      </c>
      <c r="BG2876" s="15">
        <f t="shared" si="1304"/>
        <v>1</v>
      </c>
      <c r="BH2876" s="15">
        <f t="shared" si="1304"/>
        <v>1</v>
      </c>
      <c r="BI2876" s="15">
        <f t="shared" si="1304"/>
        <v>1</v>
      </c>
      <c r="BJ2876" s="15">
        <f t="shared" si="1304"/>
        <v>1</v>
      </c>
      <c r="BK2876" s="15">
        <f t="shared" si="1304"/>
        <v>1</v>
      </c>
      <c r="BL2876" s="15">
        <f t="shared" si="1304"/>
        <v>1</v>
      </c>
      <c r="BM2876" s="15">
        <f t="shared" si="1304"/>
        <v>1</v>
      </c>
      <c r="BN2876" s="15">
        <f t="shared" si="1304"/>
        <v>1</v>
      </c>
      <c r="BO2876" s="15">
        <f t="shared" si="1304"/>
        <v>1</v>
      </c>
      <c r="BP2876" s="15">
        <f t="shared" si="1304"/>
        <v>1</v>
      </c>
      <c r="BQ2876" s="15">
        <f t="shared" si="1304"/>
        <v>1</v>
      </c>
      <c r="BR2876" s="15">
        <f t="shared" si="1304"/>
        <v>1</v>
      </c>
      <c r="BS2876" s="15">
        <f t="shared" si="1284"/>
        <v>0</v>
      </c>
      <c r="BT2876" s="15">
        <f t="shared" si="1285"/>
        <v>0</v>
      </c>
      <c r="BU2876" s="15">
        <f t="shared" si="1286"/>
        <v>0</v>
      </c>
      <c r="BV2876" s="15">
        <f t="shared" si="1287"/>
        <v>0</v>
      </c>
      <c r="BW2876" s="15">
        <f t="shared" si="1288"/>
        <v>0</v>
      </c>
      <c r="BX2876" s="15">
        <f t="shared" si="1289"/>
        <v>0</v>
      </c>
      <c r="BY2876" s="15">
        <f t="shared" si="1290"/>
        <v>0</v>
      </c>
      <c r="BZ2876" s="15">
        <f t="shared" si="1291"/>
        <v>0</v>
      </c>
      <c r="CA2876" s="15">
        <f t="shared" si="1292"/>
        <v>0</v>
      </c>
      <c r="CB2876" s="15">
        <f t="shared" si="1293"/>
        <v>0</v>
      </c>
      <c r="CC2876" s="15">
        <f t="shared" si="1294"/>
        <v>0</v>
      </c>
      <c r="CD2876" s="15">
        <f t="shared" si="1295"/>
        <v>0</v>
      </c>
      <c r="CE2876" s="15">
        <f t="shared" si="1296"/>
        <v>0</v>
      </c>
      <c r="CF2876" s="15">
        <f t="shared" si="1297"/>
        <v>0</v>
      </c>
      <c r="CG2876" s="15">
        <f t="shared" si="1298"/>
        <v>0</v>
      </c>
    </row>
    <row r="2877" spans="56:85" x14ac:dyDescent="0.25">
      <c r="BD2877" s="15">
        <f t="shared" si="1283"/>
        <v>1</v>
      </c>
      <c r="BE2877" s="15">
        <f t="shared" si="1282"/>
        <v>1</v>
      </c>
      <c r="BF2877" s="15">
        <f t="shared" si="1304"/>
        <v>1</v>
      </c>
      <c r="BG2877" s="15">
        <f t="shared" si="1304"/>
        <v>1</v>
      </c>
      <c r="BH2877" s="15">
        <f t="shared" si="1304"/>
        <v>1</v>
      </c>
      <c r="BI2877" s="15">
        <f t="shared" si="1304"/>
        <v>1</v>
      </c>
      <c r="BJ2877" s="15">
        <f t="shared" si="1304"/>
        <v>1</v>
      </c>
      <c r="BK2877" s="15">
        <f t="shared" si="1304"/>
        <v>1</v>
      </c>
      <c r="BL2877" s="15">
        <f t="shared" si="1304"/>
        <v>1</v>
      </c>
      <c r="BM2877" s="15">
        <f t="shared" si="1304"/>
        <v>1</v>
      </c>
      <c r="BN2877" s="15">
        <f t="shared" si="1304"/>
        <v>1</v>
      </c>
      <c r="BO2877" s="15">
        <f t="shared" si="1304"/>
        <v>1</v>
      </c>
      <c r="BP2877" s="15">
        <f t="shared" si="1304"/>
        <v>1</v>
      </c>
      <c r="BQ2877" s="15">
        <f t="shared" si="1304"/>
        <v>1</v>
      </c>
      <c r="BR2877" s="15">
        <f t="shared" si="1304"/>
        <v>1</v>
      </c>
      <c r="BS2877" s="15">
        <f t="shared" si="1284"/>
        <v>0</v>
      </c>
      <c r="BT2877" s="15">
        <f t="shared" si="1285"/>
        <v>0</v>
      </c>
      <c r="BU2877" s="15">
        <f t="shared" si="1286"/>
        <v>0</v>
      </c>
      <c r="BV2877" s="15">
        <f t="shared" si="1287"/>
        <v>0</v>
      </c>
      <c r="BW2877" s="15">
        <f t="shared" si="1288"/>
        <v>0</v>
      </c>
      <c r="BX2877" s="15">
        <f t="shared" si="1289"/>
        <v>0</v>
      </c>
      <c r="BY2877" s="15">
        <f t="shared" si="1290"/>
        <v>0</v>
      </c>
      <c r="BZ2877" s="15">
        <f t="shared" si="1291"/>
        <v>0</v>
      </c>
      <c r="CA2877" s="15">
        <f t="shared" si="1292"/>
        <v>0</v>
      </c>
      <c r="CB2877" s="15">
        <f t="shared" si="1293"/>
        <v>0</v>
      </c>
      <c r="CC2877" s="15">
        <f t="shared" si="1294"/>
        <v>0</v>
      </c>
      <c r="CD2877" s="15">
        <f t="shared" si="1295"/>
        <v>0</v>
      </c>
      <c r="CE2877" s="15">
        <f t="shared" si="1296"/>
        <v>0</v>
      </c>
      <c r="CF2877" s="15">
        <f t="shared" si="1297"/>
        <v>0</v>
      </c>
      <c r="CG2877" s="15">
        <f t="shared" si="1298"/>
        <v>0</v>
      </c>
    </row>
    <row r="2878" spans="56:85" x14ac:dyDescent="0.25">
      <c r="BD2878" s="15">
        <f t="shared" si="1283"/>
        <v>1</v>
      </c>
      <c r="BE2878" s="15">
        <f t="shared" si="1282"/>
        <v>1</v>
      </c>
      <c r="BF2878" s="15">
        <f t="shared" si="1304"/>
        <v>1</v>
      </c>
      <c r="BG2878" s="15">
        <f t="shared" si="1304"/>
        <v>1</v>
      </c>
      <c r="BH2878" s="15">
        <f t="shared" si="1304"/>
        <v>1</v>
      </c>
      <c r="BI2878" s="15">
        <f t="shared" si="1304"/>
        <v>1</v>
      </c>
      <c r="BJ2878" s="15">
        <f t="shared" si="1304"/>
        <v>1</v>
      </c>
      <c r="BK2878" s="15">
        <f t="shared" si="1304"/>
        <v>1</v>
      </c>
      <c r="BL2878" s="15">
        <f t="shared" si="1304"/>
        <v>1</v>
      </c>
      <c r="BM2878" s="15">
        <f t="shared" si="1304"/>
        <v>1</v>
      </c>
      <c r="BN2878" s="15">
        <f t="shared" si="1304"/>
        <v>1</v>
      </c>
      <c r="BO2878" s="15">
        <f t="shared" si="1304"/>
        <v>1</v>
      </c>
      <c r="BP2878" s="15">
        <f t="shared" si="1304"/>
        <v>1</v>
      </c>
      <c r="BQ2878" s="15">
        <f t="shared" si="1304"/>
        <v>1</v>
      </c>
      <c r="BR2878" s="15">
        <f t="shared" si="1304"/>
        <v>1</v>
      </c>
      <c r="BS2878" s="15">
        <f t="shared" si="1284"/>
        <v>0</v>
      </c>
      <c r="BT2878" s="15">
        <f t="shared" si="1285"/>
        <v>0</v>
      </c>
      <c r="BU2878" s="15">
        <f t="shared" si="1286"/>
        <v>0</v>
      </c>
      <c r="BV2878" s="15">
        <f t="shared" si="1287"/>
        <v>0</v>
      </c>
      <c r="BW2878" s="15">
        <f t="shared" si="1288"/>
        <v>0</v>
      </c>
      <c r="BX2878" s="15">
        <f t="shared" si="1289"/>
        <v>0</v>
      </c>
      <c r="BY2878" s="15">
        <f t="shared" si="1290"/>
        <v>0</v>
      </c>
      <c r="BZ2878" s="15">
        <f t="shared" si="1291"/>
        <v>0</v>
      </c>
      <c r="CA2878" s="15">
        <f t="shared" si="1292"/>
        <v>0</v>
      </c>
      <c r="CB2878" s="15">
        <f t="shared" si="1293"/>
        <v>0</v>
      </c>
      <c r="CC2878" s="15">
        <f t="shared" si="1294"/>
        <v>0</v>
      </c>
      <c r="CD2878" s="15">
        <f t="shared" si="1295"/>
        <v>0</v>
      </c>
      <c r="CE2878" s="15">
        <f t="shared" si="1296"/>
        <v>0</v>
      </c>
      <c r="CF2878" s="15">
        <f t="shared" si="1297"/>
        <v>0</v>
      </c>
      <c r="CG2878" s="15">
        <f t="shared" si="1298"/>
        <v>0</v>
      </c>
    </row>
    <row r="2879" spans="56:85" x14ac:dyDescent="0.25">
      <c r="BD2879" s="15">
        <f t="shared" si="1283"/>
        <v>1</v>
      </c>
      <c r="BE2879" s="15">
        <f t="shared" si="1282"/>
        <v>1</v>
      </c>
      <c r="BF2879" s="15">
        <f t="shared" si="1304"/>
        <v>1</v>
      </c>
      <c r="BG2879" s="15">
        <f t="shared" si="1304"/>
        <v>1</v>
      </c>
      <c r="BH2879" s="15">
        <f t="shared" si="1304"/>
        <v>1</v>
      </c>
      <c r="BI2879" s="15">
        <f t="shared" si="1304"/>
        <v>1</v>
      </c>
      <c r="BJ2879" s="15">
        <f t="shared" si="1304"/>
        <v>1</v>
      </c>
      <c r="BK2879" s="15">
        <f t="shared" si="1304"/>
        <v>1</v>
      </c>
      <c r="BL2879" s="15">
        <f t="shared" si="1304"/>
        <v>1</v>
      </c>
      <c r="BM2879" s="15">
        <f t="shared" si="1304"/>
        <v>1</v>
      </c>
      <c r="BN2879" s="15">
        <f t="shared" si="1304"/>
        <v>1</v>
      </c>
      <c r="BO2879" s="15">
        <f t="shared" si="1304"/>
        <v>1</v>
      </c>
      <c r="BP2879" s="15">
        <f t="shared" si="1304"/>
        <v>1</v>
      </c>
      <c r="BQ2879" s="15">
        <f t="shared" si="1304"/>
        <v>1</v>
      </c>
      <c r="BR2879" s="15">
        <f t="shared" si="1304"/>
        <v>1</v>
      </c>
      <c r="BS2879" s="15">
        <f t="shared" si="1284"/>
        <v>0</v>
      </c>
      <c r="BT2879" s="15">
        <f t="shared" si="1285"/>
        <v>0</v>
      </c>
      <c r="BU2879" s="15">
        <f t="shared" si="1286"/>
        <v>0</v>
      </c>
      <c r="BV2879" s="15">
        <f t="shared" si="1287"/>
        <v>0</v>
      </c>
      <c r="BW2879" s="15">
        <f t="shared" si="1288"/>
        <v>0</v>
      </c>
      <c r="BX2879" s="15">
        <f t="shared" si="1289"/>
        <v>0</v>
      </c>
      <c r="BY2879" s="15">
        <f t="shared" si="1290"/>
        <v>0</v>
      </c>
      <c r="BZ2879" s="15">
        <f t="shared" si="1291"/>
        <v>0</v>
      </c>
      <c r="CA2879" s="15">
        <f t="shared" si="1292"/>
        <v>0</v>
      </c>
      <c r="CB2879" s="15">
        <f t="shared" si="1293"/>
        <v>0</v>
      </c>
      <c r="CC2879" s="15">
        <f t="shared" si="1294"/>
        <v>0</v>
      </c>
      <c r="CD2879" s="15">
        <f t="shared" si="1295"/>
        <v>0</v>
      </c>
      <c r="CE2879" s="15">
        <f t="shared" si="1296"/>
        <v>0</v>
      </c>
      <c r="CF2879" s="15">
        <f t="shared" si="1297"/>
        <v>0</v>
      </c>
      <c r="CG2879" s="15">
        <f t="shared" si="1298"/>
        <v>0</v>
      </c>
    </row>
    <row r="2880" spans="56:85" x14ac:dyDescent="0.25">
      <c r="BD2880" s="15">
        <f t="shared" si="1283"/>
        <v>1</v>
      </c>
      <c r="BE2880" s="15">
        <f t="shared" si="1282"/>
        <v>1</v>
      </c>
      <c r="BF2880" s="15">
        <f t="shared" si="1304"/>
        <v>1</v>
      </c>
      <c r="BG2880" s="15">
        <f t="shared" si="1304"/>
        <v>1</v>
      </c>
      <c r="BH2880" s="15">
        <f t="shared" si="1304"/>
        <v>1</v>
      </c>
      <c r="BI2880" s="15">
        <f t="shared" si="1304"/>
        <v>1</v>
      </c>
      <c r="BJ2880" s="15">
        <f t="shared" si="1304"/>
        <v>1</v>
      </c>
      <c r="BK2880" s="15">
        <f t="shared" si="1304"/>
        <v>1</v>
      </c>
      <c r="BL2880" s="15">
        <f t="shared" si="1304"/>
        <v>1</v>
      </c>
      <c r="BM2880" s="15">
        <f t="shared" si="1304"/>
        <v>1</v>
      </c>
      <c r="BN2880" s="15">
        <f t="shared" si="1304"/>
        <v>1</v>
      </c>
      <c r="BO2880" s="15">
        <f t="shared" si="1304"/>
        <v>1</v>
      </c>
      <c r="BP2880" s="15">
        <f t="shared" si="1304"/>
        <v>1</v>
      </c>
      <c r="BQ2880" s="15">
        <f t="shared" si="1304"/>
        <v>1</v>
      </c>
      <c r="BR2880" s="15">
        <f t="shared" si="1304"/>
        <v>1</v>
      </c>
      <c r="BS2880" s="15">
        <f t="shared" si="1284"/>
        <v>0</v>
      </c>
      <c r="BT2880" s="15">
        <f t="shared" si="1285"/>
        <v>0</v>
      </c>
      <c r="BU2880" s="15">
        <f t="shared" si="1286"/>
        <v>0</v>
      </c>
      <c r="BV2880" s="15">
        <f t="shared" si="1287"/>
        <v>0</v>
      </c>
      <c r="BW2880" s="15">
        <f t="shared" si="1288"/>
        <v>0</v>
      </c>
      <c r="BX2880" s="15">
        <f t="shared" si="1289"/>
        <v>0</v>
      </c>
      <c r="BY2880" s="15">
        <f t="shared" si="1290"/>
        <v>0</v>
      </c>
      <c r="BZ2880" s="15">
        <f t="shared" si="1291"/>
        <v>0</v>
      </c>
      <c r="CA2880" s="15">
        <f t="shared" si="1292"/>
        <v>0</v>
      </c>
      <c r="CB2880" s="15">
        <f t="shared" si="1293"/>
        <v>0</v>
      </c>
      <c r="CC2880" s="15">
        <f t="shared" si="1294"/>
        <v>0</v>
      </c>
      <c r="CD2880" s="15">
        <f t="shared" si="1295"/>
        <v>0</v>
      </c>
      <c r="CE2880" s="15">
        <f t="shared" si="1296"/>
        <v>0</v>
      </c>
      <c r="CF2880" s="15">
        <f t="shared" si="1297"/>
        <v>0</v>
      </c>
      <c r="CG2880" s="15">
        <f t="shared" si="1298"/>
        <v>0</v>
      </c>
    </row>
    <row r="2881" spans="56:85" x14ac:dyDescent="0.25">
      <c r="BD2881" s="15">
        <f t="shared" si="1283"/>
        <v>1</v>
      </c>
      <c r="BE2881" s="15">
        <f t="shared" si="1282"/>
        <v>1</v>
      </c>
      <c r="BF2881" s="15">
        <f t="shared" si="1304"/>
        <v>1</v>
      </c>
      <c r="BG2881" s="15">
        <f t="shared" si="1304"/>
        <v>1</v>
      </c>
      <c r="BH2881" s="15">
        <f t="shared" si="1304"/>
        <v>1</v>
      </c>
      <c r="BI2881" s="15">
        <f t="shared" si="1304"/>
        <v>1</v>
      </c>
      <c r="BJ2881" s="15">
        <f t="shared" si="1304"/>
        <v>1</v>
      </c>
      <c r="BK2881" s="15">
        <f t="shared" si="1304"/>
        <v>1</v>
      </c>
      <c r="BL2881" s="15">
        <f t="shared" si="1304"/>
        <v>1</v>
      </c>
      <c r="BM2881" s="15">
        <f t="shared" si="1304"/>
        <v>1</v>
      </c>
      <c r="BN2881" s="15">
        <f t="shared" si="1304"/>
        <v>1</v>
      </c>
      <c r="BO2881" s="15">
        <f t="shared" si="1304"/>
        <v>1</v>
      </c>
      <c r="BP2881" s="15">
        <f t="shared" si="1304"/>
        <v>1</v>
      </c>
      <c r="BQ2881" s="15">
        <f t="shared" si="1304"/>
        <v>1</v>
      </c>
      <c r="BR2881" s="15">
        <f t="shared" si="1304"/>
        <v>1</v>
      </c>
      <c r="BS2881" s="15">
        <f t="shared" si="1284"/>
        <v>0</v>
      </c>
      <c r="BT2881" s="15">
        <f t="shared" si="1285"/>
        <v>0</v>
      </c>
      <c r="BU2881" s="15">
        <f t="shared" si="1286"/>
        <v>0</v>
      </c>
      <c r="BV2881" s="15">
        <f t="shared" si="1287"/>
        <v>0</v>
      </c>
      <c r="BW2881" s="15">
        <f t="shared" si="1288"/>
        <v>0</v>
      </c>
      <c r="BX2881" s="15">
        <f t="shared" si="1289"/>
        <v>0</v>
      </c>
      <c r="BY2881" s="15">
        <f t="shared" si="1290"/>
        <v>0</v>
      </c>
      <c r="BZ2881" s="15">
        <f t="shared" si="1291"/>
        <v>0</v>
      </c>
      <c r="CA2881" s="15">
        <f t="shared" si="1292"/>
        <v>0</v>
      </c>
      <c r="CB2881" s="15">
        <f t="shared" si="1293"/>
        <v>0</v>
      </c>
      <c r="CC2881" s="15">
        <f t="shared" si="1294"/>
        <v>0</v>
      </c>
      <c r="CD2881" s="15">
        <f t="shared" si="1295"/>
        <v>0</v>
      </c>
      <c r="CE2881" s="15">
        <f t="shared" si="1296"/>
        <v>0</v>
      </c>
      <c r="CF2881" s="15">
        <f t="shared" si="1297"/>
        <v>0</v>
      </c>
      <c r="CG2881" s="15">
        <f t="shared" si="1298"/>
        <v>0</v>
      </c>
    </row>
    <row r="2882" spans="56:85" x14ac:dyDescent="0.25">
      <c r="BD2882" s="15">
        <f t="shared" si="1283"/>
        <v>1</v>
      </c>
      <c r="BE2882" s="15">
        <f t="shared" ref="BE2882:BE2945" si="1305">IF(BE$1-$AW2882&gt;$CK$1,1,0)</f>
        <v>1</v>
      </c>
      <c r="BF2882" s="15">
        <f t="shared" si="1304"/>
        <v>1</v>
      </c>
      <c r="BG2882" s="15">
        <f t="shared" si="1304"/>
        <v>1</v>
      </c>
      <c r="BH2882" s="15">
        <f t="shared" si="1304"/>
        <v>1</v>
      </c>
      <c r="BI2882" s="15">
        <f t="shared" si="1304"/>
        <v>1</v>
      </c>
      <c r="BJ2882" s="15">
        <f t="shared" si="1304"/>
        <v>1</v>
      </c>
      <c r="BK2882" s="15">
        <f t="shared" si="1304"/>
        <v>1</v>
      </c>
      <c r="BL2882" s="15">
        <f t="shared" si="1304"/>
        <v>1</v>
      </c>
      <c r="BM2882" s="15">
        <f t="shared" si="1304"/>
        <v>1</v>
      </c>
      <c r="BN2882" s="15">
        <f t="shared" si="1304"/>
        <v>1</v>
      </c>
      <c r="BO2882" s="15">
        <f t="shared" si="1304"/>
        <v>1</v>
      </c>
      <c r="BP2882" s="15">
        <f t="shared" si="1304"/>
        <v>1</v>
      </c>
      <c r="BQ2882" s="15">
        <f t="shared" si="1304"/>
        <v>1</v>
      </c>
      <c r="BR2882" s="15">
        <f t="shared" si="1304"/>
        <v>1</v>
      </c>
      <c r="BS2882" s="15">
        <f t="shared" si="1284"/>
        <v>0</v>
      </c>
      <c r="BT2882" s="15">
        <f t="shared" si="1285"/>
        <v>0</v>
      </c>
      <c r="BU2882" s="15">
        <f t="shared" si="1286"/>
        <v>0</v>
      </c>
      <c r="BV2882" s="15">
        <f t="shared" si="1287"/>
        <v>0</v>
      </c>
      <c r="BW2882" s="15">
        <f t="shared" si="1288"/>
        <v>0</v>
      </c>
      <c r="BX2882" s="15">
        <f t="shared" si="1289"/>
        <v>0</v>
      </c>
      <c r="BY2882" s="15">
        <f t="shared" si="1290"/>
        <v>0</v>
      </c>
      <c r="BZ2882" s="15">
        <f t="shared" si="1291"/>
        <v>0</v>
      </c>
      <c r="CA2882" s="15">
        <f t="shared" si="1292"/>
        <v>0</v>
      </c>
      <c r="CB2882" s="15">
        <f t="shared" si="1293"/>
        <v>0</v>
      </c>
      <c r="CC2882" s="15">
        <f t="shared" si="1294"/>
        <v>0</v>
      </c>
      <c r="CD2882" s="15">
        <f t="shared" si="1295"/>
        <v>0</v>
      </c>
      <c r="CE2882" s="15">
        <f t="shared" si="1296"/>
        <v>0</v>
      </c>
      <c r="CF2882" s="15">
        <f t="shared" si="1297"/>
        <v>0</v>
      </c>
      <c r="CG2882" s="15">
        <f t="shared" si="1298"/>
        <v>0</v>
      </c>
    </row>
    <row r="2883" spans="56:85" x14ac:dyDescent="0.25">
      <c r="BD2883" s="15">
        <f t="shared" ref="BD2883:BD2946" si="1306">IF(BD$1-$AW2883&gt;$CK$1,1,0)</f>
        <v>1</v>
      </c>
      <c r="BE2883" s="15">
        <f t="shared" si="1305"/>
        <v>1</v>
      </c>
      <c r="BF2883" s="15">
        <f t="shared" si="1304"/>
        <v>1</v>
      </c>
      <c r="BG2883" s="15">
        <f t="shared" si="1304"/>
        <v>1</v>
      </c>
      <c r="BH2883" s="15">
        <f t="shared" si="1304"/>
        <v>1</v>
      </c>
      <c r="BI2883" s="15">
        <f t="shared" si="1304"/>
        <v>1</v>
      </c>
      <c r="BJ2883" s="15">
        <f t="shared" si="1304"/>
        <v>1</v>
      </c>
      <c r="BK2883" s="15">
        <f t="shared" si="1304"/>
        <v>1</v>
      </c>
      <c r="BL2883" s="15">
        <f t="shared" si="1304"/>
        <v>1</v>
      </c>
      <c r="BM2883" s="15">
        <f t="shared" si="1304"/>
        <v>1</v>
      </c>
      <c r="BN2883" s="15">
        <f t="shared" si="1304"/>
        <v>1</v>
      </c>
      <c r="BO2883" s="15">
        <f t="shared" si="1304"/>
        <v>1</v>
      </c>
      <c r="BP2883" s="15">
        <f t="shared" si="1304"/>
        <v>1</v>
      </c>
      <c r="BQ2883" s="15">
        <f t="shared" si="1304"/>
        <v>1</v>
      </c>
      <c r="BR2883" s="15">
        <f t="shared" si="1304"/>
        <v>1</v>
      </c>
      <c r="BS2883" s="15">
        <f t="shared" si="1284"/>
        <v>0</v>
      </c>
      <c r="BT2883" s="15">
        <f t="shared" si="1285"/>
        <v>0</v>
      </c>
      <c r="BU2883" s="15">
        <f t="shared" si="1286"/>
        <v>0</v>
      </c>
      <c r="BV2883" s="15">
        <f t="shared" si="1287"/>
        <v>0</v>
      </c>
      <c r="BW2883" s="15">
        <f t="shared" si="1288"/>
        <v>0</v>
      </c>
      <c r="BX2883" s="15">
        <f t="shared" si="1289"/>
        <v>0</v>
      </c>
      <c r="BY2883" s="15">
        <f t="shared" si="1290"/>
        <v>0</v>
      </c>
      <c r="BZ2883" s="15">
        <f t="shared" si="1291"/>
        <v>0</v>
      </c>
      <c r="CA2883" s="15">
        <f t="shared" si="1292"/>
        <v>0</v>
      </c>
      <c r="CB2883" s="15">
        <f t="shared" si="1293"/>
        <v>0</v>
      </c>
      <c r="CC2883" s="15">
        <f t="shared" si="1294"/>
        <v>0</v>
      </c>
      <c r="CD2883" s="15">
        <f t="shared" si="1295"/>
        <v>0</v>
      </c>
      <c r="CE2883" s="15">
        <f t="shared" si="1296"/>
        <v>0</v>
      </c>
      <c r="CF2883" s="15">
        <f t="shared" si="1297"/>
        <v>0</v>
      </c>
      <c r="CG2883" s="15">
        <f t="shared" si="1298"/>
        <v>0</v>
      </c>
    </row>
    <row r="2884" spans="56:85" x14ac:dyDescent="0.25">
      <c r="BD2884" s="15">
        <f t="shared" si="1306"/>
        <v>1</v>
      </c>
      <c r="BE2884" s="15">
        <f t="shared" si="1305"/>
        <v>1</v>
      </c>
      <c r="BF2884" s="15">
        <f t="shared" ref="BF2884:BR2893" si="1307">IF(BF$1-$AW2884&gt;$CK$1,1,0)</f>
        <v>1</v>
      </c>
      <c r="BG2884" s="15">
        <f t="shared" si="1307"/>
        <v>1</v>
      </c>
      <c r="BH2884" s="15">
        <f t="shared" si="1307"/>
        <v>1</v>
      </c>
      <c r="BI2884" s="15">
        <f t="shared" si="1307"/>
        <v>1</v>
      </c>
      <c r="BJ2884" s="15">
        <f t="shared" si="1307"/>
        <v>1</v>
      </c>
      <c r="BK2884" s="15">
        <f t="shared" si="1307"/>
        <v>1</v>
      </c>
      <c r="BL2884" s="15">
        <f t="shared" si="1307"/>
        <v>1</v>
      </c>
      <c r="BM2884" s="15">
        <f t="shared" si="1307"/>
        <v>1</v>
      </c>
      <c r="BN2884" s="15">
        <f t="shared" si="1307"/>
        <v>1</v>
      </c>
      <c r="BO2884" s="15">
        <f t="shared" si="1307"/>
        <v>1</v>
      </c>
      <c r="BP2884" s="15">
        <f t="shared" si="1307"/>
        <v>1</v>
      </c>
      <c r="BQ2884" s="15">
        <f t="shared" si="1307"/>
        <v>1</v>
      </c>
      <c r="BR2884" s="15">
        <f t="shared" si="1307"/>
        <v>1</v>
      </c>
      <c r="BS2884" s="15">
        <f t="shared" ref="BS2884:BS2947" si="1308">IF(AND(BD2884=1,$AP2884=1),1,0)</f>
        <v>0</v>
      </c>
      <c r="BT2884" s="15">
        <f t="shared" ref="BT2884:BT2947" si="1309">IF(AND(BE2884=1,$AP2884=1),1,0)</f>
        <v>0</v>
      </c>
      <c r="BU2884" s="15">
        <f t="shared" ref="BU2884:BU2947" si="1310">IF(AND(BF2884=1,$AP2884=1),1,0)</f>
        <v>0</v>
      </c>
      <c r="BV2884" s="15">
        <f t="shared" ref="BV2884:BV2947" si="1311">IF(AND(BG2884=1,$AP2884=1),1,0)</f>
        <v>0</v>
      </c>
      <c r="BW2884" s="15">
        <f t="shared" ref="BW2884:BW2947" si="1312">IF(AND(BH2884=1,$AP2884=1),1,0)</f>
        <v>0</v>
      </c>
      <c r="BX2884" s="15">
        <f t="shared" ref="BX2884:BX2947" si="1313">IF(AND(BI2884=1,$AP2884=1),1,0)</f>
        <v>0</v>
      </c>
      <c r="BY2884" s="15">
        <f t="shared" ref="BY2884:BY2947" si="1314">IF(AND(BJ2884=1,$AP2884=1),1,0)</f>
        <v>0</v>
      </c>
      <c r="BZ2884" s="15">
        <f t="shared" ref="BZ2884:BZ2947" si="1315">IF(AND(BK2884=1,$AP2884=1),1,0)</f>
        <v>0</v>
      </c>
      <c r="CA2884" s="15">
        <f t="shared" ref="CA2884:CA2947" si="1316">IF(AND(BL2884=1,$AP2884=1),1,0)</f>
        <v>0</v>
      </c>
      <c r="CB2884" s="15">
        <f t="shared" ref="CB2884:CB2947" si="1317">IF(AND(BM2884=1,$AP2884=1),1,0)</f>
        <v>0</v>
      </c>
      <c r="CC2884" s="15">
        <f t="shared" ref="CC2884:CC2947" si="1318">IF(AND(BN2884=1,$AP2884=1),1,0)</f>
        <v>0</v>
      </c>
      <c r="CD2884" s="15">
        <f t="shared" ref="CD2884:CD2947" si="1319">IF(AND(BO2884=1,$AP2884=1),1,0)</f>
        <v>0</v>
      </c>
      <c r="CE2884" s="15">
        <f t="shared" ref="CE2884:CE2947" si="1320">IF(AND(BP2884=1,$AP2884=1),1,0)</f>
        <v>0</v>
      </c>
      <c r="CF2884" s="15">
        <f t="shared" ref="CF2884:CF2947" si="1321">IF(AND(BQ2884=1,$AP2884=1),1,0)</f>
        <v>0</v>
      </c>
      <c r="CG2884" s="15">
        <f t="shared" ref="CG2884:CG2947" si="1322">IF(AND(BR2884=1,$AP2884=1),1,0)</f>
        <v>0</v>
      </c>
    </row>
    <row r="2885" spans="56:85" x14ac:dyDescent="0.25">
      <c r="BD2885" s="15">
        <f t="shared" si="1306"/>
        <v>1</v>
      </c>
      <c r="BE2885" s="15">
        <f t="shared" si="1305"/>
        <v>1</v>
      </c>
      <c r="BF2885" s="15">
        <f t="shared" si="1307"/>
        <v>1</v>
      </c>
      <c r="BG2885" s="15">
        <f t="shared" si="1307"/>
        <v>1</v>
      </c>
      <c r="BH2885" s="15">
        <f t="shared" si="1307"/>
        <v>1</v>
      </c>
      <c r="BI2885" s="15">
        <f t="shared" si="1307"/>
        <v>1</v>
      </c>
      <c r="BJ2885" s="15">
        <f t="shared" si="1307"/>
        <v>1</v>
      </c>
      <c r="BK2885" s="15">
        <f t="shared" si="1307"/>
        <v>1</v>
      </c>
      <c r="BL2885" s="15">
        <f t="shared" si="1307"/>
        <v>1</v>
      </c>
      <c r="BM2885" s="15">
        <f t="shared" si="1307"/>
        <v>1</v>
      </c>
      <c r="BN2885" s="15">
        <f t="shared" si="1307"/>
        <v>1</v>
      </c>
      <c r="BO2885" s="15">
        <f t="shared" si="1307"/>
        <v>1</v>
      </c>
      <c r="BP2885" s="15">
        <f t="shared" si="1307"/>
        <v>1</v>
      </c>
      <c r="BQ2885" s="15">
        <f t="shared" si="1307"/>
        <v>1</v>
      </c>
      <c r="BR2885" s="15">
        <f t="shared" si="1307"/>
        <v>1</v>
      </c>
      <c r="BS2885" s="15">
        <f t="shared" si="1308"/>
        <v>0</v>
      </c>
      <c r="BT2885" s="15">
        <f t="shared" si="1309"/>
        <v>0</v>
      </c>
      <c r="BU2885" s="15">
        <f t="shared" si="1310"/>
        <v>0</v>
      </c>
      <c r="BV2885" s="15">
        <f t="shared" si="1311"/>
        <v>0</v>
      </c>
      <c r="BW2885" s="15">
        <f t="shared" si="1312"/>
        <v>0</v>
      </c>
      <c r="BX2885" s="15">
        <f t="shared" si="1313"/>
        <v>0</v>
      </c>
      <c r="BY2885" s="15">
        <f t="shared" si="1314"/>
        <v>0</v>
      </c>
      <c r="BZ2885" s="15">
        <f t="shared" si="1315"/>
        <v>0</v>
      </c>
      <c r="CA2885" s="15">
        <f t="shared" si="1316"/>
        <v>0</v>
      </c>
      <c r="CB2885" s="15">
        <f t="shared" si="1317"/>
        <v>0</v>
      </c>
      <c r="CC2885" s="15">
        <f t="shared" si="1318"/>
        <v>0</v>
      </c>
      <c r="CD2885" s="15">
        <f t="shared" si="1319"/>
        <v>0</v>
      </c>
      <c r="CE2885" s="15">
        <f t="shared" si="1320"/>
        <v>0</v>
      </c>
      <c r="CF2885" s="15">
        <f t="shared" si="1321"/>
        <v>0</v>
      </c>
      <c r="CG2885" s="15">
        <f t="shared" si="1322"/>
        <v>0</v>
      </c>
    </row>
    <row r="2886" spans="56:85" x14ac:dyDescent="0.25">
      <c r="BD2886" s="15">
        <f t="shared" si="1306"/>
        <v>1</v>
      </c>
      <c r="BE2886" s="15">
        <f t="shared" si="1305"/>
        <v>1</v>
      </c>
      <c r="BF2886" s="15">
        <f t="shared" si="1307"/>
        <v>1</v>
      </c>
      <c r="BG2886" s="15">
        <f t="shared" si="1307"/>
        <v>1</v>
      </c>
      <c r="BH2886" s="15">
        <f t="shared" si="1307"/>
        <v>1</v>
      </c>
      <c r="BI2886" s="15">
        <f t="shared" si="1307"/>
        <v>1</v>
      </c>
      <c r="BJ2886" s="15">
        <f t="shared" si="1307"/>
        <v>1</v>
      </c>
      <c r="BK2886" s="15">
        <f t="shared" si="1307"/>
        <v>1</v>
      </c>
      <c r="BL2886" s="15">
        <f t="shared" si="1307"/>
        <v>1</v>
      </c>
      <c r="BM2886" s="15">
        <f t="shared" si="1307"/>
        <v>1</v>
      </c>
      <c r="BN2886" s="15">
        <f t="shared" si="1307"/>
        <v>1</v>
      </c>
      <c r="BO2886" s="15">
        <f t="shared" si="1307"/>
        <v>1</v>
      </c>
      <c r="BP2886" s="15">
        <f t="shared" si="1307"/>
        <v>1</v>
      </c>
      <c r="BQ2886" s="15">
        <f t="shared" si="1307"/>
        <v>1</v>
      </c>
      <c r="BR2886" s="15">
        <f t="shared" si="1307"/>
        <v>1</v>
      </c>
      <c r="BS2886" s="15">
        <f t="shared" si="1308"/>
        <v>0</v>
      </c>
      <c r="BT2886" s="15">
        <f t="shared" si="1309"/>
        <v>0</v>
      </c>
      <c r="BU2886" s="15">
        <f t="shared" si="1310"/>
        <v>0</v>
      </c>
      <c r="BV2886" s="15">
        <f t="shared" si="1311"/>
        <v>0</v>
      </c>
      <c r="BW2886" s="15">
        <f t="shared" si="1312"/>
        <v>0</v>
      </c>
      <c r="BX2886" s="15">
        <f t="shared" si="1313"/>
        <v>0</v>
      </c>
      <c r="BY2886" s="15">
        <f t="shared" si="1314"/>
        <v>0</v>
      </c>
      <c r="BZ2886" s="15">
        <f t="shared" si="1315"/>
        <v>0</v>
      </c>
      <c r="CA2886" s="15">
        <f t="shared" si="1316"/>
        <v>0</v>
      </c>
      <c r="CB2886" s="15">
        <f t="shared" si="1317"/>
        <v>0</v>
      </c>
      <c r="CC2886" s="15">
        <f t="shared" si="1318"/>
        <v>0</v>
      </c>
      <c r="CD2886" s="15">
        <f t="shared" si="1319"/>
        <v>0</v>
      </c>
      <c r="CE2886" s="15">
        <f t="shared" si="1320"/>
        <v>0</v>
      </c>
      <c r="CF2886" s="15">
        <f t="shared" si="1321"/>
        <v>0</v>
      </c>
      <c r="CG2886" s="15">
        <f t="shared" si="1322"/>
        <v>0</v>
      </c>
    </row>
    <row r="2887" spans="56:85" x14ac:dyDescent="0.25">
      <c r="BD2887" s="15">
        <f t="shared" si="1306"/>
        <v>1</v>
      </c>
      <c r="BE2887" s="15">
        <f t="shared" si="1305"/>
        <v>1</v>
      </c>
      <c r="BF2887" s="15">
        <f t="shared" si="1307"/>
        <v>1</v>
      </c>
      <c r="BG2887" s="15">
        <f t="shared" si="1307"/>
        <v>1</v>
      </c>
      <c r="BH2887" s="15">
        <f t="shared" si="1307"/>
        <v>1</v>
      </c>
      <c r="BI2887" s="15">
        <f t="shared" si="1307"/>
        <v>1</v>
      </c>
      <c r="BJ2887" s="15">
        <f t="shared" si="1307"/>
        <v>1</v>
      </c>
      <c r="BK2887" s="15">
        <f t="shared" si="1307"/>
        <v>1</v>
      </c>
      <c r="BL2887" s="15">
        <f t="shared" si="1307"/>
        <v>1</v>
      </c>
      <c r="BM2887" s="15">
        <f t="shared" si="1307"/>
        <v>1</v>
      </c>
      <c r="BN2887" s="15">
        <f t="shared" si="1307"/>
        <v>1</v>
      </c>
      <c r="BO2887" s="15">
        <f t="shared" si="1307"/>
        <v>1</v>
      </c>
      <c r="BP2887" s="15">
        <f t="shared" si="1307"/>
        <v>1</v>
      </c>
      <c r="BQ2887" s="15">
        <f t="shared" si="1307"/>
        <v>1</v>
      </c>
      <c r="BR2887" s="15">
        <f t="shared" si="1307"/>
        <v>1</v>
      </c>
      <c r="BS2887" s="15">
        <f t="shared" si="1308"/>
        <v>0</v>
      </c>
      <c r="BT2887" s="15">
        <f t="shared" si="1309"/>
        <v>0</v>
      </c>
      <c r="BU2887" s="15">
        <f t="shared" si="1310"/>
        <v>0</v>
      </c>
      <c r="BV2887" s="15">
        <f t="shared" si="1311"/>
        <v>0</v>
      </c>
      <c r="BW2887" s="15">
        <f t="shared" si="1312"/>
        <v>0</v>
      </c>
      <c r="BX2887" s="15">
        <f t="shared" si="1313"/>
        <v>0</v>
      </c>
      <c r="BY2887" s="15">
        <f t="shared" si="1314"/>
        <v>0</v>
      </c>
      <c r="BZ2887" s="15">
        <f t="shared" si="1315"/>
        <v>0</v>
      </c>
      <c r="CA2887" s="15">
        <f t="shared" si="1316"/>
        <v>0</v>
      </c>
      <c r="CB2887" s="15">
        <f t="shared" si="1317"/>
        <v>0</v>
      </c>
      <c r="CC2887" s="15">
        <f t="shared" si="1318"/>
        <v>0</v>
      </c>
      <c r="CD2887" s="15">
        <f t="shared" si="1319"/>
        <v>0</v>
      </c>
      <c r="CE2887" s="15">
        <f t="shared" si="1320"/>
        <v>0</v>
      </c>
      <c r="CF2887" s="15">
        <f t="shared" si="1321"/>
        <v>0</v>
      </c>
      <c r="CG2887" s="15">
        <f t="shared" si="1322"/>
        <v>0</v>
      </c>
    </row>
    <row r="2888" spans="56:85" x14ac:dyDescent="0.25">
      <c r="BD2888" s="15">
        <f t="shared" si="1306"/>
        <v>1</v>
      </c>
      <c r="BE2888" s="15">
        <f t="shared" si="1305"/>
        <v>1</v>
      </c>
      <c r="BF2888" s="15">
        <f t="shared" si="1307"/>
        <v>1</v>
      </c>
      <c r="BG2888" s="15">
        <f t="shared" si="1307"/>
        <v>1</v>
      </c>
      <c r="BH2888" s="15">
        <f t="shared" si="1307"/>
        <v>1</v>
      </c>
      <c r="BI2888" s="15">
        <f t="shared" si="1307"/>
        <v>1</v>
      </c>
      <c r="BJ2888" s="15">
        <f t="shared" si="1307"/>
        <v>1</v>
      </c>
      <c r="BK2888" s="15">
        <f t="shared" si="1307"/>
        <v>1</v>
      </c>
      <c r="BL2888" s="15">
        <f t="shared" si="1307"/>
        <v>1</v>
      </c>
      <c r="BM2888" s="15">
        <f t="shared" si="1307"/>
        <v>1</v>
      </c>
      <c r="BN2888" s="15">
        <f t="shared" si="1307"/>
        <v>1</v>
      </c>
      <c r="BO2888" s="15">
        <f t="shared" si="1307"/>
        <v>1</v>
      </c>
      <c r="BP2888" s="15">
        <f t="shared" si="1307"/>
        <v>1</v>
      </c>
      <c r="BQ2888" s="15">
        <f t="shared" si="1307"/>
        <v>1</v>
      </c>
      <c r="BR2888" s="15">
        <f t="shared" si="1307"/>
        <v>1</v>
      </c>
      <c r="BS2888" s="15">
        <f t="shared" si="1308"/>
        <v>0</v>
      </c>
      <c r="BT2888" s="15">
        <f t="shared" si="1309"/>
        <v>0</v>
      </c>
      <c r="BU2888" s="15">
        <f t="shared" si="1310"/>
        <v>0</v>
      </c>
      <c r="BV2888" s="15">
        <f t="shared" si="1311"/>
        <v>0</v>
      </c>
      <c r="BW2888" s="15">
        <f t="shared" si="1312"/>
        <v>0</v>
      </c>
      <c r="BX2888" s="15">
        <f t="shared" si="1313"/>
        <v>0</v>
      </c>
      <c r="BY2888" s="15">
        <f t="shared" si="1314"/>
        <v>0</v>
      </c>
      <c r="BZ2888" s="15">
        <f t="shared" si="1315"/>
        <v>0</v>
      </c>
      <c r="CA2888" s="15">
        <f t="shared" si="1316"/>
        <v>0</v>
      </c>
      <c r="CB2888" s="15">
        <f t="shared" si="1317"/>
        <v>0</v>
      </c>
      <c r="CC2888" s="15">
        <f t="shared" si="1318"/>
        <v>0</v>
      </c>
      <c r="CD2888" s="15">
        <f t="shared" si="1319"/>
        <v>0</v>
      </c>
      <c r="CE2888" s="15">
        <f t="shared" si="1320"/>
        <v>0</v>
      </c>
      <c r="CF2888" s="15">
        <f t="shared" si="1321"/>
        <v>0</v>
      </c>
      <c r="CG2888" s="15">
        <f t="shared" si="1322"/>
        <v>0</v>
      </c>
    </row>
    <row r="2889" spans="56:85" x14ac:dyDescent="0.25">
      <c r="BD2889" s="15">
        <f t="shared" si="1306"/>
        <v>1</v>
      </c>
      <c r="BE2889" s="15">
        <f t="shared" si="1305"/>
        <v>1</v>
      </c>
      <c r="BF2889" s="15">
        <f t="shared" si="1307"/>
        <v>1</v>
      </c>
      <c r="BG2889" s="15">
        <f t="shared" si="1307"/>
        <v>1</v>
      </c>
      <c r="BH2889" s="15">
        <f t="shared" si="1307"/>
        <v>1</v>
      </c>
      <c r="BI2889" s="15">
        <f t="shared" si="1307"/>
        <v>1</v>
      </c>
      <c r="BJ2889" s="15">
        <f t="shared" si="1307"/>
        <v>1</v>
      </c>
      <c r="BK2889" s="15">
        <f t="shared" si="1307"/>
        <v>1</v>
      </c>
      <c r="BL2889" s="15">
        <f t="shared" si="1307"/>
        <v>1</v>
      </c>
      <c r="BM2889" s="15">
        <f t="shared" si="1307"/>
        <v>1</v>
      </c>
      <c r="BN2889" s="15">
        <f t="shared" si="1307"/>
        <v>1</v>
      </c>
      <c r="BO2889" s="15">
        <f t="shared" si="1307"/>
        <v>1</v>
      </c>
      <c r="BP2889" s="15">
        <f t="shared" si="1307"/>
        <v>1</v>
      </c>
      <c r="BQ2889" s="15">
        <f t="shared" si="1307"/>
        <v>1</v>
      </c>
      <c r="BR2889" s="15">
        <f t="shared" si="1307"/>
        <v>1</v>
      </c>
      <c r="BS2889" s="15">
        <f t="shared" si="1308"/>
        <v>0</v>
      </c>
      <c r="BT2889" s="15">
        <f t="shared" si="1309"/>
        <v>0</v>
      </c>
      <c r="BU2889" s="15">
        <f t="shared" si="1310"/>
        <v>0</v>
      </c>
      <c r="BV2889" s="15">
        <f t="shared" si="1311"/>
        <v>0</v>
      </c>
      <c r="BW2889" s="15">
        <f t="shared" si="1312"/>
        <v>0</v>
      </c>
      <c r="BX2889" s="15">
        <f t="shared" si="1313"/>
        <v>0</v>
      </c>
      <c r="BY2889" s="15">
        <f t="shared" si="1314"/>
        <v>0</v>
      </c>
      <c r="BZ2889" s="15">
        <f t="shared" si="1315"/>
        <v>0</v>
      </c>
      <c r="CA2889" s="15">
        <f t="shared" si="1316"/>
        <v>0</v>
      </c>
      <c r="CB2889" s="15">
        <f t="shared" si="1317"/>
        <v>0</v>
      </c>
      <c r="CC2889" s="15">
        <f t="shared" si="1318"/>
        <v>0</v>
      </c>
      <c r="CD2889" s="15">
        <f t="shared" si="1319"/>
        <v>0</v>
      </c>
      <c r="CE2889" s="15">
        <f t="shared" si="1320"/>
        <v>0</v>
      </c>
      <c r="CF2889" s="15">
        <f t="shared" si="1321"/>
        <v>0</v>
      </c>
      <c r="CG2889" s="15">
        <f t="shared" si="1322"/>
        <v>0</v>
      </c>
    </row>
    <row r="2890" spans="56:85" x14ac:dyDescent="0.25">
      <c r="BD2890" s="15">
        <f t="shared" si="1306"/>
        <v>1</v>
      </c>
      <c r="BE2890" s="15">
        <f t="shared" si="1305"/>
        <v>1</v>
      </c>
      <c r="BF2890" s="15">
        <f t="shared" si="1307"/>
        <v>1</v>
      </c>
      <c r="BG2890" s="15">
        <f t="shared" si="1307"/>
        <v>1</v>
      </c>
      <c r="BH2890" s="15">
        <f t="shared" si="1307"/>
        <v>1</v>
      </c>
      <c r="BI2890" s="15">
        <f t="shared" si="1307"/>
        <v>1</v>
      </c>
      <c r="BJ2890" s="15">
        <f t="shared" si="1307"/>
        <v>1</v>
      </c>
      <c r="BK2890" s="15">
        <f t="shared" si="1307"/>
        <v>1</v>
      </c>
      <c r="BL2890" s="15">
        <f t="shared" si="1307"/>
        <v>1</v>
      </c>
      <c r="BM2890" s="15">
        <f t="shared" si="1307"/>
        <v>1</v>
      </c>
      <c r="BN2890" s="15">
        <f t="shared" si="1307"/>
        <v>1</v>
      </c>
      <c r="BO2890" s="15">
        <f t="shared" si="1307"/>
        <v>1</v>
      </c>
      <c r="BP2890" s="15">
        <f t="shared" si="1307"/>
        <v>1</v>
      </c>
      <c r="BQ2890" s="15">
        <f t="shared" si="1307"/>
        <v>1</v>
      </c>
      <c r="BR2890" s="15">
        <f t="shared" si="1307"/>
        <v>1</v>
      </c>
      <c r="BS2890" s="15">
        <f t="shared" si="1308"/>
        <v>0</v>
      </c>
      <c r="BT2890" s="15">
        <f t="shared" si="1309"/>
        <v>0</v>
      </c>
      <c r="BU2890" s="15">
        <f t="shared" si="1310"/>
        <v>0</v>
      </c>
      <c r="BV2890" s="15">
        <f t="shared" si="1311"/>
        <v>0</v>
      </c>
      <c r="BW2890" s="15">
        <f t="shared" si="1312"/>
        <v>0</v>
      </c>
      <c r="BX2890" s="15">
        <f t="shared" si="1313"/>
        <v>0</v>
      </c>
      <c r="BY2890" s="15">
        <f t="shared" si="1314"/>
        <v>0</v>
      </c>
      <c r="BZ2890" s="15">
        <f t="shared" si="1315"/>
        <v>0</v>
      </c>
      <c r="CA2890" s="15">
        <f t="shared" si="1316"/>
        <v>0</v>
      </c>
      <c r="CB2890" s="15">
        <f t="shared" si="1317"/>
        <v>0</v>
      </c>
      <c r="CC2890" s="15">
        <f t="shared" si="1318"/>
        <v>0</v>
      </c>
      <c r="CD2890" s="15">
        <f t="shared" si="1319"/>
        <v>0</v>
      </c>
      <c r="CE2890" s="15">
        <f t="shared" si="1320"/>
        <v>0</v>
      </c>
      <c r="CF2890" s="15">
        <f t="shared" si="1321"/>
        <v>0</v>
      </c>
      <c r="CG2890" s="15">
        <f t="shared" si="1322"/>
        <v>0</v>
      </c>
    </row>
    <row r="2891" spans="56:85" x14ac:dyDescent="0.25">
      <c r="BD2891" s="15">
        <f t="shared" si="1306"/>
        <v>1</v>
      </c>
      <c r="BE2891" s="15">
        <f t="shared" si="1305"/>
        <v>1</v>
      </c>
      <c r="BF2891" s="15">
        <f t="shared" si="1307"/>
        <v>1</v>
      </c>
      <c r="BG2891" s="15">
        <f t="shared" si="1307"/>
        <v>1</v>
      </c>
      <c r="BH2891" s="15">
        <f t="shared" si="1307"/>
        <v>1</v>
      </c>
      <c r="BI2891" s="15">
        <f t="shared" si="1307"/>
        <v>1</v>
      </c>
      <c r="BJ2891" s="15">
        <f t="shared" si="1307"/>
        <v>1</v>
      </c>
      <c r="BK2891" s="15">
        <f t="shared" si="1307"/>
        <v>1</v>
      </c>
      <c r="BL2891" s="15">
        <f t="shared" si="1307"/>
        <v>1</v>
      </c>
      <c r="BM2891" s="15">
        <f t="shared" si="1307"/>
        <v>1</v>
      </c>
      <c r="BN2891" s="15">
        <f t="shared" si="1307"/>
        <v>1</v>
      </c>
      <c r="BO2891" s="15">
        <f t="shared" si="1307"/>
        <v>1</v>
      </c>
      <c r="BP2891" s="15">
        <f t="shared" si="1307"/>
        <v>1</v>
      </c>
      <c r="BQ2891" s="15">
        <f t="shared" si="1307"/>
        <v>1</v>
      </c>
      <c r="BR2891" s="15">
        <f t="shared" si="1307"/>
        <v>1</v>
      </c>
      <c r="BS2891" s="15">
        <f t="shared" si="1308"/>
        <v>0</v>
      </c>
      <c r="BT2891" s="15">
        <f t="shared" si="1309"/>
        <v>0</v>
      </c>
      <c r="BU2891" s="15">
        <f t="shared" si="1310"/>
        <v>0</v>
      </c>
      <c r="BV2891" s="15">
        <f t="shared" si="1311"/>
        <v>0</v>
      </c>
      <c r="BW2891" s="15">
        <f t="shared" si="1312"/>
        <v>0</v>
      </c>
      <c r="BX2891" s="15">
        <f t="shared" si="1313"/>
        <v>0</v>
      </c>
      <c r="BY2891" s="15">
        <f t="shared" si="1314"/>
        <v>0</v>
      </c>
      <c r="BZ2891" s="15">
        <f t="shared" si="1315"/>
        <v>0</v>
      </c>
      <c r="CA2891" s="15">
        <f t="shared" si="1316"/>
        <v>0</v>
      </c>
      <c r="CB2891" s="15">
        <f t="shared" si="1317"/>
        <v>0</v>
      </c>
      <c r="CC2891" s="15">
        <f t="shared" si="1318"/>
        <v>0</v>
      </c>
      <c r="CD2891" s="15">
        <f t="shared" si="1319"/>
        <v>0</v>
      </c>
      <c r="CE2891" s="15">
        <f t="shared" si="1320"/>
        <v>0</v>
      </c>
      <c r="CF2891" s="15">
        <f t="shared" si="1321"/>
        <v>0</v>
      </c>
      <c r="CG2891" s="15">
        <f t="shared" si="1322"/>
        <v>0</v>
      </c>
    </row>
    <row r="2892" spans="56:85" x14ac:dyDescent="0.25">
      <c r="BD2892" s="15">
        <f t="shared" si="1306"/>
        <v>1</v>
      </c>
      <c r="BE2892" s="15">
        <f t="shared" si="1305"/>
        <v>1</v>
      </c>
      <c r="BF2892" s="15">
        <f t="shared" si="1307"/>
        <v>1</v>
      </c>
      <c r="BG2892" s="15">
        <f t="shared" si="1307"/>
        <v>1</v>
      </c>
      <c r="BH2892" s="15">
        <f t="shared" si="1307"/>
        <v>1</v>
      </c>
      <c r="BI2892" s="15">
        <f t="shared" si="1307"/>
        <v>1</v>
      </c>
      <c r="BJ2892" s="15">
        <f t="shared" si="1307"/>
        <v>1</v>
      </c>
      <c r="BK2892" s="15">
        <f t="shared" si="1307"/>
        <v>1</v>
      </c>
      <c r="BL2892" s="15">
        <f t="shared" si="1307"/>
        <v>1</v>
      </c>
      <c r="BM2892" s="15">
        <f t="shared" si="1307"/>
        <v>1</v>
      </c>
      <c r="BN2892" s="15">
        <f t="shared" si="1307"/>
        <v>1</v>
      </c>
      <c r="BO2892" s="15">
        <f t="shared" si="1307"/>
        <v>1</v>
      </c>
      <c r="BP2892" s="15">
        <f t="shared" si="1307"/>
        <v>1</v>
      </c>
      <c r="BQ2892" s="15">
        <f t="shared" si="1307"/>
        <v>1</v>
      </c>
      <c r="BR2892" s="15">
        <f t="shared" si="1307"/>
        <v>1</v>
      </c>
      <c r="BS2892" s="15">
        <f t="shared" si="1308"/>
        <v>0</v>
      </c>
      <c r="BT2892" s="15">
        <f t="shared" si="1309"/>
        <v>0</v>
      </c>
      <c r="BU2892" s="15">
        <f t="shared" si="1310"/>
        <v>0</v>
      </c>
      <c r="BV2892" s="15">
        <f t="shared" si="1311"/>
        <v>0</v>
      </c>
      <c r="BW2892" s="15">
        <f t="shared" si="1312"/>
        <v>0</v>
      </c>
      <c r="BX2892" s="15">
        <f t="shared" si="1313"/>
        <v>0</v>
      </c>
      <c r="BY2892" s="15">
        <f t="shared" si="1314"/>
        <v>0</v>
      </c>
      <c r="BZ2892" s="15">
        <f t="shared" si="1315"/>
        <v>0</v>
      </c>
      <c r="CA2892" s="15">
        <f t="shared" si="1316"/>
        <v>0</v>
      </c>
      <c r="CB2892" s="15">
        <f t="shared" si="1317"/>
        <v>0</v>
      </c>
      <c r="CC2892" s="15">
        <f t="shared" si="1318"/>
        <v>0</v>
      </c>
      <c r="CD2892" s="15">
        <f t="shared" si="1319"/>
        <v>0</v>
      </c>
      <c r="CE2892" s="15">
        <f t="shared" si="1320"/>
        <v>0</v>
      </c>
      <c r="CF2892" s="15">
        <f t="shared" si="1321"/>
        <v>0</v>
      </c>
      <c r="CG2892" s="15">
        <f t="shared" si="1322"/>
        <v>0</v>
      </c>
    </row>
    <row r="2893" spans="56:85" x14ac:dyDescent="0.25">
      <c r="BD2893" s="15">
        <f t="shared" si="1306"/>
        <v>1</v>
      </c>
      <c r="BE2893" s="15">
        <f t="shared" si="1305"/>
        <v>1</v>
      </c>
      <c r="BF2893" s="15">
        <f t="shared" si="1307"/>
        <v>1</v>
      </c>
      <c r="BG2893" s="15">
        <f t="shared" si="1307"/>
        <v>1</v>
      </c>
      <c r="BH2893" s="15">
        <f t="shared" si="1307"/>
        <v>1</v>
      </c>
      <c r="BI2893" s="15">
        <f t="shared" si="1307"/>
        <v>1</v>
      </c>
      <c r="BJ2893" s="15">
        <f t="shared" si="1307"/>
        <v>1</v>
      </c>
      <c r="BK2893" s="15">
        <f t="shared" si="1307"/>
        <v>1</v>
      </c>
      <c r="BL2893" s="15">
        <f t="shared" si="1307"/>
        <v>1</v>
      </c>
      <c r="BM2893" s="15">
        <f t="shared" si="1307"/>
        <v>1</v>
      </c>
      <c r="BN2893" s="15">
        <f t="shared" si="1307"/>
        <v>1</v>
      </c>
      <c r="BO2893" s="15">
        <f t="shared" si="1307"/>
        <v>1</v>
      </c>
      <c r="BP2893" s="15">
        <f t="shared" si="1307"/>
        <v>1</v>
      </c>
      <c r="BQ2893" s="15">
        <f t="shared" si="1307"/>
        <v>1</v>
      </c>
      <c r="BR2893" s="15">
        <f t="shared" si="1307"/>
        <v>1</v>
      </c>
      <c r="BS2893" s="15">
        <f t="shared" si="1308"/>
        <v>0</v>
      </c>
      <c r="BT2893" s="15">
        <f t="shared" si="1309"/>
        <v>0</v>
      </c>
      <c r="BU2893" s="15">
        <f t="shared" si="1310"/>
        <v>0</v>
      </c>
      <c r="BV2893" s="15">
        <f t="shared" si="1311"/>
        <v>0</v>
      </c>
      <c r="BW2893" s="15">
        <f t="shared" si="1312"/>
        <v>0</v>
      </c>
      <c r="BX2893" s="15">
        <f t="shared" si="1313"/>
        <v>0</v>
      </c>
      <c r="BY2893" s="15">
        <f t="shared" si="1314"/>
        <v>0</v>
      </c>
      <c r="BZ2893" s="15">
        <f t="shared" si="1315"/>
        <v>0</v>
      </c>
      <c r="CA2893" s="15">
        <f t="shared" si="1316"/>
        <v>0</v>
      </c>
      <c r="CB2893" s="15">
        <f t="shared" si="1317"/>
        <v>0</v>
      </c>
      <c r="CC2893" s="15">
        <f t="shared" si="1318"/>
        <v>0</v>
      </c>
      <c r="CD2893" s="15">
        <f t="shared" si="1319"/>
        <v>0</v>
      </c>
      <c r="CE2893" s="15">
        <f t="shared" si="1320"/>
        <v>0</v>
      </c>
      <c r="CF2893" s="15">
        <f t="shared" si="1321"/>
        <v>0</v>
      </c>
      <c r="CG2893" s="15">
        <f t="shared" si="1322"/>
        <v>0</v>
      </c>
    </row>
    <row r="2894" spans="56:85" x14ac:dyDescent="0.25">
      <c r="BD2894" s="15">
        <f t="shared" si="1306"/>
        <v>1</v>
      </c>
      <c r="BE2894" s="15">
        <f t="shared" si="1305"/>
        <v>1</v>
      </c>
      <c r="BF2894" s="15">
        <f t="shared" ref="BF2894:BR2903" si="1323">IF(BF$1-$AW2894&gt;$CK$1,1,0)</f>
        <v>1</v>
      </c>
      <c r="BG2894" s="15">
        <f t="shared" si="1323"/>
        <v>1</v>
      </c>
      <c r="BH2894" s="15">
        <f t="shared" si="1323"/>
        <v>1</v>
      </c>
      <c r="BI2894" s="15">
        <f t="shared" si="1323"/>
        <v>1</v>
      </c>
      <c r="BJ2894" s="15">
        <f t="shared" si="1323"/>
        <v>1</v>
      </c>
      <c r="BK2894" s="15">
        <f t="shared" si="1323"/>
        <v>1</v>
      </c>
      <c r="BL2894" s="15">
        <f t="shared" si="1323"/>
        <v>1</v>
      </c>
      <c r="BM2894" s="15">
        <f t="shared" si="1323"/>
        <v>1</v>
      </c>
      <c r="BN2894" s="15">
        <f t="shared" si="1323"/>
        <v>1</v>
      </c>
      <c r="BO2894" s="15">
        <f t="shared" si="1323"/>
        <v>1</v>
      </c>
      <c r="BP2894" s="15">
        <f t="shared" si="1323"/>
        <v>1</v>
      </c>
      <c r="BQ2894" s="15">
        <f t="shared" si="1323"/>
        <v>1</v>
      </c>
      <c r="BR2894" s="15">
        <f t="shared" si="1323"/>
        <v>1</v>
      </c>
      <c r="BS2894" s="15">
        <f t="shared" si="1308"/>
        <v>0</v>
      </c>
      <c r="BT2894" s="15">
        <f t="shared" si="1309"/>
        <v>0</v>
      </c>
      <c r="BU2894" s="15">
        <f t="shared" si="1310"/>
        <v>0</v>
      </c>
      <c r="BV2894" s="15">
        <f t="shared" si="1311"/>
        <v>0</v>
      </c>
      <c r="BW2894" s="15">
        <f t="shared" si="1312"/>
        <v>0</v>
      </c>
      <c r="BX2894" s="15">
        <f t="shared" si="1313"/>
        <v>0</v>
      </c>
      <c r="BY2894" s="15">
        <f t="shared" si="1314"/>
        <v>0</v>
      </c>
      <c r="BZ2894" s="15">
        <f t="shared" si="1315"/>
        <v>0</v>
      </c>
      <c r="CA2894" s="15">
        <f t="shared" si="1316"/>
        <v>0</v>
      </c>
      <c r="CB2894" s="15">
        <f t="shared" si="1317"/>
        <v>0</v>
      </c>
      <c r="CC2894" s="15">
        <f t="shared" si="1318"/>
        <v>0</v>
      </c>
      <c r="CD2894" s="15">
        <f t="shared" si="1319"/>
        <v>0</v>
      </c>
      <c r="CE2894" s="15">
        <f t="shared" si="1320"/>
        <v>0</v>
      </c>
      <c r="CF2894" s="15">
        <f t="shared" si="1321"/>
        <v>0</v>
      </c>
      <c r="CG2894" s="15">
        <f t="shared" si="1322"/>
        <v>0</v>
      </c>
    </row>
    <row r="2895" spans="56:85" x14ac:dyDescent="0.25">
      <c r="BD2895" s="15">
        <f t="shared" si="1306"/>
        <v>1</v>
      </c>
      <c r="BE2895" s="15">
        <f t="shared" si="1305"/>
        <v>1</v>
      </c>
      <c r="BF2895" s="15">
        <f t="shared" si="1323"/>
        <v>1</v>
      </c>
      <c r="BG2895" s="15">
        <f t="shared" si="1323"/>
        <v>1</v>
      </c>
      <c r="BH2895" s="15">
        <f t="shared" si="1323"/>
        <v>1</v>
      </c>
      <c r="BI2895" s="15">
        <f t="shared" si="1323"/>
        <v>1</v>
      </c>
      <c r="BJ2895" s="15">
        <f t="shared" si="1323"/>
        <v>1</v>
      </c>
      <c r="BK2895" s="15">
        <f t="shared" si="1323"/>
        <v>1</v>
      </c>
      <c r="BL2895" s="15">
        <f t="shared" si="1323"/>
        <v>1</v>
      </c>
      <c r="BM2895" s="15">
        <f t="shared" si="1323"/>
        <v>1</v>
      </c>
      <c r="BN2895" s="15">
        <f t="shared" si="1323"/>
        <v>1</v>
      </c>
      <c r="BO2895" s="15">
        <f t="shared" si="1323"/>
        <v>1</v>
      </c>
      <c r="BP2895" s="15">
        <f t="shared" si="1323"/>
        <v>1</v>
      </c>
      <c r="BQ2895" s="15">
        <f t="shared" si="1323"/>
        <v>1</v>
      </c>
      <c r="BR2895" s="15">
        <f t="shared" si="1323"/>
        <v>1</v>
      </c>
      <c r="BS2895" s="15">
        <f t="shared" si="1308"/>
        <v>0</v>
      </c>
      <c r="BT2895" s="15">
        <f t="shared" si="1309"/>
        <v>0</v>
      </c>
      <c r="BU2895" s="15">
        <f t="shared" si="1310"/>
        <v>0</v>
      </c>
      <c r="BV2895" s="15">
        <f t="shared" si="1311"/>
        <v>0</v>
      </c>
      <c r="BW2895" s="15">
        <f t="shared" si="1312"/>
        <v>0</v>
      </c>
      <c r="BX2895" s="15">
        <f t="shared" si="1313"/>
        <v>0</v>
      </c>
      <c r="BY2895" s="15">
        <f t="shared" si="1314"/>
        <v>0</v>
      </c>
      <c r="BZ2895" s="15">
        <f t="shared" si="1315"/>
        <v>0</v>
      </c>
      <c r="CA2895" s="15">
        <f t="shared" si="1316"/>
        <v>0</v>
      </c>
      <c r="CB2895" s="15">
        <f t="shared" si="1317"/>
        <v>0</v>
      </c>
      <c r="CC2895" s="15">
        <f t="shared" si="1318"/>
        <v>0</v>
      </c>
      <c r="CD2895" s="15">
        <f t="shared" si="1319"/>
        <v>0</v>
      </c>
      <c r="CE2895" s="15">
        <f t="shared" si="1320"/>
        <v>0</v>
      </c>
      <c r="CF2895" s="15">
        <f t="shared" si="1321"/>
        <v>0</v>
      </c>
      <c r="CG2895" s="15">
        <f t="shared" si="1322"/>
        <v>0</v>
      </c>
    </row>
    <row r="2896" spans="56:85" x14ac:dyDescent="0.25">
      <c r="BD2896" s="15">
        <f t="shared" si="1306"/>
        <v>1</v>
      </c>
      <c r="BE2896" s="15">
        <f t="shared" si="1305"/>
        <v>1</v>
      </c>
      <c r="BF2896" s="15">
        <f t="shared" si="1323"/>
        <v>1</v>
      </c>
      <c r="BG2896" s="15">
        <f t="shared" si="1323"/>
        <v>1</v>
      </c>
      <c r="BH2896" s="15">
        <f t="shared" si="1323"/>
        <v>1</v>
      </c>
      <c r="BI2896" s="15">
        <f t="shared" si="1323"/>
        <v>1</v>
      </c>
      <c r="BJ2896" s="15">
        <f t="shared" si="1323"/>
        <v>1</v>
      </c>
      <c r="BK2896" s="15">
        <f t="shared" si="1323"/>
        <v>1</v>
      </c>
      <c r="BL2896" s="15">
        <f t="shared" si="1323"/>
        <v>1</v>
      </c>
      <c r="BM2896" s="15">
        <f t="shared" si="1323"/>
        <v>1</v>
      </c>
      <c r="BN2896" s="15">
        <f t="shared" si="1323"/>
        <v>1</v>
      </c>
      <c r="BO2896" s="15">
        <f t="shared" si="1323"/>
        <v>1</v>
      </c>
      <c r="BP2896" s="15">
        <f t="shared" si="1323"/>
        <v>1</v>
      </c>
      <c r="BQ2896" s="15">
        <f t="shared" si="1323"/>
        <v>1</v>
      </c>
      <c r="BR2896" s="15">
        <f t="shared" si="1323"/>
        <v>1</v>
      </c>
      <c r="BS2896" s="15">
        <f t="shared" si="1308"/>
        <v>0</v>
      </c>
      <c r="BT2896" s="15">
        <f t="shared" si="1309"/>
        <v>0</v>
      </c>
      <c r="BU2896" s="15">
        <f t="shared" si="1310"/>
        <v>0</v>
      </c>
      <c r="BV2896" s="15">
        <f t="shared" si="1311"/>
        <v>0</v>
      </c>
      <c r="BW2896" s="15">
        <f t="shared" si="1312"/>
        <v>0</v>
      </c>
      <c r="BX2896" s="15">
        <f t="shared" si="1313"/>
        <v>0</v>
      </c>
      <c r="BY2896" s="15">
        <f t="shared" si="1314"/>
        <v>0</v>
      </c>
      <c r="BZ2896" s="15">
        <f t="shared" si="1315"/>
        <v>0</v>
      </c>
      <c r="CA2896" s="15">
        <f t="shared" si="1316"/>
        <v>0</v>
      </c>
      <c r="CB2896" s="15">
        <f t="shared" si="1317"/>
        <v>0</v>
      </c>
      <c r="CC2896" s="15">
        <f t="shared" si="1318"/>
        <v>0</v>
      </c>
      <c r="CD2896" s="15">
        <f t="shared" si="1319"/>
        <v>0</v>
      </c>
      <c r="CE2896" s="15">
        <f t="shared" si="1320"/>
        <v>0</v>
      </c>
      <c r="CF2896" s="15">
        <f t="shared" si="1321"/>
        <v>0</v>
      </c>
      <c r="CG2896" s="15">
        <f t="shared" si="1322"/>
        <v>0</v>
      </c>
    </row>
    <row r="2897" spans="56:85" x14ac:dyDescent="0.25">
      <c r="BD2897" s="15">
        <f t="shared" si="1306"/>
        <v>1</v>
      </c>
      <c r="BE2897" s="15">
        <f t="shared" si="1305"/>
        <v>1</v>
      </c>
      <c r="BF2897" s="15">
        <f t="shared" si="1323"/>
        <v>1</v>
      </c>
      <c r="BG2897" s="15">
        <f t="shared" si="1323"/>
        <v>1</v>
      </c>
      <c r="BH2897" s="15">
        <f t="shared" si="1323"/>
        <v>1</v>
      </c>
      <c r="BI2897" s="15">
        <f t="shared" si="1323"/>
        <v>1</v>
      </c>
      <c r="BJ2897" s="15">
        <f t="shared" si="1323"/>
        <v>1</v>
      </c>
      <c r="BK2897" s="15">
        <f t="shared" si="1323"/>
        <v>1</v>
      </c>
      <c r="BL2897" s="15">
        <f t="shared" si="1323"/>
        <v>1</v>
      </c>
      <c r="BM2897" s="15">
        <f t="shared" si="1323"/>
        <v>1</v>
      </c>
      <c r="BN2897" s="15">
        <f t="shared" si="1323"/>
        <v>1</v>
      </c>
      <c r="BO2897" s="15">
        <f t="shared" si="1323"/>
        <v>1</v>
      </c>
      <c r="BP2897" s="15">
        <f t="shared" si="1323"/>
        <v>1</v>
      </c>
      <c r="BQ2897" s="15">
        <f t="shared" si="1323"/>
        <v>1</v>
      </c>
      <c r="BR2897" s="15">
        <f t="shared" si="1323"/>
        <v>1</v>
      </c>
      <c r="BS2897" s="15">
        <f t="shared" si="1308"/>
        <v>0</v>
      </c>
      <c r="BT2897" s="15">
        <f t="shared" si="1309"/>
        <v>0</v>
      </c>
      <c r="BU2897" s="15">
        <f t="shared" si="1310"/>
        <v>0</v>
      </c>
      <c r="BV2897" s="15">
        <f t="shared" si="1311"/>
        <v>0</v>
      </c>
      <c r="BW2897" s="15">
        <f t="shared" si="1312"/>
        <v>0</v>
      </c>
      <c r="BX2897" s="15">
        <f t="shared" si="1313"/>
        <v>0</v>
      </c>
      <c r="BY2897" s="15">
        <f t="shared" si="1314"/>
        <v>0</v>
      </c>
      <c r="BZ2897" s="15">
        <f t="shared" si="1315"/>
        <v>0</v>
      </c>
      <c r="CA2897" s="15">
        <f t="shared" si="1316"/>
        <v>0</v>
      </c>
      <c r="CB2897" s="15">
        <f t="shared" si="1317"/>
        <v>0</v>
      </c>
      <c r="CC2897" s="15">
        <f t="shared" si="1318"/>
        <v>0</v>
      </c>
      <c r="CD2897" s="15">
        <f t="shared" si="1319"/>
        <v>0</v>
      </c>
      <c r="CE2897" s="15">
        <f t="shared" si="1320"/>
        <v>0</v>
      </c>
      <c r="CF2897" s="15">
        <f t="shared" si="1321"/>
        <v>0</v>
      </c>
      <c r="CG2897" s="15">
        <f t="shared" si="1322"/>
        <v>0</v>
      </c>
    </row>
    <row r="2898" spans="56:85" x14ac:dyDescent="0.25">
      <c r="BD2898" s="15">
        <f t="shared" si="1306"/>
        <v>1</v>
      </c>
      <c r="BE2898" s="15">
        <f t="shared" si="1305"/>
        <v>1</v>
      </c>
      <c r="BF2898" s="15">
        <f t="shared" si="1323"/>
        <v>1</v>
      </c>
      <c r="BG2898" s="15">
        <f t="shared" si="1323"/>
        <v>1</v>
      </c>
      <c r="BH2898" s="15">
        <f t="shared" si="1323"/>
        <v>1</v>
      </c>
      <c r="BI2898" s="15">
        <f t="shared" si="1323"/>
        <v>1</v>
      </c>
      <c r="BJ2898" s="15">
        <f t="shared" si="1323"/>
        <v>1</v>
      </c>
      <c r="BK2898" s="15">
        <f t="shared" si="1323"/>
        <v>1</v>
      </c>
      <c r="BL2898" s="15">
        <f t="shared" si="1323"/>
        <v>1</v>
      </c>
      <c r="BM2898" s="15">
        <f t="shared" si="1323"/>
        <v>1</v>
      </c>
      <c r="BN2898" s="15">
        <f t="shared" si="1323"/>
        <v>1</v>
      </c>
      <c r="BO2898" s="15">
        <f t="shared" si="1323"/>
        <v>1</v>
      </c>
      <c r="BP2898" s="15">
        <f t="shared" si="1323"/>
        <v>1</v>
      </c>
      <c r="BQ2898" s="15">
        <f t="shared" si="1323"/>
        <v>1</v>
      </c>
      <c r="BR2898" s="15">
        <f t="shared" si="1323"/>
        <v>1</v>
      </c>
      <c r="BS2898" s="15">
        <f t="shared" si="1308"/>
        <v>0</v>
      </c>
      <c r="BT2898" s="15">
        <f t="shared" si="1309"/>
        <v>0</v>
      </c>
      <c r="BU2898" s="15">
        <f t="shared" si="1310"/>
        <v>0</v>
      </c>
      <c r="BV2898" s="15">
        <f t="shared" si="1311"/>
        <v>0</v>
      </c>
      <c r="BW2898" s="15">
        <f t="shared" si="1312"/>
        <v>0</v>
      </c>
      <c r="BX2898" s="15">
        <f t="shared" si="1313"/>
        <v>0</v>
      </c>
      <c r="BY2898" s="15">
        <f t="shared" si="1314"/>
        <v>0</v>
      </c>
      <c r="BZ2898" s="15">
        <f t="shared" si="1315"/>
        <v>0</v>
      </c>
      <c r="CA2898" s="15">
        <f t="shared" si="1316"/>
        <v>0</v>
      </c>
      <c r="CB2898" s="15">
        <f t="shared" si="1317"/>
        <v>0</v>
      </c>
      <c r="CC2898" s="15">
        <f t="shared" si="1318"/>
        <v>0</v>
      </c>
      <c r="CD2898" s="15">
        <f t="shared" si="1319"/>
        <v>0</v>
      </c>
      <c r="CE2898" s="15">
        <f t="shared" si="1320"/>
        <v>0</v>
      </c>
      <c r="CF2898" s="15">
        <f t="shared" si="1321"/>
        <v>0</v>
      </c>
      <c r="CG2898" s="15">
        <f t="shared" si="1322"/>
        <v>0</v>
      </c>
    </row>
    <row r="2899" spans="56:85" x14ac:dyDescent="0.25">
      <c r="BD2899" s="15">
        <f t="shared" si="1306"/>
        <v>1</v>
      </c>
      <c r="BE2899" s="15">
        <f t="shared" si="1305"/>
        <v>1</v>
      </c>
      <c r="BF2899" s="15">
        <f t="shared" si="1323"/>
        <v>1</v>
      </c>
      <c r="BG2899" s="15">
        <f t="shared" si="1323"/>
        <v>1</v>
      </c>
      <c r="BH2899" s="15">
        <f t="shared" si="1323"/>
        <v>1</v>
      </c>
      <c r="BI2899" s="15">
        <f t="shared" si="1323"/>
        <v>1</v>
      </c>
      <c r="BJ2899" s="15">
        <f t="shared" si="1323"/>
        <v>1</v>
      </c>
      <c r="BK2899" s="15">
        <f t="shared" si="1323"/>
        <v>1</v>
      </c>
      <c r="BL2899" s="15">
        <f t="shared" si="1323"/>
        <v>1</v>
      </c>
      <c r="BM2899" s="15">
        <f t="shared" si="1323"/>
        <v>1</v>
      </c>
      <c r="BN2899" s="15">
        <f t="shared" si="1323"/>
        <v>1</v>
      </c>
      <c r="BO2899" s="15">
        <f t="shared" si="1323"/>
        <v>1</v>
      </c>
      <c r="BP2899" s="15">
        <f t="shared" si="1323"/>
        <v>1</v>
      </c>
      <c r="BQ2899" s="15">
        <f t="shared" si="1323"/>
        <v>1</v>
      </c>
      <c r="BR2899" s="15">
        <f t="shared" si="1323"/>
        <v>1</v>
      </c>
      <c r="BS2899" s="15">
        <f t="shared" si="1308"/>
        <v>0</v>
      </c>
      <c r="BT2899" s="15">
        <f t="shared" si="1309"/>
        <v>0</v>
      </c>
      <c r="BU2899" s="15">
        <f t="shared" si="1310"/>
        <v>0</v>
      </c>
      <c r="BV2899" s="15">
        <f t="shared" si="1311"/>
        <v>0</v>
      </c>
      <c r="BW2899" s="15">
        <f t="shared" si="1312"/>
        <v>0</v>
      </c>
      <c r="BX2899" s="15">
        <f t="shared" si="1313"/>
        <v>0</v>
      </c>
      <c r="BY2899" s="15">
        <f t="shared" si="1314"/>
        <v>0</v>
      </c>
      <c r="BZ2899" s="15">
        <f t="shared" si="1315"/>
        <v>0</v>
      </c>
      <c r="CA2899" s="15">
        <f t="shared" si="1316"/>
        <v>0</v>
      </c>
      <c r="CB2899" s="15">
        <f t="shared" si="1317"/>
        <v>0</v>
      </c>
      <c r="CC2899" s="15">
        <f t="shared" si="1318"/>
        <v>0</v>
      </c>
      <c r="CD2899" s="15">
        <f t="shared" si="1319"/>
        <v>0</v>
      </c>
      <c r="CE2899" s="15">
        <f t="shared" si="1320"/>
        <v>0</v>
      </c>
      <c r="CF2899" s="15">
        <f t="shared" si="1321"/>
        <v>0</v>
      </c>
      <c r="CG2899" s="15">
        <f t="shared" si="1322"/>
        <v>0</v>
      </c>
    </row>
    <row r="2900" spans="56:85" x14ac:dyDescent="0.25">
      <c r="BD2900" s="15">
        <f t="shared" si="1306"/>
        <v>1</v>
      </c>
      <c r="BE2900" s="15">
        <f t="shared" si="1305"/>
        <v>1</v>
      </c>
      <c r="BF2900" s="15">
        <f t="shared" si="1323"/>
        <v>1</v>
      </c>
      <c r="BG2900" s="15">
        <f t="shared" si="1323"/>
        <v>1</v>
      </c>
      <c r="BH2900" s="15">
        <f t="shared" si="1323"/>
        <v>1</v>
      </c>
      <c r="BI2900" s="15">
        <f t="shared" si="1323"/>
        <v>1</v>
      </c>
      <c r="BJ2900" s="15">
        <f t="shared" si="1323"/>
        <v>1</v>
      </c>
      <c r="BK2900" s="15">
        <f t="shared" si="1323"/>
        <v>1</v>
      </c>
      <c r="BL2900" s="15">
        <f t="shared" si="1323"/>
        <v>1</v>
      </c>
      <c r="BM2900" s="15">
        <f t="shared" si="1323"/>
        <v>1</v>
      </c>
      <c r="BN2900" s="15">
        <f t="shared" si="1323"/>
        <v>1</v>
      </c>
      <c r="BO2900" s="15">
        <f t="shared" si="1323"/>
        <v>1</v>
      </c>
      <c r="BP2900" s="15">
        <f t="shared" si="1323"/>
        <v>1</v>
      </c>
      <c r="BQ2900" s="15">
        <f t="shared" si="1323"/>
        <v>1</v>
      </c>
      <c r="BR2900" s="15">
        <f t="shared" si="1323"/>
        <v>1</v>
      </c>
      <c r="BS2900" s="15">
        <f t="shared" si="1308"/>
        <v>0</v>
      </c>
      <c r="BT2900" s="15">
        <f t="shared" si="1309"/>
        <v>0</v>
      </c>
      <c r="BU2900" s="15">
        <f t="shared" si="1310"/>
        <v>0</v>
      </c>
      <c r="BV2900" s="15">
        <f t="shared" si="1311"/>
        <v>0</v>
      </c>
      <c r="BW2900" s="15">
        <f t="shared" si="1312"/>
        <v>0</v>
      </c>
      <c r="BX2900" s="15">
        <f t="shared" si="1313"/>
        <v>0</v>
      </c>
      <c r="BY2900" s="15">
        <f t="shared" si="1314"/>
        <v>0</v>
      </c>
      <c r="BZ2900" s="15">
        <f t="shared" si="1315"/>
        <v>0</v>
      </c>
      <c r="CA2900" s="15">
        <f t="shared" si="1316"/>
        <v>0</v>
      </c>
      <c r="CB2900" s="15">
        <f t="shared" si="1317"/>
        <v>0</v>
      </c>
      <c r="CC2900" s="15">
        <f t="shared" si="1318"/>
        <v>0</v>
      </c>
      <c r="CD2900" s="15">
        <f t="shared" si="1319"/>
        <v>0</v>
      </c>
      <c r="CE2900" s="15">
        <f t="shared" si="1320"/>
        <v>0</v>
      </c>
      <c r="CF2900" s="15">
        <f t="shared" si="1321"/>
        <v>0</v>
      </c>
      <c r="CG2900" s="15">
        <f t="shared" si="1322"/>
        <v>0</v>
      </c>
    </row>
    <row r="2901" spans="56:85" x14ac:dyDescent="0.25">
      <c r="BD2901" s="15">
        <f t="shared" si="1306"/>
        <v>1</v>
      </c>
      <c r="BE2901" s="15">
        <f t="shared" si="1305"/>
        <v>1</v>
      </c>
      <c r="BF2901" s="15">
        <f t="shared" si="1323"/>
        <v>1</v>
      </c>
      <c r="BG2901" s="15">
        <f t="shared" si="1323"/>
        <v>1</v>
      </c>
      <c r="BH2901" s="15">
        <f t="shared" si="1323"/>
        <v>1</v>
      </c>
      <c r="BI2901" s="15">
        <f t="shared" si="1323"/>
        <v>1</v>
      </c>
      <c r="BJ2901" s="15">
        <f t="shared" si="1323"/>
        <v>1</v>
      </c>
      <c r="BK2901" s="15">
        <f t="shared" si="1323"/>
        <v>1</v>
      </c>
      <c r="BL2901" s="15">
        <f t="shared" si="1323"/>
        <v>1</v>
      </c>
      <c r="BM2901" s="15">
        <f t="shared" si="1323"/>
        <v>1</v>
      </c>
      <c r="BN2901" s="15">
        <f t="shared" si="1323"/>
        <v>1</v>
      </c>
      <c r="BO2901" s="15">
        <f t="shared" si="1323"/>
        <v>1</v>
      </c>
      <c r="BP2901" s="15">
        <f t="shared" si="1323"/>
        <v>1</v>
      </c>
      <c r="BQ2901" s="15">
        <f t="shared" si="1323"/>
        <v>1</v>
      </c>
      <c r="BR2901" s="15">
        <f t="shared" si="1323"/>
        <v>1</v>
      </c>
      <c r="BS2901" s="15">
        <f t="shared" si="1308"/>
        <v>0</v>
      </c>
      <c r="BT2901" s="15">
        <f t="shared" si="1309"/>
        <v>0</v>
      </c>
      <c r="BU2901" s="15">
        <f t="shared" si="1310"/>
        <v>0</v>
      </c>
      <c r="BV2901" s="15">
        <f t="shared" si="1311"/>
        <v>0</v>
      </c>
      <c r="BW2901" s="15">
        <f t="shared" si="1312"/>
        <v>0</v>
      </c>
      <c r="BX2901" s="15">
        <f t="shared" si="1313"/>
        <v>0</v>
      </c>
      <c r="BY2901" s="15">
        <f t="shared" si="1314"/>
        <v>0</v>
      </c>
      <c r="BZ2901" s="15">
        <f t="shared" si="1315"/>
        <v>0</v>
      </c>
      <c r="CA2901" s="15">
        <f t="shared" si="1316"/>
        <v>0</v>
      </c>
      <c r="CB2901" s="15">
        <f t="shared" si="1317"/>
        <v>0</v>
      </c>
      <c r="CC2901" s="15">
        <f t="shared" si="1318"/>
        <v>0</v>
      </c>
      <c r="CD2901" s="15">
        <f t="shared" si="1319"/>
        <v>0</v>
      </c>
      <c r="CE2901" s="15">
        <f t="shared" si="1320"/>
        <v>0</v>
      </c>
      <c r="CF2901" s="15">
        <f t="shared" si="1321"/>
        <v>0</v>
      </c>
      <c r="CG2901" s="15">
        <f t="shared" si="1322"/>
        <v>0</v>
      </c>
    </row>
    <row r="2902" spans="56:85" x14ac:dyDescent="0.25">
      <c r="BD2902" s="15">
        <f t="shared" si="1306"/>
        <v>1</v>
      </c>
      <c r="BE2902" s="15">
        <f t="shared" si="1305"/>
        <v>1</v>
      </c>
      <c r="BF2902" s="15">
        <f t="shared" si="1323"/>
        <v>1</v>
      </c>
      <c r="BG2902" s="15">
        <f t="shared" si="1323"/>
        <v>1</v>
      </c>
      <c r="BH2902" s="15">
        <f t="shared" si="1323"/>
        <v>1</v>
      </c>
      <c r="BI2902" s="15">
        <f t="shared" si="1323"/>
        <v>1</v>
      </c>
      <c r="BJ2902" s="15">
        <f t="shared" si="1323"/>
        <v>1</v>
      </c>
      <c r="BK2902" s="15">
        <f t="shared" si="1323"/>
        <v>1</v>
      </c>
      <c r="BL2902" s="15">
        <f t="shared" si="1323"/>
        <v>1</v>
      </c>
      <c r="BM2902" s="15">
        <f t="shared" si="1323"/>
        <v>1</v>
      </c>
      <c r="BN2902" s="15">
        <f t="shared" si="1323"/>
        <v>1</v>
      </c>
      <c r="BO2902" s="15">
        <f t="shared" si="1323"/>
        <v>1</v>
      </c>
      <c r="BP2902" s="15">
        <f t="shared" si="1323"/>
        <v>1</v>
      </c>
      <c r="BQ2902" s="15">
        <f t="shared" si="1323"/>
        <v>1</v>
      </c>
      <c r="BR2902" s="15">
        <f t="shared" si="1323"/>
        <v>1</v>
      </c>
      <c r="BS2902" s="15">
        <f t="shared" si="1308"/>
        <v>0</v>
      </c>
      <c r="BT2902" s="15">
        <f t="shared" si="1309"/>
        <v>0</v>
      </c>
      <c r="BU2902" s="15">
        <f t="shared" si="1310"/>
        <v>0</v>
      </c>
      <c r="BV2902" s="15">
        <f t="shared" si="1311"/>
        <v>0</v>
      </c>
      <c r="BW2902" s="15">
        <f t="shared" si="1312"/>
        <v>0</v>
      </c>
      <c r="BX2902" s="15">
        <f t="shared" si="1313"/>
        <v>0</v>
      </c>
      <c r="BY2902" s="15">
        <f t="shared" si="1314"/>
        <v>0</v>
      </c>
      <c r="BZ2902" s="15">
        <f t="shared" si="1315"/>
        <v>0</v>
      </c>
      <c r="CA2902" s="15">
        <f t="shared" si="1316"/>
        <v>0</v>
      </c>
      <c r="CB2902" s="15">
        <f t="shared" si="1317"/>
        <v>0</v>
      </c>
      <c r="CC2902" s="15">
        <f t="shared" si="1318"/>
        <v>0</v>
      </c>
      <c r="CD2902" s="15">
        <f t="shared" si="1319"/>
        <v>0</v>
      </c>
      <c r="CE2902" s="15">
        <f t="shared" si="1320"/>
        <v>0</v>
      </c>
      <c r="CF2902" s="15">
        <f t="shared" si="1321"/>
        <v>0</v>
      </c>
      <c r="CG2902" s="15">
        <f t="shared" si="1322"/>
        <v>0</v>
      </c>
    </row>
    <row r="2903" spans="56:85" x14ac:dyDescent="0.25">
      <c r="BD2903" s="15">
        <f t="shared" si="1306"/>
        <v>1</v>
      </c>
      <c r="BE2903" s="15">
        <f t="shared" si="1305"/>
        <v>1</v>
      </c>
      <c r="BF2903" s="15">
        <f t="shared" si="1323"/>
        <v>1</v>
      </c>
      <c r="BG2903" s="15">
        <f t="shared" si="1323"/>
        <v>1</v>
      </c>
      <c r="BH2903" s="15">
        <f t="shared" si="1323"/>
        <v>1</v>
      </c>
      <c r="BI2903" s="15">
        <f t="shared" si="1323"/>
        <v>1</v>
      </c>
      <c r="BJ2903" s="15">
        <f t="shared" si="1323"/>
        <v>1</v>
      </c>
      <c r="BK2903" s="15">
        <f t="shared" si="1323"/>
        <v>1</v>
      </c>
      <c r="BL2903" s="15">
        <f t="shared" si="1323"/>
        <v>1</v>
      </c>
      <c r="BM2903" s="15">
        <f t="shared" si="1323"/>
        <v>1</v>
      </c>
      <c r="BN2903" s="15">
        <f t="shared" si="1323"/>
        <v>1</v>
      </c>
      <c r="BO2903" s="15">
        <f t="shared" si="1323"/>
        <v>1</v>
      </c>
      <c r="BP2903" s="15">
        <f t="shared" si="1323"/>
        <v>1</v>
      </c>
      <c r="BQ2903" s="15">
        <f t="shared" si="1323"/>
        <v>1</v>
      </c>
      <c r="BR2903" s="15">
        <f t="shared" si="1323"/>
        <v>1</v>
      </c>
      <c r="BS2903" s="15">
        <f t="shared" si="1308"/>
        <v>0</v>
      </c>
      <c r="BT2903" s="15">
        <f t="shared" si="1309"/>
        <v>0</v>
      </c>
      <c r="BU2903" s="15">
        <f t="shared" si="1310"/>
        <v>0</v>
      </c>
      <c r="BV2903" s="15">
        <f t="shared" si="1311"/>
        <v>0</v>
      </c>
      <c r="BW2903" s="15">
        <f t="shared" si="1312"/>
        <v>0</v>
      </c>
      <c r="BX2903" s="15">
        <f t="shared" si="1313"/>
        <v>0</v>
      </c>
      <c r="BY2903" s="15">
        <f t="shared" si="1314"/>
        <v>0</v>
      </c>
      <c r="BZ2903" s="15">
        <f t="shared" si="1315"/>
        <v>0</v>
      </c>
      <c r="CA2903" s="15">
        <f t="shared" si="1316"/>
        <v>0</v>
      </c>
      <c r="CB2903" s="15">
        <f t="shared" si="1317"/>
        <v>0</v>
      </c>
      <c r="CC2903" s="15">
        <f t="shared" si="1318"/>
        <v>0</v>
      </c>
      <c r="CD2903" s="15">
        <f t="shared" si="1319"/>
        <v>0</v>
      </c>
      <c r="CE2903" s="15">
        <f t="shared" si="1320"/>
        <v>0</v>
      </c>
      <c r="CF2903" s="15">
        <f t="shared" si="1321"/>
        <v>0</v>
      </c>
      <c r="CG2903" s="15">
        <f t="shared" si="1322"/>
        <v>0</v>
      </c>
    </row>
    <row r="2904" spans="56:85" x14ac:dyDescent="0.25">
      <c r="BD2904" s="15">
        <f t="shared" si="1306"/>
        <v>1</v>
      </c>
      <c r="BE2904" s="15">
        <f t="shared" si="1305"/>
        <v>1</v>
      </c>
      <c r="BF2904" s="15">
        <f t="shared" ref="BF2904:BR2913" si="1324">IF(BF$1-$AW2904&gt;$CK$1,1,0)</f>
        <v>1</v>
      </c>
      <c r="BG2904" s="15">
        <f t="shared" si="1324"/>
        <v>1</v>
      </c>
      <c r="BH2904" s="15">
        <f t="shared" si="1324"/>
        <v>1</v>
      </c>
      <c r="BI2904" s="15">
        <f t="shared" si="1324"/>
        <v>1</v>
      </c>
      <c r="BJ2904" s="15">
        <f t="shared" si="1324"/>
        <v>1</v>
      </c>
      <c r="BK2904" s="15">
        <f t="shared" si="1324"/>
        <v>1</v>
      </c>
      <c r="BL2904" s="15">
        <f t="shared" si="1324"/>
        <v>1</v>
      </c>
      <c r="BM2904" s="15">
        <f t="shared" si="1324"/>
        <v>1</v>
      </c>
      <c r="BN2904" s="15">
        <f t="shared" si="1324"/>
        <v>1</v>
      </c>
      <c r="BO2904" s="15">
        <f t="shared" si="1324"/>
        <v>1</v>
      </c>
      <c r="BP2904" s="15">
        <f t="shared" si="1324"/>
        <v>1</v>
      </c>
      <c r="BQ2904" s="15">
        <f t="shared" si="1324"/>
        <v>1</v>
      </c>
      <c r="BR2904" s="15">
        <f t="shared" si="1324"/>
        <v>1</v>
      </c>
      <c r="BS2904" s="15">
        <f t="shared" si="1308"/>
        <v>0</v>
      </c>
      <c r="BT2904" s="15">
        <f t="shared" si="1309"/>
        <v>0</v>
      </c>
      <c r="BU2904" s="15">
        <f t="shared" si="1310"/>
        <v>0</v>
      </c>
      <c r="BV2904" s="15">
        <f t="shared" si="1311"/>
        <v>0</v>
      </c>
      <c r="BW2904" s="15">
        <f t="shared" si="1312"/>
        <v>0</v>
      </c>
      <c r="BX2904" s="15">
        <f t="shared" si="1313"/>
        <v>0</v>
      </c>
      <c r="BY2904" s="15">
        <f t="shared" si="1314"/>
        <v>0</v>
      </c>
      <c r="BZ2904" s="15">
        <f t="shared" si="1315"/>
        <v>0</v>
      </c>
      <c r="CA2904" s="15">
        <f t="shared" si="1316"/>
        <v>0</v>
      </c>
      <c r="CB2904" s="15">
        <f t="shared" si="1317"/>
        <v>0</v>
      </c>
      <c r="CC2904" s="15">
        <f t="shared" si="1318"/>
        <v>0</v>
      </c>
      <c r="CD2904" s="15">
        <f t="shared" si="1319"/>
        <v>0</v>
      </c>
      <c r="CE2904" s="15">
        <f t="shared" si="1320"/>
        <v>0</v>
      </c>
      <c r="CF2904" s="15">
        <f t="shared" si="1321"/>
        <v>0</v>
      </c>
      <c r="CG2904" s="15">
        <f t="shared" si="1322"/>
        <v>0</v>
      </c>
    </row>
    <row r="2905" spans="56:85" x14ac:dyDescent="0.25">
      <c r="BD2905" s="15">
        <f t="shared" si="1306"/>
        <v>1</v>
      </c>
      <c r="BE2905" s="15">
        <f t="shared" si="1305"/>
        <v>1</v>
      </c>
      <c r="BF2905" s="15">
        <f t="shared" si="1324"/>
        <v>1</v>
      </c>
      <c r="BG2905" s="15">
        <f t="shared" si="1324"/>
        <v>1</v>
      </c>
      <c r="BH2905" s="15">
        <f t="shared" si="1324"/>
        <v>1</v>
      </c>
      <c r="BI2905" s="15">
        <f t="shared" si="1324"/>
        <v>1</v>
      </c>
      <c r="BJ2905" s="15">
        <f t="shared" si="1324"/>
        <v>1</v>
      </c>
      <c r="BK2905" s="15">
        <f t="shared" si="1324"/>
        <v>1</v>
      </c>
      <c r="BL2905" s="15">
        <f t="shared" si="1324"/>
        <v>1</v>
      </c>
      <c r="BM2905" s="15">
        <f t="shared" si="1324"/>
        <v>1</v>
      </c>
      <c r="BN2905" s="15">
        <f t="shared" si="1324"/>
        <v>1</v>
      </c>
      <c r="BO2905" s="15">
        <f t="shared" si="1324"/>
        <v>1</v>
      </c>
      <c r="BP2905" s="15">
        <f t="shared" si="1324"/>
        <v>1</v>
      </c>
      <c r="BQ2905" s="15">
        <f t="shared" si="1324"/>
        <v>1</v>
      </c>
      <c r="BR2905" s="15">
        <f t="shared" si="1324"/>
        <v>1</v>
      </c>
      <c r="BS2905" s="15">
        <f t="shared" si="1308"/>
        <v>0</v>
      </c>
      <c r="BT2905" s="15">
        <f t="shared" si="1309"/>
        <v>0</v>
      </c>
      <c r="BU2905" s="15">
        <f t="shared" si="1310"/>
        <v>0</v>
      </c>
      <c r="BV2905" s="15">
        <f t="shared" si="1311"/>
        <v>0</v>
      </c>
      <c r="BW2905" s="15">
        <f t="shared" si="1312"/>
        <v>0</v>
      </c>
      <c r="BX2905" s="15">
        <f t="shared" si="1313"/>
        <v>0</v>
      </c>
      <c r="BY2905" s="15">
        <f t="shared" si="1314"/>
        <v>0</v>
      </c>
      <c r="BZ2905" s="15">
        <f t="shared" si="1315"/>
        <v>0</v>
      </c>
      <c r="CA2905" s="15">
        <f t="shared" si="1316"/>
        <v>0</v>
      </c>
      <c r="CB2905" s="15">
        <f t="shared" si="1317"/>
        <v>0</v>
      </c>
      <c r="CC2905" s="15">
        <f t="shared" si="1318"/>
        <v>0</v>
      </c>
      <c r="CD2905" s="15">
        <f t="shared" si="1319"/>
        <v>0</v>
      </c>
      <c r="CE2905" s="15">
        <f t="shared" si="1320"/>
        <v>0</v>
      </c>
      <c r="CF2905" s="15">
        <f t="shared" si="1321"/>
        <v>0</v>
      </c>
      <c r="CG2905" s="15">
        <f t="shared" si="1322"/>
        <v>0</v>
      </c>
    </row>
    <row r="2906" spans="56:85" x14ac:dyDescent="0.25">
      <c r="BD2906" s="15">
        <f t="shared" si="1306"/>
        <v>1</v>
      </c>
      <c r="BE2906" s="15">
        <f t="shared" si="1305"/>
        <v>1</v>
      </c>
      <c r="BF2906" s="15">
        <f t="shared" si="1324"/>
        <v>1</v>
      </c>
      <c r="BG2906" s="15">
        <f t="shared" si="1324"/>
        <v>1</v>
      </c>
      <c r="BH2906" s="15">
        <f t="shared" si="1324"/>
        <v>1</v>
      </c>
      <c r="BI2906" s="15">
        <f t="shared" si="1324"/>
        <v>1</v>
      </c>
      <c r="BJ2906" s="15">
        <f t="shared" si="1324"/>
        <v>1</v>
      </c>
      <c r="BK2906" s="15">
        <f t="shared" si="1324"/>
        <v>1</v>
      </c>
      <c r="BL2906" s="15">
        <f t="shared" si="1324"/>
        <v>1</v>
      </c>
      <c r="BM2906" s="15">
        <f t="shared" si="1324"/>
        <v>1</v>
      </c>
      <c r="BN2906" s="15">
        <f t="shared" si="1324"/>
        <v>1</v>
      </c>
      <c r="BO2906" s="15">
        <f t="shared" si="1324"/>
        <v>1</v>
      </c>
      <c r="BP2906" s="15">
        <f t="shared" si="1324"/>
        <v>1</v>
      </c>
      <c r="BQ2906" s="15">
        <f t="shared" si="1324"/>
        <v>1</v>
      </c>
      <c r="BR2906" s="15">
        <f t="shared" si="1324"/>
        <v>1</v>
      </c>
      <c r="BS2906" s="15">
        <f t="shared" si="1308"/>
        <v>0</v>
      </c>
      <c r="BT2906" s="15">
        <f t="shared" si="1309"/>
        <v>0</v>
      </c>
      <c r="BU2906" s="15">
        <f t="shared" si="1310"/>
        <v>0</v>
      </c>
      <c r="BV2906" s="15">
        <f t="shared" si="1311"/>
        <v>0</v>
      </c>
      <c r="BW2906" s="15">
        <f t="shared" si="1312"/>
        <v>0</v>
      </c>
      <c r="BX2906" s="15">
        <f t="shared" si="1313"/>
        <v>0</v>
      </c>
      <c r="BY2906" s="15">
        <f t="shared" si="1314"/>
        <v>0</v>
      </c>
      <c r="BZ2906" s="15">
        <f t="shared" si="1315"/>
        <v>0</v>
      </c>
      <c r="CA2906" s="15">
        <f t="shared" si="1316"/>
        <v>0</v>
      </c>
      <c r="CB2906" s="15">
        <f t="shared" si="1317"/>
        <v>0</v>
      </c>
      <c r="CC2906" s="15">
        <f t="shared" si="1318"/>
        <v>0</v>
      </c>
      <c r="CD2906" s="15">
        <f t="shared" si="1319"/>
        <v>0</v>
      </c>
      <c r="CE2906" s="15">
        <f t="shared" si="1320"/>
        <v>0</v>
      </c>
      <c r="CF2906" s="15">
        <f t="shared" si="1321"/>
        <v>0</v>
      </c>
      <c r="CG2906" s="15">
        <f t="shared" si="1322"/>
        <v>0</v>
      </c>
    </row>
    <row r="2907" spans="56:85" x14ac:dyDescent="0.25">
      <c r="BD2907" s="15">
        <f t="shared" si="1306"/>
        <v>1</v>
      </c>
      <c r="BE2907" s="15">
        <f t="shared" si="1305"/>
        <v>1</v>
      </c>
      <c r="BF2907" s="15">
        <f t="shared" si="1324"/>
        <v>1</v>
      </c>
      <c r="BG2907" s="15">
        <f t="shared" si="1324"/>
        <v>1</v>
      </c>
      <c r="BH2907" s="15">
        <f t="shared" si="1324"/>
        <v>1</v>
      </c>
      <c r="BI2907" s="15">
        <f t="shared" si="1324"/>
        <v>1</v>
      </c>
      <c r="BJ2907" s="15">
        <f t="shared" si="1324"/>
        <v>1</v>
      </c>
      <c r="BK2907" s="15">
        <f t="shared" si="1324"/>
        <v>1</v>
      </c>
      <c r="BL2907" s="15">
        <f t="shared" si="1324"/>
        <v>1</v>
      </c>
      <c r="BM2907" s="15">
        <f t="shared" si="1324"/>
        <v>1</v>
      </c>
      <c r="BN2907" s="15">
        <f t="shared" si="1324"/>
        <v>1</v>
      </c>
      <c r="BO2907" s="15">
        <f t="shared" si="1324"/>
        <v>1</v>
      </c>
      <c r="BP2907" s="15">
        <f t="shared" si="1324"/>
        <v>1</v>
      </c>
      <c r="BQ2907" s="15">
        <f t="shared" si="1324"/>
        <v>1</v>
      </c>
      <c r="BR2907" s="15">
        <f t="shared" si="1324"/>
        <v>1</v>
      </c>
      <c r="BS2907" s="15">
        <f t="shared" si="1308"/>
        <v>0</v>
      </c>
      <c r="BT2907" s="15">
        <f t="shared" si="1309"/>
        <v>0</v>
      </c>
      <c r="BU2907" s="15">
        <f t="shared" si="1310"/>
        <v>0</v>
      </c>
      <c r="BV2907" s="15">
        <f t="shared" si="1311"/>
        <v>0</v>
      </c>
      <c r="BW2907" s="15">
        <f t="shared" si="1312"/>
        <v>0</v>
      </c>
      <c r="BX2907" s="15">
        <f t="shared" si="1313"/>
        <v>0</v>
      </c>
      <c r="BY2907" s="15">
        <f t="shared" si="1314"/>
        <v>0</v>
      </c>
      <c r="BZ2907" s="15">
        <f t="shared" si="1315"/>
        <v>0</v>
      </c>
      <c r="CA2907" s="15">
        <f t="shared" si="1316"/>
        <v>0</v>
      </c>
      <c r="CB2907" s="15">
        <f t="shared" si="1317"/>
        <v>0</v>
      </c>
      <c r="CC2907" s="15">
        <f t="shared" si="1318"/>
        <v>0</v>
      </c>
      <c r="CD2907" s="15">
        <f t="shared" si="1319"/>
        <v>0</v>
      </c>
      <c r="CE2907" s="15">
        <f t="shared" si="1320"/>
        <v>0</v>
      </c>
      <c r="CF2907" s="15">
        <f t="shared" si="1321"/>
        <v>0</v>
      </c>
      <c r="CG2907" s="15">
        <f t="shared" si="1322"/>
        <v>0</v>
      </c>
    </row>
    <row r="2908" spans="56:85" x14ac:dyDescent="0.25">
      <c r="BD2908" s="15">
        <f t="shared" si="1306"/>
        <v>1</v>
      </c>
      <c r="BE2908" s="15">
        <f t="shared" si="1305"/>
        <v>1</v>
      </c>
      <c r="BF2908" s="15">
        <f t="shared" si="1324"/>
        <v>1</v>
      </c>
      <c r="BG2908" s="15">
        <f t="shared" si="1324"/>
        <v>1</v>
      </c>
      <c r="BH2908" s="15">
        <f t="shared" si="1324"/>
        <v>1</v>
      </c>
      <c r="BI2908" s="15">
        <f t="shared" si="1324"/>
        <v>1</v>
      </c>
      <c r="BJ2908" s="15">
        <f t="shared" si="1324"/>
        <v>1</v>
      </c>
      <c r="BK2908" s="15">
        <f t="shared" si="1324"/>
        <v>1</v>
      </c>
      <c r="BL2908" s="15">
        <f t="shared" si="1324"/>
        <v>1</v>
      </c>
      <c r="BM2908" s="15">
        <f t="shared" si="1324"/>
        <v>1</v>
      </c>
      <c r="BN2908" s="15">
        <f t="shared" si="1324"/>
        <v>1</v>
      </c>
      <c r="BO2908" s="15">
        <f t="shared" si="1324"/>
        <v>1</v>
      </c>
      <c r="BP2908" s="15">
        <f t="shared" si="1324"/>
        <v>1</v>
      </c>
      <c r="BQ2908" s="15">
        <f t="shared" si="1324"/>
        <v>1</v>
      </c>
      <c r="BR2908" s="15">
        <f t="shared" si="1324"/>
        <v>1</v>
      </c>
      <c r="BS2908" s="15">
        <f t="shared" si="1308"/>
        <v>0</v>
      </c>
      <c r="BT2908" s="15">
        <f t="shared" si="1309"/>
        <v>0</v>
      </c>
      <c r="BU2908" s="15">
        <f t="shared" si="1310"/>
        <v>0</v>
      </c>
      <c r="BV2908" s="15">
        <f t="shared" si="1311"/>
        <v>0</v>
      </c>
      <c r="BW2908" s="15">
        <f t="shared" si="1312"/>
        <v>0</v>
      </c>
      <c r="BX2908" s="15">
        <f t="shared" si="1313"/>
        <v>0</v>
      </c>
      <c r="BY2908" s="15">
        <f t="shared" si="1314"/>
        <v>0</v>
      </c>
      <c r="BZ2908" s="15">
        <f t="shared" si="1315"/>
        <v>0</v>
      </c>
      <c r="CA2908" s="15">
        <f t="shared" si="1316"/>
        <v>0</v>
      </c>
      <c r="CB2908" s="15">
        <f t="shared" si="1317"/>
        <v>0</v>
      </c>
      <c r="CC2908" s="15">
        <f t="shared" si="1318"/>
        <v>0</v>
      </c>
      <c r="CD2908" s="15">
        <f t="shared" si="1319"/>
        <v>0</v>
      </c>
      <c r="CE2908" s="15">
        <f t="shared" si="1320"/>
        <v>0</v>
      </c>
      <c r="CF2908" s="15">
        <f t="shared" si="1321"/>
        <v>0</v>
      </c>
      <c r="CG2908" s="15">
        <f t="shared" si="1322"/>
        <v>0</v>
      </c>
    </row>
    <row r="2909" spans="56:85" x14ac:dyDescent="0.25">
      <c r="BD2909" s="15">
        <f t="shared" si="1306"/>
        <v>1</v>
      </c>
      <c r="BE2909" s="15">
        <f t="shared" si="1305"/>
        <v>1</v>
      </c>
      <c r="BF2909" s="15">
        <f t="shared" si="1324"/>
        <v>1</v>
      </c>
      <c r="BG2909" s="15">
        <f t="shared" si="1324"/>
        <v>1</v>
      </c>
      <c r="BH2909" s="15">
        <f t="shared" si="1324"/>
        <v>1</v>
      </c>
      <c r="BI2909" s="15">
        <f t="shared" si="1324"/>
        <v>1</v>
      </c>
      <c r="BJ2909" s="15">
        <f t="shared" si="1324"/>
        <v>1</v>
      </c>
      <c r="BK2909" s="15">
        <f t="shared" si="1324"/>
        <v>1</v>
      </c>
      <c r="BL2909" s="15">
        <f t="shared" si="1324"/>
        <v>1</v>
      </c>
      <c r="BM2909" s="15">
        <f t="shared" si="1324"/>
        <v>1</v>
      </c>
      <c r="BN2909" s="15">
        <f t="shared" si="1324"/>
        <v>1</v>
      </c>
      <c r="BO2909" s="15">
        <f t="shared" si="1324"/>
        <v>1</v>
      </c>
      <c r="BP2909" s="15">
        <f t="shared" si="1324"/>
        <v>1</v>
      </c>
      <c r="BQ2909" s="15">
        <f t="shared" si="1324"/>
        <v>1</v>
      </c>
      <c r="BR2909" s="15">
        <f t="shared" si="1324"/>
        <v>1</v>
      </c>
      <c r="BS2909" s="15">
        <f t="shared" si="1308"/>
        <v>0</v>
      </c>
      <c r="BT2909" s="15">
        <f t="shared" si="1309"/>
        <v>0</v>
      </c>
      <c r="BU2909" s="15">
        <f t="shared" si="1310"/>
        <v>0</v>
      </c>
      <c r="BV2909" s="15">
        <f t="shared" si="1311"/>
        <v>0</v>
      </c>
      <c r="BW2909" s="15">
        <f t="shared" si="1312"/>
        <v>0</v>
      </c>
      <c r="BX2909" s="15">
        <f t="shared" si="1313"/>
        <v>0</v>
      </c>
      <c r="BY2909" s="15">
        <f t="shared" si="1314"/>
        <v>0</v>
      </c>
      <c r="BZ2909" s="15">
        <f t="shared" si="1315"/>
        <v>0</v>
      </c>
      <c r="CA2909" s="15">
        <f t="shared" si="1316"/>
        <v>0</v>
      </c>
      <c r="CB2909" s="15">
        <f t="shared" si="1317"/>
        <v>0</v>
      </c>
      <c r="CC2909" s="15">
        <f t="shared" si="1318"/>
        <v>0</v>
      </c>
      <c r="CD2909" s="15">
        <f t="shared" si="1319"/>
        <v>0</v>
      </c>
      <c r="CE2909" s="15">
        <f t="shared" si="1320"/>
        <v>0</v>
      </c>
      <c r="CF2909" s="15">
        <f t="shared" si="1321"/>
        <v>0</v>
      </c>
      <c r="CG2909" s="15">
        <f t="shared" si="1322"/>
        <v>0</v>
      </c>
    </row>
    <row r="2910" spans="56:85" x14ac:dyDescent="0.25">
      <c r="BD2910" s="15">
        <f t="shared" si="1306"/>
        <v>1</v>
      </c>
      <c r="BE2910" s="15">
        <f t="shared" si="1305"/>
        <v>1</v>
      </c>
      <c r="BF2910" s="15">
        <f t="shared" si="1324"/>
        <v>1</v>
      </c>
      <c r="BG2910" s="15">
        <f t="shared" si="1324"/>
        <v>1</v>
      </c>
      <c r="BH2910" s="15">
        <f t="shared" si="1324"/>
        <v>1</v>
      </c>
      <c r="BI2910" s="15">
        <f t="shared" si="1324"/>
        <v>1</v>
      </c>
      <c r="BJ2910" s="15">
        <f t="shared" si="1324"/>
        <v>1</v>
      </c>
      <c r="BK2910" s="15">
        <f t="shared" si="1324"/>
        <v>1</v>
      </c>
      <c r="BL2910" s="15">
        <f t="shared" si="1324"/>
        <v>1</v>
      </c>
      <c r="BM2910" s="15">
        <f t="shared" si="1324"/>
        <v>1</v>
      </c>
      <c r="BN2910" s="15">
        <f t="shared" si="1324"/>
        <v>1</v>
      </c>
      <c r="BO2910" s="15">
        <f t="shared" si="1324"/>
        <v>1</v>
      </c>
      <c r="BP2910" s="15">
        <f t="shared" si="1324"/>
        <v>1</v>
      </c>
      <c r="BQ2910" s="15">
        <f t="shared" si="1324"/>
        <v>1</v>
      </c>
      <c r="BR2910" s="15">
        <f t="shared" si="1324"/>
        <v>1</v>
      </c>
      <c r="BS2910" s="15">
        <f t="shared" si="1308"/>
        <v>0</v>
      </c>
      <c r="BT2910" s="15">
        <f t="shared" si="1309"/>
        <v>0</v>
      </c>
      <c r="BU2910" s="15">
        <f t="shared" si="1310"/>
        <v>0</v>
      </c>
      <c r="BV2910" s="15">
        <f t="shared" si="1311"/>
        <v>0</v>
      </c>
      <c r="BW2910" s="15">
        <f t="shared" si="1312"/>
        <v>0</v>
      </c>
      <c r="BX2910" s="15">
        <f t="shared" si="1313"/>
        <v>0</v>
      </c>
      <c r="BY2910" s="15">
        <f t="shared" si="1314"/>
        <v>0</v>
      </c>
      <c r="BZ2910" s="15">
        <f t="shared" si="1315"/>
        <v>0</v>
      </c>
      <c r="CA2910" s="15">
        <f t="shared" si="1316"/>
        <v>0</v>
      </c>
      <c r="CB2910" s="15">
        <f t="shared" si="1317"/>
        <v>0</v>
      </c>
      <c r="CC2910" s="15">
        <f t="shared" si="1318"/>
        <v>0</v>
      </c>
      <c r="CD2910" s="15">
        <f t="shared" si="1319"/>
        <v>0</v>
      </c>
      <c r="CE2910" s="15">
        <f t="shared" si="1320"/>
        <v>0</v>
      </c>
      <c r="CF2910" s="15">
        <f t="shared" si="1321"/>
        <v>0</v>
      </c>
      <c r="CG2910" s="15">
        <f t="shared" si="1322"/>
        <v>0</v>
      </c>
    </row>
    <row r="2911" spans="56:85" x14ac:dyDescent="0.25">
      <c r="BD2911" s="15">
        <f t="shared" si="1306"/>
        <v>1</v>
      </c>
      <c r="BE2911" s="15">
        <f t="shared" si="1305"/>
        <v>1</v>
      </c>
      <c r="BF2911" s="15">
        <f t="shared" si="1324"/>
        <v>1</v>
      </c>
      <c r="BG2911" s="15">
        <f t="shared" si="1324"/>
        <v>1</v>
      </c>
      <c r="BH2911" s="15">
        <f t="shared" si="1324"/>
        <v>1</v>
      </c>
      <c r="BI2911" s="15">
        <f t="shared" si="1324"/>
        <v>1</v>
      </c>
      <c r="BJ2911" s="15">
        <f t="shared" si="1324"/>
        <v>1</v>
      </c>
      <c r="BK2911" s="15">
        <f t="shared" si="1324"/>
        <v>1</v>
      </c>
      <c r="BL2911" s="15">
        <f t="shared" si="1324"/>
        <v>1</v>
      </c>
      <c r="BM2911" s="15">
        <f t="shared" si="1324"/>
        <v>1</v>
      </c>
      <c r="BN2911" s="15">
        <f t="shared" si="1324"/>
        <v>1</v>
      </c>
      <c r="BO2911" s="15">
        <f t="shared" si="1324"/>
        <v>1</v>
      </c>
      <c r="BP2911" s="15">
        <f t="shared" si="1324"/>
        <v>1</v>
      </c>
      <c r="BQ2911" s="15">
        <f t="shared" si="1324"/>
        <v>1</v>
      </c>
      <c r="BR2911" s="15">
        <f t="shared" si="1324"/>
        <v>1</v>
      </c>
      <c r="BS2911" s="15">
        <f t="shared" si="1308"/>
        <v>0</v>
      </c>
      <c r="BT2911" s="15">
        <f t="shared" si="1309"/>
        <v>0</v>
      </c>
      <c r="BU2911" s="15">
        <f t="shared" si="1310"/>
        <v>0</v>
      </c>
      <c r="BV2911" s="15">
        <f t="shared" si="1311"/>
        <v>0</v>
      </c>
      <c r="BW2911" s="15">
        <f t="shared" si="1312"/>
        <v>0</v>
      </c>
      <c r="BX2911" s="15">
        <f t="shared" si="1313"/>
        <v>0</v>
      </c>
      <c r="BY2911" s="15">
        <f t="shared" si="1314"/>
        <v>0</v>
      </c>
      <c r="BZ2911" s="15">
        <f t="shared" si="1315"/>
        <v>0</v>
      </c>
      <c r="CA2911" s="15">
        <f t="shared" si="1316"/>
        <v>0</v>
      </c>
      <c r="CB2911" s="15">
        <f t="shared" si="1317"/>
        <v>0</v>
      </c>
      <c r="CC2911" s="15">
        <f t="shared" si="1318"/>
        <v>0</v>
      </c>
      <c r="CD2911" s="15">
        <f t="shared" si="1319"/>
        <v>0</v>
      </c>
      <c r="CE2911" s="15">
        <f t="shared" si="1320"/>
        <v>0</v>
      </c>
      <c r="CF2911" s="15">
        <f t="shared" si="1321"/>
        <v>0</v>
      </c>
      <c r="CG2911" s="15">
        <f t="shared" si="1322"/>
        <v>0</v>
      </c>
    </row>
    <row r="2912" spans="56:85" x14ac:dyDescent="0.25">
      <c r="BD2912" s="15">
        <f t="shared" si="1306"/>
        <v>1</v>
      </c>
      <c r="BE2912" s="15">
        <f t="shared" si="1305"/>
        <v>1</v>
      </c>
      <c r="BF2912" s="15">
        <f t="shared" si="1324"/>
        <v>1</v>
      </c>
      <c r="BG2912" s="15">
        <f t="shared" si="1324"/>
        <v>1</v>
      </c>
      <c r="BH2912" s="15">
        <f t="shared" si="1324"/>
        <v>1</v>
      </c>
      <c r="BI2912" s="15">
        <f t="shared" si="1324"/>
        <v>1</v>
      </c>
      <c r="BJ2912" s="15">
        <f t="shared" si="1324"/>
        <v>1</v>
      </c>
      <c r="BK2912" s="15">
        <f t="shared" si="1324"/>
        <v>1</v>
      </c>
      <c r="BL2912" s="15">
        <f t="shared" si="1324"/>
        <v>1</v>
      </c>
      <c r="BM2912" s="15">
        <f t="shared" si="1324"/>
        <v>1</v>
      </c>
      <c r="BN2912" s="15">
        <f t="shared" si="1324"/>
        <v>1</v>
      </c>
      <c r="BO2912" s="15">
        <f t="shared" si="1324"/>
        <v>1</v>
      </c>
      <c r="BP2912" s="15">
        <f t="shared" si="1324"/>
        <v>1</v>
      </c>
      <c r="BQ2912" s="15">
        <f t="shared" si="1324"/>
        <v>1</v>
      </c>
      <c r="BR2912" s="15">
        <f t="shared" si="1324"/>
        <v>1</v>
      </c>
      <c r="BS2912" s="15">
        <f t="shared" si="1308"/>
        <v>0</v>
      </c>
      <c r="BT2912" s="15">
        <f t="shared" si="1309"/>
        <v>0</v>
      </c>
      <c r="BU2912" s="15">
        <f t="shared" si="1310"/>
        <v>0</v>
      </c>
      <c r="BV2912" s="15">
        <f t="shared" si="1311"/>
        <v>0</v>
      </c>
      <c r="BW2912" s="15">
        <f t="shared" si="1312"/>
        <v>0</v>
      </c>
      <c r="BX2912" s="15">
        <f t="shared" si="1313"/>
        <v>0</v>
      </c>
      <c r="BY2912" s="15">
        <f t="shared" si="1314"/>
        <v>0</v>
      </c>
      <c r="BZ2912" s="15">
        <f t="shared" si="1315"/>
        <v>0</v>
      </c>
      <c r="CA2912" s="15">
        <f t="shared" si="1316"/>
        <v>0</v>
      </c>
      <c r="CB2912" s="15">
        <f t="shared" si="1317"/>
        <v>0</v>
      </c>
      <c r="CC2912" s="15">
        <f t="shared" si="1318"/>
        <v>0</v>
      </c>
      <c r="CD2912" s="15">
        <f t="shared" si="1319"/>
        <v>0</v>
      </c>
      <c r="CE2912" s="15">
        <f t="shared" si="1320"/>
        <v>0</v>
      </c>
      <c r="CF2912" s="15">
        <f t="shared" si="1321"/>
        <v>0</v>
      </c>
      <c r="CG2912" s="15">
        <f t="shared" si="1322"/>
        <v>0</v>
      </c>
    </row>
    <row r="2913" spans="56:85" x14ac:dyDescent="0.25">
      <c r="BD2913" s="15">
        <f t="shared" si="1306"/>
        <v>1</v>
      </c>
      <c r="BE2913" s="15">
        <f t="shared" si="1305"/>
        <v>1</v>
      </c>
      <c r="BF2913" s="15">
        <f t="shared" si="1324"/>
        <v>1</v>
      </c>
      <c r="BG2913" s="15">
        <f t="shared" si="1324"/>
        <v>1</v>
      </c>
      <c r="BH2913" s="15">
        <f t="shared" si="1324"/>
        <v>1</v>
      </c>
      <c r="BI2913" s="15">
        <f t="shared" si="1324"/>
        <v>1</v>
      </c>
      <c r="BJ2913" s="15">
        <f t="shared" si="1324"/>
        <v>1</v>
      </c>
      <c r="BK2913" s="15">
        <f t="shared" si="1324"/>
        <v>1</v>
      </c>
      <c r="BL2913" s="15">
        <f t="shared" si="1324"/>
        <v>1</v>
      </c>
      <c r="BM2913" s="15">
        <f t="shared" si="1324"/>
        <v>1</v>
      </c>
      <c r="BN2913" s="15">
        <f t="shared" si="1324"/>
        <v>1</v>
      </c>
      <c r="BO2913" s="15">
        <f t="shared" si="1324"/>
        <v>1</v>
      </c>
      <c r="BP2913" s="15">
        <f t="shared" si="1324"/>
        <v>1</v>
      </c>
      <c r="BQ2913" s="15">
        <f t="shared" si="1324"/>
        <v>1</v>
      </c>
      <c r="BR2913" s="15">
        <f t="shared" si="1324"/>
        <v>1</v>
      </c>
      <c r="BS2913" s="15">
        <f t="shared" si="1308"/>
        <v>0</v>
      </c>
      <c r="BT2913" s="15">
        <f t="shared" si="1309"/>
        <v>0</v>
      </c>
      <c r="BU2913" s="15">
        <f t="shared" si="1310"/>
        <v>0</v>
      </c>
      <c r="BV2913" s="15">
        <f t="shared" si="1311"/>
        <v>0</v>
      </c>
      <c r="BW2913" s="15">
        <f t="shared" si="1312"/>
        <v>0</v>
      </c>
      <c r="BX2913" s="15">
        <f t="shared" si="1313"/>
        <v>0</v>
      </c>
      <c r="BY2913" s="15">
        <f t="shared" si="1314"/>
        <v>0</v>
      </c>
      <c r="BZ2913" s="15">
        <f t="shared" si="1315"/>
        <v>0</v>
      </c>
      <c r="CA2913" s="15">
        <f t="shared" si="1316"/>
        <v>0</v>
      </c>
      <c r="CB2913" s="15">
        <f t="shared" si="1317"/>
        <v>0</v>
      </c>
      <c r="CC2913" s="15">
        <f t="shared" si="1318"/>
        <v>0</v>
      </c>
      <c r="CD2913" s="15">
        <f t="shared" si="1319"/>
        <v>0</v>
      </c>
      <c r="CE2913" s="15">
        <f t="shared" si="1320"/>
        <v>0</v>
      </c>
      <c r="CF2913" s="15">
        <f t="shared" si="1321"/>
        <v>0</v>
      </c>
      <c r="CG2913" s="15">
        <f t="shared" si="1322"/>
        <v>0</v>
      </c>
    </row>
    <row r="2914" spans="56:85" x14ac:dyDescent="0.25">
      <c r="BD2914" s="15">
        <f t="shared" si="1306"/>
        <v>1</v>
      </c>
      <c r="BE2914" s="15">
        <f t="shared" si="1305"/>
        <v>1</v>
      </c>
      <c r="BF2914" s="15">
        <f t="shared" ref="BF2914:BR2923" si="1325">IF(BF$1-$AW2914&gt;$CK$1,1,0)</f>
        <v>1</v>
      </c>
      <c r="BG2914" s="15">
        <f t="shared" si="1325"/>
        <v>1</v>
      </c>
      <c r="BH2914" s="15">
        <f t="shared" si="1325"/>
        <v>1</v>
      </c>
      <c r="BI2914" s="15">
        <f t="shared" si="1325"/>
        <v>1</v>
      </c>
      <c r="BJ2914" s="15">
        <f t="shared" si="1325"/>
        <v>1</v>
      </c>
      <c r="BK2914" s="15">
        <f t="shared" si="1325"/>
        <v>1</v>
      </c>
      <c r="BL2914" s="15">
        <f t="shared" si="1325"/>
        <v>1</v>
      </c>
      <c r="BM2914" s="15">
        <f t="shared" si="1325"/>
        <v>1</v>
      </c>
      <c r="BN2914" s="15">
        <f t="shared" si="1325"/>
        <v>1</v>
      </c>
      <c r="BO2914" s="15">
        <f t="shared" si="1325"/>
        <v>1</v>
      </c>
      <c r="BP2914" s="15">
        <f t="shared" si="1325"/>
        <v>1</v>
      </c>
      <c r="BQ2914" s="15">
        <f t="shared" si="1325"/>
        <v>1</v>
      </c>
      <c r="BR2914" s="15">
        <f t="shared" si="1325"/>
        <v>1</v>
      </c>
      <c r="BS2914" s="15">
        <f t="shared" si="1308"/>
        <v>0</v>
      </c>
      <c r="BT2914" s="15">
        <f t="shared" si="1309"/>
        <v>0</v>
      </c>
      <c r="BU2914" s="15">
        <f t="shared" si="1310"/>
        <v>0</v>
      </c>
      <c r="BV2914" s="15">
        <f t="shared" si="1311"/>
        <v>0</v>
      </c>
      <c r="BW2914" s="15">
        <f t="shared" si="1312"/>
        <v>0</v>
      </c>
      <c r="BX2914" s="15">
        <f t="shared" si="1313"/>
        <v>0</v>
      </c>
      <c r="BY2914" s="15">
        <f t="shared" si="1314"/>
        <v>0</v>
      </c>
      <c r="BZ2914" s="15">
        <f t="shared" si="1315"/>
        <v>0</v>
      </c>
      <c r="CA2914" s="15">
        <f t="shared" si="1316"/>
        <v>0</v>
      </c>
      <c r="CB2914" s="15">
        <f t="shared" si="1317"/>
        <v>0</v>
      </c>
      <c r="CC2914" s="15">
        <f t="shared" si="1318"/>
        <v>0</v>
      </c>
      <c r="CD2914" s="15">
        <f t="shared" si="1319"/>
        <v>0</v>
      </c>
      <c r="CE2914" s="15">
        <f t="shared" si="1320"/>
        <v>0</v>
      </c>
      <c r="CF2914" s="15">
        <f t="shared" si="1321"/>
        <v>0</v>
      </c>
      <c r="CG2914" s="15">
        <f t="shared" si="1322"/>
        <v>0</v>
      </c>
    </row>
    <row r="2915" spans="56:85" x14ac:dyDescent="0.25">
      <c r="BD2915" s="15">
        <f t="shared" si="1306"/>
        <v>1</v>
      </c>
      <c r="BE2915" s="15">
        <f t="shared" si="1305"/>
        <v>1</v>
      </c>
      <c r="BF2915" s="15">
        <f t="shared" si="1325"/>
        <v>1</v>
      </c>
      <c r="BG2915" s="15">
        <f t="shared" si="1325"/>
        <v>1</v>
      </c>
      <c r="BH2915" s="15">
        <f t="shared" si="1325"/>
        <v>1</v>
      </c>
      <c r="BI2915" s="15">
        <f t="shared" si="1325"/>
        <v>1</v>
      </c>
      <c r="BJ2915" s="15">
        <f t="shared" si="1325"/>
        <v>1</v>
      </c>
      <c r="BK2915" s="15">
        <f t="shared" si="1325"/>
        <v>1</v>
      </c>
      <c r="BL2915" s="15">
        <f t="shared" si="1325"/>
        <v>1</v>
      </c>
      <c r="BM2915" s="15">
        <f t="shared" si="1325"/>
        <v>1</v>
      </c>
      <c r="BN2915" s="15">
        <f t="shared" si="1325"/>
        <v>1</v>
      </c>
      <c r="BO2915" s="15">
        <f t="shared" si="1325"/>
        <v>1</v>
      </c>
      <c r="BP2915" s="15">
        <f t="shared" si="1325"/>
        <v>1</v>
      </c>
      <c r="BQ2915" s="15">
        <f t="shared" si="1325"/>
        <v>1</v>
      </c>
      <c r="BR2915" s="15">
        <f t="shared" si="1325"/>
        <v>1</v>
      </c>
      <c r="BS2915" s="15">
        <f t="shared" si="1308"/>
        <v>0</v>
      </c>
      <c r="BT2915" s="15">
        <f t="shared" si="1309"/>
        <v>0</v>
      </c>
      <c r="BU2915" s="15">
        <f t="shared" si="1310"/>
        <v>0</v>
      </c>
      <c r="BV2915" s="15">
        <f t="shared" si="1311"/>
        <v>0</v>
      </c>
      <c r="BW2915" s="15">
        <f t="shared" si="1312"/>
        <v>0</v>
      </c>
      <c r="BX2915" s="15">
        <f t="shared" si="1313"/>
        <v>0</v>
      </c>
      <c r="BY2915" s="15">
        <f t="shared" si="1314"/>
        <v>0</v>
      </c>
      <c r="BZ2915" s="15">
        <f t="shared" si="1315"/>
        <v>0</v>
      </c>
      <c r="CA2915" s="15">
        <f t="shared" si="1316"/>
        <v>0</v>
      </c>
      <c r="CB2915" s="15">
        <f t="shared" si="1317"/>
        <v>0</v>
      </c>
      <c r="CC2915" s="15">
        <f t="shared" si="1318"/>
        <v>0</v>
      </c>
      <c r="CD2915" s="15">
        <f t="shared" si="1319"/>
        <v>0</v>
      </c>
      <c r="CE2915" s="15">
        <f t="shared" si="1320"/>
        <v>0</v>
      </c>
      <c r="CF2915" s="15">
        <f t="shared" si="1321"/>
        <v>0</v>
      </c>
      <c r="CG2915" s="15">
        <f t="shared" si="1322"/>
        <v>0</v>
      </c>
    </row>
    <row r="2916" spans="56:85" x14ac:dyDescent="0.25">
      <c r="BD2916" s="15">
        <f t="shared" si="1306"/>
        <v>1</v>
      </c>
      <c r="BE2916" s="15">
        <f t="shared" si="1305"/>
        <v>1</v>
      </c>
      <c r="BF2916" s="15">
        <f t="shared" si="1325"/>
        <v>1</v>
      </c>
      <c r="BG2916" s="15">
        <f t="shared" si="1325"/>
        <v>1</v>
      </c>
      <c r="BH2916" s="15">
        <f t="shared" si="1325"/>
        <v>1</v>
      </c>
      <c r="BI2916" s="15">
        <f t="shared" si="1325"/>
        <v>1</v>
      </c>
      <c r="BJ2916" s="15">
        <f t="shared" si="1325"/>
        <v>1</v>
      </c>
      <c r="BK2916" s="15">
        <f t="shared" si="1325"/>
        <v>1</v>
      </c>
      <c r="BL2916" s="15">
        <f t="shared" si="1325"/>
        <v>1</v>
      </c>
      <c r="BM2916" s="15">
        <f t="shared" si="1325"/>
        <v>1</v>
      </c>
      <c r="BN2916" s="15">
        <f t="shared" si="1325"/>
        <v>1</v>
      </c>
      <c r="BO2916" s="15">
        <f t="shared" si="1325"/>
        <v>1</v>
      </c>
      <c r="BP2916" s="15">
        <f t="shared" si="1325"/>
        <v>1</v>
      </c>
      <c r="BQ2916" s="15">
        <f t="shared" si="1325"/>
        <v>1</v>
      </c>
      <c r="BR2916" s="15">
        <f t="shared" si="1325"/>
        <v>1</v>
      </c>
      <c r="BS2916" s="15">
        <f t="shared" si="1308"/>
        <v>0</v>
      </c>
      <c r="BT2916" s="15">
        <f t="shared" si="1309"/>
        <v>0</v>
      </c>
      <c r="BU2916" s="15">
        <f t="shared" si="1310"/>
        <v>0</v>
      </c>
      <c r="BV2916" s="15">
        <f t="shared" si="1311"/>
        <v>0</v>
      </c>
      <c r="BW2916" s="15">
        <f t="shared" si="1312"/>
        <v>0</v>
      </c>
      <c r="BX2916" s="15">
        <f t="shared" si="1313"/>
        <v>0</v>
      </c>
      <c r="BY2916" s="15">
        <f t="shared" si="1314"/>
        <v>0</v>
      </c>
      <c r="BZ2916" s="15">
        <f t="shared" si="1315"/>
        <v>0</v>
      </c>
      <c r="CA2916" s="15">
        <f t="shared" si="1316"/>
        <v>0</v>
      </c>
      <c r="CB2916" s="15">
        <f t="shared" si="1317"/>
        <v>0</v>
      </c>
      <c r="CC2916" s="15">
        <f t="shared" si="1318"/>
        <v>0</v>
      </c>
      <c r="CD2916" s="15">
        <f t="shared" si="1319"/>
        <v>0</v>
      </c>
      <c r="CE2916" s="15">
        <f t="shared" si="1320"/>
        <v>0</v>
      </c>
      <c r="CF2916" s="15">
        <f t="shared" si="1321"/>
        <v>0</v>
      </c>
      <c r="CG2916" s="15">
        <f t="shared" si="1322"/>
        <v>0</v>
      </c>
    </row>
    <row r="2917" spans="56:85" x14ac:dyDescent="0.25">
      <c r="BD2917" s="15">
        <f t="shared" si="1306"/>
        <v>1</v>
      </c>
      <c r="BE2917" s="15">
        <f t="shared" si="1305"/>
        <v>1</v>
      </c>
      <c r="BF2917" s="15">
        <f t="shared" si="1325"/>
        <v>1</v>
      </c>
      <c r="BG2917" s="15">
        <f t="shared" si="1325"/>
        <v>1</v>
      </c>
      <c r="BH2917" s="15">
        <f t="shared" si="1325"/>
        <v>1</v>
      </c>
      <c r="BI2917" s="15">
        <f t="shared" si="1325"/>
        <v>1</v>
      </c>
      <c r="BJ2917" s="15">
        <f t="shared" si="1325"/>
        <v>1</v>
      </c>
      <c r="BK2917" s="15">
        <f t="shared" si="1325"/>
        <v>1</v>
      </c>
      <c r="BL2917" s="15">
        <f t="shared" si="1325"/>
        <v>1</v>
      </c>
      <c r="BM2917" s="15">
        <f t="shared" si="1325"/>
        <v>1</v>
      </c>
      <c r="BN2917" s="15">
        <f t="shared" si="1325"/>
        <v>1</v>
      </c>
      <c r="BO2917" s="15">
        <f t="shared" si="1325"/>
        <v>1</v>
      </c>
      <c r="BP2917" s="15">
        <f t="shared" si="1325"/>
        <v>1</v>
      </c>
      <c r="BQ2917" s="15">
        <f t="shared" si="1325"/>
        <v>1</v>
      </c>
      <c r="BR2917" s="15">
        <f t="shared" si="1325"/>
        <v>1</v>
      </c>
      <c r="BS2917" s="15">
        <f t="shared" si="1308"/>
        <v>0</v>
      </c>
      <c r="BT2917" s="15">
        <f t="shared" si="1309"/>
        <v>0</v>
      </c>
      <c r="BU2917" s="15">
        <f t="shared" si="1310"/>
        <v>0</v>
      </c>
      <c r="BV2917" s="15">
        <f t="shared" si="1311"/>
        <v>0</v>
      </c>
      <c r="BW2917" s="15">
        <f t="shared" si="1312"/>
        <v>0</v>
      </c>
      <c r="BX2917" s="15">
        <f t="shared" si="1313"/>
        <v>0</v>
      </c>
      <c r="BY2917" s="15">
        <f t="shared" si="1314"/>
        <v>0</v>
      </c>
      <c r="BZ2917" s="15">
        <f t="shared" si="1315"/>
        <v>0</v>
      </c>
      <c r="CA2917" s="15">
        <f t="shared" si="1316"/>
        <v>0</v>
      </c>
      <c r="CB2917" s="15">
        <f t="shared" si="1317"/>
        <v>0</v>
      </c>
      <c r="CC2917" s="15">
        <f t="shared" si="1318"/>
        <v>0</v>
      </c>
      <c r="CD2917" s="15">
        <f t="shared" si="1319"/>
        <v>0</v>
      </c>
      <c r="CE2917" s="15">
        <f t="shared" si="1320"/>
        <v>0</v>
      </c>
      <c r="CF2917" s="15">
        <f t="shared" si="1321"/>
        <v>0</v>
      </c>
      <c r="CG2917" s="15">
        <f t="shared" si="1322"/>
        <v>0</v>
      </c>
    </row>
    <row r="2918" spans="56:85" x14ac:dyDescent="0.25">
      <c r="BD2918" s="15">
        <f t="shared" si="1306"/>
        <v>1</v>
      </c>
      <c r="BE2918" s="15">
        <f t="shared" si="1305"/>
        <v>1</v>
      </c>
      <c r="BF2918" s="15">
        <f t="shared" si="1325"/>
        <v>1</v>
      </c>
      <c r="BG2918" s="15">
        <f t="shared" si="1325"/>
        <v>1</v>
      </c>
      <c r="BH2918" s="15">
        <f t="shared" si="1325"/>
        <v>1</v>
      </c>
      <c r="BI2918" s="15">
        <f t="shared" si="1325"/>
        <v>1</v>
      </c>
      <c r="BJ2918" s="15">
        <f t="shared" si="1325"/>
        <v>1</v>
      </c>
      <c r="BK2918" s="15">
        <f t="shared" si="1325"/>
        <v>1</v>
      </c>
      <c r="BL2918" s="15">
        <f t="shared" si="1325"/>
        <v>1</v>
      </c>
      <c r="BM2918" s="15">
        <f t="shared" si="1325"/>
        <v>1</v>
      </c>
      <c r="BN2918" s="15">
        <f t="shared" si="1325"/>
        <v>1</v>
      </c>
      <c r="BO2918" s="15">
        <f t="shared" si="1325"/>
        <v>1</v>
      </c>
      <c r="BP2918" s="15">
        <f t="shared" si="1325"/>
        <v>1</v>
      </c>
      <c r="BQ2918" s="15">
        <f t="shared" si="1325"/>
        <v>1</v>
      </c>
      <c r="BR2918" s="15">
        <f t="shared" si="1325"/>
        <v>1</v>
      </c>
      <c r="BS2918" s="15">
        <f t="shared" si="1308"/>
        <v>0</v>
      </c>
      <c r="BT2918" s="15">
        <f t="shared" si="1309"/>
        <v>0</v>
      </c>
      <c r="BU2918" s="15">
        <f t="shared" si="1310"/>
        <v>0</v>
      </c>
      <c r="BV2918" s="15">
        <f t="shared" si="1311"/>
        <v>0</v>
      </c>
      <c r="BW2918" s="15">
        <f t="shared" si="1312"/>
        <v>0</v>
      </c>
      <c r="BX2918" s="15">
        <f t="shared" si="1313"/>
        <v>0</v>
      </c>
      <c r="BY2918" s="15">
        <f t="shared" si="1314"/>
        <v>0</v>
      </c>
      <c r="BZ2918" s="15">
        <f t="shared" si="1315"/>
        <v>0</v>
      </c>
      <c r="CA2918" s="15">
        <f t="shared" si="1316"/>
        <v>0</v>
      </c>
      <c r="CB2918" s="15">
        <f t="shared" si="1317"/>
        <v>0</v>
      </c>
      <c r="CC2918" s="15">
        <f t="shared" si="1318"/>
        <v>0</v>
      </c>
      <c r="CD2918" s="15">
        <f t="shared" si="1319"/>
        <v>0</v>
      </c>
      <c r="CE2918" s="15">
        <f t="shared" si="1320"/>
        <v>0</v>
      </c>
      <c r="CF2918" s="15">
        <f t="shared" si="1321"/>
        <v>0</v>
      </c>
      <c r="CG2918" s="15">
        <f t="shared" si="1322"/>
        <v>0</v>
      </c>
    </row>
    <row r="2919" spans="56:85" x14ac:dyDescent="0.25">
      <c r="BD2919" s="15">
        <f t="shared" si="1306"/>
        <v>1</v>
      </c>
      <c r="BE2919" s="15">
        <f t="shared" si="1305"/>
        <v>1</v>
      </c>
      <c r="BF2919" s="15">
        <f t="shared" si="1325"/>
        <v>1</v>
      </c>
      <c r="BG2919" s="15">
        <f t="shared" si="1325"/>
        <v>1</v>
      </c>
      <c r="BH2919" s="15">
        <f t="shared" si="1325"/>
        <v>1</v>
      </c>
      <c r="BI2919" s="15">
        <f t="shared" si="1325"/>
        <v>1</v>
      </c>
      <c r="BJ2919" s="15">
        <f t="shared" si="1325"/>
        <v>1</v>
      </c>
      <c r="BK2919" s="15">
        <f t="shared" si="1325"/>
        <v>1</v>
      </c>
      <c r="BL2919" s="15">
        <f t="shared" si="1325"/>
        <v>1</v>
      </c>
      <c r="BM2919" s="15">
        <f t="shared" si="1325"/>
        <v>1</v>
      </c>
      <c r="BN2919" s="15">
        <f t="shared" si="1325"/>
        <v>1</v>
      </c>
      <c r="BO2919" s="15">
        <f t="shared" si="1325"/>
        <v>1</v>
      </c>
      <c r="BP2919" s="15">
        <f t="shared" si="1325"/>
        <v>1</v>
      </c>
      <c r="BQ2919" s="15">
        <f t="shared" si="1325"/>
        <v>1</v>
      </c>
      <c r="BR2919" s="15">
        <f t="shared" si="1325"/>
        <v>1</v>
      </c>
      <c r="BS2919" s="15">
        <f t="shared" si="1308"/>
        <v>0</v>
      </c>
      <c r="BT2919" s="15">
        <f t="shared" si="1309"/>
        <v>0</v>
      </c>
      <c r="BU2919" s="15">
        <f t="shared" si="1310"/>
        <v>0</v>
      </c>
      <c r="BV2919" s="15">
        <f t="shared" si="1311"/>
        <v>0</v>
      </c>
      <c r="BW2919" s="15">
        <f t="shared" si="1312"/>
        <v>0</v>
      </c>
      <c r="BX2919" s="15">
        <f t="shared" si="1313"/>
        <v>0</v>
      </c>
      <c r="BY2919" s="15">
        <f t="shared" si="1314"/>
        <v>0</v>
      </c>
      <c r="BZ2919" s="15">
        <f t="shared" si="1315"/>
        <v>0</v>
      </c>
      <c r="CA2919" s="15">
        <f t="shared" si="1316"/>
        <v>0</v>
      </c>
      <c r="CB2919" s="15">
        <f t="shared" si="1317"/>
        <v>0</v>
      </c>
      <c r="CC2919" s="15">
        <f t="shared" si="1318"/>
        <v>0</v>
      </c>
      <c r="CD2919" s="15">
        <f t="shared" si="1319"/>
        <v>0</v>
      </c>
      <c r="CE2919" s="15">
        <f t="shared" si="1320"/>
        <v>0</v>
      </c>
      <c r="CF2919" s="15">
        <f t="shared" si="1321"/>
        <v>0</v>
      </c>
      <c r="CG2919" s="15">
        <f t="shared" si="1322"/>
        <v>0</v>
      </c>
    </row>
    <row r="2920" spans="56:85" x14ac:dyDescent="0.25">
      <c r="BD2920" s="15">
        <f t="shared" si="1306"/>
        <v>1</v>
      </c>
      <c r="BE2920" s="15">
        <f t="shared" si="1305"/>
        <v>1</v>
      </c>
      <c r="BF2920" s="15">
        <f t="shared" si="1325"/>
        <v>1</v>
      </c>
      <c r="BG2920" s="15">
        <f t="shared" si="1325"/>
        <v>1</v>
      </c>
      <c r="BH2920" s="15">
        <f t="shared" si="1325"/>
        <v>1</v>
      </c>
      <c r="BI2920" s="15">
        <f t="shared" si="1325"/>
        <v>1</v>
      </c>
      <c r="BJ2920" s="15">
        <f t="shared" si="1325"/>
        <v>1</v>
      </c>
      <c r="BK2920" s="15">
        <f t="shared" si="1325"/>
        <v>1</v>
      </c>
      <c r="BL2920" s="15">
        <f t="shared" si="1325"/>
        <v>1</v>
      </c>
      <c r="BM2920" s="15">
        <f t="shared" si="1325"/>
        <v>1</v>
      </c>
      <c r="BN2920" s="15">
        <f t="shared" si="1325"/>
        <v>1</v>
      </c>
      <c r="BO2920" s="15">
        <f t="shared" si="1325"/>
        <v>1</v>
      </c>
      <c r="BP2920" s="15">
        <f t="shared" si="1325"/>
        <v>1</v>
      </c>
      <c r="BQ2920" s="15">
        <f t="shared" si="1325"/>
        <v>1</v>
      </c>
      <c r="BR2920" s="15">
        <f t="shared" si="1325"/>
        <v>1</v>
      </c>
      <c r="BS2920" s="15">
        <f t="shared" si="1308"/>
        <v>0</v>
      </c>
      <c r="BT2920" s="15">
        <f t="shared" si="1309"/>
        <v>0</v>
      </c>
      <c r="BU2920" s="15">
        <f t="shared" si="1310"/>
        <v>0</v>
      </c>
      <c r="BV2920" s="15">
        <f t="shared" si="1311"/>
        <v>0</v>
      </c>
      <c r="BW2920" s="15">
        <f t="shared" si="1312"/>
        <v>0</v>
      </c>
      <c r="BX2920" s="15">
        <f t="shared" si="1313"/>
        <v>0</v>
      </c>
      <c r="BY2920" s="15">
        <f t="shared" si="1314"/>
        <v>0</v>
      </c>
      <c r="BZ2920" s="15">
        <f t="shared" si="1315"/>
        <v>0</v>
      </c>
      <c r="CA2920" s="15">
        <f t="shared" si="1316"/>
        <v>0</v>
      </c>
      <c r="CB2920" s="15">
        <f t="shared" si="1317"/>
        <v>0</v>
      </c>
      <c r="CC2920" s="15">
        <f t="shared" si="1318"/>
        <v>0</v>
      </c>
      <c r="CD2920" s="15">
        <f t="shared" si="1319"/>
        <v>0</v>
      </c>
      <c r="CE2920" s="15">
        <f t="shared" si="1320"/>
        <v>0</v>
      </c>
      <c r="CF2920" s="15">
        <f t="shared" si="1321"/>
        <v>0</v>
      </c>
      <c r="CG2920" s="15">
        <f t="shared" si="1322"/>
        <v>0</v>
      </c>
    </row>
    <row r="2921" spans="56:85" x14ac:dyDescent="0.25">
      <c r="BD2921" s="15">
        <f t="shared" si="1306"/>
        <v>1</v>
      </c>
      <c r="BE2921" s="15">
        <f t="shared" si="1305"/>
        <v>1</v>
      </c>
      <c r="BF2921" s="15">
        <f t="shared" si="1325"/>
        <v>1</v>
      </c>
      <c r="BG2921" s="15">
        <f t="shared" si="1325"/>
        <v>1</v>
      </c>
      <c r="BH2921" s="15">
        <f t="shared" si="1325"/>
        <v>1</v>
      </c>
      <c r="BI2921" s="15">
        <f t="shared" si="1325"/>
        <v>1</v>
      </c>
      <c r="BJ2921" s="15">
        <f t="shared" si="1325"/>
        <v>1</v>
      </c>
      <c r="BK2921" s="15">
        <f t="shared" si="1325"/>
        <v>1</v>
      </c>
      <c r="BL2921" s="15">
        <f t="shared" si="1325"/>
        <v>1</v>
      </c>
      <c r="BM2921" s="15">
        <f t="shared" si="1325"/>
        <v>1</v>
      </c>
      <c r="BN2921" s="15">
        <f t="shared" si="1325"/>
        <v>1</v>
      </c>
      <c r="BO2921" s="15">
        <f t="shared" si="1325"/>
        <v>1</v>
      </c>
      <c r="BP2921" s="15">
        <f t="shared" si="1325"/>
        <v>1</v>
      </c>
      <c r="BQ2921" s="15">
        <f t="shared" si="1325"/>
        <v>1</v>
      </c>
      <c r="BR2921" s="15">
        <f t="shared" si="1325"/>
        <v>1</v>
      </c>
      <c r="BS2921" s="15">
        <f t="shared" si="1308"/>
        <v>0</v>
      </c>
      <c r="BT2921" s="15">
        <f t="shared" si="1309"/>
        <v>0</v>
      </c>
      <c r="BU2921" s="15">
        <f t="shared" si="1310"/>
        <v>0</v>
      </c>
      <c r="BV2921" s="15">
        <f t="shared" si="1311"/>
        <v>0</v>
      </c>
      <c r="BW2921" s="15">
        <f t="shared" si="1312"/>
        <v>0</v>
      </c>
      <c r="BX2921" s="15">
        <f t="shared" si="1313"/>
        <v>0</v>
      </c>
      <c r="BY2921" s="15">
        <f t="shared" si="1314"/>
        <v>0</v>
      </c>
      <c r="BZ2921" s="15">
        <f t="shared" si="1315"/>
        <v>0</v>
      </c>
      <c r="CA2921" s="15">
        <f t="shared" si="1316"/>
        <v>0</v>
      </c>
      <c r="CB2921" s="15">
        <f t="shared" si="1317"/>
        <v>0</v>
      </c>
      <c r="CC2921" s="15">
        <f t="shared" si="1318"/>
        <v>0</v>
      </c>
      <c r="CD2921" s="15">
        <f t="shared" si="1319"/>
        <v>0</v>
      </c>
      <c r="CE2921" s="15">
        <f t="shared" si="1320"/>
        <v>0</v>
      </c>
      <c r="CF2921" s="15">
        <f t="shared" si="1321"/>
        <v>0</v>
      </c>
      <c r="CG2921" s="15">
        <f t="shared" si="1322"/>
        <v>0</v>
      </c>
    </row>
    <row r="2922" spans="56:85" x14ac:dyDescent="0.25">
      <c r="BD2922" s="15">
        <f t="shared" si="1306"/>
        <v>1</v>
      </c>
      <c r="BE2922" s="15">
        <f t="shared" si="1305"/>
        <v>1</v>
      </c>
      <c r="BF2922" s="15">
        <f t="shared" si="1325"/>
        <v>1</v>
      </c>
      <c r="BG2922" s="15">
        <f t="shared" si="1325"/>
        <v>1</v>
      </c>
      <c r="BH2922" s="15">
        <f t="shared" si="1325"/>
        <v>1</v>
      </c>
      <c r="BI2922" s="15">
        <f t="shared" si="1325"/>
        <v>1</v>
      </c>
      <c r="BJ2922" s="15">
        <f t="shared" si="1325"/>
        <v>1</v>
      </c>
      <c r="BK2922" s="15">
        <f t="shared" si="1325"/>
        <v>1</v>
      </c>
      <c r="BL2922" s="15">
        <f t="shared" si="1325"/>
        <v>1</v>
      </c>
      <c r="BM2922" s="15">
        <f t="shared" si="1325"/>
        <v>1</v>
      </c>
      <c r="BN2922" s="15">
        <f t="shared" si="1325"/>
        <v>1</v>
      </c>
      <c r="BO2922" s="15">
        <f t="shared" si="1325"/>
        <v>1</v>
      </c>
      <c r="BP2922" s="15">
        <f t="shared" si="1325"/>
        <v>1</v>
      </c>
      <c r="BQ2922" s="15">
        <f t="shared" si="1325"/>
        <v>1</v>
      </c>
      <c r="BR2922" s="15">
        <f t="shared" si="1325"/>
        <v>1</v>
      </c>
      <c r="BS2922" s="15">
        <f t="shared" si="1308"/>
        <v>0</v>
      </c>
      <c r="BT2922" s="15">
        <f t="shared" si="1309"/>
        <v>0</v>
      </c>
      <c r="BU2922" s="15">
        <f t="shared" si="1310"/>
        <v>0</v>
      </c>
      <c r="BV2922" s="15">
        <f t="shared" si="1311"/>
        <v>0</v>
      </c>
      <c r="BW2922" s="15">
        <f t="shared" si="1312"/>
        <v>0</v>
      </c>
      <c r="BX2922" s="15">
        <f t="shared" si="1313"/>
        <v>0</v>
      </c>
      <c r="BY2922" s="15">
        <f t="shared" si="1314"/>
        <v>0</v>
      </c>
      <c r="BZ2922" s="15">
        <f t="shared" si="1315"/>
        <v>0</v>
      </c>
      <c r="CA2922" s="15">
        <f t="shared" si="1316"/>
        <v>0</v>
      </c>
      <c r="CB2922" s="15">
        <f t="shared" si="1317"/>
        <v>0</v>
      </c>
      <c r="CC2922" s="15">
        <f t="shared" si="1318"/>
        <v>0</v>
      </c>
      <c r="CD2922" s="15">
        <f t="shared" si="1319"/>
        <v>0</v>
      </c>
      <c r="CE2922" s="15">
        <f t="shared" si="1320"/>
        <v>0</v>
      </c>
      <c r="CF2922" s="15">
        <f t="shared" si="1321"/>
        <v>0</v>
      </c>
      <c r="CG2922" s="15">
        <f t="shared" si="1322"/>
        <v>0</v>
      </c>
    </row>
    <row r="2923" spans="56:85" x14ac:dyDescent="0.25">
      <c r="BD2923" s="15">
        <f t="shared" si="1306"/>
        <v>1</v>
      </c>
      <c r="BE2923" s="15">
        <f t="shared" si="1305"/>
        <v>1</v>
      </c>
      <c r="BF2923" s="15">
        <f t="shared" si="1325"/>
        <v>1</v>
      </c>
      <c r="BG2923" s="15">
        <f t="shared" si="1325"/>
        <v>1</v>
      </c>
      <c r="BH2923" s="15">
        <f t="shared" si="1325"/>
        <v>1</v>
      </c>
      <c r="BI2923" s="15">
        <f t="shared" si="1325"/>
        <v>1</v>
      </c>
      <c r="BJ2923" s="15">
        <f t="shared" si="1325"/>
        <v>1</v>
      </c>
      <c r="BK2923" s="15">
        <f t="shared" si="1325"/>
        <v>1</v>
      </c>
      <c r="BL2923" s="15">
        <f t="shared" si="1325"/>
        <v>1</v>
      </c>
      <c r="BM2923" s="15">
        <f t="shared" si="1325"/>
        <v>1</v>
      </c>
      <c r="BN2923" s="15">
        <f t="shared" si="1325"/>
        <v>1</v>
      </c>
      <c r="BO2923" s="15">
        <f t="shared" si="1325"/>
        <v>1</v>
      </c>
      <c r="BP2923" s="15">
        <f t="shared" si="1325"/>
        <v>1</v>
      </c>
      <c r="BQ2923" s="15">
        <f t="shared" si="1325"/>
        <v>1</v>
      </c>
      <c r="BR2923" s="15">
        <f t="shared" si="1325"/>
        <v>1</v>
      </c>
      <c r="BS2923" s="15">
        <f t="shared" si="1308"/>
        <v>0</v>
      </c>
      <c r="BT2923" s="15">
        <f t="shared" si="1309"/>
        <v>0</v>
      </c>
      <c r="BU2923" s="15">
        <f t="shared" si="1310"/>
        <v>0</v>
      </c>
      <c r="BV2923" s="15">
        <f t="shared" si="1311"/>
        <v>0</v>
      </c>
      <c r="BW2923" s="15">
        <f t="shared" si="1312"/>
        <v>0</v>
      </c>
      <c r="BX2923" s="15">
        <f t="shared" si="1313"/>
        <v>0</v>
      </c>
      <c r="BY2923" s="15">
        <f t="shared" si="1314"/>
        <v>0</v>
      </c>
      <c r="BZ2923" s="15">
        <f t="shared" si="1315"/>
        <v>0</v>
      </c>
      <c r="CA2923" s="15">
        <f t="shared" si="1316"/>
        <v>0</v>
      </c>
      <c r="CB2923" s="15">
        <f t="shared" si="1317"/>
        <v>0</v>
      </c>
      <c r="CC2923" s="15">
        <f t="shared" si="1318"/>
        <v>0</v>
      </c>
      <c r="CD2923" s="15">
        <f t="shared" si="1319"/>
        <v>0</v>
      </c>
      <c r="CE2923" s="15">
        <f t="shared" si="1320"/>
        <v>0</v>
      </c>
      <c r="CF2923" s="15">
        <f t="shared" si="1321"/>
        <v>0</v>
      </c>
      <c r="CG2923" s="15">
        <f t="shared" si="1322"/>
        <v>0</v>
      </c>
    </row>
    <row r="2924" spans="56:85" x14ac:dyDescent="0.25">
      <c r="BD2924" s="15">
        <f t="shared" si="1306"/>
        <v>1</v>
      </c>
      <c r="BE2924" s="15">
        <f t="shared" si="1305"/>
        <v>1</v>
      </c>
      <c r="BF2924" s="15">
        <f t="shared" ref="BF2924:BR2933" si="1326">IF(BF$1-$AW2924&gt;$CK$1,1,0)</f>
        <v>1</v>
      </c>
      <c r="BG2924" s="15">
        <f t="shared" si="1326"/>
        <v>1</v>
      </c>
      <c r="BH2924" s="15">
        <f t="shared" si="1326"/>
        <v>1</v>
      </c>
      <c r="BI2924" s="15">
        <f t="shared" si="1326"/>
        <v>1</v>
      </c>
      <c r="BJ2924" s="15">
        <f t="shared" si="1326"/>
        <v>1</v>
      </c>
      <c r="BK2924" s="15">
        <f t="shared" si="1326"/>
        <v>1</v>
      </c>
      <c r="BL2924" s="15">
        <f t="shared" si="1326"/>
        <v>1</v>
      </c>
      <c r="BM2924" s="15">
        <f t="shared" si="1326"/>
        <v>1</v>
      </c>
      <c r="BN2924" s="15">
        <f t="shared" si="1326"/>
        <v>1</v>
      </c>
      <c r="BO2924" s="15">
        <f t="shared" si="1326"/>
        <v>1</v>
      </c>
      <c r="BP2924" s="15">
        <f t="shared" si="1326"/>
        <v>1</v>
      </c>
      <c r="BQ2924" s="15">
        <f t="shared" si="1326"/>
        <v>1</v>
      </c>
      <c r="BR2924" s="15">
        <f t="shared" si="1326"/>
        <v>1</v>
      </c>
      <c r="BS2924" s="15">
        <f t="shared" si="1308"/>
        <v>0</v>
      </c>
      <c r="BT2924" s="15">
        <f t="shared" si="1309"/>
        <v>0</v>
      </c>
      <c r="BU2924" s="15">
        <f t="shared" si="1310"/>
        <v>0</v>
      </c>
      <c r="BV2924" s="15">
        <f t="shared" si="1311"/>
        <v>0</v>
      </c>
      <c r="BW2924" s="15">
        <f t="shared" si="1312"/>
        <v>0</v>
      </c>
      <c r="BX2924" s="15">
        <f t="shared" si="1313"/>
        <v>0</v>
      </c>
      <c r="BY2924" s="15">
        <f t="shared" si="1314"/>
        <v>0</v>
      </c>
      <c r="BZ2924" s="15">
        <f t="shared" si="1315"/>
        <v>0</v>
      </c>
      <c r="CA2924" s="15">
        <f t="shared" si="1316"/>
        <v>0</v>
      </c>
      <c r="CB2924" s="15">
        <f t="shared" si="1317"/>
        <v>0</v>
      </c>
      <c r="CC2924" s="15">
        <f t="shared" si="1318"/>
        <v>0</v>
      </c>
      <c r="CD2924" s="15">
        <f t="shared" si="1319"/>
        <v>0</v>
      </c>
      <c r="CE2924" s="15">
        <f t="shared" si="1320"/>
        <v>0</v>
      </c>
      <c r="CF2924" s="15">
        <f t="shared" si="1321"/>
        <v>0</v>
      </c>
      <c r="CG2924" s="15">
        <f t="shared" si="1322"/>
        <v>0</v>
      </c>
    </row>
    <row r="2925" spans="56:85" x14ac:dyDescent="0.25">
      <c r="BD2925" s="15">
        <f t="shared" si="1306"/>
        <v>1</v>
      </c>
      <c r="BE2925" s="15">
        <f t="shared" si="1305"/>
        <v>1</v>
      </c>
      <c r="BF2925" s="15">
        <f t="shared" si="1326"/>
        <v>1</v>
      </c>
      <c r="BG2925" s="15">
        <f t="shared" si="1326"/>
        <v>1</v>
      </c>
      <c r="BH2925" s="15">
        <f t="shared" si="1326"/>
        <v>1</v>
      </c>
      <c r="BI2925" s="15">
        <f t="shared" si="1326"/>
        <v>1</v>
      </c>
      <c r="BJ2925" s="15">
        <f t="shared" si="1326"/>
        <v>1</v>
      </c>
      <c r="BK2925" s="15">
        <f t="shared" si="1326"/>
        <v>1</v>
      </c>
      <c r="BL2925" s="15">
        <f t="shared" si="1326"/>
        <v>1</v>
      </c>
      <c r="BM2925" s="15">
        <f t="shared" si="1326"/>
        <v>1</v>
      </c>
      <c r="BN2925" s="15">
        <f t="shared" si="1326"/>
        <v>1</v>
      </c>
      <c r="BO2925" s="15">
        <f t="shared" si="1326"/>
        <v>1</v>
      </c>
      <c r="BP2925" s="15">
        <f t="shared" si="1326"/>
        <v>1</v>
      </c>
      <c r="BQ2925" s="15">
        <f t="shared" si="1326"/>
        <v>1</v>
      </c>
      <c r="BR2925" s="15">
        <f t="shared" si="1326"/>
        <v>1</v>
      </c>
      <c r="BS2925" s="15">
        <f t="shared" si="1308"/>
        <v>0</v>
      </c>
      <c r="BT2925" s="15">
        <f t="shared" si="1309"/>
        <v>0</v>
      </c>
      <c r="BU2925" s="15">
        <f t="shared" si="1310"/>
        <v>0</v>
      </c>
      <c r="BV2925" s="15">
        <f t="shared" si="1311"/>
        <v>0</v>
      </c>
      <c r="BW2925" s="15">
        <f t="shared" si="1312"/>
        <v>0</v>
      </c>
      <c r="BX2925" s="15">
        <f t="shared" si="1313"/>
        <v>0</v>
      </c>
      <c r="BY2925" s="15">
        <f t="shared" si="1314"/>
        <v>0</v>
      </c>
      <c r="BZ2925" s="15">
        <f t="shared" si="1315"/>
        <v>0</v>
      </c>
      <c r="CA2925" s="15">
        <f t="shared" si="1316"/>
        <v>0</v>
      </c>
      <c r="CB2925" s="15">
        <f t="shared" si="1317"/>
        <v>0</v>
      </c>
      <c r="CC2925" s="15">
        <f t="shared" si="1318"/>
        <v>0</v>
      </c>
      <c r="CD2925" s="15">
        <f t="shared" si="1319"/>
        <v>0</v>
      </c>
      <c r="CE2925" s="15">
        <f t="shared" si="1320"/>
        <v>0</v>
      </c>
      <c r="CF2925" s="15">
        <f t="shared" si="1321"/>
        <v>0</v>
      </c>
      <c r="CG2925" s="15">
        <f t="shared" si="1322"/>
        <v>0</v>
      </c>
    </row>
    <row r="2926" spans="56:85" x14ac:dyDescent="0.25">
      <c r="BD2926" s="15">
        <f t="shared" si="1306"/>
        <v>1</v>
      </c>
      <c r="BE2926" s="15">
        <f t="shared" si="1305"/>
        <v>1</v>
      </c>
      <c r="BF2926" s="15">
        <f t="shared" si="1326"/>
        <v>1</v>
      </c>
      <c r="BG2926" s="15">
        <f t="shared" si="1326"/>
        <v>1</v>
      </c>
      <c r="BH2926" s="15">
        <f t="shared" si="1326"/>
        <v>1</v>
      </c>
      <c r="BI2926" s="15">
        <f t="shared" si="1326"/>
        <v>1</v>
      </c>
      <c r="BJ2926" s="15">
        <f t="shared" si="1326"/>
        <v>1</v>
      </c>
      <c r="BK2926" s="15">
        <f t="shared" si="1326"/>
        <v>1</v>
      </c>
      <c r="BL2926" s="15">
        <f t="shared" si="1326"/>
        <v>1</v>
      </c>
      <c r="BM2926" s="15">
        <f t="shared" si="1326"/>
        <v>1</v>
      </c>
      <c r="BN2926" s="15">
        <f t="shared" si="1326"/>
        <v>1</v>
      </c>
      <c r="BO2926" s="15">
        <f t="shared" si="1326"/>
        <v>1</v>
      </c>
      <c r="BP2926" s="15">
        <f t="shared" si="1326"/>
        <v>1</v>
      </c>
      <c r="BQ2926" s="15">
        <f t="shared" si="1326"/>
        <v>1</v>
      </c>
      <c r="BR2926" s="15">
        <f t="shared" si="1326"/>
        <v>1</v>
      </c>
      <c r="BS2926" s="15">
        <f t="shared" si="1308"/>
        <v>0</v>
      </c>
      <c r="BT2926" s="15">
        <f t="shared" si="1309"/>
        <v>0</v>
      </c>
      <c r="BU2926" s="15">
        <f t="shared" si="1310"/>
        <v>0</v>
      </c>
      <c r="BV2926" s="15">
        <f t="shared" si="1311"/>
        <v>0</v>
      </c>
      <c r="BW2926" s="15">
        <f t="shared" si="1312"/>
        <v>0</v>
      </c>
      <c r="BX2926" s="15">
        <f t="shared" si="1313"/>
        <v>0</v>
      </c>
      <c r="BY2926" s="15">
        <f t="shared" si="1314"/>
        <v>0</v>
      </c>
      <c r="BZ2926" s="15">
        <f t="shared" si="1315"/>
        <v>0</v>
      </c>
      <c r="CA2926" s="15">
        <f t="shared" si="1316"/>
        <v>0</v>
      </c>
      <c r="CB2926" s="15">
        <f t="shared" si="1317"/>
        <v>0</v>
      </c>
      <c r="CC2926" s="15">
        <f t="shared" si="1318"/>
        <v>0</v>
      </c>
      <c r="CD2926" s="15">
        <f t="shared" si="1319"/>
        <v>0</v>
      </c>
      <c r="CE2926" s="15">
        <f t="shared" si="1320"/>
        <v>0</v>
      </c>
      <c r="CF2926" s="15">
        <f t="shared" si="1321"/>
        <v>0</v>
      </c>
      <c r="CG2926" s="15">
        <f t="shared" si="1322"/>
        <v>0</v>
      </c>
    </row>
    <row r="2927" spans="56:85" x14ac:dyDescent="0.25">
      <c r="BD2927" s="15">
        <f t="shared" si="1306"/>
        <v>1</v>
      </c>
      <c r="BE2927" s="15">
        <f t="shared" si="1305"/>
        <v>1</v>
      </c>
      <c r="BF2927" s="15">
        <f t="shared" si="1326"/>
        <v>1</v>
      </c>
      <c r="BG2927" s="15">
        <f t="shared" si="1326"/>
        <v>1</v>
      </c>
      <c r="BH2927" s="15">
        <f t="shared" si="1326"/>
        <v>1</v>
      </c>
      <c r="BI2927" s="15">
        <f t="shared" si="1326"/>
        <v>1</v>
      </c>
      <c r="BJ2927" s="15">
        <f t="shared" si="1326"/>
        <v>1</v>
      </c>
      <c r="BK2927" s="15">
        <f t="shared" si="1326"/>
        <v>1</v>
      </c>
      <c r="BL2927" s="15">
        <f t="shared" si="1326"/>
        <v>1</v>
      </c>
      <c r="BM2927" s="15">
        <f t="shared" si="1326"/>
        <v>1</v>
      </c>
      <c r="BN2927" s="15">
        <f t="shared" si="1326"/>
        <v>1</v>
      </c>
      <c r="BO2927" s="15">
        <f t="shared" si="1326"/>
        <v>1</v>
      </c>
      <c r="BP2927" s="15">
        <f t="shared" si="1326"/>
        <v>1</v>
      </c>
      <c r="BQ2927" s="15">
        <f t="shared" si="1326"/>
        <v>1</v>
      </c>
      <c r="BR2927" s="15">
        <f t="shared" si="1326"/>
        <v>1</v>
      </c>
      <c r="BS2927" s="15">
        <f t="shared" si="1308"/>
        <v>0</v>
      </c>
      <c r="BT2927" s="15">
        <f t="shared" si="1309"/>
        <v>0</v>
      </c>
      <c r="BU2927" s="15">
        <f t="shared" si="1310"/>
        <v>0</v>
      </c>
      <c r="BV2927" s="15">
        <f t="shared" si="1311"/>
        <v>0</v>
      </c>
      <c r="BW2927" s="15">
        <f t="shared" si="1312"/>
        <v>0</v>
      </c>
      <c r="BX2927" s="15">
        <f t="shared" si="1313"/>
        <v>0</v>
      </c>
      <c r="BY2927" s="15">
        <f t="shared" si="1314"/>
        <v>0</v>
      </c>
      <c r="BZ2927" s="15">
        <f t="shared" si="1315"/>
        <v>0</v>
      </c>
      <c r="CA2927" s="15">
        <f t="shared" si="1316"/>
        <v>0</v>
      </c>
      <c r="CB2927" s="15">
        <f t="shared" si="1317"/>
        <v>0</v>
      </c>
      <c r="CC2927" s="15">
        <f t="shared" si="1318"/>
        <v>0</v>
      </c>
      <c r="CD2927" s="15">
        <f t="shared" si="1319"/>
        <v>0</v>
      </c>
      <c r="CE2927" s="15">
        <f t="shared" si="1320"/>
        <v>0</v>
      </c>
      <c r="CF2927" s="15">
        <f t="shared" si="1321"/>
        <v>0</v>
      </c>
      <c r="CG2927" s="15">
        <f t="shared" si="1322"/>
        <v>0</v>
      </c>
    </row>
    <row r="2928" spans="56:85" x14ac:dyDescent="0.25">
      <c r="BD2928" s="15">
        <f t="shared" si="1306"/>
        <v>1</v>
      </c>
      <c r="BE2928" s="15">
        <f t="shared" si="1305"/>
        <v>1</v>
      </c>
      <c r="BF2928" s="15">
        <f t="shared" si="1326"/>
        <v>1</v>
      </c>
      <c r="BG2928" s="15">
        <f t="shared" si="1326"/>
        <v>1</v>
      </c>
      <c r="BH2928" s="15">
        <f t="shared" si="1326"/>
        <v>1</v>
      </c>
      <c r="BI2928" s="15">
        <f t="shared" si="1326"/>
        <v>1</v>
      </c>
      <c r="BJ2928" s="15">
        <f t="shared" si="1326"/>
        <v>1</v>
      </c>
      <c r="BK2928" s="15">
        <f t="shared" si="1326"/>
        <v>1</v>
      </c>
      <c r="BL2928" s="15">
        <f t="shared" si="1326"/>
        <v>1</v>
      </c>
      <c r="BM2928" s="15">
        <f t="shared" si="1326"/>
        <v>1</v>
      </c>
      <c r="BN2928" s="15">
        <f t="shared" si="1326"/>
        <v>1</v>
      </c>
      <c r="BO2928" s="15">
        <f t="shared" si="1326"/>
        <v>1</v>
      </c>
      <c r="BP2928" s="15">
        <f t="shared" si="1326"/>
        <v>1</v>
      </c>
      <c r="BQ2928" s="15">
        <f t="shared" si="1326"/>
        <v>1</v>
      </c>
      <c r="BR2928" s="15">
        <f t="shared" si="1326"/>
        <v>1</v>
      </c>
      <c r="BS2928" s="15">
        <f t="shared" si="1308"/>
        <v>0</v>
      </c>
      <c r="BT2928" s="15">
        <f t="shared" si="1309"/>
        <v>0</v>
      </c>
      <c r="BU2928" s="15">
        <f t="shared" si="1310"/>
        <v>0</v>
      </c>
      <c r="BV2928" s="15">
        <f t="shared" si="1311"/>
        <v>0</v>
      </c>
      <c r="BW2928" s="15">
        <f t="shared" si="1312"/>
        <v>0</v>
      </c>
      <c r="BX2928" s="15">
        <f t="shared" si="1313"/>
        <v>0</v>
      </c>
      <c r="BY2928" s="15">
        <f t="shared" si="1314"/>
        <v>0</v>
      </c>
      <c r="BZ2928" s="15">
        <f t="shared" si="1315"/>
        <v>0</v>
      </c>
      <c r="CA2928" s="15">
        <f t="shared" si="1316"/>
        <v>0</v>
      </c>
      <c r="CB2928" s="15">
        <f t="shared" si="1317"/>
        <v>0</v>
      </c>
      <c r="CC2928" s="15">
        <f t="shared" si="1318"/>
        <v>0</v>
      </c>
      <c r="CD2928" s="15">
        <f t="shared" si="1319"/>
        <v>0</v>
      </c>
      <c r="CE2928" s="15">
        <f t="shared" si="1320"/>
        <v>0</v>
      </c>
      <c r="CF2928" s="15">
        <f t="shared" si="1321"/>
        <v>0</v>
      </c>
      <c r="CG2928" s="15">
        <f t="shared" si="1322"/>
        <v>0</v>
      </c>
    </row>
    <row r="2929" spans="56:85" x14ac:dyDescent="0.25">
      <c r="BD2929" s="15">
        <f t="shared" si="1306"/>
        <v>1</v>
      </c>
      <c r="BE2929" s="15">
        <f t="shared" si="1305"/>
        <v>1</v>
      </c>
      <c r="BF2929" s="15">
        <f t="shared" si="1326"/>
        <v>1</v>
      </c>
      <c r="BG2929" s="15">
        <f t="shared" si="1326"/>
        <v>1</v>
      </c>
      <c r="BH2929" s="15">
        <f t="shared" si="1326"/>
        <v>1</v>
      </c>
      <c r="BI2929" s="15">
        <f t="shared" si="1326"/>
        <v>1</v>
      </c>
      <c r="BJ2929" s="15">
        <f t="shared" si="1326"/>
        <v>1</v>
      </c>
      <c r="BK2929" s="15">
        <f t="shared" si="1326"/>
        <v>1</v>
      </c>
      <c r="BL2929" s="15">
        <f t="shared" si="1326"/>
        <v>1</v>
      </c>
      <c r="BM2929" s="15">
        <f t="shared" si="1326"/>
        <v>1</v>
      </c>
      <c r="BN2929" s="15">
        <f t="shared" si="1326"/>
        <v>1</v>
      </c>
      <c r="BO2929" s="15">
        <f t="shared" si="1326"/>
        <v>1</v>
      </c>
      <c r="BP2929" s="15">
        <f t="shared" si="1326"/>
        <v>1</v>
      </c>
      <c r="BQ2929" s="15">
        <f t="shared" si="1326"/>
        <v>1</v>
      </c>
      <c r="BR2929" s="15">
        <f t="shared" si="1326"/>
        <v>1</v>
      </c>
      <c r="BS2929" s="15">
        <f t="shared" si="1308"/>
        <v>0</v>
      </c>
      <c r="BT2929" s="15">
        <f t="shared" si="1309"/>
        <v>0</v>
      </c>
      <c r="BU2929" s="15">
        <f t="shared" si="1310"/>
        <v>0</v>
      </c>
      <c r="BV2929" s="15">
        <f t="shared" si="1311"/>
        <v>0</v>
      </c>
      <c r="BW2929" s="15">
        <f t="shared" si="1312"/>
        <v>0</v>
      </c>
      <c r="BX2929" s="15">
        <f t="shared" si="1313"/>
        <v>0</v>
      </c>
      <c r="BY2929" s="15">
        <f t="shared" si="1314"/>
        <v>0</v>
      </c>
      <c r="BZ2929" s="15">
        <f t="shared" si="1315"/>
        <v>0</v>
      </c>
      <c r="CA2929" s="15">
        <f t="shared" si="1316"/>
        <v>0</v>
      </c>
      <c r="CB2929" s="15">
        <f t="shared" si="1317"/>
        <v>0</v>
      </c>
      <c r="CC2929" s="15">
        <f t="shared" si="1318"/>
        <v>0</v>
      </c>
      <c r="CD2929" s="15">
        <f t="shared" si="1319"/>
        <v>0</v>
      </c>
      <c r="CE2929" s="15">
        <f t="shared" si="1320"/>
        <v>0</v>
      </c>
      <c r="CF2929" s="15">
        <f t="shared" si="1321"/>
        <v>0</v>
      </c>
      <c r="CG2929" s="15">
        <f t="shared" si="1322"/>
        <v>0</v>
      </c>
    </row>
    <row r="2930" spans="56:85" x14ac:dyDescent="0.25">
      <c r="BD2930" s="15">
        <f t="shared" si="1306"/>
        <v>1</v>
      </c>
      <c r="BE2930" s="15">
        <f t="shared" si="1305"/>
        <v>1</v>
      </c>
      <c r="BF2930" s="15">
        <f t="shared" si="1326"/>
        <v>1</v>
      </c>
      <c r="BG2930" s="15">
        <f t="shared" si="1326"/>
        <v>1</v>
      </c>
      <c r="BH2930" s="15">
        <f t="shared" si="1326"/>
        <v>1</v>
      </c>
      <c r="BI2930" s="15">
        <f t="shared" si="1326"/>
        <v>1</v>
      </c>
      <c r="BJ2930" s="15">
        <f t="shared" si="1326"/>
        <v>1</v>
      </c>
      <c r="BK2930" s="15">
        <f t="shared" si="1326"/>
        <v>1</v>
      </c>
      <c r="BL2930" s="15">
        <f t="shared" si="1326"/>
        <v>1</v>
      </c>
      <c r="BM2930" s="15">
        <f t="shared" si="1326"/>
        <v>1</v>
      </c>
      <c r="BN2930" s="15">
        <f t="shared" si="1326"/>
        <v>1</v>
      </c>
      <c r="BO2930" s="15">
        <f t="shared" si="1326"/>
        <v>1</v>
      </c>
      <c r="BP2930" s="15">
        <f t="shared" si="1326"/>
        <v>1</v>
      </c>
      <c r="BQ2930" s="15">
        <f t="shared" si="1326"/>
        <v>1</v>
      </c>
      <c r="BR2930" s="15">
        <f t="shared" si="1326"/>
        <v>1</v>
      </c>
      <c r="BS2930" s="15">
        <f t="shared" si="1308"/>
        <v>0</v>
      </c>
      <c r="BT2930" s="15">
        <f t="shared" si="1309"/>
        <v>0</v>
      </c>
      <c r="BU2930" s="15">
        <f t="shared" si="1310"/>
        <v>0</v>
      </c>
      <c r="BV2930" s="15">
        <f t="shared" si="1311"/>
        <v>0</v>
      </c>
      <c r="BW2930" s="15">
        <f t="shared" si="1312"/>
        <v>0</v>
      </c>
      <c r="BX2930" s="15">
        <f t="shared" si="1313"/>
        <v>0</v>
      </c>
      <c r="BY2930" s="15">
        <f t="shared" si="1314"/>
        <v>0</v>
      </c>
      <c r="BZ2930" s="15">
        <f t="shared" si="1315"/>
        <v>0</v>
      </c>
      <c r="CA2930" s="15">
        <f t="shared" si="1316"/>
        <v>0</v>
      </c>
      <c r="CB2930" s="15">
        <f t="shared" si="1317"/>
        <v>0</v>
      </c>
      <c r="CC2930" s="15">
        <f t="shared" si="1318"/>
        <v>0</v>
      </c>
      <c r="CD2930" s="15">
        <f t="shared" si="1319"/>
        <v>0</v>
      </c>
      <c r="CE2930" s="15">
        <f t="shared" si="1320"/>
        <v>0</v>
      </c>
      <c r="CF2930" s="15">
        <f t="shared" si="1321"/>
        <v>0</v>
      </c>
      <c r="CG2930" s="15">
        <f t="shared" si="1322"/>
        <v>0</v>
      </c>
    </row>
    <row r="2931" spans="56:85" x14ac:dyDescent="0.25">
      <c r="BD2931" s="15">
        <f t="shared" si="1306"/>
        <v>1</v>
      </c>
      <c r="BE2931" s="15">
        <f t="shared" si="1305"/>
        <v>1</v>
      </c>
      <c r="BF2931" s="15">
        <f t="shared" si="1326"/>
        <v>1</v>
      </c>
      <c r="BG2931" s="15">
        <f t="shared" si="1326"/>
        <v>1</v>
      </c>
      <c r="BH2931" s="15">
        <f t="shared" si="1326"/>
        <v>1</v>
      </c>
      <c r="BI2931" s="15">
        <f t="shared" si="1326"/>
        <v>1</v>
      </c>
      <c r="BJ2931" s="15">
        <f t="shared" si="1326"/>
        <v>1</v>
      </c>
      <c r="BK2931" s="15">
        <f t="shared" si="1326"/>
        <v>1</v>
      </c>
      <c r="BL2931" s="15">
        <f t="shared" si="1326"/>
        <v>1</v>
      </c>
      <c r="BM2931" s="15">
        <f t="shared" si="1326"/>
        <v>1</v>
      </c>
      <c r="BN2931" s="15">
        <f t="shared" si="1326"/>
        <v>1</v>
      </c>
      <c r="BO2931" s="15">
        <f t="shared" si="1326"/>
        <v>1</v>
      </c>
      <c r="BP2931" s="15">
        <f t="shared" si="1326"/>
        <v>1</v>
      </c>
      <c r="BQ2931" s="15">
        <f t="shared" si="1326"/>
        <v>1</v>
      </c>
      <c r="BR2931" s="15">
        <f t="shared" si="1326"/>
        <v>1</v>
      </c>
      <c r="BS2931" s="15">
        <f t="shared" si="1308"/>
        <v>0</v>
      </c>
      <c r="BT2931" s="15">
        <f t="shared" si="1309"/>
        <v>0</v>
      </c>
      <c r="BU2931" s="15">
        <f t="shared" si="1310"/>
        <v>0</v>
      </c>
      <c r="BV2931" s="15">
        <f t="shared" si="1311"/>
        <v>0</v>
      </c>
      <c r="BW2931" s="15">
        <f t="shared" si="1312"/>
        <v>0</v>
      </c>
      <c r="BX2931" s="15">
        <f t="shared" si="1313"/>
        <v>0</v>
      </c>
      <c r="BY2931" s="15">
        <f t="shared" si="1314"/>
        <v>0</v>
      </c>
      <c r="BZ2931" s="15">
        <f t="shared" si="1315"/>
        <v>0</v>
      </c>
      <c r="CA2931" s="15">
        <f t="shared" si="1316"/>
        <v>0</v>
      </c>
      <c r="CB2931" s="15">
        <f t="shared" si="1317"/>
        <v>0</v>
      </c>
      <c r="CC2931" s="15">
        <f t="shared" si="1318"/>
        <v>0</v>
      </c>
      <c r="CD2931" s="15">
        <f t="shared" si="1319"/>
        <v>0</v>
      </c>
      <c r="CE2931" s="15">
        <f t="shared" si="1320"/>
        <v>0</v>
      </c>
      <c r="CF2931" s="15">
        <f t="shared" si="1321"/>
        <v>0</v>
      </c>
      <c r="CG2931" s="15">
        <f t="shared" si="1322"/>
        <v>0</v>
      </c>
    </row>
    <row r="2932" spans="56:85" x14ac:dyDescent="0.25">
      <c r="BD2932" s="15">
        <f t="shared" si="1306"/>
        <v>1</v>
      </c>
      <c r="BE2932" s="15">
        <f t="shared" si="1305"/>
        <v>1</v>
      </c>
      <c r="BF2932" s="15">
        <f t="shared" si="1326"/>
        <v>1</v>
      </c>
      <c r="BG2932" s="15">
        <f t="shared" si="1326"/>
        <v>1</v>
      </c>
      <c r="BH2932" s="15">
        <f t="shared" si="1326"/>
        <v>1</v>
      </c>
      <c r="BI2932" s="15">
        <f t="shared" si="1326"/>
        <v>1</v>
      </c>
      <c r="BJ2932" s="15">
        <f t="shared" si="1326"/>
        <v>1</v>
      </c>
      <c r="BK2932" s="15">
        <f t="shared" si="1326"/>
        <v>1</v>
      </c>
      <c r="BL2932" s="15">
        <f t="shared" si="1326"/>
        <v>1</v>
      </c>
      <c r="BM2932" s="15">
        <f t="shared" si="1326"/>
        <v>1</v>
      </c>
      <c r="BN2932" s="15">
        <f t="shared" si="1326"/>
        <v>1</v>
      </c>
      <c r="BO2932" s="15">
        <f t="shared" si="1326"/>
        <v>1</v>
      </c>
      <c r="BP2932" s="15">
        <f t="shared" si="1326"/>
        <v>1</v>
      </c>
      <c r="BQ2932" s="15">
        <f t="shared" si="1326"/>
        <v>1</v>
      </c>
      <c r="BR2932" s="15">
        <f t="shared" si="1326"/>
        <v>1</v>
      </c>
      <c r="BS2932" s="15">
        <f t="shared" si="1308"/>
        <v>0</v>
      </c>
      <c r="BT2932" s="15">
        <f t="shared" si="1309"/>
        <v>0</v>
      </c>
      <c r="BU2932" s="15">
        <f t="shared" si="1310"/>
        <v>0</v>
      </c>
      <c r="BV2932" s="15">
        <f t="shared" si="1311"/>
        <v>0</v>
      </c>
      <c r="BW2932" s="15">
        <f t="shared" si="1312"/>
        <v>0</v>
      </c>
      <c r="BX2932" s="15">
        <f t="shared" si="1313"/>
        <v>0</v>
      </c>
      <c r="BY2932" s="15">
        <f t="shared" si="1314"/>
        <v>0</v>
      </c>
      <c r="BZ2932" s="15">
        <f t="shared" si="1315"/>
        <v>0</v>
      </c>
      <c r="CA2932" s="15">
        <f t="shared" si="1316"/>
        <v>0</v>
      </c>
      <c r="CB2932" s="15">
        <f t="shared" si="1317"/>
        <v>0</v>
      </c>
      <c r="CC2932" s="15">
        <f t="shared" si="1318"/>
        <v>0</v>
      </c>
      <c r="CD2932" s="15">
        <f t="shared" si="1319"/>
        <v>0</v>
      </c>
      <c r="CE2932" s="15">
        <f t="shared" si="1320"/>
        <v>0</v>
      </c>
      <c r="CF2932" s="15">
        <f t="shared" si="1321"/>
        <v>0</v>
      </c>
      <c r="CG2932" s="15">
        <f t="shared" si="1322"/>
        <v>0</v>
      </c>
    </row>
    <row r="2933" spans="56:85" x14ac:dyDescent="0.25">
      <c r="BD2933" s="15">
        <f t="shared" si="1306"/>
        <v>1</v>
      </c>
      <c r="BE2933" s="15">
        <f t="shared" si="1305"/>
        <v>1</v>
      </c>
      <c r="BF2933" s="15">
        <f t="shared" si="1326"/>
        <v>1</v>
      </c>
      <c r="BG2933" s="15">
        <f t="shared" si="1326"/>
        <v>1</v>
      </c>
      <c r="BH2933" s="15">
        <f t="shared" si="1326"/>
        <v>1</v>
      </c>
      <c r="BI2933" s="15">
        <f t="shared" si="1326"/>
        <v>1</v>
      </c>
      <c r="BJ2933" s="15">
        <f t="shared" si="1326"/>
        <v>1</v>
      </c>
      <c r="BK2933" s="15">
        <f t="shared" si="1326"/>
        <v>1</v>
      </c>
      <c r="BL2933" s="15">
        <f t="shared" si="1326"/>
        <v>1</v>
      </c>
      <c r="BM2933" s="15">
        <f t="shared" si="1326"/>
        <v>1</v>
      </c>
      <c r="BN2933" s="15">
        <f t="shared" si="1326"/>
        <v>1</v>
      </c>
      <c r="BO2933" s="15">
        <f t="shared" si="1326"/>
        <v>1</v>
      </c>
      <c r="BP2933" s="15">
        <f t="shared" si="1326"/>
        <v>1</v>
      </c>
      <c r="BQ2933" s="15">
        <f t="shared" si="1326"/>
        <v>1</v>
      </c>
      <c r="BR2933" s="15">
        <f t="shared" si="1326"/>
        <v>1</v>
      </c>
      <c r="BS2933" s="15">
        <f t="shared" si="1308"/>
        <v>0</v>
      </c>
      <c r="BT2933" s="15">
        <f t="shared" si="1309"/>
        <v>0</v>
      </c>
      <c r="BU2933" s="15">
        <f t="shared" si="1310"/>
        <v>0</v>
      </c>
      <c r="BV2933" s="15">
        <f t="shared" si="1311"/>
        <v>0</v>
      </c>
      <c r="BW2933" s="15">
        <f t="shared" si="1312"/>
        <v>0</v>
      </c>
      <c r="BX2933" s="15">
        <f t="shared" si="1313"/>
        <v>0</v>
      </c>
      <c r="BY2933" s="15">
        <f t="shared" si="1314"/>
        <v>0</v>
      </c>
      <c r="BZ2933" s="15">
        <f t="shared" si="1315"/>
        <v>0</v>
      </c>
      <c r="CA2933" s="15">
        <f t="shared" si="1316"/>
        <v>0</v>
      </c>
      <c r="CB2933" s="15">
        <f t="shared" si="1317"/>
        <v>0</v>
      </c>
      <c r="CC2933" s="15">
        <f t="shared" si="1318"/>
        <v>0</v>
      </c>
      <c r="CD2933" s="15">
        <f t="shared" si="1319"/>
        <v>0</v>
      </c>
      <c r="CE2933" s="15">
        <f t="shared" si="1320"/>
        <v>0</v>
      </c>
      <c r="CF2933" s="15">
        <f t="shared" si="1321"/>
        <v>0</v>
      </c>
      <c r="CG2933" s="15">
        <f t="shared" si="1322"/>
        <v>0</v>
      </c>
    </row>
    <row r="2934" spans="56:85" x14ac:dyDescent="0.25">
      <c r="BD2934" s="15">
        <f t="shared" si="1306"/>
        <v>1</v>
      </c>
      <c r="BE2934" s="15">
        <f t="shared" si="1305"/>
        <v>1</v>
      </c>
      <c r="BF2934" s="15">
        <f t="shared" ref="BF2934:BR2943" si="1327">IF(BF$1-$AW2934&gt;$CK$1,1,0)</f>
        <v>1</v>
      </c>
      <c r="BG2934" s="15">
        <f t="shared" si="1327"/>
        <v>1</v>
      </c>
      <c r="BH2934" s="15">
        <f t="shared" si="1327"/>
        <v>1</v>
      </c>
      <c r="BI2934" s="15">
        <f t="shared" si="1327"/>
        <v>1</v>
      </c>
      <c r="BJ2934" s="15">
        <f t="shared" si="1327"/>
        <v>1</v>
      </c>
      <c r="BK2934" s="15">
        <f t="shared" si="1327"/>
        <v>1</v>
      </c>
      <c r="BL2934" s="15">
        <f t="shared" si="1327"/>
        <v>1</v>
      </c>
      <c r="BM2934" s="15">
        <f t="shared" si="1327"/>
        <v>1</v>
      </c>
      <c r="BN2934" s="15">
        <f t="shared" si="1327"/>
        <v>1</v>
      </c>
      <c r="BO2934" s="15">
        <f t="shared" si="1327"/>
        <v>1</v>
      </c>
      <c r="BP2934" s="15">
        <f t="shared" si="1327"/>
        <v>1</v>
      </c>
      <c r="BQ2934" s="15">
        <f t="shared" si="1327"/>
        <v>1</v>
      </c>
      <c r="BR2934" s="15">
        <f t="shared" si="1327"/>
        <v>1</v>
      </c>
      <c r="BS2934" s="15">
        <f t="shared" si="1308"/>
        <v>0</v>
      </c>
      <c r="BT2934" s="15">
        <f t="shared" si="1309"/>
        <v>0</v>
      </c>
      <c r="BU2934" s="15">
        <f t="shared" si="1310"/>
        <v>0</v>
      </c>
      <c r="BV2934" s="15">
        <f t="shared" si="1311"/>
        <v>0</v>
      </c>
      <c r="BW2934" s="15">
        <f t="shared" si="1312"/>
        <v>0</v>
      </c>
      <c r="BX2934" s="15">
        <f t="shared" si="1313"/>
        <v>0</v>
      </c>
      <c r="BY2934" s="15">
        <f t="shared" si="1314"/>
        <v>0</v>
      </c>
      <c r="BZ2934" s="15">
        <f t="shared" si="1315"/>
        <v>0</v>
      </c>
      <c r="CA2934" s="15">
        <f t="shared" si="1316"/>
        <v>0</v>
      </c>
      <c r="CB2934" s="15">
        <f t="shared" si="1317"/>
        <v>0</v>
      </c>
      <c r="CC2934" s="15">
        <f t="shared" si="1318"/>
        <v>0</v>
      </c>
      <c r="CD2934" s="15">
        <f t="shared" si="1319"/>
        <v>0</v>
      </c>
      <c r="CE2934" s="15">
        <f t="shared" si="1320"/>
        <v>0</v>
      </c>
      <c r="CF2934" s="15">
        <f t="shared" si="1321"/>
        <v>0</v>
      </c>
      <c r="CG2934" s="15">
        <f t="shared" si="1322"/>
        <v>0</v>
      </c>
    </row>
    <row r="2935" spans="56:85" x14ac:dyDescent="0.25">
      <c r="BD2935" s="15">
        <f t="shared" si="1306"/>
        <v>1</v>
      </c>
      <c r="BE2935" s="15">
        <f t="shared" si="1305"/>
        <v>1</v>
      </c>
      <c r="BF2935" s="15">
        <f t="shared" si="1327"/>
        <v>1</v>
      </c>
      <c r="BG2935" s="15">
        <f t="shared" si="1327"/>
        <v>1</v>
      </c>
      <c r="BH2935" s="15">
        <f t="shared" si="1327"/>
        <v>1</v>
      </c>
      <c r="BI2935" s="15">
        <f t="shared" si="1327"/>
        <v>1</v>
      </c>
      <c r="BJ2935" s="15">
        <f t="shared" si="1327"/>
        <v>1</v>
      </c>
      <c r="BK2935" s="15">
        <f t="shared" si="1327"/>
        <v>1</v>
      </c>
      <c r="BL2935" s="15">
        <f t="shared" si="1327"/>
        <v>1</v>
      </c>
      <c r="BM2935" s="15">
        <f t="shared" si="1327"/>
        <v>1</v>
      </c>
      <c r="BN2935" s="15">
        <f t="shared" si="1327"/>
        <v>1</v>
      </c>
      <c r="BO2935" s="15">
        <f t="shared" si="1327"/>
        <v>1</v>
      </c>
      <c r="BP2935" s="15">
        <f t="shared" si="1327"/>
        <v>1</v>
      </c>
      <c r="BQ2935" s="15">
        <f t="shared" si="1327"/>
        <v>1</v>
      </c>
      <c r="BR2935" s="15">
        <f t="shared" si="1327"/>
        <v>1</v>
      </c>
      <c r="BS2935" s="15">
        <f t="shared" si="1308"/>
        <v>0</v>
      </c>
      <c r="BT2935" s="15">
        <f t="shared" si="1309"/>
        <v>0</v>
      </c>
      <c r="BU2935" s="15">
        <f t="shared" si="1310"/>
        <v>0</v>
      </c>
      <c r="BV2935" s="15">
        <f t="shared" si="1311"/>
        <v>0</v>
      </c>
      <c r="BW2935" s="15">
        <f t="shared" si="1312"/>
        <v>0</v>
      </c>
      <c r="BX2935" s="15">
        <f t="shared" si="1313"/>
        <v>0</v>
      </c>
      <c r="BY2935" s="15">
        <f t="shared" si="1314"/>
        <v>0</v>
      </c>
      <c r="BZ2935" s="15">
        <f t="shared" si="1315"/>
        <v>0</v>
      </c>
      <c r="CA2935" s="15">
        <f t="shared" si="1316"/>
        <v>0</v>
      </c>
      <c r="CB2935" s="15">
        <f t="shared" si="1317"/>
        <v>0</v>
      </c>
      <c r="CC2935" s="15">
        <f t="shared" si="1318"/>
        <v>0</v>
      </c>
      <c r="CD2935" s="15">
        <f t="shared" si="1319"/>
        <v>0</v>
      </c>
      <c r="CE2935" s="15">
        <f t="shared" si="1320"/>
        <v>0</v>
      </c>
      <c r="CF2935" s="15">
        <f t="shared" si="1321"/>
        <v>0</v>
      </c>
      <c r="CG2935" s="15">
        <f t="shared" si="1322"/>
        <v>0</v>
      </c>
    </row>
    <row r="2936" spans="56:85" x14ac:dyDescent="0.25">
      <c r="BD2936" s="15">
        <f t="shared" si="1306"/>
        <v>1</v>
      </c>
      <c r="BE2936" s="15">
        <f t="shared" si="1305"/>
        <v>1</v>
      </c>
      <c r="BF2936" s="15">
        <f t="shared" si="1327"/>
        <v>1</v>
      </c>
      <c r="BG2936" s="15">
        <f t="shared" si="1327"/>
        <v>1</v>
      </c>
      <c r="BH2936" s="15">
        <f t="shared" si="1327"/>
        <v>1</v>
      </c>
      <c r="BI2936" s="15">
        <f t="shared" si="1327"/>
        <v>1</v>
      </c>
      <c r="BJ2936" s="15">
        <f t="shared" si="1327"/>
        <v>1</v>
      </c>
      <c r="BK2936" s="15">
        <f t="shared" si="1327"/>
        <v>1</v>
      </c>
      <c r="BL2936" s="15">
        <f t="shared" si="1327"/>
        <v>1</v>
      </c>
      <c r="BM2936" s="15">
        <f t="shared" si="1327"/>
        <v>1</v>
      </c>
      <c r="BN2936" s="15">
        <f t="shared" si="1327"/>
        <v>1</v>
      </c>
      <c r="BO2936" s="15">
        <f t="shared" si="1327"/>
        <v>1</v>
      </c>
      <c r="BP2936" s="15">
        <f t="shared" si="1327"/>
        <v>1</v>
      </c>
      <c r="BQ2936" s="15">
        <f t="shared" si="1327"/>
        <v>1</v>
      </c>
      <c r="BR2936" s="15">
        <f t="shared" si="1327"/>
        <v>1</v>
      </c>
      <c r="BS2936" s="15">
        <f t="shared" si="1308"/>
        <v>0</v>
      </c>
      <c r="BT2936" s="15">
        <f t="shared" si="1309"/>
        <v>0</v>
      </c>
      <c r="BU2936" s="15">
        <f t="shared" si="1310"/>
        <v>0</v>
      </c>
      <c r="BV2936" s="15">
        <f t="shared" si="1311"/>
        <v>0</v>
      </c>
      <c r="BW2936" s="15">
        <f t="shared" si="1312"/>
        <v>0</v>
      </c>
      <c r="BX2936" s="15">
        <f t="shared" si="1313"/>
        <v>0</v>
      </c>
      <c r="BY2936" s="15">
        <f t="shared" si="1314"/>
        <v>0</v>
      </c>
      <c r="BZ2936" s="15">
        <f t="shared" si="1315"/>
        <v>0</v>
      </c>
      <c r="CA2936" s="15">
        <f t="shared" si="1316"/>
        <v>0</v>
      </c>
      <c r="CB2936" s="15">
        <f t="shared" si="1317"/>
        <v>0</v>
      </c>
      <c r="CC2936" s="15">
        <f t="shared" si="1318"/>
        <v>0</v>
      </c>
      <c r="CD2936" s="15">
        <f t="shared" si="1319"/>
        <v>0</v>
      </c>
      <c r="CE2936" s="15">
        <f t="shared" si="1320"/>
        <v>0</v>
      </c>
      <c r="CF2936" s="15">
        <f t="shared" si="1321"/>
        <v>0</v>
      </c>
      <c r="CG2936" s="15">
        <f t="shared" si="1322"/>
        <v>0</v>
      </c>
    </row>
    <row r="2937" spans="56:85" x14ac:dyDescent="0.25">
      <c r="BD2937" s="15">
        <f t="shared" si="1306"/>
        <v>1</v>
      </c>
      <c r="BE2937" s="15">
        <f t="shared" si="1305"/>
        <v>1</v>
      </c>
      <c r="BF2937" s="15">
        <f t="shared" si="1327"/>
        <v>1</v>
      </c>
      <c r="BG2937" s="15">
        <f t="shared" si="1327"/>
        <v>1</v>
      </c>
      <c r="BH2937" s="15">
        <f t="shared" si="1327"/>
        <v>1</v>
      </c>
      <c r="BI2937" s="15">
        <f t="shared" si="1327"/>
        <v>1</v>
      </c>
      <c r="BJ2937" s="15">
        <f t="shared" si="1327"/>
        <v>1</v>
      </c>
      <c r="BK2937" s="15">
        <f t="shared" si="1327"/>
        <v>1</v>
      </c>
      <c r="BL2937" s="15">
        <f t="shared" si="1327"/>
        <v>1</v>
      </c>
      <c r="BM2937" s="15">
        <f t="shared" si="1327"/>
        <v>1</v>
      </c>
      <c r="BN2937" s="15">
        <f t="shared" si="1327"/>
        <v>1</v>
      </c>
      <c r="BO2937" s="15">
        <f t="shared" si="1327"/>
        <v>1</v>
      </c>
      <c r="BP2937" s="15">
        <f t="shared" si="1327"/>
        <v>1</v>
      </c>
      <c r="BQ2937" s="15">
        <f t="shared" si="1327"/>
        <v>1</v>
      </c>
      <c r="BR2937" s="15">
        <f t="shared" si="1327"/>
        <v>1</v>
      </c>
      <c r="BS2937" s="15">
        <f t="shared" si="1308"/>
        <v>0</v>
      </c>
      <c r="BT2937" s="15">
        <f t="shared" si="1309"/>
        <v>0</v>
      </c>
      <c r="BU2937" s="15">
        <f t="shared" si="1310"/>
        <v>0</v>
      </c>
      <c r="BV2937" s="15">
        <f t="shared" si="1311"/>
        <v>0</v>
      </c>
      <c r="BW2937" s="15">
        <f t="shared" si="1312"/>
        <v>0</v>
      </c>
      <c r="BX2937" s="15">
        <f t="shared" si="1313"/>
        <v>0</v>
      </c>
      <c r="BY2937" s="15">
        <f t="shared" si="1314"/>
        <v>0</v>
      </c>
      <c r="BZ2937" s="15">
        <f t="shared" si="1315"/>
        <v>0</v>
      </c>
      <c r="CA2937" s="15">
        <f t="shared" si="1316"/>
        <v>0</v>
      </c>
      <c r="CB2937" s="15">
        <f t="shared" si="1317"/>
        <v>0</v>
      </c>
      <c r="CC2937" s="15">
        <f t="shared" si="1318"/>
        <v>0</v>
      </c>
      <c r="CD2937" s="15">
        <f t="shared" si="1319"/>
        <v>0</v>
      </c>
      <c r="CE2937" s="15">
        <f t="shared" si="1320"/>
        <v>0</v>
      </c>
      <c r="CF2937" s="15">
        <f t="shared" si="1321"/>
        <v>0</v>
      </c>
      <c r="CG2937" s="15">
        <f t="shared" si="1322"/>
        <v>0</v>
      </c>
    </row>
    <row r="2938" spans="56:85" x14ac:dyDescent="0.25">
      <c r="BD2938" s="15">
        <f t="shared" si="1306"/>
        <v>1</v>
      </c>
      <c r="BE2938" s="15">
        <f t="shared" si="1305"/>
        <v>1</v>
      </c>
      <c r="BF2938" s="15">
        <f t="shared" si="1327"/>
        <v>1</v>
      </c>
      <c r="BG2938" s="15">
        <f t="shared" si="1327"/>
        <v>1</v>
      </c>
      <c r="BH2938" s="15">
        <f t="shared" si="1327"/>
        <v>1</v>
      </c>
      <c r="BI2938" s="15">
        <f t="shared" si="1327"/>
        <v>1</v>
      </c>
      <c r="BJ2938" s="15">
        <f t="shared" si="1327"/>
        <v>1</v>
      </c>
      <c r="BK2938" s="15">
        <f t="shared" si="1327"/>
        <v>1</v>
      </c>
      <c r="BL2938" s="15">
        <f t="shared" si="1327"/>
        <v>1</v>
      </c>
      <c r="BM2938" s="15">
        <f t="shared" si="1327"/>
        <v>1</v>
      </c>
      <c r="BN2938" s="15">
        <f t="shared" si="1327"/>
        <v>1</v>
      </c>
      <c r="BO2938" s="15">
        <f t="shared" si="1327"/>
        <v>1</v>
      </c>
      <c r="BP2938" s="15">
        <f t="shared" si="1327"/>
        <v>1</v>
      </c>
      <c r="BQ2938" s="15">
        <f t="shared" si="1327"/>
        <v>1</v>
      </c>
      <c r="BR2938" s="15">
        <f t="shared" si="1327"/>
        <v>1</v>
      </c>
      <c r="BS2938" s="15">
        <f t="shared" si="1308"/>
        <v>0</v>
      </c>
      <c r="BT2938" s="15">
        <f t="shared" si="1309"/>
        <v>0</v>
      </c>
      <c r="BU2938" s="15">
        <f t="shared" si="1310"/>
        <v>0</v>
      </c>
      <c r="BV2938" s="15">
        <f t="shared" si="1311"/>
        <v>0</v>
      </c>
      <c r="BW2938" s="15">
        <f t="shared" si="1312"/>
        <v>0</v>
      </c>
      <c r="BX2938" s="15">
        <f t="shared" si="1313"/>
        <v>0</v>
      </c>
      <c r="BY2938" s="15">
        <f t="shared" si="1314"/>
        <v>0</v>
      </c>
      <c r="BZ2938" s="15">
        <f t="shared" si="1315"/>
        <v>0</v>
      </c>
      <c r="CA2938" s="15">
        <f t="shared" si="1316"/>
        <v>0</v>
      </c>
      <c r="CB2938" s="15">
        <f t="shared" si="1317"/>
        <v>0</v>
      </c>
      <c r="CC2938" s="15">
        <f t="shared" si="1318"/>
        <v>0</v>
      </c>
      <c r="CD2938" s="15">
        <f t="shared" si="1319"/>
        <v>0</v>
      </c>
      <c r="CE2938" s="15">
        <f t="shared" si="1320"/>
        <v>0</v>
      </c>
      <c r="CF2938" s="15">
        <f t="shared" si="1321"/>
        <v>0</v>
      </c>
      <c r="CG2938" s="15">
        <f t="shared" si="1322"/>
        <v>0</v>
      </c>
    </row>
    <row r="2939" spans="56:85" x14ac:dyDescent="0.25">
      <c r="BD2939" s="15">
        <f t="shared" si="1306"/>
        <v>1</v>
      </c>
      <c r="BE2939" s="15">
        <f t="shared" si="1305"/>
        <v>1</v>
      </c>
      <c r="BF2939" s="15">
        <f t="shared" si="1327"/>
        <v>1</v>
      </c>
      <c r="BG2939" s="15">
        <f t="shared" si="1327"/>
        <v>1</v>
      </c>
      <c r="BH2939" s="15">
        <f t="shared" si="1327"/>
        <v>1</v>
      </c>
      <c r="BI2939" s="15">
        <f t="shared" si="1327"/>
        <v>1</v>
      </c>
      <c r="BJ2939" s="15">
        <f t="shared" si="1327"/>
        <v>1</v>
      </c>
      <c r="BK2939" s="15">
        <f t="shared" si="1327"/>
        <v>1</v>
      </c>
      <c r="BL2939" s="15">
        <f t="shared" si="1327"/>
        <v>1</v>
      </c>
      <c r="BM2939" s="15">
        <f t="shared" si="1327"/>
        <v>1</v>
      </c>
      <c r="BN2939" s="15">
        <f t="shared" si="1327"/>
        <v>1</v>
      </c>
      <c r="BO2939" s="15">
        <f t="shared" si="1327"/>
        <v>1</v>
      </c>
      <c r="BP2939" s="15">
        <f t="shared" si="1327"/>
        <v>1</v>
      </c>
      <c r="BQ2939" s="15">
        <f t="shared" si="1327"/>
        <v>1</v>
      </c>
      <c r="BR2939" s="15">
        <f t="shared" si="1327"/>
        <v>1</v>
      </c>
      <c r="BS2939" s="15">
        <f t="shared" si="1308"/>
        <v>0</v>
      </c>
      <c r="BT2939" s="15">
        <f t="shared" si="1309"/>
        <v>0</v>
      </c>
      <c r="BU2939" s="15">
        <f t="shared" si="1310"/>
        <v>0</v>
      </c>
      <c r="BV2939" s="15">
        <f t="shared" si="1311"/>
        <v>0</v>
      </c>
      <c r="BW2939" s="15">
        <f t="shared" si="1312"/>
        <v>0</v>
      </c>
      <c r="BX2939" s="15">
        <f t="shared" si="1313"/>
        <v>0</v>
      </c>
      <c r="BY2939" s="15">
        <f t="shared" si="1314"/>
        <v>0</v>
      </c>
      <c r="BZ2939" s="15">
        <f t="shared" si="1315"/>
        <v>0</v>
      </c>
      <c r="CA2939" s="15">
        <f t="shared" si="1316"/>
        <v>0</v>
      </c>
      <c r="CB2939" s="15">
        <f t="shared" si="1317"/>
        <v>0</v>
      </c>
      <c r="CC2939" s="15">
        <f t="shared" si="1318"/>
        <v>0</v>
      </c>
      <c r="CD2939" s="15">
        <f t="shared" si="1319"/>
        <v>0</v>
      </c>
      <c r="CE2939" s="15">
        <f t="shared" si="1320"/>
        <v>0</v>
      </c>
      <c r="CF2939" s="15">
        <f t="shared" si="1321"/>
        <v>0</v>
      </c>
      <c r="CG2939" s="15">
        <f t="shared" si="1322"/>
        <v>0</v>
      </c>
    </row>
    <row r="2940" spans="56:85" x14ac:dyDescent="0.25">
      <c r="BD2940" s="15">
        <f t="shared" si="1306"/>
        <v>1</v>
      </c>
      <c r="BE2940" s="15">
        <f t="shared" si="1305"/>
        <v>1</v>
      </c>
      <c r="BF2940" s="15">
        <f t="shared" si="1327"/>
        <v>1</v>
      </c>
      <c r="BG2940" s="15">
        <f t="shared" si="1327"/>
        <v>1</v>
      </c>
      <c r="BH2940" s="15">
        <f t="shared" si="1327"/>
        <v>1</v>
      </c>
      <c r="BI2940" s="15">
        <f t="shared" si="1327"/>
        <v>1</v>
      </c>
      <c r="BJ2940" s="15">
        <f t="shared" si="1327"/>
        <v>1</v>
      </c>
      <c r="BK2940" s="15">
        <f t="shared" si="1327"/>
        <v>1</v>
      </c>
      <c r="BL2940" s="15">
        <f t="shared" si="1327"/>
        <v>1</v>
      </c>
      <c r="BM2940" s="15">
        <f t="shared" si="1327"/>
        <v>1</v>
      </c>
      <c r="BN2940" s="15">
        <f t="shared" si="1327"/>
        <v>1</v>
      </c>
      <c r="BO2940" s="15">
        <f t="shared" si="1327"/>
        <v>1</v>
      </c>
      <c r="BP2940" s="15">
        <f t="shared" si="1327"/>
        <v>1</v>
      </c>
      <c r="BQ2940" s="15">
        <f t="shared" si="1327"/>
        <v>1</v>
      </c>
      <c r="BR2940" s="15">
        <f t="shared" si="1327"/>
        <v>1</v>
      </c>
      <c r="BS2940" s="15">
        <f t="shared" si="1308"/>
        <v>0</v>
      </c>
      <c r="BT2940" s="15">
        <f t="shared" si="1309"/>
        <v>0</v>
      </c>
      <c r="BU2940" s="15">
        <f t="shared" si="1310"/>
        <v>0</v>
      </c>
      <c r="BV2940" s="15">
        <f t="shared" si="1311"/>
        <v>0</v>
      </c>
      <c r="BW2940" s="15">
        <f t="shared" si="1312"/>
        <v>0</v>
      </c>
      <c r="BX2940" s="15">
        <f t="shared" si="1313"/>
        <v>0</v>
      </c>
      <c r="BY2940" s="15">
        <f t="shared" si="1314"/>
        <v>0</v>
      </c>
      <c r="BZ2940" s="15">
        <f t="shared" si="1315"/>
        <v>0</v>
      </c>
      <c r="CA2940" s="15">
        <f t="shared" si="1316"/>
        <v>0</v>
      </c>
      <c r="CB2940" s="15">
        <f t="shared" si="1317"/>
        <v>0</v>
      </c>
      <c r="CC2940" s="15">
        <f t="shared" si="1318"/>
        <v>0</v>
      </c>
      <c r="CD2940" s="15">
        <f t="shared" si="1319"/>
        <v>0</v>
      </c>
      <c r="CE2940" s="15">
        <f t="shared" si="1320"/>
        <v>0</v>
      </c>
      <c r="CF2940" s="15">
        <f t="shared" si="1321"/>
        <v>0</v>
      </c>
      <c r="CG2940" s="15">
        <f t="shared" si="1322"/>
        <v>0</v>
      </c>
    </row>
    <row r="2941" spans="56:85" x14ac:dyDescent="0.25">
      <c r="BD2941" s="15">
        <f t="shared" si="1306"/>
        <v>1</v>
      </c>
      <c r="BE2941" s="15">
        <f t="shared" si="1305"/>
        <v>1</v>
      </c>
      <c r="BF2941" s="15">
        <f t="shared" si="1327"/>
        <v>1</v>
      </c>
      <c r="BG2941" s="15">
        <f t="shared" si="1327"/>
        <v>1</v>
      </c>
      <c r="BH2941" s="15">
        <f t="shared" si="1327"/>
        <v>1</v>
      </c>
      <c r="BI2941" s="15">
        <f t="shared" si="1327"/>
        <v>1</v>
      </c>
      <c r="BJ2941" s="15">
        <f t="shared" si="1327"/>
        <v>1</v>
      </c>
      <c r="BK2941" s="15">
        <f t="shared" si="1327"/>
        <v>1</v>
      </c>
      <c r="BL2941" s="15">
        <f t="shared" si="1327"/>
        <v>1</v>
      </c>
      <c r="BM2941" s="15">
        <f t="shared" si="1327"/>
        <v>1</v>
      </c>
      <c r="BN2941" s="15">
        <f t="shared" si="1327"/>
        <v>1</v>
      </c>
      <c r="BO2941" s="15">
        <f t="shared" si="1327"/>
        <v>1</v>
      </c>
      <c r="BP2941" s="15">
        <f t="shared" si="1327"/>
        <v>1</v>
      </c>
      <c r="BQ2941" s="15">
        <f t="shared" si="1327"/>
        <v>1</v>
      </c>
      <c r="BR2941" s="15">
        <f t="shared" si="1327"/>
        <v>1</v>
      </c>
      <c r="BS2941" s="15">
        <f t="shared" si="1308"/>
        <v>0</v>
      </c>
      <c r="BT2941" s="15">
        <f t="shared" si="1309"/>
        <v>0</v>
      </c>
      <c r="BU2941" s="15">
        <f t="shared" si="1310"/>
        <v>0</v>
      </c>
      <c r="BV2941" s="15">
        <f t="shared" si="1311"/>
        <v>0</v>
      </c>
      <c r="BW2941" s="15">
        <f t="shared" si="1312"/>
        <v>0</v>
      </c>
      <c r="BX2941" s="15">
        <f t="shared" si="1313"/>
        <v>0</v>
      </c>
      <c r="BY2941" s="15">
        <f t="shared" si="1314"/>
        <v>0</v>
      </c>
      <c r="BZ2941" s="15">
        <f t="shared" si="1315"/>
        <v>0</v>
      </c>
      <c r="CA2941" s="15">
        <f t="shared" si="1316"/>
        <v>0</v>
      </c>
      <c r="CB2941" s="15">
        <f t="shared" si="1317"/>
        <v>0</v>
      </c>
      <c r="CC2941" s="15">
        <f t="shared" si="1318"/>
        <v>0</v>
      </c>
      <c r="CD2941" s="15">
        <f t="shared" si="1319"/>
        <v>0</v>
      </c>
      <c r="CE2941" s="15">
        <f t="shared" si="1320"/>
        <v>0</v>
      </c>
      <c r="CF2941" s="15">
        <f t="shared" si="1321"/>
        <v>0</v>
      </c>
      <c r="CG2941" s="15">
        <f t="shared" si="1322"/>
        <v>0</v>
      </c>
    </row>
    <row r="2942" spans="56:85" x14ac:dyDescent="0.25">
      <c r="BD2942" s="15">
        <f t="shared" si="1306"/>
        <v>1</v>
      </c>
      <c r="BE2942" s="15">
        <f t="shared" si="1305"/>
        <v>1</v>
      </c>
      <c r="BF2942" s="15">
        <f t="shared" si="1327"/>
        <v>1</v>
      </c>
      <c r="BG2942" s="15">
        <f t="shared" si="1327"/>
        <v>1</v>
      </c>
      <c r="BH2942" s="15">
        <f t="shared" si="1327"/>
        <v>1</v>
      </c>
      <c r="BI2942" s="15">
        <f t="shared" si="1327"/>
        <v>1</v>
      </c>
      <c r="BJ2942" s="15">
        <f t="shared" si="1327"/>
        <v>1</v>
      </c>
      <c r="BK2942" s="15">
        <f t="shared" si="1327"/>
        <v>1</v>
      </c>
      <c r="BL2942" s="15">
        <f t="shared" si="1327"/>
        <v>1</v>
      </c>
      <c r="BM2942" s="15">
        <f t="shared" si="1327"/>
        <v>1</v>
      </c>
      <c r="BN2942" s="15">
        <f t="shared" si="1327"/>
        <v>1</v>
      </c>
      <c r="BO2942" s="15">
        <f t="shared" si="1327"/>
        <v>1</v>
      </c>
      <c r="BP2942" s="15">
        <f t="shared" si="1327"/>
        <v>1</v>
      </c>
      <c r="BQ2942" s="15">
        <f t="shared" si="1327"/>
        <v>1</v>
      </c>
      <c r="BR2942" s="15">
        <f t="shared" si="1327"/>
        <v>1</v>
      </c>
      <c r="BS2942" s="15">
        <f t="shared" si="1308"/>
        <v>0</v>
      </c>
      <c r="BT2942" s="15">
        <f t="shared" si="1309"/>
        <v>0</v>
      </c>
      <c r="BU2942" s="15">
        <f t="shared" si="1310"/>
        <v>0</v>
      </c>
      <c r="BV2942" s="15">
        <f t="shared" si="1311"/>
        <v>0</v>
      </c>
      <c r="BW2942" s="15">
        <f t="shared" si="1312"/>
        <v>0</v>
      </c>
      <c r="BX2942" s="15">
        <f t="shared" si="1313"/>
        <v>0</v>
      </c>
      <c r="BY2942" s="15">
        <f t="shared" si="1314"/>
        <v>0</v>
      </c>
      <c r="BZ2942" s="15">
        <f t="shared" si="1315"/>
        <v>0</v>
      </c>
      <c r="CA2942" s="15">
        <f t="shared" si="1316"/>
        <v>0</v>
      </c>
      <c r="CB2942" s="15">
        <f t="shared" si="1317"/>
        <v>0</v>
      </c>
      <c r="CC2942" s="15">
        <f t="shared" si="1318"/>
        <v>0</v>
      </c>
      <c r="CD2942" s="15">
        <f t="shared" si="1319"/>
        <v>0</v>
      </c>
      <c r="CE2942" s="15">
        <f t="shared" si="1320"/>
        <v>0</v>
      </c>
      <c r="CF2942" s="15">
        <f t="shared" si="1321"/>
        <v>0</v>
      </c>
      <c r="CG2942" s="15">
        <f t="shared" si="1322"/>
        <v>0</v>
      </c>
    </row>
    <row r="2943" spans="56:85" x14ac:dyDescent="0.25">
      <c r="BD2943" s="15">
        <f t="shared" si="1306"/>
        <v>1</v>
      </c>
      <c r="BE2943" s="15">
        <f t="shared" si="1305"/>
        <v>1</v>
      </c>
      <c r="BF2943" s="15">
        <f t="shared" si="1327"/>
        <v>1</v>
      </c>
      <c r="BG2943" s="15">
        <f t="shared" si="1327"/>
        <v>1</v>
      </c>
      <c r="BH2943" s="15">
        <f t="shared" si="1327"/>
        <v>1</v>
      </c>
      <c r="BI2943" s="15">
        <f t="shared" si="1327"/>
        <v>1</v>
      </c>
      <c r="BJ2943" s="15">
        <f t="shared" si="1327"/>
        <v>1</v>
      </c>
      <c r="BK2943" s="15">
        <f t="shared" si="1327"/>
        <v>1</v>
      </c>
      <c r="BL2943" s="15">
        <f t="shared" si="1327"/>
        <v>1</v>
      </c>
      <c r="BM2943" s="15">
        <f t="shared" si="1327"/>
        <v>1</v>
      </c>
      <c r="BN2943" s="15">
        <f t="shared" si="1327"/>
        <v>1</v>
      </c>
      <c r="BO2943" s="15">
        <f t="shared" si="1327"/>
        <v>1</v>
      </c>
      <c r="BP2943" s="15">
        <f t="shared" si="1327"/>
        <v>1</v>
      </c>
      <c r="BQ2943" s="15">
        <f t="shared" si="1327"/>
        <v>1</v>
      </c>
      <c r="BR2943" s="15">
        <f t="shared" si="1327"/>
        <v>1</v>
      </c>
      <c r="BS2943" s="15">
        <f t="shared" si="1308"/>
        <v>0</v>
      </c>
      <c r="BT2943" s="15">
        <f t="shared" si="1309"/>
        <v>0</v>
      </c>
      <c r="BU2943" s="15">
        <f t="shared" si="1310"/>
        <v>0</v>
      </c>
      <c r="BV2943" s="15">
        <f t="shared" si="1311"/>
        <v>0</v>
      </c>
      <c r="BW2943" s="15">
        <f t="shared" si="1312"/>
        <v>0</v>
      </c>
      <c r="BX2943" s="15">
        <f t="shared" si="1313"/>
        <v>0</v>
      </c>
      <c r="BY2943" s="15">
        <f t="shared" si="1314"/>
        <v>0</v>
      </c>
      <c r="BZ2943" s="15">
        <f t="shared" si="1315"/>
        <v>0</v>
      </c>
      <c r="CA2943" s="15">
        <f t="shared" si="1316"/>
        <v>0</v>
      </c>
      <c r="CB2943" s="15">
        <f t="shared" si="1317"/>
        <v>0</v>
      </c>
      <c r="CC2943" s="15">
        <f t="shared" si="1318"/>
        <v>0</v>
      </c>
      <c r="CD2943" s="15">
        <f t="shared" si="1319"/>
        <v>0</v>
      </c>
      <c r="CE2943" s="15">
        <f t="shared" si="1320"/>
        <v>0</v>
      </c>
      <c r="CF2943" s="15">
        <f t="shared" si="1321"/>
        <v>0</v>
      </c>
      <c r="CG2943" s="15">
        <f t="shared" si="1322"/>
        <v>0</v>
      </c>
    </row>
    <row r="2944" spans="56:85" x14ac:dyDescent="0.25">
      <c r="BD2944" s="15">
        <f t="shared" si="1306"/>
        <v>1</v>
      </c>
      <c r="BE2944" s="15">
        <f t="shared" si="1305"/>
        <v>1</v>
      </c>
      <c r="BF2944" s="15">
        <f t="shared" ref="BF2944:BR2953" si="1328">IF(BF$1-$AW2944&gt;$CK$1,1,0)</f>
        <v>1</v>
      </c>
      <c r="BG2944" s="15">
        <f t="shared" si="1328"/>
        <v>1</v>
      </c>
      <c r="BH2944" s="15">
        <f t="shared" si="1328"/>
        <v>1</v>
      </c>
      <c r="BI2944" s="15">
        <f t="shared" si="1328"/>
        <v>1</v>
      </c>
      <c r="BJ2944" s="15">
        <f t="shared" si="1328"/>
        <v>1</v>
      </c>
      <c r="BK2944" s="15">
        <f t="shared" si="1328"/>
        <v>1</v>
      </c>
      <c r="BL2944" s="15">
        <f t="shared" si="1328"/>
        <v>1</v>
      </c>
      <c r="BM2944" s="15">
        <f t="shared" si="1328"/>
        <v>1</v>
      </c>
      <c r="BN2944" s="15">
        <f t="shared" si="1328"/>
        <v>1</v>
      </c>
      <c r="BO2944" s="15">
        <f t="shared" si="1328"/>
        <v>1</v>
      </c>
      <c r="BP2944" s="15">
        <f t="shared" si="1328"/>
        <v>1</v>
      </c>
      <c r="BQ2944" s="15">
        <f t="shared" si="1328"/>
        <v>1</v>
      </c>
      <c r="BR2944" s="15">
        <f t="shared" si="1328"/>
        <v>1</v>
      </c>
      <c r="BS2944" s="15">
        <f t="shared" si="1308"/>
        <v>0</v>
      </c>
      <c r="BT2944" s="15">
        <f t="shared" si="1309"/>
        <v>0</v>
      </c>
      <c r="BU2944" s="15">
        <f t="shared" si="1310"/>
        <v>0</v>
      </c>
      <c r="BV2944" s="15">
        <f t="shared" si="1311"/>
        <v>0</v>
      </c>
      <c r="BW2944" s="15">
        <f t="shared" si="1312"/>
        <v>0</v>
      </c>
      <c r="BX2944" s="15">
        <f t="shared" si="1313"/>
        <v>0</v>
      </c>
      <c r="BY2944" s="15">
        <f t="shared" si="1314"/>
        <v>0</v>
      </c>
      <c r="BZ2944" s="15">
        <f t="shared" si="1315"/>
        <v>0</v>
      </c>
      <c r="CA2944" s="15">
        <f t="shared" si="1316"/>
        <v>0</v>
      </c>
      <c r="CB2944" s="15">
        <f t="shared" si="1317"/>
        <v>0</v>
      </c>
      <c r="CC2944" s="15">
        <f t="shared" si="1318"/>
        <v>0</v>
      </c>
      <c r="CD2944" s="15">
        <f t="shared" si="1319"/>
        <v>0</v>
      </c>
      <c r="CE2944" s="15">
        <f t="shared" si="1320"/>
        <v>0</v>
      </c>
      <c r="CF2944" s="15">
        <f t="shared" si="1321"/>
        <v>0</v>
      </c>
      <c r="CG2944" s="15">
        <f t="shared" si="1322"/>
        <v>0</v>
      </c>
    </row>
    <row r="2945" spans="56:85" x14ac:dyDescent="0.25">
      <c r="BD2945" s="15">
        <f t="shared" si="1306"/>
        <v>1</v>
      </c>
      <c r="BE2945" s="15">
        <f t="shared" si="1305"/>
        <v>1</v>
      </c>
      <c r="BF2945" s="15">
        <f t="shared" si="1328"/>
        <v>1</v>
      </c>
      <c r="BG2945" s="15">
        <f t="shared" si="1328"/>
        <v>1</v>
      </c>
      <c r="BH2945" s="15">
        <f t="shared" si="1328"/>
        <v>1</v>
      </c>
      <c r="BI2945" s="15">
        <f t="shared" si="1328"/>
        <v>1</v>
      </c>
      <c r="BJ2945" s="15">
        <f t="shared" si="1328"/>
        <v>1</v>
      </c>
      <c r="BK2945" s="15">
        <f t="shared" si="1328"/>
        <v>1</v>
      </c>
      <c r="BL2945" s="15">
        <f t="shared" si="1328"/>
        <v>1</v>
      </c>
      <c r="BM2945" s="15">
        <f t="shared" si="1328"/>
        <v>1</v>
      </c>
      <c r="BN2945" s="15">
        <f t="shared" si="1328"/>
        <v>1</v>
      </c>
      <c r="BO2945" s="15">
        <f t="shared" si="1328"/>
        <v>1</v>
      </c>
      <c r="BP2945" s="15">
        <f t="shared" si="1328"/>
        <v>1</v>
      </c>
      <c r="BQ2945" s="15">
        <f t="shared" si="1328"/>
        <v>1</v>
      </c>
      <c r="BR2945" s="15">
        <f t="shared" si="1328"/>
        <v>1</v>
      </c>
      <c r="BS2945" s="15">
        <f t="shared" si="1308"/>
        <v>0</v>
      </c>
      <c r="BT2945" s="15">
        <f t="shared" si="1309"/>
        <v>0</v>
      </c>
      <c r="BU2945" s="15">
        <f t="shared" si="1310"/>
        <v>0</v>
      </c>
      <c r="BV2945" s="15">
        <f t="shared" si="1311"/>
        <v>0</v>
      </c>
      <c r="BW2945" s="15">
        <f t="shared" si="1312"/>
        <v>0</v>
      </c>
      <c r="BX2945" s="15">
        <f t="shared" si="1313"/>
        <v>0</v>
      </c>
      <c r="BY2945" s="15">
        <f t="shared" si="1314"/>
        <v>0</v>
      </c>
      <c r="BZ2945" s="15">
        <f t="shared" si="1315"/>
        <v>0</v>
      </c>
      <c r="CA2945" s="15">
        <f t="shared" si="1316"/>
        <v>0</v>
      </c>
      <c r="CB2945" s="15">
        <f t="shared" si="1317"/>
        <v>0</v>
      </c>
      <c r="CC2945" s="15">
        <f t="shared" si="1318"/>
        <v>0</v>
      </c>
      <c r="CD2945" s="15">
        <f t="shared" si="1319"/>
        <v>0</v>
      </c>
      <c r="CE2945" s="15">
        <f t="shared" si="1320"/>
        <v>0</v>
      </c>
      <c r="CF2945" s="15">
        <f t="shared" si="1321"/>
        <v>0</v>
      </c>
      <c r="CG2945" s="15">
        <f t="shared" si="1322"/>
        <v>0</v>
      </c>
    </row>
    <row r="2946" spans="56:85" x14ac:dyDescent="0.25">
      <c r="BD2946" s="15">
        <f t="shared" si="1306"/>
        <v>1</v>
      </c>
      <c r="BE2946" s="15">
        <f t="shared" ref="BE2946:BE3009" si="1329">IF(BE$1-$AW2946&gt;$CK$1,1,0)</f>
        <v>1</v>
      </c>
      <c r="BF2946" s="15">
        <f t="shared" si="1328"/>
        <v>1</v>
      </c>
      <c r="BG2946" s="15">
        <f t="shared" si="1328"/>
        <v>1</v>
      </c>
      <c r="BH2946" s="15">
        <f t="shared" si="1328"/>
        <v>1</v>
      </c>
      <c r="BI2946" s="15">
        <f t="shared" si="1328"/>
        <v>1</v>
      </c>
      <c r="BJ2946" s="15">
        <f t="shared" si="1328"/>
        <v>1</v>
      </c>
      <c r="BK2946" s="15">
        <f t="shared" si="1328"/>
        <v>1</v>
      </c>
      <c r="BL2946" s="15">
        <f t="shared" si="1328"/>
        <v>1</v>
      </c>
      <c r="BM2946" s="15">
        <f t="shared" si="1328"/>
        <v>1</v>
      </c>
      <c r="BN2946" s="15">
        <f t="shared" si="1328"/>
        <v>1</v>
      </c>
      <c r="BO2946" s="15">
        <f t="shared" si="1328"/>
        <v>1</v>
      </c>
      <c r="BP2946" s="15">
        <f t="shared" si="1328"/>
        <v>1</v>
      </c>
      <c r="BQ2946" s="15">
        <f t="shared" si="1328"/>
        <v>1</v>
      </c>
      <c r="BR2946" s="15">
        <f t="shared" si="1328"/>
        <v>1</v>
      </c>
      <c r="BS2946" s="15">
        <f t="shared" si="1308"/>
        <v>0</v>
      </c>
      <c r="BT2946" s="15">
        <f t="shared" si="1309"/>
        <v>0</v>
      </c>
      <c r="BU2946" s="15">
        <f t="shared" si="1310"/>
        <v>0</v>
      </c>
      <c r="BV2946" s="15">
        <f t="shared" si="1311"/>
        <v>0</v>
      </c>
      <c r="BW2946" s="15">
        <f t="shared" si="1312"/>
        <v>0</v>
      </c>
      <c r="BX2946" s="15">
        <f t="shared" si="1313"/>
        <v>0</v>
      </c>
      <c r="BY2946" s="15">
        <f t="shared" si="1314"/>
        <v>0</v>
      </c>
      <c r="BZ2946" s="15">
        <f t="shared" si="1315"/>
        <v>0</v>
      </c>
      <c r="CA2946" s="15">
        <f t="shared" si="1316"/>
        <v>0</v>
      </c>
      <c r="CB2946" s="15">
        <f t="shared" si="1317"/>
        <v>0</v>
      </c>
      <c r="CC2946" s="15">
        <f t="shared" si="1318"/>
        <v>0</v>
      </c>
      <c r="CD2946" s="15">
        <f t="shared" si="1319"/>
        <v>0</v>
      </c>
      <c r="CE2946" s="15">
        <f t="shared" si="1320"/>
        <v>0</v>
      </c>
      <c r="CF2946" s="15">
        <f t="shared" si="1321"/>
        <v>0</v>
      </c>
      <c r="CG2946" s="15">
        <f t="shared" si="1322"/>
        <v>0</v>
      </c>
    </row>
    <row r="2947" spans="56:85" x14ac:dyDescent="0.25">
      <c r="BD2947" s="15">
        <f t="shared" ref="BD2947:BD3010" si="1330">IF(BD$1-$AW2947&gt;$CK$1,1,0)</f>
        <v>1</v>
      </c>
      <c r="BE2947" s="15">
        <f t="shared" si="1329"/>
        <v>1</v>
      </c>
      <c r="BF2947" s="15">
        <f t="shared" si="1328"/>
        <v>1</v>
      </c>
      <c r="BG2947" s="15">
        <f t="shared" si="1328"/>
        <v>1</v>
      </c>
      <c r="BH2947" s="15">
        <f t="shared" si="1328"/>
        <v>1</v>
      </c>
      <c r="BI2947" s="15">
        <f t="shared" si="1328"/>
        <v>1</v>
      </c>
      <c r="BJ2947" s="15">
        <f t="shared" si="1328"/>
        <v>1</v>
      </c>
      <c r="BK2947" s="15">
        <f t="shared" si="1328"/>
        <v>1</v>
      </c>
      <c r="BL2947" s="15">
        <f t="shared" si="1328"/>
        <v>1</v>
      </c>
      <c r="BM2947" s="15">
        <f t="shared" si="1328"/>
        <v>1</v>
      </c>
      <c r="BN2947" s="15">
        <f t="shared" si="1328"/>
        <v>1</v>
      </c>
      <c r="BO2947" s="15">
        <f t="shared" si="1328"/>
        <v>1</v>
      </c>
      <c r="BP2947" s="15">
        <f t="shared" si="1328"/>
        <v>1</v>
      </c>
      <c r="BQ2947" s="15">
        <f t="shared" si="1328"/>
        <v>1</v>
      </c>
      <c r="BR2947" s="15">
        <f t="shared" si="1328"/>
        <v>1</v>
      </c>
      <c r="BS2947" s="15">
        <f t="shared" si="1308"/>
        <v>0</v>
      </c>
      <c r="BT2947" s="15">
        <f t="shared" si="1309"/>
        <v>0</v>
      </c>
      <c r="BU2947" s="15">
        <f t="shared" si="1310"/>
        <v>0</v>
      </c>
      <c r="BV2947" s="15">
        <f t="shared" si="1311"/>
        <v>0</v>
      </c>
      <c r="BW2947" s="15">
        <f t="shared" si="1312"/>
        <v>0</v>
      </c>
      <c r="BX2947" s="15">
        <f t="shared" si="1313"/>
        <v>0</v>
      </c>
      <c r="BY2947" s="15">
        <f t="shared" si="1314"/>
        <v>0</v>
      </c>
      <c r="BZ2947" s="15">
        <f t="shared" si="1315"/>
        <v>0</v>
      </c>
      <c r="CA2947" s="15">
        <f t="shared" si="1316"/>
        <v>0</v>
      </c>
      <c r="CB2947" s="15">
        <f t="shared" si="1317"/>
        <v>0</v>
      </c>
      <c r="CC2947" s="15">
        <f t="shared" si="1318"/>
        <v>0</v>
      </c>
      <c r="CD2947" s="15">
        <f t="shared" si="1319"/>
        <v>0</v>
      </c>
      <c r="CE2947" s="15">
        <f t="shared" si="1320"/>
        <v>0</v>
      </c>
      <c r="CF2947" s="15">
        <f t="shared" si="1321"/>
        <v>0</v>
      </c>
      <c r="CG2947" s="15">
        <f t="shared" si="1322"/>
        <v>0</v>
      </c>
    </row>
    <row r="2948" spans="56:85" x14ac:dyDescent="0.25">
      <c r="BD2948" s="15">
        <f t="shared" si="1330"/>
        <v>1</v>
      </c>
      <c r="BE2948" s="15">
        <f t="shared" si="1329"/>
        <v>1</v>
      </c>
      <c r="BF2948" s="15">
        <f t="shared" si="1328"/>
        <v>1</v>
      </c>
      <c r="BG2948" s="15">
        <f t="shared" si="1328"/>
        <v>1</v>
      </c>
      <c r="BH2948" s="15">
        <f t="shared" si="1328"/>
        <v>1</v>
      </c>
      <c r="BI2948" s="15">
        <f t="shared" si="1328"/>
        <v>1</v>
      </c>
      <c r="BJ2948" s="15">
        <f t="shared" si="1328"/>
        <v>1</v>
      </c>
      <c r="BK2948" s="15">
        <f t="shared" si="1328"/>
        <v>1</v>
      </c>
      <c r="BL2948" s="15">
        <f t="shared" si="1328"/>
        <v>1</v>
      </c>
      <c r="BM2948" s="15">
        <f t="shared" si="1328"/>
        <v>1</v>
      </c>
      <c r="BN2948" s="15">
        <f t="shared" si="1328"/>
        <v>1</v>
      </c>
      <c r="BO2948" s="15">
        <f t="shared" si="1328"/>
        <v>1</v>
      </c>
      <c r="BP2948" s="15">
        <f t="shared" si="1328"/>
        <v>1</v>
      </c>
      <c r="BQ2948" s="15">
        <f t="shared" si="1328"/>
        <v>1</v>
      </c>
      <c r="BR2948" s="15">
        <f t="shared" si="1328"/>
        <v>1</v>
      </c>
      <c r="BS2948" s="15">
        <f t="shared" ref="BS2948:BS3011" si="1331">IF(AND(BD2948=1,$AP2948=1),1,0)</f>
        <v>0</v>
      </c>
      <c r="BT2948" s="15">
        <f t="shared" ref="BT2948:BT3011" si="1332">IF(AND(BE2948=1,$AP2948=1),1,0)</f>
        <v>0</v>
      </c>
      <c r="BU2948" s="15">
        <f t="shared" ref="BU2948:BU3011" si="1333">IF(AND(BF2948=1,$AP2948=1),1,0)</f>
        <v>0</v>
      </c>
      <c r="BV2948" s="15">
        <f t="shared" ref="BV2948:BV3011" si="1334">IF(AND(BG2948=1,$AP2948=1),1,0)</f>
        <v>0</v>
      </c>
      <c r="BW2948" s="15">
        <f t="shared" ref="BW2948:BW3011" si="1335">IF(AND(BH2948=1,$AP2948=1),1,0)</f>
        <v>0</v>
      </c>
      <c r="BX2948" s="15">
        <f t="shared" ref="BX2948:BX3011" si="1336">IF(AND(BI2948=1,$AP2948=1),1,0)</f>
        <v>0</v>
      </c>
      <c r="BY2948" s="15">
        <f t="shared" ref="BY2948:BY3011" si="1337">IF(AND(BJ2948=1,$AP2948=1),1,0)</f>
        <v>0</v>
      </c>
      <c r="BZ2948" s="15">
        <f t="shared" ref="BZ2948:BZ3011" si="1338">IF(AND(BK2948=1,$AP2948=1),1,0)</f>
        <v>0</v>
      </c>
      <c r="CA2948" s="15">
        <f t="shared" ref="CA2948:CA3011" si="1339">IF(AND(BL2948=1,$AP2948=1),1,0)</f>
        <v>0</v>
      </c>
      <c r="CB2948" s="15">
        <f t="shared" ref="CB2948:CB3011" si="1340">IF(AND(BM2948=1,$AP2948=1),1,0)</f>
        <v>0</v>
      </c>
      <c r="CC2948" s="15">
        <f t="shared" ref="CC2948:CC3011" si="1341">IF(AND(BN2948=1,$AP2948=1),1,0)</f>
        <v>0</v>
      </c>
      <c r="CD2948" s="15">
        <f t="shared" ref="CD2948:CD3011" si="1342">IF(AND(BO2948=1,$AP2948=1),1,0)</f>
        <v>0</v>
      </c>
      <c r="CE2948" s="15">
        <f t="shared" ref="CE2948:CE3011" si="1343">IF(AND(BP2948=1,$AP2948=1),1,0)</f>
        <v>0</v>
      </c>
      <c r="CF2948" s="15">
        <f t="shared" ref="CF2948:CF3011" si="1344">IF(AND(BQ2948=1,$AP2948=1),1,0)</f>
        <v>0</v>
      </c>
      <c r="CG2948" s="15">
        <f t="shared" ref="CG2948:CG3011" si="1345">IF(AND(BR2948=1,$AP2948=1),1,0)</f>
        <v>0</v>
      </c>
    </row>
    <row r="2949" spans="56:85" x14ac:dyDescent="0.25">
      <c r="BD2949" s="15">
        <f t="shared" si="1330"/>
        <v>1</v>
      </c>
      <c r="BE2949" s="15">
        <f t="shared" si="1329"/>
        <v>1</v>
      </c>
      <c r="BF2949" s="15">
        <f t="shared" si="1328"/>
        <v>1</v>
      </c>
      <c r="BG2949" s="15">
        <f t="shared" si="1328"/>
        <v>1</v>
      </c>
      <c r="BH2949" s="15">
        <f t="shared" si="1328"/>
        <v>1</v>
      </c>
      <c r="BI2949" s="15">
        <f t="shared" si="1328"/>
        <v>1</v>
      </c>
      <c r="BJ2949" s="15">
        <f t="shared" si="1328"/>
        <v>1</v>
      </c>
      <c r="BK2949" s="15">
        <f t="shared" si="1328"/>
        <v>1</v>
      </c>
      <c r="BL2949" s="15">
        <f t="shared" si="1328"/>
        <v>1</v>
      </c>
      <c r="BM2949" s="15">
        <f t="shared" si="1328"/>
        <v>1</v>
      </c>
      <c r="BN2949" s="15">
        <f t="shared" si="1328"/>
        <v>1</v>
      </c>
      <c r="BO2949" s="15">
        <f t="shared" si="1328"/>
        <v>1</v>
      </c>
      <c r="BP2949" s="15">
        <f t="shared" si="1328"/>
        <v>1</v>
      </c>
      <c r="BQ2949" s="15">
        <f t="shared" si="1328"/>
        <v>1</v>
      </c>
      <c r="BR2949" s="15">
        <f t="shared" si="1328"/>
        <v>1</v>
      </c>
      <c r="BS2949" s="15">
        <f t="shared" si="1331"/>
        <v>0</v>
      </c>
      <c r="BT2949" s="15">
        <f t="shared" si="1332"/>
        <v>0</v>
      </c>
      <c r="BU2949" s="15">
        <f t="shared" si="1333"/>
        <v>0</v>
      </c>
      <c r="BV2949" s="15">
        <f t="shared" si="1334"/>
        <v>0</v>
      </c>
      <c r="BW2949" s="15">
        <f t="shared" si="1335"/>
        <v>0</v>
      </c>
      <c r="BX2949" s="15">
        <f t="shared" si="1336"/>
        <v>0</v>
      </c>
      <c r="BY2949" s="15">
        <f t="shared" si="1337"/>
        <v>0</v>
      </c>
      <c r="BZ2949" s="15">
        <f t="shared" si="1338"/>
        <v>0</v>
      </c>
      <c r="CA2949" s="15">
        <f t="shared" si="1339"/>
        <v>0</v>
      </c>
      <c r="CB2949" s="15">
        <f t="shared" si="1340"/>
        <v>0</v>
      </c>
      <c r="CC2949" s="15">
        <f t="shared" si="1341"/>
        <v>0</v>
      </c>
      <c r="CD2949" s="15">
        <f t="shared" si="1342"/>
        <v>0</v>
      </c>
      <c r="CE2949" s="15">
        <f t="shared" si="1343"/>
        <v>0</v>
      </c>
      <c r="CF2949" s="15">
        <f t="shared" si="1344"/>
        <v>0</v>
      </c>
      <c r="CG2949" s="15">
        <f t="shared" si="1345"/>
        <v>0</v>
      </c>
    </row>
    <row r="2950" spans="56:85" x14ac:dyDescent="0.25">
      <c r="BD2950" s="15">
        <f t="shared" si="1330"/>
        <v>1</v>
      </c>
      <c r="BE2950" s="15">
        <f t="shared" si="1329"/>
        <v>1</v>
      </c>
      <c r="BF2950" s="15">
        <f t="shared" si="1328"/>
        <v>1</v>
      </c>
      <c r="BG2950" s="15">
        <f t="shared" si="1328"/>
        <v>1</v>
      </c>
      <c r="BH2950" s="15">
        <f t="shared" si="1328"/>
        <v>1</v>
      </c>
      <c r="BI2950" s="15">
        <f t="shared" si="1328"/>
        <v>1</v>
      </c>
      <c r="BJ2950" s="15">
        <f t="shared" si="1328"/>
        <v>1</v>
      </c>
      <c r="BK2950" s="15">
        <f t="shared" si="1328"/>
        <v>1</v>
      </c>
      <c r="BL2950" s="15">
        <f t="shared" si="1328"/>
        <v>1</v>
      </c>
      <c r="BM2950" s="15">
        <f t="shared" si="1328"/>
        <v>1</v>
      </c>
      <c r="BN2950" s="15">
        <f t="shared" si="1328"/>
        <v>1</v>
      </c>
      <c r="BO2950" s="15">
        <f t="shared" si="1328"/>
        <v>1</v>
      </c>
      <c r="BP2950" s="15">
        <f t="shared" si="1328"/>
        <v>1</v>
      </c>
      <c r="BQ2950" s="15">
        <f t="shared" si="1328"/>
        <v>1</v>
      </c>
      <c r="BR2950" s="15">
        <f t="shared" si="1328"/>
        <v>1</v>
      </c>
      <c r="BS2950" s="15">
        <f t="shared" si="1331"/>
        <v>0</v>
      </c>
      <c r="BT2950" s="15">
        <f t="shared" si="1332"/>
        <v>0</v>
      </c>
      <c r="BU2950" s="15">
        <f t="shared" si="1333"/>
        <v>0</v>
      </c>
      <c r="BV2950" s="15">
        <f t="shared" si="1334"/>
        <v>0</v>
      </c>
      <c r="BW2950" s="15">
        <f t="shared" si="1335"/>
        <v>0</v>
      </c>
      <c r="BX2950" s="15">
        <f t="shared" si="1336"/>
        <v>0</v>
      </c>
      <c r="BY2950" s="15">
        <f t="shared" si="1337"/>
        <v>0</v>
      </c>
      <c r="BZ2950" s="15">
        <f t="shared" si="1338"/>
        <v>0</v>
      </c>
      <c r="CA2950" s="15">
        <f t="shared" si="1339"/>
        <v>0</v>
      </c>
      <c r="CB2950" s="15">
        <f t="shared" si="1340"/>
        <v>0</v>
      </c>
      <c r="CC2950" s="15">
        <f t="shared" si="1341"/>
        <v>0</v>
      </c>
      <c r="CD2950" s="15">
        <f t="shared" si="1342"/>
        <v>0</v>
      </c>
      <c r="CE2950" s="15">
        <f t="shared" si="1343"/>
        <v>0</v>
      </c>
      <c r="CF2950" s="15">
        <f t="shared" si="1344"/>
        <v>0</v>
      </c>
      <c r="CG2950" s="15">
        <f t="shared" si="1345"/>
        <v>0</v>
      </c>
    </row>
    <row r="2951" spans="56:85" x14ac:dyDescent="0.25">
      <c r="BD2951" s="15">
        <f t="shared" si="1330"/>
        <v>1</v>
      </c>
      <c r="BE2951" s="15">
        <f t="shared" si="1329"/>
        <v>1</v>
      </c>
      <c r="BF2951" s="15">
        <f t="shared" si="1328"/>
        <v>1</v>
      </c>
      <c r="BG2951" s="15">
        <f t="shared" si="1328"/>
        <v>1</v>
      </c>
      <c r="BH2951" s="15">
        <f t="shared" si="1328"/>
        <v>1</v>
      </c>
      <c r="BI2951" s="15">
        <f t="shared" si="1328"/>
        <v>1</v>
      </c>
      <c r="BJ2951" s="15">
        <f t="shared" si="1328"/>
        <v>1</v>
      </c>
      <c r="BK2951" s="15">
        <f t="shared" si="1328"/>
        <v>1</v>
      </c>
      <c r="BL2951" s="15">
        <f t="shared" si="1328"/>
        <v>1</v>
      </c>
      <c r="BM2951" s="15">
        <f t="shared" si="1328"/>
        <v>1</v>
      </c>
      <c r="BN2951" s="15">
        <f t="shared" si="1328"/>
        <v>1</v>
      </c>
      <c r="BO2951" s="15">
        <f t="shared" si="1328"/>
        <v>1</v>
      </c>
      <c r="BP2951" s="15">
        <f t="shared" si="1328"/>
        <v>1</v>
      </c>
      <c r="BQ2951" s="15">
        <f t="shared" si="1328"/>
        <v>1</v>
      </c>
      <c r="BR2951" s="15">
        <f t="shared" si="1328"/>
        <v>1</v>
      </c>
      <c r="BS2951" s="15">
        <f t="shared" si="1331"/>
        <v>0</v>
      </c>
      <c r="BT2951" s="15">
        <f t="shared" si="1332"/>
        <v>0</v>
      </c>
      <c r="BU2951" s="15">
        <f t="shared" si="1333"/>
        <v>0</v>
      </c>
      <c r="BV2951" s="15">
        <f t="shared" si="1334"/>
        <v>0</v>
      </c>
      <c r="BW2951" s="15">
        <f t="shared" si="1335"/>
        <v>0</v>
      </c>
      <c r="BX2951" s="15">
        <f t="shared" si="1336"/>
        <v>0</v>
      </c>
      <c r="BY2951" s="15">
        <f t="shared" si="1337"/>
        <v>0</v>
      </c>
      <c r="BZ2951" s="15">
        <f t="shared" si="1338"/>
        <v>0</v>
      </c>
      <c r="CA2951" s="15">
        <f t="shared" si="1339"/>
        <v>0</v>
      </c>
      <c r="CB2951" s="15">
        <f t="shared" si="1340"/>
        <v>0</v>
      </c>
      <c r="CC2951" s="15">
        <f t="shared" si="1341"/>
        <v>0</v>
      </c>
      <c r="CD2951" s="15">
        <f t="shared" si="1342"/>
        <v>0</v>
      </c>
      <c r="CE2951" s="15">
        <f t="shared" si="1343"/>
        <v>0</v>
      </c>
      <c r="CF2951" s="15">
        <f t="shared" si="1344"/>
        <v>0</v>
      </c>
      <c r="CG2951" s="15">
        <f t="shared" si="1345"/>
        <v>0</v>
      </c>
    </row>
    <row r="2952" spans="56:85" x14ac:dyDescent="0.25">
      <c r="BD2952" s="15">
        <f t="shared" si="1330"/>
        <v>1</v>
      </c>
      <c r="BE2952" s="15">
        <f t="shared" si="1329"/>
        <v>1</v>
      </c>
      <c r="BF2952" s="15">
        <f t="shared" si="1328"/>
        <v>1</v>
      </c>
      <c r="BG2952" s="15">
        <f t="shared" si="1328"/>
        <v>1</v>
      </c>
      <c r="BH2952" s="15">
        <f t="shared" si="1328"/>
        <v>1</v>
      </c>
      <c r="BI2952" s="15">
        <f t="shared" si="1328"/>
        <v>1</v>
      </c>
      <c r="BJ2952" s="15">
        <f t="shared" si="1328"/>
        <v>1</v>
      </c>
      <c r="BK2952" s="15">
        <f t="shared" si="1328"/>
        <v>1</v>
      </c>
      <c r="BL2952" s="15">
        <f t="shared" si="1328"/>
        <v>1</v>
      </c>
      <c r="BM2952" s="15">
        <f t="shared" si="1328"/>
        <v>1</v>
      </c>
      <c r="BN2952" s="15">
        <f t="shared" si="1328"/>
        <v>1</v>
      </c>
      <c r="BO2952" s="15">
        <f t="shared" si="1328"/>
        <v>1</v>
      </c>
      <c r="BP2952" s="15">
        <f t="shared" si="1328"/>
        <v>1</v>
      </c>
      <c r="BQ2952" s="15">
        <f t="shared" si="1328"/>
        <v>1</v>
      </c>
      <c r="BR2952" s="15">
        <f t="shared" si="1328"/>
        <v>1</v>
      </c>
      <c r="BS2952" s="15">
        <f t="shared" si="1331"/>
        <v>0</v>
      </c>
      <c r="BT2952" s="15">
        <f t="shared" si="1332"/>
        <v>0</v>
      </c>
      <c r="BU2952" s="15">
        <f t="shared" si="1333"/>
        <v>0</v>
      </c>
      <c r="BV2952" s="15">
        <f t="shared" si="1334"/>
        <v>0</v>
      </c>
      <c r="BW2952" s="15">
        <f t="shared" si="1335"/>
        <v>0</v>
      </c>
      <c r="BX2952" s="15">
        <f t="shared" si="1336"/>
        <v>0</v>
      </c>
      <c r="BY2952" s="15">
        <f t="shared" si="1337"/>
        <v>0</v>
      </c>
      <c r="BZ2952" s="15">
        <f t="shared" si="1338"/>
        <v>0</v>
      </c>
      <c r="CA2952" s="15">
        <f t="shared" si="1339"/>
        <v>0</v>
      </c>
      <c r="CB2952" s="15">
        <f t="shared" si="1340"/>
        <v>0</v>
      </c>
      <c r="CC2952" s="15">
        <f t="shared" si="1341"/>
        <v>0</v>
      </c>
      <c r="CD2952" s="15">
        <f t="shared" si="1342"/>
        <v>0</v>
      </c>
      <c r="CE2952" s="15">
        <f t="shared" si="1343"/>
        <v>0</v>
      </c>
      <c r="CF2952" s="15">
        <f t="shared" si="1344"/>
        <v>0</v>
      </c>
      <c r="CG2952" s="15">
        <f t="shared" si="1345"/>
        <v>0</v>
      </c>
    </row>
    <row r="2953" spans="56:85" x14ac:dyDescent="0.25">
      <c r="BD2953" s="15">
        <f t="shared" si="1330"/>
        <v>1</v>
      </c>
      <c r="BE2953" s="15">
        <f t="shared" si="1329"/>
        <v>1</v>
      </c>
      <c r="BF2953" s="15">
        <f t="shared" si="1328"/>
        <v>1</v>
      </c>
      <c r="BG2953" s="15">
        <f t="shared" si="1328"/>
        <v>1</v>
      </c>
      <c r="BH2953" s="15">
        <f t="shared" si="1328"/>
        <v>1</v>
      </c>
      <c r="BI2953" s="15">
        <f t="shared" si="1328"/>
        <v>1</v>
      </c>
      <c r="BJ2953" s="15">
        <f t="shared" si="1328"/>
        <v>1</v>
      </c>
      <c r="BK2953" s="15">
        <f t="shared" si="1328"/>
        <v>1</v>
      </c>
      <c r="BL2953" s="15">
        <f t="shared" si="1328"/>
        <v>1</v>
      </c>
      <c r="BM2953" s="15">
        <f t="shared" si="1328"/>
        <v>1</v>
      </c>
      <c r="BN2953" s="15">
        <f t="shared" si="1328"/>
        <v>1</v>
      </c>
      <c r="BO2953" s="15">
        <f t="shared" si="1328"/>
        <v>1</v>
      </c>
      <c r="BP2953" s="15">
        <f t="shared" si="1328"/>
        <v>1</v>
      </c>
      <c r="BQ2953" s="15">
        <f t="shared" si="1328"/>
        <v>1</v>
      </c>
      <c r="BR2953" s="15">
        <f t="shared" si="1328"/>
        <v>1</v>
      </c>
      <c r="BS2953" s="15">
        <f t="shared" si="1331"/>
        <v>0</v>
      </c>
      <c r="BT2953" s="15">
        <f t="shared" si="1332"/>
        <v>0</v>
      </c>
      <c r="BU2953" s="15">
        <f t="shared" si="1333"/>
        <v>0</v>
      </c>
      <c r="BV2953" s="15">
        <f t="shared" si="1334"/>
        <v>0</v>
      </c>
      <c r="BW2953" s="15">
        <f t="shared" si="1335"/>
        <v>0</v>
      </c>
      <c r="BX2953" s="15">
        <f t="shared" si="1336"/>
        <v>0</v>
      </c>
      <c r="BY2953" s="15">
        <f t="shared" si="1337"/>
        <v>0</v>
      </c>
      <c r="BZ2953" s="15">
        <f t="shared" si="1338"/>
        <v>0</v>
      </c>
      <c r="CA2953" s="15">
        <f t="shared" si="1339"/>
        <v>0</v>
      </c>
      <c r="CB2953" s="15">
        <f t="shared" si="1340"/>
        <v>0</v>
      </c>
      <c r="CC2953" s="15">
        <f t="shared" si="1341"/>
        <v>0</v>
      </c>
      <c r="CD2953" s="15">
        <f t="shared" si="1342"/>
        <v>0</v>
      </c>
      <c r="CE2953" s="15">
        <f t="shared" si="1343"/>
        <v>0</v>
      </c>
      <c r="CF2953" s="15">
        <f t="shared" si="1344"/>
        <v>0</v>
      </c>
      <c r="CG2953" s="15">
        <f t="shared" si="1345"/>
        <v>0</v>
      </c>
    </row>
    <row r="2954" spans="56:85" x14ac:dyDescent="0.25">
      <c r="BD2954" s="15">
        <f t="shared" si="1330"/>
        <v>1</v>
      </c>
      <c r="BE2954" s="15">
        <f t="shared" si="1329"/>
        <v>1</v>
      </c>
      <c r="BF2954" s="15">
        <f t="shared" ref="BF2954:BR2963" si="1346">IF(BF$1-$AW2954&gt;$CK$1,1,0)</f>
        <v>1</v>
      </c>
      <c r="BG2954" s="15">
        <f t="shared" si="1346"/>
        <v>1</v>
      </c>
      <c r="BH2954" s="15">
        <f t="shared" si="1346"/>
        <v>1</v>
      </c>
      <c r="BI2954" s="15">
        <f t="shared" si="1346"/>
        <v>1</v>
      </c>
      <c r="BJ2954" s="15">
        <f t="shared" si="1346"/>
        <v>1</v>
      </c>
      <c r="BK2954" s="15">
        <f t="shared" si="1346"/>
        <v>1</v>
      </c>
      <c r="BL2954" s="15">
        <f t="shared" si="1346"/>
        <v>1</v>
      </c>
      <c r="BM2954" s="15">
        <f t="shared" si="1346"/>
        <v>1</v>
      </c>
      <c r="BN2954" s="15">
        <f t="shared" si="1346"/>
        <v>1</v>
      </c>
      <c r="BO2954" s="15">
        <f t="shared" si="1346"/>
        <v>1</v>
      </c>
      <c r="BP2954" s="15">
        <f t="shared" si="1346"/>
        <v>1</v>
      </c>
      <c r="BQ2954" s="15">
        <f t="shared" si="1346"/>
        <v>1</v>
      </c>
      <c r="BR2954" s="15">
        <f t="shared" si="1346"/>
        <v>1</v>
      </c>
      <c r="BS2954" s="15">
        <f t="shared" si="1331"/>
        <v>0</v>
      </c>
      <c r="BT2954" s="15">
        <f t="shared" si="1332"/>
        <v>0</v>
      </c>
      <c r="BU2954" s="15">
        <f t="shared" si="1333"/>
        <v>0</v>
      </c>
      <c r="BV2954" s="15">
        <f t="shared" si="1334"/>
        <v>0</v>
      </c>
      <c r="BW2954" s="15">
        <f t="shared" si="1335"/>
        <v>0</v>
      </c>
      <c r="BX2954" s="15">
        <f t="shared" si="1336"/>
        <v>0</v>
      </c>
      <c r="BY2954" s="15">
        <f t="shared" si="1337"/>
        <v>0</v>
      </c>
      <c r="BZ2954" s="15">
        <f t="shared" si="1338"/>
        <v>0</v>
      </c>
      <c r="CA2954" s="15">
        <f t="shared" si="1339"/>
        <v>0</v>
      </c>
      <c r="CB2954" s="15">
        <f t="shared" si="1340"/>
        <v>0</v>
      </c>
      <c r="CC2954" s="15">
        <f t="shared" si="1341"/>
        <v>0</v>
      </c>
      <c r="CD2954" s="15">
        <f t="shared" si="1342"/>
        <v>0</v>
      </c>
      <c r="CE2954" s="15">
        <f t="shared" si="1343"/>
        <v>0</v>
      </c>
      <c r="CF2954" s="15">
        <f t="shared" si="1344"/>
        <v>0</v>
      </c>
      <c r="CG2954" s="15">
        <f t="shared" si="1345"/>
        <v>0</v>
      </c>
    </row>
    <row r="2955" spans="56:85" x14ac:dyDescent="0.25">
      <c r="BD2955" s="15">
        <f t="shared" si="1330"/>
        <v>1</v>
      </c>
      <c r="BE2955" s="15">
        <f t="shared" si="1329"/>
        <v>1</v>
      </c>
      <c r="BF2955" s="15">
        <f t="shared" si="1346"/>
        <v>1</v>
      </c>
      <c r="BG2955" s="15">
        <f t="shared" si="1346"/>
        <v>1</v>
      </c>
      <c r="BH2955" s="15">
        <f t="shared" si="1346"/>
        <v>1</v>
      </c>
      <c r="BI2955" s="15">
        <f t="shared" si="1346"/>
        <v>1</v>
      </c>
      <c r="BJ2955" s="15">
        <f t="shared" si="1346"/>
        <v>1</v>
      </c>
      <c r="BK2955" s="15">
        <f t="shared" si="1346"/>
        <v>1</v>
      </c>
      <c r="BL2955" s="15">
        <f t="shared" si="1346"/>
        <v>1</v>
      </c>
      <c r="BM2955" s="15">
        <f t="shared" si="1346"/>
        <v>1</v>
      </c>
      <c r="BN2955" s="15">
        <f t="shared" si="1346"/>
        <v>1</v>
      </c>
      <c r="BO2955" s="15">
        <f t="shared" si="1346"/>
        <v>1</v>
      </c>
      <c r="BP2955" s="15">
        <f t="shared" si="1346"/>
        <v>1</v>
      </c>
      <c r="BQ2955" s="15">
        <f t="shared" si="1346"/>
        <v>1</v>
      </c>
      <c r="BR2955" s="15">
        <f t="shared" si="1346"/>
        <v>1</v>
      </c>
      <c r="BS2955" s="15">
        <f t="shared" si="1331"/>
        <v>0</v>
      </c>
      <c r="BT2955" s="15">
        <f t="shared" si="1332"/>
        <v>0</v>
      </c>
      <c r="BU2955" s="15">
        <f t="shared" si="1333"/>
        <v>0</v>
      </c>
      <c r="BV2955" s="15">
        <f t="shared" si="1334"/>
        <v>0</v>
      </c>
      <c r="BW2955" s="15">
        <f t="shared" si="1335"/>
        <v>0</v>
      </c>
      <c r="BX2955" s="15">
        <f t="shared" si="1336"/>
        <v>0</v>
      </c>
      <c r="BY2955" s="15">
        <f t="shared" si="1337"/>
        <v>0</v>
      </c>
      <c r="BZ2955" s="15">
        <f t="shared" si="1338"/>
        <v>0</v>
      </c>
      <c r="CA2955" s="15">
        <f t="shared" si="1339"/>
        <v>0</v>
      </c>
      <c r="CB2955" s="15">
        <f t="shared" si="1340"/>
        <v>0</v>
      </c>
      <c r="CC2955" s="15">
        <f t="shared" si="1341"/>
        <v>0</v>
      </c>
      <c r="CD2955" s="15">
        <f t="shared" si="1342"/>
        <v>0</v>
      </c>
      <c r="CE2955" s="15">
        <f t="shared" si="1343"/>
        <v>0</v>
      </c>
      <c r="CF2955" s="15">
        <f t="shared" si="1344"/>
        <v>0</v>
      </c>
      <c r="CG2955" s="15">
        <f t="shared" si="1345"/>
        <v>0</v>
      </c>
    </row>
    <row r="2956" spans="56:85" x14ac:dyDescent="0.25">
      <c r="BD2956" s="15">
        <f t="shared" si="1330"/>
        <v>1</v>
      </c>
      <c r="BE2956" s="15">
        <f t="shared" si="1329"/>
        <v>1</v>
      </c>
      <c r="BF2956" s="15">
        <f t="shared" si="1346"/>
        <v>1</v>
      </c>
      <c r="BG2956" s="15">
        <f t="shared" si="1346"/>
        <v>1</v>
      </c>
      <c r="BH2956" s="15">
        <f t="shared" si="1346"/>
        <v>1</v>
      </c>
      <c r="BI2956" s="15">
        <f t="shared" si="1346"/>
        <v>1</v>
      </c>
      <c r="BJ2956" s="15">
        <f t="shared" si="1346"/>
        <v>1</v>
      </c>
      <c r="BK2956" s="15">
        <f t="shared" si="1346"/>
        <v>1</v>
      </c>
      <c r="BL2956" s="15">
        <f t="shared" si="1346"/>
        <v>1</v>
      </c>
      <c r="BM2956" s="15">
        <f t="shared" si="1346"/>
        <v>1</v>
      </c>
      <c r="BN2956" s="15">
        <f t="shared" si="1346"/>
        <v>1</v>
      </c>
      <c r="BO2956" s="15">
        <f t="shared" si="1346"/>
        <v>1</v>
      </c>
      <c r="BP2956" s="15">
        <f t="shared" si="1346"/>
        <v>1</v>
      </c>
      <c r="BQ2956" s="15">
        <f t="shared" si="1346"/>
        <v>1</v>
      </c>
      <c r="BR2956" s="15">
        <f t="shared" si="1346"/>
        <v>1</v>
      </c>
      <c r="BS2956" s="15">
        <f t="shared" si="1331"/>
        <v>0</v>
      </c>
      <c r="BT2956" s="15">
        <f t="shared" si="1332"/>
        <v>0</v>
      </c>
      <c r="BU2956" s="15">
        <f t="shared" si="1333"/>
        <v>0</v>
      </c>
      <c r="BV2956" s="15">
        <f t="shared" si="1334"/>
        <v>0</v>
      </c>
      <c r="BW2956" s="15">
        <f t="shared" si="1335"/>
        <v>0</v>
      </c>
      <c r="BX2956" s="15">
        <f t="shared" si="1336"/>
        <v>0</v>
      </c>
      <c r="BY2956" s="15">
        <f t="shared" si="1337"/>
        <v>0</v>
      </c>
      <c r="BZ2956" s="15">
        <f t="shared" si="1338"/>
        <v>0</v>
      </c>
      <c r="CA2956" s="15">
        <f t="shared" si="1339"/>
        <v>0</v>
      </c>
      <c r="CB2956" s="15">
        <f t="shared" si="1340"/>
        <v>0</v>
      </c>
      <c r="CC2956" s="15">
        <f t="shared" si="1341"/>
        <v>0</v>
      </c>
      <c r="CD2956" s="15">
        <f t="shared" si="1342"/>
        <v>0</v>
      </c>
      <c r="CE2956" s="15">
        <f t="shared" si="1343"/>
        <v>0</v>
      </c>
      <c r="CF2956" s="15">
        <f t="shared" si="1344"/>
        <v>0</v>
      </c>
      <c r="CG2956" s="15">
        <f t="shared" si="1345"/>
        <v>0</v>
      </c>
    </row>
    <row r="2957" spans="56:85" x14ac:dyDescent="0.25">
      <c r="BD2957" s="15">
        <f t="shared" si="1330"/>
        <v>1</v>
      </c>
      <c r="BE2957" s="15">
        <f t="shared" si="1329"/>
        <v>1</v>
      </c>
      <c r="BF2957" s="15">
        <f t="shared" si="1346"/>
        <v>1</v>
      </c>
      <c r="BG2957" s="15">
        <f t="shared" si="1346"/>
        <v>1</v>
      </c>
      <c r="BH2957" s="15">
        <f t="shared" si="1346"/>
        <v>1</v>
      </c>
      <c r="BI2957" s="15">
        <f t="shared" si="1346"/>
        <v>1</v>
      </c>
      <c r="BJ2957" s="15">
        <f t="shared" si="1346"/>
        <v>1</v>
      </c>
      <c r="BK2957" s="15">
        <f t="shared" si="1346"/>
        <v>1</v>
      </c>
      <c r="BL2957" s="15">
        <f t="shared" si="1346"/>
        <v>1</v>
      </c>
      <c r="BM2957" s="15">
        <f t="shared" si="1346"/>
        <v>1</v>
      </c>
      <c r="BN2957" s="15">
        <f t="shared" si="1346"/>
        <v>1</v>
      </c>
      <c r="BO2957" s="15">
        <f t="shared" si="1346"/>
        <v>1</v>
      </c>
      <c r="BP2957" s="15">
        <f t="shared" si="1346"/>
        <v>1</v>
      </c>
      <c r="BQ2957" s="15">
        <f t="shared" si="1346"/>
        <v>1</v>
      </c>
      <c r="BR2957" s="15">
        <f t="shared" si="1346"/>
        <v>1</v>
      </c>
      <c r="BS2957" s="15">
        <f t="shared" si="1331"/>
        <v>0</v>
      </c>
      <c r="BT2957" s="15">
        <f t="shared" si="1332"/>
        <v>0</v>
      </c>
      <c r="BU2957" s="15">
        <f t="shared" si="1333"/>
        <v>0</v>
      </c>
      <c r="BV2957" s="15">
        <f t="shared" si="1334"/>
        <v>0</v>
      </c>
      <c r="BW2957" s="15">
        <f t="shared" si="1335"/>
        <v>0</v>
      </c>
      <c r="BX2957" s="15">
        <f t="shared" si="1336"/>
        <v>0</v>
      </c>
      <c r="BY2957" s="15">
        <f t="shared" si="1337"/>
        <v>0</v>
      </c>
      <c r="BZ2957" s="15">
        <f t="shared" si="1338"/>
        <v>0</v>
      </c>
      <c r="CA2957" s="15">
        <f t="shared" si="1339"/>
        <v>0</v>
      </c>
      <c r="CB2957" s="15">
        <f t="shared" si="1340"/>
        <v>0</v>
      </c>
      <c r="CC2957" s="15">
        <f t="shared" si="1341"/>
        <v>0</v>
      </c>
      <c r="CD2957" s="15">
        <f t="shared" si="1342"/>
        <v>0</v>
      </c>
      <c r="CE2957" s="15">
        <f t="shared" si="1343"/>
        <v>0</v>
      </c>
      <c r="CF2957" s="15">
        <f t="shared" si="1344"/>
        <v>0</v>
      </c>
      <c r="CG2957" s="15">
        <f t="shared" si="1345"/>
        <v>0</v>
      </c>
    </row>
    <row r="2958" spans="56:85" x14ac:dyDescent="0.25">
      <c r="BD2958" s="15">
        <f t="shared" si="1330"/>
        <v>1</v>
      </c>
      <c r="BE2958" s="15">
        <f t="shared" si="1329"/>
        <v>1</v>
      </c>
      <c r="BF2958" s="15">
        <f t="shared" si="1346"/>
        <v>1</v>
      </c>
      <c r="BG2958" s="15">
        <f t="shared" si="1346"/>
        <v>1</v>
      </c>
      <c r="BH2958" s="15">
        <f t="shared" si="1346"/>
        <v>1</v>
      </c>
      <c r="BI2958" s="15">
        <f t="shared" si="1346"/>
        <v>1</v>
      </c>
      <c r="BJ2958" s="15">
        <f t="shared" si="1346"/>
        <v>1</v>
      </c>
      <c r="BK2958" s="15">
        <f t="shared" si="1346"/>
        <v>1</v>
      </c>
      <c r="BL2958" s="15">
        <f t="shared" si="1346"/>
        <v>1</v>
      </c>
      <c r="BM2958" s="15">
        <f t="shared" si="1346"/>
        <v>1</v>
      </c>
      <c r="BN2958" s="15">
        <f t="shared" si="1346"/>
        <v>1</v>
      </c>
      <c r="BO2958" s="15">
        <f t="shared" si="1346"/>
        <v>1</v>
      </c>
      <c r="BP2958" s="15">
        <f t="shared" si="1346"/>
        <v>1</v>
      </c>
      <c r="BQ2958" s="15">
        <f t="shared" si="1346"/>
        <v>1</v>
      </c>
      <c r="BR2958" s="15">
        <f t="shared" si="1346"/>
        <v>1</v>
      </c>
      <c r="BS2958" s="15">
        <f t="shared" si="1331"/>
        <v>0</v>
      </c>
      <c r="BT2958" s="15">
        <f t="shared" si="1332"/>
        <v>0</v>
      </c>
      <c r="BU2958" s="15">
        <f t="shared" si="1333"/>
        <v>0</v>
      </c>
      <c r="BV2958" s="15">
        <f t="shared" si="1334"/>
        <v>0</v>
      </c>
      <c r="BW2958" s="15">
        <f t="shared" si="1335"/>
        <v>0</v>
      </c>
      <c r="BX2958" s="15">
        <f t="shared" si="1336"/>
        <v>0</v>
      </c>
      <c r="BY2958" s="15">
        <f t="shared" si="1337"/>
        <v>0</v>
      </c>
      <c r="BZ2958" s="15">
        <f t="shared" si="1338"/>
        <v>0</v>
      </c>
      <c r="CA2958" s="15">
        <f t="shared" si="1339"/>
        <v>0</v>
      </c>
      <c r="CB2958" s="15">
        <f t="shared" si="1340"/>
        <v>0</v>
      </c>
      <c r="CC2958" s="15">
        <f t="shared" si="1341"/>
        <v>0</v>
      </c>
      <c r="CD2958" s="15">
        <f t="shared" si="1342"/>
        <v>0</v>
      </c>
      <c r="CE2958" s="15">
        <f t="shared" si="1343"/>
        <v>0</v>
      </c>
      <c r="CF2958" s="15">
        <f t="shared" si="1344"/>
        <v>0</v>
      </c>
      <c r="CG2958" s="15">
        <f t="shared" si="1345"/>
        <v>0</v>
      </c>
    </row>
    <row r="2959" spans="56:85" x14ac:dyDescent="0.25">
      <c r="BD2959" s="15">
        <f t="shared" si="1330"/>
        <v>1</v>
      </c>
      <c r="BE2959" s="15">
        <f t="shared" si="1329"/>
        <v>1</v>
      </c>
      <c r="BF2959" s="15">
        <f t="shared" si="1346"/>
        <v>1</v>
      </c>
      <c r="BG2959" s="15">
        <f t="shared" si="1346"/>
        <v>1</v>
      </c>
      <c r="BH2959" s="15">
        <f t="shared" si="1346"/>
        <v>1</v>
      </c>
      <c r="BI2959" s="15">
        <f t="shared" si="1346"/>
        <v>1</v>
      </c>
      <c r="BJ2959" s="15">
        <f t="shared" si="1346"/>
        <v>1</v>
      </c>
      <c r="BK2959" s="15">
        <f t="shared" si="1346"/>
        <v>1</v>
      </c>
      <c r="BL2959" s="15">
        <f t="shared" si="1346"/>
        <v>1</v>
      </c>
      <c r="BM2959" s="15">
        <f t="shared" si="1346"/>
        <v>1</v>
      </c>
      <c r="BN2959" s="15">
        <f t="shared" si="1346"/>
        <v>1</v>
      </c>
      <c r="BO2959" s="15">
        <f t="shared" si="1346"/>
        <v>1</v>
      </c>
      <c r="BP2959" s="15">
        <f t="shared" si="1346"/>
        <v>1</v>
      </c>
      <c r="BQ2959" s="15">
        <f t="shared" si="1346"/>
        <v>1</v>
      </c>
      <c r="BR2959" s="15">
        <f t="shared" si="1346"/>
        <v>1</v>
      </c>
      <c r="BS2959" s="15">
        <f t="shared" si="1331"/>
        <v>0</v>
      </c>
      <c r="BT2959" s="15">
        <f t="shared" si="1332"/>
        <v>0</v>
      </c>
      <c r="BU2959" s="15">
        <f t="shared" si="1333"/>
        <v>0</v>
      </c>
      <c r="BV2959" s="15">
        <f t="shared" si="1334"/>
        <v>0</v>
      </c>
      <c r="BW2959" s="15">
        <f t="shared" si="1335"/>
        <v>0</v>
      </c>
      <c r="BX2959" s="15">
        <f t="shared" si="1336"/>
        <v>0</v>
      </c>
      <c r="BY2959" s="15">
        <f t="shared" si="1337"/>
        <v>0</v>
      </c>
      <c r="BZ2959" s="15">
        <f t="shared" si="1338"/>
        <v>0</v>
      </c>
      <c r="CA2959" s="15">
        <f t="shared" si="1339"/>
        <v>0</v>
      </c>
      <c r="CB2959" s="15">
        <f t="shared" si="1340"/>
        <v>0</v>
      </c>
      <c r="CC2959" s="15">
        <f t="shared" si="1341"/>
        <v>0</v>
      </c>
      <c r="CD2959" s="15">
        <f t="shared" si="1342"/>
        <v>0</v>
      </c>
      <c r="CE2959" s="15">
        <f t="shared" si="1343"/>
        <v>0</v>
      </c>
      <c r="CF2959" s="15">
        <f t="shared" si="1344"/>
        <v>0</v>
      </c>
      <c r="CG2959" s="15">
        <f t="shared" si="1345"/>
        <v>0</v>
      </c>
    </row>
    <row r="2960" spans="56:85" x14ac:dyDescent="0.25">
      <c r="BD2960" s="15">
        <f t="shared" si="1330"/>
        <v>1</v>
      </c>
      <c r="BE2960" s="15">
        <f t="shared" si="1329"/>
        <v>1</v>
      </c>
      <c r="BF2960" s="15">
        <f t="shared" si="1346"/>
        <v>1</v>
      </c>
      <c r="BG2960" s="15">
        <f t="shared" si="1346"/>
        <v>1</v>
      </c>
      <c r="BH2960" s="15">
        <f t="shared" si="1346"/>
        <v>1</v>
      </c>
      <c r="BI2960" s="15">
        <f t="shared" si="1346"/>
        <v>1</v>
      </c>
      <c r="BJ2960" s="15">
        <f t="shared" si="1346"/>
        <v>1</v>
      </c>
      <c r="BK2960" s="15">
        <f t="shared" si="1346"/>
        <v>1</v>
      </c>
      <c r="BL2960" s="15">
        <f t="shared" si="1346"/>
        <v>1</v>
      </c>
      <c r="BM2960" s="15">
        <f t="shared" si="1346"/>
        <v>1</v>
      </c>
      <c r="BN2960" s="15">
        <f t="shared" si="1346"/>
        <v>1</v>
      </c>
      <c r="BO2960" s="15">
        <f t="shared" si="1346"/>
        <v>1</v>
      </c>
      <c r="BP2960" s="15">
        <f t="shared" si="1346"/>
        <v>1</v>
      </c>
      <c r="BQ2960" s="15">
        <f t="shared" si="1346"/>
        <v>1</v>
      </c>
      <c r="BR2960" s="15">
        <f t="shared" si="1346"/>
        <v>1</v>
      </c>
      <c r="BS2960" s="15">
        <f t="shared" si="1331"/>
        <v>0</v>
      </c>
      <c r="BT2960" s="15">
        <f t="shared" si="1332"/>
        <v>0</v>
      </c>
      <c r="BU2960" s="15">
        <f t="shared" si="1333"/>
        <v>0</v>
      </c>
      <c r="BV2960" s="15">
        <f t="shared" si="1334"/>
        <v>0</v>
      </c>
      <c r="BW2960" s="15">
        <f t="shared" si="1335"/>
        <v>0</v>
      </c>
      <c r="BX2960" s="15">
        <f t="shared" si="1336"/>
        <v>0</v>
      </c>
      <c r="BY2960" s="15">
        <f t="shared" si="1337"/>
        <v>0</v>
      </c>
      <c r="BZ2960" s="15">
        <f t="shared" si="1338"/>
        <v>0</v>
      </c>
      <c r="CA2960" s="15">
        <f t="shared" si="1339"/>
        <v>0</v>
      </c>
      <c r="CB2960" s="15">
        <f t="shared" si="1340"/>
        <v>0</v>
      </c>
      <c r="CC2960" s="15">
        <f t="shared" si="1341"/>
        <v>0</v>
      </c>
      <c r="CD2960" s="15">
        <f t="shared" si="1342"/>
        <v>0</v>
      </c>
      <c r="CE2960" s="15">
        <f t="shared" si="1343"/>
        <v>0</v>
      </c>
      <c r="CF2960" s="15">
        <f t="shared" si="1344"/>
        <v>0</v>
      </c>
      <c r="CG2960" s="15">
        <f t="shared" si="1345"/>
        <v>0</v>
      </c>
    </row>
    <row r="2961" spans="56:85" x14ac:dyDescent="0.25">
      <c r="BD2961" s="15">
        <f t="shared" si="1330"/>
        <v>1</v>
      </c>
      <c r="BE2961" s="15">
        <f t="shared" si="1329"/>
        <v>1</v>
      </c>
      <c r="BF2961" s="15">
        <f t="shared" si="1346"/>
        <v>1</v>
      </c>
      <c r="BG2961" s="15">
        <f t="shared" si="1346"/>
        <v>1</v>
      </c>
      <c r="BH2961" s="15">
        <f t="shared" si="1346"/>
        <v>1</v>
      </c>
      <c r="BI2961" s="15">
        <f t="shared" si="1346"/>
        <v>1</v>
      </c>
      <c r="BJ2961" s="15">
        <f t="shared" si="1346"/>
        <v>1</v>
      </c>
      <c r="BK2961" s="15">
        <f t="shared" si="1346"/>
        <v>1</v>
      </c>
      <c r="BL2961" s="15">
        <f t="shared" si="1346"/>
        <v>1</v>
      </c>
      <c r="BM2961" s="15">
        <f t="shared" si="1346"/>
        <v>1</v>
      </c>
      <c r="BN2961" s="15">
        <f t="shared" si="1346"/>
        <v>1</v>
      </c>
      <c r="BO2961" s="15">
        <f t="shared" si="1346"/>
        <v>1</v>
      </c>
      <c r="BP2961" s="15">
        <f t="shared" si="1346"/>
        <v>1</v>
      </c>
      <c r="BQ2961" s="15">
        <f t="shared" si="1346"/>
        <v>1</v>
      </c>
      <c r="BR2961" s="15">
        <f t="shared" si="1346"/>
        <v>1</v>
      </c>
      <c r="BS2961" s="15">
        <f t="shared" si="1331"/>
        <v>0</v>
      </c>
      <c r="BT2961" s="15">
        <f t="shared" si="1332"/>
        <v>0</v>
      </c>
      <c r="BU2961" s="15">
        <f t="shared" si="1333"/>
        <v>0</v>
      </c>
      <c r="BV2961" s="15">
        <f t="shared" si="1334"/>
        <v>0</v>
      </c>
      <c r="BW2961" s="15">
        <f t="shared" si="1335"/>
        <v>0</v>
      </c>
      <c r="BX2961" s="15">
        <f t="shared" si="1336"/>
        <v>0</v>
      </c>
      <c r="BY2961" s="15">
        <f t="shared" si="1337"/>
        <v>0</v>
      </c>
      <c r="BZ2961" s="15">
        <f t="shared" si="1338"/>
        <v>0</v>
      </c>
      <c r="CA2961" s="15">
        <f t="shared" si="1339"/>
        <v>0</v>
      </c>
      <c r="CB2961" s="15">
        <f t="shared" si="1340"/>
        <v>0</v>
      </c>
      <c r="CC2961" s="15">
        <f t="shared" si="1341"/>
        <v>0</v>
      </c>
      <c r="CD2961" s="15">
        <f t="shared" si="1342"/>
        <v>0</v>
      </c>
      <c r="CE2961" s="15">
        <f t="shared" si="1343"/>
        <v>0</v>
      </c>
      <c r="CF2961" s="15">
        <f t="shared" si="1344"/>
        <v>0</v>
      </c>
      <c r="CG2961" s="15">
        <f t="shared" si="1345"/>
        <v>0</v>
      </c>
    </row>
    <row r="2962" spans="56:85" x14ac:dyDescent="0.25">
      <c r="BD2962" s="15">
        <f t="shared" si="1330"/>
        <v>1</v>
      </c>
      <c r="BE2962" s="15">
        <f t="shared" si="1329"/>
        <v>1</v>
      </c>
      <c r="BF2962" s="15">
        <f t="shared" si="1346"/>
        <v>1</v>
      </c>
      <c r="BG2962" s="15">
        <f t="shared" si="1346"/>
        <v>1</v>
      </c>
      <c r="BH2962" s="15">
        <f t="shared" si="1346"/>
        <v>1</v>
      </c>
      <c r="BI2962" s="15">
        <f t="shared" si="1346"/>
        <v>1</v>
      </c>
      <c r="BJ2962" s="15">
        <f t="shared" si="1346"/>
        <v>1</v>
      </c>
      <c r="BK2962" s="15">
        <f t="shared" si="1346"/>
        <v>1</v>
      </c>
      <c r="BL2962" s="15">
        <f t="shared" si="1346"/>
        <v>1</v>
      </c>
      <c r="BM2962" s="15">
        <f t="shared" si="1346"/>
        <v>1</v>
      </c>
      <c r="BN2962" s="15">
        <f t="shared" si="1346"/>
        <v>1</v>
      </c>
      <c r="BO2962" s="15">
        <f t="shared" si="1346"/>
        <v>1</v>
      </c>
      <c r="BP2962" s="15">
        <f t="shared" si="1346"/>
        <v>1</v>
      </c>
      <c r="BQ2962" s="15">
        <f t="shared" si="1346"/>
        <v>1</v>
      </c>
      <c r="BR2962" s="15">
        <f t="shared" si="1346"/>
        <v>1</v>
      </c>
      <c r="BS2962" s="15">
        <f t="shared" si="1331"/>
        <v>0</v>
      </c>
      <c r="BT2962" s="15">
        <f t="shared" si="1332"/>
        <v>0</v>
      </c>
      <c r="BU2962" s="15">
        <f t="shared" si="1333"/>
        <v>0</v>
      </c>
      <c r="BV2962" s="15">
        <f t="shared" si="1334"/>
        <v>0</v>
      </c>
      <c r="BW2962" s="15">
        <f t="shared" si="1335"/>
        <v>0</v>
      </c>
      <c r="BX2962" s="15">
        <f t="shared" si="1336"/>
        <v>0</v>
      </c>
      <c r="BY2962" s="15">
        <f t="shared" si="1337"/>
        <v>0</v>
      </c>
      <c r="BZ2962" s="15">
        <f t="shared" si="1338"/>
        <v>0</v>
      </c>
      <c r="CA2962" s="15">
        <f t="shared" si="1339"/>
        <v>0</v>
      </c>
      <c r="CB2962" s="15">
        <f t="shared" si="1340"/>
        <v>0</v>
      </c>
      <c r="CC2962" s="15">
        <f t="shared" si="1341"/>
        <v>0</v>
      </c>
      <c r="CD2962" s="15">
        <f t="shared" si="1342"/>
        <v>0</v>
      </c>
      <c r="CE2962" s="15">
        <f t="shared" si="1343"/>
        <v>0</v>
      </c>
      <c r="CF2962" s="15">
        <f t="shared" si="1344"/>
        <v>0</v>
      </c>
      <c r="CG2962" s="15">
        <f t="shared" si="1345"/>
        <v>0</v>
      </c>
    </row>
    <row r="2963" spans="56:85" x14ac:dyDescent="0.25">
      <c r="BD2963" s="15">
        <f t="shared" si="1330"/>
        <v>1</v>
      </c>
      <c r="BE2963" s="15">
        <f t="shared" si="1329"/>
        <v>1</v>
      </c>
      <c r="BF2963" s="15">
        <f t="shared" si="1346"/>
        <v>1</v>
      </c>
      <c r="BG2963" s="15">
        <f t="shared" si="1346"/>
        <v>1</v>
      </c>
      <c r="BH2963" s="15">
        <f t="shared" si="1346"/>
        <v>1</v>
      </c>
      <c r="BI2963" s="15">
        <f t="shared" si="1346"/>
        <v>1</v>
      </c>
      <c r="BJ2963" s="15">
        <f t="shared" si="1346"/>
        <v>1</v>
      </c>
      <c r="BK2963" s="15">
        <f t="shared" si="1346"/>
        <v>1</v>
      </c>
      <c r="BL2963" s="15">
        <f t="shared" si="1346"/>
        <v>1</v>
      </c>
      <c r="BM2963" s="15">
        <f t="shared" si="1346"/>
        <v>1</v>
      </c>
      <c r="BN2963" s="15">
        <f t="shared" si="1346"/>
        <v>1</v>
      </c>
      <c r="BO2963" s="15">
        <f t="shared" si="1346"/>
        <v>1</v>
      </c>
      <c r="BP2963" s="15">
        <f t="shared" si="1346"/>
        <v>1</v>
      </c>
      <c r="BQ2963" s="15">
        <f t="shared" si="1346"/>
        <v>1</v>
      </c>
      <c r="BR2963" s="15">
        <f t="shared" si="1346"/>
        <v>1</v>
      </c>
      <c r="BS2963" s="15">
        <f t="shared" si="1331"/>
        <v>0</v>
      </c>
      <c r="BT2963" s="15">
        <f t="shared" si="1332"/>
        <v>0</v>
      </c>
      <c r="BU2963" s="15">
        <f t="shared" si="1333"/>
        <v>0</v>
      </c>
      <c r="BV2963" s="15">
        <f t="shared" si="1334"/>
        <v>0</v>
      </c>
      <c r="BW2963" s="15">
        <f t="shared" si="1335"/>
        <v>0</v>
      </c>
      <c r="BX2963" s="15">
        <f t="shared" si="1336"/>
        <v>0</v>
      </c>
      <c r="BY2963" s="15">
        <f t="shared" si="1337"/>
        <v>0</v>
      </c>
      <c r="BZ2963" s="15">
        <f t="shared" si="1338"/>
        <v>0</v>
      </c>
      <c r="CA2963" s="15">
        <f t="shared" si="1339"/>
        <v>0</v>
      </c>
      <c r="CB2963" s="15">
        <f t="shared" si="1340"/>
        <v>0</v>
      </c>
      <c r="CC2963" s="15">
        <f t="shared" si="1341"/>
        <v>0</v>
      </c>
      <c r="CD2963" s="15">
        <f t="shared" si="1342"/>
        <v>0</v>
      </c>
      <c r="CE2963" s="15">
        <f t="shared" si="1343"/>
        <v>0</v>
      </c>
      <c r="CF2963" s="15">
        <f t="shared" si="1344"/>
        <v>0</v>
      </c>
      <c r="CG2963" s="15">
        <f t="shared" si="1345"/>
        <v>0</v>
      </c>
    </row>
    <row r="2964" spans="56:85" x14ac:dyDescent="0.25">
      <c r="BD2964" s="15">
        <f t="shared" si="1330"/>
        <v>1</v>
      </c>
      <c r="BE2964" s="15">
        <f t="shared" si="1329"/>
        <v>1</v>
      </c>
      <c r="BF2964" s="15">
        <f t="shared" ref="BF2964:BR2973" si="1347">IF(BF$1-$AW2964&gt;$CK$1,1,0)</f>
        <v>1</v>
      </c>
      <c r="BG2964" s="15">
        <f t="shared" si="1347"/>
        <v>1</v>
      </c>
      <c r="BH2964" s="15">
        <f t="shared" si="1347"/>
        <v>1</v>
      </c>
      <c r="BI2964" s="15">
        <f t="shared" si="1347"/>
        <v>1</v>
      </c>
      <c r="BJ2964" s="15">
        <f t="shared" si="1347"/>
        <v>1</v>
      </c>
      <c r="BK2964" s="15">
        <f t="shared" si="1347"/>
        <v>1</v>
      </c>
      <c r="BL2964" s="15">
        <f t="shared" si="1347"/>
        <v>1</v>
      </c>
      <c r="BM2964" s="15">
        <f t="shared" si="1347"/>
        <v>1</v>
      </c>
      <c r="BN2964" s="15">
        <f t="shared" si="1347"/>
        <v>1</v>
      </c>
      <c r="BO2964" s="15">
        <f t="shared" si="1347"/>
        <v>1</v>
      </c>
      <c r="BP2964" s="15">
        <f t="shared" si="1347"/>
        <v>1</v>
      </c>
      <c r="BQ2964" s="15">
        <f t="shared" si="1347"/>
        <v>1</v>
      </c>
      <c r="BR2964" s="15">
        <f t="shared" si="1347"/>
        <v>1</v>
      </c>
      <c r="BS2964" s="15">
        <f t="shared" si="1331"/>
        <v>0</v>
      </c>
      <c r="BT2964" s="15">
        <f t="shared" si="1332"/>
        <v>0</v>
      </c>
      <c r="BU2964" s="15">
        <f t="shared" si="1333"/>
        <v>0</v>
      </c>
      <c r="BV2964" s="15">
        <f t="shared" si="1334"/>
        <v>0</v>
      </c>
      <c r="BW2964" s="15">
        <f t="shared" si="1335"/>
        <v>0</v>
      </c>
      <c r="BX2964" s="15">
        <f t="shared" si="1336"/>
        <v>0</v>
      </c>
      <c r="BY2964" s="15">
        <f t="shared" si="1337"/>
        <v>0</v>
      </c>
      <c r="BZ2964" s="15">
        <f t="shared" si="1338"/>
        <v>0</v>
      </c>
      <c r="CA2964" s="15">
        <f t="shared" si="1339"/>
        <v>0</v>
      </c>
      <c r="CB2964" s="15">
        <f t="shared" si="1340"/>
        <v>0</v>
      </c>
      <c r="CC2964" s="15">
        <f t="shared" si="1341"/>
        <v>0</v>
      </c>
      <c r="CD2964" s="15">
        <f t="shared" si="1342"/>
        <v>0</v>
      </c>
      <c r="CE2964" s="15">
        <f t="shared" si="1343"/>
        <v>0</v>
      </c>
      <c r="CF2964" s="15">
        <f t="shared" si="1344"/>
        <v>0</v>
      </c>
      <c r="CG2964" s="15">
        <f t="shared" si="1345"/>
        <v>0</v>
      </c>
    </row>
    <row r="2965" spans="56:85" x14ac:dyDescent="0.25">
      <c r="BD2965" s="15">
        <f t="shared" si="1330"/>
        <v>1</v>
      </c>
      <c r="BE2965" s="15">
        <f t="shared" si="1329"/>
        <v>1</v>
      </c>
      <c r="BF2965" s="15">
        <f t="shared" si="1347"/>
        <v>1</v>
      </c>
      <c r="BG2965" s="15">
        <f t="shared" si="1347"/>
        <v>1</v>
      </c>
      <c r="BH2965" s="15">
        <f t="shared" si="1347"/>
        <v>1</v>
      </c>
      <c r="BI2965" s="15">
        <f t="shared" si="1347"/>
        <v>1</v>
      </c>
      <c r="BJ2965" s="15">
        <f t="shared" si="1347"/>
        <v>1</v>
      </c>
      <c r="BK2965" s="15">
        <f t="shared" si="1347"/>
        <v>1</v>
      </c>
      <c r="BL2965" s="15">
        <f t="shared" si="1347"/>
        <v>1</v>
      </c>
      <c r="BM2965" s="15">
        <f t="shared" si="1347"/>
        <v>1</v>
      </c>
      <c r="BN2965" s="15">
        <f t="shared" si="1347"/>
        <v>1</v>
      </c>
      <c r="BO2965" s="15">
        <f t="shared" si="1347"/>
        <v>1</v>
      </c>
      <c r="BP2965" s="15">
        <f t="shared" si="1347"/>
        <v>1</v>
      </c>
      <c r="BQ2965" s="15">
        <f t="shared" si="1347"/>
        <v>1</v>
      </c>
      <c r="BR2965" s="15">
        <f t="shared" si="1347"/>
        <v>1</v>
      </c>
      <c r="BS2965" s="15">
        <f t="shared" si="1331"/>
        <v>0</v>
      </c>
      <c r="BT2965" s="15">
        <f t="shared" si="1332"/>
        <v>0</v>
      </c>
      <c r="BU2965" s="15">
        <f t="shared" si="1333"/>
        <v>0</v>
      </c>
      <c r="BV2965" s="15">
        <f t="shared" si="1334"/>
        <v>0</v>
      </c>
      <c r="BW2965" s="15">
        <f t="shared" si="1335"/>
        <v>0</v>
      </c>
      <c r="BX2965" s="15">
        <f t="shared" si="1336"/>
        <v>0</v>
      </c>
      <c r="BY2965" s="15">
        <f t="shared" si="1337"/>
        <v>0</v>
      </c>
      <c r="BZ2965" s="15">
        <f t="shared" si="1338"/>
        <v>0</v>
      </c>
      <c r="CA2965" s="15">
        <f t="shared" si="1339"/>
        <v>0</v>
      </c>
      <c r="CB2965" s="15">
        <f t="shared" si="1340"/>
        <v>0</v>
      </c>
      <c r="CC2965" s="15">
        <f t="shared" si="1341"/>
        <v>0</v>
      </c>
      <c r="CD2965" s="15">
        <f t="shared" si="1342"/>
        <v>0</v>
      </c>
      <c r="CE2965" s="15">
        <f t="shared" si="1343"/>
        <v>0</v>
      </c>
      <c r="CF2965" s="15">
        <f t="shared" si="1344"/>
        <v>0</v>
      </c>
      <c r="CG2965" s="15">
        <f t="shared" si="1345"/>
        <v>0</v>
      </c>
    </row>
    <row r="2966" spans="56:85" x14ac:dyDescent="0.25">
      <c r="BD2966" s="15">
        <f t="shared" si="1330"/>
        <v>1</v>
      </c>
      <c r="BE2966" s="15">
        <f t="shared" si="1329"/>
        <v>1</v>
      </c>
      <c r="BF2966" s="15">
        <f t="shared" si="1347"/>
        <v>1</v>
      </c>
      <c r="BG2966" s="15">
        <f t="shared" si="1347"/>
        <v>1</v>
      </c>
      <c r="BH2966" s="15">
        <f t="shared" si="1347"/>
        <v>1</v>
      </c>
      <c r="BI2966" s="15">
        <f t="shared" si="1347"/>
        <v>1</v>
      </c>
      <c r="BJ2966" s="15">
        <f t="shared" si="1347"/>
        <v>1</v>
      </c>
      <c r="BK2966" s="15">
        <f t="shared" si="1347"/>
        <v>1</v>
      </c>
      <c r="BL2966" s="15">
        <f t="shared" si="1347"/>
        <v>1</v>
      </c>
      <c r="BM2966" s="15">
        <f t="shared" si="1347"/>
        <v>1</v>
      </c>
      <c r="BN2966" s="15">
        <f t="shared" si="1347"/>
        <v>1</v>
      </c>
      <c r="BO2966" s="15">
        <f t="shared" si="1347"/>
        <v>1</v>
      </c>
      <c r="BP2966" s="15">
        <f t="shared" si="1347"/>
        <v>1</v>
      </c>
      <c r="BQ2966" s="15">
        <f t="shared" si="1347"/>
        <v>1</v>
      </c>
      <c r="BR2966" s="15">
        <f t="shared" si="1347"/>
        <v>1</v>
      </c>
      <c r="BS2966" s="15">
        <f t="shared" si="1331"/>
        <v>0</v>
      </c>
      <c r="BT2966" s="15">
        <f t="shared" si="1332"/>
        <v>0</v>
      </c>
      <c r="BU2966" s="15">
        <f t="shared" si="1333"/>
        <v>0</v>
      </c>
      <c r="BV2966" s="15">
        <f t="shared" si="1334"/>
        <v>0</v>
      </c>
      <c r="BW2966" s="15">
        <f t="shared" si="1335"/>
        <v>0</v>
      </c>
      <c r="BX2966" s="15">
        <f t="shared" si="1336"/>
        <v>0</v>
      </c>
      <c r="BY2966" s="15">
        <f t="shared" si="1337"/>
        <v>0</v>
      </c>
      <c r="BZ2966" s="15">
        <f t="shared" si="1338"/>
        <v>0</v>
      </c>
      <c r="CA2966" s="15">
        <f t="shared" si="1339"/>
        <v>0</v>
      </c>
      <c r="CB2966" s="15">
        <f t="shared" si="1340"/>
        <v>0</v>
      </c>
      <c r="CC2966" s="15">
        <f t="shared" si="1341"/>
        <v>0</v>
      </c>
      <c r="CD2966" s="15">
        <f t="shared" si="1342"/>
        <v>0</v>
      </c>
      <c r="CE2966" s="15">
        <f t="shared" si="1343"/>
        <v>0</v>
      </c>
      <c r="CF2966" s="15">
        <f t="shared" si="1344"/>
        <v>0</v>
      </c>
      <c r="CG2966" s="15">
        <f t="shared" si="1345"/>
        <v>0</v>
      </c>
    </row>
    <row r="2967" spans="56:85" x14ac:dyDescent="0.25">
      <c r="BD2967" s="15">
        <f t="shared" si="1330"/>
        <v>1</v>
      </c>
      <c r="BE2967" s="15">
        <f t="shared" si="1329"/>
        <v>1</v>
      </c>
      <c r="BF2967" s="15">
        <f t="shared" si="1347"/>
        <v>1</v>
      </c>
      <c r="BG2967" s="15">
        <f t="shared" si="1347"/>
        <v>1</v>
      </c>
      <c r="BH2967" s="15">
        <f t="shared" si="1347"/>
        <v>1</v>
      </c>
      <c r="BI2967" s="15">
        <f t="shared" si="1347"/>
        <v>1</v>
      </c>
      <c r="BJ2967" s="15">
        <f t="shared" si="1347"/>
        <v>1</v>
      </c>
      <c r="BK2967" s="15">
        <f t="shared" si="1347"/>
        <v>1</v>
      </c>
      <c r="BL2967" s="15">
        <f t="shared" si="1347"/>
        <v>1</v>
      </c>
      <c r="BM2967" s="15">
        <f t="shared" si="1347"/>
        <v>1</v>
      </c>
      <c r="BN2967" s="15">
        <f t="shared" si="1347"/>
        <v>1</v>
      </c>
      <c r="BO2967" s="15">
        <f t="shared" si="1347"/>
        <v>1</v>
      </c>
      <c r="BP2967" s="15">
        <f t="shared" si="1347"/>
        <v>1</v>
      </c>
      <c r="BQ2967" s="15">
        <f t="shared" si="1347"/>
        <v>1</v>
      </c>
      <c r="BR2967" s="15">
        <f t="shared" si="1347"/>
        <v>1</v>
      </c>
      <c r="BS2967" s="15">
        <f t="shared" si="1331"/>
        <v>0</v>
      </c>
      <c r="BT2967" s="15">
        <f t="shared" si="1332"/>
        <v>0</v>
      </c>
      <c r="BU2967" s="15">
        <f t="shared" si="1333"/>
        <v>0</v>
      </c>
      <c r="BV2967" s="15">
        <f t="shared" si="1334"/>
        <v>0</v>
      </c>
      <c r="BW2967" s="15">
        <f t="shared" si="1335"/>
        <v>0</v>
      </c>
      <c r="BX2967" s="15">
        <f t="shared" si="1336"/>
        <v>0</v>
      </c>
      <c r="BY2967" s="15">
        <f t="shared" si="1337"/>
        <v>0</v>
      </c>
      <c r="BZ2967" s="15">
        <f t="shared" si="1338"/>
        <v>0</v>
      </c>
      <c r="CA2967" s="15">
        <f t="shared" si="1339"/>
        <v>0</v>
      </c>
      <c r="CB2967" s="15">
        <f t="shared" si="1340"/>
        <v>0</v>
      </c>
      <c r="CC2967" s="15">
        <f t="shared" si="1341"/>
        <v>0</v>
      </c>
      <c r="CD2967" s="15">
        <f t="shared" si="1342"/>
        <v>0</v>
      </c>
      <c r="CE2967" s="15">
        <f t="shared" si="1343"/>
        <v>0</v>
      </c>
      <c r="CF2967" s="15">
        <f t="shared" si="1344"/>
        <v>0</v>
      </c>
      <c r="CG2967" s="15">
        <f t="shared" si="1345"/>
        <v>0</v>
      </c>
    </row>
    <row r="2968" spans="56:85" x14ac:dyDescent="0.25">
      <c r="BD2968" s="15">
        <f t="shared" si="1330"/>
        <v>1</v>
      </c>
      <c r="BE2968" s="15">
        <f t="shared" si="1329"/>
        <v>1</v>
      </c>
      <c r="BF2968" s="15">
        <f t="shared" si="1347"/>
        <v>1</v>
      </c>
      <c r="BG2968" s="15">
        <f t="shared" si="1347"/>
        <v>1</v>
      </c>
      <c r="BH2968" s="15">
        <f t="shared" si="1347"/>
        <v>1</v>
      </c>
      <c r="BI2968" s="15">
        <f t="shared" si="1347"/>
        <v>1</v>
      </c>
      <c r="BJ2968" s="15">
        <f t="shared" si="1347"/>
        <v>1</v>
      </c>
      <c r="BK2968" s="15">
        <f t="shared" si="1347"/>
        <v>1</v>
      </c>
      <c r="BL2968" s="15">
        <f t="shared" si="1347"/>
        <v>1</v>
      </c>
      <c r="BM2968" s="15">
        <f t="shared" si="1347"/>
        <v>1</v>
      </c>
      <c r="BN2968" s="15">
        <f t="shared" si="1347"/>
        <v>1</v>
      </c>
      <c r="BO2968" s="15">
        <f t="shared" si="1347"/>
        <v>1</v>
      </c>
      <c r="BP2968" s="15">
        <f t="shared" si="1347"/>
        <v>1</v>
      </c>
      <c r="BQ2968" s="15">
        <f t="shared" si="1347"/>
        <v>1</v>
      </c>
      <c r="BR2968" s="15">
        <f t="shared" si="1347"/>
        <v>1</v>
      </c>
      <c r="BS2968" s="15">
        <f t="shared" si="1331"/>
        <v>0</v>
      </c>
      <c r="BT2968" s="15">
        <f t="shared" si="1332"/>
        <v>0</v>
      </c>
      <c r="BU2968" s="15">
        <f t="shared" si="1333"/>
        <v>0</v>
      </c>
      <c r="BV2968" s="15">
        <f t="shared" si="1334"/>
        <v>0</v>
      </c>
      <c r="BW2968" s="15">
        <f t="shared" si="1335"/>
        <v>0</v>
      </c>
      <c r="BX2968" s="15">
        <f t="shared" si="1336"/>
        <v>0</v>
      </c>
      <c r="BY2968" s="15">
        <f t="shared" si="1337"/>
        <v>0</v>
      </c>
      <c r="BZ2968" s="15">
        <f t="shared" si="1338"/>
        <v>0</v>
      </c>
      <c r="CA2968" s="15">
        <f t="shared" si="1339"/>
        <v>0</v>
      </c>
      <c r="CB2968" s="15">
        <f t="shared" si="1340"/>
        <v>0</v>
      </c>
      <c r="CC2968" s="15">
        <f t="shared" si="1341"/>
        <v>0</v>
      </c>
      <c r="CD2968" s="15">
        <f t="shared" si="1342"/>
        <v>0</v>
      </c>
      <c r="CE2968" s="15">
        <f t="shared" si="1343"/>
        <v>0</v>
      </c>
      <c r="CF2968" s="15">
        <f t="shared" si="1344"/>
        <v>0</v>
      </c>
      <c r="CG2968" s="15">
        <f t="shared" si="1345"/>
        <v>0</v>
      </c>
    </row>
    <row r="2969" spans="56:85" x14ac:dyDescent="0.25">
      <c r="BD2969" s="15">
        <f t="shared" si="1330"/>
        <v>1</v>
      </c>
      <c r="BE2969" s="15">
        <f t="shared" si="1329"/>
        <v>1</v>
      </c>
      <c r="BF2969" s="15">
        <f t="shared" si="1347"/>
        <v>1</v>
      </c>
      <c r="BG2969" s="15">
        <f t="shared" si="1347"/>
        <v>1</v>
      </c>
      <c r="BH2969" s="15">
        <f t="shared" si="1347"/>
        <v>1</v>
      </c>
      <c r="BI2969" s="15">
        <f t="shared" si="1347"/>
        <v>1</v>
      </c>
      <c r="BJ2969" s="15">
        <f t="shared" si="1347"/>
        <v>1</v>
      </c>
      <c r="BK2969" s="15">
        <f t="shared" si="1347"/>
        <v>1</v>
      </c>
      <c r="BL2969" s="15">
        <f t="shared" si="1347"/>
        <v>1</v>
      </c>
      <c r="BM2969" s="15">
        <f t="shared" si="1347"/>
        <v>1</v>
      </c>
      <c r="BN2969" s="15">
        <f t="shared" si="1347"/>
        <v>1</v>
      </c>
      <c r="BO2969" s="15">
        <f t="shared" si="1347"/>
        <v>1</v>
      </c>
      <c r="BP2969" s="15">
        <f t="shared" si="1347"/>
        <v>1</v>
      </c>
      <c r="BQ2969" s="15">
        <f t="shared" si="1347"/>
        <v>1</v>
      </c>
      <c r="BR2969" s="15">
        <f t="shared" si="1347"/>
        <v>1</v>
      </c>
      <c r="BS2969" s="15">
        <f t="shared" si="1331"/>
        <v>0</v>
      </c>
      <c r="BT2969" s="15">
        <f t="shared" si="1332"/>
        <v>0</v>
      </c>
      <c r="BU2969" s="15">
        <f t="shared" si="1333"/>
        <v>0</v>
      </c>
      <c r="BV2969" s="15">
        <f t="shared" si="1334"/>
        <v>0</v>
      </c>
      <c r="BW2969" s="15">
        <f t="shared" si="1335"/>
        <v>0</v>
      </c>
      <c r="BX2969" s="15">
        <f t="shared" si="1336"/>
        <v>0</v>
      </c>
      <c r="BY2969" s="15">
        <f t="shared" si="1337"/>
        <v>0</v>
      </c>
      <c r="BZ2969" s="15">
        <f t="shared" si="1338"/>
        <v>0</v>
      </c>
      <c r="CA2969" s="15">
        <f t="shared" si="1339"/>
        <v>0</v>
      </c>
      <c r="CB2969" s="15">
        <f t="shared" si="1340"/>
        <v>0</v>
      </c>
      <c r="CC2969" s="15">
        <f t="shared" si="1341"/>
        <v>0</v>
      </c>
      <c r="CD2969" s="15">
        <f t="shared" si="1342"/>
        <v>0</v>
      </c>
      <c r="CE2969" s="15">
        <f t="shared" si="1343"/>
        <v>0</v>
      </c>
      <c r="CF2969" s="15">
        <f t="shared" si="1344"/>
        <v>0</v>
      </c>
      <c r="CG2969" s="15">
        <f t="shared" si="1345"/>
        <v>0</v>
      </c>
    </row>
    <row r="2970" spans="56:85" x14ac:dyDescent="0.25">
      <c r="BD2970" s="15">
        <f t="shared" si="1330"/>
        <v>1</v>
      </c>
      <c r="BE2970" s="15">
        <f t="shared" si="1329"/>
        <v>1</v>
      </c>
      <c r="BF2970" s="15">
        <f t="shared" si="1347"/>
        <v>1</v>
      </c>
      <c r="BG2970" s="15">
        <f t="shared" si="1347"/>
        <v>1</v>
      </c>
      <c r="BH2970" s="15">
        <f t="shared" si="1347"/>
        <v>1</v>
      </c>
      <c r="BI2970" s="15">
        <f t="shared" si="1347"/>
        <v>1</v>
      </c>
      <c r="BJ2970" s="15">
        <f t="shared" si="1347"/>
        <v>1</v>
      </c>
      <c r="BK2970" s="15">
        <f t="shared" si="1347"/>
        <v>1</v>
      </c>
      <c r="BL2970" s="15">
        <f t="shared" si="1347"/>
        <v>1</v>
      </c>
      <c r="BM2970" s="15">
        <f t="shared" si="1347"/>
        <v>1</v>
      </c>
      <c r="BN2970" s="15">
        <f t="shared" si="1347"/>
        <v>1</v>
      </c>
      <c r="BO2970" s="15">
        <f t="shared" si="1347"/>
        <v>1</v>
      </c>
      <c r="BP2970" s="15">
        <f t="shared" si="1347"/>
        <v>1</v>
      </c>
      <c r="BQ2970" s="15">
        <f t="shared" si="1347"/>
        <v>1</v>
      </c>
      <c r="BR2970" s="15">
        <f t="shared" si="1347"/>
        <v>1</v>
      </c>
      <c r="BS2970" s="15">
        <f t="shared" si="1331"/>
        <v>0</v>
      </c>
      <c r="BT2970" s="15">
        <f t="shared" si="1332"/>
        <v>0</v>
      </c>
      <c r="BU2970" s="15">
        <f t="shared" si="1333"/>
        <v>0</v>
      </c>
      <c r="BV2970" s="15">
        <f t="shared" si="1334"/>
        <v>0</v>
      </c>
      <c r="BW2970" s="15">
        <f t="shared" si="1335"/>
        <v>0</v>
      </c>
      <c r="BX2970" s="15">
        <f t="shared" si="1336"/>
        <v>0</v>
      </c>
      <c r="BY2970" s="15">
        <f t="shared" si="1337"/>
        <v>0</v>
      </c>
      <c r="BZ2970" s="15">
        <f t="shared" si="1338"/>
        <v>0</v>
      </c>
      <c r="CA2970" s="15">
        <f t="shared" si="1339"/>
        <v>0</v>
      </c>
      <c r="CB2970" s="15">
        <f t="shared" si="1340"/>
        <v>0</v>
      </c>
      <c r="CC2970" s="15">
        <f t="shared" si="1341"/>
        <v>0</v>
      </c>
      <c r="CD2970" s="15">
        <f t="shared" si="1342"/>
        <v>0</v>
      </c>
      <c r="CE2970" s="15">
        <f t="shared" si="1343"/>
        <v>0</v>
      </c>
      <c r="CF2970" s="15">
        <f t="shared" si="1344"/>
        <v>0</v>
      </c>
      <c r="CG2970" s="15">
        <f t="shared" si="1345"/>
        <v>0</v>
      </c>
    </row>
    <row r="2971" spans="56:85" x14ac:dyDescent="0.25">
      <c r="BD2971" s="15">
        <f t="shared" si="1330"/>
        <v>1</v>
      </c>
      <c r="BE2971" s="15">
        <f t="shared" si="1329"/>
        <v>1</v>
      </c>
      <c r="BF2971" s="15">
        <f t="shared" si="1347"/>
        <v>1</v>
      </c>
      <c r="BG2971" s="15">
        <f t="shared" si="1347"/>
        <v>1</v>
      </c>
      <c r="BH2971" s="15">
        <f t="shared" si="1347"/>
        <v>1</v>
      </c>
      <c r="BI2971" s="15">
        <f t="shared" si="1347"/>
        <v>1</v>
      </c>
      <c r="BJ2971" s="15">
        <f t="shared" si="1347"/>
        <v>1</v>
      </c>
      <c r="BK2971" s="15">
        <f t="shared" si="1347"/>
        <v>1</v>
      </c>
      <c r="BL2971" s="15">
        <f t="shared" si="1347"/>
        <v>1</v>
      </c>
      <c r="BM2971" s="15">
        <f t="shared" si="1347"/>
        <v>1</v>
      </c>
      <c r="BN2971" s="15">
        <f t="shared" si="1347"/>
        <v>1</v>
      </c>
      <c r="BO2971" s="15">
        <f t="shared" si="1347"/>
        <v>1</v>
      </c>
      <c r="BP2971" s="15">
        <f t="shared" si="1347"/>
        <v>1</v>
      </c>
      <c r="BQ2971" s="15">
        <f t="shared" si="1347"/>
        <v>1</v>
      </c>
      <c r="BR2971" s="15">
        <f t="shared" si="1347"/>
        <v>1</v>
      </c>
      <c r="BS2971" s="15">
        <f t="shared" si="1331"/>
        <v>0</v>
      </c>
      <c r="BT2971" s="15">
        <f t="shared" si="1332"/>
        <v>0</v>
      </c>
      <c r="BU2971" s="15">
        <f t="shared" si="1333"/>
        <v>0</v>
      </c>
      <c r="BV2971" s="15">
        <f t="shared" si="1334"/>
        <v>0</v>
      </c>
      <c r="BW2971" s="15">
        <f t="shared" si="1335"/>
        <v>0</v>
      </c>
      <c r="BX2971" s="15">
        <f t="shared" si="1336"/>
        <v>0</v>
      </c>
      <c r="BY2971" s="15">
        <f t="shared" si="1337"/>
        <v>0</v>
      </c>
      <c r="BZ2971" s="15">
        <f t="shared" si="1338"/>
        <v>0</v>
      </c>
      <c r="CA2971" s="15">
        <f t="shared" si="1339"/>
        <v>0</v>
      </c>
      <c r="CB2971" s="15">
        <f t="shared" si="1340"/>
        <v>0</v>
      </c>
      <c r="CC2971" s="15">
        <f t="shared" si="1341"/>
        <v>0</v>
      </c>
      <c r="CD2971" s="15">
        <f t="shared" si="1342"/>
        <v>0</v>
      </c>
      <c r="CE2971" s="15">
        <f t="shared" si="1343"/>
        <v>0</v>
      </c>
      <c r="CF2971" s="15">
        <f t="shared" si="1344"/>
        <v>0</v>
      </c>
      <c r="CG2971" s="15">
        <f t="shared" si="1345"/>
        <v>0</v>
      </c>
    </row>
    <row r="2972" spans="56:85" x14ac:dyDescent="0.25">
      <c r="BD2972" s="15">
        <f t="shared" si="1330"/>
        <v>1</v>
      </c>
      <c r="BE2972" s="15">
        <f t="shared" si="1329"/>
        <v>1</v>
      </c>
      <c r="BF2972" s="15">
        <f t="shared" si="1347"/>
        <v>1</v>
      </c>
      <c r="BG2972" s="15">
        <f t="shared" si="1347"/>
        <v>1</v>
      </c>
      <c r="BH2972" s="15">
        <f t="shared" si="1347"/>
        <v>1</v>
      </c>
      <c r="BI2972" s="15">
        <f t="shared" si="1347"/>
        <v>1</v>
      </c>
      <c r="BJ2972" s="15">
        <f t="shared" si="1347"/>
        <v>1</v>
      </c>
      <c r="BK2972" s="15">
        <f t="shared" si="1347"/>
        <v>1</v>
      </c>
      <c r="BL2972" s="15">
        <f t="shared" si="1347"/>
        <v>1</v>
      </c>
      <c r="BM2972" s="15">
        <f t="shared" si="1347"/>
        <v>1</v>
      </c>
      <c r="BN2972" s="15">
        <f t="shared" si="1347"/>
        <v>1</v>
      </c>
      <c r="BO2972" s="15">
        <f t="shared" si="1347"/>
        <v>1</v>
      </c>
      <c r="BP2972" s="15">
        <f t="shared" si="1347"/>
        <v>1</v>
      </c>
      <c r="BQ2972" s="15">
        <f t="shared" si="1347"/>
        <v>1</v>
      </c>
      <c r="BR2972" s="15">
        <f t="shared" si="1347"/>
        <v>1</v>
      </c>
      <c r="BS2972" s="15">
        <f t="shared" si="1331"/>
        <v>0</v>
      </c>
      <c r="BT2972" s="15">
        <f t="shared" si="1332"/>
        <v>0</v>
      </c>
      <c r="BU2972" s="15">
        <f t="shared" si="1333"/>
        <v>0</v>
      </c>
      <c r="BV2972" s="15">
        <f t="shared" si="1334"/>
        <v>0</v>
      </c>
      <c r="BW2972" s="15">
        <f t="shared" si="1335"/>
        <v>0</v>
      </c>
      <c r="BX2972" s="15">
        <f t="shared" si="1336"/>
        <v>0</v>
      </c>
      <c r="BY2972" s="15">
        <f t="shared" si="1337"/>
        <v>0</v>
      </c>
      <c r="BZ2972" s="15">
        <f t="shared" si="1338"/>
        <v>0</v>
      </c>
      <c r="CA2972" s="15">
        <f t="shared" si="1339"/>
        <v>0</v>
      </c>
      <c r="CB2972" s="15">
        <f t="shared" si="1340"/>
        <v>0</v>
      </c>
      <c r="CC2972" s="15">
        <f t="shared" si="1341"/>
        <v>0</v>
      </c>
      <c r="CD2972" s="15">
        <f t="shared" si="1342"/>
        <v>0</v>
      </c>
      <c r="CE2972" s="15">
        <f t="shared" si="1343"/>
        <v>0</v>
      </c>
      <c r="CF2972" s="15">
        <f t="shared" si="1344"/>
        <v>0</v>
      </c>
      <c r="CG2972" s="15">
        <f t="shared" si="1345"/>
        <v>0</v>
      </c>
    </row>
    <row r="2973" spans="56:85" x14ac:dyDescent="0.25">
      <c r="BD2973" s="15">
        <f t="shared" si="1330"/>
        <v>1</v>
      </c>
      <c r="BE2973" s="15">
        <f t="shared" si="1329"/>
        <v>1</v>
      </c>
      <c r="BF2973" s="15">
        <f t="shared" si="1347"/>
        <v>1</v>
      </c>
      <c r="BG2973" s="15">
        <f t="shared" si="1347"/>
        <v>1</v>
      </c>
      <c r="BH2973" s="15">
        <f t="shared" si="1347"/>
        <v>1</v>
      </c>
      <c r="BI2973" s="15">
        <f t="shared" si="1347"/>
        <v>1</v>
      </c>
      <c r="BJ2973" s="15">
        <f t="shared" si="1347"/>
        <v>1</v>
      </c>
      <c r="BK2973" s="15">
        <f t="shared" si="1347"/>
        <v>1</v>
      </c>
      <c r="BL2973" s="15">
        <f t="shared" si="1347"/>
        <v>1</v>
      </c>
      <c r="BM2973" s="15">
        <f t="shared" si="1347"/>
        <v>1</v>
      </c>
      <c r="BN2973" s="15">
        <f t="shared" si="1347"/>
        <v>1</v>
      </c>
      <c r="BO2973" s="15">
        <f t="shared" si="1347"/>
        <v>1</v>
      </c>
      <c r="BP2973" s="15">
        <f t="shared" si="1347"/>
        <v>1</v>
      </c>
      <c r="BQ2973" s="15">
        <f t="shared" si="1347"/>
        <v>1</v>
      </c>
      <c r="BR2973" s="15">
        <f t="shared" si="1347"/>
        <v>1</v>
      </c>
      <c r="BS2973" s="15">
        <f t="shared" si="1331"/>
        <v>0</v>
      </c>
      <c r="BT2973" s="15">
        <f t="shared" si="1332"/>
        <v>0</v>
      </c>
      <c r="BU2973" s="15">
        <f t="shared" si="1333"/>
        <v>0</v>
      </c>
      <c r="BV2973" s="15">
        <f t="shared" si="1334"/>
        <v>0</v>
      </c>
      <c r="BW2973" s="15">
        <f t="shared" si="1335"/>
        <v>0</v>
      </c>
      <c r="BX2973" s="15">
        <f t="shared" si="1336"/>
        <v>0</v>
      </c>
      <c r="BY2973" s="15">
        <f t="shared" si="1337"/>
        <v>0</v>
      </c>
      <c r="BZ2973" s="15">
        <f t="shared" si="1338"/>
        <v>0</v>
      </c>
      <c r="CA2973" s="15">
        <f t="shared" si="1339"/>
        <v>0</v>
      </c>
      <c r="CB2973" s="15">
        <f t="shared" si="1340"/>
        <v>0</v>
      </c>
      <c r="CC2973" s="15">
        <f t="shared" si="1341"/>
        <v>0</v>
      </c>
      <c r="CD2973" s="15">
        <f t="shared" si="1342"/>
        <v>0</v>
      </c>
      <c r="CE2973" s="15">
        <f t="shared" si="1343"/>
        <v>0</v>
      </c>
      <c r="CF2973" s="15">
        <f t="shared" si="1344"/>
        <v>0</v>
      </c>
      <c r="CG2973" s="15">
        <f t="shared" si="1345"/>
        <v>0</v>
      </c>
    </row>
    <row r="2974" spans="56:85" x14ac:dyDescent="0.25">
      <c r="BD2974" s="15">
        <f t="shared" si="1330"/>
        <v>1</v>
      </c>
      <c r="BE2974" s="15">
        <f t="shared" si="1329"/>
        <v>1</v>
      </c>
      <c r="BF2974" s="15">
        <f t="shared" ref="BF2974:BR2983" si="1348">IF(BF$1-$AW2974&gt;$CK$1,1,0)</f>
        <v>1</v>
      </c>
      <c r="BG2974" s="15">
        <f t="shared" si="1348"/>
        <v>1</v>
      </c>
      <c r="BH2974" s="15">
        <f t="shared" si="1348"/>
        <v>1</v>
      </c>
      <c r="BI2974" s="15">
        <f t="shared" si="1348"/>
        <v>1</v>
      </c>
      <c r="BJ2974" s="15">
        <f t="shared" si="1348"/>
        <v>1</v>
      </c>
      <c r="BK2974" s="15">
        <f t="shared" si="1348"/>
        <v>1</v>
      </c>
      <c r="BL2974" s="15">
        <f t="shared" si="1348"/>
        <v>1</v>
      </c>
      <c r="BM2974" s="15">
        <f t="shared" si="1348"/>
        <v>1</v>
      </c>
      <c r="BN2974" s="15">
        <f t="shared" si="1348"/>
        <v>1</v>
      </c>
      <c r="BO2974" s="15">
        <f t="shared" si="1348"/>
        <v>1</v>
      </c>
      <c r="BP2974" s="15">
        <f t="shared" si="1348"/>
        <v>1</v>
      </c>
      <c r="BQ2974" s="15">
        <f t="shared" si="1348"/>
        <v>1</v>
      </c>
      <c r="BR2974" s="15">
        <f t="shared" si="1348"/>
        <v>1</v>
      </c>
      <c r="BS2974" s="15">
        <f t="shared" si="1331"/>
        <v>0</v>
      </c>
      <c r="BT2974" s="15">
        <f t="shared" si="1332"/>
        <v>0</v>
      </c>
      <c r="BU2974" s="15">
        <f t="shared" si="1333"/>
        <v>0</v>
      </c>
      <c r="BV2974" s="15">
        <f t="shared" si="1334"/>
        <v>0</v>
      </c>
      <c r="BW2974" s="15">
        <f t="shared" si="1335"/>
        <v>0</v>
      </c>
      <c r="BX2974" s="15">
        <f t="shared" si="1336"/>
        <v>0</v>
      </c>
      <c r="BY2974" s="15">
        <f t="shared" si="1337"/>
        <v>0</v>
      </c>
      <c r="BZ2974" s="15">
        <f t="shared" si="1338"/>
        <v>0</v>
      </c>
      <c r="CA2974" s="15">
        <f t="shared" si="1339"/>
        <v>0</v>
      </c>
      <c r="CB2974" s="15">
        <f t="shared" si="1340"/>
        <v>0</v>
      </c>
      <c r="CC2974" s="15">
        <f t="shared" si="1341"/>
        <v>0</v>
      </c>
      <c r="CD2974" s="15">
        <f t="shared" si="1342"/>
        <v>0</v>
      </c>
      <c r="CE2974" s="15">
        <f t="shared" si="1343"/>
        <v>0</v>
      </c>
      <c r="CF2974" s="15">
        <f t="shared" si="1344"/>
        <v>0</v>
      </c>
      <c r="CG2974" s="15">
        <f t="shared" si="1345"/>
        <v>0</v>
      </c>
    </row>
    <row r="2975" spans="56:85" x14ac:dyDescent="0.25">
      <c r="BD2975" s="15">
        <f t="shared" si="1330"/>
        <v>1</v>
      </c>
      <c r="BE2975" s="15">
        <f t="shared" si="1329"/>
        <v>1</v>
      </c>
      <c r="BF2975" s="15">
        <f t="shared" si="1348"/>
        <v>1</v>
      </c>
      <c r="BG2975" s="15">
        <f t="shared" si="1348"/>
        <v>1</v>
      </c>
      <c r="BH2975" s="15">
        <f t="shared" si="1348"/>
        <v>1</v>
      </c>
      <c r="BI2975" s="15">
        <f t="shared" si="1348"/>
        <v>1</v>
      </c>
      <c r="BJ2975" s="15">
        <f t="shared" si="1348"/>
        <v>1</v>
      </c>
      <c r="BK2975" s="15">
        <f t="shared" si="1348"/>
        <v>1</v>
      </c>
      <c r="BL2975" s="15">
        <f t="shared" si="1348"/>
        <v>1</v>
      </c>
      <c r="BM2975" s="15">
        <f t="shared" si="1348"/>
        <v>1</v>
      </c>
      <c r="BN2975" s="15">
        <f t="shared" si="1348"/>
        <v>1</v>
      </c>
      <c r="BO2975" s="15">
        <f t="shared" si="1348"/>
        <v>1</v>
      </c>
      <c r="BP2975" s="15">
        <f t="shared" si="1348"/>
        <v>1</v>
      </c>
      <c r="BQ2975" s="15">
        <f t="shared" si="1348"/>
        <v>1</v>
      </c>
      <c r="BR2975" s="15">
        <f t="shared" si="1348"/>
        <v>1</v>
      </c>
      <c r="BS2975" s="15">
        <f t="shared" si="1331"/>
        <v>0</v>
      </c>
      <c r="BT2975" s="15">
        <f t="shared" si="1332"/>
        <v>0</v>
      </c>
      <c r="BU2975" s="15">
        <f t="shared" si="1333"/>
        <v>0</v>
      </c>
      <c r="BV2975" s="15">
        <f t="shared" si="1334"/>
        <v>0</v>
      </c>
      <c r="BW2975" s="15">
        <f t="shared" si="1335"/>
        <v>0</v>
      </c>
      <c r="BX2975" s="15">
        <f t="shared" si="1336"/>
        <v>0</v>
      </c>
      <c r="BY2975" s="15">
        <f t="shared" si="1337"/>
        <v>0</v>
      </c>
      <c r="BZ2975" s="15">
        <f t="shared" si="1338"/>
        <v>0</v>
      </c>
      <c r="CA2975" s="15">
        <f t="shared" si="1339"/>
        <v>0</v>
      </c>
      <c r="CB2975" s="15">
        <f t="shared" si="1340"/>
        <v>0</v>
      </c>
      <c r="CC2975" s="15">
        <f t="shared" si="1341"/>
        <v>0</v>
      </c>
      <c r="CD2975" s="15">
        <f t="shared" si="1342"/>
        <v>0</v>
      </c>
      <c r="CE2975" s="15">
        <f t="shared" si="1343"/>
        <v>0</v>
      </c>
      <c r="CF2975" s="15">
        <f t="shared" si="1344"/>
        <v>0</v>
      </c>
      <c r="CG2975" s="15">
        <f t="shared" si="1345"/>
        <v>0</v>
      </c>
    </row>
    <row r="2976" spans="56:85" x14ac:dyDescent="0.25">
      <c r="BD2976" s="15">
        <f t="shared" si="1330"/>
        <v>1</v>
      </c>
      <c r="BE2976" s="15">
        <f t="shared" si="1329"/>
        <v>1</v>
      </c>
      <c r="BF2976" s="15">
        <f t="shared" si="1348"/>
        <v>1</v>
      </c>
      <c r="BG2976" s="15">
        <f t="shared" si="1348"/>
        <v>1</v>
      </c>
      <c r="BH2976" s="15">
        <f t="shared" si="1348"/>
        <v>1</v>
      </c>
      <c r="BI2976" s="15">
        <f t="shared" si="1348"/>
        <v>1</v>
      </c>
      <c r="BJ2976" s="15">
        <f t="shared" si="1348"/>
        <v>1</v>
      </c>
      <c r="BK2976" s="15">
        <f t="shared" si="1348"/>
        <v>1</v>
      </c>
      <c r="BL2976" s="15">
        <f t="shared" si="1348"/>
        <v>1</v>
      </c>
      <c r="BM2976" s="15">
        <f t="shared" si="1348"/>
        <v>1</v>
      </c>
      <c r="BN2976" s="15">
        <f t="shared" si="1348"/>
        <v>1</v>
      </c>
      <c r="BO2976" s="15">
        <f t="shared" si="1348"/>
        <v>1</v>
      </c>
      <c r="BP2976" s="15">
        <f t="shared" si="1348"/>
        <v>1</v>
      </c>
      <c r="BQ2976" s="15">
        <f t="shared" si="1348"/>
        <v>1</v>
      </c>
      <c r="BR2976" s="15">
        <f t="shared" si="1348"/>
        <v>1</v>
      </c>
      <c r="BS2976" s="15">
        <f t="shared" si="1331"/>
        <v>0</v>
      </c>
      <c r="BT2976" s="15">
        <f t="shared" si="1332"/>
        <v>0</v>
      </c>
      <c r="BU2976" s="15">
        <f t="shared" si="1333"/>
        <v>0</v>
      </c>
      <c r="BV2976" s="15">
        <f t="shared" si="1334"/>
        <v>0</v>
      </c>
      <c r="BW2976" s="15">
        <f t="shared" si="1335"/>
        <v>0</v>
      </c>
      <c r="BX2976" s="15">
        <f t="shared" si="1336"/>
        <v>0</v>
      </c>
      <c r="BY2976" s="15">
        <f t="shared" si="1337"/>
        <v>0</v>
      </c>
      <c r="BZ2976" s="15">
        <f t="shared" si="1338"/>
        <v>0</v>
      </c>
      <c r="CA2976" s="15">
        <f t="shared" si="1339"/>
        <v>0</v>
      </c>
      <c r="CB2976" s="15">
        <f t="shared" si="1340"/>
        <v>0</v>
      </c>
      <c r="CC2976" s="15">
        <f t="shared" si="1341"/>
        <v>0</v>
      </c>
      <c r="CD2976" s="15">
        <f t="shared" si="1342"/>
        <v>0</v>
      </c>
      <c r="CE2976" s="15">
        <f t="shared" si="1343"/>
        <v>0</v>
      </c>
      <c r="CF2976" s="15">
        <f t="shared" si="1344"/>
        <v>0</v>
      </c>
      <c r="CG2976" s="15">
        <f t="shared" si="1345"/>
        <v>0</v>
      </c>
    </row>
    <row r="2977" spans="56:85" x14ac:dyDescent="0.25">
      <c r="BD2977" s="15">
        <f t="shared" si="1330"/>
        <v>1</v>
      </c>
      <c r="BE2977" s="15">
        <f t="shared" si="1329"/>
        <v>1</v>
      </c>
      <c r="BF2977" s="15">
        <f t="shared" si="1348"/>
        <v>1</v>
      </c>
      <c r="BG2977" s="15">
        <f t="shared" si="1348"/>
        <v>1</v>
      </c>
      <c r="BH2977" s="15">
        <f t="shared" si="1348"/>
        <v>1</v>
      </c>
      <c r="BI2977" s="15">
        <f t="shared" si="1348"/>
        <v>1</v>
      </c>
      <c r="BJ2977" s="15">
        <f t="shared" si="1348"/>
        <v>1</v>
      </c>
      <c r="BK2977" s="15">
        <f t="shared" si="1348"/>
        <v>1</v>
      </c>
      <c r="BL2977" s="15">
        <f t="shared" si="1348"/>
        <v>1</v>
      </c>
      <c r="BM2977" s="15">
        <f t="shared" si="1348"/>
        <v>1</v>
      </c>
      <c r="BN2977" s="15">
        <f t="shared" si="1348"/>
        <v>1</v>
      </c>
      <c r="BO2977" s="15">
        <f t="shared" si="1348"/>
        <v>1</v>
      </c>
      <c r="BP2977" s="15">
        <f t="shared" si="1348"/>
        <v>1</v>
      </c>
      <c r="BQ2977" s="15">
        <f t="shared" si="1348"/>
        <v>1</v>
      </c>
      <c r="BR2977" s="15">
        <f t="shared" si="1348"/>
        <v>1</v>
      </c>
      <c r="BS2977" s="15">
        <f t="shared" si="1331"/>
        <v>0</v>
      </c>
      <c r="BT2977" s="15">
        <f t="shared" si="1332"/>
        <v>0</v>
      </c>
      <c r="BU2977" s="15">
        <f t="shared" si="1333"/>
        <v>0</v>
      </c>
      <c r="BV2977" s="15">
        <f t="shared" si="1334"/>
        <v>0</v>
      </c>
      <c r="BW2977" s="15">
        <f t="shared" si="1335"/>
        <v>0</v>
      </c>
      <c r="BX2977" s="15">
        <f t="shared" si="1336"/>
        <v>0</v>
      </c>
      <c r="BY2977" s="15">
        <f t="shared" si="1337"/>
        <v>0</v>
      </c>
      <c r="BZ2977" s="15">
        <f t="shared" si="1338"/>
        <v>0</v>
      </c>
      <c r="CA2977" s="15">
        <f t="shared" si="1339"/>
        <v>0</v>
      </c>
      <c r="CB2977" s="15">
        <f t="shared" si="1340"/>
        <v>0</v>
      </c>
      <c r="CC2977" s="15">
        <f t="shared" si="1341"/>
        <v>0</v>
      </c>
      <c r="CD2977" s="15">
        <f t="shared" si="1342"/>
        <v>0</v>
      </c>
      <c r="CE2977" s="15">
        <f t="shared" si="1343"/>
        <v>0</v>
      </c>
      <c r="CF2977" s="15">
        <f t="shared" si="1344"/>
        <v>0</v>
      </c>
      <c r="CG2977" s="15">
        <f t="shared" si="1345"/>
        <v>0</v>
      </c>
    </row>
    <row r="2978" spans="56:85" x14ac:dyDescent="0.25">
      <c r="BD2978" s="15">
        <f t="shared" si="1330"/>
        <v>1</v>
      </c>
      <c r="BE2978" s="15">
        <f t="shared" si="1329"/>
        <v>1</v>
      </c>
      <c r="BF2978" s="15">
        <f t="shared" si="1348"/>
        <v>1</v>
      </c>
      <c r="BG2978" s="15">
        <f t="shared" si="1348"/>
        <v>1</v>
      </c>
      <c r="BH2978" s="15">
        <f t="shared" si="1348"/>
        <v>1</v>
      </c>
      <c r="BI2978" s="15">
        <f t="shared" si="1348"/>
        <v>1</v>
      </c>
      <c r="BJ2978" s="15">
        <f t="shared" si="1348"/>
        <v>1</v>
      </c>
      <c r="BK2978" s="15">
        <f t="shared" si="1348"/>
        <v>1</v>
      </c>
      <c r="BL2978" s="15">
        <f t="shared" si="1348"/>
        <v>1</v>
      </c>
      <c r="BM2978" s="15">
        <f t="shared" si="1348"/>
        <v>1</v>
      </c>
      <c r="BN2978" s="15">
        <f t="shared" si="1348"/>
        <v>1</v>
      </c>
      <c r="BO2978" s="15">
        <f t="shared" si="1348"/>
        <v>1</v>
      </c>
      <c r="BP2978" s="15">
        <f t="shared" si="1348"/>
        <v>1</v>
      </c>
      <c r="BQ2978" s="15">
        <f t="shared" si="1348"/>
        <v>1</v>
      </c>
      <c r="BR2978" s="15">
        <f t="shared" si="1348"/>
        <v>1</v>
      </c>
      <c r="BS2978" s="15">
        <f t="shared" si="1331"/>
        <v>0</v>
      </c>
      <c r="BT2978" s="15">
        <f t="shared" si="1332"/>
        <v>0</v>
      </c>
      <c r="BU2978" s="15">
        <f t="shared" si="1333"/>
        <v>0</v>
      </c>
      <c r="BV2978" s="15">
        <f t="shared" si="1334"/>
        <v>0</v>
      </c>
      <c r="BW2978" s="15">
        <f t="shared" si="1335"/>
        <v>0</v>
      </c>
      <c r="BX2978" s="15">
        <f t="shared" si="1336"/>
        <v>0</v>
      </c>
      <c r="BY2978" s="15">
        <f t="shared" si="1337"/>
        <v>0</v>
      </c>
      <c r="BZ2978" s="15">
        <f t="shared" si="1338"/>
        <v>0</v>
      </c>
      <c r="CA2978" s="15">
        <f t="shared" si="1339"/>
        <v>0</v>
      </c>
      <c r="CB2978" s="15">
        <f t="shared" si="1340"/>
        <v>0</v>
      </c>
      <c r="CC2978" s="15">
        <f t="shared" si="1341"/>
        <v>0</v>
      </c>
      <c r="CD2978" s="15">
        <f t="shared" si="1342"/>
        <v>0</v>
      </c>
      <c r="CE2978" s="15">
        <f t="shared" si="1343"/>
        <v>0</v>
      </c>
      <c r="CF2978" s="15">
        <f t="shared" si="1344"/>
        <v>0</v>
      </c>
      <c r="CG2978" s="15">
        <f t="shared" si="1345"/>
        <v>0</v>
      </c>
    </row>
    <row r="2979" spans="56:85" x14ac:dyDescent="0.25">
      <c r="BD2979" s="15">
        <f t="shared" si="1330"/>
        <v>1</v>
      </c>
      <c r="BE2979" s="15">
        <f t="shared" si="1329"/>
        <v>1</v>
      </c>
      <c r="BF2979" s="15">
        <f t="shared" si="1348"/>
        <v>1</v>
      </c>
      <c r="BG2979" s="15">
        <f t="shared" si="1348"/>
        <v>1</v>
      </c>
      <c r="BH2979" s="15">
        <f t="shared" si="1348"/>
        <v>1</v>
      </c>
      <c r="BI2979" s="15">
        <f t="shared" si="1348"/>
        <v>1</v>
      </c>
      <c r="BJ2979" s="15">
        <f t="shared" si="1348"/>
        <v>1</v>
      </c>
      <c r="BK2979" s="15">
        <f t="shared" si="1348"/>
        <v>1</v>
      </c>
      <c r="BL2979" s="15">
        <f t="shared" si="1348"/>
        <v>1</v>
      </c>
      <c r="BM2979" s="15">
        <f t="shared" si="1348"/>
        <v>1</v>
      </c>
      <c r="BN2979" s="15">
        <f t="shared" si="1348"/>
        <v>1</v>
      </c>
      <c r="BO2979" s="15">
        <f t="shared" si="1348"/>
        <v>1</v>
      </c>
      <c r="BP2979" s="15">
        <f t="shared" si="1348"/>
        <v>1</v>
      </c>
      <c r="BQ2979" s="15">
        <f t="shared" si="1348"/>
        <v>1</v>
      </c>
      <c r="BR2979" s="15">
        <f t="shared" si="1348"/>
        <v>1</v>
      </c>
      <c r="BS2979" s="15">
        <f t="shared" si="1331"/>
        <v>0</v>
      </c>
      <c r="BT2979" s="15">
        <f t="shared" si="1332"/>
        <v>0</v>
      </c>
      <c r="BU2979" s="15">
        <f t="shared" si="1333"/>
        <v>0</v>
      </c>
      <c r="BV2979" s="15">
        <f t="shared" si="1334"/>
        <v>0</v>
      </c>
      <c r="BW2979" s="15">
        <f t="shared" si="1335"/>
        <v>0</v>
      </c>
      <c r="BX2979" s="15">
        <f t="shared" si="1336"/>
        <v>0</v>
      </c>
      <c r="BY2979" s="15">
        <f t="shared" si="1337"/>
        <v>0</v>
      </c>
      <c r="BZ2979" s="15">
        <f t="shared" si="1338"/>
        <v>0</v>
      </c>
      <c r="CA2979" s="15">
        <f t="shared" si="1339"/>
        <v>0</v>
      </c>
      <c r="CB2979" s="15">
        <f t="shared" si="1340"/>
        <v>0</v>
      </c>
      <c r="CC2979" s="15">
        <f t="shared" si="1341"/>
        <v>0</v>
      </c>
      <c r="CD2979" s="15">
        <f t="shared" si="1342"/>
        <v>0</v>
      </c>
      <c r="CE2979" s="15">
        <f t="shared" si="1343"/>
        <v>0</v>
      </c>
      <c r="CF2979" s="15">
        <f t="shared" si="1344"/>
        <v>0</v>
      </c>
      <c r="CG2979" s="15">
        <f t="shared" si="1345"/>
        <v>0</v>
      </c>
    </row>
    <row r="2980" spans="56:85" x14ac:dyDescent="0.25">
      <c r="BD2980" s="15">
        <f t="shared" si="1330"/>
        <v>1</v>
      </c>
      <c r="BE2980" s="15">
        <f t="shared" si="1329"/>
        <v>1</v>
      </c>
      <c r="BF2980" s="15">
        <f t="shared" si="1348"/>
        <v>1</v>
      </c>
      <c r="BG2980" s="15">
        <f t="shared" si="1348"/>
        <v>1</v>
      </c>
      <c r="BH2980" s="15">
        <f t="shared" si="1348"/>
        <v>1</v>
      </c>
      <c r="BI2980" s="15">
        <f t="shared" si="1348"/>
        <v>1</v>
      </c>
      <c r="BJ2980" s="15">
        <f t="shared" si="1348"/>
        <v>1</v>
      </c>
      <c r="BK2980" s="15">
        <f t="shared" si="1348"/>
        <v>1</v>
      </c>
      <c r="BL2980" s="15">
        <f t="shared" si="1348"/>
        <v>1</v>
      </c>
      <c r="BM2980" s="15">
        <f t="shared" si="1348"/>
        <v>1</v>
      </c>
      <c r="BN2980" s="15">
        <f t="shared" si="1348"/>
        <v>1</v>
      </c>
      <c r="BO2980" s="15">
        <f t="shared" si="1348"/>
        <v>1</v>
      </c>
      <c r="BP2980" s="15">
        <f t="shared" si="1348"/>
        <v>1</v>
      </c>
      <c r="BQ2980" s="15">
        <f t="shared" si="1348"/>
        <v>1</v>
      </c>
      <c r="BR2980" s="15">
        <f t="shared" si="1348"/>
        <v>1</v>
      </c>
      <c r="BS2980" s="15">
        <f t="shared" si="1331"/>
        <v>0</v>
      </c>
      <c r="BT2980" s="15">
        <f t="shared" si="1332"/>
        <v>0</v>
      </c>
      <c r="BU2980" s="15">
        <f t="shared" si="1333"/>
        <v>0</v>
      </c>
      <c r="BV2980" s="15">
        <f t="shared" si="1334"/>
        <v>0</v>
      </c>
      <c r="BW2980" s="15">
        <f t="shared" si="1335"/>
        <v>0</v>
      </c>
      <c r="BX2980" s="15">
        <f t="shared" si="1336"/>
        <v>0</v>
      </c>
      <c r="BY2980" s="15">
        <f t="shared" si="1337"/>
        <v>0</v>
      </c>
      <c r="BZ2980" s="15">
        <f t="shared" si="1338"/>
        <v>0</v>
      </c>
      <c r="CA2980" s="15">
        <f t="shared" si="1339"/>
        <v>0</v>
      </c>
      <c r="CB2980" s="15">
        <f t="shared" si="1340"/>
        <v>0</v>
      </c>
      <c r="CC2980" s="15">
        <f t="shared" si="1341"/>
        <v>0</v>
      </c>
      <c r="CD2980" s="15">
        <f t="shared" si="1342"/>
        <v>0</v>
      </c>
      <c r="CE2980" s="15">
        <f t="shared" si="1343"/>
        <v>0</v>
      </c>
      <c r="CF2980" s="15">
        <f t="shared" si="1344"/>
        <v>0</v>
      </c>
      <c r="CG2980" s="15">
        <f t="shared" si="1345"/>
        <v>0</v>
      </c>
    </row>
    <row r="2981" spans="56:85" x14ac:dyDescent="0.25">
      <c r="BD2981" s="15">
        <f t="shared" si="1330"/>
        <v>1</v>
      </c>
      <c r="BE2981" s="15">
        <f t="shared" si="1329"/>
        <v>1</v>
      </c>
      <c r="BF2981" s="15">
        <f t="shared" si="1348"/>
        <v>1</v>
      </c>
      <c r="BG2981" s="15">
        <f t="shared" si="1348"/>
        <v>1</v>
      </c>
      <c r="BH2981" s="15">
        <f t="shared" si="1348"/>
        <v>1</v>
      </c>
      <c r="BI2981" s="15">
        <f t="shared" si="1348"/>
        <v>1</v>
      </c>
      <c r="BJ2981" s="15">
        <f t="shared" si="1348"/>
        <v>1</v>
      </c>
      <c r="BK2981" s="15">
        <f t="shared" si="1348"/>
        <v>1</v>
      </c>
      <c r="BL2981" s="15">
        <f t="shared" si="1348"/>
        <v>1</v>
      </c>
      <c r="BM2981" s="15">
        <f t="shared" si="1348"/>
        <v>1</v>
      </c>
      <c r="BN2981" s="15">
        <f t="shared" si="1348"/>
        <v>1</v>
      </c>
      <c r="BO2981" s="15">
        <f t="shared" si="1348"/>
        <v>1</v>
      </c>
      <c r="BP2981" s="15">
        <f t="shared" si="1348"/>
        <v>1</v>
      </c>
      <c r="BQ2981" s="15">
        <f t="shared" si="1348"/>
        <v>1</v>
      </c>
      <c r="BR2981" s="15">
        <f t="shared" si="1348"/>
        <v>1</v>
      </c>
      <c r="BS2981" s="15">
        <f t="shared" si="1331"/>
        <v>0</v>
      </c>
      <c r="BT2981" s="15">
        <f t="shared" si="1332"/>
        <v>0</v>
      </c>
      <c r="BU2981" s="15">
        <f t="shared" si="1333"/>
        <v>0</v>
      </c>
      <c r="BV2981" s="15">
        <f t="shared" si="1334"/>
        <v>0</v>
      </c>
      <c r="BW2981" s="15">
        <f t="shared" si="1335"/>
        <v>0</v>
      </c>
      <c r="BX2981" s="15">
        <f t="shared" si="1336"/>
        <v>0</v>
      </c>
      <c r="BY2981" s="15">
        <f t="shared" si="1337"/>
        <v>0</v>
      </c>
      <c r="BZ2981" s="15">
        <f t="shared" si="1338"/>
        <v>0</v>
      </c>
      <c r="CA2981" s="15">
        <f t="shared" si="1339"/>
        <v>0</v>
      </c>
      <c r="CB2981" s="15">
        <f t="shared" si="1340"/>
        <v>0</v>
      </c>
      <c r="CC2981" s="15">
        <f t="shared" si="1341"/>
        <v>0</v>
      </c>
      <c r="CD2981" s="15">
        <f t="shared" si="1342"/>
        <v>0</v>
      </c>
      <c r="CE2981" s="15">
        <f t="shared" si="1343"/>
        <v>0</v>
      </c>
      <c r="CF2981" s="15">
        <f t="shared" si="1344"/>
        <v>0</v>
      </c>
      <c r="CG2981" s="15">
        <f t="shared" si="1345"/>
        <v>0</v>
      </c>
    </row>
    <row r="2982" spans="56:85" x14ac:dyDescent="0.25">
      <c r="BD2982" s="15">
        <f t="shared" si="1330"/>
        <v>1</v>
      </c>
      <c r="BE2982" s="15">
        <f t="shared" si="1329"/>
        <v>1</v>
      </c>
      <c r="BF2982" s="15">
        <f t="shared" si="1348"/>
        <v>1</v>
      </c>
      <c r="BG2982" s="15">
        <f t="shared" si="1348"/>
        <v>1</v>
      </c>
      <c r="BH2982" s="15">
        <f t="shared" si="1348"/>
        <v>1</v>
      </c>
      <c r="BI2982" s="15">
        <f t="shared" si="1348"/>
        <v>1</v>
      </c>
      <c r="BJ2982" s="15">
        <f t="shared" si="1348"/>
        <v>1</v>
      </c>
      <c r="BK2982" s="15">
        <f t="shared" si="1348"/>
        <v>1</v>
      </c>
      <c r="BL2982" s="15">
        <f t="shared" si="1348"/>
        <v>1</v>
      </c>
      <c r="BM2982" s="15">
        <f t="shared" si="1348"/>
        <v>1</v>
      </c>
      <c r="BN2982" s="15">
        <f t="shared" si="1348"/>
        <v>1</v>
      </c>
      <c r="BO2982" s="15">
        <f t="shared" si="1348"/>
        <v>1</v>
      </c>
      <c r="BP2982" s="15">
        <f t="shared" si="1348"/>
        <v>1</v>
      </c>
      <c r="BQ2982" s="15">
        <f t="shared" si="1348"/>
        <v>1</v>
      </c>
      <c r="BR2982" s="15">
        <f t="shared" si="1348"/>
        <v>1</v>
      </c>
      <c r="BS2982" s="15">
        <f t="shared" si="1331"/>
        <v>0</v>
      </c>
      <c r="BT2982" s="15">
        <f t="shared" si="1332"/>
        <v>0</v>
      </c>
      <c r="BU2982" s="15">
        <f t="shared" si="1333"/>
        <v>0</v>
      </c>
      <c r="BV2982" s="15">
        <f t="shared" si="1334"/>
        <v>0</v>
      </c>
      <c r="BW2982" s="15">
        <f t="shared" si="1335"/>
        <v>0</v>
      </c>
      <c r="BX2982" s="15">
        <f t="shared" si="1336"/>
        <v>0</v>
      </c>
      <c r="BY2982" s="15">
        <f t="shared" si="1337"/>
        <v>0</v>
      </c>
      <c r="BZ2982" s="15">
        <f t="shared" si="1338"/>
        <v>0</v>
      </c>
      <c r="CA2982" s="15">
        <f t="shared" si="1339"/>
        <v>0</v>
      </c>
      <c r="CB2982" s="15">
        <f t="shared" si="1340"/>
        <v>0</v>
      </c>
      <c r="CC2982" s="15">
        <f t="shared" si="1341"/>
        <v>0</v>
      </c>
      <c r="CD2982" s="15">
        <f t="shared" si="1342"/>
        <v>0</v>
      </c>
      <c r="CE2982" s="15">
        <f t="shared" si="1343"/>
        <v>0</v>
      </c>
      <c r="CF2982" s="15">
        <f t="shared" si="1344"/>
        <v>0</v>
      </c>
      <c r="CG2982" s="15">
        <f t="shared" si="1345"/>
        <v>0</v>
      </c>
    </row>
    <row r="2983" spans="56:85" x14ac:dyDescent="0.25">
      <c r="BD2983" s="15">
        <f t="shared" si="1330"/>
        <v>1</v>
      </c>
      <c r="BE2983" s="15">
        <f t="shared" si="1329"/>
        <v>1</v>
      </c>
      <c r="BF2983" s="15">
        <f t="shared" si="1348"/>
        <v>1</v>
      </c>
      <c r="BG2983" s="15">
        <f t="shared" si="1348"/>
        <v>1</v>
      </c>
      <c r="BH2983" s="15">
        <f t="shared" si="1348"/>
        <v>1</v>
      </c>
      <c r="BI2983" s="15">
        <f t="shared" si="1348"/>
        <v>1</v>
      </c>
      <c r="BJ2983" s="15">
        <f t="shared" si="1348"/>
        <v>1</v>
      </c>
      <c r="BK2983" s="15">
        <f t="shared" si="1348"/>
        <v>1</v>
      </c>
      <c r="BL2983" s="15">
        <f t="shared" si="1348"/>
        <v>1</v>
      </c>
      <c r="BM2983" s="15">
        <f t="shared" si="1348"/>
        <v>1</v>
      </c>
      <c r="BN2983" s="15">
        <f t="shared" si="1348"/>
        <v>1</v>
      </c>
      <c r="BO2983" s="15">
        <f t="shared" si="1348"/>
        <v>1</v>
      </c>
      <c r="BP2983" s="15">
        <f t="shared" si="1348"/>
        <v>1</v>
      </c>
      <c r="BQ2983" s="15">
        <f t="shared" si="1348"/>
        <v>1</v>
      </c>
      <c r="BR2983" s="15">
        <f t="shared" si="1348"/>
        <v>1</v>
      </c>
      <c r="BS2983" s="15">
        <f t="shared" si="1331"/>
        <v>0</v>
      </c>
      <c r="BT2983" s="15">
        <f t="shared" si="1332"/>
        <v>0</v>
      </c>
      <c r="BU2983" s="15">
        <f t="shared" si="1333"/>
        <v>0</v>
      </c>
      <c r="BV2983" s="15">
        <f t="shared" si="1334"/>
        <v>0</v>
      </c>
      <c r="BW2983" s="15">
        <f t="shared" si="1335"/>
        <v>0</v>
      </c>
      <c r="BX2983" s="15">
        <f t="shared" si="1336"/>
        <v>0</v>
      </c>
      <c r="BY2983" s="15">
        <f t="shared" si="1337"/>
        <v>0</v>
      </c>
      <c r="BZ2983" s="15">
        <f t="shared" si="1338"/>
        <v>0</v>
      </c>
      <c r="CA2983" s="15">
        <f t="shared" si="1339"/>
        <v>0</v>
      </c>
      <c r="CB2983" s="15">
        <f t="shared" si="1340"/>
        <v>0</v>
      </c>
      <c r="CC2983" s="15">
        <f t="shared" si="1341"/>
        <v>0</v>
      </c>
      <c r="CD2983" s="15">
        <f t="shared" si="1342"/>
        <v>0</v>
      </c>
      <c r="CE2983" s="15">
        <f t="shared" si="1343"/>
        <v>0</v>
      </c>
      <c r="CF2983" s="15">
        <f t="shared" si="1344"/>
        <v>0</v>
      </c>
      <c r="CG2983" s="15">
        <f t="shared" si="1345"/>
        <v>0</v>
      </c>
    </row>
    <row r="2984" spans="56:85" x14ac:dyDescent="0.25">
      <c r="BD2984" s="15">
        <f t="shared" si="1330"/>
        <v>1</v>
      </c>
      <c r="BE2984" s="15">
        <f t="shared" si="1329"/>
        <v>1</v>
      </c>
      <c r="BF2984" s="15">
        <f t="shared" ref="BF2984:BR2993" si="1349">IF(BF$1-$AW2984&gt;$CK$1,1,0)</f>
        <v>1</v>
      </c>
      <c r="BG2984" s="15">
        <f t="shared" si="1349"/>
        <v>1</v>
      </c>
      <c r="BH2984" s="15">
        <f t="shared" si="1349"/>
        <v>1</v>
      </c>
      <c r="BI2984" s="15">
        <f t="shared" si="1349"/>
        <v>1</v>
      </c>
      <c r="BJ2984" s="15">
        <f t="shared" si="1349"/>
        <v>1</v>
      </c>
      <c r="BK2984" s="15">
        <f t="shared" si="1349"/>
        <v>1</v>
      </c>
      <c r="BL2984" s="15">
        <f t="shared" si="1349"/>
        <v>1</v>
      </c>
      <c r="BM2984" s="15">
        <f t="shared" si="1349"/>
        <v>1</v>
      </c>
      <c r="BN2984" s="15">
        <f t="shared" si="1349"/>
        <v>1</v>
      </c>
      <c r="BO2984" s="15">
        <f t="shared" si="1349"/>
        <v>1</v>
      </c>
      <c r="BP2984" s="15">
        <f t="shared" si="1349"/>
        <v>1</v>
      </c>
      <c r="BQ2984" s="15">
        <f t="shared" si="1349"/>
        <v>1</v>
      </c>
      <c r="BR2984" s="15">
        <f t="shared" si="1349"/>
        <v>1</v>
      </c>
      <c r="BS2984" s="15">
        <f t="shared" si="1331"/>
        <v>0</v>
      </c>
      <c r="BT2984" s="15">
        <f t="shared" si="1332"/>
        <v>0</v>
      </c>
      <c r="BU2984" s="15">
        <f t="shared" si="1333"/>
        <v>0</v>
      </c>
      <c r="BV2984" s="15">
        <f t="shared" si="1334"/>
        <v>0</v>
      </c>
      <c r="BW2984" s="15">
        <f t="shared" si="1335"/>
        <v>0</v>
      </c>
      <c r="BX2984" s="15">
        <f t="shared" si="1336"/>
        <v>0</v>
      </c>
      <c r="BY2984" s="15">
        <f t="shared" si="1337"/>
        <v>0</v>
      </c>
      <c r="BZ2984" s="15">
        <f t="shared" si="1338"/>
        <v>0</v>
      </c>
      <c r="CA2984" s="15">
        <f t="shared" si="1339"/>
        <v>0</v>
      </c>
      <c r="CB2984" s="15">
        <f t="shared" si="1340"/>
        <v>0</v>
      </c>
      <c r="CC2984" s="15">
        <f t="shared" si="1341"/>
        <v>0</v>
      </c>
      <c r="CD2984" s="15">
        <f t="shared" si="1342"/>
        <v>0</v>
      </c>
      <c r="CE2984" s="15">
        <f t="shared" si="1343"/>
        <v>0</v>
      </c>
      <c r="CF2984" s="15">
        <f t="shared" si="1344"/>
        <v>0</v>
      </c>
      <c r="CG2984" s="15">
        <f t="shared" si="1345"/>
        <v>0</v>
      </c>
    </row>
    <row r="2985" spans="56:85" x14ac:dyDescent="0.25">
      <c r="BD2985" s="15">
        <f t="shared" si="1330"/>
        <v>1</v>
      </c>
      <c r="BE2985" s="15">
        <f t="shared" si="1329"/>
        <v>1</v>
      </c>
      <c r="BF2985" s="15">
        <f t="shared" si="1349"/>
        <v>1</v>
      </c>
      <c r="BG2985" s="15">
        <f t="shared" si="1349"/>
        <v>1</v>
      </c>
      <c r="BH2985" s="15">
        <f t="shared" si="1349"/>
        <v>1</v>
      </c>
      <c r="BI2985" s="15">
        <f t="shared" si="1349"/>
        <v>1</v>
      </c>
      <c r="BJ2985" s="15">
        <f t="shared" si="1349"/>
        <v>1</v>
      </c>
      <c r="BK2985" s="15">
        <f t="shared" si="1349"/>
        <v>1</v>
      </c>
      <c r="BL2985" s="15">
        <f t="shared" si="1349"/>
        <v>1</v>
      </c>
      <c r="BM2985" s="15">
        <f t="shared" si="1349"/>
        <v>1</v>
      </c>
      <c r="BN2985" s="15">
        <f t="shared" si="1349"/>
        <v>1</v>
      </c>
      <c r="BO2985" s="15">
        <f t="shared" si="1349"/>
        <v>1</v>
      </c>
      <c r="BP2985" s="15">
        <f t="shared" si="1349"/>
        <v>1</v>
      </c>
      <c r="BQ2985" s="15">
        <f t="shared" si="1349"/>
        <v>1</v>
      </c>
      <c r="BR2985" s="15">
        <f t="shared" si="1349"/>
        <v>1</v>
      </c>
      <c r="BS2985" s="15">
        <f t="shared" si="1331"/>
        <v>0</v>
      </c>
      <c r="BT2985" s="15">
        <f t="shared" si="1332"/>
        <v>0</v>
      </c>
      <c r="BU2985" s="15">
        <f t="shared" si="1333"/>
        <v>0</v>
      </c>
      <c r="BV2985" s="15">
        <f t="shared" si="1334"/>
        <v>0</v>
      </c>
      <c r="BW2985" s="15">
        <f t="shared" si="1335"/>
        <v>0</v>
      </c>
      <c r="BX2985" s="15">
        <f t="shared" si="1336"/>
        <v>0</v>
      </c>
      <c r="BY2985" s="15">
        <f t="shared" si="1337"/>
        <v>0</v>
      </c>
      <c r="BZ2985" s="15">
        <f t="shared" si="1338"/>
        <v>0</v>
      </c>
      <c r="CA2985" s="15">
        <f t="shared" si="1339"/>
        <v>0</v>
      </c>
      <c r="CB2985" s="15">
        <f t="shared" si="1340"/>
        <v>0</v>
      </c>
      <c r="CC2985" s="15">
        <f t="shared" si="1341"/>
        <v>0</v>
      </c>
      <c r="CD2985" s="15">
        <f t="shared" si="1342"/>
        <v>0</v>
      </c>
      <c r="CE2985" s="15">
        <f t="shared" si="1343"/>
        <v>0</v>
      </c>
      <c r="CF2985" s="15">
        <f t="shared" si="1344"/>
        <v>0</v>
      </c>
      <c r="CG2985" s="15">
        <f t="shared" si="1345"/>
        <v>0</v>
      </c>
    </row>
    <row r="2986" spans="56:85" x14ac:dyDescent="0.25">
      <c r="BD2986" s="15">
        <f t="shared" si="1330"/>
        <v>1</v>
      </c>
      <c r="BE2986" s="15">
        <f t="shared" si="1329"/>
        <v>1</v>
      </c>
      <c r="BF2986" s="15">
        <f t="shared" si="1349"/>
        <v>1</v>
      </c>
      <c r="BG2986" s="15">
        <f t="shared" si="1349"/>
        <v>1</v>
      </c>
      <c r="BH2986" s="15">
        <f t="shared" si="1349"/>
        <v>1</v>
      </c>
      <c r="BI2986" s="15">
        <f t="shared" si="1349"/>
        <v>1</v>
      </c>
      <c r="BJ2986" s="15">
        <f t="shared" si="1349"/>
        <v>1</v>
      </c>
      <c r="BK2986" s="15">
        <f t="shared" si="1349"/>
        <v>1</v>
      </c>
      <c r="BL2986" s="15">
        <f t="shared" si="1349"/>
        <v>1</v>
      </c>
      <c r="BM2986" s="15">
        <f t="shared" si="1349"/>
        <v>1</v>
      </c>
      <c r="BN2986" s="15">
        <f t="shared" si="1349"/>
        <v>1</v>
      </c>
      <c r="BO2986" s="15">
        <f t="shared" si="1349"/>
        <v>1</v>
      </c>
      <c r="BP2986" s="15">
        <f t="shared" si="1349"/>
        <v>1</v>
      </c>
      <c r="BQ2986" s="15">
        <f t="shared" si="1349"/>
        <v>1</v>
      </c>
      <c r="BR2986" s="15">
        <f t="shared" si="1349"/>
        <v>1</v>
      </c>
      <c r="BS2986" s="15">
        <f t="shared" si="1331"/>
        <v>0</v>
      </c>
      <c r="BT2986" s="15">
        <f t="shared" si="1332"/>
        <v>0</v>
      </c>
      <c r="BU2986" s="15">
        <f t="shared" si="1333"/>
        <v>0</v>
      </c>
      <c r="BV2986" s="15">
        <f t="shared" si="1334"/>
        <v>0</v>
      </c>
      <c r="BW2986" s="15">
        <f t="shared" si="1335"/>
        <v>0</v>
      </c>
      <c r="BX2986" s="15">
        <f t="shared" si="1336"/>
        <v>0</v>
      </c>
      <c r="BY2986" s="15">
        <f t="shared" si="1337"/>
        <v>0</v>
      </c>
      <c r="BZ2986" s="15">
        <f t="shared" si="1338"/>
        <v>0</v>
      </c>
      <c r="CA2986" s="15">
        <f t="shared" si="1339"/>
        <v>0</v>
      </c>
      <c r="CB2986" s="15">
        <f t="shared" si="1340"/>
        <v>0</v>
      </c>
      <c r="CC2986" s="15">
        <f t="shared" si="1341"/>
        <v>0</v>
      </c>
      <c r="CD2986" s="15">
        <f t="shared" si="1342"/>
        <v>0</v>
      </c>
      <c r="CE2986" s="15">
        <f t="shared" si="1343"/>
        <v>0</v>
      </c>
      <c r="CF2986" s="15">
        <f t="shared" si="1344"/>
        <v>0</v>
      </c>
      <c r="CG2986" s="15">
        <f t="shared" si="1345"/>
        <v>0</v>
      </c>
    </row>
    <row r="2987" spans="56:85" x14ac:dyDescent="0.25">
      <c r="BD2987" s="15">
        <f t="shared" si="1330"/>
        <v>1</v>
      </c>
      <c r="BE2987" s="15">
        <f t="shared" si="1329"/>
        <v>1</v>
      </c>
      <c r="BF2987" s="15">
        <f t="shared" si="1349"/>
        <v>1</v>
      </c>
      <c r="BG2987" s="15">
        <f t="shared" si="1349"/>
        <v>1</v>
      </c>
      <c r="BH2987" s="15">
        <f t="shared" si="1349"/>
        <v>1</v>
      </c>
      <c r="BI2987" s="15">
        <f t="shared" si="1349"/>
        <v>1</v>
      </c>
      <c r="BJ2987" s="15">
        <f t="shared" si="1349"/>
        <v>1</v>
      </c>
      <c r="BK2987" s="15">
        <f t="shared" si="1349"/>
        <v>1</v>
      </c>
      <c r="BL2987" s="15">
        <f t="shared" si="1349"/>
        <v>1</v>
      </c>
      <c r="BM2987" s="15">
        <f t="shared" si="1349"/>
        <v>1</v>
      </c>
      <c r="BN2987" s="15">
        <f t="shared" si="1349"/>
        <v>1</v>
      </c>
      <c r="BO2987" s="15">
        <f t="shared" si="1349"/>
        <v>1</v>
      </c>
      <c r="BP2987" s="15">
        <f t="shared" si="1349"/>
        <v>1</v>
      </c>
      <c r="BQ2987" s="15">
        <f t="shared" si="1349"/>
        <v>1</v>
      </c>
      <c r="BR2987" s="15">
        <f t="shared" si="1349"/>
        <v>1</v>
      </c>
      <c r="BS2987" s="15">
        <f t="shared" si="1331"/>
        <v>0</v>
      </c>
      <c r="BT2987" s="15">
        <f t="shared" si="1332"/>
        <v>0</v>
      </c>
      <c r="BU2987" s="15">
        <f t="shared" si="1333"/>
        <v>0</v>
      </c>
      <c r="BV2987" s="15">
        <f t="shared" si="1334"/>
        <v>0</v>
      </c>
      <c r="BW2987" s="15">
        <f t="shared" si="1335"/>
        <v>0</v>
      </c>
      <c r="BX2987" s="15">
        <f t="shared" si="1336"/>
        <v>0</v>
      </c>
      <c r="BY2987" s="15">
        <f t="shared" si="1337"/>
        <v>0</v>
      </c>
      <c r="BZ2987" s="15">
        <f t="shared" si="1338"/>
        <v>0</v>
      </c>
      <c r="CA2987" s="15">
        <f t="shared" si="1339"/>
        <v>0</v>
      </c>
      <c r="CB2987" s="15">
        <f t="shared" si="1340"/>
        <v>0</v>
      </c>
      <c r="CC2987" s="15">
        <f t="shared" si="1341"/>
        <v>0</v>
      </c>
      <c r="CD2987" s="15">
        <f t="shared" si="1342"/>
        <v>0</v>
      </c>
      <c r="CE2987" s="15">
        <f t="shared" si="1343"/>
        <v>0</v>
      </c>
      <c r="CF2987" s="15">
        <f t="shared" si="1344"/>
        <v>0</v>
      </c>
      <c r="CG2987" s="15">
        <f t="shared" si="1345"/>
        <v>0</v>
      </c>
    </row>
    <row r="2988" spans="56:85" x14ac:dyDescent="0.25">
      <c r="BD2988" s="15">
        <f t="shared" si="1330"/>
        <v>1</v>
      </c>
      <c r="BE2988" s="15">
        <f t="shared" si="1329"/>
        <v>1</v>
      </c>
      <c r="BF2988" s="15">
        <f t="shared" si="1349"/>
        <v>1</v>
      </c>
      <c r="BG2988" s="15">
        <f t="shared" si="1349"/>
        <v>1</v>
      </c>
      <c r="BH2988" s="15">
        <f t="shared" si="1349"/>
        <v>1</v>
      </c>
      <c r="BI2988" s="15">
        <f t="shared" si="1349"/>
        <v>1</v>
      </c>
      <c r="BJ2988" s="15">
        <f t="shared" si="1349"/>
        <v>1</v>
      </c>
      <c r="BK2988" s="15">
        <f t="shared" si="1349"/>
        <v>1</v>
      </c>
      <c r="BL2988" s="15">
        <f t="shared" si="1349"/>
        <v>1</v>
      </c>
      <c r="BM2988" s="15">
        <f t="shared" si="1349"/>
        <v>1</v>
      </c>
      <c r="BN2988" s="15">
        <f t="shared" si="1349"/>
        <v>1</v>
      </c>
      <c r="BO2988" s="15">
        <f t="shared" si="1349"/>
        <v>1</v>
      </c>
      <c r="BP2988" s="15">
        <f t="shared" si="1349"/>
        <v>1</v>
      </c>
      <c r="BQ2988" s="15">
        <f t="shared" si="1349"/>
        <v>1</v>
      </c>
      <c r="BR2988" s="15">
        <f t="shared" si="1349"/>
        <v>1</v>
      </c>
      <c r="BS2988" s="15">
        <f t="shared" si="1331"/>
        <v>0</v>
      </c>
      <c r="BT2988" s="15">
        <f t="shared" si="1332"/>
        <v>0</v>
      </c>
      <c r="BU2988" s="15">
        <f t="shared" si="1333"/>
        <v>0</v>
      </c>
      <c r="BV2988" s="15">
        <f t="shared" si="1334"/>
        <v>0</v>
      </c>
      <c r="BW2988" s="15">
        <f t="shared" si="1335"/>
        <v>0</v>
      </c>
      <c r="BX2988" s="15">
        <f t="shared" si="1336"/>
        <v>0</v>
      </c>
      <c r="BY2988" s="15">
        <f t="shared" si="1337"/>
        <v>0</v>
      </c>
      <c r="BZ2988" s="15">
        <f t="shared" si="1338"/>
        <v>0</v>
      </c>
      <c r="CA2988" s="15">
        <f t="shared" si="1339"/>
        <v>0</v>
      </c>
      <c r="CB2988" s="15">
        <f t="shared" si="1340"/>
        <v>0</v>
      </c>
      <c r="CC2988" s="15">
        <f t="shared" si="1341"/>
        <v>0</v>
      </c>
      <c r="CD2988" s="15">
        <f t="shared" si="1342"/>
        <v>0</v>
      </c>
      <c r="CE2988" s="15">
        <f t="shared" si="1343"/>
        <v>0</v>
      </c>
      <c r="CF2988" s="15">
        <f t="shared" si="1344"/>
        <v>0</v>
      </c>
      <c r="CG2988" s="15">
        <f t="shared" si="1345"/>
        <v>0</v>
      </c>
    </row>
    <row r="2989" spans="56:85" x14ac:dyDescent="0.25">
      <c r="BD2989" s="15">
        <f t="shared" si="1330"/>
        <v>1</v>
      </c>
      <c r="BE2989" s="15">
        <f t="shared" si="1329"/>
        <v>1</v>
      </c>
      <c r="BF2989" s="15">
        <f t="shared" si="1349"/>
        <v>1</v>
      </c>
      <c r="BG2989" s="15">
        <f t="shared" si="1349"/>
        <v>1</v>
      </c>
      <c r="BH2989" s="15">
        <f t="shared" si="1349"/>
        <v>1</v>
      </c>
      <c r="BI2989" s="15">
        <f t="shared" si="1349"/>
        <v>1</v>
      </c>
      <c r="BJ2989" s="15">
        <f t="shared" si="1349"/>
        <v>1</v>
      </c>
      <c r="BK2989" s="15">
        <f t="shared" si="1349"/>
        <v>1</v>
      </c>
      <c r="BL2989" s="15">
        <f t="shared" si="1349"/>
        <v>1</v>
      </c>
      <c r="BM2989" s="15">
        <f t="shared" si="1349"/>
        <v>1</v>
      </c>
      <c r="BN2989" s="15">
        <f t="shared" si="1349"/>
        <v>1</v>
      </c>
      <c r="BO2989" s="15">
        <f t="shared" si="1349"/>
        <v>1</v>
      </c>
      <c r="BP2989" s="15">
        <f t="shared" si="1349"/>
        <v>1</v>
      </c>
      <c r="BQ2989" s="15">
        <f t="shared" si="1349"/>
        <v>1</v>
      </c>
      <c r="BR2989" s="15">
        <f t="shared" si="1349"/>
        <v>1</v>
      </c>
      <c r="BS2989" s="15">
        <f t="shared" si="1331"/>
        <v>0</v>
      </c>
      <c r="BT2989" s="15">
        <f t="shared" si="1332"/>
        <v>0</v>
      </c>
      <c r="BU2989" s="15">
        <f t="shared" si="1333"/>
        <v>0</v>
      </c>
      <c r="BV2989" s="15">
        <f t="shared" si="1334"/>
        <v>0</v>
      </c>
      <c r="BW2989" s="15">
        <f t="shared" si="1335"/>
        <v>0</v>
      </c>
      <c r="BX2989" s="15">
        <f t="shared" si="1336"/>
        <v>0</v>
      </c>
      <c r="BY2989" s="15">
        <f t="shared" si="1337"/>
        <v>0</v>
      </c>
      <c r="BZ2989" s="15">
        <f t="shared" si="1338"/>
        <v>0</v>
      </c>
      <c r="CA2989" s="15">
        <f t="shared" si="1339"/>
        <v>0</v>
      </c>
      <c r="CB2989" s="15">
        <f t="shared" si="1340"/>
        <v>0</v>
      </c>
      <c r="CC2989" s="15">
        <f t="shared" si="1341"/>
        <v>0</v>
      </c>
      <c r="CD2989" s="15">
        <f t="shared" si="1342"/>
        <v>0</v>
      </c>
      <c r="CE2989" s="15">
        <f t="shared" si="1343"/>
        <v>0</v>
      </c>
      <c r="CF2989" s="15">
        <f t="shared" si="1344"/>
        <v>0</v>
      </c>
      <c r="CG2989" s="15">
        <f t="shared" si="1345"/>
        <v>0</v>
      </c>
    </row>
    <row r="2990" spans="56:85" x14ac:dyDescent="0.25">
      <c r="BD2990" s="15">
        <f t="shared" si="1330"/>
        <v>1</v>
      </c>
      <c r="BE2990" s="15">
        <f t="shared" si="1329"/>
        <v>1</v>
      </c>
      <c r="BF2990" s="15">
        <f t="shared" si="1349"/>
        <v>1</v>
      </c>
      <c r="BG2990" s="15">
        <f t="shared" si="1349"/>
        <v>1</v>
      </c>
      <c r="BH2990" s="15">
        <f t="shared" si="1349"/>
        <v>1</v>
      </c>
      <c r="BI2990" s="15">
        <f t="shared" si="1349"/>
        <v>1</v>
      </c>
      <c r="BJ2990" s="15">
        <f t="shared" si="1349"/>
        <v>1</v>
      </c>
      <c r="BK2990" s="15">
        <f t="shared" si="1349"/>
        <v>1</v>
      </c>
      <c r="BL2990" s="15">
        <f t="shared" si="1349"/>
        <v>1</v>
      </c>
      <c r="BM2990" s="15">
        <f t="shared" si="1349"/>
        <v>1</v>
      </c>
      <c r="BN2990" s="15">
        <f t="shared" si="1349"/>
        <v>1</v>
      </c>
      <c r="BO2990" s="15">
        <f t="shared" si="1349"/>
        <v>1</v>
      </c>
      <c r="BP2990" s="15">
        <f t="shared" si="1349"/>
        <v>1</v>
      </c>
      <c r="BQ2990" s="15">
        <f t="shared" si="1349"/>
        <v>1</v>
      </c>
      <c r="BR2990" s="15">
        <f t="shared" si="1349"/>
        <v>1</v>
      </c>
      <c r="BS2990" s="15">
        <f t="shared" si="1331"/>
        <v>0</v>
      </c>
      <c r="BT2990" s="15">
        <f t="shared" si="1332"/>
        <v>0</v>
      </c>
      <c r="BU2990" s="15">
        <f t="shared" si="1333"/>
        <v>0</v>
      </c>
      <c r="BV2990" s="15">
        <f t="shared" si="1334"/>
        <v>0</v>
      </c>
      <c r="BW2990" s="15">
        <f t="shared" si="1335"/>
        <v>0</v>
      </c>
      <c r="BX2990" s="15">
        <f t="shared" si="1336"/>
        <v>0</v>
      </c>
      <c r="BY2990" s="15">
        <f t="shared" si="1337"/>
        <v>0</v>
      </c>
      <c r="BZ2990" s="15">
        <f t="shared" si="1338"/>
        <v>0</v>
      </c>
      <c r="CA2990" s="15">
        <f t="shared" si="1339"/>
        <v>0</v>
      </c>
      <c r="CB2990" s="15">
        <f t="shared" si="1340"/>
        <v>0</v>
      </c>
      <c r="CC2990" s="15">
        <f t="shared" si="1341"/>
        <v>0</v>
      </c>
      <c r="CD2990" s="15">
        <f t="shared" si="1342"/>
        <v>0</v>
      </c>
      <c r="CE2990" s="15">
        <f t="shared" si="1343"/>
        <v>0</v>
      </c>
      <c r="CF2990" s="15">
        <f t="shared" si="1344"/>
        <v>0</v>
      </c>
      <c r="CG2990" s="15">
        <f t="shared" si="1345"/>
        <v>0</v>
      </c>
    </row>
    <row r="2991" spans="56:85" x14ac:dyDescent="0.25">
      <c r="BD2991" s="15">
        <f t="shared" si="1330"/>
        <v>1</v>
      </c>
      <c r="BE2991" s="15">
        <f t="shared" si="1329"/>
        <v>1</v>
      </c>
      <c r="BF2991" s="15">
        <f t="shared" si="1349"/>
        <v>1</v>
      </c>
      <c r="BG2991" s="15">
        <f t="shared" si="1349"/>
        <v>1</v>
      </c>
      <c r="BH2991" s="15">
        <f t="shared" si="1349"/>
        <v>1</v>
      </c>
      <c r="BI2991" s="15">
        <f t="shared" si="1349"/>
        <v>1</v>
      </c>
      <c r="BJ2991" s="15">
        <f t="shared" si="1349"/>
        <v>1</v>
      </c>
      <c r="BK2991" s="15">
        <f t="shared" si="1349"/>
        <v>1</v>
      </c>
      <c r="BL2991" s="15">
        <f t="shared" si="1349"/>
        <v>1</v>
      </c>
      <c r="BM2991" s="15">
        <f t="shared" si="1349"/>
        <v>1</v>
      </c>
      <c r="BN2991" s="15">
        <f t="shared" si="1349"/>
        <v>1</v>
      </c>
      <c r="BO2991" s="15">
        <f t="shared" si="1349"/>
        <v>1</v>
      </c>
      <c r="BP2991" s="15">
        <f t="shared" si="1349"/>
        <v>1</v>
      </c>
      <c r="BQ2991" s="15">
        <f t="shared" si="1349"/>
        <v>1</v>
      </c>
      <c r="BR2991" s="15">
        <f t="shared" si="1349"/>
        <v>1</v>
      </c>
      <c r="BS2991" s="15">
        <f t="shared" si="1331"/>
        <v>0</v>
      </c>
      <c r="BT2991" s="15">
        <f t="shared" si="1332"/>
        <v>0</v>
      </c>
      <c r="BU2991" s="15">
        <f t="shared" si="1333"/>
        <v>0</v>
      </c>
      <c r="BV2991" s="15">
        <f t="shared" si="1334"/>
        <v>0</v>
      </c>
      <c r="BW2991" s="15">
        <f t="shared" si="1335"/>
        <v>0</v>
      </c>
      <c r="BX2991" s="15">
        <f t="shared" si="1336"/>
        <v>0</v>
      </c>
      <c r="BY2991" s="15">
        <f t="shared" si="1337"/>
        <v>0</v>
      </c>
      <c r="BZ2991" s="15">
        <f t="shared" si="1338"/>
        <v>0</v>
      </c>
      <c r="CA2991" s="15">
        <f t="shared" si="1339"/>
        <v>0</v>
      </c>
      <c r="CB2991" s="15">
        <f t="shared" si="1340"/>
        <v>0</v>
      </c>
      <c r="CC2991" s="15">
        <f t="shared" si="1341"/>
        <v>0</v>
      </c>
      <c r="CD2991" s="15">
        <f t="shared" si="1342"/>
        <v>0</v>
      </c>
      <c r="CE2991" s="15">
        <f t="shared" si="1343"/>
        <v>0</v>
      </c>
      <c r="CF2991" s="15">
        <f t="shared" si="1344"/>
        <v>0</v>
      </c>
      <c r="CG2991" s="15">
        <f t="shared" si="1345"/>
        <v>0</v>
      </c>
    </row>
    <row r="2992" spans="56:85" x14ac:dyDescent="0.25">
      <c r="BD2992" s="15">
        <f t="shared" si="1330"/>
        <v>1</v>
      </c>
      <c r="BE2992" s="15">
        <f t="shared" si="1329"/>
        <v>1</v>
      </c>
      <c r="BF2992" s="15">
        <f t="shared" si="1349"/>
        <v>1</v>
      </c>
      <c r="BG2992" s="15">
        <f t="shared" si="1349"/>
        <v>1</v>
      </c>
      <c r="BH2992" s="15">
        <f t="shared" si="1349"/>
        <v>1</v>
      </c>
      <c r="BI2992" s="15">
        <f t="shared" si="1349"/>
        <v>1</v>
      </c>
      <c r="BJ2992" s="15">
        <f t="shared" si="1349"/>
        <v>1</v>
      </c>
      <c r="BK2992" s="15">
        <f t="shared" si="1349"/>
        <v>1</v>
      </c>
      <c r="BL2992" s="15">
        <f t="shared" si="1349"/>
        <v>1</v>
      </c>
      <c r="BM2992" s="15">
        <f t="shared" si="1349"/>
        <v>1</v>
      </c>
      <c r="BN2992" s="15">
        <f t="shared" si="1349"/>
        <v>1</v>
      </c>
      <c r="BO2992" s="15">
        <f t="shared" si="1349"/>
        <v>1</v>
      </c>
      <c r="BP2992" s="15">
        <f t="shared" si="1349"/>
        <v>1</v>
      </c>
      <c r="BQ2992" s="15">
        <f t="shared" si="1349"/>
        <v>1</v>
      </c>
      <c r="BR2992" s="15">
        <f t="shared" si="1349"/>
        <v>1</v>
      </c>
      <c r="BS2992" s="15">
        <f t="shared" si="1331"/>
        <v>0</v>
      </c>
      <c r="BT2992" s="15">
        <f t="shared" si="1332"/>
        <v>0</v>
      </c>
      <c r="BU2992" s="15">
        <f t="shared" si="1333"/>
        <v>0</v>
      </c>
      <c r="BV2992" s="15">
        <f t="shared" si="1334"/>
        <v>0</v>
      </c>
      <c r="BW2992" s="15">
        <f t="shared" si="1335"/>
        <v>0</v>
      </c>
      <c r="BX2992" s="15">
        <f t="shared" si="1336"/>
        <v>0</v>
      </c>
      <c r="BY2992" s="15">
        <f t="shared" si="1337"/>
        <v>0</v>
      </c>
      <c r="BZ2992" s="15">
        <f t="shared" si="1338"/>
        <v>0</v>
      </c>
      <c r="CA2992" s="15">
        <f t="shared" si="1339"/>
        <v>0</v>
      </c>
      <c r="CB2992" s="15">
        <f t="shared" si="1340"/>
        <v>0</v>
      </c>
      <c r="CC2992" s="15">
        <f t="shared" si="1341"/>
        <v>0</v>
      </c>
      <c r="CD2992" s="15">
        <f t="shared" si="1342"/>
        <v>0</v>
      </c>
      <c r="CE2992" s="15">
        <f t="shared" si="1343"/>
        <v>0</v>
      </c>
      <c r="CF2992" s="15">
        <f t="shared" si="1344"/>
        <v>0</v>
      </c>
      <c r="CG2992" s="15">
        <f t="shared" si="1345"/>
        <v>0</v>
      </c>
    </row>
    <row r="2993" spans="56:85" x14ac:dyDescent="0.25">
      <c r="BD2993" s="15">
        <f t="shared" si="1330"/>
        <v>1</v>
      </c>
      <c r="BE2993" s="15">
        <f t="shared" si="1329"/>
        <v>1</v>
      </c>
      <c r="BF2993" s="15">
        <f t="shared" si="1349"/>
        <v>1</v>
      </c>
      <c r="BG2993" s="15">
        <f t="shared" si="1349"/>
        <v>1</v>
      </c>
      <c r="BH2993" s="15">
        <f t="shared" si="1349"/>
        <v>1</v>
      </c>
      <c r="BI2993" s="15">
        <f t="shared" si="1349"/>
        <v>1</v>
      </c>
      <c r="BJ2993" s="15">
        <f t="shared" si="1349"/>
        <v>1</v>
      </c>
      <c r="BK2993" s="15">
        <f t="shared" si="1349"/>
        <v>1</v>
      </c>
      <c r="BL2993" s="15">
        <f t="shared" si="1349"/>
        <v>1</v>
      </c>
      <c r="BM2993" s="15">
        <f t="shared" si="1349"/>
        <v>1</v>
      </c>
      <c r="BN2993" s="15">
        <f t="shared" si="1349"/>
        <v>1</v>
      </c>
      <c r="BO2993" s="15">
        <f t="shared" si="1349"/>
        <v>1</v>
      </c>
      <c r="BP2993" s="15">
        <f t="shared" si="1349"/>
        <v>1</v>
      </c>
      <c r="BQ2993" s="15">
        <f t="shared" si="1349"/>
        <v>1</v>
      </c>
      <c r="BR2993" s="15">
        <f t="shared" si="1349"/>
        <v>1</v>
      </c>
      <c r="BS2993" s="15">
        <f t="shared" si="1331"/>
        <v>0</v>
      </c>
      <c r="BT2993" s="15">
        <f t="shared" si="1332"/>
        <v>0</v>
      </c>
      <c r="BU2993" s="15">
        <f t="shared" si="1333"/>
        <v>0</v>
      </c>
      <c r="BV2993" s="15">
        <f t="shared" si="1334"/>
        <v>0</v>
      </c>
      <c r="BW2993" s="15">
        <f t="shared" si="1335"/>
        <v>0</v>
      </c>
      <c r="BX2993" s="15">
        <f t="shared" si="1336"/>
        <v>0</v>
      </c>
      <c r="BY2993" s="15">
        <f t="shared" si="1337"/>
        <v>0</v>
      </c>
      <c r="BZ2993" s="15">
        <f t="shared" si="1338"/>
        <v>0</v>
      </c>
      <c r="CA2993" s="15">
        <f t="shared" si="1339"/>
        <v>0</v>
      </c>
      <c r="CB2993" s="15">
        <f t="shared" si="1340"/>
        <v>0</v>
      </c>
      <c r="CC2993" s="15">
        <f t="shared" si="1341"/>
        <v>0</v>
      </c>
      <c r="CD2993" s="15">
        <f t="shared" si="1342"/>
        <v>0</v>
      </c>
      <c r="CE2993" s="15">
        <f t="shared" si="1343"/>
        <v>0</v>
      </c>
      <c r="CF2993" s="15">
        <f t="shared" si="1344"/>
        <v>0</v>
      </c>
      <c r="CG2993" s="15">
        <f t="shared" si="1345"/>
        <v>0</v>
      </c>
    </row>
    <row r="2994" spans="56:85" x14ac:dyDescent="0.25">
      <c r="BD2994" s="15">
        <f t="shared" si="1330"/>
        <v>1</v>
      </c>
      <c r="BE2994" s="15">
        <f t="shared" si="1329"/>
        <v>1</v>
      </c>
      <c r="BF2994" s="15">
        <f t="shared" ref="BF2994:BR3003" si="1350">IF(BF$1-$AW2994&gt;$CK$1,1,0)</f>
        <v>1</v>
      </c>
      <c r="BG2994" s="15">
        <f t="shared" si="1350"/>
        <v>1</v>
      </c>
      <c r="BH2994" s="15">
        <f t="shared" si="1350"/>
        <v>1</v>
      </c>
      <c r="BI2994" s="15">
        <f t="shared" si="1350"/>
        <v>1</v>
      </c>
      <c r="BJ2994" s="15">
        <f t="shared" si="1350"/>
        <v>1</v>
      </c>
      <c r="BK2994" s="15">
        <f t="shared" si="1350"/>
        <v>1</v>
      </c>
      <c r="BL2994" s="15">
        <f t="shared" si="1350"/>
        <v>1</v>
      </c>
      <c r="BM2994" s="15">
        <f t="shared" si="1350"/>
        <v>1</v>
      </c>
      <c r="BN2994" s="15">
        <f t="shared" si="1350"/>
        <v>1</v>
      </c>
      <c r="BO2994" s="15">
        <f t="shared" si="1350"/>
        <v>1</v>
      </c>
      <c r="BP2994" s="15">
        <f t="shared" si="1350"/>
        <v>1</v>
      </c>
      <c r="BQ2994" s="15">
        <f t="shared" si="1350"/>
        <v>1</v>
      </c>
      <c r="BR2994" s="15">
        <f t="shared" si="1350"/>
        <v>1</v>
      </c>
      <c r="BS2994" s="15">
        <f t="shared" si="1331"/>
        <v>0</v>
      </c>
      <c r="BT2994" s="15">
        <f t="shared" si="1332"/>
        <v>0</v>
      </c>
      <c r="BU2994" s="15">
        <f t="shared" si="1333"/>
        <v>0</v>
      </c>
      <c r="BV2994" s="15">
        <f t="shared" si="1334"/>
        <v>0</v>
      </c>
      <c r="BW2994" s="15">
        <f t="shared" si="1335"/>
        <v>0</v>
      </c>
      <c r="BX2994" s="15">
        <f t="shared" si="1336"/>
        <v>0</v>
      </c>
      <c r="BY2994" s="15">
        <f t="shared" si="1337"/>
        <v>0</v>
      </c>
      <c r="BZ2994" s="15">
        <f t="shared" si="1338"/>
        <v>0</v>
      </c>
      <c r="CA2994" s="15">
        <f t="shared" si="1339"/>
        <v>0</v>
      </c>
      <c r="CB2994" s="15">
        <f t="shared" si="1340"/>
        <v>0</v>
      </c>
      <c r="CC2994" s="15">
        <f t="shared" si="1341"/>
        <v>0</v>
      </c>
      <c r="CD2994" s="15">
        <f t="shared" si="1342"/>
        <v>0</v>
      </c>
      <c r="CE2994" s="15">
        <f t="shared" si="1343"/>
        <v>0</v>
      </c>
      <c r="CF2994" s="15">
        <f t="shared" si="1344"/>
        <v>0</v>
      </c>
      <c r="CG2994" s="15">
        <f t="shared" si="1345"/>
        <v>0</v>
      </c>
    </row>
    <row r="2995" spans="56:85" x14ac:dyDescent="0.25">
      <c r="BD2995" s="15">
        <f t="shared" si="1330"/>
        <v>1</v>
      </c>
      <c r="BE2995" s="15">
        <f t="shared" si="1329"/>
        <v>1</v>
      </c>
      <c r="BF2995" s="15">
        <f t="shared" si="1350"/>
        <v>1</v>
      </c>
      <c r="BG2995" s="15">
        <f t="shared" si="1350"/>
        <v>1</v>
      </c>
      <c r="BH2995" s="15">
        <f t="shared" si="1350"/>
        <v>1</v>
      </c>
      <c r="BI2995" s="15">
        <f t="shared" si="1350"/>
        <v>1</v>
      </c>
      <c r="BJ2995" s="15">
        <f t="shared" si="1350"/>
        <v>1</v>
      </c>
      <c r="BK2995" s="15">
        <f t="shared" si="1350"/>
        <v>1</v>
      </c>
      <c r="BL2995" s="15">
        <f t="shared" si="1350"/>
        <v>1</v>
      </c>
      <c r="BM2995" s="15">
        <f t="shared" si="1350"/>
        <v>1</v>
      </c>
      <c r="BN2995" s="15">
        <f t="shared" si="1350"/>
        <v>1</v>
      </c>
      <c r="BO2995" s="15">
        <f t="shared" si="1350"/>
        <v>1</v>
      </c>
      <c r="BP2995" s="15">
        <f t="shared" si="1350"/>
        <v>1</v>
      </c>
      <c r="BQ2995" s="15">
        <f t="shared" si="1350"/>
        <v>1</v>
      </c>
      <c r="BR2995" s="15">
        <f t="shared" si="1350"/>
        <v>1</v>
      </c>
      <c r="BS2995" s="15">
        <f t="shared" si="1331"/>
        <v>0</v>
      </c>
      <c r="BT2995" s="15">
        <f t="shared" si="1332"/>
        <v>0</v>
      </c>
      <c r="BU2995" s="15">
        <f t="shared" si="1333"/>
        <v>0</v>
      </c>
      <c r="BV2995" s="15">
        <f t="shared" si="1334"/>
        <v>0</v>
      </c>
      <c r="BW2995" s="15">
        <f t="shared" si="1335"/>
        <v>0</v>
      </c>
      <c r="BX2995" s="15">
        <f t="shared" si="1336"/>
        <v>0</v>
      </c>
      <c r="BY2995" s="15">
        <f t="shared" si="1337"/>
        <v>0</v>
      </c>
      <c r="BZ2995" s="15">
        <f t="shared" si="1338"/>
        <v>0</v>
      </c>
      <c r="CA2995" s="15">
        <f t="shared" si="1339"/>
        <v>0</v>
      </c>
      <c r="CB2995" s="15">
        <f t="shared" si="1340"/>
        <v>0</v>
      </c>
      <c r="CC2995" s="15">
        <f t="shared" si="1341"/>
        <v>0</v>
      </c>
      <c r="CD2995" s="15">
        <f t="shared" si="1342"/>
        <v>0</v>
      </c>
      <c r="CE2995" s="15">
        <f t="shared" si="1343"/>
        <v>0</v>
      </c>
      <c r="CF2995" s="15">
        <f t="shared" si="1344"/>
        <v>0</v>
      </c>
      <c r="CG2995" s="15">
        <f t="shared" si="1345"/>
        <v>0</v>
      </c>
    </row>
    <row r="2996" spans="56:85" x14ac:dyDescent="0.25">
      <c r="BD2996" s="15">
        <f t="shared" si="1330"/>
        <v>1</v>
      </c>
      <c r="BE2996" s="15">
        <f t="shared" si="1329"/>
        <v>1</v>
      </c>
      <c r="BF2996" s="15">
        <f t="shared" si="1350"/>
        <v>1</v>
      </c>
      <c r="BG2996" s="15">
        <f t="shared" si="1350"/>
        <v>1</v>
      </c>
      <c r="BH2996" s="15">
        <f t="shared" si="1350"/>
        <v>1</v>
      </c>
      <c r="BI2996" s="15">
        <f t="shared" si="1350"/>
        <v>1</v>
      </c>
      <c r="BJ2996" s="15">
        <f t="shared" si="1350"/>
        <v>1</v>
      </c>
      <c r="BK2996" s="15">
        <f t="shared" si="1350"/>
        <v>1</v>
      </c>
      <c r="BL2996" s="15">
        <f t="shared" si="1350"/>
        <v>1</v>
      </c>
      <c r="BM2996" s="15">
        <f t="shared" si="1350"/>
        <v>1</v>
      </c>
      <c r="BN2996" s="15">
        <f t="shared" si="1350"/>
        <v>1</v>
      </c>
      <c r="BO2996" s="15">
        <f t="shared" si="1350"/>
        <v>1</v>
      </c>
      <c r="BP2996" s="15">
        <f t="shared" si="1350"/>
        <v>1</v>
      </c>
      <c r="BQ2996" s="15">
        <f t="shared" si="1350"/>
        <v>1</v>
      </c>
      <c r="BR2996" s="15">
        <f t="shared" si="1350"/>
        <v>1</v>
      </c>
      <c r="BS2996" s="15">
        <f t="shared" si="1331"/>
        <v>0</v>
      </c>
      <c r="BT2996" s="15">
        <f t="shared" si="1332"/>
        <v>0</v>
      </c>
      <c r="BU2996" s="15">
        <f t="shared" si="1333"/>
        <v>0</v>
      </c>
      <c r="BV2996" s="15">
        <f t="shared" si="1334"/>
        <v>0</v>
      </c>
      <c r="BW2996" s="15">
        <f t="shared" si="1335"/>
        <v>0</v>
      </c>
      <c r="BX2996" s="15">
        <f t="shared" si="1336"/>
        <v>0</v>
      </c>
      <c r="BY2996" s="15">
        <f t="shared" si="1337"/>
        <v>0</v>
      </c>
      <c r="BZ2996" s="15">
        <f t="shared" si="1338"/>
        <v>0</v>
      </c>
      <c r="CA2996" s="15">
        <f t="shared" si="1339"/>
        <v>0</v>
      </c>
      <c r="CB2996" s="15">
        <f t="shared" si="1340"/>
        <v>0</v>
      </c>
      <c r="CC2996" s="15">
        <f t="shared" si="1341"/>
        <v>0</v>
      </c>
      <c r="CD2996" s="15">
        <f t="shared" si="1342"/>
        <v>0</v>
      </c>
      <c r="CE2996" s="15">
        <f t="shared" si="1343"/>
        <v>0</v>
      </c>
      <c r="CF2996" s="15">
        <f t="shared" si="1344"/>
        <v>0</v>
      </c>
      <c r="CG2996" s="15">
        <f t="shared" si="1345"/>
        <v>0</v>
      </c>
    </row>
    <row r="2997" spans="56:85" x14ac:dyDescent="0.25">
      <c r="BD2997" s="15">
        <f t="shared" si="1330"/>
        <v>1</v>
      </c>
      <c r="BE2997" s="15">
        <f t="shared" si="1329"/>
        <v>1</v>
      </c>
      <c r="BF2997" s="15">
        <f t="shared" si="1350"/>
        <v>1</v>
      </c>
      <c r="BG2997" s="15">
        <f t="shared" si="1350"/>
        <v>1</v>
      </c>
      <c r="BH2997" s="15">
        <f t="shared" si="1350"/>
        <v>1</v>
      </c>
      <c r="BI2997" s="15">
        <f t="shared" si="1350"/>
        <v>1</v>
      </c>
      <c r="BJ2997" s="15">
        <f t="shared" si="1350"/>
        <v>1</v>
      </c>
      <c r="BK2997" s="15">
        <f t="shared" si="1350"/>
        <v>1</v>
      </c>
      <c r="BL2997" s="15">
        <f t="shared" si="1350"/>
        <v>1</v>
      </c>
      <c r="BM2997" s="15">
        <f t="shared" si="1350"/>
        <v>1</v>
      </c>
      <c r="BN2997" s="15">
        <f t="shared" si="1350"/>
        <v>1</v>
      </c>
      <c r="BO2997" s="15">
        <f t="shared" si="1350"/>
        <v>1</v>
      </c>
      <c r="BP2997" s="15">
        <f t="shared" si="1350"/>
        <v>1</v>
      </c>
      <c r="BQ2997" s="15">
        <f t="shared" si="1350"/>
        <v>1</v>
      </c>
      <c r="BR2997" s="15">
        <f t="shared" si="1350"/>
        <v>1</v>
      </c>
      <c r="BS2997" s="15">
        <f t="shared" si="1331"/>
        <v>0</v>
      </c>
      <c r="BT2997" s="15">
        <f t="shared" si="1332"/>
        <v>0</v>
      </c>
      <c r="BU2997" s="15">
        <f t="shared" si="1333"/>
        <v>0</v>
      </c>
      <c r="BV2997" s="15">
        <f t="shared" si="1334"/>
        <v>0</v>
      </c>
      <c r="BW2997" s="15">
        <f t="shared" si="1335"/>
        <v>0</v>
      </c>
      <c r="BX2997" s="15">
        <f t="shared" si="1336"/>
        <v>0</v>
      </c>
      <c r="BY2997" s="15">
        <f t="shared" si="1337"/>
        <v>0</v>
      </c>
      <c r="BZ2997" s="15">
        <f t="shared" si="1338"/>
        <v>0</v>
      </c>
      <c r="CA2997" s="15">
        <f t="shared" si="1339"/>
        <v>0</v>
      </c>
      <c r="CB2997" s="15">
        <f t="shared" si="1340"/>
        <v>0</v>
      </c>
      <c r="CC2997" s="15">
        <f t="shared" si="1341"/>
        <v>0</v>
      </c>
      <c r="CD2997" s="15">
        <f t="shared" si="1342"/>
        <v>0</v>
      </c>
      <c r="CE2997" s="15">
        <f t="shared" si="1343"/>
        <v>0</v>
      </c>
      <c r="CF2997" s="15">
        <f t="shared" si="1344"/>
        <v>0</v>
      </c>
      <c r="CG2997" s="15">
        <f t="shared" si="1345"/>
        <v>0</v>
      </c>
    </row>
    <row r="2998" spans="56:85" x14ac:dyDescent="0.25">
      <c r="BD2998" s="15">
        <f t="shared" si="1330"/>
        <v>1</v>
      </c>
      <c r="BE2998" s="15">
        <f t="shared" si="1329"/>
        <v>1</v>
      </c>
      <c r="BF2998" s="15">
        <f t="shared" si="1350"/>
        <v>1</v>
      </c>
      <c r="BG2998" s="15">
        <f t="shared" si="1350"/>
        <v>1</v>
      </c>
      <c r="BH2998" s="15">
        <f t="shared" si="1350"/>
        <v>1</v>
      </c>
      <c r="BI2998" s="15">
        <f t="shared" si="1350"/>
        <v>1</v>
      </c>
      <c r="BJ2998" s="15">
        <f t="shared" si="1350"/>
        <v>1</v>
      </c>
      <c r="BK2998" s="15">
        <f t="shared" si="1350"/>
        <v>1</v>
      </c>
      <c r="BL2998" s="15">
        <f t="shared" si="1350"/>
        <v>1</v>
      </c>
      <c r="BM2998" s="15">
        <f t="shared" si="1350"/>
        <v>1</v>
      </c>
      <c r="BN2998" s="15">
        <f t="shared" si="1350"/>
        <v>1</v>
      </c>
      <c r="BO2998" s="15">
        <f t="shared" si="1350"/>
        <v>1</v>
      </c>
      <c r="BP2998" s="15">
        <f t="shared" si="1350"/>
        <v>1</v>
      </c>
      <c r="BQ2998" s="15">
        <f t="shared" si="1350"/>
        <v>1</v>
      </c>
      <c r="BR2998" s="15">
        <f t="shared" si="1350"/>
        <v>1</v>
      </c>
      <c r="BS2998" s="15">
        <f t="shared" si="1331"/>
        <v>0</v>
      </c>
      <c r="BT2998" s="15">
        <f t="shared" si="1332"/>
        <v>0</v>
      </c>
      <c r="BU2998" s="15">
        <f t="shared" si="1333"/>
        <v>0</v>
      </c>
      <c r="BV2998" s="15">
        <f t="shared" si="1334"/>
        <v>0</v>
      </c>
      <c r="BW2998" s="15">
        <f t="shared" si="1335"/>
        <v>0</v>
      </c>
      <c r="BX2998" s="15">
        <f t="shared" si="1336"/>
        <v>0</v>
      </c>
      <c r="BY2998" s="15">
        <f t="shared" si="1337"/>
        <v>0</v>
      </c>
      <c r="BZ2998" s="15">
        <f t="shared" si="1338"/>
        <v>0</v>
      </c>
      <c r="CA2998" s="15">
        <f t="shared" si="1339"/>
        <v>0</v>
      </c>
      <c r="CB2998" s="15">
        <f t="shared" si="1340"/>
        <v>0</v>
      </c>
      <c r="CC2998" s="15">
        <f t="shared" si="1341"/>
        <v>0</v>
      </c>
      <c r="CD2998" s="15">
        <f t="shared" si="1342"/>
        <v>0</v>
      </c>
      <c r="CE2998" s="15">
        <f t="shared" si="1343"/>
        <v>0</v>
      </c>
      <c r="CF2998" s="15">
        <f t="shared" si="1344"/>
        <v>0</v>
      </c>
      <c r="CG2998" s="15">
        <f t="shared" si="1345"/>
        <v>0</v>
      </c>
    </row>
    <row r="2999" spans="56:85" x14ac:dyDescent="0.25">
      <c r="BD2999" s="15">
        <f t="shared" si="1330"/>
        <v>1</v>
      </c>
      <c r="BE2999" s="15">
        <f t="shared" si="1329"/>
        <v>1</v>
      </c>
      <c r="BF2999" s="15">
        <f t="shared" si="1350"/>
        <v>1</v>
      </c>
      <c r="BG2999" s="15">
        <f t="shared" si="1350"/>
        <v>1</v>
      </c>
      <c r="BH2999" s="15">
        <f t="shared" si="1350"/>
        <v>1</v>
      </c>
      <c r="BI2999" s="15">
        <f t="shared" si="1350"/>
        <v>1</v>
      </c>
      <c r="BJ2999" s="15">
        <f t="shared" si="1350"/>
        <v>1</v>
      </c>
      <c r="BK2999" s="15">
        <f t="shared" si="1350"/>
        <v>1</v>
      </c>
      <c r="BL2999" s="15">
        <f t="shared" si="1350"/>
        <v>1</v>
      </c>
      <c r="BM2999" s="15">
        <f t="shared" si="1350"/>
        <v>1</v>
      </c>
      <c r="BN2999" s="15">
        <f t="shared" si="1350"/>
        <v>1</v>
      </c>
      <c r="BO2999" s="15">
        <f t="shared" si="1350"/>
        <v>1</v>
      </c>
      <c r="BP2999" s="15">
        <f t="shared" si="1350"/>
        <v>1</v>
      </c>
      <c r="BQ2999" s="15">
        <f t="shared" si="1350"/>
        <v>1</v>
      </c>
      <c r="BR2999" s="15">
        <f t="shared" si="1350"/>
        <v>1</v>
      </c>
      <c r="BS2999" s="15">
        <f t="shared" si="1331"/>
        <v>0</v>
      </c>
      <c r="BT2999" s="15">
        <f t="shared" si="1332"/>
        <v>0</v>
      </c>
      <c r="BU2999" s="15">
        <f t="shared" si="1333"/>
        <v>0</v>
      </c>
      <c r="BV2999" s="15">
        <f t="shared" si="1334"/>
        <v>0</v>
      </c>
      <c r="BW2999" s="15">
        <f t="shared" si="1335"/>
        <v>0</v>
      </c>
      <c r="BX2999" s="15">
        <f t="shared" si="1336"/>
        <v>0</v>
      </c>
      <c r="BY2999" s="15">
        <f t="shared" si="1337"/>
        <v>0</v>
      </c>
      <c r="BZ2999" s="15">
        <f t="shared" si="1338"/>
        <v>0</v>
      </c>
      <c r="CA2999" s="15">
        <f t="shared" si="1339"/>
        <v>0</v>
      </c>
      <c r="CB2999" s="15">
        <f t="shared" si="1340"/>
        <v>0</v>
      </c>
      <c r="CC2999" s="15">
        <f t="shared" si="1341"/>
        <v>0</v>
      </c>
      <c r="CD2999" s="15">
        <f t="shared" si="1342"/>
        <v>0</v>
      </c>
      <c r="CE2999" s="15">
        <f t="shared" si="1343"/>
        <v>0</v>
      </c>
      <c r="CF2999" s="15">
        <f t="shared" si="1344"/>
        <v>0</v>
      </c>
      <c r="CG2999" s="15">
        <f t="shared" si="1345"/>
        <v>0</v>
      </c>
    </row>
    <row r="3000" spans="56:85" x14ac:dyDescent="0.25">
      <c r="BD3000" s="15">
        <f t="shared" si="1330"/>
        <v>1</v>
      </c>
      <c r="BE3000" s="15">
        <f t="shared" si="1329"/>
        <v>1</v>
      </c>
      <c r="BF3000" s="15">
        <f t="shared" si="1350"/>
        <v>1</v>
      </c>
      <c r="BG3000" s="15">
        <f t="shared" si="1350"/>
        <v>1</v>
      </c>
      <c r="BH3000" s="15">
        <f t="shared" si="1350"/>
        <v>1</v>
      </c>
      <c r="BI3000" s="15">
        <f t="shared" si="1350"/>
        <v>1</v>
      </c>
      <c r="BJ3000" s="15">
        <f t="shared" si="1350"/>
        <v>1</v>
      </c>
      <c r="BK3000" s="15">
        <f t="shared" si="1350"/>
        <v>1</v>
      </c>
      <c r="BL3000" s="15">
        <f t="shared" si="1350"/>
        <v>1</v>
      </c>
      <c r="BM3000" s="15">
        <f t="shared" si="1350"/>
        <v>1</v>
      </c>
      <c r="BN3000" s="15">
        <f t="shared" si="1350"/>
        <v>1</v>
      </c>
      <c r="BO3000" s="15">
        <f t="shared" si="1350"/>
        <v>1</v>
      </c>
      <c r="BP3000" s="15">
        <f t="shared" si="1350"/>
        <v>1</v>
      </c>
      <c r="BQ3000" s="15">
        <f t="shared" si="1350"/>
        <v>1</v>
      </c>
      <c r="BR3000" s="15">
        <f t="shared" si="1350"/>
        <v>1</v>
      </c>
      <c r="BS3000" s="15">
        <f t="shared" si="1331"/>
        <v>0</v>
      </c>
      <c r="BT3000" s="15">
        <f t="shared" si="1332"/>
        <v>0</v>
      </c>
      <c r="BU3000" s="15">
        <f t="shared" si="1333"/>
        <v>0</v>
      </c>
      <c r="BV3000" s="15">
        <f t="shared" si="1334"/>
        <v>0</v>
      </c>
      <c r="BW3000" s="15">
        <f t="shared" si="1335"/>
        <v>0</v>
      </c>
      <c r="BX3000" s="15">
        <f t="shared" si="1336"/>
        <v>0</v>
      </c>
      <c r="BY3000" s="15">
        <f t="shared" si="1337"/>
        <v>0</v>
      </c>
      <c r="BZ3000" s="15">
        <f t="shared" si="1338"/>
        <v>0</v>
      </c>
      <c r="CA3000" s="15">
        <f t="shared" si="1339"/>
        <v>0</v>
      </c>
      <c r="CB3000" s="15">
        <f t="shared" si="1340"/>
        <v>0</v>
      </c>
      <c r="CC3000" s="15">
        <f t="shared" si="1341"/>
        <v>0</v>
      </c>
      <c r="CD3000" s="15">
        <f t="shared" si="1342"/>
        <v>0</v>
      </c>
      <c r="CE3000" s="15">
        <f t="shared" si="1343"/>
        <v>0</v>
      </c>
      <c r="CF3000" s="15">
        <f t="shared" si="1344"/>
        <v>0</v>
      </c>
      <c r="CG3000" s="15">
        <f t="shared" si="1345"/>
        <v>0</v>
      </c>
    </row>
    <row r="3001" spans="56:85" x14ac:dyDescent="0.25">
      <c r="BD3001" s="15">
        <f t="shared" si="1330"/>
        <v>1</v>
      </c>
      <c r="BE3001" s="15">
        <f t="shared" si="1329"/>
        <v>1</v>
      </c>
      <c r="BF3001" s="15">
        <f t="shared" si="1350"/>
        <v>1</v>
      </c>
      <c r="BG3001" s="15">
        <f t="shared" si="1350"/>
        <v>1</v>
      </c>
      <c r="BH3001" s="15">
        <f t="shared" si="1350"/>
        <v>1</v>
      </c>
      <c r="BI3001" s="15">
        <f t="shared" si="1350"/>
        <v>1</v>
      </c>
      <c r="BJ3001" s="15">
        <f t="shared" si="1350"/>
        <v>1</v>
      </c>
      <c r="BK3001" s="15">
        <f t="shared" si="1350"/>
        <v>1</v>
      </c>
      <c r="BL3001" s="15">
        <f t="shared" si="1350"/>
        <v>1</v>
      </c>
      <c r="BM3001" s="15">
        <f t="shared" si="1350"/>
        <v>1</v>
      </c>
      <c r="BN3001" s="15">
        <f t="shared" si="1350"/>
        <v>1</v>
      </c>
      <c r="BO3001" s="15">
        <f t="shared" si="1350"/>
        <v>1</v>
      </c>
      <c r="BP3001" s="15">
        <f t="shared" si="1350"/>
        <v>1</v>
      </c>
      <c r="BQ3001" s="15">
        <f t="shared" si="1350"/>
        <v>1</v>
      </c>
      <c r="BR3001" s="15">
        <f t="shared" si="1350"/>
        <v>1</v>
      </c>
      <c r="BS3001" s="15">
        <f t="shared" si="1331"/>
        <v>0</v>
      </c>
      <c r="BT3001" s="15">
        <f t="shared" si="1332"/>
        <v>0</v>
      </c>
      <c r="BU3001" s="15">
        <f t="shared" si="1333"/>
        <v>0</v>
      </c>
      <c r="BV3001" s="15">
        <f t="shared" si="1334"/>
        <v>0</v>
      </c>
      <c r="BW3001" s="15">
        <f t="shared" si="1335"/>
        <v>0</v>
      </c>
      <c r="BX3001" s="15">
        <f t="shared" si="1336"/>
        <v>0</v>
      </c>
      <c r="BY3001" s="15">
        <f t="shared" si="1337"/>
        <v>0</v>
      </c>
      <c r="BZ3001" s="15">
        <f t="shared" si="1338"/>
        <v>0</v>
      </c>
      <c r="CA3001" s="15">
        <f t="shared" si="1339"/>
        <v>0</v>
      </c>
      <c r="CB3001" s="15">
        <f t="shared" si="1340"/>
        <v>0</v>
      </c>
      <c r="CC3001" s="15">
        <f t="shared" si="1341"/>
        <v>0</v>
      </c>
      <c r="CD3001" s="15">
        <f t="shared" si="1342"/>
        <v>0</v>
      </c>
      <c r="CE3001" s="15">
        <f t="shared" si="1343"/>
        <v>0</v>
      </c>
      <c r="CF3001" s="15">
        <f t="shared" si="1344"/>
        <v>0</v>
      </c>
      <c r="CG3001" s="15">
        <f t="shared" si="1345"/>
        <v>0</v>
      </c>
    </row>
    <row r="3002" spans="56:85" x14ac:dyDescent="0.25">
      <c r="BD3002" s="15">
        <f t="shared" si="1330"/>
        <v>1</v>
      </c>
      <c r="BE3002" s="15">
        <f t="shared" si="1329"/>
        <v>1</v>
      </c>
      <c r="BF3002" s="15">
        <f t="shared" si="1350"/>
        <v>1</v>
      </c>
      <c r="BG3002" s="15">
        <f t="shared" si="1350"/>
        <v>1</v>
      </c>
      <c r="BH3002" s="15">
        <f t="shared" si="1350"/>
        <v>1</v>
      </c>
      <c r="BI3002" s="15">
        <f t="shared" si="1350"/>
        <v>1</v>
      </c>
      <c r="BJ3002" s="15">
        <f t="shared" si="1350"/>
        <v>1</v>
      </c>
      <c r="BK3002" s="15">
        <f t="shared" si="1350"/>
        <v>1</v>
      </c>
      <c r="BL3002" s="15">
        <f t="shared" si="1350"/>
        <v>1</v>
      </c>
      <c r="BM3002" s="15">
        <f t="shared" si="1350"/>
        <v>1</v>
      </c>
      <c r="BN3002" s="15">
        <f t="shared" si="1350"/>
        <v>1</v>
      </c>
      <c r="BO3002" s="15">
        <f t="shared" si="1350"/>
        <v>1</v>
      </c>
      <c r="BP3002" s="15">
        <f t="shared" si="1350"/>
        <v>1</v>
      </c>
      <c r="BQ3002" s="15">
        <f t="shared" si="1350"/>
        <v>1</v>
      </c>
      <c r="BR3002" s="15">
        <f t="shared" si="1350"/>
        <v>1</v>
      </c>
      <c r="BS3002" s="15">
        <f t="shared" si="1331"/>
        <v>0</v>
      </c>
      <c r="BT3002" s="15">
        <f t="shared" si="1332"/>
        <v>0</v>
      </c>
      <c r="BU3002" s="15">
        <f t="shared" si="1333"/>
        <v>0</v>
      </c>
      <c r="BV3002" s="15">
        <f t="shared" si="1334"/>
        <v>0</v>
      </c>
      <c r="BW3002" s="15">
        <f t="shared" si="1335"/>
        <v>0</v>
      </c>
      <c r="BX3002" s="15">
        <f t="shared" si="1336"/>
        <v>0</v>
      </c>
      <c r="BY3002" s="15">
        <f t="shared" si="1337"/>
        <v>0</v>
      </c>
      <c r="BZ3002" s="15">
        <f t="shared" si="1338"/>
        <v>0</v>
      </c>
      <c r="CA3002" s="15">
        <f t="shared" si="1339"/>
        <v>0</v>
      </c>
      <c r="CB3002" s="15">
        <f t="shared" si="1340"/>
        <v>0</v>
      </c>
      <c r="CC3002" s="15">
        <f t="shared" si="1341"/>
        <v>0</v>
      </c>
      <c r="CD3002" s="15">
        <f t="shared" si="1342"/>
        <v>0</v>
      </c>
      <c r="CE3002" s="15">
        <f t="shared" si="1343"/>
        <v>0</v>
      </c>
      <c r="CF3002" s="15">
        <f t="shared" si="1344"/>
        <v>0</v>
      </c>
      <c r="CG3002" s="15">
        <f t="shared" si="1345"/>
        <v>0</v>
      </c>
    </row>
    <row r="3003" spans="56:85" x14ac:dyDescent="0.25">
      <c r="BD3003" s="15">
        <f t="shared" si="1330"/>
        <v>1</v>
      </c>
      <c r="BE3003" s="15">
        <f t="shared" si="1329"/>
        <v>1</v>
      </c>
      <c r="BF3003" s="15">
        <f t="shared" si="1350"/>
        <v>1</v>
      </c>
      <c r="BG3003" s="15">
        <f t="shared" si="1350"/>
        <v>1</v>
      </c>
      <c r="BH3003" s="15">
        <f t="shared" si="1350"/>
        <v>1</v>
      </c>
      <c r="BI3003" s="15">
        <f t="shared" si="1350"/>
        <v>1</v>
      </c>
      <c r="BJ3003" s="15">
        <f t="shared" si="1350"/>
        <v>1</v>
      </c>
      <c r="BK3003" s="15">
        <f t="shared" si="1350"/>
        <v>1</v>
      </c>
      <c r="BL3003" s="15">
        <f t="shared" si="1350"/>
        <v>1</v>
      </c>
      <c r="BM3003" s="15">
        <f t="shared" si="1350"/>
        <v>1</v>
      </c>
      <c r="BN3003" s="15">
        <f t="shared" si="1350"/>
        <v>1</v>
      </c>
      <c r="BO3003" s="15">
        <f t="shared" si="1350"/>
        <v>1</v>
      </c>
      <c r="BP3003" s="15">
        <f t="shared" si="1350"/>
        <v>1</v>
      </c>
      <c r="BQ3003" s="15">
        <f t="shared" si="1350"/>
        <v>1</v>
      </c>
      <c r="BR3003" s="15">
        <f t="shared" si="1350"/>
        <v>1</v>
      </c>
      <c r="BS3003" s="15">
        <f t="shared" si="1331"/>
        <v>0</v>
      </c>
      <c r="BT3003" s="15">
        <f t="shared" si="1332"/>
        <v>0</v>
      </c>
      <c r="BU3003" s="15">
        <f t="shared" si="1333"/>
        <v>0</v>
      </c>
      <c r="BV3003" s="15">
        <f t="shared" si="1334"/>
        <v>0</v>
      </c>
      <c r="BW3003" s="15">
        <f t="shared" si="1335"/>
        <v>0</v>
      </c>
      <c r="BX3003" s="15">
        <f t="shared" si="1336"/>
        <v>0</v>
      </c>
      <c r="BY3003" s="15">
        <f t="shared" si="1337"/>
        <v>0</v>
      </c>
      <c r="BZ3003" s="15">
        <f t="shared" si="1338"/>
        <v>0</v>
      </c>
      <c r="CA3003" s="15">
        <f t="shared" si="1339"/>
        <v>0</v>
      </c>
      <c r="CB3003" s="15">
        <f t="shared" si="1340"/>
        <v>0</v>
      </c>
      <c r="CC3003" s="15">
        <f t="shared" si="1341"/>
        <v>0</v>
      </c>
      <c r="CD3003" s="15">
        <f t="shared" si="1342"/>
        <v>0</v>
      </c>
      <c r="CE3003" s="15">
        <f t="shared" si="1343"/>
        <v>0</v>
      </c>
      <c r="CF3003" s="15">
        <f t="shared" si="1344"/>
        <v>0</v>
      </c>
      <c r="CG3003" s="15">
        <f t="shared" si="1345"/>
        <v>0</v>
      </c>
    </row>
    <row r="3004" spans="56:85" x14ac:dyDescent="0.25">
      <c r="BD3004" s="15">
        <f t="shared" si="1330"/>
        <v>1</v>
      </c>
      <c r="BE3004" s="15">
        <f t="shared" si="1329"/>
        <v>1</v>
      </c>
      <c r="BF3004" s="15">
        <f t="shared" ref="BF3004:BR3013" si="1351">IF(BF$1-$AW3004&gt;$CK$1,1,0)</f>
        <v>1</v>
      </c>
      <c r="BG3004" s="15">
        <f t="shared" si="1351"/>
        <v>1</v>
      </c>
      <c r="BH3004" s="15">
        <f t="shared" si="1351"/>
        <v>1</v>
      </c>
      <c r="BI3004" s="15">
        <f t="shared" si="1351"/>
        <v>1</v>
      </c>
      <c r="BJ3004" s="15">
        <f t="shared" si="1351"/>
        <v>1</v>
      </c>
      <c r="BK3004" s="15">
        <f t="shared" si="1351"/>
        <v>1</v>
      </c>
      <c r="BL3004" s="15">
        <f t="shared" si="1351"/>
        <v>1</v>
      </c>
      <c r="BM3004" s="15">
        <f t="shared" si="1351"/>
        <v>1</v>
      </c>
      <c r="BN3004" s="15">
        <f t="shared" si="1351"/>
        <v>1</v>
      </c>
      <c r="BO3004" s="15">
        <f t="shared" si="1351"/>
        <v>1</v>
      </c>
      <c r="BP3004" s="15">
        <f t="shared" si="1351"/>
        <v>1</v>
      </c>
      <c r="BQ3004" s="15">
        <f t="shared" si="1351"/>
        <v>1</v>
      </c>
      <c r="BR3004" s="15">
        <f t="shared" si="1351"/>
        <v>1</v>
      </c>
      <c r="BS3004" s="15">
        <f t="shared" si="1331"/>
        <v>0</v>
      </c>
      <c r="BT3004" s="15">
        <f t="shared" si="1332"/>
        <v>0</v>
      </c>
      <c r="BU3004" s="15">
        <f t="shared" si="1333"/>
        <v>0</v>
      </c>
      <c r="BV3004" s="15">
        <f t="shared" si="1334"/>
        <v>0</v>
      </c>
      <c r="BW3004" s="15">
        <f t="shared" si="1335"/>
        <v>0</v>
      </c>
      <c r="BX3004" s="15">
        <f t="shared" si="1336"/>
        <v>0</v>
      </c>
      <c r="BY3004" s="15">
        <f t="shared" si="1337"/>
        <v>0</v>
      </c>
      <c r="BZ3004" s="15">
        <f t="shared" si="1338"/>
        <v>0</v>
      </c>
      <c r="CA3004" s="15">
        <f t="shared" si="1339"/>
        <v>0</v>
      </c>
      <c r="CB3004" s="15">
        <f t="shared" si="1340"/>
        <v>0</v>
      </c>
      <c r="CC3004" s="15">
        <f t="shared" si="1341"/>
        <v>0</v>
      </c>
      <c r="CD3004" s="15">
        <f t="shared" si="1342"/>
        <v>0</v>
      </c>
      <c r="CE3004" s="15">
        <f t="shared" si="1343"/>
        <v>0</v>
      </c>
      <c r="CF3004" s="15">
        <f t="shared" si="1344"/>
        <v>0</v>
      </c>
      <c r="CG3004" s="15">
        <f t="shared" si="1345"/>
        <v>0</v>
      </c>
    </row>
    <row r="3005" spans="56:85" x14ac:dyDescent="0.25">
      <c r="BD3005" s="15">
        <f t="shared" si="1330"/>
        <v>1</v>
      </c>
      <c r="BE3005" s="15">
        <f t="shared" si="1329"/>
        <v>1</v>
      </c>
      <c r="BF3005" s="15">
        <f t="shared" si="1351"/>
        <v>1</v>
      </c>
      <c r="BG3005" s="15">
        <f t="shared" si="1351"/>
        <v>1</v>
      </c>
      <c r="BH3005" s="15">
        <f t="shared" si="1351"/>
        <v>1</v>
      </c>
      <c r="BI3005" s="15">
        <f t="shared" si="1351"/>
        <v>1</v>
      </c>
      <c r="BJ3005" s="15">
        <f t="shared" si="1351"/>
        <v>1</v>
      </c>
      <c r="BK3005" s="15">
        <f t="shared" si="1351"/>
        <v>1</v>
      </c>
      <c r="BL3005" s="15">
        <f t="shared" si="1351"/>
        <v>1</v>
      </c>
      <c r="BM3005" s="15">
        <f t="shared" si="1351"/>
        <v>1</v>
      </c>
      <c r="BN3005" s="15">
        <f t="shared" si="1351"/>
        <v>1</v>
      </c>
      <c r="BO3005" s="15">
        <f t="shared" si="1351"/>
        <v>1</v>
      </c>
      <c r="BP3005" s="15">
        <f t="shared" si="1351"/>
        <v>1</v>
      </c>
      <c r="BQ3005" s="15">
        <f t="shared" si="1351"/>
        <v>1</v>
      </c>
      <c r="BR3005" s="15">
        <f t="shared" si="1351"/>
        <v>1</v>
      </c>
      <c r="BS3005" s="15">
        <f t="shared" si="1331"/>
        <v>0</v>
      </c>
      <c r="BT3005" s="15">
        <f t="shared" si="1332"/>
        <v>0</v>
      </c>
      <c r="BU3005" s="15">
        <f t="shared" si="1333"/>
        <v>0</v>
      </c>
      <c r="BV3005" s="15">
        <f t="shared" si="1334"/>
        <v>0</v>
      </c>
      <c r="BW3005" s="15">
        <f t="shared" si="1335"/>
        <v>0</v>
      </c>
      <c r="BX3005" s="15">
        <f t="shared" si="1336"/>
        <v>0</v>
      </c>
      <c r="BY3005" s="15">
        <f t="shared" si="1337"/>
        <v>0</v>
      </c>
      <c r="BZ3005" s="15">
        <f t="shared" si="1338"/>
        <v>0</v>
      </c>
      <c r="CA3005" s="15">
        <f t="shared" si="1339"/>
        <v>0</v>
      </c>
      <c r="CB3005" s="15">
        <f t="shared" si="1340"/>
        <v>0</v>
      </c>
      <c r="CC3005" s="15">
        <f t="shared" si="1341"/>
        <v>0</v>
      </c>
      <c r="CD3005" s="15">
        <f t="shared" si="1342"/>
        <v>0</v>
      </c>
      <c r="CE3005" s="15">
        <f t="shared" si="1343"/>
        <v>0</v>
      </c>
      <c r="CF3005" s="15">
        <f t="shared" si="1344"/>
        <v>0</v>
      </c>
      <c r="CG3005" s="15">
        <f t="shared" si="1345"/>
        <v>0</v>
      </c>
    </row>
    <row r="3006" spans="56:85" x14ac:dyDescent="0.25">
      <c r="BD3006" s="15">
        <f t="shared" si="1330"/>
        <v>1</v>
      </c>
      <c r="BE3006" s="15">
        <f t="shared" si="1329"/>
        <v>1</v>
      </c>
      <c r="BF3006" s="15">
        <f t="shared" si="1351"/>
        <v>1</v>
      </c>
      <c r="BG3006" s="15">
        <f t="shared" si="1351"/>
        <v>1</v>
      </c>
      <c r="BH3006" s="15">
        <f t="shared" si="1351"/>
        <v>1</v>
      </c>
      <c r="BI3006" s="15">
        <f t="shared" si="1351"/>
        <v>1</v>
      </c>
      <c r="BJ3006" s="15">
        <f t="shared" si="1351"/>
        <v>1</v>
      </c>
      <c r="BK3006" s="15">
        <f t="shared" si="1351"/>
        <v>1</v>
      </c>
      <c r="BL3006" s="15">
        <f t="shared" si="1351"/>
        <v>1</v>
      </c>
      <c r="BM3006" s="15">
        <f t="shared" si="1351"/>
        <v>1</v>
      </c>
      <c r="BN3006" s="15">
        <f t="shared" si="1351"/>
        <v>1</v>
      </c>
      <c r="BO3006" s="15">
        <f t="shared" si="1351"/>
        <v>1</v>
      </c>
      <c r="BP3006" s="15">
        <f t="shared" si="1351"/>
        <v>1</v>
      </c>
      <c r="BQ3006" s="15">
        <f t="shared" si="1351"/>
        <v>1</v>
      </c>
      <c r="BR3006" s="15">
        <f t="shared" si="1351"/>
        <v>1</v>
      </c>
      <c r="BS3006" s="15">
        <f t="shared" si="1331"/>
        <v>0</v>
      </c>
      <c r="BT3006" s="15">
        <f t="shared" si="1332"/>
        <v>0</v>
      </c>
      <c r="BU3006" s="15">
        <f t="shared" si="1333"/>
        <v>0</v>
      </c>
      <c r="BV3006" s="15">
        <f t="shared" si="1334"/>
        <v>0</v>
      </c>
      <c r="BW3006" s="15">
        <f t="shared" si="1335"/>
        <v>0</v>
      </c>
      <c r="BX3006" s="15">
        <f t="shared" si="1336"/>
        <v>0</v>
      </c>
      <c r="BY3006" s="15">
        <f t="shared" si="1337"/>
        <v>0</v>
      </c>
      <c r="BZ3006" s="15">
        <f t="shared" si="1338"/>
        <v>0</v>
      </c>
      <c r="CA3006" s="15">
        <f t="shared" si="1339"/>
        <v>0</v>
      </c>
      <c r="CB3006" s="15">
        <f t="shared" si="1340"/>
        <v>0</v>
      </c>
      <c r="CC3006" s="15">
        <f t="shared" si="1341"/>
        <v>0</v>
      </c>
      <c r="CD3006" s="15">
        <f t="shared" si="1342"/>
        <v>0</v>
      </c>
      <c r="CE3006" s="15">
        <f t="shared" si="1343"/>
        <v>0</v>
      </c>
      <c r="CF3006" s="15">
        <f t="shared" si="1344"/>
        <v>0</v>
      </c>
      <c r="CG3006" s="15">
        <f t="shared" si="1345"/>
        <v>0</v>
      </c>
    </row>
    <row r="3007" spans="56:85" x14ac:dyDescent="0.25">
      <c r="BD3007" s="15">
        <f t="shared" si="1330"/>
        <v>1</v>
      </c>
      <c r="BE3007" s="15">
        <f t="shared" si="1329"/>
        <v>1</v>
      </c>
      <c r="BF3007" s="15">
        <f t="shared" si="1351"/>
        <v>1</v>
      </c>
      <c r="BG3007" s="15">
        <f t="shared" si="1351"/>
        <v>1</v>
      </c>
      <c r="BH3007" s="15">
        <f t="shared" si="1351"/>
        <v>1</v>
      </c>
      <c r="BI3007" s="15">
        <f t="shared" si="1351"/>
        <v>1</v>
      </c>
      <c r="BJ3007" s="15">
        <f t="shared" si="1351"/>
        <v>1</v>
      </c>
      <c r="BK3007" s="15">
        <f t="shared" si="1351"/>
        <v>1</v>
      </c>
      <c r="BL3007" s="15">
        <f t="shared" si="1351"/>
        <v>1</v>
      </c>
      <c r="BM3007" s="15">
        <f t="shared" si="1351"/>
        <v>1</v>
      </c>
      <c r="BN3007" s="15">
        <f t="shared" si="1351"/>
        <v>1</v>
      </c>
      <c r="BO3007" s="15">
        <f t="shared" si="1351"/>
        <v>1</v>
      </c>
      <c r="BP3007" s="15">
        <f t="shared" si="1351"/>
        <v>1</v>
      </c>
      <c r="BQ3007" s="15">
        <f t="shared" si="1351"/>
        <v>1</v>
      </c>
      <c r="BR3007" s="15">
        <f t="shared" si="1351"/>
        <v>1</v>
      </c>
      <c r="BS3007" s="15">
        <f t="shared" si="1331"/>
        <v>0</v>
      </c>
      <c r="BT3007" s="15">
        <f t="shared" si="1332"/>
        <v>0</v>
      </c>
      <c r="BU3007" s="15">
        <f t="shared" si="1333"/>
        <v>0</v>
      </c>
      <c r="BV3007" s="15">
        <f t="shared" si="1334"/>
        <v>0</v>
      </c>
      <c r="BW3007" s="15">
        <f t="shared" si="1335"/>
        <v>0</v>
      </c>
      <c r="BX3007" s="15">
        <f t="shared" si="1336"/>
        <v>0</v>
      </c>
      <c r="BY3007" s="15">
        <f t="shared" si="1337"/>
        <v>0</v>
      </c>
      <c r="BZ3007" s="15">
        <f t="shared" si="1338"/>
        <v>0</v>
      </c>
      <c r="CA3007" s="15">
        <f t="shared" si="1339"/>
        <v>0</v>
      </c>
      <c r="CB3007" s="15">
        <f t="shared" si="1340"/>
        <v>0</v>
      </c>
      <c r="CC3007" s="15">
        <f t="shared" si="1341"/>
        <v>0</v>
      </c>
      <c r="CD3007" s="15">
        <f t="shared" si="1342"/>
        <v>0</v>
      </c>
      <c r="CE3007" s="15">
        <f t="shared" si="1343"/>
        <v>0</v>
      </c>
      <c r="CF3007" s="15">
        <f t="shared" si="1344"/>
        <v>0</v>
      </c>
      <c r="CG3007" s="15">
        <f t="shared" si="1345"/>
        <v>0</v>
      </c>
    </row>
    <row r="3008" spans="56:85" x14ac:dyDescent="0.25">
      <c r="BD3008" s="15">
        <f t="shared" si="1330"/>
        <v>1</v>
      </c>
      <c r="BE3008" s="15">
        <f t="shared" si="1329"/>
        <v>1</v>
      </c>
      <c r="BF3008" s="15">
        <f t="shared" si="1351"/>
        <v>1</v>
      </c>
      <c r="BG3008" s="15">
        <f t="shared" si="1351"/>
        <v>1</v>
      </c>
      <c r="BH3008" s="15">
        <f t="shared" si="1351"/>
        <v>1</v>
      </c>
      <c r="BI3008" s="15">
        <f t="shared" si="1351"/>
        <v>1</v>
      </c>
      <c r="BJ3008" s="15">
        <f t="shared" si="1351"/>
        <v>1</v>
      </c>
      <c r="BK3008" s="15">
        <f t="shared" si="1351"/>
        <v>1</v>
      </c>
      <c r="BL3008" s="15">
        <f t="shared" si="1351"/>
        <v>1</v>
      </c>
      <c r="BM3008" s="15">
        <f t="shared" si="1351"/>
        <v>1</v>
      </c>
      <c r="BN3008" s="15">
        <f t="shared" si="1351"/>
        <v>1</v>
      </c>
      <c r="BO3008" s="15">
        <f t="shared" si="1351"/>
        <v>1</v>
      </c>
      <c r="BP3008" s="15">
        <f t="shared" si="1351"/>
        <v>1</v>
      </c>
      <c r="BQ3008" s="15">
        <f t="shared" si="1351"/>
        <v>1</v>
      </c>
      <c r="BR3008" s="15">
        <f t="shared" si="1351"/>
        <v>1</v>
      </c>
      <c r="BS3008" s="15">
        <f t="shared" si="1331"/>
        <v>0</v>
      </c>
      <c r="BT3008" s="15">
        <f t="shared" si="1332"/>
        <v>0</v>
      </c>
      <c r="BU3008" s="15">
        <f t="shared" si="1333"/>
        <v>0</v>
      </c>
      <c r="BV3008" s="15">
        <f t="shared" si="1334"/>
        <v>0</v>
      </c>
      <c r="BW3008" s="15">
        <f t="shared" si="1335"/>
        <v>0</v>
      </c>
      <c r="BX3008" s="15">
        <f t="shared" si="1336"/>
        <v>0</v>
      </c>
      <c r="BY3008" s="15">
        <f t="shared" si="1337"/>
        <v>0</v>
      </c>
      <c r="BZ3008" s="15">
        <f t="shared" si="1338"/>
        <v>0</v>
      </c>
      <c r="CA3008" s="15">
        <f t="shared" si="1339"/>
        <v>0</v>
      </c>
      <c r="CB3008" s="15">
        <f t="shared" si="1340"/>
        <v>0</v>
      </c>
      <c r="CC3008" s="15">
        <f t="shared" si="1341"/>
        <v>0</v>
      </c>
      <c r="CD3008" s="15">
        <f t="shared" si="1342"/>
        <v>0</v>
      </c>
      <c r="CE3008" s="15">
        <f t="shared" si="1343"/>
        <v>0</v>
      </c>
      <c r="CF3008" s="15">
        <f t="shared" si="1344"/>
        <v>0</v>
      </c>
      <c r="CG3008" s="15">
        <f t="shared" si="1345"/>
        <v>0</v>
      </c>
    </row>
    <row r="3009" spans="56:85" x14ac:dyDescent="0.25">
      <c r="BD3009" s="15">
        <f t="shared" si="1330"/>
        <v>1</v>
      </c>
      <c r="BE3009" s="15">
        <f t="shared" si="1329"/>
        <v>1</v>
      </c>
      <c r="BF3009" s="15">
        <f t="shared" si="1351"/>
        <v>1</v>
      </c>
      <c r="BG3009" s="15">
        <f t="shared" si="1351"/>
        <v>1</v>
      </c>
      <c r="BH3009" s="15">
        <f t="shared" si="1351"/>
        <v>1</v>
      </c>
      <c r="BI3009" s="15">
        <f t="shared" si="1351"/>
        <v>1</v>
      </c>
      <c r="BJ3009" s="15">
        <f t="shared" si="1351"/>
        <v>1</v>
      </c>
      <c r="BK3009" s="15">
        <f t="shared" si="1351"/>
        <v>1</v>
      </c>
      <c r="BL3009" s="15">
        <f t="shared" si="1351"/>
        <v>1</v>
      </c>
      <c r="BM3009" s="15">
        <f t="shared" si="1351"/>
        <v>1</v>
      </c>
      <c r="BN3009" s="15">
        <f t="shared" si="1351"/>
        <v>1</v>
      </c>
      <c r="BO3009" s="15">
        <f t="shared" si="1351"/>
        <v>1</v>
      </c>
      <c r="BP3009" s="15">
        <f t="shared" si="1351"/>
        <v>1</v>
      </c>
      <c r="BQ3009" s="15">
        <f t="shared" si="1351"/>
        <v>1</v>
      </c>
      <c r="BR3009" s="15">
        <f t="shared" si="1351"/>
        <v>1</v>
      </c>
      <c r="BS3009" s="15">
        <f t="shared" si="1331"/>
        <v>0</v>
      </c>
      <c r="BT3009" s="15">
        <f t="shared" si="1332"/>
        <v>0</v>
      </c>
      <c r="BU3009" s="15">
        <f t="shared" si="1333"/>
        <v>0</v>
      </c>
      <c r="BV3009" s="15">
        <f t="shared" si="1334"/>
        <v>0</v>
      </c>
      <c r="BW3009" s="15">
        <f t="shared" si="1335"/>
        <v>0</v>
      </c>
      <c r="BX3009" s="15">
        <f t="shared" si="1336"/>
        <v>0</v>
      </c>
      <c r="BY3009" s="15">
        <f t="shared" si="1337"/>
        <v>0</v>
      </c>
      <c r="BZ3009" s="15">
        <f t="shared" si="1338"/>
        <v>0</v>
      </c>
      <c r="CA3009" s="15">
        <f t="shared" si="1339"/>
        <v>0</v>
      </c>
      <c r="CB3009" s="15">
        <f t="shared" si="1340"/>
        <v>0</v>
      </c>
      <c r="CC3009" s="15">
        <f t="shared" si="1341"/>
        <v>0</v>
      </c>
      <c r="CD3009" s="15">
        <f t="shared" si="1342"/>
        <v>0</v>
      </c>
      <c r="CE3009" s="15">
        <f t="shared" si="1343"/>
        <v>0</v>
      </c>
      <c r="CF3009" s="15">
        <f t="shared" si="1344"/>
        <v>0</v>
      </c>
      <c r="CG3009" s="15">
        <f t="shared" si="1345"/>
        <v>0</v>
      </c>
    </row>
    <row r="3010" spans="56:85" x14ac:dyDescent="0.25">
      <c r="BD3010" s="15">
        <f t="shared" si="1330"/>
        <v>1</v>
      </c>
      <c r="BE3010" s="15">
        <f t="shared" ref="BE3010:BE3073" si="1352">IF(BE$1-$AW3010&gt;$CK$1,1,0)</f>
        <v>1</v>
      </c>
      <c r="BF3010" s="15">
        <f t="shared" si="1351"/>
        <v>1</v>
      </c>
      <c r="BG3010" s="15">
        <f t="shared" si="1351"/>
        <v>1</v>
      </c>
      <c r="BH3010" s="15">
        <f t="shared" si="1351"/>
        <v>1</v>
      </c>
      <c r="BI3010" s="15">
        <f t="shared" si="1351"/>
        <v>1</v>
      </c>
      <c r="BJ3010" s="15">
        <f t="shared" si="1351"/>
        <v>1</v>
      </c>
      <c r="BK3010" s="15">
        <f t="shared" si="1351"/>
        <v>1</v>
      </c>
      <c r="BL3010" s="15">
        <f t="shared" si="1351"/>
        <v>1</v>
      </c>
      <c r="BM3010" s="15">
        <f t="shared" si="1351"/>
        <v>1</v>
      </c>
      <c r="BN3010" s="15">
        <f t="shared" si="1351"/>
        <v>1</v>
      </c>
      <c r="BO3010" s="15">
        <f t="shared" si="1351"/>
        <v>1</v>
      </c>
      <c r="BP3010" s="15">
        <f t="shared" si="1351"/>
        <v>1</v>
      </c>
      <c r="BQ3010" s="15">
        <f t="shared" si="1351"/>
        <v>1</v>
      </c>
      <c r="BR3010" s="15">
        <f t="shared" si="1351"/>
        <v>1</v>
      </c>
      <c r="BS3010" s="15">
        <f t="shared" si="1331"/>
        <v>0</v>
      </c>
      <c r="BT3010" s="15">
        <f t="shared" si="1332"/>
        <v>0</v>
      </c>
      <c r="BU3010" s="15">
        <f t="shared" si="1333"/>
        <v>0</v>
      </c>
      <c r="BV3010" s="15">
        <f t="shared" si="1334"/>
        <v>0</v>
      </c>
      <c r="BW3010" s="15">
        <f t="shared" si="1335"/>
        <v>0</v>
      </c>
      <c r="BX3010" s="15">
        <f t="shared" si="1336"/>
        <v>0</v>
      </c>
      <c r="BY3010" s="15">
        <f t="shared" si="1337"/>
        <v>0</v>
      </c>
      <c r="BZ3010" s="15">
        <f t="shared" si="1338"/>
        <v>0</v>
      </c>
      <c r="CA3010" s="15">
        <f t="shared" si="1339"/>
        <v>0</v>
      </c>
      <c r="CB3010" s="15">
        <f t="shared" si="1340"/>
        <v>0</v>
      </c>
      <c r="CC3010" s="15">
        <f t="shared" si="1341"/>
        <v>0</v>
      </c>
      <c r="CD3010" s="15">
        <f t="shared" si="1342"/>
        <v>0</v>
      </c>
      <c r="CE3010" s="15">
        <f t="shared" si="1343"/>
        <v>0</v>
      </c>
      <c r="CF3010" s="15">
        <f t="shared" si="1344"/>
        <v>0</v>
      </c>
      <c r="CG3010" s="15">
        <f t="shared" si="1345"/>
        <v>0</v>
      </c>
    </row>
    <row r="3011" spans="56:85" x14ac:dyDescent="0.25">
      <c r="BD3011" s="15">
        <f t="shared" ref="BD3011:BD3074" si="1353">IF(BD$1-$AW3011&gt;$CK$1,1,0)</f>
        <v>1</v>
      </c>
      <c r="BE3011" s="15">
        <f t="shared" si="1352"/>
        <v>1</v>
      </c>
      <c r="BF3011" s="15">
        <f t="shared" si="1351"/>
        <v>1</v>
      </c>
      <c r="BG3011" s="15">
        <f t="shared" si="1351"/>
        <v>1</v>
      </c>
      <c r="BH3011" s="15">
        <f t="shared" si="1351"/>
        <v>1</v>
      </c>
      <c r="BI3011" s="15">
        <f t="shared" si="1351"/>
        <v>1</v>
      </c>
      <c r="BJ3011" s="15">
        <f t="shared" si="1351"/>
        <v>1</v>
      </c>
      <c r="BK3011" s="15">
        <f t="shared" si="1351"/>
        <v>1</v>
      </c>
      <c r="BL3011" s="15">
        <f t="shared" si="1351"/>
        <v>1</v>
      </c>
      <c r="BM3011" s="15">
        <f t="shared" si="1351"/>
        <v>1</v>
      </c>
      <c r="BN3011" s="15">
        <f t="shared" si="1351"/>
        <v>1</v>
      </c>
      <c r="BO3011" s="15">
        <f t="shared" si="1351"/>
        <v>1</v>
      </c>
      <c r="BP3011" s="15">
        <f t="shared" si="1351"/>
        <v>1</v>
      </c>
      <c r="BQ3011" s="15">
        <f t="shared" si="1351"/>
        <v>1</v>
      </c>
      <c r="BR3011" s="15">
        <f t="shared" si="1351"/>
        <v>1</v>
      </c>
      <c r="BS3011" s="15">
        <f t="shared" si="1331"/>
        <v>0</v>
      </c>
      <c r="BT3011" s="15">
        <f t="shared" si="1332"/>
        <v>0</v>
      </c>
      <c r="BU3011" s="15">
        <f t="shared" si="1333"/>
        <v>0</v>
      </c>
      <c r="BV3011" s="15">
        <f t="shared" si="1334"/>
        <v>0</v>
      </c>
      <c r="BW3011" s="15">
        <f t="shared" si="1335"/>
        <v>0</v>
      </c>
      <c r="BX3011" s="15">
        <f t="shared" si="1336"/>
        <v>0</v>
      </c>
      <c r="BY3011" s="15">
        <f t="shared" si="1337"/>
        <v>0</v>
      </c>
      <c r="BZ3011" s="15">
        <f t="shared" si="1338"/>
        <v>0</v>
      </c>
      <c r="CA3011" s="15">
        <f t="shared" si="1339"/>
        <v>0</v>
      </c>
      <c r="CB3011" s="15">
        <f t="shared" si="1340"/>
        <v>0</v>
      </c>
      <c r="CC3011" s="15">
        <f t="shared" si="1341"/>
        <v>0</v>
      </c>
      <c r="CD3011" s="15">
        <f t="shared" si="1342"/>
        <v>0</v>
      </c>
      <c r="CE3011" s="15">
        <f t="shared" si="1343"/>
        <v>0</v>
      </c>
      <c r="CF3011" s="15">
        <f t="shared" si="1344"/>
        <v>0</v>
      </c>
      <c r="CG3011" s="15">
        <f t="shared" si="1345"/>
        <v>0</v>
      </c>
    </row>
    <row r="3012" spans="56:85" x14ac:dyDescent="0.25">
      <c r="BD3012" s="15">
        <f t="shared" si="1353"/>
        <v>1</v>
      </c>
      <c r="BE3012" s="15">
        <f t="shared" si="1352"/>
        <v>1</v>
      </c>
      <c r="BF3012" s="15">
        <f t="shared" si="1351"/>
        <v>1</v>
      </c>
      <c r="BG3012" s="15">
        <f t="shared" si="1351"/>
        <v>1</v>
      </c>
      <c r="BH3012" s="15">
        <f t="shared" si="1351"/>
        <v>1</v>
      </c>
      <c r="BI3012" s="15">
        <f t="shared" si="1351"/>
        <v>1</v>
      </c>
      <c r="BJ3012" s="15">
        <f t="shared" si="1351"/>
        <v>1</v>
      </c>
      <c r="BK3012" s="15">
        <f t="shared" si="1351"/>
        <v>1</v>
      </c>
      <c r="BL3012" s="15">
        <f t="shared" si="1351"/>
        <v>1</v>
      </c>
      <c r="BM3012" s="15">
        <f t="shared" si="1351"/>
        <v>1</v>
      </c>
      <c r="BN3012" s="15">
        <f t="shared" si="1351"/>
        <v>1</v>
      </c>
      <c r="BO3012" s="15">
        <f t="shared" si="1351"/>
        <v>1</v>
      </c>
      <c r="BP3012" s="15">
        <f t="shared" si="1351"/>
        <v>1</v>
      </c>
      <c r="BQ3012" s="15">
        <f t="shared" si="1351"/>
        <v>1</v>
      </c>
      <c r="BR3012" s="15">
        <f t="shared" si="1351"/>
        <v>1</v>
      </c>
      <c r="BS3012" s="15">
        <f t="shared" ref="BS3012:BS3075" si="1354">IF(AND(BD3012=1,$AP3012=1),1,0)</f>
        <v>0</v>
      </c>
      <c r="BT3012" s="15">
        <f t="shared" ref="BT3012:BT3075" si="1355">IF(AND(BE3012=1,$AP3012=1),1,0)</f>
        <v>0</v>
      </c>
      <c r="BU3012" s="15">
        <f t="shared" ref="BU3012:BU3075" si="1356">IF(AND(BF3012=1,$AP3012=1),1,0)</f>
        <v>0</v>
      </c>
      <c r="BV3012" s="15">
        <f t="shared" ref="BV3012:BV3075" si="1357">IF(AND(BG3012=1,$AP3012=1),1,0)</f>
        <v>0</v>
      </c>
      <c r="BW3012" s="15">
        <f t="shared" ref="BW3012:BW3075" si="1358">IF(AND(BH3012=1,$AP3012=1),1,0)</f>
        <v>0</v>
      </c>
      <c r="BX3012" s="15">
        <f t="shared" ref="BX3012:BX3075" si="1359">IF(AND(BI3012=1,$AP3012=1),1,0)</f>
        <v>0</v>
      </c>
      <c r="BY3012" s="15">
        <f t="shared" ref="BY3012:BY3075" si="1360">IF(AND(BJ3012=1,$AP3012=1),1,0)</f>
        <v>0</v>
      </c>
      <c r="BZ3012" s="15">
        <f t="shared" ref="BZ3012:BZ3075" si="1361">IF(AND(BK3012=1,$AP3012=1),1,0)</f>
        <v>0</v>
      </c>
      <c r="CA3012" s="15">
        <f t="shared" ref="CA3012:CA3075" si="1362">IF(AND(BL3012=1,$AP3012=1),1,0)</f>
        <v>0</v>
      </c>
      <c r="CB3012" s="15">
        <f t="shared" ref="CB3012:CB3075" si="1363">IF(AND(BM3012=1,$AP3012=1),1,0)</f>
        <v>0</v>
      </c>
      <c r="CC3012" s="15">
        <f t="shared" ref="CC3012:CC3075" si="1364">IF(AND(BN3012=1,$AP3012=1),1,0)</f>
        <v>0</v>
      </c>
      <c r="CD3012" s="15">
        <f t="shared" ref="CD3012:CD3075" si="1365">IF(AND(BO3012=1,$AP3012=1),1,0)</f>
        <v>0</v>
      </c>
      <c r="CE3012" s="15">
        <f t="shared" ref="CE3012:CE3075" si="1366">IF(AND(BP3012=1,$AP3012=1),1,0)</f>
        <v>0</v>
      </c>
      <c r="CF3012" s="15">
        <f t="shared" ref="CF3012:CF3075" si="1367">IF(AND(BQ3012=1,$AP3012=1),1,0)</f>
        <v>0</v>
      </c>
      <c r="CG3012" s="15">
        <f t="shared" ref="CG3012:CG3075" si="1368">IF(AND(BR3012=1,$AP3012=1),1,0)</f>
        <v>0</v>
      </c>
    </row>
    <row r="3013" spans="56:85" x14ac:dyDescent="0.25">
      <c r="BD3013" s="15">
        <f t="shared" si="1353"/>
        <v>1</v>
      </c>
      <c r="BE3013" s="15">
        <f t="shared" si="1352"/>
        <v>1</v>
      </c>
      <c r="BF3013" s="15">
        <f t="shared" si="1351"/>
        <v>1</v>
      </c>
      <c r="BG3013" s="15">
        <f t="shared" si="1351"/>
        <v>1</v>
      </c>
      <c r="BH3013" s="15">
        <f t="shared" si="1351"/>
        <v>1</v>
      </c>
      <c r="BI3013" s="15">
        <f t="shared" si="1351"/>
        <v>1</v>
      </c>
      <c r="BJ3013" s="15">
        <f t="shared" si="1351"/>
        <v>1</v>
      </c>
      <c r="BK3013" s="15">
        <f t="shared" si="1351"/>
        <v>1</v>
      </c>
      <c r="BL3013" s="15">
        <f t="shared" si="1351"/>
        <v>1</v>
      </c>
      <c r="BM3013" s="15">
        <f t="shared" si="1351"/>
        <v>1</v>
      </c>
      <c r="BN3013" s="15">
        <f t="shared" si="1351"/>
        <v>1</v>
      </c>
      <c r="BO3013" s="15">
        <f t="shared" si="1351"/>
        <v>1</v>
      </c>
      <c r="BP3013" s="15">
        <f t="shared" si="1351"/>
        <v>1</v>
      </c>
      <c r="BQ3013" s="15">
        <f t="shared" si="1351"/>
        <v>1</v>
      </c>
      <c r="BR3013" s="15">
        <f t="shared" si="1351"/>
        <v>1</v>
      </c>
      <c r="BS3013" s="15">
        <f t="shared" si="1354"/>
        <v>0</v>
      </c>
      <c r="BT3013" s="15">
        <f t="shared" si="1355"/>
        <v>0</v>
      </c>
      <c r="BU3013" s="15">
        <f t="shared" si="1356"/>
        <v>0</v>
      </c>
      <c r="BV3013" s="15">
        <f t="shared" si="1357"/>
        <v>0</v>
      </c>
      <c r="BW3013" s="15">
        <f t="shared" si="1358"/>
        <v>0</v>
      </c>
      <c r="BX3013" s="15">
        <f t="shared" si="1359"/>
        <v>0</v>
      </c>
      <c r="BY3013" s="15">
        <f t="shared" si="1360"/>
        <v>0</v>
      </c>
      <c r="BZ3013" s="15">
        <f t="shared" si="1361"/>
        <v>0</v>
      </c>
      <c r="CA3013" s="15">
        <f t="shared" si="1362"/>
        <v>0</v>
      </c>
      <c r="CB3013" s="15">
        <f t="shared" si="1363"/>
        <v>0</v>
      </c>
      <c r="CC3013" s="15">
        <f t="shared" si="1364"/>
        <v>0</v>
      </c>
      <c r="CD3013" s="15">
        <f t="shared" si="1365"/>
        <v>0</v>
      </c>
      <c r="CE3013" s="15">
        <f t="shared" si="1366"/>
        <v>0</v>
      </c>
      <c r="CF3013" s="15">
        <f t="shared" si="1367"/>
        <v>0</v>
      </c>
      <c r="CG3013" s="15">
        <f t="shared" si="1368"/>
        <v>0</v>
      </c>
    </row>
    <row r="3014" spans="56:85" x14ac:dyDescent="0.25">
      <c r="BD3014" s="15">
        <f t="shared" si="1353"/>
        <v>1</v>
      </c>
      <c r="BE3014" s="15">
        <f t="shared" si="1352"/>
        <v>1</v>
      </c>
      <c r="BF3014" s="15">
        <f t="shared" ref="BF3014:BR3023" si="1369">IF(BF$1-$AW3014&gt;$CK$1,1,0)</f>
        <v>1</v>
      </c>
      <c r="BG3014" s="15">
        <f t="shared" si="1369"/>
        <v>1</v>
      </c>
      <c r="BH3014" s="15">
        <f t="shared" si="1369"/>
        <v>1</v>
      </c>
      <c r="BI3014" s="15">
        <f t="shared" si="1369"/>
        <v>1</v>
      </c>
      <c r="BJ3014" s="15">
        <f t="shared" si="1369"/>
        <v>1</v>
      </c>
      <c r="BK3014" s="15">
        <f t="shared" si="1369"/>
        <v>1</v>
      </c>
      <c r="BL3014" s="15">
        <f t="shared" si="1369"/>
        <v>1</v>
      </c>
      <c r="BM3014" s="15">
        <f t="shared" si="1369"/>
        <v>1</v>
      </c>
      <c r="BN3014" s="15">
        <f t="shared" si="1369"/>
        <v>1</v>
      </c>
      <c r="BO3014" s="15">
        <f t="shared" si="1369"/>
        <v>1</v>
      </c>
      <c r="BP3014" s="15">
        <f t="shared" si="1369"/>
        <v>1</v>
      </c>
      <c r="BQ3014" s="15">
        <f t="shared" si="1369"/>
        <v>1</v>
      </c>
      <c r="BR3014" s="15">
        <f t="shared" si="1369"/>
        <v>1</v>
      </c>
      <c r="BS3014" s="15">
        <f t="shared" si="1354"/>
        <v>0</v>
      </c>
      <c r="BT3014" s="15">
        <f t="shared" si="1355"/>
        <v>0</v>
      </c>
      <c r="BU3014" s="15">
        <f t="shared" si="1356"/>
        <v>0</v>
      </c>
      <c r="BV3014" s="15">
        <f t="shared" si="1357"/>
        <v>0</v>
      </c>
      <c r="BW3014" s="15">
        <f t="shared" si="1358"/>
        <v>0</v>
      </c>
      <c r="BX3014" s="15">
        <f t="shared" si="1359"/>
        <v>0</v>
      </c>
      <c r="BY3014" s="15">
        <f t="shared" si="1360"/>
        <v>0</v>
      </c>
      <c r="BZ3014" s="15">
        <f t="shared" si="1361"/>
        <v>0</v>
      </c>
      <c r="CA3014" s="15">
        <f t="shared" si="1362"/>
        <v>0</v>
      </c>
      <c r="CB3014" s="15">
        <f t="shared" si="1363"/>
        <v>0</v>
      </c>
      <c r="CC3014" s="15">
        <f t="shared" si="1364"/>
        <v>0</v>
      </c>
      <c r="CD3014" s="15">
        <f t="shared" si="1365"/>
        <v>0</v>
      </c>
      <c r="CE3014" s="15">
        <f t="shared" si="1366"/>
        <v>0</v>
      </c>
      <c r="CF3014" s="15">
        <f t="shared" si="1367"/>
        <v>0</v>
      </c>
      <c r="CG3014" s="15">
        <f t="shared" si="1368"/>
        <v>0</v>
      </c>
    </row>
    <row r="3015" spans="56:85" x14ac:dyDescent="0.25">
      <c r="BD3015" s="15">
        <f t="shared" si="1353"/>
        <v>1</v>
      </c>
      <c r="BE3015" s="15">
        <f t="shared" si="1352"/>
        <v>1</v>
      </c>
      <c r="BF3015" s="15">
        <f t="shared" si="1369"/>
        <v>1</v>
      </c>
      <c r="BG3015" s="15">
        <f t="shared" si="1369"/>
        <v>1</v>
      </c>
      <c r="BH3015" s="15">
        <f t="shared" si="1369"/>
        <v>1</v>
      </c>
      <c r="BI3015" s="15">
        <f t="shared" si="1369"/>
        <v>1</v>
      </c>
      <c r="BJ3015" s="15">
        <f t="shared" si="1369"/>
        <v>1</v>
      </c>
      <c r="BK3015" s="15">
        <f t="shared" si="1369"/>
        <v>1</v>
      </c>
      <c r="BL3015" s="15">
        <f t="shared" si="1369"/>
        <v>1</v>
      </c>
      <c r="BM3015" s="15">
        <f t="shared" si="1369"/>
        <v>1</v>
      </c>
      <c r="BN3015" s="15">
        <f t="shared" si="1369"/>
        <v>1</v>
      </c>
      <c r="BO3015" s="15">
        <f t="shared" si="1369"/>
        <v>1</v>
      </c>
      <c r="BP3015" s="15">
        <f t="shared" si="1369"/>
        <v>1</v>
      </c>
      <c r="BQ3015" s="15">
        <f t="shared" si="1369"/>
        <v>1</v>
      </c>
      <c r="BR3015" s="15">
        <f t="shared" si="1369"/>
        <v>1</v>
      </c>
      <c r="BS3015" s="15">
        <f t="shared" si="1354"/>
        <v>0</v>
      </c>
      <c r="BT3015" s="15">
        <f t="shared" si="1355"/>
        <v>0</v>
      </c>
      <c r="BU3015" s="15">
        <f t="shared" si="1356"/>
        <v>0</v>
      </c>
      <c r="BV3015" s="15">
        <f t="shared" si="1357"/>
        <v>0</v>
      </c>
      <c r="BW3015" s="15">
        <f t="shared" si="1358"/>
        <v>0</v>
      </c>
      <c r="BX3015" s="15">
        <f t="shared" si="1359"/>
        <v>0</v>
      </c>
      <c r="BY3015" s="15">
        <f t="shared" si="1360"/>
        <v>0</v>
      </c>
      <c r="BZ3015" s="15">
        <f t="shared" si="1361"/>
        <v>0</v>
      </c>
      <c r="CA3015" s="15">
        <f t="shared" si="1362"/>
        <v>0</v>
      </c>
      <c r="CB3015" s="15">
        <f t="shared" si="1363"/>
        <v>0</v>
      </c>
      <c r="CC3015" s="15">
        <f t="shared" si="1364"/>
        <v>0</v>
      </c>
      <c r="CD3015" s="15">
        <f t="shared" si="1365"/>
        <v>0</v>
      </c>
      <c r="CE3015" s="15">
        <f t="shared" si="1366"/>
        <v>0</v>
      </c>
      <c r="CF3015" s="15">
        <f t="shared" si="1367"/>
        <v>0</v>
      </c>
      <c r="CG3015" s="15">
        <f t="shared" si="1368"/>
        <v>0</v>
      </c>
    </row>
    <row r="3016" spans="56:85" x14ac:dyDescent="0.25">
      <c r="BD3016" s="15">
        <f t="shared" si="1353"/>
        <v>1</v>
      </c>
      <c r="BE3016" s="15">
        <f t="shared" si="1352"/>
        <v>1</v>
      </c>
      <c r="BF3016" s="15">
        <f t="shared" si="1369"/>
        <v>1</v>
      </c>
      <c r="BG3016" s="15">
        <f t="shared" si="1369"/>
        <v>1</v>
      </c>
      <c r="BH3016" s="15">
        <f t="shared" si="1369"/>
        <v>1</v>
      </c>
      <c r="BI3016" s="15">
        <f t="shared" si="1369"/>
        <v>1</v>
      </c>
      <c r="BJ3016" s="15">
        <f t="shared" si="1369"/>
        <v>1</v>
      </c>
      <c r="BK3016" s="15">
        <f t="shared" si="1369"/>
        <v>1</v>
      </c>
      <c r="BL3016" s="15">
        <f t="shared" si="1369"/>
        <v>1</v>
      </c>
      <c r="BM3016" s="15">
        <f t="shared" si="1369"/>
        <v>1</v>
      </c>
      <c r="BN3016" s="15">
        <f t="shared" si="1369"/>
        <v>1</v>
      </c>
      <c r="BO3016" s="15">
        <f t="shared" si="1369"/>
        <v>1</v>
      </c>
      <c r="BP3016" s="15">
        <f t="shared" si="1369"/>
        <v>1</v>
      </c>
      <c r="BQ3016" s="15">
        <f t="shared" si="1369"/>
        <v>1</v>
      </c>
      <c r="BR3016" s="15">
        <f t="shared" si="1369"/>
        <v>1</v>
      </c>
      <c r="BS3016" s="15">
        <f t="shared" si="1354"/>
        <v>0</v>
      </c>
      <c r="BT3016" s="15">
        <f t="shared" si="1355"/>
        <v>0</v>
      </c>
      <c r="BU3016" s="15">
        <f t="shared" si="1356"/>
        <v>0</v>
      </c>
      <c r="BV3016" s="15">
        <f t="shared" si="1357"/>
        <v>0</v>
      </c>
      <c r="BW3016" s="15">
        <f t="shared" si="1358"/>
        <v>0</v>
      </c>
      <c r="BX3016" s="15">
        <f t="shared" si="1359"/>
        <v>0</v>
      </c>
      <c r="BY3016" s="15">
        <f t="shared" si="1360"/>
        <v>0</v>
      </c>
      <c r="BZ3016" s="15">
        <f t="shared" si="1361"/>
        <v>0</v>
      </c>
      <c r="CA3016" s="15">
        <f t="shared" si="1362"/>
        <v>0</v>
      </c>
      <c r="CB3016" s="15">
        <f t="shared" si="1363"/>
        <v>0</v>
      </c>
      <c r="CC3016" s="15">
        <f t="shared" si="1364"/>
        <v>0</v>
      </c>
      <c r="CD3016" s="15">
        <f t="shared" si="1365"/>
        <v>0</v>
      </c>
      <c r="CE3016" s="15">
        <f t="shared" si="1366"/>
        <v>0</v>
      </c>
      <c r="CF3016" s="15">
        <f t="shared" si="1367"/>
        <v>0</v>
      </c>
      <c r="CG3016" s="15">
        <f t="shared" si="1368"/>
        <v>0</v>
      </c>
    </row>
    <row r="3017" spans="56:85" x14ac:dyDescent="0.25">
      <c r="BD3017" s="15">
        <f t="shared" si="1353"/>
        <v>1</v>
      </c>
      <c r="BE3017" s="15">
        <f t="shared" si="1352"/>
        <v>1</v>
      </c>
      <c r="BF3017" s="15">
        <f t="shared" si="1369"/>
        <v>1</v>
      </c>
      <c r="BG3017" s="15">
        <f t="shared" si="1369"/>
        <v>1</v>
      </c>
      <c r="BH3017" s="15">
        <f t="shared" si="1369"/>
        <v>1</v>
      </c>
      <c r="BI3017" s="15">
        <f t="shared" si="1369"/>
        <v>1</v>
      </c>
      <c r="BJ3017" s="15">
        <f t="shared" si="1369"/>
        <v>1</v>
      </c>
      <c r="BK3017" s="15">
        <f t="shared" si="1369"/>
        <v>1</v>
      </c>
      <c r="BL3017" s="15">
        <f t="shared" si="1369"/>
        <v>1</v>
      </c>
      <c r="BM3017" s="15">
        <f t="shared" si="1369"/>
        <v>1</v>
      </c>
      <c r="BN3017" s="15">
        <f t="shared" si="1369"/>
        <v>1</v>
      </c>
      <c r="BO3017" s="15">
        <f t="shared" si="1369"/>
        <v>1</v>
      </c>
      <c r="BP3017" s="15">
        <f t="shared" si="1369"/>
        <v>1</v>
      </c>
      <c r="BQ3017" s="15">
        <f t="shared" si="1369"/>
        <v>1</v>
      </c>
      <c r="BR3017" s="15">
        <f t="shared" si="1369"/>
        <v>1</v>
      </c>
      <c r="BS3017" s="15">
        <f t="shared" si="1354"/>
        <v>0</v>
      </c>
      <c r="BT3017" s="15">
        <f t="shared" si="1355"/>
        <v>0</v>
      </c>
      <c r="BU3017" s="15">
        <f t="shared" si="1356"/>
        <v>0</v>
      </c>
      <c r="BV3017" s="15">
        <f t="shared" si="1357"/>
        <v>0</v>
      </c>
      <c r="BW3017" s="15">
        <f t="shared" si="1358"/>
        <v>0</v>
      </c>
      <c r="BX3017" s="15">
        <f t="shared" si="1359"/>
        <v>0</v>
      </c>
      <c r="BY3017" s="15">
        <f t="shared" si="1360"/>
        <v>0</v>
      </c>
      <c r="BZ3017" s="15">
        <f t="shared" si="1361"/>
        <v>0</v>
      </c>
      <c r="CA3017" s="15">
        <f t="shared" si="1362"/>
        <v>0</v>
      </c>
      <c r="CB3017" s="15">
        <f t="shared" si="1363"/>
        <v>0</v>
      </c>
      <c r="CC3017" s="15">
        <f t="shared" si="1364"/>
        <v>0</v>
      </c>
      <c r="CD3017" s="15">
        <f t="shared" si="1365"/>
        <v>0</v>
      </c>
      <c r="CE3017" s="15">
        <f t="shared" si="1366"/>
        <v>0</v>
      </c>
      <c r="CF3017" s="15">
        <f t="shared" si="1367"/>
        <v>0</v>
      </c>
      <c r="CG3017" s="15">
        <f t="shared" si="1368"/>
        <v>0</v>
      </c>
    </row>
    <row r="3018" spans="56:85" x14ac:dyDescent="0.25">
      <c r="BD3018" s="15">
        <f t="shared" si="1353"/>
        <v>1</v>
      </c>
      <c r="BE3018" s="15">
        <f t="shared" si="1352"/>
        <v>1</v>
      </c>
      <c r="BF3018" s="15">
        <f t="shared" si="1369"/>
        <v>1</v>
      </c>
      <c r="BG3018" s="15">
        <f t="shared" si="1369"/>
        <v>1</v>
      </c>
      <c r="BH3018" s="15">
        <f t="shared" si="1369"/>
        <v>1</v>
      </c>
      <c r="BI3018" s="15">
        <f t="shared" si="1369"/>
        <v>1</v>
      </c>
      <c r="BJ3018" s="15">
        <f t="shared" si="1369"/>
        <v>1</v>
      </c>
      <c r="BK3018" s="15">
        <f t="shared" si="1369"/>
        <v>1</v>
      </c>
      <c r="BL3018" s="15">
        <f t="shared" si="1369"/>
        <v>1</v>
      </c>
      <c r="BM3018" s="15">
        <f t="shared" si="1369"/>
        <v>1</v>
      </c>
      <c r="BN3018" s="15">
        <f t="shared" si="1369"/>
        <v>1</v>
      </c>
      <c r="BO3018" s="15">
        <f t="shared" si="1369"/>
        <v>1</v>
      </c>
      <c r="BP3018" s="15">
        <f t="shared" si="1369"/>
        <v>1</v>
      </c>
      <c r="BQ3018" s="15">
        <f t="shared" si="1369"/>
        <v>1</v>
      </c>
      <c r="BR3018" s="15">
        <f t="shared" si="1369"/>
        <v>1</v>
      </c>
      <c r="BS3018" s="15">
        <f t="shared" si="1354"/>
        <v>0</v>
      </c>
      <c r="BT3018" s="15">
        <f t="shared" si="1355"/>
        <v>0</v>
      </c>
      <c r="BU3018" s="15">
        <f t="shared" si="1356"/>
        <v>0</v>
      </c>
      <c r="BV3018" s="15">
        <f t="shared" si="1357"/>
        <v>0</v>
      </c>
      <c r="BW3018" s="15">
        <f t="shared" si="1358"/>
        <v>0</v>
      </c>
      <c r="BX3018" s="15">
        <f t="shared" si="1359"/>
        <v>0</v>
      </c>
      <c r="BY3018" s="15">
        <f t="shared" si="1360"/>
        <v>0</v>
      </c>
      <c r="BZ3018" s="15">
        <f t="shared" si="1361"/>
        <v>0</v>
      </c>
      <c r="CA3018" s="15">
        <f t="shared" si="1362"/>
        <v>0</v>
      </c>
      <c r="CB3018" s="15">
        <f t="shared" si="1363"/>
        <v>0</v>
      </c>
      <c r="CC3018" s="15">
        <f t="shared" si="1364"/>
        <v>0</v>
      </c>
      <c r="CD3018" s="15">
        <f t="shared" si="1365"/>
        <v>0</v>
      </c>
      <c r="CE3018" s="15">
        <f t="shared" si="1366"/>
        <v>0</v>
      </c>
      <c r="CF3018" s="15">
        <f t="shared" si="1367"/>
        <v>0</v>
      </c>
      <c r="CG3018" s="15">
        <f t="shared" si="1368"/>
        <v>0</v>
      </c>
    </row>
    <row r="3019" spans="56:85" x14ac:dyDescent="0.25">
      <c r="BD3019" s="15">
        <f t="shared" si="1353"/>
        <v>1</v>
      </c>
      <c r="BE3019" s="15">
        <f t="shared" si="1352"/>
        <v>1</v>
      </c>
      <c r="BF3019" s="15">
        <f t="shared" si="1369"/>
        <v>1</v>
      </c>
      <c r="BG3019" s="15">
        <f t="shared" si="1369"/>
        <v>1</v>
      </c>
      <c r="BH3019" s="15">
        <f t="shared" si="1369"/>
        <v>1</v>
      </c>
      <c r="BI3019" s="15">
        <f t="shared" si="1369"/>
        <v>1</v>
      </c>
      <c r="BJ3019" s="15">
        <f t="shared" si="1369"/>
        <v>1</v>
      </c>
      <c r="BK3019" s="15">
        <f t="shared" si="1369"/>
        <v>1</v>
      </c>
      <c r="BL3019" s="15">
        <f t="shared" si="1369"/>
        <v>1</v>
      </c>
      <c r="BM3019" s="15">
        <f t="shared" si="1369"/>
        <v>1</v>
      </c>
      <c r="BN3019" s="15">
        <f t="shared" si="1369"/>
        <v>1</v>
      </c>
      <c r="BO3019" s="15">
        <f t="shared" si="1369"/>
        <v>1</v>
      </c>
      <c r="BP3019" s="15">
        <f t="shared" si="1369"/>
        <v>1</v>
      </c>
      <c r="BQ3019" s="15">
        <f t="shared" si="1369"/>
        <v>1</v>
      </c>
      <c r="BR3019" s="15">
        <f t="shared" si="1369"/>
        <v>1</v>
      </c>
      <c r="BS3019" s="15">
        <f t="shared" si="1354"/>
        <v>0</v>
      </c>
      <c r="BT3019" s="15">
        <f t="shared" si="1355"/>
        <v>0</v>
      </c>
      <c r="BU3019" s="15">
        <f t="shared" si="1356"/>
        <v>0</v>
      </c>
      <c r="BV3019" s="15">
        <f t="shared" si="1357"/>
        <v>0</v>
      </c>
      <c r="BW3019" s="15">
        <f t="shared" si="1358"/>
        <v>0</v>
      </c>
      <c r="BX3019" s="15">
        <f t="shared" si="1359"/>
        <v>0</v>
      </c>
      <c r="BY3019" s="15">
        <f t="shared" si="1360"/>
        <v>0</v>
      </c>
      <c r="BZ3019" s="15">
        <f t="shared" si="1361"/>
        <v>0</v>
      </c>
      <c r="CA3019" s="15">
        <f t="shared" si="1362"/>
        <v>0</v>
      </c>
      <c r="CB3019" s="15">
        <f t="shared" si="1363"/>
        <v>0</v>
      </c>
      <c r="CC3019" s="15">
        <f t="shared" si="1364"/>
        <v>0</v>
      </c>
      <c r="CD3019" s="15">
        <f t="shared" si="1365"/>
        <v>0</v>
      </c>
      <c r="CE3019" s="15">
        <f t="shared" si="1366"/>
        <v>0</v>
      </c>
      <c r="CF3019" s="15">
        <f t="shared" si="1367"/>
        <v>0</v>
      </c>
      <c r="CG3019" s="15">
        <f t="shared" si="1368"/>
        <v>0</v>
      </c>
    </row>
    <row r="3020" spans="56:85" x14ac:dyDescent="0.25">
      <c r="BD3020" s="15">
        <f t="shared" si="1353"/>
        <v>1</v>
      </c>
      <c r="BE3020" s="15">
        <f t="shared" si="1352"/>
        <v>1</v>
      </c>
      <c r="BF3020" s="15">
        <f t="shared" si="1369"/>
        <v>1</v>
      </c>
      <c r="BG3020" s="15">
        <f t="shared" si="1369"/>
        <v>1</v>
      </c>
      <c r="BH3020" s="15">
        <f t="shared" si="1369"/>
        <v>1</v>
      </c>
      <c r="BI3020" s="15">
        <f t="shared" si="1369"/>
        <v>1</v>
      </c>
      <c r="BJ3020" s="15">
        <f t="shared" si="1369"/>
        <v>1</v>
      </c>
      <c r="BK3020" s="15">
        <f t="shared" si="1369"/>
        <v>1</v>
      </c>
      <c r="BL3020" s="15">
        <f t="shared" si="1369"/>
        <v>1</v>
      </c>
      <c r="BM3020" s="15">
        <f t="shared" si="1369"/>
        <v>1</v>
      </c>
      <c r="BN3020" s="15">
        <f t="shared" si="1369"/>
        <v>1</v>
      </c>
      <c r="BO3020" s="15">
        <f t="shared" si="1369"/>
        <v>1</v>
      </c>
      <c r="BP3020" s="15">
        <f t="shared" si="1369"/>
        <v>1</v>
      </c>
      <c r="BQ3020" s="15">
        <f t="shared" si="1369"/>
        <v>1</v>
      </c>
      <c r="BR3020" s="15">
        <f t="shared" si="1369"/>
        <v>1</v>
      </c>
      <c r="BS3020" s="15">
        <f t="shared" si="1354"/>
        <v>0</v>
      </c>
      <c r="BT3020" s="15">
        <f t="shared" si="1355"/>
        <v>0</v>
      </c>
      <c r="BU3020" s="15">
        <f t="shared" si="1356"/>
        <v>0</v>
      </c>
      <c r="BV3020" s="15">
        <f t="shared" si="1357"/>
        <v>0</v>
      </c>
      <c r="BW3020" s="15">
        <f t="shared" si="1358"/>
        <v>0</v>
      </c>
      <c r="BX3020" s="15">
        <f t="shared" si="1359"/>
        <v>0</v>
      </c>
      <c r="BY3020" s="15">
        <f t="shared" si="1360"/>
        <v>0</v>
      </c>
      <c r="BZ3020" s="15">
        <f t="shared" si="1361"/>
        <v>0</v>
      </c>
      <c r="CA3020" s="15">
        <f t="shared" si="1362"/>
        <v>0</v>
      </c>
      <c r="CB3020" s="15">
        <f t="shared" si="1363"/>
        <v>0</v>
      </c>
      <c r="CC3020" s="15">
        <f t="shared" si="1364"/>
        <v>0</v>
      </c>
      <c r="CD3020" s="15">
        <f t="shared" si="1365"/>
        <v>0</v>
      </c>
      <c r="CE3020" s="15">
        <f t="shared" si="1366"/>
        <v>0</v>
      </c>
      <c r="CF3020" s="15">
        <f t="shared" si="1367"/>
        <v>0</v>
      </c>
      <c r="CG3020" s="15">
        <f t="shared" si="1368"/>
        <v>0</v>
      </c>
    </row>
    <row r="3021" spans="56:85" x14ac:dyDescent="0.25">
      <c r="BD3021" s="15">
        <f t="shared" si="1353"/>
        <v>1</v>
      </c>
      <c r="BE3021" s="15">
        <f t="shared" si="1352"/>
        <v>1</v>
      </c>
      <c r="BF3021" s="15">
        <f t="shared" si="1369"/>
        <v>1</v>
      </c>
      <c r="BG3021" s="15">
        <f t="shared" si="1369"/>
        <v>1</v>
      </c>
      <c r="BH3021" s="15">
        <f t="shared" si="1369"/>
        <v>1</v>
      </c>
      <c r="BI3021" s="15">
        <f t="shared" si="1369"/>
        <v>1</v>
      </c>
      <c r="BJ3021" s="15">
        <f t="shared" si="1369"/>
        <v>1</v>
      </c>
      <c r="BK3021" s="15">
        <f t="shared" si="1369"/>
        <v>1</v>
      </c>
      <c r="BL3021" s="15">
        <f t="shared" si="1369"/>
        <v>1</v>
      </c>
      <c r="BM3021" s="15">
        <f t="shared" si="1369"/>
        <v>1</v>
      </c>
      <c r="BN3021" s="15">
        <f t="shared" si="1369"/>
        <v>1</v>
      </c>
      <c r="BO3021" s="15">
        <f t="shared" si="1369"/>
        <v>1</v>
      </c>
      <c r="BP3021" s="15">
        <f t="shared" si="1369"/>
        <v>1</v>
      </c>
      <c r="BQ3021" s="15">
        <f t="shared" si="1369"/>
        <v>1</v>
      </c>
      <c r="BR3021" s="15">
        <f t="shared" si="1369"/>
        <v>1</v>
      </c>
      <c r="BS3021" s="15">
        <f t="shared" si="1354"/>
        <v>0</v>
      </c>
      <c r="BT3021" s="15">
        <f t="shared" si="1355"/>
        <v>0</v>
      </c>
      <c r="BU3021" s="15">
        <f t="shared" si="1356"/>
        <v>0</v>
      </c>
      <c r="BV3021" s="15">
        <f t="shared" si="1357"/>
        <v>0</v>
      </c>
      <c r="BW3021" s="15">
        <f t="shared" si="1358"/>
        <v>0</v>
      </c>
      <c r="BX3021" s="15">
        <f t="shared" si="1359"/>
        <v>0</v>
      </c>
      <c r="BY3021" s="15">
        <f t="shared" si="1360"/>
        <v>0</v>
      </c>
      <c r="BZ3021" s="15">
        <f t="shared" si="1361"/>
        <v>0</v>
      </c>
      <c r="CA3021" s="15">
        <f t="shared" si="1362"/>
        <v>0</v>
      </c>
      <c r="CB3021" s="15">
        <f t="shared" si="1363"/>
        <v>0</v>
      </c>
      <c r="CC3021" s="15">
        <f t="shared" si="1364"/>
        <v>0</v>
      </c>
      <c r="CD3021" s="15">
        <f t="shared" si="1365"/>
        <v>0</v>
      </c>
      <c r="CE3021" s="15">
        <f t="shared" si="1366"/>
        <v>0</v>
      </c>
      <c r="CF3021" s="15">
        <f t="shared" si="1367"/>
        <v>0</v>
      </c>
      <c r="CG3021" s="15">
        <f t="shared" si="1368"/>
        <v>0</v>
      </c>
    </row>
    <row r="3022" spans="56:85" x14ac:dyDescent="0.25">
      <c r="BD3022" s="15">
        <f t="shared" si="1353"/>
        <v>1</v>
      </c>
      <c r="BE3022" s="15">
        <f t="shared" si="1352"/>
        <v>1</v>
      </c>
      <c r="BF3022" s="15">
        <f t="shared" si="1369"/>
        <v>1</v>
      </c>
      <c r="BG3022" s="15">
        <f t="shared" si="1369"/>
        <v>1</v>
      </c>
      <c r="BH3022" s="15">
        <f t="shared" si="1369"/>
        <v>1</v>
      </c>
      <c r="BI3022" s="15">
        <f t="shared" si="1369"/>
        <v>1</v>
      </c>
      <c r="BJ3022" s="15">
        <f t="shared" si="1369"/>
        <v>1</v>
      </c>
      <c r="BK3022" s="15">
        <f t="shared" si="1369"/>
        <v>1</v>
      </c>
      <c r="BL3022" s="15">
        <f t="shared" si="1369"/>
        <v>1</v>
      </c>
      <c r="BM3022" s="15">
        <f t="shared" si="1369"/>
        <v>1</v>
      </c>
      <c r="BN3022" s="15">
        <f t="shared" si="1369"/>
        <v>1</v>
      </c>
      <c r="BO3022" s="15">
        <f t="shared" si="1369"/>
        <v>1</v>
      </c>
      <c r="BP3022" s="15">
        <f t="shared" si="1369"/>
        <v>1</v>
      </c>
      <c r="BQ3022" s="15">
        <f t="shared" si="1369"/>
        <v>1</v>
      </c>
      <c r="BR3022" s="15">
        <f t="shared" si="1369"/>
        <v>1</v>
      </c>
      <c r="BS3022" s="15">
        <f t="shared" si="1354"/>
        <v>0</v>
      </c>
      <c r="BT3022" s="15">
        <f t="shared" si="1355"/>
        <v>0</v>
      </c>
      <c r="BU3022" s="15">
        <f t="shared" si="1356"/>
        <v>0</v>
      </c>
      <c r="BV3022" s="15">
        <f t="shared" si="1357"/>
        <v>0</v>
      </c>
      <c r="BW3022" s="15">
        <f t="shared" si="1358"/>
        <v>0</v>
      </c>
      <c r="BX3022" s="15">
        <f t="shared" si="1359"/>
        <v>0</v>
      </c>
      <c r="BY3022" s="15">
        <f t="shared" si="1360"/>
        <v>0</v>
      </c>
      <c r="BZ3022" s="15">
        <f t="shared" si="1361"/>
        <v>0</v>
      </c>
      <c r="CA3022" s="15">
        <f t="shared" si="1362"/>
        <v>0</v>
      </c>
      <c r="CB3022" s="15">
        <f t="shared" si="1363"/>
        <v>0</v>
      </c>
      <c r="CC3022" s="15">
        <f t="shared" si="1364"/>
        <v>0</v>
      </c>
      <c r="CD3022" s="15">
        <f t="shared" si="1365"/>
        <v>0</v>
      </c>
      <c r="CE3022" s="15">
        <f t="shared" si="1366"/>
        <v>0</v>
      </c>
      <c r="CF3022" s="15">
        <f t="shared" si="1367"/>
        <v>0</v>
      </c>
      <c r="CG3022" s="15">
        <f t="shared" si="1368"/>
        <v>0</v>
      </c>
    </row>
    <row r="3023" spans="56:85" x14ac:dyDescent="0.25">
      <c r="BD3023" s="15">
        <f t="shared" si="1353"/>
        <v>1</v>
      </c>
      <c r="BE3023" s="15">
        <f t="shared" si="1352"/>
        <v>1</v>
      </c>
      <c r="BF3023" s="15">
        <f t="shared" si="1369"/>
        <v>1</v>
      </c>
      <c r="BG3023" s="15">
        <f t="shared" si="1369"/>
        <v>1</v>
      </c>
      <c r="BH3023" s="15">
        <f t="shared" si="1369"/>
        <v>1</v>
      </c>
      <c r="BI3023" s="15">
        <f t="shared" si="1369"/>
        <v>1</v>
      </c>
      <c r="BJ3023" s="15">
        <f t="shared" si="1369"/>
        <v>1</v>
      </c>
      <c r="BK3023" s="15">
        <f t="shared" si="1369"/>
        <v>1</v>
      </c>
      <c r="BL3023" s="15">
        <f t="shared" si="1369"/>
        <v>1</v>
      </c>
      <c r="BM3023" s="15">
        <f t="shared" si="1369"/>
        <v>1</v>
      </c>
      <c r="BN3023" s="15">
        <f t="shared" si="1369"/>
        <v>1</v>
      </c>
      <c r="BO3023" s="15">
        <f t="shared" si="1369"/>
        <v>1</v>
      </c>
      <c r="BP3023" s="15">
        <f t="shared" si="1369"/>
        <v>1</v>
      </c>
      <c r="BQ3023" s="15">
        <f t="shared" si="1369"/>
        <v>1</v>
      </c>
      <c r="BR3023" s="15">
        <f t="shared" si="1369"/>
        <v>1</v>
      </c>
      <c r="BS3023" s="15">
        <f t="shared" si="1354"/>
        <v>0</v>
      </c>
      <c r="BT3023" s="15">
        <f t="shared" si="1355"/>
        <v>0</v>
      </c>
      <c r="BU3023" s="15">
        <f t="shared" si="1356"/>
        <v>0</v>
      </c>
      <c r="BV3023" s="15">
        <f t="shared" si="1357"/>
        <v>0</v>
      </c>
      <c r="BW3023" s="15">
        <f t="shared" si="1358"/>
        <v>0</v>
      </c>
      <c r="BX3023" s="15">
        <f t="shared" si="1359"/>
        <v>0</v>
      </c>
      <c r="BY3023" s="15">
        <f t="shared" si="1360"/>
        <v>0</v>
      </c>
      <c r="BZ3023" s="15">
        <f t="shared" si="1361"/>
        <v>0</v>
      </c>
      <c r="CA3023" s="15">
        <f t="shared" si="1362"/>
        <v>0</v>
      </c>
      <c r="CB3023" s="15">
        <f t="shared" si="1363"/>
        <v>0</v>
      </c>
      <c r="CC3023" s="15">
        <f t="shared" si="1364"/>
        <v>0</v>
      </c>
      <c r="CD3023" s="15">
        <f t="shared" si="1365"/>
        <v>0</v>
      </c>
      <c r="CE3023" s="15">
        <f t="shared" si="1366"/>
        <v>0</v>
      </c>
      <c r="CF3023" s="15">
        <f t="shared" si="1367"/>
        <v>0</v>
      </c>
      <c r="CG3023" s="15">
        <f t="shared" si="1368"/>
        <v>0</v>
      </c>
    </row>
    <row r="3024" spans="56:85" x14ac:dyDescent="0.25">
      <c r="BD3024" s="15">
        <f t="shared" si="1353"/>
        <v>1</v>
      </c>
      <c r="BE3024" s="15">
        <f t="shared" si="1352"/>
        <v>1</v>
      </c>
      <c r="BF3024" s="15">
        <f t="shared" ref="BF3024:BR3033" si="1370">IF(BF$1-$AW3024&gt;$CK$1,1,0)</f>
        <v>1</v>
      </c>
      <c r="BG3024" s="15">
        <f t="shared" si="1370"/>
        <v>1</v>
      </c>
      <c r="BH3024" s="15">
        <f t="shared" si="1370"/>
        <v>1</v>
      </c>
      <c r="BI3024" s="15">
        <f t="shared" si="1370"/>
        <v>1</v>
      </c>
      <c r="BJ3024" s="15">
        <f t="shared" si="1370"/>
        <v>1</v>
      </c>
      <c r="BK3024" s="15">
        <f t="shared" si="1370"/>
        <v>1</v>
      </c>
      <c r="BL3024" s="15">
        <f t="shared" si="1370"/>
        <v>1</v>
      </c>
      <c r="BM3024" s="15">
        <f t="shared" si="1370"/>
        <v>1</v>
      </c>
      <c r="BN3024" s="15">
        <f t="shared" si="1370"/>
        <v>1</v>
      </c>
      <c r="BO3024" s="15">
        <f t="shared" si="1370"/>
        <v>1</v>
      </c>
      <c r="BP3024" s="15">
        <f t="shared" si="1370"/>
        <v>1</v>
      </c>
      <c r="BQ3024" s="15">
        <f t="shared" si="1370"/>
        <v>1</v>
      </c>
      <c r="BR3024" s="15">
        <f t="shared" si="1370"/>
        <v>1</v>
      </c>
      <c r="BS3024" s="15">
        <f t="shared" si="1354"/>
        <v>0</v>
      </c>
      <c r="BT3024" s="15">
        <f t="shared" si="1355"/>
        <v>0</v>
      </c>
      <c r="BU3024" s="15">
        <f t="shared" si="1356"/>
        <v>0</v>
      </c>
      <c r="BV3024" s="15">
        <f t="shared" si="1357"/>
        <v>0</v>
      </c>
      <c r="BW3024" s="15">
        <f t="shared" si="1358"/>
        <v>0</v>
      </c>
      <c r="BX3024" s="15">
        <f t="shared" si="1359"/>
        <v>0</v>
      </c>
      <c r="BY3024" s="15">
        <f t="shared" si="1360"/>
        <v>0</v>
      </c>
      <c r="BZ3024" s="15">
        <f t="shared" si="1361"/>
        <v>0</v>
      </c>
      <c r="CA3024" s="15">
        <f t="shared" si="1362"/>
        <v>0</v>
      </c>
      <c r="CB3024" s="15">
        <f t="shared" si="1363"/>
        <v>0</v>
      </c>
      <c r="CC3024" s="15">
        <f t="shared" si="1364"/>
        <v>0</v>
      </c>
      <c r="CD3024" s="15">
        <f t="shared" si="1365"/>
        <v>0</v>
      </c>
      <c r="CE3024" s="15">
        <f t="shared" si="1366"/>
        <v>0</v>
      </c>
      <c r="CF3024" s="15">
        <f t="shared" si="1367"/>
        <v>0</v>
      </c>
      <c r="CG3024" s="15">
        <f t="shared" si="1368"/>
        <v>0</v>
      </c>
    </row>
    <row r="3025" spans="56:85" x14ac:dyDescent="0.25">
      <c r="BD3025" s="15">
        <f t="shared" si="1353"/>
        <v>1</v>
      </c>
      <c r="BE3025" s="15">
        <f t="shared" si="1352"/>
        <v>1</v>
      </c>
      <c r="BF3025" s="15">
        <f t="shared" si="1370"/>
        <v>1</v>
      </c>
      <c r="BG3025" s="15">
        <f t="shared" si="1370"/>
        <v>1</v>
      </c>
      <c r="BH3025" s="15">
        <f t="shared" si="1370"/>
        <v>1</v>
      </c>
      <c r="BI3025" s="15">
        <f t="shared" si="1370"/>
        <v>1</v>
      </c>
      <c r="BJ3025" s="15">
        <f t="shared" si="1370"/>
        <v>1</v>
      </c>
      <c r="BK3025" s="15">
        <f t="shared" si="1370"/>
        <v>1</v>
      </c>
      <c r="BL3025" s="15">
        <f t="shared" si="1370"/>
        <v>1</v>
      </c>
      <c r="BM3025" s="15">
        <f t="shared" si="1370"/>
        <v>1</v>
      </c>
      <c r="BN3025" s="15">
        <f t="shared" si="1370"/>
        <v>1</v>
      </c>
      <c r="BO3025" s="15">
        <f t="shared" si="1370"/>
        <v>1</v>
      </c>
      <c r="BP3025" s="15">
        <f t="shared" si="1370"/>
        <v>1</v>
      </c>
      <c r="BQ3025" s="15">
        <f t="shared" si="1370"/>
        <v>1</v>
      </c>
      <c r="BR3025" s="15">
        <f t="shared" si="1370"/>
        <v>1</v>
      </c>
      <c r="BS3025" s="15">
        <f t="shared" si="1354"/>
        <v>0</v>
      </c>
      <c r="BT3025" s="15">
        <f t="shared" si="1355"/>
        <v>0</v>
      </c>
      <c r="BU3025" s="15">
        <f t="shared" si="1356"/>
        <v>0</v>
      </c>
      <c r="BV3025" s="15">
        <f t="shared" si="1357"/>
        <v>0</v>
      </c>
      <c r="BW3025" s="15">
        <f t="shared" si="1358"/>
        <v>0</v>
      </c>
      <c r="BX3025" s="15">
        <f t="shared" si="1359"/>
        <v>0</v>
      </c>
      <c r="BY3025" s="15">
        <f t="shared" si="1360"/>
        <v>0</v>
      </c>
      <c r="BZ3025" s="15">
        <f t="shared" si="1361"/>
        <v>0</v>
      </c>
      <c r="CA3025" s="15">
        <f t="shared" si="1362"/>
        <v>0</v>
      </c>
      <c r="CB3025" s="15">
        <f t="shared" si="1363"/>
        <v>0</v>
      </c>
      <c r="CC3025" s="15">
        <f t="shared" si="1364"/>
        <v>0</v>
      </c>
      <c r="CD3025" s="15">
        <f t="shared" si="1365"/>
        <v>0</v>
      </c>
      <c r="CE3025" s="15">
        <f t="shared" si="1366"/>
        <v>0</v>
      </c>
      <c r="CF3025" s="15">
        <f t="shared" si="1367"/>
        <v>0</v>
      </c>
      <c r="CG3025" s="15">
        <f t="shared" si="1368"/>
        <v>0</v>
      </c>
    </row>
    <row r="3026" spans="56:85" x14ac:dyDescent="0.25">
      <c r="BD3026" s="15">
        <f t="shared" si="1353"/>
        <v>1</v>
      </c>
      <c r="BE3026" s="15">
        <f t="shared" si="1352"/>
        <v>1</v>
      </c>
      <c r="BF3026" s="15">
        <f t="shared" si="1370"/>
        <v>1</v>
      </c>
      <c r="BG3026" s="15">
        <f t="shared" si="1370"/>
        <v>1</v>
      </c>
      <c r="BH3026" s="15">
        <f t="shared" si="1370"/>
        <v>1</v>
      </c>
      <c r="BI3026" s="15">
        <f t="shared" si="1370"/>
        <v>1</v>
      </c>
      <c r="BJ3026" s="15">
        <f t="shared" si="1370"/>
        <v>1</v>
      </c>
      <c r="BK3026" s="15">
        <f t="shared" si="1370"/>
        <v>1</v>
      </c>
      <c r="BL3026" s="15">
        <f t="shared" si="1370"/>
        <v>1</v>
      </c>
      <c r="BM3026" s="15">
        <f t="shared" si="1370"/>
        <v>1</v>
      </c>
      <c r="BN3026" s="15">
        <f t="shared" si="1370"/>
        <v>1</v>
      </c>
      <c r="BO3026" s="15">
        <f t="shared" si="1370"/>
        <v>1</v>
      </c>
      <c r="BP3026" s="15">
        <f t="shared" si="1370"/>
        <v>1</v>
      </c>
      <c r="BQ3026" s="15">
        <f t="shared" si="1370"/>
        <v>1</v>
      </c>
      <c r="BR3026" s="15">
        <f t="shared" si="1370"/>
        <v>1</v>
      </c>
      <c r="BS3026" s="15">
        <f t="shared" si="1354"/>
        <v>0</v>
      </c>
      <c r="BT3026" s="15">
        <f t="shared" si="1355"/>
        <v>0</v>
      </c>
      <c r="BU3026" s="15">
        <f t="shared" si="1356"/>
        <v>0</v>
      </c>
      <c r="BV3026" s="15">
        <f t="shared" si="1357"/>
        <v>0</v>
      </c>
      <c r="BW3026" s="15">
        <f t="shared" si="1358"/>
        <v>0</v>
      </c>
      <c r="BX3026" s="15">
        <f t="shared" si="1359"/>
        <v>0</v>
      </c>
      <c r="BY3026" s="15">
        <f t="shared" si="1360"/>
        <v>0</v>
      </c>
      <c r="BZ3026" s="15">
        <f t="shared" si="1361"/>
        <v>0</v>
      </c>
      <c r="CA3026" s="15">
        <f t="shared" si="1362"/>
        <v>0</v>
      </c>
      <c r="CB3026" s="15">
        <f t="shared" si="1363"/>
        <v>0</v>
      </c>
      <c r="CC3026" s="15">
        <f t="shared" si="1364"/>
        <v>0</v>
      </c>
      <c r="CD3026" s="15">
        <f t="shared" si="1365"/>
        <v>0</v>
      </c>
      <c r="CE3026" s="15">
        <f t="shared" si="1366"/>
        <v>0</v>
      </c>
      <c r="CF3026" s="15">
        <f t="shared" si="1367"/>
        <v>0</v>
      </c>
      <c r="CG3026" s="15">
        <f t="shared" si="1368"/>
        <v>0</v>
      </c>
    </row>
    <row r="3027" spans="56:85" x14ac:dyDescent="0.25">
      <c r="BD3027" s="15">
        <f t="shared" si="1353"/>
        <v>1</v>
      </c>
      <c r="BE3027" s="15">
        <f t="shared" si="1352"/>
        <v>1</v>
      </c>
      <c r="BF3027" s="15">
        <f t="shared" si="1370"/>
        <v>1</v>
      </c>
      <c r="BG3027" s="15">
        <f t="shared" si="1370"/>
        <v>1</v>
      </c>
      <c r="BH3027" s="15">
        <f t="shared" si="1370"/>
        <v>1</v>
      </c>
      <c r="BI3027" s="15">
        <f t="shared" si="1370"/>
        <v>1</v>
      </c>
      <c r="BJ3027" s="15">
        <f t="shared" si="1370"/>
        <v>1</v>
      </c>
      <c r="BK3027" s="15">
        <f t="shared" si="1370"/>
        <v>1</v>
      </c>
      <c r="BL3027" s="15">
        <f t="shared" si="1370"/>
        <v>1</v>
      </c>
      <c r="BM3027" s="15">
        <f t="shared" si="1370"/>
        <v>1</v>
      </c>
      <c r="BN3027" s="15">
        <f t="shared" si="1370"/>
        <v>1</v>
      </c>
      <c r="BO3027" s="15">
        <f t="shared" si="1370"/>
        <v>1</v>
      </c>
      <c r="BP3027" s="15">
        <f t="shared" si="1370"/>
        <v>1</v>
      </c>
      <c r="BQ3027" s="15">
        <f t="shared" si="1370"/>
        <v>1</v>
      </c>
      <c r="BR3027" s="15">
        <f t="shared" si="1370"/>
        <v>1</v>
      </c>
      <c r="BS3027" s="15">
        <f t="shared" si="1354"/>
        <v>0</v>
      </c>
      <c r="BT3027" s="15">
        <f t="shared" si="1355"/>
        <v>0</v>
      </c>
      <c r="BU3027" s="15">
        <f t="shared" si="1356"/>
        <v>0</v>
      </c>
      <c r="BV3027" s="15">
        <f t="shared" si="1357"/>
        <v>0</v>
      </c>
      <c r="BW3027" s="15">
        <f t="shared" si="1358"/>
        <v>0</v>
      </c>
      <c r="BX3027" s="15">
        <f t="shared" si="1359"/>
        <v>0</v>
      </c>
      <c r="BY3027" s="15">
        <f t="shared" si="1360"/>
        <v>0</v>
      </c>
      <c r="BZ3027" s="15">
        <f t="shared" si="1361"/>
        <v>0</v>
      </c>
      <c r="CA3027" s="15">
        <f t="shared" si="1362"/>
        <v>0</v>
      </c>
      <c r="CB3027" s="15">
        <f t="shared" si="1363"/>
        <v>0</v>
      </c>
      <c r="CC3027" s="15">
        <f t="shared" si="1364"/>
        <v>0</v>
      </c>
      <c r="CD3027" s="15">
        <f t="shared" si="1365"/>
        <v>0</v>
      </c>
      <c r="CE3027" s="15">
        <f t="shared" si="1366"/>
        <v>0</v>
      </c>
      <c r="CF3027" s="15">
        <f t="shared" si="1367"/>
        <v>0</v>
      </c>
      <c r="CG3027" s="15">
        <f t="shared" si="1368"/>
        <v>0</v>
      </c>
    </row>
    <row r="3028" spans="56:85" x14ac:dyDescent="0.25">
      <c r="BD3028" s="15">
        <f t="shared" si="1353"/>
        <v>1</v>
      </c>
      <c r="BE3028" s="15">
        <f t="shared" si="1352"/>
        <v>1</v>
      </c>
      <c r="BF3028" s="15">
        <f t="shared" si="1370"/>
        <v>1</v>
      </c>
      <c r="BG3028" s="15">
        <f t="shared" si="1370"/>
        <v>1</v>
      </c>
      <c r="BH3028" s="15">
        <f t="shared" si="1370"/>
        <v>1</v>
      </c>
      <c r="BI3028" s="15">
        <f t="shared" si="1370"/>
        <v>1</v>
      </c>
      <c r="BJ3028" s="15">
        <f t="shared" si="1370"/>
        <v>1</v>
      </c>
      <c r="BK3028" s="15">
        <f t="shared" si="1370"/>
        <v>1</v>
      </c>
      <c r="BL3028" s="15">
        <f t="shared" si="1370"/>
        <v>1</v>
      </c>
      <c r="BM3028" s="15">
        <f t="shared" si="1370"/>
        <v>1</v>
      </c>
      <c r="BN3028" s="15">
        <f t="shared" si="1370"/>
        <v>1</v>
      </c>
      <c r="BO3028" s="15">
        <f t="shared" si="1370"/>
        <v>1</v>
      </c>
      <c r="BP3028" s="15">
        <f t="shared" si="1370"/>
        <v>1</v>
      </c>
      <c r="BQ3028" s="15">
        <f t="shared" si="1370"/>
        <v>1</v>
      </c>
      <c r="BR3028" s="15">
        <f t="shared" si="1370"/>
        <v>1</v>
      </c>
      <c r="BS3028" s="15">
        <f t="shared" si="1354"/>
        <v>0</v>
      </c>
      <c r="BT3028" s="15">
        <f t="shared" si="1355"/>
        <v>0</v>
      </c>
      <c r="BU3028" s="15">
        <f t="shared" si="1356"/>
        <v>0</v>
      </c>
      <c r="BV3028" s="15">
        <f t="shared" si="1357"/>
        <v>0</v>
      </c>
      <c r="BW3028" s="15">
        <f t="shared" si="1358"/>
        <v>0</v>
      </c>
      <c r="BX3028" s="15">
        <f t="shared" si="1359"/>
        <v>0</v>
      </c>
      <c r="BY3028" s="15">
        <f t="shared" si="1360"/>
        <v>0</v>
      </c>
      <c r="BZ3028" s="15">
        <f t="shared" si="1361"/>
        <v>0</v>
      </c>
      <c r="CA3028" s="15">
        <f t="shared" si="1362"/>
        <v>0</v>
      </c>
      <c r="CB3028" s="15">
        <f t="shared" si="1363"/>
        <v>0</v>
      </c>
      <c r="CC3028" s="15">
        <f t="shared" si="1364"/>
        <v>0</v>
      </c>
      <c r="CD3028" s="15">
        <f t="shared" si="1365"/>
        <v>0</v>
      </c>
      <c r="CE3028" s="15">
        <f t="shared" si="1366"/>
        <v>0</v>
      </c>
      <c r="CF3028" s="15">
        <f t="shared" si="1367"/>
        <v>0</v>
      </c>
      <c r="CG3028" s="15">
        <f t="shared" si="1368"/>
        <v>0</v>
      </c>
    </row>
    <row r="3029" spans="56:85" x14ac:dyDescent="0.25">
      <c r="BD3029" s="15">
        <f t="shared" si="1353"/>
        <v>1</v>
      </c>
      <c r="BE3029" s="15">
        <f t="shared" si="1352"/>
        <v>1</v>
      </c>
      <c r="BF3029" s="15">
        <f t="shared" si="1370"/>
        <v>1</v>
      </c>
      <c r="BG3029" s="15">
        <f t="shared" si="1370"/>
        <v>1</v>
      </c>
      <c r="BH3029" s="15">
        <f t="shared" si="1370"/>
        <v>1</v>
      </c>
      <c r="BI3029" s="15">
        <f t="shared" si="1370"/>
        <v>1</v>
      </c>
      <c r="BJ3029" s="15">
        <f t="shared" si="1370"/>
        <v>1</v>
      </c>
      <c r="BK3029" s="15">
        <f t="shared" si="1370"/>
        <v>1</v>
      </c>
      <c r="BL3029" s="15">
        <f t="shared" si="1370"/>
        <v>1</v>
      </c>
      <c r="BM3029" s="15">
        <f t="shared" si="1370"/>
        <v>1</v>
      </c>
      <c r="BN3029" s="15">
        <f t="shared" si="1370"/>
        <v>1</v>
      </c>
      <c r="BO3029" s="15">
        <f t="shared" si="1370"/>
        <v>1</v>
      </c>
      <c r="BP3029" s="15">
        <f t="shared" si="1370"/>
        <v>1</v>
      </c>
      <c r="BQ3029" s="15">
        <f t="shared" si="1370"/>
        <v>1</v>
      </c>
      <c r="BR3029" s="15">
        <f t="shared" si="1370"/>
        <v>1</v>
      </c>
      <c r="BS3029" s="15">
        <f t="shared" si="1354"/>
        <v>0</v>
      </c>
      <c r="BT3029" s="15">
        <f t="shared" si="1355"/>
        <v>0</v>
      </c>
      <c r="BU3029" s="15">
        <f t="shared" si="1356"/>
        <v>0</v>
      </c>
      <c r="BV3029" s="15">
        <f t="shared" si="1357"/>
        <v>0</v>
      </c>
      <c r="BW3029" s="15">
        <f t="shared" si="1358"/>
        <v>0</v>
      </c>
      <c r="BX3029" s="15">
        <f t="shared" si="1359"/>
        <v>0</v>
      </c>
      <c r="BY3029" s="15">
        <f t="shared" si="1360"/>
        <v>0</v>
      </c>
      <c r="BZ3029" s="15">
        <f t="shared" si="1361"/>
        <v>0</v>
      </c>
      <c r="CA3029" s="15">
        <f t="shared" si="1362"/>
        <v>0</v>
      </c>
      <c r="CB3029" s="15">
        <f t="shared" si="1363"/>
        <v>0</v>
      </c>
      <c r="CC3029" s="15">
        <f t="shared" si="1364"/>
        <v>0</v>
      </c>
      <c r="CD3029" s="15">
        <f t="shared" si="1365"/>
        <v>0</v>
      </c>
      <c r="CE3029" s="15">
        <f t="shared" si="1366"/>
        <v>0</v>
      </c>
      <c r="CF3029" s="15">
        <f t="shared" si="1367"/>
        <v>0</v>
      </c>
      <c r="CG3029" s="15">
        <f t="shared" si="1368"/>
        <v>0</v>
      </c>
    </row>
    <row r="3030" spans="56:85" x14ac:dyDescent="0.25">
      <c r="BD3030" s="15">
        <f t="shared" si="1353"/>
        <v>1</v>
      </c>
      <c r="BE3030" s="15">
        <f t="shared" si="1352"/>
        <v>1</v>
      </c>
      <c r="BF3030" s="15">
        <f t="shared" si="1370"/>
        <v>1</v>
      </c>
      <c r="BG3030" s="15">
        <f t="shared" si="1370"/>
        <v>1</v>
      </c>
      <c r="BH3030" s="15">
        <f t="shared" si="1370"/>
        <v>1</v>
      </c>
      <c r="BI3030" s="15">
        <f t="shared" si="1370"/>
        <v>1</v>
      </c>
      <c r="BJ3030" s="15">
        <f t="shared" si="1370"/>
        <v>1</v>
      </c>
      <c r="BK3030" s="15">
        <f t="shared" si="1370"/>
        <v>1</v>
      </c>
      <c r="BL3030" s="15">
        <f t="shared" si="1370"/>
        <v>1</v>
      </c>
      <c r="BM3030" s="15">
        <f t="shared" si="1370"/>
        <v>1</v>
      </c>
      <c r="BN3030" s="15">
        <f t="shared" si="1370"/>
        <v>1</v>
      </c>
      <c r="BO3030" s="15">
        <f t="shared" si="1370"/>
        <v>1</v>
      </c>
      <c r="BP3030" s="15">
        <f t="shared" si="1370"/>
        <v>1</v>
      </c>
      <c r="BQ3030" s="15">
        <f t="shared" si="1370"/>
        <v>1</v>
      </c>
      <c r="BR3030" s="15">
        <f t="shared" si="1370"/>
        <v>1</v>
      </c>
      <c r="BS3030" s="15">
        <f t="shared" si="1354"/>
        <v>0</v>
      </c>
      <c r="BT3030" s="15">
        <f t="shared" si="1355"/>
        <v>0</v>
      </c>
      <c r="BU3030" s="15">
        <f t="shared" si="1356"/>
        <v>0</v>
      </c>
      <c r="BV3030" s="15">
        <f t="shared" si="1357"/>
        <v>0</v>
      </c>
      <c r="BW3030" s="15">
        <f t="shared" si="1358"/>
        <v>0</v>
      </c>
      <c r="BX3030" s="15">
        <f t="shared" si="1359"/>
        <v>0</v>
      </c>
      <c r="BY3030" s="15">
        <f t="shared" si="1360"/>
        <v>0</v>
      </c>
      <c r="BZ3030" s="15">
        <f t="shared" si="1361"/>
        <v>0</v>
      </c>
      <c r="CA3030" s="15">
        <f t="shared" si="1362"/>
        <v>0</v>
      </c>
      <c r="CB3030" s="15">
        <f t="shared" si="1363"/>
        <v>0</v>
      </c>
      <c r="CC3030" s="15">
        <f t="shared" si="1364"/>
        <v>0</v>
      </c>
      <c r="CD3030" s="15">
        <f t="shared" si="1365"/>
        <v>0</v>
      </c>
      <c r="CE3030" s="15">
        <f t="shared" si="1366"/>
        <v>0</v>
      </c>
      <c r="CF3030" s="15">
        <f t="shared" si="1367"/>
        <v>0</v>
      </c>
      <c r="CG3030" s="15">
        <f t="shared" si="1368"/>
        <v>0</v>
      </c>
    </row>
    <row r="3031" spans="56:85" x14ac:dyDescent="0.25">
      <c r="BD3031" s="15">
        <f t="shared" si="1353"/>
        <v>1</v>
      </c>
      <c r="BE3031" s="15">
        <f t="shared" si="1352"/>
        <v>1</v>
      </c>
      <c r="BF3031" s="15">
        <f t="shared" si="1370"/>
        <v>1</v>
      </c>
      <c r="BG3031" s="15">
        <f t="shared" si="1370"/>
        <v>1</v>
      </c>
      <c r="BH3031" s="15">
        <f t="shared" si="1370"/>
        <v>1</v>
      </c>
      <c r="BI3031" s="15">
        <f t="shared" si="1370"/>
        <v>1</v>
      </c>
      <c r="BJ3031" s="15">
        <f t="shared" si="1370"/>
        <v>1</v>
      </c>
      <c r="BK3031" s="15">
        <f t="shared" si="1370"/>
        <v>1</v>
      </c>
      <c r="BL3031" s="15">
        <f t="shared" si="1370"/>
        <v>1</v>
      </c>
      <c r="BM3031" s="15">
        <f t="shared" si="1370"/>
        <v>1</v>
      </c>
      <c r="BN3031" s="15">
        <f t="shared" si="1370"/>
        <v>1</v>
      </c>
      <c r="BO3031" s="15">
        <f t="shared" si="1370"/>
        <v>1</v>
      </c>
      <c r="BP3031" s="15">
        <f t="shared" si="1370"/>
        <v>1</v>
      </c>
      <c r="BQ3031" s="15">
        <f t="shared" si="1370"/>
        <v>1</v>
      </c>
      <c r="BR3031" s="15">
        <f t="shared" si="1370"/>
        <v>1</v>
      </c>
      <c r="BS3031" s="15">
        <f t="shared" si="1354"/>
        <v>0</v>
      </c>
      <c r="BT3031" s="15">
        <f t="shared" si="1355"/>
        <v>0</v>
      </c>
      <c r="BU3031" s="15">
        <f t="shared" si="1356"/>
        <v>0</v>
      </c>
      <c r="BV3031" s="15">
        <f t="shared" si="1357"/>
        <v>0</v>
      </c>
      <c r="BW3031" s="15">
        <f t="shared" si="1358"/>
        <v>0</v>
      </c>
      <c r="BX3031" s="15">
        <f t="shared" si="1359"/>
        <v>0</v>
      </c>
      <c r="BY3031" s="15">
        <f t="shared" si="1360"/>
        <v>0</v>
      </c>
      <c r="BZ3031" s="15">
        <f t="shared" si="1361"/>
        <v>0</v>
      </c>
      <c r="CA3031" s="15">
        <f t="shared" si="1362"/>
        <v>0</v>
      </c>
      <c r="CB3031" s="15">
        <f t="shared" si="1363"/>
        <v>0</v>
      </c>
      <c r="CC3031" s="15">
        <f t="shared" si="1364"/>
        <v>0</v>
      </c>
      <c r="CD3031" s="15">
        <f t="shared" si="1365"/>
        <v>0</v>
      </c>
      <c r="CE3031" s="15">
        <f t="shared" si="1366"/>
        <v>0</v>
      </c>
      <c r="CF3031" s="15">
        <f t="shared" si="1367"/>
        <v>0</v>
      </c>
      <c r="CG3031" s="15">
        <f t="shared" si="1368"/>
        <v>0</v>
      </c>
    </row>
    <row r="3032" spans="56:85" x14ac:dyDescent="0.25">
      <c r="BD3032" s="15">
        <f t="shared" si="1353"/>
        <v>1</v>
      </c>
      <c r="BE3032" s="15">
        <f t="shared" si="1352"/>
        <v>1</v>
      </c>
      <c r="BF3032" s="15">
        <f t="shared" si="1370"/>
        <v>1</v>
      </c>
      <c r="BG3032" s="15">
        <f t="shared" si="1370"/>
        <v>1</v>
      </c>
      <c r="BH3032" s="15">
        <f t="shared" si="1370"/>
        <v>1</v>
      </c>
      <c r="BI3032" s="15">
        <f t="shared" si="1370"/>
        <v>1</v>
      </c>
      <c r="BJ3032" s="15">
        <f t="shared" si="1370"/>
        <v>1</v>
      </c>
      <c r="BK3032" s="15">
        <f t="shared" si="1370"/>
        <v>1</v>
      </c>
      <c r="BL3032" s="15">
        <f t="shared" si="1370"/>
        <v>1</v>
      </c>
      <c r="BM3032" s="15">
        <f t="shared" si="1370"/>
        <v>1</v>
      </c>
      <c r="BN3032" s="15">
        <f t="shared" si="1370"/>
        <v>1</v>
      </c>
      <c r="BO3032" s="15">
        <f t="shared" si="1370"/>
        <v>1</v>
      </c>
      <c r="BP3032" s="15">
        <f t="shared" si="1370"/>
        <v>1</v>
      </c>
      <c r="BQ3032" s="15">
        <f t="shared" si="1370"/>
        <v>1</v>
      </c>
      <c r="BR3032" s="15">
        <f t="shared" si="1370"/>
        <v>1</v>
      </c>
      <c r="BS3032" s="15">
        <f t="shared" si="1354"/>
        <v>0</v>
      </c>
      <c r="BT3032" s="15">
        <f t="shared" si="1355"/>
        <v>0</v>
      </c>
      <c r="BU3032" s="15">
        <f t="shared" si="1356"/>
        <v>0</v>
      </c>
      <c r="BV3032" s="15">
        <f t="shared" si="1357"/>
        <v>0</v>
      </c>
      <c r="BW3032" s="15">
        <f t="shared" si="1358"/>
        <v>0</v>
      </c>
      <c r="BX3032" s="15">
        <f t="shared" si="1359"/>
        <v>0</v>
      </c>
      <c r="BY3032" s="15">
        <f t="shared" si="1360"/>
        <v>0</v>
      </c>
      <c r="BZ3032" s="15">
        <f t="shared" si="1361"/>
        <v>0</v>
      </c>
      <c r="CA3032" s="15">
        <f t="shared" si="1362"/>
        <v>0</v>
      </c>
      <c r="CB3032" s="15">
        <f t="shared" si="1363"/>
        <v>0</v>
      </c>
      <c r="CC3032" s="15">
        <f t="shared" si="1364"/>
        <v>0</v>
      </c>
      <c r="CD3032" s="15">
        <f t="shared" si="1365"/>
        <v>0</v>
      </c>
      <c r="CE3032" s="15">
        <f t="shared" si="1366"/>
        <v>0</v>
      </c>
      <c r="CF3032" s="15">
        <f t="shared" si="1367"/>
        <v>0</v>
      </c>
      <c r="CG3032" s="15">
        <f t="shared" si="1368"/>
        <v>0</v>
      </c>
    </row>
    <row r="3033" spans="56:85" x14ac:dyDescent="0.25">
      <c r="BD3033" s="15">
        <f t="shared" si="1353"/>
        <v>1</v>
      </c>
      <c r="BE3033" s="15">
        <f t="shared" si="1352"/>
        <v>1</v>
      </c>
      <c r="BF3033" s="15">
        <f t="shared" si="1370"/>
        <v>1</v>
      </c>
      <c r="BG3033" s="15">
        <f t="shared" si="1370"/>
        <v>1</v>
      </c>
      <c r="BH3033" s="15">
        <f t="shared" si="1370"/>
        <v>1</v>
      </c>
      <c r="BI3033" s="15">
        <f t="shared" si="1370"/>
        <v>1</v>
      </c>
      <c r="BJ3033" s="15">
        <f t="shared" si="1370"/>
        <v>1</v>
      </c>
      <c r="BK3033" s="15">
        <f t="shared" si="1370"/>
        <v>1</v>
      </c>
      <c r="BL3033" s="15">
        <f t="shared" si="1370"/>
        <v>1</v>
      </c>
      <c r="BM3033" s="15">
        <f t="shared" si="1370"/>
        <v>1</v>
      </c>
      <c r="BN3033" s="15">
        <f t="shared" si="1370"/>
        <v>1</v>
      </c>
      <c r="BO3033" s="15">
        <f t="shared" si="1370"/>
        <v>1</v>
      </c>
      <c r="BP3033" s="15">
        <f t="shared" si="1370"/>
        <v>1</v>
      </c>
      <c r="BQ3033" s="15">
        <f t="shared" si="1370"/>
        <v>1</v>
      </c>
      <c r="BR3033" s="15">
        <f t="shared" si="1370"/>
        <v>1</v>
      </c>
      <c r="BS3033" s="15">
        <f t="shared" si="1354"/>
        <v>0</v>
      </c>
      <c r="BT3033" s="15">
        <f t="shared" si="1355"/>
        <v>0</v>
      </c>
      <c r="BU3033" s="15">
        <f t="shared" si="1356"/>
        <v>0</v>
      </c>
      <c r="BV3033" s="15">
        <f t="shared" si="1357"/>
        <v>0</v>
      </c>
      <c r="BW3033" s="15">
        <f t="shared" si="1358"/>
        <v>0</v>
      </c>
      <c r="BX3033" s="15">
        <f t="shared" si="1359"/>
        <v>0</v>
      </c>
      <c r="BY3033" s="15">
        <f t="shared" si="1360"/>
        <v>0</v>
      </c>
      <c r="BZ3033" s="15">
        <f t="shared" si="1361"/>
        <v>0</v>
      </c>
      <c r="CA3033" s="15">
        <f t="shared" si="1362"/>
        <v>0</v>
      </c>
      <c r="CB3033" s="15">
        <f t="shared" si="1363"/>
        <v>0</v>
      </c>
      <c r="CC3033" s="15">
        <f t="shared" si="1364"/>
        <v>0</v>
      </c>
      <c r="CD3033" s="15">
        <f t="shared" si="1365"/>
        <v>0</v>
      </c>
      <c r="CE3033" s="15">
        <f t="shared" si="1366"/>
        <v>0</v>
      </c>
      <c r="CF3033" s="15">
        <f t="shared" si="1367"/>
        <v>0</v>
      </c>
      <c r="CG3033" s="15">
        <f t="shared" si="1368"/>
        <v>0</v>
      </c>
    </row>
    <row r="3034" spans="56:85" x14ac:dyDescent="0.25">
      <c r="BD3034" s="15">
        <f t="shared" si="1353"/>
        <v>1</v>
      </c>
      <c r="BE3034" s="15">
        <f t="shared" si="1352"/>
        <v>1</v>
      </c>
      <c r="BF3034" s="15">
        <f t="shared" ref="BF3034:BR3043" si="1371">IF(BF$1-$AW3034&gt;$CK$1,1,0)</f>
        <v>1</v>
      </c>
      <c r="BG3034" s="15">
        <f t="shared" si="1371"/>
        <v>1</v>
      </c>
      <c r="BH3034" s="15">
        <f t="shared" si="1371"/>
        <v>1</v>
      </c>
      <c r="BI3034" s="15">
        <f t="shared" si="1371"/>
        <v>1</v>
      </c>
      <c r="BJ3034" s="15">
        <f t="shared" si="1371"/>
        <v>1</v>
      </c>
      <c r="BK3034" s="15">
        <f t="shared" si="1371"/>
        <v>1</v>
      </c>
      <c r="BL3034" s="15">
        <f t="shared" si="1371"/>
        <v>1</v>
      </c>
      <c r="BM3034" s="15">
        <f t="shared" si="1371"/>
        <v>1</v>
      </c>
      <c r="BN3034" s="15">
        <f t="shared" si="1371"/>
        <v>1</v>
      </c>
      <c r="BO3034" s="15">
        <f t="shared" si="1371"/>
        <v>1</v>
      </c>
      <c r="BP3034" s="15">
        <f t="shared" si="1371"/>
        <v>1</v>
      </c>
      <c r="BQ3034" s="15">
        <f t="shared" si="1371"/>
        <v>1</v>
      </c>
      <c r="BR3034" s="15">
        <f t="shared" si="1371"/>
        <v>1</v>
      </c>
      <c r="BS3034" s="15">
        <f t="shared" si="1354"/>
        <v>0</v>
      </c>
      <c r="BT3034" s="15">
        <f t="shared" si="1355"/>
        <v>0</v>
      </c>
      <c r="BU3034" s="15">
        <f t="shared" si="1356"/>
        <v>0</v>
      </c>
      <c r="BV3034" s="15">
        <f t="shared" si="1357"/>
        <v>0</v>
      </c>
      <c r="BW3034" s="15">
        <f t="shared" si="1358"/>
        <v>0</v>
      </c>
      <c r="BX3034" s="15">
        <f t="shared" si="1359"/>
        <v>0</v>
      </c>
      <c r="BY3034" s="15">
        <f t="shared" si="1360"/>
        <v>0</v>
      </c>
      <c r="BZ3034" s="15">
        <f t="shared" si="1361"/>
        <v>0</v>
      </c>
      <c r="CA3034" s="15">
        <f t="shared" si="1362"/>
        <v>0</v>
      </c>
      <c r="CB3034" s="15">
        <f t="shared" si="1363"/>
        <v>0</v>
      </c>
      <c r="CC3034" s="15">
        <f t="shared" si="1364"/>
        <v>0</v>
      </c>
      <c r="CD3034" s="15">
        <f t="shared" si="1365"/>
        <v>0</v>
      </c>
      <c r="CE3034" s="15">
        <f t="shared" si="1366"/>
        <v>0</v>
      </c>
      <c r="CF3034" s="15">
        <f t="shared" si="1367"/>
        <v>0</v>
      </c>
      <c r="CG3034" s="15">
        <f t="shared" si="1368"/>
        <v>0</v>
      </c>
    </row>
    <row r="3035" spans="56:85" x14ac:dyDescent="0.25">
      <c r="BD3035" s="15">
        <f t="shared" si="1353"/>
        <v>1</v>
      </c>
      <c r="BE3035" s="15">
        <f t="shared" si="1352"/>
        <v>1</v>
      </c>
      <c r="BF3035" s="15">
        <f t="shared" si="1371"/>
        <v>1</v>
      </c>
      <c r="BG3035" s="15">
        <f t="shared" si="1371"/>
        <v>1</v>
      </c>
      <c r="BH3035" s="15">
        <f t="shared" si="1371"/>
        <v>1</v>
      </c>
      <c r="BI3035" s="15">
        <f t="shared" si="1371"/>
        <v>1</v>
      </c>
      <c r="BJ3035" s="15">
        <f t="shared" si="1371"/>
        <v>1</v>
      </c>
      <c r="BK3035" s="15">
        <f t="shared" si="1371"/>
        <v>1</v>
      </c>
      <c r="BL3035" s="15">
        <f t="shared" si="1371"/>
        <v>1</v>
      </c>
      <c r="BM3035" s="15">
        <f t="shared" si="1371"/>
        <v>1</v>
      </c>
      <c r="BN3035" s="15">
        <f t="shared" si="1371"/>
        <v>1</v>
      </c>
      <c r="BO3035" s="15">
        <f t="shared" si="1371"/>
        <v>1</v>
      </c>
      <c r="BP3035" s="15">
        <f t="shared" si="1371"/>
        <v>1</v>
      </c>
      <c r="BQ3035" s="15">
        <f t="shared" si="1371"/>
        <v>1</v>
      </c>
      <c r="BR3035" s="15">
        <f t="shared" si="1371"/>
        <v>1</v>
      </c>
      <c r="BS3035" s="15">
        <f t="shared" si="1354"/>
        <v>0</v>
      </c>
      <c r="BT3035" s="15">
        <f t="shared" si="1355"/>
        <v>0</v>
      </c>
      <c r="BU3035" s="15">
        <f t="shared" si="1356"/>
        <v>0</v>
      </c>
      <c r="BV3035" s="15">
        <f t="shared" si="1357"/>
        <v>0</v>
      </c>
      <c r="BW3035" s="15">
        <f t="shared" si="1358"/>
        <v>0</v>
      </c>
      <c r="BX3035" s="15">
        <f t="shared" si="1359"/>
        <v>0</v>
      </c>
      <c r="BY3035" s="15">
        <f t="shared" si="1360"/>
        <v>0</v>
      </c>
      <c r="BZ3035" s="15">
        <f t="shared" si="1361"/>
        <v>0</v>
      </c>
      <c r="CA3035" s="15">
        <f t="shared" si="1362"/>
        <v>0</v>
      </c>
      <c r="CB3035" s="15">
        <f t="shared" si="1363"/>
        <v>0</v>
      </c>
      <c r="CC3035" s="15">
        <f t="shared" si="1364"/>
        <v>0</v>
      </c>
      <c r="CD3035" s="15">
        <f t="shared" si="1365"/>
        <v>0</v>
      </c>
      <c r="CE3035" s="15">
        <f t="shared" si="1366"/>
        <v>0</v>
      </c>
      <c r="CF3035" s="15">
        <f t="shared" si="1367"/>
        <v>0</v>
      </c>
      <c r="CG3035" s="15">
        <f t="shared" si="1368"/>
        <v>0</v>
      </c>
    </row>
    <row r="3036" spans="56:85" x14ac:dyDescent="0.25">
      <c r="BD3036" s="15">
        <f t="shared" si="1353"/>
        <v>1</v>
      </c>
      <c r="BE3036" s="15">
        <f t="shared" si="1352"/>
        <v>1</v>
      </c>
      <c r="BF3036" s="15">
        <f t="shared" si="1371"/>
        <v>1</v>
      </c>
      <c r="BG3036" s="15">
        <f t="shared" si="1371"/>
        <v>1</v>
      </c>
      <c r="BH3036" s="15">
        <f t="shared" si="1371"/>
        <v>1</v>
      </c>
      <c r="BI3036" s="15">
        <f t="shared" si="1371"/>
        <v>1</v>
      </c>
      <c r="BJ3036" s="15">
        <f t="shared" si="1371"/>
        <v>1</v>
      </c>
      <c r="BK3036" s="15">
        <f t="shared" si="1371"/>
        <v>1</v>
      </c>
      <c r="BL3036" s="15">
        <f t="shared" si="1371"/>
        <v>1</v>
      </c>
      <c r="BM3036" s="15">
        <f t="shared" si="1371"/>
        <v>1</v>
      </c>
      <c r="BN3036" s="15">
        <f t="shared" si="1371"/>
        <v>1</v>
      </c>
      <c r="BO3036" s="15">
        <f t="shared" si="1371"/>
        <v>1</v>
      </c>
      <c r="BP3036" s="15">
        <f t="shared" si="1371"/>
        <v>1</v>
      </c>
      <c r="BQ3036" s="15">
        <f t="shared" si="1371"/>
        <v>1</v>
      </c>
      <c r="BR3036" s="15">
        <f t="shared" si="1371"/>
        <v>1</v>
      </c>
      <c r="BS3036" s="15">
        <f t="shared" si="1354"/>
        <v>0</v>
      </c>
      <c r="BT3036" s="15">
        <f t="shared" si="1355"/>
        <v>0</v>
      </c>
      <c r="BU3036" s="15">
        <f t="shared" si="1356"/>
        <v>0</v>
      </c>
      <c r="BV3036" s="15">
        <f t="shared" si="1357"/>
        <v>0</v>
      </c>
      <c r="BW3036" s="15">
        <f t="shared" si="1358"/>
        <v>0</v>
      </c>
      <c r="BX3036" s="15">
        <f t="shared" si="1359"/>
        <v>0</v>
      </c>
      <c r="BY3036" s="15">
        <f t="shared" si="1360"/>
        <v>0</v>
      </c>
      <c r="BZ3036" s="15">
        <f t="shared" si="1361"/>
        <v>0</v>
      </c>
      <c r="CA3036" s="15">
        <f t="shared" si="1362"/>
        <v>0</v>
      </c>
      <c r="CB3036" s="15">
        <f t="shared" si="1363"/>
        <v>0</v>
      </c>
      <c r="CC3036" s="15">
        <f t="shared" si="1364"/>
        <v>0</v>
      </c>
      <c r="CD3036" s="15">
        <f t="shared" si="1365"/>
        <v>0</v>
      </c>
      <c r="CE3036" s="15">
        <f t="shared" si="1366"/>
        <v>0</v>
      </c>
      <c r="CF3036" s="15">
        <f t="shared" si="1367"/>
        <v>0</v>
      </c>
      <c r="CG3036" s="15">
        <f t="shared" si="1368"/>
        <v>0</v>
      </c>
    </row>
    <row r="3037" spans="56:85" x14ac:dyDescent="0.25">
      <c r="BD3037" s="15">
        <f t="shared" si="1353"/>
        <v>1</v>
      </c>
      <c r="BE3037" s="15">
        <f t="shared" si="1352"/>
        <v>1</v>
      </c>
      <c r="BF3037" s="15">
        <f t="shared" si="1371"/>
        <v>1</v>
      </c>
      <c r="BG3037" s="15">
        <f t="shared" si="1371"/>
        <v>1</v>
      </c>
      <c r="BH3037" s="15">
        <f t="shared" si="1371"/>
        <v>1</v>
      </c>
      <c r="BI3037" s="15">
        <f t="shared" si="1371"/>
        <v>1</v>
      </c>
      <c r="BJ3037" s="15">
        <f t="shared" si="1371"/>
        <v>1</v>
      </c>
      <c r="BK3037" s="15">
        <f t="shared" si="1371"/>
        <v>1</v>
      </c>
      <c r="BL3037" s="15">
        <f t="shared" si="1371"/>
        <v>1</v>
      </c>
      <c r="BM3037" s="15">
        <f t="shared" si="1371"/>
        <v>1</v>
      </c>
      <c r="BN3037" s="15">
        <f t="shared" si="1371"/>
        <v>1</v>
      </c>
      <c r="BO3037" s="15">
        <f t="shared" si="1371"/>
        <v>1</v>
      </c>
      <c r="BP3037" s="15">
        <f t="shared" si="1371"/>
        <v>1</v>
      </c>
      <c r="BQ3037" s="15">
        <f t="shared" si="1371"/>
        <v>1</v>
      </c>
      <c r="BR3037" s="15">
        <f t="shared" si="1371"/>
        <v>1</v>
      </c>
      <c r="BS3037" s="15">
        <f t="shared" si="1354"/>
        <v>0</v>
      </c>
      <c r="BT3037" s="15">
        <f t="shared" si="1355"/>
        <v>0</v>
      </c>
      <c r="BU3037" s="15">
        <f t="shared" si="1356"/>
        <v>0</v>
      </c>
      <c r="BV3037" s="15">
        <f t="shared" si="1357"/>
        <v>0</v>
      </c>
      <c r="BW3037" s="15">
        <f t="shared" si="1358"/>
        <v>0</v>
      </c>
      <c r="BX3037" s="15">
        <f t="shared" si="1359"/>
        <v>0</v>
      </c>
      <c r="BY3037" s="15">
        <f t="shared" si="1360"/>
        <v>0</v>
      </c>
      <c r="BZ3037" s="15">
        <f t="shared" si="1361"/>
        <v>0</v>
      </c>
      <c r="CA3037" s="15">
        <f t="shared" si="1362"/>
        <v>0</v>
      </c>
      <c r="CB3037" s="15">
        <f t="shared" si="1363"/>
        <v>0</v>
      </c>
      <c r="CC3037" s="15">
        <f t="shared" si="1364"/>
        <v>0</v>
      </c>
      <c r="CD3037" s="15">
        <f t="shared" si="1365"/>
        <v>0</v>
      </c>
      <c r="CE3037" s="15">
        <f t="shared" si="1366"/>
        <v>0</v>
      </c>
      <c r="CF3037" s="15">
        <f t="shared" si="1367"/>
        <v>0</v>
      </c>
      <c r="CG3037" s="15">
        <f t="shared" si="1368"/>
        <v>0</v>
      </c>
    </row>
    <row r="3038" spans="56:85" x14ac:dyDescent="0.25">
      <c r="BD3038" s="15">
        <f t="shared" si="1353"/>
        <v>1</v>
      </c>
      <c r="BE3038" s="15">
        <f t="shared" si="1352"/>
        <v>1</v>
      </c>
      <c r="BF3038" s="15">
        <f t="shared" si="1371"/>
        <v>1</v>
      </c>
      <c r="BG3038" s="15">
        <f t="shared" si="1371"/>
        <v>1</v>
      </c>
      <c r="BH3038" s="15">
        <f t="shared" si="1371"/>
        <v>1</v>
      </c>
      <c r="BI3038" s="15">
        <f t="shared" si="1371"/>
        <v>1</v>
      </c>
      <c r="BJ3038" s="15">
        <f t="shared" si="1371"/>
        <v>1</v>
      </c>
      <c r="BK3038" s="15">
        <f t="shared" si="1371"/>
        <v>1</v>
      </c>
      <c r="BL3038" s="15">
        <f t="shared" si="1371"/>
        <v>1</v>
      </c>
      <c r="BM3038" s="15">
        <f t="shared" si="1371"/>
        <v>1</v>
      </c>
      <c r="BN3038" s="15">
        <f t="shared" si="1371"/>
        <v>1</v>
      </c>
      <c r="BO3038" s="15">
        <f t="shared" si="1371"/>
        <v>1</v>
      </c>
      <c r="BP3038" s="15">
        <f t="shared" si="1371"/>
        <v>1</v>
      </c>
      <c r="BQ3038" s="15">
        <f t="shared" si="1371"/>
        <v>1</v>
      </c>
      <c r="BR3038" s="15">
        <f t="shared" si="1371"/>
        <v>1</v>
      </c>
      <c r="BS3038" s="15">
        <f t="shared" si="1354"/>
        <v>0</v>
      </c>
      <c r="BT3038" s="15">
        <f t="shared" si="1355"/>
        <v>0</v>
      </c>
      <c r="BU3038" s="15">
        <f t="shared" si="1356"/>
        <v>0</v>
      </c>
      <c r="BV3038" s="15">
        <f t="shared" si="1357"/>
        <v>0</v>
      </c>
      <c r="BW3038" s="15">
        <f t="shared" si="1358"/>
        <v>0</v>
      </c>
      <c r="BX3038" s="15">
        <f t="shared" si="1359"/>
        <v>0</v>
      </c>
      <c r="BY3038" s="15">
        <f t="shared" si="1360"/>
        <v>0</v>
      </c>
      <c r="BZ3038" s="15">
        <f t="shared" si="1361"/>
        <v>0</v>
      </c>
      <c r="CA3038" s="15">
        <f t="shared" si="1362"/>
        <v>0</v>
      </c>
      <c r="CB3038" s="15">
        <f t="shared" si="1363"/>
        <v>0</v>
      </c>
      <c r="CC3038" s="15">
        <f t="shared" si="1364"/>
        <v>0</v>
      </c>
      <c r="CD3038" s="15">
        <f t="shared" si="1365"/>
        <v>0</v>
      </c>
      <c r="CE3038" s="15">
        <f t="shared" si="1366"/>
        <v>0</v>
      </c>
      <c r="CF3038" s="15">
        <f t="shared" si="1367"/>
        <v>0</v>
      </c>
      <c r="CG3038" s="15">
        <f t="shared" si="1368"/>
        <v>0</v>
      </c>
    </row>
    <row r="3039" spans="56:85" x14ac:dyDescent="0.25">
      <c r="BD3039" s="15">
        <f t="shared" si="1353"/>
        <v>1</v>
      </c>
      <c r="BE3039" s="15">
        <f t="shared" si="1352"/>
        <v>1</v>
      </c>
      <c r="BF3039" s="15">
        <f t="shared" si="1371"/>
        <v>1</v>
      </c>
      <c r="BG3039" s="15">
        <f t="shared" si="1371"/>
        <v>1</v>
      </c>
      <c r="BH3039" s="15">
        <f t="shared" si="1371"/>
        <v>1</v>
      </c>
      <c r="BI3039" s="15">
        <f t="shared" si="1371"/>
        <v>1</v>
      </c>
      <c r="BJ3039" s="15">
        <f t="shared" si="1371"/>
        <v>1</v>
      </c>
      <c r="BK3039" s="15">
        <f t="shared" si="1371"/>
        <v>1</v>
      </c>
      <c r="BL3039" s="15">
        <f t="shared" si="1371"/>
        <v>1</v>
      </c>
      <c r="BM3039" s="15">
        <f t="shared" si="1371"/>
        <v>1</v>
      </c>
      <c r="BN3039" s="15">
        <f t="shared" si="1371"/>
        <v>1</v>
      </c>
      <c r="BO3039" s="15">
        <f t="shared" si="1371"/>
        <v>1</v>
      </c>
      <c r="BP3039" s="15">
        <f t="shared" si="1371"/>
        <v>1</v>
      </c>
      <c r="BQ3039" s="15">
        <f t="shared" si="1371"/>
        <v>1</v>
      </c>
      <c r="BR3039" s="15">
        <f t="shared" si="1371"/>
        <v>1</v>
      </c>
      <c r="BS3039" s="15">
        <f t="shared" si="1354"/>
        <v>0</v>
      </c>
      <c r="BT3039" s="15">
        <f t="shared" si="1355"/>
        <v>0</v>
      </c>
      <c r="BU3039" s="15">
        <f t="shared" si="1356"/>
        <v>0</v>
      </c>
      <c r="BV3039" s="15">
        <f t="shared" si="1357"/>
        <v>0</v>
      </c>
      <c r="BW3039" s="15">
        <f t="shared" si="1358"/>
        <v>0</v>
      </c>
      <c r="BX3039" s="15">
        <f t="shared" si="1359"/>
        <v>0</v>
      </c>
      <c r="BY3039" s="15">
        <f t="shared" si="1360"/>
        <v>0</v>
      </c>
      <c r="BZ3039" s="15">
        <f t="shared" si="1361"/>
        <v>0</v>
      </c>
      <c r="CA3039" s="15">
        <f t="shared" si="1362"/>
        <v>0</v>
      </c>
      <c r="CB3039" s="15">
        <f t="shared" si="1363"/>
        <v>0</v>
      </c>
      <c r="CC3039" s="15">
        <f t="shared" si="1364"/>
        <v>0</v>
      </c>
      <c r="CD3039" s="15">
        <f t="shared" si="1365"/>
        <v>0</v>
      </c>
      <c r="CE3039" s="15">
        <f t="shared" si="1366"/>
        <v>0</v>
      </c>
      <c r="CF3039" s="15">
        <f t="shared" si="1367"/>
        <v>0</v>
      </c>
      <c r="CG3039" s="15">
        <f t="shared" si="1368"/>
        <v>0</v>
      </c>
    </row>
    <row r="3040" spans="56:85" x14ac:dyDescent="0.25">
      <c r="BD3040" s="15">
        <f t="shared" si="1353"/>
        <v>1</v>
      </c>
      <c r="BE3040" s="15">
        <f t="shared" si="1352"/>
        <v>1</v>
      </c>
      <c r="BF3040" s="15">
        <f t="shared" si="1371"/>
        <v>1</v>
      </c>
      <c r="BG3040" s="15">
        <f t="shared" si="1371"/>
        <v>1</v>
      </c>
      <c r="BH3040" s="15">
        <f t="shared" si="1371"/>
        <v>1</v>
      </c>
      <c r="BI3040" s="15">
        <f t="shared" si="1371"/>
        <v>1</v>
      </c>
      <c r="BJ3040" s="15">
        <f t="shared" si="1371"/>
        <v>1</v>
      </c>
      <c r="BK3040" s="15">
        <f t="shared" si="1371"/>
        <v>1</v>
      </c>
      <c r="BL3040" s="15">
        <f t="shared" si="1371"/>
        <v>1</v>
      </c>
      <c r="BM3040" s="15">
        <f t="shared" si="1371"/>
        <v>1</v>
      </c>
      <c r="BN3040" s="15">
        <f t="shared" si="1371"/>
        <v>1</v>
      </c>
      <c r="BO3040" s="15">
        <f t="shared" si="1371"/>
        <v>1</v>
      </c>
      <c r="BP3040" s="15">
        <f t="shared" si="1371"/>
        <v>1</v>
      </c>
      <c r="BQ3040" s="15">
        <f t="shared" si="1371"/>
        <v>1</v>
      </c>
      <c r="BR3040" s="15">
        <f t="shared" si="1371"/>
        <v>1</v>
      </c>
      <c r="BS3040" s="15">
        <f t="shared" si="1354"/>
        <v>0</v>
      </c>
      <c r="BT3040" s="15">
        <f t="shared" si="1355"/>
        <v>0</v>
      </c>
      <c r="BU3040" s="15">
        <f t="shared" si="1356"/>
        <v>0</v>
      </c>
      <c r="BV3040" s="15">
        <f t="shared" si="1357"/>
        <v>0</v>
      </c>
      <c r="BW3040" s="15">
        <f t="shared" si="1358"/>
        <v>0</v>
      </c>
      <c r="BX3040" s="15">
        <f t="shared" si="1359"/>
        <v>0</v>
      </c>
      <c r="BY3040" s="15">
        <f t="shared" si="1360"/>
        <v>0</v>
      </c>
      <c r="BZ3040" s="15">
        <f t="shared" si="1361"/>
        <v>0</v>
      </c>
      <c r="CA3040" s="15">
        <f t="shared" si="1362"/>
        <v>0</v>
      </c>
      <c r="CB3040" s="15">
        <f t="shared" si="1363"/>
        <v>0</v>
      </c>
      <c r="CC3040" s="15">
        <f t="shared" si="1364"/>
        <v>0</v>
      </c>
      <c r="CD3040" s="15">
        <f t="shared" si="1365"/>
        <v>0</v>
      </c>
      <c r="CE3040" s="15">
        <f t="shared" si="1366"/>
        <v>0</v>
      </c>
      <c r="CF3040" s="15">
        <f t="shared" si="1367"/>
        <v>0</v>
      </c>
      <c r="CG3040" s="15">
        <f t="shared" si="1368"/>
        <v>0</v>
      </c>
    </row>
    <row r="3041" spans="56:85" x14ac:dyDescent="0.25">
      <c r="BD3041" s="15">
        <f t="shared" si="1353"/>
        <v>1</v>
      </c>
      <c r="BE3041" s="15">
        <f t="shared" si="1352"/>
        <v>1</v>
      </c>
      <c r="BF3041" s="15">
        <f t="shared" si="1371"/>
        <v>1</v>
      </c>
      <c r="BG3041" s="15">
        <f t="shared" si="1371"/>
        <v>1</v>
      </c>
      <c r="BH3041" s="15">
        <f t="shared" si="1371"/>
        <v>1</v>
      </c>
      <c r="BI3041" s="15">
        <f t="shared" si="1371"/>
        <v>1</v>
      </c>
      <c r="BJ3041" s="15">
        <f t="shared" si="1371"/>
        <v>1</v>
      </c>
      <c r="BK3041" s="15">
        <f t="shared" si="1371"/>
        <v>1</v>
      </c>
      <c r="BL3041" s="15">
        <f t="shared" si="1371"/>
        <v>1</v>
      </c>
      <c r="BM3041" s="15">
        <f t="shared" si="1371"/>
        <v>1</v>
      </c>
      <c r="BN3041" s="15">
        <f t="shared" si="1371"/>
        <v>1</v>
      </c>
      <c r="BO3041" s="15">
        <f t="shared" si="1371"/>
        <v>1</v>
      </c>
      <c r="BP3041" s="15">
        <f t="shared" si="1371"/>
        <v>1</v>
      </c>
      <c r="BQ3041" s="15">
        <f t="shared" si="1371"/>
        <v>1</v>
      </c>
      <c r="BR3041" s="15">
        <f t="shared" si="1371"/>
        <v>1</v>
      </c>
      <c r="BS3041" s="15">
        <f t="shared" si="1354"/>
        <v>0</v>
      </c>
      <c r="BT3041" s="15">
        <f t="shared" si="1355"/>
        <v>0</v>
      </c>
      <c r="BU3041" s="15">
        <f t="shared" si="1356"/>
        <v>0</v>
      </c>
      <c r="BV3041" s="15">
        <f t="shared" si="1357"/>
        <v>0</v>
      </c>
      <c r="BW3041" s="15">
        <f t="shared" si="1358"/>
        <v>0</v>
      </c>
      <c r="BX3041" s="15">
        <f t="shared" si="1359"/>
        <v>0</v>
      </c>
      <c r="BY3041" s="15">
        <f t="shared" si="1360"/>
        <v>0</v>
      </c>
      <c r="BZ3041" s="15">
        <f t="shared" si="1361"/>
        <v>0</v>
      </c>
      <c r="CA3041" s="15">
        <f t="shared" si="1362"/>
        <v>0</v>
      </c>
      <c r="CB3041" s="15">
        <f t="shared" si="1363"/>
        <v>0</v>
      </c>
      <c r="CC3041" s="15">
        <f t="shared" si="1364"/>
        <v>0</v>
      </c>
      <c r="CD3041" s="15">
        <f t="shared" si="1365"/>
        <v>0</v>
      </c>
      <c r="CE3041" s="15">
        <f t="shared" si="1366"/>
        <v>0</v>
      </c>
      <c r="CF3041" s="15">
        <f t="shared" si="1367"/>
        <v>0</v>
      </c>
      <c r="CG3041" s="15">
        <f t="shared" si="1368"/>
        <v>0</v>
      </c>
    </row>
    <row r="3042" spans="56:85" x14ac:dyDescent="0.25">
      <c r="BD3042" s="15">
        <f t="shared" si="1353"/>
        <v>1</v>
      </c>
      <c r="BE3042" s="15">
        <f t="shared" si="1352"/>
        <v>1</v>
      </c>
      <c r="BF3042" s="15">
        <f t="shared" si="1371"/>
        <v>1</v>
      </c>
      <c r="BG3042" s="15">
        <f t="shared" si="1371"/>
        <v>1</v>
      </c>
      <c r="BH3042" s="15">
        <f t="shared" si="1371"/>
        <v>1</v>
      </c>
      <c r="BI3042" s="15">
        <f t="shared" si="1371"/>
        <v>1</v>
      </c>
      <c r="BJ3042" s="15">
        <f t="shared" si="1371"/>
        <v>1</v>
      </c>
      <c r="BK3042" s="15">
        <f t="shared" si="1371"/>
        <v>1</v>
      </c>
      <c r="BL3042" s="15">
        <f t="shared" si="1371"/>
        <v>1</v>
      </c>
      <c r="BM3042" s="15">
        <f t="shared" si="1371"/>
        <v>1</v>
      </c>
      <c r="BN3042" s="15">
        <f t="shared" si="1371"/>
        <v>1</v>
      </c>
      <c r="BO3042" s="15">
        <f t="shared" si="1371"/>
        <v>1</v>
      </c>
      <c r="BP3042" s="15">
        <f t="shared" si="1371"/>
        <v>1</v>
      </c>
      <c r="BQ3042" s="15">
        <f t="shared" si="1371"/>
        <v>1</v>
      </c>
      <c r="BR3042" s="15">
        <f t="shared" si="1371"/>
        <v>1</v>
      </c>
      <c r="BS3042" s="15">
        <f t="shared" si="1354"/>
        <v>0</v>
      </c>
      <c r="BT3042" s="15">
        <f t="shared" si="1355"/>
        <v>0</v>
      </c>
      <c r="BU3042" s="15">
        <f t="shared" si="1356"/>
        <v>0</v>
      </c>
      <c r="BV3042" s="15">
        <f t="shared" si="1357"/>
        <v>0</v>
      </c>
      <c r="BW3042" s="15">
        <f t="shared" si="1358"/>
        <v>0</v>
      </c>
      <c r="BX3042" s="15">
        <f t="shared" si="1359"/>
        <v>0</v>
      </c>
      <c r="BY3042" s="15">
        <f t="shared" si="1360"/>
        <v>0</v>
      </c>
      <c r="BZ3042" s="15">
        <f t="shared" si="1361"/>
        <v>0</v>
      </c>
      <c r="CA3042" s="15">
        <f t="shared" si="1362"/>
        <v>0</v>
      </c>
      <c r="CB3042" s="15">
        <f t="shared" si="1363"/>
        <v>0</v>
      </c>
      <c r="CC3042" s="15">
        <f t="shared" si="1364"/>
        <v>0</v>
      </c>
      <c r="CD3042" s="15">
        <f t="shared" si="1365"/>
        <v>0</v>
      </c>
      <c r="CE3042" s="15">
        <f t="shared" si="1366"/>
        <v>0</v>
      </c>
      <c r="CF3042" s="15">
        <f t="shared" si="1367"/>
        <v>0</v>
      </c>
      <c r="CG3042" s="15">
        <f t="shared" si="1368"/>
        <v>0</v>
      </c>
    </row>
    <row r="3043" spans="56:85" x14ac:dyDescent="0.25">
      <c r="BD3043" s="15">
        <f t="shared" si="1353"/>
        <v>1</v>
      </c>
      <c r="BE3043" s="15">
        <f t="shared" si="1352"/>
        <v>1</v>
      </c>
      <c r="BF3043" s="15">
        <f t="shared" si="1371"/>
        <v>1</v>
      </c>
      <c r="BG3043" s="15">
        <f t="shared" si="1371"/>
        <v>1</v>
      </c>
      <c r="BH3043" s="15">
        <f t="shared" si="1371"/>
        <v>1</v>
      </c>
      <c r="BI3043" s="15">
        <f t="shared" si="1371"/>
        <v>1</v>
      </c>
      <c r="BJ3043" s="15">
        <f t="shared" si="1371"/>
        <v>1</v>
      </c>
      <c r="BK3043" s="15">
        <f t="shared" si="1371"/>
        <v>1</v>
      </c>
      <c r="BL3043" s="15">
        <f t="shared" si="1371"/>
        <v>1</v>
      </c>
      <c r="BM3043" s="15">
        <f t="shared" si="1371"/>
        <v>1</v>
      </c>
      <c r="BN3043" s="15">
        <f t="shared" si="1371"/>
        <v>1</v>
      </c>
      <c r="BO3043" s="15">
        <f t="shared" si="1371"/>
        <v>1</v>
      </c>
      <c r="BP3043" s="15">
        <f t="shared" si="1371"/>
        <v>1</v>
      </c>
      <c r="BQ3043" s="15">
        <f t="shared" si="1371"/>
        <v>1</v>
      </c>
      <c r="BR3043" s="15">
        <f t="shared" si="1371"/>
        <v>1</v>
      </c>
      <c r="BS3043" s="15">
        <f t="shared" si="1354"/>
        <v>0</v>
      </c>
      <c r="BT3043" s="15">
        <f t="shared" si="1355"/>
        <v>0</v>
      </c>
      <c r="BU3043" s="15">
        <f t="shared" si="1356"/>
        <v>0</v>
      </c>
      <c r="BV3043" s="15">
        <f t="shared" si="1357"/>
        <v>0</v>
      </c>
      <c r="BW3043" s="15">
        <f t="shared" si="1358"/>
        <v>0</v>
      </c>
      <c r="BX3043" s="15">
        <f t="shared" si="1359"/>
        <v>0</v>
      </c>
      <c r="BY3043" s="15">
        <f t="shared" si="1360"/>
        <v>0</v>
      </c>
      <c r="BZ3043" s="15">
        <f t="shared" si="1361"/>
        <v>0</v>
      </c>
      <c r="CA3043" s="15">
        <f t="shared" si="1362"/>
        <v>0</v>
      </c>
      <c r="CB3043" s="15">
        <f t="shared" si="1363"/>
        <v>0</v>
      </c>
      <c r="CC3043" s="15">
        <f t="shared" si="1364"/>
        <v>0</v>
      </c>
      <c r="CD3043" s="15">
        <f t="shared" si="1365"/>
        <v>0</v>
      </c>
      <c r="CE3043" s="15">
        <f t="shared" si="1366"/>
        <v>0</v>
      </c>
      <c r="CF3043" s="15">
        <f t="shared" si="1367"/>
        <v>0</v>
      </c>
      <c r="CG3043" s="15">
        <f t="shared" si="1368"/>
        <v>0</v>
      </c>
    </row>
    <row r="3044" spans="56:85" x14ac:dyDescent="0.25">
      <c r="BD3044" s="15">
        <f t="shared" si="1353"/>
        <v>1</v>
      </c>
      <c r="BE3044" s="15">
        <f t="shared" si="1352"/>
        <v>1</v>
      </c>
      <c r="BF3044" s="15">
        <f t="shared" ref="BF3044:BR3053" si="1372">IF(BF$1-$AW3044&gt;$CK$1,1,0)</f>
        <v>1</v>
      </c>
      <c r="BG3044" s="15">
        <f t="shared" si="1372"/>
        <v>1</v>
      </c>
      <c r="BH3044" s="15">
        <f t="shared" si="1372"/>
        <v>1</v>
      </c>
      <c r="BI3044" s="15">
        <f t="shared" si="1372"/>
        <v>1</v>
      </c>
      <c r="BJ3044" s="15">
        <f t="shared" si="1372"/>
        <v>1</v>
      </c>
      <c r="BK3044" s="15">
        <f t="shared" si="1372"/>
        <v>1</v>
      </c>
      <c r="BL3044" s="15">
        <f t="shared" si="1372"/>
        <v>1</v>
      </c>
      <c r="BM3044" s="15">
        <f t="shared" si="1372"/>
        <v>1</v>
      </c>
      <c r="BN3044" s="15">
        <f t="shared" si="1372"/>
        <v>1</v>
      </c>
      <c r="BO3044" s="15">
        <f t="shared" si="1372"/>
        <v>1</v>
      </c>
      <c r="BP3044" s="15">
        <f t="shared" si="1372"/>
        <v>1</v>
      </c>
      <c r="BQ3044" s="15">
        <f t="shared" si="1372"/>
        <v>1</v>
      </c>
      <c r="BR3044" s="15">
        <f t="shared" si="1372"/>
        <v>1</v>
      </c>
      <c r="BS3044" s="15">
        <f t="shared" si="1354"/>
        <v>0</v>
      </c>
      <c r="BT3044" s="15">
        <f t="shared" si="1355"/>
        <v>0</v>
      </c>
      <c r="BU3044" s="15">
        <f t="shared" si="1356"/>
        <v>0</v>
      </c>
      <c r="BV3044" s="15">
        <f t="shared" si="1357"/>
        <v>0</v>
      </c>
      <c r="BW3044" s="15">
        <f t="shared" si="1358"/>
        <v>0</v>
      </c>
      <c r="BX3044" s="15">
        <f t="shared" si="1359"/>
        <v>0</v>
      </c>
      <c r="BY3044" s="15">
        <f t="shared" si="1360"/>
        <v>0</v>
      </c>
      <c r="BZ3044" s="15">
        <f t="shared" si="1361"/>
        <v>0</v>
      </c>
      <c r="CA3044" s="15">
        <f t="shared" si="1362"/>
        <v>0</v>
      </c>
      <c r="CB3044" s="15">
        <f t="shared" si="1363"/>
        <v>0</v>
      </c>
      <c r="CC3044" s="15">
        <f t="shared" si="1364"/>
        <v>0</v>
      </c>
      <c r="CD3044" s="15">
        <f t="shared" si="1365"/>
        <v>0</v>
      </c>
      <c r="CE3044" s="15">
        <f t="shared" si="1366"/>
        <v>0</v>
      </c>
      <c r="CF3044" s="15">
        <f t="shared" si="1367"/>
        <v>0</v>
      </c>
      <c r="CG3044" s="15">
        <f t="shared" si="1368"/>
        <v>0</v>
      </c>
    </row>
    <row r="3045" spans="56:85" x14ac:dyDescent="0.25">
      <c r="BD3045" s="15">
        <f t="shared" si="1353"/>
        <v>1</v>
      </c>
      <c r="BE3045" s="15">
        <f t="shared" si="1352"/>
        <v>1</v>
      </c>
      <c r="BF3045" s="15">
        <f t="shared" si="1372"/>
        <v>1</v>
      </c>
      <c r="BG3045" s="15">
        <f t="shared" si="1372"/>
        <v>1</v>
      </c>
      <c r="BH3045" s="15">
        <f t="shared" si="1372"/>
        <v>1</v>
      </c>
      <c r="BI3045" s="15">
        <f t="shared" si="1372"/>
        <v>1</v>
      </c>
      <c r="BJ3045" s="15">
        <f t="shared" si="1372"/>
        <v>1</v>
      </c>
      <c r="BK3045" s="15">
        <f t="shared" si="1372"/>
        <v>1</v>
      </c>
      <c r="BL3045" s="15">
        <f t="shared" si="1372"/>
        <v>1</v>
      </c>
      <c r="BM3045" s="15">
        <f t="shared" si="1372"/>
        <v>1</v>
      </c>
      <c r="BN3045" s="15">
        <f t="shared" si="1372"/>
        <v>1</v>
      </c>
      <c r="BO3045" s="15">
        <f t="shared" si="1372"/>
        <v>1</v>
      </c>
      <c r="BP3045" s="15">
        <f t="shared" si="1372"/>
        <v>1</v>
      </c>
      <c r="BQ3045" s="15">
        <f t="shared" si="1372"/>
        <v>1</v>
      </c>
      <c r="BR3045" s="15">
        <f t="shared" si="1372"/>
        <v>1</v>
      </c>
      <c r="BS3045" s="15">
        <f t="shared" si="1354"/>
        <v>0</v>
      </c>
      <c r="BT3045" s="15">
        <f t="shared" si="1355"/>
        <v>0</v>
      </c>
      <c r="BU3045" s="15">
        <f t="shared" si="1356"/>
        <v>0</v>
      </c>
      <c r="BV3045" s="15">
        <f t="shared" si="1357"/>
        <v>0</v>
      </c>
      <c r="BW3045" s="15">
        <f t="shared" si="1358"/>
        <v>0</v>
      </c>
      <c r="BX3045" s="15">
        <f t="shared" si="1359"/>
        <v>0</v>
      </c>
      <c r="BY3045" s="15">
        <f t="shared" si="1360"/>
        <v>0</v>
      </c>
      <c r="BZ3045" s="15">
        <f t="shared" si="1361"/>
        <v>0</v>
      </c>
      <c r="CA3045" s="15">
        <f t="shared" si="1362"/>
        <v>0</v>
      </c>
      <c r="CB3045" s="15">
        <f t="shared" si="1363"/>
        <v>0</v>
      </c>
      <c r="CC3045" s="15">
        <f t="shared" si="1364"/>
        <v>0</v>
      </c>
      <c r="CD3045" s="15">
        <f t="shared" si="1365"/>
        <v>0</v>
      </c>
      <c r="CE3045" s="15">
        <f t="shared" si="1366"/>
        <v>0</v>
      </c>
      <c r="CF3045" s="15">
        <f t="shared" si="1367"/>
        <v>0</v>
      </c>
      <c r="CG3045" s="15">
        <f t="shared" si="1368"/>
        <v>0</v>
      </c>
    </row>
    <row r="3046" spans="56:85" x14ac:dyDescent="0.25">
      <c r="BD3046" s="15">
        <f t="shared" si="1353"/>
        <v>1</v>
      </c>
      <c r="BE3046" s="15">
        <f t="shared" si="1352"/>
        <v>1</v>
      </c>
      <c r="BF3046" s="15">
        <f t="shared" si="1372"/>
        <v>1</v>
      </c>
      <c r="BG3046" s="15">
        <f t="shared" si="1372"/>
        <v>1</v>
      </c>
      <c r="BH3046" s="15">
        <f t="shared" si="1372"/>
        <v>1</v>
      </c>
      <c r="BI3046" s="15">
        <f t="shared" si="1372"/>
        <v>1</v>
      </c>
      <c r="BJ3046" s="15">
        <f t="shared" si="1372"/>
        <v>1</v>
      </c>
      <c r="BK3046" s="15">
        <f t="shared" si="1372"/>
        <v>1</v>
      </c>
      <c r="BL3046" s="15">
        <f t="shared" si="1372"/>
        <v>1</v>
      </c>
      <c r="BM3046" s="15">
        <f t="shared" si="1372"/>
        <v>1</v>
      </c>
      <c r="BN3046" s="15">
        <f t="shared" si="1372"/>
        <v>1</v>
      </c>
      <c r="BO3046" s="15">
        <f t="shared" si="1372"/>
        <v>1</v>
      </c>
      <c r="BP3046" s="15">
        <f t="shared" si="1372"/>
        <v>1</v>
      </c>
      <c r="BQ3046" s="15">
        <f t="shared" si="1372"/>
        <v>1</v>
      </c>
      <c r="BR3046" s="15">
        <f t="shared" si="1372"/>
        <v>1</v>
      </c>
      <c r="BS3046" s="15">
        <f t="shared" si="1354"/>
        <v>0</v>
      </c>
      <c r="BT3046" s="15">
        <f t="shared" si="1355"/>
        <v>0</v>
      </c>
      <c r="BU3046" s="15">
        <f t="shared" si="1356"/>
        <v>0</v>
      </c>
      <c r="BV3046" s="15">
        <f t="shared" si="1357"/>
        <v>0</v>
      </c>
      <c r="BW3046" s="15">
        <f t="shared" si="1358"/>
        <v>0</v>
      </c>
      <c r="BX3046" s="15">
        <f t="shared" si="1359"/>
        <v>0</v>
      </c>
      <c r="BY3046" s="15">
        <f t="shared" si="1360"/>
        <v>0</v>
      </c>
      <c r="BZ3046" s="15">
        <f t="shared" si="1361"/>
        <v>0</v>
      </c>
      <c r="CA3046" s="15">
        <f t="shared" si="1362"/>
        <v>0</v>
      </c>
      <c r="CB3046" s="15">
        <f t="shared" si="1363"/>
        <v>0</v>
      </c>
      <c r="CC3046" s="15">
        <f t="shared" si="1364"/>
        <v>0</v>
      </c>
      <c r="CD3046" s="15">
        <f t="shared" si="1365"/>
        <v>0</v>
      </c>
      <c r="CE3046" s="15">
        <f t="shared" si="1366"/>
        <v>0</v>
      </c>
      <c r="CF3046" s="15">
        <f t="shared" si="1367"/>
        <v>0</v>
      </c>
      <c r="CG3046" s="15">
        <f t="shared" si="1368"/>
        <v>0</v>
      </c>
    </row>
    <row r="3047" spans="56:85" x14ac:dyDescent="0.25">
      <c r="BD3047" s="15">
        <f t="shared" si="1353"/>
        <v>1</v>
      </c>
      <c r="BE3047" s="15">
        <f t="shared" si="1352"/>
        <v>1</v>
      </c>
      <c r="BF3047" s="15">
        <f t="shared" si="1372"/>
        <v>1</v>
      </c>
      <c r="BG3047" s="15">
        <f t="shared" si="1372"/>
        <v>1</v>
      </c>
      <c r="BH3047" s="15">
        <f t="shared" si="1372"/>
        <v>1</v>
      </c>
      <c r="BI3047" s="15">
        <f t="shared" si="1372"/>
        <v>1</v>
      </c>
      <c r="BJ3047" s="15">
        <f t="shared" si="1372"/>
        <v>1</v>
      </c>
      <c r="BK3047" s="15">
        <f t="shared" si="1372"/>
        <v>1</v>
      </c>
      <c r="BL3047" s="15">
        <f t="shared" si="1372"/>
        <v>1</v>
      </c>
      <c r="BM3047" s="15">
        <f t="shared" si="1372"/>
        <v>1</v>
      </c>
      <c r="BN3047" s="15">
        <f t="shared" si="1372"/>
        <v>1</v>
      </c>
      <c r="BO3047" s="15">
        <f t="shared" si="1372"/>
        <v>1</v>
      </c>
      <c r="BP3047" s="15">
        <f t="shared" si="1372"/>
        <v>1</v>
      </c>
      <c r="BQ3047" s="15">
        <f t="shared" si="1372"/>
        <v>1</v>
      </c>
      <c r="BR3047" s="15">
        <f t="shared" si="1372"/>
        <v>1</v>
      </c>
      <c r="BS3047" s="15">
        <f t="shared" si="1354"/>
        <v>0</v>
      </c>
      <c r="BT3047" s="15">
        <f t="shared" si="1355"/>
        <v>0</v>
      </c>
      <c r="BU3047" s="15">
        <f t="shared" si="1356"/>
        <v>0</v>
      </c>
      <c r="BV3047" s="15">
        <f t="shared" si="1357"/>
        <v>0</v>
      </c>
      <c r="BW3047" s="15">
        <f t="shared" si="1358"/>
        <v>0</v>
      </c>
      <c r="BX3047" s="15">
        <f t="shared" si="1359"/>
        <v>0</v>
      </c>
      <c r="BY3047" s="15">
        <f t="shared" si="1360"/>
        <v>0</v>
      </c>
      <c r="BZ3047" s="15">
        <f t="shared" si="1361"/>
        <v>0</v>
      </c>
      <c r="CA3047" s="15">
        <f t="shared" si="1362"/>
        <v>0</v>
      </c>
      <c r="CB3047" s="15">
        <f t="shared" si="1363"/>
        <v>0</v>
      </c>
      <c r="CC3047" s="15">
        <f t="shared" si="1364"/>
        <v>0</v>
      </c>
      <c r="CD3047" s="15">
        <f t="shared" si="1365"/>
        <v>0</v>
      </c>
      <c r="CE3047" s="15">
        <f t="shared" si="1366"/>
        <v>0</v>
      </c>
      <c r="CF3047" s="15">
        <f t="shared" si="1367"/>
        <v>0</v>
      </c>
      <c r="CG3047" s="15">
        <f t="shared" si="1368"/>
        <v>0</v>
      </c>
    </row>
    <row r="3048" spans="56:85" x14ac:dyDescent="0.25">
      <c r="BD3048" s="15">
        <f t="shared" si="1353"/>
        <v>1</v>
      </c>
      <c r="BE3048" s="15">
        <f t="shared" si="1352"/>
        <v>1</v>
      </c>
      <c r="BF3048" s="15">
        <f t="shared" si="1372"/>
        <v>1</v>
      </c>
      <c r="BG3048" s="15">
        <f t="shared" si="1372"/>
        <v>1</v>
      </c>
      <c r="BH3048" s="15">
        <f t="shared" si="1372"/>
        <v>1</v>
      </c>
      <c r="BI3048" s="15">
        <f t="shared" si="1372"/>
        <v>1</v>
      </c>
      <c r="BJ3048" s="15">
        <f t="shared" si="1372"/>
        <v>1</v>
      </c>
      <c r="BK3048" s="15">
        <f t="shared" si="1372"/>
        <v>1</v>
      </c>
      <c r="BL3048" s="15">
        <f t="shared" si="1372"/>
        <v>1</v>
      </c>
      <c r="BM3048" s="15">
        <f t="shared" si="1372"/>
        <v>1</v>
      </c>
      <c r="BN3048" s="15">
        <f t="shared" si="1372"/>
        <v>1</v>
      </c>
      <c r="BO3048" s="15">
        <f t="shared" si="1372"/>
        <v>1</v>
      </c>
      <c r="BP3048" s="15">
        <f t="shared" si="1372"/>
        <v>1</v>
      </c>
      <c r="BQ3048" s="15">
        <f t="shared" si="1372"/>
        <v>1</v>
      </c>
      <c r="BR3048" s="15">
        <f t="shared" si="1372"/>
        <v>1</v>
      </c>
      <c r="BS3048" s="15">
        <f t="shared" si="1354"/>
        <v>0</v>
      </c>
      <c r="BT3048" s="15">
        <f t="shared" si="1355"/>
        <v>0</v>
      </c>
      <c r="BU3048" s="15">
        <f t="shared" si="1356"/>
        <v>0</v>
      </c>
      <c r="BV3048" s="15">
        <f t="shared" si="1357"/>
        <v>0</v>
      </c>
      <c r="BW3048" s="15">
        <f t="shared" si="1358"/>
        <v>0</v>
      </c>
      <c r="BX3048" s="15">
        <f t="shared" si="1359"/>
        <v>0</v>
      </c>
      <c r="BY3048" s="15">
        <f t="shared" si="1360"/>
        <v>0</v>
      </c>
      <c r="BZ3048" s="15">
        <f t="shared" si="1361"/>
        <v>0</v>
      </c>
      <c r="CA3048" s="15">
        <f t="shared" si="1362"/>
        <v>0</v>
      </c>
      <c r="CB3048" s="15">
        <f t="shared" si="1363"/>
        <v>0</v>
      </c>
      <c r="CC3048" s="15">
        <f t="shared" si="1364"/>
        <v>0</v>
      </c>
      <c r="CD3048" s="15">
        <f t="shared" si="1365"/>
        <v>0</v>
      </c>
      <c r="CE3048" s="15">
        <f t="shared" si="1366"/>
        <v>0</v>
      </c>
      <c r="CF3048" s="15">
        <f t="shared" si="1367"/>
        <v>0</v>
      </c>
      <c r="CG3048" s="15">
        <f t="shared" si="1368"/>
        <v>0</v>
      </c>
    </row>
    <row r="3049" spans="56:85" x14ac:dyDescent="0.25">
      <c r="BD3049" s="15">
        <f t="shared" si="1353"/>
        <v>1</v>
      </c>
      <c r="BE3049" s="15">
        <f t="shared" si="1352"/>
        <v>1</v>
      </c>
      <c r="BF3049" s="15">
        <f t="shared" si="1372"/>
        <v>1</v>
      </c>
      <c r="BG3049" s="15">
        <f t="shared" si="1372"/>
        <v>1</v>
      </c>
      <c r="BH3049" s="15">
        <f t="shared" si="1372"/>
        <v>1</v>
      </c>
      <c r="BI3049" s="15">
        <f t="shared" si="1372"/>
        <v>1</v>
      </c>
      <c r="BJ3049" s="15">
        <f t="shared" si="1372"/>
        <v>1</v>
      </c>
      <c r="BK3049" s="15">
        <f t="shared" si="1372"/>
        <v>1</v>
      </c>
      <c r="BL3049" s="15">
        <f t="shared" si="1372"/>
        <v>1</v>
      </c>
      <c r="BM3049" s="15">
        <f t="shared" si="1372"/>
        <v>1</v>
      </c>
      <c r="BN3049" s="15">
        <f t="shared" si="1372"/>
        <v>1</v>
      </c>
      <c r="BO3049" s="15">
        <f t="shared" si="1372"/>
        <v>1</v>
      </c>
      <c r="BP3049" s="15">
        <f t="shared" si="1372"/>
        <v>1</v>
      </c>
      <c r="BQ3049" s="15">
        <f t="shared" si="1372"/>
        <v>1</v>
      </c>
      <c r="BR3049" s="15">
        <f t="shared" si="1372"/>
        <v>1</v>
      </c>
      <c r="BS3049" s="15">
        <f t="shared" si="1354"/>
        <v>0</v>
      </c>
      <c r="BT3049" s="15">
        <f t="shared" si="1355"/>
        <v>0</v>
      </c>
      <c r="BU3049" s="15">
        <f t="shared" si="1356"/>
        <v>0</v>
      </c>
      <c r="BV3049" s="15">
        <f t="shared" si="1357"/>
        <v>0</v>
      </c>
      <c r="BW3049" s="15">
        <f t="shared" si="1358"/>
        <v>0</v>
      </c>
      <c r="BX3049" s="15">
        <f t="shared" si="1359"/>
        <v>0</v>
      </c>
      <c r="BY3049" s="15">
        <f t="shared" si="1360"/>
        <v>0</v>
      </c>
      <c r="BZ3049" s="15">
        <f t="shared" si="1361"/>
        <v>0</v>
      </c>
      <c r="CA3049" s="15">
        <f t="shared" si="1362"/>
        <v>0</v>
      </c>
      <c r="CB3049" s="15">
        <f t="shared" si="1363"/>
        <v>0</v>
      </c>
      <c r="CC3049" s="15">
        <f t="shared" si="1364"/>
        <v>0</v>
      </c>
      <c r="CD3049" s="15">
        <f t="shared" si="1365"/>
        <v>0</v>
      </c>
      <c r="CE3049" s="15">
        <f t="shared" si="1366"/>
        <v>0</v>
      </c>
      <c r="CF3049" s="15">
        <f t="shared" si="1367"/>
        <v>0</v>
      </c>
      <c r="CG3049" s="15">
        <f t="shared" si="1368"/>
        <v>0</v>
      </c>
    </row>
    <row r="3050" spans="56:85" x14ac:dyDescent="0.25">
      <c r="BD3050" s="15">
        <f t="shared" si="1353"/>
        <v>1</v>
      </c>
      <c r="BE3050" s="15">
        <f t="shared" si="1352"/>
        <v>1</v>
      </c>
      <c r="BF3050" s="15">
        <f t="shared" si="1372"/>
        <v>1</v>
      </c>
      <c r="BG3050" s="15">
        <f t="shared" si="1372"/>
        <v>1</v>
      </c>
      <c r="BH3050" s="15">
        <f t="shared" si="1372"/>
        <v>1</v>
      </c>
      <c r="BI3050" s="15">
        <f t="shared" si="1372"/>
        <v>1</v>
      </c>
      <c r="BJ3050" s="15">
        <f t="shared" si="1372"/>
        <v>1</v>
      </c>
      <c r="BK3050" s="15">
        <f t="shared" si="1372"/>
        <v>1</v>
      </c>
      <c r="BL3050" s="15">
        <f t="shared" si="1372"/>
        <v>1</v>
      </c>
      <c r="BM3050" s="15">
        <f t="shared" si="1372"/>
        <v>1</v>
      </c>
      <c r="BN3050" s="15">
        <f t="shared" si="1372"/>
        <v>1</v>
      </c>
      <c r="BO3050" s="15">
        <f t="shared" si="1372"/>
        <v>1</v>
      </c>
      <c r="BP3050" s="15">
        <f t="shared" si="1372"/>
        <v>1</v>
      </c>
      <c r="BQ3050" s="15">
        <f t="shared" si="1372"/>
        <v>1</v>
      </c>
      <c r="BR3050" s="15">
        <f t="shared" si="1372"/>
        <v>1</v>
      </c>
      <c r="BS3050" s="15">
        <f t="shared" si="1354"/>
        <v>0</v>
      </c>
      <c r="BT3050" s="15">
        <f t="shared" si="1355"/>
        <v>0</v>
      </c>
      <c r="BU3050" s="15">
        <f t="shared" si="1356"/>
        <v>0</v>
      </c>
      <c r="BV3050" s="15">
        <f t="shared" si="1357"/>
        <v>0</v>
      </c>
      <c r="BW3050" s="15">
        <f t="shared" si="1358"/>
        <v>0</v>
      </c>
      <c r="BX3050" s="15">
        <f t="shared" si="1359"/>
        <v>0</v>
      </c>
      <c r="BY3050" s="15">
        <f t="shared" si="1360"/>
        <v>0</v>
      </c>
      <c r="BZ3050" s="15">
        <f t="shared" si="1361"/>
        <v>0</v>
      </c>
      <c r="CA3050" s="15">
        <f t="shared" si="1362"/>
        <v>0</v>
      </c>
      <c r="CB3050" s="15">
        <f t="shared" si="1363"/>
        <v>0</v>
      </c>
      <c r="CC3050" s="15">
        <f t="shared" si="1364"/>
        <v>0</v>
      </c>
      <c r="CD3050" s="15">
        <f t="shared" si="1365"/>
        <v>0</v>
      </c>
      <c r="CE3050" s="15">
        <f t="shared" si="1366"/>
        <v>0</v>
      </c>
      <c r="CF3050" s="15">
        <f t="shared" si="1367"/>
        <v>0</v>
      </c>
      <c r="CG3050" s="15">
        <f t="shared" si="1368"/>
        <v>0</v>
      </c>
    </row>
    <row r="3051" spans="56:85" x14ac:dyDescent="0.25">
      <c r="BD3051" s="15">
        <f t="shared" si="1353"/>
        <v>1</v>
      </c>
      <c r="BE3051" s="15">
        <f t="shared" si="1352"/>
        <v>1</v>
      </c>
      <c r="BF3051" s="15">
        <f t="shared" si="1372"/>
        <v>1</v>
      </c>
      <c r="BG3051" s="15">
        <f t="shared" si="1372"/>
        <v>1</v>
      </c>
      <c r="BH3051" s="15">
        <f t="shared" si="1372"/>
        <v>1</v>
      </c>
      <c r="BI3051" s="15">
        <f t="shared" si="1372"/>
        <v>1</v>
      </c>
      <c r="BJ3051" s="15">
        <f t="shared" si="1372"/>
        <v>1</v>
      </c>
      <c r="BK3051" s="15">
        <f t="shared" si="1372"/>
        <v>1</v>
      </c>
      <c r="BL3051" s="15">
        <f t="shared" si="1372"/>
        <v>1</v>
      </c>
      <c r="BM3051" s="15">
        <f t="shared" si="1372"/>
        <v>1</v>
      </c>
      <c r="BN3051" s="15">
        <f t="shared" si="1372"/>
        <v>1</v>
      </c>
      <c r="BO3051" s="15">
        <f t="shared" si="1372"/>
        <v>1</v>
      </c>
      <c r="BP3051" s="15">
        <f t="shared" si="1372"/>
        <v>1</v>
      </c>
      <c r="BQ3051" s="15">
        <f t="shared" si="1372"/>
        <v>1</v>
      </c>
      <c r="BR3051" s="15">
        <f t="shared" si="1372"/>
        <v>1</v>
      </c>
      <c r="BS3051" s="15">
        <f t="shared" si="1354"/>
        <v>0</v>
      </c>
      <c r="BT3051" s="15">
        <f t="shared" si="1355"/>
        <v>0</v>
      </c>
      <c r="BU3051" s="15">
        <f t="shared" si="1356"/>
        <v>0</v>
      </c>
      <c r="BV3051" s="15">
        <f t="shared" si="1357"/>
        <v>0</v>
      </c>
      <c r="BW3051" s="15">
        <f t="shared" si="1358"/>
        <v>0</v>
      </c>
      <c r="BX3051" s="15">
        <f t="shared" si="1359"/>
        <v>0</v>
      </c>
      <c r="BY3051" s="15">
        <f t="shared" si="1360"/>
        <v>0</v>
      </c>
      <c r="BZ3051" s="15">
        <f t="shared" si="1361"/>
        <v>0</v>
      </c>
      <c r="CA3051" s="15">
        <f t="shared" si="1362"/>
        <v>0</v>
      </c>
      <c r="CB3051" s="15">
        <f t="shared" si="1363"/>
        <v>0</v>
      </c>
      <c r="CC3051" s="15">
        <f t="shared" si="1364"/>
        <v>0</v>
      </c>
      <c r="CD3051" s="15">
        <f t="shared" si="1365"/>
        <v>0</v>
      </c>
      <c r="CE3051" s="15">
        <f t="shared" si="1366"/>
        <v>0</v>
      </c>
      <c r="CF3051" s="15">
        <f t="shared" si="1367"/>
        <v>0</v>
      </c>
      <c r="CG3051" s="15">
        <f t="shared" si="1368"/>
        <v>0</v>
      </c>
    </row>
    <row r="3052" spans="56:85" x14ac:dyDescent="0.25">
      <c r="BD3052" s="15">
        <f t="shared" si="1353"/>
        <v>1</v>
      </c>
      <c r="BE3052" s="15">
        <f t="shared" si="1352"/>
        <v>1</v>
      </c>
      <c r="BF3052" s="15">
        <f t="shared" si="1372"/>
        <v>1</v>
      </c>
      <c r="BG3052" s="15">
        <f t="shared" si="1372"/>
        <v>1</v>
      </c>
      <c r="BH3052" s="15">
        <f t="shared" si="1372"/>
        <v>1</v>
      </c>
      <c r="BI3052" s="15">
        <f t="shared" si="1372"/>
        <v>1</v>
      </c>
      <c r="BJ3052" s="15">
        <f t="shared" si="1372"/>
        <v>1</v>
      </c>
      <c r="BK3052" s="15">
        <f t="shared" si="1372"/>
        <v>1</v>
      </c>
      <c r="BL3052" s="15">
        <f t="shared" si="1372"/>
        <v>1</v>
      </c>
      <c r="BM3052" s="15">
        <f t="shared" si="1372"/>
        <v>1</v>
      </c>
      <c r="BN3052" s="15">
        <f t="shared" si="1372"/>
        <v>1</v>
      </c>
      <c r="BO3052" s="15">
        <f t="shared" si="1372"/>
        <v>1</v>
      </c>
      <c r="BP3052" s="15">
        <f t="shared" si="1372"/>
        <v>1</v>
      </c>
      <c r="BQ3052" s="15">
        <f t="shared" si="1372"/>
        <v>1</v>
      </c>
      <c r="BR3052" s="15">
        <f t="shared" si="1372"/>
        <v>1</v>
      </c>
      <c r="BS3052" s="15">
        <f t="shared" si="1354"/>
        <v>0</v>
      </c>
      <c r="BT3052" s="15">
        <f t="shared" si="1355"/>
        <v>0</v>
      </c>
      <c r="BU3052" s="15">
        <f t="shared" si="1356"/>
        <v>0</v>
      </c>
      <c r="BV3052" s="15">
        <f t="shared" si="1357"/>
        <v>0</v>
      </c>
      <c r="BW3052" s="15">
        <f t="shared" si="1358"/>
        <v>0</v>
      </c>
      <c r="BX3052" s="15">
        <f t="shared" si="1359"/>
        <v>0</v>
      </c>
      <c r="BY3052" s="15">
        <f t="shared" si="1360"/>
        <v>0</v>
      </c>
      <c r="BZ3052" s="15">
        <f t="shared" si="1361"/>
        <v>0</v>
      </c>
      <c r="CA3052" s="15">
        <f t="shared" si="1362"/>
        <v>0</v>
      </c>
      <c r="CB3052" s="15">
        <f t="shared" si="1363"/>
        <v>0</v>
      </c>
      <c r="CC3052" s="15">
        <f t="shared" si="1364"/>
        <v>0</v>
      </c>
      <c r="CD3052" s="15">
        <f t="shared" si="1365"/>
        <v>0</v>
      </c>
      <c r="CE3052" s="15">
        <f t="shared" si="1366"/>
        <v>0</v>
      </c>
      <c r="CF3052" s="15">
        <f t="shared" si="1367"/>
        <v>0</v>
      </c>
      <c r="CG3052" s="15">
        <f t="shared" si="1368"/>
        <v>0</v>
      </c>
    </row>
    <row r="3053" spans="56:85" x14ac:dyDescent="0.25">
      <c r="BD3053" s="15">
        <f t="shared" si="1353"/>
        <v>1</v>
      </c>
      <c r="BE3053" s="15">
        <f t="shared" si="1352"/>
        <v>1</v>
      </c>
      <c r="BF3053" s="15">
        <f t="shared" si="1372"/>
        <v>1</v>
      </c>
      <c r="BG3053" s="15">
        <f t="shared" si="1372"/>
        <v>1</v>
      </c>
      <c r="BH3053" s="15">
        <f t="shared" si="1372"/>
        <v>1</v>
      </c>
      <c r="BI3053" s="15">
        <f t="shared" si="1372"/>
        <v>1</v>
      </c>
      <c r="BJ3053" s="15">
        <f t="shared" si="1372"/>
        <v>1</v>
      </c>
      <c r="BK3053" s="15">
        <f t="shared" si="1372"/>
        <v>1</v>
      </c>
      <c r="BL3053" s="15">
        <f t="shared" si="1372"/>
        <v>1</v>
      </c>
      <c r="BM3053" s="15">
        <f t="shared" si="1372"/>
        <v>1</v>
      </c>
      <c r="BN3053" s="15">
        <f t="shared" si="1372"/>
        <v>1</v>
      </c>
      <c r="BO3053" s="15">
        <f t="shared" si="1372"/>
        <v>1</v>
      </c>
      <c r="BP3053" s="15">
        <f t="shared" si="1372"/>
        <v>1</v>
      </c>
      <c r="BQ3053" s="15">
        <f t="shared" si="1372"/>
        <v>1</v>
      </c>
      <c r="BR3053" s="15">
        <f t="shared" si="1372"/>
        <v>1</v>
      </c>
      <c r="BS3053" s="15">
        <f t="shared" si="1354"/>
        <v>0</v>
      </c>
      <c r="BT3053" s="15">
        <f t="shared" si="1355"/>
        <v>0</v>
      </c>
      <c r="BU3053" s="15">
        <f t="shared" si="1356"/>
        <v>0</v>
      </c>
      <c r="BV3053" s="15">
        <f t="shared" si="1357"/>
        <v>0</v>
      </c>
      <c r="BW3053" s="15">
        <f t="shared" si="1358"/>
        <v>0</v>
      </c>
      <c r="BX3053" s="15">
        <f t="shared" si="1359"/>
        <v>0</v>
      </c>
      <c r="BY3053" s="15">
        <f t="shared" si="1360"/>
        <v>0</v>
      </c>
      <c r="BZ3053" s="15">
        <f t="shared" si="1361"/>
        <v>0</v>
      </c>
      <c r="CA3053" s="15">
        <f t="shared" si="1362"/>
        <v>0</v>
      </c>
      <c r="CB3053" s="15">
        <f t="shared" si="1363"/>
        <v>0</v>
      </c>
      <c r="CC3053" s="15">
        <f t="shared" si="1364"/>
        <v>0</v>
      </c>
      <c r="CD3053" s="15">
        <f t="shared" si="1365"/>
        <v>0</v>
      </c>
      <c r="CE3053" s="15">
        <f t="shared" si="1366"/>
        <v>0</v>
      </c>
      <c r="CF3053" s="15">
        <f t="shared" si="1367"/>
        <v>0</v>
      </c>
      <c r="CG3053" s="15">
        <f t="shared" si="1368"/>
        <v>0</v>
      </c>
    </row>
    <row r="3054" spans="56:85" x14ac:dyDescent="0.25">
      <c r="BD3054" s="15">
        <f t="shared" si="1353"/>
        <v>1</v>
      </c>
      <c r="BE3054" s="15">
        <f t="shared" si="1352"/>
        <v>1</v>
      </c>
      <c r="BF3054" s="15">
        <f t="shared" ref="BF3054:BR3063" si="1373">IF(BF$1-$AW3054&gt;$CK$1,1,0)</f>
        <v>1</v>
      </c>
      <c r="BG3054" s="15">
        <f t="shared" si="1373"/>
        <v>1</v>
      </c>
      <c r="BH3054" s="15">
        <f t="shared" si="1373"/>
        <v>1</v>
      </c>
      <c r="BI3054" s="15">
        <f t="shared" si="1373"/>
        <v>1</v>
      </c>
      <c r="BJ3054" s="15">
        <f t="shared" si="1373"/>
        <v>1</v>
      </c>
      <c r="BK3054" s="15">
        <f t="shared" si="1373"/>
        <v>1</v>
      </c>
      <c r="BL3054" s="15">
        <f t="shared" si="1373"/>
        <v>1</v>
      </c>
      <c r="BM3054" s="15">
        <f t="shared" si="1373"/>
        <v>1</v>
      </c>
      <c r="BN3054" s="15">
        <f t="shared" si="1373"/>
        <v>1</v>
      </c>
      <c r="BO3054" s="15">
        <f t="shared" si="1373"/>
        <v>1</v>
      </c>
      <c r="BP3054" s="15">
        <f t="shared" si="1373"/>
        <v>1</v>
      </c>
      <c r="BQ3054" s="15">
        <f t="shared" si="1373"/>
        <v>1</v>
      </c>
      <c r="BR3054" s="15">
        <f t="shared" si="1373"/>
        <v>1</v>
      </c>
      <c r="BS3054" s="15">
        <f t="shared" si="1354"/>
        <v>0</v>
      </c>
      <c r="BT3054" s="15">
        <f t="shared" si="1355"/>
        <v>0</v>
      </c>
      <c r="BU3054" s="15">
        <f t="shared" si="1356"/>
        <v>0</v>
      </c>
      <c r="BV3054" s="15">
        <f t="shared" si="1357"/>
        <v>0</v>
      </c>
      <c r="BW3054" s="15">
        <f t="shared" si="1358"/>
        <v>0</v>
      </c>
      <c r="BX3054" s="15">
        <f t="shared" si="1359"/>
        <v>0</v>
      </c>
      <c r="BY3054" s="15">
        <f t="shared" si="1360"/>
        <v>0</v>
      </c>
      <c r="BZ3054" s="15">
        <f t="shared" si="1361"/>
        <v>0</v>
      </c>
      <c r="CA3054" s="15">
        <f t="shared" si="1362"/>
        <v>0</v>
      </c>
      <c r="CB3054" s="15">
        <f t="shared" si="1363"/>
        <v>0</v>
      </c>
      <c r="CC3054" s="15">
        <f t="shared" si="1364"/>
        <v>0</v>
      </c>
      <c r="CD3054" s="15">
        <f t="shared" si="1365"/>
        <v>0</v>
      </c>
      <c r="CE3054" s="15">
        <f t="shared" si="1366"/>
        <v>0</v>
      </c>
      <c r="CF3054" s="15">
        <f t="shared" si="1367"/>
        <v>0</v>
      </c>
      <c r="CG3054" s="15">
        <f t="shared" si="1368"/>
        <v>0</v>
      </c>
    </row>
    <row r="3055" spans="56:85" x14ac:dyDescent="0.25">
      <c r="BD3055" s="15">
        <f t="shared" si="1353"/>
        <v>1</v>
      </c>
      <c r="BE3055" s="15">
        <f t="shared" si="1352"/>
        <v>1</v>
      </c>
      <c r="BF3055" s="15">
        <f t="shared" si="1373"/>
        <v>1</v>
      </c>
      <c r="BG3055" s="15">
        <f t="shared" si="1373"/>
        <v>1</v>
      </c>
      <c r="BH3055" s="15">
        <f t="shared" si="1373"/>
        <v>1</v>
      </c>
      <c r="BI3055" s="15">
        <f t="shared" si="1373"/>
        <v>1</v>
      </c>
      <c r="BJ3055" s="15">
        <f t="shared" si="1373"/>
        <v>1</v>
      </c>
      <c r="BK3055" s="15">
        <f t="shared" si="1373"/>
        <v>1</v>
      </c>
      <c r="BL3055" s="15">
        <f t="shared" si="1373"/>
        <v>1</v>
      </c>
      <c r="BM3055" s="15">
        <f t="shared" si="1373"/>
        <v>1</v>
      </c>
      <c r="BN3055" s="15">
        <f t="shared" si="1373"/>
        <v>1</v>
      </c>
      <c r="BO3055" s="15">
        <f t="shared" si="1373"/>
        <v>1</v>
      </c>
      <c r="BP3055" s="15">
        <f t="shared" si="1373"/>
        <v>1</v>
      </c>
      <c r="BQ3055" s="15">
        <f t="shared" si="1373"/>
        <v>1</v>
      </c>
      <c r="BR3055" s="15">
        <f t="shared" si="1373"/>
        <v>1</v>
      </c>
      <c r="BS3055" s="15">
        <f t="shared" si="1354"/>
        <v>0</v>
      </c>
      <c r="BT3055" s="15">
        <f t="shared" si="1355"/>
        <v>0</v>
      </c>
      <c r="BU3055" s="15">
        <f t="shared" si="1356"/>
        <v>0</v>
      </c>
      <c r="BV3055" s="15">
        <f t="shared" si="1357"/>
        <v>0</v>
      </c>
      <c r="BW3055" s="15">
        <f t="shared" si="1358"/>
        <v>0</v>
      </c>
      <c r="BX3055" s="15">
        <f t="shared" si="1359"/>
        <v>0</v>
      </c>
      <c r="BY3055" s="15">
        <f t="shared" si="1360"/>
        <v>0</v>
      </c>
      <c r="BZ3055" s="15">
        <f t="shared" si="1361"/>
        <v>0</v>
      </c>
      <c r="CA3055" s="15">
        <f t="shared" si="1362"/>
        <v>0</v>
      </c>
      <c r="CB3055" s="15">
        <f t="shared" si="1363"/>
        <v>0</v>
      </c>
      <c r="CC3055" s="15">
        <f t="shared" si="1364"/>
        <v>0</v>
      </c>
      <c r="CD3055" s="15">
        <f t="shared" si="1365"/>
        <v>0</v>
      </c>
      <c r="CE3055" s="15">
        <f t="shared" si="1366"/>
        <v>0</v>
      </c>
      <c r="CF3055" s="15">
        <f t="shared" si="1367"/>
        <v>0</v>
      </c>
      <c r="CG3055" s="15">
        <f t="shared" si="1368"/>
        <v>0</v>
      </c>
    </row>
    <row r="3056" spans="56:85" x14ac:dyDescent="0.25">
      <c r="BD3056" s="15">
        <f t="shared" si="1353"/>
        <v>1</v>
      </c>
      <c r="BE3056" s="15">
        <f t="shared" si="1352"/>
        <v>1</v>
      </c>
      <c r="BF3056" s="15">
        <f t="shared" si="1373"/>
        <v>1</v>
      </c>
      <c r="BG3056" s="15">
        <f t="shared" si="1373"/>
        <v>1</v>
      </c>
      <c r="BH3056" s="15">
        <f t="shared" si="1373"/>
        <v>1</v>
      </c>
      <c r="BI3056" s="15">
        <f t="shared" si="1373"/>
        <v>1</v>
      </c>
      <c r="BJ3056" s="15">
        <f t="shared" si="1373"/>
        <v>1</v>
      </c>
      <c r="BK3056" s="15">
        <f t="shared" si="1373"/>
        <v>1</v>
      </c>
      <c r="BL3056" s="15">
        <f t="shared" si="1373"/>
        <v>1</v>
      </c>
      <c r="BM3056" s="15">
        <f t="shared" si="1373"/>
        <v>1</v>
      </c>
      <c r="BN3056" s="15">
        <f t="shared" si="1373"/>
        <v>1</v>
      </c>
      <c r="BO3056" s="15">
        <f t="shared" si="1373"/>
        <v>1</v>
      </c>
      <c r="BP3056" s="15">
        <f t="shared" si="1373"/>
        <v>1</v>
      </c>
      <c r="BQ3056" s="15">
        <f t="shared" si="1373"/>
        <v>1</v>
      </c>
      <c r="BR3056" s="15">
        <f t="shared" si="1373"/>
        <v>1</v>
      </c>
      <c r="BS3056" s="15">
        <f t="shared" si="1354"/>
        <v>0</v>
      </c>
      <c r="BT3056" s="15">
        <f t="shared" si="1355"/>
        <v>0</v>
      </c>
      <c r="BU3056" s="15">
        <f t="shared" si="1356"/>
        <v>0</v>
      </c>
      <c r="BV3056" s="15">
        <f t="shared" si="1357"/>
        <v>0</v>
      </c>
      <c r="BW3056" s="15">
        <f t="shared" si="1358"/>
        <v>0</v>
      </c>
      <c r="BX3056" s="15">
        <f t="shared" si="1359"/>
        <v>0</v>
      </c>
      <c r="BY3056" s="15">
        <f t="shared" si="1360"/>
        <v>0</v>
      </c>
      <c r="BZ3056" s="15">
        <f t="shared" si="1361"/>
        <v>0</v>
      </c>
      <c r="CA3056" s="15">
        <f t="shared" si="1362"/>
        <v>0</v>
      </c>
      <c r="CB3056" s="15">
        <f t="shared" si="1363"/>
        <v>0</v>
      </c>
      <c r="CC3056" s="15">
        <f t="shared" si="1364"/>
        <v>0</v>
      </c>
      <c r="CD3056" s="15">
        <f t="shared" si="1365"/>
        <v>0</v>
      </c>
      <c r="CE3056" s="15">
        <f t="shared" si="1366"/>
        <v>0</v>
      </c>
      <c r="CF3056" s="15">
        <f t="shared" si="1367"/>
        <v>0</v>
      </c>
      <c r="CG3056" s="15">
        <f t="shared" si="1368"/>
        <v>0</v>
      </c>
    </row>
    <row r="3057" spans="56:85" x14ac:dyDescent="0.25">
      <c r="BD3057" s="15">
        <f t="shared" si="1353"/>
        <v>1</v>
      </c>
      <c r="BE3057" s="15">
        <f t="shared" si="1352"/>
        <v>1</v>
      </c>
      <c r="BF3057" s="15">
        <f t="shared" si="1373"/>
        <v>1</v>
      </c>
      <c r="BG3057" s="15">
        <f t="shared" si="1373"/>
        <v>1</v>
      </c>
      <c r="BH3057" s="15">
        <f t="shared" si="1373"/>
        <v>1</v>
      </c>
      <c r="BI3057" s="15">
        <f t="shared" si="1373"/>
        <v>1</v>
      </c>
      <c r="BJ3057" s="15">
        <f t="shared" si="1373"/>
        <v>1</v>
      </c>
      <c r="BK3057" s="15">
        <f t="shared" si="1373"/>
        <v>1</v>
      </c>
      <c r="BL3057" s="15">
        <f t="shared" si="1373"/>
        <v>1</v>
      </c>
      <c r="BM3057" s="15">
        <f t="shared" si="1373"/>
        <v>1</v>
      </c>
      <c r="BN3057" s="15">
        <f t="shared" si="1373"/>
        <v>1</v>
      </c>
      <c r="BO3057" s="15">
        <f t="shared" si="1373"/>
        <v>1</v>
      </c>
      <c r="BP3057" s="15">
        <f t="shared" si="1373"/>
        <v>1</v>
      </c>
      <c r="BQ3057" s="15">
        <f t="shared" si="1373"/>
        <v>1</v>
      </c>
      <c r="BR3057" s="15">
        <f t="shared" si="1373"/>
        <v>1</v>
      </c>
      <c r="BS3057" s="15">
        <f t="shared" si="1354"/>
        <v>0</v>
      </c>
      <c r="BT3057" s="15">
        <f t="shared" si="1355"/>
        <v>0</v>
      </c>
      <c r="BU3057" s="15">
        <f t="shared" si="1356"/>
        <v>0</v>
      </c>
      <c r="BV3057" s="15">
        <f t="shared" si="1357"/>
        <v>0</v>
      </c>
      <c r="BW3057" s="15">
        <f t="shared" si="1358"/>
        <v>0</v>
      </c>
      <c r="BX3057" s="15">
        <f t="shared" si="1359"/>
        <v>0</v>
      </c>
      <c r="BY3057" s="15">
        <f t="shared" si="1360"/>
        <v>0</v>
      </c>
      <c r="BZ3057" s="15">
        <f t="shared" si="1361"/>
        <v>0</v>
      </c>
      <c r="CA3057" s="15">
        <f t="shared" si="1362"/>
        <v>0</v>
      </c>
      <c r="CB3057" s="15">
        <f t="shared" si="1363"/>
        <v>0</v>
      </c>
      <c r="CC3057" s="15">
        <f t="shared" si="1364"/>
        <v>0</v>
      </c>
      <c r="CD3057" s="15">
        <f t="shared" si="1365"/>
        <v>0</v>
      </c>
      <c r="CE3057" s="15">
        <f t="shared" si="1366"/>
        <v>0</v>
      </c>
      <c r="CF3057" s="15">
        <f t="shared" si="1367"/>
        <v>0</v>
      </c>
      <c r="CG3057" s="15">
        <f t="shared" si="1368"/>
        <v>0</v>
      </c>
    </row>
    <row r="3058" spans="56:85" x14ac:dyDescent="0.25">
      <c r="BD3058" s="15">
        <f t="shared" si="1353"/>
        <v>1</v>
      </c>
      <c r="BE3058" s="15">
        <f t="shared" si="1352"/>
        <v>1</v>
      </c>
      <c r="BF3058" s="15">
        <f t="shared" si="1373"/>
        <v>1</v>
      </c>
      <c r="BG3058" s="15">
        <f t="shared" si="1373"/>
        <v>1</v>
      </c>
      <c r="BH3058" s="15">
        <f t="shared" si="1373"/>
        <v>1</v>
      </c>
      <c r="BI3058" s="15">
        <f t="shared" si="1373"/>
        <v>1</v>
      </c>
      <c r="BJ3058" s="15">
        <f t="shared" si="1373"/>
        <v>1</v>
      </c>
      <c r="BK3058" s="15">
        <f t="shared" si="1373"/>
        <v>1</v>
      </c>
      <c r="BL3058" s="15">
        <f t="shared" si="1373"/>
        <v>1</v>
      </c>
      <c r="BM3058" s="15">
        <f t="shared" si="1373"/>
        <v>1</v>
      </c>
      <c r="BN3058" s="15">
        <f t="shared" si="1373"/>
        <v>1</v>
      </c>
      <c r="BO3058" s="15">
        <f t="shared" si="1373"/>
        <v>1</v>
      </c>
      <c r="BP3058" s="15">
        <f t="shared" si="1373"/>
        <v>1</v>
      </c>
      <c r="BQ3058" s="15">
        <f t="shared" si="1373"/>
        <v>1</v>
      </c>
      <c r="BR3058" s="15">
        <f t="shared" si="1373"/>
        <v>1</v>
      </c>
      <c r="BS3058" s="15">
        <f t="shared" si="1354"/>
        <v>0</v>
      </c>
      <c r="BT3058" s="15">
        <f t="shared" si="1355"/>
        <v>0</v>
      </c>
      <c r="BU3058" s="15">
        <f t="shared" si="1356"/>
        <v>0</v>
      </c>
      <c r="BV3058" s="15">
        <f t="shared" si="1357"/>
        <v>0</v>
      </c>
      <c r="BW3058" s="15">
        <f t="shared" si="1358"/>
        <v>0</v>
      </c>
      <c r="BX3058" s="15">
        <f t="shared" si="1359"/>
        <v>0</v>
      </c>
      <c r="BY3058" s="15">
        <f t="shared" si="1360"/>
        <v>0</v>
      </c>
      <c r="BZ3058" s="15">
        <f t="shared" si="1361"/>
        <v>0</v>
      </c>
      <c r="CA3058" s="15">
        <f t="shared" si="1362"/>
        <v>0</v>
      </c>
      <c r="CB3058" s="15">
        <f t="shared" si="1363"/>
        <v>0</v>
      </c>
      <c r="CC3058" s="15">
        <f t="shared" si="1364"/>
        <v>0</v>
      </c>
      <c r="CD3058" s="15">
        <f t="shared" si="1365"/>
        <v>0</v>
      </c>
      <c r="CE3058" s="15">
        <f t="shared" si="1366"/>
        <v>0</v>
      </c>
      <c r="CF3058" s="15">
        <f t="shared" si="1367"/>
        <v>0</v>
      </c>
      <c r="CG3058" s="15">
        <f t="shared" si="1368"/>
        <v>0</v>
      </c>
    </row>
    <row r="3059" spans="56:85" x14ac:dyDescent="0.25">
      <c r="BD3059" s="15">
        <f t="shared" si="1353"/>
        <v>1</v>
      </c>
      <c r="BE3059" s="15">
        <f t="shared" si="1352"/>
        <v>1</v>
      </c>
      <c r="BF3059" s="15">
        <f t="shared" si="1373"/>
        <v>1</v>
      </c>
      <c r="BG3059" s="15">
        <f t="shared" si="1373"/>
        <v>1</v>
      </c>
      <c r="BH3059" s="15">
        <f t="shared" si="1373"/>
        <v>1</v>
      </c>
      <c r="BI3059" s="15">
        <f t="shared" si="1373"/>
        <v>1</v>
      </c>
      <c r="BJ3059" s="15">
        <f t="shared" si="1373"/>
        <v>1</v>
      </c>
      <c r="BK3059" s="15">
        <f t="shared" si="1373"/>
        <v>1</v>
      </c>
      <c r="BL3059" s="15">
        <f t="shared" si="1373"/>
        <v>1</v>
      </c>
      <c r="BM3059" s="15">
        <f t="shared" si="1373"/>
        <v>1</v>
      </c>
      <c r="BN3059" s="15">
        <f t="shared" si="1373"/>
        <v>1</v>
      </c>
      <c r="BO3059" s="15">
        <f t="shared" si="1373"/>
        <v>1</v>
      </c>
      <c r="BP3059" s="15">
        <f t="shared" si="1373"/>
        <v>1</v>
      </c>
      <c r="BQ3059" s="15">
        <f t="shared" si="1373"/>
        <v>1</v>
      </c>
      <c r="BR3059" s="15">
        <f t="shared" si="1373"/>
        <v>1</v>
      </c>
      <c r="BS3059" s="15">
        <f t="shared" si="1354"/>
        <v>0</v>
      </c>
      <c r="BT3059" s="15">
        <f t="shared" si="1355"/>
        <v>0</v>
      </c>
      <c r="BU3059" s="15">
        <f t="shared" si="1356"/>
        <v>0</v>
      </c>
      <c r="BV3059" s="15">
        <f t="shared" si="1357"/>
        <v>0</v>
      </c>
      <c r="BW3059" s="15">
        <f t="shared" si="1358"/>
        <v>0</v>
      </c>
      <c r="BX3059" s="15">
        <f t="shared" si="1359"/>
        <v>0</v>
      </c>
      <c r="BY3059" s="15">
        <f t="shared" si="1360"/>
        <v>0</v>
      </c>
      <c r="BZ3059" s="15">
        <f t="shared" si="1361"/>
        <v>0</v>
      </c>
      <c r="CA3059" s="15">
        <f t="shared" si="1362"/>
        <v>0</v>
      </c>
      <c r="CB3059" s="15">
        <f t="shared" si="1363"/>
        <v>0</v>
      </c>
      <c r="CC3059" s="15">
        <f t="shared" si="1364"/>
        <v>0</v>
      </c>
      <c r="CD3059" s="15">
        <f t="shared" si="1365"/>
        <v>0</v>
      </c>
      <c r="CE3059" s="15">
        <f t="shared" si="1366"/>
        <v>0</v>
      </c>
      <c r="CF3059" s="15">
        <f t="shared" si="1367"/>
        <v>0</v>
      </c>
      <c r="CG3059" s="15">
        <f t="shared" si="1368"/>
        <v>0</v>
      </c>
    </row>
    <row r="3060" spans="56:85" x14ac:dyDescent="0.25">
      <c r="BD3060" s="15">
        <f t="shared" si="1353"/>
        <v>1</v>
      </c>
      <c r="BE3060" s="15">
        <f t="shared" si="1352"/>
        <v>1</v>
      </c>
      <c r="BF3060" s="15">
        <f t="shared" si="1373"/>
        <v>1</v>
      </c>
      <c r="BG3060" s="15">
        <f t="shared" si="1373"/>
        <v>1</v>
      </c>
      <c r="BH3060" s="15">
        <f t="shared" si="1373"/>
        <v>1</v>
      </c>
      <c r="BI3060" s="15">
        <f t="shared" si="1373"/>
        <v>1</v>
      </c>
      <c r="BJ3060" s="15">
        <f t="shared" si="1373"/>
        <v>1</v>
      </c>
      <c r="BK3060" s="15">
        <f t="shared" si="1373"/>
        <v>1</v>
      </c>
      <c r="BL3060" s="15">
        <f t="shared" si="1373"/>
        <v>1</v>
      </c>
      <c r="BM3060" s="15">
        <f t="shared" si="1373"/>
        <v>1</v>
      </c>
      <c r="BN3060" s="15">
        <f t="shared" si="1373"/>
        <v>1</v>
      </c>
      <c r="BO3060" s="15">
        <f t="shared" si="1373"/>
        <v>1</v>
      </c>
      <c r="BP3060" s="15">
        <f t="shared" si="1373"/>
        <v>1</v>
      </c>
      <c r="BQ3060" s="15">
        <f t="shared" si="1373"/>
        <v>1</v>
      </c>
      <c r="BR3060" s="15">
        <f t="shared" si="1373"/>
        <v>1</v>
      </c>
      <c r="BS3060" s="15">
        <f t="shared" si="1354"/>
        <v>0</v>
      </c>
      <c r="BT3060" s="15">
        <f t="shared" si="1355"/>
        <v>0</v>
      </c>
      <c r="BU3060" s="15">
        <f t="shared" si="1356"/>
        <v>0</v>
      </c>
      <c r="BV3060" s="15">
        <f t="shared" si="1357"/>
        <v>0</v>
      </c>
      <c r="BW3060" s="15">
        <f t="shared" si="1358"/>
        <v>0</v>
      </c>
      <c r="BX3060" s="15">
        <f t="shared" si="1359"/>
        <v>0</v>
      </c>
      <c r="BY3060" s="15">
        <f t="shared" si="1360"/>
        <v>0</v>
      </c>
      <c r="BZ3060" s="15">
        <f t="shared" si="1361"/>
        <v>0</v>
      </c>
      <c r="CA3060" s="15">
        <f t="shared" si="1362"/>
        <v>0</v>
      </c>
      <c r="CB3060" s="15">
        <f t="shared" si="1363"/>
        <v>0</v>
      </c>
      <c r="CC3060" s="15">
        <f t="shared" si="1364"/>
        <v>0</v>
      </c>
      <c r="CD3060" s="15">
        <f t="shared" si="1365"/>
        <v>0</v>
      </c>
      <c r="CE3060" s="15">
        <f t="shared" si="1366"/>
        <v>0</v>
      </c>
      <c r="CF3060" s="15">
        <f t="shared" si="1367"/>
        <v>0</v>
      </c>
      <c r="CG3060" s="15">
        <f t="shared" si="1368"/>
        <v>0</v>
      </c>
    </row>
    <row r="3061" spans="56:85" x14ac:dyDescent="0.25">
      <c r="BD3061" s="15">
        <f t="shared" si="1353"/>
        <v>1</v>
      </c>
      <c r="BE3061" s="15">
        <f t="shared" si="1352"/>
        <v>1</v>
      </c>
      <c r="BF3061" s="15">
        <f t="shared" si="1373"/>
        <v>1</v>
      </c>
      <c r="BG3061" s="15">
        <f t="shared" si="1373"/>
        <v>1</v>
      </c>
      <c r="BH3061" s="15">
        <f t="shared" si="1373"/>
        <v>1</v>
      </c>
      <c r="BI3061" s="15">
        <f t="shared" si="1373"/>
        <v>1</v>
      </c>
      <c r="BJ3061" s="15">
        <f t="shared" si="1373"/>
        <v>1</v>
      </c>
      <c r="BK3061" s="15">
        <f t="shared" si="1373"/>
        <v>1</v>
      </c>
      <c r="BL3061" s="15">
        <f t="shared" si="1373"/>
        <v>1</v>
      </c>
      <c r="BM3061" s="15">
        <f t="shared" si="1373"/>
        <v>1</v>
      </c>
      <c r="BN3061" s="15">
        <f t="shared" si="1373"/>
        <v>1</v>
      </c>
      <c r="BO3061" s="15">
        <f t="shared" si="1373"/>
        <v>1</v>
      </c>
      <c r="BP3061" s="15">
        <f t="shared" si="1373"/>
        <v>1</v>
      </c>
      <c r="BQ3061" s="15">
        <f t="shared" si="1373"/>
        <v>1</v>
      </c>
      <c r="BR3061" s="15">
        <f t="shared" si="1373"/>
        <v>1</v>
      </c>
      <c r="BS3061" s="15">
        <f t="shared" si="1354"/>
        <v>0</v>
      </c>
      <c r="BT3061" s="15">
        <f t="shared" si="1355"/>
        <v>0</v>
      </c>
      <c r="BU3061" s="15">
        <f t="shared" si="1356"/>
        <v>0</v>
      </c>
      <c r="BV3061" s="15">
        <f t="shared" si="1357"/>
        <v>0</v>
      </c>
      <c r="BW3061" s="15">
        <f t="shared" si="1358"/>
        <v>0</v>
      </c>
      <c r="BX3061" s="15">
        <f t="shared" si="1359"/>
        <v>0</v>
      </c>
      <c r="BY3061" s="15">
        <f t="shared" si="1360"/>
        <v>0</v>
      </c>
      <c r="BZ3061" s="15">
        <f t="shared" si="1361"/>
        <v>0</v>
      </c>
      <c r="CA3061" s="15">
        <f t="shared" si="1362"/>
        <v>0</v>
      </c>
      <c r="CB3061" s="15">
        <f t="shared" si="1363"/>
        <v>0</v>
      </c>
      <c r="CC3061" s="15">
        <f t="shared" si="1364"/>
        <v>0</v>
      </c>
      <c r="CD3061" s="15">
        <f t="shared" si="1365"/>
        <v>0</v>
      </c>
      <c r="CE3061" s="15">
        <f t="shared" si="1366"/>
        <v>0</v>
      </c>
      <c r="CF3061" s="15">
        <f t="shared" si="1367"/>
        <v>0</v>
      </c>
      <c r="CG3061" s="15">
        <f t="shared" si="1368"/>
        <v>0</v>
      </c>
    </row>
    <row r="3062" spans="56:85" x14ac:dyDescent="0.25">
      <c r="BD3062" s="15">
        <f t="shared" si="1353"/>
        <v>1</v>
      </c>
      <c r="BE3062" s="15">
        <f t="shared" si="1352"/>
        <v>1</v>
      </c>
      <c r="BF3062" s="15">
        <f t="shared" si="1373"/>
        <v>1</v>
      </c>
      <c r="BG3062" s="15">
        <f t="shared" si="1373"/>
        <v>1</v>
      </c>
      <c r="BH3062" s="15">
        <f t="shared" si="1373"/>
        <v>1</v>
      </c>
      <c r="BI3062" s="15">
        <f t="shared" si="1373"/>
        <v>1</v>
      </c>
      <c r="BJ3062" s="15">
        <f t="shared" si="1373"/>
        <v>1</v>
      </c>
      <c r="BK3062" s="15">
        <f t="shared" si="1373"/>
        <v>1</v>
      </c>
      <c r="BL3062" s="15">
        <f t="shared" si="1373"/>
        <v>1</v>
      </c>
      <c r="BM3062" s="15">
        <f t="shared" si="1373"/>
        <v>1</v>
      </c>
      <c r="BN3062" s="15">
        <f t="shared" si="1373"/>
        <v>1</v>
      </c>
      <c r="BO3062" s="15">
        <f t="shared" si="1373"/>
        <v>1</v>
      </c>
      <c r="BP3062" s="15">
        <f t="shared" si="1373"/>
        <v>1</v>
      </c>
      <c r="BQ3062" s="15">
        <f t="shared" si="1373"/>
        <v>1</v>
      </c>
      <c r="BR3062" s="15">
        <f t="shared" si="1373"/>
        <v>1</v>
      </c>
      <c r="BS3062" s="15">
        <f t="shared" si="1354"/>
        <v>0</v>
      </c>
      <c r="BT3062" s="15">
        <f t="shared" si="1355"/>
        <v>0</v>
      </c>
      <c r="BU3062" s="15">
        <f t="shared" si="1356"/>
        <v>0</v>
      </c>
      <c r="BV3062" s="15">
        <f t="shared" si="1357"/>
        <v>0</v>
      </c>
      <c r="BW3062" s="15">
        <f t="shared" si="1358"/>
        <v>0</v>
      </c>
      <c r="BX3062" s="15">
        <f t="shared" si="1359"/>
        <v>0</v>
      </c>
      <c r="BY3062" s="15">
        <f t="shared" si="1360"/>
        <v>0</v>
      </c>
      <c r="BZ3062" s="15">
        <f t="shared" si="1361"/>
        <v>0</v>
      </c>
      <c r="CA3062" s="15">
        <f t="shared" si="1362"/>
        <v>0</v>
      </c>
      <c r="CB3062" s="15">
        <f t="shared" si="1363"/>
        <v>0</v>
      </c>
      <c r="CC3062" s="15">
        <f t="shared" si="1364"/>
        <v>0</v>
      </c>
      <c r="CD3062" s="15">
        <f t="shared" si="1365"/>
        <v>0</v>
      </c>
      <c r="CE3062" s="15">
        <f t="shared" si="1366"/>
        <v>0</v>
      </c>
      <c r="CF3062" s="15">
        <f t="shared" si="1367"/>
        <v>0</v>
      </c>
      <c r="CG3062" s="15">
        <f t="shared" si="1368"/>
        <v>0</v>
      </c>
    </row>
    <row r="3063" spans="56:85" x14ac:dyDescent="0.25">
      <c r="BD3063" s="15">
        <f t="shared" si="1353"/>
        <v>1</v>
      </c>
      <c r="BE3063" s="15">
        <f t="shared" si="1352"/>
        <v>1</v>
      </c>
      <c r="BF3063" s="15">
        <f t="shared" si="1373"/>
        <v>1</v>
      </c>
      <c r="BG3063" s="15">
        <f t="shared" si="1373"/>
        <v>1</v>
      </c>
      <c r="BH3063" s="15">
        <f t="shared" si="1373"/>
        <v>1</v>
      </c>
      <c r="BI3063" s="15">
        <f t="shared" si="1373"/>
        <v>1</v>
      </c>
      <c r="BJ3063" s="15">
        <f t="shared" si="1373"/>
        <v>1</v>
      </c>
      <c r="BK3063" s="15">
        <f t="shared" si="1373"/>
        <v>1</v>
      </c>
      <c r="BL3063" s="15">
        <f t="shared" si="1373"/>
        <v>1</v>
      </c>
      <c r="BM3063" s="15">
        <f t="shared" si="1373"/>
        <v>1</v>
      </c>
      <c r="BN3063" s="15">
        <f t="shared" si="1373"/>
        <v>1</v>
      </c>
      <c r="BO3063" s="15">
        <f t="shared" si="1373"/>
        <v>1</v>
      </c>
      <c r="BP3063" s="15">
        <f t="shared" si="1373"/>
        <v>1</v>
      </c>
      <c r="BQ3063" s="15">
        <f t="shared" si="1373"/>
        <v>1</v>
      </c>
      <c r="BR3063" s="15">
        <f t="shared" si="1373"/>
        <v>1</v>
      </c>
      <c r="BS3063" s="15">
        <f t="shared" si="1354"/>
        <v>0</v>
      </c>
      <c r="BT3063" s="15">
        <f t="shared" si="1355"/>
        <v>0</v>
      </c>
      <c r="BU3063" s="15">
        <f t="shared" si="1356"/>
        <v>0</v>
      </c>
      <c r="BV3063" s="15">
        <f t="shared" si="1357"/>
        <v>0</v>
      </c>
      <c r="BW3063" s="15">
        <f t="shared" si="1358"/>
        <v>0</v>
      </c>
      <c r="BX3063" s="15">
        <f t="shared" si="1359"/>
        <v>0</v>
      </c>
      <c r="BY3063" s="15">
        <f t="shared" si="1360"/>
        <v>0</v>
      </c>
      <c r="BZ3063" s="15">
        <f t="shared" si="1361"/>
        <v>0</v>
      </c>
      <c r="CA3063" s="15">
        <f t="shared" si="1362"/>
        <v>0</v>
      </c>
      <c r="CB3063" s="15">
        <f t="shared" si="1363"/>
        <v>0</v>
      </c>
      <c r="CC3063" s="15">
        <f t="shared" si="1364"/>
        <v>0</v>
      </c>
      <c r="CD3063" s="15">
        <f t="shared" si="1365"/>
        <v>0</v>
      </c>
      <c r="CE3063" s="15">
        <f t="shared" si="1366"/>
        <v>0</v>
      </c>
      <c r="CF3063" s="15">
        <f t="shared" si="1367"/>
        <v>0</v>
      </c>
      <c r="CG3063" s="15">
        <f t="shared" si="1368"/>
        <v>0</v>
      </c>
    </row>
    <row r="3064" spans="56:85" x14ac:dyDescent="0.25">
      <c r="BD3064" s="15">
        <f t="shared" si="1353"/>
        <v>1</v>
      </c>
      <c r="BE3064" s="15">
        <f t="shared" si="1352"/>
        <v>1</v>
      </c>
      <c r="BF3064" s="15">
        <f t="shared" ref="BF3064:BR3073" si="1374">IF(BF$1-$AW3064&gt;$CK$1,1,0)</f>
        <v>1</v>
      </c>
      <c r="BG3064" s="15">
        <f t="shared" si="1374"/>
        <v>1</v>
      </c>
      <c r="BH3064" s="15">
        <f t="shared" si="1374"/>
        <v>1</v>
      </c>
      <c r="BI3064" s="15">
        <f t="shared" si="1374"/>
        <v>1</v>
      </c>
      <c r="BJ3064" s="15">
        <f t="shared" si="1374"/>
        <v>1</v>
      </c>
      <c r="BK3064" s="15">
        <f t="shared" si="1374"/>
        <v>1</v>
      </c>
      <c r="BL3064" s="15">
        <f t="shared" si="1374"/>
        <v>1</v>
      </c>
      <c r="BM3064" s="15">
        <f t="shared" si="1374"/>
        <v>1</v>
      </c>
      <c r="BN3064" s="15">
        <f t="shared" si="1374"/>
        <v>1</v>
      </c>
      <c r="BO3064" s="15">
        <f t="shared" si="1374"/>
        <v>1</v>
      </c>
      <c r="BP3064" s="15">
        <f t="shared" si="1374"/>
        <v>1</v>
      </c>
      <c r="BQ3064" s="15">
        <f t="shared" si="1374"/>
        <v>1</v>
      </c>
      <c r="BR3064" s="15">
        <f t="shared" si="1374"/>
        <v>1</v>
      </c>
      <c r="BS3064" s="15">
        <f t="shared" si="1354"/>
        <v>0</v>
      </c>
      <c r="BT3064" s="15">
        <f t="shared" si="1355"/>
        <v>0</v>
      </c>
      <c r="BU3064" s="15">
        <f t="shared" si="1356"/>
        <v>0</v>
      </c>
      <c r="BV3064" s="15">
        <f t="shared" si="1357"/>
        <v>0</v>
      </c>
      <c r="BW3064" s="15">
        <f t="shared" si="1358"/>
        <v>0</v>
      </c>
      <c r="BX3064" s="15">
        <f t="shared" si="1359"/>
        <v>0</v>
      </c>
      <c r="BY3064" s="15">
        <f t="shared" si="1360"/>
        <v>0</v>
      </c>
      <c r="BZ3064" s="15">
        <f t="shared" si="1361"/>
        <v>0</v>
      </c>
      <c r="CA3064" s="15">
        <f t="shared" si="1362"/>
        <v>0</v>
      </c>
      <c r="CB3064" s="15">
        <f t="shared" si="1363"/>
        <v>0</v>
      </c>
      <c r="CC3064" s="15">
        <f t="shared" si="1364"/>
        <v>0</v>
      </c>
      <c r="CD3064" s="15">
        <f t="shared" si="1365"/>
        <v>0</v>
      </c>
      <c r="CE3064" s="15">
        <f t="shared" si="1366"/>
        <v>0</v>
      </c>
      <c r="CF3064" s="15">
        <f t="shared" si="1367"/>
        <v>0</v>
      </c>
      <c r="CG3064" s="15">
        <f t="shared" si="1368"/>
        <v>0</v>
      </c>
    </row>
    <row r="3065" spans="56:85" x14ac:dyDescent="0.25">
      <c r="BD3065" s="15">
        <f t="shared" si="1353"/>
        <v>1</v>
      </c>
      <c r="BE3065" s="15">
        <f t="shared" si="1352"/>
        <v>1</v>
      </c>
      <c r="BF3065" s="15">
        <f t="shared" si="1374"/>
        <v>1</v>
      </c>
      <c r="BG3065" s="15">
        <f t="shared" si="1374"/>
        <v>1</v>
      </c>
      <c r="BH3065" s="15">
        <f t="shared" si="1374"/>
        <v>1</v>
      </c>
      <c r="BI3065" s="15">
        <f t="shared" si="1374"/>
        <v>1</v>
      </c>
      <c r="BJ3065" s="15">
        <f t="shared" si="1374"/>
        <v>1</v>
      </c>
      <c r="BK3065" s="15">
        <f t="shared" si="1374"/>
        <v>1</v>
      </c>
      <c r="BL3065" s="15">
        <f t="shared" si="1374"/>
        <v>1</v>
      </c>
      <c r="BM3065" s="15">
        <f t="shared" si="1374"/>
        <v>1</v>
      </c>
      <c r="BN3065" s="15">
        <f t="shared" si="1374"/>
        <v>1</v>
      </c>
      <c r="BO3065" s="15">
        <f t="shared" si="1374"/>
        <v>1</v>
      </c>
      <c r="BP3065" s="15">
        <f t="shared" si="1374"/>
        <v>1</v>
      </c>
      <c r="BQ3065" s="15">
        <f t="shared" si="1374"/>
        <v>1</v>
      </c>
      <c r="BR3065" s="15">
        <f t="shared" si="1374"/>
        <v>1</v>
      </c>
      <c r="BS3065" s="15">
        <f t="shared" si="1354"/>
        <v>0</v>
      </c>
      <c r="BT3065" s="15">
        <f t="shared" si="1355"/>
        <v>0</v>
      </c>
      <c r="BU3065" s="15">
        <f t="shared" si="1356"/>
        <v>0</v>
      </c>
      <c r="BV3065" s="15">
        <f t="shared" si="1357"/>
        <v>0</v>
      </c>
      <c r="BW3065" s="15">
        <f t="shared" si="1358"/>
        <v>0</v>
      </c>
      <c r="BX3065" s="15">
        <f t="shared" si="1359"/>
        <v>0</v>
      </c>
      <c r="BY3065" s="15">
        <f t="shared" si="1360"/>
        <v>0</v>
      </c>
      <c r="BZ3065" s="15">
        <f t="shared" si="1361"/>
        <v>0</v>
      </c>
      <c r="CA3065" s="15">
        <f t="shared" si="1362"/>
        <v>0</v>
      </c>
      <c r="CB3065" s="15">
        <f t="shared" si="1363"/>
        <v>0</v>
      </c>
      <c r="CC3065" s="15">
        <f t="shared" si="1364"/>
        <v>0</v>
      </c>
      <c r="CD3065" s="15">
        <f t="shared" si="1365"/>
        <v>0</v>
      </c>
      <c r="CE3065" s="15">
        <f t="shared" si="1366"/>
        <v>0</v>
      </c>
      <c r="CF3065" s="15">
        <f t="shared" si="1367"/>
        <v>0</v>
      </c>
      <c r="CG3065" s="15">
        <f t="shared" si="1368"/>
        <v>0</v>
      </c>
    </row>
    <row r="3066" spans="56:85" x14ac:dyDescent="0.25">
      <c r="BD3066" s="15">
        <f t="shared" si="1353"/>
        <v>1</v>
      </c>
      <c r="BE3066" s="15">
        <f t="shared" si="1352"/>
        <v>1</v>
      </c>
      <c r="BF3066" s="15">
        <f t="shared" si="1374"/>
        <v>1</v>
      </c>
      <c r="BG3066" s="15">
        <f t="shared" si="1374"/>
        <v>1</v>
      </c>
      <c r="BH3066" s="15">
        <f t="shared" si="1374"/>
        <v>1</v>
      </c>
      <c r="BI3066" s="15">
        <f t="shared" si="1374"/>
        <v>1</v>
      </c>
      <c r="BJ3066" s="15">
        <f t="shared" si="1374"/>
        <v>1</v>
      </c>
      <c r="BK3066" s="15">
        <f t="shared" si="1374"/>
        <v>1</v>
      </c>
      <c r="BL3066" s="15">
        <f t="shared" si="1374"/>
        <v>1</v>
      </c>
      <c r="BM3066" s="15">
        <f t="shared" si="1374"/>
        <v>1</v>
      </c>
      <c r="BN3066" s="15">
        <f t="shared" si="1374"/>
        <v>1</v>
      </c>
      <c r="BO3066" s="15">
        <f t="shared" si="1374"/>
        <v>1</v>
      </c>
      <c r="BP3066" s="15">
        <f t="shared" si="1374"/>
        <v>1</v>
      </c>
      <c r="BQ3066" s="15">
        <f t="shared" si="1374"/>
        <v>1</v>
      </c>
      <c r="BR3066" s="15">
        <f t="shared" si="1374"/>
        <v>1</v>
      </c>
      <c r="BS3066" s="15">
        <f t="shared" si="1354"/>
        <v>0</v>
      </c>
      <c r="BT3066" s="15">
        <f t="shared" si="1355"/>
        <v>0</v>
      </c>
      <c r="BU3066" s="15">
        <f t="shared" si="1356"/>
        <v>0</v>
      </c>
      <c r="BV3066" s="15">
        <f t="shared" si="1357"/>
        <v>0</v>
      </c>
      <c r="BW3066" s="15">
        <f t="shared" si="1358"/>
        <v>0</v>
      </c>
      <c r="BX3066" s="15">
        <f t="shared" si="1359"/>
        <v>0</v>
      </c>
      <c r="BY3066" s="15">
        <f t="shared" si="1360"/>
        <v>0</v>
      </c>
      <c r="BZ3066" s="15">
        <f t="shared" si="1361"/>
        <v>0</v>
      </c>
      <c r="CA3066" s="15">
        <f t="shared" si="1362"/>
        <v>0</v>
      </c>
      <c r="CB3066" s="15">
        <f t="shared" si="1363"/>
        <v>0</v>
      </c>
      <c r="CC3066" s="15">
        <f t="shared" si="1364"/>
        <v>0</v>
      </c>
      <c r="CD3066" s="15">
        <f t="shared" si="1365"/>
        <v>0</v>
      </c>
      <c r="CE3066" s="15">
        <f t="shared" si="1366"/>
        <v>0</v>
      </c>
      <c r="CF3066" s="15">
        <f t="shared" si="1367"/>
        <v>0</v>
      </c>
      <c r="CG3066" s="15">
        <f t="shared" si="1368"/>
        <v>0</v>
      </c>
    </row>
    <row r="3067" spans="56:85" x14ac:dyDescent="0.25">
      <c r="BD3067" s="15">
        <f t="shared" si="1353"/>
        <v>1</v>
      </c>
      <c r="BE3067" s="15">
        <f t="shared" si="1352"/>
        <v>1</v>
      </c>
      <c r="BF3067" s="15">
        <f t="shared" si="1374"/>
        <v>1</v>
      </c>
      <c r="BG3067" s="15">
        <f t="shared" si="1374"/>
        <v>1</v>
      </c>
      <c r="BH3067" s="15">
        <f t="shared" si="1374"/>
        <v>1</v>
      </c>
      <c r="BI3067" s="15">
        <f t="shared" si="1374"/>
        <v>1</v>
      </c>
      <c r="BJ3067" s="15">
        <f t="shared" si="1374"/>
        <v>1</v>
      </c>
      <c r="BK3067" s="15">
        <f t="shared" si="1374"/>
        <v>1</v>
      </c>
      <c r="BL3067" s="15">
        <f t="shared" si="1374"/>
        <v>1</v>
      </c>
      <c r="BM3067" s="15">
        <f t="shared" si="1374"/>
        <v>1</v>
      </c>
      <c r="BN3067" s="15">
        <f t="shared" si="1374"/>
        <v>1</v>
      </c>
      <c r="BO3067" s="15">
        <f t="shared" si="1374"/>
        <v>1</v>
      </c>
      <c r="BP3067" s="15">
        <f t="shared" si="1374"/>
        <v>1</v>
      </c>
      <c r="BQ3067" s="15">
        <f t="shared" si="1374"/>
        <v>1</v>
      </c>
      <c r="BR3067" s="15">
        <f t="shared" si="1374"/>
        <v>1</v>
      </c>
      <c r="BS3067" s="15">
        <f t="shared" si="1354"/>
        <v>0</v>
      </c>
      <c r="BT3067" s="15">
        <f t="shared" si="1355"/>
        <v>0</v>
      </c>
      <c r="BU3067" s="15">
        <f t="shared" si="1356"/>
        <v>0</v>
      </c>
      <c r="BV3067" s="15">
        <f t="shared" si="1357"/>
        <v>0</v>
      </c>
      <c r="BW3067" s="15">
        <f t="shared" si="1358"/>
        <v>0</v>
      </c>
      <c r="BX3067" s="15">
        <f t="shared" si="1359"/>
        <v>0</v>
      </c>
      <c r="BY3067" s="15">
        <f t="shared" si="1360"/>
        <v>0</v>
      </c>
      <c r="BZ3067" s="15">
        <f t="shared" si="1361"/>
        <v>0</v>
      </c>
      <c r="CA3067" s="15">
        <f t="shared" si="1362"/>
        <v>0</v>
      </c>
      <c r="CB3067" s="15">
        <f t="shared" si="1363"/>
        <v>0</v>
      </c>
      <c r="CC3067" s="15">
        <f t="shared" si="1364"/>
        <v>0</v>
      </c>
      <c r="CD3067" s="15">
        <f t="shared" si="1365"/>
        <v>0</v>
      </c>
      <c r="CE3067" s="15">
        <f t="shared" si="1366"/>
        <v>0</v>
      </c>
      <c r="CF3067" s="15">
        <f t="shared" si="1367"/>
        <v>0</v>
      </c>
      <c r="CG3067" s="15">
        <f t="shared" si="1368"/>
        <v>0</v>
      </c>
    </row>
    <row r="3068" spans="56:85" x14ac:dyDescent="0.25">
      <c r="BD3068" s="15">
        <f t="shared" si="1353"/>
        <v>1</v>
      </c>
      <c r="BE3068" s="15">
        <f t="shared" si="1352"/>
        <v>1</v>
      </c>
      <c r="BF3068" s="15">
        <f t="shared" si="1374"/>
        <v>1</v>
      </c>
      <c r="BG3068" s="15">
        <f t="shared" si="1374"/>
        <v>1</v>
      </c>
      <c r="BH3068" s="15">
        <f t="shared" si="1374"/>
        <v>1</v>
      </c>
      <c r="BI3068" s="15">
        <f t="shared" si="1374"/>
        <v>1</v>
      </c>
      <c r="BJ3068" s="15">
        <f t="shared" si="1374"/>
        <v>1</v>
      </c>
      <c r="BK3068" s="15">
        <f t="shared" si="1374"/>
        <v>1</v>
      </c>
      <c r="BL3068" s="15">
        <f t="shared" si="1374"/>
        <v>1</v>
      </c>
      <c r="BM3068" s="15">
        <f t="shared" si="1374"/>
        <v>1</v>
      </c>
      <c r="BN3068" s="15">
        <f t="shared" si="1374"/>
        <v>1</v>
      </c>
      <c r="BO3068" s="15">
        <f t="shared" si="1374"/>
        <v>1</v>
      </c>
      <c r="BP3068" s="15">
        <f t="shared" si="1374"/>
        <v>1</v>
      </c>
      <c r="BQ3068" s="15">
        <f t="shared" si="1374"/>
        <v>1</v>
      </c>
      <c r="BR3068" s="15">
        <f t="shared" si="1374"/>
        <v>1</v>
      </c>
      <c r="BS3068" s="15">
        <f t="shared" si="1354"/>
        <v>0</v>
      </c>
      <c r="BT3068" s="15">
        <f t="shared" si="1355"/>
        <v>0</v>
      </c>
      <c r="BU3068" s="15">
        <f t="shared" si="1356"/>
        <v>0</v>
      </c>
      <c r="BV3068" s="15">
        <f t="shared" si="1357"/>
        <v>0</v>
      </c>
      <c r="BW3068" s="15">
        <f t="shared" si="1358"/>
        <v>0</v>
      </c>
      <c r="BX3068" s="15">
        <f t="shared" si="1359"/>
        <v>0</v>
      </c>
      <c r="BY3068" s="15">
        <f t="shared" si="1360"/>
        <v>0</v>
      </c>
      <c r="BZ3068" s="15">
        <f t="shared" si="1361"/>
        <v>0</v>
      </c>
      <c r="CA3068" s="15">
        <f t="shared" si="1362"/>
        <v>0</v>
      </c>
      <c r="CB3068" s="15">
        <f t="shared" si="1363"/>
        <v>0</v>
      </c>
      <c r="CC3068" s="15">
        <f t="shared" si="1364"/>
        <v>0</v>
      </c>
      <c r="CD3068" s="15">
        <f t="shared" si="1365"/>
        <v>0</v>
      </c>
      <c r="CE3068" s="15">
        <f t="shared" si="1366"/>
        <v>0</v>
      </c>
      <c r="CF3068" s="15">
        <f t="shared" si="1367"/>
        <v>0</v>
      </c>
      <c r="CG3068" s="15">
        <f t="shared" si="1368"/>
        <v>0</v>
      </c>
    </row>
    <row r="3069" spans="56:85" x14ac:dyDescent="0.25">
      <c r="BD3069" s="15">
        <f t="shared" si="1353"/>
        <v>1</v>
      </c>
      <c r="BE3069" s="15">
        <f t="shared" si="1352"/>
        <v>1</v>
      </c>
      <c r="BF3069" s="15">
        <f t="shared" si="1374"/>
        <v>1</v>
      </c>
      <c r="BG3069" s="15">
        <f t="shared" si="1374"/>
        <v>1</v>
      </c>
      <c r="BH3069" s="15">
        <f t="shared" si="1374"/>
        <v>1</v>
      </c>
      <c r="BI3069" s="15">
        <f t="shared" si="1374"/>
        <v>1</v>
      </c>
      <c r="BJ3069" s="15">
        <f t="shared" si="1374"/>
        <v>1</v>
      </c>
      <c r="BK3069" s="15">
        <f t="shared" si="1374"/>
        <v>1</v>
      </c>
      <c r="BL3069" s="15">
        <f t="shared" si="1374"/>
        <v>1</v>
      </c>
      <c r="BM3069" s="15">
        <f t="shared" si="1374"/>
        <v>1</v>
      </c>
      <c r="BN3069" s="15">
        <f t="shared" si="1374"/>
        <v>1</v>
      </c>
      <c r="BO3069" s="15">
        <f t="shared" si="1374"/>
        <v>1</v>
      </c>
      <c r="BP3069" s="15">
        <f t="shared" si="1374"/>
        <v>1</v>
      </c>
      <c r="BQ3069" s="15">
        <f t="shared" si="1374"/>
        <v>1</v>
      </c>
      <c r="BR3069" s="15">
        <f t="shared" si="1374"/>
        <v>1</v>
      </c>
      <c r="BS3069" s="15">
        <f t="shared" si="1354"/>
        <v>0</v>
      </c>
      <c r="BT3069" s="15">
        <f t="shared" si="1355"/>
        <v>0</v>
      </c>
      <c r="BU3069" s="15">
        <f t="shared" si="1356"/>
        <v>0</v>
      </c>
      <c r="BV3069" s="15">
        <f t="shared" si="1357"/>
        <v>0</v>
      </c>
      <c r="BW3069" s="15">
        <f t="shared" si="1358"/>
        <v>0</v>
      </c>
      <c r="BX3069" s="15">
        <f t="shared" si="1359"/>
        <v>0</v>
      </c>
      <c r="BY3069" s="15">
        <f t="shared" si="1360"/>
        <v>0</v>
      </c>
      <c r="BZ3069" s="15">
        <f t="shared" si="1361"/>
        <v>0</v>
      </c>
      <c r="CA3069" s="15">
        <f t="shared" si="1362"/>
        <v>0</v>
      </c>
      <c r="CB3069" s="15">
        <f t="shared" si="1363"/>
        <v>0</v>
      </c>
      <c r="CC3069" s="15">
        <f t="shared" si="1364"/>
        <v>0</v>
      </c>
      <c r="CD3069" s="15">
        <f t="shared" si="1365"/>
        <v>0</v>
      </c>
      <c r="CE3069" s="15">
        <f t="shared" si="1366"/>
        <v>0</v>
      </c>
      <c r="CF3069" s="15">
        <f t="shared" si="1367"/>
        <v>0</v>
      </c>
      <c r="CG3069" s="15">
        <f t="shared" si="1368"/>
        <v>0</v>
      </c>
    </row>
    <row r="3070" spans="56:85" x14ac:dyDescent="0.25">
      <c r="BD3070" s="15">
        <f t="shared" si="1353"/>
        <v>1</v>
      </c>
      <c r="BE3070" s="15">
        <f t="shared" si="1352"/>
        <v>1</v>
      </c>
      <c r="BF3070" s="15">
        <f t="shared" si="1374"/>
        <v>1</v>
      </c>
      <c r="BG3070" s="15">
        <f t="shared" si="1374"/>
        <v>1</v>
      </c>
      <c r="BH3070" s="15">
        <f t="shared" si="1374"/>
        <v>1</v>
      </c>
      <c r="BI3070" s="15">
        <f t="shared" si="1374"/>
        <v>1</v>
      </c>
      <c r="BJ3070" s="15">
        <f t="shared" si="1374"/>
        <v>1</v>
      </c>
      <c r="BK3070" s="15">
        <f t="shared" si="1374"/>
        <v>1</v>
      </c>
      <c r="BL3070" s="15">
        <f t="shared" si="1374"/>
        <v>1</v>
      </c>
      <c r="BM3070" s="15">
        <f t="shared" si="1374"/>
        <v>1</v>
      </c>
      <c r="BN3070" s="15">
        <f t="shared" si="1374"/>
        <v>1</v>
      </c>
      <c r="BO3070" s="15">
        <f t="shared" si="1374"/>
        <v>1</v>
      </c>
      <c r="BP3070" s="15">
        <f t="shared" si="1374"/>
        <v>1</v>
      </c>
      <c r="BQ3070" s="15">
        <f t="shared" si="1374"/>
        <v>1</v>
      </c>
      <c r="BR3070" s="15">
        <f t="shared" si="1374"/>
        <v>1</v>
      </c>
      <c r="BS3070" s="15">
        <f t="shared" si="1354"/>
        <v>0</v>
      </c>
      <c r="BT3070" s="15">
        <f t="shared" si="1355"/>
        <v>0</v>
      </c>
      <c r="BU3070" s="15">
        <f t="shared" si="1356"/>
        <v>0</v>
      </c>
      <c r="BV3070" s="15">
        <f t="shared" si="1357"/>
        <v>0</v>
      </c>
      <c r="BW3070" s="15">
        <f t="shared" si="1358"/>
        <v>0</v>
      </c>
      <c r="BX3070" s="15">
        <f t="shared" si="1359"/>
        <v>0</v>
      </c>
      <c r="BY3070" s="15">
        <f t="shared" si="1360"/>
        <v>0</v>
      </c>
      <c r="BZ3070" s="15">
        <f t="shared" si="1361"/>
        <v>0</v>
      </c>
      <c r="CA3070" s="15">
        <f t="shared" si="1362"/>
        <v>0</v>
      </c>
      <c r="CB3070" s="15">
        <f t="shared" si="1363"/>
        <v>0</v>
      </c>
      <c r="CC3070" s="15">
        <f t="shared" si="1364"/>
        <v>0</v>
      </c>
      <c r="CD3070" s="15">
        <f t="shared" si="1365"/>
        <v>0</v>
      </c>
      <c r="CE3070" s="15">
        <f t="shared" si="1366"/>
        <v>0</v>
      </c>
      <c r="CF3070" s="15">
        <f t="shared" si="1367"/>
        <v>0</v>
      </c>
      <c r="CG3070" s="15">
        <f t="shared" si="1368"/>
        <v>0</v>
      </c>
    </row>
    <row r="3071" spans="56:85" x14ac:dyDescent="0.25">
      <c r="BD3071" s="15">
        <f t="shared" si="1353"/>
        <v>1</v>
      </c>
      <c r="BE3071" s="15">
        <f t="shared" si="1352"/>
        <v>1</v>
      </c>
      <c r="BF3071" s="15">
        <f t="shared" si="1374"/>
        <v>1</v>
      </c>
      <c r="BG3071" s="15">
        <f t="shared" si="1374"/>
        <v>1</v>
      </c>
      <c r="BH3071" s="15">
        <f t="shared" si="1374"/>
        <v>1</v>
      </c>
      <c r="BI3071" s="15">
        <f t="shared" si="1374"/>
        <v>1</v>
      </c>
      <c r="BJ3071" s="15">
        <f t="shared" si="1374"/>
        <v>1</v>
      </c>
      <c r="BK3071" s="15">
        <f t="shared" si="1374"/>
        <v>1</v>
      </c>
      <c r="BL3071" s="15">
        <f t="shared" si="1374"/>
        <v>1</v>
      </c>
      <c r="BM3071" s="15">
        <f t="shared" si="1374"/>
        <v>1</v>
      </c>
      <c r="BN3071" s="15">
        <f t="shared" si="1374"/>
        <v>1</v>
      </c>
      <c r="BO3071" s="15">
        <f t="shared" si="1374"/>
        <v>1</v>
      </c>
      <c r="BP3071" s="15">
        <f t="shared" si="1374"/>
        <v>1</v>
      </c>
      <c r="BQ3071" s="15">
        <f t="shared" si="1374"/>
        <v>1</v>
      </c>
      <c r="BR3071" s="15">
        <f t="shared" si="1374"/>
        <v>1</v>
      </c>
      <c r="BS3071" s="15">
        <f t="shared" si="1354"/>
        <v>0</v>
      </c>
      <c r="BT3071" s="15">
        <f t="shared" si="1355"/>
        <v>0</v>
      </c>
      <c r="BU3071" s="15">
        <f t="shared" si="1356"/>
        <v>0</v>
      </c>
      <c r="BV3071" s="15">
        <f t="shared" si="1357"/>
        <v>0</v>
      </c>
      <c r="BW3071" s="15">
        <f t="shared" si="1358"/>
        <v>0</v>
      </c>
      <c r="BX3071" s="15">
        <f t="shared" si="1359"/>
        <v>0</v>
      </c>
      <c r="BY3071" s="15">
        <f t="shared" si="1360"/>
        <v>0</v>
      </c>
      <c r="BZ3071" s="15">
        <f t="shared" si="1361"/>
        <v>0</v>
      </c>
      <c r="CA3071" s="15">
        <f t="shared" si="1362"/>
        <v>0</v>
      </c>
      <c r="CB3071" s="15">
        <f t="shared" si="1363"/>
        <v>0</v>
      </c>
      <c r="CC3071" s="15">
        <f t="shared" si="1364"/>
        <v>0</v>
      </c>
      <c r="CD3071" s="15">
        <f t="shared" si="1365"/>
        <v>0</v>
      </c>
      <c r="CE3071" s="15">
        <f t="shared" si="1366"/>
        <v>0</v>
      </c>
      <c r="CF3071" s="15">
        <f t="shared" si="1367"/>
        <v>0</v>
      </c>
      <c r="CG3071" s="15">
        <f t="shared" si="1368"/>
        <v>0</v>
      </c>
    </row>
    <row r="3072" spans="56:85" x14ac:dyDescent="0.25">
      <c r="BD3072" s="15">
        <f t="shared" si="1353"/>
        <v>1</v>
      </c>
      <c r="BE3072" s="15">
        <f t="shared" si="1352"/>
        <v>1</v>
      </c>
      <c r="BF3072" s="15">
        <f t="shared" si="1374"/>
        <v>1</v>
      </c>
      <c r="BG3072" s="15">
        <f t="shared" si="1374"/>
        <v>1</v>
      </c>
      <c r="BH3072" s="15">
        <f t="shared" si="1374"/>
        <v>1</v>
      </c>
      <c r="BI3072" s="15">
        <f t="shared" si="1374"/>
        <v>1</v>
      </c>
      <c r="BJ3072" s="15">
        <f t="shared" si="1374"/>
        <v>1</v>
      </c>
      <c r="BK3072" s="15">
        <f t="shared" si="1374"/>
        <v>1</v>
      </c>
      <c r="BL3072" s="15">
        <f t="shared" si="1374"/>
        <v>1</v>
      </c>
      <c r="BM3072" s="15">
        <f t="shared" si="1374"/>
        <v>1</v>
      </c>
      <c r="BN3072" s="15">
        <f t="shared" si="1374"/>
        <v>1</v>
      </c>
      <c r="BO3072" s="15">
        <f t="shared" si="1374"/>
        <v>1</v>
      </c>
      <c r="BP3072" s="15">
        <f t="shared" si="1374"/>
        <v>1</v>
      </c>
      <c r="BQ3072" s="15">
        <f t="shared" si="1374"/>
        <v>1</v>
      </c>
      <c r="BR3072" s="15">
        <f t="shared" si="1374"/>
        <v>1</v>
      </c>
      <c r="BS3072" s="15">
        <f t="shared" si="1354"/>
        <v>0</v>
      </c>
      <c r="BT3072" s="15">
        <f t="shared" si="1355"/>
        <v>0</v>
      </c>
      <c r="BU3072" s="15">
        <f t="shared" si="1356"/>
        <v>0</v>
      </c>
      <c r="BV3072" s="15">
        <f t="shared" si="1357"/>
        <v>0</v>
      </c>
      <c r="BW3072" s="15">
        <f t="shared" si="1358"/>
        <v>0</v>
      </c>
      <c r="BX3072" s="15">
        <f t="shared" si="1359"/>
        <v>0</v>
      </c>
      <c r="BY3072" s="15">
        <f t="shared" si="1360"/>
        <v>0</v>
      </c>
      <c r="BZ3072" s="15">
        <f t="shared" si="1361"/>
        <v>0</v>
      </c>
      <c r="CA3072" s="15">
        <f t="shared" si="1362"/>
        <v>0</v>
      </c>
      <c r="CB3072" s="15">
        <f t="shared" si="1363"/>
        <v>0</v>
      </c>
      <c r="CC3072" s="15">
        <f t="shared" si="1364"/>
        <v>0</v>
      </c>
      <c r="CD3072" s="15">
        <f t="shared" si="1365"/>
        <v>0</v>
      </c>
      <c r="CE3072" s="15">
        <f t="shared" si="1366"/>
        <v>0</v>
      </c>
      <c r="CF3072" s="15">
        <f t="shared" si="1367"/>
        <v>0</v>
      </c>
      <c r="CG3072" s="15">
        <f t="shared" si="1368"/>
        <v>0</v>
      </c>
    </row>
    <row r="3073" spans="56:85" x14ac:dyDescent="0.25">
      <c r="BD3073" s="15">
        <f t="shared" si="1353"/>
        <v>1</v>
      </c>
      <c r="BE3073" s="15">
        <f t="shared" si="1352"/>
        <v>1</v>
      </c>
      <c r="BF3073" s="15">
        <f t="shared" si="1374"/>
        <v>1</v>
      </c>
      <c r="BG3073" s="15">
        <f t="shared" si="1374"/>
        <v>1</v>
      </c>
      <c r="BH3073" s="15">
        <f t="shared" si="1374"/>
        <v>1</v>
      </c>
      <c r="BI3073" s="15">
        <f t="shared" si="1374"/>
        <v>1</v>
      </c>
      <c r="BJ3073" s="15">
        <f t="shared" si="1374"/>
        <v>1</v>
      </c>
      <c r="BK3073" s="15">
        <f t="shared" si="1374"/>
        <v>1</v>
      </c>
      <c r="BL3073" s="15">
        <f t="shared" si="1374"/>
        <v>1</v>
      </c>
      <c r="BM3073" s="15">
        <f t="shared" si="1374"/>
        <v>1</v>
      </c>
      <c r="BN3073" s="15">
        <f t="shared" si="1374"/>
        <v>1</v>
      </c>
      <c r="BO3073" s="15">
        <f t="shared" si="1374"/>
        <v>1</v>
      </c>
      <c r="BP3073" s="15">
        <f t="shared" si="1374"/>
        <v>1</v>
      </c>
      <c r="BQ3073" s="15">
        <f t="shared" si="1374"/>
        <v>1</v>
      </c>
      <c r="BR3073" s="15">
        <f t="shared" si="1374"/>
        <v>1</v>
      </c>
      <c r="BS3073" s="15">
        <f t="shared" si="1354"/>
        <v>0</v>
      </c>
      <c r="BT3073" s="15">
        <f t="shared" si="1355"/>
        <v>0</v>
      </c>
      <c r="BU3073" s="15">
        <f t="shared" si="1356"/>
        <v>0</v>
      </c>
      <c r="BV3073" s="15">
        <f t="shared" si="1357"/>
        <v>0</v>
      </c>
      <c r="BW3073" s="15">
        <f t="shared" si="1358"/>
        <v>0</v>
      </c>
      <c r="BX3073" s="15">
        <f t="shared" si="1359"/>
        <v>0</v>
      </c>
      <c r="BY3073" s="15">
        <f t="shared" si="1360"/>
        <v>0</v>
      </c>
      <c r="BZ3073" s="15">
        <f t="shared" si="1361"/>
        <v>0</v>
      </c>
      <c r="CA3073" s="15">
        <f t="shared" si="1362"/>
        <v>0</v>
      </c>
      <c r="CB3073" s="15">
        <f t="shared" si="1363"/>
        <v>0</v>
      </c>
      <c r="CC3073" s="15">
        <f t="shared" si="1364"/>
        <v>0</v>
      </c>
      <c r="CD3073" s="15">
        <f t="shared" si="1365"/>
        <v>0</v>
      </c>
      <c r="CE3073" s="15">
        <f t="shared" si="1366"/>
        <v>0</v>
      </c>
      <c r="CF3073" s="15">
        <f t="shared" si="1367"/>
        <v>0</v>
      </c>
      <c r="CG3073" s="15">
        <f t="shared" si="1368"/>
        <v>0</v>
      </c>
    </row>
    <row r="3074" spans="56:85" x14ac:dyDescent="0.25">
      <c r="BD3074" s="15">
        <f t="shared" si="1353"/>
        <v>1</v>
      </c>
      <c r="BE3074" s="15">
        <f t="shared" ref="BE3074:BE3137" si="1375">IF(BE$1-$AW3074&gt;$CK$1,1,0)</f>
        <v>1</v>
      </c>
      <c r="BF3074" s="15">
        <f t="shared" ref="BF3074:BR3083" si="1376">IF(BF$1-$AW3074&gt;$CK$1,1,0)</f>
        <v>1</v>
      </c>
      <c r="BG3074" s="15">
        <f t="shared" si="1376"/>
        <v>1</v>
      </c>
      <c r="BH3074" s="15">
        <f t="shared" si="1376"/>
        <v>1</v>
      </c>
      <c r="BI3074" s="15">
        <f t="shared" si="1376"/>
        <v>1</v>
      </c>
      <c r="BJ3074" s="15">
        <f t="shared" si="1376"/>
        <v>1</v>
      </c>
      <c r="BK3074" s="15">
        <f t="shared" si="1376"/>
        <v>1</v>
      </c>
      <c r="BL3074" s="15">
        <f t="shared" si="1376"/>
        <v>1</v>
      </c>
      <c r="BM3074" s="15">
        <f t="shared" si="1376"/>
        <v>1</v>
      </c>
      <c r="BN3074" s="15">
        <f t="shared" si="1376"/>
        <v>1</v>
      </c>
      <c r="BO3074" s="15">
        <f t="shared" si="1376"/>
        <v>1</v>
      </c>
      <c r="BP3074" s="15">
        <f t="shared" si="1376"/>
        <v>1</v>
      </c>
      <c r="BQ3074" s="15">
        <f t="shared" si="1376"/>
        <v>1</v>
      </c>
      <c r="BR3074" s="15">
        <f t="shared" si="1376"/>
        <v>1</v>
      </c>
      <c r="BS3074" s="15">
        <f t="shared" si="1354"/>
        <v>0</v>
      </c>
      <c r="BT3074" s="15">
        <f t="shared" si="1355"/>
        <v>0</v>
      </c>
      <c r="BU3074" s="15">
        <f t="shared" si="1356"/>
        <v>0</v>
      </c>
      <c r="BV3074" s="15">
        <f t="shared" si="1357"/>
        <v>0</v>
      </c>
      <c r="BW3074" s="15">
        <f t="shared" si="1358"/>
        <v>0</v>
      </c>
      <c r="BX3074" s="15">
        <f t="shared" si="1359"/>
        <v>0</v>
      </c>
      <c r="BY3074" s="15">
        <f t="shared" si="1360"/>
        <v>0</v>
      </c>
      <c r="BZ3074" s="15">
        <f t="shared" si="1361"/>
        <v>0</v>
      </c>
      <c r="CA3074" s="15">
        <f t="shared" si="1362"/>
        <v>0</v>
      </c>
      <c r="CB3074" s="15">
        <f t="shared" si="1363"/>
        <v>0</v>
      </c>
      <c r="CC3074" s="15">
        <f t="shared" si="1364"/>
        <v>0</v>
      </c>
      <c r="CD3074" s="15">
        <f t="shared" si="1365"/>
        <v>0</v>
      </c>
      <c r="CE3074" s="15">
        <f t="shared" si="1366"/>
        <v>0</v>
      </c>
      <c r="CF3074" s="15">
        <f t="shared" si="1367"/>
        <v>0</v>
      </c>
      <c r="CG3074" s="15">
        <f t="shared" si="1368"/>
        <v>0</v>
      </c>
    </row>
    <row r="3075" spans="56:85" x14ac:dyDescent="0.25">
      <c r="BD3075" s="15">
        <f t="shared" ref="BD3075:BD3138" si="1377">IF(BD$1-$AW3075&gt;$CK$1,1,0)</f>
        <v>1</v>
      </c>
      <c r="BE3075" s="15">
        <f t="shared" si="1375"/>
        <v>1</v>
      </c>
      <c r="BF3075" s="15">
        <f t="shared" si="1376"/>
        <v>1</v>
      </c>
      <c r="BG3075" s="15">
        <f t="shared" si="1376"/>
        <v>1</v>
      </c>
      <c r="BH3075" s="15">
        <f t="shared" si="1376"/>
        <v>1</v>
      </c>
      <c r="BI3075" s="15">
        <f t="shared" si="1376"/>
        <v>1</v>
      </c>
      <c r="BJ3075" s="15">
        <f t="shared" si="1376"/>
        <v>1</v>
      </c>
      <c r="BK3075" s="15">
        <f t="shared" si="1376"/>
        <v>1</v>
      </c>
      <c r="BL3075" s="15">
        <f t="shared" si="1376"/>
        <v>1</v>
      </c>
      <c r="BM3075" s="15">
        <f t="shared" si="1376"/>
        <v>1</v>
      </c>
      <c r="BN3075" s="15">
        <f t="shared" si="1376"/>
        <v>1</v>
      </c>
      <c r="BO3075" s="15">
        <f t="shared" si="1376"/>
        <v>1</v>
      </c>
      <c r="BP3075" s="15">
        <f t="shared" si="1376"/>
        <v>1</v>
      </c>
      <c r="BQ3075" s="15">
        <f t="shared" si="1376"/>
        <v>1</v>
      </c>
      <c r="BR3075" s="15">
        <f t="shared" si="1376"/>
        <v>1</v>
      </c>
      <c r="BS3075" s="15">
        <f t="shared" si="1354"/>
        <v>0</v>
      </c>
      <c r="BT3075" s="15">
        <f t="shared" si="1355"/>
        <v>0</v>
      </c>
      <c r="BU3075" s="15">
        <f t="shared" si="1356"/>
        <v>0</v>
      </c>
      <c r="BV3075" s="15">
        <f t="shared" si="1357"/>
        <v>0</v>
      </c>
      <c r="BW3075" s="15">
        <f t="shared" si="1358"/>
        <v>0</v>
      </c>
      <c r="BX3075" s="15">
        <f t="shared" si="1359"/>
        <v>0</v>
      </c>
      <c r="BY3075" s="15">
        <f t="shared" si="1360"/>
        <v>0</v>
      </c>
      <c r="BZ3075" s="15">
        <f t="shared" si="1361"/>
        <v>0</v>
      </c>
      <c r="CA3075" s="15">
        <f t="shared" si="1362"/>
        <v>0</v>
      </c>
      <c r="CB3075" s="15">
        <f t="shared" si="1363"/>
        <v>0</v>
      </c>
      <c r="CC3075" s="15">
        <f t="shared" si="1364"/>
        <v>0</v>
      </c>
      <c r="CD3075" s="15">
        <f t="shared" si="1365"/>
        <v>0</v>
      </c>
      <c r="CE3075" s="15">
        <f t="shared" si="1366"/>
        <v>0</v>
      </c>
      <c r="CF3075" s="15">
        <f t="shared" si="1367"/>
        <v>0</v>
      </c>
      <c r="CG3075" s="15">
        <f t="shared" si="1368"/>
        <v>0</v>
      </c>
    </row>
    <row r="3076" spans="56:85" x14ac:dyDescent="0.25">
      <c r="BD3076" s="15">
        <f t="shared" si="1377"/>
        <v>1</v>
      </c>
      <c r="BE3076" s="15">
        <f t="shared" si="1375"/>
        <v>1</v>
      </c>
      <c r="BF3076" s="15">
        <f t="shared" si="1376"/>
        <v>1</v>
      </c>
      <c r="BG3076" s="15">
        <f t="shared" si="1376"/>
        <v>1</v>
      </c>
      <c r="BH3076" s="15">
        <f t="shared" si="1376"/>
        <v>1</v>
      </c>
      <c r="BI3076" s="15">
        <f t="shared" si="1376"/>
        <v>1</v>
      </c>
      <c r="BJ3076" s="15">
        <f t="shared" si="1376"/>
        <v>1</v>
      </c>
      <c r="BK3076" s="15">
        <f t="shared" si="1376"/>
        <v>1</v>
      </c>
      <c r="BL3076" s="15">
        <f t="shared" si="1376"/>
        <v>1</v>
      </c>
      <c r="BM3076" s="15">
        <f t="shared" si="1376"/>
        <v>1</v>
      </c>
      <c r="BN3076" s="15">
        <f t="shared" si="1376"/>
        <v>1</v>
      </c>
      <c r="BO3076" s="15">
        <f t="shared" si="1376"/>
        <v>1</v>
      </c>
      <c r="BP3076" s="15">
        <f t="shared" si="1376"/>
        <v>1</v>
      </c>
      <c r="BQ3076" s="15">
        <f t="shared" si="1376"/>
        <v>1</v>
      </c>
      <c r="BR3076" s="15">
        <f t="shared" si="1376"/>
        <v>1</v>
      </c>
      <c r="BS3076" s="15">
        <f t="shared" ref="BS3076:BS3139" si="1378">IF(AND(BD3076=1,$AP3076=1),1,0)</f>
        <v>0</v>
      </c>
      <c r="BT3076" s="15">
        <f t="shared" ref="BT3076:BT3139" si="1379">IF(AND(BE3076=1,$AP3076=1),1,0)</f>
        <v>0</v>
      </c>
      <c r="BU3076" s="15">
        <f t="shared" ref="BU3076:BU3139" si="1380">IF(AND(BF3076=1,$AP3076=1),1,0)</f>
        <v>0</v>
      </c>
      <c r="BV3076" s="15">
        <f t="shared" ref="BV3076:BV3139" si="1381">IF(AND(BG3076=1,$AP3076=1),1,0)</f>
        <v>0</v>
      </c>
      <c r="BW3076" s="15">
        <f t="shared" ref="BW3076:BW3139" si="1382">IF(AND(BH3076=1,$AP3076=1),1,0)</f>
        <v>0</v>
      </c>
      <c r="BX3076" s="15">
        <f t="shared" ref="BX3076:BX3139" si="1383">IF(AND(BI3076=1,$AP3076=1),1,0)</f>
        <v>0</v>
      </c>
      <c r="BY3076" s="15">
        <f t="shared" ref="BY3076:BY3139" si="1384">IF(AND(BJ3076=1,$AP3076=1),1,0)</f>
        <v>0</v>
      </c>
      <c r="BZ3076" s="15">
        <f t="shared" ref="BZ3076:BZ3139" si="1385">IF(AND(BK3076=1,$AP3076=1),1,0)</f>
        <v>0</v>
      </c>
      <c r="CA3076" s="15">
        <f t="shared" ref="CA3076:CA3139" si="1386">IF(AND(BL3076=1,$AP3076=1),1,0)</f>
        <v>0</v>
      </c>
      <c r="CB3076" s="15">
        <f t="shared" ref="CB3076:CB3139" si="1387">IF(AND(BM3076=1,$AP3076=1),1,0)</f>
        <v>0</v>
      </c>
      <c r="CC3076" s="15">
        <f t="shared" ref="CC3076:CC3139" si="1388">IF(AND(BN3076=1,$AP3076=1),1,0)</f>
        <v>0</v>
      </c>
      <c r="CD3076" s="15">
        <f t="shared" ref="CD3076:CD3139" si="1389">IF(AND(BO3076=1,$AP3076=1),1,0)</f>
        <v>0</v>
      </c>
      <c r="CE3076" s="15">
        <f t="shared" ref="CE3076:CE3139" si="1390">IF(AND(BP3076=1,$AP3076=1),1,0)</f>
        <v>0</v>
      </c>
      <c r="CF3076" s="15">
        <f t="shared" ref="CF3076:CF3139" si="1391">IF(AND(BQ3076=1,$AP3076=1),1,0)</f>
        <v>0</v>
      </c>
      <c r="CG3076" s="15">
        <f t="shared" ref="CG3076:CG3139" si="1392">IF(AND(BR3076=1,$AP3076=1),1,0)</f>
        <v>0</v>
      </c>
    </row>
    <row r="3077" spans="56:85" x14ac:dyDescent="0.25">
      <c r="BD3077" s="15">
        <f t="shared" si="1377"/>
        <v>1</v>
      </c>
      <c r="BE3077" s="15">
        <f t="shared" si="1375"/>
        <v>1</v>
      </c>
      <c r="BF3077" s="15">
        <f t="shared" si="1376"/>
        <v>1</v>
      </c>
      <c r="BG3077" s="15">
        <f t="shared" si="1376"/>
        <v>1</v>
      </c>
      <c r="BH3077" s="15">
        <f t="shared" si="1376"/>
        <v>1</v>
      </c>
      <c r="BI3077" s="15">
        <f t="shared" si="1376"/>
        <v>1</v>
      </c>
      <c r="BJ3077" s="15">
        <f t="shared" si="1376"/>
        <v>1</v>
      </c>
      <c r="BK3077" s="15">
        <f t="shared" si="1376"/>
        <v>1</v>
      </c>
      <c r="BL3077" s="15">
        <f t="shared" si="1376"/>
        <v>1</v>
      </c>
      <c r="BM3077" s="15">
        <f t="shared" si="1376"/>
        <v>1</v>
      </c>
      <c r="BN3077" s="15">
        <f t="shared" si="1376"/>
        <v>1</v>
      </c>
      <c r="BO3077" s="15">
        <f t="shared" si="1376"/>
        <v>1</v>
      </c>
      <c r="BP3077" s="15">
        <f t="shared" si="1376"/>
        <v>1</v>
      </c>
      <c r="BQ3077" s="15">
        <f t="shared" si="1376"/>
        <v>1</v>
      </c>
      <c r="BR3077" s="15">
        <f t="shared" si="1376"/>
        <v>1</v>
      </c>
      <c r="BS3077" s="15">
        <f t="shared" si="1378"/>
        <v>0</v>
      </c>
      <c r="BT3077" s="15">
        <f t="shared" si="1379"/>
        <v>0</v>
      </c>
      <c r="BU3077" s="15">
        <f t="shared" si="1380"/>
        <v>0</v>
      </c>
      <c r="BV3077" s="15">
        <f t="shared" si="1381"/>
        <v>0</v>
      </c>
      <c r="BW3077" s="15">
        <f t="shared" si="1382"/>
        <v>0</v>
      </c>
      <c r="BX3077" s="15">
        <f t="shared" si="1383"/>
        <v>0</v>
      </c>
      <c r="BY3077" s="15">
        <f t="shared" si="1384"/>
        <v>0</v>
      </c>
      <c r="BZ3077" s="15">
        <f t="shared" si="1385"/>
        <v>0</v>
      </c>
      <c r="CA3077" s="15">
        <f t="shared" si="1386"/>
        <v>0</v>
      </c>
      <c r="CB3077" s="15">
        <f t="shared" si="1387"/>
        <v>0</v>
      </c>
      <c r="CC3077" s="15">
        <f t="shared" si="1388"/>
        <v>0</v>
      </c>
      <c r="CD3077" s="15">
        <f t="shared" si="1389"/>
        <v>0</v>
      </c>
      <c r="CE3077" s="15">
        <f t="shared" si="1390"/>
        <v>0</v>
      </c>
      <c r="CF3077" s="15">
        <f t="shared" si="1391"/>
        <v>0</v>
      </c>
      <c r="CG3077" s="15">
        <f t="shared" si="1392"/>
        <v>0</v>
      </c>
    </row>
    <row r="3078" spans="56:85" x14ac:dyDescent="0.25">
      <c r="BD3078" s="15">
        <f t="shared" si="1377"/>
        <v>1</v>
      </c>
      <c r="BE3078" s="15">
        <f t="shared" si="1375"/>
        <v>1</v>
      </c>
      <c r="BF3078" s="15">
        <f t="shared" si="1376"/>
        <v>1</v>
      </c>
      <c r="BG3078" s="15">
        <f t="shared" si="1376"/>
        <v>1</v>
      </c>
      <c r="BH3078" s="15">
        <f t="shared" si="1376"/>
        <v>1</v>
      </c>
      <c r="BI3078" s="15">
        <f t="shared" si="1376"/>
        <v>1</v>
      </c>
      <c r="BJ3078" s="15">
        <f t="shared" si="1376"/>
        <v>1</v>
      </c>
      <c r="BK3078" s="15">
        <f t="shared" si="1376"/>
        <v>1</v>
      </c>
      <c r="BL3078" s="15">
        <f t="shared" si="1376"/>
        <v>1</v>
      </c>
      <c r="BM3078" s="15">
        <f t="shared" si="1376"/>
        <v>1</v>
      </c>
      <c r="BN3078" s="15">
        <f t="shared" si="1376"/>
        <v>1</v>
      </c>
      <c r="BO3078" s="15">
        <f t="shared" si="1376"/>
        <v>1</v>
      </c>
      <c r="BP3078" s="15">
        <f t="shared" si="1376"/>
        <v>1</v>
      </c>
      <c r="BQ3078" s="15">
        <f t="shared" si="1376"/>
        <v>1</v>
      </c>
      <c r="BR3078" s="15">
        <f t="shared" si="1376"/>
        <v>1</v>
      </c>
      <c r="BS3078" s="15">
        <f t="shared" si="1378"/>
        <v>0</v>
      </c>
      <c r="BT3078" s="15">
        <f t="shared" si="1379"/>
        <v>0</v>
      </c>
      <c r="BU3078" s="15">
        <f t="shared" si="1380"/>
        <v>0</v>
      </c>
      <c r="BV3078" s="15">
        <f t="shared" si="1381"/>
        <v>0</v>
      </c>
      <c r="BW3078" s="15">
        <f t="shared" si="1382"/>
        <v>0</v>
      </c>
      <c r="BX3078" s="15">
        <f t="shared" si="1383"/>
        <v>0</v>
      </c>
      <c r="BY3078" s="15">
        <f t="shared" si="1384"/>
        <v>0</v>
      </c>
      <c r="BZ3078" s="15">
        <f t="shared" si="1385"/>
        <v>0</v>
      </c>
      <c r="CA3078" s="15">
        <f t="shared" si="1386"/>
        <v>0</v>
      </c>
      <c r="CB3078" s="15">
        <f t="shared" si="1387"/>
        <v>0</v>
      </c>
      <c r="CC3078" s="15">
        <f t="shared" si="1388"/>
        <v>0</v>
      </c>
      <c r="CD3078" s="15">
        <f t="shared" si="1389"/>
        <v>0</v>
      </c>
      <c r="CE3078" s="15">
        <f t="shared" si="1390"/>
        <v>0</v>
      </c>
      <c r="CF3078" s="15">
        <f t="shared" si="1391"/>
        <v>0</v>
      </c>
      <c r="CG3078" s="15">
        <f t="shared" si="1392"/>
        <v>0</v>
      </c>
    </row>
    <row r="3079" spans="56:85" x14ac:dyDescent="0.25">
      <c r="BD3079" s="15">
        <f t="shared" si="1377"/>
        <v>1</v>
      </c>
      <c r="BE3079" s="15">
        <f t="shared" si="1375"/>
        <v>1</v>
      </c>
      <c r="BF3079" s="15">
        <f t="shared" si="1376"/>
        <v>1</v>
      </c>
      <c r="BG3079" s="15">
        <f t="shared" si="1376"/>
        <v>1</v>
      </c>
      <c r="BH3079" s="15">
        <f t="shared" si="1376"/>
        <v>1</v>
      </c>
      <c r="BI3079" s="15">
        <f t="shared" si="1376"/>
        <v>1</v>
      </c>
      <c r="BJ3079" s="15">
        <f t="shared" si="1376"/>
        <v>1</v>
      </c>
      <c r="BK3079" s="15">
        <f t="shared" si="1376"/>
        <v>1</v>
      </c>
      <c r="BL3079" s="15">
        <f t="shared" si="1376"/>
        <v>1</v>
      </c>
      <c r="BM3079" s="15">
        <f t="shared" si="1376"/>
        <v>1</v>
      </c>
      <c r="BN3079" s="15">
        <f t="shared" si="1376"/>
        <v>1</v>
      </c>
      <c r="BO3079" s="15">
        <f t="shared" si="1376"/>
        <v>1</v>
      </c>
      <c r="BP3079" s="15">
        <f t="shared" si="1376"/>
        <v>1</v>
      </c>
      <c r="BQ3079" s="15">
        <f t="shared" si="1376"/>
        <v>1</v>
      </c>
      <c r="BR3079" s="15">
        <f t="shared" si="1376"/>
        <v>1</v>
      </c>
      <c r="BS3079" s="15">
        <f t="shared" si="1378"/>
        <v>0</v>
      </c>
      <c r="BT3079" s="15">
        <f t="shared" si="1379"/>
        <v>0</v>
      </c>
      <c r="BU3079" s="15">
        <f t="shared" si="1380"/>
        <v>0</v>
      </c>
      <c r="BV3079" s="15">
        <f t="shared" si="1381"/>
        <v>0</v>
      </c>
      <c r="BW3079" s="15">
        <f t="shared" si="1382"/>
        <v>0</v>
      </c>
      <c r="BX3079" s="15">
        <f t="shared" si="1383"/>
        <v>0</v>
      </c>
      <c r="BY3079" s="15">
        <f t="shared" si="1384"/>
        <v>0</v>
      </c>
      <c r="BZ3079" s="15">
        <f t="shared" si="1385"/>
        <v>0</v>
      </c>
      <c r="CA3079" s="15">
        <f t="shared" si="1386"/>
        <v>0</v>
      </c>
      <c r="CB3079" s="15">
        <f t="shared" si="1387"/>
        <v>0</v>
      </c>
      <c r="CC3079" s="15">
        <f t="shared" si="1388"/>
        <v>0</v>
      </c>
      <c r="CD3079" s="15">
        <f t="shared" si="1389"/>
        <v>0</v>
      </c>
      <c r="CE3079" s="15">
        <f t="shared" si="1390"/>
        <v>0</v>
      </c>
      <c r="CF3079" s="15">
        <f t="shared" si="1391"/>
        <v>0</v>
      </c>
      <c r="CG3079" s="15">
        <f t="shared" si="1392"/>
        <v>0</v>
      </c>
    </row>
    <row r="3080" spans="56:85" x14ac:dyDescent="0.25">
      <c r="BD3080" s="15">
        <f t="shared" si="1377"/>
        <v>1</v>
      </c>
      <c r="BE3080" s="15">
        <f t="shared" si="1375"/>
        <v>1</v>
      </c>
      <c r="BF3080" s="15">
        <f t="shared" si="1376"/>
        <v>1</v>
      </c>
      <c r="BG3080" s="15">
        <f t="shared" si="1376"/>
        <v>1</v>
      </c>
      <c r="BH3080" s="15">
        <f t="shared" si="1376"/>
        <v>1</v>
      </c>
      <c r="BI3080" s="15">
        <f t="shared" si="1376"/>
        <v>1</v>
      </c>
      <c r="BJ3080" s="15">
        <f t="shared" si="1376"/>
        <v>1</v>
      </c>
      <c r="BK3080" s="15">
        <f t="shared" si="1376"/>
        <v>1</v>
      </c>
      <c r="BL3080" s="15">
        <f t="shared" si="1376"/>
        <v>1</v>
      </c>
      <c r="BM3080" s="15">
        <f t="shared" si="1376"/>
        <v>1</v>
      </c>
      <c r="BN3080" s="15">
        <f t="shared" si="1376"/>
        <v>1</v>
      </c>
      <c r="BO3080" s="15">
        <f t="shared" si="1376"/>
        <v>1</v>
      </c>
      <c r="BP3080" s="15">
        <f t="shared" si="1376"/>
        <v>1</v>
      </c>
      <c r="BQ3080" s="15">
        <f t="shared" si="1376"/>
        <v>1</v>
      </c>
      <c r="BR3080" s="15">
        <f t="shared" si="1376"/>
        <v>1</v>
      </c>
      <c r="BS3080" s="15">
        <f t="shared" si="1378"/>
        <v>0</v>
      </c>
      <c r="BT3080" s="15">
        <f t="shared" si="1379"/>
        <v>0</v>
      </c>
      <c r="BU3080" s="15">
        <f t="shared" si="1380"/>
        <v>0</v>
      </c>
      <c r="BV3080" s="15">
        <f t="shared" si="1381"/>
        <v>0</v>
      </c>
      <c r="BW3080" s="15">
        <f t="shared" si="1382"/>
        <v>0</v>
      </c>
      <c r="BX3080" s="15">
        <f t="shared" si="1383"/>
        <v>0</v>
      </c>
      <c r="BY3080" s="15">
        <f t="shared" si="1384"/>
        <v>0</v>
      </c>
      <c r="BZ3080" s="15">
        <f t="shared" si="1385"/>
        <v>0</v>
      </c>
      <c r="CA3080" s="15">
        <f t="shared" si="1386"/>
        <v>0</v>
      </c>
      <c r="CB3080" s="15">
        <f t="shared" si="1387"/>
        <v>0</v>
      </c>
      <c r="CC3080" s="15">
        <f t="shared" si="1388"/>
        <v>0</v>
      </c>
      <c r="CD3080" s="15">
        <f t="shared" si="1389"/>
        <v>0</v>
      </c>
      <c r="CE3080" s="15">
        <f t="shared" si="1390"/>
        <v>0</v>
      </c>
      <c r="CF3080" s="15">
        <f t="shared" si="1391"/>
        <v>0</v>
      </c>
      <c r="CG3080" s="15">
        <f t="shared" si="1392"/>
        <v>0</v>
      </c>
    </row>
    <row r="3081" spans="56:85" x14ac:dyDescent="0.25">
      <c r="BD3081" s="15">
        <f t="shared" si="1377"/>
        <v>1</v>
      </c>
      <c r="BE3081" s="15">
        <f t="shared" si="1375"/>
        <v>1</v>
      </c>
      <c r="BF3081" s="15">
        <f t="shared" si="1376"/>
        <v>1</v>
      </c>
      <c r="BG3081" s="15">
        <f t="shared" si="1376"/>
        <v>1</v>
      </c>
      <c r="BH3081" s="15">
        <f t="shared" si="1376"/>
        <v>1</v>
      </c>
      <c r="BI3081" s="15">
        <f t="shared" si="1376"/>
        <v>1</v>
      </c>
      <c r="BJ3081" s="15">
        <f t="shared" si="1376"/>
        <v>1</v>
      </c>
      <c r="BK3081" s="15">
        <f t="shared" si="1376"/>
        <v>1</v>
      </c>
      <c r="BL3081" s="15">
        <f t="shared" si="1376"/>
        <v>1</v>
      </c>
      <c r="BM3081" s="15">
        <f t="shared" si="1376"/>
        <v>1</v>
      </c>
      <c r="BN3081" s="15">
        <f t="shared" si="1376"/>
        <v>1</v>
      </c>
      <c r="BO3081" s="15">
        <f t="shared" si="1376"/>
        <v>1</v>
      </c>
      <c r="BP3081" s="15">
        <f t="shared" si="1376"/>
        <v>1</v>
      </c>
      <c r="BQ3081" s="15">
        <f t="shared" si="1376"/>
        <v>1</v>
      </c>
      <c r="BR3081" s="15">
        <f t="shared" si="1376"/>
        <v>1</v>
      </c>
      <c r="BS3081" s="15">
        <f t="shared" si="1378"/>
        <v>0</v>
      </c>
      <c r="BT3081" s="15">
        <f t="shared" si="1379"/>
        <v>0</v>
      </c>
      <c r="BU3081" s="15">
        <f t="shared" si="1380"/>
        <v>0</v>
      </c>
      <c r="BV3081" s="15">
        <f t="shared" si="1381"/>
        <v>0</v>
      </c>
      <c r="BW3081" s="15">
        <f t="shared" si="1382"/>
        <v>0</v>
      </c>
      <c r="BX3081" s="15">
        <f t="shared" si="1383"/>
        <v>0</v>
      </c>
      <c r="BY3081" s="15">
        <f t="shared" si="1384"/>
        <v>0</v>
      </c>
      <c r="BZ3081" s="15">
        <f t="shared" si="1385"/>
        <v>0</v>
      </c>
      <c r="CA3081" s="15">
        <f t="shared" si="1386"/>
        <v>0</v>
      </c>
      <c r="CB3081" s="15">
        <f t="shared" si="1387"/>
        <v>0</v>
      </c>
      <c r="CC3081" s="15">
        <f t="shared" si="1388"/>
        <v>0</v>
      </c>
      <c r="CD3081" s="15">
        <f t="shared" si="1389"/>
        <v>0</v>
      </c>
      <c r="CE3081" s="15">
        <f t="shared" si="1390"/>
        <v>0</v>
      </c>
      <c r="CF3081" s="15">
        <f t="shared" si="1391"/>
        <v>0</v>
      </c>
      <c r="CG3081" s="15">
        <f t="shared" si="1392"/>
        <v>0</v>
      </c>
    </row>
    <row r="3082" spans="56:85" x14ac:dyDescent="0.25">
      <c r="BD3082" s="15">
        <f t="shared" si="1377"/>
        <v>1</v>
      </c>
      <c r="BE3082" s="15">
        <f t="shared" si="1375"/>
        <v>1</v>
      </c>
      <c r="BF3082" s="15">
        <f t="shared" si="1376"/>
        <v>1</v>
      </c>
      <c r="BG3082" s="15">
        <f t="shared" si="1376"/>
        <v>1</v>
      </c>
      <c r="BH3082" s="15">
        <f t="shared" si="1376"/>
        <v>1</v>
      </c>
      <c r="BI3082" s="15">
        <f t="shared" si="1376"/>
        <v>1</v>
      </c>
      <c r="BJ3082" s="15">
        <f t="shared" si="1376"/>
        <v>1</v>
      </c>
      <c r="BK3082" s="15">
        <f t="shared" si="1376"/>
        <v>1</v>
      </c>
      <c r="BL3082" s="15">
        <f t="shared" si="1376"/>
        <v>1</v>
      </c>
      <c r="BM3082" s="15">
        <f t="shared" si="1376"/>
        <v>1</v>
      </c>
      <c r="BN3082" s="15">
        <f t="shared" si="1376"/>
        <v>1</v>
      </c>
      <c r="BO3082" s="15">
        <f t="shared" si="1376"/>
        <v>1</v>
      </c>
      <c r="BP3082" s="15">
        <f t="shared" si="1376"/>
        <v>1</v>
      </c>
      <c r="BQ3082" s="15">
        <f t="shared" si="1376"/>
        <v>1</v>
      </c>
      <c r="BR3082" s="15">
        <f t="shared" si="1376"/>
        <v>1</v>
      </c>
      <c r="BS3082" s="15">
        <f t="shared" si="1378"/>
        <v>0</v>
      </c>
      <c r="BT3082" s="15">
        <f t="shared" si="1379"/>
        <v>0</v>
      </c>
      <c r="BU3082" s="15">
        <f t="shared" si="1380"/>
        <v>0</v>
      </c>
      <c r="BV3082" s="15">
        <f t="shared" si="1381"/>
        <v>0</v>
      </c>
      <c r="BW3082" s="15">
        <f t="shared" si="1382"/>
        <v>0</v>
      </c>
      <c r="BX3082" s="15">
        <f t="shared" si="1383"/>
        <v>0</v>
      </c>
      <c r="BY3082" s="15">
        <f t="shared" si="1384"/>
        <v>0</v>
      </c>
      <c r="BZ3082" s="15">
        <f t="shared" si="1385"/>
        <v>0</v>
      </c>
      <c r="CA3082" s="15">
        <f t="shared" si="1386"/>
        <v>0</v>
      </c>
      <c r="CB3082" s="15">
        <f t="shared" si="1387"/>
        <v>0</v>
      </c>
      <c r="CC3082" s="15">
        <f t="shared" si="1388"/>
        <v>0</v>
      </c>
      <c r="CD3082" s="15">
        <f t="shared" si="1389"/>
        <v>0</v>
      </c>
      <c r="CE3082" s="15">
        <f t="shared" si="1390"/>
        <v>0</v>
      </c>
      <c r="CF3082" s="15">
        <f t="shared" si="1391"/>
        <v>0</v>
      </c>
      <c r="CG3082" s="15">
        <f t="shared" si="1392"/>
        <v>0</v>
      </c>
    </row>
    <row r="3083" spans="56:85" x14ac:dyDescent="0.25">
      <c r="BD3083" s="15">
        <f t="shared" si="1377"/>
        <v>1</v>
      </c>
      <c r="BE3083" s="15">
        <f t="shared" si="1375"/>
        <v>1</v>
      </c>
      <c r="BF3083" s="15">
        <f t="shared" si="1376"/>
        <v>1</v>
      </c>
      <c r="BG3083" s="15">
        <f t="shared" si="1376"/>
        <v>1</v>
      </c>
      <c r="BH3083" s="15">
        <f t="shared" si="1376"/>
        <v>1</v>
      </c>
      <c r="BI3083" s="15">
        <f t="shared" si="1376"/>
        <v>1</v>
      </c>
      <c r="BJ3083" s="15">
        <f t="shared" si="1376"/>
        <v>1</v>
      </c>
      <c r="BK3083" s="15">
        <f t="shared" si="1376"/>
        <v>1</v>
      </c>
      <c r="BL3083" s="15">
        <f t="shared" si="1376"/>
        <v>1</v>
      </c>
      <c r="BM3083" s="15">
        <f t="shared" si="1376"/>
        <v>1</v>
      </c>
      <c r="BN3083" s="15">
        <f t="shared" si="1376"/>
        <v>1</v>
      </c>
      <c r="BO3083" s="15">
        <f t="shared" si="1376"/>
        <v>1</v>
      </c>
      <c r="BP3083" s="15">
        <f t="shared" si="1376"/>
        <v>1</v>
      </c>
      <c r="BQ3083" s="15">
        <f t="shared" si="1376"/>
        <v>1</v>
      </c>
      <c r="BR3083" s="15">
        <f t="shared" si="1376"/>
        <v>1</v>
      </c>
      <c r="BS3083" s="15">
        <f t="shared" si="1378"/>
        <v>0</v>
      </c>
      <c r="BT3083" s="15">
        <f t="shared" si="1379"/>
        <v>0</v>
      </c>
      <c r="BU3083" s="15">
        <f t="shared" si="1380"/>
        <v>0</v>
      </c>
      <c r="BV3083" s="15">
        <f t="shared" si="1381"/>
        <v>0</v>
      </c>
      <c r="BW3083" s="15">
        <f t="shared" si="1382"/>
        <v>0</v>
      </c>
      <c r="BX3083" s="15">
        <f t="shared" si="1383"/>
        <v>0</v>
      </c>
      <c r="BY3083" s="15">
        <f t="shared" si="1384"/>
        <v>0</v>
      </c>
      <c r="BZ3083" s="15">
        <f t="shared" si="1385"/>
        <v>0</v>
      </c>
      <c r="CA3083" s="15">
        <f t="shared" si="1386"/>
        <v>0</v>
      </c>
      <c r="CB3083" s="15">
        <f t="shared" si="1387"/>
        <v>0</v>
      </c>
      <c r="CC3083" s="15">
        <f t="shared" si="1388"/>
        <v>0</v>
      </c>
      <c r="CD3083" s="15">
        <f t="shared" si="1389"/>
        <v>0</v>
      </c>
      <c r="CE3083" s="15">
        <f t="shared" si="1390"/>
        <v>0</v>
      </c>
      <c r="CF3083" s="15">
        <f t="shared" si="1391"/>
        <v>0</v>
      </c>
      <c r="CG3083" s="15">
        <f t="shared" si="1392"/>
        <v>0</v>
      </c>
    </row>
    <row r="3084" spans="56:85" x14ac:dyDescent="0.25">
      <c r="BD3084" s="15">
        <f t="shared" si="1377"/>
        <v>1</v>
      </c>
      <c r="BE3084" s="15">
        <f t="shared" si="1375"/>
        <v>1</v>
      </c>
      <c r="BF3084" s="15">
        <f t="shared" ref="BF3084:BR3093" si="1393">IF(BF$1-$AW3084&gt;$CK$1,1,0)</f>
        <v>1</v>
      </c>
      <c r="BG3084" s="15">
        <f t="shared" si="1393"/>
        <v>1</v>
      </c>
      <c r="BH3084" s="15">
        <f t="shared" si="1393"/>
        <v>1</v>
      </c>
      <c r="BI3084" s="15">
        <f t="shared" si="1393"/>
        <v>1</v>
      </c>
      <c r="BJ3084" s="15">
        <f t="shared" si="1393"/>
        <v>1</v>
      </c>
      <c r="BK3084" s="15">
        <f t="shared" si="1393"/>
        <v>1</v>
      </c>
      <c r="BL3084" s="15">
        <f t="shared" si="1393"/>
        <v>1</v>
      </c>
      <c r="BM3084" s="15">
        <f t="shared" si="1393"/>
        <v>1</v>
      </c>
      <c r="BN3084" s="15">
        <f t="shared" si="1393"/>
        <v>1</v>
      </c>
      <c r="BO3084" s="15">
        <f t="shared" si="1393"/>
        <v>1</v>
      </c>
      <c r="BP3084" s="15">
        <f t="shared" si="1393"/>
        <v>1</v>
      </c>
      <c r="BQ3084" s="15">
        <f t="shared" si="1393"/>
        <v>1</v>
      </c>
      <c r="BR3084" s="15">
        <f t="shared" si="1393"/>
        <v>1</v>
      </c>
      <c r="BS3084" s="15">
        <f t="shared" si="1378"/>
        <v>0</v>
      </c>
      <c r="BT3084" s="15">
        <f t="shared" si="1379"/>
        <v>0</v>
      </c>
      <c r="BU3084" s="15">
        <f t="shared" si="1380"/>
        <v>0</v>
      </c>
      <c r="BV3084" s="15">
        <f t="shared" si="1381"/>
        <v>0</v>
      </c>
      <c r="BW3084" s="15">
        <f t="shared" si="1382"/>
        <v>0</v>
      </c>
      <c r="BX3084" s="15">
        <f t="shared" si="1383"/>
        <v>0</v>
      </c>
      <c r="BY3084" s="15">
        <f t="shared" si="1384"/>
        <v>0</v>
      </c>
      <c r="BZ3084" s="15">
        <f t="shared" si="1385"/>
        <v>0</v>
      </c>
      <c r="CA3084" s="15">
        <f t="shared" si="1386"/>
        <v>0</v>
      </c>
      <c r="CB3084" s="15">
        <f t="shared" si="1387"/>
        <v>0</v>
      </c>
      <c r="CC3084" s="15">
        <f t="shared" si="1388"/>
        <v>0</v>
      </c>
      <c r="CD3084" s="15">
        <f t="shared" si="1389"/>
        <v>0</v>
      </c>
      <c r="CE3084" s="15">
        <f t="shared" si="1390"/>
        <v>0</v>
      </c>
      <c r="CF3084" s="15">
        <f t="shared" si="1391"/>
        <v>0</v>
      </c>
      <c r="CG3084" s="15">
        <f t="shared" si="1392"/>
        <v>0</v>
      </c>
    </row>
    <row r="3085" spans="56:85" x14ac:dyDescent="0.25">
      <c r="BD3085" s="15">
        <f t="shared" si="1377"/>
        <v>1</v>
      </c>
      <c r="BE3085" s="15">
        <f t="shared" si="1375"/>
        <v>1</v>
      </c>
      <c r="BF3085" s="15">
        <f t="shared" si="1393"/>
        <v>1</v>
      </c>
      <c r="BG3085" s="15">
        <f t="shared" si="1393"/>
        <v>1</v>
      </c>
      <c r="BH3085" s="15">
        <f t="shared" si="1393"/>
        <v>1</v>
      </c>
      <c r="BI3085" s="15">
        <f t="shared" si="1393"/>
        <v>1</v>
      </c>
      <c r="BJ3085" s="15">
        <f t="shared" si="1393"/>
        <v>1</v>
      </c>
      <c r="BK3085" s="15">
        <f t="shared" si="1393"/>
        <v>1</v>
      </c>
      <c r="BL3085" s="15">
        <f t="shared" si="1393"/>
        <v>1</v>
      </c>
      <c r="BM3085" s="15">
        <f t="shared" si="1393"/>
        <v>1</v>
      </c>
      <c r="BN3085" s="15">
        <f t="shared" si="1393"/>
        <v>1</v>
      </c>
      <c r="BO3085" s="15">
        <f t="shared" si="1393"/>
        <v>1</v>
      </c>
      <c r="BP3085" s="15">
        <f t="shared" si="1393"/>
        <v>1</v>
      </c>
      <c r="BQ3085" s="15">
        <f t="shared" si="1393"/>
        <v>1</v>
      </c>
      <c r="BR3085" s="15">
        <f t="shared" si="1393"/>
        <v>1</v>
      </c>
      <c r="BS3085" s="15">
        <f t="shared" si="1378"/>
        <v>0</v>
      </c>
      <c r="BT3085" s="15">
        <f t="shared" si="1379"/>
        <v>0</v>
      </c>
      <c r="BU3085" s="15">
        <f t="shared" si="1380"/>
        <v>0</v>
      </c>
      <c r="BV3085" s="15">
        <f t="shared" si="1381"/>
        <v>0</v>
      </c>
      <c r="BW3085" s="15">
        <f t="shared" si="1382"/>
        <v>0</v>
      </c>
      <c r="BX3085" s="15">
        <f t="shared" si="1383"/>
        <v>0</v>
      </c>
      <c r="BY3085" s="15">
        <f t="shared" si="1384"/>
        <v>0</v>
      </c>
      <c r="BZ3085" s="15">
        <f t="shared" si="1385"/>
        <v>0</v>
      </c>
      <c r="CA3085" s="15">
        <f t="shared" si="1386"/>
        <v>0</v>
      </c>
      <c r="CB3085" s="15">
        <f t="shared" si="1387"/>
        <v>0</v>
      </c>
      <c r="CC3085" s="15">
        <f t="shared" si="1388"/>
        <v>0</v>
      </c>
      <c r="CD3085" s="15">
        <f t="shared" si="1389"/>
        <v>0</v>
      </c>
      <c r="CE3085" s="15">
        <f t="shared" si="1390"/>
        <v>0</v>
      </c>
      <c r="CF3085" s="15">
        <f t="shared" si="1391"/>
        <v>0</v>
      </c>
      <c r="CG3085" s="15">
        <f t="shared" si="1392"/>
        <v>0</v>
      </c>
    </row>
    <row r="3086" spans="56:85" x14ac:dyDescent="0.25">
      <c r="BD3086" s="15">
        <f t="shared" si="1377"/>
        <v>1</v>
      </c>
      <c r="BE3086" s="15">
        <f t="shared" si="1375"/>
        <v>1</v>
      </c>
      <c r="BF3086" s="15">
        <f t="shared" si="1393"/>
        <v>1</v>
      </c>
      <c r="BG3086" s="15">
        <f t="shared" si="1393"/>
        <v>1</v>
      </c>
      <c r="BH3086" s="15">
        <f t="shared" si="1393"/>
        <v>1</v>
      </c>
      <c r="BI3086" s="15">
        <f t="shared" si="1393"/>
        <v>1</v>
      </c>
      <c r="BJ3086" s="15">
        <f t="shared" si="1393"/>
        <v>1</v>
      </c>
      <c r="BK3086" s="15">
        <f t="shared" si="1393"/>
        <v>1</v>
      </c>
      <c r="BL3086" s="15">
        <f t="shared" si="1393"/>
        <v>1</v>
      </c>
      <c r="BM3086" s="15">
        <f t="shared" si="1393"/>
        <v>1</v>
      </c>
      <c r="BN3086" s="15">
        <f t="shared" si="1393"/>
        <v>1</v>
      </c>
      <c r="BO3086" s="15">
        <f t="shared" si="1393"/>
        <v>1</v>
      </c>
      <c r="BP3086" s="15">
        <f t="shared" si="1393"/>
        <v>1</v>
      </c>
      <c r="BQ3086" s="15">
        <f t="shared" si="1393"/>
        <v>1</v>
      </c>
      <c r="BR3086" s="15">
        <f t="shared" si="1393"/>
        <v>1</v>
      </c>
      <c r="BS3086" s="15">
        <f t="shared" si="1378"/>
        <v>0</v>
      </c>
      <c r="BT3086" s="15">
        <f t="shared" si="1379"/>
        <v>0</v>
      </c>
      <c r="BU3086" s="15">
        <f t="shared" si="1380"/>
        <v>0</v>
      </c>
      <c r="BV3086" s="15">
        <f t="shared" si="1381"/>
        <v>0</v>
      </c>
      <c r="BW3086" s="15">
        <f t="shared" si="1382"/>
        <v>0</v>
      </c>
      <c r="BX3086" s="15">
        <f t="shared" si="1383"/>
        <v>0</v>
      </c>
      <c r="BY3086" s="15">
        <f t="shared" si="1384"/>
        <v>0</v>
      </c>
      <c r="BZ3086" s="15">
        <f t="shared" si="1385"/>
        <v>0</v>
      </c>
      <c r="CA3086" s="15">
        <f t="shared" si="1386"/>
        <v>0</v>
      </c>
      <c r="CB3086" s="15">
        <f t="shared" si="1387"/>
        <v>0</v>
      </c>
      <c r="CC3086" s="15">
        <f t="shared" si="1388"/>
        <v>0</v>
      </c>
      <c r="CD3086" s="15">
        <f t="shared" si="1389"/>
        <v>0</v>
      </c>
      <c r="CE3086" s="15">
        <f t="shared" si="1390"/>
        <v>0</v>
      </c>
      <c r="CF3086" s="15">
        <f t="shared" si="1391"/>
        <v>0</v>
      </c>
      <c r="CG3086" s="15">
        <f t="shared" si="1392"/>
        <v>0</v>
      </c>
    </row>
    <row r="3087" spans="56:85" x14ac:dyDescent="0.25">
      <c r="BD3087" s="15">
        <f t="shared" si="1377"/>
        <v>1</v>
      </c>
      <c r="BE3087" s="15">
        <f t="shared" si="1375"/>
        <v>1</v>
      </c>
      <c r="BF3087" s="15">
        <f t="shared" si="1393"/>
        <v>1</v>
      </c>
      <c r="BG3087" s="15">
        <f t="shared" si="1393"/>
        <v>1</v>
      </c>
      <c r="BH3087" s="15">
        <f t="shared" si="1393"/>
        <v>1</v>
      </c>
      <c r="BI3087" s="15">
        <f t="shared" si="1393"/>
        <v>1</v>
      </c>
      <c r="BJ3087" s="15">
        <f t="shared" si="1393"/>
        <v>1</v>
      </c>
      <c r="BK3087" s="15">
        <f t="shared" si="1393"/>
        <v>1</v>
      </c>
      <c r="BL3087" s="15">
        <f t="shared" si="1393"/>
        <v>1</v>
      </c>
      <c r="BM3087" s="15">
        <f t="shared" si="1393"/>
        <v>1</v>
      </c>
      <c r="BN3087" s="15">
        <f t="shared" si="1393"/>
        <v>1</v>
      </c>
      <c r="BO3087" s="15">
        <f t="shared" si="1393"/>
        <v>1</v>
      </c>
      <c r="BP3087" s="15">
        <f t="shared" si="1393"/>
        <v>1</v>
      </c>
      <c r="BQ3087" s="15">
        <f t="shared" si="1393"/>
        <v>1</v>
      </c>
      <c r="BR3087" s="15">
        <f t="shared" si="1393"/>
        <v>1</v>
      </c>
      <c r="BS3087" s="15">
        <f t="shared" si="1378"/>
        <v>0</v>
      </c>
      <c r="BT3087" s="15">
        <f t="shared" si="1379"/>
        <v>0</v>
      </c>
      <c r="BU3087" s="15">
        <f t="shared" si="1380"/>
        <v>0</v>
      </c>
      <c r="BV3087" s="15">
        <f t="shared" si="1381"/>
        <v>0</v>
      </c>
      <c r="BW3087" s="15">
        <f t="shared" si="1382"/>
        <v>0</v>
      </c>
      <c r="BX3087" s="15">
        <f t="shared" si="1383"/>
        <v>0</v>
      </c>
      <c r="BY3087" s="15">
        <f t="shared" si="1384"/>
        <v>0</v>
      </c>
      <c r="BZ3087" s="15">
        <f t="shared" si="1385"/>
        <v>0</v>
      </c>
      <c r="CA3087" s="15">
        <f t="shared" si="1386"/>
        <v>0</v>
      </c>
      <c r="CB3087" s="15">
        <f t="shared" si="1387"/>
        <v>0</v>
      </c>
      <c r="CC3087" s="15">
        <f t="shared" si="1388"/>
        <v>0</v>
      </c>
      <c r="CD3087" s="15">
        <f t="shared" si="1389"/>
        <v>0</v>
      </c>
      <c r="CE3087" s="15">
        <f t="shared" si="1390"/>
        <v>0</v>
      </c>
      <c r="CF3087" s="15">
        <f t="shared" si="1391"/>
        <v>0</v>
      </c>
      <c r="CG3087" s="15">
        <f t="shared" si="1392"/>
        <v>0</v>
      </c>
    </row>
    <row r="3088" spans="56:85" x14ac:dyDescent="0.25">
      <c r="BD3088" s="15">
        <f t="shared" si="1377"/>
        <v>1</v>
      </c>
      <c r="BE3088" s="15">
        <f t="shared" si="1375"/>
        <v>1</v>
      </c>
      <c r="BF3088" s="15">
        <f t="shared" si="1393"/>
        <v>1</v>
      </c>
      <c r="BG3088" s="15">
        <f t="shared" si="1393"/>
        <v>1</v>
      </c>
      <c r="BH3088" s="15">
        <f t="shared" si="1393"/>
        <v>1</v>
      </c>
      <c r="BI3088" s="15">
        <f t="shared" si="1393"/>
        <v>1</v>
      </c>
      <c r="BJ3088" s="15">
        <f t="shared" si="1393"/>
        <v>1</v>
      </c>
      <c r="BK3088" s="15">
        <f t="shared" si="1393"/>
        <v>1</v>
      </c>
      <c r="BL3088" s="15">
        <f t="shared" si="1393"/>
        <v>1</v>
      </c>
      <c r="BM3088" s="15">
        <f t="shared" si="1393"/>
        <v>1</v>
      </c>
      <c r="BN3088" s="15">
        <f t="shared" si="1393"/>
        <v>1</v>
      </c>
      <c r="BO3088" s="15">
        <f t="shared" si="1393"/>
        <v>1</v>
      </c>
      <c r="BP3088" s="15">
        <f t="shared" si="1393"/>
        <v>1</v>
      </c>
      <c r="BQ3088" s="15">
        <f t="shared" si="1393"/>
        <v>1</v>
      </c>
      <c r="BR3088" s="15">
        <f t="shared" si="1393"/>
        <v>1</v>
      </c>
      <c r="BS3088" s="15">
        <f t="shared" si="1378"/>
        <v>0</v>
      </c>
      <c r="BT3088" s="15">
        <f t="shared" si="1379"/>
        <v>0</v>
      </c>
      <c r="BU3088" s="15">
        <f t="shared" si="1380"/>
        <v>0</v>
      </c>
      <c r="BV3088" s="15">
        <f t="shared" si="1381"/>
        <v>0</v>
      </c>
      <c r="BW3088" s="15">
        <f t="shared" si="1382"/>
        <v>0</v>
      </c>
      <c r="BX3088" s="15">
        <f t="shared" si="1383"/>
        <v>0</v>
      </c>
      <c r="BY3088" s="15">
        <f t="shared" si="1384"/>
        <v>0</v>
      </c>
      <c r="BZ3088" s="15">
        <f t="shared" si="1385"/>
        <v>0</v>
      </c>
      <c r="CA3088" s="15">
        <f t="shared" si="1386"/>
        <v>0</v>
      </c>
      <c r="CB3088" s="15">
        <f t="shared" si="1387"/>
        <v>0</v>
      </c>
      <c r="CC3088" s="15">
        <f t="shared" si="1388"/>
        <v>0</v>
      </c>
      <c r="CD3088" s="15">
        <f t="shared" si="1389"/>
        <v>0</v>
      </c>
      <c r="CE3088" s="15">
        <f t="shared" si="1390"/>
        <v>0</v>
      </c>
      <c r="CF3088" s="15">
        <f t="shared" si="1391"/>
        <v>0</v>
      </c>
      <c r="CG3088" s="15">
        <f t="shared" si="1392"/>
        <v>0</v>
      </c>
    </row>
    <row r="3089" spans="56:85" x14ac:dyDescent="0.25">
      <c r="BD3089" s="15">
        <f t="shared" si="1377"/>
        <v>1</v>
      </c>
      <c r="BE3089" s="15">
        <f t="shared" si="1375"/>
        <v>1</v>
      </c>
      <c r="BF3089" s="15">
        <f t="shared" si="1393"/>
        <v>1</v>
      </c>
      <c r="BG3089" s="15">
        <f t="shared" si="1393"/>
        <v>1</v>
      </c>
      <c r="BH3089" s="15">
        <f t="shared" si="1393"/>
        <v>1</v>
      </c>
      <c r="BI3089" s="15">
        <f t="shared" si="1393"/>
        <v>1</v>
      </c>
      <c r="BJ3089" s="15">
        <f t="shared" si="1393"/>
        <v>1</v>
      </c>
      <c r="BK3089" s="15">
        <f t="shared" si="1393"/>
        <v>1</v>
      </c>
      <c r="BL3089" s="15">
        <f t="shared" si="1393"/>
        <v>1</v>
      </c>
      <c r="BM3089" s="15">
        <f t="shared" si="1393"/>
        <v>1</v>
      </c>
      <c r="BN3089" s="15">
        <f t="shared" si="1393"/>
        <v>1</v>
      </c>
      <c r="BO3089" s="15">
        <f t="shared" si="1393"/>
        <v>1</v>
      </c>
      <c r="BP3089" s="15">
        <f t="shared" si="1393"/>
        <v>1</v>
      </c>
      <c r="BQ3089" s="15">
        <f t="shared" si="1393"/>
        <v>1</v>
      </c>
      <c r="BR3089" s="15">
        <f t="shared" si="1393"/>
        <v>1</v>
      </c>
      <c r="BS3089" s="15">
        <f t="shared" si="1378"/>
        <v>0</v>
      </c>
      <c r="BT3089" s="15">
        <f t="shared" si="1379"/>
        <v>0</v>
      </c>
      <c r="BU3089" s="15">
        <f t="shared" si="1380"/>
        <v>0</v>
      </c>
      <c r="BV3089" s="15">
        <f t="shared" si="1381"/>
        <v>0</v>
      </c>
      <c r="BW3089" s="15">
        <f t="shared" si="1382"/>
        <v>0</v>
      </c>
      <c r="BX3089" s="15">
        <f t="shared" si="1383"/>
        <v>0</v>
      </c>
      <c r="BY3089" s="15">
        <f t="shared" si="1384"/>
        <v>0</v>
      </c>
      <c r="BZ3089" s="15">
        <f t="shared" si="1385"/>
        <v>0</v>
      </c>
      <c r="CA3089" s="15">
        <f t="shared" si="1386"/>
        <v>0</v>
      </c>
      <c r="CB3089" s="15">
        <f t="shared" si="1387"/>
        <v>0</v>
      </c>
      <c r="CC3089" s="15">
        <f t="shared" si="1388"/>
        <v>0</v>
      </c>
      <c r="CD3089" s="15">
        <f t="shared" si="1389"/>
        <v>0</v>
      </c>
      <c r="CE3089" s="15">
        <f t="shared" si="1390"/>
        <v>0</v>
      </c>
      <c r="CF3089" s="15">
        <f t="shared" si="1391"/>
        <v>0</v>
      </c>
      <c r="CG3089" s="15">
        <f t="shared" si="1392"/>
        <v>0</v>
      </c>
    </row>
    <row r="3090" spans="56:85" x14ac:dyDescent="0.25">
      <c r="BD3090" s="15">
        <f t="shared" si="1377"/>
        <v>1</v>
      </c>
      <c r="BE3090" s="15">
        <f t="shared" si="1375"/>
        <v>1</v>
      </c>
      <c r="BF3090" s="15">
        <f t="shared" si="1393"/>
        <v>1</v>
      </c>
      <c r="BG3090" s="15">
        <f t="shared" si="1393"/>
        <v>1</v>
      </c>
      <c r="BH3090" s="15">
        <f t="shared" si="1393"/>
        <v>1</v>
      </c>
      <c r="BI3090" s="15">
        <f t="shared" si="1393"/>
        <v>1</v>
      </c>
      <c r="BJ3090" s="15">
        <f t="shared" si="1393"/>
        <v>1</v>
      </c>
      <c r="BK3090" s="15">
        <f t="shared" si="1393"/>
        <v>1</v>
      </c>
      <c r="BL3090" s="15">
        <f t="shared" si="1393"/>
        <v>1</v>
      </c>
      <c r="BM3090" s="15">
        <f t="shared" si="1393"/>
        <v>1</v>
      </c>
      <c r="BN3090" s="15">
        <f t="shared" si="1393"/>
        <v>1</v>
      </c>
      <c r="BO3090" s="15">
        <f t="shared" si="1393"/>
        <v>1</v>
      </c>
      <c r="BP3090" s="15">
        <f t="shared" si="1393"/>
        <v>1</v>
      </c>
      <c r="BQ3090" s="15">
        <f t="shared" si="1393"/>
        <v>1</v>
      </c>
      <c r="BR3090" s="15">
        <f t="shared" si="1393"/>
        <v>1</v>
      </c>
      <c r="BS3090" s="15">
        <f t="shared" si="1378"/>
        <v>0</v>
      </c>
      <c r="BT3090" s="15">
        <f t="shared" si="1379"/>
        <v>0</v>
      </c>
      <c r="BU3090" s="15">
        <f t="shared" si="1380"/>
        <v>0</v>
      </c>
      <c r="BV3090" s="15">
        <f t="shared" si="1381"/>
        <v>0</v>
      </c>
      <c r="BW3090" s="15">
        <f t="shared" si="1382"/>
        <v>0</v>
      </c>
      <c r="BX3090" s="15">
        <f t="shared" si="1383"/>
        <v>0</v>
      </c>
      <c r="BY3090" s="15">
        <f t="shared" si="1384"/>
        <v>0</v>
      </c>
      <c r="BZ3090" s="15">
        <f t="shared" si="1385"/>
        <v>0</v>
      </c>
      <c r="CA3090" s="15">
        <f t="shared" si="1386"/>
        <v>0</v>
      </c>
      <c r="CB3090" s="15">
        <f t="shared" si="1387"/>
        <v>0</v>
      </c>
      <c r="CC3090" s="15">
        <f t="shared" si="1388"/>
        <v>0</v>
      </c>
      <c r="CD3090" s="15">
        <f t="shared" si="1389"/>
        <v>0</v>
      </c>
      <c r="CE3090" s="15">
        <f t="shared" si="1390"/>
        <v>0</v>
      </c>
      <c r="CF3090" s="15">
        <f t="shared" si="1391"/>
        <v>0</v>
      </c>
      <c r="CG3090" s="15">
        <f t="shared" si="1392"/>
        <v>0</v>
      </c>
    </row>
    <row r="3091" spans="56:85" x14ac:dyDescent="0.25">
      <c r="BD3091" s="15">
        <f t="shared" si="1377"/>
        <v>1</v>
      </c>
      <c r="BE3091" s="15">
        <f t="shared" si="1375"/>
        <v>1</v>
      </c>
      <c r="BF3091" s="15">
        <f t="shared" si="1393"/>
        <v>1</v>
      </c>
      <c r="BG3091" s="15">
        <f t="shared" si="1393"/>
        <v>1</v>
      </c>
      <c r="BH3091" s="15">
        <f t="shared" si="1393"/>
        <v>1</v>
      </c>
      <c r="BI3091" s="15">
        <f t="shared" si="1393"/>
        <v>1</v>
      </c>
      <c r="BJ3091" s="15">
        <f t="shared" si="1393"/>
        <v>1</v>
      </c>
      <c r="BK3091" s="15">
        <f t="shared" si="1393"/>
        <v>1</v>
      </c>
      <c r="BL3091" s="15">
        <f t="shared" si="1393"/>
        <v>1</v>
      </c>
      <c r="BM3091" s="15">
        <f t="shared" si="1393"/>
        <v>1</v>
      </c>
      <c r="BN3091" s="15">
        <f t="shared" si="1393"/>
        <v>1</v>
      </c>
      <c r="BO3091" s="15">
        <f t="shared" si="1393"/>
        <v>1</v>
      </c>
      <c r="BP3091" s="15">
        <f t="shared" si="1393"/>
        <v>1</v>
      </c>
      <c r="BQ3091" s="15">
        <f t="shared" si="1393"/>
        <v>1</v>
      </c>
      <c r="BR3091" s="15">
        <f t="shared" si="1393"/>
        <v>1</v>
      </c>
      <c r="BS3091" s="15">
        <f t="shared" si="1378"/>
        <v>0</v>
      </c>
      <c r="BT3091" s="15">
        <f t="shared" si="1379"/>
        <v>0</v>
      </c>
      <c r="BU3091" s="15">
        <f t="shared" si="1380"/>
        <v>0</v>
      </c>
      <c r="BV3091" s="15">
        <f t="shared" si="1381"/>
        <v>0</v>
      </c>
      <c r="BW3091" s="15">
        <f t="shared" si="1382"/>
        <v>0</v>
      </c>
      <c r="BX3091" s="15">
        <f t="shared" si="1383"/>
        <v>0</v>
      </c>
      <c r="BY3091" s="15">
        <f t="shared" si="1384"/>
        <v>0</v>
      </c>
      <c r="BZ3091" s="15">
        <f t="shared" si="1385"/>
        <v>0</v>
      </c>
      <c r="CA3091" s="15">
        <f t="shared" si="1386"/>
        <v>0</v>
      </c>
      <c r="CB3091" s="15">
        <f t="shared" si="1387"/>
        <v>0</v>
      </c>
      <c r="CC3091" s="15">
        <f t="shared" si="1388"/>
        <v>0</v>
      </c>
      <c r="CD3091" s="15">
        <f t="shared" si="1389"/>
        <v>0</v>
      </c>
      <c r="CE3091" s="15">
        <f t="shared" si="1390"/>
        <v>0</v>
      </c>
      <c r="CF3091" s="15">
        <f t="shared" si="1391"/>
        <v>0</v>
      </c>
      <c r="CG3091" s="15">
        <f t="shared" si="1392"/>
        <v>0</v>
      </c>
    </row>
    <row r="3092" spans="56:85" x14ac:dyDescent="0.25">
      <c r="BD3092" s="15">
        <f t="shared" si="1377"/>
        <v>1</v>
      </c>
      <c r="BE3092" s="15">
        <f t="shared" si="1375"/>
        <v>1</v>
      </c>
      <c r="BF3092" s="15">
        <f t="shared" si="1393"/>
        <v>1</v>
      </c>
      <c r="BG3092" s="15">
        <f t="shared" si="1393"/>
        <v>1</v>
      </c>
      <c r="BH3092" s="15">
        <f t="shared" si="1393"/>
        <v>1</v>
      </c>
      <c r="BI3092" s="15">
        <f t="shared" si="1393"/>
        <v>1</v>
      </c>
      <c r="BJ3092" s="15">
        <f t="shared" si="1393"/>
        <v>1</v>
      </c>
      <c r="BK3092" s="15">
        <f t="shared" si="1393"/>
        <v>1</v>
      </c>
      <c r="BL3092" s="15">
        <f t="shared" si="1393"/>
        <v>1</v>
      </c>
      <c r="BM3092" s="15">
        <f t="shared" si="1393"/>
        <v>1</v>
      </c>
      <c r="BN3092" s="15">
        <f t="shared" si="1393"/>
        <v>1</v>
      </c>
      <c r="BO3092" s="15">
        <f t="shared" si="1393"/>
        <v>1</v>
      </c>
      <c r="BP3092" s="15">
        <f t="shared" si="1393"/>
        <v>1</v>
      </c>
      <c r="BQ3092" s="15">
        <f t="shared" si="1393"/>
        <v>1</v>
      </c>
      <c r="BR3092" s="15">
        <f t="shared" si="1393"/>
        <v>1</v>
      </c>
      <c r="BS3092" s="15">
        <f t="shared" si="1378"/>
        <v>0</v>
      </c>
      <c r="BT3092" s="15">
        <f t="shared" si="1379"/>
        <v>0</v>
      </c>
      <c r="BU3092" s="15">
        <f t="shared" si="1380"/>
        <v>0</v>
      </c>
      <c r="BV3092" s="15">
        <f t="shared" si="1381"/>
        <v>0</v>
      </c>
      <c r="BW3092" s="15">
        <f t="shared" si="1382"/>
        <v>0</v>
      </c>
      <c r="BX3092" s="15">
        <f t="shared" si="1383"/>
        <v>0</v>
      </c>
      <c r="BY3092" s="15">
        <f t="shared" si="1384"/>
        <v>0</v>
      </c>
      <c r="BZ3092" s="15">
        <f t="shared" si="1385"/>
        <v>0</v>
      </c>
      <c r="CA3092" s="15">
        <f t="shared" si="1386"/>
        <v>0</v>
      </c>
      <c r="CB3092" s="15">
        <f t="shared" si="1387"/>
        <v>0</v>
      </c>
      <c r="CC3092" s="15">
        <f t="shared" si="1388"/>
        <v>0</v>
      </c>
      <c r="CD3092" s="15">
        <f t="shared" si="1389"/>
        <v>0</v>
      </c>
      <c r="CE3092" s="15">
        <f t="shared" si="1390"/>
        <v>0</v>
      </c>
      <c r="CF3092" s="15">
        <f t="shared" si="1391"/>
        <v>0</v>
      </c>
      <c r="CG3092" s="15">
        <f t="shared" si="1392"/>
        <v>0</v>
      </c>
    </row>
    <row r="3093" spans="56:85" x14ac:dyDescent="0.25">
      <c r="BD3093" s="15">
        <f t="shared" si="1377"/>
        <v>1</v>
      </c>
      <c r="BE3093" s="15">
        <f t="shared" si="1375"/>
        <v>1</v>
      </c>
      <c r="BF3093" s="15">
        <f t="shared" si="1393"/>
        <v>1</v>
      </c>
      <c r="BG3093" s="15">
        <f t="shared" si="1393"/>
        <v>1</v>
      </c>
      <c r="BH3093" s="15">
        <f t="shared" si="1393"/>
        <v>1</v>
      </c>
      <c r="BI3093" s="15">
        <f t="shared" si="1393"/>
        <v>1</v>
      </c>
      <c r="BJ3093" s="15">
        <f t="shared" si="1393"/>
        <v>1</v>
      </c>
      <c r="BK3093" s="15">
        <f t="shared" si="1393"/>
        <v>1</v>
      </c>
      <c r="BL3093" s="15">
        <f t="shared" si="1393"/>
        <v>1</v>
      </c>
      <c r="BM3093" s="15">
        <f t="shared" si="1393"/>
        <v>1</v>
      </c>
      <c r="BN3093" s="15">
        <f t="shared" si="1393"/>
        <v>1</v>
      </c>
      <c r="BO3093" s="15">
        <f t="shared" si="1393"/>
        <v>1</v>
      </c>
      <c r="BP3093" s="15">
        <f t="shared" si="1393"/>
        <v>1</v>
      </c>
      <c r="BQ3093" s="15">
        <f t="shared" si="1393"/>
        <v>1</v>
      </c>
      <c r="BR3093" s="15">
        <f t="shared" si="1393"/>
        <v>1</v>
      </c>
      <c r="BS3093" s="15">
        <f t="shared" si="1378"/>
        <v>0</v>
      </c>
      <c r="BT3093" s="15">
        <f t="shared" si="1379"/>
        <v>0</v>
      </c>
      <c r="BU3093" s="15">
        <f t="shared" si="1380"/>
        <v>0</v>
      </c>
      <c r="BV3093" s="15">
        <f t="shared" si="1381"/>
        <v>0</v>
      </c>
      <c r="BW3093" s="15">
        <f t="shared" si="1382"/>
        <v>0</v>
      </c>
      <c r="BX3093" s="15">
        <f t="shared" si="1383"/>
        <v>0</v>
      </c>
      <c r="BY3093" s="15">
        <f t="shared" si="1384"/>
        <v>0</v>
      </c>
      <c r="BZ3093" s="15">
        <f t="shared" si="1385"/>
        <v>0</v>
      </c>
      <c r="CA3093" s="15">
        <f t="shared" si="1386"/>
        <v>0</v>
      </c>
      <c r="CB3093" s="15">
        <f t="shared" si="1387"/>
        <v>0</v>
      </c>
      <c r="CC3093" s="15">
        <f t="shared" si="1388"/>
        <v>0</v>
      </c>
      <c r="CD3093" s="15">
        <f t="shared" si="1389"/>
        <v>0</v>
      </c>
      <c r="CE3093" s="15">
        <f t="shared" si="1390"/>
        <v>0</v>
      </c>
      <c r="CF3093" s="15">
        <f t="shared" si="1391"/>
        <v>0</v>
      </c>
      <c r="CG3093" s="15">
        <f t="shared" si="1392"/>
        <v>0</v>
      </c>
    </row>
    <row r="3094" spans="56:85" x14ac:dyDescent="0.25">
      <c r="BD3094" s="15">
        <f t="shared" si="1377"/>
        <v>1</v>
      </c>
      <c r="BE3094" s="15">
        <f t="shared" si="1375"/>
        <v>1</v>
      </c>
      <c r="BF3094" s="15">
        <f t="shared" ref="BF3094:BR3103" si="1394">IF(BF$1-$AW3094&gt;$CK$1,1,0)</f>
        <v>1</v>
      </c>
      <c r="BG3094" s="15">
        <f t="shared" si="1394"/>
        <v>1</v>
      </c>
      <c r="BH3094" s="15">
        <f t="shared" si="1394"/>
        <v>1</v>
      </c>
      <c r="BI3094" s="15">
        <f t="shared" si="1394"/>
        <v>1</v>
      </c>
      <c r="BJ3094" s="15">
        <f t="shared" si="1394"/>
        <v>1</v>
      </c>
      <c r="BK3094" s="15">
        <f t="shared" si="1394"/>
        <v>1</v>
      </c>
      <c r="BL3094" s="15">
        <f t="shared" si="1394"/>
        <v>1</v>
      </c>
      <c r="BM3094" s="15">
        <f t="shared" si="1394"/>
        <v>1</v>
      </c>
      <c r="BN3094" s="15">
        <f t="shared" si="1394"/>
        <v>1</v>
      </c>
      <c r="BO3094" s="15">
        <f t="shared" si="1394"/>
        <v>1</v>
      </c>
      <c r="BP3094" s="15">
        <f t="shared" si="1394"/>
        <v>1</v>
      </c>
      <c r="BQ3094" s="15">
        <f t="shared" si="1394"/>
        <v>1</v>
      </c>
      <c r="BR3094" s="15">
        <f t="shared" si="1394"/>
        <v>1</v>
      </c>
      <c r="BS3094" s="15">
        <f t="shared" si="1378"/>
        <v>0</v>
      </c>
      <c r="BT3094" s="15">
        <f t="shared" si="1379"/>
        <v>0</v>
      </c>
      <c r="BU3094" s="15">
        <f t="shared" si="1380"/>
        <v>0</v>
      </c>
      <c r="BV3094" s="15">
        <f t="shared" si="1381"/>
        <v>0</v>
      </c>
      <c r="BW3094" s="15">
        <f t="shared" si="1382"/>
        <v>0</v>
      </c>
      <c r="BX3094" s="15">
        <f t="shared" si="1383"/>
        <v>0</v>
      </c>
      <c r="BY3094" s="15">
        <f t="shared" si="1384"/>
        <v>0</v>
      </c>
      <c r="BZ3094" s="15">
        <f t="shared" si="1385"/>
        <v>0</v>
      </c>
      <c r="CA3094" s="15">
        <f t="shared" si="1386"/>
        <v>0</v>
      </c>
      <c r="CB3094" s="15">
        <f t="shared" si="1387"/>
        <v>0</v>
      </c>
      <c r="CC3094" s="15">
        <f t="shared" si="1388"/>
        <v>0</v>
      </c>
      <c r="CD3094" s="15">
        <f t="shared" si="1389"/>
        <v>0</v>
      </c>
      <c r="CE3094" s="15">
        <f t="shared" si="1390"/>
        <v>0</v>
      </c>
      <c r="CF3094" s="15">
        <f t="shared" si="1391"/>
        <v>0</v>
      </c>
      <c r="CG3094" s="15">
        <f t="shared" si="1392"/>
        <v>0</v>
      </c>
    </row>
    <row r="3095" spans="56:85" x14ac:dyDescent="0.25">
      <c r="BD3095" s="15">
        <f t="shared" si="1377"/>
        <v>1</v>
      </c>
      <c r="BE3095" s="15">
        <f t="shared" si="1375"/>
        <v>1</v>
      </c>
      <c r="BF3095" s="15">
        <f t="shared" si="1394"/>
        <v>1</v>
      </c>
      <c r="BG3095" s="15">
        <f t="shared" si="1394"/>
        <v>1</v>
      </c>
      <c r="BH3095" s="15">
        <f t="shared" si="1394"/>
        <v>1</v>
      </c>
      <c r="BI3095" s="15">
        <f t="shared" si="1394"/>
        <v>1</v>
      </c>
      <c r="BJ3095" s="15">
        <f t="shared" si="1394"/>
        <v>1</v>
      </c>
      <c r="BK3095" s="15">
        <f t="shared" si="1394"/>
        <v>1</v>
      </c>
      <c r="BL3095" s="15">
        <f t="shared" si="1394"/>
        <v>1</v>
      </c>
      <c r="BM3095" s="15">
        <f t="shared" si="1394"/>
        <v>1</v>
      </c>
      <c r="BN3095" s="15">
        <f t="shared" si="1394"/>
        <v>1</v>
      </c>
      <c r="BO3095" s="15">
        <f t="shared" si="1394"/>
        <v>1</v>
      </c>
      <c r="BP3095" s="15">
        <f t="shared" si="1394"/>
        <v>1</v>
      </c>
      <c r="BQ3095" s="15">
        <f t="shared" si="1394"/>
        <v>1</v>
      </c>
      <c r="BR3095" s="15">
        <f t="shared" si="1394"/>
        <v>1</v>
      </c>
      <c r="BS3095" s="15">
        <f t="shared" si="1378"/>
        <v>0</v>
      </c>
      <c r="BT3095" s="15">
        <f t="shared" si="1379"/>
        <v>0</v>
      </c>
      <c r="BU3095" s="15">
        <f t="shared" si="1380"/>
        <v>0</v>
      </c>
      <c r="BV3095" s="15">
        <f t="shared" si="1381"/>
        <v>0</v>
      </c>
      <c r="BW3095" s="15">
        <f t="shared" si="1382"/>
        <v>0</v>
      </c>
      <c r="BX3095" s="15">
        <f t="shared" si="1383"/>
        <v>0</v>
      </c>
      <c r="BY3095" s="15">
        <f t="shared" si="1384"/>
        <v>0</v>
      </c>
      <c r="BZ3095" s="15">
        <f t="shared" si="1385"/>
        <v>0</v>
      </c>
      <c r="CA3095" s="15">
        <f t="shared" si="1386"/>
        <v>0</v>
      </c>
      <c r="CB3095" s="15">
        <f t="shared" si="1387"/>
        <v>0</v>
      </c>
      <c r="CC3095" s="15">
        <f t="shared" si="1388"/>
        <v>0</v>
      </c>
      <c r="CD3095" s="15">
        <f t="shared" si="1389"/>
        <v>0</v>
      </c>
      <c r="CE3095" s="15">
        <f t="shared" si="1390"/>
        <v>0</v>
      </c>
      <c r="CF3095" s="15">
        <f t="shared" si="1391"/>
        <v>0</v>
      </c>
      <c r="CG3095" s="15">
        <f t="shared" si="1392"/>
        <v>0</v>
      </c>
    </row>
    <row r="3096" spans="56:85" x14ac:dyDescent="0.25">
      <c r="BD3096" s="15">
        <f t="shared" si="1377"/>
        <v>1</v>
      </c>
      <c r="BE3096" s="15">
        <f t="shared" si="1375"/>
        <v>1</v>
      </c>
      <c r="BF3096" s="15">
        <f t="shared" si="1394"/>
        <v>1</v>
      </c>
      <c r="BG3096" s="15">
        <f t="shared" si="1394"/>
        <v>1</v>
      </c>
      <c r="BH3096" s="15">
        <f t="shared" si="1394"/>
        <v>1</v>
      </c>
      <c r="BI3096" s="15">
        <f t="shared" si="1394"/>
        <v>1</v>
      </c>
      <c r="BJ3096" s="15">
        <f t="shared" si="1394"/>
        <v>1</v>
      </c>
      <c r="BK3096" s="15">
        <f t="shared" si="1394"/>
        <v>1</v>
      </c>
      <c r="BL3096" s="15">
        <f t="shared" si="1394"/>
        <v>1</v>
      </c>
      <c r="BM3096" s="15">
        <f t="shared" si="1394"/>
        <v>1</v>
      </c>
      <c r="BN3096" s="15">
        <f t="shared" si="1394"/>
        <v>1</v>
      </c>
      <c r="BO3096" s="15">
        <f t="shared" si="1394"/>
        <v>1</v>
      </c>
      <c r="BP3096" s="15">
        <f t="shared" si="1394"/>
        <v>1</v>
      </c>
      <c r="BQ3096" s="15">
        <f t="shared" si="1394"/>
        <v>1</v>
      </c>
      <c r="BR3096" s="15">
        <f t="shared" si="1394"/>
        <v>1</v>
      </c>
      <c r="BS3096" s="15">
        <f t="shared" si="1378"/>
        <v>0</v>
      </c>
      <c r="BT3096" s="15">
        <f t="shared" si="1379"/>
        <v>0</v>
      </c>
      <c r="BU3096" s="15">
        <f t="shared" si="1380"/>
        <v>0</v>
      </c>
      <c r="BV3096" s="15">
        <f t="shared" si="1381"/>
        <v>0</v>
      </c>
      <c r="BW3096" s="15">
        <f t="shared" si="1382"/>
        <v>0</v>
      </c>
      <c r="BX3096" s="15">
        <f t="shared" si="1383"/>
        <v>0</v>
      </c>
      <c r="BY3096" s="15">
        <f t="shared" si="1384"/>
        <v>0</v>
      </c>
      <c r="BZ3096" s="15">
        <f t="shared" si="1385"/>
        <v>0</v>
      </c>
      <c r="CA3096" s="15">
        <f t="shared" si="1386"/>
        <v>0</v>
      </c>
      <c r="CB3096" s="15">
        <f t="shared" si="1387"/>
        <v>0</v>
      </c>
      <c r="CC3096" s="15">
        <f t="shared" si="1388"/>
        <v>0</v>
      </c>
      <c r="CD3096" s="15">
        <f t="shared" si="1389"/>
        <v>0</v>
      </c>
      <c r="CE3096" s="15">
        <f t="shared" si="1390"/>
        <v>0</v>
      </c>
      <c r="CF3096" s="15">
        <f t="shared" si="1391"/>
        <v>0</v>
      </c>
      <c r="CG3096" s="15">
        <f t="shared" si="1392"/>
        <v>0</v>
      </c>
    </row>
    <row r="3097" spans="56:85" x14ac:dyDescent="0.25">
      <c r="BD3097" s="15">
        <f t="shared" si="1377"/>
        <v>1</v>
      </c>
      <c r="BE3097" s="15">
        <f t="shared" si="1375"/>
        <v>1</v>
      </c>
      <c r="BF3097" s="15">
        <f t="shared" si="1394"/>
        <v>1</v>
      </c>
      <c r="BG3097" s="15">
        <f t="shared" si="1394"/>
        <v>1</v>
      </c>
      <c r="BH3097" s="15">
        <f t="shared" si="1394"/>
        <v>1</v>
      </c>
      <c r="BI3097" s="15">
        <f t="shared" si="1394"/>
        <v>1</v>
      </c>
      <c r="BJ3097" s="15">
        <f t="shared" si="1394"/>
        <v>1</v>
      </c>
      <c r="BK3097" s="15">
        <f t="shared" si="1394"/>
        <v>1</v>
      </c>
      <c r="BL3097" s="15">
        <f t="shared" si="1394"/>
        <v>1</v>
      </c>
      <c r="BM3097" s="15">
        <f t="shared" si="1394"/>
        <v>1</v>
      </c>
      <c r="BN3097" s="15">
        <f t="shared" si="1394"/>
        <v>1</v>
      </c>
      <c r="BO3097" s="15">
        <f t="shared" si="1394"/>
        <v>1</v>
      </c>
      <c r="BP3097" s="15">
        <f t="shared" si="1394"/>
        <v>1</v>
      </c>
      <c r="BQ3097" s="15">
        <f t="shared" si="1394"/>
        <v>1</v>
      </c>
      <c r="BR3097" s="15">
        <f t="shared" si="1394"/>
        <v>1</v>
      </c>
      <c r="BS3097" s="15">
        <f t="shared" si="1378"/>
        <v>0</v>
      </c>
      <c r="BT3097" s="15">
        <f t="shared" si="1379"/>
        <v>0</v>
      </c>
      <c r="BU3097" s="15">
        <f t="shared" si="1380"/>
        <v>0</v>
      </c>
      <c r="BV3097" s="15">
        <f t="shared" si="1381"/>
        <v>0</v>
      </c>
      <c r="BW3097" s="15">
        <f t="shared" si="1382"/>
        <v>0</v>
      </c>
      <c r="BX3097" s="15">
        <f t="shared" si="1383"/>
        <v>0</v>
      </c>
      <c r="BY3097" s="15">
        <f t="shared" si="1384"/>
        <v>0</v>
      </c>
      <c r="BZ3097" s="15">
        <f t="shared" si="1385"/>
        <v>0</v>
      </c>
      <c r="CA3097" s="15">
        <f t="shared" si="1386"/>
        <v>0</v>
      </c>
      <c r="CB3097" s="15">
        <f t="shared" si="1387"/>
        <v>0</v>
      </c>
      <c r="CC3097" s="15">
        <f t="shared" si="1388"/>
        <v>0</v>
      </c>
      <c r="CD3097" s="15">
        <f t="shared" si="1389"/>
        <v>0</v>
      </c>
      <c r="CE3097" s="15">
        <f t="shared" si="1390"/>
        <v>0</v>
      </c>
      <c r="CF3097" s="15">
        <f t="shared" si="1391"/>
        <v>0</v>
      </c>
      <c r="CG3097" s="15">
        <f t="shared" si="1392"/>
        <v>0</v>
      </c>
    </row>
    <row r="3098" spans="56:85" x14ac:dyDescent="0.25">
      <c r="BD3098" s="15">
        <f t="shared" si="1377"/>
        <v>1</v>
      </c>
      <c r="BE3098" s="15">
        <f t="shared" si="1375"/>
        <v>1</v>
      </c>
      <c r="BF3098" s="15">
        <f t="shared" si="1394"/>
        <v>1</v>
      </c>
      <c r="BG3098" s="15">
        <f t="shared" si="1394"/>
        <v>1</v>
      </c>
      <c r="BH3098" s="15">
        <f t="shared" si="1394"/>
        <v>1</v>
      </c>
      <c r="BI3098" s="15">
        <f t="shared" si="1394"/>
        <v>1</v>
      </c>
      <c r="BJ3098" s="15">
        <f t="shared" si="1394"/>
        <v>1</v>
      </c>
      <c r="BK3098" s="15">
        <f t="shared" si="1394"/>
        <v>1</v>
      </c>
      <c r="BL3098" s="15">
        <f t="shared" si="1394"/>
        <v>1</v>
      </c>
      <c r="BM3098" s="15">
        <f t="shared" si="1394"/>
        <v>1</v>
      </c>
      <c r="BN3098" s="15">
        <f t="shared" si="1394"/>
        <v>1</v>
      </c>
      <c r="BO3098" s="15">
        <f t="shared" si="1394"/>
        <v>1</v>
      </c>
      <c r="BP3098" s="15">
        <f t="shared" si="1394"/>
        <v>1</v>
      </c>
      <c r="BQ3098" s="15">
        <f t="shared" si="1394"/>
        <v>1</v>
      </c>
      <c r="BR3098" s="15">
        <f t="shared" si="1394"/>
        <v>1</v>
      </c>
      <c r="BS3098" s="15">
        <f t="shared" si="1378"/>
        <v>0</v>
      </c>
      <c r="BT3098" s="15">
        <f t="shared" si="1379"/>
        <v>0</v>
      </c>
      <c r="BU3098" s="15">
        <f t="shared" si="1380"/>
        <v>0</v>
      </c>
      <c r="BV3098" s="15">
        <f t="shared" si="1381"/>
        <v>0</v>
      </c>
      <c r="BW3098" s="15">
        <f t="shared" si="1382"/>
        <v>0</v>
      </c>
      <c r="BX3098" s="15">
        <f t="shared" si="1383"/>
        <v>0</v>
      </c>
      <c r="BY3098" s="15">
        <f t="shared" si="1384"/>
        <v>0</v>
      </c>
      <c r="BZ3098" s="15">
        <f t="shared" si="1385"/>
        <v>0</v>
      </c>
      <c r="CA3098" s="15">
        <f t="shared" si="1386"/>
        <v>0</v>
      </c>
      <c r="CB3098" s="15">
        <f t="shared" si="1387"/>
        <v>0</v>
      </c>
      <c r="CC3098" s="15">
        <f t="shared" si="1388"/>
        <v>0</v>
      </c>
      <c r="CD3098" s="15">
        <f t="shared" si="1389"/>
        <v>0</v>
      </c>
      <c r="CE3098" s="15">
        <f t="shared" si="1390"/>
        <v>0</v>
      </c>
      <c r="CF3098" s="15">
        <f t="shared" si="1391"/>
        <v>0</v>
      </c>
      <c r="CG3098" s="15">
        <f t="shared" si="1392"/>
        <v>0</v>
      </c>
    </row>
    <row r="3099" spans="56:85" x14ac:dyDescent="0.25">
      <c r="BD3099" s="15">
        <f t="shared" si="1377"/>
        <v>1</v>
      </c>
      <c r="BE3099" s="15">
        <f t="shared" si="1375"/>
        <v>1</v>
      </c>
      <c r="BF3099" s="15">
        <f t="shared" si="1394"/>
        <v>1</v>
      </c>
      <c r="BG3099" s="15">
        <f t="shared" si="1394"/>
        <v>1</v>
      </c>
      <c r="BH3099" s="15">
        <f t="shared" si="1394"/>
        <v>1</v>
      </c>
      <c r="BI3099" s="15">
        <f t="shared" si="1394"/>
        <v>1</v>
      </c>
      <c r="BJ3099" s="15">
        <f t="shared" si="1394"/>
        <v>1</v>
      </c>
      <c r="BK3099" s="15">
        <f t="shared" si="1394"/>
        <v>1</v>
      </c>
      <c r="BL3099" s="15">
        <f t="shared" si="1394"/>
        <v>1</v>
      </c>
      <c r="BM3099" s="15">
        <f t="shared" si="1394"/>
        <v>1</v>
      </c>
      <c r="BN3099" s="15">
        <f t="shared" si="1394"/>
        <v>1</v>
      </c>
      <c r="BO3099" s="15">
        <f t="shared" si="1394"/>
        <v>1</v>
      </c>
      <c r="BP3099" s="15">
        <f t="shared" si="1394"/>
        <v>1</v>
      </c>
      <c r="BQ3099" s="15">
        <f t="shared" si="1394"/>
        <v>1</v>
      </c>
      <c r="BR3099" s="15">
        <f t="shared" si="1394"/>
        <v>1</v>
      </c>
      <c r="BS3099" s="15">
        <f t="shared" si="1378"/>
        <v>0</v>
      </c>
      <c r="BT3099" s="15">
        <f t="shared" si="1379"/>
        <v>0</v>
      </c>
      <c r="BU3099" s="15">
        <f t="shared" si="1380"/>
        <v>0</v>
      </c>
      <c r="BV3099" s="15">
        <f t="shared" si="1381"/>
        <v>0</v>
      </c>
      <c r="BW3099" s="15">
        <f t="shared" si="1382"/>
        <v>0</v>
      </c>
      <c r="BX3099" s="15">
        <f t="shared" si="1383"/>
        <v>0</v>
      </c>
      <c r="BY3099" s="15">
        <f t="shared" si="1384"/>
        <v>0</v>
      </c>
      <c r="BZ3099" s="15">
        <f t="shared" si="1385"/>
        <v>0</v>
      </c>
      <c r="CA3099" s="15">
        <f t="shared" si="1386"/>
        <v>0</v>
      </c>
      <c r="CB3099" s="15">
        <f t="shared" si="1387"/>
        <v>0</v>
      </c>
      <c r="CC3099" s="15">
        <f t="shared" si="1388"/>
        <v>0</v>
      </c>
      <c r="CD3099" s="15">
        <f t="shared" si="1389"/>
        <v>0</v>
      </c>
      <c r="CE3099" s="15">
        <f t="shared" si="1390"/>
        <v>0</v>
      </c>
      <c r="CF3099" s="15">
        <f t="shared" si="1391"/>
        <v>0</v>
      </c>
      <c r="CG3099" s="15">
        <f t="shared" si="1392"/>
        <v>0</v>
      </c>
    </row>
    <row r="3100" spans="56:85" x14ac:dyDescent="0.25">
      <c r="BD3100" s="15">
        <f t="shared" si="1377"/>
        <v>1</v>
      </c>
      <c r="BE3100" s="15">
        <f t="shared" si="1375"/>
        <v>1</v>
      </c>
      <c r="BF3100" s="15">
        <f t="shared" si="1394"/>
        <v>1</v>
      </c>
      <c r="BG3100" s="15">
        <f t="shared" si="1394"/>
        <v>1</v>
      </c>
      <c r="BH3100" s="15">
        <f t="shared" si="1394"/>
        <v>1</v>
      </c>
      <c r="BI3100" s="15">
        <f t="shared" si="1394"/>
        <v>1</v>
      </c>
      <c r="BJ3100" s="15">
        <f t="shared" si="1394"/>
        <v>1</v>
      </c>
      <c r="BK3100" s="15">
        <f t="shared" si="1394"/>
        <v>1</v>
      </c>
      <c r="BL3100" s="15">
        <f t="shared" si="1394"/>
        <v>1</v>
      </c>
      <c r="BM3100" s="15">
        <f t="shared" si="1394"/>
        <v>1</v>
      </c>
      <c r="BN3100" s="15">
        <f t="shared" si="1394"/>
        <v>1</v>
      </c>
      <c r="BO3100" s="15">
        <f t="shared" si="1394"/>
        <v>1</v>
      </c>
      <c r="BP3100" s="15">
        <f t="shared" si="1394"/>
        <v>1</v>
      </c>
      <c r="BQ3100" s="15">
        <f t="shared" si="1394"/>
        <v>1</v>
      </c>
      <c r="BR3100" s="15">
        <f t="shared" si="1394"/>
        <v>1</v>
      </c>
      <c r="BS3100" s="15">
        <f t="shared" si="1378"/>
        <v>0</v>
      </c>
      <c r="BT3100" s="15">
        <f t="shared" si="1379"/>
        <v>0</v>
      </c>
      <c r="BU3100" s="15">
        <f t="shared" si="1380"/>
        <v>0</v>
      </c>
      <c r="BV3100" s="15">
        <f t="shared" si="1381"/>
        <v>0</v>
      </c>
      <c r="BW3100" s="15">
        <f t="shared" si="1382"/>
        <v>0</v>
      </c>
      <c r="BX3100" s="15">
        <f t="shared" si="1383"/>
        <v>0</v>
      </c>
      <c r="BY3100" s="15">
        <f t="shared" si="1384"/>
        <v>0</v>
      </c>
      <c r="BZ3100" s="15">
        <f t="shared" si="1385"/>
        <v>0</v>
      </c>
      <c r="CA3100" s="15">
        <f t="shared" si="1386"/>
        <v>0</v>
      </c>
      <c r="CB3100" s="15">
        <f t="shared" si="1387"/>
        <v>0</v>
      </c>
      <c r="CC3100" s="15">
        <f t="shared" si="1388"/>
        <v>0</v>
      </c>
      <c r="CD3100" s="15">
        <f t="shared" si="1389"/>
        <v>0</v>
      </c>
      <c r="CE3100" s="15">
        <f t="shared" si="1390"/>
        <v>0</v>
      </c>
      <c r="CF3100" s="15">
        <f t="shared" si="1391"/>
        <v>0</v>
      </c>
      <c r="CG3100" s="15">
        <f t="shared" si="1392"/>
        <v>0</v>
      </c>
    </row>
    <row r="3101" spans="56:85" x14ac:dyDescent="0.25">
      <c r="BD3101" s="15">
        <f t="shared" si="1377"/>
        <v>1</v>
      </c>
      <c r="BE3101" s="15">
        <f t="shared" si="1375"/>
        <v>1</v>
      </c>
      <c r="BF3101" s="15">
        <f t="shared" si="1394"/>
        <v>1</v>
      </c>
      <c r="BG3101" s="15">
        <f t="shared" si="1394"/>
        <v>1</v>
      </c>
      <c r="BH3101" s="15">
        <f t="shared" si="1394"/>
        <v>1</v>
      </c>
      <c r="BI3101" s="15">
        <f t="shared" si="1394"/>
        <v>1</v>
      </c>
      <c r="BJ3101" s="15">
        <f t="shared" si="1394"/>
        <v>1</v>
      </c>
      <c r="BK3101" s="15">
        <f t="shared" si="1394"/>
        <v>1</v>
      </c>
      <c r="BL3101" s="15">
        <f t="shared" si="1394"/>
        <v>1</v>
      </c>
      <c r="BM3101" s="15">
        <f t="shared" si="1394"/>
        <v>1</v>
      </c>
      <c r="BN3101" s="15">
        <f t="shared" si="1394"/>
        <v>1</v>
      </c>
      <c r="BO3101" s="15">
        <f t="shared" si="1394"/>
        <v>1</v>
      </c>
      <c r="BP3101" s="15">
        <f t="shared" si="1394"/>
        <v>1</v>
      </c>
      <c r="BQ3101" s="15">
        <f t="shared" si="1394"/>
        <v>1</v>
      </c>
      <c r="BR3101" s="15">
        <f t="shared" si="1394"/>
        <v>1</v>
      </c>
      <c r="BS3101" s="15">
        <f t="shared" si="1378"/>
        <v>0</v>
      </c>
      <c r="BT3101" s="15">
        <f t="shared" si="1379"/>
        <v>0</v>
      </c>
      <c r="BU3101" s="15">
        <f t="shared" si="1380"/>
        <v>0</v>
      </c>
      <c r="BV3101" s="15">
        <f t="shared" si="1381"/>
        <v>0</v>
      </c>
      <c r="BW3101" s="15">
        <f t="shared" si="1382"/>
        <v>0</v>
      </c>
      <c r="BX3101" s="15">
        <f t="shared" si="1383"/>
        <v>0</v>
      </c>
      <c r="BY3101" s="15">
        <f t="shared" si="1384"/>
        <v>0</v>
      </c>
      <c r="BZ3101" s="15">
        <f t="shared" si="1385"/>
        <v>0</v>
      </c>
      <c r="CA3101" s="15">
        <f t="shared" si="1386"/>
        <v>0</v>
      </c>
      <c r="CB3101" s="15">
        <f t="shared" si="1387"/>
        <v>0</v>
      </c>
      <c r="CC3101" s="15">
        <f t="shared" si="1388"/>
        <v>0</v>
      </c>
      <c r="CD3101" s="15">
        <f t="shared" si="1389"/>
        <v>0</v>
      </c>
      <c r="CE3101" s="15">
        <f t="shared" si="1390"/>
        <v>0</v>
      </c>
      <c r="CF3101" s="15">
        <f t="shared" si="1391"/>
        <v>0</v>
      </c>
      <c r="CG3101" s="15">
        <f t="shared" si="1392"/>
        <v>0</v>
      </c>
    </row>
    <row r="3102" spans="56:85" x14ac:dyDescent="0.25">
      <c r="BD3102" s="15">
        <f t="shared" si="1377"/>
        <v>1</v>
      </c>
      <c r="BE3102" s="15">
        <f t="shared" si="1375"/>
        <v>1</v>
      </c>
      <c r="BF3102" s="15">
        <f t="shared" si="1394"/>
        <v>1</v>
      </c>
      <c r="BG3102" s="15">
        <f t="shared" si="1394"/>
        <v>1</v>
      </c>
      <c r="BH3102" s="15">
        <f t="shared" si="1394"/>
        <v>1</v>
      </c>
      <c r="BI3102" s="15">
        <f t="shared" si="1394"/>
        <v>1</v>
      </c>
      <c r="BJ3102" s="15">
        <f t="shared" si="1394"/>
        <v>1</v>
      </c>
      <c r="BK3102" s="15">
        <f t="shared" si="1394"/>
        <v>1</v>
      </c>
      <c r="BL3102" s="15">
        <f t="shared" si="1394"/>
        <v>1</v>
      </c>
      <c r="BM3102" s="15">
        <f t="shared" si="1394"/>
        <v>1</v>
      </c>
      <c r="BN3102" s="15">
        <f t="shared" si="1394"/>
        <v>1</v>
      </c>
      <c r="BO3102" s="15">
        <f t="shared" si="1394"/>
        <v>1</v>
      </c>
      <c r="BP3102" s="15">
        <f t="shared" si="1394"/>
        <v>1</v>
      </c>
      <c r="BQ3102" s="15">
        <f t="shared" si="1394"/>
        <v>1</v>
      </c>
      <c r="BR3102" s="15">
        <f t="shared" si="1394"/>
        <v>1</v>
      </c>
      <c r="BS3102" s="15">
        <f t="shared" si="1378"/>
        <v>0</v>
      </c>
      <c r="BT3102" s="15">
        <f t="shared" si="1379"/>
        <v>0</v>
      </c>
      <c r="BU3102" s="15">
        <f t="shared" si="1380"/>
        <v>0</v>
      </c>
      <c r="BV3102" s="15">
        <f t="shared" si="1381"/>
        <v>0</v>
      </c>
      <c r="BW3102" s="15">
        <f t="shared" si="1382"/>
        <v>0</v>
      </c>
      <c r="BX3102" s="15">
        <f t="shared" si="1383"/>
        <v>0</v>
      </c>
      <c r="BY3102" s="15">
        <f t="shared" si="1384"/>
        <v>0</v>
      </c>
      <c r="BZ3102" s="15">
        <f t="shared" si="1385"/>
        <v>0</v>
      </c>
      <c r="CA3102" s="15">
        <f t="shared" si="1386"/>
        <v>0</v>
      </c>
      <c r="CB3102" s="15">
        <f t="shared" si="1387"/>
        <v>0</v>
      </c>
      <c r="CC3102" s="15">
        <f t="shared" si="1388"/>
        <v>0</v>
      </c>
      <c r="CD3102" s="15">
        <f t="shared" si="1389"/>
        <v>0</v>
      </c>
      <c r="CE3102" s="15">
        <f t="shared" si="1390"/>
        <v>0</v>
      </c>
      <c r="CF3102" s="15">
        <f t="shared" si="1391"/>
        <v>0</v>
      </c>
      <c r="CG3102" s="15">
        <f t="shared" si="1392"/>
        <v>0</v>
      </c>
    </row>
    <row r="3103" spans="56:85" x14ac:dyDescent="0.25">
      <c r="BD3103" s="15">
        <f t="shared" si="1377"/>
        <v>1</v>
      </c>
      <c r="BE3103" s="15">
        <f t="shared" si="1375"/>
        <v>1</v>
      </c>
      <c r="BF3103" s="15">
        <f t="shared" si="1394"/>
        <v>1</v>
      </c>
      <c r="BG3103" s="15">
        <f t="shared" si="1394"/>
        <v>1</v>
      </c>
      <c r="BH3103" s="15">
        <f t="shared" si="1394"/>
        <v>1</v>
      </c>
      <c r="BI3103" s="15">
        <f t="shared" si="1394"/>
        <v>1</v>
      </c>
      <c r="BJ3103" s="15">
        <f t="shared" si="1394"/>
        <v>1</v>
      </c>
      <c r="BK3103" s="15">
        <f t="shared" si="1394"/>
        <v>1</v>
      </c>
      <c r="BL3103" s="15">
        <f t="shared" si="1394"/>
        <v>1</v>
      </c>
      <c r="BM3103" s="15">
        <f t="shared" si="1394"/>
        <v>1</v>
      </c>
      <c r="BN3103" s="15">
        <f t="shared" si="1394"/>
        <v>1</v>
      </c>
      <c r="BO3103" s="15">
        <f t="shared" si="1394"/>
        <v>1</v>
      </c>
      <c r="BP3103" s="15">
        <f t="shared" si="1394"/>
        <v>1</v>
      </c>
      <c r="BQ3103" s="15">
        <f t="shared" si="1394"/>
        <v>1</v>
      </c>
      <c r="BR3103" s="15">
        <f t="shared" si="1394"/>
        <v>1</v>
      </c>
      <c r="BS3103" s="15">
        <f t="shared" si="1378"/>
        <v>0</v>
      </c>
      <c r="BT3103" s="15">
        <f t="shared" si="1379"/>
        <v>0</v>
      </c>
      <c r="BU3103" s="15">
        <f t="shared" si="1380"/>
        <v>0</v>
      </c>
      <c r="BV3103" s="15">
        <f t="shared" si="1381"/>
        <v>0</v>
      </c>
      <c r="BW3103" s="15">
        <f t="shared" si="1382"/>
        <v>0</v>
      </c>
      <c r="BX3103" s="15">
        <f t="shared" si="1383"/>
        <v>0</v>
      </c>
      <c r="BY3103" s="15">
        <f t="shared" si="1384"/>
        <v>0</v>
      </c>
      <c r="BZ3103" s="15">
        <f t="shared" si="1385"/>
        <v>0</v>
      </c>
      <c r="CA3103" s="15">
        <f t="shared" si="1386"/>
        <v>0</v>
      </c>
      <c r="CB3103" s="15">
        <f t="shared" si="1387"/>
        <v>0</v>
      </c>
      <c r="CC3103" s="15">
        <f t="shared" si="1388"/>
        <v>0</v>
      </c>
      <c r="CD3103" s="15">
        <f t="shared" si="1389"/>
        <v>0</v>
      </c>
      <c r="CE3103" s="15">
        <f t="shared" si="1390"/>
        <v>0</v>
      </c>
      <c r="CF3103" s="15">
        <f t="shared" si="1391"/>
        <v>0</v>
      </c>
      <c r="CG3103" s="15">
        <f t="shared" si="1392"/>
        <v>0</v>
      </c>
    </row>
    <row r="3104" spans="56:85" x14ac:dyDescent="0.25">
      <c r="BD3104" s="15">
        <f t="shared" si="1377"/>
        <v>1</v>
      </c>
      <c r="BE3104" s="15">
        <f t="shared" si="1375"/>
        <v>1</v>
      </c>
      <c r="BF3104" s="15">
        <f t="shared" ref="BF3104:BR3113" si="1395">IF(BF$1-$AW3104&gt;$CK$1,1,0)</f>
        <v>1</v>
      </c>
      <c r="BG3104" s="15">
        <f t="shared" si="1395"/>
        <v>1</v>
      </c>
      <c r="BH3104" s="15">
        <f t="shared" si="1395"/>
        <v>1</v>
      </c>
      <c r="BI3104" s="15">
        <f t="shared" si="1395"/>
        <v>1</v>
      </c>
      <c r="BJ3104" s="15">
        <f t="shared" si="1395"/>
        <v>1</v>
      </c>
      <c r="BK3104" s="15">
        <f t="shared" si="1395"/>
        <v>1</v>
      </c>
      <c r="BL3104" s="15">
        <f t="shared" si="1395"/>
        <v>1</v>
      </c>
      <c r="BM3104" s="15">
        <f t="shared" si="1395"/>
        <v>1</v>
      </c>
      <c r="BN3104" s="15">
        <f t="shared" si="1395"/>
        <v>1</v>
      </c>
      <c r="BO3104" s="15">
        <f t="shared" si="1395"/>
        <v>1</v>
      </c>
      <c r="BP3104" s="15">
        <f t="shared" si="1395"/>
        <v>1</v>
      </c>
      <c r="BQ3104" s="15">
        <f t="shared" si="1395"/>
        <v>1</v>
      </c>
      <c r="BR3104" s="15">
        <f t="shared" si="1395"/>
        <v>1</v>
      </c>
      <c r="BS3104" s="15">
        <f t="shared" si="1378"/>
        <v>0</v>
      </c>
      <c r="BT3104" s="15">
        <f t="shared" si="1379"/>
        <v>0</v>
      </c>
      <c r="BU3104" s="15">
        <f t="shared" si="1380"/>
        <v>0</v>
      </c>
      <c r="BV3104" s="15">
        <f t="shared" si="1381"/>
        <v>0</v>
      </c>
      <c r="BW3104" s="15">
        <f t="shared" si="1382"/>
        <v>0</v>
      </c>
      <c r="BX3104" s="15">
        <f t="shared" si="1383"/>
        <v>0</v>
      </c>
      <c r="BY3104" s="15">
        <f t="shared" si="1384"/>
        <v>0</v>
      </c>
      <c r="BZ3104" s="15">
        <f t="shared" si="1385"/>
        <v>0</v>
      </c>
      <c r="CA3104" s="15">
        <f t="shared" si="1386"/>
        <v>0</v>
      </c>
      <c r="CB3104" s="15">
        <f t="shared" si="1387"/>
        <v>0</v>
      </c>
      <c r="CC3104" s="15">
        <f t="shared" si="1388"/>
        <v>0</v>
      </c>
      <c r="CD3104" s="15">
        <f t="shared" si="1389"/>
        <v>0</v>
      </c>
      <c r="CE3104" s="15">
        <f t="shared" si="1390"/>
        <v>0</v>
      </c>
      <c r="CF3104" s="15">
        <f t="shared" si="1391"/>
        <v>0</v>
      </c>
      <c r="CG3104" s="15">
        <f t="shared" si="1392"/>
        <v>0</v>
      </c>
    </row>
    <row r="3105" spans="56:85" x14ac:dyDescent="0.25">
      <c r="BD3105" s="15">
        <f t="shared" si="1377"/>
        <v>1</v>
      </c>
      <c r="BE3105" s="15">
        <f t="shared" si="1375"/>
        <v>1</v>
      </c>
      <c r="BF3105" s="15">
        <f t="shared" si="1395"/>
        <v>1</v>
      </c>
      <c r="BG3105" s="15">
        <f t="shared" si="1395"/>
        <v>1</v>
      </c>
      <c r="BH3105" s="15">
        <f t="shared" si="1395"/>
        <v>1</v>
      </c>
      <c r="BI3105" s="15">
        <f t="shared" si="1395"/>
        <v>1</v>
      </c>
      <c r="BJ3105" s="15">
        <f t="shared" si="1395"/>
        <v>1</v>
      </c>
      <c r="BK3105" s="15">
        <f t="shared" si="1395"/>
        <v>1</v>
      </c>
      <c r="BL3105" s="15">
        <f t="shared" si="1395"/>
        <v>1</v>
      </c>
      <c r="BM3105" s="15">
        <f t="shared" si="1395"/>
        <v>1</v>
      </c>
      <c r="BN3105" s="15">
        <f t="shared" si="1395"/>
        <v>1</v>
      </c>
      <c r="BO3105" s="15">
        <f t="shared" si="1395"/>
        <v>1</v>
      </c>
      <c r="BP3105" s="15">
        <f t="shared" si="1395"/>
        <v>1</v>
      </c>
      <c r="BQ3105" s="15">
        <f t="shared" si="1395"/>
        <v>1</v>
      </c>
      <c r="BR3105" s="15">
        <f t="shared" si="1395"/>
        <v>1</v>
      </c>
      <c r="BS3105" s="15">
        <f t="shared" si="1378"/>
        <v>0</v>
      </c>
      <c r="BT3105" s="15">
        <f t="shared" si="1379"/>
        <v>0</v>
      </c>
      <c r="BU3105" s="15">
        <f t="shared" si="1380"/>
        <v>0</v>
      </c>
      <c r="BV3105" s="15">
        <f t="shared" si="1381"/>
        <v>0</v>
      </c>
      <c r="BW3105" s="15">
        <f t="shared" si="1382"/>
        <v>0</v>
      </c>
      <c r="BX3105" s="15">
        <f t="shared" si="1383"/>
        <v>0</v>
      </c>
      <c r="BY3105" s="15">
        <f t="shared" si="1384"/>
        <v>0</v>
      </c>
      <c r="BZ3105" s="15">
        <f t="shared" si="1385"/>
        <v>0</v>
      </c>
      <c r="CA3105" s="15">
        <f t="shared" si="1386"/>
        <v>0</v>
      </c>
      <c r="CB3105" s="15">
        <f t="shared" si="1387"/>
        <v>0</v>
      </c>
      <c r="CC3105" s="15">
        <f t="shared" si="1388"/>
        <v>0</v>
      </c>
      <c r="CD3105" s="15">
        <f t="shared" si="1389"/>
        <v>0</v>
      </c>
      <c r="CE3105" s="15">
        <f t="shared" si="1390"/>
        <v>0</v>
      </c>
      <c r="CF3105" s="15">
        <f t="shared" si="1391"/>
        <v>0</v>
      </c>
      <c r="CG3105" s="15">
        <f t="shared" si="1392"/>
        <v>0</v>
      </c>
    </row>
    <row r="3106" spans="56:85" x14ac:dyDescent="0.25">
      <c r="BD3106" s="15">
        <f t="shared" si="1377"/>
        <v>1</v>
      </c>
      <c r="BE3106" s="15">
        <f t="shared" si="1375"/>
        <v>1</v>
      </c>
      <c r="BF3106" s="15">
        <f t="shared" si="1395"/>
        <v>1</v>
      </c>
      <c r="BG3106" s="15">
        <f t="shared" si="1395"/>
        <v>1</v>
      </c>
      <c r="BH3106" s="15">
        <f t="shared" si="1395"/>
        <v>1</v>
      </c>
      <c r="BI3106" s="15">
        <f t="shared" si="1395"/>
        <v>1</v>
      </c>
      <c r="BJ3106" s="15">
        <f t="shared" si="1395"/>
        <v>1</v>
      </c>
      <c r="BK3106" s="15">
        <f t="shared" si="1395"/>
        <v>1</v>
      </c>
      <c r="BL3106" s="15">
        <f t="shared" si="1395"/>
        <v>1</v>
      </c>
      <c r="BM3106" s="15">
        <f t="shared" si="1395"/>
        <v>1</v>
      </c>
      <c r="BN3106" s="15">
        <f t="shared" si="1395"/>
        <v>1</v>
      </c>
      <c r="BO3106" s="15">
        <f t="shared" si="1395"/>
        <v>1</v>
      </c>
      <c r="BP3106" s="15">
        <f t="shared" si="1395"/>
        <v>1</v>
      </c>
      <c r="BQ3106" s="15">
        <f t="shared" si="1395"/>
        <v>1</v>
      </c>
      <c r="BR3106" s="15">
        <f t="shared" si="1395"/>
        <v>1</v>
      </c>
      <c r="BS3106" s="15">
        <f t="shared" si="1378"/>
        <v>0</v>
      </c>
      <c r="BT3106" s="15">
        <f t="shared" si="1379"/>
        <v>0</v>
      </c>
      <c r="BU3106" s="15">
        <f t="shared" si="1380"/>
        <v>0</v>
      </c>
      <c r="BV3106" s="15">
        <f t="shared" si="1381"/>
        <v>0</v>
      </c>
      <c r="BW3106" s="15">
        <f t="shared" si="1382"/>
        <v>0</v>
      </c>
      <c r="BX3106" s="15">
        <f t="shared" si="1383"/>
        <v>0</v>
      </c>
      <c r="BY3106" s="15">
        <f t="shared" si="1384"/>
        <v>0</v>
      </c>
      <c r="BZ3106" s="15">
        <f t="shared" si="1385"/>
        <v>0</v>
      </c>
      <c r="CA3106" s="15">
        <f t="shared" si="1386"/>
        <v>0</v>
      </c>
      <c r="CB3106" s="15">
        <f t="shared" si="1387"/>
        <v>0</v>
      </c>
      <c r="CC3106" s="15">
        <f t="shared" si="1388"/>
        <v>0</v>
      </c>
      <c r="CD3106" s="15">
        <f t="shared" si="1389"/>
        <v>0</v>
      </c>
      <c r="CE3106" s="15">
        <f t="shared" si="1390"/>
        <v>0</v>
      </c>
      <c r="CF3106" s="15">
        <f t="shared" si="1391"/>
        <v>0</v>
      </c>
      <c r="CG3106" s="15">
        <f t="shared" si="1392"/>
        <v>0</v>
      </c>
    </row>
    <row r="3107" spans="56:85" x14ac:dyDescent="0.25">
      <c r="BD3107" s="15">
        <f t="shared" si="1377"/>
        <v>1</v>
      </c>
      <c r="BE3107" s="15">
        <f t="shared" si="1375"/>
        <v>1</v>
      </c>
      <c r="BF3107" s="15">
        <f t="shared" si="1395"/>
        <v>1</v>
      </c>
      <c r="BG3107" s="15">
        <f t="shared" si="1395"/>
        <v>1</v>
      </c>
      <c r="BH3107" s="15">
        <f t="shared" si="1395"/>
        <v>1</v>
      </c>
      <c r="BI3107" s="15">
        <f t="shared" si="1395"/>
        <v>1</v>
      </c>
      <c r="BJ3107" s="15">
        <f t="shared" si="1395"/>
        <v>1</v>
      </c>
      <c r="BK3107" s="15">
        <f t="shared" si="1395"/>
        <v>1</v>
      </c>
      <c r="BL3107" s="15">
        <f t="shared" si="1395"/>
        <v>1</v>
      </c>
      <c r="BM3107" s="15">
        <f t="shared" si="1395"/>
        <v>1</v>
      </c>
      <c r="BN3107" s="15">
        <f t="shared" si="1395"/>
        <v>1</v>
      </c>
      <c r="BO3107" s="15">
        <f t="shared" si="1395"/>
        <v>1</v>
      </c>
      <c r="BP3107" s="15">
        <f t="shared" si="1395"/>
        <v>1</v>
      </c>
      <c r="BQ3107" s="15">
        <f t="shared" si="1395"/>
        <v>1</v>
      </c>
      <c r="BR3107" s="15">
        <f t="shared" si="1395"/>
        <v>1</v>
      </c>
      <c r="BS3107" s="15">
        <f t="shared" si="1378"/>
        <v>0</v>
      </c>
      <c r="BT3107" s="15">
        <f t="shared" si="1379"/>
        <v>0</v>
      </c>
      <c r="BU3107" s="15">
        <f t="shared" si="1380"/>
        <v>0</v>
      </c>
      <c r="BV3107" s="15">
        <f t="shared" si="1381"/>
        <v>0</v>
      </c>
      <c r="BW3107" s="15">
        <f t="shared" si="1382"/>
        <v>0</v>
      </c>
      <c r="BX3107" s="15">
        <f t="shared" si="1383"/>
        <v>0</v>
      </c>
      <c r="BY3107" s="15">
        <f t="shared" si="1384"/>
        <v>0</v>
      </c>
      <c r="BZ3107" s="15">
        <f t="shared" si="1385"/>
        <v>0</v>
      </c>
      <c r="CA3107" s="15">
        <f t="shared" si="1386"/>
        <v>0</v>
      </c>
      <c r="CB3107" s="15">
        <f t="shared" si="1387"/>
        <v>0</v>
      </c>
      <c r="CC3107" s="15">
        <f t="shared" si="1388"/>
        <v>0</v>
      </c>
      <c r="CD3107" s="15">
        <f t="shared" si="1389"/>
        <v>0</v>
      </c>
      <c r="CE3107" s="15">
        <f t="shared" si="1390"/>
        <v>0</v>
      </c>
      <c r="CF3107" s="15">
        <f t="shared" si="1391"/>
        <v>0</v>
      </c>
      <c r="CG3107" s="15">
        <f t="shared" si="1392"/>
        <v>0</v>
      </c>
    </row>
    <row r="3108" spans="56:85" x14ac:dyDescent="0.25">
      <c r="BD3108" s="15">
        <f t="shared" si="1377"/>
        <v>1</v>
      </c>
      <c r="BE3108" s="15">
        <f t="shared" si="1375"/>
        <v>1</v>
      </c>
      <c r="BF3108" s="15">
        <f t="shared" si="1395"/>
        <v>1</v>
      </c>
      <c r="BG3108" s="15">
        <f t="shared" si="1395"/>
        <v>1</v>
      </c>
      <c r="BH3108" s="15">
        <f t="shared" si="1395"/>
        <v>1</v>
      </c>
      <c r="BI3108" s="15">
        <f t="shared" si="1395"/>
        <v>1</v>
      </c>
      <c r="BJ3108" s="15">
        <f t="shared" si="1395"/>
        <v>1</v>
      </c>
      <c r="BK3108" s="15">
        <f t="shared" si="1395"/>
        <v>1</v>
      </c>
      <c r="BL3108" s="15">
        <f t="shared" si="1395"/>
        <v>1</v>
      </c>
      <c r="BM3108" s="15">
        <f t="shared" si="1395"/>
        <v>1</v>
      </c>
      <c r="BN3108" s="15">
        <f t="shared" si="1395"/>
        <v>1</v>
      </c>
      <c r="BO3108" s="15">
        <f t="shared" si="1395"/>
        <v>1</v>
      </c>
      <c r="BP3108" s="15">
        <f t="shared" si="1395"/>
        <v>1</v>
      </c>
      <c r="BQ3108" s="15">
        <f t="shared" si="1395"/>
        <v>1</v>
      </c>
      <c r="BR3108" s="15">
        <f t="shared" si="1395"/>
        <v>1</v>
      </c>
      <c r="BS3108" s="15">
        <f t="shared" si="1378"/>
        <v>0</v>
      </c>
      <c r="BT3108" s="15">
        <f t="shared" si="1379"/>
        <v>0</v>
      </c>
      <c r="BU3108" s="15">
        <f t="shared" si="1380"/>
        <v>0</v>
      </c>
      <c r="BV3108" s="15">
        <f t="shared" si="1381"/>
        <v>0</v>
      </c>
      <c r="BW3108" s="15">
        <f t="shared" si="1382"/>
        <v>0</v>
      </c>
      <c r="BX3108" s="15">
        <f t="shared" si="1383"/>
        <v>0</v>
      </c>
      <c r="BY3108" s="15">
        <f t="shared" si="1384"/>
        <v>0</v>
      </c>
      <c r="BZ3108" s="15">
        <f t="shared" si="1385"/>
        <v>0</v>
      </c>
      <c r="CA3108" s="15">
        <f t="shared" si="1386"/>
        <v>0</v>
      </c>
      <c r="CB3108" s="15">
        <f t="shared" si="1387"/>
        <v>0</v>
      </c>
      <c r="CC3108" s="15">
        <f t="shared" si="1388"/>
        <v>0</v>
      </c>
      <c r="CD3108" s="15">
        <f t="shared" si="1389"/>
        <v>0</v>
      </c>
      <c r="CE3108" s="15">
        <f t="shared" si="1390"/>
        <v>0</v>
      </c>
      <c r="CF3108" s="15">
        <f t="shared" si="1391"/>
        <v>0</v>
      </c>
      <c r="CG3108" s="15">
        <f t="shared" si="1392"/>
        <v>0</v>
      </c>
    </row>
    <row r="3109" spans="56:85" x14ac:dyDescent="0.25">
      <c r="BD3109" s="15">
        <f t="shared" si="1377"/>
        <v>1</v>
      </c>
      <c r="BE3109" s="15">
        <f t="shared" si="1375"/>
        <v>1</v>
      </c>
      <c r="BF3109" s="15">
        <f t="shared" si="1395"/>
        <v>1</v>
      </c>
      <c r="BG3109" s="15">
        <f t="shared" si="1395"/>
        <v>1</v>
      </c>
      <c r="BH3109" s="15">
        <f t="shared" si="1395"/>
        <v>1</v>
      </c>
      <c r="BI3109" s="15">
        <f t="shared" si="1395"/>
        <v>1</v>
      </c>
      <c r="BJ3109" s="15">
        <f t="shared" si="1395"/>
        <v>1</v>
      </c>
      <c r="BK3109" s="15">
        <f t="shared" si="1395"/>
        <v>1</v>
      </c>
      <c r="BL3109" s="15">
        <f t="shared" si="1395"/>
        <v>1</v>
      </c>
      <c r="BM3109" s="15">
        <f t="shared" si="1395"/>
        <v>1</v>
      </c>
      <c r="BN3109" s="15">
        <f t="shared" si="1395"/>
        <v>1</v>
      </c>
      <c r="BO3109" s="15">
        <f t="shared" si="1395"/>
        <v>1</v>
      </c>
      <c r="BP3109" s="15">
        <f t="shared" si="1395"/>
        <v>1</v>
      </c>
      <c r="BQ3109" s="15">
        <f t="shared" si="1395"/>
        <v>1</v>
      </c>
      <c r="BR3109" s="15">
        <f t="shared" si="1395"/>
        <v>1</v>
      </c>
      <c r="BS3109" s="15">
        <f t="shared" si="1378"/>
        <v>0</v>
      </c>
      <c r="BT3109" s="15">
        <f t="shared" si="1379"/>
        <v>0</v>
      </c>
      <c r="BU3109" s="15">
        <f t="shared" si="1380"/>
        <v>0</v>
      </c>
      <c r="BV3109" s="15">
        <f t="shared" si="1381"/>
        <v>0</v>
      </c>
      <c r="BW3109" s="15">
        <f t="shared" si="1382"/>
        <v>0</v>
      </c>
      <c r="BX3109" s="15">
        <f t="shared" si="1383"/>
        <v>0</v>
      </c>
      <c r="BY3109" s="15">
        <f t="shared" si="1384"/>
        <v>0</v>
      </c>
      <c r="BZ3109" s="15">
        <f t="shared" si="1385"/>
        <v>0</v>
      </c>
      <c r="CA3109" s="15">
        <f t="shared" si="1386"/>
        <v>0</v>
      </c>
      <c r="CB3109" s="15">
        <f t="shared" si="1387"/>
        <v>0</v>
      </c>
      <c r="CC3109" s="15">
        <f t="shared" si="1388"/>
        <v>0</v>
      </c>
      <c r="CD3109" s="15">
        <f t="shared" si="1389"/>
        <v>0</v>
      </c>
      <c r="CE3109" s="15">
        <f t="shared" si="1390"/>
        <v>0</v>
      </c>
      <c r="CF3109" s="15">
        <f t="shared" si="1391"/>
        <v>0</v>
      </c>
      <c r="CG3109" s="15">
        <f t="shared" si="1392"/>
        <v>0</v>
      </c>
    </row>
    <row r="3110" spans="56:85" x14ac:dyDescent="0.25">
      <c r="BD3110" s="15">
        <f t="shared" si="1377"/>
        <v>1</v>
      </c>
      <c r="BE3110" s="15">
        <f t="shared" si="1375"/>
        <v>1</v>
      </c>
      <c r="BF3110" s="15">
        <f t="shared" si="1395"/>
        <v>1</v>
      </c>
      <c r="BG3110" s="15">
        <f t="shared" si="1395"/>
        <v>1</v>
      </c>
      <c r="BH3110" s="15">
        <f t="shared" si="1395"/>
        <v>1</v>
      </c>
      <c r="BI3110" s="15">
        <f t="shared" si="1395"/>
        <v>1</v>
      </c>
      <c r="BJ3110" s="15">
        <f t="shared" si="1395"/>
        <v>1</v>
      </c>
      <c r="BK3110" s="15">
        <f t="shared" si="1395"/>
        <v>1</v>
      </c>
      <c r="BL3110" s="15">
        <f t="shared" si="1395"/>
        <v>1</v>
      </c>
      <c r="BM3110" s="15">
        <f t="shared" si="1395"/>
        <v>1</v>
      </c>
      <c r="BN3110" s="15">
        <f t="shared" si="1395"/>
        <v>1</v>
      </c>
      <c r="BO3110" s="15">
        <f t="shared" si="1395"/>
        <v>1</v>
      </c>
      <c r="BP3110" s="15">
        <f t="shared" si="1395"/>
        <v>1</v>
      </c>
      <c r="BQ3110" s="15">
        <f t="shared" si="1395"/>
        <v>1</v>
      </c>
      <c r="BR3110" s="15">
        <f t="shared" si="1395"/>
        <v>1</v>
      </c>
      <c r="BS3110" s="15">
        <f t="shared" si="1378"/>
        <v>0</v>
      </c>
      <c r="BT3110" s="15">
        <f t="shared" si="1379"/>
        <v>0</v>
      </c>
      <c r="BU3110" s="15">
        <f t="shared" si="1380"/>
        <v>0</v>
      </c>
      <c r="BV3110" s="15">
        <f t="shared" si="1381"/>
        <v>0</v>
      </c>
      <c r="BW3110" s="15">
        <f t="shared" si="1382"/>
        <v>0</v>
      </c>
      <c r="BX3110" s="15">
        <f t="shared" si="1383"/>
        <v>0</v>
      </c>
      <c r="BY3110" s="15">
        <f t="shared" si="1384"/>
        <v>0</v>
      </c>
      <c r="BZ3110" s="15">
        <f t="shared" si="1385"/>
        <v>0</v>
      </c>
      <c r="CA3110" s="15">
        <f t="shared" si="1386"/>
        <v>0</v>
      </c>
      <c r="CB3110" s="15">
        <f t="shared" si="1387"/>
        <v>0</v>
      </c>
      <c r="CC3110" s="15">
        <f t="shared" si="1388"/>
        <v>0</v>
      </c>
      <c r="CD3110" s="15">
        <f t="shared" si="1389"/>
        <v>0</v>
      </c>
      <c r="CE3110" s="15">
        <f t="shared" si="1390"/>
        <v>0</v>
      </c>
      <c r="CF3110" s="15">
        <f t="shared" si="1391"/>
        <v>0</v>
      </c>
      <c r="CG3110" s="15">
        <f t="shared" si="1392"/>
        <v>0</v>
      </c>
    </row>
    <row r="3111" spans="56:85" x14ac:dyDescent="0.25">
      <c r="BD3111" s="15">
        <f t="shared" si="1377"/>
        <v>1</v>
      </c>
      <c r="BE3111" s="15">
        <f t="shared" si="1375"/>
        <v>1</v>
      </c>
      <c r="BF3111" s="15">
        <f t="shared" si="1395"/>
        <v>1</v>
      </c>
      <c r="BG3111" s="15">
        <f t="shared" si="1395"/>
        <v>1</v>
      </c>
      <c r="BH3111" s="15">
        <f t="shared" si="1395"/>
        <v>1</v>
      </c>
      <c r="BI3111" s="15">
        <f t="shared" si="1395"/>
        <v>1</v>
      </c>
      <c r="BJ3111" s="15">
        <f t="shared" si="1395"/>
        <v>1</v>
      </c>
      <c r="BK3111" s="15">
        <f t="shared" si="1395"/>
        <v>1</v>
      </c>
      <c r="BL3111" s="15">
        <f t="shared" si="1395"/>
        <v>1</v>
      </c>
      <c r="BM3111" s="15">
        <f t="shared" si="1395"/>
        <v>1</v>
      </c>
      <c r="BN3111" s="15">
        <f t="shared" si="1395"/>
        <v>1</v>
      </c>
      <c r="BO3111" s="15">
        <f t="shared" si="1395"/>
        <v>1</v>
      </c>
      <c r="BP3111" s="15">
        <f t="shared" si="1395"/>
        <v>1</v>
      </c>
      <c r="BQ3111" s="15">
        <f t="shared" si="1395"/>
        <v>1</v>
      </c>
      <c r="BR3111" s="15">
        <f t="shared" si="1395"/>
        <v>1</v>
      </c>
      <c r="BS3111" s="15">
        <f t="shared" si="1378"/>
        <v>0</v>
      </c>
      <c r="BT3111" s="15">
        <f t="shared" si="1379"/>
        <v>0</v>
      </c>
      <c r="BU3111" s="15">
        <f t="shared" si="1380"/>
        <v>0</v>
      </c>
      <c r="BV3111" s="15">
        <f t="shared" si="1381"/>
        <v>0</v>
      </c>
      <c r="BW3111" s="15">
        <f t="shared" si="1382"/>
        <v>0</v>
      </c>
      <c r="BX3111" s="15">
        <f t="shared" si="1383"/>
        <v>0</v>
      </c>
      <c r="BY3111" s="15">
        <f t="shared" si="1384"/>
        <v>0</v>
      </c>
      <c r="BZ3111" s="15">
        <f t="shared" si="1385"/>
        <v>0</v>
      </c>
      <c r="CA3111" s="15">
        <f t="shared" si="1386"/>
        <v>0</v>
      </c>
      <c r="CB3111" s="15">
        <f t="shared" si="1387"/>
        <v>0</v>
      </c>
      <c r="CC3111" s="15">
        <f t="shared" si="1388"/>
        <v>0</v>
      </c>
      <c r="CD3111" s="15">
        <f t="shared" si="1389"/>
        <v>0</v>
      </c>
      <c r="CE3111" s="15">
        <f t="shared" si="1390"/>
        <v>0</v>
      </c>
      <c r="CF3111" s="15">
        <f t="shared" si="1391"/>
        <v>0</v>
      </c>
      <c r="CG3111" s="15">
        <f t="shared" si="1392"/>
        <v>0</v>
      </c>
    </row>
    <row r="3112" spans="56:85" x14ac:dyDescent="0.25">
      <c r="BD3112" s="15">
        <f t="shared" si="1377"/>
        <v>1</v>
      </c>
      <c r="BE3112" s="15">
        <f t="shared" si="1375"/>
        <v>1</v>
      </c>
      <c r="BF3112" s="15">
        <f t="shared" si="1395"/>
        <v>1</v>
      </c>
      <c r="BG3112" s="15">
        <f t="shared" si="1395"/>
        <v>1</v>
      </c>
      <c r="BH3112" s="15">
        <f t="shared" si="1395"/>
        <v>1</v>
      </c>
      <c r="BI3112" s="15">
        <f t="shared" si="1395"/>
        <v>1</v>
      </c>
      <c r="BJ3112" s="15">
        <f t="shared" si="1395"/>
        <v>1</v>
      </c>
      <c r="BK3112" s="15">
        <f t="shared" si="1395"/>
        <v>1</v>
      </c>
      <c r="BL3112" s="15">
        <f t="shared" si="1395"/>
        <v>1</v>
      </c>
      <c r="BM3112" s="15">
        <f t="shared" si="1395"/>
        <v>1</v>
      </c>
      <c r="BN3112" s="15">
        <f t="shared" si="1395"/>
        <v>1</v>
      </c>
      <c r="BO3112" s="15">
        <f t="shared" si="1395"/>
        <v>1</v>
      </c>
      <c r="BP3112" s="15">
        <f t="shared" si="1395"/>
        <v>1</v>
      </c>
      <c r="BQ3112" s="15">
        <f t="shared" si="1395"/>
        <v>1</v>
      </c>
      <c r="BR3112" s="15">
        <f t="shared" si="1395"/>
        <v>1</v>
      </c>
      <c r="BS3112" s="15">
        <f t="shared" si="1378"/>
        <v>0</v>
      </c>
      <c r="BT3112" s="15">
        <f t="shared" si="1379"/>
        <v>0</v>
      </c>
      <c r="BU3112" s="15">
        <f t="shared" si="1380"/>
        <v>0</v>
      </c>
      <c r="BV3112" s="15">
        <f t="shared" si="1381"/>
        <v>0</v>
      </c>
      <c r="BW3112" s="15">
        <f t="shared" si="1382"/>
        <v>0</v>
      </c>
      <c r="BX3112" s="15">
        <f t="shared" si="1383"/>
        <v>0</v>
      </c>
      <c r="BY3112" s="15">
        <f t="shared" si="1384"/>
        <v>0</v>
      </c>
      <c r="BZ3112" s="15">
        <f t="shared" si="1385"/>
        <v>0</v>
      </c>
      <c r="CA3112" s="15">
        <f t="shared" si="1386"/>
        <v>0</v>
      </c>
      <c r="CB3112" s="15">
        <f t="shared" si="1387"/>
        <v>0</v>
      </c>
      <c r="CC3112" s="15">
        <f t="shared" si="1388"/>
        <v>0</v>
      </c>
      <c r="CD3112" s="15">
        <f t="shared" si="1389"/>
        <v>0</v>
      </c>
      <c r="CE3112" s="15">
        <f t="shared" si="1390"/>
        <v>0</v>
      </c>
      <c r="CF3112" s="15">
        <f t="shared" si="1391"/>
        <v>0</v>
      </c>
      <c r="CG3112" s="15">
        <f t="shared" si="1392"/>
        <v>0</v>
      </c>
    </row>
    <row r="3113" spans="56:85" x14ac:dyDescent="0.25">
      <c r="BD3113" s="15">
        <f t="shared" si="1377"/>
        <v>1</v>
      </c>
      <c r="BE3113" s="15">
        <f t="shared" si="1375"/>
        <v>1</v>
      </c>
      <c r="BF3113" s="15">
        <f t="shared" si="1395"/>
        <v>1</v>
      </c>
      <c r="BG3113" s="15">
        <f t="shared" si="1395"/>
        <v>1</v>
      </c>
      <c r="BH3113" s="15">
        <f t="shared" si="1395"/>
        <v>1</v>
      </c>
      <c r="BI3113" s="15">
        <f t="shared" si="1395"/>
        <v>1</v>
      </c>
      <c r="BJ3113" s="15">
        <f t="shared" si="1395"/>
        <v>1</v>
      </c>
      <c r="BK3113" s="15">
        <f t="shared" si="1395"/>
        <v>1</v>
      </c>
      <c r="BL3113" s="15">
        <f t="shared" si="1395"/>
        <v>1</v>
      </c>
      <c r="BM3113" s="15">
        <f t="shared" si="1395"/>
        <v>1</v>
      </c>
      <c r="BN3113" s="15">
        <f t="shared" si="1395"/>
        <v>1</v>
      </c>
      <c r="BO3113" s="15">
        <f t="shared" si="1395"/>
        <v>1</v>
      </c>
      <c r="BP3113" s="15">
        <f t="shared" si="1395"/>
        <v>1</v>
      </c>
      <c r="BQ3113" s="15">
        <f t="shared" si="1395"/>
        <v>1</v>
      </c>
      <c r="BR3113" s="15">
        <f t="shared" si="1395"/>
        <v>1</v>
      </c>
      <c r="BS3113" s="15">
        <f t="shared" si="1378"/>
        <v>0</v>
      </c>
      <c r="BT3113" s="15">
        <f t="shared" si="1379"/>
        <v>0</v>
      </c>
      <c r="BU3113" s="15">
        <f t="shared" si="1380"/>
        <v>0</v>
      </c>
      <c r="BV3113" s="15">
        <f t="shared" si="1381"/>
        <v>0</v>
      </c>
      <c r="BW3113" s="15">
        <f t="shared" si="1382"/>
        <v>0</v>
      </c>
      <c r="BX3113" s="15">
        <f t="shared" si="1383"/>
        <v>0</v>
      </c>
      <c r="BY3113" s="15">
        <f t="shared" si="1384"/>
        <v>0</v>
      </c>
      <c r="BZ3113" s="15">
        <f t="shared" si="1385"/>
        <v>0</v>
      </c>
      <c r="CA3113" s="15">
        <f t="shared" si="1386"/>
        <v>0</v>
      </c>
      <c r="CB3113" s="15">
        <f t="shared" si="1387"/>
        <v>0</v>
      </c>
      <c r="CC3113" s="15">
        <f t="shared" si="1388"/>
        <v>0</v>
      </c>
      <c r="CD3113" s="15">
        <f t="shared" si="1389"/>
        <v>0</v>
      </c>
      <c r="CE3113" s="15">
        <f t="shared" si="1390"/>
        <v>0</v>
      </c>
      <c r="CF3113" s="15">
        <f t="shared" si="1391"/>
        <v>0</v>
      </c>
      <c r="CG3113" s="15">
        <f t="shared" si="1392"/>
        <v>0</v>
      </c>
    </row>
    <row r="3114" spans="56:85" x14ac:dyDescent="0.25">
      <c r="BD3114" s="15">
        <f t="shared" si="1377"/>
        <v>1</v>
      </c>
      <c r="BE3114" s="15">
        <f t="shared" si="1375"/>
        <v>1</v>
      </c>
      <c r="BF3114" s="15">
        <f t="shared" ref="BF3114:BR3123" si="1396">IF(BF$1-$AW3114&gt;$CK$1,1,0)</f>
        <v>1</v>
      </c>
      <c r="BG3114" s="15">
        <f t="shared" si="1396"/>
        <v>1</v>
      </c>
      <c r="BH3114" s="15">
        <f t="shared" si="1396"/>
        <v>1</v>
      </c>
      <c r="BI3114" s="15">
        <f t="shared" si="1396"/>
        <v>1</v>
      </c>
      <c r="BJ3114" s="15">
        <f t="shared" si="1396"/>
        <v>1</v>
      </c>
      <c r="BK3114" s="15">
        <f t="shared" si="1396"/>
        <v>1</v>
      </c>
      <c r="BL3114" s="15">
        <f t="shared" si="1396"/>
        <v>1</v>
      </c>
      <c r="BM3114" s="15">
        <f t="shared" si="1396"/>
        <v>1</v>
      </c>
      <c r="BN3114" s="15">
        <f t="shared" si="1396"/>
        <v>1</v>
      </c>
      <c r="BO3114" s="15">
        <f t="shared" si="1396"/>
        <v>1</v>
      </c>
      <c r="BP3114" s="15">
        <f t="shared" si="1396"/>
        <v>1</v>
      </c>
      <c r="BQ3114" s="15">
        <f t="shared" si="1396"/>
        <v>1</v>
      </c>
      <c r="BR3114" s="15">
        <f t="shared" si="1396"/>
        <v>1</v>
      </c>
      <c r="BS3114" s="15">
        <f t="shared" si="1378"/>
        <v>0</v>
      </c>
      <c r="BT3114" s="15">
        <f t="shared" si="1379"/>
        <v>0</v>
      </c>
      <c r="BU3114" s="15">
        <f t="shared" si="1380"/>
        <v>0</v>
      </c>
      <c r="BV3114" s="15">
        <f t="shared" si="1381"/>
        <v>0</v>
      </c>
      <c r="BW3114" s="15">
        <f t="shared" si="1382"/>
        <v>0</v>
      </c>
      <c r="BX3114" s="15">
        <f t="shared" si="1383"/>
        <v>0</v>
      </c>
      <c r="BY3114" s="15">
        <f t="shared" si="1384"/>
        <v>0</v>
      </c>
      <c r="BZ3114" s="15">
        <f t="shared" si="1385"/>
        <v>0</v>
      </c>
      <c r="CA3114" s="15">
        <f t="shared" si="1386"/>
        <v>0</v>
      </c>
      <c r="CB3114" s="15">
        <f t="shared" si="1387"/>
        <v>0</v>
      </c>
      <c r="CC3114" s="15">
        <f t="shared" si="1388"/>
        <v>0</v>
      </c>
      <c r="CD3114" s="15">
        <f t="shared" si="1389"/>
        <v>0</v>
      </c>
      <c r="CE3114" s="15">
        <f t="shared" si="1390"/>
        <v>0</v>
      </c>
      <c r="CF3114" s="15">
        <f t="shared" si="1391"/>
        <v>0</v>
      </c>
      <c r="CG3114" s="15">
        <f t="shared" si="1392"/>
        <v>0</v>
      </c>
    </row>
    <row r="3115" spans="56:85" x14ac:dyDescent="0.25">
      <c r="BD3115" s="15">
        <f t="shared" si="1377"/>
        <v>1</v>
      </c>
      <c r="BE3115" s="15">
        <f t="shared" si="1375"/>
        <v>1</v>
      </c>
      <c r="BF3115" s="15">
        <f t="shared" si="1396"/>
        <v>1</v>
      </c>
      <c r="BG3115" s="15">
        <f t="shared" si="1396"/>
        <v>1</v>
      </c>
      <c r="BH3115" s="15">
        <f t="shared" si="1396"/>
        <v>1</v>
      </c>
      <c r="BI3115" s="15">
        <f t="shared" si="1396"/>
        <v>1</v>
      </c>
      <c r="BJ3115" s="15">
        <f t="shared" si="1396"/>
        <v>1</v>
      </c>
      <c r="BK3115" s="15">
        <f t="shared" si="1396"/>
        <v>1</v>
      </c>
      <c r="BL3115" s="15">
        <f t="shared" si="1396"/>
        <v>1</v>
      </c>
      <c r="BM3115" s="15">
        <f t="shared" si="1396"/>
        <v>1</v>
      </c>
      <c r="BN3115" s="15">
        <f t="shared" si="1396"/>
        <v>1</v>
      </c>
      <c r="BO3115" s="15">
        <f t="shared" si="1396"/>
        <v>1</v>
      </c>
      <c r="BP3115" s="15">
        <f t="shared" si="1396"/>
        <v>1</v>
      </c>
      <c r="BQ3115" s="15">
        <f t="shared" si="1396"/>
        <v>1</v>
      </c>
      <c r="BR3115" s="15">
        <f t="shared" si="1396"/>
        <v>1</v>
      </c>
      <c r="BS3115" s="15">
        <f t="shared" si="1378"/>
        <v>0</v>
      </c>
      <c r="BT3115" s="15">
        <f t="shared" si="1379"/>
        <v>0</v>
      </c>
      <c r="BU3115" s="15">
        <f t="shared" si="1380"/>
        <v>0</v>
      </c>
      <c r="BV3115" s="15">
        <f t="shared" si="1381"/>
        <v>0</v>
      </c>
      <c r="BW3115" s="15">
        <f t="shared" si="1382"/>
        <v>0</v>
      </c>
      <c r="BX3115" s="15">
        <f t="shared" si="1383"/>
        <v>0</v>
      </c>
      <c r="BY3115" s="15">
        <f t="shared" si="1384"/>
        <v>0</v>
      </c>
      <c r="BZ3115" s="15">
        <f t="shared" si="1385"/>
        <v>0</v>
      </c>
      <c r="CA3115" s="15">
        <f t="shared" si="1386"/>
        <v>0</v>
      </c>
      <c r="CB3115" s="15">
        <f t="shared" si="1387"/>
        <v>0</v>
      </c>
      <c r="CC3115" s="15">
        <f t="shared" si="1388"/>
        <v>0</v>
      </c>
      <c r="CD3115" s="15">
        <f t="shared" si="1389"/>
        <v>0</v>
      </c>
      <c r="CE3115" s="15">
        <f t="shared" si="1390"/>
        <v>0</v>
      </c>
      <c r="CF3115" s="15">
        <f t="shared" si="1391"/>
        <v>0</v>
      </c>
      <c r="CG3115" s="15">
        <f t="shared" si="1392"/>
        <v>0</v>
      </c>
    </row>
    <row r="3116" spans="56:85" x14ac:dyDescent="0.25">
      <c r="BD3116" s="15">
        <f t="shared" si="1377"/>
        <v>1</v>
      </c>
      <c r="BE3116" s="15">
        <f t="shared" si="1375"/>
        <v>1</v>
      </c>
      <c r="BF3116" s="15">
        <f t="shared" si="1396"/>
        <v>1</v>
      </c>
      <c r="BG3116" s="15">
        <f t="shared" si="1396"/>
        <v>1</v>
      </c>
      <c r="BH3116" s="15">
        <f t="shared" si="1396"/>
        <v>1</v>
      </c>
      <c r="BI3116" s="15">
        <f t="shared" si="1396"/>
        <v>1</v>
      </c>
      <c r="BJ3116" s="15">
        <f t="shared" si="1396"/>
        <v>1</v>
      </c>
      <c r="BK3116" s="15">
        <f t="shared" si="1396"/>
        <v>1</v>
      </c>
      <c r="BL3116" s="15">
        <f t="shared" si="1396"/>
        <v>1</v>
      </c>
      <c r="BM3116" s="15">
        <f t="shared" si="1396"/>
        <v>1</v>
      </c>
      <c r="BN3116" s="15">
        <f t="shared" si="1396"/>
        <v>1</v>
      </c>
      <c r="BO3116" s="15">
        <f t="shared" si="1396"/>
        <v>1</v>
      </c>
      <c r="BP3116" s="15">
        <f t="shared" si="1396"/>
        <v>1</v>
      </c>
      <c r="BQ3116" s="15">
        <f t="shared" si="1396"/>
        <v>1</v>
      </c>
      <c r="BR3116" s="15">
        <f t="shared" si="1396"/>
        <v>1</v>
      </c>
      <c r="BS3116" s="15">
        <f t="shared" si="1378"/>
        <v>0</v>
      </c>
      <c r="BT3116" s="15">
        <f t="shared" si="1379"/>
        <v>0</v>
      </c>
      <c r="BU3116" s="15">
        <f t="shared" si="1380"/>
        <v>0</v>
      </c>
      <c r="BV3116" s="15">
        <f t="shared" si="1381"/>
        <v>0</v>
      </c>
      <c r="BW3116" s="15">
        <f t="shared" si="1382"/>
        <v>0</v>
      </c>
      <c r="BX3116" s="15">
        <f t="shared" si="1383"/>
        <v>0</v>
      </c>
      <c r="BY3116" s="15">
        <f t="shared" si="1384"/>
        <v>0</v>
      </c>
      <c r="BZ3116" s="15">
        <f t="shared" si="1385"/>
        <v>0</v>
      </c>
      <c r="CA3116" s="15">
        <f t="shared" si="1386"/>
        <v>0</v>
      </c>
      <c r="CB3116" s="15">
        <f t="shared" si="1387"/>
        <v>0</v>
      </c>
      <c r="CC3116" s="15">
        <f t="shared" si="1388"/>
        <v>0</v>
      </c>
      <c r="CD3116" s="15">
        <f t="shared" si="1389"/>
        <v>0</v>
      </c>
      <c r="CE3116" s="15">
        <f t="shared" si="1390"/>
        <v>0</v>
      </c>
      <c r="CF3116" s="15">
        <f t="shared" si="1391"/>
        <v>0</v>
      </c>
      <c r="CG3116" s="15">
        <f t="shared" si="1392"/>
        <v>0</v>
      </c>
    </row>
    <row r="3117" spans="56:85" x14ac:dyDescent="0.25">
      <c r="BD3117" s="15">
        <f t="shared" si="1377"/>
        <v>1</v>
      </c>
      <c r="BE3117" s="15">
        <f t="shared" si="1375"/>
        <v>1</v>
      </c>
      <c r="BF3117" s="15">
        <f t="shared" si="1396"/>
        <v>1</v>
      </c>
      <c r="BG3117" s="15">
        <f t="shared" si="1396"/>
        <v>1</v>
      </c>
      <c r="BH3117" s="15">
        <f t="shared" si="1396"/>
        <v>1</v>
      </c>
      <c r="BI3117" s="15">
        <f t="shared" si="1396"/>
        <v>1</v>
      </c>
      <c r="BJ3117" s="15">
        <f t="shared" si="1396"/>
        <v>1</v>
      </c>
      <c r="BK3117" s="15">
        <f t="shared" si="1396"/>
        <v>1</v>
      </c>
      <c r="BL3117" s="15">
        <f t="shared" si="1396"/>
        <v>1</v>
      </c>
      <c r="BM3117" s="15">
        <f t="shared" si="1396"/>
        <v>1</v>
      </c>
      <c r="BN3117" s="15">
        <f t="shared" si="1396"/>
        <v>1</v>
      </c>
      <c r="BO3117" s="15">
        <f t="shared" si="1396"/>
        <v>1</v>
      </c>
      <c r="BP3117" s="15">
        <f t="shared" si="1396"/>
        <v>1</v>
      </c>
      <c r="BQ3117" s="15">
        <f t="shared" si="1396"/>
        <v>1</v>
      </c>
      <c r="BR3117" s="15">
        <f t="shared" si="1396"/>
        <v>1</v>
      </c>
      <c r="BS3117" s="15">
        <f t="shared" si="1378"/>
        <v>0</v>
      </c>
      <c r="BT3117" s="15">
        <f t="shared" si="1379"/>
        <v>0</v>
      </c>
      <c r="BU3117" s="15">
        <f t="shared" si="1380"/>
        <v>0</v>
      </c>
      <c r="BV3117" s="15">
        <f t="shared" si="1381"/>
        <v>0</v>
      </c>
      <c r="BW3117" s="15">
        <f t="shared" si="1382"/>
        <v>0</v>
      </c>
      <c r="BX3117" s="15">
        <f t="shared" si="1383"/>
        <v>0</v>
      </c>
      <c r="BY3117" s="15">
        <f t="shared" si="1384"/>
        <v>0</v>
      </c>
      <c r="BZ3117" s="15">
        <f t="shared" si="1385"/>
        <v>0</v>
      </c>
      <c r="CA3117" s="15">
        <f t="shared" si="1386"/>
        <v>0</v>
      </c>
      <c r="CB3117" s="15">
        <f t="shared" si="1387"/>
        <v>0</v>
      </c>
      <c r="CC3117" s="15">
        <f t="shared" si="1388"/>
        <v>0</v>
      </c>
      <c r="CD3117" s="15">
        <f t="shared" si="1389"/>
        <v>0</v>
      </c>
      <c r="CE3117" s="15">
        <f t="shared" si="1390"/>
        <v>0</v>
      </c>
      <c r="CF3117" s="15">
        <f t="shared" si="1391"/>
        <v>0</v>
      </c>
      <c r="CG3117" s="15">
        <f t="shared" si="1392"/>
        <v>0</v>
      </c>
    </row>
    <row r="3118" spans="56:85" x14ac:dyDescent="0.25">
      <c r="BD3118" s="15">
        <f t="shared" si="1377"/>
        <v>1</v>
      </c>
      <c r="BE3118" s="15">
        <f t="shared" si="1375"/>
        <v>1</v>
      </c>
      <c r="BF3118" s="15">
        <f t="shared" si="1396"/>
        <v>1</v>
      </c>
      <c r="BG3118" s="15">
        <f t="shared" si="1396"/>
        <v>1</v>
      </c>
      <c r="BH3118" s="15">
        <f t="shared" si="1396"/>
        <v>1</v>
      </c>
      <c r="BI3118" s="15">
        <f t="shared" si="1396"/>
        <v>1</v>
      </c>
      <c r="BJ3118" s="15">
        <f t="shared" si="1396"/>
        <v>1</v>
      </c>
      <c r="BK3118" s="15">
        <f t="shared" si="1396"/>
        <v>1</v>
      </c>
      <c r="BL3118" s="15">
        <f t="shared" si="1396"/>
        <v>1</v>
      </c>
      <c r="BM3118" s="15">
        <f t="shared" si="1396"/>
        <v>1</v>
      </c>
      <c r="BN3118" s="15">
        <f t="shared" si="1396"/>
        <v>1</v>
      </c>
      <c r="BO3118" s="15">
        <f t="shared" si="1396"/>
        <v>1</v>
      </c>
      <c r="BP3118" s="15">
        <f t="shared" si="1396"/>
        <v>1</v>
      </c>
      <c r="BQ3118" s="15">
        <f t="shared" si="1396"/>
        <v>1</v>
      </c>
      <c r="BR3118" s="15">
        <f t="shared" si="1396"/>
        <v>1</v>
      </c>
      <c r="BS3118" s="15">
        <f t="shared" si="1378"/>
        <v>0</v>
      </c>
      <c r="BT3118" s="15">
        <f t="shared" si="1379"/>
        <v>0</v>
      </c>
      <c r="BU3118" s="15">
        <f t="shared" si="1380"/>
        <v>0</v>
      </c>
      <c r="BV3118" s="15">
        <f t="shared" si="1381"/>
        <v>0</v>
      </c>
      <c r="BW3118" s="15">
        <f t="shared" si="1382"/>
        <v>0</v>
      </c>
      <c r="BX3118" s="15">
        <f t="shared" si="1383"/>
        <v>0</v>
      </c>
      <c r="BY3118" s="15">
        <f t="shared" si="1384"/>
        <v>0</v>
      </c>
      <c r="BZ3118" s="15">
        <f t="shared" si="1385"/>
        <v>0</v>
      </c>
      <c r="CA3118" s="15">
        <f t="shared" si="1386"/>
        <v>0</v>
      </c>
      <c r="CB3118" s="15">
        <f t="shared" si="1387"/>
        <v>0</v>
      </c>
      <c r="CC3118" s="15">
        <f t="shared" si="1388"/>
        <v>0</v>
      </c>
      <c r="CD3118" s="15">
        <f t="shared" si="1389"/>
        <v>0</v>
      </c>
      <c r="CE3118" s="15">
        <f t="shared" si="1390"/>
        <v>0</v>
      </c>
      <c r="CF3118" s="15">
        <f t="shared" si="1391"/>
        <v>0</v>
      </c>
      <c r="CG3118" s="15">
        <f t="shared" si="1392"/>
        <v>0</v>
      </c>
    </row>
    <row r="3119" spans="56:85" x14ac:dyDescent="0.25">
      <c r="BD3119" s="15">
        <f t="shared" si="1377"/>
        <v>1</v>
      </c>
      <c r="BE3119" s="15">
        <f t="shared" si="1375"/>
        <v>1</v>
      </c>
      <c r="BF3119" s="15">
        <f t="shared" si="1396"/>
        <v>1</v>
      </c>
      <c r="BG3119" s="15">
        <f t="shared" si="1396"/>
        <v>1</v>
      </c>
      <c r="BH3119" s="15">
        <f t="shared" si="1396"/>
        <v>1</v>
      </c>
      <c r="BI3119" s="15">
        <f t="shared" si="1396"/>
        <v>1</v>
      </c>
      <c r="BJ3119" s="15">
        <f t="shared" si="1396"/>
        <v>1</v>
      </c>
      <c r="BK3119" s="15">
        <f t="shared" si="1396"/>
        <v>1</v>
      </c>
      <c r="BL3119" s="15">
        <f t="shared" si="1396"/>
        <v>1</v>
      </c>
      <c r="BM3119" s="15">
        <f t="shared" si="1396"/>
        <v>1</v>
      </c>
      <c r="BN3119" s="15">
        <f t="shared" si="1396"/>
        <v>1</v>
      </c>
      <c r="BO3119" s="15">
        <f t="shared" si="1396"/>
        <v>1</v>
      </c>
      <c r="BP3119" s="15">
        <f t="shared" si="1396"/>
        <v>1</v>
      </c>
      <c r="BQ3119" s="15">
        <f t="shared" si="1396"/>
        <v>1</v>
      </c>
      <c r="BR3119" s="15">
        <f t="shared" si="1396"/>
        <v>1</v>
      </c>
      <c r="BS3119" s="15">
        <f t="shared" si="1378"/>
        <v>0</v>
      </c>
      <c r="BT3119" s="15">
        <f t="shared" si="1379"/>
        <v>0</v>
      </c>
      <c r="BU3119" s="15">
        <f t="shared" si="1380"/>
        <v>0</v>
      </c>
      <c r="BV3119" s="15">
        <f t="shared" si="1381"/>
        <v>0</v>
      </c>
      <c r="BW3119" s="15">
        <f t="shared" si="1382"/>
        <v>0</v>
      </c>
      <c r="BX3119" s="15">
        <f t="shared" si="1383"/>
        <v>0</v>
      </c>
      <c r="BY3119" s="15">
        <f t="shared" si="1384"/>
        <v>0</v>
      </c>
      <c r="BZ3119" s="15">
        <f t="shared" si="1385"/>
        <v>0</v>
      </c>
      <c r="CA3119" s="15">
        <f t="shared" si="1386"/>
        <v>0</v>
      </c>
      <c r="CB3119" s="15">
        <f t="shared" si="1387"/>
        <v>0</v>
      </c>
      <c r="CC3119" s="15">
        <f t="shared" si="1388"/>
        <v>0</v>
      </c>
      <c r="CD3119" s="15">
        <f t="shared" si="1389"/>
        <v>0</v>
      </c>
      <c r="CE3119" s="15">
        <f t="shared" si="1390"/>
        <v>0</v>
      </c>
      <c r="CF3119" s="15">
        <f t="shared" si="1391"/>
        <v>0</v>
      </c>
      <c r="CG3119" s="15">
        <f t="shared" si="1392"/>
        <v>0</v>
      </c>
    </row>
    <row r="3120" spans="56:85" x14ac:dyDescent="0.25">
      <c r="BD3120" s="15">
        <f t="shared" si="1377"/>
        <v>1</v>
      </c>
      <c r="BE3120" s="15">
        <f t="shared" si="1375"/>
        <v>1</v>
      </c>
      <c r="BF3120" s="15">
        <f t="shared" si="1396"/>
        <v>1</v>
      </c>
      <c r="BG3120" s="15">
        <f t="shared" si="1396"/>
        <v>1</v>
      </c>
      <c r="BH3120" s="15">
        <f t="shared" si="1396"/>
        <v>1</v>
      </c>
      <c r="BI3120" s="15">
        <f t="shared" si="1396"/>
        <v>1</v>
      </c>
      <c r="BJ3120" s="15">
        <f t="shared" si="1396"/>
        <v>1</v>
      </c>
      <c r="BK3120" s="15">
        <f t="shared" si="1396"/>
        <v>1</v>
      </c>
      <c r="BL3120" s="15">
        <f t="shared" si="1396"/>
        <v>1</v>
      </c>
      <c r="BM3120" s="15">
        <f t="shared" si="1396"/>
        <v>1</v>
      </c>
      <c r="BN3120" s="15">
        <f t="shared" si="1396"/>
        <v>1</v>
      </c>
      <c r="BO3120" s="15">
        <f t="shared" si="1396"/>
        <v>1</v>
      </c>
      <c r="BP3120" s="15">
        <f t="shared" si="1396"/>
        <v>1</v>
      </c>
      <c r="BQ3120" s="15">
        <f t="shared" si="1396"/>
        <v>1</v>
      </c>
      <c r="BR3120" s="15">
        <f t="shared" si="1396"/>
        <v>1</v>
      </c>
      <c r="BS3120" s="15">
        <f t="shared" si="1378"/>
        <v>0</v>
      </c>
      <c r="BT3120" s="15">
        <f t="shared" si="1379"/>
        <v>0</v>
      </c>
      <c r="BU3120" s="15">
        <f t="shared" si="1380"/>
        <v>0</v>
      </c>
      <c r="BV3120" s="15">
        <f t="shared" si="1381"/>
        <v>0</v>
      </c>
      <c r="BW3120" s="15">
        <f t="shared" si="1382"/>
        <v>0</v>
      </c>
      <c r="BX3120" s="15">
        <f t="shared" si="1383"/>
        <v>0</v>
      </c>
      <c r="BY3120" s="15">
        <f t="shared" si="1384"/>
        <v>0</v>
      </c>
      <c r="BZ3120" s="15">
        <f t="shared" si="1385"/>
        <v>0</v>
      </c>
      <c r="CA3120" s="15">
        <f t="shared" si="1386"/>
        <v>0</v>
      </c>
      <c r="CB3120" s="15">
        <f t="shared" si="1387"/>
        <v>0</v>
      </c>
      <c r="CC3120" s="15">
        <f t="shared" si="1388"/>
        <v>0</v>
      </c>
      <c r="CD3120" s="15">
        <f t="shared" si="1389"/>
        <v>0</v>
      </c>
      <c r="CE3120" s="15">
        <f t="shared" si="1390"/>
        <v>0</v>
      </c>
      <c r="CF3120" s="15">
        <f t="shared" si="1391"/>
        <v>0</v>
      </c>
      <c r="CG3120" s="15">
        <f t="shared" si="1392"/>
        <v>0</v>
      </c>
    </row>
    <row r="3121" spans="56:85" x14ac:dyDescent="0.25">
      <c r="BD3121" s="15">
        <f t="shared" si="1377"/>
        <v>1</v>
      </c>
      <c r="BE3121" s="15">
        <f t="shared" si="1375"/>
        <v>1</v>
      </c>
      <c r="BF3121" s="15">
        <f t="shared" si="1396"/>
        <v>1</v>
      </c>
      <c r="BG3121" s="15">
        <f t="shared" si="1396"/>
        <v>1</v>
      </c>
      <c r="BH3121" s="15">
        <f t="shared" si="1396"/>
        <v>1</v>
      </c>
      <c r="BI3121" s="15">
        <f t="shared" si="1396"/>
        <v>1</v>
      </c>
      <c r="BJ3121" s="15">
        <f t="shared" si="1396"/>
        <v>1</v>
      </c>
      <c r="BK3121" s="15">
        <f t="shared" si="1396"/>
        <v>1</v>
      </c>
      <c r="BL3121" s="15">
        <f t="shared" si="1396"/>
        <v>1</v>
      </c>
      <c r="BM3121" s="15">
        <f t="shared" si="1396"/>
        <v>1</v>
      </c>
      <c r="BN3121" s="15">
        <f t="shared" si="1396"/>
        <v>1</v>
      </c>
      <c r="BO3121" s="15">
        <f t="shared" si="1396"/>
        <v>1</v>
      </c>
      <c r="BP3121" s="15">
        <f t="shared" si="1396"/>
        <v>1</v>
      </c>
      <c r="BQ3121" s="15">
        <f t="shared" si="1396"/>
        <v>1</v>
      </c>
      <c r="BR3121" s="15">
        <f t="shared" si="1396"/>
        <v>1</v>
      </c>
      <c r="BS3121" s="15">
        <f t="shared" si="1378"/>
        <v>0</v>
      </c>
      <c r="BT3121" s="15">
        <f t="shared" si="1379"/>
        <v>0</v>
      </c>
      <c r="BU3121" s="15">
        <f t="shared" si="1380"/>
        <v>0</v>
      </c>
      <c r="BV3121" s="15">
        <f t="shared" si="1381"/>
        <v>0</v>
      </c>
      <c r="BW3121" s="15">
        <f t="shared" si="1382"/>
        <v>0</v>
      </c>
      <c r="BX3121" s="15">
        <f t="shared" si="1383"/>
        <v>0</v>
      </c>
      <c r="BY3121" s="15">
        <f t="shared" si="1384"/>
        <v>0</v>
      </c>
      <c r="BZ3121" s="15">
        <f t="shared" si="1385"/>
        <v>0</v>
      </c>
      <c r="CA3121" s="15">
        <f t="shared" si="1386"/>
        <v>0</v>
      </c>
      <c r="CB3121" s="15">
        <f t="shared" si="1387"/>
        <v>0</v>
      </c>
      <c r="CC3121" s="15">
        <f t="shared" si="1388"/>
        <v>0</v>
      </c>
      <c r="CD3121" s="15">
        <f t="shared" si="1389"/>
        <v>0</v>
      </c>
      <c r="CE3121" s="15">
        <f t="shared" si="1390"/>
        <v>0</v>
      </c>
      <c r="CF3121" s="15">
        <f t="shared" si="1391"/>
        <v>0</v>
      </c>
      <c r="CG3121" s="15">
        <f t="shared" si="1392"/>
        <v>0</v>
      </c>
    </row>
    <row r="3122" spans="56:85" x14ac:dyDescent="0.25">
      <c r="BD3122" s="15">
        <f t="shared" si="1377"/>
        <v>1</v>
      </c>
      <c r="BE3122" s="15">
        <f t="shared" si="1375"/>
        <v>1</v>
      </c>
      <c r="BF3122" s="15">
        <f t="shared" si="1396"/>
        <v>1</v>
      </c>
      <c r="BG3122" s="15">
        <f t="shared" si="1396"/>
        <v>1</v>
      </c>
      <c r="BH3122" s="15">
        <f t="shared" si="1396"/>
        <v>1</v>
      </c>
      <c r="BI3122" s="15">
        <f t="shared" si="1396"/>
        <v>1</v>
      </c>
      <c r="BJ3122" s="15">
        <f t="shared" si="1396"/>
        <v>1</v>
      </c>
      <c r="BK3122" s="15">
        <f t="shared" si="1396"/>
        <v>1</v>
      </c>
      <c r="BL3122" s="15">
        <f t="shared" si="1396"/>
        <v>1</v>
      </c>
      <c r="BM3122" s="15">
        <f t="shared" si="1396"/>
        <v>1</v>
      </c>
      <c r="BN3122" s="15">
        <f t="shared" si="1396"/>
        <v>1</v>
      </c>
      <c r="BO3122" s="15">
        <f t="shared" si="1396"/>
        <v>1</v>
      </c>
      <c r="BP3122" s="15">
        <f t="shared" si="1396"/>
        <v>1</v>
      </c>
      <c r="BQ3122" s="15">
        <f t="shared" si="1396"/>
        <v>1</v>
      </c>
      <c r="BR3122" s="15">
        <f t="shared" si="1396"/>
        <v>1</v>
      </c>
      <c r="BS3122" s="15">
        <f t="shared" si="1378"/>
        <v>0</v>
      </c>
      <c r="BT3122" s="15">
        <f t="shared" si="1379"/>
        <v>0</v>
      </c>
      <c r="BU3122" s="15">
        <f t="shared" si="1380"/>
        <v>0</v>
      </c>
      <c r="BV3122" s="15">
        <f t="shared" si="1381"/>
        <v>0</v>
      </c>
      <c r="BW3122" s="15">
        <f t="shared" si="1382"/>
        <v>0</v>
      </c>
      <c r="BX3122" s="15">
        <f t="shared" si="1383"/>
        <v>0</v>
      </c>
      <c r="BY3122" s="15">
        <f t="shared" si="1384"/>
        <v>0</v>
      </c>
      <c r="BZ3122" s="15">
        <f t="shared" si="1385"/>
        <v>0</v>
      </c>
      <c r="CA3122" s="15">
        <f t="shared" si="1386"/>
        <v>0</v>
      </c>
      <c r="CB3122" s="15">
        <f t="shared" si="1387"/>
        <v>0</v>
      </c>
      <c r="CC3122" s="15">
        <f t="shared" si="1388"/>
        <v>0</v>
      </c>
      <c r="CD3122" s="15">
        <f t="shared" si="1389"/>
        <v>0</v>
      </c>
      <c r="CE3122" s="15">
        <f t="shared" si="1390"/>
        <v>0</v>
      </c>
      <c r="CF3122" s="15">
        <f t="shared" si="1391"/>
        <v>0</v>
      </c>
      <c r="CG3122" s="15">
        <f t="shared" si="1392"/>
        <v>0</v>
      </c>
    </row>
    <row r="3123" spans="56:85" x14ac:dyDescent="0.25">
      <c r="BD3123" s="15">
        <f t="shared" si="1377"/>
        <v>1</v>
      </c>
      <c r="BE3123" s="15">
        <f t="shared" si="1375"/>
        <v>1</v>
      </c>
      <c r="BF3123" s="15">
        <f t="shared" si="1396"/>
        <v>1</v>
      </c>
      <c r="BG3123" s="15">
        <f t="shared" si="1396"/>
        <v>1</v>
      </c>
      <c r="BH3123" s="15">
        <f t="shared" si="1396"/>
        <v>1</v>
      </c>
      <c r="BI3123" s="15">
        <f t="shared" si="1396"/>
        <v>1</v>
      </c>
      <c r="BJ3123" s="15">
        <f t="shared" si="1396"/>
        <v>1</v>
      </c>
      <c r="BK3123" s="15">
        <f t="shared" si="1396"/>
        <v>1</v>
      </c>
      <c r="BL3123" s="15">
        <f t="shared" si="1396"/>
        <v>1</v>
      </c>
      <c r="BM3123" s="15">
        <f t="shared" si="1396"/>
        <v>1</v>
      </c>
      <c r="BN3123" s="15">
        <f t="shared" si="1396"/>
        <v>1</v>
      </c>
      <c r="BO3123" s="15">
        <f t="shared" si="1396"/>
        <v>1</v>
      </c>
      <c r="BP3123" s="15">
        <f t="shared" si="1396"/>
        <v>1</v>
      </c>
      <c r="BQ3123" s="15">
        <f t="shared" si="1396"/>
        <v>1</v>
      </c>
      <c r="BR3123" s="15">
        <f t="shared" si="1396"/>
        <v>1</v>
      </c>
      <c r="BS3123" s="15">
        <f t="shared" si="1378"/>
        <v>0</v>
      </c>
      <c r="BT3123" s="15">
        <f t="shared" si="1379"/>
        <v>0</v>
      </c>
      <c r="BU3123" s="15">
        <f t="shared" si="1380"/>
        <v>0</v>
      </c>
      <c r="BV3123" s="15">
        <f t="shared" si="1381"/>
        <v>0</v>
      </c>
      <c r="BW3123" s="15">
        <f t="shared" si="1382"/>
        <v>0</v>
      </c>
      <c r="BX3123" s="15">
        <f t="shared" si="1383"/>
        <v>0</v>
      </c>
      <c r="BY3123" s="15">
        <f t="shared" si="1384"/>
        <v>0</v>
      </c>
      <c r="BZ3123" s="15">
        <f t="shared" si="1385"/>
        <v>0</v>
      </c>
      <c r="CA3123" s="15">
        <f t="shared" si="1386"/>
        <v>0</v>
      </c>
      <c r="CB3123" s="15">
        <f t="shared" si="1387"/>
        <v>0</v>
      </c>
      <c r="CC3123" s="15">
        <f t="shared" si="1388"/>
        <v>0</v>
      </c>
      <c r="CD3123" s="15">
        <f t="shared" si="1389"/>
        <v>0</v>
      </c>
      <c r="CE3123" s="15">
        <f t="shared" si="1390"/>
        <v>0</v>
      </c>
      <c r="CF3123" s="15">
        <f t="shared" si="1391"/>
        <v>0</v>
      </c>
      <c r="CG3123" s="15">
        <f t="shared" si="1392"/>
        <v>0</v>
      </c>
    </row>
    <row r="3124" spans="56:85" x14ac:dyDescent="0.25">
      <c r="BD3124" s="15">
        <f t="shared" si="1377"/>
        <v>1</v>
      </c>
      <c r="BE3124" s="15">
        <f t="shared" si="1375"/>
        <v>1</v>
      </c>
      <c r="BF3124" s="15">
        <f t="shared" ref="BF3124:BR3133" si="1397">IF(BF$1-$AW3124&gt;$CK$1,1,0)</f>
        <v>1</v>
      </c>
      <c r="BG3124" s="15">
        <f t="shared" si="1397"/>
        <v>1</v>
      </c>
      <c r="BH3124" s="15">
        <f t="shared" si="1397"/>
        <v>1</v>
      </c>
      <c r="BI3124" s="15">
        <f t="shared" si="1397"/>
        <v>1</v>
      </c>
      <c r="BJ3124" s="15">
        <f t="shared" si="1397"/>
        <v>1</v>
      </c>
      <c r="BK3124" s="15">
        <f t="shared" si="1397"/>
        <v>1</v>
      </c>
      <c r="BL3124" s="15">
        <f t="shared" si="1397"/>
        <v>1</v>
      </c>
      <c r="BM3124" s="15">
        <f t="shared" si="1397"/>
        <v>1</v>
      </c>
      <c r="BN3124" s="15">
        <f t="shared" si="1397"/>
        <v>1</v>
      </c>
      <c r="BO3124" s="15">
        <f t="shared" si="1397"/>
        <v>1</v>
      </c>
      <c r="BP3124" s="15">
        <f t="shared" si="1397"/>
        <v>1</v>
      </c>
      <c r="BQ3124" s="15">
        <f t="shared" si="1397"/>
        <v>1</v>
      </c>
      <c r="BR3124" s="15">
        <f t="shared" si="1397"/>
        <v>1</v>
      </c>
      <c r="BS3124" s="15">
        <f t="shared" si="1378"/>
        <v>0</v>
      </c>
      <c r="BT3124" s="15">
        <f t="shared" si="1379"/>
        <v>0</v>
      </c>
      <c r="BU3124" s="15">
        <f t="shared" si="1380"/>
        <v>0</v>
      </c>
      <c r="BV3124" s="15">
        <f t="shared" si="1381"/>
        <v>0</v>
      </c>
      <c r="BW3124" s="15">
        <f t="shared" si="1382"/>
        <v>0</v>
      </c>
      <c r="BX3124" s="15">
        <f t="shared" si="1383"/>
        <v>0</v>
      </c>
      <c r="BY3124" s="15">
        <f t="shared" si="1384"/>
        <v>0</v>
      </c>
      <c r="BZ3124" s="15">
        <f t="shared" si="1385"/>
        <v>0</v>
      </c>
      <c r="CA3124" s="15">
        <f t="shared" si="1386"/>
        <v>0</v>
      </c>
      <c r="CB3124" s="15">
        <f t="shared" si="1387"/>
        <v>0</v>
      </c>
      <c r="CC3124" s="15">
        <f t="shared" si="1388"/>
        <v>0</v>
      </c>
      <c r="CD3124" s="15">
        <f t="shared" si="1389"/>
        <v>0</v>
      </c>
      <c r="CE3124" s="15">
        <f t="shared" si="1390"/>
        <v>0</v>
      </c>
      <c r="CF3124" s="15">
        <f t="shared" si="1391"/>
        <v>0</v>
      </c>
      <c r="CG3124" s="15">
        <f t="shared" si="1392"/>
        <v>0</v>
      </c>
    </row>
    <row r="3125" spans="56:85" x14ac:dyDescent="0.25">
      <c r="BD3125" s="15">
        <f t="shared" si="1377"/>
        <v>1</v>
      </c>
      <c r="BE3125" s="15">
        <f t="shared" si="1375"/>
        <v>1</v>
      </c>
      <c r="BF3125" s="15">
        <f t="shared" si="1397"/>
        <v>1</v>
      </c>
      <c r="BG3125" s="15">
        <f t="shared" si="1397"/>
        <v>1</v>
      </c>
      <c r="BH3125" s="15">
        <f t="shared" si="1397"/>
        <v>1</v>
      </c>
      <c r="BI3125" s="15">
        <f t="shared" si="1397"/>
        <v>1</v>
      </c>
      <c r="BJ3125" s="15">
        <f t="shared" si="1397"/>
        <v>1</v>
      </c>
      <c r="BK3125" s="15">
        <f t="shared" si="1397"/>
        <v>1</v>
      </c>
      <c r="BL3125" s="15">
        <f t="shared" si="1397"/>
        <v>1</v>
      </c>
      <c r="BM3125" s="15">
        <f t="shared" si="1397"/>
        <v>1</v>
      </c>
      <c r="BN3125" s="15">
        <f t="shared" si="1397"/>
        <v>1</v>
      </c>
      <c r="BO3125" s="15">
        <f t="shared" si="1397"/>
        <v>1</v>
      </c>
      <c r="BP3125" s="15">
        <f t="shared" si="1397"/>
        <v>1</v>
      </c>
      <c r="BQ3125" s="15">
        <f t="shared" si="1397"/>
        <v>1</v>
      </c>
      <c r="BR3125" s="15">
        <f t="shared" si="1397"/>
        <v>1</v>
      </c>
      <c r="BS3125" s="15">
        <f t="shared" si="1378"/>
        <v>0</v>
      </c>
      <c r="BT3125" s="15">
        <f t="shared" si="1379"/>
        <v>0</v>
      </c>
      <c r="BU3125" s="15">
        <f t="shared" si="1380"/>
        <v>0</v>
      </c>
      <c r="BV3125" s="15">
        <f t="shared" si="1381"/>
        <v>0</v>
      </c>
      <c r="BW3125" s="15">
        <f t="shared" si="1382"/>
        <v>0</v>
      </c>
      <c r="BX3125" s="15">
        <f t="shared" si="1383"/>
        <v>0</v>
      </c>
      <c r="BY3125" s="15">
        <f t="shared" si="1384"/>
        <v>0</v>
      </c>
      <c r="BZ3125" s="15">
        <f t="shared" si="1385"/>
        <v>0</v>
      </c>
      <c r="CA3125" s="15">
        <f t="shared" si="1386"/>
        <v>0</v>
      </c>
      <c r="CB3125" s="15">
        <f t="shared" si="1387"/>
        <v>0</v>
      </c>
      <c r="CC3125" s="15">
        <f t="shared" si="1388"/>
        <v>0</v>
      </c>
      <c r="CD3125" s="15">
        <f t="shared" si="1389"/>
        <v>0</v>
      </c>
      <c r="CE3125" s="15">
        <f t="shared" si="1390"/>
        <v>0</v>
      </c>
      <c r="CF3125" s="15">
        <f t="shared" si="1391"/>
        <v>0</v>
      </c>
      <c r="CG3125" s="15">
        <f t="shared" si="1392"/>
        <v>0</v>
      </c>
    </row>
    <row r="3126" spans="56:85" x14ac:dyDescent="0.25">
      <c r="BD3126" s="15">
        <f t="shared" si="1377"/>
        <v>1</v>
      </c>
      <c r="BE3126" s="15">
        <f t="shared" si="1375"/>
        <v>1</v>
      </c>
      <c r="BF3126" s="15">
        <f t="shared" si="1397"/>
        <v>1</v>
      </c>
      <c r="BG3126" s="15">
        <f t="shared" si="1397"/>
        <v>1</v>
      </c>
      <c r="BH3126" s="15">
        <f t="shared" si="1397"/>
        <v>1</v>
      </c>
      <c r="BI3126" s="15">
        <f t="shared" si="1397"/>
        <v>1</v>
      </c>
      <c r="BJ3126" s="15">
        <f t="shared" si="1397"/>
        <v>1</v>
      </c>
      <c r="BK3126" s="15">
        <f t="shared" si="1397"/>
        <v>1</v>
      </c>
      <c r="BL3126" s="15">
        <f t="shared" si="1397"/>
        <v>1</v>
      </c>
      <c r="BM3126" s="15">
        <f t="shared" si="1397"/>
        <v>1</v>
      </c>
      <c r="BN3126" s="15">
        <f t="shared" si="1397"/>
        <v>1</v>
      </c>
      <c r="BO3126" s="15">
        <f t="shared" si="1397"/>
        <v>1</v>
      </c>
      <c r="BP3126" s="15">
        <f t="shared" si="1397"/>
        <v>1</v>
      </c>
      <c r="BQ3126" s="15">
        <f t="shared" si="1397"/>
        <v>1</v>
      </c>
      <c r="BR3126" s="15">
        <f t="shared" si="1397"/>
        <v>1</v>
      </c>
      <c r="BS3126" s="15">
        <f t="shared" si="1378"/>
        <v>0</v>
      </c>
      <c r="BT3126" s="15">
        <f t="shared" si="1379"/>
        <v>0</v>
      </c>
      <c r="BU3126" s="15">
        <f t="shared" si="1380"/>
        <v>0</v>
      </c>
      <c r="BV3126" s="15">
        <f t="shared" si="1381"/>
        <v>0</v>
      </c>
      <c r="BW3126" s="15">
        <f t="shared" si="1382"/>
        <v>0</v>
      </c>
      <c r="BX3126" s="15">
        <f t="shared" si="1383"/>
        <v>0</v>
      </c>
      <c r="BY3126" s="15">
        <f t="shared" si="1384"/>
        <v>0</v>
      </c>
      <c r="BZ3126" s="15">
        <f t="shared" si="1385"/>
        <v>0</v>
      </c>
      <c r="CA3126" s="15">
        <f t="shared" si="1386"/>
        <v>0</v>
      </c>
      <c r="CB3126" s="15">
        <f t="shared" si="1387"/>
        <v>0</v>
      </c>
      <c r="CC3126" s="15">
        <f t="shared" si="1388"/>
        <v>0</v>
      </c>
      <c r="CD3126" s="15">
        <f t="shared" si="1389"/>
        <v>0</v>
      </c>
      <c r="CE3126" s="15">
        <f t="shared" si="1390"/>
        <v>0</v>
      </c>
      <c r="CF3126" s="15">
        <f t="shared" si="1391"/>
        <v>0</v>
      </c>
      <c r="CG3126" s="15">
        <f t="shared" si="1392"/>
        <v>0</v>
      </c>
    </row>
    <row r="3127" spans="56:85" x14ac:dyDescent="0.25">
      <c r="BD3127" s="15">
        <f t="shared" si="1377"/>
        <v>1</v>
      </c>
      <c r="BE3127" s="15">
        <f t="shared" si="1375"/>
        <v>1</v>
      </c>
      <c r="BF3127" s="15">
        <f t="shared" si="1397"/>
        <v>1</v>
      </c>
      <c r="BG3127" s="15">
        <f t="shared" si="1397"/>
        <v>1</v>
      </c>
      <c r="BH3127" s="15">
        <f t="shared" si="1397"/>
        <v>1</v>
      </c>
      <c r="BI3127" s="15">
        <f t="shared" si="1397"/>
        <v>1</v>
      </c>
      <c r="BJ3127" s="15">
        <f t="shared" si="1397"/>
        <v>1</v>
      </c>
      <c r="BK3127" s="15">
        <f t="shared" si="1397"/>
        <v>1</v>
      </c>
      <c r="BL3127" s="15">
        <f t="shared" si="1397"/>
        <v>1</v>
      </c>
      <c r="BM3127" s="15">
        <f t="shared" si="1397"/>
        <v>1</v>
      </c>
      <c r="BN3127" s="15">
        <f t="shared" si="1397"/>
        <v>1</v>
      </c>
      <c r="BO3127" s="15">
        <f t="shared" si="1397"/>
        <v>1</v>
      </c>
      <c r="BP3127" s="15">
        <f t="shared" si="1397"/>
        <v>1</v>
      </c>
      <c r="BQ3127" s="15">
        <f t="shared" si="1397"/>
        <v>1</v>
      </c>
      <c r="BR3127" s="15">
        <f t="shared" si="1397"/>
        <v>1</v>
      </c>
      <c r="BS3127" s="15">
        <f t="shared" si="1378"/>
        <v>0</v>
      </c>
      <c r="BT3127" s="15">
        <f t="shared" si="1379"/>
        <v>0</v>
      </c>
      <c r="BU3127" s="15">
        <f t="shared" si="1380"/>
        <v>0</v>
      </c>
      <c r="BV3127" s="15">
        <f t="shared" si="1381"/>
        <v>0</v>
      </c>
      <c r="BW3127" s="15">
        <f t="shared" si="1382"/>
        <v>0</v>
      </c>
      <c r="BX3127" s="15">
        <f t="shared" si="1383"/>
        <v>0</v>
      </c>
      <c r="BY3127" s="15">
        <f t="shared" si="1384"/>
        <v>0</v>
      </c>
      <c r="BZ3127" s="15">
        <f t="shared" si="1385"/>
        <v>0</v>
      </c>
      <c r="CA3127" s="15">
        <f t="shared" si="1386"/>
        <v>0</v>
      </c>
      <c r="CB3127" s="15">
        <f t="shared" si="1387"/>
        <v>0</v>
      </c>
      <c r="CC3127" s="15">
        <f t="shared" si="1388"/>
        <v>0</v>
      </c>
      <c r="CD3127" s="15">
        <f t="shared" si="1389"/>
        <v>0</v>
      </c>
      <c r="CE3127" s="15">
        <f t="shared" si="1390"/>
        <v>0</v>
      </c>
      <c r="CF3127" s="15">
        <f t="shared" si="1391"/>
        <v>0</v>
      </c>
      <c r="CG3127" s="15">
        <f t="shared" si="1392"/>
        <v>0</v>
      </c>
    </row>
    <row r="3128" spans="56:85" x14ac:dyDescent="0.25">
      <c r="BD3128" s="15">
        <f t="shared" si="1377"/>
        <v>1</v>
      </c>
      <c r="BE3128" s="15">
        <f t="shared" si="1375"/>
        <v>1</v>
      </c>
      <c r="BF3128" s="15">
        <f t="shared" si="1397"/>
        <v>1</v>
      </c>
      <c r="BG3128" s="15">
        <f t="shared" si="1397"/>
        <v>1</v>
      </c>
      <c r="BH3128" s="15">
        <f t="shared" si="1397"/>
        <v>1</v>
      </c>
      <c r="BI3128" s="15">
        <f t="shared" si="1397"/>
        <v>1</v>
      </c>
      <c r="BJ3128" s="15">
        <f t="shared" si="1397"/>
        <v>1</v>
      </c>
      <c r="BK3128" s="15">
        <f t="shared" si="1397"/>
        <v>1</v>
      </c>
      <c r="BL3128" s="15">
        <f t="shared" si="1397"/>
        <v>1</v>
      </c>
      <c r="BM3128" s="15">
        <f t="shared" si="1397"/>
        <v>1</v>
      </c>
      <c r="BN3128" s="15">
        <f t="shared" si="1397"/>
        <v>1</v>
      </c>
      <c r="BO3128" s="15">
        <f t="shared" si="1397"/>
        <v>1</v>
      </c>
      <c r="BP3128" s="15">
        <f t="shared" si="1397"/>
        <v>1</v>
      </c>
      <c r="BQ3128" s="15">
        <f t="shared" si="1397"/>
        <v>1</v>
      </c>
      <c r="BR3128" s="15">
        <f t="shared" si="1397"/>
        <v>1</v>
      </c>
      <c r="BS3128" s="15">
        <f t="shared" si="1378"/>
        <v>0</v>
      </c>
      <c r="BT3128" s="15">
        <f t="shared" si="1379"/>
        <v>0</v>
      </c>
      <c r="BU3128" s="15">
        <f t="shared" si="1380"/>
        <v>0</v>
      </c>
      <c r="BV3128" s="15">
        <f t="shared" si="1381"/>
        <v>0</v>
      </c>
      <c r="BW3128" s="15">
        <f t="shared" si="1382"/>
        <v>0</v>
      </c>
      <c r="BX3128" s="15">
        <f t="shared" si="1383"/>
        <v>0</v>
      </c>
      <c r="BY3128" s="15">
        <f t="shared" si="1384"/>
        <v>0</v>
      </c>
      <c r="BZ3128" s="15">
        <f t="shared" si="1385"/>
        <v>0</v>
      </c>
      <c r="CA3128" s="15">
        <f t="shared" si="1386"/>
        <v>0</v>
      </c>
      <c r="CB3128" s="15">
        <f t="shared" si="1387"/>
        <v>0</v>
      </c>
      <c r="CC3128" s="15">
        <f t="shared" si="1388"/>
        <v>0</v>
      </c>
      <c r="CD3128" s="15">
        <f t="shared" si="1389"/>
        <v>0</v>
      </c>
      <c r="CE3128" s="15">
        <f t="shared" si="1390"/>
        <v>0</v>
      </c>
      <c r="CF3128" s="15">
        <f t="shared" si="1391"/>
        <v>0</v>
      </c>
      <c r="CG3128" s="15">
        <f t="shared" si="1392"/>
        <v>0</v>
      </c>
    </row>
    <row r="3129" spans="56:85" x14ac:dyDescent="0.25">
      <c r="BD3129" s="15">
        <f t="shared" si="1377"/>
        <v>1</v>
      </c>
      <c r="BE3129" s="15">
        <f t="shared" si="1375"/>
        <v>1</v>
      </c>
      <c r="BF3129" s="15">
        <f t="shared" si="1397"/>
        <v>1</v>
      </c>
      <c r="BG3129" s="15">
        <f t="shared" si="1397"/>
        <v>1</v>
      </c>
      <c r="BH3129" s="15">
        <f t="shared" si="1397"/>
        <v>1</v>
      </c>
      <c r="BI3129" s="15">
        <f t="shared" si="1397"/>
        <v>1</v>
      </c>
      <c r="BJ3129" s="15">
        <f t="shared" si="1397"/>
        <v>1</v>
      </c>
      <c r="BK3129" s="15">
        <f t="shared" si="1397"/>
        <v>1</v>
      </c>
      <c r="BL3129" s="15">
        <f t="shared" si="1397"/>
        <v>1</v>
      </c>
      <c r="BM3129" s="15">
        <f t="shared" si="1397"/>
        <v>1</v>
      </c>
      <c r="BN3129" s="15">
        <f t="shared" si="1397"/>
        <v>1</v>
      </c>
      <c r="BO3129" s="15">
        <f t="shared" si="1397"/>
        <v>1</v>
      </c>
      <c r="BP3129" s="15">
        <f t="shared" si="1397"/>
        <v>1</v>
      </c>
      <c r="BQ3129" s="15">
        <f t="shared" si="1397"/>
        <v>1</v>
      </c>
      <c r="BR3129" s="15">
        <f t="shared" si="1397"/>
        <v>1</v>
      </c>
      <c r="BS3129" s="15">
        <f t="shared" si="1378"/>
        <v>0</v>
      </c>
      <c r="BT3129" s="15">
        <f t="shared" si="1379"/>
        <v>0</v>
      </c>
      <c r="BU3129" s="15">
        <f t="shared" si="1380"/>
        <v>0</v>
      </c>
      <c r="BV3129" s="15">
        <f t="shared" si="1381"/>
        <v>0</v>
      </c>
      <c r="BW3129" s="15">
        <f t="shared" si="1382"/>
        <v>0</v>
      </c>
      <c r="BX3129" s="15">
        <f t="shared" si="1383"/>
        <v>0</v>
      </c>
      <c r="BY3129" s="15">
        <f t="shared" si="1384"/>
        <v>0</v>
      </c>
      <c r="BZ3129" s="15">
        <f t="shared" si="1385"/>
        <v>0</v>
      </c>
      <c r="CA3129" s="15">
        <f t="shared" si="1386"/>
        <v>0</v>
      </c>
      <c r="CB3129" s="15">
        <f t="shared" si="1387"/>
        <v>0</v>
      </c>
      <c r="CC3129" s="15">
        <f t="shared" si="1388"/>
        <v>0</v>
      </c>
      <c r="CD3129" s="15">
        <f t="shared" si="1389"/>
        <v>0</v>
      </c>
      <c r="CE3129" s="15">
        <f t="shared" si="1390"/>
        <v>0</v>
      </c>
      <c r="CF3129" s="15">
        <f t="shared" si="1391"/>
        <v>0</v>
      </c>
      <c r="CG3129" s="15">
        <f t="shared" si="1392"/>
        <v>0</v>
      </c>
    </row>
    <row r="3130" spans="56:85" x14ac:dyDescent="0.25">
      <c r="BD3130" s="15">
        <f t="shared" si="1377"/>
        <v>1</v>
      </c>
      <c r="BE3130" s="15">
        <f t="shared" si="1375"/>
        <v>1</v>
      </c>
      <c r="BF3130" s="15">
        <f t="shared" si="1397"/>
        <v>1</v>
      </c>
      <c r="BG3130" s="15">
        <f t="shared" si="1397"/>
        <v>1</v>
      </c>
      <c r="BH3130" s="15">
        <f t="shared" si="1397"/>
        <v>1</v>
      </c>
      <c r="BI3130" s="15">
        <f t="shared" si="1397"/>
        <v>1</v>
      </c>
      <c r="BJ3130" s="15">
        <f t="shared" si="1397"/>
        <v>1</v>
      </c>
      <c r="BK3130" s="15">
        <f t="shared" si="1397"/>
        <v>1</v>
      </c>
      <c r="BL3130" s="15">
        <f t="shared" si="1397"/>
        <v>1</v>
      </c>
      <c r="BM3130" s="15">
        <f t="shared" si="1397"/>
        <v>1</v>
      </c>
      <c r="BN3130" s="15">
        <f t="shared" si="1397"/>
        <v>1</v>
      </c>
      <c r="BO3130" s="15">
        <f t="shared" si="1397"/>
        <v>1</v>
      </c>
      <c r="BP3130" s="15">
        <f t="shared" si="1397"/>
        <v>1</v>
      </c>
      <c r="BQ3130" s="15">
        <f t="shared" si="1397"/>
        <v>1</v>
      </c>
      <c r="BR3130" s="15">
        <f t="shared" si="1397"/>
        <v>1</v>
      </c>
      <c r="BS3130" s="15">
        <f t="shared" si="1378"/>
        <v>0</v>
      </c>
      <c r="BT3130" s="15">
        <f t="shared" si="1379"/>
        <v>0</v>
      </c>
      <c r="BU3130" s="15">
        <f t="shared" si="1380"/>
        <v>0</v>
      </c>
      <c r="BV3130" s="15">
        <f t="shared" si="1381"/>
        <v>0</v>
      </c>
      <c r="BW3130" s="15">
        <f t="shared" si="1382"/>
        <v>0</v>
      </c>
      <c r="BX3130" s="15">
        <f t="shared" si="1383"/>
        <v>0</v>
      </c>
      <c r="BY3130" s="15">
        <f t="shared" si="1384"/>
        <v>0</v>
      </c>
      <c r="BZ3130" s="15">
        <f t="shared" si="1385"/>
        <v>0</v>
      </c>
      <c r="CA3130" s="15">
        <f t="shared" si="1386"/>
        <v>0</v>
      </c>
      <c r="CB3130" s="15">
        <f t="shared" si="1387"/>
        <v>0</v>
      </c>
      <c r="CC3130" s="15">
        <f t="shared" si="1388"/>
        <v>0</v>
      </c>
      <c r="CD3130" s="15">
        <f t="shared" si="1389"/>
        <v>0</v>
      </c>
      <c r="CE3130" s="15">
        <f t="shared" si="1390"/>
        <v>0</v>
      </c>
      <c r="CF3130" s="15">
        <f t="shared" si="1391"/>
        <v>0</v>
      </c>
      <c r="CG3130" s="15">
        <f t="shared" si="1392"/>
        <v>0</v>
      </c>
    </row>
    <row r="3131" spans="56:85" x14ac:dyDescent="0.25">
      <c r="BD3131" s="15">
        <f t="shared" si="1377"/>
        <v>1</v>
      </c>
      <c r="BE3131" s="15">
        <f t="shared" si="1375"/>
        <v>1</v>
      </c>
      <c r="BF3131" s="15">
        <f t="shared" si="1397"/>
        <v>1</v>
      </c>
      <c r="BG3131" s="15">
        <f t="shared" si="1397"/>
        <v>1</v>
      </c>
      <c r="BH3131" s="15">
        <f t="shared" si="1397"/>
        <v>1</v>
      </c>
      <c r="BI3131" s="15">
        <f t="shared" si="1397"/>
        <v>1</v>
      </c>
      <c r="BJ3131" s="15">
        <f t="shared" si="1397"/>
        <v>1</v>
      </c>
      <c r="BK3131" s="15">
        <f t="shared" si="1397"/>
        <v>1</v>
      </c>
      <c r="BL3131" s="15">
        <f t="shared" si="1397"/>
        <v>1</v>
      </c>
      <c r="BM3131" s="15">
        <f t="shared" si="1397"/>
        <v>1</v>
      </c>
      <c r="BN3131" s="15">
        <f t="shared" si="1397"/>
        <v>1</v>
      </c>
      <c r="BO3131" s="15">
        <f t="shared" si="1397"/>
        <v>1</v>
      </c>
      <c r="BP3131" s="15">
        <f t="shared" si="1397"/>
        <v>1</v>
      </c>
      <c r="BQ3131" s="15">
        <f t="shared" si="1397"/>
        <v>1</v>
      </c>
      <c r="BR3131" s="15">
        <f t="shared" si="1397"/>
        <v>1</v>
      </c>
      <c r="BS3131" s="15">
        <f t="shared" si="1378"/>
        <v>0</v>
      </c>
      <c r="BT3131" s="15">
        <f t="shared" si="1379"/>
        <v>0</v>
      </c>
      <c r="BU3131" s="15">
        <f t="shared" si="1380"/>
        <v>0</v>
      </c>
      <c r="BV3131" s="15">
        <f t="shared" si="1381"/>
        <v>0</v>
      </c>
      <c r="BW3131" s="15">
        <f t="shared" si="1382"/>
        <v>0</v>
      </c>
      <c r="BX3131" s="15">
        <f t="shared" si="1383"/>
        <v>0</v>
      </c>
      <c r="BY3131" s="15">
        <f t="shared" si="1384"/>
        <v>0</v>
      </c>
      <c r="BZ3131" s="15">
        <f t="shared" si="1385"/>
        <v>0</v>
      </c>
      <c r="CA3131" s="15">
        <f t="shared" si="1386"/>
        <v>0</v>
      </c>
      <c r="CB3131" s="15">
        <f t="shared" si="1387"/>
        <v>0</v>
      </c>
      <c r="CC3131" s="15">
        <f t="shared" si="1388"/>
        <v>0</v>
      </c>
      <c r="CD3131" s="15">
        <f t="shared" si="1389"/>
        <v>0</v>
      </c>
      <c r="CE3131" s="15">
        <f t="shared" si="1390"/>
        <v>0</v>
      </c>
      <c r="CF3131" s="15">
        <f t="shared" si="1391"/>
        <v>0</v>
      </c>
      <c r="CG3131" s="15">
        <f t="shared" si="1392"/>
        <v>0</v>
      </c>
    </row>
    <row r="3132" spans="56:85" x14ac:dyDescent="0.25">
      <c r="BD3132" s="15">
        <f t="shared" si="1377"/>
        <v>1</v>
      </c>
      <c r="BE3132" s="15">
        <f t="shared" si="1375"/>
        <v>1</v>
      </c>
      <c r="BF3132" s="15">
        <f t="shared" si="1397"/>
        <v>1</v>
      </c>
      <c r="BG3132" s="15">
        <f t="shared" si="1397"/>
        <v>1</v>
      </c>
      <c r="BH3132" s="15">
        <f t="shared" si="1397"/>
        <v>1</v>
      </c>
      <c r="BI3132" s="15">
        <f t="shared" si="1397"/>
        <v>1</v>
      </c>
      <c r="BJ3132" s="15">
        <f t="shared" si="1397"/>
        <v>1</v>
      </c>
      <c r="BK3132" s="15">
        <f t="shared" si="1397"/>
        <v>1</v>
      </c>
      <c r="BL3132" s="15">
        <f t="shared" si="1397"/>
        <v>1</v>
      </c>
      <c r="BM3132" s="15">
        <f t="shared" si="1397"/>
        <v>1</v>
      </c>
      <c r="BN3132" s="15">
        <f t="shared" si="1397"/>
        <v>1</v>
      </c>
      <c r="BO3132" s="15">
        <f t="shared" si="1397"/>
        <v>1</v>
      </c>
      <c r="BP3132" s="15">
        <f t="shared" si="1397"/>
        <v>1</v>
      </c>
      <c r="BQ3132" s="15">
        <f t="shared" si="1397"/>
        <v>1</v>
      </c>
      <c r="BR3132" s="15">
        <f t="shared" si="1397"/>
        <v>1</v>
      </c>
      <c r="BS3132" s="15">
        <f t="shared" si="1378"/>
        <v>0</v>
      </c>
      <c r="BT3132" s="15">
        <f t="shared" si="1379"/>
        <v>0</v>
      </c>
      <c r="BU3132" s="15">
        <f t="shared" si="1380"/>
        <v>0</v>
      </c>
      <c r="BV3132" s="15">
        <f t="shared" si="1381"/>
        <v>0</v>
      </c>
      <c r="BW3132" s="15">
        <f t="shared" si="1382"/>
        <v>0</v>
      </c>
      <c r="BX3132" s="15">
        <f t="shared" si="1383"/>
        <v>0</v>
      </c>
      <c r="BY3132" s="15">
        <f t="shared" si="1384"/>
        <v>0</v>
      </c>
      <c r="BZ3132" s="15">
        <f t="shared" si="1385"/>
        <v>0</v>
      </c>
      <c r="CA3132" s="15">
        <f t="shared" si="1386"/>
        <v>0</v>
      </c>
      <c r="CB3132" s="15">
        <f t="shared" si="1387"/>
        <v>0</v>
      </c>
      <c r="CC3132" s="15">
        <f t="shared" si="1388"/>
        <v>0</v>
      </c>
      <c r="CD3132" s="15">
        <f t="shared" si="1389"/>
        <v>0</v>
      </c>
      <c r="CE3132" s="15">
        <f t="shared" si="1390"/>
        <v>0</v>
      </c>
      <c r="CF3132" s="15">
        <f t="shared" si="1391"/>
        <v>0</v>
      </c>
      <c r="CG3132" s="15">
        <f t="shared" si="1392"/>
        <v>0</v>
      </c>
    </row>
    <row r="3133" spans="56:85" x14ac:dyDescent="0.25">
      <c r="BD3133" s="15">
        <f t="shared" si="1377"/>
        <v>1</v>
      </c>
      <c r="BE3133" s="15">
        <f t="shared" si="1375"/>
        <v>1</v>
      </c>
      <c r="BF3133" s="15">
        <f t="shared" si="1397"/>
        <v>1</v>
      </c>
      <c r="BG3133" s="15">
        <f t="shared" si="1397"/>
        <v>1</v>
      </c>
      <c r="BH3133" s="15">
        <f t="shared" si="1397"/>
        <v>1</v>
      </c>
      <c r="BI3133" s="15">
        <f t="shared" si="1397"/>
        <v>1</v>
      </c>
      <c r="BJ3133" s="15">
        <f t="shared" si="1397"/>
        <v>1</v>
      </c>
      <c r="BK3133" s="15">
        <f t="shared" si="1397"/>
        <v>1</v>
      </c>
      <c r="BL3133" s="15">
        <f t="shared" si="1397"/>
        <v>1</v>
      </c>
      <c r="BM3133" s="15">
        <f t="shared" si="1397"/>
        <v>1</v>
      </c>
      <c r="BN3133" s="15">
        <f t="shared" si="1397"/>
        <v>1</v>
      </c>
      <c r="BO3133" s="15">
        <f t="shared" si="1397"/>
        <v>1</v>
      </c>
      <c r="BP3133" s="15">
        <f t="shared" si="1397"/>
        <v>1</v>
      </c>
      <c r="BQ3133" s="15">
        <f t="shared" si="1397"/>
        <v>1</v>
      </c>
      <c r="BR3133" s="15">
        <f t="shared" si="1397"/>
        <v>1</v>
      </c>
      <c r="BS3133" s="15">
        <f t="shared" si="1378"/>
        <v>0</v>
      </c>
      <c r="BT3133" s="15">
        <f t="shared" si="1379"/>
        <v>0</v>
      </c>
      <c r="BU3133" s="15">
        <f t="shared" si="1380"/>
        <v>0</v>
      </c>
      <c r="BV3133" s="15">
        <f t="shared" si="1381"/>
        <v>0</v>
      </c>
      <c r="BW3133" s="15">
        <f t="shared" si="1382"/>
        <v>0</v>
      </c>
      <c r="BX3133" s="15">
        <f t="shared" si="1383"/>
        <v>0</v>
      </c>
      <c r="BY3133" s="15">
        <f t="shared" si="1384"/>
        <v>0</v>
      </c>
      <c r="BZ3133" s="15">
        <f t="shared" si="1385"/>
        <v>0</v>
      </c>
      <c r="CA3133" s="15">
        <f t="shared" si="1386"/>
        <v>0</v>
      </c>
      <c r="CB3133" s="15">
        <f t="shared" si="1387"/>
        <v>0</v>
      </c>
      <c r="CC3133" s="15">
        <f t="shared" si="1388"/>
        <v>0</v>
      </c>
      <c r="CD3133" s="15">
        <f t="shared" si="1389"/>
        <v>0</v>
      </c>
      <c r="CE3133" s="15">
        <f t="shared" si="1390"/>
        <v>0</v>
      </c>
      <c r="CF3133" s="15">
        <f t="shared" si="1391"/>
        <v>0</v>
      </c>
      <c r="CG3133" s="15">
        <f t="shared" si="1392"/>
        <v>0</v>
      </c>
    </row>
    <row r="3134" spans="56:85" x14ac:dyDescent="0.25">
      <c r="BD3134" s="15">
        <f t="shared" si="1377"/>
        <v>1</v>
      </c>
      <c r="BE3134" s="15">
        <f t="shared" si="1375"/>
        <v>1</v>
      </c>
      <c r="BF3134" s="15">
        <f t="shared" ref="BF3134:BR3143" si="1398">IF(BF$1-$AW3134&gt;$CK$1,1,0)</f>
        <v>1</v>
      </c>
      <c r="BG3134" s="15">
        <f t="shared" si="1398"/>
        <v>1</v>
      </c>
      <c r="BH3134" s="15">
        <f t="shared" si="1398"/>
        <v>1</v>
      </c>
      <c r="BI3134" s="15">
        <f t="shared" si="1398"/>
        <v>1</v>
      </c>
      <c r="BJ3134" s="15">
        <f t="shared" si="1398"/>
        <v>1</v>
      </c>
      <c r="BK3134" s="15">
        <f t="shared" si="1398"/>
        <v>1</v>
      </c>
      <c r="BL3134" s="15">
        <f t="shared" si="1398"/>
        <v>1</v>
      </c>
      <c r="BM3134" s="15">
        <f t="shared" si="1398"/>
        <v>1</v>
      </c>
      <c r="BN3134" s="15">
        <f t="shared" si="1398"/>
        <v>1</v>
      </c>
      <c r="BO3134" s="15">
        <f t="shared" si="1398"/>
        <v>1</v>
      </c>
      <c r="BP3134" s="15">
        <f t="shared" si="1398"/>
        <v>1</v>
      </c>
      <c r="BQ3134" s="15">
        <f t="shared" si="1398"/>
        <v>1</v>
      </c>
      <c r="BR3134" s="15">
        <f t="shared" si="1398"/>
        <v>1</v>
      </c>
      <c r="BS3134" s="15">
        <f t="shared" si="1378"/>
        <v>0</v>
      </c>
      <c r="BT3134" s="15">
        <f t="shared" si="1379"/>
        <v>0</v>
      </c>
      <c r="BU3134" s="15">
        <f t="shared" si="1380"/>
        <v>0</v>
      </c>
      <c r="BV3134" s="15">
        <f t="shared" si="1381"/>
        <v>0</v>
      </c>
      <c r="BW3134" s="15">
        <f t="shared" si="1382"/>
        <v>0</v>
      </c>
      <c r="BX3134" s="15">
        <f t="shared" si="1383"/>
        <v>0</v>
      </c>
      <c r="BY3134" s="15">
        <f t="shared" si="1384"/>
        <v>0</v>
      </c>
      <c r="BZ3134" s="15">
        <f t="shared" si="1385"/>
        <v>0</v>
      </c>
      <c r="CA3134" s="15">
        <f t="shared" si="1386"/>
        <v>0</v>
      </c>
      <c r="CB3134" s="15">
        <f t="shared" si="1387"/>
        <v>0</v>
      </c>
      <c r="CC3134" s="15">
        <f t="shared" si="1388"/>
        <v>0</v>
      </c>
      <c r="CD3134" s="15">
        <f t="shared" si="1389"/>
        <v>0</v>
      </c>
      <c r="CE3134" s="15">
        <f t="shared" si="1390"/>
        <v>0</v>
      </c>
      <c r="CF3134" s="15">
        <f t="shared" si="1391"/>
        <v>0</v>
      </c>
      <c r="CG3134" s="15">
        <f t="shared" si="1392"/>
        <v>0</v>
      </c>
    </row>
    <row r="3135" spans="56:85" x14ac:dyDescent="0.25">
      <c r="BD3135" s="15">
        <f t="shared" si="1377"/>
        <v>1</v>
      </c>
      <c r="BE3135" s="15">
        <f t="shared" si="1375"/>
        <v>1</v>
      </c>
      <c r="BF3135" s="15">
        <f t="shared" si="1398"/>
        <v>1</v>
      </c>
      <c r="BG3135" s="15">
        <f t="shared" si="1398"/>
        <v>1</v>
      </c>
      <c r="BH3135" s="15">
        <f t="shared" si="1398"/>
        <v>1</v>
      </c>
      <c r="BI3135" s="15">
        <f t="shared" si="1398"/>
        <v>1</v>
      </c>
      <c r="BJ3135" s="15">
        <f t="shared" si="1398"/>
        <v>1</v>
      </c>
      <c r="BK3135" s="15">
        <f t="shared" si="1398"/>
        <v>1</v>
      </c>
      <c r="BL3135" s="15">
        <f t="shared" si="1398"/>
        <v>1</v>
      </c>
      <c r="BM3135" s="15">
        <f t="shared" si="1398"/>
        <v>1</v>
      </c>
      <c r="BN3135" s="15">
        <f t="shared" si="1398"/>
        <v>1</v>
      </c>
      <c r="BO3135" s="15">
        <f t="shared" si="1398"/>
        <v>1</v>
      </c>
      <c r="BP3135" s="15">
        <f t="shared" si="1398"/>
        <v>1</v>
      </c>
      <c r="BQ3135" s="15">
        <f t="shared" si="1398"/>
        <v>1</v>
      </c>
      <c r="BR3135" s="15">
        <f t="shared" si="1398"/>
        <v>1</v>
      </c>
      <c r="BS3135" s="15">
        <f t="shared" si="1378"/>
        <v>0</v>
      </c>
      <c r="BT3135" s="15">
        <f t="shared" si="1379"/>
        <v>0</v>
      </c>
      <c r="BU3135" s="15">
        <f t="shared" si="1380"/>
        <v>0</v>
      </c>
      <c r="BV3135" s="15">
        <f t="shared" si="1381"/>
        <v>0</v>
      </c>
      <c r="BW3135" s="15">
        <f t="shared" si="1382"/>
        <v>0</v>
      </c>
      <c r="BX3135" s="15">
        <f t="shared" si="1383"/>
        <v>0</v>
      </c>
      <c r="BY3135" s="15">
        <f t="shared" si="1384"/>
        <v>0</v>
      </c>
      <c r="BZ3135" s="15">
        <f t="shared" si="1385"/>
        <v>0</v>
      </c>
      <c r="CA3135" s="15">
        <f t="shared" si="1386"/>
        <v>0</v>
      </c>
      <c r="CB3135" s="15">
        <f t="shared" si="1387"/>
        <v>0</v>
      </c>
      <c r="CC3135" s="15">
        <f t="shared" si="1388"/>
        <v>0</v>
      </c>
      <c r="CD3135" s="15">
        <f t="shared" si="1389"/>
        <v>0</v>
      </c>
      <c r="CE3135" s="15">
        <f t="shared" si="1390"/>
        <v>0</v>
      </c>
      <c r="CF3135" s="15">
        <f t="shared" si="1391"/>
        <v>0</v>
      </c>
      <c r="CG3135" s="15">
        <f t="shared" si="1392"/>
        <v>0</v>
      </c>
    </row>
    <row r="3136" spans="56:85" x14ac:dyDescent="0.25">
      <c r="BD3136" s="15">
        <f t="shared" si="1377"/>
        <v>1</v>
      </c>
      <c r="BE3136" s="15">
        <f t="shared" si="1375"/>
        <v>1</v>
      </c>
      <c r="BF3136" s="15">
        <f t="shared" si="1398"/>
        <v>1</v>
      </c>
      <c r="BG3136" s="15">
        <f t="shared" si="1398"/>
        <v>1</v>
      </c>
      <c r="BH3136" s="15">
        <f t="shared" si="1398"/>
        <v>1</v>
      </c>
      <c r="BI3136" s="15">
        <f t="shared" si="1398"/>
        <v>1</v>
      </c>
      <c r="BJ3136" s="15">
        <f t="shared" si="1398"/>
        <v>1</v>
      </c>
      <c r="BK3136" s="15">
        <f t="shared" si="1398"/>
        <v>1</v>
      </c>
      <c r="BL3136" s="15">
        <f t="shared" si="1398"/>
        <v>1</v>
      </c>
      <c r="BM3136" s="15">
        <f t="shared" si="1398"/>
        <v>1</v>
      </c>
      <c r="BN3136" s="15">
        <f t="shared" si="1398"/>
        <v>1</v>
      </c>
      <c r="BO3136" s="15">
        <f t="shared" si="1398"/>
        <v>1</v>
      </c>
      <c r="BP3136" s="15">
        <f t="shared" si="1398"/>
        <v>1</v>
      </c>
      <c r="BQ3136" s="15">
        <f t="shared" si="1398"/>
        <v>1</v>
      </c>
      <c r="BR3136" s="15">
        <f t="shared" si="1398"/>
        <v>1</v>
      </c>
      <c r="BS3136" s="15">
        <f t="shared" si="1378"/>
        <v>0</v>
      </c>
      <c r="BT3136" s="15">
        <f t="shared" si="1379"/>
        <v>0</v>
      </c>
      <c r="BU3136" s="15">
        <f t="shared" si="1380"/>
        <v>0</v>
      </c>
      <c r="BV3136" s="15">
        <f t="shared" si="1381"/>
        <v>0</v>
      </c>
      <c r="BW3136" s="15">
        <f t="shared" si="1382"/>
        <v>0</v>
      </c>
      <c r="BX3136" s="15">
        <f t="shared" si="1383"/>
        <v>0</v>
      </c>
      <c r="BY3136" s="15">
        <f t="shared" si="1384"/>
        <v>0</v>
      </c>
      <c r="BZ3136" s="15">
        <f t="shared" si="1385"/>
        <v>0</v>
      </c>
      <c r="CA3136" s="15">
        <f t="shared" si="1386"/>
        <v>0</v>
      </c>
      <c r="CB3136" s="15">
        <f t="shared" si="1387"/>
        <v>0</v>
      </c>
      <c r="CC3136" s="15">
        <f t="shared" si="1388"/>
        <v>0</v>
      </c>
      <c r="CD3136" s="15">
        <f t="shared" si="1389"/>
        <v>0</v>
      </c>
      <c r="CE3136" s="15">
        <f t="shared" si="1390"/>
        <v>0</v>
      </c>
      <c r="CF3136" s="15">
        <f t="shared" si="1391"/>
        <v>0</v>
      </c>
      <c r="CG3136" s="15">
        <f t="shared" si="1392"/>
        <v>0</v>
      </c>
    </row>
    <row r="3137" spans="56:85" x14ac:dyDescent="0.25">
      <c r="BD3137" s="15">
        <f t="shared" si="1377"/>
        <v>1</v>
      </c>
      <c r="BE3137" s="15">
        <f t="shared" si="1375"/>
        <v>1</v>
      </c>
      <c r="BF3137" s="15">
        <f t="shared" si="1398"/>
        <v>1</v>
      </c>
      <c r="BG3137" s="15">
        <f t="shared" si="1398"/>
        <v>1</v>
      </c>
      <c r="BH3137" s="15">
        <f t="shared" si="1398"/>
        <v>1</v>
      </c>
      <c r="BI3137" s="15">
        <f t="shared" si="1398"/>
        <v>1</v>
      </c>
      <c r="BJ3137" s="15">
        <f t="shared" si="1398"/>
        <v>1</v>
      </c>
      <c r="BK3137" s="15">
        <f t="shared" si="1398"/>
        <v>1</v>
      </c>
      <c r="BL3137" s="15">
        <f t="shared" si="1398"/>
        <v>1</v>
      </c>
      <c r="BM3137" s="15">
        <f t="shared" si="1398"/>
        <v>1</v>
      </c>
      <c r="BN3137" s="15">
        <f t="shared" si="1398"/>
        <v>1</v>
      </c>
      <c r="BO3137" s="15">
        <f t="shared" si="1398"/>
        <v>1</v>
      </c>
      <c r="BP3137" s="15">
        <f t="shared" si="1398"/>
        <v>1</v>
      </c>
      <c r="BQ3137" s="15">
        <f t="shared" si="1398"/>
        <v>1</v>
      </c>
      <c r="BR3137" s="15">
        <f t="shared" si="1398"/>
        <v>1</v>
      </c>
      <c r="BS3137" s="15">
        <f t="shared" si="1378"/>
        <v>0</v>
      </c>
      <c r="BT3137" s="15">
        <f t="shared" si="1379"/>
        <v>0</v>
      </c>
      <c r="BU3137" s="15">
        <f t="shared" si="1380"/>
        <v>0</v>
      </c>
      <c r="BV3137" s="15">
        <f t="shared" si="1381"/>
        <v>0</v>
      </c>
      <c r="BW3137" s="15">
        <f t="shared" si="1382"/>
        <v>0</v>
      </c>
      <c r="BX3137" s="15">
        <f t="shared" si="1383"/>
        <v>0</v>
      </c>
      <c r="BY3137" s="15">
        <f t="shared" si="1384"/>
        <v>0</v>
      </c>
      <c r="BZ3137" s="15">
        <f t="shared" si="1385"/>
        <v>0</v>
      </c>
      <c r="CA3137" s="15">
        <f t="shared" si="1386"/>
        <v>0</v>
      </c>
      <c r="CB3137" s="15">
        <f t="shared" si="1387"/>
        <v>0</v>
      </c>
      <c r="CC3137" s="15">
        <f t="shared" si="1388"/>
        <v>0</v>
      </c>
      <c r="CD3137" s="15">
        <f t="shared" si="1389"/>
        <v>0</v>
      </c>
      <c r="CE3137" s="15">
        <f t="shared" si="1390"/>
        <v>0</v>
      </c>
      <c r="CF3137" s="15">
        <f t="shared" si="1391"/>
        <v>0</v>
      </c>
      <c r="CG3137" s="15">
        <f t="shared" si="1392"/>
        <v>0</v>
      </c>
    </row>
    <row r="3138" spans="56:85" x14ac:dyDescent="0.25">
      <c r="BD3138" s="15">
        <f t="shared" si="1377"/>
        <v>1</v>
      </c>
      <c r="BE3138" s="15">
        <f t="shared" ref="BE3138:BE3201" si="1399">IF(BE$1-$AW3138&gt;$CK$1,1,0)</f>
        <v>1</v>
      </c>
      <c r="BF3138" s="15">
        <f t="shared" si="1398"/>
        <v>1</v>
      </c>
      <c r="BG3138" s="15">
        <f t="shared" si="1398"/>
        <v>1</v>
      </c>
      <c r="BH3138" s="15">
        <f t="shared" si="1398"/>
        <v>1</v>
      </c>
      <c r="BI3138" s="15">
        <f t="shared" si="1398"/>
        <v>1</v>
      </c>
      <c r="BJ3138" s="15">
        <f t="shared" si="1398"/>
        <v>1</v>
      </c>
      <c r="BK3138" s="15">
        <f t="shared" si="1398"/>
        <v>1</v>
      </c>
      <c r="BL3138" s="15">
        <f t="shared" si="1398"/>
        <v>1</v>
      </c>
      <c r="BM3138" s="15">
        <f t="shared" si="1398"/>
        <v>1</v>
      </c>
      <c r="BN3138" s="15">
        <f t="shared" si="1398"/>
        <v>1</v>
      </c>
      <c r="BO3138" s="15">
        <f t="shared" si="1398"/>
        <v>1</v>
      </c>
      <c r="BP3138" s="15">
        <f t="shared" si="1398"/>
        <v>1</v>
      </c>
      <c r="BQ3138" s="15">
        <f t="shared" si="1398"/>
        <v>1</v>
      </c>
      <c r="BR3138" s="15">
        <f t="shared" si="1398"/>
        <v>1</v>
      </c>
      <c r="BS3138" s="15">
        <f t="shared" si="1378"/>
        <v>0</v>
      </c>
      <c r="BT3138" s="15">
        <f t="shared" si="1379"/>
        <v>0</v>
      </c>
      <c r="BU3138" s="15">
        <f t="shared" si="1380"/>
        <v>0</v>
      </c>
      <c r="BV3138" s="15">
        <f t="shared" si="1381"/>
        <v>0</v>
      </c>
      <c r="BW3138" s="15">
        <f t="shared" si="1382"/>
        <v>0</v>
      </c>
      <c r="BX3138" s="15">
        <f t="shared" si="1383"/>
        <v>0</v>
      </c>
      <c r="BY3138" s="15">
        <f t="shared" si="1384"/>
        <v>0</v>
      </c>
      <c r="BZ3138" s="15">
        <f t="shared" si="1385"/>
        <v>0</v>
      </c>
      <c r="CA3138" s="15">
        <f t="shared" si="1386"/>
        <v>0</v>
      </c>
      <c r="CB3138" s="15">
        <f t="shared" si="1387"/>
        <v>0</v>
      </c>
      <c r="CC3138" s="15">
        <f t="shared" si="1388"/>
        <v>0</v>
      </c>
      <c r="CD3138" s="15">
        <f t="shared" si="1389"/>
        <v>0</v>
      </c>
      <c r="CE3138" s="15">
        <f t="shared" si="1390"/>
        <v>0</v>
      </c>
      <c r="CF3138" s="15">
        <f t="shared" si="1391"/>
        <v>0</v>
      </c>
      <c r="CG3138" s="15">
        <f t="shared" si="1392"/>
        <v>0</v>
      </c>
    </row>
    <row r="3139" spans="56:85" x14ac:dyDescent="0.25">
      <c r="BD3139" s="15">
        <f t="shared" ref="BD3139:BD3202" si="1400">IF(BD$1-$AW3139&gt;$CK$1,1,0)</f>
        <v>1</v>
      </c>
      <c r="BE3139" s="15">
        <f t="shared" si="1399"/>
        <v>1</v>
      </c>
      <c r="BF3139" s="15">
        <f t="shared" si="1398"/>
        <v>1</v>
      </c>
      <c r="BG3139" s="15">
        <f t="shared" si="1398"/>
        <v>1</v>
      </c>
      <c r="BH3139" s="15">
        <f t="shared" si="1398"/>
        <v>1</v>
      </c>
      <c r="BI3139" s="15">
        <f t="shared" si="1398"/>
        <v>1</v>
      </c>
      <c r="BJ3139" s="15">
        <f t="shared" si="1398"/>
        <v>1</v>
      </c>
      <c r="BK3139" s="15">
        <f t="shared" si="1398"/>
        <v>1</v>
      </c>
      <c r="BL3139" s="15">
        <f t="shared" si="1398"/>
        <v>1</v>
      </c>
      <c r="BM3139" s="15">
        <f t="shared" si="1398"/>
        <v>1</v>
      </c>
      <c r="BN3139" s="15">
        <f t="shared" si="1398"/>
        <v>1</v>
      </c>
      <c r="BO3139" s="15">
        <f t="shared" si="1398"/>
        <v>1</v>
      </c>
      <c r="BP3139" s="15">
        <f t="shared" si="1398"/>
        <v>1</v>
      </c>
      <c r="BQ3139" s="15">
        <f t="shared" si="1398"/>
        <v>1</v>
      </c>
      <c r="BR3139" s="15">
        <f t="shared" si="1398"/>
        <v>1</v>
      </c>
      <c r="BS3139" s="15">
        <f t="shared" si="1378"/>
        <v>0</v>
      </c>
      <c r="BT3139" s="15">
        <f t="shared" si="1379"/>
        <v>0</v>
      </c>
      <c r="BU3139" s="15">
        <f t="shared" si="1380"/>
        <v>0</v>
      </c>
      <c r="BV3139" s="15">
        <f t="shared" si="1381"/>
        <v>0</v>
      </c>
      <c r="BW3139" s="15">
        <f t="shared" si="1382"/>
        <v>0</v>
      </c>
      <c r="BX3139" s="15">
        <f t="shared" si="1383"/>
        <v>0</v>
      </c>
      <c r="BY3139" s="15">
        <f t="shared" si="1384"/>
        <v>0</v>
      </c>
      <c r="BZ3139" s="15">
        <f t="shared" si="1385"/>
        <v>0</v>
      </c>
      <c r="CA3139" s="15">
        <f t="shared" si="1386"/>
        <v>0</v>
      </c>
      <c r="CB3139" s="15">
        <f t="shared" si="1387"/>
        <v>0</v>
      </c>
      <c r="CC3139" s="15">
        <f t="shared" si="1388"/>
        <v>0</v>
      </c>
      <c r="CD3139" s="15">
        <f t="shared" si="1389"/>
        <v>0</v>
      </c>
      <c r="CE3139" s="15">
        <f t="shared" si="1390"/>
        <v>0</v>
      </c>
      <c r="CF3139" s="15">
        <f t="shared" si="1391"/>
        <v>0</v>
      </c>
      <c r="CG3139" s="15">
        <f t="shared" si="1392"/>
        <v>0</v>
      </c>
    </row>
    <row r="3140" spans="56:85" x14ac:dyDescent="0.25">
      <c r="BD3140" s="15">
        <f t="shared" si="1400"/>
        <v>1</v>
      </c>
      <c r="BE3140" s="15">
        <f t="shared" si="1399"/>
        <v>1</v>
      </c>
      <c r="BF3140" s="15">
        <f t="shared" si="1398"/>
        <v>1</v>
      </c>
      <c r="BG3140" s="15">
        <f t="shared" si="1398"/>
        <v>1</v>
      </c>
      <c r="BH3140" s="15">
        <f t="shared" si="1398"/>
        <v>1</v>
      </c>
      <c r="BI3140" s="15">
        <f t="shared" si="1398"/>
        <v>1</v>
      </c>
      <c r="BJ3140" s="15">
        <f t="shared" si="1398"/>
        <v>1</v>
      </c>
      <c r="BK3140" s="15">
        <f t="shared" si="1398"/>
        <v>1</v>
      </c>
      <c r="BL3140" s="15">
        <f t="shared" si="1398"/>
        <v>1</v>
      </c>
      <c r="BM3140" s="15">
        <f t="shared" si="1398"/>
        <v>1</v>
      </c>
      <c r="BN3140" s="15">
        <f t="shared" si="1398"/>
        <v>1</v>
      </c>
      <c r="BO3140" s="15">
        <f t="shared" si="1398"/>
        <v>1</v>
      </c>
      <c r="BP3140" s="15">
        <f t="shared" si="1398"/>
        <v>1</v>
      </c>
      <c r="BQ3140" s="15">
        <f t="shared" si="1398"/>
        <v>1</v>
      </c>
      <c r="BR3140" s="15">
        <f t="shared" si="1398"/>
        <v>1</v>
      </c>
      <c r="BS3140" s="15">
        <f t="shared" ref="BS3140:BS3203" si="1401">IF(AND(BD3140=1,$AP3140=1),1,0)</f>
        <v>0</v>
      </c>
      <c r="BT3140" s="15">
        <f t="shared" ref="BT3140:BT3203" si="1402">IF(AND(BE3140=1,$AP3140=1),1,0)</f>
        <v>0</v>
      </c>
      <c r="BU3140" s="15">
        <f t="shared" ref="BU3140:BU3203" si="1403">IF(AND(BF3140=1,$AP3140=1),1,0)</f>
        <v>0</v>
      </c>
      <c r="BV3140" s="15">
        <f t="shared" ref="BV3140:BV3203" si="1404">IF(AND(BG3140=1,$AP3140=1),1,0)</f>
        <v>0</v>
      </c>
      <c r="BW3140" s="15">
        <f t="shared" ref="BW3140:BW3203" si="1405">IF(AND(BH3140=1,$AP3140=1),1,0)</f>
        <v>0</v>
      </c>
      <c r="BX3140" s="15">
        <f t="shared" ref="BX3140:BX3203" si="1406">IF(AND(BI3140=1,$AP3140=1),1,0)</f>
        <v>0</v>
      </c>
      <c r="BY3140" s="15">
        <f t="shared" ref="BY3140:BY3203" si="1407">IF(AND(BJ3140=1,$AP3140=1),1,0)</f>
        <v>0</v>
      </c>
      <c r="BZ3140" s="15">
        <f t="shared" ref="BZ3140:BZ3203" si="1408">IF(AND(BK3140=1,$AP3140=1),1,0)</f>
        <v>0</v>
      </c>
      <c r="CA3140" s="15">
        <f t="shared" ref="CA3140:CA3203" si="1409">IF(AND(BL3140=1,$AP3140=1),1,0)</f>
        <v>0</v>
      </c>
      <c r="CB3140" s="15">
        <f t="shared" ref="CB3140:CB3203" si="1410">IF(AND(BM3140=1,$AP3140=1),1,0)</f>
        <v>0</v>
      </c>
      <c r="CC3140" s="15">
        <f t="shared" ref="CC3140:CC3203" si="1411">IF(AND(BN3140=1,$AP3140=1),1,0)</f>
        <v>0</v>
      </c>
      <c r="CD3140" s="15">
        <f t="shared" ref="CD3140:CD3203" si="1412">IF(AND(BO3140=1,$AP3140=1),1,0)</f>
        <v>0</v>
      </c>
      <c r="CE3140" s="15">
        <f t="shared" ref="CE3140:CE3203" si="1413">IF(AND(BP3140=1,$AP3140=1),1,0)</f>
        <v>0</v>
      </c>
      <c r="CF3140" s="15">
        <f t="shared" ref="CF3140:CF3203" si="1414">IF(AND(BQ3140=1,$AP3140=1),1,0)</f>
        <v>0</v>
      </c>
      <c r="CG3140" s="15">
        <f t="shared" ref="CG3140:CG3203" si="1415">IF(AND(BR3140=1,$AP3140=1),1,0)</f>
        <v>0</v>
      </c>
    </row>
    <row r="3141" spans="56:85" x14ac:dyDescent="0.25">
      <c r="BD3141" s="15">
        <f t="shared" si="1400"/>
        <v>1</v>
      </c>
      <c r="BE3141" s="15">
        <f t="shared" si="1399"/>
        <v>1</v>
      </c>
      <c r="BF3141" s="15">
        <f t="shared" si="1398"/>
        <v>1</v>
      </c>
      <c r="BG3141" s="15">
        <f t="shared" si="1398"/>
        <v>1</v>
      </c>
      <c r="BH3141" s="15">
        <f t="shared" si="1398"/>
        <v>1</v>
      </c>
      <c r="BI3141" s="15">
        <f t="shared" si="1398"/>
        <v>1</v>
      </c>
      <c r="BJ3141" s="15">
        <f t="shared" si="1398"/>
        <v>1</v>
      </c>
      <c r="BK3141" s="15">
        <f t="shared" si="1398"/>
        <v>1</v>
      </c>
      <c r="BL3141" s="15">
        <f t="shared" si="1398"/>
        <v>1</v>
      </c>
      <c r="BM3141" s="15">
        <f t="shared" si="1398"/>
        <v>1</v>
      </c>
      <c r="BN3141" s="15">
        <f t="shared" si="1398"/>
        <v>1</v>
      </c>
      <c r="BO3141" s="15">
        <f t="shared" si="1398"/>
        <v>1</v>
      </c>
      <c r="BP3141" s="15">
        <f t="shared" si="1398"/>
        <v>1</v>
      </c>
      <c r="BQ3141" s="15">
        <f t="shared" si="1398"/>
        <v>1</v>
      </c>
      <c r="BR3141" s="15">
        <f t="shared" si="1398"/>
        <v>1</v>
      </c>
      <c r="BS3141" s="15">
        <f t="shared" si="1401"/>
        <v>0</v>
      </c>
      <c r="BT3141" s="15">
        <f t="shared" si="1402"/>
        <v>0</v>
      </c>
      <c r="BU3141" s="15">
        <f t="shared" si="1403"/>
        <v>0</v>
      </c>
      <c r="BV3141" s="15">
        <f t="shared" si="1404"/>
        <v>0</v>
      </c>
      <c r="BW3141" s="15">
        <f t="shared" si="1405"/>
        <v>0</v>
      </c>
      <c r="BX3141" s="15">
        <f t="shared" si="1406"/>
        <v>0</v>
      </c>
      <c r="BY3141" s="15">
        <f t="shared" si="1407"/>
        <v>0</v>
      </c>
      <c r="BZ3141" s="15">
        <f t="shared" si="1408"/>
        <v>0</v>
      </c>
      <c r="CA3141" s="15">
        <f t="shared" si="1409"/>
        <v>0</v>
      </c>
      <c r="CB3141" s="15">
        <f t="shared" si="1410"/>
        <v>0</v>
      </c>
      <c r="CC3141" s="15">
        <f t="shared" si="1411"/>
        <v>0</v>
      </c>
      <c r="CD3141" s="15">
        <f t="shared" si="1412"/>
        <v>0</v>
      </c>
      <c r="CE3141" s="15">
        <f t="shared" si="1413"/>
        <v>0</v>
      </c>
      <c r="CF3141" s="15">
        <f t="shared" si="1414"/>
        <v>0</v>
      </c>
      <c r="CG3141" s="15">
        <f t="shared" si="1415"/>
        <v>0</v>
      </c>
    </row>
    <row r="3142" spans="56:85" x14ac:dyDescent="0.25">
      <c r="BD3142" s="15">
        <f t="shared" si="1400"/>
        <v>1</v>
      </c>
      <c r="BE3142" s="15">
        <f t="shared" si="1399"/>
        <v>1</v>
      </c>
      <c r="BF3142" s="15">
        <f t="shared" si="1398"/>
        <v>1</v>
      </c>
      <c r="BG3142" s="15">
        <f t="shared" si="1398"/>
        <v>1</v>
      </c>
      <c r="BH3142" s="15">
        <f t="shared" si="1398"/>
        <v>1</v>
      </c>
      <c r="BI3142" s="15">
        <f t="shared" si="1398"/>
        <v>1</v>
      </c>
      <c r="BJ3142" s="15">
        <f t="shared" si="1398"/>
        <v>1</v>
      </c>
      <c r="BK3142" s="15">
        <f t="shared" si="1398"/>
        <v>1</v>
      </c>
      <c r="BL3142" s="15">
        <f t="shared" si="1398"/>
        <v>1</v>
      </c>
      <c r="BM3142" s="15">
        <f t="shared" si="1398"/>
        <v>1</v>
      </c>
      <c r="BN3142" s="15">
        <f t="shared" si="1398"/>
        <v>1</v>
      </c>
      <c r="BO3142" s="15">
        <f t="shared" si="1398"/>
        <v>1</v>
      </c>
      <c r="BP3142" s="15">
        <f t="shared" si="1398"/>
        <v>1</v>
      </c>
      <c r="BQ3142" s="15">
        <f t="shared" si="1398"/>
        <v>1</v>
      </c>
      <c r="BR3142" s="15">
        <f t="shared" si="1398"/>
        <v>1</v>
      </c>
      <c r="BS3142" s="15">
        <f t="shared" si="1401"/>
        <v>0</v>
      </c>
      <c r="BT3142" s="15">
        <f t="shared" si="1402"/>
        <v>0</v>
      </c>
      <c r="BU3142" s="15">
        <f t="shared" si="1403"/>
        <v>0</v>
      </c>
      <c r="BV3142" s="15">
        <f t="shared" si="1404"/>
        <v>0</v>
      </c>
      <c r="BW3142" s="15">
        <f t="shared" si="1405"/>
        <v>0</v>
      </c>
      <c r="BX3142" s="15">
        <f t="shared" si="1406"/>
        <v>0</v>
      </c>
      <c r="BY3142" s="15">
        <f t="shared" si="1407"/>
        <v>0</v>
      </c>
      <c r="BZ3142" s="15">
        <f t="shared" si="1408"/>
        <v>0</v>
      </c>
      <c r="CA3142" s="15">
        <f t="shared" si="1409"/>
        <v>0</v>
      </c>
      <c r="CB3142" s="15">
        <f t="shared" si="1410"/>
        <v>0</v>
      </c>
      <c r="CC3142" s="15">
        <f t="shared" si="1411"/>
        <v>0</v>
      </c>
      <c r="CD3142" s="15">
        <f t="shared" si="1412"/>
        <v>0</v>
      </c>
      <c r="CE3142" s="15">
        <f t="shared" si="1413"/>
        <v>0</v>
      </c>
      <c r="CF3142" s="15">
        <f t="shared" si="1414"/>
        <v>0</v>
      </c>
      <c r="CG3142" s="15">
        <f t="shared" si="1415"/>
        <v>0</v>
      </c>
    </row>
    <row r="3143" spans="56:85" x14ac:dyDescent="0.25">
      <c r="BD3143" s="15">
        <f t="shared" si="1400"/>
        <v>1</v>
      </c>
      <c r="BE3143" s="15">
        <f t="shared" si="1399"/>
        <v>1</v>
      </c>
      <c r="BF3143" s="15">
        <f t="shared" si="1398"/>
        <v>1</v>
      </c>
      <c r="BG3143" s="15">
        <f t="shared" si="1398"/>
        <v>1</v>
      </c>
      <c r="BH3143" s="15">
        <f t="shared" si="1398"/>
        <v>1</v>
      </c>
      <c r="BI3143" s="15">
        <f t="shared" si="1398"/>
        <v>1</v>
      </c>
      <c r="BJ3143" s="15">
        <f t="shared" si="1398"/>
        <v>1</v>
      </c>
      <c r="BK3143" s="15">
        <f t="shared" si="1398"/>
        <v>1</v>
      </c>
      <c r="BL3143" s="15">
        <f t="shared" si="1398"/>
        <v>1</v>
      </c>
      <c r="BM3143" s="15">
        <f t="shared" si="1398"/>
        <v>1</v>
      </c>
      <c r="BN3143" s="15">
        <f t="shared" si="1398"/>
        <v>1</v>
      </c>
      <c r="BO3143" s="15">
        <f t="shared" si="1398"/>
        <v>1</v>
      </c>
      <c r="BP3143" s="15">
        <f t="shared" si="1398"/>
        <v>1</v>
      </c>
      <c r="BQ3143" s="15">
        <f t="shared" si="1398"/>
        <v>1</v>
      </c>
      <c r="BR3143" s="15">
        <f t="shared" si="1398"/>
        <v>1</v>
      </c>
      <c r="BS3143" s="15">
        <f t="shared" si="1401"/>
        <v>0</v>
      </c>
      <c r="BT3143" s="15">
        <f t="shared" si="1402"/>
        <v>0</v>
      </c>
      <c r="BU3143" s="15">
        <f t="shared" si="1403"/>
        <v>0</v>
      </c>
      <c r="BV3143" s="15">
        <f t="shared" si="1404"/>
        <v>0</v>
      </c>
      <c r="BW3143" s="15">
        <f t="shared" si="1405"/>
        <v>0</v>
      </c>
      <c r="BX3143" s="15">
        <f t="shared" si="1406"/>
        <v>0</v>
      </c>
      <c r="BY3143" s="15">
        <f t="shared" si="1407"/>
        <v>0</v>
      </c>
      <c r="BZ3143" s="15">
        <f t="shared" si="1408"/>
        <v>0</v>
      </c>
      <c r="CA3143" s="15">
        <f t="shared" si="1409"/>
        <v>0</v>
      </c>
      <c r="CB3143" s="15">
        <f t="shared" si="1410"/>
        <v>0</v>
      </c>
      <c r="CC3143" s="15">
        <f t="shared" si="1411"/>
        <v>0</v>
      </c>
      <c r="CD3143" s="15">
        <f t="shared" si="1412"/>
        <v>0</v>
      </c>
      <c r="CE3143" s="15">
        <f t="shared" si="1413"/>
        <v>0</v>
      </c>
      <c r="CF3143" s="15">
        <f t="shared" si="1414"/>
        <v>0</v>
      </c>
      <c r="CG3143" s="15">
        <f t="shared" si="1415"/>
        <v>0</v>
      </c>
    </row>
    <row r="3144" spans="56:85" x14ac:dyDescent="0.25">
      <c r="BD3144" s="15">
        <f t="shared" si="1400"/>
        <v>1</v>
      </c>
      <c r="BE3144" s="15">
        <f t="shared" si="1399"/>
        <v>1</v>
      </c>
      <c r="BF3144" s="15">
        <f t="shared" ref="BF3144:BR3153" si="1416">IF(BF$1-$AW3144&gt;$CK$1,1,0)</f>
        <v>1</v>
      </c>
      <c r="BG3144" s="15">
        <f t="shared" si="1416"/>
        <v>1</v>
      </c>
      <c r="BH3144" s="15">
        <f t="shared" si="1416"/>
        <v>1</v>
      </c>
      <c r="BI3144" s="15">
        <f t="shared" si="1416"/>
        <v>1</v>
      </c>
      <c r="BJ3144" s="15">
        <f t="shared" si="1416"/>
        <v>1</v>
      </c>
      <c r="BK3144" s="15">
        <f t="shared" si="1416"/>
        <v>1</v>
      </c>
      <c r="BL3144" s="15">
        <f t="shared" si="1416"/>
        <v>1</v>
      </c>
      <c r="BM3144" s="15">
        <f t="shared" si="1416"/>
        <v>1</v>
      </c>
      <c r="BN3144" s="15">
        <f t="shared" si="1416"/>
        <v>1</v>
      </c>
      <c r="BO3144" s="15">
        <f t="shared" si="1416"/>
        <v>1</v>
      </c>
      <c r="BP3144" s="15">
        <f t="shared" si="1416"/>
        <v>1</v>
      </c>
      <c r="BQ3144" s="15">
        <f t="shared" si="1416"/>
        <v>1</v>
      </c>
      <c r="BR3144" s="15">
        <f t="shared" si="1416"/>
        <v>1</v>
      </c>
      <c r="BS3144" s="15">
        <f t="shared" si="1401"/>
        <v>0</v>
      </c>
      <c r="BT3144" s="15">
        <f t="shared" si="1402"/>
        <v>0</v>
      </c>
      <c r="BU3144" s="15">
        <f t="shared" si="1403"/>
        <v>0</v>
      </c>
      <c r="BV3144" s="15">
        <f t="shared" si="1404"/>
        <v>0</v>
      </c>
      <c r="BW3144" s="15">
        <f t="shared" si="1405"/>
        <v>0</v>
      </c>
      <c r="BX3144" s="15">
        <f t="shared" si="1406"/>
        <v>0</v>
      </c>
      <c r="BY3144" s="15">
        <f t="shared" si="1407"/>
        <v>0</v>
      </c>
      <c r="BZ3144" s="15">
        <f t="shared" si="1408"/>
        <v>0</v>
      </c>
      <c r="CA3144" s="15">
        <f t="shared" si="1409"/>
        <v>0</v>
      </c>
      <c r="CB3144" s="15">
        <f t="shared" si="1410"/>
        <v>0</v>
      </c>
      <c r="CC3144" s="15">
        <f t="shared" si="1411"/>
        <v>0</v>
      </c>
      <c r="CD3144" s="15">
        <f t="shared" si="1412"/>
        <v>0</v>
      </c>
      <c r="CE3144" s="15">
        <f t="shared" si="1413"/>
        <v>0</v>
      </c>
      <c r="CF3144" s="15">
        <f t="shared" si="1414"/>
        <v>0</v>
      </c>
      <c r="CG3144" s="15">
        <f t="shared" si="1415"/>
        <v>0</v>
      </c>
    </row>
    <row r="3145" spans="56:85" x14ac:dyDescent="0.25">
      <c r="BD3145" s="15">
        <f t="shared" si="1400"/>
        <v>1</v>
      </c>
      <c r="BE3145" s="15">
        <f t="shared" si="1399"/>
        <v>1</v>
      </c>
      <c r="BF3145" s="15">
        <f t="shared" si="1416"/>
        <v>1</v>
      </c>
      <c r="BG3145" s="15">
        <f t="shared" si="1416"/>
        <v>1</v>
      </c>
      <c r="BH3145" s="15">
        <f t="shared" si="1416"/>
        <v>1</v>
      </c>
      <c r="BI3145" s="15">
        <f t="shared" si="1416"/>
        <v>1</v>
      </c>
      <c r="BJ3145" s="15">
        <f t="shared" si="1416"/>
        <v>1</v>
      </c>
      <c r="BK3145" s="15">
        <f t="shared" si="1416"/>
        <v>1</v>
      </c>
      <c r="BL3145" s="15">
        <f t="shared" si="1416"/>
        <v>1</v>
      </c>
      <c r="BM3145" s="15">
        <f t="shared" si="1416"/>
        <v>1</v>
      </c>
      <c r="BN3145" s="15">
        <f t="shared" si="1416"/>
        <v>1</v>
      </c>
      <c r="BO3145" s="15">
        <f t="shared" si="1416"/>
        <v>1</v>
      </c>
      <c r="BP3145" s="15">
        <f t="shared" si="1416"/>
        <v>1</v>
      </c>
      <c r="BQ3145" s="15">
        <f t="shared" si="1416"/>
        <v>1</v>
      </c>
      <c r="BR3145" s="15">
        <f t="shared" si="1416"/>
        <v>1</v>
      </c>
      <c r="BS3145" s="15">
        <f t="shared" si="1401"/>
        <v>0</v>
      </c>
      <c r="BT3145" s="15">
        <f t="shared" si="1402"/>
        <v>0</v>
      </c>
      <c r="BU3145" s="15">
        <f t="shared" si="1403"/>
        <v>0</v>
      </c>
      <c r="BV3145" s="15">
        <f t="shared" si="1404"/>
        <v>0</v>
      </c>
      <c r="BW3145" s="15">
        <f t="shared" si="1405"/>
        <v>0</v>
      </c>
      <c r="BX3145" s="15">
        <f t="shared" si="1406"/>
        <v>0</v>
      </c>
      <c r="BY3145" s="15">
        <f t="shared" si="1407"/>
        <v>0</v>
      </c>
      <c r="BZ3145" s="15">
        <f t="shared" si="1408"/>
        <v>0</v>
      </c>
      <c r="CA3145" s="15">
        <f t="shared" si="1409"/>
        <v>0</v>
      </c>
      <c r="CB3145" s="15">
        <f t="shared" si="1410"/>
        <v>0</v>
      </c>
      <c r="CC3145" s="15">
        <f t="shared" si="1411"/>
        <v>0</v>
      </c>
      <c r="CD3145" s="15">
        <f t="shared" si="1412"/>
        <v>0</v>
      </c>
      <c r="CE3145" s="15">
        <f t="shared" si="1413"/>
        <v>0</v>
      </c>
      <c r="CF3145" s="15">
        <f t="shared" si="1414"/>
        <v>0</v>
      </c>
      <c r="CG3145" s="15">
        <f t="shared" si="1415"/>
        <v>0</v>
      </c>
    </row>
    <row r="3146" spans="56:85" x14ac:dyDescent="0.25">
      <c r="BD3146" s="15">
        <f t="shared" si="1400"/>
        <v>1</v>
      </c>
      <c r="BE3146" s="15">
        <f t="shared" si="1399"/>
        <v>1</v>
      </c>
      <c r="BF3146" s="15">
        <f t="shared" si="1416"/>
        <v>1</v>
      </c>
      <c r="BG3146" s="15">
        <f t="shared" si="1416"/>
        <v>1</v>
      </c>
      <c r="BH3146" s="15">
        <f t="shared" si="1416"/>
        <v>1</v>
      </c>
      <c r="BI3146" s="15">
        <f t="shared" si="1416"/>
        <v>1</v>
      </c>
      <c r="BJ3146" s="15">
        <f t="shared" si="1416"/>
        <v>1</v>
      </c>
      <c r="BK3146" s="15">
        <f t="shared" si="1416"/>
        <v>1</v>
      </c>
      <c r="BL3146" s="15">
        <f t="shared" si="1416"/>
        <v>1</v>
      </c>
      <c r="BM3146" s="15">
        <f t="shared" si="1416"/>
        <v>1</v>
      </c>
      <c r="BN3146" s="15">
        <f t="shared" si="1416"/>
        <v>1</v>
      </c>
      <c r="BO3146" s="15">
        <f t="shared" si="1416"/>
        <v>1</v>
      </c>
      <c r="BP3146" s="15">
        <f t="shared" si="1416"/>
        <v>1</v>
      </c>
      <c r="BQ3146" s="15">
        <f t="shared" si="1416"/>
        <v>1</v>
      </c>
      <c r="BR3146" s="15">
        <f t="shared" si="1416"/>
        <v>1</v>
      </c>
      <c r="BS3146" s="15">
        <f t="shared" si="1401"/>
        <v>0</v>
      </c>
      <c r="BT3146" s="15">
        <f t="shared" si="1402"/>
        <v>0</v>
      </c>
      <c r="BU3146" s="15">
        <f t="shared" si="1403"/>
        <v>0</v>
      </c>
      <c r="BV3146" s="15">
        <f t="shared" si="1404"/>
        <v>0</v>
      </c>
      <c r="BW3146" s="15">
        <f t="shared" si="1405"/>
        <v>0</v>
      </c>
      <c r="BX3146" s="15">
        <f t="shared" si="1406"/>
        <v>0</v>
      </c>
      <c r="BY3146" s="15">
        <f t="shared" si="1407"/>
        <v>0</v>
      </c>
      <c r="BZ3146" s="15">
        <f t="shared" si="1408"/>
        <v>0</v>
      </c>
      <c r="CA3146" s="15">
        <f t="shared" si="1409"/>
        <v>0</v>
      </c>
      <c r="CB3146" s="15">
        <f t="shared" si="1410"/>
        <v>0</v>
      </c>
      <c r="CC3146" s="15">
        <f t="shared" si="1411"/>
        <v>0</v>
      </c>
      <c r="CD3146" s="15">
        <f t="shared" si="1412"/>
        <v>0</v>
      </c>
      <c r="CE3146" s="15">
        <f t="shared" si="1413"/>
        <v>0</v>
      </c>
      <c r="CF3146" s="15">
        <f t="shared" si="1414"/>
        <v>0</v>
      </c>
      <c r="CG3146" s="15">
        <f t="shared" si="1415"/>
        <v>0</v>
      </c>
    </row>
    <row r="3147" spans="56:85" x14ac:dyDescent="0.25">
      <c r="BD3147" s="15">
        <f t="shared" si="1400"/>
        <v>1</v>
      </c>
      <c r="BE3147" s="15">
        <f t="shared" si="1399"/>
        <v>1</v>
      </c>
      <c r="BF3147" s="15">
        <f t="shared" si="1416"/>
        <v>1</v>
      </c>
      <c r="BG3147" s="15">
        <f t="shared" si="1416"/>
        <v>1</v>
      </c>
      <c r="BH3147" s="15">
        <f t="shared" si="1416"/>
        <v>1</v>
      </c>
      <c r="BI3147" s="15">
        <f t="shared" si="1416"/>
        <v>1</v>
      </c>
      <c r="BJ3147" s="15">
        <f t="shared" si="1416"/>
        <v>1</v>
      </c>
      <c r="BK3147" s="15">
        <f t="shared" si="1416"/>
        <v>1</v>
      </c>
      <c r="BL3147" s="15">
        <f t="shared" si="1416"/>
        <v>1</v>
      </c>
      <c r="BM3147" s="15">
        <f t="shared" si="1416"/>
        <v>1</v>
      </c>
      <c r="BN3147" s="15">
        <f t="shared" si="1416"/>
        <v>1</v>
      </c>
      <c r="BO3147" s="15">
        <f t="shared" si="1416"/>
        <v>1</v>
      </c>
      <c r="BP3147" s="15">
        <f t="shared" si="1416"/>
        <v>1</v>
      </c>
      <c r="BQ3147" s="15">
        <f t="shared" si="1416"/>
        <v>1</v>
      </c>
      <c r="BR3147" s="15">
        <f t="shared" si="1416"/>
        <v>1</v>
      </c>
      <c r="BS3147" s="15">
        <f t="shared" si="1401"/>
        <v>0</v>
      </c>
      <c r="BT3147" s="15">
        <f t="shared" si="1402"/>
        <v>0</v>
      </c>
      <c r="BU3147" s="15">
        <f t="shared" si="1403"/>
        <v>0</v>
      </c>
      <c r="BV3147" s="15">
        <f t="shared" si="1404"/>
        <v>0</v>
      </c>
      <c r="BW3147" s="15">
        <f t="shared" si="1405"/>
        <v>0</v>
      </c>
      <c r="BX3147" s="15">
        <f t="shared" si="1406"/>
        <v>0</v>
      </c>
      <c r="BY3147" s="15">
        <f t="shared" si="1407"/>
        <v>0</v>
      </c>
      <c r="BZ3147" s="15">
        <f t="shared" si="1408"/>
        <v>0</v>
      </c>
      <c r="CA3147" s="15">
        <f t="shared" si="1409"/>
        <v>0</v>
      </c>
      <c r="CB3147" s="15">
        <f t="shared" si="1410"/>
        <v>0</v>
      </c>
      <c r="CC3147" s="15">
        <f t="shared" si="1411"/>
        <v>0</v>
      </c>
      <c r="CD3147" s="15">
        <f t="shared" si="1412"/>
        <v>0</v>
      </c>
      <c r="CE3147" s="15">
        <f t="shared" si="1413"/>
        <v>0</v>
      </c>
      <c r="CF3147" s="15">
        <f t="shared" si="1414"/>
        <v>0</v>
      </c>
      <c r="CG3147" s="15">
        <f t="shared" si="1415"/>
        <v>0</v>
      </c>
    </row>
    <row r="3148" spans="56:85" x14ac:dyDescent="0.25">
      <c r="BD3148" s="15">
        <f t="shared" si="1400"/>
        <v>1</v>
      </c>
      <c r="BE3148" s="15">
        <f t="shared" si="1399"/>
        <v>1</v>
      </c>
      <c r="BF3148" s="15">
        <f t="shared" si="1416"/>
        <v>1</v>
      </c>
      <c r="BG3148" s="15">
        <f t="shared" si="1416"/>
        <v>1</v>
      </c>
      <c r="BH3148" s="15">
        <f t="shared" si="1416"/>
        <v>1</v>
      </c>
      <c r="BI3148" s="15">
        <f t="shared" si="1416"/>
        <v>1</v>
      </c>
      <c r="BJ3148" s="15">
        <f t="shared" si="1416"/>
        <v>1</v>
      </c>
      <c r="BK3148" s="15">
        <f t="shared" si="1416"/>
        <v>1</v>
      </c>
      <c r="BL3148" s="15">
        <f t="shared" si="1416"/>
        <v>1</v>
      </c>
      <c r="BM3148" s="15">
        <f t="shared" si="1416"/>
        <v>1</v>
      </c>
      <c r="BN3148" s="15">
        <f t="shared" si="1416"/>
        <v>1</v>
      </c>
      <c r="BO3148" s="15">
        <f t="shared" si="1416"/>
        <v>1</v>
      </c>
      <c r="BP3148" s="15">
        <f t="shared" si="1416"/>
        <v>1</v>
      </c>
      <c r="BQ3148" s="15">
        <f t="shared" si="1416"/>
        <v>1</v>
      </c>
      <c r="BR3148" s="15">
        <f t="shared" si="1416"/>
        <v>1</v>
      </c>
      <c r="BS3148" s="15">
        <f t="shared" si="1401"/>
        <v>0</v>
      </c>
      <c r="BT3148" s="15">
        <f t="shared" si="1402"/>
        <v>0</v>
      </c>
      <c r="BU3148" s="15">
        <f t="shared" si="1403"/>
        <v>0</v>
      </c>
      <c r="BV3148" s="15">
        <f t="shared" si="1404"/>
        <v>0</v>
      </c>
      <c r="BW3148" s="15">
        <f t="shared" si="1405"/>
        <v>0</v>
      </c>
      <c r="BX3148" s="15">
        <f t="shared" si="1406"/>
        <v>0</v>
      </c>
      <c r="BY3148" s="15">
        <f t="shared" si="1407"/>
        <v>0</v>
      </c>
      <c r="BZ3148" s="15">
        <f t="shared" si="1408"/>
        <v>0</v>
      </c>
      <c r="CA3148" s="15">
        <f t="shared" si="1409"/>
        <v>0</v>
      </c>
      <c r="CB3148" s="15">
        <f t="shared" si="1410"/>
        <v>0</v>
      </c>
      <c r="CC3148" s="15">
        <f t="shared" si="1411"/>
        <v>0</v>
      </c>
      <c r="CD3148" s="15">
        <f t="shared" si="1412"/>
        <v>0</v>
      </c>
      <c r="CE3148" s="15">
        <f t="shared" si="1413"/>
        <v>0</v>
      </c>
      <c r="CF3148" s="15">
        <f t="shared" si="1414"/>
        <v>0</v>
      </c>
      <c r="CG3148" s="15">
        <f t="shared" si="1415"/>
        <v>0</v>
      </c>
    </row>
    <row r="3149" spans="56:85" x14ac:dyDescent="0.25">
      <c r="BD3149" s="15">
        <f t="shared" si="1400"/>
        <v>1</v>
      </c>
      <c r="BE3149" s="15">
        <f t="shared" si="1399"/>
        <v>1</v>
      </c>
      <c r="BF3149" s="15">
        <f t="shared" si="1416"/>
        <v>1</v>
      </c>
      <c r="BG3149" s="15">
        <f t="shared" si="1416"/>
        <v>1</v>
      </c>
      <c r="BH3149" s="15">
        <f t="shared" si="1416"/>
        <v>1</v>
      </c>
      <c r="BI3149" s="15">
        <f t="shared" si="1416"/>
        <v>1</v>
      </c>
      <c r="BJ3149" s="15">
        <f t="shared" si="1416"/>
        <v>1</v>
      </c>
      <c r="BK3149" s="15">
        <f t="shared" si="1416"/>
        <v>1</v>
      </c>
      <c r="BL3149" s="15">
        <f t="shared" si="1416"/>
        <v>1</v>
      </c>
      <c r="BM3149" s="15">
        <f t="shared" si="1416"/>
        <v>1</v>
      </c>
      <c r="BN3149" s="15">
        <f t="shared" si="1416"/>
        <v>1</v>
      </c>
      <c r="BO3149" s="15">
        <f t="shared" si="1416"/>
        <v>1</v>
      </c>
      <c r="BP3149" s="15">
        <f t="shared" si="1416"/>
        <v>1</v>
      </c>
      <c r="BQ3149" s="15">
        <f t="shared" si="1416"/>
        <v>1</v>
      </c>
      <c r="BR3149" s="15">
        <f t="shared" si="1416"/>
        <v>1</v>
      </c>
      <c r="BS3149" s="15">
        <f t="shared" si="1401"/>
        <v>0</v>
      </c>
      <c r="BT3149" s="15">
        <f t="shared" si="1402"/>
        <v>0</v>
      </c>
      <c r="BU3149" s="15">
        <f t="shared" si="1403"/>
        <v>0</v>
      </c>
      <c r="BV3149" s="15">
        <f t="shared" si="1404"/>
        <v>0</v>
      </c>
      <c r="BW3149" s="15">
        <f t="shared" si="1405"/>
        <v>0</v>
      </c>
      <c r="BX3149" s="15">
        <f t="shared" si="1406"/>
        <v>0</v>
      </c>
      <c r="BY3149" s="15">
        <f t="shared" si="1407"/>
        <v>0</v>
      </c>
      <c r="BZ3149" s="15">
        <f t="shared" si="1408"/>
        <v>0</v>
      </c>
      <c r="CA3149" s="15">
        <f t="shared" si="1409"/>
        <v>0</v>
      </c>
      <c r="CB3149" s="15">
        <f t="shared" si="1410"/>
        <v>0</v>
      </c>
      <c r="CC3149" s="15">
        <f t="shared" si="1411"/>
        <v>0</v>
      </c>
      <c r="CD3149" s="15">
        <f t="shared" si="1412"/>
        <v>0</v>
      </c>
      <c r="CE3149" s="15">
        <f t="shared" si="1413"/>
        <v>0</v>
      </c>
      <c r="CF3149" s="15">
        <f t="shared" si="1414"/>
        <v>0</v>
      </c>
      <c r="CG3149" s="15">
        <f t="shared" si="1415"/>
        <v>0</v>
      </c>
    </row>
    <row r="3150" spans="56:85" x14ac:dyDescent="0.25">
      <c r="BD3150" s="15">
        <f t="shared" si="1400"/>
        <v>1</v>
      </c>
      <c r="BE3150" s="15">
        <f t="shared" si="1399"/>
        <v>1</v>
      </c>
      <c r="BF3150" s="15">
        <f t="shared" si="1416"/>
        <v>1</v>
      </c>
      <c r="BG3150" s="15">
        <f t="shared" si="1416"/>
        <v>1</v>
      </c>
      <c r="BH3150" s="15">
        <f t="shared" si="1416"/>
        <v>1</v>
      </c>
      <c r="BI3150" s="15">
        <f t="shared" si="1416"/>
        <v>1</v>
      </c>
      <c r="BJ3150" s="15">
        <f t="shared" si="1416"/>
        <v>1</v>
      </c>
      <c r="BK3150" s="15">
        <f t="shared" si="1416"/>
        <v>1</v>
      </c>
      <c r="BL3150" s="15">
        <f t="shared" si="1416"/>
        <v>1</v>
      </c>
      <c r="BM3150" s="15">
        <f t="shared" si="1416"/>
        <v>1</v>
      </c>
      <c r="BN3150" s="15">
        <f t="shared" si="1416"/>
        <v>1</v>
      </c>
      <c r="BO3150" s="15">
        <f t="shared" si="1416"/>
        <v>1</v>
      </c>
      <c r="BP3150" s="15">
        <f t="shared" si="1416"/>
        <v>1</v>
      </c>
      <c r="BQ3150" s="15">
        <f t="shared" si="1416"/>
        <v>1</v>
      </c>
      <c r="BR3150" s="15">
        <f t="shared" si="1416"/>
        <v>1</v>
      </c>
      <c r="BS3150" s="15">
        <f t="shared" si="1401"/>
        <v>0</v>
      </c>
      <c r="BT3150" s="15">
        <f t="shared" si="1402"/>
        <v>0</v>
      </c>
      <c r="BU3150" s="15">
        <f t="shared" si="1403"/>
        <v>0</v>
      </c>
      <c r="BV3150" s="15">
        <f t="shared" si="1404"/>
        <v>0</v>
      </c>
      <c r="BW3150" s="15">
        <f t="shared" si="1405"/>
        <v>0</v>
      </c>
      <c r="BX3150" s="15">
        <f t="shared" si="1406"/>
        <v>0</v>
      </c>
      <c r="BY3150" s="15">
        <f t="shared" si="1407"/>
        <v>0</v>
      </c>
      <c r="BZ3150" s="15">
        <f t="shared" si="1408"/>
        <v>0</v>
      </c>
      <c r="CA3150" s="15">
        <f t="shared" si="1409"/>
        <v>0</v>
      </c>
      <c r="CB3150" s="15">
        <f t="shared" si="1410"/>
        <v>0</v>
      </c>
      <c r="CC3150" s="15">
        <f t="shared" si="1411"/>
        <v>0</v>
      </c>
      <c r="CD3150" s="15">
        <f t="shared" si="1412"/>
        <v>0</v>
      </c>
      <c r="CE3150" s="15">
        <f t="shared" si="1413"/>
        <v>0</v>
      </c>
      <c r="CF3150" s="15">
        <f t="shared" si="1414"/>
        <v>0</v>
      </c>
      <c r="CG3150" s="15">
        <f t="shared" si="1415"/>
        <v>0</v>
      </c>
    </row>
    <row r="3151" spans="56:85" x14ac:dyDescent="0.25">
      <c r="BD3151" s="15">
        <f t="shared" si="1400"/>
        <v>1</v>
      </c>
      <c r="BE3151" s="15">
        <f t="shared" si="1399"/>
        <v>1</v>
      </c>
      <c r="BF3151" s="15">
        <f t="shared" si="1416"/>
        <v>1</v>
      </c>
      <c r="BG3151" s="15">
        <f t="shared" si="1416"/>
        <v>1</v>
      </c>
      <c r="BH3151" s="15">
        <f t="shared" si="1416"/>
        <v>1</v>
      </c>
      <c r="BI3151" s="15">
        <f t="shared" si="1416"/>
        <v>1</v>
      </c>
      <c r="BJ3151" s="15">
        <f t="shared" si="1416"/>
        <v>1</v>
      </c>
      <c r="BK3151" s="15">
        <f t="shared" si="1416"/>
        <v>1</v>
      </c>
      <c r="BL3151" s="15">
        <f t="shared" si="1416"/>
        <v>1</v>
      </c>
      <c r="BM3151" s="15">
        <f t="shared" si="1416"/>
        <v>1</v>
      </c>
      <c r="BN3151" s="15">
        <f t="shared" si="1416"/>
        <v>1</v>
      </c>
      <c r="BO3151" s="15">
        <f t="shared" si="1416"/>
        <v>1</v>
      </c>
      <c r="BP3151" s="15">
        <f t="shared" si="1416"/>
        <v>1</v>
      </c>
      <c r="BQ3151" s="15">
        <f t="shared" si="1416"/>
        <v>1</v>
      </c>
      <c r="BR3151" s="15">
        <f t="shared" si="1416"/>
        <v>1</v>
      </c>
      <c r="BS3151" s="15">
        <f t="shared" si="1401"/>
        <v>0</v>
      </c>
      <c r="BT3151" s="15">
        <f t="shared" si="1402"/>
        <v>0</v>
      </c>
      <c r="BU3151" s="15">
        <f t="shared" si="1403"/>
        <v>0</v>
      </c>
      <c r="BV3151" s="15">
        <f t="shared" si="1404"/>
        <v>0</v>
      </c>
      <c r="BW3151" s="15">
        <f t="shared" si="1405"/>
        <v>0</v>
      </c>
      <c r="BX3151" s="15">
        <f t="shared" si="1406"/>
        <v>0</v>
      </c>
      <c r="BY3151" s="15">
        <f t="shared" si="1407"/>
        <v>0</v>
      </c>
      <c r="BZ3151" s="15">
        <f t="shared" si="1408"/>
        <v>0</v>
      </c>
      <c r="CA3151" s="15">
        <f t="shared" si="1409"/>
        <v>0</v>
      </c>
      <c r="CB3151" s="15">
        <f t="shared" si="1410"/>
        <v>0</v>
      </c>
      <c r="CC3151" s="15">
        <f t="shared" si="1411"/>
        <v>0</v>
      </c>
      <c r="CD3151" s="15">
        <f t="shared" si="1412"/>
        <v>0</v>
      </c>
      <c r="CE3151" s="15">
        <f t="shared" si="1413"/>
        <v>0</v>
      </c>
      <c r="CF3151" s="15">
        <f t="shared" si="1414"/>
        <v>0</v>
      </c>
      <c r="CG3151" s="15">
        <f t="shared" si="1415"/>
        <v>0</v>
      </c>
    </row>
    <row r="3152" spans="56:85" x14ac:dyDescent="0.25">
      <c r="BD3152" s="15">
        <f t="shared" si="1400"/>
        <v>1</v>
      </c>
      <c r="BE3152" s="15">
        <f t="shared" si="1399"/>
        <v>1</v>
      </c>
      <c r="BF3152" s="15">
        <f t="shared" si="1416"/>
        <v>1</v>
      </c>
      <c r="BG3152" s="15">
        <f t="shared" si="1416"/>
        <v>1</v>
      </c>
      <c r="BH3152" s="15">
        <f t="shared" si="1416"/>
        <v>1</v>
      </c>
      <c r="BI3152" s="15">
        <f t="shared" si="1416"/>
        <v>1</v>
      </c>
      <c r="BJ3152" s="15">
        <f t="shared" si="1416"/>
        <v>1</v>
      </c>
      <c r="BK3152" s="15">
        <f t="shared" si="1416"/>
        <v>1</v>
      </c>
      <c r="BL3152" s="15">
        <f t="shared" si="1416"/>
        <v>1</v>
      </c>
      <c r="BM3152" s="15">
        <f t="shared" si="1416"/>
        <v>1</v>
      </c>
      <c r="BN3152" s="15">
        <f t="shared" si="1416"/>
        <v>1</v>
      </c>
      <c r="BO3152" s="15">
        <f t="shared" si="1416"/>
        <v>1</v>
      </c>
      <c r="BP3152" s="15">
        <f t="shared" si="1416"/>
        <v>1</v>
      </c>
      <c r="BQ3152" s="15">
        <f t="shared" si="1416"/>
        <v>1</v>
      </c>
      <c r="BR3152" s="15">
        <f t="shared" si="1416"/>
        <v>1</v>
      </c>
      <c r="BS3152" s="15">
        <f t="shared" si="1401"/>
        <v>0</v>
      </c>
      <c r="BT3152" s="15">
        <f t="shared" si="1402"/>
        <v>0</v>
      </c>
      <c r="BU3152" s="15">
        <f t="shared" si="1403"/>
        <v>0</v>
      </c>
      <c r="BV3152" s="15">
        <f t="shared" si="1404"/>
        <v>0</v>
      </c>
      <c r="BW3152" s="15">
        <f t="shared" si="1405"/>
        <v>0</v>
      </c>
      <c r="BX3152" s="15">
        <f t="shared" si="1406"/>
        <v>0</v>
      </c>
      <c r="BY3152" s="15">
        <f t="shared" si="1407"/>
        <v>0</v>
      </c>
      <c r="BZ3152" s="15">
        <f t="shared" si="1408"/>
        <v>0</v>
      </c>
      <c r="CA3152" s="15">
        <f t="shared" si="1409"/>
        <v>0</v>
      </c>
      <c r="CB3152" s="15">
        <f t="shared" si="1410"/>
        <v>0</v>
      </c>
      <c r="CC3152" s="15">
        <f t="shared" si="1411"/>
        <v>0</v>
      </c>
      <c r="CD3152" s="15">
        <f t="shared" si="1412"/>
        <v>0</v>
      </c>
      <c r="CE3152" s="15">
        <f t="shared" si="1413"/>
        <v>0</v>
      </c>
      <c r="CF3152" s="15">
        <f t="shared" si="1414"/>
        <v>0</v>
      </c>
      <c r="CG3152" s="15">
        <f t="shared" si="1415"/>
        <v>0</v>
      </c>
    </row>
    <row r="3153" spans="56:85" x14ac:dyDescent="0.25">
      <c r="BD3153" s="15">
        <f t="shared" si="1400"/>
        <v>1</v>
      </c>
      <c r="BE3153" s="15">
        <f t="shared" si="1399"/>
        <v>1</v>
      </c>
      <c r="BF3153" s="15">
        <f t="shared" si="1416"/>
        <v>1</v>
      </c>
      <c r="BG3153" s="15">
        <f t="shared" si="1416"/>
        <v>1</v>
      </c>
      <c r="BH3153" s="15">
        <f t="shared" si="1416"/>
        <v>1</v>
      </c>
      <c r="BI3153" s="15">
        <f t="shared" si="1416"/>
        <v>1</v>
      </c>
      <c r="BJ3153" s="15">
        <f t="shared" si="1416"/>
        <v>1</v>
      </c>
      <c r="BK3153" s="15">
        <f t="shared" si="1416"/>
        <v>1</v>
      </c>
      <c r="BL3153" s="15">
        <f t="shared" si="1416"/>
        <v>1</v>
      </c>
      <c r="BM3153" s="15">
        <f t="shared" si="1416"/>
        <v>1</v>
      </c>
      <c r="BN3153" s="15">
        <f t="shared" si="1416"/>
        <v>1</v>
      </c>
      <c r="BO3153" s="15">
        <f t="shared" si="1416"/>
        <v>1</v>
      </c>
      <c r="BP3153" s="15">
        <f t="shared" si="1416"/>
        <v>1</v>
      </c>
      <c r="BQ3153" s="15">
        <f t="shared" si="1416"/>
        <v>1</v>
      </c>
      <c r="BR3153" s="15">
        <f t="shared" si="1416"/>
        <v>1</v>
      </c>
      <c r="BS3153" s="15">
        <f t="shared" si="1401"/>
        <v>0</v>
      </c>
      <c r="BT3153" s="15">
        <f t="shared" si="1402"/>
        <v>0</v>
      </c>
      <c r="BU3153" s="15">
        <f t="shared" si="1403"/>
        <v>0</v>
      </c>
      <c r="BV3153" s="15">
        <f t="shared" si="1404"/>
        <v>0</v>
      </c>
      <c r="BW3153" s="15">
        <f t="shared" si="1405"/>
        <v>0</v>
      </c>
      <c r="BX3153" s="15">
        <f t="shared" si="1406"/>
        <v>0</v>
      </c>
      <c r="BY3153" s="15">
        <f t="shared" si="1407"/>
        <v>0</v>
      </c>
      <c r="BZ3153" s="15">
        <f t="shared" si="1408"/>
        <v>0</v>
      </c>
      <c r="CA3153" s="15">
        <f t="shared" si="1409"/>
        <v>0</v>
      </c>
      <c r="CB3153" s="15">
        <f t="shared" si="1410"/>
        <v>0</v>
      </c>
      <c r="CC3153" s="15">
        <f t="shared" si="1411"/>
        <v>0</v>
      </c>
      <c r="CD3153" s="15">
        <f t="shared" si="1412"/>
        <v>0</v>
      </c>
      <c r="CE3153" s="15">
        <f t="shared" si="1413"/>
        <v>0</v>
      </c>
      <c r="CF3153" s="15">
        <f t="shared" si="1414"/>
        <v>0</v>
      </c>
      <c r="CG3153" s="15">
        <f t="shared" si="1415"/>
        <v>0</v>
      </c>
    </row>
    <row r="3154" spans="56:85" x14ac:dyDescent="0.25">
      <c r="BD3154" s="15">
        <f t="shared" si="1400"/>
        <v>1</v>
      </c>
      <c r="BE3154" s="15">
        <f t="shared" si="1399"/>
        <v>1</v>
      </c>
      <c r="BF3154" s="15">
        <f t="shared" ref="BF3154:BR3163" si="1417">IF(BF$1-$AW3154&gt;$CK$1,1,0)</f>
        <v>1</v>
      </c>
      <c r="BG3154" s="15">
        <f t="shared" si="1417"/>
        <v>1</v>
      </c>
      <c r="BH3154" s="15">
        <f t="shared" si="1417"/>
        <v>1</v>
      </c>
      <c r="BI3154" s="15">
        <f t="shared" si="1417"/>
        <v>1</v>
      </c>
      <c r="BJ3154" s="15">
        <f t="shared" si="1417"/>
        <v>1</v>
      </c>
      <c r="BK3154" s="15">
        <f t="shared" si="1417"/>
        <v>1</v>
      </c>
      <c r="BL3154" s="15">
        <f t="shared" si="1417"/>
        <v>1</v>
      </c>
      <c r="BM3154" s="15">
        <f t="shared" si="1417"/>
        <v>1</v>
      </c>
      <c r="BN3154" s="15">
        <f t="shared" si="1417"/>
        <v>1</v>
      </c>
      <c r="BO3154" s="15">
        <f t="shared" si="1417"/>
        <v>1</v>
      </c>
      <c r="BP3154" s="15">
        <f t="shared" si="1417"/>
        <v>1</v>
      </c>
      <c r="BQ3154" s="15">
        <f t="shared" si="1417"/>
        <v>1</v>
      </c>
      <c r="BR3154" s="15">
        <f t="shared" si="1417"/>
        <v>1</v>
      </c>
      <c r="BS3154" s="15">
        <f t="shared" si="1401"/>
        <v>0</v>
      </c>
      <c r="BT3154" s="15">
        <f t="shared" si="1402"/>
        <v>0</v>
      </c>
      <c r="BU3154" s="15">
        <f t="shared" si="1403"/>
        <v>0</v>
      </c>
      <c r="BV3154" s="15">
        <f t="shared" si="1404"/>
        <v>0</v>
      </c>
      <c r="BW3154" s="15">
        <f t="shared" si="1405"/>
        <v>0</v>
      </c>
      <c r="BX3154" s="15">
        <f t="shared" si="1406"/>
        <v>0</v>
      </c>
      <c r="BY3154" s="15">
        <f t="shared" si="1407"/>
        <v>0</v>
      </c>
      <c r="BZ3154" s="15">
        <f t="shared" si="1408"/>
        <v>0</v>
      </c>
      <c r="CA3154" s="15">
        <f t="shared" si="1409"/>
        <v>0</v>
      </c>
      <c r="CB3154" s="15">
        <f t="shared" si="1410"/>
        <v>0</v>
      </c>
      <c r="CC3154" s="15">
        <f t="shared" si="1411"/>
        <v>0</v>
      </c>
      <c r="CD3154" s="15">
        <f t="shared" si="1412"/>
        <v>0</v>
      </c>
      <c r="CE3154" s="15">
        <f t="shared" si="1413"/>
        <v>0</v>
      </c>
      <c r="CF3154" s="15">
        <f t="shared" si="1414"/>
        <v>0</v>
      </c>
      <c r="CG3154" s="15">
        <f t="shared" si="1415"/>
        <v>0</v>
      </c>
    </row>
    <row r="3155" spans="56:85" x14ac:dyDescent="0.25">
      <c r="BD3155" s="15">
        <f t="shared" si="1400"/>
        <v>1</v>
      </c>
      <c r="BE3155" s="15">
        <f t="shared" si="1399"/>
        <v>1</v>
      </c>
      <c r="BF3155" s="15">
        <f t="shared" si="1417"/>
        <v>1</v>
      </c>
      <c r="BG3155" s="15">
        <f t="shared" si="1417"/>
        <v>1</v>
      </c>
      <c r="BH3155" s="15">
        <f t="shared" si="1417"/>
        <v>1</v>
      </c>
      <c r="BI3155" s="15">
        <f t="shared" si="1417"/>
        <v>1</v>
      </c>
      <c r="BJ3155" s="15">
        <f t="shared" si="1417"/>
        <v>1</v>
      </c>
      <c r="BK3155" s="15">
        <f t="shared" si="1417"/>
        <v>1</v>
      </c>
      <c r="BL3155" s="15">
        <f t="shared" si="1417"/>
        <v>1</v>
      </c>
      <c r="BM3155" s="15">
        <f t="shared" si="1417"/>
        <v>1</v>
      </c>
      <c r="BN3155" s="15">
        <f t="shared" si="1417"/>
        <v>1</v>
      </c>
      <c r="BO3155" s="15">
        <f t="shared" si="1417"/>
        <v>1</v>
      </c>
      <c r="BP3155" s="15">
        <f t="shared" si="1417"/>
        <v>1</v>
      </c>
      <c r="BQ3155" s="15">
        <f t="shared" si="1417"/>
        <v>1</v>
      </c>
      <c r="BR3155" s="15">
        <f t="shared" si="1417"/>
        <v>1</v>
      </c>
      <c r="BS3155" s="15">
        <f t="shared" si="1401"/>
        <v>0</v>
      </c>
      <c r="BT3155" s="15">
        <f t="shared" si="1402"/>
        <v>0</v>
      </c>
      <c r="BU3155" s="15">
        <f t="shared" si="1403"/>
        <v>0</v>
      </c>
      <c r="BV3155" s="15">
        <f t="shared" si="1404"/>
        <v>0</v>
      </c>
      <c r="BW3155" s="15">
        <f t="shared" si="1405"/>
        <v>0</v>
      </c>
      <c r="BX3155" s="15">
        <f t="shared" si="1406"/>
        <v>0</v>
      </c>
      <c r="BY3155" s="15">
        <f t="shared" si="1407"/>
        <v>0</v>
      </c>
      <c r="BZ3155" s="15">
        <f t="shared" si="1408"/>
        <v>0</v>
      </c>
      <c r="CA3155" s="15">
        <f t="shared" si="1409"/>
        <v>0</v>
      </c>
      <c r="CB3155" s="15">
        <f t="shared" si="1410"/>
        <v>0</v>
      </c>
      <c r="CC3155" s="15">
        <f t="shared" si="1411"/>
        <v>0</v>
      </c>
      <c r="CD3155" s="15">
        <f t="shared" si="1412"/>
        <v>0</v>
      </c>
      <c r="CE3155" s="15">
        <f t="shared" si="1413"/>
        <v>0</v>
      </c>
      <c r="CF3155" s="15">
        <f t="shared" si="1414"/>
        <v>0</v>
      </c>
      <c r="CG3155" s="15">
        <f t="shared" si="1415"/>
        <v>0</v>
      </c>
    </row>
    <row r="3156" spans="56:85" x14ac:dyDescent="0.25">
      <c r="BD3156" s="15">
        <f t="shared" si="1400"/>
        <v>1</v>
      </c>
      <c r="BE3156" s="15">
        <f t="shared" si="1399"/>
        <v>1</v>
      </c>
      <c r="BF3156" s="15">
        <f t="shared" si="1417"/>
        <v>1</v>
      </c>
      <c r="BG3156" s="15">
        <f t="shared" si="1417"/>
        <v>1</v>
      </c>
      <c r="BH3156" s="15">
        <f t="shared" si="1417"/>
        <v>1</v>
      </c>
      <c r="BI3156" s="15">
        <f t="shared" si="1417"/>
        <v>1</v>
      </c>
      <c r="BJ3156" s="15">
        <f t="shared" si="1417"/>
        <v>1</v>
      </c>
      <c r="BK3156" s="15">
        <f t="shared" si="1417"/>
        <v>1</v>
      </c>
      <c r="BL3156" s="15">
        <f t="shared" si="1417"/>
        <v>1</v>
      </c>
      <c r="BM3156" s="15">
        <f t="shared" si="1417"/>
        <v>1</v>
      </c>
      <c r="BN3156" s="15">
        <f t="shared" si="1417"/>
        <v>1</v>
      </c>
      <c r="BO3156" s="15">
        <f t="shared" si="1417"/>
        <v>1</v>
      </c>
      <c r="BP3156" s="15">
        <f t="shared" si="1417"/>
        <v>1</v>
      </c>
      <c r="BQ3156" s="15">
        <f t="shared" si="1417"/>
        <v>1</v>
      </c>
      <c r="BR3156" s="15">
        <f t="shared" si="1417"/>
        <v>1</v>
      </c>
      <c r="BS3156" s="15">
        <f t="shared" si="1401"/>
        <v>0</v>
      </c>
      <c r="BT3156" s="15">
        <f t="shared" si="1402"/>
        <v>0</v>
      </c>
      <c r="BU3156" s="15">
        <f t="shared" si="1403"/>
        <v>0</v>
      </c>
      <c r="BV3156" s="15">
        <f t="shared" si="1404"/>
        <v>0</v>
      </c>
      <c r="BW3156" s="15">
        <f t="shared" si="1405"/>
        <v>0</v>
      </c>
      <c r="BX3156" s="15">
        <f t="shared" si="1406"/>
        <v>0</v>
      </c>
      <c r="BY3156" s="15">
        <f t="shared" si="1407"/>
        <v>0</v>
      </c>
      <c r="BZ3156" s="15">
        <f t="shared" si="1408"/>
        <v>0</v>
      </c>
      <c r="CA3156" s="15">
        <f t="shared" si="1409"/>
        <v>0</v>
      </c>
      <c r="CB3156" s="15">
        <f t="shared" si="1410"/>
        <v>0</v>
      </c>
      <c r="CC3156" s="15">
        <f t="shared" si="1411"/>
        <v>0</v>
      </c>
      <c r="CD3156" s="15">
        <f t="shared" si="1412"/>
        <v>0</v>
      </c>
      <c r="CE3156" s="15">
        <f t="shared" si="1413"/>
        <v>0</v>
      </c>
      <c r="CF3156" s="15">
        <f t="shared" si="1414"/>
        <v>0</v>
      </c>
      <c r="CG3156" s="15">
        <f t="shared" si="1415"/>
        <v>0</v>
      </c>
    </row>
    <row r="3157" spans="56:85" x14ac:dyDescent="0.25">
      <c r="BD3157" s="15">
        <f t="shared" si="1400"/>
        <v>1</v>
      </c>
      <c r="BE3157" s="15">
        <f t="shared" si="1399"/>
        <v>1</v>
      </c>
      <c r="BF3157" s="15">
        <f t="shared" si="1417"/>
        <v>1</v>
      </c>
      <c r="BG3157" s="15">
        <f t="shared" si="1417"/>
        <v>1</v>
      </c>
      <c r="BH3157" s="15">
        <f t="shared" si="1417"/>
        <v>1</v>
      </c>
      <c r="BI3157" s="15">
        <f t="shared" si="1417"/>
        <v>1</v>
      </c>
      <c r="BJ3157" s="15">
        <f t="shared" si="1417"/>
        <v>1</v>
      </c>
      <c r="BK3157" s="15">
        <f t="shared" si="1417"/>
        <v>1</v>
      </c>
      <c r="BL3157" s="15">
        <f t="shared" si="1417"/>
        <v>1</v>
      </c>
      <c r="BM3157" s="15">
        <f t="shared" si="1417"/>
        <v>1</v>
      </c>
      <c r="BN3157" s="15">
        <f t="shared" si="1417"/>
        <v>1</v>
      </c>
      <c r="BO3157" s="15">
        <f t="shared" si="1417"/>
        <v>1</v>
      </c>
      <c r="BP3157" s="15">
        <f t="shared" si="1417"/>
        <v>1</v>
      </c>
      <c r="BQ3157" s="15">
        <f t="shared" si="1417"/>
        <v>1</v>
      </c>
      <c r="BR3157" s="15">
        <f t="shared" si="1417"/>
        <v>1</v>
      </c>
      <c r="BS3157" s="15">
        <f t="shared" si="1401"/>
        <v>0</v>
      </c>
      <c r="BT3157" s="15">
        <f t="shared" si="1402"/>
        <v>0</v>
      </c>
      <c r="BU3157" s="15">
        <f t="shared" si="1403"/>
        <v>0</v>
      </c>
      <c r="BV3157" s="15">
        <f t="shared" si="1404"/>
        <v>0</v>
      </c>
      <c r="BW3157" s="15">
        <f t="shared" si="1405"/>
        <v>0</v>
      </c>
      <c r="BX3157" s="15">
        <f t="shared" si="1406"/>
        <v>0</v>
      </c>
      <c r="BY3157" s="15">
        <f t="shared" si="1407"/>
        <v>0</v>
      </c>
      <c r="BZ3157" s="15">
        <f t="shared" si="1408"/>
        <v>0</v>
      </c>
      <c r="CA3157" s="15">
        <f t="shared" si="1409"/>
        <v>0</v>
      </c>
      <c r="CB3157" s="15">
        <f t="shared" si="1410"/>
        <v>0</v>
      </c>
      <c r="CC3157" s="15">
        <f t="shared" si="1411"/>
        <v>0</v>
      </c>
      <c r="CD3157" s="15">
        <f t="shared" si="1412"/>
        <v>0</v>
      </c>
      <c r="CE3157" s="15">
        <f t="shared" si="1413"/>
        <v>0</v>
      </c>
      <c r="CF3157" s="15">
        <f t="shared" si="1414"/>
        <v>0</v>
      </c>
      <c r="CG3157" s="15">
        <f t="shared" si="1415"/>
        <v>0</v>
      </c>
    </row>
    <row r="3158" spans="56:85" x14ac:dyDescent="0.25">
      <c r="BD3158" s="15">
        <f t="shared" si="1400"/>
        <v>1</v>
      </c>
      <c r="BE3158" s="15">
        <f t="shared" si="1399"/>
        <v>1</v>
      </c>
      <c r="BF3158" s="15">
        <f t="shared" si="1417"/>
        <v>1</v>
      </c>
      <c r="BG3158" s="15">
        <f t="shared" si="1417"/>
        <v>1</v>
      </c>
      <c r="BH3158" s="15">
        <f t="shared" si="1417"/>
        <v>1</v>
      </c>
      <c r="BI3158" s="15">
        <f t="shared" si="1417"/>
        <v>1</v>
      </c>
      <c r="BJ3158" s="15">
        <f t="shared" si="1417"/>
        <v>1</v>
      </c>
      <c r="BK3158" s="15">
        <f t="shared" si="1417"/>
        <v>1</v>
      </c>
      <c r="BL3158" s="15">
        <f t="shared" si="1417"/>
        <v>1</v>
      </c>
      <c r="BM3158" s="15">
        <f t="shared" si="1417"/>
        <v>1</v>
      </c>
      <c r="BN3158" s="15">
        <f t="shared" si="1417"/>
        <v>1</v>
      </c>
      <c r="BO3158" s="15">
        <f t="shared" si="1417"/>
        <v>1</v>
      </c>
      <c r="BP3158" s="15">
        <f t="shared" si="1417"/>
        <v>1</v>
      </c>
      <c r="BQ3158" s="15">
        <f t="shared" si="1417"/>
        <v>1</v>
      </c>
      <c r="BR3158" s="15">
        <f t="shared" si="1417"/>
        <v>1</v>
      </c>
      <c r="BS3158" s="15">
        <f t="shared" si="1401"/>
        <v>0</v>
      </c>
      <c r="BT3158" s="15">
        <f t="shared" si="1402"/>
        <v>0</v>
      </c>
      <c r="BU3158" s="15">
        <f t="shared" si="1403"/>
        <v>0</v>
      </c>
      <c r="BV3158" s="15">
        <f t="shared" si="1404"/>
        <v>0</v>
      </c>
      <c r="BW3158" s="15">
        <f t="shared" si="1405"/>
        <v>0</v>
      </c>
      <c r="BX3158" s="15">
        <f t="shared" si="1406"/>
        <v>0</v>
      </c>
      <c r="BY3158" s="15">
        <f t="shared" si="1407"/>
        <v>0</v>
      </c>
      <c r="BZ3158" s="15">
        <f t="shared" si="1408"/>
        <v>0</v>
      </c>
      <c r="CA3158" s="15">
        <f t="shared" si="1409"/>
        <v>0</v>
      </c>
      <c r="CB3158" s="15">
        <f t="shared" si="1410"/>
        <v>0</v>
      </c>
      <c r="CC3158" s="15">
        <f t="shared" si="1411"/>
        <v>0</v>
      </c>
      <c r="CD3158" s="15">
        <f t="shared" si="1412"/>
        <v>0</v>
      </c>
      <c r="CE3158" s="15">
        <f t="shared" si="1413"/>
        <v>0</v>
      </c>
      <c r="CF3158" s="15">
        <f t="shared" si="1414"/>
        <v>0</v>
      </c>
      <c r="CG3158" s="15">
        <f t="shared" si="1415"/>
        <v>0</v>
      </c>
    </row>
    <row r="3159" spans="56:85" x14ac:dyDescent="0.25">
      <c r="BD3159" s="15">
        <f t="shared" si="1400"/>
        <v>1</v>
      </c>
      <c r="BE3159" s="15">
        <f t="shared" si="1399"/>
        <v>1</v>
      </c>
      <c r="BF3159" s="15">
        <f t="shared" si="1417"/>
        <v>1</v>
      </c>
      <c r="BG3159" s="15">
        <f t="shared" si="1417"/>
        <v>1</v>
      </c>
      <c r="BH3159" s="15">
        <f t="shared" si="1417"/>
        <v>1</v>
      </c>
      <c r="BI3159" s="15">
        <f t="shared" si="1417"/>
        <v>1</v>
      </c>
      <c r="BJ3159" s="15">
        <f t="shared" si="1417"/>
        <v>1</v>
      </c>
      <c r="BK3159" s="15">
        <f t="shared" si="1417"/>
        <v>1</v>
      </c>
      <c r="BL3159" s="15">
        <f t="shared" si="1417"/>
        <v>1</v>
      </c>
      <c r="BM3159" s="15">
        <f t="shared" si="1417"/>
        <v>1</v>
      </c>
      <c r="BN3159" s="15">
        <f t="shared" si="1417"/>
        <v>1</v>
      </c>
      <c r="BO3159" s="15">
        <f t="shared" si="1417"/>
        <v>1</v>
      </c>
      <c r="BP3159" s="15">
        <f t="shared" si="1417"/>
        <v>1</v>
      </c>
      <c r="BQ3159" s="15">
        <f t="shared" si="1417"/>
        <v>1</v>
      </c>
      <c r="BR3159" s="15">
        <f t="shared" si="1417"/>
        <v>1</v>
      </c>
      <c r="BS3159" s="15">
        <f t="shared" si="1401"/>
        <v>0</v>
      </c>
      <c r="BT3159" s="15">
        <f t="shared" si="1402"/>
        <v>0</v>
      </c>
      <c r="BU3159" s="15">
        <f t="shared" si="1403"/>
        <v>0</v>
      </c>
      <c r="BV3159" s="15">
        <f t="shared" si="1404"/>
        <v>0</v>
      </c>
      <c r="BW3159" s="15">
        <f t="shared" si="1405"/>
        <v>0</v>
      </c>
      <c r="BX3159" s="15">
        <f t="shared" si="1406"/>
        <v>0</v>
      </c>
      <c r="BY3159" s="15">
        <f t="shared" si="1407"/>
        <v>0</v>
      </c>
      <c r="BZ3159" s="15">
        <f t="shared" si="1408"/>
        <v>0</v>
      </c>
      <c r="CA3159" s="15">
        <f t="shared" si="1409"/>
        <v>0</v>
      </c>
      <c r="CB3159" s="15">
        <f t="shared" si="1410"/>
        <v>0</v>
      </c>
      <c r="CC3159" s="15">
        <f t="shared" si="1411"/>
        <v>0</v>
      </c>
      <c r="CD3159" s="15">
        <f t="shared" si="1412"/>
        <v>0</v>
      </c>
      <c r="CE3159" s="15">
        <f t="shared" si="1413"/>
        <v>0</v>
      </c>
      <c r="CF3159" s="15">
        <f t="shared" si="1414"/>
        <v>0</v>
      </c>
      <c r="CG3159" s="15">
        <f t="shared" si="1415"/>
        <v>0</v>
      </c>
    </row>
    <row r="3160" spans="56:85" x14ac:dyDescent="0.25">
      <c r="BD3160" s="15">
        <f t="shared" si="1400"/>
        <v>1</v>
      </c>
      <c r="BE3160" s="15">
        <f t="shared" si="1399"/>
        <v>1</v>
      </c>
      <c r="BF3160" s="15">
        <f t="shared" si="1417"/>
        <v>1</v>
      </c>
      <c r="BG3160" s="15">
        <f t="shared" si="1417"/>
        <v>1</v>
      </c>
      <c r="BH3160" s="15">
        <f t="shared" si="1417"/>
        <v>1</v>
      </c>
      <c r="BI3160" s="15">
        <f t="shared" si="1417"/>
        <v>1</v>
      </c>
      <c r="BJ3160" s="15">
        <f t="shared" si="1417"/>
        <v>1</v>
      </c>
      <c r="BK3160" s="15">
        <f t="shared" si="1417"/>
        <v>1</v>
      </c>
      <c r="BL3160" s="15">
        <f t="shared" si="1417"/>
        <v>1</v>
      </c>
      <c r="BM3160" s="15">
        <f t="shared" si="1417"/>
        <v>1</v>
      </c>
      <c r="BN3160" s="15">
        <f t="shared" si="1417"/>
        <v>1</v>
      </c>
      <c r="BO3160" s="15">
        <f t="shared" si="1417"/>
        <v>1</v>
      </c>
      <c r="BP3160" s="15">
        <f t="shared" si="1417"/>
        <v>1</v>
      </c>
      <c r="BQ3160" s="15">
        <f t="shared" si="1417"/>
        <v>1</v>
      </c>
      <c r="BR3160" s="15">
        <f t="shared" si="1417"/>
        <v>1</v>
      </c>
      <c r="BS3160" s="15">
        <f t="shared" si="1401"/>
        <v>0</v>
      </c>
      <c r="BT3160" s="15">
        <f t="shared" si="1402"/>
        <v>0</v>
      </c>
      <c r="BU3160" s="15">
        <f t="shared" si="1403"/>
        <v>0</v>
      </c>
      <c r="BV3160" s="15">
        <f t="shared" si="1404"/>
        <v>0</v>
      </c>
      <c r="BW3160" s="15">
        <f t="shared" si="1405"/>
        <v>0</v>
      </c>
      <c r="BX3160" s="15">
        <f t="shared" si="1406"/>
        <v>0</v>
      </c>
      <c r="BY3160" s="15">
        <f t="shared" si="1407"/>
        <v>0</v>
      </c>
      <c r="BZ3160" s="15">
        <f t="shared" si="1408"/>
        <v>0</v>
      </c>
      <c r="CA3160" s="15">
        <f t="shared" si="1409"/>
        <v>0</v>
      </c>
      <c r="CB3160" s="15">
        <f t="shared" si="1410"/>
        <v>0</v>
      </c>
      <c r="CC3160" s="15">
        <f t="shared" si="1411"/>
        <v>0</v>
      </c>
      <c r="CD3160" s="15">
        <f t="shared" si="1412"/>
        <v>0</v>
      </c>
      <c r="CE3160" s="15">
        <f t="shared" si="1413"/>
        <v>0</v>
      </c>
      <c r="CF3160" s="15">
        <f t="shared" si="1414"/>
        <v>0</v>
      </c>
      <c r="CG3160" s="15">
        <f t="shared" si="1415"/>
        <v>0</v>
      </c>
    </row>
    <row r="3161" spans="56:85" x14ac:dyDescent="0.25">
      <c r="BD3161" s="15">
        <f t="shared" si="1400"/>
        <v>1</v>
      </c>
      <c r="BE3161" s="15">
        <f t="shared" si="1399"/>
        <v>1</v>
      </c>
      <c r="BF3161" s="15">
        <f t="shared" si="1417"/>
        <v>1</v>
      </c>
      <c r="BG3161" s="15">
        <f t="shared" si="1417"/>
        <v>1</v>
      </c>
      <c r="BH3161" s="15">
        <f t="shared" si="1417"/>
        <v>1</v>
      </c>
      <c r="BI3161" s="15">
        <f t="shared" si="1417"/>
        <v>1</v>
      </c>
      <c r="BJ3161" s="15">
        <f t="shared" si="1417"/>
        <v>1</v>
      </c>
      <c r="BK3161" s="15">
        <f t="shared" si="1417"/>
        <v>1</v>
      </c>
      <c r="BL3161" s="15">
        <f t="shared" si="1417"/>
        <v>1</v>
      </c>
      <c r="BM3161" s="15">
        <f t="shared" si="1417"/>
        <v>1</v>
      </c>
      <c r="BN3161" s="15">
        <f t="shared" si="1417"/>
        <v>1</v>
      </c>
      <c r="BO3161" s="15">
        <f t="shared" si="1417"/>
        <v>1</v>
      </c>
      <c r="BP3161" s="15">
        <f t="shared" si="1417"/>
        <v>1</v>
      </c>
      <c r="BQ3161" s="15">
        <f t="shared" si="1417"/>
        <v>1</v>
      </c>
      <c r="BR3161" s="15">
        <f t="shared" si="1417"/>
        <v>1</v>
      </c>
      <c r="BS3161" s="15">
        <f t="shared" si="1401"/>
        <v>0</v>
      </c>
      <c r="BT3161" s="15">
        <f t="shared" si="1402"/>
        <v>0</v>
      </c>
      <c r="BU3161" s="15">
        <f t="shared" si="1403"/>
        <v>0</v>
      </c>
      <c r="BV3161" s="15">
        <f t="shared" si="1404"/>
        <v>0</v>
      </c>
      <c r="BW3161" s="15">
        <f t="shared" si="1405"/>
        <v>0</v>
      </c>
      <c r="BX3161" s="15">
        <f t="shared" si="1406"/>
        <v>0</v>
      </c>
      <c r="BY3161" s="15">
        <f t="shared" si="1407"/>
        <v>0</v>
      </c>
      <c r="BZ3161" s="15">
        <f t="shared" si="1408"/>
        <v>0</v>
      </c>
      <c r="CA3161" s="15">
        <f t="shared" si="1409"/>
        <v>0</v>
      </c>
      <c r="CB3161" s="15">
        <f t="shared" si="1410"/>
        <v>0</v>
      </c>
      <c r="CC3161" s="15">
        <f t="shared" si="1411"/>
        <v>0</v>
      </c>
      <c r="CD3161" s="15">
        <f t="shared" si="1412"/>
        <v>0</v>
      </c>
      <c r="CE3161" s="15">
        <f t="shared" si="1413"/>
        <v>0</v>
      </c>
      <c r="CF3161" s="15">
        <f t="shared" si="1414"/>
        <v>0</v>
      </c>
      <c r="CG3161" s="15">
        <f t="shared" si="1415"/>
        <v>0</v>
      </c>
    </row>
    <row r="3162" spans="56:85" x14ac:dyDescent="0.25">
      <c r="BD3162" s="15">
        <f t="shared" si="1400"/>
        <v>1</v>
      </c>
      <c r="BE3162" s="15">
        <f t="shared" si="1399"/>
        <v>1</v>
      </c>
      <c r="BF3162" s="15">
        <f t="shared" si="1417"/>
        <v>1</v>
      </c>
      <c r="BG3162" s="15">
        <f t="shared" si="1417"/>
        <v>1</v>
      </c>
      <c r="BH3162" s="15">
        <f t="shared" si="1417"/>
        <v>1</v>
      </c>
      <c r="BI3162" s="15">
        <f t="shared" si="1417"/>
        <v>1</v>
      </c>
      <c r="BJ3162" s="15">
        <f t="shared" si="1417"/>
        <v>1</v>
      </c>
      <c r="BK3162" s="15">
        <f t="shared" si="1417"/>
        <v>1</v>
      </c>
      <c r="BL3162" s="15">
        <f t="shared" si="1417"/>
        <v>1</v>
      </c>
      <c r="BM3162" s="15">
        <f t="shared" si="1417"/>
        <v>1</v>
      </c>
      <c r="BN3162" s="15">
        <f t="shared" si="1417"/>
        <v>1</v>
      </c>
      <c r="BO3162" s="15">
        <f t="shared" si="1417"/>
        <v>1</v>
      </c>
      <c r="BP3162" s="15">
        <f t="shared" si="1417"/>
        <v>1</v>
      </c>
      <c r="BQ3162" s="15">
        <f t="shared" si="1417"/>
        <v>1</v>
      </c>
      <c r="BR3162" s="15">
        <f t="shared" si="1417"/>
        <v>1</v>
      </c>
      <c r="BS3162" s="15">
        <f t="shared" si="1401"/>
        <v>0</v>
      </c>
      <c r="BT3162" s="15">
        <f t="shared" si="1402"/>
        <v>0</v>
      </c>
      <c r="BU3162" s="15">
        <f t="shared" si="1403"/>
        <v>0</v>
      </c>
      <c r="BV3162" s="15">
        <f t="shared" si="1404"/>
        <v>0</v>
      </c>
      <c r="BW3162" s="15">
        <f t="shared" si="1405"/>
        <v>0</v>
      </c>
      <c r="BX3162" s="15">
        <f t="shared" si="1406"/>
        <v>0</v>
      </c>
      <c r="BY3162" s="15">
        <f t="shared" si="1407"/>
        <v>0</v>
      </c>
      <c r="BZ3162" s="15">
        <f t="shared" si="1408"/>
        <v>0</v>
      </c>
      <c r="CA3162" s="15">
        <f t="shared" si="1409"/>
        <v>0</v>
      </c>
      <c r="CB3162" s="15">
        <f t="shared" si="1410"/>
        <v>0</v>
      </c>
      <c r="CC3162" s="15">
        <f t="shared" si="1411"/>
        <v>0</v>
      </c>
      <c r="CD3162" s="15">
        <f t="shared" si="1412"/>
        <v>0</v>
      </c>
      <c r="CE3162" s="15">
        <f t="shared" si="1413"/>
        <v>0</v>
      </c>
      <c r="CF3162" s="15">
        <f t="shared" si="1414"/>
        <v>0</v>
      </c>
      <c r="CG3162" s="15">
        <f t="shared" si="1415"/>
        <v>0</v>
      </c>
    </row>
    <row r="3163" spans="56:85" x14ac:dyDescent="0.25">
      <c r="BD3163" s="15">
        <f t="shared" si="1400"/>
        <v>1</v>
      </c>
      <c r="BE3163" s="15">
        <f t="shared" si="1399"/>
        <v>1</v>
      </c>
      <c r="BF3163" s="15">
        <f t="shared" si="1417"/>
        <v>1</v>
      </c>
      <c r="BG3163" s="15">
        <f t="shared" si="1417"/>
        <v>1</v>
      </c>
      <c r="BH3163" s="15">
        <f t="shared" si="1417"/>
        <v>1</v>
      </c>
      <c r="BI3163" s="15">
        <f t="shared" si="1417"/>
        <v>1</v>
      </c>
      <c r="BJ3163" s="15">
        <f t="shared" si="1417"/>
        <v>1</v>
      </c>
      <c r="BK3163" s="15">
        <f t="shared" si="1417"/>
        <v>1</v>
      </c>
      <c r="BL3163" s="15">
        <f t="shared" si="1417"/>
        <v>1</v>
      </c>
      <c r="BM3163" s="15">
        <f t="shared" si="1417"/>
        <v>1</v>
      </c>
      <c r="BN3163" s="15">
        <f t="shared" si="1417"/>
        <v>1</v>
      </c>
      <c r="BO3163" s="15">
        <f t="shared" si="1417"/>
        <v>1</v>
      </c>
      <c r="BP3163" s="15">
        <f t="shared" si="1417"/>
        <v>1</v>
      </c>
      <c r="BQ3163" s="15">
        <f t="shared" si="1417"/>
        <v>1</v>
      </c>
      <c r="BR3163" s="15">
        <f t="shared" si="1417"/>
        <v>1</v>
      </c>
      <c r="BS3163" s="15">
        <f t="shared" si="1401"/>
        <v>0</v>
      </c>
      <c r="BT3163" s="15">
        <f t="shared" si="1402"/>
        <v>0</v>
      </c>
      <c r="BU3163" s="15">
        <f t="shared" si="1403"/>
        <v>0</v>
      </c>
      <c r="BV3163" s="15">
        <f t="shared" si="1404"/>
        <v>0</v>
      </c>
      <c r="BW3163" s="15">
        <f t="shared" si="1405"/>
        <v>0</v>
      </c>
      <c r="BX3163" s="15">
        <f t="shared" si="1406"/>
        <v>0</v>
      </c>
      <c r="BY3163" s="15">
        <f t="shared" si="1407"/>
        <v>0</v>
      </c>
      <c r="BZ3163" s="15">
        <f t="shared" si="1408"/>
        <v>0</v>
      </c>
      <c r="CA3163" s="15">
        <f t="shared" si="1409"/>
        <v>0</v>
      </c>
      <c r="CB3163" s="15">
        <f t="shared" si="1410"/>
        <v>0</v>
      </c>
      <c r="CC3163" s="15">
        <f t="shared" si="1411"/>
        <v>0</v>
      </c>
      <c r="CD3163" s="15">
        <f t="shared" si="1412"/>
        <v>0</v>
      </c>
      <c r="CE3163" s="15">
        <f t="shared" si="1413"/>
        <v>0</v>
      </c>
      <c r="CF3163" s="15">
        <f t="shared" si="1414"/>
        <v>0</v>
      </c>
      <c r="CG3163" s="15">
        <f t="shared" si="1415"/>
        <v>0</v>
      </c>
    </row>
    <row r="3164" spans="56:85" x14ac:dyDescent="0.25">
      <c r="BD3164" s="15">
        <f t="shared" si="1400"/>
        <v>1</v>
      </c>
      <c r="BE3164" s="15">
        <f t="shared" si="1399"/>
        <v>1</v>
      </c>
      <c r="BF3164" s="15">
        <f t="shared" ref="BF3164:BR3173" si="1418">IF(BF$1-$AW3164&gt;$CK$1,1,0)</f>
        <v>1</v>
      </c>
      <c r="BG3164" s="15">
        <f t="shared" si="1418"/>
        <v>1</v>
      </c>
      <c r="BH3164" s="15">
        <f t="shared" si="1418"/>
        <v>1</v>
      </c>
      <c r="BI3164" s="15">
        <f t="shared" si="1418"/>
        <v>1</v>
      </c>
      <c r="BJ3164" s="15">
        <f t="shared" si="1418"/>
        <v>1</v>
      </c>
      <c r="BK3164" s="15">
        <f t="shared" si="1418"/>
        <v>1</v>
      </c>
      <c r="BL3164" s="15">
        <f t="shared" si="1418"/>
        <v>1</v>
      </c>
      <c r="BM3164" s="15">
        <f t="shared" si="1418"/>
        <v>1</v>
      </c>
      <c r="BN3164" s="15">
        <f t="shared" si="1418"/>
        <v>1</v>
      </c>
      <c r="BO3164" s="15">
        <f t="shared" si="1418"/>
        <v>1</v>
      </c>
      <c r="BP3164" s="15">
        <f t="shared" si="1418"/>
        <v>1</v>
      </c>
      <c r="BQ3164" s="15">
        <f t="shared" si="1418"/>
        <v>1</v>
      </c>
      <c r="BR3164" s="15">
        <f t="shared" si="1418"/>
        <v>1</v>
      </c>
      <c r="BS3164" s="15">
        <f t="shared" si="1401"/>
        <v>0</v>
      </c>
      <c r="BT3164" s="15">
        <f t="shared" si="1402"/>
        <v>0</v>
      </c>
      <c r="BU3164" s="15">
        <f t="shared" si="1403"/>
        <v>0</v>
      </c>
      <c r="BV3164" s="15">
        <f t="shared" si="1404"/>
        <v>0</v>
      </c>
      <c r="BW3164" s="15">
        <f t="shared" si="1405"/>
        <v>0</v>
      </c>
      <c r="BX3164" s="15">
        <f t="shared" si="1406"/>
        <v>0</v>
      </c>
      <c r="BY3164" s="15">
        <f t="shared" si="1407"/>
        <v>0</v>
      </c>
      <c r="BZ3164" s="15">
        <f t="shared" si="1408"/>
        <v>0</v>
      </c>
      <c r="CA3164" s="15">
        <f t="shared" si="1409"/>
        <v>0</v>
      </c>
      <c r="CB3164" s="15">
        <f t="shared" si="1410"/>
        <v>0</v>
      </c>
      <c r="CC3164" s="15">
        <f t="shared" si="1411"/>
        <v>0</v>
      </c>
      <c r="CD3164" s="15">
        <f t="shared" si="1412"/>
        <v>0</v>
      </c>
      <c r="CE3164" s="15">
        <f t="shared" si="1413"/>
        <v>0</v>
      </c>
      <c r="CF3164" s="15">
        <f t="shared" si="1414"/>
        <v>0</v>
      </c>
      <c r="CG3164" s="15">
        <f t="shared" si="1415"/>
        <v>0</v>
      </c>
    </row>
    <row r="3165" spans="56:85" x14ac:dyDescent="0.25">
      <c r="BD3165" s="15">
        <f t="shared" si="1400"/>
        <v>1</v>
      </c>
      <c r="BE3165" s="15">
        <f t="shared" si="1399"/>
        <v>1</v>
      </c>
      <c r="BF3165" s="15">
        <f t="shared" si="1418"/>
        <v>1</v>
      </c>
      <c r="BG3165" s="15">
        <f t="shared" si="1418"/>
        <v>1</v>
      </c>
      <c r="BH3165" s="15">
        <f t="shared" si="1418"/>
        <v>1</v>
      </c>
      <c r="BI3165" s="15">
        <f t="shared" si="1418"/>
        <v>1</v>
      </c>
      <c r="BJ3165" s="15">
        <f t="shared" si="1418"/>
        <v>1</v>
      </c>
      <c r="BK3165" s="15">
        <f t="shared" si="1418"/>
        <v>1</v>
      </c>
      <c r="BL3165" s="15">
        <f t="shared" si="1418"/>
        <v>1</v>
      </c>
      <c r="BM3165" s="15">
        <f t="shared" si="1418"/>
        <v>1</v>
      </c>
      <c r="BN3165" s="15">
        <f t="shared" si="1418"/>
        <v>1</v>
      </c>
      <c r="BO3165" s="15">
        <f t="shared" si="1418"/>
        <v>1</v>
      </c>
      <c r="BP3165" s="15">
        <f t="shared" si="1418"/>
        <v>1</v>
      </c>
      <c r="BQ3165" s="15">
        <f t="shared" si="1418"/>
        <v>1</v>
      </c>
      <c r="BR3165" s="15">
        <f t="shared" si="1418"/>
        <v>1</v>
      </c>
      <c r="BS3165" s="15">
        <f t="shared" si="1401"/>
        <v>0</v>
      </c>
      <c r="BT3165" s="15">
        <f t="shared" si="1402"/>
        <v>0</v>
      </c>
      <c r="BU3165" s="15">
        <f t="shared" si="1403"/>
        <v>0</v>
      </c>
      <c r="BV3165" s="15">
        <f t="shared" si="1404"/>
        <v>0</v>
      </c>
      <c r="BW3165" s="15">
        <f t="shared" si="1405"/>
        <v>0</v>
      </c>
      <c r="BX3165" s="15">
        <f t="shared" si="1406"/>
        <v>0</v>
      </c>
      <c r="BY3165" s="15">
        <f t="shared" si="1407"/>
        <v>0</v>
      </c>
      <c r="BZ3165" s="15">
        <f t="shared" si="1408"/>
        <v>0</v>
      </c>
      <c r="CA3165" s="15">
        <f t="shared" si="1409"/>
        <v>0</v>
      </c>
      <c r="CB3165" s="15">
        <f t="shared" si="1410"/>
        <v>0</v>
      </c>
      <c r="CC3165" s="15">
        <f t="shared" si="1411"/>
        <v>0</v>
      </c>
      <c r="CD3165" s="15">
        <f t="shared" si="1412"/>
        <v>0</v>
      </c>
      <c r="CE3165" s="15">
        <f t="shared" si="1413"/>
        <v>0</v>
      </c>
      <c r="CF3165" s="15">
        <f t="shared" si="1414"/>
        <v>0</v>
      </c>
      <c r="CG3165" s="15">
        <f t="shared" si="1415"/>
        <v>0</v>
      </c>
    </row>
    <row r="3166" spans="56:85" x14ac:dyDescent="0.25">
      <c r="BD3166" s="15">
        <f t="shared" si="1400"/>
        <v>1</v>
      </c>
      <c r="BE3166" s="15">
        <f t="shared" si="1399"/>
        <v>1</v>
      </c>
      <c r="BF3166" s="15">
        <f t="shared" si="1418"/>
        <v>1</v>
      </c>
      <c r="BG3166" s="15">
        <f t="shared" si="1418"/>
        <v>1</v>
      </c>
      <c r="BH3166" s="15">
        <f t="shared" si="1418"/>
        <v>1</v>
      </c>
      <c r="BI3166" s="15">
        <f t="shared" si="1418"/>
        <v>1</v>
      </c>
      <c r="BJ3166" s="15">
        <f t="shared" si="1418"/>
        <v>1</v>
      </c>
      <c r="BK3166" s="15">
        <f t="shared" si="1418"/>
        <v>1</v>
      </c>
      <c r="BL3166" s="15">
        <f t="shared" si="1418"/>
        <v>1</v>
      </c>
      <c r="BM3166" s="15">
        <f t="shared" si="1418"/>
        <v>1</v>
      </c>
      <c r="BN3166" s="15">
        <f t="shared" si="1418"/>
        <v>1</v>
      </c>
      <c r="BO3166" s="15">
        <f t="shared" si="1418"/>
        <v>1</v>
      </c>
      <c r="BP3166" s="15">
        <f t="shared" si="1418"/>
        <v>1</v>
      </c>
      <c r="BQ3166" s="15">
        <f t="shared" si="1418"/>
        <v>1</v>
      </c>
      <c r="BR3166" s="15">
        <f t="shared" si="1418"/>
        <v>1</v>
      </c>
      <c r="BS3166" s="15">
        <f t="shared" si="1401"/>
        <v>0</v>
      </c>
      <c r="BT3166" s="15">
        <f t="shared" si="1402"/>
        <v>0</v>
      </c>
      <c r="BU3166" s="15">
        <f t="shared" si="1403"/>
        <v>0</v>
      </c>
      <c r="BV3166" s="15">
        <f t="shared" si="1404"/>
        <v>0</v>
      </c>
      <c r="BW3166" s="15">
        <f t="shared" si="1405"/>
        <v>0</v>
      </c>
      <c r="BX3166" s="15">
        <f t="shared" si="1406"/>
        <v>0</v>
      </c>
      <c r="BY3166" s="15">
        <f t="shared" si="1407"/>
        <v>0</v>
      </c>
      <c r="BZ3166" s="15">
        <f t="shared" si="1408"/>
        <v>0</v>
      </c>
      <c r="CA3166" s="15">
        <f t="shared" si="1409"/>
        <v>0</v>
      </c>
      <c r="CB3166" s="15">
        <f t="shared" si="1410"/>
        <v>0</v>
      </c>
      <c r="CC3166" s="15">
        <f t="shared" si="1411"/>
        <v>0</v>
      </c>
      <c r="CD3166" s="15">
        <f t="shared" si="1412"/>
        <v>0</v>
      </c>
      <c r="CE3166" s="15">
        <f t="shared" si="1413"/>
        <v>0</v>
      </c>
      <c r="CF3166" s="15">
        <f t="shared" si="1414"/>
        <v>0</v>
      </c>
      <c r="CG3166" s="15">
        <f t="shared" si="1415"/>
        <v>0</v>
      </c>
    </row>
    <row r="3167" spans="56:85" x14ac:dyDescent="0.25">
      <c r="BD3167" s="15">
        <f t="shared" si="1400"/>
        <v>1</v>
      </c>
      <c r="BE3167" s="15">
        <f t="shared" si="1399"/>
        <v>1</v>
      </c>
      <c r="BF3167" s="15">
        <f t="shared" si="1418"/>
        <v>1</v>
      </c>
      <c r="BG3167" s="15">
        <f t="shared" si="1418"/>
        <v>1</v>
      </c>
      <c r="BH3167" s="15">
        <f t="shared" si="1418"/>
        <v>1</v>
      </c>
      <c r="BI3167" s="15">
        <f t="shared" si="1418"/>
        <v>1</v>
      </c>
      <c r="BJ3167" s="15">
        <f t="shared" si="1418"/>
        <v>1</v>
      </c>
      <c r="BK3167" s="15">
        <f t="shared" si="1418"/>
        <v>1</v>
      </c>
      <c r="BL3167" s="15">
        <f t="shared" si="1418"/>
        <v>1</v>
      </c>
      <c r="BM3167" s="15">
        <f t="shared" si="1418"/>
        <v>1</v>
      </c>
      <c r="BN3167" s="15">
        <f t="shared" si="1418"/>
        <v>1</v>
      </c>
      <c r="BO3167" s="15">
        <f t="shared" si="1418"/>
        <v>1</v>
      </c>
      <c r="BP3167" s="15">
        <f t="shared" si="1418"/>
        <v>1</v>
      </c>
      <c r="BQ3167" s="15">
        <f t="shared" si="1418"/>
        <v>1</v>
      </c>
      <c r="BR3167" s="15">
        <f t="shared" si="1418"/>
        <v>1</v>
      </c>
      <c r="BS3167" s="15">
        <f t="shared" si="1401"/>
        <v>0</v>
      </c>
      <c r="BT3167" s="15">
        <f t="shared" si="1402"/>
        <v>0</v>
      </c>
      <c r="BU3167" s="15">
        <f t="shared" si="1403"/>
        <v>0</v>
      </c>
      <c r="BV3167" s="15">
        <f t="shared" si="1404"/>
        <v>0</v>
      </c>
      <c r="BW3167" s="15">
        <f t="shared" si="1405"/>
        <v>0</v>
      </c>
      <c r="BX3167" s="15">
        <f t="shared" si="1406"/>
        <v>0</v>
      </c>
      <c r="BY3167" s="15">
        <f t="shared" si="1407"/>
        <v>0</v>
      </c>
      <c r="BZ3167" s="15">
        <f t="shared" si="1408"/>
        <v>0</v>
      </c>
      <c r="CA3167" s="15">
        <f t="shared" si="1409"/>
        <v>0</v>
      </c>
      <c r="CB3167" s="15">
        <f t="shared" si="1410"/>
        <v>0</v>
      </c>
      <c r="CC3167" s="15">
        <f t="shared" si="1411"/>
        <v>0</v>
      </c>
      <c r="CD3167" s="15">
        <f t="shared" si="1412"/>
        <v>0</v>
      </c>
      <c r="CE3167" s="15">
        <f t="shared" si="1413"/>
        <v>0</v>
      </c>
      <c r="CF3167" s="15">
        <f t="shared" si="1414"/>
        <v>0</v>
      </c>
      <c r="CG3167" s="15">
        <f t="shared" si="1415"/>
        <v>0</v>
      </c>
    </row>
    <row r="3168" spans="56:85" x14ac:dyDescent="0.25">
      <c r="BD3168" s="15">
        <f t="shared" si="1400"/>
        <v>1</v>
      </c>
      <c r="BE3168" s="15">
        <f t="shared" si="1399"/>
        <v>1</v>
      </c>
      <c r="BF3168" s="15">
        <f t="shared" si="1418"/>
        <v>1</v>
      </c>
      <c r="BG3168" s="15">
        <f t="shared" si="1418"/>
        <v>1</v>
      </c>
      <c r="BH3168" s="15">
        <f t="shared" si="1418"/>
        <v>1</v>
      </c>
      <c r="BI3168" s="15">
        <f t="shared" si="1418"/>
        <v>1</v>
      </c>
      <c r="BJ3168" s="15">
        <f t="shared" si="1418"/>
        <v>1</v>
      </c>
      <c r="BK3168" s="15">
        <f t="shared" si="1418"/>
        <v>1</v>
      </c>
      <c r="BL3168" s="15">
        <f t="shared" si="1418"/>
        <v>1</v>
      </c>
      <c r="BM3168" s="15">
        <f t="shared" si="1418"/>
        <v>1</v>
      </c>
      <c r="BN3168" s="15">
        <f t="shared" si="1418"/>
        <v>1</v>
      </c>
      <c r="BO3168" s="15">
        <f t="shared" si="1418"/>
        <v>1</v>
      </c>
      <c r="BP3168" s="15">
        <f t="shared" si="1418"/>
        <v>1</v>
      </c>
      <c r="BQ3168" s="15">
        <f t="shared" si="1418"/>
        <v>1</v>
      </c>
      <c r="BR3168" s="15">
        <f t="shared" si="1418"/>
        <v>1</v>
      </c>
      <c r="BS3168" s="15">
        <f t="shared" si="1401"/>
        <v>0</v>
      </c>
      <c r="BT3168" s="15">
        <f t="shared" si="1402"/>
        <v>0</v>
      </c>
      <c r="BU3168" s="15">
        <f t="shared" si="1403"/>
        <v>0</v>
      </c>
      <c r="BV3168" s="15">
        <f t="shared" si="1404"/>
        <v>0</v>
      </c>
      <c r="BW3168" s="15">
        <f t="shared" si="1405"/>
        <v>0</v>
      </c>
      <c r="BX3168" s="15">
        <f t="shared" si="1406"/>
        <v>0</v>
      </c>
      <c r="BY3168" s="15">
        <f t="shared" si="1407"/>
        <v>0</v>
      </c>
      <c r="BZ3168" s="15">
        <f t="shared" si="1408"/>
        <v>0</v>
      </c>
      <c r="CA3168" s="15">
        <f t="shared" si="1409"/>
        <v>0</v>
      </c>
      <c r="CB3168" s="15">
        <f t="shared" si="1410"/>
        <v>0</v>
      </c>
      <c r="CC3168" s="15">
        <f t="shared" si="1411"/>
        <v>0</v>
      </c>
      <c r="CD3168" s="15">
        <f t="shared" si="1412"/>
        <v>0</v>
      </c>
      <c r="CE3168" s="15">
        <f t="shared" si="1413"/>
        <v>0</v>
      </c>
      <c r="CF3168" s="15">
        <f t="shared" si="1414"/>
        <v>0</v>
      </c>
      <c r="CG3168" s="15">
        <f t="shared" si="1415"/>
        <v>0</v>
      </c>
    </row>
    <row r="3169" spans="56:85" x14ac:dyDescent="0.25">
      <c r="BD3169" s="15">
        <f t="shared" si="1400"/>
        <v>1</v>
      </c>
      <c r="BE3169" s="15">
        <f t="shared" si="1399"/>
        <v>1</v>
      </c>
      <c r="BF3169" s="15">
        <f t="shared" si="1418"/>
        <v>1</v>
      </c>
      <c r="BG3169" s="15">
        <f t="shared" si="1418"/>
        <v>1</v>
      </c>
      <c r="BH3169" s="15">
        <f t="shared" si="1418"/>
        <v>1</v>
      </c>
      <c r="BI3169" s="15">
        <f t="shared" si="1418"/>
        <v>1</v>
      </c>
      <c r="BJ3169" s="15">
        <f t="shared" si="1418"/>
        <v>1</v>
      </c>
      <c r="BK3169" s="15">
        <f t="shared" si="1418"/>
        <v>1</v>
      </c>
      <c r="BL3169" s="15">
        <f t="shared" si="1418"/>
        <v>1</v>
      </c>
      <c r="BM3169" s="15">
        <f t="shared" si="1418"/>
        <v>1</v>
      </c>
      <c r="BN3169" s="15">
        <f t="shared" si="1418"/>
        <v>1</v>
      </c>
      <c r="BO3169" s="15">
        <f t="shared" si="1418"/>
        <v>1</v>
      </c>
      <c r="BP3169" s="15">
        <f t="shared" si="1418"/>
        <v>1</v>
      </c>
      <c r="BQ3169" s="15">
        <f t="shared" si="1418"/>
        <v>1</v>
      </c>
      <c r="BR3169" s="15">
        <f t="shared" si="1418"/>
        <v>1</v>
      </c>
      <c r="BS3169" s="15">
        <f t="shared" si="1401"/>
        <v>0</v>
      </c>
      <c r="BT3169" s="15">
        <f t="shared" si="1402"/>
        <v>0</v>
      </c>
      <c r="BU3169" s="15">
        <f t="shared" si="1403"/>
        <v>0</v>
      </c>
      <c r="BV3169" s="15">
        <f t="shared" si="1404"/>
        <v>0</v>
      </c>
      <c r="BW3169" s="15">
        <f t="shared" si="1405"/>
        <v>0</v>
      </c>
      <c r="BX3169" s="15">
        <f t="shared" si="1406"/>
        <v>0</v>
      </c>
      <c r="BY3169" s="15">
        <f t="shared" si="1407"/>
        <v>0</v>
      </c>
      <c r="BZ3169" s="15">
        <f t="shared" si="1408"/>
        <v>0</v>
      </c>
      <c r="CA3169" s="15">
        <f t="shared" si="1409"/>
        <v>0</v>
      </c>
      <c r="CB3169" s="15">
        <f t="shared" si="1410"/>
        <v>0</v>
      </c>
      <c r="CC3169" s="15">
        <f t="shared" si="1411"/>
        <v>0</v>
      </c>
      <c r="CD3169" s="15">
        <f t="shared" si="1412"/>
        <v>0</v>
      </c>
      <c r="CE3169" s="15">
        <f t="shared" si="1413"/>
        <v>0</v>
      </c>
      <c r="CF3169" s="15">
        <f t="shared" si="1414"/>
        <v>0</v>
      </c>
      <c r="CG3169" s="15">
        <f t="shared" si="1415"/>
        <v>0</v>
      </c>
    </row>
    <row r="3170" spans="56:85" x14ac:dyDescent="0.25">
      <c r="BD3170" s="15">
        <f t="shared" si="1400"/>
        <v>1</v>
      </c>
      <c r="BE3170" s="15">
        <f t="shared" si="1399"/>
        <v>1</v>
      </c>
      <c r="BF3170" s="15">
        <f t="shared" si="1418"/>
        <v>1</v>
      </c>
      <c r="BG3170" s="15">
        <f t="shared" si="1418"/>
        <v>1</v>
      </c>
      <c r="BH3170" s="15">
        <f t="shared" si="1418"/>
        <v>1</v>
      </c>
      <c r="BI3170" s="15">
        <f t="shared" si="1418"/>
        <v>1</v>
      </c>
      <c r="BJ3170" s="15">
        <f t="shared" si="1418"/>
        <v>1</v>
      </c>
      <c r="BK3170" s="15">
        <f t="shared" si="1418"/>
        <v>1</v>
      </c>
      <c r="BL3170" s="15">
        <f t="shared" si="1418"/>
        <v>1</v>
      </c>
      <c r="BM3170" s="15">
        <f t="shared" si="1418"/>
        <v>1</v>
      </c>
      <c r="BN3170" s="15">
        <f t="shared" si="1418"/>
        <v>1</v>
      </c>
      <c r="BO3170" s="15">
        <f t="shared" si="1418"/>
        <v>1</v>
      </c>
      <c r="BP3170" s="15">
        <f t="shared" si="1418"/>
        <v>1</v>
      </c>
      <c r="BQ3170" s="15">
        <f t="shared" si="1418"/>
        <v>1</v>
      </c>
      <c r="BR3170" s="15">
        <f t="shared" si="1418"/>
        <v>1</v>
      </c>
      <c r="BS3170" s="15">
        <f t="shared" si="1401"/>
        <v>0</v>
      </c>
      <c r="BT3170" s="15">
        <f t="shared" si="1402"/>
        <v>0</v>
      </c>
      <c r="BU3170" s="15">
        <f t="shared" si="1403"/>
        <v>0</v>
      </c>
      <c r="BV3170" s="15">
        <f t="shared" si="1404"/>
        <v>0</v>
      </c>
      <c r="BW3170" s="15">
        <f t="shared" si="1405"/>
        <v>0</v>
      </c>
      <c r="BX3170" s="15">
        <f t="shared" si="1406"/>
        <v>0</v>
      </c>
      <c r="BY3170" s="15">
        <f t="shared" si="1407"/>
        <v>0</v>
      </c>
      <c r="BZ3170" s="15">
        <f t="shared" si="1408"/>
        <v>0</v>
      </c>
      <c r="CA3170" s="15">
        <f t="shared" si="1409"/>
        <v>0</v>
      </c>
      <c r="CB3170" s="15">
        <f t="shared" si="1410"/>
        <v>0</v>
      </c>
      <c r="CC3170" s="15">
        <f t="shared" si="1411"/>
        <v>0</v>
      </c>
      <c r="CD3170" s="15">
        <f t="shared" si="1412"/>
        <v>0</v>
      </c>
      <c r="CE3170" s="15">
        <f t="shared" si="1413"/>
        <v>0</v>
      </c>
      <c r="CF3170" s="15">
        <f t="shared" si="1414"/>
        <v>0</v>
      </c>
      <c r="CG3170" s="15">
        <f t="shared" si="1415"/>
        <v>0</v>
      </c>
    </row>
    <row r="3171" spans="56:85" x14ac:dyDescent="0.25">
      <c r="BD3171" s="15">
        <f t="shared" si="1400"/>
        <v>1</v>
      </c>
      <c r="BE3171" s="15">
        <f t="shared" si="1399"/>
        <v>1</v>
      </c>
      <c r="BF3171" s="15">
        <f t="shared" si="1418"/>
        <v>1</v>
      </c>
      <c r="BG3171" s="15">
        <f t="shared" si="1418"/>
        <v>1</v>
      </c>
      <c r="BH3171" s="15">
        <f t="shared" si="1418"/>
        <v>1</v>
      </c>
      <c r="BI3171" s="15">
        <f t="shared" si="1418"/>
        <v>1</v>
      </c>
      <c r="BJ3171" s="15">
        <f t="shared" si="1418"/>
        <v>1</v>
      </c>
      <c r="BK3171" s="15">
        <f t="shared" si="1418"/>
        <v>1</v>
      </c>
      <c r="BL3171" s="15">
        <f t="shared" si="1418"/>
        <v>1</v>
      </c>
      <c r="BM3171" s="15">
        <f t="shared" si="1418"/>
        <v>1</v>
      </c>
      <c r="BN3171" s="15">
        <f t="shared" si="1418"/>
        <v>1</v>
      </c>
      <c r="BO3171" s="15">
        <f t="shared" si="1418"/>
        <v>1</v>
      </c>
      <c r="BP3171" s="15">
        <f t="shared" si="1418"/>
        <v>1</v>
      </c>
      <c r="BQ3171" s="15">
        <f t="shared" si="1418"/>
        <v>1</v>
      </c>
      <c r="BR3171" s="15">
        <f t="shared" si="1418"/>
        <v>1</v>
      </c>
      <c r="BS3171" s="15">
        <f t="shared" si="1401"/>
        <v>0</v>
      </c>
      <c r="BT3171" s="15">
        <f t="shared" si="1402"/>
        <v>0</v>
      </c>
      <c r="BU3171" s="15">
        <f t="shared" si="1403"/>
        <v>0</v>
      </c>
      <c r="BV3171" s="15">
        <f t="shared" si="1404"/>
        <v>0</v>
      </c>
      <c r="BW3171" s="15">
        <f t="shared" si="1405"/>
        <v>0</v>
      </c>
      <c r="BX3171" s="15">
        <f t="shared" si="1406"/>
        <v>0</v>
      </c>
      <c r="BY3171" s="15">
        <f t="shared" si="1407"/>
        <v>0</v>
      </c>
      <c r="BZ3171" s="15">
        <f t="shared" si="1408"/>
        <v>0</v>
      </c>
      <c r="CA3171" s="15">
        <f t="shared" si="1409"/>
        <v>0</v>
      </c>
      <c r="CB3171" s="15">
        <f t="shared" si="1410"/>
        <v>0</v>
      </c>
      <c r="CC3171" s="15">
        <f t="shared" si="1411"/>
        <v>0</v>
      </c>
      <c r="CD3171" s="15">
        <f t="shared" si="1412"/>
        <v>0</v>
      </c>
      <c r="CE3171" s="15">
        <f t="shared" si="1413"/>
        <v>0</v>
      </c>
      <c r="CF3171" s="15">
        <f t="shared" si="1414"/>
        <v>0</v>
      </c>
      <c r="CG3171" s="15">
        <f t="shared" si="1415"/>
        <v>0</v>
      </c>
    </row>
    <row r="3172" spans="56:85" x14ac:dyDescent="0.25">
      <c r="BD3172" s="15">
        <f t="shared" si="1400"/>
        <v>1</v>
      </c>
      <c r="BE3172" s="15">
        <f t="shared" si="1399"/>
        <v>1</v>
      </c>
      <c r="BF3172" s="15">
        <f t="shared" si="1418"/>
        <v>1</v>
      </c>
      <c r="BG3172" s="15">
        <f t="shared" si="1418"/>
        <v>1</v>
      </c>
      <c r="BH3172" s="15">
        <f t="shared" si="1418"/>
        <v>1</v>
      </c>
      <c r="BI3172" s="15">
        <f t="shared" si="1418"/>
        <v>1</v>
      </c>
      <c r="BJ3172" s="15">
        <f t="shared" si="1418"/>
        <v>1</v>
      </c>
      <c r="BK3172" s="15">
        <f t="shared" si="1418"/>
        <v>1</v>
      </c>
      <c r="BL3172" s="15">
        <f t="shared" si="1418"/>
        <v>1</v>
      </c>
      <c r="BM3172" s="15">
        <f t="shared" si="1418"/>
        <v>1</v>
      </c>
      <c r="BN3172" s="15">
        <f t="shared" si="1418"/>
        <v>1</v>
      </c>
      <c r="BO3172" s="15">
        <f t="shared" si="1418"/>
        <v>1</v>
      </c>
      <c r="BP3172" s="15">
        <f t="shared" si="1418"/>
        <v>1</v>
      </c>
      <c r="BQ3172" s="15">
        <f t="shared" si="1418"/>
        <v>1</v>
      </c>
      <c r="BR3172" s="15">
        <f t="shared" si="1418"/>
        <v>1</v>
      </c>
      <c r="BS3172" s="15">
        <f t="shared" si="1401"/>
        <v>0</v>
      </c>
      <c r="BT3172" s="15">
        <f t="shared" si="1402"/>
        <v>0</v>
      </c>
      <c r="BU3172" s="15">
        <f t="shared" si="1403"/>
        <v>0</v>
      </c>
      <c r="BV3172" s="15">
        <f t="shared" si="1404"/>
        <v>0</v>
      </c>
      <c r="BW3172" s="15">
        <f t="shared" si="1405"/>
        <v>0</v>
      </c>
      <c r="BX3172" s="15">
        <f t="shared" si="1406"/>
        <v>0</v>
      </c>
      <c r="BY3172" s="15">
        <f t="shared" si="1407"/>
        <v>0</v>
      </c>
      <c r="BZ3172" s="15">
        <f t="shared" si="1408"/>
        <v>0</v>
      </c>
      <c r="CA3172" s="15">
        <f t="shared" si="1409"/>
        <v>0</v>
      </c>
      <c r="CB3172" s="15">
        <f t="shared" si="1410"/>
        <v>0</v>
      </c>
      <c r="CC3172" s="15">
        <f t="shared" si="1411"/>
        <v>0</v>
      </c>
      <c r="CD3172" s="15">
        <f t="shared" si="1412"/>
        <v>0</v>
      </c>
      <c r="CE3172" s="15">
        <f t="shared" si="1413"/>
        <v>0</v>
      </c>
      <c r="CF3172" s="15">
        <f t="shared" si="1414"/>
        <v>0</v>
      </c>
      <c r="CG3172" s="15">
        <f t="shared" si="1415"/>
        <v>0</v>
      </c>
    </row>
    <row r="3173" spans="56:85" x14ac:dyDescent="0.25">
      <c r="BD3173" s="15">
        <f t="shared" si="1400"/>
        <v>1</v>
      </c>
      <c r="BE3173" s="15">
        <f t="shared" si="1399"/>
        <v>1</v>
      </c>
      <c r="BF3173" s="15">
        <f t="shared" si="1418"/>
        <v>1</v>
      </c>
      <c r="BG3173" s="15">
        <f t="shared" si="1418"/>
        <v>1</v>
      </c>
      <c r="BH3173" s="15">
        <f t="shared" si="1418"/>
        <v>1</v>
      </c>
      <c r="BI3173" s="15">
        <f t="shared" si="1418"/>
        <v>1</v>
      </c>
      <c r="BJ3173" s="15">
        <f t="shared" si="1418"/>
        <v>1</v>
      </c>
      <c r="BK3173" s="15">
        <f t="shared" si="1418"/>
        <v>1</v>
      </c>
      <c r="BL3173" s="15">
        <f t="shared" si="1418"/>
        <v>1</v>
      </c>
      <c r="BM3173" s="15">
        <f t="shared" si="1418"/>
        <v>1</v>
      </c>
      <c r="BN3173" s="15">
        <f t="shared" si="1418"/>
        <v>1</v>
      </c>
      <c r="BO3173" s="15">
        <f t="shared" si="1418"/>
        <v>1</v>
      </c>
      <c r="BP3173" s="15">
        <f t="shared" si="1418"/>
        <v>1</v>
      </c>
      <c r="BQ3173" s="15">
        <f t="shared" si="1418"/>
        <v>1</v>
      </c>
      <c r="BR3173" s="15">
        <f t="shared" si="1418"/>
        <v>1</v>
      </c>
      <c r="BS3173" s="15">
        <f t="shared" si="1401"/>
        <v>0</v>
      </c>
      <c r="BT3173" s="15">
        <f t="shared" si="1402"/>
        <v>0</v>
      </c>
      <c r="BU3173" s="15">
        <f t="shared" si="1403"/>
        <v>0</v>
      </c>
      <c r="BV3173" s="15">
        <f t="shared" si="1404"/>
        <v>0</v>
      </c>
      <c r="BW3173" s="15">
        <f t="shared" si="1405"/>
        <v>0</v>
      </c>
      <c r="BX3173" s="15">
        <f t="shared" si="1406"/>
        <v>0</v>
      </c>
      <c r="BY3173" s="15">
        <f t="shared" si="1407"/>
        <v>0</v>
      </c>
      <c r="BZ3173" s="15">
        <f t="shared" si="1408"/>
        <v>0</v>
      </c>
      <c r="CA3173" s="15">
        <f t="shared" si="1409"/>
        <v>0</v>
      </c>
      <c r="CB3173" s="15">
        <f t="shared" si="1410"/>
        <v>0</v>
      </c>
      <c r="CC3173" s="15">
        <f t="shared" si="1411"/>
        <v>0</v>
      </c>
      <c r="CD3173" s="15">
        <f t="shared" si="1412"/>
        <v>0</v>
      </c>
      <c r="CE3173" s="15">
        <f t="shared" si="1413"/>
        <v>0</v>
      </c>
      <c r="CF3173" s="15">
        <f t="shared" si="1414"/>
        <v>0</v>
      </c>
      <c r="CG3173" s="15">
        <f t="shared" si="1415"/>
        <v>0</v>
      </c>
    </row>
    <row r="3174" spans="56:85" x14ac:dyDescent="0.25">
      <c r="BD3174" s="15">
        <f t="shared" si="1400"/>
        <v>1</v>
      </c>
      <c r="BE3174" s="15">
        <f t="shared" si="1399"/>
        <v>1</v>
      </c>
      <c r="BF3174" s="15">
        <f t="shared" ref="BF3174:BR3183" si="1419">IF(BF$1-$AW3174&gt;$CK$1,1,0)</f>
        <v>1</v>
      </c>
      <c r="BG3174" s="15">
        <f t="shared" si="1419"/>
        <v>1</v>
      </c>
      <c r="BH3174" s="15">
        <f t="shared" si="1419"/>
        <v>1</v>
      </c>
      <c r="BI3174" s="15">
        <f t="shared" si="1419"/>
        <v>1</v>
      </c>
      <c r="BJ3174" s="15">
        <f t="shared" si="1419"/>
        <v>1</v>
      </c>
      <c r="BK3174" s="15">
        <f t="shared" si="1419"/>
        <v>1</v>
      </c>
      <c r="BL3174" s="15">
        <f t="shared" si="1419"/>
        <v>1</v>
      </c>
      <c r="BM3174" s="15">
        <f t="shared" si="1419"/>
        <v>1</v>
      </c>
      <c r="BN3174" s="15">
        <f t="shared" si="1419"/>
        <v>1</v>
      </c>
      <c r="BO3174" s="15">
        <f t="shared" si="1419"/>
        <v>1</v>
      </c>
      <c r="BP3174" s="15">
        <f t="shared" si="1419"/>
        <v>1</v>
      </c>
      <c r="BQ3174" s="15">
        <f t="shared" si="1419"/>
        <v>1</v>
      </c>
      <c r="BR3174" s="15">
        <f t="shared" si="1419"/>
        <v>1</v>
      </c>
      <c r="BS3174" s="15">
        <f t="shared" si="1401"/>
        <v>0</v>
      </c>
      <c r="BT3174" s="15">
        <f t="shared" si="1402"/>
        <v>0</v>
      </c>
      <c r="BU3174" s="15">
        <f t="shared" si="1403"/>
        <v>0</v>
      </c>
      <c r="BV3174" s="15">
        <f t="shared" si="1404"/>
        <v>0</v>
      </c>
      <c r="BW3174" s="15">
        <f t="shared" si="1405"/>
        <v>0</v>
      </c>
      <c r="BX3174" s="15">
        <f t="shared" si="1406"/>
        <v>0</v>
      </c>
      <c r="BY3174" s="15">
        <f t="shared" si="1407"/>
        <v>0</v>
      </c>
      <c r="BZ3174" s="15">
        <f t="shared" si="1408"/>
        <v>0</v>
      </c>
      <c r="CA3174" s="15">
        <f t="shared" si="1409"/>
        <v>0</v>
      </c>
      <c r="CB3174" s="15">
        <f t="shared" si="1410"/>
        <v>0</v>
      </c>
      <c r="CC3174" s="15">
        <f t="shared" si="1411"/>
        <v>0</v>
      </c>
      <c r="CD3174" s="15">
        <f t="shared" si="1412"/>
        <v>0</v>
      </c>
      <c r="CE3174" s="15">
        <f t="shared" si="1413"/>
        <v>0</v>
      </c>
      <c r="CF3174" s="15">
        <f t="shared" si="1414"/>
        <v>0</v>
      </c>
      <c r="CG3174" s="15">
        <f t="shared" si="1415"/>
        <v>0</v>
      </c>
    </row>
    <row r="3175" spans="56:85" x14ac:dyDescent="0.25">
      <c r="BD3175" s="15">
        <f t="shared" si="1400"/>
        <v>1</v>
      </c>
      <c r="BE3175" s="15">
        <f t="shared" si="1399"/>
        <v>1</v>
      </c>
      <c r="BF3175" s="15">
        <f t="shared" si="1419"/>
        <v>1</v>
      </c>
      <c r="BG3175" s="15">
        <f t="shared" si="1419"/>
        <v>1</v>
      </c>
      <c r="BH3175" s="15">
        <f t="shared" si="1419"/>
        <v>1</v>
      </c>
      <c r="BI3175" s="15">
        <f t="shared" si="1419"/>
        <v>1</v>
      </c>
      <c r="BJ3175" s="15">
        <f t="shared" si="1419"/>
        <v>1</v>
      </c>
      <c r="BK3175" s="15">
        <f t="shared" si="1419"/>
        <v>1</v>
      </c>
      <c r="BL3175" s="15">
        <f t="shared" si="1419"/>
        <v>1</v>
      </c>
      <c r="BM3175" s="15">
        <f t="shared" si="1419"/>
        <v>1</v>
      </c>
      <c r="BN3175" s="15">
        <f t="shared" si="1419"/>
        <v>1</v>
      </c>
      <c r="BO3175" s="15">
        <f t="shared" si="1419"/>
        <v>1</v>
      </c>
      <c r="BP3175" s="15">
        <f t="shared" si="1419"/>
        <v>1</v>
      </c>
      <c r="BQ3175" s="15">
        <f t="shared" si="1419"/>
        <v>1</v>
      </c>
      <c r="BR3175" s="15">
        <f t="shared" si="1419"/>
        <v>1</v>
      </c>
      <c r="BS3175" s="15">
        <f t="shared" si="1401"/>
        <v>0</v>
      </c>
      <c r="BT3175" s="15">
        <f t="shared" si="1402"/>
        <v>0</v>
      </c>
      <c r="BU3175" s="15">
        <f t="shared" si="1403"/>
        <v>0</v>
      </c>
      <c r="BV3175" s="15">
        <f t="shared" si="1404"/>
        <v>0</v>
      </c>
      <c r="BW3175" s="15">
        <f t="shared" si="1405"/>
        <v>0</v>
      </c>
      <c r="BX3175" s="15">
        <f t="shared" si="1406"/>
        <v>0</v>
      </c>
      <c r="BY3175" s="15">
        <f t="shared" si="1407"/>
        <v>0</v>
      </c>
      <c r="BZ3175" s="15">
        <f t="shared" si="1408"/>
        <v>0</v>
      </c>
      <c r="CA3175" s="15">
        <f t="shared" si="1409"/>
        <v>0</v>
      </c>
      <c r="CB3175" s="15">
        <f t="shared" si="1410"/>
        <v>0</v>
      </c>
      <c r="CC3175" s="15">
        <f t="shared" si="1411"/>
        <v>0</v>
      </c>
      <c r="CD3175" s="15">
        <f t="shared" si="1412"/>
        <v>0</v>
      </c>
      <c r="CE3175" s="15">
        <f t="shared" si="1413"/>
        <v>0</v>
      </c>
      <c r="CF3175" s="15">
        <f t="shared" si="1414"/>
        <v>0</v>
      </c>
      <c r="CG3175" s="15">
        <f t="shared" si="1415"/>
        <v>0</v>
      </c>
    </row>
    <row r="3176" spans="56:85" x14ac:dyDescent="0.25">
      <c r="BD3176" s="15">
        <f t="shared" si="1400"/>
        <v>1</v>
      </c>
      <c r="BE3176" s="15">
        <f t="shared" si="1399"/>
        <v>1</v>
      </c>
      <c r="BF3176" s="15">
        <f t="shared" si="1419"/>
        <v>1</v>
      </c>
      <c r="BG3176" s="15">
        <f t="shared" si="1419"/>
        <v>1</v>
      </c>
      <c r="BH3176" s="15">
        <f t="shared" si="1419"/>
        <v>1</v>
      </c>
      <c r="BI3176" s="15">
        <f t="shared" si="1419"/>
        <v>1</v>
      </c>
      <c r="BJ3176" s="15">
        <f t="shared" si="1419"/>
        <v>1</v>
      </c>
      <c r="BK3176" s="15">
        <f t="shared" si="1419"/>
        <v>1</v>
      </c>
      <c r="BL3176" s="15">
        <f t="shared" si="1419"/>
        <v>1</v>
      </c>
      <c r="BM3176" s="15">
        <f t="shared" si="1419"/>
        <v>1</v>
      </c>
      <c r="BN3176" s="15">
        <f t="shared" si="1419"/>
        <v>1</v>
      </c>
      <c r="BO3176" s="15">
        <f t="shared" si="1419"/>
        <v>1</v>
      </c>
      <c r="BP3176" s="15">
        <f t="shared" si="1419"/>
        <v>1</v>
      </c>
      <c r="BQ3176" s="15">
        <f t="shared" si="1419"/>
        <v>1</v>
      </c>
      <c r="BR3176" s="15">
        <f t="shared" si="1419"/>
        <v>1</v>
      </c>
      <c r="BS3176" s="15">
        <f t="shared" si="1401"/>
        <v>0</v>
      </c>
      <c r="BT3176" s="15">
        <f t="shared" si="1402"/>
        <v>0</v>
      </c>
      <c r="BU3176" s="15">
        <f t="shared" si="1403"/>
        <v>0</v>
      </c>
      <c r="BV3176" s="15">
        <f t="shared" si="1404"/>
        <v>0</v>
      </c>
      <c r="BW3176" s="15">
        <f t="shared" si="1405"/>
        <v>0</v>
      </c>
      <c r="BX3176" s="15">
        <f t="shared" si="1406"/>
        <v>0</v>
      </c>
      <c r="BY3176" s="15">
        <f t="shared" si="1407"/>
        <v>0</v>
      </c>
      <c r="BZ3176" s="15">
        <f t="shared" si="1408"/>
        <v>0</v>
      </c>
      <c r="CA3176" s="15">
        <f t="shared" si="1409"/>
        <v>0</v>
      </c>
      <c r="CB3176" s="15">
        <f t="shared" si="1410"/>
        <v>0</v>
      </c>
      <c r="CC3176" s="15">
        <f t="shared" si="1411"/>
        <v>0</v>
      </c>
      <c r="CD3176" s="15">
        <f t="shared" si="1412"/>
        <v>0</v>
      </c>
      <c r="CE3176" s="15">
        <f t="shared" si="1413"/>
        <v>0</v>
      </c>
      <c r="CF3176" s="15">
        <f t="shared" si="1414"/>
        <v>0</v>
      </c>
      <c r="CG3176" s="15">
        <f t="shared" si="1415"/>
        <v>0</v>
      </c>
    </row>
    <row r="3177" spans="56:85" x14ac:dyDescent="0.25">
      <c r="BD3177" s="15">
        <f t="shared" si="1400"/>
        <v>1</v>
      </c>
      <c r="BE3177" s="15">
        <f t="shared" si="1399"/>
        <v>1</v>
      </c>
      <c r="BF3177" s="15">
        <f t="shared" si="1419"/>
        <v>1</v>
      </c>
      <c r="BG3177" s="15">
        <f t="shared" si="1419"/>
        <v>1</v>
      </c>
      <c r="BH3177" s="15">
        <f t="shared" si="1419"/>
        <v>1</v>
      </c>
      <c r="BI3177" s="15">
        <f t="shared" si="1419"/>
        <v>1</v>
      </c>
      <c r="BJ3177" s="15">
        <f t="shared" si="1419"/>
        <v>1</v>
      </c>
      <c r="BK3177" s="15">
        <f t="shared" si="1419"/>
        <v>1</v>
      </c>
      <c r="BL3177" s="15">
        <f t="shared" si="1419"/>
        <v>1</v>
      </c>
      <c r="BM3177" s="15">
        <f t="shared" si="1419"/>
        <v>1</v>
      </c>
      <c r="BN3177" s="15">
        <f t="shared" si="1419"/>
        <v>1</v>
      </c>
      <c r="BO3177" s="15">
        <f t="shared" si="1419"/>
        <v>1</v>
      </c>
      <c r="BP3177" s="15">
        <f t="shared" si="1419"/>
        <v>1</v>
      </c>
      <c r="BQ3177" s="15">
        <f t="shared" si="1419"/>
        <v>1</v>
      </c>
      <c r="BR3177" s="15">
        <f t="shared" si="1419"/>
        <v>1</v>
      </c>
      <c r="BS3177" s="15">
        <f t="shared" si="1401"/>
        <v>0</v>
      </c>
      <c r="BT3177" s="15">
        <f t="shared" si="1402"/>
        <v>0</v>
      </c>
      <c r="BU3177" s="15">
        <f t="shared" si="1403"/>
        <v>0</v>
      </c>
      <c r="BV3177" s="15">
        <f t="shared" si="1404"/>
        <v>0</v>
      </c>
      <c r="BW3177" s="15">
        <f t="shared" si="1405"/>
        <v>0</v>
      </c>
      <c r="BX3177" s="15">
        <f t="shared" si="1406"/>
        <v>0</v>
      </c>
      <c r="BY3177" s="15">
        <f t="shared" si="1407"/>
        <v>0</v>
      </c>
      <c r="BZ3177" s="15">
        <f t="shared" si="1408"/>
        <v>0</v>
      </c>
      <c r="CA3177" s="15">
        <f t="shared" si="1409"/>
        <v>0</v>
      </c>
      <c r="CB3177" s="15">
        <f t="shared" si="1410"/>
        <v>0</v>
      </c>
      <c r="CC3177" s="15">
        <f t="shared" si="1411"/>
        <v>0</v>
      </c>
      <c r="CD3177" s="15">
        <f t="shared" si="1412"/>
        <v>0</v>
      </c>
      <c r="CE3177" s="15">
        <f t="shared" si="1413"/>
        <v>0</v>
      </c>
      <c r="CF3177" s="15">
        <f t="shared" si="1414"/>
        <v>0</v>
      </c>
      <c r="CG3177" s="15">
        <f t="shared" si="1415"/>
        <v>0</v>
      </c>
    </row>
    <row r="3178" spans="56:85" x14ac:dyDescent="0.25">
      <c r="BD3178" s="15">
        <f t="shared" si="1400"/>
        <v>1</v>
      </c>
      <c r="BE3178" s="15">
        <f t="shared" si="1399"/>
        <v>1</v>
      </c>
      <c r="BF3178" s="15">
        <f t="shared" si="1419"/>
        <v>1</v>
      </c>
      <c r="BG3178" s="15">
        <f t="shared" si="1419"/>
        <v>1</v>
      </c>
      <c r="BH3178" s="15">
        <f t="shared" si="1419"/>
        <v>1</v>
      </c>
      <c r="BI3178" s="15">
        <f t="shared" si="1419"/>
        <v>1</v>
      </c>
      <c r="BJ3178" s="15">
        <f t="shared" si="1419"/>
        <v>1</v>
      </c>
      <c r="BK3178" s="15">
        <f t="shared" si="1419"/>
        <v>1</v>
      </c>
      <c r="BL3178" s="15">
        <f t="shared" si="1419"/>
        <v>1</v>
      </c>
      <c r="BM3178" s="15">
        <f t="shared" si="1419"/>
        <v>1</v>
      </c>
      <c r="BN3178" s="15">
        <f t="shared" si="1419"/>
        <v>1</v>
      </c>
      <c r="BO3178" s="15">
        <f t="shared" si="1419"/>
        <v>1</v>
      </c>
      <c r="BP3178" s="15">
        <f t="shared" si="1419"/>
        <v>1</v>
      </c>
      <c r="BQ3178" s="15">
        <f t="shared" si="1419"/>
        <v>1</v>
      </c>
      <c r="BR3178" s="15">
        <f t="shared" si="1419"/>
        <v>1</v>
      </c>
      <c r="BS3178" s="15">
        <f t="shared" si="1401"/>
        <v>0</v>
      </c>
      <c r="BT3178" s="15">
        <f t="shared" si="1402"/>
        <v>0</v>
      </c>
      <c r="BU3178" s="15">
        <f t="shared" si="1403"/>
        <v>0</v>
      </c>
      <c r="BV3178" s="15">
        <f t="shared" si="1404"/>
        <v>0</v>
      </c>
      <c r="BW3178" s="15">
        <f t="shared" si="1405"/>
        <v>0</v>
      </c>
      <c r="BX3178" s="15">
        <f t="shared" si="1406"/>
        <v>0</v>
      </c>
      <c r="BY3178" s="15">
        <f t="shared" si="1407"/>
        <v>0</v>
      </c>
      <c r="BZ3178" s="15">
        <f t="shared" si="1408"/>
        <v>0</v>
      </c>
      <c r="CA3178" s="15">
        <f t="shared" si="1409"/>
        <v>0</v>
      </c>
      <c r="CB3178" s="15">
        <f t="shared" si="1410"/>
        <v>0</v>
      </c>
      <c r="CC3178" s="15">
        <f t="shared" si="1411"/>
        <v>0</v>
      </c>
      <c r="CD3178" s="15">
        <f t="shared" si="1412"/>
        <v>0</v>
      </c>
      <c r="CE3178" s="15">
        <f t="shared" si="1413"/>
        <v>0</v>
      </c>
      <c r="CF3178" s="15">
        <f t="shared" si="1414"/>
        <v>0</v>
      </c>
      <c r="CG3178" s="15">
        <f t="shared" si="1415"/>
        <v>0</v>
      </c>
    </row>
    <row r="3179" spans="56:85" x14ac:dyDescent="0.25">
      <c r="BD3179" s="15">
        <f t="shared" si="1400"/>
        <v>1</v>
      </c>
      <c r="BE3179" s="15">
        <f t="shared" si="1399"/>
        <v>1</v>
      </c>
      <c r="BF3179" s="15">
        <f t="shared" si="1419"/>
        <v>1</v>
      </c>
      <c r="BG3179" s="15">
        <f t="shared" si="1419"/>
        <v>1</v>
      </c>
      <c r="BH3179" s="15">
        <f t="shared" si="1419"/>
        <v>1</v>
      </c>
      <c r="BI3179" s="15">
        <f t="shared" si="1419"/>
        <v>1</v>
      </c>
      <c r="BJ3179" s="15">
        <f t="shared" si="1419"/>
        <v>1</v>
      </c>
      <c r="BK3179" s="15">
        <f t="shared" si="1419"/>
        <v>1</v>
      </c>
      <c r="BL3179" s="15">
        <f t="shared" si="1419"/>
        <v>1</v>
      </c>
      <c r="BM3179" s="15">
        <f t="shared" si="1419"/>
        <v>1</v>
      </c>
      <c r="BN3179" s="15">
        <f t="shared" si="1419"/>
        <v>1</v>
      </c>
      <c r="BO3179" s="15">
        <f t="shared" si="1419"/>
        <v>1</v>
      </c>
      <c r="BP3179" s="15">
        <f t="shared" si="1419"/>
        <v>1</v>
      </c>
      <c r="BQ3179" s="15">
        <f t="shared" si="1419"/>
        <v>1</v>
      </c>
      <c r="BR3179" s="15">
        <f t="shared" si="1419"/>
        <v>1</v>
      </c>
      <c r="BS3179" s="15">
        <f t="shared" si="1401"/>
        <v>0</v>
      </c>
      <c r="BT3179" s="15">
        <f t="shared" si="1402"/>
        <v>0</v>
      </c>
      <c r="BU3179" s="15">
        <f t="shared" si="1403"/>
        <v>0</v>
      </c>
      <c r="BV3179" s="15">
        <f t="shared" si="1404"/>
        <v>0</v>
      </c>
      <c r="BW3179" s="15">
        <f t="shared" si="1405"/>
        <v>0</v>
      </c>
      <c r="BX3179" s="15">
        <f t="shared" si="1406"/>
        <v>0</v>
      </c>
      <c r="BY3179" s="15">
        <f t="shared" si="1407"/>
        <v>0</v>
      </c>
      <c r="BZ3179" s="15">
        <f t="shared" si="1408"/>
        <v>0</v>
      </c>
      <c r="CA3179" s="15">
        <f t="shared" si="1409"/>
        <v>0</v>
      </c>
      <c r="CB3179" s="15">
        <f t="shared" si="1410"/>
        <v>0</v>
      </c>
      <c r="CC3179" s="15">
        <f t="shared" si="1411"/>
        <v>0</v>
      </c>
      <c r="CD3179" s="15">
        <f t="shared" si="1412"/>
        <v>0</v>
      </c>
      <c r="CE3179" s="15">
        <f t="shared" si="1413"/>
        <v>0</v>
      </c>
      <c r="CF3179" s="15">
        <f t="shared" si="1414"/>
        <v>0</v>
      </c>
      <c r="CG3179" s="15">
        <f t="shared" si="1415"/>
        <v>0</v>
      </c>
    </row>
    <row r="3180" spans="56:85" x14ac:dyDescent="0.25">
      <c r="BD3180" s="15">
        <f t="shared" si="1400"/>
        <v>1</v>
      </c>
      <c r="BE3180" s="15">
        <f t="shared" si="1399"/>
        <v>1</v>
      </c>
      <c r="BF3180" s="15">
        <f t="shared" si="1419"/>
        <v>1</v>
      </c>
      <c r="BG3180" s="15">
        <f t="shared" si="1419"/>
        <v>1</v>
      </c>
      <c r="BH3180" s="15">
        <f t="shared" si="1419"/>
        <v>1</v>
      </c>
      <c r="BI3180" s="15">
        <f t="shared" si="1419"/>
        <v>1</v>
      </c>
      <c r="BJ3180" s="15">
        <f t="shared" si="1419"/>
        <v>1</v>
      </c>
      <c r="BK3180" s="15">
        <f t="shared" si="1419"/>
        <v>1</v>
      </c>
      <c r="BL3180" s="15">
        <f t="shared" si="1419"/>
        <v>1</v>
      </c>
      <c r="BM3180" s="15">
        <f t="shared" si="1419"/>
        <v>1</v>
      </c>
      <c r="BN3180" s="15">
        <f t="shared" si="1419"/>
        <v>1</v>
      </c>
      <c r="BO3180" s="15">
        <f t="shared" si="1419"/>
        <v>1</v>
      </c>
      <c r="BP3180" s="15">
        <f t="shared" si="1419"/>
        <v>1</v>
      </c>
      <c r="BQ3180" s="15">
        <f t="shared" si="1419"/>
        <v>1</v>
      </c>
      <c r="BR3180" s="15">
        <f t="shared" si="1419"/>
        <v>1</v>
      </c>
      <c r="BS3180" s="15">
        <f t="shared" si="1401"/>
        <v>0</v>
      </c>
      <c r="BT3180" s="15">
        <f t="shared" si="1402"/>
        <v>0</v>
      </c>
      <c r="BU3180" s="15">
        <f t="shared" si="1403"/>
        <v>0</v>
      </c>
      <c r="BV3180" s="15">
        <f t="shared" si="1404"/>
        <v>0</v>
      </c>
      <c r="BW3180" s="15">
        <f t="shared" si="1405"/>
        <v>0</v>
      </c>
      <c r="BX3180" s="15">
        <f t="shared" si="1406"/>
        <v>0</v>
      </c>
      <c r="BY3180" s="15">
        <f t="shared" si="1407"/>
        <v>0</v>
      </c>
      <c r="BZ3180" s="15">
        <f t="shared" si="1408"/>
        <v>0</v>
      </c>
      <c r="CA3180" s="15">
        <f t="shared" si="1409"/>
        <v>0</v>
      </c>
      <c r="CB3180" s="15">
        <f t="shared" si="1410"/>
        <v>0</v>
      </c>
      <c r="CC3180" s="15">
        <f t="shared" si="1411"/>
        <v>0</v>
      </c>
      <c r="CD3180" s="15">
        <f t="shared" si="1412"/>
        <v>0</v>
      </c>
      <c r="CE3180" s="15">
        <f t="shared" si="1413"/>
        <v>0</v>
      </c>
      <c r="CF3180" s="15">
        <f t="shared" si="1414"/>
        <v>0</v>
      </c>
      <c r="CG3180" s="15">
        <f t="shared" si="1415"/>
        <v>0</v>
      </c>
    </row>
    <row r="3181" spans="56:85" x14ac:dyDescent="0.25">
      <c r="BD3181" s="15">
        <f t="shared" si="1400"/>
        <v>1</v>
      </c>
      <c r="BE3181" s="15">
        <f t="shared" si="1399"/>
        <v>1</v>
      </c>
      <c r="BF3181" s="15">
        <f t="shared" si="1419"/>
        <v>1</v>
      </c>
      <c r="BG3181" s="15">
        <f t="shared" si="1419"/>
        <v>1</v>
      </c>
      <c r="BH3181" s="15">
        <f t="shared" si="1419"/>
        <v>1</v>
      </c>
      <c r="BI3181" s="15">
        <f t="shared" si="1419"/>
        <v>1</v>
      </c>
      <c r="BJ3181" s="15">
        <f t="shared" si="1419"/>
        <v>1</v>
      </c>
      <c r="BK3181" s="15">
        <f t="shared" si="1419"/>
        <v>1</v>
      </c>
      <c r="BL3181" s="15">
        <f t="shared" si="1419"/>
        <v>1</v>
      </c>
      <c r="BM3181" s="15">
        <f t="shared" si="1419"/>
        <v>1</v>
      </c>
      <c r="BN3181" s="15">
        <f t="shared" si="1419"/>
        <v>1</v>
      </c>
      <c r="BO3181" s="15">
        <f t="shared" si="1419"/>
        <v>1</v>
      </c>
      <c r="BP3181" s="15">
        <f t="shared" si="1419"/>
        <v>1</v>
      </c>
      <c r="BQ3181" s="15">
        <f t="shared" si="1419"/>
        <v>1</v>
      </c>
      <c r="BR3181" s="15">
        <f t="shared" si="1419"/>
        <v>1</v>
      </c>
      <c r="BS3181" s="15">
        <f t="shared" si="1401"/>
        <v>0</v>
      </c>
      <c r="BT3181" s="15">
        <f t="shared" si="1402"/>
        <v>0</v>
      </c>
      <c r="BU3181" s="15">
        <f t="shared" si="1403"/>
        <v>0</v>
      </c>
      <c r="BV3181" s="15">
        <f t="shared" si="1404"/>
        <v>0</v>
      </c>
      <c r="BW3181" s="15">
        <f t="shared" si="1405"/>
        <v>0</v>
      </c>
      <c r="BX3181" s="15">
        <f t="shared" si="1406"/>
        <v>0</v>
      </c>
      <c r="BY3181" s="15">
        <f t="shared" si="1407"/>
        <v>0</v>
      </c>
      <c r="BZ3181" s="15">
        <f t="shared" si="1408"/>
        <v>0</v>
      </c>
      <c r="CA3181" s="15">
        <f t="shared" si="1409"/>
        <v>0</v>
      </c>
      <c r="CB3181" s="15">
        <f t="shared" si="1410"/>
        <v>0</v>
      </c>
      <c r="CC3181" s="15">
        <f t="shared" si="1411"/>
        <v>0</v>
      </c>
      <c r="CD3181" s="15">
        <f t="shared" si="1412"/>
        <v>0</v>
      </c>
      <c r="CE3181" s="15">
        <f t="shared" si="1413"/>
        <v>0</v>
      </c>
      <c r="CF3181" s="15">
        <f t="shared" si="1414"/>
        <v>0</v>
      </c>
      <c r="CG3181" s="15">
        <f t="shared" si="1415"/>
        <v>0</v>
      </c>
    </row>
    <row r="3182" spans="56:85" x14ac:dyDescent="0.25">
      <c r="BD3182" s="15">
        <f t="shared" si="1400"/>
        <v>1</v>
      </c>
      <c r="BE3182" s="15">
        <f t="shared" si="1399"/>
        <v>1</v>
      </c>
      <c r="BF3182" s="15">
        <f t="shared" si="1419"/>
        <v>1</v>
      </c>
      <c r="BG3182" s="15">
        <f t="shared" si="1419"/>
        <v>1</v>
      </c>
      <c r="BH3182" s="15">
        <f t="shared" si="1419"/>
        <v>1</v>
      </c>
      <c r="BI3182" s="15">
        <f t="shared" si="1419"/>
        <v>1</v>
      </c>
      <c r="BJ3182" s="15">
        <f t="shared" si="1419"/>
        <v>1</v>
      </c>
      <c r="BK3182" s="15">
        <f t="shared" si="1419"/>
        <v>1</v>
      </c>
      <c r="BL3182" s="15">
        <f t="shared" si="1419"/>
        <v>1</v>
      </c>
      <c r="BM3182" s="15">
        <f t="shared" si="1419"/>
        <v>1</v>
      </c>
      <c r="BN3182" s="15">
        <f t="shared" si="1419"/>
        <v>1</v>
      </c>
      <c r="BO3182" s="15">
        <f t="shared" si="1419"/>
        <v>1</v>
      </c>
      <c r="BP3182" s="15">
        <f t="shared" si="1419"/>
        <v>1</v>
      </c>
      <c r="BQ3182" s="15">
        <f t="shared" si="1419"/>
        <v>1</v>
      </c>
      <c r="BR3182" s="15">
        <f t="shared" si="1419"/>
        <v>1</v>
      </c>
      <c r="BS3182" s="15">
        <f t="shared" si="1401"/>
        <v>0</v>
      </c>
      <c r="BT3182" s="15">
        <f t="shared" si="1402"/>
        <v>0</v>
      </c>
      <c r="BU3182" s="15">
        <f t="shared" si="1403"/>
        <v>0</v>
      </c>
      <c r="BV3182" s="15">
        <f t="shared" si="1404"/>
        <v>0</v>
      </c>
      <c r="BW3182" s="15">
        <f t="shared" si="1405"/>
        <v>0</v>
      </c>
      <c r="BX3182" s="15">
        <f t="shared" si="1406"/>
        <v>0</v>
      </c>
      <c r="BY3182" s="15">
        <f t="shared" si="1407"/>
        <v>0</v>
      </c>
      <c r="BZ3182" s="15">
        <f t="shared" si="1408"/>
        <v>0</v>
      </c>
      <c r="CA3182" s="15">
        <f t="shared" si="1409"/>
        <v>0</v>
      </c>
      <c r="CB3182" s="15">
        <f t="shared" si="1410"/>
        <v>0</v>
      </c>
      <c r="CC3182" s="15">
        <f t="shared" si="1411"/>
        <v>0</v>
      </c>
      <c r="CD3182" s="15">
        <f t="shared" si="1412"/>
        <v>0</v>
      </c>
      <c r="CE3182" s="15">
        <f t="shared" si="1413"/>
        <v>0</v>
      </c>
      <c r="CF3182" s="15">
        <f t="shared" si="1414"/>
        <v>0</v>
      </c>
      <c r="CG3182" s="15">
        <f t="shared" si="1415"/>
        <v>0</v>
      </c>
    </row>
    <row r="3183" spans="56:85" x14ac:dyDescent="0.25">
      <c r="BD3183" s="15">
        <f t="shared" si="1400"/>
        <v>1</v>
      </c>
      <c r="BE3183" s="15">
        <f t="shared" si="1399"/>
        <v>1</v>
      </c>
      <c r="BF3183" s="15">
        <f t="shared" si="1419"/>
        <v>1</v>
      </c>
      <c r="BG3183" s="15">
        <f t="shared" si="1419"/>
        <v>1</v>
      </c>
      <c r="BH3183" s="15">
        <f t="shared" si="1419"/>
        <v>1</v>
      </c>
      <c r="BI3183" s="15">
        <f t="shared" si="1419"/>
        <v>1</v>
      </c>
      <c r="BJ3183" s="15">
        <f t="shared" si="1419"/>
        <v>1</v>
      </c>
      <c r="BK3183" s="15">
        <f t="shared" si="1419"/>
        <v>1</v>
      </c>
      <c r="BL3183" s="15">
        <f t="shared" si="1419"/>
        <v>1</v>
      </c>
      <c r="BM3183" s="15">
        <f t="shared" si="1419"/>
        <v>1</v>
      </c>
      <c r="BN3183" s="15">
        <f t="shared" si="1419"/>
        <v>1</v>
      </c>
      <c r="BO3183" s="15">
        <f t="shared" si="1419"/>
        <v>1</v>
      </c>
      <c r="BP3183" s="15">
        <f t="shared" si="1419"/>
        <v>1</v>
      </c>
      <c r="BQ3183" s="15">
        <f t="shared" si="1419"/>
        <v>1</v>
      </c>
      <c r="BR3183" s="15">
        <f t="shared" si="1419"/>
        <v>1</v>
      </c>
      <c r="BS3183" s="15">
        <f t="shared" si="1401"/>
        <v>0</v>
      </c>
      <c r="BT3183" s="15">
        <f t="shared" si="1402"/>
        <v>0</v>
      </c>
      <c r="BU3183" s="15">
        <f t="shared" si="1403"/>
        <v>0</v>
      </c>
      <c r="BV3183" s="15">
        <f t="shared" si="1404"/>
        <v>0</v>
      </c>
      <c r="BW3183" s="15">
        <f t="shared" si="1405"/>
        <v>0</v>
      </c>
      <c r="BX3183" s="15">
        <f t="shared" si="1406"/>
        <v>0</v>
      </c>
      <c r="BY3183" s="15">
        <f t="shared" si="1407"/>
        <v>0</v>
      </c>
      <c r="BZ3183" s="15">
        <f t="shared" si="1408"/>
        <v>0</v>
      </c>
      <c r="CA3183" s="15">
        <f t="shared" si="1409"/>
        <v>0</v>
      </c>
      <c r="CB3183" s="15">
        <f t="shared" si="1410"/>
        <v>0</v>
      </c>
      <c r="CC3183" s="15">
        <f t="shared" si="1411"/>
        <v>0</v>
      </c>
      <c r="CD3183" s="15">
        <f t="shared" si="1412"/>
        <v>0</v>
      </c>
      <c r="CE3183" s="15">
        <f t="shared" si="1413"/>
        <v>0</v>
      </c>
      <c r="CF3183" s="15">
        <f t="shared" si="1414"/>
        <v>0</v>
      </c>
      <c r="CG3183" s="15">
        <f t="shared" si="1415"/>
        <v>0</v>
      </c>
    </row>
    <row r="3184" spans="56:85" x14ac:dyDescent="0.25">
      <c r="BD3184" s="15">
        <f t="shared" si="1400"/>
        <v>1</v>
      </c>
      <c r="BE3184" s="15">
        <f t="shared" si="1399"/>
        <v>1</v>
      </c>
      <c r="BF3184" s="15">
        <f t="shared" ref="BF3184:BR3193" si="1420">IF(BF$1-$AW3184&gt;$CK$1,1,0)</f>
        <v>1</v>
      </c>
      <c r="BG3184" s="15">
        <f t="shared" si="1420"/>
        <v>1</v>
      </c>
      <c r="BH3184" s="15">
        <f t="shared" si="1420"/>
        <v>1</v>
      </c>
      <c r="BI3184" s="15">
        <f t="shared" si="1420"/>
        <v>1</v>
      </c>
      <c r="BJ3184" s="15">
        <f t="shared" si="1420"/>
        <v>1</v>
      </c>
      <c r="BK3184" s="15">
        <f t="shared" si="1420"/>
        <v>1</v>
      </c>
      <c r="BL3184" s="15">
        <f t="shared" si="1420"/>
        <v>1</v>
      </c>
      <c r="BM3184" s="15">
        <f t="shared" si="1420"/>
        <v>1</v>
      </c>
      <c r="BN3184" s="15">
        <f t="shared" si="1420"/>
        <v>1</v>
      </c>
      <c r="BO3184" s="15">
        <f t="shared" si="1420"/>
        <v>1</v>
      </c>
      <c r="BP3184" s="15">
        <f t="shared" si="1420"/>
        <v>1</v>
      </c>
      <c r="BQ3184" s="15">
        <f t="shared" si="1420"/>
        <v>1</v>
      </c>
      <c r="BR3184" s="15">
        <f t="shared" si="1420"/>
        <v>1</v>
      </c>
      <c r="BS3184" s="15">
        <f t="shared" si="1401"/>
        <v>0</v>
      </c>
      <c r="BT3184" s="15">
        <f t="shared" si="1402"/>
        <v>0</v>
      </c>
      <c r="BU3184" s="15">
        <f t="shared" si="1403"/>
        <v>0</v>
      </c>
      <c r="BV3184" s="15">
        <f t="shared" si="1404"/>
        <v>0</v>
      </c>
      <c r="BW3184" s="15">
        <f t="shared" si="1405"/>
        <v>0</v>
      </c>
      <c r="BX3184" s="15">
        <f t="shared" si="1406"/>
        <v>0</v>
      </c>
      <c r="BY3184" s="15">
        <f t="shared" si="1407"/>
        <v>0</v>
      </c>
      <c r="BZ3184" s="15">
        <f t="shared" si="1408"/>
        <v>0</v>
      </c>
      <c r="CA3184" s="15">
        <f t="shared" si="1409"/>
        <v>0</v>
      </c>
      <c r="CB3184" s="15">
        <f t="shared" si="1410"/>
        <v>0</v>
      </c>
      <c r="CC3184" s="15">
        <f t="shared" si="1411"/>
        <v>0</v>
      </c>
      <c r="CD3184" s="15">
        <f t="shared" si="1412"/>
        <v>0</v>
      </c>
      <c r="CE3184" s="15">
        <f t="shared" si="1413"/>
        <v>0</v>
      </c>
      <c r="CF3184" s="15">
        <f t="shared" si="1414"/>
        <v>0</v>
      </c>
      <c r="CG3184" s="15">
        <f t="shared" si="1415"/>
        <v>0</v>
      </c>
    </row>
    <row r="3185" spans="56:85" x14ac:dyDescent="0.25">
      <c r="BD3185" s="15">
        <f t="shared" si="1400"/>
        <v>1</v>
      </c>
      <c r="BE3185" s="15">
        <f t="shared" si="1399"/>
        <v>1</v>
      </c>
      <c r="BF3185" s="15">
        <f t="shared" si="1420"/>
        <v>1</v>
      </c>
      <c r="BG3185" s="15">
        <f t="shared" si="1420"/>
        <v>1</v>
      </c>
      <c r="BH3185" s="15">
        <f t="shared" si="1420"/>
        <v>1</v>
      </c>
      <c r="BI3185" s="15">
        <f t="shared" si="1420"/>
        <v>1</v>
      </c>
      <c r="BJ3185" s="15">
        <f t="shared" si="1420"/>
        <v>1</v>
      </c>
      <c r="BK3185" s="15">
        <f t="shared" si="1420"/>
        <v>1</v>
      </c>
      <c r="BL3185" s="15">
        <f t="shared" si="1420"/>
        <v>1</v>
      </c>
      <c r="BM3185" s="15">
        <f t="shared" si="1420"/>
        <v>1</v>
      </c>
      <c r="BN3185" s="15">
        <f t="shared" si="1420"/>
        <v>1</v>
      </c>
      <c r="BO3185" s="15">
        <f t="shared" si="1420"/>
        <v>1</v>
      </c>
      <c r="BP3185" s="15">
        <f t="shared" si="1420"/>
        <v>1</v>
      </c>
      <c r="BQ3185" s="15">
        <f t="shared" si="1420"/>
        <v>1</v>
      </c>
      <c r="BR3185" s="15">
        <f t="shared" si="1420"/>
        <v>1</v>
      </c>
      <c r="BS3185" s="15">
        <f t="shared" si="1401"/>
        <v>0</v>
      </c>
      <c r="BT3185" s="15">
        <f t="shared" si="1402"/>
        <v>0</v>
      </c>
      <c r="BU3185" s="15">
        <f t="shared" si="1403"/>
        <v>0</v>
      </c>
      <c r="BV3185" s="15">
        <f t="shared" si="1404"/>
        <v>0</v>
      </c>
      <c r="BW3185" s="15">
        <f t="shared" si="1405"/>
        <v>0</v>
      </c>
      <c r="BX3185" s="15">
        <f t="shared" si="1406"/>
        <v>0</v>
      </c>
      <c r="BY3185" s="15">
        <f t="shared" si="1407"/>
        <v>0</v>
      </c>
      <c r="BZ3185" s="15">
        <f t="shared" si="1408"/>
        <v>0</v>
      </c>
      <c r="CA3185" s="15">
        <f t="shared" si="1409"/>
        <v>0</v>
      </c>
      <c r="CB3185" s="15">
        <f t="shared" si="1410"/>
        <v>0</v>
      </c>
      <c r="CC3185" s="15">
        <f t="shared" si="1411"/>
        <v>0</v>
      </c>
      <c r="CD3185" s="15">
        <f t="shared" si="1412"/>
        <v>0</v>
      </c>
      <c r="CE3185" s="15">
        <f t="shared" si="1413"/>
        <v>0</v>
      </c>
      <c r="CF3185" s="15">
        <f t="shared" si="1414"/>
        <v>0</v>
      </c>
      <c r="CG3185" s="15">
        <f t="shared" si="1415"/>
        <v>0</v>
      </c>
    </row>
    <row r="3186" spans="56:85" x14ac:dyDescent="0.25">
      <c r="BD3186" s="15">
        <f t="shared" si="1400"/>
        <v>1</v>
      </c>
      <c r="BE3186" s="15">
        <f t="shared" si="1399"/>
        <v>1</v>
      </c>
      <c r="BF3186" s="15">
        <f t="shared" si="1420"/>
        <v>1</v>
      </c>
      <c r="BG3186" s="15">
        <f t="shared" si="1420"/>
        <v>1</v>
      </c>
      <c r="BH3186" s="15">
        <f t="shared" si="1420"/>
        <v>1</v>
      </c>
      <c r="BI3186" s="15">
        <f t="shared" si="1420"/>
        <v>1</v>
      </c>
      <c r="BJ3186" s="15">
        <f t="shared" si="1420"/>
        <v>1</v>
      </c>
      <c r="BK3186" s="15">
        <f t="shared" si="1420"/>
        <v>1</v>
      </c>
      <c r="BL3186" s="15">
        <f t="shared" si="1420"/>
        <v>1</v>
      </c>
      <c r="BM3186" s="15">
        <f t="shared" si="1420"/>
        <v>1</v>
      </c>
      <c r="BN3186" s="15">
        <f t="shared" si="1420"/>
        <v>1</v>
      </c>
      <c r="BO3186" s="15">
        <f t="shared" si="1420"/>
        <v>1</v>
      </c>
      <c r="BP3186" s="15">
        <f t="shared" si="1420"/>
        <v>1</v>
      </c>
      <c r="BQ3186" s="15">
        <f t="shared" si="1420"/>
        <v>1</v>
      </c>
      <c r="BR3186" s="15">
        <f t="shared" si="1420"/>
        <v>1</v>
      </c>
      <c r="BS3186" s="15">
        <f t="shared" si="1401"/>
        <v>0</v>
      </c>
      <c r="BT3186" s="15">
        <f t="shared" si="1402"/>
        <v>0</v>
      </c>
      <c r="BU3186" s="15">
        <f t="shared" si="1403"/>
        <v>0</v>
      </c>
      <c r="BV3186" s="15">
        <f t="shared" si="1404"/>
        <v>0</v>
      </c>
      <c r="BW3186" s="15">
        <f t="shared" si="1405"/>
        <v>0</v>
      </c>
      <c r="BX3186" s="15">
        <f t="shared" si="1406"/>
        <v>0</v>
      </c>
      <c r="BY3186" s="15">
        <f t="shared" si="1407"/>
        <v>0</v>
      </c>
      <c r="BZ3186" s="15">
        <f t="shared" si="1408"/>
        <v>0</v>
      </c>
      <c r="CA3186" s="15">
        <f t="shared" si="1409"/>
        <v>0</v>
      </c>
      <c r="CB3186" s="15">
        <f t="shared" si="1410"/>
        <v>0</v>
      </c>
      <c r="CC3186" s="15">
        <f t="shared" si="1411"/>
        <v>0</v>
      </c>
      <c r="CD3186" s="15">
        <f t="shared" si="1412"/>
        <v>0</v>
      </c>
      <c r="CE3186" s="15">
        <f t="shared" si="1413"/>
        <v>0</v>
      </c>
      <c r="CF3186" s="15">
        <f t="shared" si="1414"/>
        <v>0</v>
      </c>
      <c r="CG3186" s="15">
        <f t="shared" si="1415"/>
        <v>0</v>
      </c>
    </row>
    <row r="3187" spans="56:85" x14ac:dyDescent="0.25">
      <c r="BD3187" s="15">
        <f t="shared" si="1400"/>
        <v>1</v>
      </c>
      <c r="BE3187" s="15">
        <f t="shared" si="1399"/>
        <v>1</v>
      </c>
      <c r="BF3187" s="15">
        <f t="shared" si="1420"/>
        <v>1</v>
      </c>
      <c r="BG3187" s="15">
        <f t="shared" si="1420"/>
        <v>1</v>
      </c>
      <c r="BH3187" s="15">
        <f t="shared" si="1420"/>
        <v>1</v>
      </c>
      <c r="BI3187" s="15">
        <f t="shared" si="1420"/>
        <v>1</v>
      </c>
      <c r="BJ3187" s="15">
        <f t="shared" si="1420"/>
        <v>1</v>
      </c>
      <c r="BK3187" s="15">
        <f t="shared" si="1420"/>
        <v>1</v>
      </c>
      <c r="BL3187" s="15">
        <f t="shared" si="1420"/>
        <v>1</v>
      </c>
      <c r="BM3187" s="15">
        <f t="shared" si="1420"/>
        <v>1</v>
      </c>
      <c r="BN3187" s="15">
        <f t="shared" si="1420"/>
        <v>1</v>
      </c>
      <c r="BO3187" s="15">
        <f t="shared" si="1420"/>
        <v>1</v>
      </c>
      <c r="BP3187" s="15">
        <f t="shared" si="1420"/>
        <v>1</v>
      </c>
      <c r="BQ3187" s="15">
        <f t="shared" si="1420"/>
        <v>1</v>
      </c>
      <c r="BR3187" s="15">
        <f t="shared" si="1420"/>
        <v>1</v>
      </c>
      <c r="BS3187" s="15">
        <f t="shared" si="1401"/>
        <v>0</v>
      </c>
      <c r="BT3187" s="15">
        <f t="shared" si="1402"/>
        <v>0</v>
      </c>
      <c r="BU3187" s="15">
        <f t="shared" si="1403"/>
        <v>0</v>
      </c>
      <c r="BV3187" s="15">
        <f t="shared" si="1404"/>
        <v>0</v>
      </c>
      <c r="BW3187" s="15">
        <f t="shared" si="1405"/>
        <v>0</v>
      </c>
      <c r="BX3187" s="15">
        <f t="shared" si="1406"/>
        <v>0</v>
      </c>
      <c r="BY3187" s="15">
        <f t="shared" si="1407"/>
        <v>0</v>
      </c>
      <c r="BZ3187" s="15">
        <f t="shared" si="1408"/>
        <v>0</v>
      </c>
      <c r="CA3187" s="15">
        <f t="shared" si="1409"/>
        <v>0</v>
      </c>
      <c r="CB3187" s="15">
        <f t="shared" si="1410"/>
        <v>0</v>
      </c>
      <c r="CC3187" s="15">
        <f t="shared" si="1411"/>
        <v>0</v>
      </c>
      <c r="CD3187" s="15">
        <f t="shared" si="1412"/>
        <v>0</v>
      </c>
      <c r="CE3187" s="15">
        <f t="shared" si="1413"/>
        <v>0</v>
      </c>
      <c r="CF3187" s="15">
        <f t="shared" si="1414"/>
        <v>0</v>
      </c>
      <c r="CG3187" s="15">
        <f t="shared" si="1415"/>
        <v>0</v>
      </c>
    </row>
    <row r="3188" spans="56:85" x14ac:dyDescent="0.25">
      <c r="BD3188" s="15">
        <f t="shared" si="1400"/>
        <v>1</v>
      </c>
      <c r="BE3188" s="15">
        <f t="shared" si="1399"/>
        <v>1</v>
      </c>
      <c r="BF3188" s="15">
        <f t="shared" si="1420"/>
        <v>1</v>
      </c>
      <c r="BG3188" s="15">
        <f t="shared" si="1420"/>
        <v>1</v>
      </c>
      <c r="BH3188" s="15">
        <f t="shared" si="1420"/>
        <v>1</v>
      </c>
      <c r="BI3188" s="15">
        <f t="shared" si="1420"/>
        <v>1</v>
      </c>
      <c r="BJ3188" s="15">
        <f t="shared" si="1420"/>
        <v>1</v>
      </c>
      <c r="BK3188" s="15">
        <f t="shared" si="1420"/>
        <v>1</v>
      </c>
      <c r="BL3188" s="15">
        <f t="shared" si="1420"/>
        <v>1</v>
      </c>
      <c r="BM3188" s="15">
        <f t="shared" si="1420"/>
        <v>1</v>
      </c>
      <c r="BN3188" s="15">
        <f t="shared" si="1420"/>
        <v>1</v>
      </c>
      <c r="BO3188" s="15">
        <f t="shared" si="1420"/>
        <v>1</v>
      </c>
      <c r="BP3188" s="15">
        <f t="shared" si="1420"/>
        <v>1</v>
      </c>
      <c r="BQ3188" s="15">
        <f t="shared" si="1420"/>
        <v>1</v>
      </c>
      <c r="BR3188" s="15">
        <f t="shared" si="1420"/>
        <v>1</v>
      </c>
      <c r="BS3188" s="15">
        <f t="shared" si="1401"/>
        <v>0</v>
      </c>
      <c r="BT3188" s="15">
        <f t="shared" si="1402"/>
        <v>0</v>
      </c>
      <c r="BU3188" s="15">
        <f t="shared" si="1403"/>
        <v>0</v>
      </c>
      <c r="BV3188" s="15">
        <f t="shared" si="1404"/>
        <v>0</v>
      </c>
      <c r="BW3188" s="15">
        <f t="shared" si="1405"/>
        <v>0</v>
      </c>
      <c r="BX3188" s="15">
        <f t="shared" si="1406"/>
        <v>0</v>
      </c>
      <c r="BY3188" s="15">
        <f t="shared" si="1407"/>
        <v>0</v>
      </c>
      <c r="BZ3188" s="15">
        <f t="shared" si="1408"/>
        <v>0</v>
      </c>
      <c r="CA3188" s="15">
        <f t="shared" si="1409"/>
        <v>0</v>
      </c>
      <c r="CB3188" s="15">
        <f t="shared" si="1410"/>
        <v>0</v>
      </c>
      <c r="CC3188" s="15">
        <f t="shared" si="1411"/>
        <v>0</v>
      </c>
      <c r="CD3188" s="15">
        <f t="shared" si="1412"/>
        <v>0</v>
      </c>
      <c r="CE3188" s="15">
        <f t="shared" si="1413"/>
        <v>0</v>
      </c>
      <c r="CF3188" s="15">
        <f t="shared" si="1414"/>
        <v>0</v>
      </c>
      <c r="CG3188" s="15">
        <f t="shared" si="1415"/>
        <v>0</v>
      </c>
    </row>
    <row r="3189" spans="56:85" x14ac:dyDescent="0.25">
      <c r="BD3189" s="15">
        <f t="shared" si="1400"/>
        <v>1</v>
      </c>
      <c r="BE3189" s="15">
        <f t="shared" si="1399"/>
        <v>1</v>
      </c>
      <c r="BF3189" s="15">
        <f t="shared" si="1420"/>
        <v>1</v>
      </c>
      <c r="BG3189" s="15">
        <f t="shared" si="1420"/>
        <v>1</v>
      </c>
      <c r="BH3189" s="15">
        <f t="shared" si="1420"/>
        <v>1</v>
      </c>
      <c r="BI3189" s="15">
        <f t="shared" si="1420"/>
        <v>1</v>
      </c>
      <c r="BJ3189" s="15">
        <f t="shared" si="1420"/>
        <v>1</v>
      </c>
      <c r="BK3189" s="15">
        <f t="shared" si="1420"/>
        <v>1</v>
      </c>
      <c r="BL3189" s="15">
        <f t="shared" si="1420"/>
        <v>1</v>
      </c>
      <c r="BM3189" s="15">
        <f t="shared" si="1420"/>
        <v>1</v>
      </c>
      <c r="BN3189" s="15">
        <f t="shared" si="1420"/>
        <v>1</v>
      </c>
      <c r="BO3189" s="15">
        <f t="shared" si="1420"/>
        <v>1</v>
      </c>
      <c r="BP3189" s="15">
        <f t="shared" si="1420"/>
        <v>1</v>
      </c>
      <c r="BQ3189" s="15">
        <f t="shared" si="1420"/>
        <v>1</v>
      </c>
      <c r="BR3189" s="15">
        <f t="shared" si="1420"/>
        <v>1</v>
      </c>
      <c r="BS3189" s="15">
        <f t="shared" si="1401"/>
        <v>0</v>
      </c>
      <c r="BT3189" s="15">
        <f t="shared" si="1402"/>
        <v>0</v>
      </c>
      <c r="BU3189" s="15">
        <f t="shared" si="1403"/>
        <v>0</v>
      </c>
      <c r="BV3189" s="15">
        <f t="shared" si="1404"/>
        <v>0</v>
      </c>
      <c r="BW3189" s="15">
        <f t="shared" si="1405"/>
        <v>0</v>
      </c>
      <c r="BX3189" s="15">
        <f t="shared" si="1406"/>
        <v>0</v>
      </c>
      <c r="BY3189" s="15">
        <f t="shared" si="1407"/>
        <v>0</v>
      </c>
      <c r="BZ3189" s="15">
        <f t="shared" si="1408"/>
        <v>0</v>
      </c>
      <c r="CA3189" s="15">
        <f t="shared" si="1409"/>
        <v>0</v>
      </c>
      <c r="CB3189" s="15">
        <f t="shared" si="1410"/>
        <v>0</v>
      </c>
      <c r="CC3189" s="15">
        <f t="shared" si="1411"/>
        <v>0</v>
      </c>
      <c r="CD3189" s="15">
        <f t="shared" si="1412"/>
        <v>0</v>
      </c>
      <c r="CE3189" s="15">
        <f t="shared" si="1413"/>
        <v>0</v>
      </c>
      <c r="CF3189" s="15">
        <f t="shared" si="1414"/>
        <v>0</v>
      </c>
      <c r="CG3189" s="15">
        <f t="shared" si="1415"/>
        <v>0</v>
      </c>
    </row>
    <row r="3190" spans="56:85" x14ac:dyDescent="0.25">
      <c r="BD3190" s="15">
        <f t="shared" si="1400"/>
        <v>1</v>
      </c>
      <c r="BE3190" s="15">
        <f t="shared" si="1399"/>
        <v>1</v>
      </c>
      <c r="BF3190" s="15">
        <f t="shared" si="1420"/>
        <v>1</v>
      </c>
      <c r="BG3190" s="15">
        <f t="shared" si="1420"/>
        <v>1</v>
      </c>
      <c r="BH3190" s="15">
        <f t="shared" si="1420"/>
        <v>1</v>
      </c>
      <c r="BI3190" s="15">
        <f t="shared" si="1420"/>
        <v>1</v>
      </c>
      <c r="BJ3190" s="15">
        <f t="shared" si="1420"/>
        <v>1</v>
      </c>
      <c r="BK3190" s="15">
        <f t="shared" si="1420"/>
        <v>1</v>
      </c>
      <c r="BL3190" s="15">
        <f t="shared" si="1420"/>
        <v>1</v>
      </c>
      <c r="BM3190" s="15">
        <f t="shared" si="1420"/>
        <v>1</v>
      </c>
      <c r="BN3190" s="15">
        <f t="shared" si="1420"/>
        <v>1</v>
      </c>
      <c r="BO3190" s="15">
        <f t="shared" si="1420"/>
        <v>1</v>
      </c>
      <c r="BP3190" s="15">
        <f t="shared" si="1420"/>
        <v>1</v>
      </c>
      <c r="BQ3190" s="15">
        <f t="shared" si="1420"/>
        <v>1</v>
      </c>
      <c r="BR3190" s="15">
        <f t="shared" si="1420"/>
        <v>1</v>
      </c>
      <c r="BS3190" s="15">
        <f t="shared" si="1401"/>
        <v>0</v>
      </c>
      <c r="BT3190" s="15">
        <f t="shared" si="1402"/>
        <v>0</v>
      </c>
      <c r="BU3190" s="15">
        <f t="shared" si="1403"/>
        <v>0</v>
      </c>
      <c r="BV3190" s="15">
        <f t="shared" si="1404"/>
        <v>0</v>
      </c>
      <c r="BW3190" s="15">
        <f t="shared" si="1405"/>
        <v>0</v>
      </c>
      <c r="BX3190" s="15">
        <f t="shared" si="1406"/>
        <v>0</v>
      </c>
      <c r="BY3190" s="15">
        <f t="shared" si="1407"/>
        <v>0</v>
      </c>
      <c r="BZ3190" s="15">
        <f t="shared" si="1408"/>
        <v>0</v>
      </c>
      <c r="CA3190" s="15">
        <f t="shared" si="1409"/>
        <v>0</v>
      </c>
      <c r="CB3190" s="15">
        <f t="shared" si="1410"/>
        <v>0</v>
      </c>
      <c r="CC3190" s="15">
        <f t="shared" si="1411"/>
        <v>0</v>
      </c>
      <c r="CD3190" s="15">
        <f t="shared" si="1412"/>
        <v>0</v>
      </c>
      <c r="CE3190" s="15">
        <f t="shared" si="1413"/>
        <v>0</v>
      </c>
      <c r="CF3190" s="15">
        <f t="shared" si="1414"/>
        <v>0</v>
      </c>
      <c r="CG3190" s="15">
        <f t="shared" si="1415"/>
        <v>0</v>
      </c>
    </row>
    <row r="3191" spans="56:85" x14ac:dyDescent="0.25">
      <c r="BD3191" s="15">
        <f t="shared" si="1400"/>
        <v>1</v>
      </c>
      <c r="BE3191" s="15">
        <f t="shared" si="1399"/>
        <v>1</v>
      </c>
      <c r="BF3191" s="15">
        <f t="shared" si="1420"/>
        <v>1</v>
      </c>
      <c r="BG3191" s="15">
        <f t="shared" si="1420"/>
        <v>1</v>
      </c>
      <c r="BH3191" s="15">
        <f t="shared" si="1420"/>
        <v>1</v>
      </c>
      <c r="BI3191" s="15">
        <f t="shared" si="1420"/>
        <v>1</v>
      </c>
      <c r="BJ3191" s="15">
        <f t="shared" si="1420"/>
        <v>1</v>
      </c>
      <c r="BK3191" s="15">
        <f t="shared" si="1420"/>
        <v>1</v>
      </c>
      <c r="BL3191" s="15">
        <f t="shared" si="1420"/>
        <v>1</v>
      </c>
      <c r="BM3191" s="15">
        <f t="shared" si="1420"/>
        <v>1</v>
      </c>
      <c r="BN3191" s="15">
        <f t="shared" si="1420"/>
        <v>1</v>
      </c>
      <c r="BO3191" s="15">
        <f t="shared" si="1420"/>
        <v>1</v>
      </c>
      <c r="BP3191" s="15">
        <f t="shared" si="1420"/>
        <v>1</v>
      </c>
      <c r="BQ3191" s="15">
        <f t="shared" si="1420"/>
        <v>1</v>
      </c>
      <c r="BR3191" s="15">
        <f t="shared" si="1420"/>
        <v>1</v>
      </c>
      <c r="BS3191" s="15">
        <f t="shared" si="1401"/>
        <v>0</v>
      </c>
      <c r="BT3191" s="15">
        <f t="shared" si="1402"/>
        <v>0</v>
      </c>
      <c r="BU3191" s="15">
        <f t="shared" si="1403"/>
        <v>0</v>
      </c>
      <c r="BV3191" s="15">
        <f t="shared" si="1404"/>
        <v>0</v>
      </c>
      <c r="BW3191" s="15">
        <f t="shared" si="1405"/>
        <v>0</v>
      </c>
      <c r="BX3191" s="15">
        <f t="shared" si="1406"/>
        <v>0</v>
      </c>
      <c r="BY3191" s="15">
        <f t="shared" si="1407"/>
        <v>0</v>
      </c>
      <c r="BZ3191" s="15">
        <f t="shared" si="1408"/>
        <v>0</v>
      </c>
      <c r="CA3191" s="15">
        <f t="shared" si="1409"/>
        <v>0</v>
      </c>
      <c r="CB3191" s="15">
        <f t="shared" si="1410"/>
        <v>0</v>
      </c>
      <c r="CC3191" s="15">
        <f t="shared" si="1411"/>
        <v>0</v>
      </c>
      <c r="CD3191" s="15">
        <f t="shared" si="1412"/>
        <v>0</v>
      </c>
      <c r="CE3191" s="15">
        <f t="shared" si="1413"/>
        <v>0</v>
      </c>
      <c r="CF3191" s="15">
        <f t="shared" si="1414"/>
        <v>0</v>
      </c>
      <c r="CG3191" s="15">
        <f t="shared" si="1415"/>
        <v>0</v>
      </c>
    </row>
    <row r="3192" spans="56:85" x14ac:dyDescent="0.25">
      <c r="BD3192" s="15">
        <f t="shared" si="1400"/>
        <v>1</v>
      </c>
      <c r="BE3192" s="15">
        <f t="shared" si="1399"/>
        <v>1</v>
      </c>
      <c r="BF3192" s="15">
        <f t="shared" si="1420"/>
        <v>1</v>
      </c>
      <c r="BG3192" s="15">
        <f t="shared" si="1420"/>
        <v>1</v>
      </c>
      <c r="BH3192" s="15">
        <f t="shared" si="1420"/>
        <v>1</v>
      </c>
      <c r="BI3192" s="15">
        <f t="shared" si="1420"/>
        <v>1</v>
      </c>
      <c r="BJ3192" s="15">
        <f t="shared" si="1420"/>
        <v>1</v>
      </c>
      <c r="BK3192" s="15">
        <f t="shared" si="1420"/>
        <v>1</v>
      </c>
      <c r="BL3192" s="15">
        <f t="shared" si="1420"/>
        <v>1</v>
      </c>
      <c r="BM3192" s="15">
        <f t="shared" si="1420"/>
        <v>1</v>
      </c>
      <c r="BN3192" s="15">
        <f t="shared" si="1420"/>
        <v>1</v>
      </c>
      <c r="BO3192" s="15">
        <f t="shared" si="1420"/>
        <v>1</v>
      </c>
      <c r="BP3192" s="15">
        <f t="shared" si="1420"/>
        <v>1</v>
      </c>
      <c r="BQ3192" s="15">
        <f t="shared" si="1420"/>
        <v>1</v>
      </c>
      <c r="BR3192" s="15">
        <f t="shared" si="1420"/>
        <v>1</v>
      </c>
      <c r="BS3192" s="15">
        <f t="shared" si="1401"/>
        <v>0</v>
      </c>
      <c r="BT3192" s="15">
        <f t="shared" si="1402"/>
        <v>0</v>
      </c>
      <c r="BU3192" s="15">
        <f t="shared" si="1403"/>
        <v>0</v>
      </c>
      <c r="BV3192" s="15">
        <f t="shared" si="1404"/>
        <v>0</v>
      </c>
      <c r="BW3192" s="15">
        <f t="shared" si="1405"/>
        <v>0</v>
      </c>
      <c r="BX3192" s="15">
        <f t="shared" si="1406"/>
        <v>0</v>
      </c>
      <c r="BY3192" s="15">
        <f t="shared" si="1407"/>
        <v>0</v>
      </c>
      <c r="BZ3192" s="15">
        <f t="shared" si="1408"/>
        <v>0</v>
      </c>
      <c r="CA3192" s="15">
        <f t="shared" si="1409"/>
        <v>0</v>
      </c>
      <c r="CB3192" s="15">
        <f t="shared" si="1410"/>
        <v>0</v>
      </c>
      <c r="CC3192" s="15">
        <f t="shared" si="1411"/>
        <v>0</v>
      </c>
      <c r="CD3192" s="15">
        <f t="shared" si="1412"/>
        <v>0</v>
      </c>
      <c r="CE3192" s="15">
        <f t="shared" si="1413"/>
        <v>0</v>
      </c>
      <c r="CF3192" s="15">
        <f t="shared" si="1414"/>
        <v>0</v>
      </c>
      <c r="CG3192" s="15">
        <f t="shared" si="1415"/>
        <v>0</v>
      </c>
    </row>
    <row r="3193" spans="56:85" x14ac:dyDescent="0.25">
      <c r="BD3193" s="15">
        <f t="shared" si="1400"/>
        <v>1</v>
      </c>
      <c r="BE3193" s="15">
        <f t="shared" si="1399"/>
        <v>1</v>
      </c>
      <c r="BF3193" s="15">
        <f t="shared" si="1420"/>
        <v>1</v>
      </c>
      <c r="BG3193" s="15">
        <f t="shared" si="1420"/>
        <v>1</v>
      </c>
      <c r="BH3193" s="15">
        <f t="shared" si="1420"/>
        <v>1</v>
      </c>
      <c r="BI3193" s="15">
        <f t="shared" si="1420"/>
        <v>1</v>
      </c>
      <c r="BJ3193" s="15">
        <f t="shared" si="1420"/>
        <v>1</v>
      </c>
      <c r="BK3193" s="15">
        <f t="shared" si="1420"/>
        <v>1</v>
      </c>
      <c r="BL3193" s="15">
        <f t="shared" si="1420"/>
        <v>1</v>
      </c>
      <c r="BM3193" s="15">
        <f t="shared" si="1420"/>
        <v>1</v>
      </c>
      <c r="BN3193" s="15">
        <f t="shared" si="1420"/>
        <v>1</v>
      </c>
      <c r="BO3193" s="15">
        <f t="shared" si="1420"/>
        <v>1</v>
      </c>
      <c r="BP3193" s="15">
        <f t="shared" si="1420"/>
        <v>1</v>
      </c>
      <c r="BQ3193" s="15">
        <f t="shared" si="1420"/>
        <v>1</v>
      </c>
      <c r="BR3193" s="15">
        <f t="shared" si="1420"/>
        <v>1</v>
      </c>
      <c r="BS3193" s="15">
        <f t="shared" si="1401"/>
        <v>0</v>
      </c>
      <c r="BT3193" s="15">
        <f t="shared" si="1402"/>
        <v>0</v>
      </c>
      <c r="BU3193" s="15">
        <f t="shared" si="1403"/>
        <v>0</v>
      </c>
      <c r="BV3193" s="15">
        <f t="shared" si="1404"/>
        <v>0</v>
      </c>
      <c r="BW3193" s="15">
        <f t="shared" si="1405"/>
        <v>0</v>
      </c>
      <c r="BX3193" s="15">
        <f t="shared" si="1406"/>
        <v>0</v>
      </c>
      <c r="BY3193" s="15">
        <f t="shared" si="1407"/>
        <v>0</v>
      </c>
      <c r="BZ3193" s="15">
        <f t="shared" si="1408"/>
        <v>0</v>
      </c>
      <c r="CA3193" s="15">
        <f t="shared" si="1409"/>
        <v>0</v>
      </c>
      <c r="CB3193" s="15">
        <f t="shared" si="1410"/>
        <v>0</v>
      </c>
      <c r="CC3193" s="15">
        <f t="shared" si="1411"/>
        <v>0</v>
      </c>
      <c r="CD3193" s="15">
        <f t="shared" si="1412"/>
        <v>0</v>
      </c>
      <c r="CE3193" s="15">
        <f t="shared" si="1413"/>
        <v>0</v>
      </c>
      <c r="CF3193" s="15">
        <f t="shared" si="1414"/>
        <v>0</v>
      </c>
      <c r="CG3193" s="15">
        <f t="shared" si="1415"/>
        <v>0</v>
      </c>
    </row>
    <row r="3194" spans="56:85" x14ac:dyDescent="0.25">
      <c r="BD3194" s="15">
        <f t="shared" si="1400"/>
        <v>1</v>
      </c>
      <c r="BE3194" s="15">
        <f t="shared" si="1399"/>
        <v>1</v>
      </c>
      <c r="BF3194" s="15">
        <f t="shared" ref="BF3194:BR3203" si="1421">IF(BF$1-$AW3194&gt;$CK$1,1,0)</f>
        <v>1</v>
      </c>
      <c r="BG3194" s="15">
        <f t="shared" si="1421"/>
        <v>1</v>
      </c>
      <c r="BH3194" s="15">
        <f t="shared" si="1421"/>
        <v>1</v>
      </c>
      <c r="BI3194" s="15">
        <f t="shared" si="1421"/>
        <v>1</v>
      </c>
      <c r="BJ3194" s="15">
        <f t="shared" si="1421"/>
        <v>1</v>
      </c>
      <c r="BK3194" s="15">
        <f t="shared" si="1421"/>
        <v>1</v>
      </c>
      <c r="BL3194" s="15">
        <f t="shared" si="1421"/>
        <v>1</v>
      </c>
      <c r="BM3194" s="15">
        <f t="shared" si="1421"/>
        <v>1</v>
      </c>
      <c r="BN3194" s="15">
        <f t="shared" si="1421"/>
        <v>1</v>
      </c>
      <c r="BO3194" s="15">
        <f t="shared" si="1421"/>
        <v>1</v>
      </c>
      <c r="BP3194" s="15">
        <f t="shared" si="1421"/>
        <v>1</v>
      </c>
      <c r="BQ3194" s="15">
        <f t="shared" si="1421"/>
        <v>1</v>
      </c>
      <c r="BR3194" s="15">
        <f t="shared" si="1421"/>
        <v>1</v>
      </c>
      <c r="BS3194" s="15">
        <f t="shared" si="1401"/>
        <v>0</v>
      </c>
      <c r="BT3194" s="15">
        <f t="shared" si="1402"/>
        <v>0</v>
      </c>
      <c r="BU3194" s="15">
        <f t="shared" si="1403"/>
        <v>0</v>
      </c>
      <c r="BV3194" s="15">
        <f t="shared" si="1404"/>
        <v>0</v>
      </c>
      <c r="BW3194" s="15">
        <f t="shared" si="1405"/>
        <v>0</v>
      </c>
      <c r="BX3194" s="15">
        <f t="shared" si="1406"/>
        <v>0</v>
      </c>
      <c r="BY3194" s="15">
        <f t="shared" si="1407"/>
        <v>0</v>
      </c>
      <c r="BZ3194" s="15">
        <f t="shared" si="1408"/>
        <v>0</v>
      </c>
      <c r="CA3194" s="15">
        <f t="shared" si="1409"/>
        <v>0</v>
      </c>
      <c r="CB3194" s="15">
        <f t="shared" si="1410"/>
        <v>0</v>
      </c>
      <c r="CC3194" s="15">
        <f t="shared" si="1411"/>
        <v>0</v>
      </c>
      <c r="CD3194" s="15">
        <f t="shared" si="1412"/>
        <v>0</v>
      </c>
      <c r="CE3194" s="15">
        <f t="shared" si="1413"/>
        <v>0</v>
      </c>
      <c r="CF3194" s="15">
        <f t="shared" si="1414"/>
        <v>0</v>
      </c>
      <c r="CG3194" s="15">
        <f t="shared" si="1415"/>
        <v>0</v>
      </c>
    </row>
    <row r="3195" spans="56:85" x14ac:dyDescent="0.25">
      <c r="BD3195" s="15">
        <f t="shared" si="1400"/>
        <v>1</v>
      </c>
      <c r="BE3195" s="15">
        <f t="shared" si="1399"/>
        <v>1</v>
      </c>
      <c r="BF3195" s="15">
        <f t="shared" si="1421"/>
        <v>1</v>
      </c>
      <c r="BG3195" s="15">
        <f t="shared" si="1421"/>
        <v>1</v>
      </c>
      <c r="BH3195" s="15">
        <f t="shared" si="1421"/>
        <v>1</v>
      </c>
      <c r="BI3195" s="15">
        <f t="shared" si="1421"/>
        <v>1</v>
      </c>
      <c r="BJ3195" s="15">
        <f t="shared" si="1421"/>
        <v>1</v>
      </c>
      <c r="BK3195" s="15">
        <f t="shared" si="1421"/>
        <v>1</v>
      </c>
      <c r="BL3195" s="15">
        <f t="shared" si="1421"/>
        <v>1</v>
      </c>
      <c r="BM3195" s="15">
        <f t="shared" si="1421"/>
        <v>1</v>
      </c>
      <c r="BN3195" s="15">
        <f t="shared" si="1421"/>
        <v>1</v>
      </c>
      <c r="BO3195" s="15">
        <f t="shared" si="1421"/>
        <v>1</v>
      </c>
      <c r="BP3195" s="15">
        <f t="shared" si="1421"/>
        <v>1</v>
      </c>
      <c r="BQ3195" s="15">
        <f t="shared" si="1421"/>
        <v>1</v>
      </c>
      <c r="BR3195" s="15">
        <f t="shared" si="1421"/>
        <v>1</v>
      </c>
      <c r="BS3195" s="15">
        <f t="shared" si="1401"/>
        <v>0</v>
      </c>
      <c r="BT3195" s="15">
        <f t="shared" si="1402"/>
        <v>0</v>
      </c>
      <c r="BU3195" s="15">
        <f t="shared" si="1403"/>
        <v>0</v>
      </c>
      <c r="BV3195" s="15">
        <f t="shared" si="1404"/>
        <v>0</v>
      </c>
      <c r="BW3195" s="15">
        <f t="shared" si="1405"/>
        <v>0</v>
      </c>
      <c r="BX3195" s="15">
        <f t="shared" si="1406"/>
        <v>0</v>
      </c>
      <c r="BY3195" s="15">
        <f t="shared" si="1407"/>
        <v>0</v>
      </c>
      <c r="BZ3195" s="15">
        <f t="shared" si="1408"/>
        <v>0</v>
      </c>
      <c r="CA3195" s="15">
        <f t="shared" si="1409"/>
        <v>0</v>
      </c>
      <c r="CB3195" s="15">
        <f t="shared" si="1410"/>
        <v>0</v>
      </c>
      <c r="CC3195" s="15">
        <f t="shared" si="1411"/>
        <v>0</v>
      </c>
      <c r="CD3195" s="15">
        <f t="shared" si="1412"/>
        <v>0</v>
      </c>
      <c r="CE3195" s="15">
        <f t="shared" si="1413"/>
        <v>0</v>
      </c>
      <c r="CF3195" s="15">
        <f t="shared" si="1414"/>
        <v>0</v>
      </c>
      <c r="CG3195" s="15">
        <f t="shared" si="1415"/>
        <v>0</v>
      </c>
    </row>
    <row r="3196" spans="56:85" x14ac:dyDescent="0.25">
      <c r="BD3196" s="15">
        <f t="shared" si="1400"/>
        <v>1</v>
      </c>
      <c r="BE3196" s="15">
        <f t="shared" si="1399"/>
        <v>1</v>
      </c>
      <c r="BF3196" s="15">
        <f t="shared" si="1421"/>
        <v>1</v>
      </c>
      <c r="BG3196" s="15">
        <f t="shared" si="1421"/>
        <v>1</v>
      </c>
      <c r="BH3196" s="15">
        <f t="shared" si="1421"/>
        <v>1</v>
      </c>
      <c r="BI3196" s="15">
        <f t="shared" si="1421"/>
        <v>1</v>
      </c>
      <c r="BJ3196" s="15">
        <f t="shared" si="1421"/>
        <v>1</v>
      </c>
      <c r="BK3196" s="15">
        <f t="shared" si="1421"/>
        <v>1</v>
      </c>
      <c r="BL3196" s="15">
        <f t="shared" si="1421"/>
        <v>1</v>
      </c>
      <c r="BM3196" s="15">
        <f t="shared" si="1421"/>
        <v>1</v>
      </c>
      <c r="BN3196" s="15">
        <f t="shared" si="1421"/>
        <v>1</v>
      </c>
      <c r="BO3196" s="15">
        <f t="shared" si="1421"/>
        <v>1</v>
      </c>
      <c r="BP3196" s="15">
        <f t="shared" si="1421"/>
        <v>1</v>
      </c>
      <c r="BQ3196" s="15">
        <f t="shared" si="1421"/>
        <v>1</v>
      </c>
      <c r="BR3196" s="15">
        <f t="shared" si="1421"/>
        <v>1</v>
      </c>
      <c r="BS3196" s="15">
        <f t="shared" si="1401"/>
        <v>0</v>
      </c>
      <c r="BT3196" s="15">
        <f t="shared" si="1402"/>
        <v>0</v>
      </c>
      <c r="BU3196" s="15">
        <f t="shared" si="1403"/>
        <v>0</v>
      </c>
      <c r="BV3196" s="15">
        <f t="shared" si="1404"/>
        <v>0</v>
      </c>
      <c r="BW3196" s="15">
        <f t="shared" si="1405"/>
        <v>0</v>
      </c>
      <c r="BX3196" s="15">
        <f t="shared" si="1406"/>
        <v>0</v>
      </c>
      <c r="BY3196" s="15">
        <f t="shared" si="1407"/>
        <v>0</v>
      </c>
      <c r="BZ3196" s="15">
        <f t="shared" si="1408"/>
        <v>0</v>
      </c>
      <c r="CA3196" s="15">
        <f t="shared" si="1409"/>
        <v>0</v>
      </c>
      <c r="CB3196" s="15">
        <f t="shared" si="1410"/>
        <v>0</v>
      </c>
      <c r="CC3196" s="15">
        <f t="shared" si="1411"/>
        <v>0</v>
      </c>
      <c r="CD3196" s="15">
        <f t="shared" si="1412"/>
        <v>0</v>
      </c>
      <c r="CE3196" s="15">
        <f t="shared" si="1413"/>
        <v>0</v>
      </c>
      <c r="CF3196" s="15">
        <f t="shared" si="1414"/>
        <v>0</v>
      </c>
      <c r="CG3196" s="15">
        <f t="shared" si="1415"/>
        <v>0</v>
      </c>
    </row>
    <row r="3197" spans="56:85" x14ac:dyDescent="0.25">
      <c r="BD3197" s="15">
        <f t="shared" si="1400"/>
        <v>1</v>
      </c>
      <c r="BE3197" s="15">
        <f t="shared" si="1399"/>
        <v>1</v>
      </c>
      <c r="BF3197" s="15">
        <f t="shared" si="1421"/>
        <v>1</v>
      </c>
      <c r="BG3197" s="15">
        <f t="shared" si="1421"/>
        <v>1</v>
      </c>
      <c r="BH3197" s="15">
        <f t="shared" si="1421"/>
        <v>1</v>
      </c>
      <c r="BI3197" s="15">
        <f t="shared" si="1421"/>
        <v>1</v>
      </c>
      <c r="BJ3197" s="15">
        <f t="shared" si="1421"/>
        <v>1</v>
      </c>
      <c r="BK3197" s="15">
        <f t="shared" si="1421"/>
        <v>1</v>
      </c>
      <c r="BL3197" s="15">
        <f t="shared" si="1421"/>
        <v>1</v>
      </c>
      <c r="BM3197" s="15">
        <f t="shared" si="1421"/>
        <v>1</v>
      </c>
      <c r="BN3197" s="15">
        <f t="shared" si="1421"/>
        <v>1</v>
      </c>
      <c r="BO3197" s="15">
        <f t="shared" si="1421"/>
        <v>1</v>
      </c>
      <c r="BP3197" s="15">
        <f t="shared" si="1421"/>
        <v>1</v>
      </c>
      <c r="BQ3197" s="15">
        <f t="shared" si="1421"/>
        <v>1</v>
      </c>
      <c r="BR3197" s="15">
        <f t="shared" si="1421"/>
        <v>1</v>
      </c>
      <c r="BS3197" s="15">
        <f t="shared" si="1401"/>
        <v>0</v>
      </c>
      <c r="BT3197" s="15">
        <f t="shared" si="1402"/>
        <v>0</v>
      </c>
      <c r="BU3197" s="15">
        <f t="shared" si="1403"/>
        <v>0</v>
      </c>
      <c r="BV3197" s="15">
        <f t="shared" si="1404"/>
        <v>0</v>
      </c>
      <c r="BW3197" s="15">
        <f t="shared" si="1405"/>
        <v>0</v>
      </c>
      <c r="BX3197" s="15">
        <f t="shared" si="1406"/>
        <v>0</v>
      </c>
      <c r="BY3197" s="15">
        <f t="shared" si="1407"/>
        <v>0</v>
      </c>
      <c r="BZ3197" s="15">
        <f t="shared" si="1408"/>
        <v>0</v>
      </c>
      <c r="CA3197" s="15">
        <f t="shared" si="1409"/>
        <v>0</v>
      </c>
      <c r="CB3197" s="15">
        <f t="shared" si="1410"/>
        <v>0</v>
      </c>
      <c r="CC3197" s="15">
        <f t="shared" si="1411"/>
        <v>0</v>
      </c>
      <c r="CD3197" s="15">
        <f t="shared" si="1412"/>
        <v>0</v>
      </c>
      <c r="CE3197" s="15">
        <f t="shared" si="1413"/>
        <v>0</v>
      </c>
      <c r="CF3197" s="15">
        <f t="shared" si="1414"/>
        <v>0</v>
      </c>
      <c r="CG3197" s="15">
        <f t="shared" si="1415"/>
        <v>0</v>
      </c>
    </row>
    <row r="3198" spans="56:85" x14ac:dyDescent="0.25">
      <c r="BD3198" s="15">
        <f t="shared" si="1400"/>
        <v>1</v>
      </c>
      <c r="BE3198" s="15">
        <f t="shared" si="1399"/>
        <v>1</v>
      </c>
      <c r="BF3198" s="15">
        <f t="shared" si="1421"/>
        <v>1</v>
      </c>
      <c r="BG3198" s="15">
        <f t="shared" si="1421"/>
        <v>1</v>
      </c>
      <c r="BH3198" s="15">
        <f t="shared" si="1421"/>
        <v>1</v>
      </c>
      <c r="BI3198" s="15">
        <f t="shared" si="1421"/>
        <v>1</v>
      </c>
      <c r="BJ3198" s="15">
        <f t="shared" si="1421"/>
        <v>1</v>
      </c>
      <c r="BK3198" s="15">
        <f t="shared" si="1421"/>
        <v>1</v>
      </c>
      <c r="BL3198" s="15">
        <f t="shared" si="1421"/>
        <v>1</v>
      </c>
      <c r="BM3198" s="15">
        <f t="shared" si="1421"/>
        <v>1</v>
      </c>
      <c r="BN3198" s="15">
        <f t="shared" si="1421"/>
        <v>1</v>
      </c>
      <c r="BO3198" s="15">
        <f t="shared" si="1421"/>
        <v>1</v>
      </c>
      <c r="BP3198" s="15">
        <f t="shared" si="1421"/>
        <v>1</v>
      </c>
      <c r="BQ3198" s="15">
        <f t="shared" si="1421"/>
        <v>1</v>
      </c>
      <c r="BR3198" s="15">
        <f t="shared" si="1421"/>
        <v>1</v>
      </c>
      <c r="BS3198" s="15">
        <f t="shared" si="1401"/>
        <v>0</v>
      </c>
      <c r="BT3198" s="15">
        <f t="shared" si="1402"/>
        <v>0</v>
      </c>
      <c r="BU3198" s="15">
        <f t="shared" si="1403"/>
        <v>0</v>
      </c>
      <c r="BV3198" s="15">
        <f t="shared" si="1404"/>
        <v>0</v>
      </c>
      <c r="BW3198" s="15">
        <f t="shared" si="1405"/>
        <v>0</v>
      </c>
      <c r="BX3198" s="15">
        <f t="shared" si="1406"/>
        <v>0</v>
      </c>
      <c r="BY3198" s="15">
        <f t="shared" si="1407"/>
        <v>0</v>
      </c>
      <c r="BZ3198" s="15">
        <f t="shared" si="1408"/>
        <v>0</v>
      </c>
      <c r="CA3198" s="15">
        <f t="shared" si="1409"/>
        <v>0</v>
      </c>
      <c r="CB3198" s="15">
        <f t="shared" si="1410"/>
        <v>0</v>
      </c>
      <c r="CC3198" s="15">
        <f t="shared" si="1411"/>
        <v>0</v>
      </c>
      <c r="CD3198" s="15">
        <f t="shared" si="1412"/>
        <v>0</v>
      </c>
      <c r="CE3198" s="15">
        <f t="shared" si="1413"/>
        <v>0</v>
      </c>
      <c r="CF3198" s="15">
        <f t="shared" si="1414"/>
        <v>0</v>
      </c>
      <c r="CG3198" s="15">
        <f t="shared" si="1415"/>
        <v>0</v>
      </c>
    </row>
    <row r="3199" spans="56:85" x14ac:dyDescent="0.25">
      <c r="BD3199" s="15">
        <f t="shared" si="1400"/>
        <v>1</v>
      </c>
      <c r="BE3199" s="15">
        <f t="shared" si="1399"/>
        <v>1</v>
      </c>
      <c r="BF3199" s="15">
        <f t="shared" si="1421"/>
        <v>1</v>
      </c>
      <c r="BG3199" s="15">
        <f t="shared" si="1421"/>
        <v>1</v>
      </c>
      <c r="BH3199" s="15">
        <f t="shared" si="1421"/>
        <v>1</v>
      </c>
      <c r="BI3199" s="15">
        <f t="shared" si="1421"/>
        <v>1</v>
      </c>
      <c r="BJ3199" s="15">
        <f t="shared" si="1421"/>
        <v>1</v>
      </c>
      <c r="BK3199" s="15">
        <f t="shared" si="1421"/>
        <v>1</v>
      </c>
      <c r="BL3199" s="15">
        <f t="shared" si="1421"/>
        <v>1</v>
      </c>
      <c r="BM3199" s="15">
        <f t="shared" si="1421"/>
        <v>1</v>
      </c>
      <c r="BN3199" s="15">
        <f t="shared" si="1421"/>
        <v>1</v>
      </c>
      <c r="BO3199" s="15">
        <f t="shared" si="1421"/>
        <v>1</v>
      </c>
      <c r="BP3199" s="15">
        <f t="shared" si="1421"/>
        <v>1</v>
      </c>
      <c r="BQ3199" s="15">
        <f t="shared" si="1421"/>
        <v>1</v>
      </c>
      <c r="BR3199" s="15">
        <f t="shared" si="1421"/>
        <v>1</v>
      </c>
      <c r="BS3199" s="15">
        <f t="shared" si="1401"/>
        <v>0</v>
      </c>
      <c r="BT3199" s="15">
        <f t="shared" si="1402"/>
        <v>0</v>
      </c>
      <c r="BU3199" s="15">
        <f t="shared" si="1403"/>
        <v>0</v>
      </c>
      <c r="BV3199" s="15">
        <f t="shared" si="1404"/>
        <v>0</v>
      </c>
      <c r="BW3199" s="15">
        <f t="shared" si="1405"/>
        <v>0</v>
      </c>
      <c r="BX3199" s="15">
        <f t="shared" si="1406"/>
        <v>0</v>
      </c>
      <c r="BY3199" s="15">
        <f t="shared" si="1407"/>
        <v>0</v>
      </c>
      <c r="BZ3199" s="15">
        <f t="shared" si="1408"/>
        <v>0</v>
      </c>
      <c r="CA3199" s="15">
        <f t="shared" si="1409"/>
        <v>0</v>
      </c>
      <c r="CB3199" s="15">
        <f t="shared" si="1410"/>
        <v>0</v>
      </c>
      <c r="CC3199" s="15">
        <f t="shared" si="1411"/>
        <v>0</v>
      </c>
      <c r="CD3199" s="15">
        <f t="shared" si="1412"/>
        <v>0</v>
      </c>
      <c r="CE3199" s="15">
        <f t="shared" si="1413"/>
        <v>0</v>
      </c>
      <c r="CF3199" s="15">
        <f t="shared" si="1414"/>
        <v>0</v>
      </c>
      <c r="CG3199" s="15">
        <f t="shared" si="1415"/>
        <v>0</v>
      </c>
    </row>
    <row r="3200" spans="56:85" x14ac:dyDescent="0.25">
      <c r="BD3200" s="15">
        <f t="shared" si="1400"/>
        <v>1</v>
      </c>
      <c r="BE3200" s="15">
        <f t="shared" si="1399"/>
        <v>1</v>
      </c>
      <c r="BF3200" s="15">
        <f t="shared" si="1421"/>
        <v>1</v>
      </c>
      <c r="BG3200" s="15">
        <f t="shared" si="1421"/>
        <v>1</v>
      </c>
      <c r="BH3200" s="15">
        <f t="shared" si="1421"/>
        <v>1</v>
      </c>
      <c r="BI3200" s="15">
        <f t="shared" si="1421"/>
        <v>1</v>
      </c>
      <c r="BJ3200" s="15">
        <f t="shared" si="1421"/>
        <v>1</v>
      </c>
      <c r="BK3200" s="15">
        <f t="shared" si="1421"/>
        <v>1</v>
      </c>
      <c r="BL3200" s="15">
        <f t="shared" si="1421"/>
        <v>1</v>
      </c>
      <c r="BM3200" s="15">
        <f t="shared" si="1421"/>
        <v>1</v>
      </c>
      <c r="BN3200" s="15">
        <f t="shared" si="1421"/>
        <v>1</v>
      </c>
      <c r="BO3200" s="15">
        <f t="shared" si="1421"/>
        <v>1</v>
      </c>
      <c r="BP3200" s="15">
        <f t="shared" si="1421"/>
        <v>1</v>
      </c>
      <c r="BQ3200" s="15">
        <f t="shared" si="1421"/>
        <v>1</v>
      </c>
      <c r="BR3200" s="15">
        <f t="shared" si="1421"/>
        <v>1</v>
      </c>
      <c r="BS3200" s="15">
        <f t="shared" si="1401"/>
        <v>0</v>
      </c>
      <c r="BT3200" s="15">
        <f t="shared" si="1402"/>
        <v>0</v>
      </c>
      <c r="BU3200" s="15">
        <f t="shared" si="1403"/>
        <v>0</v>
      </c>
      <c r="BV3200" s="15">
        <f t="shared" si="1404"/>
        <v>0</v>
      </c>
      <c r="BW3200" s="15">
        <f t="shared" si="1405"/>
        <v>0</v>
      </c>
      <c r="BX3200" s="15">
        <f t="shared" si="1406"/>
        <v>0</v>
      </c>
      <c r="BY3200" s="15">
        <f t="shared" si="1407"/>
        <v>0</v>
      </c>
      <c r="BZ3200" s="15">
        <f t="shared" si="1408"/>
        <v>0</v>
      </c>
      <c r="CA3200" s="15">
        <f t="shared" si="1409"/>
        <v>0</v>
      </c>
      <c r="CB3200" s="15">
        <f t="shared" si="1410"/>
        <v>0</v>
      </c>
      <c r="CC3200" s="15">
        <f t="shared" si="1411"/>
        <v>0</v>
      </c>
      <c r="CD3200" s="15">
        <f t="shared" si="1412"/>
        <v>0</v>
      </c>
      <c r="CE3200" s="15">
        <f t="shared" si="1413"/>
        <v>0</v>
      </c>
      <c r="CF3200" s="15">
        <f t="shared" si="1414"/>
        <v>0</v>
      </c>
      <c r="CG3200" s="15">
        <f t="shared" si="1415"/>
        <v>0</v>
      </c>
    </row>
    <row r="3201" spans="56:85" x14ac:dyDescent="0.25">
      <c r="BD3201" s="15">
        <f t="shared" si="1400"/>
        <v>1</v>
      </c>
      <c r="BE3201" s="15">
        <f t="shared" si="1399"/>
        <v>1</v>
      </c>
      <c r="BF3201" s="15">
        <f t="shared" si="1421"/>
        <v>1</v>
      </c>
      <c r="BG3201" s="15">
        <f t="shared" si="1421"/>
        <v>1</v>
      </c>
      <c r="BH3201" s="15">
        <f t="shared" si="1421"/>
        <v>1</v>
      </c>
      <c r="BI3201" s="15">
        <f t="shared" si="1421"/>
        <v>1</v>
      </c>
      <c r="BJ3201" s="15">
        <f t="shared" si="1421"/>
        <v>1</v>
      </c>
      <c r="BK3201" s="15">
        <f t="shared" si="1421"/>
        <v>1</v>
      </c>
      <c r="BL3201" s="15">
        <f t="shared" si="1421"/>
        <v>1</v>
      </c>
      <c r="BM3201" s="15">
        <f t="shared" si="1421"/>
        <v>1</v>
      </c>
      <c r="BN3201" s="15">
        <f t="shared" si="1421"/>
        <v>1</v>
      </c>
      <c r="BO3201" s="15">
        <f t="shared" si="1421"/>
        <v>1</v>
      </c>
      <c r="BP3201" s="15">
        <f t="shared" si="1421"/>
        <v>1</v>
      </c>
      <c r="BQ3201" s="15">
        <f t="shared" si="1421"/>
        <v>1</v>
      </c>
      <c r="BR3201" s="15">
        <f t="shared" si="1421"/>
        <v>1</v>
      </c>
      <c r="BS3201" s="15">
        <f t="shared" si="1401"/>
        <v>0</v>
      </c>
      <c r="BT3201" s="15">
        <f t="shared" si="1402"/>
        <v>0</v>
      </c>
      <c r="BU3201" s="15">
        <f t="shared" si="1403"/>
        <v>0</v>
      </c>
      <c r="BV3201" s="15">
        <f t="shared" si="1404"/>
        <v>0</v>
      </c>
      <c r="BW3201" s="15">
        <f t="shared" si="1405"/>
        <v>0</v>
      </c>
      <c r="BX3201" s="15">
        <f t="shared" si="1406"/>
        <v>0</v>
      </c>
      <c r="BY3201" s="15">
        <f t="shared" si="1407"/>
        <v>0</v>
      </c>
      <c r="BZ3201" s="15">
        <f t="shared" si="1408"/>
        <v>0</v>
      </c>
      <c r="CA3201" s="15">
        <f t="shared" si="1409"/>
        <v>0</v>
      </c>
      <c r="CB3201" s="15">
        <f t="shared" si="1410"/>
        <v>0</v>
      </c>
      <c r="CC3201" s="15">
        <f t="shared" si="1411"/>
        <v>0</v>
      </c>
      <c r="CD3201" s="15">
        <f t="shared" si="1412"/>
        <v>0</v>
      </c>
      <c r="CE3201" s="15">
        <f t="shared" si="1413"/>
        <v>0</v>
      </c>
      <c r="CF3201" s="15">
        <f t="shared" si="1414"/>
        <v>0</v>
      </c>
      <c r="CG3201" s="15">
        <f t="shared" si="1415"/>
        <v>0</v>
      </c>
    </row>
    <row r="3202" spans="56:85" x14ac:dyDescent="0.25">
      <c r="BD3202" s="15">
        <f t="shared" si="1400"/>
        <v>1</v>
      </c>
      <c r="BE3202" s="15">
        <f t="shared" ref="BE3202:BE3265" si="1422">IF(BE$1-$AW3202&gt;$CK$1,1,0)</f>
        <v>1</v>
      </c>
      <c r="BF3202" s="15">
        <f t="shared" si="1421"/>
        <v>1</v>
      </c>
      <c r="BG3202" s="15">
        <f t="shared" si="1421"/>
        <v>1</v>
      </c>
      <c r="BH3202" s="15">
        <f t="shared" si="1421"/>
        <v>1</v>
      </c>
      <c r="BI3202" s="15">
        <f t="shared" si="1421"/>
        <v>1</v>
      </c>
      <c r="BJ3202" s="15">
        <f t="shared" si="1421"/>
        <v>1</v>
      </c>
      <c r="BK3202" s="15">
        <f t="shared" si="1421"/>
        <v>1</v>
      </c>
      <c r="BL3202" s="15">
        <f t="shared" si="1421"/>
        <v>1</v>
      </c>
      <c r="BM3202" s="15">
        <f t="shared" si="1421"/>
        <v>1</v>
      </c>
      <c r="BN3202" s="15">
        <f t="shared" si="1421"/>
        <v>1</v>
      </c>
      <c r="BO3202" s="15">
        <f t="shared" si="1421"/>
        <v>1</v>
      </c>
      <c r="BP3202" s="15">
        <f t="shared" si="1421"/>
        <v>1</v>
      </c>
      <c r="BQ3202" s="15">
        <f t="shared" si="1421"/>
        <v>1</v>
      </c>
      <c r="BR3202" s="15">
        <f t="shared" si="1421"/>
        <v>1</v>
      </c>
      <c r="BS3202" s="15">
        <f t="shared" si="1401"/>
        <v>0</v>
      </c>
      <c r="BT3202" s="15">
        <f t="shared" si="1402"/>
        <v>0</v>
      </c>
      <c r="BU3202" s="15">
        <f t="shared" si="1403"/>
        <v>0</v>
      </c>
      <c r="BV3202" s="15">
        <f t="shared" si="1404"/>
        <v>0</v>
      </c>
      <c r="BW3202" s="15">
        <f t="shared" si="1405"/>
        <v>0</v>
      </c>
      <c r="BX3202" s="15">
        <f t="shared" si="1406"/>
        <v>0</v>
      </c>
      <c r="BY3202" s="15">
        <f t="shared" si="1407"/>
        <v>0</v>
      </c>
      <c r="BZ3202" s="15">
        <f t="shared" si="1408"/>
        <v>0</v>
      </c>
      <c r="CA3202" s="15">
        <f t="shared" si="1409"/>
        <v>0</v>
      </c>
      <c r="CB3202" s="15">
        <f t="shared" si="1410"/>
        <v>0</v>
      </c>
      <c r="CC3202" s="15">
        <f t="shared" si="1411"/>
        <v>0</v>
      </c>
      <c r="CD3202" s="15">
        <f t="shared" si="1412"/>
        <v>0</v>
      </c>
      <c r="CE3202" s="15">
        <f t="shared" si="1413"/>
        <v>0</v>
      </c>
      <c r="CF3202" s="15">
        <f t="shared" si="1414"/>
        <v>0</v>
      </c>
      <c r="CG3202" s="15">
        <f t="shared" si="1415"/>
        <v>0</v>
      </c>
    </row>
    <row r="3203" spans="56:85" x14ac:dyDescent="0.25">
      <c r="BD3203" s="15">
        <f t="shared" ref="BD3203:BD3266" si="1423">IF(BD$1-$AW3203&gt;$CK$1,1,0)</f>
        <v>1</v>
      </c>
      <c r="BE3203" s="15">
        <f t="shared" si="1422"/>
        <v>1</v>
      </c>
      <c r="BF3203" s="15">
        <f t="shared" si="1421"/>
        <v>1</v>
      </c>
      <c r="BG3203" s="15">
        <f t="shared" si="1421"/>
        <v>1</v>
      </c>
      <c r="BH3203" s="15">
        <f t="shared" si="1421"/>
        <v>1</v>
      </c>
      <c r="BI3203" s="15">
        <f t="shared" si="1421"/>
        <v>1</v>
      </c>
      <c r="BJ3203" s="15">
        <f t="shared" si="1421"/>
        <v>1</v>
      </c>
      <c r="BK3203" s="15">
        <f t="shared" si="1421"/>
        <v>1</v>
      </c>
      <c r="BL3203" s="15">
        <f t="shared" si="1421"/>
        <v>1</v>
      </c>
      <c r="BM3203" s="15">
        <f t="shared" si="1421"/>
        <v>1</v>
      </c>
      <c r="BN3203" s="15">
        <f t="shared" si="1421"/>
        <v>1</v>
      </c>
      <c r="BO3203" s="15">
        <f t="shared" si="1421"/>
        <v>1</v>
      </c>
      <c r="BP3203" s="15">
        <f t="shared" si="1421"/>
        <v>1</v>
      </c>
      <c r="BQ3203" s="15">
        <f t="shared" si="1421"/>
        <v>1</v>
      </c>
      <c r="BR3203" s="15">
        <f t="shared" si="1421"/>
        <v>1</v>
      </c>
      <c r="BS3203" s="15">
        <f t="shared" si="1401"/>
        <v>0</v>
      </c>
      <c r="BT3203" s="15">
        <f t="shared" si="1402"/>
        <v>0</v>
      </c>
      <c r="BU3203" s="15">
        <f t="shared" si="1403"/>
        <v>0</v>
      </c>
      <c r="BV3203" s="15">
        <f t="shared" si="1404"/>
        <v>0</v>
      </c>
      <c r="BW3203" s="15">
        <f t="shared" si="1405"/>
        <v>0</v>
      </c>
      <c r="BX3203" s="15">
        <f t="shared" si="1406"/>
        <v>0</v>
      </c>
      <c r="BY3203" s="15">
        <f t="shared" si="1407"/>
        <v>0</v>
      </c>
      <c r="BZ3203" s="15">
        <f t="shared" si="1408"/>
        <v>0</v>
      </c>
      <c r="CA3203" s="15">
        <f t="shared" si="1409"/>
        <v>0</v>
      </c>
      <c r="CB3203" s="15">
        <f t="shared" si="1410"/>
        <v>0</v>
      </c>
      <c r="CC3203" s="15">
        <f t="shared" si="1411"/>
        <v>0</v>
      </c>
      <c r="CD3203" s="15">
        <f t="shared" si="1412"/>
        <v>0</v>
      </c>
      <c r="CE3203" s="15">
        <f t="shared" si="1413"/>
        <v>0</v>
      </c>
      <c r="CF3203" s="15">
        <f t="shared" si="1414"/>
        <v>0</v>
      </c>
      <c r="CG3203" s="15">
        <f t="shared" si="1415"/>
        <v>0</v>
      </c>
    </row>
    <row r="3204" spans="56:85" x14ac:dyDescent="0.25">
      <c r="BD3204" s="15">
        <f t="shared" si="1423"/>
        <v>1</v>
      </c>
      <c r="BE3204" s="15">
        <f t="shared" si="1422"/>
        <v>1</v>
      </c>
      <c r="BF3204" s="15">
        <f t="shared" ref="BF3204:BR3213" si="1424">IF(BF$1-$AW3204&gt;$CK$1,1,0)</f>
        <v>1</v>
      </c>
      <c r="BG3204" s="15">
        <f t="shared" si="1424"/>
        <v>1</v>
      </c>
      <c r="BH3204" s="15">
        <f t="shared" si="1424"/>
        <v>1</v>
      </c>
      <c r="BI3204" s="15">
        <f t="shared" si="1424"/>
        <v>1</v>
      </c>
      <c r="BJ3204" s="15">
        <f t="shared" si="1424"/>
        <v>1</v>
      </c>
      <c r="BK3204" s="15">
        <f t="shared" si="1424"/>
        <v>1</v>
      </c>
      <c r="BL3204" s="15">
        <f t="shared" si="1424"/>
        <v>1</v>
      </c>
      <c r="BM3204" s="15">
        <f t="shared" si="1424"/>
        <v>1</v>
      </c>
      <c r="BN3204" s="15">
        <f t="shared" si="1424"/>
        <v>1</v>
      </c>
      <c r="BO3204" s="15">
        <f t="shared" si="1424"/>
        <v>1</v>
      </c>
      <c r="BP3204" s="15">
        <f t="shared" si="1424"/>
        <v>1</v>
      </c>
      <c r="BQ3204" s="15">
        <f t="shared" si="1424"/>
        <v>1</v>
      </c>
      <c r="BR3204" s="15">
        <f t="shared" si="1424"/>
        <v>1</v>
      </c>
      <c r="BS3204" s="15">
        <f t="shared" ref="BS3204:BS3267" si="1425">IF(AND(BD3204=1,$AP3204=1),1,0)</f>
        <v>0</v>
      </c>
      <c r="BT3204" s="15">
        <f t="shared" ref="BT3204:BT3267" si="1426">IF(AND(BE3204=1,$AP3204=1),1,0)</f>
        <v>0</v>
      </c>
      <c r="BU3204" s="15">
        <f t="shared" ref="BU3204:BU3267" si="1427">IF(AND(BF3204=1,$AP3204=1),1,0)</f>
        <v>0</v>
      </c>
      <c r="BV3204" s="15">
        <f t="shared" ref="BV3204:BV3267" si="1428">IF(AND(BG3204=1,$AP3204=1),1,0)</f>
        <v>0</v>
      </c>
      <c r="BW3204" s="15">
        <f t="shared" ref="BW3204:BW3267" si="1429">IF(AND(BH3204=1,$AP3204=1),1,0)</f>
        <v>0</v>
      </c>
      <c r="BX3204" s="15">
        <f t="shared" ref="BX3204:BX3267" si="1430">IF(AND(BI3204=1,$AP3204=1),1,0)</f>
        <v>0</v>
      </c>
      <c r="BY3204" s="15">
        <f t="shared" ref="BY3204:BY3267" si="1431">IF(AND(BJ3204=1,$AP3204=1),1,0)</f>
        <v>0</v>
      </c>
      <c r="BZ3204" s="15">
        <f t="shared" ref="BZ3204:BZ3267" si="1432">IF(AND(BK3204=1,$AP3204=1),1,0)</f>
        <v>0</v>
      </c>
      <c r="CA3204" s="15">
        <f t="shared" ref="CA3204:CA3267" si="1433">IF(AND(BL3204=1,$AP3204=1),1,0)</f>
        <v>0</v>
      </c>
      <c r="CB3204" s="15">
        <f t="shared" ref="CB3204:CB3267" si="1434">IF(AND(BM3204=1,$AP3204=1),1,0)</f>
        <v>0</v>
      </c>
      <c r="CC3204" s="15">
        <f t="shared" ref="CC3204:CC3267" si="1435">IF(AND(BN3204=1,$AP3204=1),1,0)</f>
        <v>0</v>
      </c>
      <c r="CD3204" s="15">
        <f t="shared" ref="CD3204:CD3267" si="1436">IF(AND(BO3204=1,$AP3204=1),1,0)</f>
        <v>0</v>
      </c>
      <c r="CE3204" s="15">
        <f t="shared" ref="CE3204:CE3267" si="1437">IF(AND(BP3204=1,$AP3204=1),1,0)</f>
        <v>0</v>
      </c>
      <c r="CF3204" s="15">
        <f t="shared" ref="CF3204:CF3267" si="1438">IF(AND(BQ3204=1,$AP3204=1),1,0)</f>
        <v>0</v>
      </c>
      <c r="CG3204" s="15">
        <f t="shared" ref="CG3204:CG3267" si="1439">IF(AND(BR3204=1,$AP3204=1),1,0)</f>
        <v>0</v>
      </c>
    </row>
    <row r="3205" spans="56:85" x14ac:dyDescent="0.25">
      <c r="BD3205" s="15">
        <f t="shared" si="1423"/>
        <v>1</v>
      </c>
      <c r="BE3205" s="15">
        <f t="shared" si="1422"/>
        <v>1</v>
      </c>
      <c r="BF3205" s="15">
        <f t="shared" si="1424"/>
        <v>1</v>
      </c>
      <c r="BG3205" s="15">
        <f t="shared" si="1424"/>
        <v>1</v>
      </c>
      <c r="BH3205" s="15">
        <f t="shared" si="1424"/>
        <v>1</v>
      </c>
      <c r="BI3205" s="15">
        <f t="shared" si="1424"/>
        <v>1</v>
      </c>
      <c r="BJ3205" s="15">
        <f t="shared" si="1424"/>
        <v>1</v>
      </c>
      <c r="BK3205" s="15">
        <f t="shared" si="1424"/>
        <v>1</v>
      </c>
      <c r="BL3205" s="15">
        <f t="shared" si="1424"/>
        <v>1</v>
      </c>
      <c r="BM3205" s="15">
        <f t="shared" si="1424"/>
        <v>1</v>
      </c>
      <c r="BN3205" s="15">
        <f t="shared" si="1424"/>
        <v>1</v>
      </c>
      <c r="BO3205" s="15">
        <f t="shared" si="1424"/>
        <v>1</v>
      </c>
      <c r="BP3205" s="15">
        <f t="shared" si="1424"/>
        <v>1</v>
      </c>
      <c r="BQ3205" s="15">
        <f t="shared" si="1424"/>
        <v>1</v>
      </c>
      <c r="BR3205" s="15">
        <f t="shared" si="1424"/>
        <v>1</v>
      </c>
      <c r="BS3205" s="15">
        <f t="shared" si="1425"/>
        <v>0</v>
      </c>
      <c r="BT3205" s="15">
        <f t="shared" si="1426"/>
        <v>0</v>
      </c>
      <c r="BU3205" s="15">
        <f t="shared" si="1427"/>
        <v>0</v>
      </c>
      <c r="BV3205" s="15">
        <f t="shared" si="1428"/>
        <v>0</v>
      </c>
      <c r="BW3205" s="15">
        <f t="shared" si="1429"/>
        <v>0</v>
      </c>
      <c r="BX3205" s="15">
        <f t="shared" si="1430"/>
        <v>0</v>
      </c>
      <c r="BY3205" s="15">
        <f t="shared" si="1431"/>
        <v>0</v>
      </c>
      <c r="BZ3205" s="15">
        <f t="shared" si="1432"/>
        <v>0</v>
      </c>
      <c r="CA3205" s="15">
        <f t="shared" si="1433"/>
        <v>0</v>
      </c>
      <c r="CB3205" s="15">
        <f t="shared" si="1434"/>
        <v>0</v>
      </c>
      <c r="CC3205" s="15">
        <f t="shared" si="1435"/>
        <v>0</v>
      </c>
      <c r="CD3205" s="15">
        <f t="shared" si="1436"/>
        <v>0</v>
      </c>
      <c r="CE3205" s="15">
        <f t="shared" si="1437"/>
        <v>0</v>
      </c>
      <c r="CF3205" s="15">
        <f t="shared" si="1438"/>
        <v>0</v>
      </c>
      <c r="CG3205" s="15">
        <f t="shared" si="1439"/>
        <v>0</v>
      </c>
    </row>
    <row r="3206" spans="56:85" x14ac:dyDescent="0.25">
      <c r="BD3206" s="15">
        <f t="shared" si="1423"/>
        <v>1</v>
      </c>
      <c r="BE3206" s="15">
        <f t="shared" si="1422"/>
        <v>1</v>
      </c>
      <c r="BF3206" s="15">
        <f t="shared" si="1424"/>
        <v>1</v>
      </c>
      <c r="BG3206" s="15">
        <f t="shared" si="1424"/>
        <v>1</v>
      </c>
      <c r="BH3206" s="15">
        <f t="shared" si="1424"/>
        <v>1</v>
      </c>
      <c r="BI3206" s="15">
        <f t="shared" si="1424"/>
        <v>1</v>
      </c>
      <c r="BJ3206" s="15">
        <f t="shared" si="1424"/>
        <v>1</v>
      </c>
      <c r="BK3206" s="15">
        <f t="shared" si="1424"/>
        <v>1</v>
      </c>
      <c r="BL3206" s="15">
        <f t="shared" si="1424"/>
        <v>1</v>
      </c>
      <c r="BM3206" s="15">
        <f t="shared" si="1424"/>
        <v>1</v>
      </c>
      <c r="BN3206" s="15">
        <f t="shared" si="1424"/>
        <v>1</v>
      </c>
      <c r="BO3206" s="15">
        <f t="shared" si="1424"/>
        <v>1</v>
      </c>
      <c r="BP3206" s="15">
        <f t="shared" si="1424"/>
        <v>1</v>
      </c>
      <c r="BQ3206" s="15">
        <f t="shared" si="1424"/>
        <v>1</v>
      </c>
      <c r="BR3206" s="15">
        <f t="shared" si="1424"/>
        <v>1</v>
      </c>
      <c r="BS3206" s="15">
        <f t="shared" si="1425"/>
        <v>0</v>
      </c>
      <c r="BT3206" s="15">
        <f t="shared" si="1426"/>
        <v>0</v>
      </c>
      <c r="BU3206" s="15">
        <f t="shared" si="1427"/>
        <v>0</v>
      </c>
      <c r="BV3206" s="15">
        <f t="shared" si="1428"/>
        <v>0</v>
      </c>
      <c r="BW3206" s="15">
        <f t="shared" si="1429"/>
        <v>0</v>
      </c>
      <c r="BX3206" s="15">
        <f t="shared" si="1430"/>
        <v>0</v>
      </c>
      <c r="BY3206" s="15">
        <f t="shared" si="1431"/>
        <v>0</v>
      </c>
      <c r="BZ3206" s="15">
        <f t="shared" si="1432"/>
        <v>0</v>
      </c>
      <c r="CA3206" s="15">
        <f t="shared" si="1433"/>
        <v>0</v>
      </c>
      <c r="CB3206" s="15">
        <f t="shared" si="1434"/>
        <v>0</v>
      </c>
      <c r="CC3206" s="15">
        <f t="shared" si="1435"/>
        <v>0</v>
      </c>
      <c r="CD3206" s="15">
        <f t="shared" si="1436"/>
        <v>0</v>
      </c>
      <c r="CE3206" s="15">
        <f t="shared" si="1437"/>
        <v>0</v>
      </c>
      <c r="CF3206" s="15">
        <f t="shared" si="1438"/>
        <v>0</v>
      </c>
      <c r="CG3206" s="15">
        <f t="shared" si="1439"/>
        <v>0</v>
      </c>
    </row>
    <row r="3207" spans="56:85" x14ac:dyDescent="0.25">
      <c r="BD3207" s="15">
        <f t="shared" si="1423"/>
        <v>1</v>
      </c>
      <c r="BE3207" s="15">
        <f t="shared" si="1422"/>
        <v>1</v>
      </c>
      <c r="BF3207" s="15">
        <f t="shared" si="1424"/>
        <v>1</v>
      </c>
      <c r="BG3207" s="15">
        <f t="shared" si="1424"/>
        <v>1</v>
      </c>
      <c r="BH3207" s="15">
        <f t="shared" si="1424"/>
        <v>1</v>
      </c>
      <c r="BI3207" s="15">
        <f t="shared" si="1424"/>
        <v>1</v>
      </c>
      <c r="BJ3207" s="15">
        <f t="shared" si="1424"/>
        <v>1</v>
      </c>
      <c r="BK3207" s="15">
        <f t="shared" si="1424"/>
        <v>1</v>
      </c>
      <c r="BL3207" s="15">
        <f t="shared" si="1424"/>
        <v>1</v>
      </c>
      <c r="BM3207" s="15">
        <f t="shared" si="1424"/>
        <v>1</v>
      </c>
      <c r="BN3207" s="15">
        <f t="shared" si="1424"/>
        <v>1</v>
      </c>
      <c r="BO3207" s="15">
        <f t="shared" si="1424"/>
        <v>1</v>
      </c>
      <c r="BP3207" s="15">
        <f t="shared" si="1424"/>
        <v>1</v>
      </c>
      <c r="BQ3207" s="15">
        <f t="shared" si="1424"/>
        <v>1</v>
      </c>
      <c r="BR3207" s="15">
        <f t="shared" si="1424"/>
        <v>1</v>
      </c>
      <c r="BS3207" s="15">
        <f t="shared" si="1425"/>
        <v>0</v>
      </c>
      <c r="BT3207" s="15">
        <f t="shared" si="1426"/>
        <v>0</v>
      </c>
      <c r="BU3207" s="15">
        <f t="shared" si="1427"/>
        <v>0</v>
      </c>
      <c r="BV3207" s="15">
        <f t="shared" si="1428"/>
        <v>0</v>
      </c>
      <c r="BW3207" s="15">
        <f t="shared" si="1429"/>
        <v>0</v>
      </c>
      <c r="BX3207" s="15">
        <f t="shared" si="1430"/>
        <v>0</v>
      </c>
      <c r="BY3207" s="15">
        <f t="shared" si="1431"/>
        <v>0</v>
      </c>
      <c r="BZ3207" s="15">
        <f t="shared" si="1432"/>
        <v>0</v>
      </c>
      <c r="CA3207" s="15">
        <f t="shared" si="1433"/>
        <v>0</v>
      </c>
      <c r="CB3207" s="15">
        <f t="shared" si="1434"/>
        <v>0</v>
      </c>
      <c r="CC3207" s="15">
        <f t="shared" si="1435"/>
        <v>0</v>
      </c>
      <c r="CD3207" s="15">
        <f t="shared" si="1436"/>
        <v>0</v>
      </c>
      <c r="CE3207" s="15">
        <f t="shared" si="1437"/>
        <v>0</v>
      </c>
      <c r="CF3207" s="15">
        <f t="shared" si="1438"/>
        <v>0</v>
      </c>
      <c r="CG3207" s="15">
        <f t="shared" si="1439"/>
        <v>0</v>
      </c>
    </row>
    <row r="3208" spans="56:85" x14ac:dyDescent="0.25">
      <c r="BD3208" s="15">
        <f t="shared" si="1423"/>
        <v>1</v>
      </c>
      <c r="BE3208" s="15">
        <f t="shared" si="1422"/>
        <v>1</v>
      </c>
      <c r="BF3208" s="15">
        <f t="shared" si="1424"/>
        <v>1</v>
      </c>
      <c r="BG3208" s="15">
        <f t="shared" si="1424"/>
        <v>1</v>
      </c>
      <c r="BH3208" s="15">
        <f t="shared" si="1424"/>
        <v>1</v>
      </c>
      <c r="BI3208" s="15">
        <f t="shared" si="1424"/>
        <v>1</v>
      </c>
      <c r="BJ3208" s="15">
        <f t="shared" si="1424"/>
        <v>1</v>
      </c>
      <c r="BK3208" s="15">
        <f t="shared" si="1424"/>
        <v>1</v>
      </c>
      <c r="BL3208" s="15">
        <f t="shared" si="1424"/>
        <v>1</v>
      </c>
      <c r="BM3208" s="15">
        <f t="shared" si="1424"/>
        <v>1</v>
      </c>
      <c r="BN3208" s="15">
        <f t="shared" si="1424"/>
        <v>1</v>
      </c>
      <c r="BO3208" s="15">
        <f t="shared" si="1424"/>
        <v>1</v>
      </c>
      <c r="BP3208" s="15">
        <f t="shared" si="1424"/>
        <v>1</v>
      </c>
      <c r="BQ3208" s="15">
        <f t="shared" si="1424"/>
        <v>1</v>
      </c>
      <c r="BR3208" s="15">
        <f t="shared" si="1424"/>
        <v>1</v>
      </c>
      <c r="BS3208" s="15">
        <f t="shared" si="1425"/>
        <v>0</v>
      </c>
      <c r="BT3208" s="15">
        <f t="shared" si="1426"/>
        <v>0</v>
      </c>
      <c r="BU3208" s="15">
        <f t="shared" si="1427"/>
        <v>0</v>
      </c>
      <c r="BV3208" s="15">
        <f t="shared" si="1428"/>
        <v>0</v>
      </c>
      <c r="BW3208" s="15">
        <f t="shared" si="1429"/>
        <v>0</v>
      </c>
      <c r="BX3208" s="15">
        <f t="shared" si="1430"/>
        <v>0</v>
      </c>
      <c r="BY3208" s="15">
        <f t="shared" si="1431"/>
        <v>0</v>
      </c>
      <c r="BZ3208" s="15">
        <f t="shared" si="1432"/>
        <v>0</v>
      </c>
      <c r="CA3208" s="15">
        <f t="shared" si="1433"/>
        <v>0</v>
      </c>
      <c r="CB3208" s="15">
        <f t="shared" si="1434"/>
        <v>0</v>
      </c>
      <c r="CC3208" s="15">
        <f t="shared" si="1435"/>
        <v>0</v>
      </c>
      <c r="CD3208" s="15">
        <f t="shared" si="1436"/>
        <v>0</v>
      </c>
      <c r="CE3208" s="15">
        <f t="shared" si="1437"/>
        <v>0</v>
      </c>
      <c r="CF3208" s="15">
        <f t="shared" si="1438"/>
        <v>0</v>
      </c>
      <c r="CG3208" s="15">
        <f t="shared" si="1439"/>
        <v>0</v>
      </c>
    </row>
    <row r="3209" spans="56:85" x14ac:dyDescent="0.25">
      <c r="BD3209" s="15">
        <f t="shared" si="1423"/>
        <v>1</v>
      </c>
      <c r="BE3209" s="15">
        <f t="shared" si="1422"/>
        <v>1</v>
      </c>
      <c r="BF3209" s="15">
        <f t="shared" si="1424"/>
        <v>1</v>
      </c>
      <c r="BG3209" s="15">
        <f t="shared" si="1424"/>
        <v>1</v>
      </c>
      <c r="BH3209" s="15">
        <f t="shared" si="1424"/>
        <v>1</v>
      </c>
      <c r="BI3209" s="15">
        <f t="shared" si="1424"/>
        <v>1</v>
      </c>
      <c r="BJ3209" s="15">
        <f t="shared" si="1424"/>
        <v>1</v>
      </c>
      <c r="BK3209" s="15">
        <f t="shared" si="1424"/>
        <v>1</v>
      </c>
      <c r="BL3209" s="15">
        <f t="shared" si="1424"/>
        <v>1</v>
      </c>
      <c r="BM3209" s="15">
        <f t="shared" si="1424"/>
        <v>1</v>
      </c>
      <c r="BN3209" s="15">
        <f t="shared" si="1424"/>
        <v>1</v>
      </c>
      <c r="BO3209" s="15">
        <f t="shared" si="1424"/>
        <v>1</v>
      </c>
      <c r="BP3209" s="15">
        <f t="shared" si="1424"/>
        <v>1</v>
      </c>
      <c r="BQ3209" s="15">
        <f t="shared" si="1424"/>
        <v>1</v>
      </c>
      <c r="BR3209" s="15">
        <f t="shared" si="1424"/>
        <v>1</v>
      </c>
      <c r="BS3209" s="15">
        <f t="shared" si="1425"/>
        <v>0</v>
      </c>
      <c r="BT3209" s="15">
        <f t="shared" si="1426"/>
        <v>0</v>
      </c>
      <c r="BU3209" s="15">
        <f t="shared" si="1427"/>
        <v>0</v>
      </c>
      <c r="BV3209" s="15">
        <f t="shared" si="1428"/>
        <v>0</v>
      </c>
      <c r="BW3209" s="15">
        <f t="shared" si="1429"/>
        <v>0</v>
      </c>
      <c r="BX3209" s="15">
        <f t="shared" si="1430"/>
        <v>0</v>
      </c>
      <c r="BY3209" s="15">
        <f t="shared" si="1431"/>
        <v>0</v>
      </c>
      <c r="BZ3209" s="15">
        <f t="shared" si="1432"/>
        <v>0</v>
      </c>
      <c r="CA3209" s="15">
        <f t="shared" si="1433"/>
        <v>0</v>
      </c>
      <c r="CB3209" s="15">
        <f t="shared" si="1434"/>
        <v>0</v>
      </c>
      <c r="CC3209" s="15">
        <f t="shared" si="1435"/>
        <v>0</v>
      </c>
      <c r="CD3209" s="15">
        <f t="shared" si="1436"/>
        <v>0</v>
      </c>
      <c r="CE3209" s="15">
        <f t="shared" si="1437"/>
        <v>0</v>
      </c>
      <c r="CF3209" s="15">
        <f t="shared" si="1438"/>
        <v>0</v>
      </c>
      <c r="CG3209" s="15">
        <f t="shared" si="1439"/>
        <v>0</v>
      </c>
    </row>
    <row r="3210" spans="56:85" x14ac:dyDescent="0.25">
      <c r="BD3210" s="15">
        <f t="shared" si="1423"/>
        <v>1</v>
      </c>
      <c r="BE3210" s="15">
        <f t="shared" si="1422"/>
        <v>1</v>
      </c>
      <c r="BF3210" s="15">
        <f t="shared" si="1424"/>
        <v>1</v>
      </c>
      <c r="BG3210" s="15">
        <f t="shared" si="1424"/>
        <v>1</v>
      </c>
      <c r="BH3210" s="15">
        <f t="shared" si="1424"/>
        <v>1</v>
      </c>
      <c r="BI3210" s="15">
        <f t="shared" si="1424"/>
        <v>1</v>
      </c>
      <c r="BJ3210" s="15">
        <f t="shared" si="1424"/>
        <v>1</v>
      </c>
      <c r="BK3210" s="15">
        <f t="shared" si="1424"/>
        <v>1</v>
      </c>
      <c r="BL3210" s="15">
        <f t="shared" si="1424"/>
        <v>1</v>
      </c>
      <c r="BM3210" s="15">
        <f t="shared" si="1424"/>
        <v>1</v>
      </c>
      <c r="BN3210" s="15">
        <f t="shared" si="1424"/>
        <v>1</v>
      </c>
      <c r="BO3210" s="15">
        <f t="shared" si="1424"/>
        <v>1</v>
      </c>
      <c r="BP3210" s="15">
        <f t="shared" si="1424"/>
        <v>1</v>
      </c>
      <c r="BQ3210" s="15">
        <f t="shared" si="1424"/>
        <v>1</v>
      </c>
      <c r="BR3210" s="15">
        <f t="shared" si="1424"/>
        <v>1</v>
      </c>
      <c r="BS3210" s="15">
        <f t="shared" si="1425"/>
        <v>0</v>
      </c>
      <c r="BT3210" s="15">
        <f t="shared" si="1426"/>
        <v>0</v>
      </c>
      <c r="BU3210" s="15">
        <f t="shared" si="1427"/>
        <v>0</v>
      </c>
      <c r="BV3210" s="15">
        <f t="shared" si="1428"/>
        <v>0</v>
      </c>
      <c r="BW3210" s="15">
        <f t="shared" si="1429"/>
        <v>0</v>
      </c>
      <c r="BX3210" s="15">
        <f t="shared" si="1430"/>
        <v>0</v>
      </c>
      <c r="BY3210" s="15">
        <f t="shared" si="1431"/>
        <v>0</v>
      </c>
      <c r="BZ3210" s="15">
        <f t="shared" si="1432"/>
        <v>0</v>
      </c>
      <c r="CA3210" s="15">
        <f t="shared" si="1433"/>
        <v>0</v>
      </c>
      <c r="CB3210" s="15">
        <f t="shared" si="1434"/>
        <v>0</v>
      </c>
      <c r="CC3210" s="15">
        <f t="shared" si="1435"/>
        <v>0</v>
      </c>
      <c r="CD3210" s="15">
        <f t="shared" si="1436"/>
        <v>0</v>
      </c>
      <c r="CE3210" s="15">
        <f t="shared" si="1437"/>
        <v>0</v>
      </c>
      <c r="CF3210" s="15">
        <f t="shared" si="1438"/>
        <v>0</v>
      </c>
      <c r="CG3210" s="15">
        <f t="shared" si="1439"/>
        <v>0</v>
      </c>
    </row>
    <row r="3211" spans="56:85" x14ac:dyDescent="0.25">
      <c r="BD3211" s="15">
        <f t="shared" si="1423"/>
        <v>1</v>
      </c>
      <c r="BE3211" s="15">
        <f t="shared" si="1422"/>
        <v>1</v>
      </c>
      <c r="BF3211" s="15">
        <f t="shared" si="1424"/>
        <v>1</v>
      </c>
      <c r="BG3211" s="15">
        <f t="shared" si="1424"/>
        <v>1</v>
      </c>
      <c r="BH3211" s="15">
        <f t="shared" si="1424"/>
        <v>1</v>
      </c>
      <c r="BI3211" s="15">
        <f t="shared" si="1424"/>
        <v>1</v>
      </c>
      <c r="BJ3211" s="15">
        <f t="shared" si="1424"/>
        <v>1</v>
      </c>
      <c r="BK3211" s="15">
        <f t="shared" si="1424"/>
        <v>1</v>
      </c>
      <c r="BL3211" s="15">
        <f t="shared" si="1424"/>
        <v>1</v>
      </c>
      <c r="BM3211" s="15">
        <f t="shared" si="1424"/>
        <v>1</v>
      </c>
      <c r="BN3211" s="15">
        <f t="shared" si="1424"/>
        <v>1</v>
      </c>
      <c r="BO3211" s="15">
        <f t="shared" si="1424"/>
        <v>1</v>
      </c>
      <c r="BP3211" s="15">
        <f t="shared" si="1424"/>
        <v>1</v>
      </c>
      <c r="BQ3211" s="15">
        <f t="shared" si="1424"/>
        <v>1</v>
      </c>
      <c r="BR3211" s="15">
        <f t="shared" si="1424"/>
        <v>1</v>
      </c>
      <c r="BS3211" s="15">
        <f t="shared" si="1425"/>
        <v>0</v>
      </c>
      <c r="BT3211" s="15">
        <f t="shared" si="1426"/>
        <v>0</v>
      </c>
      <c r="BU3211" s="15">
        <f t="shared" si="1427"/>
        <v>0</v>
      </c>
      <c r="BV3211" s="15">
        <f t="shared" si="1428"/>
        <v>0</v>
      </c>
      <c r="BW3211" s="15">
        <f t="shared" si="1429"/>
        <v>0</v>
      </c>
      <c r="BX3211" s="15">
        <f t="shared" si="1430"/>
        <v>0</v>
      </c>
      <c r="BY3211" s="15">
        <f t="shared" si="1431"/>
        <v>0</v>
      </c>
      <c r="BZ3211" s="15">
        <f t="shared" si="1432"/>
        <v>0</v>
      </c>
      <c r="CA3211" s="15">
        <f t="shared" si="1433"/>
        <v>0</v>
      </c>
      <c r="CB3211" s="15">
        <f t="shared" si="1434"/>
        <v>0</v>
      </c>
      <c r="CC3211" s="15">
        <f t="shared" si="1435"/>
        <v>0</v>
      </c>
      <c r="CD3211" s="15">
        <f t="shared" si="1436"/>
        <v>0</v>
      </c>
      <c r="CE3211" s="15">
        <f t="shared" si="1437"/>
        <v>0</v>
      </c>
      <c r="CF3211" s="15">
        <f t="shared" si="1438"/>
        <v>0</v>
      </c>
      <c r="CG3211" s="15">
        <f t="shared" si="1439"/>
        <v>0</v>
      </c>
    </row>
    <row r="3212" spans="56:85" x14ac:dyDescent="0.25">
      <c r="BD3212" s="15">
        <f t="shared" si="1423"/>
        <v>1</v>
      </c>
      <c r="BE3212" s="15">
        <f t="shared" si="1422"/>
        <v>1</v>
      </c>
      <c r="BF3212" s="15">
        <f t="shared" si="1424"/>
        <v>1</v>
      </c>
      <c r="BG3212" s="15">
        <f t="shared" si="1424"/>
        <v>1</v>
      </c>
      <c r="BH3212" s="15">
        <f t="shared" si="1424"/>
        <v>1</v>
      </c>
      <c r="BI3212" s="15">
        <f t="shared" si="1424"/>
        <v>1</v>
      </c>
      <c r="BJ3212" s="15">
        <f t="shared" si="1424"/>
        <v>1</v>
      </c>
      <c r="BK3212" s="15">
        <f t="shared" si="1424"/>
        <v>1</v>
      </c>
      <c r="BL3212" s="15">
        <f t="shared" si="1424"/>
        <v>1</v>
      </c>
      <c r="BM3212" s="15">
        <f t="shared" si="1424"/>
        <v>1</v>
      </c>
      <c r="BN3212" s="15">
        <f t="shared" si="1424"/>
        <v>1</v>
      </c>
      <c r="BO3212" s="15">
        <f t="shared" si="1424"/>
        <v>1</v>
      </c>
      <c r="BP3212" s="15">
        <f t="shared" si="1424"/>
        <v>1</v>
      </c>
      <c r="BQ3212" s="15">
        <f t="shared" si="1424"/>
        <v>1</v>
      </c>
      <c r="BR3212" s="15">
        <f t="shared" si="1424"/>
        <v>1</v>
      </c>
      <c r="BS3212" s="15">
        <f t="shared" si="1425"/>
        <v>0</v>
      </c>
      <c r="BT3212" s="15">
        <f t="shared" si="1426"/>
        <v>0</v>
      </c>
      <c r="BU3212" s="15">
        <f t="shared" si="1427"/>
        <v>0</v>
      </c>
      <c r="BV3212" s="15">
        <f t="shared" si="1428"/>
        <v>0</v>
      </c>
      <c r="BW3212" s="15">
        <f t="shared" si="1429"/>
        <v>0</v>
      </c>
      <c r="BX3212" s="15">
        <f t="shared" si="1430"/>
        <v>0</v>
      </c>
      <c r="BY3212" s="15">
        <f t="shared" si="1431"/>
        <v>0</v>
      </c>
      <c r="BZ3212" s="15">
        <f t="shared" si="1432"/>
        <v>0</v>
      </c>
      <c r="CA3212" s="15">
        <f t="shared" si="1433"/>
        <v>0</v>
      </c>
      <c r="CB3212" s="15">
        <f t="shared" si="1434"/>
        <v>0</v>
      </c>
      <c r="CC3212" s="15">
        <f t="shared" si="1435"/>
        <v>0</v>
      </c>
      <c r="CD3212" s="15">
        <f t="shared" si="1436"/>
        <v>0</v>
      </c>
      <c r="CE3212" s="15">
        <f t="shared" si="1437"/>
        <v>0</v>
      </c>
      <c r="CF3212" s="15">
        <f t="shared" si="1438"/>
        <v>0</v>
      </c>
      <c r="CG3212" s="15">
        <f t="shared" si="1439"/>
        <v>0</v>
      </c>
    </row>
    <row r="3213" spans="56:85" x14ac:dyDescent="0.25">
      <c r="BD3213" s="15">
        <f t="shared" si="1423"/>
        <v>1</v>
      </c>
      <c r="BE3213" s="15">
        <f t="shared" si="1422"/>
        <v>1</v>
      </c>
      <c r="BF3213" s="15">
        <f t="shared" si="1424"/>
        <v>1</v>
      </c>
      <c r="BG3213" s="15">
        <f t="shared" si="1424"/>
        <v>1</v>
      </c>
      <c r="BH3213" s="15">
        <f t="shared" si="1424"/>
        <v>1</v>
      </c>
      <c r="BI3213" s="15">
        <f t="shared" si="1424"/>
        <v>1</v>
      </c>
      <c r="BJ3213" s="15">
        <f t="shared" si="1424"/>
        <v>1</v>
      </c>
      <c r="BK3213" s="15">
        <f t="shared" si="1424"/>
        <v>1</v>
      </c>
      <c r="BL3213" s="15">
        <f t="shared" si="1424"/>
        <v>1</v>
      </c>
      <c r="BM3213" s="15">
        <f t="shared" si="1424"/>
        <v>1</v>
      </c>
      <c r="BN3213" s="15">
        <f t="shared" si="1424"/>
        <v>1</v>
      </c>
      <c r="BO3213" s="15">
        <f t="shared" si="1424"/>
        <v>1</v>
      </c>
      <c r="BP3213" s="15">
        <f t="shared" si="1424"/>
        <v>1</v>
      </c>
      <c r="BQ3213" s="15">
        <f t="shared" si="1424"/>
        <v>1</v>
      </c>
      <c r="BR3213" s="15">
        <f t="shared" si="1424"/>
        <v>1</v>
      </c>
      <c r="BS3213" s="15">
        <f t="shared" si="1425"/>
        <v>0</v>
      </c>
      <c r="BT3213" s="15">
        <f t="shared" si="1426"/>
        <v>0</v>
      </c>
      <c r="BU3213" s="15">
        <f t="shared" si="1427"/>
        <v>0</v>
      </c>
      <c r="BV3213" s="15">
        <f t="shared" si="1428"/>
        <v>0</v>
      </c>
      <c r="BW3213" s="15">
        <f t="shared" si="1429"/>
        <v>0</v>
      </c>
      <c r="BX3213" s="15">
        <f t="shared" si="1430"/>
        <v>0</v>
      </c>
      <c r="BY3213" s="15">
        <f t="shared" si="1431"/>
        <v>0</v>
      </c>
      <c r="BZ3213" s="15">
        <f t="shared" si="1432"/>
        <v>0</v>
      </c>
      <c r="CA3213" s="15">
        <f t="shared" si="1433"/>
        <v>0</v>
      </c>
      <c r="CB3213" s="15">
        <f t="shared" si="1434"/>
        <v>0</v>
      </c>
      <c r="CC3213" s="15">
        <f t="shared" si="1435"/>
        <v>0</v>
      </c>
      <c r="CD3213" s="15">
        <f t="shared" si="1436"/>
        <v>0</v>
      </c>
      <c r="CE3213" s="15">
        <f t="shared" si="1437"/>
        <v>0</v>
      </c>
      <c r="CF3213" s="15">
        <f t="shared" si="1438"/>
        <v>0</v>
      </c>
      <c r="CG3213" s="15">
        <f t="shared" si="1439"/>
        <v>0</v>
      </c>
    </row>
    <row r="3214" spans="56:85" x14ac:dyDescent="0.25">
      <c r="BD3214" s="15">
        <f t="shared" si="1423"/>
        <v>1</v>
      </c>
      <c r="BE3214" s="15">
        <f t="shared" si="1422"/>
        <v>1</v>
      </c>
      <c r="BF3214" s="15">
        <f t="shared" ref="BF3214:BR3223" si="1440">IF(BF$1-$AW3214&gt;$CK$1,1,0)</f>
        <v>1</v>
      </c>
      <c r="BG3214" s="15">
        <f t="shared" si="1440"/>
        <v>1</v>
      </c>
      <c r="BH3214" s="15">
        <f t="shared" si="1440"/>
        <v>1</v>
      </c>
      <c r="BI3214" s="15">
        <f t="shared" si="1440"/>
        <v>1</v>
      </c>
      <c r="BJ3214" s="15">
        <f t="shared" si="1440"/>
        <v>1</v>
      </c>
      <c r="BK3214" s="15">
        <f t="shared" si="1440"/>
        <v>1</v>
      </c>
      <c r="BL3214" s="15">
        <f t="shared" si="1440"/>
        <v>1</v>
      </c>
      <c r="BM3214" s="15">
        <f t="shared" si="1440"/>
        <v>1</v>
      </c>
      <c r="BN3214" s="15">
        <f t="shared" si="1440"/>
        <v>1</v>
      </c>
      <c r="BO3214" s="15">
        <f t="shared" si="1440"/>
        <v>1</v>
      </c>
      <c r="BP3214" s="15">
        <f t="shared" si="1440"/>
        <v>1</v>
      </c>
      <c r="BQ3214" s="15">
        <f t="shared" si="1440"/>
        <v>1</v>
      </c>
      <c r="BR3214" s="15">
        <f t="shared" si="1440"/>
        <v>1</v>
      </c>
      <c r="BS3214" s="15">
        <f t="shared" si="1425"/>
        <v>0</v>
      </c>
      <c r="BT3214" s="15">
        <f t="shared" si="1426"/>
        <v>0</v>
      </c>
      <c r="BU3214" s="15">
        <f t="shared" si="1427"/>
        <v>0</v>
      </c>
      <c r="BV3214" s="15">
        <f t="shared" si="1428"/>
        <v>0</v>
      </c>
      <c r="BW3214" s="15">
        <f t="shared" si="1429"/>
        <v>0</v>
      </c>
      <c r="BX3214" s="15">
        <f t="shared" si="1430"/>
        <v>0</v>
      </c>
      <c r="BY3214" s="15">
        <f t="shared" si="1431"/>
        <v>0</v>
      </c>
      <c r="BZ3214" s="15">
        <f t="shared" si="1432"/>
        <v>0</v>
      </c>
      <c r="CA3214" s="15">
        <f t="shared" si="1433"/>
        <v>0</v>
      </c>
      <c r="CB3214" s="15">
        <f t="shared" si="1434"/>
        <v>0</v>
      </c>
      <c r="CC3214" s="15">
        <f t="shared" si="1435"/>
        <v>0</v>
      </c>
      <c r="CD3214" s="15">
        <f t="shared" si="1436"/>
        <v>0</v>
      </c>
      <c r="CE3214" s="15">
        <f t="shared" si="1437"/>
        <v>0</v>
      </c>
      <c r="CF3214" s="15">
        <f t="shared" si="1438"/>
        <v>0</v>
      </c>
      <c r="CG3214" s="15">
        <f t="shared" si="1439"/>
        <v>0</v>
      </c>
    </row>
    <row r="3215" spans="56:85" x14ac:dyDescent="0.25">
      <c r="BD3215" s="15">
        <f t="shared" si="1423"/>
        <v>1</v>
      </c>
      <c r="BE3215" s="15">
        <f t="shared" si="1422"/>
        <v>1</v>
      </c>
      <c r="BF3215" s="15">
        <f t="shared" si="1440"/>
        <v>1</v>
      </c>
      <c r="BG3215" s="15">
        <f t="shared" si="1440"/>
        <v>1</v>
      </c>
      <c r="BH3215" s="15">
        <f t="shared" si="1440"/>
        <v>1</v>
      </c>
      <c r="BI3215" s="15">
        <f t="shared" si="1440"/>
        <v>1</v>
      </c>
      <c r="BJ3215" s="15">
        <f t="shared" si="1440"/>
        <v>1</v>
      </c>
      <c r="BK3215" s="15">
        <f t="shared" si="1440"/>
        <v>1</v>
      </c>
      <c r="BL3215" s="15">
        <f t="shared" si="1440"/>
        <v>1</v>
      </c>
      <c r="BM3215" s="15">
        <f t="shared" si="1440"/>
        <v>1</v>
      </c>
      <c r="BN3215" s="15">
        <f t="shared" si="1440"/>
        <v>1</v>
      </c>
      <c r="BO3215" s="15">
        <f t="shared" si="1440"/>
        <v>1</v>
      </c>
      <c r="BP3215" s="15">
        <f t="shared" si="1440"/>
        <v>1</v>
      </c>
      <c r="BQ3215" s="15">
        <f t="shared" si="1440"/>
        <v>1</v>
      </c>
      <c r="BR3215" s="15">
        <f t="shared" si="1440"/>
        <v>1</v>
      </c>
      <c r="BS3215" s="15">
        <f t="shared" si="1425"/>
        <v>0</v>
      </c>
      <c r="BT3215" s="15">
        <f t="shared" si="1426"/>
        <v>0</v>
      </c>
      <c r="BU3215" s="15">
        <f t="shared" si="1427"/>
        <v>0</v>
      </c>
      <c r="BV3215" s="15">
        <f t="shared" si="1428"/>
        <v>0</v>
      </c>
      <c r="BW3215" s="15">
        <f t="shared" si="1429"/>
        <v>0</v>
      </c>
      <c r="BX3215" s="15">
        <f t="shared" si="1430"/>
        <v>0</v>
      </c>
      <c r="BY3215" s="15">
        <f t="shared" si="1431"/>
        <v>0</v>
      </c>
      <c r="BZ3215" s="15">
        <f t="shared" si="1432"/>
        <v>0</v>
      </c>
      <c r="CA3215" s="15">
        <f t="shared" si="1433"/>
        <v>0</v>
      </c>
      <c r="CB3215" s="15">
        <f t="shared" si="1434"/>
        <v>0</v>
      </c>
      <c r="CC3215" s="15">
        <f t="shared" si="1435"/>
        <v>0</v>
      </c>
      <c r="CD3215" s="15">
        <f t="shared" si="1436"/>
        <v>0</v>
      </c>
      <c r="CE3215" s="15">
        <f t="shared" si="1437"/>
        <v>0</v>
      </c>
      <c r="CF3215" s="15">
        <f t="shared" si="1438"/>
        <v>0</v>
      </c>
      <c r="CG3215" s="15">
        <f t="shared" si="1439"/>
        <v>0</v>
      </c>
    </row>
    <row r="3216" spans="56:85" x14ac:dyDescent="0.25">
      <c r="BD3216" s="15">
        <f t="shared" si="1423"/>
        <v>1</v>
      </c>
      <c r="BE3216" s="15">
        <f t="shared" si="1422"/>
        <v>1</v>
      </c>
      <c r="BF3216" s="15">
        <f t="shared" si="1440"/>
        <v>1</v>
      </c>
      <c r="BG3216" s="15">
        <f t="shared" si="1440"/>
        <v>1</v>
      </c>
      <c r="BH3216" s="15">
        <f t="shared" si="1440"/>
        <v>1</v>
      </c>
      <c r="BI3216" s="15">
        <f t="shared" si="1440"/>
        <v>1</v>
      </c>
      <c r="BJ3216" s="15">
        <f t="shared" si="1440"/>
        <v>1</v>
      </c>
      <c r="BK3216" s="15">
        <f t="shared" si="1440"/>
        <v>1</v>
      </c>
      <c r="BL3216" s="15">
        <f t="shared" si="1440"/>
        <v>1</v>
      </c>
      <c r="BM3216" s="15">
        <f t="shared" si="1440"/>
        <v>1</v>
      </c>
      <c r="BN3216" s="15">
        <f t="shared" si="1440"/>
        <v>1</v>
      </c>
      <c r="BO3216" s="15">
        <f t="shared" si="1440"/>
        <v>1</v>
      </c>
      <c r="BP3216" s="15">
        <f t="shared" si="1440"/>
        <v>1</v>
      </c>
      <c r="BQ3216" s="15">
        <f t="shared" si="1440"/>
        <v>1</v>
      </c>
      <c r="BR3216" s="15">
        <f t="shared" si="1440"/>
        <v>1</v>
      </c>
      <c r="BS3216" s="15">
        <f t="shared" si="1425"/>
        <v>0</v>
      </c>
      <c r="BT3216" s="15">
        <f t="shared" si="1426"/>
        <v>0</v>
      </c>
      <c r="BU3216" s="15">
        <f t="shared" si="1427"/>
        <v>0</v>
      </c>
      <c r="BV3216" s="15">
        <f t="shared" si="1428"/>
        <v>0</v>
      </c>
      <c r="BW3216" s="15">
        <f t="shared" si="1429"/>
        <v>0</v>
      </c>
      <c r="BX3216" s="15">
        <f t="shared" si="1430"/>
        <v>0</v>
      </c>
      <c r="BY3216" s="15">
        <f t="shared" si="1431"/>
        <v>0</v>
      </c>
      <c r="BZ3216" s="15">
        <f t="shared" si="1432"/>
        <v>0</v>
      </c>
      <c r="CA3216" s="15">
        <f t="shared" si="1433"/>
        <v>0</v>
      </c>
      <c r="CB3216" s="15">
        <f t="shared" si="1434"/>
        <v>0</v>
      </c>
      <c r="CC3216" s="15">
        <f t="shared" si="1435"/>
        <v>0</v>
      </c>
      <c r="CD3216" s="15">
        <f t="shared" si="1436"/>
        <v>0</v>
      </c>
      <c r="CE3216" s="15">
        <f t="shared" si="1437"/>
        <v>0</v>
      </c>
      <c r="CF3216" s="15">
        <f t="shared" si="1438"/>
        <v>0</v>
      </c>
      <c r="CG3216" s="15">
        <f t="shared" si="1439"/>
        <v>0</v>
      </c>
    </row>
    <row r="3217" spans="56:85" x14ac:dyDescent="0.25">
      <c r="BD3217" s="15">
        <f t="shared" si="1423"/>
        <v>1</v>
      </c>
      <c r="BE3217" s="15">
        <f t="shared" si="1422"/>
        <v>1</v>
      </c>
      <c r="BF3217" s="15">
        <f t="shared" si="1440"/>
        <v>1</v>
      </c>
      <c r="BG3217" s="15">
        <f t="shared" si="1440"/>
        <v>1</v>
      </c>
      <c r="BH3217" s="15">
        <f t="shared" si="1440"/>
        <v>1</v>
      </c>
      <c r="BI3217" s="15">
        <f t="shared" si="1440"/>
        <v>1</v>
      </c>
      <c r="BJ3217" s="15">
        <f t="shared" si="1440"/>
        <v>1</v>
      </c>
      <c r="BK3217" s="15">
        <f t="shared" si="1440"/>
        <v>1</v>
      </c>
      <c r="BL3217" s="15">
        <f t="shared" si="1440"/>
        <v>1</v>
      </c>
      <c r="BM3217" s="15">
        <f t="shared" si="1440"/>
        <v>1</v>
      </c>
      <c r="BN3217" s="15">
        <f t="shared" si="1440"/>
        <v>1</v>
      </c>
      <c r="BO3217" s="15">
        <f t="shared" si="1440"/>
        <v>1</v>
      </c>
      <c r="BP3217" s="15">
        <f t="shared" si="1440"/>
        <v>1</v>
      </c>
      <c r="BQ3217" s="15">
        <f t="shared" si="1440"/>
        <v>1</v>
      </c>
      <c r="BR3217" s="15">
        <f t="shared" si="1440"/>
        <v>1</v>
      </c>
      <c r="BS3217" s="15">
        <f t="shared" si="1425"/>
        <v>0</v>
      </c>
      <c r="BT3217" s="15">
        <f t="shared" si="1426"/>
        <v>0</v>
      </c>
      <c r="BU3217" s="15">
        <f t="shared" si="1427"/>
        <v>0</v>
      </c>
      <c r="BV3217" s="15">
        <f t="shared" si="1428"/>
        <v>0</v>
      </c>
      <c r="BW3217" s="15">
        <f t="shared" si="1429"/>
        <v>0</v>
      </c>
      <c r="BX3217" s="15">
        <f t="shared" si="1430"/>
        <v>0</v>
      </c>
      <c r="BY3217" s="15">
        <f t="shared" si="1431"/>
        <v>0</v>
      </c>
      <c r="BZ3217" s="15">
        <f t="shared" si="1432"/>
        <v>0</v>
      </c>
      <c r="CA3217" s="15">
        <f t="shared" si="1433"/>
        <v>0</v>
      </c>
      <c r="CB3217" s="15">
        <f t="shared" si="1434"/>
        <v>0</v>
      </c>
      <c r="CC3217" s="15">
        <f t="shared" si="1435"/>
        <v>0</v>
      </c>
      <c r="CD3217" s="15">
        <f t="shared" si="1436"/>
        <v>0</v>
      </c>
      <c r="CE3217" s="15">
        <f t="shared" si="1437"/>
        <v>0</v>
      </c>
      <c r="CF3217" s="15">
        <f t="shared" si="1438"/>
        <v>0</v>
      </c>
      <c r="CG3217" s="15">
        <f t="shared" si="1439"/>
        <v>0</v>
      </c>
    </row>
    <row r="3218" spans="56:85" x14ac:dyDescent="0.25">
      <c r="BD3218" s="15">
        <f t="shared" si="1423"/>
        <v>1</v>
      </c>
      <c r="BE3218" s="15">
        <f t="shared" si="1422"/>
        <v>1</v>
      </c>
      <c r="BF3218" s="15">
        <f t="shared" si="1440"/>
        <v>1</v>
      </c>
      <c r="BG3218" s="15">
        <f t="shared" si="1440"/>
        <v>1</v>
      </c>
      <c r="BH3218" s="15">
        <f t="shared" si="1440"/>
        <v>1</v>
      </c>
      <c r="BI3218" s="15">
        <f t="shared" si="1440"/>
        <v>1</v>
      </c>
      <c r="BJ3218" s="15">
        <f t="shared" si="1440"/>
        <v>1</v>
      </c>
      <c r="BK3218" s="15">
        <f t="shared" si="1440"/>
        <v>1</v>
      </c>
      <c r="BL3218" s="15">
        <f t="shared" si="1440"/>
        <v>1</v>
      </c>
      <c r="BM3218" s="15">
        <f t="shared" si="1440"/>
        <v>1</v>
      </c>
      <c r="BN3218" s="15">
        <f t="shared" si="1440"/>
        <v>1</v>
      </c>
      <c r="BO3218" s="15">
        <f t="shared" si="1440"/>
        <v>1</v>
      </c>
      <c r="BP3218" s="15">
        <f t="shared" si="1440"/>
        <v>1</v>
      </c>
      <c r="BQ3218" s="15">
        <f t="shared" si="1440"/>
        <v>1</v>
      </c>
      <c r="BR3218" s="15">
        <f t="shared" si="1440"/>
        <v>1</v>
      </c>
      <c r="BS3218" s="15">
        <f t="shared" si="1425"/>
        <v>0</v>
      </c>
      <c r="BT3218" s="15">
        <f t="shared" si="1426"/>
        <v>0</v>
      </c>
      <c r="BU3218" s="15">
        <f t="shared" si="1427"/>
        <v>0</v>
      </c>
      <c r="BV3218" s="15">
        <f t="shared" si="1428"/>
        <v>0</v>
      </c>
      <c r="BW3218" s="15">
        <f t="shared" si="1429"/>
        <v>0</v>
      </c>
      <c r="BX3218" s="15">
        <f t="shared" si="1430"/>
        <v>0</v>
      </c>
      <c r="BY3218" s="15">
        <f t="shared" si="1431"/>
        <v>0</v>
      </c>
      <c r="BZ3218" s="15">
        <f t="shared" si="1432"/>
        <v>0</v>
      </c>
      <c r="CA3218" s="15">
        <f t="shared" si="1433"/>
        <v>0</v>
      </c>
      <c r="CB3218" s="15">
        <f t="shared" si="1434"/>
        <v>0</v>
      </c>
      <c r="CC3218" s="15">
        <f t="shared" si="1435"/>
        <v>0</v>
      </c>
      <c r="CD3218" s="15">
        <f t="shared" si="1436"/>
        <v>0</v>
      </c>
      <c r="CE3218" s="15">
        <f t="shared" si="1437"/>
        <v>0</v>
      </c>
      <c r="CF3218" s="15">
        <f t="shared" si="1438"/>
        <v>0</v>
      </c>
      <c r="CG3218" s="15">
        <f t="shared" si="1439"/>
        <v>0</v>
      </c>
    </row>
    <row r="3219" spans="56:85" x14ac:dyDescent="0.25">
      <c r="BD3219" s="15">
        <f t="shared" si="1423"/>
        <v>1</v>
      </c>
      <c r="BE3219" s="15">
        <f t="shared" si="1422"/>
        <v>1</v>
      </c>
      <c r="BF3219" s="15">
        <f t="shared" si="1440"/>
        <v>1</v>
      </c>
      <c r="BG3219" s="15">
        <f t="shared" si="1440"/>
        <v>1</v>
      </c>
      <c r="BH3219" s="15">
        <f t="shared" si="1440"/>
        <v>1</v>
      </c>
      <c r="BI3219" s="15">
        <f t="shared" si="1440"/>
        <v>1</v>
      </c>
      <c r="BJ3219" s="15">
        <f t="shared" si="1440"/>
        <v>1</v>
      </c>
      <c r="BK3219" s="15">
        <f t="shared" si="1440"/>
        <v>1</v>
      </c>
      <c r="BL3219" s="15">
        <f t="shared" si="1440"/>
        <v>1</v>
      </c>
      <c r="BM3219" s="15">
        <f t="shared" si="1440"/>
        <v>1</v>
      </c>
      <c r="BN3219" s="15">
        <f t="shared" si="1440"/>
        <v>1</v>
      </c>
      <c r="BO3219" s="15">
        <f t="shared" si="1440"/>
        <v>1</v>
      </c>
      <c r="BP3219" s="15">
        <f t="shared" si="1440"/>
        <v>1</v>
      </c>
      <c r="BQ3219" s="15">
        <f t="shared" si="1440"/>
        <v>1</v>
      </c>
      <c r="BR3219" s="15">
        <f t="shared" si="1440"/>
        <v>1</v>
      </c>
      <c r="BS3219" s="15">
        <f t="shared" si="1425"/>
        <v>0</v>
      </c>
      <c r="BT3219" s="15">
        <f t="shared" si="1426"/>
        <v>0</v>
      </c>
      <c r="BU3219" s="15">
        <f t="shared" si="1427"/>
        <v>0</v>
      </c>
      <c r="BV3219" s="15">
        <f t="shared" si="1428"/>
        <v>0</v>
      </c>
      <c r="BW3219" s="15">
        <f t="shared" si="1429"/>
        <v>0</v>
      </c>
      <c r="BX3219" s="15">
        <f t="shared" si="1430"/>
        <v>0</v>
      </c>
      <c r="BY3219" s="15">
        <f t="shared" si="1431"/>
        <v>0</v>
      </c>
      <c r="BZ3219" s="15">
        <f t="shared" si="1432"/>
        <v>0</v>
      </c>
      <c r="CA3219" s="15">
        <f t="shared" si="1433"/>
        <v>0</v>
      </c>
      <c r="CB3219" s="15">
        <f t="shared" si="1434"/>
        <v>0</v>
      </c>
      <c r="CC3219" s="15">
        <f t="shared" si="1435"/>
        <v>0</v>
      </c>
      <c r="CD3219" s="15">
        <f t="shared" si="1436"/>
        <v>0</v>
      </c>
      <c r="CE3219" s="15">
        <f t="shared" si="1437"/>
        <v>0</v>
      </c>
      <c r="CF3219" s="15">
        <f t="shared" si="1438"/>
        <v>0</v>
      </c>
      <c r="CG3219" s="15">
        <f t="shared" si="1439"/>
        <v>0</v>
      </c>
    </row>
    <row r="3220" spans="56:85" x14ac:dyDescent="0.25">
      <c r="BD3220" s="15">
        <f t="shared" si="1423"/>
        <v>1</v>
      </c>
      <c r="BE3220" s="15">
        <f t="shared" si="1422"/>
        <v>1</v>
      </c>
      <c r="BF3220" s="15">
        <f t="shared" si="1440"/>
        <v>1</v>
      </c>
      <c r="BG3220" s="15">
        <f t="shared" si="1440"/>
        <v>1</v>
      </c>
      <c r="BH3220" s="15">
        <f t="shared" si="1440"/>
        <v>1</v>
      </c>
      <c r="BI3220" s="15">
        <f t="shared" si="1440"/>
        <v>1</v>
      </c>
      <c r="BJ3220" s="15">
        <f t="shared" si="1440"/>
        <v>1</v>
      </c>
      <c r="BK3220" s="15">
        <f t="shared" si="1440"/>
        <v>1</v>
      </c>
      <c r="BL3220" s="15">
        <f t="shared" si="1440"/>
        <v>1</v>
      </c>
      <c r="BM3220" s="15">
        <f t="shared" si="1440"/>
        <v>1</v>
      </c>
      <c r="BN3220" s="15">
        <f t="shared" si="1440"/>
        <v>1</v>
      </c>
      <c r="BO3220" s="15">
        <f t="shared" si="1440"/>
        <v>1</v>
      </c>
      <c r="BP3220" s="15">
        <f t="shared" si="1440"/>
        <v>1</v>
      </c>
      <c r="BQ3220" s="15">
        <f t="shared" si="1440"/>
        <v>1</v>
      </c>
      <c r="BR3220" s="15">
        <f t="shared" si="1440"/>
        <v>1</v>
      </c>
      <c r="BS3220" s="15">
        <f t="shared" si="1425"/>
        <v>0</v>
      </c>
      <c r="BT3220" s="15">
        <f t="shared" si="1426"/>
        <v>0</v>
      </c>
      <c r="BU3220" s="15">
        <f t="shared" si="1427"/>
        <v>0</v>
      </c>
      <c r="BV3220" s="15">
        <f t="shared" si="1428"/>
        <v>0</v>
      </c>
      <c r="BW3220" s="15">
        <f t="shared" si="1429"/>
        <v>0</v>
      </c>
      <c r="BX3220" s="15">
        <f t="shared" si="1430"/>
        <v>0</v>
      </c>
      <c r="BY3220" s="15">
        <f t="shared" si="1431"/>
        <v>0</v>
      </c>
      <c r="BZ3220" s="15">
        <f t="shared" si="1432"/>
        <v>0</v>
      </c>
      <c r="CA3220" s="15">
        <f t="shared" si="1433"/>
        <v>0</v>
      </c>
      <c r="CB3220" s="15">
        <f t="shared" si="1434"/>
        <v>0</v>
      </c>
      <c r="CC3220" s="15">
        <f t="shared" si="1435"/>
        <v>0</v>
      </c>
      <c r="CD3220" s="15">
        <f t="shared" si="1436"/>
        <v>0</v>
      </c>
      <c r="CE3220" s="15">
        <f t="shared" si="1437"/>
        <v>0</v>
      </c>
      <c r="CF3220" s="15">
        <f t="shared" si="1438"/>
        <v>0</v>
      </c>
      <c r="CG3220" s="15">
        <f t="shared" si="1439"/>
        <v>0</v>
      </c>
    </row>
    <row r="3221" spans="56:85" x14ac:dyDescent="0.25">
      <c r="BD3221" s="15">
        <f t="shared" si="1423"/>
        <v>1</v>
      </c>
      <c r="BE3221" s="15">
        <f t="shared" si="1422"/>
        <v>1</v>
      </c>
      <c r="BF3221" s="15">
        <f t="shared" si="1440"/>
        <v>1</v>
      </c>
      <c r="BG3221" s="15">
        <f t="shared" si="1440"/>
        <v>1</v>
      </c>
      <c r="BH3221" s="15">
        <f t="shared" si="1440"/>
        <v>1</v>
      </c>
      <c r="BI3221" s="15">
        <f t="shared" si="1440"/>
        <v>1</v>
      </c>
      <c r="BJ3221" s="15">
        <f t="shared" si="1440"/>
        <v>1</v>
      </c>
      <c r="BK3221" s="15">
        <f t="shared" si="1440"/>
        <v>1</v>
      </c>
      <c r="BL3221" s="15">
        <f t="shared" si="1440"/>
        <v>1</v>
      </c>
      <c r="BM3221" s="15">
        <f t="shared" si="1440"/>
        <v>1</v>
      </c>
      <c r="BN3221" s="15">
        <f t="shared" si="1440"/>
        <v>1</v>
      </c>
      <c r="BO3221" s="15">
        <f t="shared" si="1440"/>
        <v>1</v>
      </c>
      <c r="BP3221" s="15">
        <f t="shared" si="1440"/>
        <v>1</v>
      </c>
      <c r="BQ3221" s="15">
        <f t="shared" si="1440"/>
        <v>1</v>
      </c>
      <c r="BR3221" s="15">
        <f t="shared" si="1440"/>
        <v>1</v>
      </c>
      <c r="BS3221" s="15">
        <f t="shared" si="1425"/>
        <v>0</v>
      </c>
      <c r="BT3221" s="15">
        <f t="shared" si="1426"/>
        <v>0</v>
      </c>
      <c r="BU3221" s="15">
        <f t="shared" si="1427"/>
        <v>0</v>
      </c>
      <c r="BV3221" s="15">
        <f t="shared" si="1428"/>
        <v>0</v>
      </c>
      <c r="BW3221" s="15">
        <f t="shared" si="1429"/>
        <v>0</v>
      </c>
      <c r="BX3221" s="15">
        <f t="shared" si="1430"/>
        <v>0</v>
      </c>
      <c r="BY3221" s="15">
        <f t="shared" si="1431"/>
        <v>0</v>
      </c>
      <c r="BZ3221" s="15">
        <f t="shared" si="1432"/>
        <v>0</v>
      </c>
      <c r="CA3221" s="15">
        <f t="shared" si="1433"/>
        <v>0</v>
      </c>
      <c r="CB3221" s="15">
        <f t="shared" si="1434"/>
        <v>0</v>
      </c>
      <c r="CC3221" s="15">
        <f t="shared" si="1435"/>
        <v>0</v>
      </c>
      <c r="CD3221" s="15">
        <f t="shared" si="1436"/>
        <v>0</v>
      </c>
      <c r="CE3221" s="15">
        <f t="shared" si="1437"/>
        <v>0</v>
      </c>
      <c r="CF3221" s="15">
        <f t="shared" si="1438"/>
        <v>0</v>
      </c>
      <c r="CG3221" s="15">
        <f t="shared" si="1439"/>
        <v>0</v>
      </c>
    </row>
    <row r="3222" spans="56:85" x14ac:dyDescent="0.25">
      <c r="BD3222" s="15">
        <f t="shared" si="1423"/>
        <v>1</v>
      </c>
      <c r="BE3222" s="15">
        <f t="shared" si="1422"/>
        <v>1</v>
      </c>
      <c r="BF3222" s="15">
        <f t="shared" si="1440"/>
        <v>1</v>
      </c>
      <c r="BG3222" s="15">
        <f t="shared" si="1440"/>
        <v>1</v>
      </c>
      <c r="BH3222" s="15">
        <f t="shared" si="1440"/>
        <v>1</v>
      </c>
      <c r="BI3222" s="15">
        <f t="shared" si="1440"/>
        <v>1</v>
      </c>
      <c r="BJ3222" s="15">
        <f t="shared" si="1440"/>
        <v>1</v>
      </c>
      <c r="BK3222" s="15">
        <f t="shared" si="1440"/>
        <v>1</v>
      </c>
      <c r="BL3222" s="15">
        <f t="shared" si="1440"/>
        <v>1</v>
      </c>
      <c r="BM3222" s="15">
        <f t="shared" si="1440"/>
        <v>1</v>
      </c>
      <c r="BN3222" s="15">
        <f t="shared" si="1440"/>
        <v>1</v>
      </c>
      <c r="BO3222" s="15">
        <f t="shared" si="1440"/>
        <v>1</v>
      </c>
      <c r="BP3222" s="15">
        <f t="shared" si="1440"/>
        <v>1</v>
      </c>
      <c r="BQ3222" s="15">
        <f t="shared" si="1440"/>
        <v>1</v>
      </c>
      <c r="BR3222" s="15">
        <f t="shared" si="1440"/>
        <v>1</v>
      </c>
      <c r="BS3222" s="15">
        <f t="shared" si="1425"/>
        <v>0</v>
      </c>
      <c r="BT3222" s="15">
        <f t="shared" si="1426"/>
        <v>0</v>
      </c>
      <c r="BU3222" s="15">
        <f t="shared" si="1427"/>
        <v>0</v>
      </c>
      <c r="BV3222" s="15">
        <f t="shared" si="1428"/>
        <v>0</v>
      </c>
      <c r="BW3222" s="15">
        <f t="shared" si="1429"/>
        <v>0</v>
      </c>
      <c r="BX3222" s="15">
        <f t="shared" si="1430"/>
        <v>0</v>
      </c>
      <c r="BY3222" s="15">
        <f t="shared" si="1431"/>
        <v>0</v>
      </c>
      <c r="BZ3222" s="15">
        <f t="shared" si="1432"/>
        <v>0</v>
      </c>
      <c r="CA3222" s="15">
        <f t="shared" si="1433"/>
        <v>0</v>
      </c>
      <c r="CB3222" s="15">
        <f t="shared" si="1434"/>
        <v>0</v>
      </c>
      <c r="CC3222" s="15">
        <f t="shared" si="1435"/>
        <v>0</v>
      </c>
      <c r="CD3222" s="15">
        <f t="shared" si="1436"/>
        <v>0</v>
      </c>
      <c r="CE3222" s="15">
        <f t="shared" si="1437"/>
        <v>0</v>
      </c>
      <c r="CF3222" s="15">
        <f t="shared" si="1438"/>
        <v>0</v>
      </c>
      <c r="CG3222" s="15">
        <f t="shared" si="1439"/>
        <v>0</v>
      </c>
    </row>
    <row r="3223" spans="56:85" x14ac:dyDescent="0.25">
      <c r="BD3223" s="15">
        <f t="shared" si="1423"/>
        <v>1</v>
      </c>
      <c r="BE3223" s="15">
        <f t="shared" si="1422"/>
        <v>1</v>
      </c>
      <c r="BF3223" s="15">
        <f t="shared" si="1440"/>
        <v>1</v>
      </c>
      <c r="BG3223" s="15">
        <f t="shared" si="1440"/>
        <v>1</v>
      </c>
      <c r="BH3223" s="15">
        <f t="shared" si="1440"/>
        <v>1</v>
      </c>
      <c r="BI3223" s="15">
        <f t="shared" si="1440"/>
        <v>1</v>
      </c>
      <c r="BJ3223" s="15">
        <f t="shared" si="1440"/>
        <v>1</v>
      </c>
      <c r="BK3223" s="15">
        <f t="shared" si="1440"/>
        <v>1</v>
      </c>
      <c r="BL3223" s="15">
        <f t="shared" si="1440"/>
        <v>1</v>
      </c>
      <c r="BM3223" s="15">
        <f t="shared" si="1440"/>
        <v>1</v>
      </c>
      <c r="BN3223" s="15">
        <f t="shared" si="1440"/>
        <v>1</v>
      </c>
      <c r="BO3223" s="15">
        <f t="shared" si="1440"/>
        <v>1</v>
      </c>
      <c r="BP3223" s="15">
        <f t="shared" si="1440"/>
        <v>1</v>
      </c>
      <c r="BQ3223" s="15">
        <f t="shared" si="1440"/>
        <v>1</v>
      </c>
      <c r="BR3223" s="15">
        <f t="shared" si="1440"/>
        <v>1</v>
      </c>
      <c r="BS3223" s="15">
        <f t="shared" si="1425"/>
        <v>0</v>
      </c>
      <c r="BT3223" s="15">
        <f t="shared" si="1426"/>
        <v>0</v>
      </c>
      <c r="BU3223" s="15">
        <f t="shared" si="1427"/>
        <v>0</v>
      </c>
      <c r="BV3223" s="15">
        <f t="shared" si="1428"/>
        <v>0</v>
      </c>
      <c r="BW3223" s="15">
        <f t="shared" si="1429"/>
        <v>0</v>
      </c>
      <c r="BX3223" s="15">
        <f t="shared" si="1430"/>
        <v>0</v>
      </c>
      <c r="BY3223" s="15">
        <f t="shared" si="1431"/>
        <v>0</v>
      </c>
      <c r="BZ3223" s="15">
        <f t="shared" si="1432"/>
        <v>0</v>
      </c>
      <c r="CA3223" s="15">
        <f t="shared" si="1433"/>
        <v>0</v>
      </c>
      <c r="CB3223" s="15">
        <f t="shared" si="1434"/>
        <v>0</v>
      </c>
      <c r="CC3223" s="15">
        <f t="shared" si="1435"/>
        <v>0</v>
      </c>
      <c r="CD3223" s="15">
        <f t="shared" si="1436"/>
        <v>0</v>
      </c>
      <c r="CE3223" s="15">
        <f t="shared" si="1437"/>
        <v>0</v>
      </c>
      <c r="CF3223" s="15">
        <f t="shared" si="1438"/>
        <v>0</v>
      </c>
      <c r="CG3223" s="15">
        <f t="shared" si="1439"/>
        <v>0</v>
      </c>
    </row>
    <row r="3224" spans="56:85" x14ac:dyDescent="0.25">
      <c r="BD3224" s="15">
        <f t="shared" si="1423"/>
        <v>1</v>
      </c>
      <c r="BE3224" s="15">
        <f t="shared" si="1422"/>
        <v>1</v>
      </c>
      <c r="BF3224" s="15">
        <f t="shared" ref="BF3224:BR3233" si="1441">IF(BF$1-$AW3224&gt;$CK$1,1,0)</f>
        <v>1</v>
      </c>
      <c r="BG3224" s="15">
        <f t="shared" si="1441"/>
        <v>1</v>
      </c>
      <c r="BH3224" s="15">
        <f t="shared" si="1441"/>
        <v>1</v>
      </c>
      <c r="BI3224" s="15">
        <f t="shared" si="1441"/>
        <v>1</v>
      </c>
      <c r="BJ3224" s="15">
        <f t="shared" si="1441"/>
        <v>1</v>
      </c>
      <c r="BK3224" s="15">
        <f t="shared" si="1441"/>
        <v>1</v>
      </c>
      <c r="BL3224" s="15">
        <f t="shared" si="1441"/>
        <v>1</v>
      </c>
      <c r="BM3224" s="15">
        <f t="shared" si="1441"/>
        <v>1</v>
      </c>
      <c r="BN3224" s="15">
        <f t="shared" si="1441"/>
        <v>1</v>
      </c>
      <c r="BO3224" s="15">
        <f t="shared" si="1441"/>
        <v>1</v>
      </c>
      <c r="BP3224" s="15">
        <f t="shared" si="1441"/>
        <v>1</v>
      </c>
      <c r="BQ3224" s="15">
        <f t="shared" si="1441"/>
        <v>1</v>
      </c>
      <c r="BR3224" s="15">
        <f t="shared" si="1441"/>
        <v>1</v>
      </c>
      <c r="BS3224" s="15">
        <f t="shared" si="1425"/>
        <v>0</v>
      </c>
      <c r="BT3224" s="15">
        <f t="shared" si="1426"/>
        <v>0</v>
      </c>
      <c r="BU3224" s="15">
        <f t="shared" si="1427"/>
        <v>0</v>
      </c>
      <c r="BV3224" s="15">
        <f t="shared" si="1428"/>
        <v>0</v>
      </c>
      <c r="BW3224" s="15">
        <f t="shared" si="1429"/>
        <v>0</v>
      </c>
      <c r="BX3224" s="15">
        <f t="shared" si="1430"/>
        <v>0</v>
      </c>
      <c r="BY3224" s="15">
        <f t="shared" si="1431"/>
        <v>0</v>
      </c>
      <c r="BZ3224" s="15">
        <f t="shared" si="1432"/>
        <v>0</v>
      </c>
      <c r="CA3224" s="15">
        <f t="shared" si="1433"/>
        <v>0</v>
      </c>
      <c r="CB3224" s="15">
        <f t="shared" si="1434"/>
        <v>0</v>
      </c>
      <c r="CC3224" s="15">
        <f t="shared" si="1435"/>
        <v>0</v>
      </c>
      <c r="CD3224" s="15">
        <f t="shared" si="1436"/>
        <v>0</v>
      </c>
      <c r="CE3224" s="15">
        <f t="shared" si="1437"/>
        <v>0</v>
      </c>
      <c r="CF3224" s="15">
        <f t="shared" si="1438"/>
        <v>0</v>
      </c>
      <c r="CG3224" s="15">
        <f t="shared" si="1439"/>
        <v>0</v>
      </c>
    </row>
    <row r="3225" spans="56:85" x14ac:dyDescent="0.25">
      <c r="BD3225" s="15">
        <f t="shared" si="1423"/>
        <v>1</v>
      </c>
      <c r="BE3225" s="15">
        <f t="shared" si="1422"/>
        <v>1</v>
      </c>
      <c r="BF3225" s="15">
        <f t="shared" si="1441"/>
        <v>1</v>
      </c>
      <c r="BG3225" s="15">
        <f t="shared" si="1441"/>
        <v>1</v>
      </c>
      <c r="BH3225" s="15">
        <f t="shared" si="1441"/>
        <v>1</v>
      </c>
      <c r="BI3225" s="15">
        <f t="shared" si="1441"/>
        <v>1</v>
      </c>
      <c r="BJ3225" s="15">
        <f t="shared" si="1441"/>
        <v>1</v>
      </c>
      <c r="BK3225" s="15">
        <f t="shared" si="1441"/>
        <v>1</v>
      </c>
      <c r="BL3225" s="15">
        <f t="shared" si="1441"/>
        <v>1</v>
      </c>
      <c r="BM3225" s="15">
        <f t="shared" si="1441"/>
        <v>1</v>
      </c>
      <c r="BN3225" s="15">
        <f t="shared" si="1441"/>
        <v>1</v>
      </c>
      <c r="BO3225" s="15">
        <f t="shared" si="1441"/>
        <v>1</v>
      </c>
      <c r="BP3225" s="15">
        <f t="shared" si="1441"/>
        <v>1</v>
      </c>
      <c r="BQ3225" s="15">
        <f t="shared" si="1441"/>
        <v>1</v>
      </c>
      <c r="BR3225" s="15">
        <f t="shared" si="1441"/>
        <v>1</v>
      </c>
      <c r="BS3225" s="15">
        <f t="shared" si="1425"/>
        <v>0</v>
      </c>
      <c r="BT3225" s="15">
        <f t="shared" si="1426"/>
        <v>0</v>
      </c>
      <c r="BU3225" s="15">
        <f t="shared" si="1427"/>
        <v>0</v>
      </c>
      <c r="BV3225" s="15">
        <f t="shared" si="1428"/>
        <v>0</v>
      </c>
      <c r="BW3225" s="15">
        <f t="shared" si="1429"/>
        <v>0</v>
      </c>
      <c r="BX3225" s="15">
        <f t="shared" si="1430"/>
        <v>0</v>
      </c>
      <c r="BY3225" s="15">
        <f t="shared" si="1431"/>
        <v>0</v>
      </c>
      <c r="BZ3225" s="15">
        <f t="shared" si="1432"/>
        <v>0</v>
      </c>
      <c r="CA3225" s="15">
        <f t="shared" si="1433"/>
        <v>0</v>
      </c>
      <c r="CB3225" s="15">
        <f t="shared" si="1434"/>
        <v>0</v>
      </c>
      <c r="CC3225" s="15">
        <f t="shared" si="1435"/>
        <v>0</v>
      </c>
      <c r="CD3225" s="15">
        <f t="shared" si="1436"/>
        <v>0</v>
      </c>
      <c r="CE3225" s="15">
        <f t="shared" si="1437"/>
        <v>0</v>
      </c>
      <c r="CF3225" s="15">
        <f t="shared" si="1438"/>
        <v>0</v>
      </c>
      <c r="CG3225" s="15">
        <f t="shared" si="1439"/>
        <v>0</v>
      </c>
    </row>
    <row r="3226" spans="56:85" x14ac:dyDescent="0.25">
      <c r="BD3226" s="15">
        <f t="shared" si="1423"/>
        <v>1</v>
      </c>
      <c r="BE3226" s="15">
        <f t="shared" si="1422"/>
        <v>1</v>
      </c>
      <c r="BF3226" s="15">
        <f t="shared" si="1441"/>
        <v>1</v>
      </c>
      <c r="BG3226" s="15">
        <f t="shared" si="1441"/>
        <v>1</v>
      </c>
      <c r="BH3226" s="15">
        <f t="shared" si="1441"/>
        <v>1</v>
      </c>
      <c r="BI3226" s="15">
        <f t="shared" si="1441"/>
        <v>1</v>
      </c>
      <c r="BJ3226" s="15">
        <f t="shared" si="1441"/>
        <v>1</v>
      </c>
      <c r="BK3226" s="15">
        <f t="shared" si="1441"/>
        <v>1</v>
      </c>
      <c r="BL3226" s="15">
        <f t="shared" si="1441"/>
        <v>1</v>
      </c>
      <c r="BM3226" s="15">
        <f t="shared" si="1441"/>
        <v>1</v>
      </c>
      <c r="BN3226" s="15">
        <f t="shared" si="1441"/>
        <v>1</v>
      </c>
      <c r="BO3226" s="15">
        <f t="shared" si="1441"/>
        <v>1</v>
      </c>
      <c r="BP3226" s="15">
        <f t="shared" si="1441"/>
        <v>1</v>
      </c>
      <c r="BQ3226" s="15">
        <f t="shared" si="1441"/>
        <v>1</v>
      </c>
      <c r="BR3226" s="15">
        <f t="shared" si="1441"/>
        <v>1</v>
      </c>
      <c r="BS3226" s="15">
        <f t="shared" si="1425"/>
        <v>0</v>
      </c>
      <c r="BT3226" s="15">
        <f t="shared" si="1426"/>
        <v>0</v>
      </c>
      <c r="BU3226" s="15">
        <f t="shared" si="1427"/>
        <v>0</v>
      </c>
      <c r="BV3226" s="15">
        <f t="shared" si="1428"/>
        <v>0</v>
      </c>
      <c r="BW3226" s="15">
        <f t="shared" si="1429"/>
        <v>0</v>
      </c>
      <c r="BX3226" s="15">
        <f t="shared" si="1430"/>
        <v>0</v>
      </c>
      <c r="BY3226" s="15">
        <f t="shared" si="1431"/>
        <v>0</v>
      </c>
      <c r="BZ3226" s="15">
        <f t="shared" si="1432"/>
        <v>0</v>
      </c>
      <c r="CA3226" s="15">
        <f t="shared" si="1433"/>
        <v>0</v>
      </c>
      <c r="CB3226" s="15">
        <f t="shared" si="1434"/>
        <v>0</v>
      </c>
      <c r="CC3226" s="15">
        <f t="shared" si="1435"/>
        <v>0</v>
      </c>
      <c r="CD3226" s="15">
        <f t="shared" si="1436"/>
        <v>0</v>
      </c>
      <c r="CE3226" s="15">
        <f t="shared" si="1437"/>
        <v>0</v>
      </c>
      <c r="CF3226" s="15">
        <f t="shared" si="1438"/>
        <v>0</v>
      </c>
      <c r="CG3226" s="15">
        <f t="shared" si="1439"/>
        <v>0</v>
      </c>
    </row>
    <row r="3227" spans="56:85" x14ac:dyDescent="0.25">
      <c r="BD3227" s="15">
        <f t="shared" si="1423"/>
        <v>1</v>
      </c>
      <c r="BE3227" s="15">
        <f t="shared" si="1422"/>
        <v>1</v>
      </c>
      <c r="BF3227" s="15">
        <f t="shared" si="1441"/>
        <v>1</v>
      </c>
      <c r="BG3227" s="15">
        <f t="shared" si="1441"/>
        <v>1</v>
      </c>
      <c r="BH3227" s="15">
        <f t="shared" si="1441"/>
        <v>1</v>
      </c>
      <c r="BI3227" s="15">
        <f t="shared" si="1441"/>
        <v>1</v>
      </c>
      <c r="BJ3227" s="15">
        <f t="shared" si="1441"/>
        <v>1</v>
      </c>
      <c r="BK3227" s="15">
        <f t="shared" si="1441"/>
        <v>1</v>
      </c>
      <c r="BL3227" s="15">
        <f t="shared" si="1441"/>
        <v>1</v>
      </c>
      <c r="BM3227" s="15">
        <f t="shared" si="1441"/>
        <v>1</v>
      </c>
      <c r="BN3227" s="15">
        <f t="shared" si="1441"/>
        <v>1</v>
      </c>
      <c r="BO3227" s="15">
        <f t="shared" si="1441"/>
        <v>1</v>
      </c>
      <c r="BP3227" s="15">
        <f t="shared" si="1441"/>
        <v>1</v>
      </c>
      <c r="BQ3227" s="15">
        <f t="shared" si="1441"/>
        <v>1</v>
      </c>
      <c r="BR3227" s="15">
        <f t="shared" si="1441"/>
        <v>1</v>
      </c>
      <c r="BS3227" s="15">
        <f t="shared" si="1425"/>
        <v>0</v>
      </c>
      <c r="BT3227" s="15">
        <f t="shared" si="1426"/>
        <v>0</v>
      </c>
      <c r="BU3227" s="15">
        <f t="shared" si="1427"/>
        <v>0</v>
      </c>
      <c r="BV3227" s="15">
        <f t="shared" si="1428"/>
        <v>0</v>
      </c>
      <c r="BW3227" s="15">
        <f t="shared" si="1429"/>
        <v>0</v>
      </c>
      <c r="BX3227" s="15">
        <f t="shared" si="1430"/>
        <v>0</v>
      </c>
      <c r="BY3227" s="15">
        <f t="shared" si="1431"/>
        <v>0</v>
      </c>
      <c r="BZ3227" s="15">
        <f t="shared" si="1432"/>
        <v>0</v>
      </c>
      <c r="CA3227" s="15">
        <f t="shared" si="1433"/>
        <v>0</v>
      </c>
      <c r="CB3227" s="15">
        <f t="shared" si="1434"/>
        <v>0</v>
      </c>
      <c r="CC3227" s="15">
        <f t="shared" si="1435"/>
        <v>0</v>
      </c>
      <c r="CD3227" s="15">
        <f t="shared" si="1436"/>
        <v>0</v>
      </c>
      <c r="CE3227" s="15">
        <f t="shared" si="1437"/>
        <v>0</v>
      </c>
      <c r="CF3227" s="15">
        <f t="shared" si="1438"/>
        <v>0</v>
      </c>
      <c r="CG3227" s="15">
        <f t="shared" si="1439"/>
        <v>0</v>
      </c>
    </row>
    <row r="3228" spans="56:85" x14ac:dyDescent="0.25">
      <c r="BD3228" s="15">
        <f t="shared" si="1423"/>
        <v>1</v>
      </c>
      <c r="BE3228" s="15">
        <f t="shared" si="1422"/>
        <v>1</v>
      </c>
      <c r="BF3228" s="15">
        <f t="shared" si="1441"/>
        <v>1</v>
      </c>
      <c r="BG3228" s="15">
        <f t="shared" si="1441"/>
        <v>1</v>
      </c>
      <c r="BH3228" s="15">
        <f t="shared" si="1441"/>
        <v>1</v>
      </c>
      <c r="BI3228" s="15">
        <f t="shared" si="1441"/>
        <v>1</v>
      </c>
      <c r="BJ3228" s="15">
        <f t="shared" si="1441"/>
        <v>1</v>
      </c>
      <c r="BK3228" s="15">
        <f t="shared" si="1441"/>
        <v>1</v>
      </c>
      <c r="BL3228" s="15">
        <f t="shared" si="1441"/>
        <v>1</v>
      </c>
      <c r="BM3228" s="15">
        <f t="shared" si="1441"/>
        <v>1</v>
      </c>
      <c r="BN3228" s="15">
        <f t="shared" si="1441"/>
        <v>1</v>
      </c>
      <c r="BO3228" s="15">
        <f t="shared" si="1441"/>
        <v>1</v>
      </c>
      <c r="BP3228" s="15">
        <f t="shared" si="1441"/>
        <v>1</v>
      </c>
      <c r="BQ3228" s="15">
        <f t="shared" si="1441"/>
        <v>1</v>
      </c>
      <c r="BR3228" s="15">
        <f t="shared" si="1441"/>
        <v>1</v>
      </c>
      <c r="BS3228" s="15">
        <f t="shared" si="1425"/>
        <v>0</v>
      </c>
      <c r="BT3228" s="15">
        <f t="shared" si="1426"/>
        <v>0</v>
      </c>
      <c r="BU3228" s="15">
        <f t="shared" si="1427"/>
        <v>0</v>
      </c>
      <c r="BV3228" s="15">
        <f t="shared" si="1428"/>
        <v>0</v>
      </c>
      <c r="BW3228" s="15">
        <f t="shared" si="1429"/>
        <v>0</v>
      </c>
      <c r="BX3228" s="15">
        <f t="shared" si="1430"/>
        <v>0</v>
      </c>
      <c r="BY3228" s="15">
        <f t="shared" si="1431"/>
        <v>0</v>
      </c>
      <c r="BZ3228" s="15">
        <f t="shared" si="1432"/>
        <v>0</v>
      </c>
      <c r="CA3228" s="15">
        <f t="shared" si="1433"/>
        <v>0</v>
      </c>
      <c r="CB3228" s="15">
        <f t="shared" si="1434"/>
        <v>0</v>
      </c>
      <c r="CC3228" s="15">
        <f t="shared" si="1435"/>
        <v>0</v>
      </c>
      <c r="CD3228" s="15">
        <f t="shared" si="1436"/>
        <v>0</v>
      </c>
      <c r="CE3228" s="15">
        <f t="shared" si="1437"/>
        <v>0</v>
      </c>
      <c r="CF3228" s="15">
        <f t="shared" si="1438"/>
        <v>0</v>
      </c>
      <c r="CG3228" s="15">
        <f t="shared" si="1439"/>
        <v>0</v>
      </c>
    </row>
    <row r="3229" spans="56:85" x14ac:dyDescent="0.25">
      <c r="BD3229" s="15">
        <f t="shared" si="1423"/>
        <v>1</v>
      </c>
      <c r="BE3229" s="15">
        <f t="shared" si="1422"/>
        <v>1</v>
      </c>
      <c r="BF3229" s="15">
        <f t="shared" si="1441"/>
        <v>1</v>
      </c>
      <c r="BG3229" s="15">
        <f t="shared" si="1441"/>
        <v>1</v>
      </c>
      <c r="BH3229" s="15">
        <f t="shared" si="1441"/>
        <v>1</v>
      </c>
      <c r="BI3229" s="15">
        <f t="shared" si="1441"/>
        <v>1</v>
      </c>
      <c r="BJ3229" s="15">
        <f t="shared" si="1441"/>
        <v>1</v>
      </c>
      <c r="BK3229" s="15">
        <f t="shared" si="1441"/>
        <v>1</v>
      </c>
      <c r="BL3229" s="15">
        <f t="shared" si="1441"/>
        <v>1</v>
      </c>
      <c r="BM3229" s="15">
        <f t="shared" si="1441"/>
        <v>1</v>
      </c>
      <c r="BN3229" s="15">
        <f t="shared" si="1441"/>
        <v>1</v>
      </c>
      <c r="BO3229" s="15">
        <f t="shared" si="1441"/>
        <v>1</v>
      </c>
      <c r="BP3229" s="15">
        <f t="shared" si="1441"/>
        <v>1</v>
      </c>
      <c r="BQ3229" s="15">
        <f t="shared" si="1441"/>
        <v>1</v>
      </c>
      <c r="BR3229" s="15">
        <f t="shared" si="1441"/>
        <v>1</v>
      </c>
      <c r="BS3229" s="15">
        <f t="shared" si="1425"/>
        <v>0</v>
      </c>
      <c r="BT3229" s="15">
        <f t="shared" si="1426"/>
        <v>0</v>
      </c>
      <c r="BU3229" s="15">
        <f t="shared" si="1427"/>
        <v>0</v>
      </c>
      <c r="BV3229" s="15">
        <f t="shared" si="1428"/>
        <v>0</v>
      </c>
      <c r="BW3229" s="15">
        <f t="shared" si="1429"/>
        <v>0</v>
      </c>
      <c r="BX3229" s="15">
        <f t="shared" si="1430"/>
        <v>0</v>
      </c>
      <c r="BY3229" s="15">
        <f t="shared" si="1431"/>
        <v>0</v>
      </c>
      <c r="BZ3229" s="15">
        <f t="shared" si="1432"/>
        <v>0</v>
      </c>
      <c r="CA3229" s="15">
        <f t="shared" si="1433"/>
        <v>0</v>
      </c>
      <c r="CB3229" s="15">
        <f t="shared" si="1434"/>
        <v>0</v>
      </c>
      <c r="CC3229" s="15">
        <f t="shared" si="1435"/>
        <v>0</v>
      </c>
      <c r="CD3229" s="15">
        <f t="shared" si="1436"/>
        <v>0</v>
      </c>
      <c r="CE3229" s="15">
        <f t="shared" si="1437"/>
        <v>0</v>
      </c>
      <c r="CF3229" s="15">
        <f t="shared" si="1438"/>
        <v>0</v>
      </c>
      <c r="CG3229" s="15">
        <f t="shared" si="1439"/>
        <v>0</v>
      </c>
    </row>
    <row r="3230" spans="56:85" x14ac:dyDescent="0.25">
      <c r="BD3230" s="15">
        <f t="shared" si="1423"/>
        <v>1</v>
      </c>
      <c r="BE3230" s="15">
        <f t="shared" si="1422"/>
        <v>1</v>
      </c>
      <c r="BF3230" s="15">
        <f t="shared" si="1441"/>
        <v>1</v>
      </c>
      <c r="BG3230" s="15">
        <f t="shared" si="1441"/>
        <v>1</v>
      </c>
      <c r="BH3230" s="15">
        <f t="shared" si="1441"/>
        <v>1</v>
      </c>
      <c r="BI3230" s="15">
        <f t="shared" si="1441"/>
        <v>1</v>
      </c>
      <c r="BJ3230" s="15">
        <f t="shared" si="1441"/>
        <v>1</v>
      </c>
      <c r="BK3230" s="15">
        <f t="shared" si="1441"/>
        <v>1</v>
      </c>
      <c r="BL3230" s="15">
        <f t="shared" si="1441"/>
        <v>1</v>
      </c>
      <c r="BM3230" s="15">
        <f t="shared" si="1441"/>
        <v>1</v>
      </c>
      <c r="BN3230" s="15">
        <f t="shared" si="1441"/>
        <v>1</v>
      </c>
      <c r="BO3230" s="15">
        <f t="shared" si="1441"/>
        <v>1</v>
      </c>
      <c r="BP3230" s="15">
        <f t="shared" si="1441"/>
        <v>1</v>
      </c>
      <c r="BQ3230" s="15">
        <f t="shared" si="1441"/>
        <v>1</v>
      </c>
      <c r="BR3230" s="15">
        <f t="shared" si="1441"/>
        <v>1</v>
      </c>
      <c r="BS3230" s="15">
        <f t="shared" si="1425"/>
        <v>0</v>
      </c>
      <c r="BT3230" s="15">
        <f t="shared" si="1426"/>
        <v>0</v>
      </c>
      <c r="BU3230" s="15">
        <f t="shared" si="1427"/>
        <v>0</v>
      </c>
      <c r="BV3230" s="15">
        <f t="shared" si="1428"/>
        <v>0</v>
      </c>
      <c r="BW3230" s="15">
        <f t="shared" si="1429"/>
        <v>0</v>
      </c>
      <c r="BX3230" s="15">
        <f t="shared" si="1430"/>
        <v>0</v>
      </c>
      <c r="BY3230" s="15">
        <f t="shared" si="1431"/>
        <v>0</v>
      </c>
      <c r="BZ3230" s="15">
        <f t="shared" si="1432"/>
        <v>0</v>
      </c>
      <c r="CA3230" s="15">
        <f t="shared" si="1433"/>
        <v>0</v>
      </c>
      <c r="CB3230" s="15">
        <f t="shared" si="1434"/>
        <v>0</v>
      </c>
      <c r="CC3230" s="15">
        <f t="shared" si="1435"/>
        <v>0</v>
      </c>
      <c r="CD3230" s="15">
        <f t="shared" si="1436"/>
        <v>0</v>
      </c>
      <c r="CE3230" s="15">
        <f t="shared" si="1437"/>
        <v>0</v>
      </c>
      <c r="CF3230" s="15">
        <f t="shared" si="1438"/>
        <v>0</v>
      </c>
      <c r="CG3230" s="15">
        <f t="shared" si="1439"/>
        <v>0</v>
      </c>
    </row>
    <row r="3231" spans="56:85" x14ac:dyDescent="0.25">
      <c r="BD3231" s="15">
        <f t="shared" si="1423"/>
        <v>1</v>
      </c>
      <c r="BE3231" s="15">
        <f t="shared" si="1422"/>
        <v>1</v>
      </c>
      <c r="BF3231" s="15">
        <f t="shared" si="1441"/>
        <v>1</v>
      </c>
      <c r="BG3231" s="15">
        <f t="shared" si="1441"/>
        <v>1</v>
      </c>
      <c r="BH3231" s="15">
        <f t="shared" si="1441"/>
        <v>1</v>
      </c>
      <c r="BI3231" s="15">
        <f t="shared" si="1441"/>
        <v>1</v>
      </c>
      <c r="BJ3231" s="15">
        <f t="shared" si="1441"/>
        <v>1</v>
      </c>
      <c r="BK3231" s="15">
        <f t="shared" si="1441"/>
        <v>1</v>
      </c>
      <c r="BL3231" s="15">
        <f t="shared" si="1441"/>
        <v>1</v>
      </c>
      <c r="BM3231" s="15">
        <f t="shared" si="1441"/>
        <v>1</v>
      </c>
      <c r="BN3231" s="15">
        <f t="shared" si="1441"/>
        <v>1</v>
      </c>
      <c r="BO3231" s="15">
        <f t="shared" si="1441"/>
        <v>1</v>
      </c>
      <c r="BP3231" s="15">
        <f t="shared" si="1441"/>
        <v>1</v>
      </c>
      <c r="BQ3231" s="15">
        <f t="shared" si="1441"/>
        <v>1</v>
      </c>
      <c r="BR3231" s="15">
        <f t="shared" si="1441"/>
        <v>1</v>
      </c>
      <c r="BS3231" s="15">
        <f t="shared" si="1425"/>
        <v>0</v>
      </c>
      <c r="BT3231" s="15">
        <f t="shared" si="1426"/>
        <v>0</v>
      </c>
      <c r="BU3231" s="15">
        <f t="shared" si="1427"/>
        <v>0</v>
      </c>
      <c r="BV3231" s="15">
        <f t="shared" si="1428"/>
        <v>0</v>
      </c>
      <c r="BW3231" s="15">
        <f t="shared" si="1429"/>
        <v>0</v>
      </c>
      <c r="BX3231" s="15">
        <f t="shared" si="1430"/>
        <v>0</v>
      </c>
      <c r="BY3231" s="15">
        <f t="shared" si="1431"/>
        <v>0</v>
      </c>
      <c r="BZ3231" s="15">
        <f t="shared" si="1432"/>
        <v>0</v>
      </c>
      <c r="CA3231" s="15">
        <f t="shared" si="1433"/>
        <v>0</v>
      </c>
      <c r="CB3231" s="15">
        <f t="shared" si="1434"/>
        <v>0</v>
      </c>
      <c r="CC3231" s="15">
        <f t="shared" si="1435"/>
        <v>0</v>
      </c>
      <c r="CD3231" s="15">
        <f t="shared" si="1436"/>
        <v>0</v>
      </c>
      <c r="CE3231" s="15">
        <f t="shared" si="1437"/>
        <v>0</v>
      </c>
      <c r="CF3231" s="15">
        <f t="shared" si="1438"/>
        <v>0</v>
      </c>
      <c r="CG3231" s="15">
        <f t="shared" si="1439"/>
        <v>0</v>
      </c>
    </row>
    <row r="3232" spans="56:85" x14ac:dyDescent="0.25">
      <c r="BD3232" s="15">
        <f t="shared" si="1423"/>
        <v>1</v>
      </c>
      <c r="BE3232" s="15">
        <f t="shared" si="1422"/>
        <v>1</v>
      </c>
      <c r="BF3232" s="15">
        <f t="shared" si="1441"/>
        <v>1</v>
      </c>
      <c r="BG3232" s="15">
        <f t="shared" si="1441"/>
        <v>1</v>
      </c>
      <c r="BH3232" s="15">
        <f t="shared" si="1441"/>
        <v>1</v>
      </c>
      <c r="BI3232" s="15">
        <f t="shared" si="1441"/>
        <v>1</v>
      </c>
      <c r="BJ3232" s="15">
        <f t="shared" si="1441"/>
        <v>1</v>
      </c>
      <c r="BK3232" s="15">
        <f t="shared" si="1441"/>
        <v>1</v>
      </c>
      <c r="BL3232" s="15">
        <f t="shared" si="1441"/>
        <v>1</v>
      </c>
      <c r="BM3232" s="15">
        <f t="shared" si="1441"/>
        <v>1</v>
      </c>
      <c r="BN3232" s="15">
        <f t="shared" si="1441"/>
        <v>1</v>
      </c>
      <c r="BO3232" s="15">
        <f t="shared" si="1441"/>
        <v>1</v>
      </c>
      <c r="BP3232" s="15">
        <f t="shared" si="1441"/>
        <v>1</v>
      </c>
      <c r="BQ3232" s="15">
        <f t="shared" si="1441"/>
        <v>1</v>
      </c>
      <c r="BR3232" s="15">
        <f t="shared" si="1441"/>
        <v>1</v>
      </c>
      <c r="BS3232" s="15">
        <f t="shared" si="1425"/>
        <v>0</v>
      </c>
      <c r="BT3232" s="15">
        <f t="shared" si="1426"/>
        <v>0</v>
      </c>
      <c r="BU3232" s="15">
        <f t="shared" si="1427"/>
        <v>0</v>
      </c>
      <c r="BV3232" s="15">
        <f t="shared" si="1428"/>
        <v>0</v>
      </c>
      <c r="BW3232" s="15">
        <f t="shared" si="1429"/>
        <v>0</v>
      </c>
      <c r="BX3232" s="15">
        <f t="shared" si="1430"/>
        <v>0</v>
      </c>
      <c r="BY3232" s="15">
        <f t="shared" si="1431"/>
        <v>0</v>
      </c>
      <c r="BZ3232" s="15">
        <f t="shared" si="1432"/>
        <v>0</v>
      </c>
      <c r="CA3232" s="15">
        <f t="shared" si="1433"/>
        <v>0</v>
      </c>
      <c r="CB3232" s="15">
        <f t="shared" si="1434"/>
        <v>0</v>
      </c>
      <c r="CC3232" s="15">
        <f t="shared" si="1435"/>
        <v>0</v>
      </c>
      <c r="CD3232" s="15">
        <f t="shared" si="1436"/>
        <v>0</v>
      </c>
      <c r="CE3232" s="15">
        <f t="shared" si="1437"/>
        <v>0</v>
      </c>
      <c r="CF3232" s="15">
        <f t="shared" si="1438"/>
        <v>0</v>
      </c>
      <c r="CG3232" s="15">
        <f t="shared" si="1439"/>
        <v>0</v>
      </c>
    </row>
    <row r="3233" spans="56:85" x14ac:dyDescent="0.25">
      <c r="BD3233" s="15">
        <f t="shared" si="1423"/>
        <v>1</v>
      </c>
      <c r="BE3233" s="15">
        <f t="shared" si="1422"/>
        <v>1</v>
      </c>
      <c r="BF3233" s="15">
        <f t="shared" si="1441"/>
        <v>1</v>
      </c>
      <c r="BG3233" s="15">
        <f t="shared" si="1441"/>
        <v>1</v>
      </c>
      <c r="BH3233" s="15">
        <f t="shared" si="1441"/>
        <v>1</v>
      </c>
      <c r="BI3233" s="15">
        <f t="shared" si="1441"/>
        <v>1</v>
      </c>
      <c r="BJ3233" s="15">
        <f t="shared" si="1441"/>
        <v>1</v>
      </c>
      <c r="BK3233" s="15">
        <f t="shared" si="1441"/>
        <v>1</v>
      </c>
      <c r="BL3233" s="15">
        <f t="shared" si="1441"/>
        <v>1</v>
      </c>
      <c r="BM3233" s="15">
        <f t="shared" si="1441"/>
        <v>1</v>
      </c>
      <c r="BN3233" s="15">
        <f t="shared" si="1441"/>
        <v>1</v>
      </c>
      <c r="BO3233" s="15">
        <f t="shared" si="1441"/>
        <v>1</v>
      </c>
      <c r="BP3233" s="15">
        <f t="shared" si="1441"/>
        <v>1</v>
      </c>
      <c r="BQ3233" s="15">
        <f t="shared" si="1441"/>
        <v>1</v>
      </c>
      <c r="BR3233" s="15">
        <f t="shared" si="1441"/>
        <v>1</v>
      </c>
      <c r="BS3233" s="15">
        <f t="shared" si="1425"/>
        <v>0</v>
      </c>
      <c r="BT3233" s="15">
        <f t="shared" si="1426"/>
        <v>0</v>
      </c>
      <c r="BU3233" s="15">
        <f t="shared" si="1427"/>
        <v>0</v>
      </c>
      <c r="BV3233" s="15">
        <f t="shared" si="1428"/>
        <v>0</v>
      </c>
      <c r="BW3233" s="15">
        <f t="shared" si="1429"/>
        <v>0</v>
      </c>
      <c r="BX3233" s="15">
        <f t="shared" si="1430"/>
        <v>0</v>
      </c>
      <c r="BY3233" s="15">
        <f t="shared" si="1431"/>
        <v>0</v>
      </c>
      <c r="BZ3233" s="15">
        <f t="shared" si="1432"/>
        <v>0</v>
      </c>
      <c r="CA3233" s="15">
        <f t="shared" si="1433"/>
        <v>0</v>
      </c>
      <c r="CB3233" s="15">
        <f t="shared" si="1434"/>
        <v>0</v>
      </c>
      <c r="CC3233" s="15">
        <f t="shared" si="1435"/>
        <v>0</v>
      </c>
      <c r="CD3233" s="15">
        <f t="shared" si="1436"/>
        <v>0</v>
      </c>
      <c r="CE3233" s="15">
        <f t="shared" si="1437"/>
        <v>0</v>
      </c>
      <c r="CF3233" s="15">
        <f t="shared" si="1438"/>
        <v>0</v>
      </c>
      <c r="CG3233" s="15">
        <f t="shared" si="1439"/>
        <v>0</v>
      </c>
    </row>
    <row r="3234" spans="56:85" x14ac:dyDescent="0.25">
      <c r="BD3234" s="15">
        <f t="shared" si="1423"/>
        <v>1</v>
      </c>
      <c r="BE3234" s="15">
        <f t="shared" si="1422"/>
        <v>1</v>
      </c>
      <c r="BF3234" s="15">
        <f t="shared" ref="BF3234:BR3243" si="1442">IF(BF$1-$AW3234&gt;$CK$1,1,0)</f>
        <v>1</v>
      </c>
      <c r="BG3234" s="15">
        <f t="shared" si="1442"/>
        <v>1</v>
      </c>
      <c r="BH3234" s="15">
        <f t="shared" si="1442"/>
        <v>1</v>
      </c>
      <c r="BI3234" s="15">
        <f t="shared" si="1442"/>
        <v>1</v>
      </c>
      <c r="BJ3234" s="15">
        <f t="shared" si="1442"/>
        <v>1</v>
      </c>
      <c r="BK3234" s="15">
        <f t="shared" si="1442"/>
        <v>1</v>
      </c>
      <c r="BL3234" s="15">
        <f t="shared" si="1442"/>
        <v>1</v>
      </c>
      <c r="BM3234" s="15">
        <f t="shared" si="1442"/>
        <v>1</v>
      </c>
      <c r="BN3234" s="15">
        <f t="shared" si="1442"/>
        <v>1</v>
      </c>
      <c r="BO3234" s="15">
        <f t="shared" si="1442"/>
        <v>1</v>
      </c>
      <c r="BP3234" s="15">
        <f t="shared" si="1442"/>
        <v>1</v>
      </c>
      <c r="BQ3234" s="15">
        <f t="shared" si="1442"/>
        <v>1</v>
      </c>
      <c r="BR3234" s="15">
        <f t="shared" si="1442"/>
        <v>1</v>
      </c>
      <c r="BS3234" s="15">
        <f t="shared" si="1425"/>
        <v>0</v>
      </c>
      <c r="BT3234" s="15">
        <f t="shared" si="1426"/>
        <v>0</v>
      </c>
      <c r="BU3234" s="15">
        <f t="shared" si="1427"/>
        <v>0</v>
      </c>
      <c r="BV3234" s="15">
        <f t="shared" si="1428"/>
        <v>0</v>
      </c>
      <c r="BW3234" s="15">
        <f t="shared" si="1429"/>
        <v>0</v>
      </c>
      <c r="BX3234" s="15">
        <f t="shared" si="1430"/>
        <v>0</v>
      </c>
      <c r="BY3234" s="15">
        <f t="shared" si="1431"/>
        <v>0</v>
      </c>
      <c r="BZ3234" s="15">
        <f t="shared" si="1432"/>
        <v>0</v>
      </c>
      <c r="CA3234" s="15">
        <f t="shared" si="1433"/>
        <v>0</v>
      </c>
      <c r="CB3234" s="15">
        <f t="shared" si="1434"/>
        <v>0</v>
      </c>
      <c r="CC3234" s="15">
        <f t="shared" si="1435"/>
        <v>0</v>
      </c>
      <c r="CD3234" s="15">
        <f t="shared" si="1436"/>
        <v>0</v>
      </c>
      <c r="CE3234" s="15">
        <f t="shared" si="1437"/>
        <v>0</v>
      </c>
      <c r="CF3234" s="15">
        <f t="shared" si="1438"/>
        <v>0</v>
      </c>
      <c r="CG3234" s="15">
        <f t="shared" si="1439"/>
        <v>0</v>
      </c>
    </row>
    <row r="3235" spans="56:85" x14ac:dyDescent="0.25">
      <c r="BD3235" s="15">
        <f t="shared" si="1423"/>
        <v>1</v>
      </c>
      <c r="BE3235" s="15">
        <f t="shared" si="1422"/>
        <v>1</v>
      </c>
      <c r="BF3235" s="15">
        <f t="shared" si="1442"/>
        <v>1</v>
      </c>
      <c r="BG3235" s="15">
        <f t="shared" si="1442"/>
        <v>1</v>
      </c>
      <c r="BH3235" s="15">
        <f t="shared" si="1442"/>
        <v>1</v>
      </c>
      <c r="BI3235" s="15">
        <f t="shared" si="1442"/>
        <v>1</v>
      </c>
      <c r="BJ3235" s="15">
        <f t="shared" si="1442"/>
        <v>1</v>
      </c>
      <c r="BK3235" s="15">
        <f t="shared" si="1442"/>
        <v>1</v>
      </c>
      <c r="BL3235" s="15">
        <f t="shared" si="1442"/>
        <v>1</v>
      </c>
      <c r="BM3235" s="15">
        <f t="shared" si="1442"/>
        <v>1</v>
      </c>
      <c r="BN3235" s="15">
        <f t="shared" si="1442"/>
        <v>1</v>
      </c>
      <c r="BO3235" s="15">
        <f t="shared" si="1442"/>
        <v>1</v>
      </c>
      <c r="BP3235" s="15">
        <f t="shared" si="1442"/>
        <v>1</v>
      </c>
      <c r="BQ3235" s="15">
        <f t="shared" si="1442"/>
        <v>1</v>
      </c>
      <c r="BR3235" s="15">
        <f t="shared" si="1442"/>
        <v>1</v>
      </c>
      <c r="BS3235" s="15">
        <f t="shared" si="1425"/>
        <v>0</v>
      </c>
      <c r="BT3235" s="15">
        <f t="shared" si="1426"/>
        <v>0</v>
      </c>
      <c r="BU3235" s="15">
        <f t="shared" si="1427"/>
        <v>0</v>
      </c>
      <c r="BV3235" s="15">
        <f t="shared" si="1428"/>
        <v>0</v>
      </c>
      <c r="BW3235" s="15">
        <f t="shared" si="1429"/>
        <v>0</v>
      </c>
      <c r="BX3235" s="15">
        <f t="shared" si="1430"/>
        <v>0</v>
      </c>
      <c r="BY3235" s="15">
        <f t="shared" si="1431"/>
        <v>0</v>
      </c>
      <c r="BZ3235" s="15">
        <f t="shared" si="1432"/>
        <v>0</v>
      </c>
      <c r="CA3235" s="15">
        <f t="shared" si="1433"/>
        <v>0</v>
      </c>
      <c r="CB3235" s="15">
        <f t="shared" si="1434"/>
        <v>0</v>
      </c>
      <c r="CC3235" s="15">
        <f t="shared" si="1435"/>
        <v>0</v>
      </c>
      <c r="CD3235" s="15">
        <f t="shared" si="1436"/>
        <v>0</v>
      </c>
      <c r="CE3235" s="15">
        <f t="shared" si="1437"/>
        <v>0</v>
      </c>
      <c r="CF3235" s="15">
        <f t="shared" si="1438"/>
        <v>0</v>
      </c>
      <c r="CG3235" s="15">
        <f t="shared" si="1439"/>
        <v>0</v>
      </c>
    </row>
    <row r="3236" spans="56:85" x14ac:dyDescent="0.25">
      <c r="BD3236" s="15">
        <f t="shared" si="1423"/>
        <v>1</v>
      </c>
      <c r="BE3236" s="15">
        <f t="shared" si="1422"/>
        <v>1</v>
      </c>
      <c r="BF3236" s="15">
        <f t="shared" si="1442"/>
        <v>1</v>
      </c>
      <c r="BG3236" s="15">
        <f t="shared" si="1442"/>
        <v>1</v>
      </c>
      <c r="BH3236" s="15">
        <f t="shared" si="1442"/>
        <v>1</v>
      </c>
      <c r="BI3236" s="15">
        <f t="shared" si="1442"/>
        <v>1</v>
      </c>
      <c r="BJ3236" s="15">
        <f t="shared" si="1442"/>
        <v>1</v>
      </c>
      <c r="BK3236" s="15">
        <f t="shared" si="1442"/>
        <v>1</v>
      </c>
      <c r="BL3236" s="15">
        <f t="shared" si="1442"/>
        <v>1</v>
      </c>
      <c r="BM3236" s="15">
        <f t="shared" si="1442"/>
        <v>1</v>
      </c>
      <c r="BN3236" s="15">
        <f t="shared" si="1442"/>
        <v>1</v>
      </c>
      <c r="BO3236" s="15">
        <f t="shared" si="1442"/>
        <v>1</v>
      </c>
      <c r="BP3236" s="15">
        <f t="shared" si="1442"/>
        <v>1</v>
      </c>
      <c r="BQ3236" s="15">
        <f t="shared" si="1442"/>
        <v>1</v>
      </c>
      <c r="BR3236" s="15">
        <f t="shared" si="1442"/>
        <v>1</v>
      </c>
      <c r="BS3236" s="15">
        <f t="shared" si="1425"/>
        <v>0</v>
      </c>
      <c r="BT3236" s="15">
        <f t="shared" si="1426"/>
        <v>0</v>
      </c>
      <c r="BU3236" s="15">
        <f t="shared" si="1427"/>
        <v>0</v>
      </c>
      <c r="BV3236" s="15">
        <f t="shared" si="1428"/>
        <v>0</v>
      </c>
      <c r="BW3236" s="15">
        <f t="shared" si="1429"/>
        <v>0</v>
      </c>
      <c r="BX3236" s="15">
        <f t="shared" si="1430"/>
        <v>0</v>
      </c>
      <c r="BY3236" s="15">
        <f t="shared" si="1431"/>
        <v>0</v>
      </c>
      <c r="BZ3236" s="15">
        <f t="shared" si="1432"/>
        <v>0</v>
      </c>
      <c r="CA3236" s="15">
        <f t="shared" si="1433"/>
        <v>0</v>
      </c>
      <c r="CB3236" s="15">
        <f t="shared" si="1434"/>
        <v>0</v>
      </c>
      <c r="CC3236" s="15">
        <f t="shared" si="1435"/>
        <v>0</v>
      </c>
      <c r="CD3236" s="15">
        <f t="shared" si="1436"/>
        <v>0</v>
      </c>
      <c r="CE3236" s="15">
        <f t="shared" si="1437"/>
        <v>0</v>
      </c>
      <c r="CF3236" s="15">
        <f t="shared" si="1438"/>
        <v>0</v>
      </c>
      <c r="CG3236" s="15">
        <f t="shared" si="1439"/>
        <v>0</v>
      </c>
    </row>
    <row r="3237" spans="56:85" x14ac:dyDescent="0.25">
      <c r="BD3237" s="15">
        <f t="shared" si="1423"/>
        <v>1</v>
      </c>
      <c r="BE3237" s="15">
        <f t="shared" si="1422"/>
        <v>1</v>
      </c>
      <c r="BF3237" s="15">
        <f t="shared" si="1442"/>
        <v>1</v>
      </c>
      <c r="BG3237" s="15">
        <f t="shared" si="1442"/>
        <v>1</v>
      </c>
      <c r="BH3237" s="15">
        <f t="shared" si="1442"/>
        <v>1</v>
      </c>
      <c r="BI3237" s="15">
        <f t="shared" si="1442"/>
        <v>1</v>
      </c>
      <c r="BJ3237" s="15">
        <f t="shared" si="1442"/>
        <v>1</v>
      </c>
      <c r="BK3237" s="15">
        <f t="shared" si="1442"/>
        <v>1</v>
      </c>
      <c r="BL3237" s="15">
        <f t="shared" si="1442"/>
        <v>1</v>
      </c>
      <c r="BM3237" s="15">
        <f t="shared" si="1442"/>
        <v>1</v>
      </c>
      <c r="BN3237" s="15">
        <f t="shared" si="1442"/>
        <v>1</v>
      </c>
      <c r="BO3237" s="15">
        <f t="shared" si="1442"/>
        <v>1</v>
      </c>
      <c r="BP3237" s="15">
        <f t="shared" si="1442"/>
        <v>1</v>
      </c>
      <c r="BQ3237" s="15">
        <f t="shared" si="1442"/>
        <v>1</v>
      </c>
      <c r="BR3237" s="15">
        <f t="shared" si="1442"/>
        <v>1</v>
      </c>
      <c r="BS3237" s="15">
        <f t="shared" si="1425"/>
        <v>0</v>
      </c>
      <c r="BT3237" s="15">
        <f t="shared" si="1426"/>
        <v>0</v>
      </c>
      <c r="BU3237" s="15">
        <f t="shared" si="1427"/>
        <v>0</v>
      </c>
      <c r="BV3237" s="15">
        <f t="shared" si="1428"/>
        <v>0</v>
      </c>
      <c r="BW3237" s="15">
        <f t="shared" si="1429"/>
        <v>0</v>
      </c>
      <c r="BX3237" s="15">
        <f t="shared" si="1430"/>
        <v>0</v>
      </c>
      <c r="BY3237" s="15">
        <f t="shared" si="1431"/>
        <v>0</v>
      </c>
      <c r="BZ3237" s="15">
        <f t="shared" si="1432"/>
        <v>0</v>
      </c>
      <c r="CA3237" s="15">
        <f t="shared" si="1433"/>
        <v>0</v>
      </c>
      <c r="CB3237" s="15">
        <f t="shared" si="1434"/>
        <v>0</v>
      </c>
      <c r="CC3237" s="15">
        <f t="shared" si="1435"/>
        <v>0</v>
      </c>
      <c r="CD3237" s="15">
        <f t="shared" si="1436"/>
        <v>0</v>
      </c>
      <c r="CE3237" s="15">
        <f t="shared" si="1437"/>
        <v>0</v>
      </c>
      <c r="CF3237" s="15">
        <f t="shared" si="1438"/>
        <v>0</v>
      </c>
      <c r="CG3237" s="15">
        <f t="shared" si="1439"/>
        <v>0</v>
      </c>
    </row>
    <row r="3238" spans="56:85" x14ac:dyDescent="0.25">
      <c r="BD3238" s="15">
        <f t="shared" si="1423"/>
        <v>1</v>
      </c>
      <c r="BE3238" s="15">
        <f t="shared" si="1422"/>
        <v>1</v>
      </c>
      <c r="BF3238" s="15">
        <f t="shared" si="1442"/>
        <v>1</v>
      </c>
      <c r="BG3238" s="15">
        <f t="shared" si="1442"/>
        <v>1</v>
      </c>
      <c r="BH3238" s="15">
        <f t="shared" si="1442"/>
        <v>1</v>
      </c>
      <c r="BI3238" s="15">
        <f t="shared" si="1442"/>
        <v>1</v>
      </c>
      <c r="BJ3238" s="15">
        <f t="shared" si="1442"/>
        <v>1</v>
      </c>
      <c r="BK3238" s="15">
        <f t="shared" si="1442"/>
        <v>1</v>
      </c>
      <c r="BL3238" s="15">
        <f t="shared" si="1442"/>
        <v>1</v>
      </c>
      <c r="BM3238" s="15">
        <f t="shared" si="1442"/>
        <v>1</v>
      </c>
      <c r="BN3238" s="15">
        <f t="shared" si="1442"/>
        <v>1</v>
      </c>
      <c r="BO3238" s="15">
        <f t="shared" si="1442"/>
        <v>1</v>
      </c>
      <c r="BP3238" s="15">
        <f t="shared" si="1442"/>
        <v>1</v>
      </c>
      <c r="BQ3238" s="15">
        <f t="shared" si="1442"/>
        <v>1</v>
      </c>
      <c r="BR3238" s="15">
        <f t="shared" si="1442"/>
        <v>1</v>
      </c>
      <c r="BS3238" s="15">
        <f t="shared" si="1425"/>
        <v>0</v>
      </c>
      <c r="BT3238" s="15">
        <f t="shared" si="1426"/>
        <v>0</v>
      </c>
      <c r="BU3238" s="15">
        <f t="shared" si="1427"/>
        <v>0</v>
      </c>
      <c r="BV3238" s="15">
        <f t="shared" si="1428"/>
        <v>0</v>
      </c>
      <c r="BW3238" s="15">
        <f t="shared" si="1429"/>
        <v>0</v>
      </c>
      <c r="BX3238" s="15">
        <f t="shared" si="1430"/>
        <v>0</v>
      </c>
      <c r="BY3238" s="15">
        <f t="shared" si="1431"/>
        <v>0</v>
      </c>
      <c r="BZ3238" s="15">
        <f t="shared" si="1432"/>
        <v>0</v>
      </c>
      <c r="CA3238" s="15">
        <f t="shared" si="1433"/>
        <v>0</v>
      </c>
      <c r="CB3238" s="15">
        <f t="shared" si="1434"/>
        <v>0</v>
      </c>
      <c r="CC3238" s="15">
        <f t="shared" si="1435"/>
        <v>0</v>
      </c>
      <c r="CD3238" s="15">
        <f t="shared" si="1436"/>
        <v>0</v>
      </c>
      <c r="CE3238" s="15">
        <f t="shared" si="1437"/>
        <v>0</v>
      </c>
      <c r="CF3238" s="15">
        <f t="shared" si="1438"/>
        <v>0</v>
      </c>
      <c r="CG3238" s="15">
        <f t="shared" si="1439"/>
        <v>0</v>
      </c>
    </row>
    <row r="3239" spans="56:85" x14ac:dyDescent="0.25">
      <c r="BD3239" s="15">
        <f t="shared" si="1423"/>
        <v>1</v>
      </c>
      <c r="BE3239" s="15">
        <f t="shared" si="1422"/>
        <v>1</v>
      </c>
      <c r="BF3239" s="15">
        <f t="shared" si="1442"/>
        <v>1</v>
      </c>
      <c r="BG3239" s="15">
        <f t="shared" si="1442"/>
        <v>1</v>
      </c>
      <c r="BH3239" s="15">
        <f t="shared" si="1442"/>
        <v>1</v>
      </c>
      <c r="BI3239" s="15">
        <f t="shared" si="1442"/>
        <v>1</v>
      </c>
      <c r="BJ3239" s="15">
        <f t="shared" si="1442"/>
        <v>1</v>
      </c>
      <c r="BK3239" s="15">
        <f t="shared" si="1442"/>
        <v>1</v>
      </c>
      <c r="BL3239" s="15">
        <f t="shared" si="1442"/>
        <v>1</v>
      </c>
      <c r="BM3239" s="15">
        <f t="shared" si="1442"/>
        <v>1</v>
      </c>
      <c r="BN3239" s="15">
        <f t="shared" si="1442"/>
        <v>1</v>
      </c>
      <c r="BO3239" s="15">
        <f t="shared" si="1442"/>
        <v>1</v>
      </c>
      <c r="BP3239" s="15">
        <f t="shared" si="1442"/>
        <v>1</v>
      </c>
      <c r="BQ3239" s="15">
        <f t="shared" si="1442"/>
        <v>1</v>
      </c>
      <c r="BR3239" s="15">
        <f t="shared" si="1442"/>
        <v>1</v>
      </c>
      <c r="BS3239" s="15">
        <f t="shared" si="1425"/>
        <v>0</v>
      </c>
      <c r="BT3239" s="15">
        <f t="shared" si="1426"/>
        <v>0</v>
      </c>
      <c r="BU3239" s="15">
        <f t="shared" si="1427"/>
        <v>0</v>
      </c>
      <c r="BV3239" s="15">
        <f t="shared" si="1428"/>
        <v>0</v>
      </c>
      <c r="BW3239" s="15">
        <f t="shared" si="1429"/>
        <v>0</v>
      </c>
      <c r="BX3239" s="15">
        <f t="shared" si="1430"/>
        <v>0</v>
      </c>
      <c r="BY3239" s="15">
        <f t="shared" si="1431"/>
        <v>0</v>
      </c>
      <c r="BZ3239" s="15">
        <f t="shared" si="1432"/>
        <v>0</v>
      </c>
      <c r="CA3239" s="15">
        <f t="shared" si="1433"/>
        <v>0</v>
      </c>
      <c r="CB3239" s="15">
        <f t="shared" si="1434"/>
        <v>0</v>
      </c>
      <c r="CC3239" s="15">
        <f t="shared" si="1435"/>
        <v>0</v>
      </c>
      <c r="CD3239" s="15">
        <f t="shared" si="1436"/>
        <v>0</v>
      </c>
      <c r="CE3239" s="15">
        <f t="shared" si="1437"/>
        <v>0</v>
      </c>
      <c r="CF3239" s="15">
        <f t="shared" si="1438"/>
        <v>0</v>
      </c>
      <c r="CG3239" s="15">
        <f t="shared" si="1439"/>
        <v>0</v>
      </c>
    </row>
    <row r="3240" spans="56:85" x14ac:dyDescent="0.25">
      <c r="BD3240" s="15">
        <f t="shared" si="1423"/>
        <v>1</v>
      </c>
      <c r="BE3240" s="15">
        <f t="shared" si="1422"/>
        <v>1</v>
      </c>
      <c r="BF3240" s="15">
        <f t="shared" si="1442"/>
        <v>1</v>
      </c>
      <c r="BG3240" s="15">
        <f t="shared" si="1442"/>
        <v>1</v>
      </c>
      <c r="BH3240" s="15">
        <f t="shared" si="1442"/>
        <v>1</v>
      </c>
      <c r="BI3240" s="15">
        <f t="shared" si="1442"/>
        <v>1</v>
      </c>
      <c r="BJ3240" s="15">
        <f t="shared" si="1442"/>
        <v>1</v>
      </c>
      <c r="BK3240" s="15">
        <f t="shared" si="1442"/>
        <v>1</v>
      </c>
      <c r="BL3240" s="15">
        <f t="shared" si="1442"/>
        <v>1</v>
      </c>
      <c r="BM3240" s="15">
        <f t="shared" si="1442"/>
        <v>1</v>
      </c>
      <c r="BN3240" s="15">
        <f t="shared" si="1442"/>
        <v>1</v>
      </c>
      <c r="BO3240" s="15">
        <f t="shared" si="1442"/>
        <v>1</v>
      </c>
      <c r="BP3240" s="15">
        <f t="shared" si="1442"/>
        <v>1</v>
      </c>
      <c r="BQ3240" s="15">
        <f t="shared" si="1442"/>
        <v>1</v>
      </c>
      <c r="BR3240" s="15">
        <f t="shared" si="1442"/>
        <v>1</v>
      </c>
      <c r="BS3240" s="15">
        <f t="shared" si="1425"/>
        <v>0</v>
      </c>
      <c r="BT3240" s="15">
        <f t="shared" si="1426"/>
        <v>0</v>
      </c>
      <c r="BU3240" s="15">
        <f t="shared" si="1427"/>
        <v>0</v>
      </c>
      <c r="BV3240" s="15">
        <f t="shared" si="1428"/>
        <v>0</v>
      </c>
      <c r="BW3240" s="15">
        <f t="shared" si="1429"/>
        <v>0</v>
      </c>
      <c r="BX3240" s="15">
        <f t="shared" si="1430"/>
        <v>0</v>
      </c>
      <c r="BY3240" s="15">
        <f t="shared" si="1431"/>
        <v>0</v>
      </c>
      <c r="BZ3240" s="15">
        <f t="shared" si="1432"/>
        <v>0</v>
      </c>
      <c r="CA3240" s="15">
        <f t="shared" si="1433"/>
        <v>0</v>
      </c>
      <c r="CB3240" s="15">
        <f t="shared" si="1434"/>
        <v>0</v>
      </c>
      <c r="CC3240" s="15">
        <f t="shared" si="1435"/>
        <v>0</v>
      </c>
      <c r="CD3240" s="15">
        <f t="shared" si="1436"/>
        <v>0</v>
      </c>
      <c r="CE3240" s="15">
        <f t="shared" si="1437"/>
        <v>0</v>
      </c>
      <c r="CF3240" s="15">
        <f t="shared" si="1438"/>
        <v>0</v>
      </c>
      <c r="CG3240" s="15">
        <f t="shared" si="1439"/>
        <v>0</v>
      </c>
    </row>
    <row r="3241" spans="56:85" x14ac:dyDescent="0.25">
      <c r="BD3241" s="15">
        <f t="shared" si="1423"/>
        <v>1</v>
      </c>
      <c r="BE3241" s="15">
        <f t="shared" si="1422"/>
        <v>1</v>
      </c>
      <c r="BF3241" s="15">
        <f t="shared" si="1442"/>
        <v>1</v>
      </c>
      <c r="BG3241" s="15">
        <f t="shared" si="1442"/>
        <v>1</v>
      </c>
      <c r="BH3241" s="15">
        <f t="shared" si="1442"/>
        <v>1</v>
      </c>
      <c r="BI3241" s="15">
        <f t="shared" si="1442"/>
        <v>1</v>
      </c>
      <c r="BJ3241" s="15">
        <f t="shared" si="1442"/>
        <v>1</v>
      </c>
      <c r="BK3241" s="15">
        <f t="shared" si="1442"/>
        <v>1</v>
      </c>
      <c r="BL3241" s="15">
        <f t="shared" si="1442"/>
        <v>1</v>
      </c>
      <c r="BM3241" s="15">
        <f t="shared" si="1442"/>
        <v>1</v>
      </c>
      <c r="BN3241" s="15">
        <f t="shared" si="1442"/>
        <v>1</v>
      </c>
      <c r="BO3241" s="15">
        <f t="shared" si="1442"/>
        <v>1</v>
      </c>
      <c r="BP3241" s="15">
        <f t="shared" si="1442"/>
        <v>1</v>
      </c>
      <c r="BQ3241" s="15">
        <f t="shared" si="1442"/>
        <v>1</v>
      </c>
      <c r="BR3241" s="15">
        <f t="shared" si="1442"/>
        <v>1</v>
      </c>
      <c r="BS3241" s="15">
        <f t="shared" si="1425"/>
        <v>0</v>
      </c>
      <c r="BT3241" s="15">
        <f t="shared" si="1426"/>
        <v>0</v>
      </c>
      <c r="BU3241" s="15">
        <f t="shared" si="1427"/>
        <v>0</v>
      </c>
      <c r="BV3241" s="15">
        <f t="shared" si="1428"/>
        <v>0</v>
      </c>
      <c r="BW3241" s="15">
        <f t="shared" si="1429"/>
        <v>0</v>
      </c>
      <c r="BX3241" s="15">
        <f t="shared" si="1430"/>
        <v>0</v>
      </c>
      <c r="BY3241" s="15">
        <f t="shared" si="1431"/>
        <v>0</v>
      </c>
      <c r="BZ3241" s="15">
        <f t="shared" si="1432"/>
        <v>0</v>
      </c>
      <c r="CA3241" s="15">
        <f t="shared" si="1433"/>
        <v>0</v>
      </c>
      <c r="CB3241" s="15">
        <f t="shared" si="1434"/>
        <v>0</v>
      </c>
      <c r="CC3241" s="15">
        <f t="shared" si="1435"/>
        <v>0</v>
      </c>
      <c r="CD3241" s="15">
        <f t="shared" si="1436"/>
        <v>0</v>
      </c>
      <c r="CE3241" s="15">
        <f t="shared" si="1437"/>
        <v>0</v>
      </c>
      <c r="CF3241" s="15">
        <f t="shared" si="1438"/>
        <v>0</v>
      </c>
      <c r="CG3241" s="15">
        <f t="shared" si="1439"/>
        <v>0</v>
      </c>
    </row>
    <row r="3242" spans="56:85" x14ac:dyDescent="0.25">
      <c r="BD3242" s="15">
        <f t="shared" si="1423"/>
        <v>1</v>
      </c>
      <c r="BE3242" s="15">
        <f t="shared" si="1422"/>
        <v>1</v>
      </c>
      <c r="BF3242" s="15">
        <f t="shared" si="1442"/>
        <v>1</v>
      </c>
      <c r="BG3242" s="15">
        <f t="shared" si="1442"/>
        <v>1</v>
      </c>
      <c r="BH3242" s="15">
        <f t="shared" si="1442"/>
        <v>1</v>
      </c>
      <c r="BI3242" s="15">
        <f t="shared" si="1442"/>
        <v>1</v>
      </c>
      <c r="BJ3242" s="15">
        <f t="shared" si="1442"/>
        <v>1</v>
      </c>
      <c r="BK3242" s="15">
        <f t="shared" si="1442"/>
        <v>1</v>
      </c>
      <c r="BL3242" s="15">
        <f t="shared" si="1442"/>
        <v>1</v>
      </c>
      <c r="BM3242" s="15">
        <f t="shared" si="1442"/>
        <v>1</v>
      </c>
      <c r="BN3242" s="15">
        <f t="shared" si="1442"/>
        <v>1</v>
      </c>
      <c r="BO3242" s="15">
        <f t="shared" si="1442"/>
        <v>1</v>
      </c>
      <c r="BP3242" s="15">
        <f t="shared" si="1442"/>
        <v>1</v>
      </c>
      <c r="BQ3242" s="15">
        <f t="shared" si="1442"/>
        <v>1</v>
      </c>
      <c r="BR3242" s="15">
        <f t="shared" si="1442"/>
        <v>1</v>
      </c>
      <c r="BS3242" s="15">
        <f t="shared" si="1425"/>
        <v>0</v>
      </c>
      <c r="BT3242" s="15">
        <f t="shared" si="1426"/>
        <v>0</v>
      </c>
      <c r="BU3242" s="15">
        <f t="shared" si="1427"/>
        <v>0</v>
      </c>
      <c r="BV3242" s="15">
        <f t="shared" si="1428"/>
        <v>0</v>
      </c>
      <c r="BW3242" s="15">
        <f t="shared" si="1429"/>
        <v>0</v>
      </c>
      <c r="BX3242" s="15">
        <f t="shared" si="1430"/>
        <v>0</v>
      </c>
      <c r="BY3242" s="15">
        <f t="shared" si="1431"/>
        <v>0</v>
      </c>
      <c r="BZ3242" s="15">
        <f t="shared" si="1432"/>
        <v>0</v>
      </c>
      <c r="CA3242" s="15">
        <f t="shared" si="1433"/>
        <v>0</v>
      </c>
      <c r="CB3242" s="15">
        <f t="shared" si="1434"/>
        <v>0</v>
      </c>
      <c r="CC3242" s="15">
        <f t="shared" si="1435"/>
        <v>0</v>
      </c>
      <c r="CD3242" s="15">
        <f t="shared" si="1436"/>
        <v>0</v>
      </c>
      <c r="CE3242" s="15">
        <f t="shared" si="1437"/>
        <v>0</v>
      </c>
      <c r="CF3242" s="15">
        <f t="shared" si="1438"/>
        <v>0</v>
      </c>
      <c r="CG3242" s="15">
        <f t="shared" si="1439"/>
        <v>0</v>
      </c>
    </row>
    <row r="3243" spans="56:85" x14ac:dyDescent="0.25">
      <c r="BD3243" s="15">
        <f t="shared" si="1423"/>
        <v>1</v>
      </c>
      <c r="BE3243" s="15">
        <f t="shared" si="1422"/>
        <v>1</v>
      </c>
      <c r="BF3243" s="15">
        <f t="shared" si="1442"/>
        <v>1</v>
      </c>
      <c r="BG3243" s="15">
        <f t="shared" si="1442"/>
        <v>1</v>
      </c>
      <c r="BH3243" s="15">
        <f t="shared" si="1442"/>
        <v>1</v>
      </c>
      <c r="BI3243" s="15">
        <f t="shared" si="1442"/>
        <v>1</v>
      </c>
      <c r="BJ3243" s="15">
        <f t="shared" si="1442"/>
        <v>1</v>
      </c>
      <c r="BK3243" s="15">
        <f t="shared" si="1442"/>
        <v>1</v>
      </c>
      <c r="BL3243" s="15">
        <f t="shared" si="1442"/>
        <v>1</v>
      </c>
      <c r="BM3243" s="15">
        <f t="shared" si="1442"/>
        <v>1</v>
      </c>
      <c r="BN3243" s="15">
        <f t="shared" si="1442"/>
        <v>1</v>
      </c>
      <c r="BO3243" s="15">
        <f t="shared" si="1442"/>
        <v>1</v>
      </c>
      <c r="BP3243" s="15">
        <f t="shared" si="1442"/>
        <v>1</v>
      </c>
      <c r="BQ3243" s="15">
        <f t="shared" si="1442"/>
        <v>1</v>
      </c>
      <c r="BR3243" s="15">
        <f t="shared" si="1442"/>
        <v>1</v>
      </c>
      <c r="BS3243" s="15">
        <f t="shared" si="1425"/>
        <v>0</v>
      </c>
      <c r="BT3243" s="15">
        <f t="shared" si="1426"/>
        <v>0</v>
      </c>
      <c r="BU3243" s="15">
        <f t="shared" si="1427"/>
        <v>0</v>
      </c>
      <c r="BV3243" s="15">
        <f t="shared" si="1428"/>
        <v>0</v>
      </c>
      <c r="BW3243" s="15">
        <f t="shared" si="1429"/>
        <v>0</v>
      </c>
      <c r="BX3243" s="15">
        <f t="shared" si="1430"/>
        <v>0</v>
      </c>
      <c r="BY3243" s="15">
        <f t="shared" si="1431"/>
        <v>0</v>
      </c>
      <c r="BZ3243" s="15">
        <f t="shared" si="1432"/>
        <v>0</v>
      </c>
      <c r="CA3243" s="15">
        <f t="shared" si="1433"/>
        <v>0</v>
      </c>
      <c r="CB3243" s="15">
        <f t="shared" si="1434"/>
        <v>0</v>
      </c>
      <c r="CC3243" s="15">
        <f t="shared" si="1435"/>
        <v>0</v>
      </c>
      <c r="CD3243" s="15">
        <f t="shared" si="1436"/>
        <v>0</v>
      </c>
      <c r="CE3243" s="15">
        <f t="shared" si="1437"/>
        <v>0</v>
      </c>
      <c r="CF3243" s="15">
        <f t="shared" si="1438"/>
        <v>0</v>
      </c>
      <c r="CG3243" s="15">
        <f t="shared" si="1439"/>
        <v>0</v>
      </c>
    </row>
    <row r="3244" spans="56:85" x14ac:dyDescent="0.25">
      <c r="BD3244" s="15">
        <f t="shared" si="1423"/>
        <v>1</v>
      </c>
      <c r="BE3244" s="15">
        <f t="shared" si="1422"/>
        <v>1</v>
      </c>
      <c r="BF3244" s="15">
        <f t="shared" ref="BF3244:BR3253" si="1443">IF(BF$1-$AW3244&gt;$CK$1,1,0)</f>
        <v>1</v>
      </c>
      <c r="BG3244" s="15">
        <f t="shared" si="1443"/>
        <v>1</v>
      </c>
      <c r="BH3244" s="15">
        <f t="shared" si="1443"/>
        <v>1</v>
      </c>
      <c r="BI3244" s="15">
        <f t="shared" si="1443"/>
        <v>1</v>
      </c>
      <c r="BJ3244" s="15">
        <f t="shared" si="1443"/>
        <v>1</v>
      </c>
      <c r="BK3244" s="15">
        <f t="shared" si="1443"/>
        <v>1</v>
      </c>
      <c r="BL3244" s="15">
        <f t="shared" si="1443"/>
        <v>1</v>
      </c>
      <c r="BM3244" s="15">
        <f t="shared" si="1443"/>
        <v>1</v>
      </c>
      <c r="BN3244" s="15">
        <f t="shared" si="1443"/>
        <v>1</v>
      </c>
      <c r="BO3244" s="15">
        <f t="shared" si="1443"/>
        <v>1</v>
      </c>
      <c r="BP3244" s="15">
        <f t="shared" si="1443"/>
        <v>1</v>
      </c>
      <c r="BQ3244" s="15">
        <f t="shared" si="1443"/>
        <v>1</v>
      </c>
      <c r="BR3244" s="15">
        <f t="shared" si="1443"/>
        <v>1</v>
      </c>
      <c r="BS3244" s="15">
        <f t="shared" si="1425"/>
        <v>0</v>
      </c>
      <c r="BT3244" s="15">
        <f t="shared" si="1426"/>
        <v>0</v>
      </c>
      <c r="BU3244" s="15">
        <f t="shared" si="1427"/>
        <v>0</v>
      </c>
      <c r="BV3244" s="15">
        <f t="shared" si="1428"/>
        <v>0</v>
      </c>
      <c r="BW3244" s="15">
        <f t="shared" si="1429"/>
        <v>0</v>
      </c>
      <c r="BX3244" s="15">
        <f t="shared" si="1430"/>
        <v>0</v>
      </c>
      <c r="BY3244" s="15">
        <f t="shared" si="1431"/>
        <v>0</v>
      </c>
      <c r="BZ3244" s="15">
        <f t="shared" si="1432"/>
        <v>0</v>
      </c>
      <c r="CA3244" s="15">
        <f t="shared" si="1433"/>
        <v>0</v>
      </c>
      <c r="CB3244" s="15">
        <f t="shared" si="1434"/>
        <v>0</v>
      </c>
      <c r="CC3244" s="15">
        <f t="shared" si="1435"/>
        <v>0</v>
      </c>
      <c r="CD3244" s="15">
        <f t="shared" si="1436"/>
        <v>0</v>
      </c>
      <c r="CE3244" s="15">
        <f t="shared" si="1437"/>
        <v>0</v>
      </c>
      <c r="CF3244" s="15">
        <f t="shared" si="1438"/>
        <v>0</v>
      </c>
      <c r="CG3244" s="15">
        <f t="shared" si="1439"/>
        <v>0</v>
      </c>
    </row>
    <row r="3245" spans="56:85" x14ac:dyDescent="0.25">
      <c r="BD3245" s="15">
        <f t="shared" si="1423"/>
        <v>1</v>
      </c>
      <c r="BE3245" s="15">
        <f t="shared" si="1422"/>
        <v>1</v>
      </c>
      <c r="BF3245" s="15">
        <f t="shared" si="1443"/>
        <v>1</v>
      </c>
      <c r="BG3245" s="15">
        <f t="shared" si="1443"/>
        <v>1</v>
      </c>
      <c r="BH3245" s="15">
        <f t="shared" si="1443"/>
        <v>1</v>
      </c>
      <c r="BI3245" s="15">
        <f t="shared" si="1443"/>
        <v>1</v>
      </c>
      <c r="BJ3245" s="15">
        <f t="shared" si="1443"/>
        <v>1</v>
      </c>
      <c r="BK3245" s="15">
        <f t="shared" si="1443"/>
        <v>1</v>
      </c>
      <c r="BL3245" s="15">
        <f t="shared" si="1443"/>
        <v>1</v>
      </c>
      <c r="BM3245" s="15">
        <f t="shared" si="1443"/>
        <v>1</v>
      </c>
      <c r="BN3245" s="15">
        <f t="shared" si="1443"/>
        <v>1</v>
      </c>
      <c r="BO3245" s="15">
        <f t="shared" si="1443"/>
        <v>1</v>
      </c>
      <c r="BP3245" s="15">
        <f t="shared" si="1443"/>
        <v>1</v>
      </c>
      <c r="BQ3245" s="15">
        <f t="shared" si="1443"/>
        <v>1</v>
      </c>
      <c r="BR3245" s="15">
        <f t="shared" si="1443"/>
        <v>1</v>
      </c>
      <c r="BS3245" s="15">
        <f t="shared" si="1425"/>
        <v>0</v>
      </c>
      <c r="BT3245" s="15">
        <f t="shared" si="1426"/>
        <v>0</v>
      </c>
      <c r="BU3245" s="15">
        <f t="shared" si="1427"/>
        <v>0</v>
      </c>
      <c r="BV3245" s="15">
        <f t="shared" si="1428"/>
        <v>0</v>
      </c>
      <c r="BW3245" s="15">
        <f t="shared" si="1429"/>
        <v>0</v>
      </c>
      <c r="BX3245" s="15">
        <f t="shared" si="1430"/>
        <v>0</v>
      </c>
      <c r="BY3245" s="15">
        <f t="shared" si="1431"/>
        <v>0</v>
      </c>
      <c r="BZ3245" s="15">
        <f t="shared" si="1432"/>
        <v>0</v>
      </c>
      <c r="CA3245" s="15">
        <f t="shared" si="1433"/>
        <v>0</v>
      </c>
      <c r="CB3245" s="15">
        <f t="shared" si="1434"/>
        <v>0</v>
      </c>
      <c r="CC3245" s="15">
        <f t="shared" si="1435"/>
        <v>0</v>
      </c>
      <c r="CD3245" s="15">
        <f t="shared" si="1436"/>
        <v>0</v>
      </c>
      <c r="CE3245" s="15">
        <f t="shared" si="1437"/>
        <v>0</v>
      </c>
      <c r="CF3245" s="15">
        <f t="shared" si="1438"/>
        <v>0</v>
      </c>
      <c r="CG3245" s="15">
        <f t="shared" si="1439"/>
        <v>0</v>
      </c>
    </row>
    <row r="3246" spans="56:85" x14ac:dyDescent="0.25">
      <c r="BD3246" s="15">
        <f t="shared" si="1423"/>
        <v>1</v>
      </c>
      <c r="BE3246" s="15">
        <f t="shared" si="1422"/>
        <v>1</v>
      </c>
      <c r="BF3246" s="15">
        <f t="shared" si="1443"/>
        <v>1</v>
      </c>
      <c r="BG3246" s="15">
        <f t="shared" si="1443"/>
        <v>1</v>
      </c>
      <c r="BH3246" s="15">
        <f t="shared" si="1443"/>
        <v>1</v>
      </c>
      <c r="BI3246" s="15">
        <f t="shared" si="1443"/>
        <v>1</v>
      </c>
      <c r="BJ3246" s="15">
        <f t="shared" si="1443"/>
        <v>1</v>
      </c>
      <c r="BK3246" s="15">
        <f t="shared" si="1443"/>
        <v>1</v>
      </c>
      <c r="BL3246" s="15">
        <f t="shared" si="1443"/>
        <v>1</v>
      </c>
      <c r="BM3246" s="15">
        <f t="shared" si="1443"/>
        <v>1</v>
      </c>
      <c r="BN3246" s="15">
        <f t="shared" si="1443"/>
        <v>1</v>
      </c>
      <c r="BO3246" s="15">
        <f t="shared" si="1443"/>
        <v>1</v>
      </c>
      <c r="BP3246" s="15">
        <f t="shared" si="1443"/>
        <v>1</v>
      </c>
      <c r="BQ3246" s="15">
        <f t="shared" si="1443"/>
        <v>1</v>
      </c>
      <c r="BR3246" s="15">
        <f t="shared" si="1443"/>
        <v>1</v>
      </c>
      <c r="BS3246" s="15">
        <f t="shared" si="1425"/>
        <v>0</v>
      </c>
      <c r="BT3246" s="15">
        <f t="shared" si="1426"/>
        <v>0</v>
      </c>
      <c r="BU3246" s="15">
        <f t="shared" si="1427"/>
        <v>0</v>
      </c>
      <c r="BV3246" s="15">
        <f t="shared" si="1428"/>
        <v>0</v>
      </c>
      <c r="BW3246" s="15">
        <f t="shared" si="1429"/>
        <v>0</v>
      </c>
      <c r="BX3246" s="15">
        <f t="shared" si="1430"/>
        <v>0</v>
      </c>
      <c r="BY3246" s="15">
        <f t="shared" si="1431"/>
        <v>0</v>
      </c>
      <c r="BZ3246" s="15">
        <f t="shared" si="1432"/>
        <v>0</v>
      </c>
      <c r="CA3246" s="15">
        <f t="shared" si="1433"/>
        <v>0</v>
      </c>
      <c r="CB3246" s="15">
        <f t="shared" si="1434"/>
        <v>0</v>
      </c>
      <c r="CC3246" s="15">
        <f t="shared" si="1435"/>
        <v>0</v>
      </c>
      <c r="CD3246" s="15">
        <f t="shared" si="1436"/>
        <v>0</v>
      </c>
      <c r="CE3246" s="15">
        <f t="shared" si="1437"/>
        <v>0</v>
      </c>
      <c r="CF3246" s="15">
        <f t="shared" si="1438"/>
        <v>0</v>
      </c>
      <c r="CG3246" s="15">
        <f t="shared" si="1439"/>
        <v>0</v>
      </c>
    </row>
    <row r="3247" spans="56:85" x14ac:dyDescent="0.25">
      <c r="BD3247" s="15">
        <f t="shared" si="1423"/>
        <v>1</v>
      </c>
      <c r="BE3247" s="15">
        <f t="shared" si="1422"/>
        <v>1</v>
      </c>
      <c r="BF3247" s="15">
        <f t="shared" si="1443"/>
        <v>1</v>
      </c>
      <c r="BG3247" s="15">
        <f t="shared" si="1443"/>
        <v>1</v>
      </c>
      <c r="BH3247" s="15">
        <f t="shared" si="1443"/>
        <v>1</v>
      </c>
      <c r="BI3247" s="15">
        <f t="shared" si="1443"/>
        <v>1</v>
      </c>
      <c r="BJ3247" s="15">
        <f t="shared" si="1443"/>
        <v>1</v>
      </c>
      <c r="BK3247" s="15">
        <f t="shared" si="1443"/>
        <v>1</v>
      </c>
      <c r="BL3247" s="15">
        <f t="shared" si="1443"/>
        <v>1</v>
      </c>
      <c r="BM3247" s="15">
        <f t="shared" si="1443"/>
        <v>1</v>
      </c>
      <c r="BN3247" s="15">
        <f t="shared" si="1443"/>
        <v>1</v>
      </c>
      <c r="BO3247" s="15">
        <f t="shared" si="1443"/>
        <v>1</v>
      </c>
      <c r="BP3247" s="15">
        <f t="shared" si="1443"/>
        <v>1</v>
      </c>
      <c r="BQ3247" s="15">
        <f t="shared" si="1443"/>
        <v>1</v>
      </c>
      <c r="BR3247" s="15">
        <f t="shared" si="1443"/>
        <v>1</v>
      </c>
      <c r="BS3247" s="15">
        <f t="shared" si="1425"/>
        <v>0</v>
      </c>
      <c r="BT3247" s="15">
        <f t="shared" si="1426"/>
        <v>0</v>
      </c>
      <c r="BU3247" s="15">
        <f t="shared" si="1427"/>
        <v>0</v>
      </c>
      <c r="BV3247" s="15">
        <f t="shared" si="1428"/>
        <v>0</v>
      </c>
      <c r="BW3247" s="15">
        <f t="shared" si="1429"/>
        <v>0</v>
      </c>
      <c r="BX3247" s="15">
        <f t="shared" si="1430"/>
        <v>0</v>
      </c>
      <c r="BY3247" s="15">
        <f t="shared" si="1431"/>
        <v>0</v>
      </c>
      <c r="BZ3247" s="15">
        <f t="shared" si="1432"/>
        <v>0</v>
      </c>
      <c r="CA3247" s="15">
        <f t="shared" si="1433"/>
        <v>0</v>
      </c>
      <c r="CB3247" s="15">
        <f t="shared" si="1434"/>
        <v>0</v>
      </c>
      <c r="CC3247" s="15">
        <f t="shared" si="1435"/>
        <v>0</v>
      </c>
      <c r="CD3247" s="15">
        <f t="shared" si="1436"/>
        <v>0</v>
      </c>
      <c r="CE3247" s="15">
        <f t="shared" si="1437"/>
        <v>0</v>
      </c>
      <c r="CF3247" s="15">
        <f t="shared" si="1438"/>
        <v>0</v>
      </c>
      <c r="CG3247" s="15">
        <f t="shared" si="1439"/>
        <v>0</v>
      </c>
    </row>
    <row r="3248" spans="56:85" x14ac:dyDescent="0.25">
      <c r="BD3248" s="15">
        <f t="shared" si="1423"/>
        <v>1</v>
      </c>
      <c r="BE3248" s="15">
        <f t="shared" si="1422"/>
        <v>1</v>
      </c>
      <c r="BF3248" s="15">
        <f t="shared" si="1443"/>
        <v>1</v>
      </c>
      <c r="BG3248" s="15">
        <f t="shared" si="1443"/>
        <v>1</v>
      </c>
      <c r="BH3248" s="15">
        <f t="shared" si="1443"/>
        <v>1</v>
      </c>
      <c r="BI3248" s="15">
        <f t="shared" si="1443"/>
        <v>1</v>
      </c>
      <c r="BJ3248" s="15">
        <f t="shared" si="1443"/>
        <v>1</v>
      </c>
      <c r="BK3248" s="15">
        <f t="shared" si="1443"/>
        <v>1</v>
      </c>
      <c r="BL3248" s="15">
        <f t="shared" si="1443"/>
        <v>1</v>
      </c>
      <c r="BM3248" s="15">
        <f t="shared" si="1443"/>
        <v>1</v>
      </c>
      <c r="BN3248" s="15">
        <f t="shared" si="1443"/>
        <v>1</v>
      </c>
      <c r="BO3248" s="15">
        <f t="shared" si="1443"/>
        <v>1</v>
      </c>
      <c r="BP3248" s="15">
        <f t="shared" si="1443"/>
        <v>1</v>
      </c>
      <c r="BQ3248" s="15">
        <f t="shared" si="1443"/>
        <v>1</v>
      </c>
      <c r="BR3248" s="15">
        <f t="shared" si="1443"/>
        <v>1</v>
      </c>
      <c r="BS3248" s="15">
        <f t="shared" si="1425"/>
        <v>0</v>
      </c>
      <c r="BT3248" s="15">
        <f t="shared" si="1426"/>
        <v>0</v>
      </c>
      <c r="BU3248" s="15">
        <f t="shared" si="1427"/>
        <v>0</v>
      </c>
      <c r="BV3248" s="15">
        <f t="shared" si="1428"/>
        <v>0</v>
      </c>
      <c r="BW3248" s="15">
        <f t="shared" si="1429"/>
        <v>0</v>
      </c>
      <c r="BX3248" s="15">
        <f t="shared" si="1430"/>
        <v>0</v>
      </c>
      <c r="BY3248" s="15">
        <f t="shared" si="1431"/>
        <v>0</v>
      </c>
      <c r="BZ3248" s="15">
        <f t="shared" si="1432"/>
        <v>0</v>
      </c>
      <c r="CA3248" s="15">
        <f t="shared" si="1433"/>
        <v>0</v>
      </c>
      <c r="CB3248" s="15">
        <f t="shared" si="1434"/>
        <v>0</v>
      </c>
      <c r="CC3248" s="15">
        <f t="shared" si="1435"/>
        <v>0</v>
      </c>
      <c r="CD3248" s="15">
        <f t="shared" si="1436"/>
        <v>0</v>
      </c>
      <c r="CE3248" s="15">
        <f t="shared" si="1437"/>
        <v>0</v>
      </c>
      <c r="CF3248" s="15">
        <f t="shared" si="1438"/>
        <v>0</v>
      </c>
      <c r="CG3248" s="15">
        <f t="shared" si="1439"/>
        <v>0</v>
      </c>
    </row>
    <row r="3249" spans="56:85" x14ac:dyDescent="0.25">
      <c r="BD3249" s="15">
        <f t="shared" si="1423"/>
        <v>1</v>
      </c>
      <c r="BE3249" s="15">
        <f t="shared" si="1422"/>
        <v>1</v>
      </c>
      <c r="BF3249" s="15">
        <f t="shared" si="1443"/>
        <v>1</v>
      </c>
      <c r="BG3249" s="15">
        <f t="shared" si="1443"/>
        <v>1</v>
      </c>
      <c r="BH3249" s="15">
        <f t="shared" si="1443"/>
        <v>1</v>
      </c>
      <c r="BI3249" s="15">
        <f t="shared" si="1443"/>
        <v>1</v>
      </c>
      <c r="BJ3249" s="15">
        <f t="shared" si="1443"/>
        <v>1</v>
      </c>
      <c r="BK3249" s="15">
        <f t="shared" si="1443"/>
        <v>1</v>
      </c>
      <c r="BL3249" s="15">
        <f t="shared" si="1443"/>
        <v>1</v>
      </c>
      <c r="BM3249" s="15">
        <f t="shared" si="1443"/>
        <v>1</v>
      </c>
      <c r="BN3249" s="15">
        <f t="shared" si="1443"/>
        <v>1</v>
      </c>
      <c r="BO3249" s="15">
        <f t="shared" si="1443"/>
        <v>1</v>
      </c>
      <c r="BP3249" s="15">
        <f t="shared" si="1443"/>
        <v>1</v>
      </c>
      <c r="BQ3249" s="15">
        <f t="shared" si="1443"/>
        <v>1</v>
      </c>
      <c r="BR3249" s="15">
        <f t="shared" si="1443"/>
        <v>1</v>
      </c>
      <c r="BS3249" s="15">
        <f t="shared" si="1425"/>
        <v>0</v>
      </c>
      <c r="BT3249" s="15">
        <f t="shared" si="1426"/>
        <v>0</v>
      </c>
      <c r="BU3249" s="15">
        <f t="shared" si="1427"/>
        <v>0</v>
      </c>
      <c r="BV3249" s="15">
        <f t="shared" si="1428"/>
        <v>0</v>
      </c>
      <c r="BW3249" s="15">
        <f t="shared" si="1429"/>
        <v>0</v>
      </c>
      <c r="BX3249" s="15">
        <f t="shared" si="1430"/>
        <v>0</v>
      </c>
      <c r="BY3249" s="15">
        <f t="shared" si="1431"/>
        <v>0</v>
      </c>
      <c r="BZ3249" s="15">
        <f t="shared" si="1432"/>
        <v>0</v>
      </c>
      <c r="CA3249" s="15">
        <f t="shared" si="1433"/>
        <v>0</v>
      </c>
      <c r="CB3249" s="15">
        <f t="shared" si="1434"/>
        <v>0</v>
      </c>
      <c r="CC3249" s="15">
        <f t="shared" si="1435"/>
        <v>0</v>
      </c>
      <c r="CD3249" s="15">
        <f t="shared" si="1436"/>
        <v>0</v>
      </c>
      <c r="CE3249" s="15">
        <f t="shared" si="1437"/>
        <v>0</v>
      </c>
      <c r="CF3249" s="15">
        <f t="shared" si="1438"/>
        <v>0</v>
      </c>
      <c r="CG3249" s="15">
        <f t="shared" si="1439"/>
        <v>0</v>
      </c>
    </row>
    <row r="3250" spans="56:85" x14ac:dyDescent="0.25">
      <c r="BD3250" s="15">
        <f t="shared" si="1423"/>
        <v>1</v>
      </c>
      <c r="BE3250" s="15">
        <f t="shared" si="1422"/>
        <v>1</v>
      </c>
      <c r="BF3250" s="15">
        <f t="shared" si="1443"/>
        <v>1</v>
      </c>
      <c r="BG3250" s="15">
        <f t="shared" si="1443"/>
        <v>1</v>
      </c>
      <c r="BH3250" s="15">
        <f t="shared" si="1443"/>
        <v>1</v>
      </c>
      <c r="BI3250" s="15">
        <f t="shared" si="1443"/>
        <v>1</v>
      </c>
      <c r="BJ3250" s="15">
        <f t="shared" si="1443"/>
        <v>1</v>
      </c>
      <c r="BK3250" s="15">
        <f t="shared" si="1443"/>
        <v>1</v>
      </c>
      <c r="BL3250" s="15">
        <f t="shared" si="1443"/>
        <v>1</v>
      </c>
      <c r="BM3250" s="15">
        <f t="shared" si="1443"/>
        <v>1</v>
      </c>
      <c r="BN3250" s="15">
        <f t="shared" si="1443"/>
        <v>1</v>
      </c>
      <c r="BO3250" s="15">
        <f t="shared" si="1443"/>
        <v>1</v>
      </c>
      <c r="BP3250" s="15">
        <f t="shared" si="1443"/>
        <v>1</v>
      </c>
      <c r="BQ3250" s="15">
        <f t="shared" si="1443"/>
        <v>1</v>
      </c>
      <c r="BR3250" s="15">
        <f t="shared" si="1443"/>
        <v>1</v>
      </c>
      <c r="BS3250" s="15">
        <f t="shared" si="1425"/>
        <v>0</v>
      </c>
      <c r="BT3250" s="15">
        <f t="shared" si="1426"/>
        <v>0</v>
      </c>
      <c r="BU3250" s="15">
        <f t="shared" si="1427"/>
        <v>0</v>
      </c>
      <c r="BV3250" s="15">
        <f t="shared" si="1428"/>
        <v>0</v>
      </c>
      <c r="BW3250" s="15">
        <f t="shared" si="1429"/>
        <v>0</v>
      </c>
      <c r="BX3250" s="15">
        <f t="shared" si="1430"/>
        <v>0</v>
      </c>
      <c r="BY3250" s="15">
        <f t="shared" si="1431"/>
        <v>0</v>
      </c>
      <c r="BZ3250" s="15">
        <f t="shared" si="1432"/>
        <v>0</v>
      </c>
      <c r="CA3250" s="15">
        <f t="shared" si="1433"/>
        <v>0</v>
      </c>
      <c r="CB3250" s="15">
        <f t="shared" si="1434"/>
        <v>0</v>
      </c>
      <c r="CC3250" s="15">
        <f t="shared" si="1435"/>
        <v>0</v>
      </c>
      <c r="CD3250" s="15">
        <f t="shared" si="1436"/>
        <v>0</v>
      </c>
      <c r="CE3250" s="15">
        <f t="shared" si="1437"/>
        <v>0</v>
      </c>
      <c r="CF3250" s="15">
        <f t="shared" si="1438"/>
        <v>0</v>
      </c>
      <c r="CG3250" s="15">
        <f t="shared" si="1439"/>
        <v>0</v>
      </c>
    </row>
    <row r="3251" spans="56:85" x14ac:dyDescent="0.25">
      <c r="BD3251" s="15">
        <f t="shared" si="1423"/>
        <v>1</v>
      </c>
      <c r="BE3251" s="15">
        <f t="shared" si="1422"/>
        <v>1</v>
      </c>
      <c r="BF3251" s="15">
        <f t="shared" si="1443"/>
        <v>1</v>
      </c>
      <c r="BG3251" s="15">
        <f t="shared" si="1443"/>
        <v>1</v>
      </c>
      <c r="BH3251" s="15">
        <f t="shared" si="1443"/>
        <v>1</v>
      </c>
      <c r="BI3251" s="15">
        <f t="shared" si="1443"/>
        <v>1</v>
      </c>
      <c r="BJ3251" s="15">
        <f t="shared" si="1443"/>
        <v>1</v>
      </c>
      <c r="BK3251" s="15">
        <f t="shared" si="1443"/>
        <v>1</v>
      </c>
      <c r="BL3251" s="15">
        <f t="shared" si="1443"/>
        <v>1</v>
      </c>
      <c r="BM3251" s="15">
        <f t="shared" si="1443"/>
        <v>1</v>
      </c>
      <c r="BN3251" s="15">
        <f t="shared" si="1443"/>
        <v>1</v>
      </c>
      <c r="BO3251" s="15">
        <f t="shared" si="1443"/>
        <v>1</v>
      </c>
      <c r="BP3251" s="15">
        <f t="shared" si="1443"/>
        <v>1</v>
      </c>
      <c r="BQ3251" s="15">
        <f t="shared" si="1443"/>
        <v>1</v>
      </c>
      <c r="BR3251" s="15">
        <f t="shared" si="1443"/>
        <v>1</v>
      </c>
      <c r="BS3251" s="15">
        <f t="shared" si="1425"/>
        <v>0</v>
      </c>
      <c r="BT3251" s="15">
        <f t="shared" si="1426"/>
        <v>0</v>
      </c>
      <c r="BU3251" s="15">
        <f t="shared" si="1427"/>
        <v>0</v>
      </c>
      <c r="BV3251" s="15">
        <f t="shared" si="1428"/>
        <v>0</v>
      </c>
      <c r="BW3251" s="15">
        <f t="shared" si="1429"/>
        <v>0</v>
      </c>
      <c r="BX3251" s="15">
        <f t="shared" si="1430"/>
        <v>0</v>
      </c>
      <c r="BY3251" s="15">
        <f t="shared" si="1431"/>
        <v>0</v>
      </c>
      <c r="BZ3251" s="15">
        <f t="shared" si="1432"/>
        <v>0</v>
      </c>
      <c r="CA3251" s="15">
        <f t="shared" si="1433"/>
        <v>0</v>
      </c>
      <c r="CB3251" s="15">
        <f t="shared" si="1434"/>
        <v>0</v>
      </c>
      <c r="CC3251" s="15">
        <f t="shared" si="1435"/>
        <v>0</v>
      </c>
      <c r="CD3251" s="15">
        <f t="shared" si="1436"/>
        <v>0</v>
      </c>
      <c r="CE3251" s="15">
        <f t="shared" si="1437"/>
        <v>0</v>
      </c>
      <c r="CF3251" s="15">
        <f t="shared" si="1438"/>
        <v>0</v>
      </c>
      <c r="CG3251" s="15">
        <f t="shared" si="1439"/>
        <v>0</v>
      </c>
    </row>
    <row r="3252" spans="56:85" x14ac:dyDescent="0.25">
      <c r="BD3252" s="15">
        <f t="shared" si="1423"/>
        <v>1</v>
      </c>
      <c r="BE3252" s="15">
        <f t="shared" si="1422"/>
        <v>1</v>
      </c>
      <c r="BF3252" s="15">
        <f t="shared" si="1443"/>
        <v>1</v>
      </c>
      <c r="BG3252" s="15">
        <f t="shared" si="1443"/>
        <v>1</v>
      </c>
      <c r="BH3252" s="15">
        <f t="shared" si="1443"/>
        <v>1</v>
      </c>
      <c r="BI3252" s="15">
        <f t="shared" si="1443"/>
        <v>1</v>
      </c>
      <c r="BJ3252" s="15">
        <f t="shared" si="1443"/>
        <v>1</v>
      </c>
      <c r="BK3252" s="15">
        <f t="shared" si="1443"/>
        <v>1</v>
      </c>
      <c r="BL3252" s="15">
        <f t="shared" si="1443"/>
        <v>1</v>
      </c>
      <c r="BM3252" s="15">
        <f t="shared" si="1443"/>
        <v>1</v>
      </c>
      <c r="BN3252" s="15">
        <f t="shared" si="1443"/>
        <v>1</v>
      </c>
      <c r="BO3252" s="15">
        <f t="shared" si="1443"/>
        <v>1</v>
      </c>
      <c r="BP3252" s="15">
        <f t="shared" si="1443"/>
        <v>1</v>
      </c>
      <c r="BQ3252" s="15">
        <f t="shared" si="1443"/>
        <v>1</v>
      </c>
      <c r="BR3252" s="15">
        <f t="shared" si="1443"/>
        <v>1</v>
      </c>
      <c r="BS3252" s="15">
        <f t="shared" si="1425"/>
        <v>0</v>
      </c>
      <c r="BT3252" s="15">
        <f t="shared" si="1426"/>
        <v>0</v>
      </c>
      <c r="BU3252" s="15">
        <f t="shared" si="1427"/>
        <v>0</v>
      </c>
      <c r="BV3252" s="15">
        <f t="shared" si="1428"/>
        <v>0</v>
      </c>
      <c r="BW3252" s="15">
        <f t="shared" si="1429"/>
        <v>0</v>
      </c>
      <c r="BX3252" s="15">
        <f t="shared" si="1430"/>
        <v>0</v>
      </c>
      <c r="BY3252" s="15">
        <f t="shared" si="1431"/>
        <v>0</v>
      </c>
      <c r="BZ3252" s="15">
        <f t="shared" si="1432"/>
        <v>0</v>
      </c>
      <c r="CA3252" s="15">
        <f t="shared" si="1433"/>
        <v>0</v>
      </c>
      <c r="CB3252" s="15">
        <f t="shared" si="1434"/>
        <v>0</v>
      </c>
      <c r="CC3252" s="15">
        <f t="shared" si="1435"/>
        <v>0</v>
      </c>
      <c r="CD3252" s="15">
        <f t="shared" si="1436"/>
        <v>0</v>
      </c>
      <c r="CE3252" s="15">
        <f t="shared" si="1437"/>
        <v>0</v>
      </c>
      <c r="CF3252" s="15">
        <f t="shared" si="1438"/>
        <v>0</v>
      </c>
      <c r="CG3252" s="15">
        <f t="shared" si="1439"/>
        <v>0</v>
      </c>
    </row>
    <row r="3253" spans="56:85" x14ac:dyDescent="0.25">
      <c r="BD3253" s="15">
        <f t="shared" si="1423"/>
        <v>1</v>
      </c>
      <c r="BE3253" s="15">
        <f t="shared" si="1422"/>
        <v>1</v>
      </c>
      <c r="BF3253" s="15">
        <f t="shared" si="1443"/>
        <v>1</v>
      </c>
      <c r="BG3253" s="15">
        <f t="shared" si="1443"/>
        <v>1</v>
      </c>
      <c r="BH3253" s="15">
        <f t="shared" si="1443"/>
        <v>1</v>
      </c>
      <c r="BI3253" s="15">
        <f t="shared" si="1443"/>
        <v>1</v>
      </c>
      <c r="BJ3253" s="15">
        <f t="shared" si="1443"/>
        <v>1</v>
      </c>
      <c r="BK3253" s="15">
        <f t="shared" si="1443"/>
        <v>1</v>
      </c>
      <c r="BL3253" s="15">
        <f t="shared" si="1443"/>
        <v>1</v>
      </c>
      <c r="BM3253" s="15">
        <f t="shared" si="1443"/>
        <v>1</v>
      </c>
      <c r="BN3253" s="15">
        <f t="shared" si="1443"/>
        <v>1</v>
      </c>
      <c r="BO3253" s="15">
        <f t="shared" si="1443"/>
        <v>1</v>
      </c>
      <c r="BP3253" s="15">
        <f t="shared" si="1443"/>
        <v>1</v>
      </c>
      <c r="BQ3253" s="15">
        <f t="shared" si="1443"/>
        <v>1</v>
      </c>
      <c r="BR3253" s="15">
        <f t="shared" si="1443"/>
        <v>1</v>
      </c>
      <c r="BS3253" s="15">
        <f t="shared" si="1425"/>
        <v>0</v>
      </c>
      <c r="BT3253" s="15">
        <f t="shared" si="1426"/>
        <v>0</v>
      </c>
      <c r="BU3253" s="15">
        <f t="shared" si="1427"/>
        <v>0</v>
      </c>
      <c r="BV3253" s="15">
        <f t="shared" si="1428"/>
        <v>0</v>
      </c>
      <c r="BW3253" s="15">
        <f t="shared" si="1429"/>
        <v>0</v>
      </c>
      <c r="BX3253" s="15">
        <f t="shared" si="1430"/>
        <v>0</v>
      </c>
      <c r="BY3253" s="15">
        <f t="shared" si="1431"/>
        <v>0</v>
      </c>
      <c r="BZ3253" s="15">
        <f t="shared" si="1432"/>
        <v>0</v>
      </c>
      <c r="CA3253" s="15">
        <f t="shared" si="1433"/>
        <v>0</v>
      </c>
      <c r="CB3253" s="15">
        <f t="shared" si="1434"/>
        <v>0</v>
      </c>
      <c r="CC3253" s="15">
        <f t="shared" si="1435"/>
        <v>0</v>
      </c>
      <c r="CD3253" s="15">
        <f t="shared" si="1436"/>
        <v>0</v>
      </c>
      <c r="CE3253" s="15">
        <f t="shared" si="1437"/>
        <v>0</v>
      </c>
      <c r="CF3253" s="15">
        <f t="shared" si="1438"/>
        <v>0</v>
      </c>
      <c r="CG3253" s="15">
        <f t="shared" si="1439"/>
        <v>0</v>
      </c>
    </row>
    <row r="3254" spans="56:85" x14ac:dyDescent="0.25">
      <c r="BD3254" s="15">
        <f t="shared" si="1423"/>
        <v>1</v>
      </c>
      <c r="BE3254" s="15">
        <f t="shared" si="1422"/>
        <v>1</v>
      </c>
      <c r="BF3254" s="15">
        <f t="shared" ref="BF3254:BR3263" si="1444">IF(BF$1-$AW3254&gt;$CK$1,1,0)</f>
        <v>1</v>
      </c>
      <c r="BG3254" s="15">
        <f t="shared" si="1444"/>
        <v>1</v>
      </c>
      <c r="BH3254" s="15">
        <f t="shared" si="1444"/>
        <v>1</v>
      </c>
      <c r="BI3254" s="15">
        <f t="shared" si="1444"/>
        <v>1</v>
      </c>
      <c r="BJ3254" s="15">
        <f t="shared" si="1444"/>
        <v>1</v>
      </c>
      <c r="BK3254" s="15">
        <f t="shared" si="1444"/>
        <v>1</v>
      </c>
      <c r="BL3254" s="15">
        <f t="shared" si="1444"/>
        <v>1</v>
      </c>
      <c r="BM3254" s="15">
        <f t="shared" si="1444"/>
        <v>1</v>
      </c>
      <c r="BN3254" s="15">
        <f t="shared" si="1444"/>
        <v>1</v>
      </c>
      <c r="BO3254" s="15">
        <f t="shared" si="1444"/>
        <v>1</v>
      </c>
      <c r="BP3254" s="15">
        <f t="shared" si="1444"/>
        <v>1</v>
      </c>
      <c r="BQ3254" s="15">
        <f t="shared" si="1444"/>
        <v>1</v>
      </c>
      <c r="BR3254" s="15">
        <f t="shared" si="1444"/>
        <v>1</v>
      </c>
      <c r="BS3254" s="15">
        <f t="shared" si="1425"/>
        <v>0</v>
      </c>
      <c r="BT3254" s="15">
        <f t="shared" si="1426"/>
        <v>0</v>
      </c>
      <c r="BU3254" s="15">
        <f t="shared" si="1427"/>
        <v>0</v>
      </c>
      <c r="BV3254" s="15">
        <f t="shared" si="1428"/>
        <v>0</v>
      </c>
      <c r="BW3254" s="15">
        <f t="shared" si="1429"/>
        <v>0</v>
      </c>
      <c r="BX3254" s="15">
        <f t="shared" si="1430"/>
        <v>0</v>
      </c>
      <c r="BY3254" s="15">
        <f t="shared" si="1431"/>
        <v>0</v>
      </c>
      <c r="BZ3254" s="15">
        <f t="shared" si="1432"/>
        <v>0</v>
      </c>
      <c r="CA3254" s="15">
        <f t="shared" si="1433"/>
        <v>0</v>
      </c>
      <c r="CB3254" s="15">
        <f t="shared" si="1434"/>
        <v>0</v>
      </c>
      <c r="CC3254" s="15">
        <f t="shared" si="1435"/>
        <v>0</v>
      </c>
      <c r="CD3254" s="15">
        <f t="shared" si="1436"/>
        <v>0</v>
      </c>
      <c r="CE3254" s="15">
        <f t="shared" si="1437"/>
        <v>0</v>
      </c>
      <c r="CF3254" s="15">
        <f t="shared" si="1438"/>
        <v>0</v>
      </c>
      <c r="CG3254" s="15">
        <f t="shared" si="1439"/>
        <v>0</v>
      </c>
    </row>
    <row r="3255" spans="56:85" x14ac:dyDescent="0.25">
      <c r="BD3255" s="15">
        <f t="shared" si="1423"/>
        <v>1</v>
      </c>
      <c r="BE3255" s="15">
        <f t="shared" si="1422"/>
        <v>1</v>
      </c>
      <c r="BF3255" s="15">
        <f t="shared" si="1444"/>
        <v>1</v>
      </c>
      <c r="BG3255" s="15">
        <f t="shared" si="1444"/>
        <v>1</v>
      </c>
      <c r="BH3255" s="15">
        <f t="shared" si="1444"/>
        <v>1</v>
      </c>
      <c r="BI3255" s="15">
        <f t="shared" si="1444"/>
        <v>1</v>
      </c>
      <c r="BJ3255" s="15">
        <f t="shared" si="1444"/>
        <v>1</v>
      </c>
      <c r="BK3255" s="15">
        <f t="shared" si="1444"/>
        <v>1</v>
      </c>
      <c r="BL3255" s="15">
        <f t="shared" si="1444"/>
        <v>1</v>
      </c>
      <c r="BM3255" s="15">
        <f t="shared" si="1444"/>
        <v>1</v>
      </c>
      <c r="BN3255" s="15">
        <f t="shared" si="1444"/>
        <v>1</v>
      </c>
      <c r="BO3255" s="15">
        <f t="shared" si="1444"/>
        <v>1</v>
      </c>
      <c r="BP3255" s="15">
        <f t="shared" si="1444"/>
        <v>1</v>
      </c>
      <c r="BQ3255" s="15">
        <f t="shared" si="1444"/>
        <v>1</v>
      </c>
      <c r="BR3255" s="15">
        <f t="shared" si="1444"/>
        <v>1</v>
      </c>
      <c r="BS3255" s="15">
        <f t="shared" si="1425"/>
        <v>0</v>
      </c>
      <c r="BT3255" s="15">
        <f t="shared" si="1426"/>
        <v>0</v>
      </c>
      <c r="BU3255" s="15">
        <f t="shared" si="1427"/>
        <v>0</v>
      </c>
      <c r="BV3255" s="15">
        <f t="shared" si="1428"/>
        <v>0</v>
      </c>
      <c r="BW3255" s="15">
        <f t="shared" si="1429"/>
        <v>0</v>
      </c>
      <c r="BX3255" s="15">
        <f t="shared" si="1430"/>
        <v>0</v>
      </c>
      <c r="BY3255" s="15">
        <f t="shared" si="1431"/>
        <v>0</v>
      </c>
      <c r="BZ3255" s="15">
        <f t="shared" si="1432"/>
        <v>0</v>
      </c>
      <c r="CA3255" s="15">
        <f t="shared" si="1433"/>
        <v>0</v>
      </c>
      <c r="CB3255" s="15">
        <f t="shared" si="1434"/>
        <v>0</v>
      </c>
      <c r="CC3255" s="15">
        <f t="shared" si="1435"/>
        <v>0</v>
      </c>
      <c r="CD3255" s="15">
        <f t="shared" si="1436"/>
        <v>0</v>
      </c>
      <c r="CE3255" s="15">
        <f t="shared" si="1437"/>
        <v>0</v>
      </c>
      <c r="CF3255" s="15">
        <f t="shared" si="1438"/>
        <v>0</v>
      </c>
      <c r="CG3255" s="15">
        <f t="shared" si="1439"/>
        <v>0</v>
      </c>
    </row>
    <row r="3256" spans="56:85" x14ac:dyDescent="0.25">
      <c r="BD3256" s="15">
        <f t="shared" si="1423"/>
        <v>1</v>
      </c>
      <c r="BE3256" s="15">
        <f t="shared" si="1422"/>
        <v>1</v>
      </c>
      <c r="BF3256" s="15">
        <f t="shared" si="1444"/>
        <v>1</v>
      </c>
      <c r="BG3256" s="15">
        <f t="shared" si="1444"/>
        <v>1</v>
      </c>
      <c r="BH3256" s="15">
        <f t="shared" si="1444"/>
        <v>1</v>
      </c>
      <c r="BI3256" s="15">
        <f t="shared" si="1444"/>
        <v>1</v>
      </c>
      <c r="BJ3256" s="15">
        <f t="shared" si="1444"/>
        <v>1</v>
      </c>
      <c r="BK3256" s="15">
        <f t="shared" si="1444"/>
        <v>1</v>
      </c>
      <c r="BL3256" s="15">
        <f t="shared" si="1444"/>
        <v>1</v>
      </c>
      <c r="BM3256" s="15">
        <f t="shared" si="1444"/>
        <v>1</v>
      </c>
      <c r="BN3256" s="15">
        <f t="shared" si="1444"/>
        <v>1</v>
      </c>
      <c r="BO3256" s="15">
        <f t="shared" si="1444"/>
        <v>1</v>
      </c>
      <c r="BP3256" s="15">
        <f t="shared" si="1444"/>
        <v>1</v>
      </c>
      <c r="BQ3256" s="15">
        <f t="shared" si="1444"/>
        <v>1</v>
      </c>
      <c r="BR3256" s="15">
        <f t="shared" si="1444"/>
        <v>1</v>
      </c>
      <c r="BS3256" s="15">
        <f t="shared" si="1425"/>
        <v>0</v>
      </c>
      <c r="BT3256" s="15">
        <f t="shared" si="1426"/>
        <v>0</v>
      </c>
      <c r="BU3256" s="15">
        <f t="shared" si="1427"/>
        <v>0</v>
      </c>
      <c r="BV3256" s="15">
        <f t="shared" si="1428"/>
        <v>0</v>
      </c>
      <c r="BW3256" s="15">
        <f t="shared" si="1429"/>
        <v>0</v>
      </c>
      <c r="BX3256" s="15">
        <f t="shared" si="1430"/>
        <v>0</v>
      </c>
      <c r="BY3256" s="15">
        <f t="shared" si="1431"/>
        <v>0</v>
      </c>
      <c r="BZ3256" s="15">
        <f t="shared" si="1432"/>
        <v>0</v>
      </c>
      <c r="CA3256" s="15">
        <f t="shared" si="1433"/>
        <v>0</v>
      </c>
      <c r="CB3256" s="15">
        <f t="shared" si="1434"/>
        <v>0</v>
      </c>
      <c r="CC3256" s="15">
        <f t="shared" si="1435"/>
        <v>0</v>
      </c>
      <c r="CD3256" s="15">
        <f t="shared" si="1436"/>
        <v>0</v>
      </c>
      <c r="CE3256" s="15">
        <f t="shared" si="1437"/>
        <v>0</v>
      </c>
      <c r="CF3256" s="15">
        <f t="shared" si="1438"/>
        <v>0</v>
      </c>
      <c r="CG3256" s="15">
        <f t="shared" si="1439"/>
        <v>0</v>
      </c>
    </row>
    <row r="3257" spans="56:85" x14ac:dyDescent="0.25">
      <c r="BD3257" s="15">
        <f t="shared" si="1423"/>
        <v>1</v>
      </c>
      <c r="BE3257" s="15">
        <f t="shared" si="1422"/>
        <v>1</v>
      </c>
      <c r="BF3257" s="15">
        <f t="shared" si="1444"/>
        <v>1</v>
      </c>
      <c r="BG3257" s="15">
        <f t="shared" si="1444"/>
        <v>1</v>
      </c>
      <c r="BH3257" s="15">
        <f t="shared" si="1444"/>
        <v>1</v>
      </c>
      <c r="BI3257" s="15">
        <f t="shared" si="1444"/>
        <v>1</v>
      </c>
      <c r="BJ3257" s="15">
        <f t="shared" si="1444"/>
        <v>1</v>
      </c>
      <c r="BK3257" s="15">
        <f t="shared" si="1444"/>
        <v>1</v>
      </c>
      <c r="BL3257" s="15">
        <f t="shared" si="1444"/>
        <v>1</v>
      </c>
      <c r="BM3257" s="15">
        <f t="shared" si="1444"/>
        <v>1</v>
      </c>
      <c r="BN3257" s="15">
        <f t="shared" si="1444"/>
        <v>1</v>
      </c>
      <c r="BO3257" s="15">
        <f t="shared" si="1444"/>
        <v>1</v>
      </c>
      <c r="BP3257" s="15">
        <f t="shared" si="1444"/>
        <v>1</v>
      </c>
      <c r="BQ3257" s="15">
        <f t="shared" si="1444"/>
        <v>1</v>
      </c>
      <c r="BR3257" s="15">
        <f t="shared" si="1444"/>
        <v>1</v>
      </c>
      <c r="BS3257" s="15">
        <f t="shared" si="1425"/>
        <v>0</v>
      </c>
      <c r="BT3257" s="15">
        <f t="shared" si="1426"/>
        <v>0</v>
      </c>
      <c r="BU3257" s="15">
        <f t="shared" si="1427"/>
        <v>0</v>
      </c>
      <c r="BV3257" s="15">
        <f t="shared" si="1428"/>
        <v>0</v>
      </c>
      <c r="BW3257" s="15">
        <f t="shared" si="1429"/>
        <v>0</v>
      </c>
      <c r="BX3257" s="15">
        <f t="shared" si="1430"/>
        <v>0</v>
      </c>
      <c r="BY3257" s="15">
        <f t="shared" si="1431"/>
        <v>0</v>
      </c>
      <c r="BZ3257" s="15">
        <f t="shared" si="1432"/>
        <v>0</v>
      </c>
      <c r="CA3257" s="15">
        <f t="shared" si="1433"/>
        <v>0</v>
      </c>
      <c r="CB3257" s="15">
        <f t="shared" si="1434"/>
        <v>0</v>
      </c>
      <c r="CC3257" s="15">
        <f t="shared" si="1435"/>
        <v>0</v>
      </c>
      <c r="CD3257" s="15">
        <f t="shared" si="1436"/>
        <v>0</v>
      </c>
      <c r="CE3257" s="15">
        <f t="shared" si="1437"/>
        <v>0</v>
      </c>
      <c r="CF3257" s="15">
        <f t="shared" si="1438"/>
        <v>0</v>
      </c>
      <c r="CG3257" s="15">
        <f t="shared" si="1439"/>
        <v>0</v>
      </c>
    </row>
    <row r="3258" spans="56:85" x14ac:dyDescent="0.25">
      <c r="BD3258" s="15">
        <f t="shared" si="1423"/>
        <v>1</v>
      </c>
      <c r="BE3258" s="15">
        <f t="shared" si="1422"/>
        <v>1</v>
      </c>
      <c r="BF3258" s="15">
        <f t="shared" si="1444"/>
        <v>1</v>
      </c>
      <c r="BG3258" s="15">
        <f t="shared" si="1444"/>
        <v>1</v>
      </c>
      <c r="BH3258" s="15">
        <f t="shared" si="1444"/>
        <v>1</v>
      </c>
      <c r="BI3258" s="15">
        <f t="shared" si="1444"/>
        <v>1</v>
      </c>
      <c r="BJ3258" s="15">
        <f t="shared" si="1444"/>
        <v>1</v>
      </c>
      <c r="BK3258" s="15">
        <f t="shared" si="1444"/>
        <v>1</v>
      </c>
      <c r="BL3258" s="15">
        <f t="shared" si="1444"/>
        <v>1</v>
      </c>
      <c r="BM3258" s="15">
        <f t="shared" si="1444"/>
        <v>1</v>
      </c>
      <c r="BN3258" s="15">
        <f t="shared" si="1444"/>
        <v>1</v>
      </c>
      <c r="BO3258" s="15">
        <f t="shared" si="1444"/>
        <v>1</v>
      </c>
      <c r="BP3258" s="15">
        <f t="shared" si="1444"/>
        <v>1</v>
      </c>
      <c r="BQ3258" s="15">
        <f t="shared" si="1444"/>
        <v>1</v>
      </c>
      <c r="BR3258" s="15">
        <f t="shared" si="1444"/>
        <v>1</v>
      </c>
      <c r="BS3258" s="15">
        <f t="shared" si="1425"/>
        <v>0</v>
      </c>
      <c r="BT3258" s="15">
        <f t="shared" si="1426"/>
        <v>0</v>
      </c>
      <c r="BU3258" s="15">
        <f t="shared" si="1427"/>
        <v>0</v>
      </c>
      <c r="BV3258" s="15">
        <f t="shared" si="1428"/>
        <v>0</v>
      </c>
      <c r="BW3258" s="15">
        <f t="shared" si="1429"/>
        <v>0</v>
      </c>
      <c r="BX3258" s="15">
        <f t="shared" si="1430"/>
        <v>0</v>
      </c>
      <c r="BY3258" s="15">
        <f t="shared" si="1431"/>
        <v>0</v>
      </c>
      <c r="BZ3258" s="15">
        <f t="shared" si="1432"/>
        <v>0</v>
      </c>
      <c r="CA3258" s="15">
        <f t="shared" si="1433"/>
        <v>0</v>
      </c>
      <c r="CB3258" s="15">
        <f t="shared" si="1434"/>
        <v>0</v>
      </c>
      <c r="CC3258" s="15">
        <f t="shared" si="1435"/>
        <v>0</v>
      </c>
      <c r="CD3258" s="15">
        <f t="shared" si="1436"/>
        <v>0</v>
      </c>
      <c r="CE3258" s="15">
        <f t="shared" si="1437"/>
        <v>0</v>
      </c>
      <c r="CF3258" s="15">
        <f t="shared" si="1438"/>
        <v>0</v>
      </c>
      <c r="CG3258" s="15">
        <f t="shared" si="1439"/>
        <v>0</v>
      </c>
    </row>
    <row r="3259" spans="56:85" x14ac:dyDescent="0.25">
      <c r="BD3259" s="15">
        <f t="shared" si="1423"/>
        <v>1</v>
      </c>
      <c r="BE3259" s="15">
        <f t="shared" si="1422"/>
        <v>1</v>
      </c>
      <c r="BF3259" s="15">
        <f t="shared" si="1444"/>
        <v>1</v>
      </c>
      <c r="BG3259" s="15">
        <f t="shared" si="1444"/>
        <v>1</v>
      </c>
      <c r="BH3259" s="15">
        <f t="shared" si="1444"/>
        <v>1</v>
      </c>
      <c r="BI3259" s="15">
        <f t="shared" si="1444"/>
        <v>1</v>
      </c>
      <c r="BJ3259" s="15">
        <f t="shared" si="1444"/>
        <v>1</v>
      </c>
      <c r="BK3259" s="15">
        <f t="shared" si="1444"/>
        <v>1</v>
      </c>
      <c r="BL3259" s="15">
        <f t="shared" si="1444"/>
        <v>1</v>
      </c>
      <c r="BM3259" s="15">
        <f t="shared" si="1444"/>
        <v>1</v>
      </c>
      <c r="BN3259" s="15">
        <f t="shared" si="1444"/>
        <v>1</v>
      </c>
      <c r="BO3259" s="15">
        <f t="shared" si="1444"/>
        <v>1</v>
      </c>
      <c r="BP3259" s="15">
        <f t="shared" si="1444"/>
        <v>1</v>
      </c>
      <c r="BQ3259" s="15">
        <f t="shared" si="1444"/>
        <v>1</v>
      </c>
      <c r="BR3259" s="15">
        <f t="shared" si="1444"/>
        <v>1</v>
      </c>
      <c r="BS3259" s="15">
        <f t="shared" si="1425"/>
        <v>0</v>
      </c>
      <c r="BT3259" s="15">
        <f t="shared" si="1426"/>
        <v>0</v>
      </c>
      <c r="BU3259" s="15">
        <f t="shared" si="1427"/>
        <v>0</v>
      </c>
      <c r="BV3259" s="15">
        <f t="shared" si="1428"/>
        <v>0</v>
      </c>
      <c r="BW3259" s="15">
        <f t="shared" si="1429"/>
        <v>0</v>
      </c>
      <c r="BX3259" s="15">
        <f t="shared" si="1430"/>
        <v>0</v>
      </c>
      <c r="BY3259" s="15">
        <f t="shared" si="1431"/>
        <v>0</v>
      </c>
      <c r="BZ3259" s="15">
        <f t="shared" si="1432"/>
        <v>0</v>
      </c>
      <c r="CA3259" s="15">
        <f t="shared" si="1433"/>
        <v>0</v>
      </c>
      <c r="CB3259" s="15">
        <f t="shared" si="1434"/>
        <v>0</v>
      </c>
      <c r="CC3259" s="15">
        <f t="shared" si="1435"/>
        <v>0</v>
      </c>
      <c r="CD3259" s="15">
        <f t="shared" si="1436"/>
        <v>0</v>
      </c>
      <c r="CE3259" s="15">
        <f t="shared" si="1437"/>
        <v>0</v>
      </c>
      <c r="CF3259" s="15">
        <f t="shared" si="1438"/>
        <v>0</v>
      </c>
      <c r="CG3259" s="15">
        <f t="shared" si="1439"/>
        <v>0</v>
      </c>
    </row>
    <row r="3260" spans="56:85" x14ac:dyDescent="0.25">
      <c r="BD3260" s="15">
        <f t="shared" si="1423"/>
        <v>1</v>
      </c>
      <c r="BE3260" s="15">
        <f t="shared" si="1422"/>
        <v>1</v>
      </c>
      <c r="BF3260" s="15">
        <f t="shared" si="1444"/>
        <v>1</v>
      </c>
      <c r="BG3260" s="15">
        <f t="shared" si="1444"/>
        <v>1</v>
      </c>
      <c r="BH3260" s="15">
        <f t="shared" si="1444"/>
        <v>1</v>
      </c>
      <c r="BI3260" s="15">
        <f t="shared" si="1444"/>
        <v>1</v>
      </c>
      <c r="BJ3260" s="15">
        <f t="shared" si="1444"/>
        <v>1</v>
      </c>
      <c r="BK3260" s="15">
        <f t="shared" si="1444"/>
        <v>1</v>
      </c>
      <c r="BL3260" s="15">
        <f t="shared" si="1444"/>
        <v>1</v>
      </c>
      <c r="BM3260" s="15">
        <f t="shared" si="1444"/>
        <v>1</v>
      </c>
      <c r="BN3260" s="15">
        <f t="shared" si="1444"/>
        <v>1</v>
      </c>
      <c r="BO3260" s="15">
        <f t="shared" si="1444"/>
        <v>1</v>
      </c>
      <c r="BP3260" s="15">
        <f t="shared" si="1444"/>
        <v>1</v>
      </c>
      <c r="BQ3260" s="15">
        <f t="shared" si="1444"/>
        <v>1</v>
      </c>
      <c r="BR3260" s="15">
        <f t="shared" si="1444"/>
        <v>1</v>
      </c>
      <c r="BS3260" s="15">
        <f t="shared" si="1425"/>
        <v>0</v>
      </c>
      <c r="BT3260" s="15">
        <f t="shared" si="1426"/>
        <v>0</v>
      </c>
      <c r="BU3260" s="15">
        <f t="shared" si="1427"/>
        <v>0</v>
      </c>
      <c r="BV3260" s="15">
        <f t="shared" si="1428"/>
        <v>0</v>
      </c>
      <c r="BW3260" s="15">
        <f t="shared" si="1429"/>
        <v>0</v>
      </c>
      <c r="BX3260" s="15">
        <f t="shared" si="1430"/>
        <v>0</v>
      </c>
      <c r="BY3260" s="15">
        <f t="shared" si="1431"/>
        <v>0</v>
      </c>
      <c r="BZ3260" s="15">
        <f t="shared" si="1432"/>
        <v>0</v>
      </c>
      <c r="CA3260" s="15">
        <f t="shared" si="1433"/>
        <v>0</v>
      </c>
      <c r="CB3260" s="15">
        <f t="shared" si="1434"/>
        <v>0</v>
      </c>
      <c r="CC3260" s="15">
        <f t="shared" si="1435"/>
        <v>0</v>
      </c>
      <c r="CD3260" s="15">
        <f t="shared" si="1436"/>
        <v>0</v>
      </c>
      <c r="CE3260" s="15">
        <f t="shared" si="1437"/>
        <v>0</v>
      </c>
      <c r="CF3260" s="15">
        <f t="shared" si="1438"/>
        <v>0</v>
      </c>
      <c r="CG3260" s="15">
        <f t="shared" si="1439"/>
        <v>0</v>
      </c>
    </row>
    <row r="3261" spans="56:85" x14ac:dyDescent="0.25">
      <c r="BD3261" s="15">
        <f t="shared" si="1423"/>
        <v>1</v>
      </c>
      <c r="BE3261" s="15">
        <f t="shared" si="1422"/>
        <v>1</v>
      </c>
      <c r="BF3261" s="15">
        <f t="shared" si="1444"/>
        <v>1</v>
      </c>
      <c r="BG3261" s="15">
        <f t="shared" si="1444"/>
        <v>1</v>
      </c>
      <c r="BH3261" s="15">
        <f t="shared" si="1444"/>
        <v>1</v>
      </c>
      <c r="BI3261" s="15">
        <f t="shared" si="1444"/>
        <v>1</v>
      </c>
      <c r="BJ3261" s="15">
        <f t="shared" si="1444"/>
        <v>1</v>
      </c>
      <c r="BK3261" s="15">
        <f t="shared" si="1444"/>
        <v>1</v>
      </c>
      <c r="BL3261" s="15">
        <f t="shared" si="1444"/>
        <v>1</v>
      </c>
      <c r="BM3261" s="15">
        <f t="shared" si="1444"/>
        <v>1</v>
      </c>
      <c r="BN3261" s="15">
        <f t="shared" si="1444"/>
        <v>1</v>
      </c>
      <c r="BO3261" s="15">
        <f t="shared" si="1444"/>
        <v>1</v>
      </c>
      <c r="BP3261" s="15">
        <f t="shared" si="1444"/>
        <v>1</v>
      </c>
      <c r="BQ3261" s="15">
        <f t="shared" si="1444"/>
        <v>1</v>
      </c>
      <c r="BR3261" s="15">
        <f t="shared" si="1444"/>
        <v>1</v>
      </c>
      <c r="BS3261" s="15">
        <f t="shared" si="1425"/>
        <v>0</v>
      </c>
      <c r="BT3261" s="15">
        <f t="shared" si="1426"/>
        <v>0</v>
      </c>
      <c r="BU3261" s="15">
        <f t="shared" si="1427"/>
        <v>0</v>
      </c>
      <c r="BV3261" s="15">
        <f t="shared" si="1428"/>
        <v>0</v>
      </c>
      <c r="BW3261" s="15">
        <f t="shared" si="1429"/>
        <v>0</v>
      </c>
      <c r="BX3261" s="15">
        <f t="shared" si="1430"/>
        <v>0</v>
      </c>
      <c r="BY3261" s="15">
        <f t="shared" si="1431"/>
        <v>0</v>
      </c>
      <c r="BZ3261" s="15">
        <f t="shared" si="1432"/>
        <v>0</v>
      </c>
      <c r="CA3261" s="15">
        <f t="shared" si="1433"/>
        <v>0</v>
      </c>
      <c r="CB3261" s="15">
        <f t="shared" si="1434"/>
        <v>0</v>
      </c>
      <c r="CC3261" s="15">
        <f t="shared" si="1435"/>
        <v>0</v>
      </c>
      <c r="CD3261" s="15">
        <f t="shared" si="1436"/>
        <v>0</v>
      </c>
      <c r="CE3261" s="15">
        <f t="shared" si="1437"/>
        <v>0</v>
      </c>
      <c r="CF3261" s="15">
        <f t="shared" si="1438"/>
        <v>0</v>
      </c>
      <c r="CG3261" s="15">
        <f t="shared" si="1439"/>
        <v>0</v>
      </c>
    </row>
    <row r="3262" spans="56:85" x14ac:dyDescent="0.25">
      <c r="BD3262" s="15">
        <f t="shared" si="1423"/>
        <v>1</v>
      </c>
      <c r="BE3262" s="15">
        <f t="shared" si="1422"/>
        <v>1</v>
      </c>
      <c r="BF3262" s="15">
        <f t="shared" si="1444"/>
        <v>1</v>
      </c>
      <c r="BG3262" s="15">
        <f t="shared" si="1444"/>
        <v>1</v>
      </c>
      <c r="BH3262" s="15">
        <f t="shared" si="1444"/>
        <v>1</v>
      </c>
      <c r="BI3262" s="15">
        <f t="shared" si="1444"/>
        <v>1</v>
      </c>
      <c r="BJ3262" s="15">
        <f t="shared" si="1444"/>
        <v>1</v>
      </c>
      <c r="BK3262" s="15">
        <f t="shared" si="1444"/>
        <v>1</v>
      </c>
      <c r="BL3262" s="15">
        <f t="shared" si="1444"/>
        <v>1</v>
      </c>
      <c r="BM3262" s="15">
        <f t="shared" si="1444"/>
        <v>1</v>
      </c>
      <c r="BN3262" s="15">
        <f t="shared" si="1444"/>
        <v>1</v>
      </c>
      <c r="BO3262" s="15">
        <f t="shared" si="1444"/>
        <v>1</v>
      </c>
      <c r="BP3262" s="15">
        <f t="shared" si="1444"/>
        <v>1</v>
      </c>
      <c r="BQ3262" s="15">
        <f t="shared" si="1444"/>
        <v>1</v>
      </c>
      <c r="BR3262" s="15">
        <f t="shared" si="1444"/>
        <v>1</v>
      </c>
      <c r="BS3262" s="15">
        <f t="shared" si="1425"/>
        <v>0</v>
      </c>
      <c r="BT3262" s="15">
        <f t="shared" si="1426"/>
        <v>0</v>
      </c>
      <c r="BU3262" s="15">
        <f t="shared" si="1427"/>
        <v>0</v>
      </c>
      <c r="BV3262" s="15">
        <f t="shared" si="1428"/>
        <v>0</v>
      </c>
      <c r="BW3262" s="15">
        <f t="shared" si="1429"/>
        <v>0</v>
      </c>
      <c r="BX3262" s="15">
        <f t="shared" si="1430"/>
        <v>0</v>
      </c>
      <c r="BY3262" s="15">
        <f t="shared" si="1431"/>
        <v>0</v>
      </c>
      <c r="BZ3262" s="15">
        <f t="shared" si="1432"/>
        <v>0</v>
      </c>
      <c r="CA3262" s="15">
        <f t="shared" si="1433"/>
        <v>0</v>
      </c>
      <c r="CB3262" s="15">
        <f t="shared" si="1434"/>
        <v>0</v>
      </c>
      <c r="CC3262" s="15">
        <f t="shared" si="1435"/>
        <v>0</v>
      </c>
      <c r="CD3262" s="15">
        <f t="shared" si="1436"/>
        <v>0</v>
      </c>
      <c r="CE3262" s="15">
        <f t="shared" si="1437"/>
        <v>0</v>
      </c>
      <c r="CF3262" s="15">
        <f t="shared" si="1438"/>
        <v>0</v>
      </c>
      <c r="CG3262" s="15">
        <f t="shared" si="1439"/>
        <v>0</v>
      </c>
    </row>
    <row r="3263" spans="56:85" x14ac:dyDescent="0.25">
      <c r="BD3263" s="15">
        <f t="shared" si="1423"/>
        <v>1</v>
      </c>
      <c r="BE3263" s="15">
        <f t="shared" si="1422"/>
        <v>1</v>
      </c>
      <c r="BF3263" s="15">
        <f t="shared" si="1444"/>
        <v>1</v>
      </c>
      <c r="BG3263" s="15">
        <f t="shared" si="1444"/>
        <v>1</v>
      </c>
      <c r="BH3263" s="15">
        <f t="shared" si="1444"/>
        <v>1</v>
      </c>
      <c r="BI3263" s="15">
        <f t="shared" si="1444"/>
        <v>1</v>
      </c>
      <c r="BJ3263" s="15">
        <f t="shared" si="1444"/>
        <v>1</v>
      </c>
      <c r="BK3263" s="15">
        <f t="shared" si="1444"/>
        <v>1</v>
      </c>
      <c r="BL3263" s="15">
        <f t="shared" si="1444"/>
        <v>1</v>
      </c>
      <c r="BM3263" s="15">
        <f t="shared" si="1444"/>
        <v>1</v>
      </c>
      <c r="BN3263" s="15">
        <f t="shared" si="1444"/>
        <v>1</v>
      </c>
      <c r="BO3263" s="15">
        <f t="shared" si="1444"/>
        <v>1</v>
      </c>
      <c r="BP3263" s="15">
        <f t="shared" si="1444"/>
        <v>1</v>
      </c>
      <c r="BQ3263" s="15">
        <f t="shared" si="1444"/>
        <v>1</v>
      </c>
      <c r="BR3263" s="15">
        <f t="shared" si="1444"/>
        <v>1</v>
      </c>
      <c r="BS3263" s="15">
        <f t="shared" si="1425"/>
        <v>0</v>
      </c>
      <c r="BT3263" s="15">
        <f t="shared" si="1426"/>
        <v>0</v>
      </c>
      <c r="BU3263" s="15">
        <f t="shared" si="1427"/>
        <v>0</v>
      </c>
      <c r="BV3263" s="15">
        <f t="shared" si="1428"/>
        <v>0</v>
      </c>
      <c r="BW3263" s="15">
        <f t="shared" si="1429"/>
        <v>0</v>
      </c>
      <c r="BX3263" s="15">
        <f t="shared" si="1430"/>
        <v>0</v>
      </c>
      <c r="BY3263" s="15">
        <f t="shared" si="1431"/>
        <v>0</v>
      </c>
      <c r="BZ3263" s="15">
        <f t="shared" si="1432"/>
        <v>0</v>
      </c>
      <c r="CA3263" s="15">
        <f t="shared" si="1433"/>
        <v>0</v>
      </c>
      <c r="CB3263" s="15">
        <f t="shared" si="1434"/>
        <v>0</v>
      </c>
      <c r="CC3263" s="15">
        <f t="shared" si="1435"/>
        <v>0</v>
      </c>
      <c r="CD3263" s="15">
        <f t="shared" si="1436"/>
        <v>0</v>
      </c>
      <c r="CE3263" s="15">
        <f t="shared" si="1437"/>
        <v>0</v>
      </c>
      <c r="CF3263" s="15">
        <f t="shared" si="1438"/>
        <v>0</v>
      </c>
      <c r="CG3263" s="15">
        <f t="shared" si="1439"/>
        <v>0</v>
      </c>
    </row>
    <row r="3264" spans="56:85" x14ac:dyDescent="0.25">
      <c r="BD3264" s="15">
        <f t="shared" si="1423"/>
        <v>1</v>
      </c>
      <c r="BE3264" s="15">
        <f t="shared" si="1422"/>
        <v>1</v>
      </c>
      <c r="BF3264" s="15">
        <f t="shared" ref="BF3264:BR3273" si="1445">IF(BF$1-$AW3264&gt;$CK$1,1,0)</f>
        <v>1</v>
      </c>
      <c r="BG3264" s="15">
        <f t="shared" si="1445"/>
        <v>1</v>
      </c>
      <c r="BH3264" s="15">
        <f t="shared" si="1445"/>
        <v>1</v>
      </c>
      <c r="BI3264" s="15">
        <f t="shared" si="1445"/>
        <v>1</v>
      </c>
      <c r="BJ3264" s="15">
        <f t="shared" si="1445"/>
        <v>1</v>
      </c>
      <c r="BK3264" s="15">
        <f t="shared" si="1445"/>
        <v>1</v>
      </c>
      <c r="BL3264" s="15">
        <f t="shared" si="1445"/>
        <v>1</v>
      </c>
      <c r="BM3264" s="15">
        <f t="shared" si="1445"/>
        <v>1</v>
      </c>
      <c r="BN3264" s="15">
        <f t="shared" si="1445"/>
        <v>1</v>
      </c>
      <c r="BO3264" s="15">
        <f t="shared" si="1445"/>
        <v>1</v>
      </c>
      <c r="BP3264" s="15">
        <f t="shared" si="1445"/>
        <v>1</v>
      </c>
      <c r="BQ3264" s="15">
        <f t="shared" si="1445"/>
        <v>1</v>
      </c>
      <c r="BR3264" s="15">
        <f t="shared" si="1445"/>
        <v>1</v>
      </c>
      <c r="BS3264" s="15">
        <f t="shared" si="1425"/>
        <v>0</v>
      </c>
      <c r="BT3264" s="15">
        <f t="shared" si="1426"/>
        <v>0</v>
      </c>
      <c r="BU3264" s="15">
        <f t="shared" si="1427"/>
        <v>0</v>
      </c>
      <c r="BV3264" s="15">
        <f t="shared" si="1428"/>
        <v>0</v>
      </c>
      <c r="BW3264" s="15">
        <f t="shared" si="1429"/>
        <v>0</v>
      </c>
      <c r="BX3264" s="15">
        <f t="shared" si="1430"/>
        <v>0</v>
      </c>
      <c r="BY3264" s="15">
        <f t="shared" si="1431"/>
        <v>0</v>
      </c>
      <c r="BZ3264" s="15">
        <f t="shared" si="1432"/>
        <v>0</v>
      </c>
      <c r="CA3264" s="15">
        <f t="shared" si="1433"/>
        <v>0</v>
      </c>
      <c r="CB3264" s="15">
        <f t="shared" si="1434"/>
        <v>0</v>
      </c>
      <c r="CC3264" s="15">
        <f t="shared" si="1435"/>
        <v>0</v>
      </c>
      <c r="CD3264" s="15">
        <f t="shared" si="1436"/>
        <v>0</v>
      </c>
      <c r="CE3264" s="15">
        <f t="shared" si="1437"/>
        <v>0</v>
      </c>
      <c r="CF3264" s="15">
        <f t="shared" si="1438"/>
        <v>0</v>
      </c>
      <c r="CG3264" s="15">
        <f t="shared" si="1439"/>
        <v>0</v>
      </c>
    </row>
    <row r="3265" spans="56:85" x14ac:dyDescent="0.25">
      <c r="BD3265" s="15">
        <f t="shared" si="1423"/>
        <v>1</v>
      </c>
      <c r="BE3265" s="15">
        <f t="shared" si="1422"/>
        <v>1</v>
      </c>
      <c r="BF3265" s="15">
        <f t="shared" si="1445"/>
        <v>1</v>
      </c>
      <c r="BG3265" s="15">
        <f t="shared" si="1445"/>
        <v>1</v>
      </c>
      <c r="BH3265" s="15">
        <f t="shared" si="1445"/>
        <v>1</v>
      </c>
      <c r="BI3265" s="15">
        <f t="shared" si="1445"/>
        <v>1</v>
      </c>
      <c r="BJ3265" s="15">
        <f t="shared" si="1445"/>
        <v>1</v>
      </c>
      <c r="BK3265" s="15">
        <f t="shared" si="1445"/>
        <v>1</v>
      </c>
      <c r="BL3265" s="15">
        <f t="shared" si="1445"/>
        <v>1</v>
      </c>
      <c r="BM3265" s="15">
        <f t="shared" si="1445"/>
        <v>1</v>
      </c>
      <c r="BN3265" s="15">
        <f t="shared" si="1445"/>
        <v>1</v>
      </c>
      <c r="BO3265" s="15">
        <f t="shared" si="1445"/>
        <v>1</v>
      </c>
      <c r="BP3265" s="15">
        <f t="shared" si="1445"/>
        <v>1</v>
      </c>
      <c r="BQ3265" s="15">
        <f t="shared" si="1445"/>
        <v>1</v>
      </c>
      <c r="BR3265" s="15">
        <f t="shared" si="1445"/>
        <v>1</v>
      </c>
      <c r="BS3265" s="15">
        <f t="shared" si="1425"/>
        <v>0</v>
      </c>
      <c r="BT3265" s="15">
        <f t="shared" si="1426"/>
        <v>0</v>
      </c>
      <c r="BU3265" s="15">
        <f t="shared" si="1427"/>
        <v>0</v>
      </c>
      <c r="BV3265" s="15">
        <f t="shared" si="1428"/>
        <v>0</v>
      </c>
      <c r="BW3265" s="15">
        <f t="shared" si="1429"/>
        <v>0</v>
      </c>
      <c r="BX3265" s="15">
        <f t="shared" si="1430"/>
        <v>0</v>
      </c>
      <c r="BY3265" s="15">
        <f t="shared" si="1431"/>
        <v>0</v>
      </c>
      <c r="BZ3265" s="15">
        <f t="shared" si="1432"/>
        <v>0</v>
      </c>
      <c r="CA3265" s="15">
        <f t="shared" si="1433"/>
        <v>0</v>
      </c>
      <c r="CB3265" s="15">
        <f t="shared" si="1434"/>
        <v>0</v>
      </c>
      <c r="CC3265" s="15">
        <f t="shared" si="1435"/>
        <v>0</v>
      </c>
      <c r="CD3265" s="15">
        <f t="shared" si="1436"/>
        <v>0</v>
      </c>
      <c r="CE3265" s="15">
        <f t="shared" si="1437"/>
        <v>0</v>
      </c>
      <c r="CF3265" s="15">
        <f t="shared" si="1438"/>
        <v>0</v>
      </c>
      <c r="CG3265" s="15">
        <f t="shared" si="1439"/>
        <v>0</v>
      </c>
    </row>
    <row r="3266" spans="56:85" x14ac:dyDescent="0.25">
      <c r="BD3266" s="15">
        <f t="shared" si="1423"/>
        <v>1</v>
      </c>
      <c r="BE3266" s="15">
        <f t="shared" ref="BE3266:BE3329" si="1446">IF(BE$1-$AW3266&gt;$CK$1,1,0)</f>
        <v>1</v>
      </c>
      <c r="BF3266" s="15">
        <f t="shared" si="1445"/>
        <v>1</v>
      </c>
      <c r="BG3266" s="15">
        <f t="shared" si="1445"/>
        <v>1</v>
      </c>
      <c r="BH3266" s="15">
        <f t="shared" si="1445"/>
        <v>1</v>
      </c>
      <c r="BI3266" s="15">
        <f t="shared" si="1445"/>
        <v>1</v>
      </c>
      <c r="BJ3266" s="15">
        <f t="shared" si="1445"/>
        <v>1</v>
      </c>
      <c r="BK3266" s="15">
        <f t="shared" si="1445"/>
        <v>1</v>
      </c>
      <c r="BL3266" s="15">
        <f t="shared" si="1445"/>
        <v>1</v>
      </c>
      <c r="BM3266" s="15">
        <f t="shared" si="1445"/>
        <v>1</v>
      </c>
      <c r="BN3266" s="15">
        <f t="shared" si="1445"/>
        <v>1</v>
      </c>
      <c r="BO3266" s="15">
        <f t="shared" si="1445"/>
        <v>1</v>
      </c>
      <c r="BP3266" s="15">
        <f t="shared" si="1445"/>
        <v>1</v>
      </c>
      <c r="BQ3266" s="15">
        <f t="shared" si="1445"/>
        <v>1</v>
      </c>
      <c r="BR3266" s="15">
        <f t="shared" si="1445"/>
        <v>1</v>
      </c>
      <c r="BS3266" s="15">
        <f t="shared" si="1425"/>
        <v>0</v>
      </c>
      <c r="BT3266" s="15">
        <f t="shared" si="1426"/>
        <v>0</v>
      </c>
      <c r="BU3266" s="15">
        <f t="shared" si="1427"/>
        <v>0</v>
      </c>
      <c r="BV3266" s="15">
        <f t="shared" si="1428"/>
        <v>0</v>
      </c>
      <c r="BW3266" s="15">
        <f t="shared" si="1429"/>
        <v>0</v>
      </c>
      <c r="BX3266" s="15">
        <f t="shared" si="1430"/>
        <v>0</v>
      </c>
      <c r="BY3266" s="15">
        <f t="shared" si="1431"/>
        <v>0</v>
      </c>
      <c r="BZ3266" s="15">
        <f t="shared" si="1432"/>
        <v>0</v>
      </c>
      <c r="CA3266" s="15">
        <f t="shared" si="1433"/>
        <v>0</v>
      </c>
      <c r="CB3266" s="15">
        <f t="shared" si="1434"/>
        <v>0</v>
      </c>
      <c r="CC3266" s="15">
        <f t="shared" si="1435"/>
        <v>0</v>
      </c>
      <c r="CD3266" s="15">
        <f t="shared" si="1436"/>
        <v>0</v>
      </c>
      <c r="CE3266" s="15">
        <f t="shared" si="1437"/>
        <v>0</v>
      </c>
      <c r="CF3266" s="15">
        <f t="shared" si="1438"/>
        <v>0</v>
      </c>
      <c r="CG3266" s="15">
        <f t="shared" si="1439"/>
        <v>0</v>
      </c>
    </row>
    <row r="3267" spans="56:85" x14ac:dyDescent="0.25">
      <c r="BD3267" s="15">
        <f t="shared" ref="BD3267:BD3330" si="1447">IF(BD$1-$AW3267&gt;$CK$1,1,0)</f>
        <v>1</v>
      </c>
      <c r="BE3267" s="15">
        <f t="shared" si="1446"/>
        <v>1</v>
      </c>
      <c r="BF3267" s="15">
        <f t="shared" si="1445"/>
        <v>1</v>
      </c>
      <c r="BG3267" s="15">
        <f t="shared" si="1445"/>
        <v>1</v>
      </c>
      <c r="BH3267" s="15">
        <f t="shared" si="1445"/>
        <v>1</v>
      </c>
      <c r="BI3267" s="15">
        <f t="shared" si="1445"/>
        <v>1</v>
      </c>
      <c r="BJ3267" s="15">
        <f t="shared" si="1445"/>
        <v>1</v>
      </c>
      <c r="BK3267" s="15">
        <f t="shared" si="1445"/>
        <v>1</v>
      </c>
      <c r="BL3267" s="15">
        <f t="shared" si="1445"/>
        <v>1</v>
      </c>
      <c r="BM3267" s="15">
        <f t="shared" si="1445"/>
        <v>1</v>
      </c>
      <c r="BN3267" s="15">
        <f t="shared" si="1445"/>
        <v>1</v>
      </c>
      <c r="BO3267" s="15">
        <f t="shared" si="1445"/>
        <v>1</v>
      </c>
      <c r="BP3267" s="15">
        <f t="shared" si="1445"/>
        <v>1</v>
      </c>
      <c r="BQ3267" s="15">
        <f t="shared" si="1445"/>
        <v>1</v>
      </c>
      <c r="BR3267" s="15">
        <f t="shared" si="1445"/>
        <v>1</v>
      </c>
      <c r="BS3267" s="15">
        <f t="shared" si="1425"/>
        <v>0</v>
      </c>
      <c r="BT3267" s="15">
        <f t="shared" si="1426"/>
        <v>0</v>
      </c>
      <c r="BU3267" s="15">
        <f t="shared" si="1427"/>
        <v>0</v>
      </c>
      <c r="BV3267" s="15">
        <f t="shared" si="1428"/>
        <v>0</v>
      </c>
      <c r="BW3267" s="15">
        <f t="shared" si="1429"/>
        <v>0</v>
      </c>
      <c r="BX3267" s="15">
        <f t="shared" si="1430"/>
        <v>0</v>
      </c>
      <c r="BY3267" s="15">
        <f t="shared" si="1431"/>
        <v>0</v>
      </c>
      <c r="BZ3267" s="15">
        <f t="shared" si="1432"/>
        <v>0</v>
      </c>
      <c r="CA3267" s="15">
        <f t="shared" si="1433"/>
        <v>0</v>
      </c>
      <c r="CB3267" s="15">
        <f t="shared" si="1434"/>
        <v>0</v>
      </c>
      <c r="CC3267" s="15">
        <f t="shared" si="1435"/>
        <v>0</v>
      </c>
      <c r="CD3267" s="15">
        <f t="shared" si="1436"/>
        <v>0</v>
      </c>
      <c r="CE3267" s="15">
        <f t="shared" si="1437"/>
        <v>0</v>
      </c>
      <c r="CF3267" s="15">
        <f t="shared" si="1438"/>
        <v>0</v>
      </c>
      <c r="CG3267" s="15">
        <f t="shared" si="1439"/>
        <v>0</v>
      </c>
    </row>
    <row r="3268" spans="56:85" x14ac:dyDescent="0.25">
      <c r="BD3268" s="15">
        <f t="shared" si="1447"/>
        <v>1</v>
      </c>
      <c r="BE3268" s="15">
        <f t="shared" si="1446"/>
        <v>1</v>
      </c>
      <c r="BF3268" s="15">
        <f t="shared" si="1445"/>
        <v>1</v>
      </c>
      <c r="BG3268" s="15">
        <f t="shared" si="1445"/>
        <v>1</v>
      </c>
      <c r="BH3268" s="15">
        <f t="shared" si="1445"/>
        <v>1</v>
      </c>
      <c r="BI3268" s="15">
        <f t="shared" si="1445"/>
        <v>1</v>
      </c>
      <c r="BJ3268" s="15">
        <f t="shared" si="1445"/>
        <v>1</v>
      </c>
      <c r="BK3268" s="15">
        <f t="shared" si="1445"/>
        <v>1</v>
      </c>
      <c r="BL3268" s="15">
        <f t="shared" si="1445"/>
        <v>1</v>
      </c>
      <c r="BM3268" s="15">
        <f t="shared" si="1445"/>
        <v>1</v>
      </c>
      <c r="BN3268" s="15">
        <f t="shared" si="1445"/>
        <v>1</v>
      </c>
      <c r="BO3268" s="15">
        <f t="shared" si="1445"/>
        <v>1</v>
      </c>
      <c r="BP3268" s="15">
        <f t="shared" si="1445"/>
        <v>1</v>
      </c>
      <c r="BQ3268" s="15">
        <f t="shared" si="1445"/>
        <v>1</v>
      </c>
      <c r="BR3268" s="15">
        <f t="shared" si="1445"/>
        <v>1</v>
      </c>
      <c r="BS3268" s="15">
        <f t="shared" ref="BS3268:BS3331" si="1448">IF(AND(BD3268=1,$AP3268=1),1,0)</f>
        <v>0</v>
      </c>
      <c r="BT3268" s="15">
        <f t="shared" ref="BT3268:BT3331" si="1449">IF(AND(BE3268=1,$AP3268=1),1,0)</f>
        <v>0</v>
      </c>
      <c r="BU3268" s="15">
        <f t="shared" ref="BU3268:BU3331" si="1450">IF(AND(BF3268=1,$AP3268=1),1,0)</f>
        <v>0</v>
      </c>
      <c r="BV3268" s="15">
        <f t="shared" ref="BV3268:BV3331" si="1451">IF(AND(BG3268=1,$AP3268=1),1,0)</f>
        <v>0</v>
      </c>
      <c r="BW3268" s="15">
        <f t="shared" ref="BW3268:BW3331" si="1452">IF(AND(BH3268=1,$AP3268=1),1,0)</f>
        <v>0</v>
      </c>
      <c r="BX3268" s="15">
        <f t="shared" ref="BX3268:BX3331" si="1453">IF(AND(BI3268=1,$AP3268=1),1,0)</f>
        <v>0</v>
      </c>
      <c r="BY3268" s="15">
        <f t="shared" ref="BY3268:BY3331" si="1454">IF(AND(BJ3268=1,$AP3268=1),1,0)</f>
        <v>0</v>
      </c>
      <c r="BZ3268" s="15">
        <f t="shared" ref="BZ3268:BZ3331" si="1455">IF(AND(BK3268=1,$AP3268=1),1,0)</f>
        <v>0</v>
      </c>
      <c r="CA3268" s="15">
        <f t="shared" ref="CA3268:CA3331" si="1456">IF(AND(BL3268=1,$AP3268=1),1,0)</f>
        <v>0</v>
      </c>
      <c r="CB3268" s="15">
        <f t="shared" ref="CB3268:CB3331" si="1457">IF(AND(BM3268=1,$AP3268=1),1,0)</f>
        <v>0</v>
      </c>
      <c r="CC3268" s="15">
        <f t="shared" ref="CC3268:CC3331" si="1458">IF(AND(BN3268=1,$AP3268=1),1,0)</f>
        <v>0</v>
      </c>
      <c r="CD3268" s="15">
        <f t="shared" ref="CD3268:CD3331" si="1459">IF(AND(BO3268=1,$AP3268=1),1,0)</f>
        <v>0</v>
      </c>
      <c r="CE3268" s="15">
        <f t="shared" ref="CE3268:CE3331" si="1460">IF(AND(BP3268=1,$AP3268=1),1,0)</f>
        <v>0</v>
      </c>
      <c r="CF3268" s="15">
        <f t="shared" ref="CF3268:CF3331" si="1461">IF(AND(BQ3268=1,$AP3268=1),1,0)</f>
        <v>0</v>
      </c>
      <c r="CG3268" s="15">
        <f t="shared" ref="CG3268:CG3331" si="1462">IF(AND(BR3268=1,$AP3268=1),1,0)</f>
        <v>0</v>
      </c>
    </row>
    <row r="3269" spans="56:85" x14ac:dyDescent="0.25">
      <c r="BD3269" s="15">
        <f t="shared" si="1447"/>
        <v>1</v>
      </c>
      <c r="BE3269" s="15">
        <f t="shared" si="1446"/>
        <v>1</v>
      </c>
      <c r="BF3269" s="15">
        <f t="shared" si="1445"/>
        <v>1</v>
      </c>
      <c r="BG3269" s="15">
        <f t="shared" si="1445"/>
        <v>1</v>
      </c>
      <c r="BH3269" s="15">
        <f t="shared" si="1445"/>
        <v>1</v>
      </c>
      <c r="BI3269" s="15">
        <f t="shared" si="1445"/>
        <v>1</v>
      </c>
      <c r="BJ3269" s="15">
        <f t="shared" si="1445"/>
        <v>1</v>
      </c>
      <c r="BK3269" s="15">
        <f t="shared" si="1445"/>
        <v>1</v>
      </c>
      <c r="BL3269" s="15">
        <f t="shared" si="1445"/>
        <v>1</v>
      </c>
      <c r="BM3269" s="15">
        <f t="shared" si="1445"/>
        <v>1</v>
      </c>
      <c r="BN3269" s="15">
        <f t="shared" si="1445"/>
        <v>1</v>
      </c>
      <c r="BO3269" s="15">
        <f t="shared" si="1445"/>
        <v>1</v>
      </c>
      <c r="BP3269" s="15">
        <f t="shared" si="1445"/>
        <v>1</v>
      </c>
      <c r="BQ3269" s="15">
        <f t="shared" si="1445"/>
        <v>1</v>
      </c>
      <c r="BR3269" s="15">
        <f t="shared" si="1445"/>
        <v>1</v>
      </c>
      <c r="BS3269" s="15">
        <f t="shared" si="1448"/>
        <v>0</v>
      </c>
      <c r="BT3269" s="15">
        <f t="shared" si="1449"/>
        <v>0</v>
      </c>
      <c r="BU3269" s="15">
        <f t="shared" si="1450"/>
        <v>0</v>
      </c>
      <c r="BV3269" s="15">
        <f t="shared" si="1451"/>
        <v>0</v>
      </c>
      <c r="BW3269" s="15">
        <f t="shared" si="1452"/>
        <v>0</v>
      </c>
      <c r="BX3269" s="15">
        <f t="shared" si="1453"/>
        <v>0</v>
      </c>
      <c r="BY3269" s="15">
        <f t="shared" si="1454"/>
        <v>0</v>
      </c>
      <c r="BZ3269" s="15">
        <f t="shared" si="1455"/>
        <v>0</v>
      </c>
      <c r="CA3269" s="15">
        <f t="shared" si="1456"/>
        <v>0</v>
      </c>
      <c r="CB3269" s="15">
        <f t="shared" si="1457"/>
        <v>0</v>
      </c>
      <c r="CC3269" s="15">
        <f t="shared" si="1458"/>
        <v>0</v>
      </c>
      <c r="CD3269" s="15">
        <f t="shared" si="1459"/>
        <v>0</v>
      </c>
      <c r="CE3269" s="15">
        <f t="shared" si="1460"/>
        <v>0</v>
      </c>
      <c r="CF3269" s="15">
        <f t="shared" si="1461"/>
        <v>0</v>
      </c>
      <c r="CG3269" s="15">
        <f t="shared" si="1462"/>
        <v>0</v>
      </c>
    </row>
    <row r="3270" spans="56:85" x14ac:dyDescent="0.25">
      <c r="BD3270" s="15">
        <f t="shared" si="1447"/>
        <v>1</v>
      </c>
      <c r="BE3270" s="15">
        <f t="shared" si="1446"/>
        <v>1</v>
      </c>
      <c r="BF3270" s="15">
        <f t="shared" si="1445"/>
        <v>1</v>
      </c>
      <c r="BG3270" s="15">
        <f t="shared" si="1445"/>
        <v>1</v>
      </c>
      <c r="BH3270" s="15">
        <f t="shared" si="1445"/>
        <v>1</v>
      </c>
      <c r="BI3270" s="15">
        <f t="shared" si="1445"/>
        <v>1</v>
      </c>
      <c r="BJ3270" s="15">
        <f t="shared" si="1445"/>
        <v>1</v>
      </c>
      <c r="BK3270" s="15">
        <f t="shared" si="1445"/>
        <v>1</v>
      </c>
      <c r="BL3270" s="15">
        <f t="shared" si="1445"/>
        <v>1</v>
      </c>
      <c r="BM3270" s="15">
        <f t="shared" si="1445"/>
        <v>1</v>
      </c>
      <c r="BN3270" s="15">
        <f t="shared" si="1445"/>
        <v>1</v>
      </c>
      <c r="BO3270" s="15">
        <f t="shared" si="1445"/>
        <v>1</v>
      </c>
      <c r="BP3270" s="15">
        <f t="shared" si="1445"/>
        <v>1</v>
      </c>
      <c r="BQ3270" s="15">
        <f t="shared" si="1445"/>
        <v>1</v>
      </c>
      <c r="BR3270" s="15">
        <f t="shared" si="1445"/>
        <v>1</v>
      </c>
      <c r="BS3270" s="15">
        <f t="shared" si="1448"/>
        <v>0</v>
      </c>
      <c r="BT3270" s="15">
        <f t="shared" si="1449"/>
        <v>0</v>
      </c>
      <c r="BU3270" s="15">
        <f t="shared" si="1450"/>
        <v>0</v>
      </c>
      <c r="BV3270" s="15">
        <f t="shared" si="1451"/>
        <v>0</v>
      </c>
      <c r="BW3270" s="15">
        <f t="shared" si="1452"/>
        <v>0</v>
      </c>
      <c r="BX3270" s="15">
        <f t="shared" si="1453"/>
        <v>0</v>
      </c>
      <c r="BY3270" s="15">
        <f t="shared" si="1454"/>
        <v>0</v>
      </c>
      <c r="BZ3270" s="15">
        <f t="shared" si="1455"/>
        <v>0</v>
      </c>
      <c r="CA3270" s="15">
        <f t="shared" si="1456"/>
        <v>0</v>
      </c>
      <c r="CB3270" s="15">
        <f t="shared" si="1457"/>
        <v>0</v>
      </c>
      <c r="CC3270" s="15">
        <f t="shared" si="1458"/>
        <v>0</v>
      </c>
      <c r="CD3270" s="15">
        <f t="shared" si="1459"/>
        <v>0</v>
      </c>
      <c r="CE3270" s="15">
        <f t="shared" si="1460"/>
        <v>0</v>
      </c>
      <c r="CF3270" s="15">
        <f t="shared" si="1461"/>
        <v>0</v>
      </c>
      <c r="CG3270" s="15">
        <f t="shared" si="1462"/>
        <v>0</v>
      </c>
    </row>
    <row r="3271" spans="56:85" x14ac:dyDescent="0.25">
      <c r="BD3271" s="15">
        <f t="shared" si="1447"/>
        <v>1</v>
      </c>
      <c r="BE3271" s="15">
        <f t="shared" si="1446"/>
        <v>1</v>
      </c>
      <c r="BF3271" s="15">
        <f t="shared" si="1445"/>
        <v>1</v>
      </c>
      <c r="BG3271" s="15">
        <f t="shared" si="1445"/>
        <v>1</v>
      </c>
      <c r="BH3271" s="15">
        <f t="shared" si="1445"/>
        <v>1</v>
      </c>
      <c r="BI3271" s="15">
        <f t="shared" si="1445"/>
        <v>1</v>
      </c>
      <c r="BJ3271" s="15">
        <f t="shared" si="1445"/>
        <v>1</v>
      </c>
      <c r="BK3271" s="15">
        <f t="shared" si="1445"/>
        <v>1</v>
      </c>
      <c r="BL3271" s="15">
        <f t="shared" si="1445"/>
        <v>1</v>
      </c>
      <c r="BM3271" s="15">
        <f t="shared" si="1445"/>
        <v>1</v>
      </c>
      <c r="BN3271" s="15">
        <f t="shared" si="1445"/>
        <v>1</v>
      </c>
      <c r="BO3271" s="15">
        <f t="shared" si="1445"/>
        <v>1</v>
      </c>
      <c r="BP3271" s="15">
        <f t="shared" si="1445"/>
        <v>1</v>
      </c>
      <c r="BQ3271" s="15">
        <f t="shared" si="1445"/>
        <v>1</v>
      </c>
      <c r="BR3271" s="15">
        <f t="shared" si="1445"/>
        <v>1</v>
      </c>
      <c r="BS3271" s="15">
        <f t="shared" si="1448"/>
        <v>0</v>
      </c>
      <c r="BT3271" s="15">
        <f t="shared" si="1449"/>
        <v>0</v>
      </c>
      <c r="BU3271" s="15">
        <f t="shared" si="1450"/>
        <v>0</v>
      </c>
      <c r="BV3271" s="15">
        <f t="shared" si="1451"/>
        <v>0</v>
      </c>
      <c r="BW3271" s="15">
        <f t="shared" si="1452"/>
        <v>0</v>
      </c>
      <c r="BX3271" s="15">
        <f t="shared" si="1453"/>
        <v>0</v>
      </c>
      <c r="BY3271" s="15">
        <f t="shared" si="1454"/>
        <v>0</v>
      </c>
      <c r="BZ3271" s="15">
        <f t="shared" si="1455"/>
        <v>0</v>
      </c>
      <c r="CA3271" s="15">
        <f t="shared" si="1456"/>
        <v>0</v>
      </c>
      <c r="CB3271" s="15">
        <f t="shared" si="1457"/>
        <v>0</v>
      </c>
      <c r="CC3271" s="15">
        <f t="shared" si="1458"/>
        <v>0</v>
      </c>
      <c r="CD3271" s="15">
        <f t="shared" si="1459"/>
        <v>0</v>
      </c>
      <c r="CE3271" s="15">
        <f t="shared" si="1460"/>
        <v>0</v>
      </c>
      <c r="CF3271" s="15">
        <f t="shared" si="1461"/>
        <v>0</v>
      </c>
      <c r="CG3271" s="15">
        <f t="shared" si="1462"/>
        <v>0</v>
      </c>
    </row>
    <row r="3272" spans="56:85" x14ac:dyDescent="0.25">
      <c r="BD3272" s="15">
        <f t="shared" si="1447"/>
        <v>1</v>
      </c>
      <c r="BE3272" s="15">
        <f t="shared" si="1446"/>
        <v>1</v>
      </c>
      <c r="BF3272" s="15">
        <f t="shared" si="1445"/>
        <v>1</v>
      </c>
      <c r="BG3272" s="15">
        <f t="shared" si="1445"/>
        <v>1</v>
      </c>
      <c r="BH3272" s="15">
        <f t="shared" si="1445"/>
        <v>1</v>
      </c>
      <c r="BI3272" s="15">
        <f t="shared" si="1445"/>
        <v>1</v>
      </c>
      <c r="BJ3272" s="15">
        <f t="shared" si="1445"/>
        <v>1</v>
      </c>
      <c r="BK3272" s="15">
        <f t="shared" si="1445"/>
        <v>1</v>
      </c>
      <c r="BL3272" s="15">
        <f t="shared" si="1445"/>
        <v>1</v>
      </c>
      <c r="BM3272" s="15">
        <f t="shared" si="1445"/>
        <v>1</v>
      </c>
      <c r="BN3272" s="15">
        <f t="shared" si="1445"/>
        <v>1</v>
      </c>
      <c r="BO3272" s="15">
        <f t="shared" si="1445"/>
        <v>1</v>
      </c>
      <c r="BP3272" s="15">
        <f t="shared" si="1445"/>
        <v>1</v>
      </c>
      <c r="BQ3272" s="15">
        <f t="shared" si="1445"/>
        <v>1</v>
      </c>
      <c r="BR3272" s="15">
        <f t="shared" si="1445"/>
        <v>1</v>
      </c>
      <c r="BS3272" s="15">
        <f t="shared" si="1448"/>
        <v>0</v>
      </c>
      <c r="BT3272" s="15">
        <f t="shared" si="1449"/>
        <v>0</v>
      </c>
      <c r="BU3272" s="15">
        <f t="shared" si="1450"/>
        <v>0</v>
      </c>
      <c r="BV3272" s="15">
        <f t="shared" si="1451"/>
        <v>0</v>
      </c>
      <c r="BW3272" s="15">
        <f t="shared" si="1452"/>
        <v>0</v>
      </c>
      <c r="BX3272" s="15">
        <f t="shared" si="1453"/>
        <v>0</v>
      </c>
      <c r="BY3272" s="15">
        <f t="shared" si="1454"/>
        <v>0</v>
      </c>
      <c r="BZ3272" s="15">
        <f t="shared" si="1455"/>
        <v>0</v>
      </c>
      <c r="CA3272" s="15">
        <f t="shared" si="1456"/>
        <v>0</v>
      </c>
      <c r="CB3272" s="15">
        <f t="shared" si="1457"/>
        <v>0</v>
      </c>
      <c r="CC3272" s="15">
        <f t="shared" si="1458"/>
        <v>0</v>
      </c>
      <c r="CD3272" s="15">
        <f t="shared" si="1459"/>
        <v>0</v>
      </c>
      <c r="CE3272" s="15">
        <f t="shared" si="1460"/>
        <v>0</v>
      </c>
      <c r="CF3272" s="15">
        <f t="shared" si="1461"/>
        <v>0</v>
      </c>
      <c r="CG3272" s="15">
        <f t="shared" si="1462"/>
        <v>0</v>
      </c>
    </row>
    <row r="3273" spans="56:85" x14ac:dyDescent="0.25">
      <c r="BD3273" s="15">
        <f t="shared" si="1447"/>
        <v>1</v>
      </c>
      <c r="BE3273" s="15">
        <f t="shared" si="1446"/>
        <v>1</v>
      </c>
      <c r="BF3273" s="15">
        <f t="shared" si="1445"/>
        <v>1</v>
      </c>
      <c r="BG3273" s="15">
        <f t="shared" si="1445"/>
        <v>1</v>
      </c>
      <c r="BH3273" s="15">
        <f t="shared" si="1445"/>
        <v>1</v>
      </c>
      <c r="BI3273" s="15">
        <f t="shared" si="1445"/>
        <v>1</v>
      </c>
      <c r="BJ3273" s="15">
        <f t="shared" si="1445"/>
        <v>1</v>
      </c>
      <c r="BK3273" s="15">
        <f t="shared" si="1445"/>
        <v>1</v>
      </c>
      <c r="BL3273" s="15">
        <f t="shared" si="1445"/>
        <v>1</v>
      </c>
      <c r="BM3273" s="15">
        <f t="shared" si="1445"/>
        <v>1</v>
      </c>
      <c r="BN3273" s="15">
        <f t="shared" si="1445"/>
        <v>1</v>
      </c>
      <c r="BO3273" s="15">
        <f t="shared" si="1445"/>
        <v>1</v>
      </c>
      <c r="BP3273" s="15">
        <f t="shared" si="1445"/>
        <v>1</v>
      </c>
      <c r="BQ3273" s="15">
        <f t="shared" si="1445"/>
        <v>1</v>
      </c>
      <c r="BR3273" s="15">
        <f t="shared" si="1445"/>
        <v>1</v>
      </c>
      <c r="BS3273" s="15">
        <f t="shared" si="1448"/>
        <v>0</v>
      </c>
      <c r="BT3273" s="15">
        <f t="shared" si="1449"/>
        <v>0</v>
      </c>
      <c r="BU3273" s="15">
        <f t="shared" si="1450"/>
        <v>0</v>
      </c>
      <c r="BV3273" s="15">
        <f t="shared" si="1451"/>
        <v>0</v>
      </c>
      <c r="BW3273" s="15">
        <f t="shared" si="1452"/>
        <v>0</v>
      </c>
      <c r="BX3273" s="15">
        <f t="shared" si="1453"/>
        <v>0</v>
      </c>
      <c r="BY3273" s="15">
        <f t="shared" si="1454"/>
        <v>0</v>
      </c>
      <c r="BZ3273" s="15">
        <f t="shared" si="1455"/>
        <v>0</v>
      </c>
      <c r="CA3273" s="15">
        <f t="shared" si="1456"/>
        <v>0</v>
      </c>
      <c r="CB3273" s="15">
        <f t="shared" si="1457"/>
        <v>0</v>
      </c>
      <c r="CC3273" s="15">
        <f t="shared" si="1458"/>
        <v>0</v>
      </c>
      <c r="CD3273" s="15">
        <f t="shared" si="1459"/>
        <v>0</v>
      </c>
      <c r="CE3273" s="15">
        <f t="shared" si="1460"/>
        <v>0</v>
      </c>
      <c r="CF3273" s="15">
        <f t="shared" si="1461"/>
        <v>0</v>
      </c>
      <c r="CG3273" s="15">
        <f t="shared" si="1462"/>
        <v>0</v>
      </c>
    </row>
    <row r="3274" spans="56:85" x14ac:dyDescent="0.25">
      <c r="BD3274" s="15">
        <f t="shared" si="1447"/>
        <v>1</v>
      </c>
      <c r="BE3274" s="15">
        <f t="shared" si="1446"/>
        <v>1</v>
      </c>
      <c r="BF3274" s="15">
        <f t="shared" ref="BF3274:BR3283" si="1463">IF(BF$1-$AW3274&gt;$CK$1,1,0)</f>
        <v>1</v>
      </c>
      <c r="BG3274" s="15">
        <f t="shared" si="1463"/>
        <v>1</v>
      </c>
      <c r="BH3274" s="15">
        <f t="shared" si="1463"/>
        <v>1</v>
      </c>
      <c r="BI3274" s="15">
        <f t="shared" si="1463"/>
        <v>1</v>
      </c>
      <c r="BJ3274" s="15">
        <f t="shared" si="1463"/>
        <v>1</v>
      </c>
      <c r="BK3274" s="15">
        <f t="shared" si="1463"/>
        <v>1</v>
      </c>
      <c r="BL3274" s="15">
        <f t="shared" si="1463"/>
        <v>1</v>
      </c>
      <c r="BM3274" s="15">
        <f t="shared" si="1463"/>
        <v>1</v>
      </c>
      <c r="BN3274" s="15">
        <f t="shared" si="1463"/>
        <v>1</v>
      </c>
      <c r="BO3274" s="15">
        <f t="shared" si="1463"/>
        <v>1</v>
      </c>
      <c r="BP3274" s="15">
        <f t="shared" si="1463"/>
        <v>1</v>
      </c>
      <c r="BQ3274" s="15">
        <f t="shared" si="1463"/>
        <v>1</v>
      </c>
      <c r="BR3274" s="15">
        <f t="shared" si="1463"/>
        <v>1</v>
      </c>
      <c r="BS3274" s="15">
        <f t="shared" si="1448"/>
        <v>0</v>
      </c>
      <c r="BT3274" s="15">
        <f t="shared" si="1449"/>
        <v>0</v>
      </c>
      <c r="BU3274" s="15">
        <f t="shared" si="1450"/>
        <v>0</v>
      </c>
      <c r="BV3274" s="15">
        <f t="shared" si="1451"/>
        <v>0</v>
      </c>
      <c r="BW3274" s="15">
        <f t="shared" si="1452"/>
        <v>0</v>
      </c>
      <c r="BX3274" s="15">
        <f t="shared" si="1453"/>
        <v>0</v>
      </c>
      <c r="BY3274" s="15">
        <f t="shared" si="1454"/>
        <v>0</v>
      </c>
      <c r="BZ3274" s="15">
        <f t="shared" si="1455"/>
        <v>0</v>
      </c>
      <c r="CA3274" s="15">
        <f t="shared" si="1456"/>
        <v>0</v>
      </c>
      <c r="CB3274" s="15">
        <f t="shared" si="1457"/>
        <v>0</v>
      </c>
      <c r="CC3274" s="15">
        <f t="shared" si="1458"/>
        <v>0</v>
      </c>
      <c r="CD3274" s="15">
        <f t="shared" si="1459"/>
        <v>0</v>
      </c>
      <c r="CE3274" s="15">
        <f t="shared" si="1460"/>
        <v>0</v>
      </c>
      <c r="CF3274" s="15">
        <f t="shared" si="1461"/>
        <v>0</v>
      </c>
      <c r="CG3274" s="15">
        <f t="shared" si="1462"/>
        <v>0</v>
      </c>
    </row>
    <row r="3275" spans="56:85" x14ac:dyDescent="0.25">
      <c r="BD3275" s="15">
        <f t="shared" si="1447"/>
        <v>1</v>
      </c>
      <c r="BE3275" s="15">
        <f t="shared" si="1446"/>
        <v>1</v>
      </c>
      <c r="BF3275" s="15">
        <f t="shared" si="1463"/>
        <v>1</v>
      </c>
      <c r="BG3275" s="15">
        <f t="shared" si="1463"/>
        <v>1</v>
      </c>
      <c r="BH3275" s="15">
        <f t="shared" si="1463"/>
        <v>1</v>
      </c>
      <c r="BI3275" s="15">
        <f t="shared" si="1463"/>
        <v>1</v>
      </c>
      <c r="BJ3275" s="15">
        <f t="shared" si="1463"/>
        <v>1</v>
      </c>
      <c r="BK3275" s="15">
        <f t="shared" si="1463"/>
        <v>1</v>
      </c>
      <c r="BL3275" s="15">
        <f t="shared" si="1463"/>
        <v>1</v>
      </c>
      <c r="BM3275" s="15">
        <f t="shared" si="1463"/>
        <v>1</v>
      </c>
      <c r="BN3275" s="15">
        <f t="shared" si="1463"/>
        <v>1</v>
      </c>
      <c r="BO3275" s="15">
        <f t="shared" si="1463"/>
        <v>1</v>
      </c>
      <c r="BP3275" s="15">
        <f t="shared" si="1463"/>
        <v>1</v>
      </c>
      <c r="BQ3275" s="15">
        <f t="shared" si="1463"/>
        <v>1</v>
      </c>
      <c r="BR3275" s="15">
        <f t="shared" si="1463"/>
        <v>1</v>
      </c>
      <c r="BS3275" s="15">
        <f t="shared" si="1448"/>
        <v>0</v>
      </c>
      <c r="BT3275" s="15">
        <f t="shared" si="1449"/>
        <v>0</v>
      </c>
      <c r="BU3275" s="15">
        <f t="shared" si="1450"/>
        <v>0</v>
      </c>
      <c r="BV3275" s="15">
        <f t="shared" si="1451"/>
        <v>0</v>
      </c>
      <c r="BW3275" s="15">
        <f t="shared" si="1452"/>
        <v>0</v>
      </c>
      <c r="BX3275" s="15">
        <f t="shared" si="1453"/>
        <v>0</v>
      </c>
      <c r="BY3275" s="15">
        <f t="shared" si="1454"/>
        <v>0</v>
      </c>
      <c r="BZ3275" s="15">
        <f t="shared" si="1455"/>
        <v>0</v>
      </c>
      <c r="CA3275" s="15">
        <f t="shared" si="1456"/>
        <v>0</v>
      </c>
      <c r="CB3275" s="15">
        <f t="shared" si="1457"/>
        <v>0</v>
      </c>
      <c r="CC3275" s="15">
        <f t="shared" si="1458"/>
        <v>0</v>
      </c>
      <c r="CD3275" s="15">
        <f t="shared" si="1459"/>
        <v>0</v>
      </c>
      <c r="CE3275" s="15">
        <f t="shared" si="1460"/>
        <v>0</v>
      </c>
      <c r="CF3275" s="15">
        <f t="shared" si="1461"/>
        <v>0</v>
      </c>
      <c r="CG3275" s="15">
        <f t="shared" si="1462"/>
        <v>0</v>
      </c>
    </row>
    <row r="3276" spans="56:85" x14ac:dyDescent="0.25">
      <c r="BD3276" s="15">
        <f t="shared" si="1447"/>
        <v>1</v>
      </c>
      <c r="BE3276" s="15">
        <f t="shared" si="1446"/>
        <v>1</v>
      </c>
      <c r="BF3276" s="15">
        <f t="shared" si="1463"/>
        <v>1</v>
      </c>
      <c r="BG3276" s="15">
        <f t="shared" si="1463"/>
        <v>1</v>
      </c>
      <c r="BH3276" s="15">
        <f t="shared" si="1463"/>
        <v>1</v>
      </c>
      <c r="BI3276" s="15">
        <f t="shared" si="1463"/>
        <v>1</v>
      </c>
      <c r="BJ3276" s="15">
        <f t="shared" si="1463"/>
        <v>1</v>
      </c>
      <c r="BK3276" s="15">
        <f t="shared" si="1463"/>
        <v>1</v>
      </c>
      <c r="BL3276" s="15">
        <f t="shared" si="1463"/>
        <v>1</v>
      </c>
      <c r="BM3276" s="15">
        <f t="shared" si="1463"/>
        <v>1</v>
      </c>
      <c r="BN3276" s="15">
        <f t="shared" si="1463"/>
        <v>1</v>
      </c>
      <c r="BO3276" s="15">
        <f t="shared" si="1463"/>
        <v>1</v>
      </c>
      <c r="BP3276" s="15">
        <f t="shared" si="1463"/>
        <v>1</v>
      </c>
      <c r="BQ3276" s="15">
        <f t="shared" si="1463"/>
        <v>1</v>
      </c>
      <c r="BR3276" s="15">
        <f t="shared" si="1463"/>
        <v>1</v>
      </c>
      <c r="BS3276" s="15">
        <f t="shared" si="1448"/>
        <v>0</v>
      </c>
      <c r="BT3276" s="15">
        <f t="shared" si="1449"/>
        <v>0</v>
      </c>
      <c r="BU3276" s="15">
        <f t="shared" si="1450"/>
        <v>0</v>
      </c>
      <c r="BV3276" s="15">
        <f t="shared" si="1451"/>
        <v>0</v>
      </c>
      <c r="BW3276" s="15">
        <f t="shared" si="1452"/>
        <v>0</v>
      </c>
      <c r="BX3276" s="15">
        <f t="shared" si="1453"/>
        <v>0</v>
      </c>
      <c r="BY3276" s="15">
        <f t="shared" si="1454"/>
        <v>0</v>
      </c>
      <c r="BZ3276" s="15">
        <f t="shared" si="1455"/>
        <v>0</v>
      </c>
      <c r="CA3276" s="15">
        <f t="shared" si="1456"/>
        <v>0</v>
      </c>
      <c r="CB3276" s="15">
        <f t="shared" si="1457"/>
        <v>0</v>
      </c>
      <c r="CC3276" s="15">
        <f t="shared" si="1458"/>
        <v>0</v>
      </c>
      <c r="CD3276" s="15">
        <f t="shared" si="1459"/>
        <v>0</v>
      </c>
      <c r="CE3276" s="15">
        <f t="shared" si="1460"/>
        <v>0</v>
      </c>
      <c r="CF3276" s="15">
        <f t="shared" si="1461"/>
        <v>0</v>
      </c>
      <c r="CG3276" s="15">
        <f t="shared" si="1462"/>
        <v>0</v>
      </c>
    </row>
    <row r="3277" spans="56:85" x14ac:dyDescent="0.25">
      <c r="BD3277" s="15">
        <f t="shared" si="1447"/>
        <v>1</v>
      </c>
      <c r="BE3277" s="15">
        <f t="shared" si="1446"/>
        <v>1</v>
      </c>
      <c r="BF3277" s="15">
        <f t="shared" si="1463"/>
        <v>1</v>
      </c>
      <c r="BG3277" s="15">
        <f t="shared" si="1463"/>
        <v>1</v>
      </c>
      <c r="BH3277" s="15">
        <f t="shared" si="1463"/>
        <v>1</v>
      </c>
      <c r="BI3277" s="15">
        <f t="shared" si="1463"/>
        <v>1</v>
      </c>
      <c r="BJ3277" s="15">
        <f t="shared" si="1463"/>
        <v>1</v>
      </c>
      <c r="BK3277" s="15">
        <f t="shared" si="1463"/>
        <v>1</v>
      </c>
      <c r="BL3277" s="15">
        <f t="shared" si="1463"/>
        <v>1</v>
      </c>
      <c r="BM3277" s="15">
        <f t="shared" si="1463"/>
        <v>1</v>
      </c>
      <c r="BN3277" s="15">
        <f t="shared" si="1463"/>
        <v>1</v>
      </c>
      <c r="BO3277" s="15">
        <f t="shared" si="1463"/>
        <v>1</v>
      </c>
      <c r="BP3277" s="15">
        <f t="shared" si="1463"/>
        <v>1</v>
      </c>
      <c r="BQ3277" s="15">
        <f t="shared" si="1463"/>
        <v>1</v>
      </c>
      <c r="BR3277" s="15">
        <f t="shared" si="1463"/>
        <v>1</v>
      </c>
      <c r="BS3277" s="15">
        <f t="shared" si="1448"/>
        <v>0</v>
      </c>
      <c r="BT3277" s="15">
        <f t="shared" si="1449"/>
        <v>0</v>
      </c>
      <c r="BU3277" s="15">
        <f t="shared" si="1450"/>
        <v>0</v>
      </c>
      <c r="BV3277" s="15">
        <f t="shared" si="1451"/>
        <v>0</v>
      </c>
      <c r="BW3277" s="15">
        <f t="shared" si="1452"/>
        <v>0</v>
      </c>
      <c r="BX3277" s="15">
        <f t="shared" si="1453"/>
        <v>0</v>
      </c>
      <c r="BY3277" s="15">
        <f t="shared" si="1454"/>
        <v>0</v>
      </c>
      <c r="BZ3277" s="15">
        <f t="shared" si="1455"/>
        <v>0</v>
      </c>
      <c r="CA3277" s="15">
        <f t="shared" si="1456"/>
        <v>0</v>
      </c>
      <c r="CB3277" s="15">
        <f t="shared" si="1457"/>
        <v>0</v>
      </c>
      <c r="CC3277" s="15">
        <f t="shared" si="1458"/>
        <v>0</v>
      </c>
      <c r="CD3277" s="15">
        <f t="shared" si="1459"/>
        <v>0</v>
      </c>
      <c r="CE3277" s="15">
        <f t="shared" si="1460"/>
        <v>0</v>
      </c>
      <c r="CF3277" s="15">
        <f t="shared" si="1461"/>
        <v>0</v>
      </c>
      <c r="CG3277" s="15">
        <f t="shared" si="1462"/>
        <v>0</v>
      </c>
    </row>
    <row r="3278" spans="56:85" x14ac:dyDescent="0.25">
      <c r="BD3278" s="15">
        <f t="shared" si="1447"/>
        <v>1</v>
      </c>
      <c r="BE3278" s="15">
        <f t="shared" si="1446"/>
        <v>1</v>
      </c>
      <c r="BF3278" s="15">
        <f t="shared" si="1463"/>
        <v>1</v>
      </c>
      <c r="BG3278" s="15">
        <f t="shared" si="1463"/>
        <v>1</v>
      </c>
      <c r="BH3278" s="15">
        <f t="shared" si="1463"/>
        <v>1</v>
      </c>
      <c r="BI3278" s="15">
        <f t="shared" si="1463"/>
        <v>1</v>
      </c>
      <c r="BJ3278" s="15">
        <f t="shared" si="1463"/>
        <v>1</v>
      </c>
      <c r="BK3278" s="15">
        <f t="shared" si="1463"/>
        <v>1</v>
      </c>
      <c r="BL3278" s="15">
        <f t="shared" si="1463"/>
        <v>1</v>
      </c>
      <c r="BM3278" s="15">
        <f t="shared" si="1463"/>
        <v>1</v>
      </c>
      <c r="BN3278" s="15">
        <f t="shared" si="1463"/>
        <v>1</v>
      </c>
      <c r="BO3278" s="15">
        <f t="shared" si="1463"/>
        <v>1</v>
      </c>
      <c r="BP3278" s="15">
        <f t="shared" si="1463"/>
        <v>1</v>
      </c>
      <c r="BQ3278" s="15">
        <f t="shared" si="1463"/>
        <v>1</v>
      </c>
      <c r="BR3278" s="15">
        <f t="shared" si="1463"/>
        <v>1</v>
      </c>
      <c r="BS3278" s="15">
        <f t="shared" si="1448"/>
        <v>0</v>
      </c>
      <c r="BT3278" s="15">
        <f t="shared" si="1449"/>
        <v>0</v>
      </c>
      <c r="BU3278" s="15">
        <f t="shared" si="1450"/>
        <v>0</v>
      </c>
      <c r="BV3278" s="15">
        <f t="shared" si="1451"/>
        <v>0</v>
      </c>
      <c r="BW3278" s="15">
        <f t="shared" si="1452"/>
        <v>0</v>
      </c>
      <c r="BX3278" s="15">
        <f t="shared" si="1453"/>
        <v>0</v>
      </c>
      <c r="BY3278" s="15">
        <f t="shared" si="1454"/>
        <v>0</v>
      </c>
      <c r="BZ3278" s="15">
        <f t="shared" si="1455"/>
        <v>0</v>
      </c>
      <c r="CA3278" s="15">
        <f t="shared" si="1456"/>
        <v>0</v>
      </c>
      <c r="CB3278" s="15">
        <f t="shared" si="1457"/>
        <v>0</v>
      </c>
      <c r="CC3278" s="15">
        <f t="shared" si="1458"/>
        <v>0</v>
      </c>
      <c r="CD3278" s="15">
        <f t="shared" si="1459"/>
        <v>0</v>
      </c>
      <c r="CE3278" s="15">
        <f t="shared" si="1460"/>
        <v>0</v>
      </c>
      <c r="CF3278" s="15">
        <f t="shared" si="1461"/>
        <v>0</v>
      </c>
      <c r="CG3278" s="15">
        <f t="shared" si="1462"/>
        <v>0</v>
      </c>
    </row>
    <row r="3279" spans="56:85" x14ac:dyDescent="0.25">
      <c r="BD3279" s="15">
        <f t="shared" si="1447"/>
        <v>1</v>
      </c>
      <c r="BE3279" s="15">
        <f t="shared" si="1446"/>
        <v>1</v>
      </c>
      <c r="BF3279" s="15">
        <f t="shared" si="1463"/>
        <v>1</v>
      </c>
      <c r="BG3279" s="15">
        <f t="shared" si="1463"/>
        <v>1</v>
      </c>
      <c r="BH3279" s="15">
        <f t="shared" si="1463"/>
        <v>1</v>
      </c>
      <c r="BI3279" s="15">
        <f t="shared" si="1463"/>
        <v>1</v>
      </c>
      <c r="BJ3279" s="15">
        <f t="shared" si="1463"/>
        <v>1</v>
      </c>
      <c r="BK3279" s="15">
        <f t="shared" si="1463"/>
        <v>1</v>
      </c>
      <c r="BL3279" s="15">
        <f t="shared" si="1463"/>
        <v>1</v>
      </c>
      <c r="BM3279" s="15">
        <f t="shared" si="1463"/>
        <v>1</v>
      </c>
      <c r="BN3279" s="15">
        <f t="shared" si="1463"/>
        <v>1</v>
      </c>
      <c r="BO3279" s="15">
        <f t="shared" si="1463"/>
        <v>1</v>
      </c>
      <c r="BP3279" s="15">
        <f t="shared" si="1463"/>
        <v>1</v>
      </c>
      <c r="BQ3279" s="15">
        <f t="shared" si="1463"/>
        <v>1</v>
      </c>
      <c r="BR3279" s="15">
        <f t="shared" si="1463"/>
        <v>1</v>
      </c>
      <c r="BS3279" s="15">
        <f t="shared" si="1448"/>
        <v>0</v>
      </c>
      <c r="BT3279" s="15">
        <f t="shared" si="1449"/>
        <v>0</v>
      </c>
      <c r="BU3279" s="15">
        <f t="shared" si="1450"/>
        <v>0</v>
      </c>
      <c r="BV3279" s="15">
        <f t="shared" si="1451"/>
        <v>0</v>
      </c>
      <c r="BW3279" s="15">
        <f t="shared" si="1452"/>
        <v>0</v>
      </c>
      <c r="BX3279" s="15">
        <f t="shared" si="1453"/>
        <v>0</v>
      </c>
      <c r="BY3279" s="15">
        <f t="shared" si="1454"/>
        <v>0</v>
      </c>
      <c r="BZ3279" s="15">
        <f t="shared" si="1455"/>
        <v>0</v>
      </c>
      <c r="CA3279" s="15">
        <f t="shared" si="1456"/>
        <v>0</v>
      </c>
      <c r="CB3279" s="15">
        <f t="shared" si="1457"/>
        <v>0</v>
      </c>
      <c r="CC3279" s="15">
        <f t="shared" si="1458"/>
        <v>0</v>
      </c>
      <c r="CD3279" s="15">
        <f t="shared" si="1459"/>
        <v>0</v>
      </c>
      <c r="CE3279" s="15">
        <f t="shared" si="1460"/>
        <v>0</v>
      </c>
      <c r="CF3279" s="15">
        <f t="shared" si="1461"/>
        <v>0</v>
      </c>
      <c r="CG3279" s="15">
        <f t="shared" si="1462"/>
        <v>0</v>
      </c>
    </row>
    <row r="3280" spans="56:85" x14ac:dyDescent="0.25">
      <c r="BD3280" s="15">
        <f t="shared" si="1447"/>
        <v>1</v>
      </c>
      <c r="BE3280" s="15">
        <f t="shared" si="1446"/>
        <v>1</v>
      </c>
      <c r="BF3280" s="15">
        <f t="shared" si="1463"/>
        <v>1</v>
      </c>
      <c r="BG3280" s="15">
        <f t="shared" si="1463"/>
        <v>1</v>
      </c>
      <c r="BH3280" s="15">
        <f t="shared" si="1463"/>
        <v>1</v>
      </c>
      <c r="BI3280" s="15">
        <f t="shared" si="1463"/>
        <v>1</v>
      </c>
      <c r="BJ3280" s="15">
        <f t="shared" si="1463"/>
        <v>1</v>
      </c>
      <c r="BK3280" s="15">
        <f t="shared" si="1463"/>
        <v>1</v>
      </c>
      <c r="BL3280" s="15">
        <f t="shared" si="1463"/>
        <v>1</v>
      </c>
      <c r="BM3280" s="15">
        <f t="shared" si="1463"/>
        <v>1</v>
      </c>
      <c r="BN3280" s="15">
        <f t="shared" si="1463"/>
        <v>1</v>
      </c>
      <c r="BO3280" s="15">
        <f t="shared" si="1463"/>
        <v>1</v>
      </c>
      <c r="BP3280" s="15">
        <f t="shared" si="1463"/>
        <v>1</v>
      </c>
      <c r="BQ3280" s="15">
        <f t="shared" si="1463"/>
        <v>1</v>
      </c>
      <c r="BR3280" s="15">
        <f t="shared" si="1463"/>
        <v>1</v>
      </c>
      <c r="BS3280" s="15">
        <f t="shared" si="1448"/>
        <v>0</v>
      </c>
      <c r="BT3280" s="15">
        <f t="shared" si="1449"/>
        <v>0</v>
      </c>
      <c r="BU3280" s="15">
        <f t="shared" si="1450"/>
        <v>0</v>
      </c>
      <c r="BV3280" s="15">
        <f t="shared" si="1451"/>
        <v>0</v>
      </c>
      <c r="BW3280" s="15">
        <f t="shared" si="1452"/>
        <v>0</v>
      </c>
      <c r="BX3280" s="15">
        <f t="shared" si="1453"/>
        <v>0</v>
      </c>
      <c r="BY3280" s="15">
        <f t="shared" si="1454"/>
        <v>0</v>
      </c>
      <c r="BZ3280" s="15">
        <f t="shared" si="1455"/>
        <v>0</v>
      </c>
      <c r="CA3280" s="15">
        <f t="shared" si="1456"/>
        <v>0</v>
      </c>
      <c r="CB3280" s="15">
        <f t="shared" si="1457"/>
        <v>0</v>
      </c>
      <c r="CC3280" s="15">
        <f t="shared" si="1458"/>
        <v>0</v>
      </c>
      <c r="CD3280" s="15">
        <f t="shared" si="1459"/>
        <v>0</v>
      </c>
      <c r="CE3280" s="15">
        <f t="shared" si="1460"/>
        <v>0</v>
      </c>
      <c r="CF3280" s="15">
        <f t="shared" si="1461"/>
        <v>0</v>
      </c>
      <c r="CG3280" s="15">
        <f t="shared" si="1462"/>
        <v>0</v>
      </c>
    </row>
    <row r="3281" spans="56:85" x14ac:dyDescent="0.25">
      <c r="BD3281" s="15">
        <f t="shared" si="1447"/>
        <v>1</v>
      </c>
      <c r="BE3281" s="15">
        <f t="shared" si="1446"/>
        <v>1</v>
      </c>
      <c r="BF3281" s="15">
        <f t="shared" si="1463"/>
        <v>1</v>
      </c>
      <c r="BG3281" s="15">
        <f t="shared" si="1463"/>
        <v>1</v>
      </c>
      <c r="BH3281" s="15">
        <f t="shared" si="1463"/>
        <v>1</v>
      </c>
      <c r="BI3281" s="15">
        <f t="shared" si="1463"/>
        <v>1</v>
      </c>
      <c r="BJ3281" s="15">
        <f t="shared" si="1463"/>
        <v>1</v>
      </c>
      <c r="BK3281" s="15">
        <f t="shared" si="1463"/>
        <v>1</v>
      </c>
      <c r="BL3281" s="15">
        <f t="shared" si="1463"/>
        <v>1</v>
      </c>
      <c r="BM3281" s="15">
        <f t="shared" si="1463"/>
        <v>1</v>
      </c>
      <c r="BN3281" s="15">
        <f t="shared" si="1463"/>
        <v>1</v>
      </c>
      <c r="BO3281" s="15">
        <f t="shared" si="1463"/>
        <v>1</v>
      </c>
      <c r="BP3281" s="15">
        <f t="shared" si="1463"/>
        <v>1</v>
      </c>
      <c r="BQ3281" s="15">
        <f t="shared" si="1463"/>
        <v>1</v>
      </c>
      <c r="BR3281" s="15">
        <f t="shared" si="1463"/>
        <v>1</v>
      </c>
      <c r="BS3281" s="15">
        <f t="shared" si="1448"/>
        <v>0</v>
      </c>
      <c r="BT3281" s="15">
        <f t="shared" si="1449"/>
        <v>0</v>
      </c>
      <c r="BU3281" s="15">
        <f t="shared" si="1450"/>
        <v>0</v>
      </c>
      <c r="BV3281" s="15">
        <f t="shared" si="1451"/>
        <v>0</v>
      </c>
      <c r="BW3281" s="15">
        <f t="shared" si="1452"/>
        <v>0</v>
      </c>
      <c r="BX3281" s="15">
        <f t="shared" si="1453"/>
        <v>0</v>
      </c>
      <c r="BY3281" s="15">
        <f t="shared" si="1454"/>
        <v>0</v>
      </c>
      <c r="BZ3281" s="15">
        <f t="shared" si="1455"/>
        <v>0</v>
      </c>
      <c r="CA3281" s="15">
        <f t="shared" si="1456"/>
        <v>0</v>
      </c>
      <c r="CB3281" s="15">
        <f t="shared" si="1457"/>
        <v>0</v>
      </c>
      <c r="CC3281" s="15">
        <f t="shared" si="1458"/>
        <v>0</v>
      </c>
      <c r="CD3281" s="15">
        <f t="shared" si="1459"/>
        <v>0</v>
      </c>
      <c r="CE3281" s="15">
        <f t="shared" si="1460"/>
        <v>0</v>
      </c>
      <c r="CF3281" s="15">
        <f t="shared" si="1461"/>
        <v>0</v>
      </c>
      <c r="CG3281" s="15">
        <f t="shared" si="1462"/>
        <v>0</v>
      </c>
    </row>
    <row r="3282" spans="56:85" x14ac:dyDescent="0.25">
      <c r="BD3282" s="15">
        <f t="shared" si="1447"/>
        <v>1</v>
      </c>
      <c r="BE3282" s="15">
        <f t="shared" si="1446"/>
        <v>1</v>
      </c>
      <c r="BF3282" s="15">
        <f t="shared" si="1463"/>
        <v>1</v>
      </c>
      <c r="BG3282" s="15">
        <f t="shared" si="1463"/>
        <v>1</v>
      </c>
      <c r="BH3282" s="15">
        <f t="shared" si="1463"/>
        <v>1</v>
      </c>
      <c r="BI3282" s="15">
        <f t="shared" si="1463"/>
        <v>1</v>
      </c>
      <c r="BJ3282" s="15">
        <f t="shared" si="1463"/>
        <v>1</v>
      </c>
      <c r="BK3282" s="15">
        <f t="shared" si="1463"/>
        <v>1</v>
      </c>
      <c r="BL3282" s="15">
        <f t="shared" si="1463"/>
        <v>1</v>
      </c>
      <c r="BM3282" s="15">
        <f t="shared" si="1463"/>
        <v>1</v>
      </c>
      <c r="BN3282" s="15">
        <f t="shared" si="1463"/>
        <v>1</v>
      </c>
      <c r="BO3282" s="15">
        <f t="shared" si="1463"/>
        <v>1</v>
      </c>
      <c r="BP3282" s="15">
        <f t="shared" si="1463"/>
        <v>1</v>
      </c>
      <c r="BQ3282" s="15">
        <f t="shared" si="1463"/>
        <v>1</v>
      </c>
      <c r="BR3282" s="15">
        <f t="shared" si="1463"/>
        <v>1</v>
      </c>
      <c r="BS3282" s="15">
        <f t="shared" si="1448"/>
        <v>0</v>
      </c>
      <c r="BT3282" s="15">
        <f t="shared" si="1449"/>
        <v>0</v>
      </c>
      <c r="BU3282" s="15">
        <f t="shared" si="1450"/>
        <v>0</v>
      </c>
      <c r="BV3282" s="15">
        <f t="shared" si="1451"/>
        <v>0</v>
      </c>
      <c r="BW3282" s="15">
        <f t="shared" si="1452"/>
        <v>0</v>
      </c>
      <c r="BX3282" s="15">
        <f t="shared" si="1453"/>
        <v>0</v>
      </c>
      <c r="BY3282" s="15">
        <f t="shared" si="1454"/>
        <v>0</v>
      </c>
      <c r="BZ3282" s="15">
        <f t="shared" si="1455"/>
        <v>0</v>
      </c>
      <c r="CA3282" s="15">
        <f t="shared" si="1456"/>
        <v>0</v>
      </c>
      <c r="CB3282" s="15">
        <f t="shared" si="1457"/>
        <v>0</v>
      </c>
      <c r="CC3282" s="15">
        <f t="shared" si="1458"/>
        <v>0</v>
      </c>
      <c r="CD3282" s="15">
        <f t="shared" si="1459"/>
        <v>0</v>
      </c>
      <c r="CE3282" s="15">
        <f t="shared" si="1460"/>
        <v>0</v>
      </c>
      <c r="CF3282" s="15">
        <f t="shared" si="1461"/>
        <v>0</v>
      </c>
      <c r="CG3282" s="15">
        <f t="shared" si="1462"/>
        <v>0</v>
      </c>
    </row>
    <row r="3283" spans="56:85" x14ac:dyDescent="0.25">
      <c r="BD3283" s="15">
        <f t="shared" si="1447"/>
        <v>1</v>
      </c>
      <c r="BE3283" s="15">
        <f t="shared" si="1446"/>
        <v>1</v>
      </c>
      <c r="BF3283" s="15">
        <f t="shared" si="1463"/>
        <v>1</v>
      </c>
      <c r="BG3283" s="15">
        <f t="shared" si="1463"/>
        <v>1</v>
      </c>
      <c r="BH3283" s="15">
        <f t="shared" si="1463"/>
        <v>1</v>
      </c>
      <c r="BI3283" s="15">
        <f t="shared" si="1463"/>
        <v>1</v>
      </c>
      <c r="BJ3283" s="15">
        <f t="shared" si="1463"/>
        <v>1</v>
      </c>
      <c r="BK3283" s="15">
        <f t="shared" si="1463"/>
        <v>1</v>
      </c>
      <c r="BL3283" s="15">
        <f t="shared" si="1463"/>
        <v>1</v>
      </c>
      <c r="BM3283" s="15">
        <f t="shared" si="1463"/>
        <v>1</v>
      </c>
      <c r="BN3283" s="15">
        <f t="shared" si="1463"/>
        <v>1</v>
      </c>
      <c r="BO3283" s="15">
        <f t="shared" si="1463"/>
        <v>1</v>
      </c>
      <c r="BP3283" s="15">
        <f t="shared" si="1463"/>
        <v>1</v>
      </c>
      <c r="BQ3283" s="15">
        <f t="shared" si="1463"/>
        <v>1</v>
      </c>
      <c r="BR3283" s="15">
        <f t="shared" si="1463"/>
        <v>1</v>
      </c>
      <c r="BS3283" s="15">
        <f t="shared" si="1448"/>
        <v>0</v>
      </c>
      <c r="BT3283" s="15">
        <f t="shared" si="1449"/>
        <v>0</v>
      </c>
      <c r="BU3283" s="15">
        <f t="shared" si="1450"/>
        <v>0</v>
      </c>
      <c r="BV3283" s="15">
        <f t="shared" si="1451"/>
        <v>0</v>
      </c>
      <c r="BW3283" s="15">
        <f t="shared" si="1452"/>
        <v>0</v>
      </c>
      <c r="BX3283" s="15">
        <f t="shared" si="1453"/>
        <v>0</v>
      </c>
      <c r="BY3283" s="15">
        <f t="shared" si="1454"/>
        <v>0</v>
      </c>
      <c r="BZ3283" s="15">
        <f t="shared" si="1455"/>
        <v>0</v>
      </c>
      <c r="CA3283" s="15">
        <f t="shared" si="1456"/>
        <v>0</v>
      </c>
      <c r="CB3283" s="15">
        <f t="shared" si="1457"/>
        <v>0</v>
      </c>
      <c r="CC3283" s="15">
        <f t="shared" si="1458"/>
        <v>0</v>
      </c>
      <c r="CD3283" s="15">
        <f t="shared" si="1459"/>
        <v>0</v>
      </c>
      <c r="CE3283" s="15">
        <f t="shared" si="1460"/>
        <v>0</v>
      </c>
      <c r="CF3283" s="15">
        <f t="shared" si="1461"/>
        <v>0</v>
      </c>
      <c r="CG3283" s="15">
        <f t="shared" si="1462"/>
        <v>0</v>
      </c>
    </row>
    <row r="3284" spans="56:85" x14ac:dyDescent="0.25">
      <c r="BD3284" s="15">
        <f t="shared" si="1447"/>
        <v>1</v>
      </c>
      <c r="BE3284" s="15">
        <f t="shared" si="1446"/>
        <v>1</v>
      </c>
      <c r="BF3284" s="15">
        <f t="shared" ref="BF3284:BR3293" si="1464">IF(BF$1-$AW3284&gt;$CK$1,1,0)</f>
        <v>1</v>
      </c>
      <c r="BG3284" s="15">
        <f t="shared" si="1464"/>
        <v>1</v>
      </c>
      <c r="BH3284" s="15">
        <f t="shared" si="1464"/>
        <v>1</v>
      </c>
      <c r="BI3284" s="15">
        <f t="shared" si="1464"/>
        <v>1</v>
      </c>
      <c r="BJ3284" s="15">
        <f t="shared" si="1464"/>
        <v>1</v>
      </c>
      <c r="BK3284" s="15">
        <f t="shared" si="1464"/>
        <v>1</v>
      </c>
      <c r="BL3284" s="15">
        <f t="shared" si="1464"/>
        <v>1</v>
      </c>
      <c r="BM3284" s="15">
        <f t="shared" si="1464"/>
        <v>1</v>
      </c>
      <c r="BN3284" s="15">
        <f t="shared" si="1464"/>
        <v>1</v>
      </c>
      <c r="BO3284" s="15">
        <f t="shared" si="1464"/>
        <v>1</v>
      </c>
      <c r="BP3284" s="15">
        <f t="shared" si="1464"/>
        <v>1</v>
      </c>
      <c r="BQ3284" s="15">
        <f t="shared" si="1464"/>
        <v>1</v>
      </c>
      <c r="BR3284" s="15">
        <f t="shared" si="1464"/>
        <v>1</v>
      </c>
      <c r="BS3284" s="15">
        <f t="shared" si="1448"/>
        <v>0</v>
      </c>
      <c r="BT3284" s="15">
        <f t="shared" si="1449"/>
        <v>0</v>
      </c>
      <c r="BU3284" s="15">
        <f t="shared" si="1450"/>
        <v>0</v>
      </c>
      <c r="BV3284" s="15">
        <f t="shared" si="1451"/>
        <v>0</v>
      </c>
      <c r="BW3284" s="15">
        <f t="shared" si="1452"/>
        <v>0</v>
      </c>
      <c r="BX3284" s="15">
        <f t="shared" si="1453"/>
        <v>0</v>
      </c>
      <c r="BY3284" s="15">
        <f t="shared" si="1454"/>
        <v>0</v>
      </c>
      <c r="BZ3284" s="15">
        <f t="shared" si="1455"/>
        <v>0</v>
      </c>
      <c r="CA3284" s="15">
        <f t="shared" si="1456"/>
        <v>0</v>
      </c>
      <c r="CB3284" s="15">
        <f t="shared" si="1457"/>
        <v>0</v>
      </c>
      <c r="CC3284" s="15">
        <f t="shared" si="1458"/>
        <v>0</v>
      </c>
      <c r="CD3284" s="15">
        <f t="shared" si="1459"/>
        <v>0</v>
      </c>
      <c r="CE3284" s="15">
        <f t="shared" si="1460"/>
        <v>0</v>
      </c>
      <c r="CF3284" s="15">
        <f t="shared" si="1461"/>
        <v>0</v>
      </c>
      <c r="CG3284" s="15">
        <f t="shared" si="1462"/>
        <v>0</v>
      </c>
    </row>
    <row r="3285" spans="56:85" x14ac:dyDescent="0.25">
      <c r="BD3285" s="15">
        <f t="shared" si="1447"/>
        <v>1</v>
      </c>
      <c r="BE3285" s="15">
        <f t="shared" si="1446"/>
        <v>1</v>
      </c>
      <c r="BF3285" s="15">
        <f t="shared" si="1464"/>
        <v>1</v>
      </c>
      <c r="BG3285" s="15">
        <f t="shared" si="1464"/>
        <v>1</v>
      </c>
      <c r="BH3285" s="15">
        <f t="shared" si="1464"/>
        <v>1</v>
      </c>
      <c r="BI3285" s="15">
        <f t="shared" si="1464"/>
        <v>1</v>
      </c>
      <c r="BJ3285" s="15">
        <f t="shared" si="1464"/>
        <v>1</v>
      </c>
      <c r="BK3285" s="15">
        <f t="shared" si="1464"/>
        <v>1</v>
      </c>
      <c r="BL3285" s="15">
        <f t="shared" si="1464"/>
        <v>1</v>
      </c>
      <c r="BM3285" s="15">
        <f t="shared" si="1464"/>
        <v>1</v>
      </c>
      <c r="BN3285" s="15">
        <f t="shared" si="1464"/>
        <v>1</v>
      </c>
      <c r="BO3285" s="15">
        <f t="shared" si="1464"/>
        <v>1</v>
      </c>
      <c r="BP3285" s="15">
        <f t="shared" si="1464"/>
        <v>1</v>
      </c>
      <c r="BQ3285" s="15">
        <f t="shared" si="1464"/>
        <v>1</v>
      </c>
      <c r="BR3285" s="15">
        <f t="shared" si="1464"/>
        <v>1</v>
      </c>
      <c r="BS3285" s="15">
        <f t="shared" si="1448"/>
        <v>0</v>
      </c>
      <c r="BT3285" s="15">
        <f t="shared" si="1449"/>
        <v>0</v>
      </c>
      <c r="BU3285" s="15">
        <f t="shared" si="1450"/>
        <v>0</v>
      </c>
      <c r="BV3285" s="15">
        <f t="shared" si="1451"/>
        <v>0</v>
      </c>
      <c r="BW3285" s="15">
        <f t="shared" si="1452"/>
        <v>0</v>
      </c>
      <c r="BX3285" s="15">
        <f t="shared" si="1453"/>
        <v>0</v>
      </c>
      <c r="BY3285" s="15">
        <f t="shared" si="1454"/>
        <v>0</v>
      </c>
      <c r="BZ3285" s="15">
        <f t="shared" si="1455"/>
        <v>0</v>
      </c>
      <c r="CA3285" s="15">
        <f t="shared" si="1456"/>
        <v>0</v>
      </c>
      <c r="CB3285" s="15">
        <f t="shared" si="1457"/>
        <v>0</v>
      </c>
      <c r="CC3285" s="15">
        <f t="shared" si="1458"/>
        <v>0</v>
      </c>
      <c r="CD3285" s="15">
        <f t="shared" si="1459"/>
        <v>0</v>
      </c>
      <c r="CE3285" s="15">
        <f t="shared" si="1460"/>
        <v>0</v>
      </c>
      <c r="CF3285" s="15">
        <f t="shared" si="1461"/>
        <v>0</v>
      </c>
      <c r="CG3285" s="15">
        <f t="shared" si="1462"/>
        <v>0</v>
      </c>
    </row>
    <row r="3286" spans="56:85" x14ac:dyDescent="0.25">
      <c r="BD3286" s="15">
        <f t="shared" si="1447"/>
        <v>1</v>
      </c>
      <c r="BE3286" s="15">
        <f t="shared" si="1446"/>
        <v>1</v>
      </c>
      <c r="BF3286" s="15">
        <f t="shared" si="1464"/>
        <v>1</v>
      </c>
      <c r="BG3286" s="15">
        <f t="shared" si="1464"/>
        <v>1</v>
      </c>
      <c r="BH3286" s="15">
        <f t="shared" si="1464"/>
        <v>1</v>
      </c>
      <c r="BI3286" s="15">
        <f t="shared" si="1464"/>
        <v>1</v>
      </c>
      <c r="BJ3286" s="15">
        <f t="shared" si="1464"/>
        <v>1</v>
      </c>
      <c r="BK3286" s="15">
        <f t="shared" si="1464"/>
        <v>1</v>
      </c>
      <c r="BL3286" s="15">
        <f t="shared" si="1464"/>
        <v>1</v>
      </c>
      <c r="BM3286" s="15">
        <f t="shared" si="1464"/>
        <v>1</v>
      </c>
      <c r="BN3286" s="15">
        <f t="shared" si="1464"/>
        <v>1</v>
      </c>
      <c r="BO3286" s="15">
        <f t="shared" si="1464"/>
        <v>1</v>
      </c>
      <c r="BP3286" s="15">
        <f t="shared" si="1464"/>
        <v>1</v>
      </c>
      <c r="BQ3286" s="15">
        <f t="shared" si="1464"/>
        <v>1</v>
      </c>
      <c r="BR3286" s="15">
        <f t="shared" si="1464"/>
        <v>1</v>
      </c>
      <c r="BS3286" s="15">
        <f t="shared" si="1448"/>
        <v>0</v>
      </c>
      <c r="BT3286" s="15">
        <f t="shared" si="1449"/>
        <v>0</v>
      </c>
      <c r="BU3286" s="15">
        <f t="shared" si="1450"/>
        <v>0</v>
      </c>
      <c r="BV3286" s="15">
        <f t="shared" si="1451"/>
        <v>0</v>
      </c>
      <c r="BW3286" s="15">
        <f t="shared" si="1452"/>
        <v>0</v>
      </c>
      <c r="BX3286" s="15">
        <f t="shared" si="1453"/>
        <v>0</v>
      </c>
      <c r="BY3286" s="15">
        <f t="shared" si="1454"/>
        <v>0</v>
      </c>
      <c r="BZ3286" s="15">
        <f t="shared" si="1455"/>
        <v>0</v>
      </c>
      <c r="CA3286" s="15">
        <f t="shared" si="1456"/>
        <v>0</v>
      </c>
      <c r="CB3286" s="15">
        <f t="shared" si="1457"/>
        <v>0</v>
      </c>
      <c r="CC3286" s="15">
        <f t="shared" si="1458"/>
        <v>0</v>
      </c>
      <c r="CD3286" s="15">
        <f t="shared" si="1459"/>
        <v>0</v>
      </c>
      <c r="CE3286" s="15">
        <f t="shared" si="1460"/>
        <v>0</v>
      </c>
      <c r="CF3286" s="15">
        <f t="shared" si="1461"/>
        <v>0</v>
      </c>
      <c r="CG3286" s="15">
        <f t="shared" si="1462"/>
        <v>0</v>
      </c>
    </row>
    <row r="3287" spans="56:85" x14ac:dyDescent="0.25">
      <c r="BD3287" s="15">
        <f t="shared" si="1447"/>
        <v>1</v>
      </c>
      <c r="BE3287" s="15">
        <f t="shared" si="1446"/>
        <v>1</v>
      </c>
      <c r="BF3287" s="15">
        <f t="shared" si="1464"/>
        <v>1</v>
      </c>
      <c r="BG3287" s="15">
        <f t="shared" si="1464"/>
        <v>1</v>
      </c>
      <c r="BH3287" s="15">
        <f t="shared" si="1464"/>
        <v>1</v>
      </c>
      <c r="BI3287" s="15">
        <f t="shared" si="1464"/>
        <v>1</v>
      </c>
      <c r="BJ3287" s="15">
        <f t="shared" si="1464"/>
        <v>1</v>
      </c>
      <c r="BK3287" s="15">
        <f t="shared" si="1464"/>
        <v>1</v>
      </c>
      <c r="BL3287" s="15">
        <f t="shared" si="1464"/>
        <v>1</v>
      </c>
      <c r="BM3287" s="15">
        <f t="shared" si="1464"/>
        <v>1</v>
      </c>
      <c r="BN3287" s="15">
        <f t="shared" si="1464"/>
        <v>1</v>
      </c>
      <c r="BO3287" s="15">
        <f t="shared" si="1464"/>
        <v>1</v>
      </c>
      <c r="BP3287" s="15">
        <f t="shared" si="1464"/>
        <v>1</v>
      </c>
      <c r="BQ3287" s="15">
        <f t="shared" si="1464"/>
        <v>1</v>
      </c>
      <c r="BR3287" s="15">
        <f t="shared" si="1464"/>
        <v>1</v>
      </c>
      <c r="BS3287" s="15">
        <f t="shared" si="1448"/>
        <v>0</v>
      </c>
      <c r="BT3287" s="15">
        <f t="shared" si="1449"/>
        <v>0</v>
      </c>
      <c r="BU3287" s="15">
        <f t="shared" si="1450"/>
        <v>0</v>
      </c>
      <c r="BV3287" s="15">
        <f t="shared" si="1451"/>
        <v>0</v>
      </c>
      <c r="BW3287" s="15">
        <f t="shared" si="1452"/>
        <v>0</v>
      </c>
      <c r="BX3287" s="15">
        <f t="shared" si="1453"/>
        <v>0</v>
      </c>
      <c r="BY3287" s="15">
        <f t="shared" si="1454"/>
        <v>0</v>
      </c>
      <c r="BZ3287" s="15">
        <f t="shared" si="1455"/>
        <v>0</v>
      </c>
      <c r="CA3287" s="15">
        <f t="shared" si="1456"/>
        <v>0</v>
      </c>
      <c r="CB3287" s="15">
        <f t="shared" si="1457"/>
        <v>0</v>
      </c>
      <c r="CC3287" s="15">
        <f t="shared" si="1458"/>
        <v>0</v>
      </c>
      <c r="CD3287" s="15">
        <f t="shared" si="1459"/>
        <v>0</v>
      </c>
      <c r="CE3287" s="15">
        <f t="shared" si="1460"/>
        <v>0</v>
      </c>
      <c r="CF3287" s="15">
        <f t="shared" si="1461"/>
        <v>0</v>
      </c>
      <c r="CG3287" s="15">
        <f t="shared" si="1462"/>
        <v>0</v>
      </c>
    </row>
    <row r="3288" spans="56:85" x14ac:dyDescent="0.25">
      <c r="BD3288" s="15">
        <f t="shared" si="1447"/>
        <v>1</v>
      </c>
      <c r="BE3288" s="15">
        <f t="shared" si="1446"/>
        <v>1</v>
      </c>
      <c r="BF3288" s="15">
        <f t="shared" si="1464"/>
        <v>1</v>
      </c>
      <c r="BG3288" s="15">
        <f t="shared" si="1464"/>
        <v>1</v>
      </c>
      <c r="BH3288" s="15">
        <f t="shared" si="1464"/>
        <v>1</v>
      </c>
      <c r="BI3288" s="15">
        <f t="shared" si="1464"/>
        <v>1</v>
      </c>
      <c r="BJ3288" s="15">
        <f t="shared" si="1464"/>
        <v>1</v>
      </c>
      <c r="BK3288" s="15">
        <f t="shared" si="1464"/>
        <v>1</v>
      </c>
      <c r="BL3288" s="15">
        <f t="shared" si="1464"/>
        <v>1</v>
      </c>
      <c r="BM3288" s="15">
        <f t="shared" si="1464"/>
        <v>1</v>
      </c>
      <c r="BN3288" s="15">
        <f t="shared" si="1464"/>
        <v>1</v>
      </c>
      <c r="BO3288" s="15">
        <f t="shared" si="1464"/>
        <v>1</v>
      </c>
      <c r="BP3288" s="15">
        <f t="shared" si="1464"/>
        <v>1</v>
      </c>
      <c r="BQ3288" s="15">
        <f t="shared" si="1464"/>
        <v>1</v>
      </c>
      <c r="BR3288" s="15">
        <f t="shared" si="1464"/>
        <v>1</v>
      </c>
      <c r="BS3288" s="15">
        <f t="shared" si="1448"/>
        <v>0</v>
      </c>
      <c r="BT3288" s="15">
        <f t="shared" si="1449"/>
        <v>0</v>
      </c>
      <c r="BU3288" s="15">
        <f t="shared" si="1450"/>
        <v>0</v>
      </c>
      <c r="BV3288" s="15">
        <f t="shared" si="1451"/>
        <v>0</v>
      </c>
      <c r="BW3288" s="15">
        <f t="shared" si="1452"/>
        <v>0</v>
      </c>
      <c r="BX3288" s="15">
        <f t="shared" si="1453"/>
        <v>0</v>
      </c>
      <c r="BY3288" s="15">
        <f t="shared" si="1454"/>
        <v>0</v>
      </c>
      <c r="BZ3288" s="15">
        <f t="shared" si="1455"/>
        <v>0</v>
      </c>
      <c r="CA3288" s="15">
        <f t="shared" si="1456"/>
        <v>0</v>
      </c>
      <c r="CB3288" s="15">
        <f t="shared" si="1457"/>
        <v>0</v>
      </c>
      <c r="CC3288" s="15">
        <f t="shared" si="1458"/>
        <v>0</v>
      </c>
      <c r="CD3288" s="15">
        <f t="shared" si="1459"/>
        <v>0</v>
      </c>
      <c r="CE3288" s="15">
        <f t="shared" si="1460"/>
        <v>0</v>
      </c>
      <c r="CF3288" s="15">
        <f t="shared" si="1461"/>
        <v>0</v>
      </c>
      <c r="CG3288" s="15">
        <f t="shared" si="1462"/>
        <v>0</v>
      </c>
    </row>
    <row r="3289" spans="56:85" x14ac:dyDescent="0.25">
      <c r="BD3289" s="15">
        <f t="shared" si="1447"/>
        <v>1</v>
      </c>
      <c r="BE3289" s="15">
        <f t="shared" si="1446"/>
        <v>1</v>
      </c>
      <c r="BF3289" s="15">
        <f t="shared" si="1464"/>
        <v>1</v>
      </c>
      <c r="BG3289" s="15">
        <f t="shared" si="1464"/>
        <v>1</v>
      </c>
      <c r="BH3289" s="15">
        <f t="shared" si="1464"/>
        <v>1</v>
      </c>
      <c r="BI3289" s="15">
        <f t="shared" si="1464"/>
        <v>1</v>
      </c>
      <c r="BJ3289" s="15">
        <f t="shared" si="1464"/>
        <v>1</v>
      </c>
      <c r="BK3289" s="15">
        <f t="shared" si="1464"/>
        <v>1</v>
      </c>
      <c r="BL3289" s="15">
        <f t="shared" si="1464"/>
        <v>1</v>
      </c>
      <c r="BM3289" s="15">
        <f t="shared" si="1464"/>
        <v>1</v>
      </c>
      <c r="BN3289" s="15">
        <f t="shared" si="1464"/>
        <v>1</v>
      </c>
      <c r="BO3289" s="15">
        <f t="shared" si="1464"/>
        <v>1</v>
      </c>
      <c r="BP3289" s="15">
        <f t="shared" si="1464"/>
        <v>1</v>
      </c>
      <c r="BQ3289" s="15">
        <f t="shared" si="1464"/>
        <v>1</v>
      </c>
      <c r="BR3289" s="15">
        <f t="shared" si="1464"/>
        <v>1</v>
      </c>
      <c r="BS3289" s="15">
        <f t="shared" si="1448"/>
        <v>0</v>
      </c>
      <c r="BT3289" s="15">
        <f t="shared" si="1449"/>
        <v>0</v>
      </c>
      <c r="BU3289" s="15">
        <f t="shared" si="1450"/>
        <v>0</v>
      </c>
      <c r="BV3289" s="15">
        <f t="shared" si="1451"/>
        <v>0</v>
      </c>
      <c r="BW3289" s="15">
        <f t="shared" si="1452"/>
        <v>0</v>
      </c>
      <c r="BX3289" s="15">
        <f t="shared" si="1453"/>
        <v>0</v>
      </c>
      <c r="BY3289" s="15">
        <f t="shared" si="1454"/>
        <v>0</v>
      </c>
      <c r="BZ3289" s="15">
        <f t="shared" si="1455"/>
        <v>0</v>
      </c>
      <c r="CA3289" s="15">
        <f t="shared" si="1456"/>
        <v>0</v>
      </c>
      <c r="CB3289" s="15">
        <f t="shared" si="1457"/>
        <v>0</v>
      </c>
      <c r="CC3289" s="15">
        <f t="shared" si="1458"/>
        <v>0</v>
      </c>
      <c r="CD3289" s="15">
        <f t="shared" si="1459"/>
        <v>0</v>
      </c>
      <c r="CE3289" s="15">
        <f t="shared" si="1460"/>
        <v>0</v>
      </c>
      <c r="CF3289" s="15">
        <f t="shared" si="1461"/>
        <v>0</v>
      </c>
      <c r="CG3289" s="15">
        <f t="shared" si="1462"/>
        <v>0</v>
      </c>
    </row>
    <row r="3290" spans="56:85" x14ac:dyDescent="0.25">
      <c r="BD3290" s="15">
        <f t="shared" si="1447"/>
        <v>1</v>
      </c>
      <c r="BE3290" s="15">
        <f t="shared" si="1446"/>
        <v>1</v>
      </c>
      <c r="BF3290" s="15">
        <f t="shared" si="1464"/>
        <v>1</v>
      </c>
      <c r="BG3290" s="15">
        <f t="shared" si="1464"/>
        <v>1</v>
      </c>
      <c r="BH3290" s="15">
        <f t="shared" si="1464"/>
        <v>1</v>
      </c>
      <c r="BI3290" s="15">
        <f t="shared" si="1464"/>
        <v>1</v>
      </c>
      <c r="BJ3290" s="15">
        <f t="shared" si="1464"/>
        <v>1</v>
      </c>
      <c r="BK3290" s="15">
        <f t="shared" si="1464"/>
        <v>1</v>
      </c>
      <c r="BL3290" s="15">
        <f t="shared" si="1464"/>
        <v>1</v>
      </c>
      <c r="BM3290" s="15">
        <f t="shared" si="1464"/>
        <v>1</v>
      </c>
      <c r="BN3290" s="15">
        <f t="shared" si="1464"/>
        <v>1</v>
      </c>
      <c r="BO3290" s="15">
        <f t="shared" si="1464"/>
        <v>1</v>
      </c>
      <c r="BP3290" s="15">
        <f t="shared" si="1464"/>
        <v>1</v>
      </c>
      <c r="BQ3290" s="15">
        <f t="shared" si="1464"/>
        <v>1</v>
      </c>
      <c r="BR3290" s="15">
        <f t="shared" si="1464"/>
        <v>1</v>
      </c>
      <c r="BS3290" s="15">
        <f t="shared" si="1448"/>
        <v>0</v>
      </c>
      <c r="BT3290" s="15">
        <f t="shared" si="1449"/>
        <v>0</v>
      </c>
      <c r="BU3290" s="15">
        <f t="shared" si="1450"/>
        <v>0</v>
      </c>
      <c r="BV3290" s="15">
        <f t="shared" si="1451"/>
        <v>0</v>
      </c>
      <c r="BW3290" s="15">
        <f t="shared" si="1452"/>
        <v>0</v>
      </c>
      <c r="BX3290" s="15">
        <f t="shared" si="1453"/>
        <v>0</v>
      </c>
      <c r="BY3290" s="15">
        <f t="shared" si="1454"/>
        <v>0</v>
      </c>
      <c r="BZ3290" s="15">
        <f t="shared" si="1455"/>
        <v>0</v>
      </c>
      <c r="CA3290" s="15">
        <f t="shared" si="1456"/>
        <v>0</v>
      </c>
      <c r="CB3290" s="15">
        <f t="shared" si="1457"/>
        <v>0</v>
      </c>
      <c r="CC3290" s="15">
        <f t="shared" si="1458"/>
        <v>0</v>
      </c>
      <c r="CD3290" s="15">
        <f t="shared" si="1459"/>
        <v>0</v>
      </c>
      <c r="CE3290" s="15">
        <f t="shared" si="1460"/>
        <v>0</v>
      </c>
      <c r="CF3290" s="15">
        <f t="shared" si="1461"/>
        <v>0</v>
      </c>
      <c r="CG3290" s="15">
        <f t="shared" si="1462"/>
        <v>0</v>
      </c>
    </row>
    <row r="3291" spans="56:85" x14ac:dyDescent="0.25">
      <c r="BD3291" s="15">
        <f t="shared" si="1447"/>
        <v>1</v>
      </c>
      <c r="BE3291" s="15">
        <f t="shared" si="1446"/>
        <v>1</v>
      </c>
      <c r="BF3291" s="15">
        <f t="shared" si="1464"/>
        <v>1</v>
      </c>
      <c r="BG3291" s="15">
        <f t="shared" si="1464"/>
        <v>1</v>
      </c>
      <c r="BH3291" s="15">
        <f t="shared" si="1464"/>
        <v>1</v>
      </c>
      <c r="BI3291" s="15">
        <f t="shared" si="1464"/>
        <v>1</v>
      </c>
      <c r="BJ3291" s="15">
        <f t="shared" si="1464"/>
        <v>1</v>
      </c>
      <c r="BK3291" s="15">
        <f t="shared" si="1464"/>
        <v>1</v>
      </c>
      <c r="BL3291" s="15">
        <f t="shared" si="1464"/>
        <v>1</v>
      </c>
      <c r="BM3291" s="15">
        <f t="shared" si="1464"/>
        <v>1</v>
      </c>
      <c r="BN3291" s="15">
        <f t="shared" si="1464"/>
        <v>1</v>
      </c>
      <c r="BO3291" s="15">
        <f t="shared" si="1464"/>
        <v>1</v>
      </c>
      <c r="BP3291" s="15">
        <f t="shared" si="1464"/>
        <v>1</v>
      </c>
      <c r="BQ3291" s="15">
        <f t="shared" si="1464"/>
        <v>1</v>
      </c>
      <c r="BR3291" s="15">
        <f t="shared" si="1464"/>
        <v>1</v>
      </c>
      <c r="BS3291" s="15">
        <f t="shared" si="1448"/>
        <v>0</v>
      </c>
      <c r="BT3291" s="15">
        <f t="shared" si="1449"/>
        <v>0</v>
      </c>
      <c r="BU3291" s="15">
        <f t="shared" si="1450"/>
        <v>0</v>
      </c>
      <c r="BV3291" s="15">
        <f t="shared" si="1451"/>
        <v>0</v>
      </c>
      <c r="BW3291" s="15">
        <f t="shared" si="1452"/>
        <v>0</v>
      </c>
      <c r="BX3291" s="15">
        <f t="shared" si="1453"/>
        <v>0</v>
      </c>
      <c r="BY3291" s="15">
        <f t="shared" si="1454"/>
        <v>0</v>
      </c>
      <c r="BZ3291" s="15">
        <f t="shared" si="1455"/>
        <v>0</v>
      </c>
      <c r="CA3291" s="15">
        <f t="shared" si="1456"/>
        <v>0</v>
      </c>
      <c r="CB3291" s="15">
        <f t="shared" si="1457"/>
        <v>0</v>
      </c>
      <c r="CC3291" s="15">
        <f t="shared" si="1458"/>
        <v>0</v>
      </c>
      <c r="CD3291" s="15">
        <f t="shared" si="1459"/>
        <v>0</v>
      </c>
      <c r="CE3291" s="15">
        <f t="shared" si="1460"/>
        <v>0</v>
      </c>
      <c r="CF3291" s="15">
        <f t="shared" si="1461"/>
        <v>0</v>
      </c>
      <c r="CG3291" s="15">
        <f t="shared" si="1462"/>
        <v>0</v>
      </c>
    </row>
    <row r="3292" spans="56:85" x14ac:dyDescent="0.25">
      <c r="BD3292" s="15">
        <f t="shared" si="1447"/>
        <v>1</v>
      </c>
      <c r="BE3292" s="15">
        <f t="shared" si="1446"/>
        <v>1</v>
      </c>
      <c r="BF3292" s="15">
        <f t="shared" si="1464"/>
        <v>1</v>
      </c>
      <c r="BG3292" s="15">
        <f t="shared" si="1464"/>
        <v>1</v>
      </c>
      <c r="BH3292" s="15">
        <f t="shared" si="1464"/>
        <v>1</v>
      </c>
      <c r="BI3292" s="15">
        <f t="shared" si="1464"/>
        <v>1</v>
      </c>
      <c r="BJ3292" s="15">
        <f t="shared" si="1464"/>
        <v>1</v>
      </c>
      <c r="BK3292" s="15">
        <f t="shared" si="1464"/>
        <v>1</v>
      </c>
      <c r="BL3292" s="15">
        <f t="shared" si="1464"/>
        <v>1</v>
      </c>
      <c r="BM3292" s="15">
        <f t="shared" si="1464"/>
        <v>1</v>
      </c>
      <c r="BN3292" s="15">
        <f t="shared" si="1464"/>
        <v>1</v>
      </c>
      <c r="BO3292" s="15">
        <f t="shared" si="1464"/>
        <v>1</v>
      </c>
      <c r="BP3292" s="15">
        <f t="shared" si="1464"/>
        <v>1</v>
      </c>
      <c r="BQ3292" s="15">
        <f t="shared" si="1464"/>
        <v>1</v>
      </c>
      <c r="BR3292" s="15">
        <f t="shared" si="1464"/>
        <v>1</v>
      </c>
      <c r="BS3292" s="15">
        <f t="shared" si="1448"/>
        <v>0</v>
      </c>
      <c r="BT3292" s="15">
        <f t="shared" si="1449"/>
        <v>0</v>
      </c>
      <c r="BU3292" s="15">
        <f t="shared" si="1450"/>
        <v>0</v>
      </c>
      <c r="BV3292" s="15">
        <f t="shared" si="1451"/>
        <v>0</v>
      </c>
      <c r="BW3292" s="15">
        <f t="shared" si="1452"/>
        <v>0</v>
      </c>
      <c r="BX3292" s="15">
        <f t="shared" si="1453"/>
        <v>0</v>
      </c>
      <c r="BY3292" s="15">
        <f t="shared" si="1454"/>
        <v>0</v>
      </c>
      <c r="BZ3292" s="15">
        <f t="shared" si="1455"/>
        <v>0</v>
      </c>
      <c r="CA3292" s="15">
        <f t="shared" si="1456"/>
        <v>0</v>
      </c>
      <c r="CB3292" s="15">
        <f t="shared" si="1457"/>
        <v>0</v>
      </c>
      <c r="CC3292" s="15">
        <f t="shared" si="1458"/>
        <v>0</v>
      </c>
      <c r="CD3292" s="15">
        <f t="shared" si="1459"/>
        <v>0</v>
      </c>
      <c r="CE3292" s="15">
        <f t="shared" si="1460"/>
        <v>0</v>
      </c>
      <c r="CF3292" s="15">
        <f t="shared" si="1461"/>
        <v>0</v>
      </c>
      <c r="CG3292" s="15">
        <f t="shared" si="1462"/>
        <v>0</v>
      </c>
    </row>
    <row r="3293" spans="56:85" x14ac:dyDescent="0.25">
      <c r="BD3293" s="15">
        <f t="shared" si="1447"/>
        <v>1</v>
      </c>
      <c r="BE3293" s="15">
        <f t="shared" si="1446"/>
        <v>1</v>
      </c>
      <c r="BF3293" s="15">
        <f t="shared" si="1464"/>
        <v>1</v>
      </c>
      <c r="BG3293" s="15">
        <f t="shared" si="1464"/>
        <v>1</v>
      </c>
      <c r="BH3293" s="15">
        <f t="shared" si="1464"/>
        <v>1</v>
      </c>
      <c r="BI3293" s="15">
        <f t="shared" si="1464"/>
        <v>1</v>
      </c>
      <c r="BJ3293" s="15">
        <f t="shared" si="1464"/>
        <v>1</v>
      </c>
      <c r="BK3293" s="15">
        <f t="shared" si="1464"/>
        <v>1</v>
      </c>
      <c r="BL3293" s="15">
        <f t="shared" si="1464"/>
        <v>1</v>
      </c>
      <c r="BM3293" s="15">
        <f t="shared" si="1464"/>
        <v>1</v>
      </c>
      <c r="BN3293" s="15">
        <f t="shared" si="1464"/>
        <v>1</v>
      </c>
      <c r="BO3293" s="15">
        <f t="shared" si="1464"/>
        <v>1</v>
      </c>
      <c r="BP3293" s="15">
        <f t="shared" si="1464"/>
        <v>1</v>
      </c>
      <c r="BQ3293" s="15">
        <f t="shared" si="1464"/>
        <v>1</v>
      </c>
      <c r="BR3293" s="15">
        <f t="shared" si="1464"/>
        <v>1</v>
      </c>
      <c r="BS3293" s="15">
        <f t="shared" si="1448"/>
        <v>0</v>
      </c>
      <c r="BT3293" s="15">
        <f t="shared" si="1449"/>
        <v>0</v>
      </c>
      <c r="BU3293" s="15">
        <f t="shared" si="1450"/>
        <v>0</v>
      </c>
      <c r="BV3293" s="15">
        <f t="shared" si="1451"/>
        <v>0</v>
      </c>
      <c r="BW3293" s="15">
        <f t="shared" si="1452"/>
        <v>0</v>
      </c>
      <c r="BX3293" s="15">
        <f t="shared" si="1453"/>
        <v>0</v>
      </c>
      <c r="BY3293" s="15">
        <f t="shared" si="1454"/>
        <v>0</v>
      </c>
      <c r="BZ3293" s="15">
        <f t="shared" si="1455"/>
        <v>0</v>
      </c>
      <c r="CA3293" s="15">
        <f t="shared" si="1456"/>
        <v>0</v>
      </c>
      <c r="CB3293" s="15">
        <f t="shared" si="1457"/>
        <v>0</v>
      </c>
      <c r="CC3293" s="15">
        <f t="shared" si="1458"/>
        <v>0</v>
      </c>
      <c r="CD3293" s="15">
        <f t="shared" si="1459"/>
        <v>0</v>
      </c>
      <c r="CE3293" s="15">
        <f t="shared" si="1460"/>
        <v>0</v>
      </c>
      <c r="CF3293" s="15">
        <f t="shared" si="1461"/>
        <v>0</v>
      </c>
      <c r="CG3293" s="15">
        <f t="shared" si="1462"/>
        <v>0</v>
      </c>
    </row>
    <row r="3294" spans="56:85" x14ac:dyDescent="0.25">
      <c r="BD3294" s="15">
        <f t="shared" si="1447"/>
        <v>1</v>
      </c>
      <c r="BE3294" s="15">
        <f t="shared" si="1446"/>
        <v>1</v>
      </c>
      <c r="BF3294" s="15">
        <f t="shared" ref="BF3294:BR3303" si="1465">IF(BF$1-$AW3294&gt;$CK$1,1,0)</f>
        <v>1</v>
      </c>
      <c r="BG3294" s="15">
        <f t="shared" si="1465"/>
        <v>1</v>
      </c>
      <c r="BH3294" s="15">
        <f t="shared" si="1465"/>
        <v>1</v>
      </c>
      <c r="BI3294" s="15">
        <f t="shared" si="1465"/>
        <v>1</v>
      </c>
      <c r="BJ3294" s="15">
        <f t="shared" si="1465"/>
        <v>1</v>
      </c>
      <c r="BK3294" s="15">
        <f t="shared" si="1465"/>
        <v>1</v>
      </c>
      <c r="BL3294" s="15">
        <f t="shared" si="1465"/>
        <v>1</v>
      </c>
      <c r="BM3294" s="15">
        <f t="shared" si="1465"/>
        <v>1</v>
      </c>
      <c r="BN3294" s="15">
        <f t="shared" si="1465"/>
        <v>1</v>
      </c>
      <c r="BO3294" s="15">
        <f t="shared" si="1465"/>
        <v>1</v>
      </c>
      <c r="BP3294" s="15">
        <f t="shared" si="1465"/>
        <v>1</v>
      </c>
      <c r="BQ3294" s="15">
        <f t="shared" si="1465"/>
        <v>1</v>
      </c>
      <c r="BR3294" s="15">
        <f t="shared" si="1465"/>
        <v>1</v>
      </c>
      <c r="BS3294" s="15">
        <f t="shared" si="1448"/>
        <v>0</v>
      </c>
      <c r="BT3294" s="15">
        <f t="shared" si="1449"/>
        <v>0</v>
      </c>
      <c r="BU3294" s="15">
        <f t="shared" si="1450"/>
        <v>0</v>
      </c>
      <c r="BV3294" s="15">
        <f t="shared" si="1451"/>
        <v>0</v>
      </c>
      <c r="BW3294" s="15">
        <f t="shared" si="1452"/>
        <v>0</v>
      </c>
      <c r="BX3294" s="15">
        <f t="shared" si="1453"/>
        <v>0</v>
      </c>
      <c r="BY3294" s="15">
        <f t="shared" si="1454"/>
        <v>0</v>
      </c>
      <c r="BZ3294" s="15">
        <f t="shared" si="1455"/>
        <v>0</v>
      </c>
      <c r="CA3294" s="15">
        <f t="shared" si="1456"/>
        <v>0</v>
      </c>
      <c r="CB3294" s="15">
        <f t="shared" si="1457"/>
        <v>0</v>
      </c>
      <c r="CC3294" s="15">
        <f t="shared" si="1458"/>
        <v>0</v>
      </c>
      <c r="CD3294" s="15">
        <f t="shared" si="1459"/>
        <v>0</v>
      </c>
      <c r="CE3294" s="15">
        <f t="shared" si="1460"/>
        <v>0</v>
      </c>
      <c r="CF3294" s="15">
        <f t="shared" si="1461"/>
        <v>0</v>
      </c>
      <c r="CG3294" s="15">
        <f t="shared" si="1462"/>
        <v>0</v>
      </c>
    </row>
    <row r="3295" spans="56:85" x14ac:dyDescent="0.25">
      <c r="BD3295" s="15">
        <f t="shared" si="1447"/>
        <v>1</v>
      </c>
      <c r="BE3295" s="15">
        <f t="shared" si="1446"/>
        <v>1</v>
      </c>
      <c r="BF3295" s="15">
        <f t="shared" si="1465"/>
        <v>1</v>
      </c>
      <c r="BG3295" s="15">
        <f t="shared" si="1465"/>
        <v>1</v>
      </c>
      <c r="BH3295" s="15">
        <f t="shared" si="1465"/>
        <v>1</v>
      </c>
      <c r="BI3295" s="15">
        <f t="shared" si="1465"/>
        <v>1</v>
      </c>
      <c r="BJ3295" s="15">
        <f t="shared" si="1465"/>
        <v>1</v>
      </c>
      <c r="BK3295" s="15">
        <f t="shared" si="1465"/>
        <v>1</v>
      </c>
      <c r="BL3295" s="15">
        <f t="shared" si="1465"/>
        <v>1</v>
      </c>
      <c r="BM3295" s="15">
        <f t="shared" si="1465"/>
        <v>1</v>
      </c>
      <c r="BN3295" s="15">
        <f t="shared" si="1465"/>
        <v>1</v>
      </c>
      <c r="BO3295" s="15">
        <f t="shared" si="1465"/>
        <v>1</v>
      </c>
      <c r="BP3295" s="15">
        <f t="shared" si="1465"/>
        <v>1</v>
      </c>
      <c r="BQ3295" s="15">
        <f t="shared" si="1465"/>
        <v>1</v>
      </c>
      <c r="BR3295" s="15">
        <f t="shared" si="1465"/>
        <v>1</v>
      </c>
      <c r="BS3295" s="15">
        <f t="shared" si="1448"/>
        <v>0</v>
      </c>
      <c r="BT3295" s="15">
        <f t="shared" si="1449"/>
        <v>0</v>
      </c>
      <c r="BU3295" s="15">
        <f t="shared" si="1450"/>
        <v>0</v>
      </c>
      <c r="BV3295" s="15">
        <f t="shared" si="1451"/>
        <v>0</v>
      </c>
      <c r="BW3295" s="15">
        <f t="shared" si="1452"/>
        <v>0</v>
      </c>
      <c r="BX3295" s="15">
        <f t="shared" si="1453"/>
        <v>0</v>
      </c>
      <c r="BY3295" s="15">
        <f t="shared" si="1454"/>
        <v>0</v>
      </c>
      <c r="BZ3295" s="15">
        <f t="shared" si="1455"/>
        <v>0</v>
      </c>
      <c r="CA3295" s="15">
        <f t="shared" si="1456"/>
        <v>0</v>
      </c>
      <c r="CB3295" s="15">
        <f t="shared" si="1457"/>
        <v>0</v>
      </c>
      <c r="CC3295" s="15">
        <f t="shared" si="1458"/>
        <v>0</v>
      </c>
      <c r="CD3295" s="15">
        <f t="shared" si="1459"/>
        <v>0</v>
      </c>
      <c r="CE3295" s="15">
        <f t="shared" si="1460"/>
        <v>0</v>
      </c>
      <c r="CF3295" s="15">
        <f t="shared" si="1461"/>
        <v>0</v>
      </c>
      <c r="CG3295" s="15">
        <f t="shared" si="1462"/>
        <v>0</v>
      </c>
    </row>
    <row r="3296" spans="56:85" x14ac:dyDescent="0.25">
      <c r="BD3296" s="15">
        <f t="shared" si="1447"/>
        <v>1</v>
      </c>
      <c r="BE3296" s="15">
        <f t="shared" si="1446"/>
        <v>1</v>
      </c>
      <c r="BF3296" s="15">
        <f t="shared" si="1465"/>
        <v>1</v>
      </c>
      <c r="BG3296" s="15">
        <f t="shared" si="1465"/>
        <v>1</v>
      </c>
      <c r="BH3296" s="15">
        <f t="shared" si="1465"/>
        <v>1</v>
      </c>
      <c r="BI3296" s="15">
        <f t="shared" si="1465"/>
        <v>1</v>
      </c>
      <c r="BJ3296" s="15">
        <f t="shared" si="1465"/>
        <v>1</v>
      </c>
      <c r="BK3296" s="15">
        <f t="shared" si="1465"/>
        <v>1</v>
      </c>
      <c r="BL3296" s="15">
        <f t="shared" si="1465"/>
        <v>1</v>
      </c>
      <c r="BM3296" s="15">
        <f t="shared" si="1465"/>
        <v>1</v>
      </c>
      <c r="BN3296" s="15">
        <f t="shared" si="1465"/>
        <v>1</v>
      </c>
      <c r="BO3296" s="15">
        <f t="shared" si="1465"/>
        <v>1</v>
      </c>
      <c r="BP3296" s="15">
        <f t="shared" si="1465"/>
        <v>1</v>
      </c>
      <c r="BQ3296" s="15">
        <f t="shared" si="1465"/>
        <v>1</v>
      </c>
      <c r="BR3296" s="15">
        <f t="shared" si="1465"/>
        <v>1</v>
      </c>
      <c r="BS3296" s="15">
        <f t="shared" si="1448"/>
        <v>0</v>
      </c>
      <c r="BT3296" s="15">
        <f t="shared" si="1449"/>
        <v>0</v>
      </c>
      <c r="BU3296" s="15">
        <f t="shared" si="1450"/>
        <v>0</v>
      </c>
      <c r="BV3296" s="15">
        <f t="shared" si="1451"/>
        <v>0</v>
      </c>
      <c r="BW3296" s="15">
        <f t="shared" si="1452"/>
        <v>0</v>
      </c>
      <c r="BX3296" s="15">
        <f t="shared" si="1453"/>
        <v>0</v>
      </c>
      <c r="BY3296" s="15">
        <f t="shared" si="1454"/>
        <v>0</v>
      </c>
      <c r="BZ3296" s="15">
        <f t="shared" si="1455"/>
        <v>0</v>
      </c>
      <c r="CA3296" s="15">
        <f t="shared" si="1456"/>
        <v>0</v>
      </c>
      <c r="CB3296" s="15">
        <f t="shared" si="1457"/>
        <v>0</v>
      </c>
      <c r="CC3296" s="15">
        <f t="shared" si="1458"/>
        <v>0</v>
      </c>
      <c r="CD3296" s="15">
        <f t="shared" si="1459"/>
        <v>0</v>
      </c>
      <c r="CE3296" s="15">
        <f t="shared" si="1460"/>
        <v>0</v>
      </c>
      <c r="CF3296" s="15">
        <f t="shared" si="1461"/>
        <v>0</v>
      </c>
      <c r="CG3296" s="15">
        <f t="shared" si="1462"/>
        <v>0</v>
      </c>
    </row>
    <row r="3297" spans="56:85" x14ac:dyDescent="0.25">
      <c r="BD3297" s="15">
        <f t="shared" si="1447"/>
        <v>1</v>
      </c>
      <c r="BE3297" s="15">
        <f t="shared" si="1446"/>
        <v>1</v>
      </c>
      <c r="BF3297" s="15">
        <f t="shared" si="1465"/>
        <v>1</v>
      </c>
      <c r="BG3297" s="15">
        <f t="shared" si="1465"/>
        <v>1</v>
      </c>
      <c r="BH3297" s="15">
        <f t="shared" si="1465"/>
        <v>1</v>
      </c>
      <c r="BI3297" s="15">
        <f t="shared" si="1465"/>
        <v>1</v>
      </c>
      <c r="BJ3297" s="15">
        <f t="shared" si="1465"/>
        <v>1</v>
      </c>
      <c r="BK3297" s="15">
        <f t="shared" si="1465"/>
        <v>1</v>
      </c>
      <c r="BL3297" s="15">
        <f t="shared" si="1465"/>
        <v>1</v>
      </c>
      <c r="BM3297" s="15">
        <f t="shared" si="1465"/>
        <v>1</v>
      </c>
      <c r="BN3297" s="15">
        <f t="shared" si="1465"/>
        <v>1</v>
      </c>
      <c r="BO3297" s="15">
        <f t="shared" si="1465"/>
        <v>1</v>
      </c>
      <c r="BP3297" s="15">
        <f t="shared" si="1465"/>
        <v>1</v>
      </c>
      <c r="BQ3297" s="15">
        <f t="shared" si="1465"/>
        <v>1</v>
      </c>
      <c r="BR3297" s="15">
        <f t="shared" si="1465"/>
        <v>1</v>
      </c>
      <c r="BS3297" s="15">
        <f t="shared" si="1448"/>
        <v>0</v>
      </c>
      <c r="BT3297" s="15">
        <f t="shared" si="1449"/>
        <v>0</v>
      </c>
      <c r="BU3297" s="15">
        <f t="shared" si="1450"/>
        <v>0</v>
      </c>
      <c r="BV3297" s="15">
        <f t="shared" si="1451"/>
        <v>0</v>
      </c>
      <c r="BW3297" s="15">
        <f t="shared" si="1452"/>
        <v>0</v>
      </c>
      <c r="BX3297" s="15">
        <f t="shared" si="1453"/>
        <v>0</v>
      </c>
      <c r="BY3297" s="15">
        <f t="shared" si="1454"/>
        <v>0</v>
      </c>
      <c r="BZ3297" s="15">
        <f t="shared" si="1455"/>
        <v>0</v>
      </c>
      <c r="CA3297" s="15">
        <f t="shared" si="1456"/>
        <v>0</v>
      </c>
      <c r="CB3297" s="15">
        <f t="shared" si="1457"/>
        <v>0</v>
      </c>
      <c r="CC3297" s="15">
        <f t="shared" si="1458"/>
        <v>0</v>
      </c>
      <c r="CD3297" s="15">
        <f t="shared" si="1459"/>
        <v>0</v>
      </c>
      <c r="CE3297" s="15">
        <f t="shared" si="1460"/>
        <v>0</v>
      </c>
      <c r="CF3297" s="15">
        <f t="shared" si="1461"/>
        <v>0</v>
      </c>
      <c r="CG3297" s="15">
        <f t="shared" si="1462"/>
        <v>0</v>
      </c>
    </row>
    <row r="3298" spans="56:85" x14ac:dyDescent="0.25">
      <c r="BD3298" s="15">
        <f t="shared" si="1447"/>
        <v>1</v>
      </c>
      <c r="BE3298" s="15">
        <f t="shared" si="1446"/>
        <v>1</v>
      </c>
      <c r="BF3298" s="15">
        <f t="shared" si="1465"/>
        <v>1</v>
      </c>
      <c r="BG3298" s="15">
        <f t="shared" si="1465"/>
        <v>1</v>
      </c>
      <c r="BH3298" s="15">
        <f t="shared" si="1465"/>
        <v>1</v>
      </c>
      <c r="BI3298" s="15">
        <f t="shared" si="1465"/>
        <v>1</v>
      </c>
      <c r="BJ3298" s="15">
        <f t="shared" si="1465"/>
        <v>1</v>
      </c>
      <c r="BK3298" s="15">
        <f t="shared" si="1465"/>
        <v>1</v>
      </c>
      <c r="BL3298" s="15">
        <f t="shared" si="1465"/>
        <v>1</v>
      </c>
      <c r="BM3298" s="15">
        <f t="shared" si="1465"/>
        <v>1</v>
      </c>
      <c r="BN3298" s="15">
        <f t="shared" si="1465"/>
        <v>1</v>
      </c>
      <c r="BO3298" s="15">
        <f t="shared" si="1465"/>
        <v>1</v>
      </c>
      <c r="BP3298" s="15">
        <f t="shared" si="1465"/>
        <v>1</v>
      </c>
      <c r="BQ3298" s="15">
        <f t="shared" si="1465"/>
        <v>1</v>
      </c>
      <c r="BR3298" s="15">
        <f t="shared" si="1465"/>
        <v>1</v>
      </c>
      <c r="BS3298" s="15">
        <f t="shared" si="1448"/>
        <v>0</v>
      </c>
      <c r="BT3298" s="15">
        <f t="shared" si="1449"/>
        <v>0</v>
      </c>
      <c r="BU3298" s="15">
        <f t="shared" si="1450"/>
        <v>0</v>
      </c>
      <c r="BV3298" s="15">
        <f t="shared" si="1451"/>
        <v>0</v>
      </c>
      <c r="BW3298" s="15">
        <f t="shared" si="1452"/>
        <v>0</v>
      </c>
      <c r="BX3298" s="15">
        <f t="shared" si="1453"/>
        <v>0</v>
      </c>
      <c r="BY3298" s="15">
        <f t="shared" si="1454"/>
        <v>0</v>
      </c>
      <c r="BZ3298" s="15">
        <f t="shared" si="1455"/>
        <v>0</v>
      </c>
      <c r="CA3298" s="15">
        <f t="shared" si="1456"/>
        <v>0</v>
      </c>
      <c r="CB3298" s="15">
        <f t="shared" si="1457"/>
        <v>0</v>
      </c>
      <c r="CC3298" s="15">
        <f t="shared" si="1458"/>
        <v>0</v>
      </c>
      <c r="CD3298" s="15">
        <f t="shared" si="1459"/>
        <v>0</v>
      </c>
      <c r="CE3298" s="15">
        <f t="shared" si="1460"/>
        <v>0</v>
      </c>
      <c r="CF3298" s="15">
        <f t="shared" si="1461"/>
        <v>0</v>
      </c>
      <c r="CG3298" s="15">
        <f t="shared" si="1462"/>
        <v>0</v>
      </c>
    </row>
    <row r="3299" spans="56:85" x14ac:dyDescent="0.25">
      <c r="BD3299" s="15">
        <f t="shared" si="1447"/>
        <v>1</v>
      </c>
      <c r="BE3299" s="15">
        <f t="shared" si="1446"/>
        <v>1</v>
      </c>
      <c r="BF3299" s="15">
        <f t="shared" si="1465"/>
        <v>1</v>
      </c>
      <c r="BG3299" s="15">
        <f t="shared" si="1465"/>
        <v>1</v>
      </c>
      <c r="BH3299" s="15">
        <f t="shared" si="1465"/>
        <v>1</v>
      </c>
      <c r="BI3299" s="15">
        <f t="shared" si="1465"/>
        <v>1</v>
      </c>
      <c r="BJ3299" s="15">
        <f t="shared" si="1465"/>
        <v>1</v>
      </c>
      <c r="BK3299" s="15">
        <f t="shared" si="1465"/>
        <v>1</v>
      </c>
      <c r="BL3299" s="15">
        <f t="shared" si="1465"/>
        <v>1</v>
      </c>
      <c r="BM3299" s="15">
        <f t="shared" si="1465"/>
        <v>1</v>
      </c>
      <c r="BN3299" s="15">
        <f t="shared" si="1465"/>
        <v>1</v>
      </c>
      <c r="BO3299" s="15">
        <f t="shared" si="1465"/>
        <v>1</v>
      </c>
      <c r="BP3299" s="15">
        <f t="shared" si="1465"/>
        <v>1</v>
      </c>
      <c r="BQ3299" s="15">
        <f t="shared" si="1465"/>
        <v>1</v>
      </c>
      <c r="BR3299" s="15">
        <f t="shared" si="1465"/>
        <v>1</v>
      </c>
      <c r="BS3299" s="15">
        <f t="shared" si="1448"/>
        <v>0</v>
      </c>
      <c r="BT3299" s="15">
        <f t="shared" si="1449"/>
        <v>0</v>
      </c>
      <c r="BU3299" s="15">
        <f t="shared" si="1450"/>
        <v>0</v>
      </c>
      <c r="BV3299" s="15">
        <f t="shared" si="1451"/>
        <v>0</v>
      </c>
      <c r="BW3299" s="15">
        <f t="shared" si="1452"/>
        <v>0</v>
      </c>
      <c r="BX3299" s="15">
        <f t="shared" si="1453"/>
        <v>0</v>
      </c>
      <c r="BY3299" s="15">
        <f t="shared" si="1454"/>
        <v>0</v>
      </c>
      <c r="BZ3299" s="15">
        <f t="shared" si="1455"/>
        <v>0</v>
      </c>
      <c r="CA3299" s="15">
        <f t="shared" si="1456"/>
        <v>0</v>
      </c>
      <c r="CB3299" s="15">
        <f t="shared" si="1457"/>
        <v>0</v>
      </c>
      <c r="CC3299" s="15">
        <f t="shared" si="1458"/>
        <v>0</v>
      </c>
      <c r="CD3299" s="15">
        <f t="shared" si="1459"/>
        <v>0</v>
      </c>
      <c r="CE3299" s="15">
        <f t="shared" si="1460"/>
        <v>0</v>
      </c>
      <c r="CF3299" s="15">
        <f t="shared" si="1461"/>
        <v>0</v>
      </c>
      <c r="CG3299" s="15">
        <f t="shared" si="1462"/>
        <v>0</v>
      </c>
    </row>
    <row r="3300" spans="56:85" x14ac:dyDescent="0.25">
      <c r="BD3300" s="15">
        <f t="shared" si="1447"/>
        <v>1</v>
      </c>
      <c r="BE3300" s="15">
        <f t="shared" si="1446"/>
        <v>1</v>
      </c>
      <c r="BF3300" s="15">
        <f t="shared" si="1465"/>
        <v>1</v>
      </c>
      <c r="BG3300" s="15">
        <f t="shared" si="1465"/>
        <v>1</v>
      </c>
      <c r="BH3300" s="15">
        <f t="shared" si="1465"/>
        <v>1</v>
      </c>
      <c r="BI3300" s="15">
        <f t="shared" si="1465"/>
        <v>1</v>
      </c>
      <c r="BJ3300" s="15">
        <f t="shared" si="1465"/>
        <v>1</v>
      </c>
      <c r="BK3300" s="15">
        <f t="shared" si="1465"/>
        <v>1</v>
      </c>
      <c r="BL3300" s="15">
        <f t="shared" si="1465"/>
        <v>1</v>
      </c>
      <c r="BM3300" s="15">
        <f t="shared" si="1465"/>
        <v>1</v>
      </c>
      <c r="BN3300" s="15">
        <f t="shared" si="1465"/>
        <v>1</v>
      </c>
      <c r="BO3300" s="15">
        <f t="shared" si="1465"/>
        <v>1</v>
      </c>
      <c r="BP3300" s="15">
        <f t="shared" si="1465"/>
        <v>1</v>
      </c>
      <c r="BQ3300" s="15">
        <f t="shared" si="1465"/>
        <v>1</v>
      </c>
      <c r="BR3300" s="15">
        <f t="shared" si="1465"/>
        <v>1</v>
      </c>
      <c r="BS3300" s="15">
        <f t="shared" si="1448"/>
        <v>0</v>
      </c>
      <c r="BT3300" s="15">
        <f t="shared" si="1449"/>
        <v>0</v>
      </c>
      <c r="BU3300" s="15">
        <f t="shared" si="1450"/>
        <v>0</v>
      </c>
      <c r="BV3300" s="15">
        <f t="shared" si="1451"/>
        <v>0</v>
      </c>
      <c r="BW3300" s="15">
        <f t="shared" si="1452"/>
        <v>0</v>
      </c>
      <c r="BX3300" s="15">
        <f t="shared" si="1453"/>
        <v>0</v>
      </c>
      <c r="BY3300" s="15">
        <f t="shared" si="1454"/>
        <v>0</v>
      </c>
      <c r="BZ3300" s="15">
        <f t="shared" si="1455"/>
        <v>0</v>
      </c>
      <c r="CA3300" s="15">
        <f t="shared" si="1456"/>
        <v>0</v>
      </c>
      <c r="CB3300" s="15">
        <f t="shared" si="1457"/>
        <v>0</v>
      </c>
      <c r="CC3300" s="15">
        <f t="shared" si="1458"/>
        <v>0</v>
      </c>
      <c r="CD3300" s="15">
        <f t="shared" si="1459"/>
        <v>0</v>
      </c>
      <c r="CE3300" s="15">
        <f t="shared" si="1460"/>
        <v>0</v>
      </c>
      <c r="CF3300" s="15">
        <f t="shared" si="1461"/>
        <v>0</v>
      </c>
      <c r="CG3300" s="15">
        <f t="shared" si="1462"/>
        <v>0</v>
      </c>
    </row>
    <row r="3301" spans="56:85" x14ac:dyDescent="0.25">
      <c r="BD3301" s="15">
        <f t="shared" si="1447"/>
        <v>1</v>
      </c>
      <c r="BE3301" s="15">
        <f t="shared" si="1446"/>
        <v>1</v>
      </c>
      <c r="BF3301" s="15">
        <f t="shared" si="1465"/>
        <v>1</v>
      </c>
      <c r="BG3301" s="15">
        <f t="shared" si="1465"/>
        <v>1</v>
      </c>
      <c r="BH3301" s="15">
        <f t="shared" si="1465"/>
        <v>1</v>
      </c>
      <c r="BI3301" s="15">
        <f t="shared" si="1465"/>
        <v>1</v>
      </c>
      <c r="BJ3301" s="15">
        <f t="shared" si="1465"/>
        <v>1</v>
      </c>
      <c r="BK3301" s="15">
        <f t="shared" si="1465"/>
        <v>1</v>
      </c>
      <c r="BL3301" s="15">
        <f t="shared" si="1465"/>
        <v>1</v>
      </c>
      <c r="BM3301" s="15">
        <f t="shared" si="1465"/>
        <v>1</v>
      </c>
      <c r="BN3301" s="15">
        <f t="shared" si="1465"/>
        <v>1</v>
      </c>
      <c r="BO3301" s="15">
        <f t="shared" si="1465"/>
        <v>1</v>
      </c>
      <c r="BP3301" s="15">
        <f t="shared" si="1465"/>
        <v>1</v>
      </c>
      <c r="BQ3301" s="15">
        <f t="shared" si="1465"/>
        <v>1</v>
      </c>
      <c r="BR3301" s="15">
        <f t="shared" si="1465"/>
        <v>1</v>
      </c>
      <c r="BS3301" s="15">
        <f t="shared" si="1448"/>
        <v>0</v>
      </c>
      <c r="BT3301" s="15">
        <f t="shared" si="1449"/>
        <v>0</v>
      </c>
      <c r="BU3301" s="15">
        <f t="shared" si="1450"/>
        <v>0</v>
      </c>
      <c r="BV3301" s="15">
        <f t="shared" si="1451"/>
        <v>0</v>
      </c>
      <c r="BW3301" s="15">
        <f t="shared" si="1452"/>
        <v>0</v>
      </c>
      <c r="BX3301" s="15">
        <f t="shared" si="1453"/>
        <v>0</v>
      </c>
      <c r="BY3301" s="15">
        <f t="shared" si="1454"/>
        <v>0</v>
      </c>
      <c r="BZ3301" s="15">
        <f t="shared" si="1455"/>
        <v>0</v>
      </c>
      <c r="CA3301" s="15">
        <f t="shared" si="1456"/>
        <v>0</v>
      </c>
      <c r="CB3301" s="15">
        <f t="shared" si="1457"/>
        <v>0</v>
      </c>
      <c r="CC3301" s="15">
        <f t="shared" si="1458"/>
        <v>0</v>
      </c>
      <c r="CD3301" s="15">
        <f t="shared" si="1459"/>
        <v>0</v>
      </c>
      <c r="CE3301" s="15">
        <f t="shared" si="1460"/>
        <v>0</v>
      </c>
      <c r="CF3301" s="15">
        <f t="shared" si="1461"/>
        <v>0</v>
      </c>
      <c r="CG3301" s="15">
        <f t="shared" si="1462"/>
        <v>0</v>
      </c>
    </row>
    <row r="3302" spans="56:85" x14ac:dyDescent="0.25">
      <c r="BD3302" s="15">
        <f t="shared" si="1447"/>
        <v>1</v>
      </c>
      <c r="BE3302" s="15">
        <f t="shared" si="1446"/>
        <v>1</v>
      </c>
      <c r="BF3302" s="15">
        <f t="shared" si="1465"/>
        <v>1</v>
      </c>
      <c r="BG3302" s="15">
        <f t="shared" si="1465"/>
        <v>1</v>
      </c>
      <c r="BH3302" s="15">
        <f t="shared" si="1465"/>
        <v>1</v>
      </c>
      <c r="BI3302" s="15">
        <f t="shared" si="1465"/>
        <v>1</v>
      </c>
      <c r="BJ3302" s="15">
        <f t="shared" si="1465"/>
        <v>1</v>
      </c>
      <c r="BK3302" s="15">
        <f t="shared" si="1465"/>
        <v>1</v>
      </c>
      <c r="BL3302" s="15">
        <f t="shared" si="1465"/>
        <v>1</v>
      </c>
      <c r="BM3302" s="15">
        <f t="shared" si="1465"/>
        <v>1</v>
      </c>
      <c r="BN3302" s="15">
        <f t="shared" si="1465"/>
        <v>1</v>
      </c>
      <c r="BO3302" s="15">
        <f t="shared" si="1465"/>
        <v>1</v>
      </c>
      <c r="BP3302" s="15">
        <f t="shared" si="1465"/>
        <v>1</v>
      </c>
      <c r="BQ3302" s="15">
        <f t="shared" si="1465"/>
        <v>1</v>
      </c>
      <c r="BR3302" s="15">
        <f t="shared" si="1465"/>
        <v>1</v>
      </c>
      <c r="BS3302" s="15">
        <f t="shared" si="1448"/>
        <v>0</v>
      </c>
      <c r="BT3302" s="15">
        <f t="shared" si="1449"/>
        <v>0</v>
      </c>
      <c r="BU3302" s="15">
        <f t="shared" si="1450"/>
        <v>0</v>
      </c>
      <c r="BV3302" s="15">
        <f t="shared" si="1451"/>
        <v>0</v>
      </c>
      <c r="BW3302" s="15">
        <f t="shared" si="1452"/>
        <v>0</v>
      </c>
      <c r="BX3302" s="15">
        <f t="shared" si="1453"/>
        <v>0</v>
      </c>
      <c r="BY3302" s="15">
        <f t="shared" si="1454"/>
        <v>0</v>
      </c>
      <c r="BZ3302" s="15">
        <f t="shared" si="1455"/>
        <v>0</v>
      </c>
      <c r="CA3302" s="15">
        <f t="shared" si="1456"/>
        <v>0</v>
      </c>
      <c r="CB3302" s="15">
        <f t="shared" si="1457"/>
        <v>0</v>
      </c>
      <c r="CC3302" s="15">
        <f t="shared" si="1458"/>
        <v>0</v>
      </c>
      <c r="CD3302" s="15">
        <f t="shared" si="1459"/>
        <v>0</v>
      </c>
      <c r="CE3302" s="15">
        <f t="shared" si="1460"/>
        <v>0</v>
      </c>
      <c r="CF3302" s="15">
        <f t="shared" si="1461"/>
        <v>0</v>
      </c>
      <c r="CG3302" s="15">
        <f t="shared" si="1462"/>
        <v>0</v>
      </c>
    </row>
    <row r="3303" spans="56:85" x14ac:dyDescent="0.25">
      <c r="BD3303" s="15">
        <f t="shared" si="1447"/>
        <v>1</v>
      </c>
      <c r="BE3303" s="15">
        <f t="shared" si="1446"/>
        <v>1</v>
      </c>
      <c r="BF3303" s="15">
        <f t="shared" si="1465"/>
        <v>1</v>
      </c>
      <c r="BG3303" s="15">
        <f t="shared" si="1465"/>
        <v>1</v>
      </c>
      <c r="BH3303" s="15">
        <f t="shared" si="1465"/>
        <v>1</v>
      </c>
      <c r="BI3303" s="15">
        <f t="shared" si="1465"/>
        <v>1</v>
      </c>
      <c r="BJ3303" s="15">
        <f t="shared" si="1465"/>
        <v>1</v>
      </c>
      <c r="BK3303" s="15">
        <f t="shared" si="1465"/>
        <v>1</v>
      </c>
      <c r="BL3303" s="15">
        <f t="shared" si="1465"/>
        <v>1</v>
      </c>
      <c r="BM3303" s="15">
        <f t="shared" si="1465"/>
        <v>1</v>
      </c>
      <c r="BN3303" s="15">
        <f t="shared" si="1465"/>
        <v>1</v>
      </c>
      <c r="BO3303" s="15">
        <f t="shared" si="1465"/>
        <v>1</v>
      </c>
      <c r="BP3303" s="15">
        <f t="shared" si="1465"/>
        <v>1</v>
      </c>
      <c r="BQ3303" s="15">
        <f t="shared" si="1465"/>
        <v>1</v>
      </c>
      <c r="BR3303" s="15">
        <f t="shared" si="1465"/>
        <v>1</v>
      </c>
      <c r="BS3303" s="15">
        <f t="shared" si="1448"/>
        <v>0</v>
      </c>
      <c r="BT3303" s="15">
        <f t="shared" si="1449"/>
        <v>0</v>
      </c>
      <c r="BU3303" s="15">
        <f t="shared" si="1450"/>
        <v>0</v>
      </c>
      <c r="BV3303" s="15">
        <f t="shared" si="1451"/>
        <v>0</v>
      </c>
      <c r="BW3303" s="15">
        <f t="shared" si="1452"/>
        <v>0</v>
      </c>
      <c r="BX3303" s="15">
        <f t="shared" si="1453"/>
        <v>0</v>
      </c>
      <c r="BY3303" s="15">
        <f t="shared" si="1454"/>
        <v>0</v>
      </c>
      <c r="BZ3303" s="15">
        <f t="shared" si="1455"/>
        <v>0</v>
      </c>
      <c r="CA3303" s="15">
        <f t="shared" si="1456"/>
        <v>0</v>
      </c>
      <c r="CB3303" s="15">
        <f t="shared" si="1457"/>
        <v>0</v>
      </c>
      <c r="CC3303" s="15">
        <f t="shared" si="1458"/>
        <v>0</v>
      </c>
      <c r="CD3303" s="15">
        <f t="shared" si="1459"/>
        <v>0</v>
      </c>
      <c r="CE3303" s="15">
        <f t="shared" si="1460"/>
        <v>0</v>
      </c>
      <c r="CF3303" s="15">
        <f t="shared" si="1461"/>
        <v>0</v>
      </c>
      <c r="CG3303" s="15">
        <f t="shared" si="1462"/>
        <v>0</v>
      </c>
    </row>
    <row r="3304" spans="56:85" x14ac:dyDescent="0.25">
      <c r="BD3304" s="15">
        <f t="shared" si="1447"/>
        <v>1</v>
      </c>
      <c r="BE3304" s="15">
        <f t="shared" si="1446"/>
        <v>1</v>
      </c>
      <c r="BF3304" s="15">
        <f t="shared" ref="BF3304:BR3313" si="1466">IF(BF$1-$AW3304&gt;$CK$1,1,0)</f>
        <v>1</v>
      </c>
      <c r="BG3304" s="15">
        <f t="shared" si="1466"/>
        <v>1</v>
      </c>
      <c r="BH3304" s="15">
        <f t="shared" si="1466"/>
        <v>1</v>
      </c>
      <c r="BI3304" s="15">
        <f t="shared" si="1466"/>
        <v>1</v>
      </c>
      <c r="BJ3304" s="15">
        <f t="shared" si="1466"/>
        <v>1</v>
      </c>
      <c r="BK3304" s="15">
        <f t="shared" si="1466"/>
        <v>1</v>
      </c>
      <c r="BL3304" s="15">
        <f t="shared" si="1466"/>
        <v>1</v>
      </c>
      <c r="BM3304" s="15">
        <f t="shared" si="1466"/>
        <v>1</v>
      </c>
      <c r="BN3304" s="15">
        <f t="shared" si="1466"/>
        <v>1</v>
      </c>
      <c r="BO3304" s="15">
        <f t="shared" si="1466"/>
        <v>1</v>
      </c>
      <c r="BP3304" s="15">
        <f t="shared" si="1466"/>
        <v>1</v>
      </c>
      <c r="BQ3304" s="15">
        <f t="shared" si="1466"/>
        <v>1</v>
      </c>
      <c r="BR3304" s="15">
        <f t="shared" si="1466"/>
        <v>1</v>
      </c>
      <c r="BS3304" s="15">
        <f t="shared" si="1448"/>
        <v>0</v>
      </c>
      <c r="BT3304" s="15">
        <f t="shared" si="1449"/>
        <v>0</v>
      </c>
      <c r="BU3304" s="15">
        <f t="shared" si="1450"/>
        <v>0</v>
      </c>
      <c r="BV3304" s="15">
        <f t="shared" si="1451"/>
        <v>0</v>
      </c>
      <c r="BW3304" s="15">
        <f t="shared" si="1452"/>
        <v>0</v>
      </c>
      <c r="BX3304" s="15">
        <f t="shared" si="1453"/>
        <v>0</v>
      </c>
      <c r="BY3304" s="15">
        <f t="shared" si="1454"/>
        <v>0</v>
      </c>
      <c r="BZ3304" s="15">
        <f t="shared" si="1455"/>
        <v>0</v>
      </c>
      <c r="CA3304" s="15">
        <f t="shared" si="1456"/>
        <v>0</v>
      </c>
      <c r="CB3304" s="15">
        <f t="shared" si="1457"/>
        <v>0</v>
      </c>
      <c r="CC3304" s="15">
        <f t="shared" si="1458"/>
        <v>0</v>
      </c>
      <c r="CD3304" s="15">
        <f t="shared" si="1459"/>
        <v>0</v>
      </c>
      <c r="CE3304" s="15">
        <f t="shared" si="1460"/>
        <v>0</v>
      </c>
      <c r="CF3304" s="15">
        <f t="shared" si="1461"/>
        <v>0</v>
      </c>
      <c r="CG3304" s="15">
        <f t="shared" si="1462"/>
        <v>0</v>
      </c>
    </row>
    <row r="3305" spans="56:85" x14ac:dyDescent="0.25">
      <c r="BD3305" s="15">
        <f t="shared" si="1447"/>
        <v>1</v>
      </c>
      <c r="BE3305" s="15">
        <f t="shared" si="1446"/>
        <v>1</v>
      </c>
      <c r="BF3305" s="15">
        <f t="shared" si="1466"/>
        <v>1</v>
      </c>
      <c r="BG3305" s="15">
        <f t="shared" si="1466"/>
        <v>1</v>
      </c>
      <c r="BH3305" s="15">
        <f t="shared" si="1466"/>
        <v>1</v>
      </c>
      <c r="BI3305" s="15">
        <f t="shared" si="1466"/>
        <v>1</v>
      </c>
      <c r="BJ3305" s="15">
        <f t="shared" si="1466"/>
        <v>1</v>
      </c>
      <c r="BK3305" s="15">
        <f t="shared" si="1466"/>
        <v>1</v>
      </c>
      <c r="BL3305" s="15">
        <f t="shared" si="1466"/>
        <v>1</v>
      </c>
      <c r="BM3305" s="15">
        <f t="shared" si="1466"/>
        <v>1</v>
      </c>
      <c r="BN3305" s="15">
        <f t="shared" si="1466"/>
        <v>1</v>
      </c>
      <c r="BO3305" s="15">
        <f t="shared" si="1466"/>
        <v>1</v>
      </c>
      <c r="BP3305" s="15">
        <f t="shared" si="1466"/>
        <v>1</v>
      </c>
      <c r="BQ3305" s="15">
        <f t="shared" si="1466"/>
        <v>1</v>
      </c>
      <c r="BR3305" s="15">
        <f t="shared" si="1466"/>
        <v>1</v>
      </c>
      <c r="BS3305" s="15">
        <f t="shared" si="1448"/>
        <v>0</v>
      </c>
      <c r="BT3305" s="15">
        <f t="shared" si="1449"/>
        <v>0</v>
      </c>
      <c r="BU3305" s="15">
        <f t="shared" si="1450"/>
        <v>0</v>
      </c>
      <c r="BV3305" s="15">
        <f t="shared" si="1451"/>
        <v>0</v>
      </c>
      <c r="BW3305" s="15">
        <f t="shared" si="1452"/>
        <v>0</v>
      </c>
      <c r="BX3305" s="15">
        <f t="shared" si="1453"/>
        <v>0</v>
      </c>
      <c r="BY3305" s="15">
        <f t="shared" si="1454"/>
        <v>0</v>
      </c>
      <c r="BZ3305" s="15">
        <f t="shared" si="1455"/>
        <v>0</v>
      </c>
      <c r="CA3305" s="15">
        <f t="shared" si="1456"/>
        <v>0</v>
      </c>
      <c r="CB3305" s="15">
        <f t="shared" si="1457"/>
        <v>0</v>
      </c>
      <c r="CC3305" s="15">
        <f t="shared" si="1458"/>
        <v>0</v>
      </c>
      <c r="CD3305" s="15">
        <f t="shared" si="1459"/>
        <v>0</v>
      </c>
      <c r="CE3305" s="15">
        <f t="shared" si="1460"/>
        <v>0</v>
      </c>
      <c r="CF3305" s="15">
        <f t="shared" si="1461"/>
        <v>0</v>
      </c>
      <c r="CG3305" s="15">
        <f t="shared" si="1462"/>
        <v>0</v>
      </c>
    </row>
    <row r="3306" spans="56:85" x14ac:dyDescent="0.25">
      <c r="BD3306" s="15">
        <f t="shared" si="1447"/>
        <v>1</v>
      </c>
      <c r="BE3306" s="15">
        <f t="shared" si="1446"/>
        <v>1</v>
      </c>
      <c r="BF3306" s="15">
        <f t="shared" si="1466"/>
        <v>1</v>
      </c>
      <c r="BG3306" s="15">
        <f t="shared" si="1466"/>
        <v>1</v>
      </c>
      <c r="BH3306" s="15">
        <f t="shared" si="1466"/>
        <v>1</v>
      </c>
      <c r="BI3306" s="15">
        <f t="shared" si="1466"/>
        <v>1</v>
      </c>
      <c r="BJ3306" s="15">
        <f t="shared" si="1466"/>
        <v>1</v>
      </c>
      <c r="BK3306" s="15">
        <f t="shared" si="1466"/>
        <v>1</v>
      </c>
      <c r="BL3306" s="15">
        <f t="shared" si="1466"/>
        <v>1</v>
      </c>
      <c r="BM3306" s="15">
        <f t="shared" si="1466"/>
        <v>1</v>
      </c>
      <c r="BN3306" s="15">
        <f t="shared" si="1466"/>
        <v>1</v>
      </c>
      <c r="BO3306" s="15">
        <f t="shared" si="1466"/>
        <v>1</v>
      </c>
      <c r="BP3306" s="15">
        <f t="shared" si="1466"/>
        <v>1</v>
      </c>
      <c r="BQ3306" s="15">
        <f t="shared" si="1466"/>
        <v>1</v>
      </c>
      <c r="BR3306" s="15">
        <f t="shared" si="1466"/>
        <v>1</v>
      </c>
      <c r="BS3306" s="15">
        <f t="shared" si="1448"/>
        <v>0</v>
      </c>
      <c r="BT3306" s="15">
        <f t="shared" si="1449"/>
        <v>0</v>
      </c>
      <c r="BU3306" s="15">
        <f t="shared" si="1450"/>
        <v>0</v>
      </c>
      <c r="BV3306" s="15">
        <f t="shared" si="1451"/>
        <v>0</v>
      </c>
      <c r="BW3306" s="15">
        <f t="shared" si="1452"/>
        <v>0</v>
      </c>
      <c r="BX3306" s="15">
        <f t="shared" si="1453"/>
        <v>0</v>
      </c>
      <c r="BY3306" s="15">
        <f t="shared" si="1454"/>
        <v>0</v>
      </c>
      <c r="BZ3306" s="15">
        <f t="shared" si="1455"/>
        <v>0</v>
      </c>
      <c r="CA3306" s="15">
        <f t="shared" si="1456"/>
        <v>0</v>
      </c>
      <c r="CB3306" s="15">
        <f t="shared" si="1457"/>
        <v>0</v>
      </c>
      <c r="CC3306" s="15">
        <f t="shared" si="1458"/>
        <v>0</v>
      </c>
      <c r="CD3306" s="15">
        <f t="shared" si="1459"/>
        <v>0</v>
      </c>
      <c r="CE3306" s="15">
        <f t="shared" si="1460"/>
        <v>0</v>
      </c>
      <c r="CF3306" s="15">
        <f t="shared" si="1461"/>
        <v>0</v>
      </c>
      <c r="CG3306" s="15">
        <f t="shared" si="1462"/>
        <v>0</v>
      </c>
    </row>
    <row r="3307" spans="56:85" x14ac:dyDescent="0.25">
      <c r="BD3307" s="15">
        <f t="shared" si="1447"/>
        <v>1</v>
      </c>
      <c r="BE3307" s="15">
        <f t="shared" si="1446"/>
        <v>1</v>
      </c>
      <c r="BF3307" s="15">
        <f t="shared" si="1466"/>
        <v>1</v>
      </c>
      <c r="BG3307" s="15">
        <f t="shared" si="1466"/>
        <v>1</v>
      </c>
      <c r="BH3307" s="15">
        <f t="shared" si="1466"/>
        <v>1</v>
      </c>
      <c r="BI3307" s="15">
        <f t="shared" si="1466"/>
        <v>1</v>
      </c>
      <c r="BJ3307" s="15">
        <f t="shared" si="1466"/>
        <v>1</v>
      </c>
      <c r="BK3307" s="15">
        <f t="shared" si="1466"/>
        <v>1</v>
      </c>
      <c r="BL3307" s="15">
        <f t="shared" si="1466"/>
        <v>1</v>
      </c>
      <c r="BM3307" s="15">
        <f t="shared" si="1466"/>
        <v>1</v>
      </c>
      <c r="BN3307" s="15">
        <f t="shared" si="1466"/>
        <v>1</v>
      </c>
      <c r="BO3307" s="15">
        <f t="shared" si="1466"/>
        <v>1</v>
      </c>
      <c r="BP3307" s="15">
        <f t="shared" si="1466"/>
        <v>1</v>
      </c>
      <c r="BQ3307" s="15">
        <f t="shared" si="1466"/>
        <v>1</v>
      </c>
      <c r="BR3307" s="15">
        <f t="shared" si="1466"/>
        <v>1</v>
      </c>
      <c r="BS3307" s="15">
        <f t="shared" si="1448"/>
        <v>0</v>
      </c>
      <c r="BT3307" s="15">
        <f t="shared" si="1449"/>
        <v>0</v>
      </c>
      <c r="BU3307" s="15">
        <f t="shared" si="1450"/>
        <v>0</v>
      </c>
      <c r="BV3307" s="15">
        <f t="shared" si="1451"/>
        <v>0</v>
      </c>
      <c r="BW3307" s="15">
        <f t="shared" si="1452"/>
        <v>0</v>
      </c>
      <c r="BX3307" s="15">
        <f t="shared" si="1453"/>
        <v>0</v>
      </c>
      <c r="BY3307" s="15">
        <f t="shared" si="1454"/>
        <v>0</v>
      </c>
      <c r="BZ3307" s="15">
        <f t="shared" si="1455"/>
        <v>0</v>
      </c>
      <c r="CA3307" s="15">
        <f t="shared" si="1456"/>
        <v>0</v>
      </c>
      <c r="CB3307" s="15">
        <f t="shared" si="1457"/>
        <v>0</v>
      </c>
      <c r="CC3307" s="15">
        <f t="shared" si="1458"/>
        <v>0</v>
      </c>
      <c r="CD3307" s="15">
        <f t="shared" si="1459"/>
        <v>0</v>
      </c>
      <c r="CE3307" s="15">
        <f t="shared" si="1460"/>
        <v>0</v>
      </c>
      <c r="CF3307" s="15">
        <f t="shared" si="1461"/>
        <v>0</v>
      </c>
      <c r="CG3307" s="15">
        <f t="shared" si="1462"/>
        <v>0</v>
      </c>
    </row>
    <row r="3308" spans="56:85" x14ac:dyDescent="0.25">
      <c r="BD3308" s="15">
        <f t="shared" si="1447"/>
        <v>1</v>
      </c>
      <c r="BE3308" s="15">
        <f t="shared" si="1446"/>
        <v>1</v>
      </c>
      <c r="BF3308" s="15">
        <f t="shared" si="1466"/>
        <v>1</v>
      </c>
      <c r="BG3308" s="15">
        <f t="shared" si="1466"/>
        <v>1</v>
      </c>
      <c r="BH3308" s="15">
        <f t="shared" si="1466"/>
        <v>1</v>
      </c>
      <c r="BI3308" s="15">
        <f t="shared" si="1466"/>
        <v>1</v>
      </c>
      <c r="BJ3308" s="15">
        <f t="shared" si="1466"/>
        <v>1</v>
      </c>
      <c r="BK3308" s="15">
        <f t="shared" si="1466"/>
        <v>1</v>
      </c>
      <c r="BL3308" s="15">
        <f t="shared" si="1466"/>
        <v>1</v>
      </c>
      <c r="BM3308" s="15">
        <f t="shared" si="1466"/>
        <v>1</v>
      </c>
      <c r="BN3308" s="15">
        <f t="shared" si="1466"/>
        <v>1</v>
      </c>
      <c r="BO3308" s="15">
        <f t="shared" si="1466"/>
        <v>1</v>
      </c>
      <c r="BP3308" s="15">
        <f t="shared" si="1466"/>
        <v>1</v>
      </c>
      <c r="BQ3308" s="15">
        <f t="shared" si="1466"/>
        <v>1</v>
      </c>
      <c r="BR3308" s="15">
        <f t="shared" si="1466"/>
        <v>1</v>
      </c>
      <c r="BS3308" s="15">
        <f t="shared" si="1448"/>
        <v>0</v>
      </c>
      <c r="BT3308" s="15">
        <f t="shared" si="1449"/>
        <v>0</v>
      </c>
      <c r="BU3308" s="15">
        <f t="shared" si="1450"/>
        <v>0</v>
      </c>
      <c r="BV3308" s="15">
        <f t="shared" si="1451"/>
        <v>0</v>
      </c>
      <c r="BW3308" s="15">
        <f t="shared" si="1452"/>
        <v>0</v>
      </c>
      <c r="BX3308" s="15">
        <f t="shared" si="1453"/>
        <v>0</v>
      </c>
      <c r="BY3308" s="15">
        <f t="shared" si="1454"/>
        <v>0</v>
      </c>
      <c r="BZ3308" s="15">
        <f t="shared" si="1455"/>
        <v>0</v>
      </c>
      <c r="CA3308" s="15">
        <f t="shared" si="1456"/>
        <v>0</v>
      </c>
      <c r="CB3308" s="15">
        <f t="shared" si="1457"/>
        <v>0</v>
      </c>
      <c r="CC3308" s="15">
        <f t="shared" si="1458"/>
        <v>0</v>
      </c>
      <c r="CD3308" s="15">
        <f t="shared" si="1459"/>
        <v>0</v>
      </c>
      <c r="CE3308" s="15">
        <f t="shared" si="1460"/>
        <v>0</v>
      </c>
      <c r="CF3308" s="15">
        <f t="shared" si="1461"/>
        <v>0</v>
      </c>
      <c r="CG3308" s="15">
        <f t="shared" si="1462"/>
        <v>0</v>
      </c>
    </row>
    <row r="3309" spans="56:85" x14ac:dyDescent="0.25">
      <c r="BD3309" s="15">
        <f t="shared" si="1447"/>
        <v>1</v>
      </c>
      <c r="BE3309" s="15">
        <f t="shared" si="1446"/>
        <v>1</v>
      </c>
      <c r="BF3309" s="15">
        <f t="shared" si="1466"/>
        <v>1</v>
      </c>
      <c r="BG3309" s="15">
        <f t="shared" si="1466"/>
        <v>1</v>
      </c>
      <c r="BH3309" s="15">
        <f t="shared" si="1466"/>
        <v>1</v>
      </c>
      <c r="BI3309" s="15">
        <f t="shared" si="1466"/>
        <v>1</v>
      </c>
      <c r="BJ3309" s="15">
        <f t="shared" si="1466"/>
        <v>1</v>
      </c>
      <c r="BK3309" s="15">
        <f t="shared" si="1466"/>
        <v>1</v>
      </c>
      <c r="BL3309" s="15">
        <f t="shared" si="1466"/>
        <v>1</v>
      </c>
      <c r="BM3309" s="15">
        <f t="shared" si="1466"/>
        <v>1</v>
      </c>
      <c r="BN3309" s="15">
        <f t="shared" si="1466"/>
        <v>1</v>
      </c>
      <c r="BO3309" s="15">
        <f t="shared" si="1466"/>
        <v>1</v>
      </c>
      <c r="BP3309" s="15">
        <f t="shared" si="1466"/>
        <v>1</v>
      </c>
      <c r="BQ3309" s="15">
        <f t="shared" si="1466"/>
        <v>1</v>
      </c>
      <c r="BR3309" s="15">
        <f t="shared" si="1466"/>
        <v>1</v>
      </c>
      <c r="BS3309" s="15">
        <f t="shared" si="1448"/>
        <v>0</v>
      </c>
      <c r="BT3309" s="15">
        <f t="shared" si="1449"/>
        <v>0</v>
      </c>
      <c r="BU3309" s="15">
        <f t="shared" si="1450"/>
        <v>0</v>
      </c>
      <c r="BV3309" s="15">
        <f t="shared" si="1451"/>
        <v>0</v>
      </c>
      <c r="BW3309" s="15">
        <f t="shared" si="1452"/>
        <v>0</v>
      </c>
      <c r="BX3309" s="15">
        <f t="shared" si="1453"/>
        <v>0</v>
      </c>
      <c r="BY3309" s="15">
        <f t="shared" si="1454"/>
        <v>0</v>
      </c>
      <c r="BZ3309" s="15">
        <f t="shared" si="1455"/>
        <v>0</v>
      </c>
      <c r="CA3309" s="15">
        <f t="shared" si="1456"/>
        <v>0</v>
      </c>
      <c r="CB3309" s="15">
        <f t="shared" si="1457"/>
        <v>0</v>
      </c>
      <c r="CC3309" s="15">
        <f t="shared" si="1458"/>
        <v>0</v>
      </c>
      <c r="CD3309" s="15">
        <f t="shared" si="1459"/>
        <v>0</v>
      </c>
      <c r="CE3309" s="15">
        <f t="shared" si="1460"/>
        <v>0</v>
      </c>
      <c r="CF3309" s="15">
        <f t="shared" si="1461"/>
        <v>0</v>
      </c>
      <c r="CG3309" s="15">
        <f t="shared" si="1462"/>
        <v>0</v>
      </c>
    </row>
    <row r="3310" spans="56:85" x14ac:dyDescent="0.25">
      <c r="BD3310" s="15">
        <f t="shared" si="1447"/>
        <v>1</v>
      </c>
      <c r="BE3310" s="15">
        <f t="shared" si="1446"/>
        <v>1</v>
      </c>
      <c r="BF3310" s="15">
        <f t="shared" si="1466"/>
        <v>1</v>
      </c>
      <c r="BG3310" s="15">
        <f t="shared" si="1466"/>
        <v>1</v>
      </c>
      <c r="BH3310" s="15">
        <f t="shared" si="1466"/>
        <v>1</v>
      </c>
      <c r="BI3310" s="15">
        <f t="shared" si="1466"/>
        <v>1</v>
      </c>
      <c r="BJ3310" s="15">
        <f t="shared" si="1466"/>
        <v>1</v>
      </c>
      <c r="BK3310" s="15">
        <f t="shared" si="1466"/>
        <v>1</v>
      </c>
      <c r="BL3310" s="15">
        <f t="shared" si="1466"/>
        <v>1</v>
      </c>
      <c r="BM3310" s="15">
        <f t="shared" si="1466"/>
        <v>1</v>
      </c>
      <c r="BN3310" s="15">
        <f t="shared" si="1466"/>
        <v>1</v>
      </c>
      <c r="BO3310" s="15">
        <f t="shared" si="1466"/>
        <v>1</v>
      </c>
      <c r="BP3310" s="15">
        <f t="shared" si="1466"/>
        <v>1</v>
      </c>
      <c r="BQ3310" s="15">
        <f t="shared" si="1466"/>
        <v>1</v>
      </c>
      <c r="BR3310" s="15">
        <f t="shared" si="1466"/>
        <v>1</v>
      </c>
      <c r="BS3310" s="15">
        <f t="shared" si="1448"/>
        <v>0</v>
      </c>
      <c r="BT3310" s="15">
        <f t="shared" si="1449"/>
        <v>0</v>
      </c>
      <c r="BU3310" s="15">
        <f t="shared" si="1450"/>
        <v>0</v>
      </c>
      <c r="BV3310" s="15">
        <f t="shared" si="1451"/>
        <v>0</v>
      </c>
      <c r="BW3310" s="15">
        <f t="shared" si="1452"/>
        <v>0</v>
      </c>
      <c r="BX3310" s="15">
        <f t="shared" si="1453"/>
        <v>0</v>
      </c>
      <c r="BY3310" s="15">
        <f t="shared" si="1454"/>
        <v>0</v>
      </c>
      <c r="BZ3310" s="15">
        <f t="shared" si="1455"/>
        <v>0</v>
      </c>
      <c r="CA3310" s="15">
        <f t="shared" si="1456"/>
        <v>0</v>
      </c>
      <c r="CB3310" s="15">
        <f t="shared" si="1457"/>
        <v>0</v>
      </c>
      <c r="CC3310" s="15">
        <f t="shared" si="1458"/>
        <v>0</v>
      </c>
      <c r="CD3310" s="15">
        <f t="shared" si="1459"/>
        <v>0</v>
      </c>
      <c r="CE3310" s="15">
        <f t="shared" si="1460"/>
        <v>0</v>
      </c>
      <c r="CF3310" s="15">
        <f t="shared" si="1461"/>
        <v>0</v>
      </c>
      <c r="CG3310" s="15">
        <f t="shared" si="1462"/>
        <v>0</v>
      </c>
    </row>
    <row r="3311" spans="56:85" x14ac:dyDescent="0.25">
      <c r="BD3311" s="15">
        <f t="shared" si="1447"/>
        <v>1</v>
      </c>
      <c r="BE3311" s="15">
        <f t="shared" si="1446"/>
        <v>1</v>
      </c>
      <c r="BF3311" s="15">
        <f t="shared" si="1466"/>
        <v>1</v>
      </c>
      <c r="BG3311" s="15">
        <f t="shared" si="1466"/>
        <v>1</v>
      </c>
      <c r="BH3311" s="15">
        <f t="shared" si="1466"/>
        <v>1</v>
      </c>
      <c r="BI3311" s="15">
        <f t="shared" si="1466"/>
        <v>1</v>
      </c>
      <c r="BJ3311" s="15">
        <f t="shared" si="1466"/>
        <v>1</v>
      </c>
      <c r="BK3311" s="15">
        <f t="shared" si="1466"/>
        <v>1</v>
      </c>
      <c r="BL3311" s="15">
        <f t="shared" si="1466"/>
        <v>1</v>
      </c>
      <c r="BM3311" s="15">
        <f t="shared" si="1466"/>
        <v>1</v>
      </c>
      <c r="BN3311" s="15">
        <f t="shared" si="1466"/>
        <v>1</v>
      </c>
      <c r="BO3311" s="15">
        <f t="shared" si="1466"/>
        <v>1</v>
      </c>
      <c r="BP3311" s="15">
        <f t="shared" si="1466"/>
        <v>1</v>
      </c>
      <c r="BQ3311" s="15">
        <f t="shared" si="1466"/>
        <v>1</v>
      </c>
      <c r="BR3311" s="15">
        <f t="shared" si="1466"/>
        <v>1</v>
      </c>
      <c r="BS3311" s="15">
        <f t="shared" si="1448"/>
        <v>0</v>
      </c>
      <c r="BT3311" s="15">
        <f t="shared" si="1449"/>
        <v>0</v>
      </c>
      <c r="BU3311" s="15">
        <f t="shared" si="1450"/>
        <v>0</v>
      </c>
      <c r="BV3311" s="15">
        <f t="shared" si="1451"/>
        <v>0</v>
      </c>
      <c r="BW3311" s="15">
        <f t="shared" si="1452"/>
        <v>0</v>
      </c>
      <c r="BX3311" s="15">
        <f t="shared" si="1453"/>
        <v>0</v>
      </c>
      <c r="BY3311" s="15">
        <f t="shared" si="1454"/>
        <v>0</v>
      </c>
      <c r="BZ3311" s="15">
        <f t="shared" si="1455"/>
        <v>0</v>
      </c>
      <c r="CA3311" s="15">
        <f t="shared" si="1456"/>
        <v>0</v>
      </c>
      <c r="CB3311" s="15">
        <f t="shared" si="1457"/>
        <v>0</v>
      </c>
      <c r="CC3311" s="15">
        <f t="shared" si="1458"/>
        <v>0</v>
      </c>
      <c r="CD3311" s="15">
        <f t="shared" si="1459"/>
        <v>0</v>
      </c>
      <c r="CE3311" s="15">
        <f t="shared" si="1460"/>
        <v>0</v>
      </c>
      <c r="CF3311" s="15">
        <f t="shared" si="1461"/>
        <v>0</v>
      </c>
      <c r="CG3311" s="15">
        <f t="shared" si="1462"/>
        <v>0</v>
      </c>
    </row>
    <row r="3312" spans="56:85" x14ac:dyDescent="0.25">
      <c r="BD3312" s="15">
        <f t="shared" si="1447"/>
        <v>1</v>
      </c>
      <c r="BE3312" s="15">
        <f t="shared" si="1446"/>
        <v>1</v>
      </c>
      <c r="BF3312" s="15">
        <f t="shared" si="1466"/>
        <v>1</v>
      </c>
      <c r="BG3312" s="15">
        <f t="shared" si="1466"/>
        <v>1</v>
      </c>
      <c r="BH3312" s="15">
        <f t="shared" si="1466"/>
        <v>1</v>
      </c>
      <c r="BI3312" s="15">
        <f t="shared" si="1466"/>
        <v>1</v>
      </c>
      <c r="BJ3312" s="15">
        <f t="shared" si="1466"/>
        <v>1</v>
      </c>
      <c r="BK3312" s="15">
        <f t="shared" si="1466"/>
        <v>1</v>
      </c>
      <c r="BL3312" s="15">
        <f t="shared" si="1466"/>
        <v>1</v>
      </c>
      <c r="BM3312" s="15">
        <f t="shared" si="1466"/>
        <v>1</v>
      </c>
      <c r="BN3312" s="15">
        <f t="shared" si="1466"/>
        <v>1</v>
      </c>
      <c r="BO3312" s="15">
        <f t="shared" si="1466"/>
        <v>1</v>
      </c>
      <c r="BP3312" s="15">
        <f t="shared" si="1466"/>
        <v>1</v>
      </c>
      <c r="BQ3312" s="15">
        <f t="shared" si="1466"/>
        <v>1</v>
      </c>
      <c r="BR3312" s="15">
        <f t="shared" si="1466"/>
        <v>1</v>
      </c>
      <c r="BS3312" s="15">
        <f t="shared" si="1448"/>
        <v>0</v>
      </c>
      <c r="BT3312" s="15">
        <f t="shared" si="1449"/>
        <v>0</v>
      </c>
      <c r="BU3312" s="15">
        <f t="shared" si="1450"/>
        <v>0</v>
      </c>
      <c r="BV3312" s="15">
        <f t="shared" si="1451"/>
        <v>0</v>
      </c>
      <c r="BW3312" s="15">
        <f t="shared" si="1452"/>
        <v>0</v>
      </c>
      <c r="BX3312" s="15">
        <f t="shared" si="1453"/>
        <v>0</v>
      </c>
      <c r="BY3312" s="15">
        <f t="shared" si="1454"/>
        <v>0</v>
      </c>
      <c r="BZ3312" s="15">
        <f t="shared" si="1455"/>
        <v>0</v>
      </c>
      <c r="CA3312" s="15">
        <f t="shared" si="1456"/>
        <v>0</v>
      </c>
      <c r="CB3312" s="15">
        <f t="shared" si="1457"/>
        <v>0</v>
      </c>
      <c r="CC3312" s="15">
        <f t="shared" si="1458"/>
        <v>0</v>
      </c>
      <c r="CD3312" s="15">
        <f t="shared" si="1459"/>
        <v>0</v>
      </c>
      <c r="CE3312" s="15">
        <f t="shared" si="1460"/>
        <v>0</v>
      </c>
      <c r="CF3312" s="15">
        <f t="shared" si="1461"/>
        <v>0</v>
      </c>
      <c r="CG3312" s="15">
        <f t="shared" si="1462"/>
        <v>0</v>
      </c>
    </row>
    <row r="3313" spans="56:85" x14ac:dyDescent="0.25">
      <c r="BD3313" s="15">
        <f t="shared" si="1447"/>
        <v>1</v>
      </c>
      <c r="BE3313" s="15">
        <f t="shared" si="1446"/>
        <v>1</v>
      </c>
      <c r="BF3313" s="15">
        <f t="shared" si="1466"/>
        <v>1</v>
      </c>
      <c r="BG3313" s="15">
        <f t="shared" si="1466"/>
        <v>1</v>
      </c>
      <c r="BH3313" s="15">
        <f t="shared" si="1466"/>
        <v>1</v>
      </c>
      <c r="BI3313" s="15">
        <f t="shared" si="1466"/>
        <v>1</v>
      </c>
      <c r="BJ3313" s="15">
        <f t="shared" si="1466"/>
        <v>1</v>
      </c>
      <c r="BK3313" s="15">
        <f t="shared" si="1466"/>
        <v>1</v>
      </c>
      <c r="BL3313" s="15">
        <f t="shared" si="1466"/>
        <v>1</v>
      </c>
      <c r="BM3313" s="15">
        <f t="shared" si="1466"/>
        <v>1</v>
      </c>
      <c r="BN3313" s="15">
        <f t="shared" si="1466"/>
        <v>1</v>
      </c>
      <c r="BO3313" s="15">
        <f t="shared" si="1466"/>
        <v>1</v>
      </c>
      <c r="BP3313" s="15">
        <f t="shared" si="1466"/>
        <v>1</v>
      </c>
      <c r="BQ3313" s="15">
        <f t="shared" si="1466"/>
        <v>1</v>
      </c>
      <c r="BR3313" s="15">
        <f t="shared" si="1466"/>
        <v>1</v>
      </c>
      <c r="BS3313" s="15">
        <f t="shared" si="1448"/>
        <v>0</v>
      </c>
      <c r="BT3313" s="15">
        <f t="shared" si="1449"/>
        <v>0</v>
      </c>
      <c r="BU3313" s="15">
        <f t="shared" si="1450"/>
        <v>0</v>
      </c>
      <c r="BV3313" s="15">
        <f t="shared" si="1451"/>
        <v>0</v>
      </c>
      <c r="BW3313" s="15">
        <f t="shared" si="1452"/>
        <v>0</v>
      </c>
      <c r="BX3313" s="15">
        <f t="shared" si="1453"/>
        <v>0</v>
      </c>
      <c r="BY3313" s="15">
        <f t="shared" si="1454"/>
        <v>0</v>
      </c>
      <c r="BZ3313" s="15">
        <f t="shared" si="1455"/>
        <v>0</v>
      </c>
      <c r="CA3313" s="15">
        <f t="shared" si="1456"/>
        <v>0</v>
      </c>
      <c r="CB3313" s="15">
        <f t="shared" si="1457"/>
        <v>0</v>
      </c>
      <c r="CC3313" s="15">
        <f t="shared" si="1458"/>
        <v>0</v>
      </c>
      <c r="CD3313" s="15">
        <f t="shared" si="1459"/>
        <v>0</v>
      </c>
      <c r="CE3313" s="15">
        <f t="shared" si="1460"/>
        <v>0</v>
      </c>
      <c r="CF3313" s="15">
        <f t="shared" si="1461"/>
        <v>0</v>
      </c>
      <c r="CG3313" s="15">
        <f t="shared" si="1462"/>
        <v>0</v>
      </c>
    </row>
    <row r="3314" spans="56:85" x14ac:dyDescent="0.25">
      <c r="BD3314" s="15">
        <f t="shared" si="1447"/>
        <v>1</v>
      </c>
      <c r="BE3314" s="15">
        <f t="shared" si="1446"/>
        <v>1</v>
      </c>
      <c r="BF3314" s="15">
        <f t="shared" ref="BF3314:BR3323" si="1467">IF(BF$1-$AW3314&gt;$CK$1,1,0)</f>
        <v>1</v>
      </c>
      <c r="BG3314" s="15">
        <f t="shared" si="1467"/>
        <v>1</v>
      </c>
      <c r="BH3314" s="15">
        <f t="shared" si="1467"/>
        <v>1</v>
      </c>
      <c r="BI3314" s="15">
        <f t="shared" si="1467"/>
        <v>1</v>
      </c>
      <c r="BJ3314" s="15">
        <f t="shared" si="1467"/>
        <v>1</v>
      </c>
      <c r="BK3314" s="15">
        <f t="shared" si="1467"/>
        <v>1</v>
      </c>
      <c r="BL3314" s="15">
        <f t="shared" si="1467"/>
        <v>1</v>
      </c>
      <c r="BM3314" s="15">
        <f t="shared" si="1467"/>
        <v>1</v>
      </c>
      <c r="BN3314" s="15">
        <f t="shared" si="1467"/>
        <v>1</v>
      </c>
      <c r="BO3314" s="15">
        <f t="shared" si="1467"/>
        <v>1</v>
      </c>
      <c r="BP3314" s="15">
        <f t="shared" si="1467"/>
        <v>1</v>
      </c>
      <c r="BQ3314" s="15">
        <f t="shared" si="1467"/>
        <v>1</v>
      </c>
      <c r="BR3314" s="15">
        <f t="shared" si="1467"/>
        <v>1</v>
      </c>
      <c r="BS3314" s="15">
        <f t="shared" si="1448"/>
        <v>0</v>
      </c>
      <c r="BT3314" s="15">
        <f t="shared" si="1449"/>
        <v>0</v>
      </c>
      <c r="BU3314" s="15">
        <f t="shared" si="1450"/>
        <v>0</v>
      </c>
      <c r="BV3314" s="15">
        <f t="shared" si="1451"/>
        <v>0</v>
      </c>
      <c r="BW3314" s="15">
        <f t="shared" si="1452"/>
        <v>0</v>
      </c>
      <c r="BX3314" s="15">
        <f t="shared" si="1453"/>
        <v>0</v>
      </c>
      <c r="BY3314" s="15">
        <f t="shared" si="1454"/>
        <v>0</v>
      </c>
      <c r="BZ3314" s="15">
        <f t="shared" si="1455"/>
        <v>0</v>
      </c>
      <c r="CA3314" s="15">
        <f t="shared" si="1456"/>
        <v>0</v>
      </c>
      <c r="CB3314" s="15">
        <f t="shared" si="1457"/>
        <v>0</v>
      </c>
      <c r="CC3314" s="15">
        <f t="shared" si="1458"/>
        <v>0</v>
      </c>
      <c r="CD3314" s="15">
        <f t="shared" si="1459"/>
        <v>0</v>
      </c>
      <c r="CE3314" s="15">
        <f t="shared" si="1460"/>
        <v>0</v>
      </c>
      <c r="CF3314" s="15">
        <f t="shared" si="1461"/>
        <v>0</v>
      </c>
      <c r="CG3314" s="15">
        <f t="shared" si="1462"/>
        <v>0</v>
      </c>
    </row>
    <row r="3315" spans="56:85" x14ac:dyDescent="0.25">
      <c r="BD3315" s="15">
        <f t="shared" si="1447"/>
        <v>1</v>
      </c>
      <c r="BE3315" s="15">
        <f t="shared" si="1446"/>
        <v>1</v>
      </c>
      <c r="BF3315" s="15">
        <f t="shared" si="1467"/>
        <v>1</v>
      </c>
      <c r="BG3315" s="15">
        <f t="shared" si="1467"/>
        <v>1</v>
      </c>
      <c r="BH3315" s="15">
        <f t="shared" si="1467"/>
        <v>1</v>
      </c>
      <c r="BI3315" s="15">
        <f t="shared" si="1467"/>
        <v>1</v>
      </c>
      <c r="BJ3315" s="15">
        <f t="shared" si="1467"/>
        <v>1</v>
      </c>
      <c r="BK3315" s="15">
        <f t="shared" si="1467"/>
        <v>1</v>
      </c>
      <c r="BL3315" s="15">
        <f t="shared" si="1467"/>
        <v>1</v>
      </c>
      <c r="BM3315" s="15">
        <f t="shared" si="1467"/>
        <v>1</v>
      </c>
      <c r="BN3315" s="15">
        <f t="shared" si="1467"/>
        <v>1</v>
      </c>
      <c r="BO3315" s="15">
        <f t="shared" si="1467"/>
        <v>1</v>
      </c>
      <c r="BP3315" s="15">
        <f t="shared" si="1467"/>
        <v>1</v>
      </c>
      <c r="BQ3315" s="15">
        <f t="shared" si="1467"/>
        <v>1</v>
      </c>
      <c r="BR3315" s="15">
        <f t="shared" si="1467"/>
        <v>1</v>
      </c>
      <c r="BS3315" s="15">
        <f t="shared" si="1448"/>
        <v>0</v>
      </c>
      <c r="BT3315" s="15">
        <f t="shared" si="1449"/>
        <v>0</v>
      </c>
      <c r="BU3315" s="15">
        <f t="shared" si="1450"/>
        <v>0</v>
      </c>
      <c r="BV3315" s="15">
        <f t="shared" si="1451"/>
        <v>0</v>
      </c>
      <c r="BW3315" s="15">
        <f t="shared" si="1452"/>
        <v>0</v>
      </c>
      <c r="BX3315" s="15">
        <f t="shared" si="1453"/>
        <v>0</v>
      </c>
      <c r="BY3315" s="15">
        <f t="shared" si="1454"/>
        <v>0</v>
      </c>
      <c r="BZ3315" s="15">
        <f t="shared" si="1455"/>
        <v>0</v>
      </c>
      <c r="CA3315" s="15">
        <f t="shared" si="1456"/>
        <v>0</v>
      </c>
      <c r="CB3315" s="15">
        <f t="shared" si="1457"/>
        <v>0</v>
      </c>
      <c r="CC3315" s="15">
        <f t="shared" si="1458"/>
        <v>0</v>
      </c>
      <c r="CD3315" s="15">
        <f t="shared" si="1459"/>
        <v>0</v>
      </c>
      <c r="CE3315" s="15">
        <f t="shared" si="1460"/>
        <v>0</v>
      </c>
      <c r="CF3315" s="15">
        <f t="shared" si="1461"/>
        <v>0</v>
      </c>
      <c r="CG3315" s="15">
        <f t="shared" si="1462"/>
        <v>0</v>
      </c>
    </row>
    <row r="3316" spans="56:85" x14ac:dyDescent="0.25">
      <c r="BD3316" s="15">
        <f t="shared" si="1447"/>
        <v>1</v>
      </c>
      <c r="BE3316" s="15">
        <f t="shared" si="1446"/>
        <v>1</v>
      </c>
      <c r="BF3316" s="15">
        <f t="shared" si="1467"/>
        <v>1</v>
      </c>
      <c r="BG3316" s="15">
        <f t="shared" si="1467"/>
        <v>1</v>
      </c>
      <c r="BH3316" s="15">
        <f t="shared" si="1467"/>
        <v>1</v>
      </c>
      <c r="BI3316" s="15">
        <f t="shared" si="1467"/>
        <v>1</v>
      </c>
      <c r="BJ3316" s="15">
        <f t="shared" si="1467"/>
        <v>1</v>
      </c>
      <c r="BK3316" s="15">
        <f t="shared" si="1467"/>
        <v>1</v>
      </c>
      <c r="BL3316" s="15">
        <f t="shared" si="1467"/>
        <v>1</v>
      </c>
      <c r="BM3316" s="15">
        <f t="shared" si="1467"/>
        <v>1</v>
      </c>
      <c r="BN3316" s="15">
        <f t="shared" si="1467"/>
        <v>1</v>
      </c>
      <c r="BO3316" s="15">
        <f t="shared" si="1467"/>
        <v>1</v>
      </c>
      <c r="BP3316" s="15">
        <f t="shared" si="1467"/>
        <v>1</v>
      </c>
      <c r="BQ3316" s="15">
        <f t="shared" si="1467"/>
        <v>1</v>
      </c>
      <c r="BR3316" s="15">
        <f t="shared" si="1467"/>
        <v>1</v>
      </c>
      <c r="BS3316" s="15">
        <f t="shared" si="1448"/>
        <v>0</v>
      </c>
      <c r="BT3316" s="15">
        <f t="shared" si="1449"/>
        <v>0</v>
      </c>
      <c r="BU3316" s="15">
        <f t="shared" si="1450"/>
        <v>0</v>
      </c>
      <c r="BV3316" s="15">
        <f t="shared" si="1451"/>
        <v>0</v>
      </c>
      <c r="BW3316" s="15">
        <f t="shared" si="1452"/>
        <v>0</v>
      </c>
      <c r="BX3316" s="15">
        <f t="shared" si="1453"/>
        <v>0</v>
      </c>
      <c r="BY3316" s="15">
        <f t="shared" si="1454"/>
        <v>0</v>
      </c>
      <c r="BZ3316" s="15">
        <f t="shared" si="1455"/>
        <v>0</v>
      </c>
      <c r="CA3316" s="15">
        <f t="shared" si="1456"/>
        <v>0</v>
      </c>
      <c r="CB3316" s="15">
        <f t="shared" si="1457"/>
        <v>0</v>
      </c>
      <c r="CC3316" s="15">
        <f t="shared" si="1458"/>
        <v>0</v>
      </c>
      <c r="CD3316" s="15">
        <f t="shared" si="1459"/>
        <v>0</v>
      </c>
      <c r="CE3316" s="15">
        <f t="shared" si="1460"/>
        <v>0</v>
      </c>
      <c r="CF3316" s="15">
        <f t="shared" si="1461"/>
        <v>0</v>
      </c>
      <c r="CG3316" s="15">
        <f t="shared" si="1462"/>
        <v>0</v>
      </c>
    </row>
    <row r="3317" spans="56:85" x14ac:dyDescent="0.25">
      <c r="BD3317" s="15">
        <f t="shared" si="1447"/>
        <v>1</v>
      </c>
      <c r="BE3317" s="15">
        <f t="shared" si="1446"/>
        <v>1</v>
      </c>
      <c r="BF3317" s="15">
        <f t="shared" si="1467"/>
        <v>1</v>
      </c>
      <c r="BG3317" s="15">
        <f t="shared" si="1467"/>
        <v>1</v>
      </c>
      <c r="BH3317" s="15">
        <f t="shared" si="1467"/>
        <v>1</v>
      </c>
      <c r="BI3317" s="15">
        <f t="shared" si="1467"/>
        <v>1</v>
      </c>
      <c r="BJ3317" s="15">
        <f t="shared" si="1467"/>
        <v>1</v>
      </c>
      <c r="BK3317" s="15">
        <f t="shared" si="1467"/>
        <v>1</v>
      </c>
      <c r="BL3317" s="15">
        <f t="shared" si="1467"/>
        <v>1</v>
      </c>
      <c r="BM3317" s="15">
        <f t="shared" si="1467"/>
        <v>1</v>
      </c>
      <c r="BN3317" s="15">
        <f t="shared" si="1467"/>
        <v>1</v>
      </c>
      <c r="BO3317" s="15">
        <f t="shared" si="1467"/>
        <v>1</v>
      </c>
      <c r="BP3317" s="15">
        <f t="shared" si="1467"/>
        <v>1</v>
      </c>
      <c r="BQ3317" s="15">
        <f t="shared" si="1467"/>
        <v>1</v>
      </c>
      <c r="BR3317" s="15">
        <f t="shared" si="1467"/>
        <v>1</v>
      </c>
      <c r="BS3317" s="15">
        <f t="shared" si="1448"/>
        <v>0</v>
      </c>
      <c r="BT3317" s="15">
        <f t="shared" si="1449"/>
        <v>0</v>
      </c>
      <c r="BU3317" s="15">
        <f t="shared" si="1450"/>
        <v>0</v>
      </c>
      <c r="BV3317" s="15">
        <f t="shared" si="1451"/>
        <v>0</v>
      </c>
      <c r="BW3317" s="15">
        <f t="shared" si="1452"/>
        <v>0</v>
      </c>
      <c r="BX3317" s="15">
        <f t="shared" si="1453"/>
        <v>0</v>
      </c>
      <c r="BY3317" s="15">
        <f t="shared" si="1454"/>
        <v>0</v>
      </c>
      <c r="BZ3317" s="15">
        <f t="shared" si="1455"/>
        <v>0</v>
      </c>
      <c r="CA3317" s="15">
        <f t="shared" si="1456"/>
        <v>0</v>
      </c>
      <c r="CB3317" s="15">
        <f t="shared" si="1457"/>
        <v>0</v>
      </c>
      <c r="CC3317" s="15">
        <f t="shared" si="1458"/>
        <v>0</v>
      </c>
      <c r="CD3317" s="15">
        <f t="shared" si="1459"/>
        <v>0</v>
      </c>
      <c r="CE3317" s="15">
        <f t="shared" si="1460"/>
        <v>0</v>
      </c>
      <c r="CF3317" s="15">
        <f t="shared" si="1461"/>
        <v>0</v>
      </c>
      <c r="CG3317" s="15">
        <f t="shared" si="1462"/>
        <v>0</v>
      </c>
    </row>
    <row r="3318" spans="56:85" x14ac:dyDescent="0.25">
      <c r="BD3318" s="15">
        <f t="shared" si="1447"/>
        <v>1</v>
      </c>
      <c r="BE3318" s="15">
        <f t="shared" si="1446"/>
        <v>1</v>
      </c>
      <c r="BF3318" s="15">
        <f t="shared" si="1467"/>
        <v>1</v>
      </c>
      <c r="BG3318" s="15">
        <f t="shared" si="1467"/>
        <v>1</v>
      </c>
      <c r="BH3318" s="15">
        <f t="shared" si="1467"/>
        <v>1</v>
      </c>
      <c r="BI3318" s="15">
        <f t="shared" si="1467"/>
        <v>1</v>
      </c>
      <c r="BJ3318" s="15">
        <f t="shared" si="1467"/>
        <v>1</v>
      </c>
      <c r="BK3318" s="15">
        <f t="shared" si="1467"/>
        <v>1</v>
      </c>
      <c r="BL3318" s="15">
        <f t="shared" si="1467"/>
        <v>1</v>
      </c>
      <c r="BM3318" s="15">
        <f t="shared" si="1467"/>
        <v>1</v>
      </c>
      <c r="BN3318" s="15">
        <f t="shared" si="1467"/>
        <v>1</v>
      </c>
      <c r="BO3318" s="15">
        <f t="shared" si="1467"/>
        <v>1</v>
      </c>
      <c r="BP3318" s="15">
        <f t="shared" si="1467"/>
        <v>1</v>
      </c>
      <c r="BQ3318" s="15">
        <f t="shared" si="1467"/>
        <v>1</v>
      </c>
      <c r="BR3318" s="15">
        <f t="shared" si="1467"/>
        <v>1</v>
      </c>
      <c r="BS3318" s="15">
        <f t="shared" si="1448"/>
        <v>0</v>
      </c>
      <c r="BT3318" s="15">
        <f t="shared" si="1449"/>
        <v>0</v>
      </c>
      <c r="BU3318" s="15">
        <f t="shared" si="1450"/>
        <v>0</v>
      </c>
      <c r="BV3318" s="15">
        <f t="shared" si="1451"/>
        <v>0</v>
      </c>
      <c r="BW3318" s="15">
        <f t="shared" si="1452"/>
        <v>0</v>
      </c>
      <c r="BX3318" s="15">
        <f t="shared" si="1453"/>
        <v>0</v>
      </c>
      <c r="BY3318" s="15">
        <f t="shared" si="1454"/>
        <v>0</v>
      </c>
      <c r="BZ3318" s="15">
        <f t="shared" si="1455"/>
        <v>0</v>
      </c>
      <c r="CA3318" s="15">
        <f t="shared" si="1456"/>
        <v>0</v>
      </c>
      <c r="CB3318" s="15">
        <f t="shared" si="1457"/>
        <v>0</v>
      </c>
      <c r="CC3318" s="15">
        <f t="shared" si="1458"/>
        <v>0</v>
      </c>
      <c r="CD3318" s="15">
        <f t="shared" si="1459"/>
        <v>0</v>
      </c>
      <c r="CE3318" s="15">
        <f t="shared" si="1460"/>
        <v>0</v>
      </c>
      <c r="CF3318" s="15">
        <f t="shared" si="1461"/>
        <v>0</v>
      </c>
      <c r="CG3318" s="15">
        <f t="shared" si="1462"/>
        <v>0</v>
      </c>
    </row>
    <row r="3319" spans="56:85" x14ac:dyDescent="0.25">
      <c r="BD3319" s="15">
        <f t="shared" si="1447"/>
        <v>1</v>
      </c>
      <c r="BE3319" s="15">
        <f t="shared" si="1446"/>
        <v>1</v>
      </c>
      <c r="BF3319" s="15">
        <f t="shared" si="1467"/>
        <v>1</v>
      </c>
      <c r="BG3319" s="15">
        <f t="shared" si="1467"/>
        <v>1</v>
      </c>
      <c r="BH3319" s="15">
        <f t="shared" si="1467"/>
        <v>1</v>
      </c>
      <c r="BI3319" s="15">
        <f t="shared" si="1467"/>
        <v>1</v>
      </c>
      <c r="BJ3319" s="15">
        <f t="shared" si="1467"/>
        <v>1</v>
      </c>
      <c r="BK3319" s="15">
        <f t="shared" si="1467"/>
        <v>1</v>
      </c>
      <c r="BL3319" s="15">
        <f t="shared" si="1467"/>
        <v>1</v>
      </c>
      <c r="BM3319" s="15">
        <f t="shared" si="1467"/>
        <v>1</v>
      </c>
      <c r="BN3319" s="15">
        <f t="shared" si="1467"/>
        <v>1</v>
      </c>
      <c r="BO3319" s="15">
        <f t="shared" si="1467"/>
        <v>1</v>
      </c>
      <c r="BP3319" s="15">
        <f t="shared" si="1467"/>
        <v>1</v>
      </c>
      <c r="BQ3319" s="15">
        <f t="shared" si="1467"/>
        <v>1</v>
      </c>
      <c r="BR3319" s="15">
        <f t="shared" si="1467"/>
        <v>1</v>
      </c>
      <c r="BS3319" s="15">
        <f t="shared" si="1448"/>
        <v>0</v>
      </c>
      <c r="BT3319" s="15">
        <f t="shared" si="1449"/>
        <v>0</v>
      </c>
      <c r="BU3319" s="15">
        <f t="shared" si="1450"/>
        <v>0</v>
      </c>
      <c r="BV3319" s="15">
        <f t="shared" si="1451"/>
        <v>0</v>
      </c>
      <c r="BW3319" s="15">
        <f t="shared" si="1452"/>
        <v>0</v>
      </c>
      <c r="BX3319" s="15">
        <f t="shared" si="1453"/>
        <v>0</v>
      </c>
      <c r="BY3319" s="15">
        <f t="shared" si="1454"/>
        <v>0</v>
      </c>
      <c r="BZ3319" s="15">
        <f t="shared" si="1455"/>
        <v>0</v>
      </c>
      <c r="CA3319" s="15">
        <f t="shared" si="1456"/>
        <v>0</v>
      </c>
      <c r="CB3319" s="15">
        <f t="shared" si="1457"/>
        <v>0</v>
      </c>
      <c r="CC3319" s="15">
        <f t="shared" si="1458"/>
        <v>0</v>
      </c>
      <c r="CD3319" s="15">
        <f t="shared" si="1459"/>
        <v>0</v>
      </c>
      <c r="CE3319" s="15">
        <f t="shared" si="1460"/>
        <v>0</v>
      </c>
      <c r="CF3319" s="15">
        <f t="shared" si="1461"/>
        <v>0</v>
      </c>
      <c r="CG3319" s="15">
        <f t="shared" si="1462"/>
        <v>0</v>
      </c>
    </row>
    <row r="3320" spans="56:85" x14ac:dyDescent="0.25">
      <c r="BD3320" s="15">
        <f t="shared" si="1447"/>
        <v>1</v>
      </c>
      <c r="BE3320" s="15">
        <f t="shared" si="1446"/>
        <v>1</v>
      </c>
      <c r="BF3320" s="15">
        <f t="shared" si="1467"/>
        <v>1</v>
      </c>
      <c r="BG3320" s="15">
        <f t="shared" si="1467"/>
        <v>1</v>
      </c>
      <c r="BH3320" s="15">
        <f t="shared" si="1467"/>
        <v>1</v>
      </c>
      <c r="BI3320" s="15">
        <f t="shared" si="1467"/>
        <v>1</v>
      </c>
      <c r="BJ3320" s="15">
        <f t="shared" si="1467"/>
        <v>1</v>
      </c>
      <c r="BK3320" s="15">
        <f t="shared" si="1467"/>
        <v>1</v>
      </c>
      <c r="BL3320" s="15">
        <f t="shared" si="1467"/>
        <v>1</v>
      </c>
      <c r="BM3320" s="15">
        <f t="shared" si="1467"/>
        <v>1</v>
      </c>
      <c r="BN3320" s="15">
        <f t="shared" si="1467"/>
        <v>1</v>
      </c>
      <c r="BO3320" s="15">
        <f t="shared" si="1467"/>
        <v>1</v>
      </c>
      <c r="BP3320" s="15">
        <f t="shared" si="1467"/>
        <v>1</v>
      </c>
      <c r="BQ3320" s="15">
        <f t="shared" si="1467"/>
        <v>1</v>
      </c>
      <c r="BR3320" s="15">
        <f t="shared" si="1467"/>
        <v>1</v>
      </c>
      <c r="BS3320" s="15">
        <f t="shared" si="1448"/>
        <v>0</v>
      </c>
      <c r="BT3320" s="15">
        <f t="shared" si="1449"/>
        <v>0</v>
      </c>
      <c r="BU3320" s="15">
        <f t="shared" si="1450"/>
        <v>0</v>
      </c>
      <c r="BV3320" s="15">
        <f t="shared" si="1451"/>
        <v>0</v>
      </c>
      <c r="BW3320" s="15">
        <f t="shared" si="1452"/>
        <v>0</v>
      </c>
      <c r="BX3320" s="15">
        <f t="shared" si="1453"/>
        <v>0</v>
      </c>
      <c r="BY3320" s="15">
        <f t="shared" si="1454"/>
        <v>0</v>
      </c>
      <c r="BZ3320" s="15">
        <f t="shared" si="1455"/>
        <v>0</v>
      </c>
      <c r="CA3320" s="15">
        <f t="shared" si="1456"/>
        <v>0</v>
      </c>
      <c r="CB3320" s="15">
        <f t="shared" si="1457"/>
        <v>0</v>
      </c>
      <c r="CC3320" s="15">
        <f t="shared" si="1458"/>
        <v>0</v>
      </c>
      <c r="CD3320" s="15">
        <f t="shared" si="1459"/>
        <v>0</v>
      </c>
      <c r="CE3320" s="15">
        <f t="shared" si="1460"/>
        <v>0</v>
      </c>
      <c r="CF3320" s="15">
        <f t="shared" si="1461"/>
        <v>0</v>
      </c>
      <c r="CG3320" s="15">
        <f t="shared" si="1462"/>
        <v>0</v>
      </c>
    </row>
    <row r="3321" spans="56:85" x14ac:dyDescent="0.25">
      <c r="BD3321" s="15">
        <f t="shared" si="1447"/>
        <v>1</v>
      </c>
      <c r="BE3321" s="15">
        <f t="shared" si="1446"/>
        <v>1</v>
      </c>
      <c r="BF3321" s="15">
        <f t="shared" si="1467"/>
        <v>1</v>
      </c>
      <c r="BG3321" s="15">
        <f t="shared" si="1467"/>
        <v>1</v>
      </c>
      <c r="BH3321" s="15">
        <f t="shared" si="1467"/>
        <v>1</v>
      </c>
      <c r="BI3321" s="15">
        <f t="shared" si="1467"/>
        <v>1</v>
      </c>
      <c r="BJ3321" s="15">
        <f t="shared" si="1467"/>
        <v>1</v>
      </c>
      <c r="BK3321" s="15">
        <f t="shared" si="1467"/>
        <v>1</v>
      </c>
      <c r="BL3321" s="15">
        <f t="shared" si="1467"/>
        <v>1</v>
      </c>
      <c r="BM3321" s="15">
        <f t="shared" si="1467"/>
        <v>1</v>
      </c>
      <c r="BN3321" s="15">
        <f t="shared" si="1467"/>
        <v>1</v>
      </c>
      <c r="BO3321" s="15">
        <f t="shared" si="1467"/>
        <v>1</v>
      </c>
      <c r="BP3321" s="15">
        <f t="shared" si="1467"/>
        <v>1</v>
      </c>
      <c r="BQ3321" s="15">
        <f t="shared" si="1467"/>
        <v>1</v>
      </c>
      <c r="BR3321" s="15">
        <f t="shared" si="1467"/>
        <v>1</v>
      </c>
      <c r="BS3321" s="15">
        <f t="shared" si="1448"/>
        <v>0</v>
      </c>
      <c r="BT3321" s="15">
        <f t="shared" si="1449"/>
        <v>0</v>
      </c>
      <c r="BU3321" s="15">
        <f t="shared" si="1450"/>
        <v>0</v>
      </c>
      <c r="BV3321" s="15">
        <f t="shared" si="1451"/>
        <v>0</v>
      </c>
      <c r="BW3321" s="15">
        <f t="shared" si="1452"/>
        <v>0</v>
      </c>
      <c r="BX3321" s="15">
        <f t="shared" si="1453"/>
        <v>0</v>
      </c>
      <c r="BY3321" s="15">
        <f t="shared" si="1454"/>
        <v>0</v>
      </c>
      <c r="BZ3321" s="15">
        <f t="shared" si="1455"/>
        <v>0</v>
      </c>
      <c r="CA3321" s="15">
        <f t="shared" si="1456"/>
        <v>0</v>
      </c>
      <c r="CB3321" s="15">
        <f t="shared" si="1457"/>
        <v>0</v>
      </c>
      <c r="CC3321" s="15">
        <f t="shared" si="1458"/>
        <v>0</v>
      </c>
      <c r="CD3321" s="15">
        <f t="shared" si="1459"/>
        <v>0</v>
      </c>
      <c r="CE3321" s="15">
        <f t="shared" si="1460"/>
        <v>0</v>
      </c>
      <c r="CF3321" s="15">
        <f t="shared" si="1461"/>
        <v>0</v>
      </c>
      <c r="CG3321" s="15">
        <f t="shared" si="1462"/>
        <v>0</v>
      </c>
    </row>
    <row r="3322" spans="56:85" x14ac:dyDescent="0.25">
      <c r="BD3322" s="15">
        <f t="shared" si="1447"/>
        <v>1</v>
      </c>
      <c r="BE3322" s="15">
        <f t="shared" si="1446"/>
        <v>1</v>
      </c>
      <c r="BF3322" s="15">
        <f t="shared" si="1467"/>
        <v>1</v>
      </c>
      <c r="BG3322" s="15">
        <f t="shared" si="1467"/>
        <v>1</v>
      </c>
      <c r="BH3322" s="15">
        <f t="shared" si="1467"/>
        <v>1</v>
      </c>
      <c r="BI3322" s="15">
        <f t="shared" si="1467"/>
        <v>1</v>
      </c>
      <c r="BJ3322" s="15">
        <f t="shared" si="1467"/>
        <v>1</v>
      </c>
      <c r="BK3322" s="15">
        <f t="shared" si="1467"/>
        <v>1</v>
      </c>
      <c r="BL3322" s="15">
        <f t="shared" si="1467"/>
        <v>1</v>
      </c>
      <c r="BM3322" s="15">
        <f t="shared" si="1467"/>
        <v>1</v>
      </c>
      <c r="BN3322" s="15">
        <f t="shared" si="1467"/>
        <v>1</v>
      </c>
      <c r="BO3322" s="15">
        <f t="shared" si="1467"/>
        <v>1</v>
      </c>
      <c r="BP3322" s="15">
        <f t="shared" si="1467"/>
        <v>1</v>
      </c>
      <c r="BQ3322" s="15">
        <f t="shared" si="1467"/>
        <v>1</v>
      </c>
      <c r="BR3322" s="15">
        <f t="shared" si="1467"/>
        <v>1</v>
      </c>
      <c r="BS3322" s="15">
        <f t="shared" si="1448"/>
        <v>0</v>
      </c>
      <c r="BT3322" s="15">
        <f t="shared" si="1449"/>
        <v>0</v>
      </c>
      <c r="BU3322" s="15">
        <f t="shared" si="1450"/>
        <v>0</v>
      </c>
      <c r="BV3322" s="15">
        <f t="shared" si="1451"/>
        <v>0</v>
      </c>
      <c r="BW3322" s="15">
        <f t="shared" si="1452"/>
        <v>0</v>
      </c>
      <c r="BX3322" s="15">
        <f t="shared" si="1453"/>
        <v>0</v>
      </c>
      <c r="BY3322" s="15">
        <f t="shared" si="1454"/>
        <v>0</v>
      </c>
      <c r="BZ3322" s="15">
        <f t="shared" si="1455"/>
        <v>0</v>
      </c>
      <c r="CA3322" s="15">
        <f t="shared" si="1456"/>
        <v>0</v>
      </c>
      <c r="CB3322" s="15">
        <f t="shared" si="1457"/>
        <v>0</v>
      </c>
      <c r="CC3322" s="15">
        <f t="shared" si="1458"/>
        <v>0</v>
      </c>
      <c r="CD3322" s="15">
        <f t="shared" si="1459"/>
        <v>0</v>
      </c>
      <c r="CE3322" s="15">
        <f t="shared" si="1460"/>
        <v>0</v>
      </c>
      <c r="CF3322" s="15">
        <f t="shared" si="1461"/>
        <v>0</v>
      </c>
      <c r="CG3322" s="15">
        <f t="shared" si="1462"/>
        <v>0</v>
      </c>
    </row>
    <row r="3323" spans="56:85" x14ac:dyDescent="0.25">
      <c r="BD3323" s="15">
        <f t="shared" si="1447"/>
        <v>1</v>
      </c>
      <c r="BE3323" s="15">
        <f t="shared" si="1446"/>
        <v>1</v>
      </c>
      <c r="BF3323" s="15">
        <f t="shared" si="1467"/>
        <v>1</v>
      </c>
      <c r="BG3323" s="15">
        <f t="shared" si="1467"/>
        <v>1</v>
      </c>
      <c r="BH3323" s="15">
        <f t="shared" si="1467"/>
        <v>1</v>
      </c>
      <c r="BI3323" s="15">
        <f t="shared" si="1467"/>
        <v>1</v>
      </c>
      <c r="BJ3323" s="15">
        <f t="shared" si="1467"/>
        <v>1</v>
      </c>
      <c r="BK3323" s="15">
        <f t="shared" si="1467"/>
        <v>1</v>
      </c>
      <c r="BL3323" s="15">
        <f t="shared" si="1467"/>
        <v>1</v>
      </c>
      <c r="BM3323" s="15">
        <f t="shared" si="1467"/>
        <v>1</v>
      </c>
      <c r="BN3323" s="15">
        <f t="shared" si="1467"/>
        <v>1</v>
      </c>
      <c r="BO3323" s="15">
        <f t="shared" si="1467"/>
        <v>1</v>
      </c>
      <c r="BP3323" s="15">
        <f t="shared" si="1467"/>
        <v>1</v>
      </c>
      <c r="BQ3323" s="15">
        <f t="shared" si="1467"/>
        <v>1</v>
      </c>
      <c r="BR3323" s="15">
        <f t="shared" si="1467"/>
        <v>1</v>
      </c>
      <c r="BS3323" s="15">
        <f t="shared" si="1448"/>
        <v>0</v>
      </c>
      <c r="BT3323" s="15">
        <f t="shared" si="1449"/>
        <v>0</v>
      </c>
      <c r="BU3323" s="15">
        <f t="shared" si="1450"/>
        <v>0</v>
      </c>
      <c r="BV3323" s="15">
        <f t="shared" si="1451"/>
        <v>0</v>
      </c>
      <c r="BW3323" s="15">
        <f t="shared" si="1452"/>
        <v>0</v>
      </c>
      <c r="BX3323" s="15">
        <f t="shared" si="1453"/>
        <v>0</v>
      </c>
      <c r="BY3323" s="15">
        <f t="shared" si="1454"/>
        <v>0</v>
      </c>
      <c r="BZ3323" s="15">
        <f t="shared" si="1455"/>
        <v>0</v>
      </c>
      <c r="CA3323" s="15">
        <f t="shared" si="1456"/>
        <v>0</v>
      </c>
      <c r="CB3323" s="15">
        <f t="shared" si="1457"/>
        <v>0</v>
      </c>
      <c r="CC3323" s="15">
        <f t="shared" si="1458"/>
        <v>0</v>
      </c>
      <c r="CD3323" s="15">
        <f t="shared" si="1459"/>
        <v>0</v>
      </c>
      <c r="CE3323" s="15">
        <f t="shared" si="1460"/>
        <v>0</v>
      </c>
      <c r="CF3323" s="15">
        <f t="shared" si="1461"/>
        <v>0</v>
      </c>
      <c r="CG3323" s="15">
        <f t="shared" si="1462"/>
        <v>0</v>
      </c>
    </row>
    <row r="3324" spans="56:85" x14ac:dyDescent="0.25">
      <c r="BD3324" s="15">
        <f t="shared" si="1447"/>
        <v>1</v>
      </c>
      <c r="BE3324" s="15">
        <f t="shared" si="1446"/>
        <v>1</v>
      </c>
      <c r="BF3324" s="15">
        <f t="shared" ref="BF3324:BR3333" si="1468">IF(BF$1-$AW3324&gt;$CK$1,1,0)</f>
        <v>1</v>
      </c>
      <c r="BG3324" s="15">
        <f t="shared" si="1468"/>
        <v>1</v>
      </c>
      <c r="BH3324" s="15">
        <f t="shared" si="1468"/>
        <v>1</v>
      </c>
      <c r="BI3324" s="15">
        <f t="shared" si="1468"/>
        <v>1</v>
      </c>
      <c r="BJ3324" s="15">
        <f t="shared" si="1468"/>
        <v>1</v>
      </c>
      <c r="BK3324" s="15">
        <f t="shared" si="1468"/>
        <v>1</v>
      </c>
      <c r="BL3324" s="15">
        <f t="shared" si="1468"/>
        <v>1</v>
      </c>
      <c r="BM3324" s="15">
        <f t="shared" si="1468"/>
        <v>1</v>
      </c>
      <c r="BN3324" s="15">
        <f t="shared" si="1468"/>
        <v>1</v>
      </c>
      <c r="BO3324" s="15">
        <f t="shared" si="1468"/>
        <v>1</v>
      </c>
      <c r="BP3324" s="15">
        <f t="shared" si="1468"/>
        <v>1</v>
      </c>
      <c r="BQ3324" s="15">
        <f t="shared" si="1468"/>
        <v>1</v>
      </c>
      <c r="BR3324" s="15">
        <f t="shared" si="1468"/>
        <v>1</v>
      </c>
      <c r="BS3324" s="15">
        <f t="shared" si="1448"/>
        <v>0</v>
      </c>
      <c r="BT3324" s="15">
        <f t="shared" si="1449"/>
        <v>0</v>
      </c>
      <c r="BU3324" s="15">
        <f t="shared" si="1450"/>
        <v>0</v>
      </c>
      <c r="BV3324" s="15">
        <f t="shared" si="1451"/>
        <v>0</v>
      </c>
      <c r="BW3324" s="15">
        <f t="shared" si="1452"/>
        <v>0</v>
      </c>
      <c r="BX3324" s="15">
        <f t="shared" si="1453"/>
        <v>0</v>
      </c>
      <c r="BY3324" s="15">
        <f t="shared" si="1454"/>
        <v>0</v>
      </c>
      <c r="BZ3324" s="15">
        <f t="shared" si="1455"/>
        <v>0</v>
      </c>
      <c r="CA3324" s="15">
        <f t="shared" si="1456"/>
        <v>0</v>
      </c>
      <c r="CB3324" s="15">
        <f t="shared" si="1457"/>
        <v>0</v>
      </c>
      <c r="CC3324" s="15">
        <f t="shared" si="1458"/>
        <v>0</v>
      </c>
      <c r="CD3324" s="15">
        <f t="shared" si="1459"/>
        <v>0</v>
      </c>
      <c r="CE3324" s="15">
        <f t="shared" si="1460"/>
        <v>0</v>
      </c>
      <c r="CF3324" s="15">
        <f t="shared" si="1461"/>
        <v>0</v>
      </c>
      <c r="CG3324" s="15">
        <f t="shared" si="1462"/>
        <v>0</v>
      </c>
    </row>
    <row r="3325" spans="56:85" x14ac:dyDescent="0.25">
      <c r="BD3325" s="15">
        <f t="shared" si="1447"/>
        <v>1</v>
      </c>
      <c r="BE3325" s="15">
        <f t="shared" si="1446"/>
        <v>1</v>
      </c>
      <c r="BF3325" s="15">
        <f t="shared" si="1468"/>
        <v>1</v>
      </c>
      <c r="BG3325" s="15">
        <f t="shared" si="1468"/>
        <v>1</v>
      </c>
      <c r="BH3325" s="15">
        <f t="shared" si="1468"/>
        <v>1</v>
      </c>
      <c r="BI3325" s="15">
        <f t="shared" si="1468"/>
        <v>1</v>
      </c>
      <c r="BJ3325" s="15">
        <f t="shared" si="1468"/>
        <v>1</v>
      </c>
      <c r="BK3325" s="15">
        <f t="shared" si="1468"/>
        <v>1</v>
      </c>
      <c r="BL3325" s="15">
        <f t="shared" si="1468"/>
        <v>1</v>
      </c>
      <c r="BM3325" s="15">
        <f t="shared" si="1468"/>
        <v>1</v>
      </c>
      <c r="BN3325" s="15">
        <f t="shared" si="1468"/>
        <v>1</v>
      </c>
      <c r="BO3325" s="15">
        <f t="shared" si="1468"/>
        <v>1</v>
      </c>
      <c r="BP3325" s="15">
        <f t="shared" si="1468"/>
        <v>1</v>
      </c>
      <c r="BQ3325" s="15">
        <f t="shared" si="1468"/>
        <v>1</v>
      </c>
      <c r="BR3325" s="15">
        <f t="shared" si="1468"/>
        <v>1</v>
      </c>
      <c r="BS3325" s="15">
        <f t="shared" si="1448"/>
        <v>0</v>
      </c>
      <c r="BT3325" s="15">
        <f t="shared" si="1449"/>
        <v>0</v>
      </c>
      <c r="BU3325" s="15">
        <f t="shared" si="1450"/>
        <v>0</v>
      </c>
      <c r="BV3325" s="15">
        <f t="shared" si="1451"/>
        <v>0</v>
      </c>
      <c r="BW3325" s="15">
        <f t="shared" si="1452"/>
        <v>0</v>
      </c>
      <c r="BX3325" s="15">
        <f t="shared" si="1453"/>
        <v>0</v>
      </c>
      <c r="BY3325" s="15">
        <f t="shared" si="1454"/>
        <v>0</v>
      </c>
      <c r="BZ3325" s="15">
        <f t="shared" si="1455"/>
        <v>0</v>
      </c>
      <c r="CA3325" s="15">
        <f t="shared" si="1456"/>
        <v>0</v>
      </c>
      <c r="CB3325" s="15">
        <f t="shared" si="1457"/>
        <v>0</v>
      </c>
      <c r="CC3325" s="15">
        <f t="shared" si="1458"/>
        <v>0</v>
      </c>
      <c r="CD3325" s="15">
        <f t="shared" si="1459"/>
        <v>0</v>
      </c>
      <c r="CE3325" s="15">
        <f t="shared" si="1460"/>
        <v>0</v>
      </c>
      <c r="CF3325" s="15">
        <f t="shared" si="1461"/>
        <v>0</v>
      </c>
      <c r="CG3325" s="15">
        <f t="shared" si="1462"/>
        <v>0</v>
      </c>
    </row>
    <row r="3326" spans="56:85" x14ac:dyDescent="0.25">
      <c r="BD3326" s="15">
        <f t="shared" si="1447"/>
        <v>1</v>
      </c>
      <c r="BE3326" s="15">
        <f t="shared" si="1446"/>
        <v>1</v>
      </c>
      <c r="BF3326" s="15">
        <f t="shared" si="1468"/>
        <v>1</v>
      </c>
      <c r="BG3326" s="15">
        <f t="shared" si="1468"/>
        <v>1</v>
      </c>
      <c r="BH3326" s="15">
        <f t="shared" si="1468"/>
        <v>1</v>
      </c>
      <c r="BI3326" s="15">
        <f t="shared" si="1468"/>
        <v>1</v>
      </c>
      <c r="BJ3326" s="15">
        <f t="shared" si="1468"/>
        <v>1</v>
      </c>
      <c r="BK3326" s="15">
        <f t="shared" si="1468"/>
        <v>1</v>
      </c>
      <c r="BL3326" s="15">
        <f t="shared" si="1468"/>
        <v>1</v>
      </c>
      <c r="BM3326" s="15">
        <f t="shared" si="1468"/>
        <v>1</v>
      </c>
      <c r="BN3326" s="15">
        <f t="shared" si="1468"/>
        <v>1</v>
      </c>
      <c r="BO3326" s="15">
        <f t="shared" si="1468"/>
        <v>1</v>
      </c>
      <c r="BP3326" s="15">
        <f t="shared" si="1468"/>
        <v>1</v>
      </c>
      <c r="BQ3326" s="15">
        <f t="shared" si="1468"/>
        <v>1</v>
      </c>
      <c r="BR3326" s="15">
        <f t="shared" si="1468"/>
        <v>1</v>
      </c>
      <c r="BS3326" s="15">
        <f t="shared" si="1448"/>
        <v>0</v>
      </c>
      <c r="BT3326" s="15">
        <f t="shared" si="1449"/>
        <v>0</v>
      </c>
      <c r="BU3326" s="15">
        <f t="shared" si="1450"/>
        <v>0</v>
      </c>
      <c r="BV3326" s="15">
        <f t="shared" si="1451"/>
        <v>0</v>
      </c>
      <c r="BW3326" s="15">
        <f t="shared" si="1452"/>
        <v>0</v>
      </c>
      <c r="BX3326" s="15">
        <f t="shared" si="1453"/>
        <v>0</v>
      </c>
      <c r="BY3326" s="15">
        <f t="shared" si="1454"/>
        <v>0</v>
      </c>
      <c r="BZ3326" s="15">
        <f t="shared" si="1455"/>
        <v>0</v>
      </c>
      <c r="CA3326" s="15">
        <f t="shared" si="1456"/>
        <v>0</v>
      </c>
      <c r="CB3326" s="15">
        <f t="shared" si="1457"/>
        <v>0</v>
      </c>
      <c r="CC3326" s="15">
        <f t="shared" si="1458"/>
        <v>0</v>
      </c>
      <c r="CD3326" s="15">
        <f t="shared" si="1459"/>
        <v>0</v>
      </c>
      <c r="CE3326" s="15">
        <f t="shared" si="1460"/>
        <v>0</v>
      </c>
      <c r="CF3326" s="15">
        <f t="shared" si="1461"/>
        <v>0</v>
      </c>
      <c r="CG3326" s="15">
        <f t="shared" si="1462"/>
        <v>0</v>
      </c>
    </row>
    <row r="3327" spans="56:85" x14ac:dyDescent="0.25">
      <c r="BD3327" s="15">
        <f t="shared" si="1447"/>
        <v>1</v>
      </c>
      <c r="BE3327" s="15">
        <f t="shared" si="1446"/>
        <v>1</v>
      </c>
      <c r="BF3327" s="15">
        <f t="shared" si="1468"/>
        <v>1</v>
      </c>
      <c r="BG3327" s="15">
        <f t="shared" si="1468"/>
        <v>1</v>
      </c>
      <c r="BH3327" s="15">
        <f t="shared" si="1468"/>
        <v>1</v>
      </c>
      <c r="BI3327" s="15">
        <f t="shared" si="1468"/>
        <v>1</v>
      </c>
      <c r="BJ3327" s="15">
        <f t="shared" si="1468"/>
        <v>1</v>
      </c>
      <c r="BK3327" s="15">
        <f t="shared" si="1468"/>
        <v>1</v>
      </c>
      <c r="BL3327" s="15">
        <f t="shared" si="1468"/>
        <v>1</v>
      </c>
      <c r="BM3327" s="15">
        <f t="shared" si="1468"/>
        <v>1</v>
      </c>
      <c r="BN3327" s="15">
        <f t="shared" si="1468"/>
        <v>1</v>
      </c>
      <c r="BO3327" s="15">
        <f t="shared" si="1468"/>
        <v>1</v>
      </c>
      <c r="BP3327" s="15">
        <f t="shared" si="1468"/>
        <v>1</v>
      </c>
      <c r="BQ3327" s="15">
        <f t="shared" si="1468"/>
        <v>1</v>
      </c>
      <c r="BR3327" s="15">
        <f t="shared" si="1468"/>
        <v>1</v>
      </c>
      <c r="BS3327" s="15">
        <f t="shared" si="1448"/>
        <v>0</v>
      </c>
      <c r="BT3327" s="15">
        <f t="shared" si="1449"/>
        <v>0</v>
      </c>
      <c r="BU3327" s="15">
        <f t="shared" si="1450"/>
        <v>0</v>
      </c>
      <c r="BV3327" s="15">
        <f t="shared" si="1451"/>
        <v>0</v>
      </c>
      <c r="BW3327" s="15">
        <f t="shared" si="1452"/>
        <v>0</v>
      </c>
      <c r="BX3327" s="15">
        <f t="shared" si="1453"/>
        <v>0</v>
      </c>
      <c r="BY3327" s="15">
        <f t="shared" si="1454"/>
        <v>0</v>
      </c>
      <c r="BZ3327" s="15">
        <f t="shared" si="1455"/>
        <v>0</v>
      </c>
      <c r="CA3327" s="15">
        <f t="shared" si="1456"/>
        <v>0</v>
      </c>
      <c r="CB3327" s="15">
        <f t="shared" si="1457"/>
        <v>0</v>
      </c>
      <c r="CC3327" s="15">
        <f t="shared" si="1458"/>
        <v>0</v>
      </c>
      <c r="CD3327" s="15">
        <f t="shared" si="1459"/>
        <v>0</v>
      </c>
      <c r="CE3327" s="15">
        <f t="shared" si="1460"/>
        <v>0</v>
      </c>
      <c r="CF3327" s="15">
        <f t="shared" si="1461"/>
        <v>0</v>
      </c>
      <c r="CG3327" s="15">
        <f t="shared" si="1462"/>
        <v>0</v>
      </c>
    </row>
    <row r="3328" spans="56:85" x14ac:dyDescent="0.25">
      <c r="BD3328" s="15">
        <f t="shared" si="1447"/>
        <v>1</v>
      </c>
      <c r="BE3328" s="15">
        <f t="shared" si="1446"/>
        <v>1</v>
      </c>
      <c r="BF3328" s="15">
        <f t="shared" si="1468"/>
        <v>1</v>
      </c>
      <c r="BG3328" s="15">
        <f t="shared" si="1468"/>
        <v>1</v>
      </c>
      <c r="BH3328" s="15">
        <f t="shared" si="1468"/>
        <v>1</v>
      </c>
      <c r="BI3328" s="15">
        <f t="shared" si="1468"/>
        <v>1</v>
      </c>
      <c r="BJ3328" s="15">
        <f t="shared" si="1468"/>
        <v>1</v>
      </c>
      <c r="BK3328" s="15">
        <f t="shared" si="1468"/>
        <v>1</v>
      </c>
      <c r="BL3328" s="15">
        <f t="shared" si="1468"/>
        <v>1</v>
      </c>
      <c r="BM3328" s="15">
        <f t="shared" si="1468"/>
        <v>1</v>
      </c>
      <c r="BN3328" s="15">
        <f t="shared" si="1468"/>
        <v>1</v>
      </c>
      <c r="BO3328" s="15">
        <f t="shared" si="1468"/>
        <v>1</v>
      </c>
      <c r="BP3328" s="15">
        <f t="shared" si="1468"/>
        <v>1</v>
      </c>
      <c r="BQ3328" s="15">
        <f t="shared" si="1468"/>
        <v>1</v>
      </c>
      <c r="BR3328" s="15">
        <f t="shared" si="1468"/>
        <v>1</v>
      </c>
      <c r="BS3328" s="15">
        <f t="shared" si="1448"/>
        <v>0</v>
      </c>
      <c r="BT3328" s="15">
        <f t="shared" si="1449"/>
        <v>0</v>
      </c>
      <c r="BU3328" s="15">
        <f t="shared" si="1450"/>
        <v>0</v>
      </c>
      <c r="BV3328" s="15">
        <f t="shared" si="1451"/>
        <v>0</v>
      </c>
      <c r="BW3328" s="15">
        <f t="shared" si="1452"/>
        <v>0</v>
      </c>
      <c r="BX3328" s="15">
        <f t="shared" si="1453"/>
        <v>0</v>
      </c>
      <c r="BY3328" s="15">
        <f t="shared" si="1454"/>
        <v>0</v>
      </c>
      <c r="BZ3328" s="15">
        <f t="shared" si="1455"/>
        <v>0</v>
      </c>
      <c r="CA3328" s="15">
        <f t="shared" si="1456"/>
        <v>0</v>
      </c>
      <c r="CB3328" s="15">
        <f t="shared" si="1457"/>
        <v>0</v>
      </c>
      <c r="CC3328" s="15">
        <f t="shared" si="1458"/>
        <v>0</v>
      </c>
      <c r="CD3328" s="15">
        <f t="shared" si="1459"/>
        <v>0</v>
      </c>
      <c r="CE3328" s="15">
        <f t="shared" si="1460"/>
        <v>0</v>
      </c>
      <c r="CF3328" s="15">
        <f t="shared" si="1461"/>
        <v>0</v>
      </c>
      <c r="CG3328" s="15">
        <f t="shared" si="1462"/>
        <v>0</v>
      </c>
    </row>
    <row r="3329" spans="56:85" x14ac:dyDescent="0.25">
      <c r="BD3329" s="15">
        <f t="shared" si="1447"/>
        <v>1</v>
      </c>
      <c r="BE3329" s="15">
        <f t="shared" si="1446"/>
        <v>1</v>
      </c>
      <c r="BF3329" s="15">
        <f t="shared" si="1468"/>
        <v>1</v>
      </c>
      <c r="BG3329" s="15">
        <f t="shared" si="1468"/>
        <v>1</v>
      </c>
      <c r="BH3329" s="15">
        <f t="shared" si="1468"/>
        <v>1</v>
      </c>
      <c r="BI3329" s="15">
        <f t="shared" si="1468"/>
        <v>1</v>
      </c>
      <c r="BJ3329" s="15">
        <f t="shared" si="1468"/>
        <v>1</v>
      </c>
      <c r="BK3329" s="15">
        <f t="shared" si="1468"/>
        <v>1</v>
      </c>
      <c r="BL3329" s="15">
        <f t="shared" si="1468"/>
        <v>1</v>
      </c>
      <c r="BM3329" s="15">
        <f t="shared" si="1468"/>
        <v>1</v>
      </c>
      <c r="BN3329" s="15">
        <f t="shared" si="1468"/>
        <v>1</v>
      </c>
      <c r="BO3329" s="15">
        <f t="shared" si="1468"/>
        <v>1</v>
      </c>
      <c r="BP3329" s="15">
        <f t="shared" si="1468"/>
        <v>1</v>
      </c>
      <c r="BQ3329" s="15">
        <f t="shared" si="1468"/>
        <v>1</v>
      </c>
      <c r="BR3329" s="15">
        <f t="shared" si="1468"/>
        <v>1</v>
      </c>
      <c r="BS3329" s="15">
        <f t="shared" si="1448"/>
        <v>0</v>
      </c>
      <c r="BT3329" s="15">
        <f t="shared" si="1449"/>
        <v>0</v>
      </c>
      <c r="BU3329" s="15">
        <f t="shared" si="1450"/>
        <v>0</v>
      </c>
      <c r="BV3329" s="15">
        <f t="shared" si="1451"/>
        <v>0</v>
      </c>
      <c r="BW3329" s="15">
        <f t="shared" si="1452"/>
        <v>0</v>
      </c>
      <c r="BX3329" s="15">
        <f t="shared" si="1453"/>
        <v>0</v>
      </c>
      <c r="BY3329" s="15">
        <f t="shared" si="1454"/>
        <v>0</v>
      </c>
      <c r="BZ3329" s="15">
        <f t="shared" si="1455"/>
        <v>0</v>
      </c>
      <c r="CA3329" s="15">
        <f t="shared" si="1456"/>
        <v>0</v>
      </c>
      <c r="CB3329" s="15">
        <f t="shared" si="1457"/>
        <v>0</v>
      </c>
      <c r="CC3329" s="15">
        <f t="shared" si="1458"/>
        <v>0</v>
      </c>
      <c r="CD3329" s="15">
        <f t="shared" si="1459"/>
        <v>0</v>
      </c>
      <c r="CE3329" s="15">
        <f t="shared" si="1460"/>
        <v>0</v>
      </c>
      <c r="CF3329" s="15">
        <f t="shared" si="1461"/>
        <v>0</v>
      </c>
      <c r="CG3329" s="15">
        <f t="shared" si="1462"/>
        <v>0</v>
      </c>
    </row>
    <row r="3330" spans="56:85" x14ac:dyDescent="0.25">
      <c r="BD3330" s="15">
        <f t="shared" si="1447"/>
        <v>1</v>
      </c>
      <c r="BE3330" s="15">
        <f t="shared" ref="BE3330:BE3393" si="1469">IF(BE$1-$AW3330&gt;$CK$1,1,0)</f>
        <v>1</v>
      </c>
      <c r="BF3330" s="15">
        <f t="shared" si="1468"/>
        <v>1</v>
      </c>
      <c r="BG3330" s="15">
        <f t="shared" si="1468"/>
        <v>1</v>
      </c>
      <c r="BH3330" s="15">
        <f t="shared" si="1468"/>
        <v>1</v>
      </c>
      <c r="BI3330" s="15">
        <f t="shared" si="1468"/>
        <v>1</v>
      </c>
      <c r="BJ3330" s="15">
        <f t="shared" si="1468"/>
        <v>1</v>
      </c>
      <c r="BK3330" s="15">
        <f t="shared" si="1468"/>
        <v>1</v>
      </c>
      <c r="BL3330" s="15">
        <f t="shared" si="1468"/>
        <v>1</v>
      </c>
      <c r="BM3330" s="15">
        <f t="shared" si="1468"/>
        <v>1</v>
      </c>
      <c r="BN3330" s="15">
        <f t="shared" si="1468"/>
        <v>1</v>
      </c>
      <c r="BO3330" s="15">
        <f t="shared" si="1468"/>
        <v>1</v>
      </c>
      <c r="BP3330" s="15">
        <f t="shared" si="1468"/>
        <v>1</v>
      </c>
      <c r="BQ3330" s="15">
        <f t="shared" si="1468"/>
        <v>1</v>
      </c>
      <c r="BR3330" s="15">
        <f t="shared" si="1468"/>
        <v>1</v>
      </c>
      <c r="BS3330" s="15">
        <f t="shared" si="1448"/>
        <v>0</v>
      </c>
      <c r="BT3330" s="15">
        <f t="shared" si="1449"/>
        <v>0</v>
      </c>
      <c r="BU3330" s="15">
        <f t="shared" si="1450"/>
        <v>0</v>
      </c>
      <c r="BV3330" s="15">
        <f t="shared" si="1451"/>
        <v>0</v>
      </c>
      <c r="BW3330" s="15">
        <f t="shared" si="1452"/>
        <v>0</v>
      </c>
      <c r="BX3330" s="15">
        <f t="shared" si="1453"/>
        <v>0</v>
      </c>
      <c r="BY3330" s="15">
        <f t="shared" si="1454"/>
        <v>0</v>
      </c>
      <c r="BZ3330" s="15">
        <f t="shared" si="1455"/>
        <v>0</v>
      </c>
      <c r="CA3330" s="15">
        <f t="shared" si="1456"/>
        <v>0</v>
      </c>
      <c r="CB3330" s="15">
        <f t="shared" si="1457"/>
        <v>0</v>
      </c>
      <c r="CC3330" s="15">
        <f t="shared" si="1458"/>
        <v>0</v>
      </c>
      <c r="CD3330" s="15">
        <f t="shared" si="1459"/>
        <v>0</v>
      </c>
      <c r="CE3330" s="15">
        <f t="shared" si="1460"/>
        <v>0</v>
      </c>
      <c r="CF3330" s="15">
        <f t="shared" si="1461"/>
        <v>0</v>
      </c>
      <c r="CG3330" s="15">
        <f t="shared" si="1462"/>
        <v>0</v>
      </c>
    </row>
    <row r="3331" spans="56:85" x14ac:dyDescent="0.25">
      <c r="BD3331" s="15">
        <f t="shared" ref="BD3331:BD3394" si="1470">IF(BD$1-$AW3331&gt;$CK$1,1,0)</f>
        <v>1</v>
      </c>
      <c r="BE3331" s="15">
        <f t="shared" si="1469"/>
        <v>1</v>
      </c>
      <c r="BF3331" s="15">
        <f t="shared" si="1468"/>
        <v>1</v>
      </c>
      <c r="BG3331" s="15">
        <f t="shared" si="1468"/>
        <v>1</v>
      </c>
      <c r="BH3331" s="15">
        <f t="shared" si="1468"/>
        <v>1</v>
      </c>
      <c r="BI3331" s="15">
        <f t="shared" si="1468"/>
        <v>1</v>
      </c>
      <c r="BJ3331" s="15">
        <f t="shared" si="1468"/>
        <v>1</v>
      </c>
      <c r="BK3331" s="15">
        <f t="shared" si="1468"/>
        <v>1</v>
      </c>
      <c r="BL3331" s="15">
        <f t="shared" si="1468"/>
        <v>1</v>
      </c>
      <c r="BM3331" s="15">
        <f t="shared" si="1468"/>
        <v>1</v>
      </c>
      <c r="BN3331" s="15">
        <f t="shared" si="1468"/>
        <v>1</v>
      </c>
      <c r="BO3331" s="15">
        <f t="shared" si="1468"/>
        <v>1</v>
      </c>
      <c r="BP3331" s="15">
        <f t="shared" si="1468"/>
        <v>1</v>
      </c>
      <c r="BQ3331" s="15">
        <f t="shared" si="1468"/>
        <v>1</v>
      </c>
      <c r="BR3331" s="15">
        <f t="shared" si="1468"/>
        <v>1</v>
      </c>
      <c r="BS3331" s="15">
        <f t="shared" si="1448"/>
        <v>0</v>
      </c>
      <c r="BT3331" s="15">
        <f t="shared" si="1449"/>
        <v>0</v>
      </c>
      <c r="BU3331" s="15">
        <f t="shared" si="1450"/>
        <v>0</v>
      </c>
      <c r="BV3331" s="15">
        <f t="shared" si="1451"/>
        <v>0</v>
      </c>
      <c r="BW3331" s="15">
        <f t="shared" si="1452"/>
        <v>0</v>
      </c>
      <c r="BX3331" s="15">
        <f t="shared" si="1453"/>
        <v>0</v>
      </c>
      <c r="BY3331" s="15">
        <f t="shared" si="1454"/>
        <v>0</v>
      </c>
      <c r="BZ3331" s="15">
        <f t="shared" si="1455"/>
        <v>0</v>
      </c>
      <c r="CA3331" s="15">
        <f t="shared" si="1456"/>
        <v>0</v>
      </c>
      <c r="CB3331" s="15">
        <f t="shared" si="1457"/>
        <v>0</v>
      </c>
      <c r="CC3331" s="15">
        <f t="shared" si="1458"/>
        <v>0</v>
      </c>
      <c r="CD3331" s="15">
        <f t="shared" si="1459"/>
        <v>0</v>
      </c>
      <c r="CE3331" s="15">
        <f t="shared" si="1460"/>
        <v>0</v>
      </c>
      <c r="CF3331" s="15">
        <f t="shared" si="1461"/>
        <v>0</v>
      </c>
      <c r="CG3331" s="15">
        <f t="shared" si="1462"/>
        <v>0</v>
      </c>
    </row>
    <row r="3332" spans="56:85" x14ac:dyDescent="0.25">
      <c r="BD3332" s="15">
        <f t="shared" si="1470"/>
        <v>1</v>
      </c>
      <c r="BE3332" s="15">
        <f t="shared" si="1469"/>
        <v>1</v>
      </c>
      <c r="BF3332" s="15">
        <f t="shared" si="1468"/>
        <v>1</v>
      </c>
      <c r="BG3332" s="15">
        <f t="shared" si="1468"/>
        <v>1</v>
      </c>
      <c r="BH3332" s="15">
        <f t="shared" si="1468"/>
        <v>1</v>
      </c>
      <c r="BI3332" s="15">
        <f t="shared" si="1468"/>
        <v>1</v>
      </c>
      <c r="BJ3332" s="15">
        <f t="shared" si="1468"/>
        <v>1</v>
      </c>
      <c r="BK3332" s="15">
        <f t="shared" si="1468"/>
        <v>1</v>
      </c>
      <c r="BL3332" s="15">
        <f t="shared" si="1468"/>
        <v>1</v>
      </c>
      <c r="BM3332" s="15">
        <f t="shared" si="1468"/>
        <v>1</v>
      </c>
      <c r="BN3332" s="15">
        <f t="shared" si="1468"/>
        <v>1</v>
      </c>
      <c r="BO3332" s="15">
        <f t="shared" si="1468"/>
        <v>1</v>
      </c>
      <c r="BP3332" s="15">
        <f t="shared" si="1468"/>
        <v>1</v>
      </c>
      <c r="BQ3332" s="15">
        <f t="shared" si="1468"/>
        <v>1</v>
      </c>
      <c r="BR3332" s="15">
        <f t="shared" si="1468"/>
        <v>1</v>
      </c>
      <c r="BS3332" s="15">
        <f t="shared" ref="BS3332:BS3395" si="1471">IF(AND(BD3332=1,$AP3332=1),1,0)</f>
        <v>0</v>
      </c>
      <c r="BT3332" s="15">
        <f t="shared" ref="BT3332:BT3395" si="1472">IF(AND(BE3332=1,$AP3332=1),1,0)</f>
        <v>0</v>
      </c>
      <c r="BU3332" s="15">
        <f t="shared" ref="BU3332:BU3395" si="1473">IF(AND(BF3332=1,$AP3332=1),1,0)</f>
        <v>0</v>
      </c>
      <c r="BV3332" s="15">
        <f t="shared" ref="BV3332:BV3395" si="1474">IF(AND(BG3332=1,$AP3332=1),1,0)</f>
        <v>0</v>
      </c>
      <c r="BW3332" s="15">
        <f t="shared" ref="BW3332:BW3395" si="1475">IF(AND(BH3332=1,$AP3332=1),1,0)</f>
        <v>0</v>
      </c>
      <c r="BX3332" s="15">
        <f t="shared" ref="BX3332:BX3395" si="1476">IF(AND(BI3332=1,$AP3332=1),1,0)</f>
        <v>0</v>
      </c>
      <c r="BY3332" s="15">
        <f t="shared" ref="BY3332:BY3395" si="1477">IF(AND(BJ3332=1,$AP3332=1),1,0)</f>
        <v>0</v>
      </c>
      <c r="BZ3332" s="15">
        <f t="shared" ref="BZ3332:BZ3395" si="1478">IF(AND(BK3332=1,$AP3332=1),1,0)</f>
        <v>0</v>
      </c>
      <c r="CA3332" s="15">
        <f t="shared" ref="CA3332:CA3395" si="1479">IF(AND(BL3332=1,$AP3332=1),1,0)</f>
        <v>0</v>
      </c>
      <c r="CB3332" s="15">
        <f t="shared" ref="CB3332:CB3395" si="1480">IF(AND(BM3332=1,$AP3332=1),1,0)</f>
        <v>0</v>
      </c>
      <c r="CC3332" s="15">
        <f t="shared" ref="CC3332:CC3395" si="1481">IF(AND(BN3332=1,$AP3332=1),1,0)</f>
        <v>0</v>
      </c>
      <c r="CD3332" s="15">
        <f t="shared" ref="CD3332:CD3395" si="1482">IF(AND(BO3332=1,$AP3332=1),1,0)</f>
        <v>0</v>
      </c>
      <c r="CE3332" s="15">
        <f t="shared" ref="CE3332:CE3395" si="1483">IF(AND(BP3332=1,$AP3332=1),1,0)</f>
        <v>0</v>
      </c>
      <c r="CF3332" s="15">
        <f t="shared" ref="CF3332:CF3395" si="1484">IF(AND(BQ3332=1,$AP3332=1),1,0)</f>
        <v>0</v>
      </c>
      <c r="CG3332" s="15">
        <f t="shared" ref="CG3332:CG3395" si="1485">IF(AND(BR3332=1,$AP3332=1),1,0)</f>
        <v>0</v>
      </c>
    </row>
    <row r="3333" spans="56:85" x14ac:dyDescent="0.25">
      <c r="BD3333" s="15">
        <f t="shared" si="1470"/>
        <v>1</v>
      </c>
      <c r="BE3333" s="15">
        <f t="shared" si="1469"/>
        <v>1</v>
      </c>
      <c r="BF3333" s="15">
        <f t="shared" si="1468"/>
        <v>1</v>
      </c>
      <c r="BG3333" s="15">
        <f t="shared" si="1468"/>
        <v>1</v>
      </c>
      <c r="BH3333" s="15">
        <f t="shared" si="1468"/>
        <v>1</v>
      </c>
      <c r="BI3333" s="15">
        <f t="shared" si="1468"/>
        <v>1</v>
      </c>
      <c r="BJ3333" s="15">
        <f t="shared" si="1468"/>
        <v>1</v>
      </c>
      <c r="BK3333" s="15">
        <f t="shared" si="1468"/>
        <v>1</v>
      </c>
      <c r="BL3333" s="15">
        <f t="shared" si="1468"/>
        <v>1</v>
      </c>
      <c r="BM3333" s="15">
        <f t="shared" si="1468"/>
        <v>1</v>
      </c>
      <c r="BN3333" s="15">
        <f t="shared" si="1468"/>
        <v>1</v>
      </c>
      <c r="BO3333" s="15">
        <f t="shared" si="1468"/>
        <v>1</v>
      </c>
      <c r="BP3333" s="15">
        <f t="shared" si="1468"/>
        <v>1</v>
      </c>
      <c r="BQ3333" s="15">
        <f t="shared" si="1468"/>
        <v>1</v>
      </c>
      <c r="BR3333" s="15">
        <f t="shared" si="1468"/>
        <v>1</v>
      </c>
      <c r="BS3333" s="15">
        <f t="shared" si="1471"/>
        <v>0</v>
      </c>
      <c r="BT3333" s="15">
        <f t="shared" si="1472"/>
        <v>0</v>
      </c>
      <c r="BU3333" s="15">
        <f t="shared" si="1473"/>
        <v>0</v>
      </c>
      <c r="BV3333" s="15">
        <f t="shared" si="1474"/>
        <v>0</v>
      </c>
      <c r="BW3333" s="15">
        <f t="shared" si="1475"/>
        <v>0</v>
      </c>
      <c r="BX3333" s="15">
        <f t="shared" si="1476"/>
        <v>0</v>
      </c>
      <c r="BY3333" s="15">
        <f t="shared" si="1477"/>
        <v>0</v>
      </c>
      <c r="BZ3333" s="15">
        <f t="shared" si="1478"/>
        <v>0</v>
      </c>
      <c r="CA3333" s="15">
        <f t="shared" si="1479"/>
        <v>0</v>
      </c>
      <c r="CB3333" s="15">
        <f t="shared" si="1480"/>
        <v>0</v>
      </c>
      <c r="CC3333" s="15">
        <f t="shared" si="1481"/>
        <v>0</v>
      </c>
      <c r="CD3333" s="15">
        <f t="shared" si="1482"/>
        <v>0</v>
      </c>
      <c r="CE3333" s="15">
        <f t="shared" si="1483"/>
        <v>0</v>
      </c>
      <c r="CF3333" s="15">
        <f t="shared" si="1484"/>
        <v>0</v>
      </c>
      <c r="CG3333" s="15">
        <f t="shared" si="1485"/>
        <v>0</v>
      </c>
    </row>
    <row r="3334" spans="56:85" x14ac:dyDescent="0.25">
      <c r="BD3334" s="15">
        <f t="shared" si="1470"/>
        <v>1</v>
      </c>
      <c r="BE3334" s="15">
        <f t="shared" si="1469"/>
        <v>1</v>
      </c>
      <c r="BF3334" s="15">
        <f t="shared" ref="BF3334:BR3343" si="1486">IF(BF$1-$AW3334&gt;$CK$1,1,0)</f>
        <v>1</v>
      </c>
      <c r="BG3334" s="15">
        <f t="shared" si="1486"/>
        <v>1</v>
      </c>
      <c r="BH3334" s="15">
        <f t="shared" si="1486"/>
        <v>1</v>
      </c>
      <c r="BI3334" s="15">
        <f t="shared" si="1486"/>
        <v>1</v>
      </c>
      <c r="BJ3334" s="15">
        <f t="shared" si="1486"/>
        <v>1</v>
      </c>
      <c r="BK3334" s="15">
        <f t="shared" si="1486"/>
        <v>1</v>
      </c>
      <c r="BL3334" s="15">
        <f t="shared" si="1486"/>
        <v>1</v>
      </c>
      <c r="BM3334" s="15">
        <f t="shared" si="1486"/>
        <v>1</v>
      </c>
      <c r="BN3334" s="15">
        <f t="shared" si="1486"/>
        <v>1</v>
      </c>
      <c r="BO3334" s="15">
        <f t="shared" si="1486"/>
        <v>1</v>
      </c>
      <c r="BP3334" s="15">
        <f t="shared" si="1486"/>
        <v>1</v>
      </c>
      <c r="BQ3334" s="15">
        <f t="shared" si="1486"/>
        <v>1</v>
      </c>
      <c r="BR3334" s="15">
        <f t="shared" si="1486"/>
        <v>1</v>
      </c>
      <c r="BS3334" s="15">
        <f t="shared" si="1471"/>
        <v>0</v>
      </c>
      <c r="BT3334" s="15">
        <f t="shared" si="1472"/>
        <v>0</v>
      </c>
      <c r="BU3334" s="15">
        <f t="shared" si="1473"/>
        <v>0</v>
      </c>
      <c r="BV3334" s="15">
        <f t="shared" si="1474"/>
        <v>0</v>
      </c>
      <c r="BW3334" s="15">
        <f t="shared" si="1475"/>
        <v>0</v>
      </c>
      <c r="BX3334" s="15">
        <f t="shared" si="1476"/>
        <v>0</v>
      </c>
      <c r="BY3334" s="15">
        <f t="shared" si="1477"/>
        <v>0</v>
      </c>
      <c r="BZ3334" s="15">
        <f t="shared" si="1478"/>
        <v>0</v>
      </c>
      <c r="CA3334" s="15">
        <f t="shared" si="1479"/>
        <v>0</v>
      </c>
      <c r="CB3334" s="15">
        <f t="shared" si="1480"/>
        <v>0</v>
      </c>
      <c r="CC3334" s="15">
        <f t="shared" si="1481"/>
        <v>0</v>
      </c>
      <c r="CD3334" s="15">
        <f t="shared" si="1482"/>
        <v>0</v>
      </c>
      <c r="CE3334" s="15">
        <f t="shared" si="1483"/>
        <v>0</v>
      </c>
      <c r="CF3334" s="15">
        <f t="shared" si="1484"/>
        <v>0</v>
      </c>
      <c r="CG3334" s="15">
        <f t="shared" si="1485"/>
        <v>0</v>
      </c>
    </row>
    <row r="3335" spans="56:85" x14ac:dyDescent="0.25">
      <c r="BD3335" s="15">
        <f t="shared" si="1470"/>
        <v>1</v>
      </c>
      <c r="BE3335" s="15">
        <f t="shared" si="1469"/>
        <v>1</v>
      </c>
      <c r="BF3335" s="15">
        <f t="shared" si="1486"/>
        <v>1</v>
      </c>
      <c r="BG3335" s="15">
        <f t="shared" si="1486"/>
        <v>1</v>
      </c>
      <c r="BH3335" s="15">
        <f t="shared" si="1486"/>
        <v>1</v>
      </c>
      <c r="BI3335" s="15">
        <f t="shared" si="1486"/>
        <v>1</v>
      </c>
      <c r="BJ3335" s="15">
        <f t="shared" si="1486"/>
        <v>1</v>
      </c>
      <c r="BK3335" s="15">
        <f t="shared" si="1486"/>
        <v>1</v>
      </c>
      <c r="BL3335" s="15">
        <f t="shared" si="1486"/>
        <v>1</v>
      </c>
      <c r="BM3335" s="15">
        <f t="shared" si="1486"/>
        <v>1</v>
      </c>
      <c r="BN3335" s="15">
        <f t="shared" si="1486"/>
        <v>1</v>
      </c>
      <c r="BO3335" s="15">
        <f t="shared" si="1486"/>
        <v>1</v>
      </c>
      <c r="BP3335" s="15">
        <f t="shared" si="1486"/>
        <v>1</v>
      </c>
      <c r="BQ3335" s="15">
        <f t="shared" si="1486"/>
        <v>1</v>
      </c>
      <c r="BR3335" s="15">
        <f t="shared" si="1486"/>
        <v>1</v>
      </c>
      <c r="BS3335" s="15">
        <f t="shared" si="1471"/>
        <v>0</v>
      </c>
      <c r="BT3335" s="15">
        <f t="shared" si="1472"/>
        <v>0</v>
      </c>
      <c r="BU3335" s="15">
        <f t="shared" si="1473"/>
        <v>0</v>
      </c>
      <c r="BV3335" s="15">
        <f t="shared" si="1474"/>
        <v>0</v>
      </c>
      <c r="BW3335" s="15">
        <f t="shared" si="1475"/>
        <v>0</v>
      </c>
      <c r="BX3335" s="15">
        <f t="shared" si="1476"/>
        <v>0</v>
      </c>
      <c r="BY3335" s="15">
        <f t="shared" si="1477"/>
        <v>0</v>
      </c>
      <c r="BZ3335" s="15">
        <f t="shared" si="1478"/>
        <v>0</v>
      </c>
      <c r="CA3335" s="15">
        <f t="shared" si="1479"/>
        <v>0</v>
      </c>
      <c r="CB3335" s="15">
        <f t="shared" si="1480"/>
        <v>0</v>
      </c>
      <c r="CC3335" s="15">
        <f t="shared" si="1481"/>
        <v>0</v>
      </c>
      <c r="CD3335" s="15">
        <f t="shared" si="1482"/>
        <v>0</v>
      </c>
      <c r="CE3335" s="15">
        <f t="shared" si="1483"/>
        <v>0</v>
      </c>
      <c r="CF3335" s="15">
        <f t="shared" si="1484"/>
        <v>0</v>
      </c>
      <c r="CG3335" s="15">
        <f t="shared" si="1485"/>
        <v>0</v>
      </c>
    </row>
    <row r="3336" spans="56:85" x14ac:dyDescent="0.25">
      <c r="BD3336" s="15">
        <f t="shared" si="1470"/>
        <v>1</v>
      </c>
      <c r="BE3336" s="15">
        <f t="shared" si="1469"/>
        <v>1</v>
      </c>
      <c r="BF3336" s="15">
        <f t="shared" si="1486"/>
        <v>1</v>
      </c>
      <c r="BG3336" s="15">
        <f t="shared" si="1486"/>
        <v>1</v>
      </c>
      <c r="BH3336" s="15">
        <f t="shared" si="1486"/>
        <v>1</v>
      </c>
      <c r="BI3336" s="15">
        <f t="shared" si="1486"/>
        <v>1</v>
      </c>
      <c r="BJ3336" s="15">
        <f t="shared" si="1486"/>
        <v>1</v>
      </c>
      <c r="BK3336" s="15">
        <f t="shared" si="1486"/>
        <v>1</v>
      </c>
      <c r="BL3336" s="15">
        <f t="shared" si="1486"/>
        <v>1</v>
      </c>
      <c r="BM3336" s="15">
        <f t="shared" si="1486"/>
        <v>1</v>
      </c>
      <c r="BN3336" s="15">
        <f t="shared" si="1486"/>
        <v>1</v>
      </c>
      <c r="BO3336" s="15">
        <f t="shared" si="1486"/>
        <v>1</v>
      </c>
      <c r="BP3336" s="15">
        <f t="shared" si="1486"/>
        <v>1</v>
      </c>
      <c r="BQ3336" s="15">
        <f t="shared" si="1486"/>
        <v>1</v>
      </c>
      <c r="BR3336" s="15">
        <f t="shared" si="1486"/>
        <v>1</v>
      </c>
      <c r="BS3336" s="15">
        <f t="shared" si="1471"/>
        <v>0</v>
      </c>
      <c r="BT3336" s="15">
        <f t="shared" si="1472"/>
        <v>0</v>
      </c>
      <c r="BU3336" s="15">
        <f t="shared" si="1473"/>
        <v>0</v>
      </c>
      <c r="BV3336" s="15">
        <f t="shared" si="1474"/>
        <v>0</v>
      </c>
      <c r="BW3336" s="15">
        <f t="shared" si="1475"/>
        <v>0</v>
      </c>
      <c r="BX3336" s="15">
        <f t="shared" si="1476"/>
        <v>0</v>
      </c>
      <c r="BY3336" s="15">
        <f t="shared" si="1477"/>
        <v>0</v>
      </c>
      <c r="BZ3336" s="15">
        <f t="shared" si="1478"/>
        <v>0</v>
      </c>
      <c r="CA3336" s="15">
        <f t="shared" si="1479"/>
        <v>0</v>
      </c>
      <c r="CB3336" s="15">
        <f t="shared" si="1480"/>
        <v>0</v>
      </c>
      <c r="CC3336" s="15">
        <f t="shared" si="1481"/>
        <v>0</v>
      </c>
      <c r="CD3336" s="15">
        <f t="shared" si="1482"/>
        <v>0</v>
      </c>
      <c r="CE3336" s="15">
        <f t="shared" si="1483"/>
        <v>0</v>
      </c>
      <c r="CF3336" s="15">
        <f t="shared" si="1484"/>
        <v>0</v>
      </c>
      <c r="CG3336" s="15">
        <f t="shared" si="1485"/>
        <v>0</v>
      </c>
    </row>
    <row r="3337" spans="56:85" x14ac:dyDescent="0.25">
      <c r="BD3337" s="15">
        <f t="shared" si="1470"/>
        <v>1</v>
      </c>
      <c r="BE3337" s="15">
        <f t="shared" si="1469"/>
        <v>1</v>
      </c>
      <c r="BF3337" s="15">
        <f t="shared" si="1486"/>
        <v>1</v>
      </c>
      <c r="BG3337" s="15">
        <f t="shared" si="1486"/>
        <v>1</v>
      </c>
      <c r="BH3337" s="15">
        <f t="shared" si="1486"/>
        <v>1</v>
      </c>
      <c r="BI3337" s="15">
        <f t="shared" si="1486"/>
        <v>1</v>
      </c>
      <c r="BJ3337" s="15">
        <f t="shared" si="1486"/>
        <v>1</v>
      </c>
      <c r="BK3337" s="15">
        <f t="shared" si="1486"/>
        <v>1</v>
      </c>
      <c r="BL3337" s="15">
        <f t="shared" si="1486"/>
        <v>1</v>
      </c>
      <c r="BM3337" s="15">
        <f t="shared" si="1486"/>
        <v>1</v>
      </c>
      <c r="BN3337" s="15">
        <f t="shared" si="1486"/>
        <v>1</v>
      </c>
      <c r="BO3337" s="15">
        <f t="shared" si="1486"/>
        <v>1</v>
      </c>
      <c r="BP3337" s="15">
        <f t="shared" si="1486"/>
        <v>1</v>
      </c>
      <c r="BQ3337" s="15">
        <f t="shared" si="1486"/>
        <v>1</v>
      </c>
      <c r="BR3337" s="15">
        <f t="shared" si="1486"/>
        <v>1</v>
      </c>
      <c r="BS3337" s="15">
        <f t="shared" si="1471"/>
        <v>0</v>
      </c>
      <c r="BT3337" s="15">
        <f t="shared" si="1472"/>
        <v>0</v>
      </c>
      <c r="BU3337" s="15">
        <f t="shared" si="1473"/>
        <v>0</v>
      </c>
      <c r="BV3337" s="15">
        <f t="shared" si="1474"/>
        <v>0</v>
      </c>
      <c r="BW3337" s="15">
        <f t="shared" si="1475"/>
        <v>0</v>
      </c>
      <c r="BX3337" s="15">
        <f t="shared" si="1476"/>
        <v>0</v>
      </c>
      <c r="BY3337" s="15">
        <f t="shared" si="1477"/>
        <v>0</v>
      </c>
      <c r="BZ3337" s="15">
        <f t="shared" si="1478"/>
        <v>0</v>
      </c>
      <c r="CA3337" s="15">
        <f t="shared" si="1479"/>
        <v>0</v>
      </c>
      <c r="CB3337" s="15">
        <f t="shared" si="1480"/>
        <v>0</v>
      </c>
      <c r="CC3337" s="15">
        <f t="shared" si="1481"/>
        <v>0</v>
      </c>
      <c r="CD3337" s="15">
        <f t="shared" si="1482"/>
        <v>0</v>
      </c>
      <c r="CE3337" s="15">
        <f t="shared" si="1483"/>
        <v>0</v>
      </c>
      <c r="CF3337" s="15">
        <f t="shared" si="1484"/>
        <v>0</v>
      </c>
      <c r="CG3337" s="15">
        <f t="shared" si="1485"/>
        <v>0</v>
      </c>
    </row>
    <row r="3338" spans="56:85" x14ac:dyDescent="0.25">
      <c r="BD3338" s="15">
        <f t="shared" si="1470"/>
        <v>1</v>
      </c>
      <c r="BE3338" s="15">
        <f t="shared" si="1469"/>
        <v>1</v>
      </c>
      <c r="BF3338" s="15">
        <f t="shared" si="1486"/>
        <v>1</v>
      </c>
      <c r="BG3338" s="15">
        <f t="shared" si="1486"/>
        <v>1</v>
      </c>
      <c r="BH3338" s="15">
        <f t="shared" si="1486"/>
        <v>1</v>
      </c>
      <c r="BI3338" s="15">
        <f t="shared" si="1486"/>
        <v>1</v>
      </c>
      <c r="BJ3338" s="15">
        <f t="shared" si="1486"/>
        <v>1</v>
      </c>
      <c r="BK3338" s="15">
        <f t="shared" si="1486"/>
        <v>1</v>
      </c>
      <c r="BL3338" s="15">
        <f t="shared" si="1486"/>
        <v>1</v>
      </c>
      <c r="BM3338" s="15">
        <f t="shared" si="1486"/>
        <v>1</v>
      </c>
      <c r="BN3338" s="15">
        <f t="shared" si="1486"/>
        <v>1</v>
      </c>
      <c r="BO3338" s="15">
        <f t="shared" si="1486"/>
        <v>1</v>
      </c>
      <c r="BP3338" s="15">
        <f t="shared" si="1486"/>
        <v>1</v>
      </c>
      <c r="BQ3338" s="15">
        <f t="shared" si="1486"/>
        <v>1</v>
      </c>
      <c r="BR3338" s="15">
        <f t="shared" si="1486"/>
        <v>1</v>
      </c>
      <c r="BS3338" s="15">
        <f t="shared" si="1471"/>
        <v>0</v>
      </c>
      <c r="BT3338" s="15">
        <f t="shared" si="1472"/>
        <v>0</v>
      </c>
      <c r="BU3338" s="15">
        <f t="shared" si="1473"/>
        <v>0</v>
      </c>
      <c r="BV3338" s="15">
        <f t="shared" si="1474"/>
        <v>0</v>
      </c>
      <c r="BW3338" s="15">
        <f t="shared" si="1475"/>
        <v>0</v>
      </c>
      <c r="BX3338" s="15">
        <f t="shared" si="1476"/>
        <v>0</v>
      </c>
      <c r="BY3338" s="15">
        <f t="shared" si="1477"/>
        <v>0</v>
      </c>
      <c r="BZ3338" s="15">
        <f t="shared" si="1478"/>
        <v>0</v>
      </c>
      <c r="CA3338" s="15">
        <f t="shared" si="1479"/>
        <v>0</v>
      </c>
      <c r="CB3338" s="15">
        <f t="shared" si="1480"/>
        <v>0</v>
      </c>
      <c r="CC3338" s="15">
        <f t="shared" si="1481"/>
        <v>0</v>
      </c>
      <c r="CD3338" s="15">
        <f t="shared" si="1482"/>
        <v>0</v>
      </c>
      <c r="CE3338" s="15">
        <f t="shared" si="1483"/>
        <v>0</v>
      </c>
      <c r="CF3338" s="15">
        <f t="shared" si="1484"/>
        <v>0</v>
      </c>
      <c r="CG3338" s="15">
        <f t="shared" si="1485"/>
        <v>0</v>
      </c>
    </row>
    <row r="3339" spans="56:85" x14ac:dyDescent="0.25">
      <c r="BD3339" s="15">
        <f t="shared" si="1470"/>
        <v>1</v>
      </c>
      <c r="BE3339" s="15">
        <f t="shared" si="1469"/>
        <v>1</v>
      </c>
      <c r="BF3339" s="15">
        <f t="shared" si="1486"/>
        <v>1</v>
      </c>
      <c r="BG3339" s="15">
        <f t="shared" si="1486"/>
        <v>1</v>
      </c>
      <c r="BH3339" s="15">
        <f t="shared" si="1486"/>
        <v>1</v>
      </c>
      <c r="BI3339" s="15">
        <f t="shared" si="1486"/>
        <v>1</v>
      </c>
      <c r="BJ3339" s="15">
        <f t="shared" si="1486"/>
        <v>1</v>
      </c>
      <c r="BK3339" s="15">
        <f t="shared" si="1486"/>
        <v>1</v>
      </c>
      <c r="BL3339" s="15">
        <f t="shared" si="1486"/>
        <v>1</v>
      </c>
      <c r="BM3339" s="15">
        <f t="shared" si="1486"/>
        <v>1</v>
      </c>
      <c r="BN3339" s="15">
        <f t="shared" si="1486"/>
        <v>1</v>
      </c>
      <c r="BO3339" s="15">
        <f t="shared" si="1486"/>
        <v>1</v>
      </c>
      <c r="BP3339" s="15">
        <f t="shared" si="1486"/>
        <v>1</v>
      </c>
      <c r="BQ3339" s="15">
        <f t="shared" si="1486"/>
        <v>1</v>
      </c>
      <c r="BR3339" s="15">
        <f t="shared" si="1486"/>
        <v>1</v>
      </c>
      <c r="BS3339" s="15">
        <f t="shared" si="1471"/>
        <v>0</v>
      </c>
      <c r="BT3339" s="15">
        <f t="shared" si="1472"/>
        <v>0</v>
      </c>
      <c r="BU3339" s="15">
        <f t="shared" si="1473"/>
        <v>0</v>
      </c>
      <c r="BV3339" s="15">
        <f t="shared" si="1474"/>
        <v>0</v>
      </c>
      <c r="BW3339" s="15">
        <f t="shared" si="1475"/>
        <v>0</v>
      </c>
      <c r="BX3339" s="15">
        <f t="shared" si="1476"/>
        <v>0</v>
      </c>
      <c r="BY3339" s="15">
        <f t="shared" si="1477"/>
        <v>0</v>
      </c>
      <c r="BZ3339" s="15">
        <f t="shared" si="1478"/>
        <v>0</v>
      </c>
      <c r="CA3339" s="15">
        <f t="shared" si="1479"/>
        <v>0</v>
      </c>
      <c r="CB3339" s="15">
        <f t="shared" si="1480"/>
        <v>0</v>
      </c>
      <c r="CC3339" s="15">
        <f t="shared" si="1481"/>
        <v>0</v>
      </c>
      <c r="CD3339" s="15">
        <f t="shared" si="1482"/>
        <v>0</v>
      </c>
      <c r="CE3339" s="15">
        <f t="shared" si="1483"/>
        <v>0</v>
      </c>
      <c r="CF3339" s="15">
        <f t="shared" si="1484"/>
        <v>0</v>
      </c>
      <c r="CG3339" s="15">
        <f t="shared" si="1485"/>
        <v>0</v>
      </c>
    </row>
    <row r="3340" spans="56:85" x14ac:dyDescent="0.25">
      <c r="BD3340" s="15">
        <f t="shared" si="1470"/>
        <v>1</v>
      </c>
      <c r="BE3340" s="15">
        <f t="shared" si="1469"/>
        <v>1</v>
      </c>
      <c r="BF3340" s="15">
        <f t="shared" si="1486"/>
        <v>1</v>
      </c>
      <c r="BG3340" s="15">
        <f t="shared" si="1486"/>
        <v>1</v>
      </c>
      <c r="BH3340" s="15">
        <f t="shared" si="1486"/>
        <v>1</v>
      </c>
      <c r="BI3340" s="15">
        <f t="shared" si="1486"/>
        <v>1</v>
      </c>
      <c r="BJ3340" s="15">
        <f t="shared" si="1486"/>
        <v>1</v>
      </c>
      <c r="BK3340" s="15">
        <f t="shared" si="1486"/>
        <v>1</v>
      </c>
      <c r="BL3340" s="15">
        <f t="shared" si="1486"/>
        <v>1</v>
      </c>
      <c r="BM3340" s="15">
        <f t="shared" si="1486"/>
        <v>1</v>
      </c>
      <c r="BN3340" s="15">
        <f t="shared" si="1486"/>
        <v>1</v>
      </c>
      <c r="BO3340" s="15">
        <f t="shared" si="1486"/>
        <v>1</v>
      </c>
      <c r="BP3340" s="15">
        <f t="shared" si="1486"/>
        <v>1</v>
      </c>
      <c r="BQ3340" s="15">
        <f t="shared" si="1486"/>
        <v>1</v>
      </c>
      <c r="BR3340" s="15">
        <f t="shared" si="1486"/>
        <v>1</v>
      </c>
      <c r="BS3340" s="15">
        <f t="shared" si="1471"/>
        <v>0</v>
      </c>
      <c r="BT3340" s="15">
        <f t="shared" si="1472"/>
        <v>0</v>
      </c>
      <c r="BU3340" s="15">
        <f t="shared" si="1473"/>
        <v>0</v>
      </c>
      <c r="BV3340" s="15">
        <f t="shared" si="1474"/>
        <v>0</v>
      </c>
      <c r="BW3340" s="15">
        <f t="shared" si="1475"/>
        <v>0</v>
      </c>
      <c r="BX3340" s="15">
        <f t="shared" si="1476"/>
        <v>0</v>
      </c>
      <c r="BY3340" s="15">
        <f t="shared" si="1477"/>
        <v>0</v>
      </c>
      <c r="BZ3340" s="15">
        <f t="shared" si="1478"/>
        <v>0</v>
      </c>
      <c r="CA3340" s="15">
        <f t="shared" si="1479"/>
        <v>0</v>
      </c>
      <c r="CB3340" s="15">
        <f t="shared" si="1480"/>
        <v>0</v>
      </c>
      <c r="CC3340" s="15">
        <f t="shared" si="1481"/>
        <v>0</v>
      </c>
      <c r="CD3340" s="15">
        <f t="shared" si="1482"/>
        <v>0</v>
      </c>
      <c r="CE3340" s="15">
        <f t="shared" si="1483"/>
        <v>0</v>
      </c>
      <c r="CF3340" s="15">
        <f t="shared" si="1484"/>
        <v>0</v>
      </c>
      <c r="CG3340" s="15">
        <f t="shared" si="1485"/>
        <v>0</v>
      </c>
    </row>
    <row r="3341" spans="56:85" x14ac:dyDescent="0.25">
      <c r="BD3341" s="15">
        <f t="shared" si="1470"/>
        <v>1</v>
      </c>
      <c r="BE3341" s="15">
        <f t="shared" si="1469"/>
        <v>1</v>
      </c>
      <c r="BF3341" s="15">
        <f t="shared" si="1486"/>
        <v>1</v>
      </c>
      <c r="BG3341" s="15">
        <f t="shared" si="1486"/>
        <v>1</v>
      </c>
      <c r="BH3341" s="15">
        <f t="shared" si="1486"/>
        <v>1</v>
      </c>
      <c r="BI3341" s="15">
        <f t="shared" si="1486"/>
        <v>1</v>
      </c>
      <c r="BJ3341" s="15">
        <f t="shared" si="1486"/>
        <v>1</v>
      </c>
      <c r="BK3341" s="15">
        <f t="shared" si="1486"/>
        <v>1</v>
      </c>
      <c r="BL3341" s="15">
        <f t="shared" si="1486"/>
        <v>1</v>
      </c>
      <c r="BM3341" s="15">
        <f t="shared" si="1486"/>
        <v>1</v>
      </c>
      <c r="BN3341" s="15">
        <f t="shared" si="1486"/>
        <v>1</v>
      </c>
      <c r="BO3341" s="15">
        <f t="shared" si="1486"/>
        <v>1</v>
      </c>
      <c r="BP3341" s="15">
        <f t="shared" si="1486"/>
        <v>1</v>
      </c>
      <c r="BQ3341" s="15">
        <f t="shared" si="1486"/>
        <v>1</v>
      </c>
      <c r="BR3341" s="15">
        <f t="shared" si="1486"/>
        <v>1</v>
      </c>
      <c r="BS3341" s="15">
        <f t="shared" si="1471"/>
        <v>0</v>
      </c>
      <c r="BT3341" s="15">
        <f t="shared" si="1472"/>
        <v>0</v>
      </c>
      <c r="BU3341" s="15">
        <f t="shared" si="1473"/>
        <v>0</v>
      </c>
      <c r="BV3341" s="15">
        <f t="shared" si="1474"/>
        <v>0</v>
      </c>
      <c r="BW3341" s="15">
        <f t="shared" si="1475"/>
        <v>0</v>
      </c>
      <c r="BX3341" s="15">
        <f t="shared" si="1476"/>
        <v>0</v>
      </c>
      <c r="BY3341" s="15">
        <f t="shared" si="1477"/>
        <v>0</v>
      </c>
      <c r="BZ3341" s="15">
        <f t="shared" si="1478"/>
        <v>0</v>
      </c>
      <c r="CA3341" s="15">
        <f t="shared" si="1479"/>
        <v>0</v>
      </c>
      <c r="CB3341" s="15">
        <f t="shared" si="1480"/>
        <v>0</v>
      </c>
      <c r="CC3341" s="15">
        <f t="shared" si="1481"/>
        <v>0</v>
      </c>
      <c r="CD3341" s="15">
        <f t="shared" si="1482"/>
        <v>0</v>
      </c>
      <c r="CE3341" s="15">
        <f t="shared" si="1483"/>
        <v>0</v>
      </c>
      <c r="CF3341" s="15">
        <f t="shared" si="1484"/>
        <v>0</v>
      </c>
      <c r="CG3341" s="15">
        <f t="shared" si="1485"/>
        <v>0</v>
      </c>
    </row>
    <row r="3342" spans="56:85" x14ac:dyDescent="0.25">
      <c r="BD3342" s="15">
        <f t="shared" si="1470"/>
        <v>1</v>
      </c>
      <c r="BE3342" s="15">
        <f t="shared" si="1469"/>
        <v>1</v>
      </c>
      <c r="BF3342" s="15">
        <f t="shared" si="1486"/>
        <v>1</v>
      </c>
      <c r="BG3342" s="15">
        <f t="shared" si="1486"/>
        <v>1</v>
      </c>
      <c r="BH3342" s="15">
        <f t="shared" si="1486"/>
        <v>1</v>
      </c>
      <c r="BI3342" s="15">
        <f t="shared" si="1486"/>
        <v>1</v>
      </c>
      <c r="BJ3342" s="15">
        <f t="shared" si="1486"/>
        <v>1</v>
      </c>
      <c r="BK3342" s="15">
        <f t="shared" si="1486"/>
        <v>1</v>
      </c>
      <c r="BL3342" s="15">
        <f t="shared" si="1486"/>
        <v>1</v>
      </c>
      <c r="BM3342" s="15">
        <f t="shared" si="1486"/>
        <v>1</v>
      </c>
      <c r="BN3342" s="15">
        <f t="shared" si="1486"/>
        <v>1</v>
      </c>
      <c r="BO3342" s="15">
        <f t="shared" si="1486"/>
        <v>1</v>
      </c>
      <c r="BP3342" s="15">
        <f t="shared" si="1486"/>
        <v>1</v>
      </c>
      <c r="BQ3342" s="15">
        <f t="shared" si="1486"/>
        <v>1</v>
      </c>
      <c r="BR3342" s="15">
        <f t="shared" si="1486"/>
        <v>1</v>
      </c>
      <c r="BS3342" s="15">
        <f t="shared" si="1471"/>
        <v>0</v>
      </c>
      <c r="BT3342" s="15">
        <f t="shared" si="1472"/>
        <v>0</v>
      </c>
      <c r="BU3342" s="15">
        <f t="shared" si="1473"/>
        <v>0</v>
      </c>
      <c r="BV3342" s="15">
        <f t="shared" si="1474"/>
        <v>0</v>
      </c>
      <c r="BW3342" s="15">
        <f t="shared" si="1475"/>
        <v>0</v>
      </c>
      <c r="BX3342" s="15">
        <f t="shared" si="1476"/>
        <v>0</v>
      </c>
      <c r="BY3342" s="15">
        <f t="shared" si="1477"/>
        <v>0</v>
      </c>
      <c r="BZ3342" s="15">
        <f t="shared" si="1478"/>
        <v>0</v>
      </c>
      <c r="CA3342" s="15">
        <f t="shared" si="1479"/>
        <v>0</v>
      </c>
      <c r="CB3342" s="15">
        <f t="shared" si="1480"/>
        <v>0</v>
      </c>
      <c r="CC3342" s="15">
        <f t="shared" si="1481"/>
        <v>0</v>
      </c>
      <c r="CD3342" s="15">
        <f t="shared" si="1482"/>
        <v>0</v>
      </c>
      <c r="CE3342" s="15">
        <f t="shared" si="1483"/>
        <v>0</v>
      </c>
      <c r="CF3342" s="15">
        <f t="shared" si="1484"/>
        <v>0</v>
      </c>
      <c r="CG3342" s="15">
        <f t="shared" si="1485"/>
        <v>0</v>
      </c>
    </row>
    <row r="3343" spans="56:85" x14ac:dyDescent="0.25">
      <c r="BD3343" s="15">
        <f t="shared" si="1470"/>
        <v>1</v>
      </c>
      <c r="BE3343" s="15">
        <f t="shared" si="1469"/>
        <v>1</v>
      </c>
      <c r="BF3343" s="15">
        <f t="shared" si="1486"/>
        <v>1</v>
      </c>
      <c r="BG3343" s="15">
        <f t="shared" si="1486"/>
        <v>1</v>
      </c>
      <c r="BH3343" s="15">
        <f t="shared" si="1486"/>
        <v>1</v>
      </c>
      <c r="BI3343" s="15">
        <f t="shared" si="1486"/>
        <v>1</v>
      </c>
      <c r="BJ3343" s="15">
        <f t="shared" si="1486"/>
        <v>1</v>
      </c>
      <c r="BK3343" s="15">
        <f t="shared" si="1486"/>
        <v>1</v>
      </c>
      <c r="BL3343" s="15">
        <f t="shared" si="1486"/>
        <v>1</v>
      </c>
      <c r="BM3343" s="15">
        <f t="shared" si="1486"/>
        <v>1</v>
      </c>
      <c r="BN3343" s="15">
        <f t="shared" si="1486"/>
        <v>1</v>
      </c>
      <c r="BO3343" s="15">
        <f t="shared" si="1486"/>
        <v>1</v>
      </c>
      <c r="BP3343" s="15">
        <f t="shared" si="1486"/>
        <v>1</v>
      </c>
      <c r="BQ3343" s="15">
        <f t="shared" si="1486"/>
        <v>1</v>
      </c>
      <c r="BR3343" s="15">
        <f t="shared" si="1486"/>
        <v>1</v>
      </c>
      <c r="BS3343" s="15">
        <f t="shared" si="1471"/>
        <v>0</v>
      </c>
      <c r="BT3343" s="15">
        <f t="shared" si="1472"/>
        <v>0</v>
      </c>
      <c r="BU3343" s="15">
        <f t="shared" si="1473"/>
        <v>0</v>
      </c>
      <c r="BV3343" s="15">
        <f t="shared" si="1474"/>
        <v>0</v>
      </c>
      <c r="BW3343" s="15">
        <f t="shared" si="1475"/>
        <v>0</v>
      </c>
      <c r="BX3343" s="15">
        <f t="shared" si="1476"/>
        <v>0</v>
      </c>
      <c r="BY3343" s="15">
        <f t="shared" si="1477"/>
        <v>0</v>
      </c>
      <c r="BZ3343" s="15">
        <f t="shared" si="1478"/>
        <v>0</v>
      </c>
      <c r="CA3343" s="15">
        <f t="shared" si="1479"/>
        <v>0</v>
      </c>
      <c r="CB3343" s="15">
        <f t="shared" si="1480"/>
        <v>0</v>
      </c>
      <c r="CC3343" s="15">
        <f t="shared" si="1481"/>
        <v>0</v>
      </c>
      <c r="CD3343" s="15">
        <f t="shared" si="1482"/>
        <v>0</v>
      </c>
      <c r="CE3343" s="15">
        <f t="shared" si="1483"/>
        <v>0</v>
      </c>
      <c r="CF3343" s="15">
        <f t="shared" si="1484"/>
        <v>0</v>
      </c>
      <c r="CG3343" s="15">
        <f t="shared" si="1485"/>
        <v>0</v>
      </c>
    </row>
    <row r="3344" spans="56:85" x14ac:dyDescent="0.25">
      <c r="BD3344" s="15">
        <f t="shared" si="1470"/>
        <v>1</v>
      </c>
      <c r="BE3344" s="15">
        <f t="shared" si="1469"/>
        <v>1</v>
      </c>
      <c r="BF3344" s="15">
        <f t="shared" ref="BF3344:BR3353" si="1487">IF(BF$1-$AW3344&gt;$CK$1,1,0)</f>
        <v>1</v>
      </c>
      <c r="BG3344" s="15">
        <f t="shared" si="1487"/>
        <v>1</v>
      </c>
      <c r="BH3344" s="15">
        <f t="shared" si="1487"/>
        <v>1</v>
      </c>
      <c r="BI3344" s="15">
        <f t="shared" si="1487"/>
        <v>1</v>
      </c>
      <c r="BJ3344" s="15">
        <f t="shared" si="1487"/>
        <v>1</v>
      </c>
      <c r="BK3344" s="15">
        <f t="shared" si="1487"/>
        <v>1</v>
      </c>
      <c r="BL3344" s="15">
        <f t="shared" si="1487"/>
        <v>1</v>
      </c>
      <c r="BM3344" s="15">
        <f t="shared" si="1487"/>
        <v>1</v>
      </c>
      <c r="BN3344" s="15">
        <f t="shared" si="1487"/>
        <v>1</v>
      </c>
      <c r="BO3344" s="15">
        <f t="shared" si="1487"/>
        <v>1</v>
      </c>
      <c r="BP3344" s="15">
        <f t="shared" si="1487"/>
        <v>1</v>
      </c>
      <c r="BQ3344" s="15">
        <f t="shared" si="1487"/>
        <v>1</v>
      </c>
      <c r="BR3344" s="15">
        <f t="shared" si="1487"/>
        <v>1</v>
      </c>
      <c r="BS3344" s="15">
        <f t="shared" si="1471"/>
        <v>0</v>
      </c>
      <c r="BT3344" s="15">
        <f t="shared" si="1472"/>
        <v>0</v>
      </c>
      <c r="BU3344" s="15">
        <f t="shared" si="1473"/>
        <v>0</v>
      </c>
      <c r="BV3344" s="15">
        <f t="shared" si="1474"/>
        <v>0</v>
      </c>
      <c r="BW3344" s="15">
        <f t="shared" si="1475"/>
        <v>0</v>
      </c>
      <c r="BX3344" s="15">
        <f t="shared" si="1476"/>
        <v>0</v>
      </c>
      <c r="BY3344" s="15">
        <f t="shared" si="1477"/>
        <v>0</v>
      </c>
      <c r="BZ3344" s="15">
        <f t="shared" si="1478"/>
        <v>0</v>
      </c>
      <c r="CA3344" s="15">
        <f t="shared" si="1479"/>
        <v>0</v>
      </c>
      <c r="CB3344" s="15">
        <f t="shared" si="1480"/>
        <v>0</v>
      </c>
      <c r="CC3344" s="15">
        <f t="shared" si="1481"/>
        <v>0</v>
      </c>
      <c r="CD3344" s="15">
        <f t="shared" si="1482"/>
        <v>0</v>
      </c>
      <c r="CE3344" s="15">
        <f t="shared" si="1483"/>
        <v>0</v>
      </c>
      <c r="CF3344" s="15">
        <f t="shared" si="1484"/>
        <v>0</v>
      </c>
      <c r="CG3344" s="15">
        <f t="shared" si="1485"/>
        <v>0</v>
      </c>
    </row>
    <row r="3345" spans="56:85" x14ac:dyDescent="0.25">
      <c r="BD3345" s="15">
        <f t="shared" si="1470"/>
        <v>1</v>
      </c>
      <c r="BE3345" s="15">
        <f t="shared" si="1469"/>
        <v>1</v>
      </c>
      <c r="BF3345" s="15">
        <f t="shared" si="1487"/>
        <v>1</v>
      </c>
      <c r="BG3345" s="15">
        <f t="shared" si="1487"/>
        <v>1</v>
      </c>
      <c r="BH3345" s="15">
        <f t="shared" si="1487"/>
        <v>1</v>
      </c>
      <c r="BI3345" s="15">
        <f t="shared" si="1487"/>
        <v>1</v>
      </c>
      <c r="BJ3345" s="15">
        <f t="shared" si="1487"/>
        <v>1</v>
      </c>
      <c r="BK3345" s="15">
        <f t="shared" si="1487"/>
        <v>1</v>
      </c>
      <c r="BL3345" s="15">
        <f t="shared" si="1487"/>
        <v>1</v>
      </c>
      <c r="BM3345" s="15">
        <f t="shared" si="1487"/>
        <v>1</v>
      </c>
      <c r="BN3345" s="15">
        <f t="shared" si="1487"/>
        <v>1</v>
      </c>
      <c r="BO3345" s="15">
        <f t="shared" si="1487"/>
        <v>1</v>
      </c>
      <c r="BP3345" s="15">
        <f t="shared" si="1487"/>
        <v>1</v>
      </c>
      <c r="BQ3345" s="15">
        <f t="shared" si="1487"/>
        <v>1</v>
      </c>
      <c r="BR3345" s="15">
        <f t="shared" si="1487"/>
        <v>1</v>
      </c>
      <c r="BS3345" s="15">
        <f t="shared" si="1471"/>
        <v>0</v>
      </c>
      <c r="BT3345" s="15">
        <f t="shared" si="1472"/>
        <v>0</v>
      </c>
      <c r="BU3345" s="15">
        <f t="shared" si="1473"/>
        <v>0</v>
      </c>
      <c r="BV3345" s="15">
        <f t="shared" si="1474"/>
        <v>0</v>
      </c>
      <c r="BW3345" s="15">
        <f t="shared" si="1475"/>
        <v>0</v>
      </c>
      <c r="BX3345" s="15">
        <f t="shared" si="1476"/>
        <v>0</v>
      </c>
      <c r="BY3345" s="15">
        <f t="shared" si="1477"/>
        <v>0</v>
      </c>
      <c r="BZ3345" s="15">
        <f t="shared" si="1478"/>
        <v>0</v>
      </c>
      <c r="CA3345" s="15">
        <f t="shared" si="1479"/>
        <v>0</v>
      </c>
      <c r="CB3345" s="15">
        <f t="shared" si="1480"/>
        <v>0</v>
      </c>
      <c r="CC3345" s="15">
        <f t="shared" si="1481"/>
        <v>0</v>
      </c>
      <c r="CD3345" s="15">
        <f t="shared" si="1482"/>
        <v>0</v>
      </c>
      <c r="CE3345" s="15">
        <f t="shared" si="1483"/>
        <v>0</v>
      </c>
      <c r="CF3345" s="15">
        <f t="shared" si="1484"/>
        <v>0</v>
      </c>
      <c r="CG3345" s="15">
        <f t="shared" si="1485"/>
        <v>0</v>
      </c>
    </row>
    <row r="3346" spans="56:85" x14ac:dyDescent="0.25">
      <c r="BD3346" s="15">
        <f t="shared" si="1470"/>
        <v>1</v>
      </c>
      <c r="BE3346" s="15">
        <f t="shared" si="1469"/>
        <v>1</v>
      </c>
      <c r="BF3346" s="15">
        <f t="shared" si="1487"/>
        <v>1</v>
      </c>
      <c r="BG3346" s="15">
        <f t="shared" si="1487"/>
        <v>1</v>
      </c>
      <c r="BH3346" s="15">
        <f t="shared" si="1487"/>
        <v>1</v>
      </c>
      <c r="BI3346" s="15">
        <f t="shared" si="1487"/>
        <v>1</v>
      </c>
      <c r="BJ3346" s="15">
        <f t="shared" si="1487"/>
        <v>1</v>
      </c>
      <c r="BK3346" s="15">
        <f t="shared" si="1487"/>
        <v>1</v>
      </c>
      <c r="BL3346" s="15">
        <f t="shared" si="1487"/>
        <v>1</v>
      </c>
      <c r="BM3346" s="15">
        <f t="shared" si="1487"/>
        <v>1</v>
      </c>
      <c r="BN3346" s="15">
        <f t="shared" si="1487"/>
        <v>1</v>
      </c>
      <c r="BO3346" s="15">
        <f t="shared" si="1487"/>
        <v>1</v>
      </c>
      <c r="BP3346" s="15">
        <f t="shared" si="1487"/>
        <v>1</v>
      </c>
      <c r="BQ3346" s="15">
        <f t="shared" si="1487"/>
        <v>1</v>
      </c>
      <c r="BR3346" s="15">
        <f t="shared" si="1487"/>
        <v>1</v>
      </c>
      <c r="BS3346" s="15">
        <f t="shared" si="1471"/>
        <v>0</v>
      </c>
      <c r="BT3346" s="15">
        <f t="shared" si="1472"/>
        <v>0</v>
      </c>
      <c r="BU3346" s="15">
        <f t="shared" si="1473"/>
        <v>0</v>
      </c>
      <c r="BV3346" s="15">
        <f t="shared" si="1474"/>
        <v>0</v>
      </c>
      <c r="BW3346" s="15">
        <f t="shared" si="1475"/>
        <v>0</v>
      </c>
      <c r="BX3346" s="15">
        <f t="shared" si="1476"/>
        <v>0</v>
      </c>
      <c r="BY3346" s="15">
        <f t="shared" si="1477"/>
        <v>0</v>
      </c>
      <c r="BZ3346" s="15">
        <f t="shared" si="1478"/>
        <v>0</v>
      </c>
      <c r="CA3346" s="15">
        <f t="shared" si="1479"/>
        <v>0</v>
      </c>
      <c r="CB3346" s="15">
        <f t="shared" si="1480"/>
        <v>0</v>
      </c>
      <c r="CC3346" s="15">
        <f t="shared" si="1481"/>
        <v>0</v>
      </c>
      <c r="CD3346" s="15">
        <f t="shared" si="1482"/>
        <v>0</v>
      </c>
      <c r="CE3346" s="15">
        <f t="shared" si="1483"/>
        <v>0</v>
      </c>
      <c r="CF3346" s="15">
        <f t="shared" si="1484"/>
        <v>0</v>
      </c>
      <c r="CG3346" s="15">
        <f t="shared" si="1485"/>
        <v>0</v>
      </c>
    </row>
    <row r="3347" spans="56:85" x14ac:dyDescent="0.25">
      <c r="BD3347" s="15">
        <f t="shared" si="1470"/>
        <v>1</v>
      </c>
      <c r="BE3347" s="15">
        <f t="shared" si="1469"/>
        <v>1</v>
      </c>
      <c r="BF3347" s="15">
        <f t="shared" si="1487"/>
        <v>1</v>
      </c>
      <c r="BG3347" s="15">
        <f t="shared" si="1487"/>
        <v>1</v>
      </c>
      <c r="BH3347" s="15">
        <f t="shared" si="1487"/>
        <v>1</v>
      </c>
      <c r="BI3347" s="15">
        <f t="shared" si="1487"/>
        <v>1</v>
      </c>
      <c r="BJ3347" s="15">
        <f t="shared" si="1487"/>
        <v>1</v>
      </c>
      <c r="BK3347" s="15">
        <f t="shared" si="1487"/>
        <v>1</v>
      </c>
      <c r="BL3347" s="15">
        <f t="shared" si="1487"/>
        <v>1</v>
      </c>
      <c r="BM3347" s="15">
        <f t="shared" si="1487"/>
        <v>1</v>
      </c>
      <c r="BN3347" s="15">
        <f t="shared" si="1487"/>
        <v>1</v>
      </c>
      <c r="BO3347" s="15">
        <f t="shared" si="1487"/>
        <v>1</v>
      </c>
      <c r="BP3347" s="15">
        <f t="shared" si="1487"/>
        <v>1</v>
      </c>
      <c r="BQ3347" s="15">
        <f t="shared" si="1487"/>
        <v>1</v>
      </c>
      <c r="BR3347" s="15">
        <f t="shared" si="1487"/>
        <v>1</v>
      </c>
      <c r="BS3347" s="15">
        <f t="shared" si="1471"/>
        <v>0</v>
      </c>
      <c r="BT3347" s="15">
        <f t="shared" si="1472"/>
        <v>0</v>
      </c>
      <c r="BU3347" s="15">
        <f t="shared" si="1473"/>
        <v>0</v>
      </c>
      <c r="BV3347" s="15">
        <f t="shared" si="1474"/>
        <v>0</v>
      </c>
      <c r="BW3347" s="15">
        <f t="shared" si="1475"/>
        <v>0</v>
      </c>
      <c r="BX3347" s="15">
        <f t="shared" si="1476"/>
        <v>0</v>
      </c>
      <c r="BY3347" s="15">
        <f t="shared" si="1477"/>
        <v>0</v>
      </c>
      <c r="BZ3347" s="15">
        <f t="shared" si="1478"/>
        <v>0</v>
      </c>
      <c r="CA3347" s="15">
        <f t="shared" si="1479"/>
        <v>0</v>
      </c>
      <c r="CB3347" s="15">
        <f t="shared" si="1480"/>
        <v>0</v>
      </c>
      <c r="CC3347" s="15">
        <f t="shared" si="1481"/>
        <v>0</v>
      </c>
      <c r="CD3347" s="15">
        <f t="shared" si="1482"/>
        <v>0</v>
      </c>
      <c r="CE3347" s="15">
        <f t="shared" si="1483"/>
        <v>0</v>
      </c>
      <c r="CF3347" s="15">
        <f t="shared" si="1484"/>
        <v>0</v>
      </c>
      <c r="CG3347" s="15">
        <f t="shared" si="1485"/>
        <v>0</v>
      </c>
    </row>
    <row r="3348" spans="56:85" x14ac:dyDescent="0.25">
      <c r="BD3348" s="15">
        <f t="shared" si="1470"/>
        <v>1</v>
      </c>
      <c r="BE3348" s="15">
        <f t="shared" si="1469"/>
        <v>1</v>
      </c>
      <c r="BF3348" s="15">
        <f t="shared" si="1487"/>
        <v>1</v>
      </c>
      <c r="BG3348" s="15">
        <f t="shared" si="1487"/>
        <v>1</v>
      </c>
      <c r="BH3348" s="15">
        <f t="shared" si="1487"/>
        <v>1</v>
      </c>
      <c r="BI3348" s="15">
        <f t="shared" si="1487"/>
        <v>1</v>
      </c>
      <c r="BJ3348" s="15">
        <f t="shared" si="1487"/>
        <v>1</v>
      </c>
      <c r="BK3348" s="15">
        <f t="shared" si="1487"/>
        <v>1</v>
      </c>
      <c r="BL3348" s="15">
        <f t="shared" si="1487"/>
        <v>1</v>
      </c>
      <c r="BM3348" s="15">
        <f t="shared" si="1487"/>
        <v>1</v>
      </c>
      <c r="BN3348" s="15">
        <f t="shared" si="1487"/>
        <v>1</v>
      </c>
      <c r="BO3348" s="15">
        <f t="shared" si="1487"/>
        <v>1</v>
      </c>
      <c r="BP3348" s="15">
        <f t="shared" si="1487"/>
        <v>1</v>
      </c>
      <c r="BQ3348" s="15">
        <f t="shared" si="1487"/>
        <v>1</v>
      </c>
      <c r="BR3348" s="15">
        <f t="shared" si="1487"/>
        <v>1</v>
      </c>
      <c r="BS3348" s="15">
        <f t="shared" si="1471"/>
        <v>0</v>
      </c>
      <c r="BT3348" s="15">
        <f t="shared" si="1472"/>
        <v>0</v>
      </c>
      <c r="BU3348" s="15">
        <f t="shared" si="1473"/>
        <v>0</v>
      </c>
      <c r="BV3348" s="15">
        <f t="shared" si="1474"/>
        <v>0</v>
      </c>
      <c r="BW3348" s="15">
        <f t="shared" si="1475"/>
        <v>0</v>
      </c>
      <c r="BX3348" s="15">
        <f t="shared" si="1476"/>
        <v>0</v>
      </c>
      <c r="BY3348" s="15">
        <f t="shared" si="1477"/>
        <v>0</v>
      </c>
      <c r="BZ3348" s="15">
        <f t="shared" si="1478"/>
        <v>0</v>
      </c>
      <c r="CA3348" s="15">
        <f t="shared" si="1479"/>
        <v>0</v>
      </c>
      <c r="CB3348" s="15">
        <f t="shared" si="1480"/>
        <v>0</v>
      </c>
      <c r="CC3348" s="15">
        <f t="shared" si="1481"/>
        <v>0</v>
      </c>
      <c r="CD3348" s="15">
        <f t="shared" si="1482"/>
        <v>0</v>
      </c>
      <c r="CE3348" s="15">
        <f t="shared" si="1483"/>
        <v>0</v>
      </c>
      <c r="CF3348" s="15">
        <f t="shared" si="1484"/>
        <v>0</v>
      </c>
      <c r="CG3348" s="15">
        <f t="shared" si="1485"/>
        <v>0</v>
      </c>
    </row>
    <row r="3349" spans="56:85" x14ac:dyDescent="0.25">
      <c r="BD3349" s="15">
        <f t="shared" si="1470"/>
        <v>1</v>
      </c>
      <c r="BE3349" s="15">
        <f t="shared" si="1469"/>
        <v>1</v>
      </c>
      <c r="BF3349" s="15">
        <f t="shared" si="1487"/>
        <v>1</v>
      </c>
      <c r="BG3349" s="15">
        <f t="shared" si="1487"/>
        <v>1</v>
      </c>
      <c r="BH3349" s="15">
        <f t="shared" si="1487"/>
        <v>1</v>
      </c>
      <c r="BI3349" s="15">
        <f t="shared" si="1487"/>
        <v>1</v>
      </c>
      <c r="BJ3349" s="15">
        <f t="shared" si="1487"/>
        <v>1</v>
      </c>
      <c r="BK3349" s="15">
        <f t="shared" si="1487"/>
        <v>1</v>
      </c>
      <c r="BL3349" s="15">
        <f t="shared" si="1487"/>
        <v>1</v>
      </c>
      <c r="BM3349" s="15">
        <f t="shared" si="1487"/>
        <v>1</v>
      </c>
      <c r="BN3349" s="15">
        <f t="shared" si="1487"/>
        <v>1</v>
      </c>
      <c r="BO3349" s="15">
        <f t="shared" si="1487"/>
        <v>1</v>
      </c>
      <c r="BP3349" s="15">
        <f t="shared" si="1487"/>
        <v>1</v>
      </c>
      <c r="BQ3349" s="15">
        <f t="shared" si="1487"/>
        <v>1</v>
      </c>
      <c r="BR3349" s="15">
        <f t="shared" si="1487"/>
        <v>1</v>
      </c>
      <c r="BS3349" s="15">
        <f t="shared" si="1471"/>
        <v>0</v>
      </c>
      <c r="BT3349" s="15">
        <f t="shared" si="1472"/>
        <v>0</v>
      </c>
      <c r="BU3349" s="15">
        <f t="shared" si="1473"/>
        <v>0</v>
      </c>
      <c r="BV3349" s="15">
        <f t="shared" si="1474"/>
        <v>0</v>
      </c>
      <c r="BW3349" s="15">
        <f t="shared" si="1475"/>
        <v>0</v>
      </c>
      <c r="BX3349" s="15">
        <f t="shared" si="1476"/>
        <v>0</v>
      </c>
      <c r="BY3349" s="15">
        <f t="shared" si="1477"/>
        <v>0</v>
      </c>
      <c r="BZ3349" s="15">
        <f t="shared" si="1478"/>
        <v>0</v>
      </c>
      <c r="CA3349" s="15">
        <f t="shared" si="1479"/>
        <v>0</v>
      </c>
      <c r="CB3349" s="15">
        <f t="shared" si="1480"/>
        <v>0</v>
      </c>
      <c r="CC3349" s="15">
        <f t="shared" si="1481"/>
        <v>0</v>
      </c>
      <c r="CD3349" s="15">
        <f t="shared" si="1482"/>
        <v>0</v>
      </c>
      <c r="CE3349" s="15">
        <f t="shared" si="1483"/>
        <v>0</v>
      </c>
      <c r="CF3349" s="15">
        <f t="shared" si="1484"/>
        <v>0</v>
      </c>
      <c r="CG3349" s="15">
        <f t="shared" si="1485"/>
        <v>0</v>
      </c>
    </row>
    <row r="3350" spans="56:85" x14ac:dyDescent="0.25">
      <c r="BD3350" s="15">
        <f t="shared" si="1470"/>
        <v>1</v>
      </c>
      <c r="BE3350" s="15">
        <f t="shared" si="1469"/>
        <v>1</v>
      </c>
      <c r="BF3350" s="15">
        <f t="shared" si="1487"/>
        <v>1</v>
      </c>
      <c r="BG3350" s="15">
        <f t="shared" si="1487"/>
        <v>1</v>
      </c>
      <c r="BH3350" s="15">
        <f t="shared" si="1487"/>
        <v>1</v>
      </c>
      <c r="BI3350" s="15">
        <f t="shared" si="1487"/>
        <v>1</v>
      </c>
      <c r="BJ3350" s="15">
        <f t="shared" si="1487"/>
        <v>1</v>
      </c>
      <c r="BK3350" s="15">
        <f t="shared" si="1487"/>
        <v>1</v>
      </c>
      <c r="BL3350" s="15">
        <f t="shared" si="1487"/>
        <v>1</v>
      </c>
      <c r="BM3350" s="15">
        <f t="shared" si="1487"/>
        <v>1</v>
      </c>
      <c r="BN3350" s="15">
        <f t="shared" si="1487"/>
        <v>1</v>
      </c>
      <c r="BO3350" s="15">
        <f t="shared" si="1487"/>
        <v>1</v>
      </c>
      <c r="BP3350" s="15">
        <f t="shared" si="1487"/>
        <v>1</v>
      </c>
      <c r="BQ3350" s="15">
        <f t="shared" si="1487"/>
        <v>1</v>
      </c>
      <c r="BR3350" s="15">
        <f t="shared" si="1487"/>
        <v>1</v>
      </c>
      <c r="BS3350" s="15">
        <f t="shared" si="1471"/>
        <v>0</v>
      </c>
      <c r="BT3350" s="15">
        <f t="shared" si="1472"/>
        <v>0</v>
      </c>
      <c r="BU3350" s="15">
        <f t="shared" si="1473"/>
        <v>0</v>
      </c>
      <c r="BV3350" s="15">
        <f t="shared" si="1474"/>
        <v>0</v>
      </c>
      <c r="BW3350" s="15">
        <f t="shared" si="1475"/>
        <v>0</v>
      </c>
      <c r="BX3350" s="15">
        <f t="shared" si="1476"/>
        <v>0</v>
      </c>
      <c r="BY3350" s="15">
        <f t="shared" si="1477"/>
        <v>0</v>
      </c>
      <c r="BZ3350" s="15">
        <f t="shared" si="1478"/>
        <v>0</v>
      </c>
      <c r="CA3350" s="15">
        <f t="shared" si="1479"/>
        <v>0</v>
      </c>
      <c r="CB3350" s="15">
        <f t="shared" si="1480"/>
        <v>0</v>
      </c>
      <c r="CC3350" s="15">
        <f t="shared" si="1481"/>
        <v>0</v>
      </c>
      <c r="CD3350" s="15">
        <f t="shared" si="1482"/>
        <v>0</v>
      </c>
      <c r="CE3350" s="15">
        <f t="shared" si="1483"/>
        <v>0</v>
      </c>
      <c r="CF3350" s="15">
        <f t="shared" si="1484"/>
        <v>0</v>
      </c>
      <c r="CG3350" s="15">
        <f t="shared" si="1485"/>
        <v>0</v>
      </c>
    </row>
    <row r="3351" spans="56:85" x14ac:dyDescent="0.25">
      <c r="BD3351" s="15">
        <f t="shared" si="1470"/>
        <v>1</v>
      </c>
      <c r="BE3351" s="15">
        <f t="shared" si="1469"/>
        <v>1</v>
      </c>
      <c r="BF3351" s="15">
        <f t="shared" si="1487"/>
        <v>1</v>
      </c>
      <c r="BG3351" s="15">
        <f t="shared" si="1487"/>
        <v>1</v>
      </c>
      <c r="BH3351" s="15">
        <f t="shared" si="1487"/>
        <v>1</v>
      </c>
      <c r="BI3351" s="15">
        <f t="shared" si="1487"/>
        <v>1</v>
      </c>
      <c r="BJ3351" s="15">
        <f t="shared" si="1487"/>
        <v>1</v>
      </c>
      <c r="BK3351" s="15">
        <f t="shared" si="1487"/>
        <v>1</v>
      </c>
      <c r="BL3351" s="15">
        <f t="shared" si="1487"/>
        <v>1</v>
      </c>
      <c r="BM3351" s="15">
        <f t="shared" si="1487"/>
        <v>1</v>
      </c>
      <c r="BN3351" s="15">
        <f t="shared" si="1487"/>
        <v>1</v>
      </c>
      <c r="BO3351" s="15">
        <f t="shared" si="1487"/>
        <v>1</v>
      </c>
      <c r="BP3351" s="15">
        <f t="shared" si="1487"/>
        <v>1</v>
      </c>
      <c r="BQ3351" s="15">
        <f t="shared" si="1487"/>
        <v>1</v>
      </c>
      <c r="BR3351" s="15">
        <f t="shared" si="1487"/>
        <v>1</v>
      </c>
      <c r="BS3351" s="15">
        <f t="shared" si="1471"/>
        <v>0</v>
      </c>
      <c r="BT3351" s="15">
        <f t="shared" si="1472"/>
        <v>0</v>
      </c>
      <c r="BU3351" s="15">
        <f t="shared" si="1473"/>
        <v>0</v>
      </c>
      <c r="BV3351" s="15">
        <f t="shared" si="1474"/>
        <v>0</v>
      </c>
      <c r="BW3351" s="15">
        <f t="shared" si="1475"/>
        <v>0</v>
      </c>
      <c r="BX3351" s="15">
        <f t="shared" si="1476"/>
        <v>0</v>
      </c>
      <c r="BY3351" s="15">
        <f t="shared" si="1477"/>
        <v>0</v>
      </c>
      <c r="BZ3351" s="15">
        <f t="shared" si="1478"/>
        <v>0</v>
      </c>
      <c r="CA3351" s="15">
        <f t="shared" si="1479"/>
        <v>0</v>
      </c>
      <c r="CB3351" s="15">
        <f t="shared" si="1480"/>
        <v>0</v>
      </c>
      <c r="CC3351" s="15">
        <f t="shared" si="1481"/>
        <v>0</v>
      </c>
      <c r="CD3351" s="15">
        <f t="shared" si="1482"/>
        <v>0</v>
      </c>
      <c r="CE3351" s="15">
        <f t="shared" si="1483"/>
        <v>0</v>
      </c>
      <c r="CF3351" s="15">
        <f t="shared" si="1484"/>
        <v>0</v>
      </c>
      <c r="CG3351" s="15">
        <f t="shared" si="1485"/>
        <v>0</v>
      </c>
    </row>
    <row r="3352" spans="56:85" x14ac:dyDescent="0.25">
      <c r="BD3352" s="15">
        <f t="shared" si="1470"/>
        <v>1</v>
      </c>
      <c r="BE3352" s="15">
        <f t="shared" si="1469"/>
        <v>1</v>
      </c>
      <c r="BF3352" s="15">
        <f t="shared" si="1487"/>
        <v>1</v>
      </c>
      <c r="BG3352" s="15">
        <f t="shared" si="1487"/>
        <v>1</v>
      </c>
      <c r="BH3352" s="15">
        <f t="shared" si="1487"/>
        <v>1</v>
      </c>
      <c r="BI3352" s="15">
        <f t="shared" si="1487"/>
        <v>1</v>
      </c>
      <c r="BJ3352" s="15">
        <f t="shared" si="1487"/>
        <v>1</v>
      </c>
      <c r="BK3352" s="15">
        <f t="shared" si="1487"/>
        <v>1</v>
      </c>
      <c r="BL3352" s="15">
        <f t="shared" si="1487"/>
        <v>1</v>
      </c>
      <c r="BM3352" s="15">
        <f t="shared" si="1487"/>
        <v>1</v>
      </c>
      <c r="BN3352" s="15">
        <f t="shared" si="1487"/>
        <v>1</v>
      </c>
      <c r="BO3352" s="15">
        <f t="shared" si="1487"/>
        <v>1</v>
      </c>
      <c r="BP3352" s="15">
        <f t="shared" si="1487"/>
        <v>1</v>
      </c>
      <c r="BQ3352" s="15">
        <f t="shared" si="1487"/>
        <v>1</v>
      </c>
      <c r="BR3352" s="15">
        <f t="shared" si="1487"/>
        <v>1</v>
      </c>
      <c r="BS3352" s="15">
        <f t="shared" si="1471"/>
        <v>0</v>
      </c>
      <c r="BT3352" s="15">
        <f t="shared" si="1472"/>
        <v>0</v>
      </c>
      <c r="BU3352" s="15">
        <f t="shared" si="1473"/>
        <v>0</v>
      </c>
      <c r="BV3352" s="15">
        <f t="shared" si="1474"/>
        <v>0</v>
      </c>
      <c r="BW3352" s="15">
        <f t="shared" si="1475"/>
        <v>0</v>
      </c>
      <c r="BX3352" s="15">
        <f t="shared" si="1476"/>
        <v>0</v>
      </c>
      <c r="BY3352" s="15">
        <f t="shared" si="1477"/>
        <v>0</v>
      </c>
      <c r="BZ3352" s="15">
        <f t="shared" si="1478"/>
        <v>0</v>
      </c>
      <c r="CA3352" s="15">
        <f t="shared" si="1479"/>
        <v>0</v>
      </c>
      <c r="CB3352" s="15">
        <f t="shared" si="1480"/>
        <v>0</v>
      </c>
      <c r="CC3352" s="15">
        <f t="shared" si="1481"/>
        <v>0</v>
      </c>
      <c r="CD3352" s="15">
        <f t="shared" si="1482"/>
        <v>0</v>
      </c>
      <c r="CE3352" s="15">
        <f t="shared" si="1483"/>
        <v>0</v>
      </c>
      <c r="CF3352" s="15">
        <f t="shared" si="1484"/>
        <v>0</v>
      </c>
      <c r="CG3352" s="15">
        <f t="shared" si="1485"/>
        <v>0</v>
      </c>
    </row>
    <row r="3353" spans="56:85" x14ac:dyDescent="0.25">
      <c r="BD3353" s="15">
        <f t="shared" si="1470"/>
        <v>1</v>
      </c>
      <c r="BE3353" s="15">
        <f t="shared" si="1469"/>
        <v>1</v>
      </c>
      <c r="BF3353" s="15">
        <f t="shared" si="1487"/>
        <v>1</v>
      </c>
      <c r="BG3353" s="15">
        <f t="shared" si="1487"/>
        <v>1</v>
      </c>
      <c r="BH3353" s="15">
        <f t="shared" si="1487"/>
        <v>1</v>
      </c>
      <c r="BI3353" s="15">
        <f t="shared" si="1487"/>
        <v>1</v>
      </c>
      <c r="BJ3353" s="15">
        <f t="shared" si="1487"/>
        <v>1</v>
      </c>
      <c r="BK3353" s="15">
        <f t="shared" si="1487"/>
        <v>1</v>
      </c>
      <c r="BL3353" s="15">
        <f t="shared" si="1487"/>
        <v>1</v>
      </c>
      <c r="BM3353" s="15">
        <f t="shared" si="1487"/>
        <v>1</v>
      </c>
      <c r="BN3353" s="15">
        <f t="shared" si="1487"/>
        <v>1</v>
      </c>
      <c r="BO3353" s="15">
        <f t="shared" si="1487"/>
        <v>1</v>
      </c>
      <c r="BP3353" s="15">
        <f t="shared" si="1487"/>
        <v>1</v>
      </c>
      <c r="BQ3353" s="15">
        <f t="shared" si="1487"/>
        <v>1</v>
      </c>
      <c r="BR3353" s="15">
        <f t="shared" si="1487"/>
        <v>1</v>
      </c>
      <c r="BS3353" s="15">
        <f t="shared" si="1471"/>
        <v>0</v>
      </c>
      <c r="BT3353" s="15">
        <f t="shared" si="1472"/>
        <v>0</v>
      </c>
      <c r="BU3353" s="15">
        <f t="shared" si="1473"/>
        <v>0</v>
      </c>
      <c r="BV3353" s="15">
        <f t="shared" si="1474"/>
        <v>0</v>
      </c>
      <c r="BW3353" s="15">
        <f t="shared" si="1475"/>
        <v>0</v>
      </c>
      <c r="BX3353" s="15">
        <f t="shared" si="1476"/>
        <v>0</v>
      </c>
      <c r="BY3353" s="15">
        <f t="shared" si="1477"/>
        <v>0</v>
      </c>
      <c r="BZ3353" s="15">
        <f t="shared" si="1478"/>
        <v>0</v>
      </c>
      <c r="CA3353" s="15">
        <f t="shared" si="1479"/>
        <v>0</v>
      </c>
      <c r="CB3353" s="15">
        <f t="shared" si="1480"/>
        <v>0</v>
      </c>
      <c r="CC3353" s="15">
        <f t="shared" si="1481"/>
        <v>0</v>
      </c>
      <c r="CD3353" s="15">
        <f t="shared" si="1482"/>
        <v>0</v>
      </c>
      <c r="CE3353" s="15">
        <f t="shared" si="1483"/>
        <v>0</v>
      </c>
      <c r="CF3353" s="15">
        <f t="shared" si="1484"/>
        <v>0</v>
      </c>
      <c r="CG3353" s="15">
        <f t="shared" si="1485"/>
        <v>0</v>
      </c>
    </row>
    <row r="3354" spans="56:85" x14ac:dyDescent="0.25">
      <c r="BD3354" s="15">
        <f t="shared" si="1470"/>
        <v>1</v>
      </c>
      <c r="BE3354" s="15">
        <f t="shared" si="1469"/>
        <v>1</v>
      </c>
      <c r="BF3354" s="15">
        <f t="shared" ref="BF3354:BR3363" si="1488">IF(BF$1-$AW3354&gt;$CK$1,1,0)</f>
        <v>1</v>
      </c>
      <c r="BG3354" s="15">
        <f t="shared" si="1488"/>
        <v>1</v>
      </c>
      <c r="BH3354" s="15">
        <f t="shared" si="1488"/>
        <v>1</v>
      </c>
      <c r="BI3354" s="15">
        <f t="shared" si="1488"/>
        <v>1</v>
      </c>
      <c r="BJ3354" s="15">
        <f t="shared" si="1488"/>
        <v>1</v>
      </c>
      <c r="BK3354" s="15">
        <f t="shared" si="1488"/>
        <v>1</v>
      </c>
      <c r="BL3354" s="15">
        <f t="shared" si="1488"/>
        <v>1</v>
      </c>
      <c r="BM3354" s="15">
        <f t="shared" si="1488"/>
        <v>1</v>
      </c>
      <c r="BN3354" s="15">
        <f t="shared" si="1488"/>
        <v>1</v>
      </c>
      <c r="BO3354" s="15">
        <f t="shared" si="1488"/>
        <v>1</v>
      </c>
      <c r="BP3354" s="15">
        <f t="shared" si="1488"/>
        <v>1</v>
      </c>
      <c r="BQ3354" s="15">
        <f t="shared" si="1488"/>
        <v>1</v>
      </c>
      <c r="BR3354" s="15">
        <f t="shared" si="1488"/>
        <v>1</v>
      </c>
      <c r="BS3354" s="15">
        <f t="shared" si="1471"/>
        <v>0</v>
      </c>
      <c r="BT3354" s="15">
        <f t="shared" si="1472"/>
        <v>0</v>
      </c>
      <c r="BU3354" s="15">
        <f t="shared" si="1473"/>
        <v>0</v>
      </c>
      <c r="BV3354" s="15">
        <f t="shared" si="1474"/>
        <v>0</v>
      </c>
      <c r="BW3354" s="15">
        <f t="shared" si="1475"/>
        <v>0</v>
      </c>
      <c r="BX3354" s="15">
        <f t="shared" si="1476"/>
        <v>0</v>
      </c>
      <c r="BY3354" s="15">
        <f t="shared" si="1477"/>
        <v>0</v>
      </c>
      <c r="BZ3354" s="15">
        <f t="shared" si="1478"/>
        <v>0</v>
      </c>
      <c r="CA3354" s="15">
        <f t="shared" si="1479"/>
        <v>0</v>
      </c>
      <c r="CB3354" s="15">
        <f t="shared" si="1480"/>
        <v>0</v>
      </c>
      <c r="CC3354" s="15">
        <f t="shared" si="1481"/>
        <v>0</v>
      </c>
      <c r="CD3354" s="15">
        <f t="shared" si="1482"/>
        <v>0</v>
      </c>
      <c r="CE3354" s="15">
        <f t="shared" si="1483"/>
        <v>0</v>
      </c>
      <c r="CF3354" s="15">
        <f t="shared" si="1484"/>
        <v>0</v>
      </c>
      <c r="CG3354" s="15">
        <f t="shared" si="1485"/>
        <v>0</v>
      </c>
    </row>
    <row r="3355" spans="56:85" x14ac:dyDescent="0.25">
      <c r="BD3355" s="15">
        <f t="shared" si="1470"/>
        <v>1</v>
      </c>
      <c r="BE3355" s="15">
        <f t="shared" si="1469"/>
        <v>1</v>
      </c>
      <c r="BF3355" s="15">
        <f t="shared" si="1488"/>
        <v>1</v>
      </c>
      <c r="BG3355" s="15">
        <f t="shared" si="1488"/>
        <v>1</v>
      </c>
      <c r="BH3355" s="15">
        <f t="shared" si="1488"/>
        <v>1</v>
      </c>
      <c r="BI3355" s="15">
        <f t="shared" si="1488"/>
        <v>1</v>
      </c>
      <c r="BJ3355" s="15">
        <f t="shared" si="1488"/>
        <v>1</v>
      </c>
      <c r="BK3355" s="15">
        <f t="shared" si="1488"/>
        <v>1</v>
      </c>
      <c r="BL3355" s="15">
        <f t="shared" si="1488"/>
        <v>1</v>
      </c>
      <c r="BM3355" s="15">
        <f t="shared" si="1488"/>
        <v>1</v>
      </c>
      <c r="BN3355" s="15">
        <f t="shared" si="1488"/>
        <v>1</v>
      </c>
      <c r="BO3355" s="15">
        <f t="shared" si="1488"/>
        <v>1</v>
      </c>
      <c r="BP3355" s="15">
        <f t="shared" si="1488"/>
        <v>1</v>
      </c>
      <c r="BQ3355" s="15">
        <f t="shared" si="1488"/>
        <v>1</v>
      </c>
      <c r="BR3355" s="15">
        <f t="shared" si="1488"/>
        <v>1</v>
      </c>
      <c r="BS3355" s="15">
        <f t="shared" si="1471"/>
        <v>0</v>
      </c>
      <c r="BT3355" s="15">
        <f t="shared" si="1472"/>
        <v>0</v>
      </c>
      <c r="BU3355" s="15">
        <f t="shared" si="1473"/>
        <v>0</v>
      </c>
      <c r="BV3355" s="15">
        <f t="shared" si="1474"/>
        <v>0</v>
      </c>
      <c r="BW3355" s="15">
        <f t="shared" si="1475"/>
        <v>0</v>
      </c>
      <c r="BX3355" s="15">
        <f t="shared" si="1476"/>
        <v>0</v>
      </c>
      <c r="BY3355" s="15">
        <f t="shared" si="1477"/>
        <v>0</v>
      </c>
      <c r="BZ3355" s="15">
        <f t="shared" si="1478"/>
        <v>0</v>
      </c>
      <c r="CA3355" s="15">
        <f t="shared" si="1479"/>
        <v>0</v>
      </c>
      <c r="CB3355" s="15">
        <f t="shared" si="1480"/>
        <v>0</v>
      </c>
      <c r="CC3355" s="15">
        <f t="shared" si="1481"/>
        <v>0</v>
      </c>
      <c r="CD3355" s="15">
        <f t="shared" si="1482"/>
        <v>0</v>
      </c>
      <c r="CE3355" s="15">
        <f t="shared" si="1483"/>
        <v>0</v>
      </c>
      <c r="CF3355" s="15">
        <f t="shared" si="1484"/>
        <v>0</v>
      </c>
      <c r="CG3355" s="15">
        <f t="shared" si="1485"/>
        <v>0</v>
      </c>
    </row>
    <row r="3356" spans="56:85" x14ac:dyDescent="0.25">
      <c r="BD3356" s="15">
        <f t="shared" si="1470"/>
        <v>1</v>
      </c>
      <c r="BE3356" s="15">
        <f t="shared" si="1469"/>
        <v>1</v>
      </c>
      <c r="BF3356" s="15">
        <f t="shared" si="1488"/>
        <v>1</v>
      </c>
      <c r="BG3356" s="15">
        <f t="shared" si="1488"/>
        <v>1</v>
      </c>
      <c r="BH3356" s="15">
        <f t="shared" si="1488"/>
        <v>1</v>
      </c>
      <c r="BI3356" s="15">
        <f t="shared" si="1488"/>
        <v>1</v>
      </c>
      <c r="BJ3356" s="15">
        <f t="shared" si="1488"/>
        <v>1</v>
      </c>
      <c r="BK3356" s="15">
        <f t="shared" si="1488"/>
        <v>1</v>
      </c>
      <c r="BL3356" s="15">
        <f t="shared" si="1488"/>
        <v>1</v>
      </c>
      <c r="BM3356" s="15">
        <f t="shared" si="1488"/>
        <v>1</v>
      </c>
      <c r="BN3356" s="15">
        <f t="shared" si="1488"/>
        <v>1</v>
      </c>
      <c r="BO3356" s="15">
        <f t="shared" si="1488"/>
        <v>1</v>
      </c>
      <c r="BP3356" s="15">
        <f t="shared" si="1488"/>
        <v>1</v>
      </c>
      <c r="BQ3356" s="15">
        <f t="shared" si="1488"/>
        <v>1</v>
      </c>
      <c r="BR3356" s="15">
        <f t="shared" si="1488"/>
        <v>1</v>
      </c>
      <c r="BS3356" s="15">
        <f t="shared" si="1471"/>
        <v>0</v>
      </c>
      <c r="BT3356" s="15">
        <f t="shared" si="1472"/>
        <v>0</v>
      </c>
      <c r="BU3356" s="15">
        <f t="shared" si="1473"/>
        <v>0</v>
      </c>
      <c r="BV3356" s="15">
        <f t="shared" si="1474"/>
        <v>0</v>
      </c>
      <c r="BW3356" s="15">
        <f t="shared" si="1475"/>
        <v>0</v>
      </c>
      <c r="BX3356" s="15">
        <f t="shared" si="1476"/>
        <v>0</v>
      </c>
      <c r="BY3356" s="15">
        <f t="shared" si="1477"/>
        <v>0</v>
      </c>
      <c r="BZ3356" s="15">
        <f t="shared" si="1478"/>
        <v>0</v>
      </c>
      <c r="CA3356" s="15">
        <f t="shared" si="1479"/>
        <v>0</v>
      </c>
      <c r="CB3356" s="15">
        <f t="shared" si="1480"/>
        <v>0</v>
      </c>
      <c r="CC3356" s="15">
        <f t="shared" si="1481"/>
        <v>0</v>
      </c>
      <c r="CD3356" s="15">
        <f t="shared" si="1482"/>
        <v>0</v>
      </c>
      <c r="CE3356" s="15">
        <f t="shared" si="1483"/>
        <v>0</v>
      </c>
      <c r="CF3356" s="15">
        <f t="shared" si="1484"/>
        <v>0</v>
      </c>
      <c r="CG3356" s="15">
        <f t="shared" si="1485"/>
        <v>0</v>
      </c>
    </row>
    <row r="3357" spans="56:85" x14ac:dyDescent="0.25">
      <c r="BD3357" s="15">
        <f t="shared" si="1470"/>
        <v>1</v>
      </c>
      <c r="BE3357" s="15">
        <f t="shared" si="1469"/>
        <v>1</v>
      </c>
      <c r="BF3357" s="15">
        <f t="shared" si="1488"/>
        <v>1</v>
      </c>
      <c r="BG3357" s="15">
        <f t="shared" si="1488"/>
        <v>1</v>
      </c>
      <c r="BH3357" s="15">
        <f t="shared" si="1488"/>
        <v>1</v>
      </c>
      <c r="BI3357" s="15">
        <f t="shared" si="1488"/>
        <v>1</v>
      </c>
      <c r="BJ3357" s="15">
        <f t="shared" si="1488"/>
        <v>1</v>
      </c>
      <c r="BK3357" s="15">
        <f t="shared" si="1488"/>
        <v>1</v>
      </c>
      <c r="BL3357" s="15">
        <f t="shared" si="1488"/>
        <v>1</v>
      </c>
      <c r="BM3357" s="15">
        <f t="shared" si="1488"/>
        <v>1</v>
      </c>
      <c r="BN3357" s="15">
        <f t="shared" si="1488"/>
        <v>1</v>
      </c>
      <c r="BO3357" s="15">
        <f t="shared" si="1488"/>
        <v>1</v>
      </c>
      <c r="BP3357" s="15">
        <f t="shared" si="1488"/>
        <v>1</v>
      </c>
      <c r="BQ3357" s="15">
        <f t="shared" si="1488"/>
        <v>1</v>
      </c>
      <c r="BR3357" s="15">
        <f t="shared" si="1488"/>
        <v>1</v>
      </c>
      <c r="BS3357" s="15">
        <f t="shared" si="1471"/>
        <v>0</v>
      </c>
      <c r="BT3357" s="15">
        <f t="shared" si="1472"/>
        <v>0</v>
      </c>
      <c r="BU3357" s="15">
        <f t="shared" si="1473"/>
        <v>0</v>
      </c>
      <c r="BV3357" s="15">
        <f t="shared" si="1474"/>
        <v>0</v>
      </c>
      <c r="BW3357" s="15">
        <f t="shared" si="1475"/>
        <v>0</v>
      </c>
      <c r="BX3357" s="15">
        <f t="shared" si="1476"/>
        <v>0</v>
      </c>
      <c r="BY3357" s="15">
        <f t="shared" si="1477"/>
        <v>0</v>
      </c>
      <c r="BZ3357" s="15">
        <f t="shared" si="1478"/>
        <v>0</v>
      </c>
      <c r="CA3357" s="15">
        <f t="shared" si="1479"/>
        <v>0</v>
      </c>
      <c r="CB3357" s="15">
        <f t="shared" si="1480"/>
        <v>0</v>
      </c>
      <c r="CC3357" s="15">
        <f t="shared" si="1481"/>
        <v>0</v>
      </c>
      <c r="CD3357" s="15">
        <f t="shared" si="1482"/>
        <v>0</v>
      </c>
      <c r="CE3357" s="15">
        <f t="shared" si="1483"/>
        <v>0</v>
      </c>
      <c r="CF3357" s="15">
        <f t="shared" si="1484"/>
        <v>0</v>
      </c>
      <c r="CG3357" s="15">
        <f t="shared" si="1485"/>
        <v>0</v>
      </c>
    </row>
    <row r="3358" spans="56:85" x14ac:dyDescent="0.25">
      <c r="BD3358" s="15">
        <f t="shared" si="1470"/>
        <v>1</v>
      </c>
      <c r="BE3358" s="15">
        <f t="shared" si="1469"/>
        <v>1</v>
      </c>
      <c r="BF3358" s="15">
        <f t="shared" si="1488"/>
        <v>1</v>
      </c>
      <c r="BG3358" s="15">
        <f t="shared" si="1488"/>
        <v>1</v>
      </c>
      <c r="BH3358" s="15">
        <f t="shared" si="1488"/>
        <v>1</v>
      </c>
      <c r="BI3358" s="15">
        <f t="shared" si="1488"/>
        <v>1</v>
      </c>
      <c r="BJ3358" s="15">
        <f t="shared" si="1488"/>
        <v>1</v>
      </c>
      <c r="BK3358" s="15">
        <f t="shared" si="1488"/>
        <v>1</v>
      </c>
      <c r="BL3358" s="15">
        <f t="shared" si="1488"/>
        <v>1</v>
      </c>
      <c r="BM3358" s="15">
        <f t="shared" si="1488"/>
        <v>1</v>
      </c>
      <c r="BN3358" s="15">
        <f t="shared" si="1488"/>
        <v>1</v>
      </c>
      <c r="BO3358" s="15">
        <f t="shared" si="1488"/>
        <v>1</v>
      </c>
      <c r="BP3358" s="15">
        <f t="shared" si="1488"/>
        <v>1</v>
      </c>
      <c r="BQ3358" s="15">
        <f t="shared" si="1488"/>
        <v>1</v>
      </c>
      <c r="BR3358" s="15">
        <f t="shared" si="1488"/>
        <v>1</v>
      </c>
      <c r="BS3358" s="15">
        <f t="shared" si="1471"/>
        <v>0</v>
      </c>
      <c r="BT3358" s="15">
        <f t="shared" si="1472"/>
        <v>0</v>
      </c>
      <c r="BU3358" s="15">
        <f t="shared" si="1473"/>
        <v>0</v>
      </c>
      <c r="BV3358" s="15">
        <f t="shared" si="1474"/>
        <v>0</v>
      </c>
      <c r="BW3358" s="15">
        <f t="shared" si="1475"/>
        <v>0</v>
      </c>
      <c r="BX3358" s="15">
        <f t="shared" si="1476"/>
        <v>0</v>
      </c>
      <c r="BY3358" s="15">
        <f t="shared" si="1477"/>
        <v>0</v>
      </c>
      <c r="BZ3358" s="15">
        <f t="shared" si="1478"/>
        <v>0</v>
      </c>
      <c r="CA3358" s="15">
        <f t="shared" si="1479"/>
        <v>0</v>
      </c>
      <c r="CB3358" s="15">
        <f t="shared" si="1480"/>
        <v>0</v>
      </c>
      <c r="CC3358" s="15">
        <f t="shared" si="1481"/>
        <v>0</v>
      </c>
      <c r="CD3358" s="15">
        <f t="shared" si="1482"/>
        <v>0</v>
      </c>
      <c r="CE3358" s="15">
        <f t="shared" si="1483"/>
        <v>0</v>
      </c>
      <c r="CF3358" s="15">
        <f t="shared" si="1484"/>
        <v>0</v>
      </c>
      <c r="CG3358" s="15">
        <f t="shared" si="1485"/>
        <v>0</v>
      </c>
    </row>
    <row r="3359" spans="56:85" x14ac:dyDescent="0.25">
      <c r="BD3359" s="15">
        <f t="shared" si="1470"/>
        <v>1</v>
      </c>
      <c r="BE3359" s="15">
        <f t="shared" si="1469"/>
        <v>1</v>
      </c>
      <c r="BF3359" s="15">
        <f t="shared" si="1488"/>
        <v>1</v>
      </c>
      <c r="BG3359" s="15">
        <f t="shared" si="1488"/>
        <v>1</v>
      </c>
      <c r="BH3359" s="15">
        <f t="shared" si="1488"/>
        <v>1</v>
      </c>
      <c r="BI3359" s="15">
        <f t="shared" si="1488"/>
        <v>1</v>
      </c>
      <c r="BJ3359" s="15">
        <f t="shared" si="1488"/>
        <v>1</v>
      </c>
      <c r="BK3359" s="15">
        <f t="shared" si="1488"/>
        <v>1</v>
      </c>
      <c r="BL3359" s="15">
        <f t="shared" si="1488"/>
        <v>1</v>
      </c>
      <c r="BM3359" s="15">
        <f t="shared" si="1488"/>
        <v>1</v>
      </c>
      <c r="BN3359" s="15">
        <f t="shared" si="1488"/>
        <v>1</v>
      </c>
      <c r="BO3359" s="15">
        <f t="shared" si="1488"/>
        <v>1</v>
      </c>
      <c r="BP3359" s="15">
        <f t="shared" si="1488"/>
        <v>1</v>
      </c>
      <c r="BQ3359" s="15">
        <f t="shared" si="1488"/>
        <v>1</v>
      </c>
      <c r="BR3359" s="15">
        <f t="shared" si="1488"/>
        <v>1</v>
      </c>
      <c r="BS3359" s="15">
        <f t="shared" si="1471"/>
        <v>0</v>
      </c>
      <c r="BT3359" s="15">
        <f t="shared" si="1472"/>
        <v>0</v>
      </c>
      <c r="BU3359" s="15">
        <f t="shared" si="1473"/>
        <v>0</v>
      </c>
      <c r="BV3359" s="15">
        <f t="shared" si="1474"/>
        <v>0</v>
      </c>
      <c r="BW3359" s="15">
        <f t="shared" si="1475"/>
        <v>0</v>
      </c>
      <c r="BX3359" s="15">
        <f t="shared" si="1476"/>
        <v>0</v>
      </c>
      <c r="BY3359" s="15">
        <f t="shared" si="1477"/>
        <v>0</v>
      </c>
      <c r="BZ3359" s="15">
        <f t="shared" si="1478"/>
        <v>0</v>
      </c>
      <c r="CA3359" s="15">
        <f t="shared" si="1479"/>
        <v>0</v>
      </c>
      <c r="CB3359" s="15">
        <f t="shared" si="1480"/>
        <v>0</v>
      </c>
      <c r="CC3359" s="15">
        <f t="shared" si="1481"/>
        <v>0</v>
      </c>
      <c r="CD3359" s="15">
        <f t="shared" si="1482"/>
        <v>0</v>
      </c>
      <c r="CE3359" s="15">
        <f t="shared" si="1483"/>
        <v>0</v>
      </c>
      <c r="CF3359" s="15">
        <f t="shared" si="1484"/>
        <v>0</v>
      </c>
      <c r="CG3359" s="15">
        <f t="shared" si="1485"/>
        <v>0</v>
      </c>
    </row>
    <row r="3360" spans="56:85" x14ac:dyDescent="0.25">
      <c r="BD3360" s="15">
        <f t="shared" si="1470"/>
        <v>1</v>
      </c>
      <c r="BE3360" s="15">
        <f t="shared" si="1469"/>
        <v>1</v>
      </c>
      <c r="BF3360" s="15">
        <f t="shared" si="1488"/>
        <v>1</v>
      </c>
      <c r="BG3360" s="15">
        <f t="shared" si="1488"/>
        <v>1</v>
      </c>
      <c r="BH3360" s="15">
        <f t="shared" si="1488"/>
        <v>1</v>
      </c>
      <c r="BI3360" s="15">
        <f t="shared" si="1488"/>
        <v>1</v>
      </c>
      <c r="BJ3360" s="15">
        <f t="shared" si="1488"/>
        <v>1</v>
      </c>
      <c r="BK3360" s="15">
        <f t="shared" si="1488"/>
        <v>1</v>
      </c>
      <c r="BL3360" s="15">
        <f t="shared" si="1488"/>
        <v>1</v>
      </c>
      <c r="BM3360" s="15">
        <f t="shared" si="1488"/>
        <v>1</v>
      </c>
      <c r="BN3360" s="15">
        <f t="shared" si="1488"/>
        <v>1</v>
      </c>
      <c r="BO3360" s="15">
        <f t="shared" si="1488"/>
        <v>1</v>
      </c>
      <c r="BP3360" s="15">
        <f t="shared" si="1488"/>
        <v>1</v>
      </c>
      <c r="BQ3360" s="15">
        <f t="shared" si="1488"/>
        <v>1</v>
      </c>
      <c r="BR3360" s="15">
        <f t="shared" si="1488"/>
        <v>1</v>
      </c>
      <c r="BS3360" s="15">
        <f t="shared" si="1471"/>
        <v>0</v>
      </c>
      <c r="BT3360" s="15">
        <f t="shared" si="1472"/>
        <v>0</v>
      </c>
      <c r="BU3360" s="15">
        <f t="shared" si="1473"/>
        <v>0</v>
      </c>
      <c r="BV3360" s="15">
        <f t="shared" si="1474"/>
        <v>0</v>
      </c>
      <c r="BW3360" s="15">
        <f t="shared" si="1475"/>
        <v>0</v>
      </c>
      <c r="BX3360" s="15">
        <f t="shared" si="1476"/>
        <v>0</v>
      </c>
      <c r="BY3360" s="15">
        <f t="shared" si="1477"/>
        <v>0</v>
      </c>
      <c r="BZ3360" s="15">
        <f t="shared" si="1478"/>
        <v>0</v>
      </c>
      <c r="CA3360" s="15">
        <f t="shared" si="1479"/>
        <v>0</v>
      </c>
      <c r="CB3360" s="15">
        <f t="shared" si="1480"/>
        <v>0</v>
      </c>
      <c r="CC3360" s="15">
        <f t="shared" si="1481"/>
        <v>0</v>
      </c>
      <c r="CD3360" s="15">
        <f t="shared" si="1482"/>
        <v>0</v>
      </c>
      <c r="CE3360" s="15">
        <f t="shared" si="1483"/>
        <v>0</v>
      </c>
      <c r="CF3360" s="15">
        <f t="shared" si="1484"/>
        <v>0</v>
      </c>
      <c r="CG3360" s="15">
        <f t="shared" si="1485"/>
        <v>0</v>
      </c>
    </row>
    <row r="3361" spans="56:85" x14ac:dyDescent="0.25">
      <c r="BD3361" s="15">
        <f t="shared" si="1470"/>
        <v>1</v>
      </c>
      <c r="BE3361" s="15">
        <f t="shared" si="1469"/>
        <v>1</v>
      </c>
      <c r="BF3361" s="15">
        <f t="shared" si="1488"/>
        <v>1</v>
      </c>
      <c r="BG3361" s="15">
        <f t="shared" si="1488"/>
        <v>1</v>
      </c>
      <c r="BH3361" s="15">
        <f t="shared" si="1488"/>
        <v>1</v>
      </c>
      <c r="BI3361" s="15">
        <f t="shared" si="1488"/>
        <v>1</v>
      </c>
      <c r="BJ3361" s="15">
        <f t="shared" si="1488"/>
        <v>1</v>
      </c>
      <c r="BK3361" s="15">
        <f t="shared" si="1488"/>
        <v>1</v>
      </c>
      <c r="BL3361" s="15">
        <f t="shared" si="1488"/>
        <v>1</v>
      </c>
      <c r="BM3361" s="15">
        <f t="shared" si="1488"/>
        <v>1</v>
      </c>
      <c r="BN3361" s="15">
        <f t="shared" si="1488"/>
        <v>1</v>
      </c>
      <c r="BO3361" s="15">
        <f t="shared" si="1488"/>
        <v>1</v>
      </c>
      <c r="BP3361" s="15">
        <f t="shared" si="1488"/>
        <v>1</v>
      </c>
      <c r="BQ3361" s="15">
        <f t="shared" si="1488"/>
        <v>1</v>
      </c>
      <c r="BR3361" s="15">
        <f t="shared" si="1488"/>
        <v>1</v>
      </c>
      <c r="BS3361" s="15">
        <f t="shared" si="1471"/>
        <v>0</v>
      </c>
      <c r="BT3361" s="15">
        <f t="shared" si="1472"/>
        <v>0</v>
      </c>
      <c r="BU3361" s="15">
        <f t="shared" si="1473"/>
        <v>0</v>
      </c>
      <c r="BV3361" s="15">
        <f t="shared" si="1474"/>
        <v>0</v>
      </c>
      <c r="BW3361" s="15">
        <f t="shared" si="1475"/>
        <v>0</v>
      </c>
      <c r="BX3361" s="15">
        <f t="shared" si="1476"/>
        <v>0</v>
      </c>
      <c r="BY3361" s="15">
        <f t="shared" si="1477"/>
        <v>0</v>
      </c>
      <c r="BZ3361" s="15">
        <f t="shared" si="1478"/>
        <v>0</v>
      </c>
      <c r="CA3361" s="15">
        <f t="shared" si="1479"/>
        <v>0</v>
      </c>
      <c r="CB3361" s="15">
        <f t="shared" si="1480"/>
        <v>0</v>
      </c>
      <c r="CC3361" s="15">
        <f t="shared" si="1481"/>
        <v>0</v>
      </c>
      <c r="CD3361" s="15">
        <f t="shared" si="1482"/>
        <v>0</v>
      </c>
      <c r="CE3361" s="15">
        <f t="shared" si="1483"/>
        <v>0</v>
      </c>
      <c r="CF3361" s="15">
        <f t="shared" si="1484"/>
        <v>0</v>
      </c>
      <c r="CG3361" s="15">
        <f t="shared" si="1485"/>
        <v>0</v>
      </c>
    </row>
    <row r="3362" spans="56:85" x14ac:dyDescent="0.25">
      <c r="BD3362" s="15">
        <f t="shared" si="1470"/>
        <v>1</v>
      </c>
      <c r="BE3362" s="15">
        <f t="shared" si="1469"/>
        <v>1</v>
      </c>
      <c r="BF3362" s="15">
        <f t="shared" si="1488"/>
        <v>1</v>
      </c>
      <c r="BG3362" s="15">
        <f t="shared" si="1488"/>
        <v>1</v>
      </c>
      <c r="BH3362" s="15">
        <f t="shared" si="1488"/>
        <v>1</v>
      </c>
      <c r="BI3362" s="15">
        <f t="shared" si="1488"/>
        <v>1</v>
      </c>
      <c r="BJ3362" s="15">
        <f t="shared" si="1488"/>
        <v>1</v>
      </c>
      <c r="BK3362" s="15">
        <f t="shared" si="1488"/>
        <v>1</v>
      </c>
      <c r="BL3362" s="15">
        <f t="shared" si="1488"/>
        <v>1</v>
      </c>
      <c r="BM3362" s="15">
        <f t="shared" si="1488"/>
        <v>1</v>
      </c>
      <c r="BN3362" s="15">
        <f t="shared" si="1488"/>
        <v>1</v>
      </c>
      <c r="BO3362" s="15">
        <f t="shared" si="1488"/>
        <v>1</v>
      </c>
      <c r="BP3362" s="15">
        <f t="shared" si="1488"/>
        <v>1</v>
      </c>
      <c r="BQ3362" s="15">
        <f t="shared" si="1488"/>
        <v>1</v>
      </c>
      <c r="BR3362" s="15">
        <f t="shared" si="1488"/>
        <v>1</v>
      </c>
      <c r="BS3362" s="15">
        <f t="shared" si="1471"/>
        <v>0</v>
      </c>
      <c r="BT3362" s="15">
        <f t="shared" si="1472"/>
        <v>0</v>
      </c>
      <c r="BU3362" s="15">
        <f t="shared" si="1473"/>
        <v>0</v>
      </c>
      <c r="BV3362" s="15">
        <f t="shared" si="1474"/>
        <v>0</v>
      </c>
      <c r="BW3362" s="15">
        <f t="shared" si="1475"/>
        <v>0</v>
      </c>
      <c r="BX3362" s="15">
        <f t="shared" si="1476"/>
        <v>0</v>
      </c>
      <c r="BY3362" s="15">
        <f t="shared" si="1477"/>
        <v>0</v>
      </c>
      <c r="BZ3362" s="15">
        <f t="shared" si="1478"/>
        <v>0</v>
      </c>
      <c r="CA3362" s="15">
        <f t="shared" si="1479"/>
        <v>0</v>
      </c>
      <c r="CB3362" s="15">
        <f t="shared" si="1480"/>
        <v>0</v>
      </c>
      <c r="CC3362" s="15">
        <f t="shared" si="1481"/>
        <v>0</v>
      </c>
      <c r="CD3362" s="15">
        <f t="shared" si="1482"/>
        <v>0</v>
      </c>
      <c r="CE3362" s="15">
        <f t="shared" si="1483"/>
        <v>0</v>
      </c>
      <c r="CF3362" s="15">
        <f t="shared" si="1484"/>
        <v>0</v>
      </c>
      <c r="CG3362" s="15">
        <f t="shared" si="1485"/>
        <v>0</v>
      </c>
    </row>
    <row r="3363" spans="56:85" x14ac:dyDescent="0.25">
      <c r="BD3363" s="15">
        <f t="shared" si="1470"/>
        <v>1</v>
      </c>
      <c r="BE3363" s="15">
        <f t="shared" si="1469"/>
        <v>1</v>
      </c>
      <c r="BF3363" s="15">
        <f t="shared" si="1488"/>
        <v>1</v>
      </c>
      <c r="BG3363" s="15">
        <f t="shared" si="1488"/>
        <v>1</v>
      </c>
      <c r="BH3363" s="15">
        <f t="shared" si="1488"/>
        <v>1</v>
      </c>
      <c r="BI3363" s="15">
        <f t="shared" si="1488"/>
        <v>1</v>
      </c>
      <c r="BJ3363" s="15">
        <f t="shared" si="1488"/>
        <v>1</v>
      </c>
      <c r="BK3363" s="15">
        <f t="shared" si="1488"/>
        <v>1</v>
      </c>
      <c r="BL3363" s="15">
        <f t="shared" si="1488"/>
        <v>1</v>
      </c>
      <c r="BM3363" s="15">
        <f t="shared" si="1488"/>
        <v>1</v>
      </c>
      <c r="BN3363" s="15">
        <f t="shared" si="1488"/>
        <v>1</v>
      </c>
      <c r="BO3363" s="15">
        <f t="shared" si="1488"/>
        <v>1</v>
      </c>
      <c r="BP3363" s="15">
        <f t="shared" si="1488"/>
        <v>1</v>
      </c>
      <c r="BQ3363" s="15">
        <f t="shared" si="1488"/>
        <v>1</v>
      </c>
      <c r="BR3363" s="15">
        <f t="shared" si="1488"/>
        <v>1</v>
      </c>
      <c r="BS3363" s="15">
        <f t="shared" si="1471"/>
        <v>0</v>
      </c>
      <c r="BT3363" s="15">
        <f t="shared" si="1472"/>
        <v>0</v>
      </c>
      <c r="BU3363" s="15">
        <f t="shared" si="1473"/>
        <v>0</v>
      </c>
      <c r="BV3363" s="15">
        <f t="shared" si="1474"/>
        <v>0</v>
      </c>
      <c r="BW3363" s="15">
        <f t="shared" si="1475"/>
        <v>0</v>
      </c>
      <c r="BX3363" s="15">
        <f t="shared" si="1476"/>
        <v>0</v>
      </c>
      <c r="BY3363" s="15">
        <f t="shared" si="1477"/>
        <v>0</v>
      </c>
      <c r="BZ3363" s="15">
        <f t="shared" si="1478"/>
        <v>0</v>
      </c>
      <c r="CA3363" s="15">
        <f t="shared" si="1479"/>
        <v>0</v>
      </c>
      <c r="CB3363" s="15">
        <f t="shared" si="1480"/>
        <v>0</v>
      </c>
      <c r="CC3363" s="15">
        <f t="shared" si="1481"/>
        <v>0</v>
      </c>
      <c r="CD3363" s="15">
        <f t="shared" si="1482"/>
        <v>0</v>
      </c>
      <c r="CE3363" s="15">
        <f t="shared" si="1483"/>
        <v>0</v>
      </c>
      <c r="CF3363" s="15">
        <f t="shared" si="1484"/>
        <v>0</v>
      </c>
      <c r="CG3363" s="15">
        <f t="shared" si="1485"/>
        <v>0</v>
      </c>
    </row>
    <row r="3364" spans="56:85" x14ac:dyDescent="0.25">
      <c r="BD3364" s="15">
        <f t="shared" si="1470"/>
        <v>1</v>
      </c>
      <c r="BE3364" s="15">
        <f t="shared" si="1469"/>
        <v>1</v>
      </c>
      <c r="BF3364" s="15">
        <f t="shared" ref="BF3364:BR3373" si="1489">IF(BF$1-$AW3364&gt;$CK$1,1,0)</f>
        <v>1</v>
      </c>
      <c r="BG3364" s="15">
        <f t="shared" si="1489"/>
        <v>1</v>
      </c>
      <c r="BH3364" s="15">
        <f t="shared" si="1489"/>
        <v>1</v>
      </c>
      <c r="BI3364" s="15">
        <f t="shared" si="1489"/>
        <v>1</v>
      </c>
      <c r="BJ3364" s="15">
        <f t="shared" si="1489"/>
        <v>1</v>
      </c>
      <c r="BK3364" s="15">
        <f t="shared" si="1489"/>
        <v>1</v>
      </c>
      <c r="BL3364" s="15">
        <f t="shared" si="1489"/>
        <v>1</v>
      </c>
      <c r="BM3364" s="15">
        <f t="shared" si="1489"/>
        <v>1</v>
      </c>
      <c r="BN3364" s="15">
        <f t="shared" si="1489"/>
        <v>1</v>
      </c>
      <c r="BO3364" s="15">
        <f t="shared" si="1489"/>
        <v>1</v>
      </c>
      <c r="BP3364" s="15">
        <f t="shared" si="1489"/>
        <v>1</v>
      </c>
      <c r="BQ3364" s="15">
        <f t="shared" si="1489"/>
        <v>1</v>
      </c>
      <c r="BR3364" s="15">
        <f t="shared" si="1489"/>
        <v>1</v>
      </c>
      <c r="BS3364" s="15">
        <f t="shared" si="1471"/>
        <v>0</v>
      </c>
      <c r="BT3364" s="15">
        <f t="shared" si="1472"/>
        <v>0</v>
      </c>
      <c r="BU3364" s="15">
        <f t="shared" si="1473"/>
        <v>0</v>
      </c>
      <c r="BV3364" s="15">
        <f t="shared" si="1474"/>
        <v>0</v>
      </c>
      <c r="BW3364" s="15">
        <f t="shared" si="1475"/>
        <v>0</v>
      </c>
      <c r="BX3364" s="15">
        <f t="shared" si="1476"/>
        <v>0</v>
      </c>
      <c r="BY3364" s="15">
        <f t="shared" si="1477"/>
        <v>0</v>
      </c>
      <c r="BZ3364" s="15">
        <f t="shared" si="1478"/>
        <v>0</v>
      </c>
      <c r="CA3364" s="15">
        <f t="shared" si="1479"/>
        <v>0</v>
      </c>
      <c r="CB3364" s="15">
        <f t="shared" si="1480"/>
        <v>0</v>
      </c>
      <c r="CC3364" s="15">
        <f t="shared" si="1481"/>
        <v>0</v>
      </c>
      <c r="CD3364" s="15">
        <f t="shared" si="1482"/>
        <v>0</v>
      </c>
      <c r="CE3364" s="15">
        <f t="shared" si="1483"/>
        <v>0</v>
      </c>
      <c r="CF3364" s="15">
        <f t="shared" si="1484"/>
        <v>0</v>
      </c>
      <c r="CG3364" s="15">
        <f t="shared" si="1485"/>
        <v>0</v>
      </c>
    </row>
    <row r="3365" spans="56:85" x14ac:dyDescent="0.25">
      <c r="BD3365" s="15">
        <f t="shared" si="1470"/>
        <v>1</v>
      </c>
      <c r="BE3365" s="15">
        <f t="shared" si="1469"/>
        <v>1</v>
      </c>
      <c r="BF3365" s="15">
        <f t="shared" si="1489"/>
        <v>1</v>
      </c>
      <c r="BG3365" s="15">
        <f t="shared" si="1489"/>
        <v>1</v>
      </c>
      <c r="BH3365" s="15">
        <f t="shared" si="1489"/>
        <v>1</v>
      </c>
      <c r="BI3365" s="15">
        <f t="shared" si="1489"/>
        <v>1</v>
      </c>
      <c r="BJ3365" s="15">
        <f t="shared" si="1489"/>
        <v>1</v>
      </c>
      <c r="BK3365" s="15">
        <f t="shared" si="1489"/>
        <v>1</v>
      </c>
      <c r="BL3365" s="15">
        <f t="shared" si="1489"/>
        <v>1</v>
      </c>
      <c r="BM3365" s="15">
        <f t="shared" si="1489"/>
        <v>1</v>
      </c>
      <c r="BN3365" s="15">
        <f t="shared" si="1489"/>
        <v>1</v>
      </c>
      <c r="BO3365" s="15">
        <f t="shared" si="1489"/>
        <v>1</v>
      </c>
      <c r="BP3365" s="15">
        <f t="shared" si="1489"/>
        <v>1</v>
      </c>
      <c r="BQ3365" s="15">
        <f t="shared" si="1489"/>
        <v>1</v>
      </c>
      <c r="BR3365" s="15">
        <f t="shared" si="1489"/>
        <v>1</v>
      </c>
      <c r="BS3365" s="15">
        <f t="shared" si="1471"/>
        <v>0</v>
      </c>
      <c r="BT3365" s="15">
        <f t="shared" si="1472"/>
        <v>0</v>
      </c>
      <c r="BU3365" s="15">
        <f t="shared" si="1473"/>
        <v>0</v>
      </c>
      <c r="BV3365" s="15">
        <f t="shared" si="1474"/>
        <v>0</v>
      </c>
      <c r="BW3365" s="15">
        <f t="shared" si="1475"/>
        <v>0</v>
      </c>
      <c r="BX3365" s="15">
        <f t="shared" si="1476"/>
        <v>0</v>
      </c>
      <c r="BY3365" s="15">
        <f t="shared" si="1477"/>
        <v>0</v>
      </c>
      <c r="BZ3365" s="15">
        <f t="shared" si="1478"/>
        <v>0</v>
      </c>
      <c r="CA3365" s="15">
        <f t="shared" si="1479"/>
        <v>0</v>
      </c>
      <c r="CB3365" s="15">
        <f t="shared" si="1480"/>
        <v>0</v>
      </c>
      <c r="CC3365" s="15">
        <f t="shared" si="1481"/>
        <v>0</v>
      </c>
      <c r="CD3365" s="15">
        <f t="shared" si="1482"/>
        <v>0</v>
      </c>
      <c r="CE3365" s="15">
        <f t="shared" si="1483"/>
        <v>0</v>
      </c>
      <c r="CF3365" s="15">
        <f t="shared" si="1484"/>
        <v>0</v>
      </c>
      <c r="CG3365" s="15">
        <f t="shared" si="1485"/>
        <v>0</v>
      </c>
    </row>
    <row r="3366" spans="56:85" x14ac:dyDescent="0.25">
      <c r="BD3366" s="15">
        <f t="shared" si="1470"/>
        <v>1</v>
      </c>
      <c r="BE3366" s="15">
        <f t="shared" si="1469"/>
        <v>1</v>
      </c>
      <c r="BF3366" s="15">
        <f t="shared" si="1489"/>
        <v>1</v>
      </c>
      <c r="BG3366" s="15">
        <f t="shared" si="1489"/>
        <v>1</v>
      </c>
      <c r="BH3366" s="15">
        <f t="shared" si="1489"/>
        <v>1</v>
      </c>
      <c r="BI3366" s="15">
        <f t="shared" si="1489"/>
        <v>1</v>
      </c>
      <c r="BJ3366" s="15">
        <f t="shared" si="1489"/>
        <v>1</v>
      </c>
      <c r="BK3366" s="15">
        <f t="shared" si="1489"/>
        <v>1</v>
      </c>
      <c r="BL3366" s="15">
        <f t="shared" si="1489"/>
        <v>1</v>
      </c>
      <c r="BM3366" s="15">
        <f t="shared" si="1489"/>
        <v>1</v>
      </c>
      <c r="BN3366" s="15">
        <f t="shared" si="1489"/>
        <v>1</v>
      </c>
      <c r="BO3366" s="15">
        <f t="shared" si="1489"/>
        <v>1</v>
      </c>
      <c r="BP3366" s="15">
        <f t="shared" si="1489"/>
        <v>1</v>
      </c>
      <c r="BQ3366" s="15">
        <f t="shared" si="1489"/>
        <v>1</v>
      </c>
      <c r="BR3366" s="15">
        <f t="shared" si="1489"/>
        <v>1</v>
      </c>
      <c r="BS3366" s="15">
        <f t="shared" si="1471"/>
        <v>0</v>
      </c>
      <c r="BT3366" s="15">
        <f t="shared" si="1472"/>
        <v>0</v>
      </c>
      <c r="BU3366" s="15">
        <f t="shared" si="1473"/>
        <v>0</v>
      </c>
      <c r="BV3366" s="15">
        <f t="shared" si="1474"/>
        <v>0</v>
      </c>
      <c r="BW3366" s="15">
        <f t="shared" si="1475"/>
        <v>0</v>
      </c>
      <c r="BX3366" s="15">
        <f t="shared" si="1476"/>
        <v>0</v>
      </c>
      <c r="BY3366" s="15">
        <f t="shared" si="1477"/>
        <v>0</v>
      </c>
      <c r="BZ3366" s="15">
        <f t="shared" si="1478"/>
        <v>0</v>
      </c>
      <c r="CA3366" s="15">
        <f t="shared" si="1479"/>
        <v>0</v>
      </c>
      <c r="CB3366" s="15">
        <f t="shared" si="1480"/>
        <v>0</v>
      </c>
      <c r="CC3366" s="15">
        <f t="shared" si="1481"/>
        <v>0</v>
      </c>
      <c r="CD3366" s="15">
        <f t="shared" si="1482"/>
        <v>0</v>
      </c>
      <c r="CE3366" s="15">
        <f t="shared" si="1483"/>
        <v>0</v>
      </c>
      <c r="CF3366" s="15">
        <f t="shared" si="1484"/>
        <v>0</v>
      </c>
      <c r="CG3366" s="15">
        <f t="shared" si="1485"/>
        <v>0</v>
      </c>
    </row>
    <row r="3367" spans="56:85" x14ac:dyDescent="0.25">
      <c r="BD3367" s="15">
        <f t="shared" si="1470"/>
        <v>1</v>
      </c>
      <c r="BE3367" s="15">
        <f t="shared" si="1469"/>
        <v>1</v>
      </c>
      <c r="BF3367" s="15">
        <f t="shared" si="1489"/>
        <v>1</v>
      </c>
      <c r="BG3367" s="15">
        <f t="shared" si="1489"/>
        <v>1</v>
      </c>
      <c r="BH3367" s="15">
        <f t="shared" si="1489"/>
        <v>1</v>
      </c>
      <c r="BI3367" s="15">
        <f t="shared" si="1489"/>
        <v>1</v>
      </c>
      <c r="BJ3367" s="15">
        <f t="shared" si="1489"/>
        <v>1</v>
      </c>
      <c r="BK3367" s="15">
        <f t="shared" si="1489"/>
        <v>1</v>
      </c>
      <c r="BL3367" s="15">
        <f t="shared" si="1489"/>
        <v>1</v>
      </c>
      <c r="BM3367" s="15">
        <f t="shared" si="1489"/>
        <v>1</v>
      </c>
      <c r="BN3367" s="15">
        <f t="shared" si="1489"/>
        <v>1</v>
      </c>
      <c r="BO3367" s="15">
        <f t="shared" si="1489"/>
        <v>1</v>
      </c>
      <c r="BP3367" s="15">
        <f t="shared" si="1489"/>
        <v>1</v>
      </c>
      <c r="BQ3367" s="15">
        <f t="shared" si="1489"/>
        <v>1</v>
      </c>
      <c r="BR3367" s="15">
        <f t="shared" si="1489"/>
        <v>1</v>
      </c>
      <c r="BS3367" s="15">
        <f t="shared" si="1471"/>
        <v>0</v>
      </c>
      <c r="BT3367" s="15">
        <f t="shared" si="1472"/>
        <v>0</v>
      </c>
      <c r="BU3367" s="15">
        <f t="shared" si="1473"/>
        <v>0</v>
      </c>
      <c r="BV3367" s="15">
        <f t="shared" si="1474"/>
        <v>0</v>
      </c>
      <c r="BW3367" s="15">
        <f t="shared" si="1475"/>
        <v>0</v>
      </c>
      <c r="BX3367" s="15">
        <f t="shared" si="1476"/>
        <v>0</v>
      </c>
      <c r="BY3367" s="15">
        <f t="shared" si="1477"/>
        <v>0</v>
      </c>
      <c r="BZ3367" s="15">
        <f t="shared" si="1478"/>
        <v>0</v>
      </c>
      <c r="CA3367" s="15">
        <f t="shared" si="1479"/>
        <v>0</v>
      </c>
      <c r="CB3367" s="15">
        <f t="shared" si="1480"/>
        <v>0</v>
      </c>
      <c r="CC3367" s="15">
        <f t="shared" si="1481"/>
        <v>0</v>
      </c>
      <c r="CD3367" s="15">
        <f t="shared" si="1482"/>
        <v>0</v>
      </c>
      <c r="CE3367" s="15">
        <f t="shared" si="1483"/>
        <v>0</v>
      </c>
      <c r="CF3367" s="15">
        <f t="shared" si="1484"/>
        <v>0</v>
      </c>
      <c r="CG3367" s="15">
        <f t="shared" si="1485"/>
        <v>0</v>
      </c>
    </row>
    <row r="3368" spans="56:85" x14ac:dyDescent="0.25">
      <c r="BD3368" s="15">
        <f t="shared" si="1470"/>
        <v>1</v>
      </c>
      <c r="BE3368" s="15">
        <f t="shared" si="1469"/>
        <v>1</v>
      </c>
      <c r="BF3368" s="15">
        <f t="shared" si="1489"/>
        <v>1</v>
      </c>
      <c r="BG3368" s="15">
        <f t="shared" si="1489"/>
        <v>1</v>
      </c>
      <c r="BH3368" s="15">
        <f t="shared" si="1489"/>
        <v>1</v>
      </c>
      <c r="BI3368" s="15">
        <f t="shared" si="1489"/>
        <v>1</v>
      </c>
      <c r="BJ3368" s="15">
        <f t="shared" si="1489"/>
        <v>1</v>
      </c>
      <c r="BK3368" s="15">
        <f t="shared" si="1489"/>
        <v>1</v>
      </c>
      <c r="BL3368" s="15">
        <f t="shared" si="1489"/>
        <v>1</v>
      </c>
      <c r="BM3368" s="15">
        <f t="shared" si="1489"/>
        <v>1</v>
      </c>
      <c r="BN3368" s="15">
        <f t="shared" si="1489"/>
        <v>1</v>
      </c>
      <c r="BO3368" s="15">
        <f t="shared" si="1489"/>
        <v>1</v>
      </c>
      <c r="BP3368" s="15">
        <f t="shared" si="1489"/>
        <v>1</v>
      </c>
      <c r="BQ3368" s="15">
        <f t="shared" si="1489"/>
        <v>1</v>
      </c>
      <c r="BR3368" s="15">
        <f t="shared" si="1489"/>
        <v>1</v>
      </c>
      <c r="BS3368" s="15">
        <f t="shared" si="1471"/>
        <v>0</v>
      </c>
      <c r="BT3368" s="15">
        <f t="shared" si="1472"/>
        <v>0</v>
      </c>
      <c r="BU3368" s="15">
        <f t="shared" si="1473"/>
        <v>0</v>
      </c>
      <c r="BV3368" s="15">
        <f t="shared" si="1474"/>
        <v>0</v>
      </c>
      <c r="BW3368" s="15">
        <f t="shared" si="1475"/>
        <v>0</v>
      </c>
      <c r="BX3368" s="15">
        <f t="shared" si="1476"/>
        <v>0</v>
      </c>
      <c r="BY3368" s="15">
        <f t="shared" si="1477"/>
        <v>0</v>
      </c>
      <c r="BZ3368" s="15">
        <f t="shared" si="1478"/>
        <v>0</v>
      </c>
      <c r="CA3368" s="15">
        <f t="shared" si="1479"/>
        <v>0</v>
      </c>
      <c r="CB3368" s="15">
        <f t="shared" si="1480"/>
        <v>0</v>
      </c>
      <c r="CC3368" s="15">
        <f t="shared" si="1481"/>
        <v>0</v>
      </c>
      <c r="CD3368" s="15">
        <f t="shared" si="1482"/>
        <v>0</v>
      </c>
      <c r="CE3368" s="15">
        <f t="shared" si="1483"/>
        <v>0</v>
      </c>
      <c r="CF3368" s="15">
        <f t="shared" si="1484"/>
        <v>0</v>
      </c>
      <c r="CG3368" s="15">
        <f t="shared" si="1485"/>
        <v>0</v>
      </c>
    </row>
    <row r="3369" spans="56:85" x14ac:dyDescent="0.25">
      <c r="BD3369" s="15">
        <f t="shared" si="1470"/>
        <v>1</v>
      </c>
      <c r="BE3369" s="15">
        <f t="shared" si="1469"/>
        <v>1</v>
      </c>
      <c r="BF3369" s="15">
        <f t="shared" si="1489"/>
        <v>1</v>
      </c>
      <c r="BG3369" s="15">
        <f t="shared" si="1489"/>
        <v>1</v>
      </c>
      <c r="BH3369" s="15">
        <f t="shared" si="1489"/>
        <v>1</v>
      </c>
      <c r="BI3369" s="15">
        <f t="shared" si="1489"/>
        <v>1</v>
      </c>
      <c r="BJ3369" s="15">
        <f t="shared" si="1489"/>
        <v>1</v>
      </c>
      <c r="BK3369" s="15">
        <f t="shared" si="1489"/>
        <v>1</v>
      </c>
      <c r="BL3369" s="15">
        <f t="shared" si="1489"/>
        <v>1</v>
      </c>
      <c r="BM3369" s="15">
        <f t="shared" si="1489"/>
        <v>1</v>
      </c>
      <c r="BN3369" s="15">
        <f t="shared" si="1489"/>
        <v>1</v>
      </c>
      <c r="BO3369" s="15">
        <f t="shared" si="1489"/>
        <v>1</v>
      </c>
      <c r="BP3369" s="15">
        <f t="shared" si="1489"/>
        <v>1</v>
      </c>
      <c r="BQ3369" s="15">
        <f t="shared" si="1489"/>
        <v>1</v>
      </c>
      <c r="BR3369" s="15">
        <f t="shared" si="1489"/>
        <v>1</v>
      </c>
      <c r="BS3369" s="15">
        <f t="shared" si="1471"/>
        <v>0</v>
      </c>
      <c r="BT3369" s="15">
        <f t="shared" si="1472"/>
        <v>0</v>
      </c>
      <c r="BU3369" s="15">
        <f t="shared" si="1473"/>
        <v>0</v>
      </c>
      <c r="BV3369" s="15">
        <f t="shared" si="1474"/>
        <v>0</v>
      </c>
      <c r="BW3369" s="15">
        <f t="shared" si="1475"/>
        <v>0</v>
      </c>
      <c r="BX3369" s="15">
        <f t="shared" si="1476"/>
        <v>0</v>
      </c>
      <c r="BY3369" s="15">
        <f t="shared" si="1477"/>
        <v>0</v>
      </c>
      <c r="BZ3369" s="15">
        <f t="shared" si="1478"/>
        <v>0</v>
      </c>
      <c r="CA3369" s="15">
        <f t="shared" si="1479"/>
        <v>0</v>
      </c>
      <c r="CB3369" s="15">
        <f t="shared" si="1480"/>
        <v>0</v>
      </c>
      <c r="CC3369" s="15">
        <f t="shared" si="1481"/>
        <v>0</v>
      </c>
      <c r="CD3369" s="15">
        <f t="shared" si="1482"/>
        <v>0</v>
      </c>
      <c r="CE3369" s="15">
        <f t="shared" si="1483"/>
        <v>0</v>
      </c>
      <c r="CF3369" s="15">
        <f t="shared" si="1484"/>
        <v>0</v>
      </c>
      <c r="CG3369" s="15">
        <f t="shared" si="1485"/>
        <v>0</v>
      </c>
    </row>
    <row r="3370" spans="56:85" x14ac:dyDescent="0.25">
      <c r="BD3370" s="15">
        <f t="shared" si="1470"/>
        <v>1</v>
      </c>
      <c r="BE3370" s="15">
        <f t="shared" si="1469"/>
        <v>1</v>
      </c>
      <c r="BF3370" s="15">
        <f t="shared" si="1489"/>
        <v>1</v>
      </c>
      <c r="BG3370" s="15">
        <f t="shared" si="1489"/>
        <v>1</v>
      </c>
      <c r="BH3370" s="15">
        <f t="shared" si="1489"/>
        <v>1</v>
      </c>
      <c r="BI3370" s="15">
        <f t="shared" si="1489"/>
        <v>1</v>
      </c>
      <c r="BJ3370" s="15">
        <f t="shared" si="1489"/>
        <v>1</v>
      </c>
      <c r="BK3370" s="15">
        <f t="shared" si="1489"/>
        <v>1</v>
      </c>
      <c r="BL3370" s="15">
        <f t="shared" si="1489"/>
        <v>1</v>
      </c>
      <c r="BM3370" s="15">
        <f t="shared" si="1489"/>
        <v>1</v>
      </c>
      <c r="BN3370" s="15">
        <f t="shared" si="1489"/>
        <v>1</v>
      </c>
      <c r="BO3370" s="15">
        <f t="shared" si="1489"/>
        <v>1</v>
      </c>
      <c r="BP3370" s="15">
        <f t="shared" si="1489"/>
        <v>1</v>
      </c>
      <c r="BQ3370" s="15">
        <f t="shared" si="1489"/>
        <v>1</v>
      </c>
      <c r="BR3370" s="15">
        <f t="shared" si="1489"/>
        <v>1</v>
      </c>
      <c r="BS3370" s="15">
        <f t="shared" si="1471"/>
        <v>0</v>
      </c>
      <c r="BT3370" s="15">
        <f t="shared" si="1472"/>
        <v>0</v>
      </c>
      <c r="BU3370" s="15">
        <f t="shared" si="1473"/>
        <v>0</v>
      </c>
      <c r="BV3370" s="15">
        <f t="shared" si="1474"/>
        <v>0</v>
      </c>
      <c r="BW3370" s="15">
        <f t="shared" si="1475"/>
        <v>0</v>
      </c>
      <c r="BX3370" s="15">
        <f t="shared" si="1476"/>
        <v>0</v>
      </c>
      <c r="BY3370" s="15">
        <f t="shared" si="1477"/>
        <v>0</v>
      </c>
      <c r="BZ3370" s="15">
        <f t="shared" si="1478"/>
        <v>0</v>
      </c>
      <c r="CA3370" s="15">
        <f t="shared" si="1479"/>
        <v>0</v>
      </c>
      <c r="CB3370" s="15">
        <f t="shared" si="1480"/>
        <v>0</v>
      </c>
      <c r="CC3370" s="15">
        <f t="shared" si="1481"/>
        <v>0</v>
      </c>
      <c r="CD3370" s="15">
        <f t="shared" si="1482"/>
        <v>0</v>
      </c>
      <c r="CE3370" s="15">
        <f t="shared" si="1483"/>
        <v>0</v>
      </c>
      <c r="CF3370" s="15">
        <f t="shared" si="1484"/>
        <v>0</v>
      </c>
      <c r="CG3370" s="15">
        <f t="shared" si="1485"/>
        <v>0</v>
      </c>
    </row>
    <row r="3371" spans="56:85" x14ac:dyDescent="0.25">
      <c r="BD3371" s="15">
        <f t="shared" si="1470"/>
        <v>1</v>
      </c>
      <c r="BE3371" s="15">
        <f t="shared" si="1469"/>
        <v>1</v>
      </c>
      <c r="BF3371" s="15">
        <f t="shared" si="1489"/>
        <v>1</v>
      </c>
      <c r="BG3371" s="15">
        <f t="shared" si="1489"/>
        <v>1</v>
      </c>
      <c r="BH3371" s="15">
        <f t="shared" si="1489"/>
        <v>1</v>
      </c>
      <c r="BI3371" s="15">
        <f t="shared" si="1489"/>
        <v>1</v>
      </c>
      <c r="BJ3371" s="15">
        <f t="shared" si="1489"/>
        <v>1</v>
      </c>
      <c r="BK3371" s="15">
        <f t="shared" si="1489"/>
        <v>1</v>
      </c>
      <c r="BL3371" s="15">
        <f t="shared" si="1489"/>
        <v>1</v>
      </c>
      <c r="BM3371" s="15">
        <f t="shared" si="1489"/>
        <v>1</v>
      </c>
      <c r="BN3371" s="15">
        <f t="shared" si="1489"/>
        <v>1</v>
      </c>
      <c r="BO3371" s="15">
        <f t="shared" si="1489"/>
        <v>1</v>
      </c>
      <c r="BP3371" s="15">
        <f t="shared" si="1489"/>
        <v>1</v>
      </c>
      <c r="BQ3371" s="15">
        <f t="shared" si="1489"/>
        <v>1</v>
      </c>
      <c r="BR3371" s="15">
        <f t="shared" si="1489"/>
        <v>1</v>
      </c>
      <c r="BS3371" s="15">
        <f t="shared" si="1471"/>
        <v>0</v>
      </c>
      <c r="BT3371" s="15">
        <f t="shared" si="1472"/>
        <v>0</v>
      </c>
      <c r="BU3371" s="15">
        <f t="shared" si="1473"/>
        <v>0</v>
      </c>
      <c r="BV3371" s="15">
        <f t="shared" si="1474"/>
        <v>0</v>
      </c>
      <c r="BW3371" s="15">
        <f t="shared" si="1475"/>
        <v>0</v>
      </c>
      <c r="BX3371" s="15">
        <f t="shared" si="1476"/>
        <v>0</v>
      </c>
      <c r="BY3371" s="15">
        <f t="shared" si="1477"/>
        <v>0</v>
      </c>
      <c r="BZ3371" s="15">
        <f t="shared" si="1478"/>
        <v>0</v>
      </c>
      <c r="CA3371" s="15">
        <f t="shared" si="1479"/>
        <v>0</v>
      </c>
      <c r="CB3371" s="15">
        <f t="shared" si="1480"/>
        <v>0</v>
      </c>
      <c r="CC3371" s="15">
        <f t="shared" si="1481"/>
        <v>0</v>
      </c>
      <c r="CD3371" s="15">
        <f t="shared" si="1482"/>
        <v>0</v>
      </c>
      <c r="CE3371" s="15">
        <f t="shared" si="1483"/>
        <v>0</v>
      </c>
      <c r="CF3371" s="15">
        <f t="shared" si="1484"/>
        <v>0</v>
      </c>
      <c r="CG3371" s="15">
        <f t="shared" si="1485"/>
        <v>0</v>
      </c>
    </row>
    <row r="3372" spans="56:85" x14ac:dyDescent="0.25">
      <c r="BD3372" s="15">
        <f t="shared" si="1470"/>
        <v>1</v>
      </c>
      <c r="BE3372" s="15">
        <f t="shared" si="1469"/>
        <v>1</v>
      </c>
      <c r="BF3372" s="15">
        <f t="shared" si="1489"/>
        <v>1</v>
      </c>
      <c r="BG3372" s="15">
        <f t="shared" si="1489"/>
        <v>1</v>
      </c>
      <c r="BH3372" s="15">
        <f t="shared" si="1489"/>
        <v>1</v>
      </c>
      <c r="BI3372" s="15">
        <f t="shared" si="1489"/>
        <v>1</v>
      </c>
      <c r="BJ3372" s="15">
        <f t="shared" si="1489"/>
        <v>1</v>
      </c>
      <c r="BK3372" s="15">
        <f t="shared" si="1489"/>
        <v>1</v>
      </c>
      <c r="BL3372" s="15">
        <f t="shared" si="1489"/>
        <v>1</v>
      </c>
      <c r="BM3372" s="15">
        <f t="shared" si="1489"/>
        <v>1</v>
      </c>
      <c r="BN3372" s="15">
        <f t="shared" si="1489"/>
        <v>1</v>
      </c>
      <c r="BO3372" s="15">
        <f t="shared" si="1489"/>
        <v>1</v>
      </c>
      <c r="BP3372" s="15">
        <f t="shared" si="1489"/>
        <v>1</v>
      </c>
      <c r="BQ3372" s="15">
        <f t="shared" si="1489"/>
        <v>1</v>
      </c>
      <c r="BR3372" s="15">
        <f t="shared" si="1489"/>
        <v>1</v>
      </c>
      <c r="BS3372" s="15">
        <f t="shared" si="1471"/>
        <v>0</v>
      </c>
      <c r="BT3372" s="15">
        <f t="shared" si="1472"/>
        <v>0</v>
      </c>
      <c r="BU3372" s="15">
        <f t="shared" si="1473"/>
        <v>0</v>
      </c>
      <c r="BV3372" s="15">
        <f t="shared" si="1474"/>
        <v>0</v>
      </c>
      <c r="BW3372" s="15">
        <f t="shared" si="1475"/>
        <v>0</v>
      </c>
      <c r="BX3372" s="15">
        <f t="shared" si="1476"/>
        <v>0</v>
      </c>
      <c r="BY3372" s="15">
        <f t="shared" si="1477"/>
        <v>0</v>
      </c>
      <c r="BZ3372" s="15">
        <f t="shared" si="1478"/>
        <v>0</v>
      </c>
      <c r="CA3372" s="15">
        <f t="shared" si="1479"/>
        <v>0</v>
      </c>
      <c r="CB3372" s="15">
        <f t="shared" si="1480"/>
        <v>0</v>
      </c>
      <c r="CC3372" s="15">
        <f t="shared" si="1481"/>
        <v>0</v>
      </c>
      <c r="CD3372" s="15">
        <f t="shared" si="1482"/>
        <v>0</v>
      </c>
      <c r="CE3372" s="15">
        <f t="shared" si="1483"/>
        <v>0</v>
      </c>
      <c r="CF3372" s="15">
        <f t="shared" si="1484"/>
        <v>0</v>
      </c>
      <c r="CG3372" s="15">
        <f t="shared" si="1485"/>
        <v>0</v>
      </c>
    </row>
    <row r="3373" spans="56:85" x14ac:dyDescent="0.25">
      <c r="BD3373" s="15">
        <f t="shared" si="1470"/>
        <v>1</v>
      </c>
      <c r="BE3373" s="15">
        <f t="shared" si="1469"/>
        <v>1</v>
      </c>
      <c r="BF3373" s="15">
        <f t="shared" si="1489"/>
        <v>1</v>
      </c>
      <c r="BG3373" s="15">
        <f t="shared" si="1489"/>
        <v>1</v>
      </c>
      <c r="BH3373" s="15">
        <f t="shared" si="1489"/>
        <v>1</v>
      </c>
      <c r="BI3373" s="15">
        <f t="shared" si="1489"/>
        <v>1</v>
      </c>
      <c r="BJ3373" s="15">
        <f t="shared" si="1489"/>
        <v>1</v>
      </c>
      <c r="BK3373" s="15">
        <f t="shared" si="1489"/>
        <v>1</v>
      </c>
      <c r="BL3373" s="15">
        <f t="shared" si="1489"/>
        <v>1</v>
      </c>
      <c r="BM3373" s="15">
        <f t="shared" si="1489"/>
        <v>1</v>
      </c>
      <c r="BN3373" s="15">
        <f t="shared" si="1489"/>
        <v>1</v>
      </c>
      <c r="BO3373" s="15">
        <f t="shared" si="1489"/>
        <v>1</v>
      </c>
      <c r="BP3373" s="15">
        <f t="shared" si="1489"/>
        <v>1</v>
      </c>
      <c r="BQ3373" s="15">
        <f t="shared" si="1489"/>
        <v>1</v>
      </c>
      <c r="BR3373" s="15">
        <f t="shared" si="1489"/>
        <v>1</v>
      </c>
      <c r="BS3373" s="15">
        <f t="shared" si="1471"/>
        <v>0</v>
      </c>
      <c r="BT3373" s="15">
        <f t="shared" si="1472"/>
        <v>0</v>
      </c>
      <c r="BU3373" s="15">
        <f t="shared" si="1473"/>
        <v>0</v>
      </c>
      <c r="BV3373" s="15">
        <f t="shared" si="1474"/>
        <v>0</v>
      </c>
      <c r="BW3373" s="15">
        <f t="shared" si="1475"/>
        <v>0</v>
      </c>
      <c r="BX3373" s="15">
        <f t="shared" si="1476"/>
        <v>0</v>
      </c>
      <c r="BY3373" s="15">
        <f t="shared" si="1477"/>
        <v>0</v>
      </c>
      <c r="BZ3373" s="15">
        <f t="shared" si="1478"/>
        <v>0</v>
      </c>
      <c r="CA3373" s="15">
        <f t="shared" si="1479"/>
        <v>0</v>
      </c>
      <c r="CB3373" s="15">
        <f t="shared" si="1480"/>
        <v>0</v>
      </c>
      <c r="CC3373" s="15">
        <f t="shared" si="1481"/>
        <v>0</v>
      </c>
      <c r="CD3373" s="15">
        <f t="shared" si="1482"/>
        <v>0</v>
      </c>
      <c r="CE3373" s="15">
        <f t="shared" si="1483"/>
        <v>0</v>
      </c>
      <c r="CF3373" s="15">
        <f t="shared" si="1484"/>
        <v>0</v>
      </c>
      <c r="CG3373" s="15">
        <f t="shared" si="1485"/>
        <v>0</v>
      </c>
    </row>
    <row r="3374" spans="56:85" x14ac:dyDescent="0.25">
      <c r="BD3374" s="15">
        <f t="shared" si="1470"/>
        <v>1</v>
      </c>
      <c r="BE3374" s="15">
        <f t="shared" si="1469"/>
        <v>1</v>
      </c>
      <c r="BF3374" s="15">
        <f t="shared" ref="BF3374:BR3383" si="1490">IF(BF$1-$AW3374&gt;$CK$1,1,0)</f>
        <v>1</v>
      </c>
      <c r="BG3374" s="15">
        <f t="shared" si="1490"/>
        <v>1</v>
      </c>
      <c r="BH3374" s="15">
        <f t="shared" si="1490"/>
        <v>1</v>
      </c>
      <c r="BI3374" s="15">
        <f t="shared" si="1490"/>
        <v>1</v>
      </c>
      <c r="BJ3374" s="15">
        <f t="shared" si="1490"/>
        <v>1</v>
      </c>
      <c r="BK3374" s="15">
        <f t="shared" si="1490"/>
        <v>1</v>
      </c>
      <c r="BL3374" s="15">
        <f t="shared" si="1490"/>
        <v>1</v>
      </c>
      <c r="BM3374" s="15">
        <f t="shared" si="1490"/>
        <v>1</v>
      </c>
      <c r="BN3374" s="15">
        <f t="shared" si="1490"/>
        <v>1</v>
      </c>
      <c r="BO3374" s="15">
        <f t="shared" si="1490"/>
        <v>1</v>
      </c>
      <c r="BP3374" s="15">
        <f t="shared" si="1490"/>
        <v>1</v>
      </c>
      <c r="BQ3374" s="15">
        <f t="shared" si="1490"/>
        <v>1</v>
      </c>
      <c r="BR3374" s="15">
        <f t="shared" si="1490"/>
        <v>1</v>
      </c>
      <c r="BS3374" s="15">
        <f t="shared" si="1471"/>
        <v>0</v>
      </c>
      <c r="BT3374" s="15">
        <f t="shared" si="1472"/>
        <v>0</v>
      </c>
      <c r="BU3374" s="15">
        <f t="shared" si="1473"/>
        <v>0</v>
      </c>
      <c r="BV3374" s="15">
        <f t="shared" si="1474"/>
        <v>0</v>
      </c>
      <c r="BW3374" s="15">
        <f t="shared" si="1475"/>
        <v>0</v>
      </c>
      <c r="BX3374" s="15">
        <f t="shared" si="1476"/>
        <v>0</v>
      </c>
      <c r="BY3374" s="15">
        <f t="shared" si="1477"/>
        <v>0</v>
      </c>
      <c r="BZ3374" s="15">
        <f t="shared" si="1478"/>
        <v>0</v>
      </c>
      <c r="CA3374" s="15">
        <f t="shared" si="1479"/>
        <v>0</v>
      </c>
      <c r="CB3374" s="15">
        <f t="shared" si="1480"/>
        <v>0</v>
      </c>
      <c r="CC3374" s="15">
        <f t="shared" si="1481"/>
        <v>0</v>
      </c>
      <c r="CD3374" s="15">
        <f t="shared" si="1482"/>
        <v>0</v>
      </c>
      <c r="CE3374" s="15">
        <f t="shared" si="1483"/>
        <v>0</v>
      </c>
      <c r="CF3374" s="15">
        <f t="shared" si="1484"/>
        <v>0</v>
      </c>
      <c r="CG3374" s="15">
        <f t="shared" si="1485"/>
        <v>0</v>
      </c>
    </row>
    <row r="3375" spans="56:85" x14ac:dyDescent="0.25">
      <c r="BD3375" s="15">
        <f t="shared" si="1470"/>
        <v>1</v>
      </c>
      <c r="BE3375" s="15">
        <f t="shared" si="1469"/>
        <v>1</v>
      </c>
      <c r="BF3375" s="15">
        <f t="shared" si="1490"/>
        <v>1</v>
      </c>
      <c r="BG3375" s="15">
        <f t="shared" si="1490"/>
        <v>1</v>
      </c>
      <c r="BH3375" s="15">
        <f t="shared" si="1490"/>
        <v>1</v>
      </c>
      <c r="BI3375" s="15">
        <f t="shared" si="1490"/>
        <v>1</v>
      </c>
      <c r="BJ3375" s="15">
        <f t="shared" si="1490"/>
        <v>1</v>
      </c>
      <c r="BK3375" s="15">
        <f t="shared" si="1490"/>
        <v>1</v>
      </c>
      <c r="BL3375" s="15">
        <f t="shared" si="1490"/>
        <v>1</v>
      </c>
      <c r="BM3375" s="15">
        <f t="shared" si="1490"/>
        <v>1</v>
      </c>
      <c r="BN3375" s="15">
        <f t="shared" si="1490"/>
        <v>1</v>
      </c>
      <c r="BO3375" s="15">
        <f t="shared" si="1490"/>
        <v>1</v>
      </c>
      <c r="BP3375" s="15">
        <f t="shared" si="1490"/>
        <v>1</v>
      </c>
      <c r="BQ3375" s="15">
        <f t="shared" si="1490"/>
        <v>1</v>
      </c>
      <c r="BR3375" s="15">
        <f t="shared" si="1490"/>
        <v>1</v>
      </c>
      <c r="BS3375" s="15">
        <f t="shared" si="1471"/>
        <v>0</v>
      </c>
      <c r="BT3375" s="15">
        <f t="shared" si="1472"/>
        <v>0</v>
      </c>
      <c r="BU3375" s="15">
        <f t="shared" si="1473"/>
        <v>0</v>
      </c>
      <c r="BV3375" s="15">
        <f t="shared" si="1474"/>
        <v>0</v>
      </c>
      <c r="BW3375" s="15">
        <f t="shared" si="1475"/>
        <v>0</v>
      </c>
      <c r="BX3375" s="15">
        <f t="shared" si="1476"/>
        <v>0</v>
      </c>
      <c r="BY3375" s="15">
        <f t="shared" si="1477"/>
        <v>0</v>
      </c>
      <c r="BZ3375" s="15">
        <f t="shared" si="1478"/>
        <v>0</v>
      </c>
      <c r="CA3375" s="15">
        <f t="shared" si="1479"/>
        <v>0</v>
      </c>
      <c r="CB3375" s="15">
        <f t="shared" si="1480"/>
        <v>0</v>
      </c>
      <c r="CC3375" s="15">
        <f t="shared" si="1481"/>
        <v>0</v>
      </c>
      <c r="CD3375" s="15">
        <f t="shared" si="1482"/>
        <v>0</v>
      </c>
      <c r="CE3375" s="15">
        <f t="shared" si="1483"/>
        <v>0</v>
      </c>
      <c r="CF3375" s="15">
        <f t="shared" si="1484"/>
        <v>0</v>
      </c>
      <c r="CG3375" s="15">
        <f t="shared" si="1485"/>
        <v>0</v>
      </c>
    </row>
    <row r="3376" spans="56:85" x14ac:dyDescent="0.25">
      <c r="BD3376" s="15">
        <f t="shared" si="1470"/>
        <v>1</v>
      </c>
      <c r="BE3376" s="15">
        <f t="shared" si="1469"/>
        <v>1</v>
      </c>
      <c r="BF3376" s="15">
        <f t="shared" si="1490"/>
        <v>1</v>
      </c>
      <c r="BG3376" s="15">
        <f t="shared" si="1490"/>
        <v>1</v>
      </c>
      <c r="BH3376" s="15">
        <f t="shared" si="1490"/>
        <v>1</v>
      </c>
      <c r="BI3376" s="15">
        <f t="shared" si="1490"/>
        <v>1</v>
      </c>
      <c r="BJ3376" s="15">
        <f t="shared" si="1490"/>
        <v>1</v>
      </c>
      <c r="BK3376" s="15">
        <f t="shared" si="1490"/>
        <v>1</v>
      </c>
      <c r="BL3376" s="15">
        <f t="shared" si="1490"/>
        <v>1</v>
      </c>
      <c r="BM3376" s="15">
        <f t="shared" si="1490"/>
        <v>1</v>
      </c>
      <c r="BN3376" s="15">
        <f t="shared" si="1490"/>
        <v>1</v>
      </c>
      <c r="BO3376" s="15">
        <f t="shared" si="1490"/>
        <v>1</v>
      </c>
      <c r="BP3376" s="15">
        <f t="shared" si="1490"/>
        <v>1</v>
      </c>
      <c r="BQ3376" s="15">
        <f t="shared" si="1490"/>
        <v>1</v>
      </c>
      <c r="BR3376" s="15">
        <f t="shared" si="1490"/>
        <v>1</v>
      </c>
      <c r="BS3376" s="15">
        <f t="shared" si="1471"/>
        <v>0</v>
      </c>
      <c r="BT3376" s="15">
        <f t="shared" si="1472"/>
        <v>0</v>
      </c>
      <c r="BU3376" s="15">
        <f t="shared" si="1473"/>
        <v>0</v>
      </c>
      <c r="BV3376" s="15">
        <f t="shared" si="1474"/>
        <v>0</v>
      </c>
      <c r="BW3376" s="15">
        <f t="shared" si="1475"/>
        <v>0</v>
      </c>
      <c r="BX3376" s="15">
        <f t="shared" si="1476"/>
        <v>0</v>
      </c>
      <c r="BY3376" s="15">
        <f t="shared" si="1477"/>
        <v>0</v>
      </c>
      <c r="BZ3376" s="15">
        <f t="shared" si="1478"/>
        <v>0</v>
      </c>
      <c r="CA3376" s="15">
        <f t="shared" si="1479"/>
        <v>0</v>
      </c>
      <c r="CB3376" s="15">
        <f t="shared" si="1480"/>
        <v>0</v>
      </c>
      <c r="CC3376" s="15">
        <f t="shared" si="1481"/>
        <v>0</v>
      </c>
      <c r="CD3376" s="15">
        <f t="shared" si="1482"/>
        <v>0</v>
      </c>
      <c r="CE3376" s="15">
        <f t="shared" si="1483"/>
        <v>0</v>
      </c>
      <c r="CF3376" s="15">
        <f t="shared" si="1484"/>
        <v>0</v>
      </c>
      <c r="CG3376" s="15">
        <f t="shared" si="1485"/>
        <v>0</v>
      </c>
    </row>
    <row r="3377" spans="56:85" x14ac:dyDescent="0.25">
      <c r="BD3377" s="15">
        <f t="shared" si="1470"/>
        <v>1</v>
      </c>
      <c r="BE3377" s="15">
        <f t="shared" si="1469"/>
        <v>1</v>
      </c>
      <c r="BF3377" s="15">
        <f t="shared" si="1490"/>
        <v>1</v>
      </c>
      <c r="BG3377" s="15">
        <f t="shared" si="1490"/>
        <v>1</v>
      </c>
      <c r="BH3377" s="15">
        <f t="shared" si="1490"/>
        <v>1</v>
      </c>
      <c r="BI3377" s="15">
        <f t="shared" si="1490"/>
        <v>1</v>
      </c>
      <c r="BJ3377" s="15">
        <f t="shared" si="1490"/>
        <v>1</v>
      </c>
      <c r="BK3377" s="15">
        <f t="shared" si="1490"/>
        <v>1</v>
      </c>
      <c r="BL3377" s="15">
        <f t="shared" si="1490"/>
        <v>1</v>
      </c>
      <c r="BM3377" s="15">
        <f t="shared" si="1490"/>
        <v>1</v>
      </c>
      <c r="BN3377" s="15">
        <f t="shared" si="1490"/>
        <v>1</v>
      </c>
      <c r="BO3377" s="15">
        <f t="shared" si="1490"/>
        <v>1</v>
      </c>
      <c r="BP3377" s="15">
        <f t="shared" si="1490"/>
        <v>1</v>
      </c>
      <c r="BQ3377" s="15">
        <f t="shared" si="1490"/>
        <v>1</v>
      </c>
      <c r="BR3377" s="15">
        <f t="shared" si="1490"/>
        <v>1</v>
      </c>
      <c r="BS3377" s="15">
        <f t="shared" si="1471"/>
        <v>0</v>
      </c>
      <c r="BT3377" s="15">
        <f t="shared" si="1472"/>
        <v>0</v>
      </c>
      <c r="BU3377" s="15">
        <f t="shared" si="1473"/>
        <v>0</v>
      </c>
      <c r="BV3377" s="15">
        <f t="shared" si="1474"/>
        <v>0</v>
      </c>
      <c r="BW3377" s="15">
        <f t="shared" si="1475"/>
        <v>0</v>
      </c>
      <c r="BX3377" s="15">
        <f t="shared" si="1476"/>
        <v>0</v>
      </c>
      <c r="BY3377" s="15">
        <f t="shared" si="1477"/>
        <v>0</v>
      </c>
      <c r="BZ3377" s="15">
        <f t="shared" si="1478"/>
        <v>0</v>
      </c>
      <c r="CA3377" s="15">
        <f t="shared" si="1479"/>
        <v>0</v>
      </c>
      <c r="CB3377" s="15">
        <f t="shared" si="1480"/>
        <v>0</v>
      </c>
      <c r="CC3377" s="15">
        <f t="shared" si="1481"/>
        <v>0</v>
      </c>
      <c r="CD3377" s="15">
        <f t="shared" si="1482"/>
        <v>0</v>
      </c>
      <c r="CE3377" s="15">
        <f t="shared" si="1483"/>
        <v>0</v>
      </c>
      <c r="CF3377" s="15">
        <f t="shared" si="1484"/>
        <v>0</v>
      </c>
      <c r="CG3377" s="15">
        <f t="shared" si="1485"/>
        <v>0</v>
      </c>
    </row>
    <row r="3378" spans="56:85" x14ac:dyDescent="0.25">
      <c r="BD3378" s="15">
        <f t="shared" si="1470"/>
        <v>1</v>
      </c>
      <c r="BE3378" s="15">
        <f t="shared" si="1469"/>
        <v>1</v>
      </c>
      <c r="BF3378" s="15">
        <f t="shared" si="1490"/>
        <v>1</v>
      </c>
      <c r="BG3378" s="15">
        <f t="shared" si="1490"/>
        <v>1</v>
      </c>
      <c r="BH3378" s="15">
        <f t="shared" si="1490"/>
        <v>1</v>
      </c>
      <c r="BI3378" s="15">
        <f t="shared" si="1490"/>
        <v>1</v>
      </c>
      <c r="BJ3378" s="15">
        <f t="shared" si="1490"/>
        <v>1</v>
      </c>
      <c r="BK3378" s="15">
        <f t="shared" si="1490"/>
        <v>1</v>
      </c>
      <c r="BL3378" s="15">
        <f t="shared" si="1490"/>
        <v>1</v>
      </c>
      <c r="BM3378" s="15">
        <f t="shared" si="1490"/>
        <v>1</v>
      </c>
      <c r="BN3378" s="15">
        <f t="shared" si="1490"/>
        <v>1</v>
      </c>
      <c r="BO3378" s="15">
        <f t="shared" si="1490"/>
        <v>1</v>
      </c>
      <c r="BP3378" s="15">
        <f t="shared" si="1490"/>
        <v>1</v>
      </c>
      <c r="BQ3378" s="15">
        <f t="shared" si="1490"/>
        <v>1</v>
      </c>
      <c r="BR3378" s="15">
        <f t="shared" si="1490"/>
        <v>1</v>
      </c>
      <c r="BS3378" s="15">
        <f t="shared" si="1471"/>
        <v>0</v>
      </c>
      <c r="BT3378" s="15">
        <f t="shared" si="1472"/>
        <v>0</v>
      </c>
      <c r="BU3378" s="15">
        <f t="shared" si="1473"/>
        <v>0</v>
      </c>
      <c r="BV3378" s="15">
        <f t="shared" si="1474"/>
        <v>0</v>
      </c>
      <c r="BW3378" s="15">
        <f t="shared" si="1475"/>
        <v>0</v>
      </c>
      <c r="BX3378" s="15">
        <f t="shared" si="1476"/>
        <v>0</v>
      </c>
      <c r="BY3378" s="15">
        <f t="shared" si="1477"/>
        <v>0</v>
      </c>
      <c r="BZ3378" s="15">
        <f t="shared" si="1478"/>
        <v>0</v>
      </c>
      <c r="CA3378" s="15">
        <f t="shared" si="1479"/>
        <v>0</v>
      </c>
      <c r="CB3378" s="15">
        <f t="shared" si="1480"/>
        <v>0</v>
      </c>
      <c r="CC3378" s="15">
        <f t="shared" si="1481"/>
        <v>0</v>
      </c>
      <c r="CD3378" s="15">
        <f t="shared" si="1482"/>
        <v>0</v>
      </c>
      <c r="CE3378" s="15">
        <f t="shared" si="1483"/>
        <v>0</v>
      </c>
      <c r="CF3378" s="15">
        <f t="shared" si="1484"/>
        <v>0</v>
      </c>
      <c r="CG3378" s="15">
        <f t="shared" si="1485"/>
        <v>0</v>
      </c>
    </row>
    <row r="3379" spans="56:85" x14ac:dyDescent="0.25">
      <c r="BD3379" s="15">
        <f t="shared" si="1470"/>
        <v>1</v>
      </c>
      <c r="BE3379" s="15">
        <f t="shared" si="1469"/>
        <v>1</v>
      </c>
      <c r="BF3379" s="15">
        <f t="shared" si="1490"/>
        <v>1</v>
      </c>
      <c r="BG3379" s="15">
        <f t="shared" si="1490"/>
        <v>1</v>
      </c>
      <c r="BH3379" s="15">
        <f t="shared" si="1490"/>
        <v>1</v>
      </c>
      <c r="BI3379" s="15">
        <f t="shared" si="1490"/>
        <v>1</v>
      </c>
      <c r="BJ3379" s="15">
        <f t="shared" si="1490"/>
        <v>1</v>
      </c>
      <c r="BK3379" s="15">
        <f t="shared" si="1490"/>
        <v>1</v>
      </c>
      <c r="BL3379" s="15">
        <f t="shared" si="1490"/>
        <v>1</v>
      </c>
      <c r="BM3379" s="15">
        <f t="shared" si="1490"/>
        <v>1</v>
      </c>
      <c r="BN3379" s="15">
        <f t="shared" si="1490"/>
        <v>1</v>
      </c>
      <c r="BO3379" s="15">
        <f t="shared" si="1490"/>
        <v>1</v>
      </c>
      <c r="BP3379" s="15">
        <f t="shared" si="1490"/>
        <v>1</v>
      </c>
      <c r="BQ3379" s="15">
        <f t="shared" si="1490"/>
        <v>1</v>
      </c>
      <c r="BR3379" s="15">
        <f t="shared" si="1490"/>
        <v>1</v>
      </c>
      <c r="BS3379" s="15">
        <f t="shared" si="1471"/>
        <v>0</v>
      </c>
      <c r="BT3379" s="15">
        <f t="shared" si="1472"/>
        <v>0</v>
      </c>
      <c r="BU3379" s="15">
        <f t="shared" si="1473"/>
        <v>0</v>
      </c>
      <c r="BV3379" s="15">
        <f t="shared" si="1474"/>
        <v>0</v>
      </c>
      <c r="BW3379" s="15">
        <f t="shared" si="1475"/>
        <v>0</v>
      </c>
      <c r="BX3379" s="15">
        <f t="shared" si="1476"/>
        <v>0</v>
      </c>
      <c r="BY3379" s="15">
        <f t="shared" si="1477"/>
        <v>0</v>
      </c>
      <c r="BZ3379" s="15">
        <f t="shared" si="1478"/>
        <v>0</v>
      </c>
      <c r="CA3379" s="15">
        <f t="shared" si="1479"/>
        <v>0</v>
      </c>
      <c r="CB3379" s="15">
        <f t="shared" si="1480"/>
        <v>0</v>
      </c>
      <c r="CC3379" s="15">
        <f t="shared" si="1481"/>
        <v>0</v>
      </c>
      <c r="CD3379" s="15">
        <f t="shared" si="1482"/>
        <v>0</v>
      </c>
      <c r="CE3379" s="15">
        <f t="shared" si="1483"/>
        <v>0</v>
      </c>
      <c r="CF3379" s="15">
        <f t="shared" si="1484"/>
        <v>0</v>
      </c>
      <c r="CG3379" s="15">
        <f t="shared" si="1485"/>
        <v>0</v>
      </c>
    </row>
    <row r="3380" spans="56:85" x14ac:dyDescent="0.25">
      <c r="BD3380" s="15">
        <f t="shared" si="1470"/>
        <v>1</v>
      </c>
      <c r="BE3380" s="15">
        <f t="shared" si="1469"/>
        <v>1</v>
      </c>
      <c r="BF3380" s="15">
        <f t="shared" si="1490"/>
        <v>1</v>
      </c>
      <c r="BG3380" s="15">
        <f t="shared" si="1490"/>
        <v>1</v>
      </c>
      <c r="BH3380" s="15">
        <f t="shared" si="1490"/>
        <v>1</v>
      </c>
      <c r="BI3380" s="15">
        <f t="shared" si="1490"/>
        <v>1</v>
      </c>
      <c r="BJ3380" s="15">
        <f t="shared" si="1490"/>
        <v>1</v>
      </c>
      <c r="BK3380" s="15">
        <f t="shared" si="1490"/>
        <v>1</v>
      </c>
      <c r="BL3380" s="15">
        <f t="shared" si="1490"/>
        <v>1</v>
      </c>
      <c r="BM3380" s="15">
        <f t="shared" si="1490"/>
        <v>1</v>
      </c>
      <c r="BN3380" s="15">
        <f t="shared" si="1490"/>
        <v>1</v>
      </c>
      <c r="BO3380" s="15">
        <f t="shared" si="1490"/>
        <v>1</v>
      </c>
      <c r="BP3380" s="15">
        <f t="shared" si="1490"/>
        <v>1</v>
      </c>
      <c r="BQ3380" s="15">
        <f t="shared" si="1490"/>
        <v>1</v>
      </c>
      <c r="BR3380" s="15">
        <f t="shared" si="1490"/>
        <v>1</v>
      </c>
      <c r="BS3380" s="15">
        <f t="shared" si="1471"/>
        <v>0</v>
      </c>
      <c r="BT3380" s="15">
        <f t="shared" si="1472"/>
        <v>0</v>
      </c>
      <c r="BU3380" s="15">
        <f t="shared" si="1473"/>
        <v>0</v>
      </c>
      <c r="BV3380" s="15">
        <f t="shared" si="1474"/>
        <v>0</v>
      </c>
      <c r="BW3380" s="15">
        <f t="shared" si="1475"/>
        <v>0</v>
      </c>
      <c r="BX3380" s="15">
        <f t="shared" si="1476"/>
        <v>0</v>
      </c>
      <c r="BY3380" s="15">
        <f t="shared" si="1477"/>
        <v>0</v>
      </c>
      <c r="BZ3380" s="15">
        <f t="shared" si="1478"/>
        <v>0</v>
      </c>
      <c r="CA3380" s="15">
        <f t="shared" si="1479"/>
        <v>0</v>
      </c>
      <c r="CB3380" s="15">
        <f t="shared" si="1480"/>
        <v>0</v>
      </c>
      <c r="CC3380" s="15">
        <f t="shared" si="1481"/>
        <v>0</v>
      </c>
      <c r="CD3380" s="15">
        <f t="shared" si="1482"/>
        <v>0</v>
      </c>
      <c r="CE3380" s="15">
        <f t="shared" si="1483"/>
        <v>0</v>
      </c>
      <c r="CF3380" s="15">
        <f t="shared" si="1484"/>
        <v>0</v>
      </c>
      <c r="CG3380" s="15">
        <f t="shared" si="1485"/>
        <v>0</v>
      </c>
    </row>
    <row r="3381" spans="56:85" x14ac:dyDescent="0.25">
      <c r="BD3381" s="15">
        <f t="shared" si="1470"/>
        <v>1</v>
      </c>
      <c r="BE3381" s="15">
        <f t="shared" si="1469"/>
        <v>1</v>
      </c>
      <c r="BF3381" s="15">
        <f t="shared" si="1490"/>
        <v>1</v>
      </c>
      <c r="BG3381" s="15">
        <f t="shared" si="1490"/>
        <v>1</v>
      </c>
      <c r="BH3381" s="15">
        <f t="shared" si="1490"/>
        <v>1</v>
      </c>
      <c r="BI3381" s="15">
        <f t="shared" si="1490"/>
        <v>1</v>
      </c>
      <c r="BJ3381" s="15">
        <f t="shared" si="1490"/>
        <v>1</v>
      </c>
      <c r="BK3381" s="15">
        <f t="shared" si="1490"/>
        <v>1</v>
      </c>
      <c r="BL3381" s="15">
        <f t="shared" si="1490"/>
        <v>1</v>
      </c>
      <c r="BM3381" s="15">
        <f t="shared" si="1490"/>
        <v>1</v>
      </c>
      <c r="BN3381" s="15">
        <f t="shared" si="1490"/>
        <v>1</v>
      </c>
      <c r="BO3381" s="15">
        <f t="shared" si="1490"/>
        <v>1</v>
      </c>
      <c r="BP3381" s="15">
        <f t="shared" si="1490"/>
        <v>1</v>
      </c>
      <c r="BQ3381" s="15">
        <f t="shared" si="1490"/>
        <v>1</v>
      </c>
      <c r="BR3381" s="15">
        <f t="shared" si="1490"/>
        <v>1</v>
      </c>
      <c r="BS3381" s="15">
        <f t="shared" si="1471"/>
        <v>0</v>
      </c>
      <c r="BT3381" s="15">
        <f t="shared" si="1472"/>
        <v>0</v>
      </c>
      <c r="BU3381" s="15">
        <f t="shared" si="1473"/>
        <v>0</v>
      </c>
      <c r="BV3381" s="15">
        <f t="shared" si="1474"/>
        <v>0</v>
      </c>
      <c r="BW3381" s="15">
        <f t="shared" si="1475"/>
        <v>0</v>
      </c>
      <c r="BX3381" s="15">
        <f t="shared" si="1476"/>
        <v>0</v>
      </c>
      <c r="BY3381" s="15">
        <f t="shared" si="1477"/>
        <v>0</v>
      </c>
      <c r="BZ3381" s="15">
        <f t="shared" si="1478"/>
        <v>0</v>
      </c>
      <c r="CA3381" s="15">
        <f t="shared" si="1479"/>
        <v>0</v>
      </c>
      <c r="CB3381" s="15">
        <f t="shared" si="1480"/>
        <v>0</v>
      </c>
      <c r="CC3381" s="15">
        <f t="shared" si="1481"/>
        <v>0</v>
      </c>
      <c r="CD3381" s="15">
        <f t="shared" si="1482"/>
        <v>0</v>
      </c>
      <c r="CE3381" s="15">
        <f t="shared" si="1483"/>
        <v>0</v>
      </c>
      <c r="CF3381" s="15">
        <f t="shared" si="1484"/>
        <v>0</v>
      </c>
      <c r="CG3381" s="15">
        <f t="shared" si="1485"/>
        <v>0</v>
      </c>
    </row>
    <row r="3382" spans="56:85" x14ac:dyDescent="0.25">
      <c r="BD3382" s="15">
        <f t="shared" si="1470"/>
        <v>1</v>
      </c>
      <c r="BE3382" s="15">
        <f t="shared" si="1469"/>
        <v>1</v>
      </c>
      <c r="BF3382" s="15">
        <f t="shared" si="1490"/>
        <v>1</v>
      </c>
      <c r="BG3382" s="15">
        <f t="shared" si="1490"/>
        <v>1</v>
      </c>
      <c r="BH3382" s="15">
        <f t="shared" si="1490"/>
        <v>1</v>
      </c>
      <c r="BI3382" s="15">
        <f t="shared" si="1490"/>
        <v>1</v>
      </c>
      <c r="BJ3382" s="15">
        <f t="shared" si="1490"/>
        <v>1</v>
      </c>
      <c r="BK3382" s="15">
        <f t="shared" si="1490"/>
        <v>1</v>
      </c>
      <c r="BL3382" s="15">
        <f t="shared" si="1490"/>
        <v>1</v>
      </c>
      <c r="BM3382" s="15">
        <f t="shared" si="1490"/>
        <v>1</v>
      </c>
      <c r="BN3382" s="15">
        <f t="shared" si="1490"/>
        <v>1</v>
      </c>
      <c r="BO3382" s="15">
        <f t="shared" si="1490"/>
        <v>1</v>
      </c>
      <c r="BP3382" s="15">
        <f t="shared" si="1490"/>
        <v>1</v>
      </c>
      <c r="BQ3382" s="15">
        <f t="shared" si="1490"/>
        <v>1</v>
      </c>
      <c r="BR3382" s="15">
        <f t="shared" si="1490"/>
        <v>1</v>
      </c>
      <c r="BS3382" s="15">
        <f t="shared" si="1471"/>
        <v>0</v>
      </c>
      <c r="BT3382" s="15">
        <f t="shared" si="1472"/>
        <v>0</v>
      </c>
      <c r="BU3382" s="15">
        <f t="shared" si="1473"/>
        <v>0</v>
      </c>
      <c r="BV3382" s="15">
        <f t="shared" si="1474"/>
        <v>0</v>
      </c>
      <c r="BW3382" s="15">
        <f t="shared" si="1475"/>
        <v>0</v>
      </c>
      <c r="BX3382" s="15">
        <f t="shared" si="1476"/>
        <v>0</v>
      </c>
      <c r="BY3382" s="15">
        <f t="shared" si="1477"/>
        <v>0</v>
      </c>
      <c r="BZ3382" s="15">
        <f t="shared" si="1478"/>
        <v>0</v>
      </c>
      <c r="CA3382" s="15">
        <f t="shared" si="1479"/>
        <v>0</v>
      </c>
      <c r="CB3382" s="15">
        <f t="shared" si="1480"/>
        <v>0</v>
      </c>
      <c r="CC3382" s="15">
        <f t="shared" si="1481"/>
        <v>0</v>
      </c>
      <c r="CD3382" s="15">
        <f t="shared" si="1482"/>
        <v>0</v>
      </c>
      <c r="CE3382" s="15">
        <f t="shared" si="1483"/>
        <v>0</v>
      </c>
      <c r="CF3382" s="15">
        <f t="shared" si="1484"/>
        <v>0</v>
      </c>
      <c r="CG3382" s="15">
        <f t="shared" si="1485"/>
        <v>0</v>
      </c>
    </row>
    <row r="3383" spans="56:85" x14ac:dyDescent="0.25">
      <c r="BD3383" s="15">
        <f t="shared" si="1470"/>
        <v>1</v>
      </c>
      <c r="BE3383" s="15">
        <f t="shared" si="1469"/>
        <v>1</v>
      </c>
      <c r="BF3383" s="15">
        <f t="shared" si="1490"/>
        <v>1</v>
      </c>
      <c r="BG3383" s="15">
        <f t="shared" si="1490"/>
        <v>1</v>
      </c>
      <c r="BH3383" s="15">
        <f t="shared" si="1490"/>
        <v>1</v>
      </c>
      <c r="BI3383" s="15">
        <f t="shared" si="1490"/>
        <v>1</v>
      </c>
      <c r="BJ3383" s="15">
        <f t="shared" si="1490"/>
        <v>1</v>
      </c>
      <c r="BK3383" s="15">
        <f t="shared" si="1490"/>
        <v>1</v>
      </c>
      <c r="BL3383" s="15">
        <f t="shared" si="1490"/>
        <v>1</v>
      </c>
      <c r="BM3383" s="15">
        <f t="shared" si="1490"/>
        <v>1</v>
      </c>
      <c r="BN3383" s="15">
        <f t="shared" si="1490"/>
        <v>1</v>
      </c>
      <c r="BO3383" s="15">
        <f t="shared" si="1490"/>
        <v>1</v>
      </c>
      <c r="BP3383" s="15">
        <f t="shared" si="1490"/>
        <v>1</v>
      </c>
      <c r="BQ3383" s="15">
        <f t="shared" si="1490"/>
        <v>1</v>
      </c>
      <c r="BR3383" s="15">
        <f t="shared" si="1490"/>
        <v>1</v>
      </c>
      <c r="BS3383" s="15">
        <f t="shared" si="1471"/>
        <v>0</v>
      </c>
      <c r="BT3383" s="15">
        <f t="shared" si="1472"/>
        <v>0</v>
      </c>
      <c r="BU3383" s="15">
        <f t="shared" si="1473"/>
        <v>0</v>
      </c>
      <c r="BV3383" s="15">
        <f t="shared" si="1474"/>
        <v>0</v>
      </c>
      <c r="BW3383" s="15">
        <f t="shared" si="1475"/>
        <v>0</v>
      </c>
      <c r="BX3383" s="15">
        <f t="shared" si="1476"/>
        <v>0</v>
      </c>
      <c r="BY3383" s="15">
        <f t="shared" si="1477"/>
        <v>0</v>
      </c>
      <c r="BZ3383" s="15">
        <f t="shared" si="1478"/>
        <v>0</v>
      </c>
      <c r="CA3383" s="15">
        <f t="shared" si="1479"/>
        <v>0</v>
      </c>
      <c r="CB3383" s="15">
        <f t="shared" si="1480"/>
        <v>0</v>
      </c>
      <c r="CC3383" s="15">
        <f t="shared" si="1481"/>
        <v>0</v>
      </c>
      <c r="CD3383" s="15">
        <f t="shared" si="1482"/>
        <v>0</v>
      </c>
      <c r="CE3383" s="15">
        <f t="shared" si="1483"/>
        <v>0</v>
      </c>
      <c r="CF3383" s="15">
        <f t="shared" si="1484"/>
        <v>0</v>
      </c>
      <c r="CG3383" s="15">
        <f t="shared" si="1485"/>
        <v>0</v>
      </c>
    </row>
    <row r="3384" spans="56:85" x14ac:dyDescent="0.25">
      <c r="BD3384" s="15">
        <f t="shared" si="1470"/>
        <v>1</v>
      </c>
      <c r="BE3384" s="15">
        <f t="shared" si="1469"/>
        <v>1</v>
      </c>
      <c r="BF3384" s="15">
        <f t="shared" ref="BF3384:BR3393" si="1491">IF(BF$1-$AW3384&gt;$CK$1,1,0)</f>
        <v>1</v>
      </c>
      <c r="BG3384" s="15">
        <f t="shared" si="1491"/>
        <v>1</v>
      </c>
      <c r="BH3384" s="15">
        <f t="shared" si="1491"/>
        <v>1</v>
      </c>
      <c r="BI3384" s="15">
        <f t="shared" si="1491"/>
        <v>1</v>
      </c>
      <c r="BJ3384" s="15">
        <f t="shared" si="1491"/>
        <v>1</v>
      </c>
      <c r="BK3384" s="15">
        <f t="shared" si="1491"/>
        <v>1</v>
      </c>
      <c r="BL3384" s="15">
        <f t="shared" si="1491"/>
        <v>1</v>
      </c>
      <c r="BM3384" s="15">
        <f t="shared" si="1491"/>
        <v>1</v>
      </c>
      <c r="BN3384" s="15">
        <f t="shared" si="1491"/>
        <v>1</v>
      </c>
      <c r="BO3384" s="15">
        <f t="shared" si="1491"/>
        <v>1</v>
      </c>
      <c r="BP3384" s="15">
        <f t="shared" si="1491"/>
        <v>1</v>
      </c>
      <c r="BQ3384" s="15">
        <f t="shared" si="1491"/>
        <v>1</v>
      </c>
      <c r="BR3384" s="15">
        <f t="shared" si="1491"/>
        <v>1</v>
      </c>
      <c r="BS3384" s="15">
        <f t="shared" si="1471"/>
        <v>0</v>
      </c>
      <c r="BT3384" s="15">
        <f t="shared" si="1472"/>
        <v>0</v>
      </c>
      <c r="BU3384" s="15">
        <f t="shared" si="1473"/>
        <v>0</v>
      </c>
      <c r="BV3384" s="15">
        <f t="shared" si="1474"/>
        <v>0</v>
      </c>
      <c r="BW3384" s="15">
        <f t="shared" si="1475"/>
        <v>0</v>
      </c>
      <c r="BX3384" s="15">
        <f t="shared" si="1476"/>
        <v>0</v>
      </c>
      <c r="BY3384" s="15">
        <f t="shared" si="1477"/>
        <v>0</v>
      </c>
      <c r="BZ3384" s="15">
        <f t="shared" si="1478"/>
        <v>0</v>
      </c>
      <c r="CA3384" s="15">
        <f t="shared" si="1479"/>
        <v>0</v>
      </c>
      <c r="CB3384" s="15">
        <f t="shared" si="1480"/>
        <v>0</v>
      </c>
      <c r="CC3384" s="15">
        <f t="shared" si="1481"/>
        <v>0</v>
      </c>
      <c r="CD3384" s="15">
        <f t="shared" si="1482"/>
        <v>0</v>
      </c>
      <c r="CE3384" s="15">
        <f t="shared" si="1483"/>
        <v>0</v>
      </c>
      <c r="CF3384" s="15">
        <f t="shared" si="1484"/>
        <v>0</v>
      </c>
      <c r="CG3384" s="15">
        <f t="shared" si="1485"/>
        <v>0</v>
      </c>
    </row>
    <row r="3385" spans="56:85" x14ac:dyDescent="0.25">
      <c r="BD3385" s="15">
        <f t="shared" si="1470"/>
        <v>1</v>
      </c>
      <c r="BE3385" s="15">
        <f t="shared" si="1469"/>
        <v>1</v>
      </c>
      <c r="BF3385" s="15">
        <f t="shared" si="1491"/>
        <v>1</v>
      </c>
      <c r="BG3385" s="15">
        <f t="shared" si="1491"/>
        <v>1</v>
      </c>
      <c r="BH3385" s="15">
        <f t="shared" si="1491"/>
        <v>1</v>
      </c>
      <c r="BI3385" s="15">
        <f t="shared" si="1491"/>
        <v>1</v>
      </c>
      <c r="BJ3385" s="15">
        <f t="shared" si="1491"/>
        <v>1</v>
      </c>
      <c r="BK3385" s="15">
        <f t="shared" si="1491"/>
        <v>1</v>
      </c>
      <c r="BL3385" s="15">
        <f t="shared" si="1491"/>
        <v>1</v>
      </c>
      <c r="BM3385" s="15">
        <f t="shared" si="1491"/>
        <v>1</v>
      </c>
      <c r="BN3385" s="15">
        <f t="shared" si="1491"/>
        <v>1</v>
      </c>
      <c r="BO3385" s="15">
        <f t="shared" si="1491"/>
        <v>1</v>
      </c>
      <c r="BP3385" s="15">
        <f t="shared" si="1491"/>
        <v>1</v>
      </c>
      <c r="BQ3385" s="15">
        <f t="shared" si="1491"/>
        <v>1</v>
      </c>
      <c r="BR3385" s="15">
        <f t="shared" si="1491"/>
        <v>1</v>
      </c>
      <c r="BS3385" s="15">
        <f t="shared" si="1471"/>
        <v>0</v>
      </c>
      <c r="BT3385" s="15">
        <f t="shared" si="1472"/>
        <v>0</v>
      </c>
      <c r="BU3385" s="15">
        <f t="shared" si="1473"/>
        <v>0</v>
      </c>
      <c r="BV3385" s="15">
        <f t="shared" si="1474"/>
        <v>0</v>
      </c>
      <c r="BW3385" s="15">
        <f t="shared" si="1475"/>
        <v>0</v>
      </c>
      <c r="BX3385" s="15">
        <f t="shared" si="1476"/>
        <v>0</v>
      </c>
      <c r="BY3385" s="15">
        <f t="shared" si="1477"/>
        <v>0</v>
      </c>
      <c r="BZ3385" s="15">
        <f t="shared" si="1478"/>
        <v>0</v>
      </c>
      <c r="CA3385" s="15">
        <f t="shared" si="1479"/>
        <v>0</v>
      </c>
      <c r="CB3385" s="15">
        <f t="shared" si="1480"/>
        <v>0</v>
      </c>
      <c r="CC3385" s="15">
        <f t="shared" si="1481"/>
        <v>0</v>
      </c>
      <c r="CD3385" s="15">
        <f t="shared" si="1482"/>
        <v>0</v>
      </c>
      <c r="CE3385" s="15">
        <f t="shared" si="1483"/>
        <v>0</v>
      </c>
      <c r="CF3385" s="15">
        <f t="shared" si="1484"/>
        <v>0</v>
      </c>
      <c r="CG3385" s="15">
        <f t="shared" si="1485"/>
        <v>0</v>
      </c>
    </row>
    <row r="3386" spans="56:85" x14ac:dyDescent="0.25">
      <c r="BD3386" s="15">
        <f t="shared" si="1470"/>
        <v>1</v>
      </c>
      <c r="BE3386" s="15">
        <f t="shared" si="1469"/>
        <v>1</v>
      </c>
      <c r="BF3386" s="15">
        <f t="shared" si="1491"/>
        <v>1</v>
      </c>
      <c r="BG3386" s="15">
        <f t="shared" si="1491"/>
        <v>1</v>
      </c>
      <c r="BH3386" s="15">
        <f t="shared" si="1491"/>
        <v>1</v>
      </c>
      <c r="BI3386" s="15">
        <f t="shared" si="1491"/>
        <v>1</v>
      </c>
      <c r="BJ3386" s="15">
        <f t="shared" si="1491"/>
        <v>1</v>
      </c>
      <c r="BK3386" s="15">
        <f t="shared" si="1491"/>
        <v>1</v>
      </c>
      <c r="BL3386" s="15">
        <f t="shared" si="1491"/>
        <v>1</v>
      </c>
      <c r="BM3386" s="15">
        <f t="shared" si="1491"/>
        <v>1</v>
      </c>
      <c r="BN3386" s="15">
        <f t="shared" si="1491"/>
        <v>1</v>
      </c>
      <c r="BO3386" s="15">
        <f t="shared" si="1491"/>
        <v>1</v>
      </c>
      <c r="BP3386" s="15">
        <f t="shared" si="1491"/>
        <v>1</v>
      </c>
      <c r="BQ3386" s="15">
        <f t="shared" si="1491"/>
        <v>1</v>
      </c>
      <c r="BR3386" s="15">
        <f t="shared" si="1491"/>
        <v>1</v>
      </c>
      <c r="BS3386" s="15">
        <f t="shared" si="1471"/>
        <v>0</v>
      </c>
      <c r="BT3386" s="15">
        <f t="shared" si="1472"/>
        <v>0</v>
      </c>
      <c r="BU3386" s="15">
        <f t="shared" si="1473"/>
        <v>0</v>
      </c>
      <c r="BV3386" s="15">
        <f t="shared" si="1474"/>
        <v>0</v>
      </c>
      <c r="BW3386" s="15">
        <f t="shared" si="1475"/>
        <v>0</v>
      </c>
      <c r="BX3386" s="15">
        <f t="shared" si="1476"/>
        <v>0</v>
      </c>
      <c r="BY3386" s="15">
        <f t="shared" si="1477"/>
        <v>0</v>
      </c>
      <c r="BZ3386" s="15">
        <f t="shared" si="1478"/>
        <v>0</v>
      </c>
      <c r="CA3386" s="15">
        <f t="shared" si="1479"/>
        <v>0</v>
      </c>
      <c r="CB3386" s="15">
        <f t="shared" si="1480"/>
        <v>0</v>
      </c>
      <c r="CC3386" s="15">
        <f t="shared" si="1481"/>
        <v>0</v>
      </c>
      <c r="CD3386" s="15">
        <f t="shared" si="1482"/>
        <v>0</v>
      </c>
      <c r="CE3386" s="15">
        <f t="shared" si="1483"/>
        <v>0</v>
      </c>
      <c r="CF3386" s="15">
        <f t="shared" si="1484"/>
        <v>0</v>
      </c>
      <c r="CG3386" s="15">
        <f t="shared" si="1485"/>
        <v>0</v>
      </c>
    </row>
    <row r="3387" spans="56:85" x14ac:dyDescent="0.25">
      <c r="BD3387" s="15">
        <f t="shared" si="1470"/>
        <v>1</v>
      </c>
      <c r="BE3387" s="15">
        <f t="shared" si="1469"/>
        <v>1</v>
      </c>
      <c r="BF3387" s="15">
        <f t="shared" si="1491"/>
        <v>1</v>
      </c>
      <c r="BG3387" s="15">
        <f t="shared" si="1491"/>
        <v>1</v>
      </c>
      <c r="BH3387" s="15">
        <f t="shared" si="1491"/>
        <v>1</v>
      </c>
      <c r="BI3387" s="15">
        <f t="shared" si="1491"/>
        <v>1</v>
      </c>
      <c r="BJ3387" s="15">
        <f t="shared" si="1491"/>
        <v>1</v>
      </c>
      <c r="BK3387" s="15">
        <f t="shared" si="1491"/>
        <v>1</v>
      </c>
      <c r="BL3387" s="15">
        <f t="shared" si="1491"/>
        <v>1</v>
      </c>
      <c r="BM3387" s="15">
        <f t="shared" si="1491"/>
        <v>1</v>
      </c>
      <c r="BN3387" s="15">
        <f t="shared" si="1491"/>
        <v>1</v>
      </c>
      <c r="BO3387" s="15">
        <f t="shared" si="1491"/>
        <v>1</v>
      </c>
      <c r="BP3387" s="15">
        <f t="shared" si="1491"/>
        <v>1</v>
      </c>
      <c r="BQ3387" s="15">
        <f t="shared" si="1491"/>
        <v>1</v>
      </c>
      <c r="BR3387" s="15">
        <f t="shared" si="1491"/>
        <v>1</v>
      </c>
      <c r="BS3387" s="15">
        <f t="shared" si="1471"/>
        <v>0</v>
      </c>
      <c r="BT3387" s="15">
        <f t="shared" si="1472"/>
        <v>0</v>
      </c>
      <c r="BU3387" s="15">
        <f t="shared" si="1473"/>
        <v>0</v>
      </c>
      <c r="BV3387" s="15">
        <f t="shared" si="1474"/>
        <v>0</v>
      </c>
      <c r="BW3387" s="15">
        <f t="shared" si="1475"/>
        <v>0</v>
      </c>
      <c r="BX3387" s="15">
        <f t="shared" si="1476"/>
        <v>0</v>
      </c>
      <c r="BY3387" s="15">
        <f t="shared" si="1477"/>
        <v>0</v>
      </c>
      <c r="BZ3387" s="15">
        <f t="shared" si="1478"/>
        <v>0</v>
      </c>
      <c r="CA3387" s="15">
        <f t="shared" si="1479"/>
        <v>0</v>
      </c>
      <c r="CB3387" s="15">
        <f t="shared" si="1480"/>
        <v>0</v>
      </c>
      <c r="CC3387" s="15">
        <f t="shared" si="1481"/>
        <v>0</v>
      </c>
      <c r="CD3387" s="15">
        <f t="shared" si="1482"/>
        <v>0</v>
      </c>
      <c r="CE3387" s="15">
        <f t="shared" si="1483"/>
        <v>0</v>
      </c>
      <c r="CF3387" s="15">
        <f t="shared" si="1484"/>
        <v>0</v>
      </c>
      <c r="CG3387" s="15">
        <f t="shared" si="1485"/>
        <v>0</v>
      </c>
    </row>
    <row r="3388" spans="56:85" x14ac:dyDescent="0.25">
      <c r="BD3388" s="15">
        <f t="shared" si="1470"/>
        <v>1</v>
      </c>
      <c r="BE3388" s="15">
        <f t="shared" si="1469"/>
        <v>1</v>
      </c>
      <c r="BF3388" s="15">
        <f t="shared" si="1491"/>
        <v>1</v>
      </c>
      <c r="BG3388" s="15">
        <f t="shared" si="1491"/>
        <v>1</v>
      </c>
      <c r="BH3388" s="15">
        <f t="shared" si="1491"/>
        <v>1</v>
      </c>
      <c r="BI3388" s="15">
        <f t="shared" si="1491"/>
        <v>1</v>
      </c>
      <c r="BJ3388" s="15">
        <f t="shared" si="1491"/>
        <v>1</v>
      </c>
      <c r="BK3388" s="15">
        <f t="shared" si="1491"/>
        <v>1</v>
      </c>
      <c r="BL3388" s="15">
        <f t="shared" si="1491"/>
        <v>1</v>
      </c>
      <c r="BM3388" s="15">
        <f t="shared" si="1491"/>
        <v>1</v>
      </c>
      <c r="BN3388" s="15">
        <f t="shared" si="1491"/>
        <v>1</v>
      </c>
      <c r="BO3388" s="15">
        <f t="shared" si="1491"/>
        <v>1</v>
      </c>
      <c r="BP3388" s="15">
        <f t="shared" si="1491"/>
        <v>1</v>
      </c>
      <c r="BQ3388" s="15">
        <f t="shared" si="1491"/>
        <v>1</v>
      </c>
      <c r="BR3388" s="15">
        <f t="shared" si="1491"/>
        <v>1</v>
      </c>
      <c r="BS3388" s="15">
        <f t="shared" si="1471"/>
        <v>0</v>
      </c>
      <c r="BT3388" s="15">
        <f t="shared" si="1472"/>
        <v>0</v>
      </c>
      <c r="BU3388" s="15">
        <f t="shared" si="1473"/>
        <v>0</v>
      </c>
      <c r="BV3388" s="15">
        <f t="shared" si="1474"/>
        <v>0</v>
      </c>
      <c r="BW3388" s="15">
        <f t="shared" si="1475"/>
        <v>0</v>
      </c>
      <c r="BX3388" s="15">
        <f t="shared" si="1476"/>
        <v>0</v>
      </c>
      <c r="BY3388" s="15">
        <f t="shared" si="1477"/>
        <v>0</v>
      </c>
      <c r="BZ3388" s="15">
        <f t="shared" si="1478"/>
        <v>0</v>
      </c>
      <c r="CA3388" s="15">
        <f t="shared" si="1479"/>
        <v>0</v>
      </c>
      <c r="CB3388" s="15">
        <f t="shared" si="1480"/>
        <v>0</v>
      </c>
      <c r="CC3388" s="15">
        <f t="shared" si="1481"/>
        <v>0</v>
      </c>
      <c r="CD3388" s="15">
        <f t="shared" si="1482"/>
        <v>0</v>
      </c>
      <c r="CE3388" s="15">
        <f t="shared" si="1483"/>
        <v>0</v>
      </c>
      <c r="CF3388" s="15">
        <f t="shared" si="1484"/>
        <v>0</v>
      </c>
      <c r="CG3388" s="15">
        <f t="shared" si="1485"/>
        <v>0</v>
      </c>
    </row>
    <row r="3389" spans="56:85" x14ac:dyDescent="0.25">
      <c r="BD3389" s="15">
        <f t="shared" si="1470"/>
        <v>1</v>
      </c>
      <c r="BE3389" s="15">
        <f t="shared" si="1469"/>
        <v>1</v>
      </c>
      <c r="BF3389" s="15">
        <f t="shared" si="1491"/>
        <v>1</v>
      </c>
      <c r="BG3389" s="15">
        <f t="shared" si="1491"/>
        <v>1</v>
      </c>
      <c r="BH3389" s="15">
        <f t="shared" si="1491"/>
        <v>1</v>
      </c>
      <c r="BI3389" s="15">
        <f t="shared" si="1491"/>
        <v>1</v>
      </c>
      <c r="BJ3389" s="15">
        <f t="shared" si="1491"/>
        <v>1</v>
      </c>
      <c r="BK3389" s="15">
        <f t="shared" si="1491"/>
        <v>1</v>
      </c>
      <c r="BL3389" s="15">
        <f t="shared" si="1491"/>
        <v>1</v>
      </c>
      <c r="BM3389" s="15">
        <f t="shared" si="1491"/>
        <v>1</v>
      </c>
      <c r="BN3389" s="15">
        <f t="shared" si="1491"/>
        <v>1</v>
      </c>
      <c r="BO3389" s="15">
        <f t="shared" si="1491"/>
        <v>1</v>
      </c>
      <c r="BP3389" s="15">
        <f t="shared" si="1491"/>
        <v>1</v>
      </c>
      <c r="BQ3389" s="15">
        <f t="shared" si="1491"/>
        <v>1</v>
      </c>
      <c r="BR3389" s="15">
        <f t="shared" si="1491"/>
        <v>1</v>
      </c>
      <c r="BS3389" s="15">
        <f t="shared" si="1471"/>
        <v>0</v>
      </c>
      <c r="BT3389" s="15">
        <f t="shared" si="1472"/>
        <v>0</v>
      </c>
      <c r="BU3389" s="15">
        <f t="shared" si="1473"/>
        <v>0</v>
      </c>
      <c r="BV3389" s="15">
        <f t="shared" si="1474"/>
        <v>0</v>
      </c>
      <c r="BW3389" s="15">
        <f t="shared" si="1475"/>
        <v>0</v>
      </c>
      <c r="BX3389" s="15">
        <f t="shared" si="1476"/>
        <v>0</v>
      </c>
      <c r="BY3389" s="15">
        <f t="shared" si="1477"/>
        <v>0</v>
      </c>
      <c r="BZ3389" s="15">
        <f t="shared" si="1478"/>
        <v>0</v>
      </c>
      <c r="CA3389" s="15">
        <f t="shared" si="1479"/>
        <v>0</v>
      </c>
      <c r="CB3389" s="15">
        <f t="shared" si="1480"/>
        <v>0</v>
      </c>
      <c r="CC3389" s="15">
        <f t="shared" si="1481"/>
        <v>0</v>
      </c>
      <c r="CD3389" s="15">
        <f t="shared" si="1482"/>
        <v>0</v>
      </c>
      <c r="CE3389" s="15">
        <f t="shared" si="1483"/>
        <v>0</v>
      </c>
      <c r="CF3389" s="15">
        <f t="shared" si="1484"/>
        <v>0</v>
      </c>
      <c r="CG3389" s="15">
        <f t="shared" si="1485"/>
        <v>0</v>
      </c>
    </row>
    <row r="3390" spans="56:85" x14ac:dyDescent="0.25">
      <c r="BD3390" s="15">
        <f t="shared" si="1470"/>
        <v>1</v>
      </c>
      <c r="BE3390" s="15">
        <f t="shared" si="1469"/>
        <v>1</v>
      </c>
      <c r="BF3390" s="15">
        <f t="shared" si="1491"/>
        <v>1</v>
      </c>
      <c r="BG3390" s="15">
        <f t="shared" si="1491"/>
        <v>1</v>
      </c>
      <c r="BH3390" s="15">
        <f t="shared" si="1491"/>
        <v>1</v>
      </c>
      <c r="BI3390" s="15">
        <f t="shared" si="1491"/>
        <v>1</v>
      </c>
      <c r="BJ3390" s="15">
        <f t="shared" si="1491"/>
        <v>1</v>
      </c>
      <c r="BK3390" s="15">
        <f t="shared" si="1491"/>
        <v>1</v>
      </c>
      <c r="BL3390" s="15">
        <f t="shared" si="1491"/>
        <v>1</v>
      </c>
      <c r="BM3390" s="15">
        <f t="shared" si="1491"/>
        <v>1</v>
      </c>
      <c r="BN3390" s="15">
        <f t="shared" si="1491"/>
        <v>1</v>
      </c>
      <c r="BO3390" s="15">
        <f t="shared" si="1491"/>
        <v>1</v>
      </c>
      <c r="BP3390" s="15">
        <f t="shared" si="1491"/>
        <v>1</v>
      </c>
      <c r="BQ3390" s="15">
        <f t="shared" si="1491"/>
        <v>1</v>
      </c>
      <c r="BR3390" s="15">
        <f t="shared" si="1491"/>
        <v>1</v>
      </c>
      <c r="BS3390" s="15">
        <f t="shared" si="1471"/>
        <v>0</v>
      </c>
      <c r="BT3390" s="15">
        <f t="shared" si="1472"/>
        <v>0</v>
      </c>
      <c r="BU3390" s="15">
        <f t="shared" si="1473"/>
        <v>0</v>
      </c>
      <c r="BV3390" s="15">
        <f t="shared" si="1474"/>
        <v>0</v>
      </c>
      <c r="BW3390" s="15">
        <f t="shared" si="1475"/>
        <v>0</v>
      </c>
      <c r="BX3390" s="15">
        <f t="shared" si="1476"/>
        <v>0</v>
      </c>
      <c r="BY3390" s="15">
        <f t="shared" si="1477"/>
        <v>0</v>
      </c>
      <c r="BZ3390" s="15">
        <f t="shared" si="1478"/>
        <v>0</v>
      </c>
      <c r="CA3390" s="15">
        <f t="shared" si="1479"/>
        <v>0</v>
      </c>
      <c r="CB3390" s="15">
        <f t="shared" si="1480"/>
        <v>0</v>
      </c>
      <c r="CC3390" s="15">
        <f t="shared" si="1481"/>
        <v>0</v>
      </c>
      <c r="CD3390" s="15">
        <f t="shared" si="1482"/>
        <v>0</v>
      </c>
      <c r="CE3390" s="15">
        <f t="shared" si="1483"/>
        <v>0</v>
      </c>
      <c r="CF3390" s="15">
        <f t="shared" si="1484"/>
        <v>0</v>
      </c>
      <c r="CG3390" s="15">
        <f t="shared" si="1485"/>
        <v>0</v>
      </c>
    </row>
    <row r="3391" spans="56:85" x14ac:dyDescent="0.25">
      <c r="BD3391" s="15">
        <f t="shared" si="1470"/>
        <v>1</v>
      </c>
      <c r="BE3391" s="15">
        <f t="shared" si="1469"/>
        <v>1</v>
      </c>
      <c r="BF3391" s="15">
        <f t="shared" si="1491"/>
        <v>1</v>
      </c>
      <c r="BG3391" s="15">
        <f t="shared" si="1491"/>
        <v>1</v>
      </c>
      <c r="BH3391" s="15">
        <f t="shared" si="1491"/>
        <v>1</v>
      </c>
      <c r="BI3391" s="15">
        <f t="shared" si="1491"/>
        <v>1</v>
      </c>
      <c r="BJ3391" s="15">
        <f t="shared" si="1491"/>
        <v>1</v>
      </c>
      <c r="BK3391" s="15">
        <f t="shared" si="1491"/>
        <v>1</v>
      </c>
      <c r="BL3391" s="15">
        <f t="shared" si="1491"/>
        <v>1</v>
      </c>
      <c r="BM3391" s="15">
        <f t="shared" si="1491"/>
        <v>1</v>
      </c>
      <c r="BN3391" s="15">
        <f t="shared" si="1491"/>
        <v>1</v>
      </c>
      <c r="BO3391" s="15">
        <f t="shared" si="1491"/>
        <v>1</v>
      </c>
      <c r="BP3391" s="15">
        <f t="shared" si="1491"/>
        <v>1</v>
      </c>
      <c r="BQ3391" s="15">
        <f t="shared" si="1491"/>
        <v>1</v>
      </c>
      <c r="BR3391" s="15">
        <f t="shared" si="1491"/>
        <v>1</v>
      </c>
      <c r="BS3391" s="15">
        <f t="shared" si="1471"/>
        <v>0</v>
      </c>
      <c r="BT3391" s="15">
        <f t="shared" si="1472"/>
        <v>0</v>
      </c>
      <c r="BU3391" s="15">
        <f t="shared" si="1473"/>
        <v>0</v>
      </c>
      <c r="BV3391" s="15">
        <f t="shared" si="1474"/>
        <v>0</v>
      </c>
      <c r="BW3391" s="15">
        <f t="shared" si="1475"/>
        <v>0</v>
      </c>
      <c r="BX3391" s="15">
        <f t="shared" si="1476"/>
        <v>0</v>
      </c>
      <c r="BY3391" s="15">
        <f t="shared" si="1477"/>
        <v>0</v>
      </c>
      <c r="BZ3391" s="15">
        <f t="shared" si="1478"/>
        <v>0</v>
      </c>
      <c r="CA3391" s="15">
        <f t="shared" si="1479"/>
        <v>0</v>
      </c>
      <c r="CB3391" s="15">
        <f t="shared" si="1480"/>
        <v>0</v>
      </c>
      <c r="CC3391" s="15">
        <f t="shared" si="1481"/>
        <v>0</v>
      </c>
      <c r="CD3391" s="15">
        <f t="shared" si="1482"/>
        <v>0</v>
      </c>
      <c r="CE3391" s="15">
        <f t="shared" si="1483"/>
        <v>0</v>
      </c>
      <c r="CF3391" s="15">
        <f t="shared" si="1484"/>
        <v>0</v>
      </c>
      <c r="CG3391" s="15">
        <f t="shared" si="1485"/>
        <v>0</v>
      </c>
    </row>
    <row r="3392" spans="56:85" x14ac:dyDescent="0.25">
      <c r="BD3392" s="15">
        <f t="shared" si="1470"/>
        <v>1</v>
      </c>
      <c r="BE3392" s="15">
        <f t="shared" si="1469"/>
        <v>1</v>
      </c>
      <c r="BF3392" s="15">
        <f t="shared" si="1491"/>
        <v>1</v>
      </c>
      <c r="BG3392" s="15">
        <f t="shared" si="1491"/>
        <v>1</v>
      </c>
      <c r="BH3392" s="15">
        <f t="shared" si="1491"/>
        <v>1</v>
      </c>
      <c r="BI3392" s="15">
        <f t="shared" si="1491"/>
        <v>1</v>
      </c>
      <c r="BJ3392" s="15">
        <f t="shared" si="1491"/>
        <v>1</v>
      </c>
      <c r="BK3392" s="15">
        <f t="shared" si="1491"/>
        <v>1</v>
      </c>
      <c r="BL3392" s="15">
        <f t="shared" si="1491"/>
        <v>1</v>
      </c>
      <c r="BM3392" s="15">
        <f t="shared" si="1491"/>
        <v>1</v>
      </c>
      <c r="BN3392" s="15">
        <f t="shared" si="1491"/>
        <v>1</v>
      </c>
      <c r="BO3392" s="15">
        <f t="shared" si="1491"/>
        <v>1</v>
      </c>
      <c r="BP3392" s="15">
        <f t="shared" si="1491"/>
        <v>1</v>
      </c>
      <c r="BQ3392" s="15">
        <f t="shared" si="1491"/>
        <v>1</v>
      </c>
      <c r="BR3392" s="15">
        <f t="shared" si="1491"/>
        <v>1</v>
      </c>
      <c r="BS3392" s="15">
        <f t="shared" si="1471"/>
        <v>0</v>
      </c>
      <c r="BT3392" s="15">
        <f t="shared" si="1472"/>
        <v>0</v>
      </c>
      <c r="BU3392" s="15">
        <f t="shared" si="1473"/>
        <v>0</v>
      </c>
      <c r="BV3392" s="15">
        <f t="shared" si="1474"/>
        <v>0</v>
      </c>
      <c r="BW3392" s="15">
        <f t="shared" si="1475"/>
        <v>0</v>
      </c>
      <c r="BX3392" s="15">
        <f t="shared" si="1476"/>
        <v>0</v>
      </c>
      <c r="BY3392" s="15">
        <f t="shared" si="1477"/>
        <v>0</v>
      </c>
      <c r="BZ3392" s="15">
        <f t="shared" si="1478"/>
        <v>0</v>
      </c>
      <c r="CA3392" s="15">
        <f t="shared" si="1479"/>
        <v>0</v>
      </c>
      <c r="CB3392" s="15">
        <f t="shared" si="1480"/>
        <v>0</v>
      </c>
      <c r="CC3392" s="15">
        <f t="shared" si="1481"/>
        <v>0</v>
      </c>
      <c r="CD3392" s="15">
        <f t="shared" si="1482"/>
        <v>0</v>
      </c>
      <c r="CE3392" s="15">
        <f t="shared" si="1483"/>
        <v>0</v>
      </c>
      <c r="CF3392" s="15">
        <f t="shared" si="1484"/>
        <v>0</v>
      </c>
      <c r="CG3392" s="15">
        <f t="shared" si="1485"/>
        <v>0</v>
      </c>
    </row>
    <row r="3393" spans="56:85" x14ac:dyDescent="0.25">
      <c r="BD3393" s="15">
        <f t="shared" si="1470"/>
        <v>1</v>
      </c>
      <c r="BE3393" s="15">
        <f t="shared" si="1469"/>
        <v>1</v>
      </c>
      <c r="BF3393" s="15">
        <f t="shared" si="1491"/>
        <v>1</v>
      </c>
      <c r="BG3393" s="15">
        <f t="shared" si="1491"/>
        <v>1</v>
      </c>
      <c r="BH3393" s="15">
        <f t="shared" si="1491"/>
        <v>1</v>
      </c>
      <c r="BI3393" s="15">
        <f t="shared" si="1491"/>
        <v>1</v>
      </c>
      <c r="BJ3393" s="15">
        <f t="shared" si="1491"/>
        <v>1</v>
      </c>
      <c r="BK3393" s="15">
        <f t="shared" si="1491"/>
        <v>1</v>
      </c>
      <c r="BL3393" s="15">
        <f t="shared" si="1491"/>
        <v>1</v>
      </c>
      <c r="BM3393" s="15">
        <f t="shared" si="1491"/>
        <v>1</v>
      </c>
      <c r="BN3393" s="15">
        <f t="shared" si="1491"/>
        <v>1</v>
      </c>
      <c r="BO3393" s="15">
        <f t="shared" si="1491"/>
        <v>1</v>
      </c>
      <c r="BP3393" s="15">
        <f t="shared" si="1491"/>
        <v>1</v>
      </c>
      <c r="BQ3393" s="15">
        <f t="shared" si="1491"/>
        <v>1</v>
      </c>
      <c r="BR3393" s="15">
        <f t="shared" si="1491"/>
        <v>1</v>
      </c>
      <c r="BS3393" s="15">
        <f t="shared" si="1471"/>
        <v>0</v>
      </c>
      <c r="BT3393" s="15">
        <f t="shared" si="1472"/>
        <v>0</v>
      </c>
      <c r="BU3393" s="15">
        <f t="shared" si="1473"/>
        <v>0</v>
      </c>
      <c r="BV3393" s="15">
        <f t="shared" si="1474"/>
        <v>0</v>
      </c>
      <c r="BW3393" s="15">
        <f t="shared" si="1475"/>
        <v>0</v>
      </c>
      <c r="BX3393" s="15">
        <f t="shared" si="1476"/>
        <v>0</v>
      </c>
      <c r="BY3393" s="15">
        <f t="shared" si="1477"/>
        <v>0</v>
      </c>
      <c r="BZ3393" s="15">
        <f t="shared" si="1478"/>
        <v>0</v>
      </c>
      <c r="CA3393" s="15">
        <f t="shared" si="1479"/>
        <v>0</v>
      </c>
      <c r="CB3393" s="15">
        <f t="shared" si="1480"/>
        <v>0</v>
      </c>
      <c r="CC3393" s="15">
        <f t="shared" si="1481"/>
        <v>0</v>
      </c>
      <c r="CD3393" s="15">
        <f t="shared" si="1482"/>
        <v>0</v>
      </c>
      <c r="CE3393" s="15">
        <f t="shared" si="1483"/>
        <v>0</v>
      </c>
      <c r="CF3393" s="15">
        <f t="shared" si="1484"/>
        <v>0</v>
      </c>
      <c r="CG3393" s="15">
        <f t="shared" si="1485"/>
        <v>0</v>
      </c>
    </row>
    <row r="3394" spans="56:85" x14ac:dyDescent="0.25">
      <c r="BD3394" s="15">
        <f t="shared" si="1470"/>
        <v>1</v>
      </c>
      <c r="BE3394" s="15">
        <f t="shared" ref="BE3394:BE3457" si="1492">IF(BE$1-$AW3394&gt;$CK$1,1,0)</f>
        <v>1</v>
      </c>
      <c r="BF3394" s="15">
        <f t="shared" ref="BF3394:BR3403" si="1493">IF(BF$1-$AW3394&gt;$CK$1,1,0)</f>
        <v>1</v>
      </c>
      <c r="BG3394" s="15">
        <f t="shared" si="1493"/>
        <v>1</v>
      </c>
      <c r="BH3394" s="15">
        <f t="shared" si="1493"/>
        <v>1</v>
      </c>
      <c r="BI3394" s="15">
        <f t="shared" si="1493"/>
        <v>1</v>
      </c>
      <c r="BJ3394" s="15">
        <f t="shared" si="1493"/>
        <v>1</v>
      </c>
      <c r="BK3394" s="15">
        <f t="shared" si="1493"/>
        <v>1</v>
      </c>
      <c r="BL3394" s="15">
        <f t="shared" si="1493"/>
        <v>1</v>
      </c>
      <c r="BM3394" s="15">
        <f t="shared" si="1493"/>
        <v>1</v>
      </c>
      <c r="BN3394" s="15">
        <f t="shared" si="1493"/>
        <v>1</v>
      </c>
      <c r="BO3394" s="15">
        <f t="shared" si="1493"/>
        <v>1</v>
      </c>
      <c r="BP3394" s="15">
        <f t="shared" si="1493"/>
        <v>1</v>
      </c>
      <c r="BQ3394" s="15">
        <f t="shared" si="1493"/>
        <v>1</v>
      </c>
      <c r="BR3394" s="15">
        <f t="shared" si="1493"/>
        <v>1</v>
      </c>
      <c r="BS3394" s="15">
        <f t="shared" si="1471"/>
        <v>0</v>
      </c>
      <c r="BT3394" s="15">
        <f t="shared" si="1472"/>
        <v>0</v>
      </c>
      <c r="BU3394" s="15">
        <f t="shared" si="1473"/>
        <v>0</v>
      </c>
      <c r="BV3394" s="15">
        <f t="shared" si="1474"/>
        <v>0</v>
      </c>
      <c r="BW3394" s="15">
        <f t="shared" si="1475"/>
        <v>0</v>
      </c>
      <c r="BX3394" s="15">
        <f t="shared" si="1476"/>
        <v>0</v>
      </c>
      <c r="BY3394" s="15">
        <f t="shared" si="1477"/>
        <v>0</v>
      </c>
      <c r="BZ3394" s="15">
        <f t="shared" si="1478"/>
        <v>0</v>
      </c>
      <c r="CA3394" s="15">
        <f t="shared" si="1479"/>
        <v>0</v>
      </c>
      <c r="CB3394" s="15">
        <f t="shared" si="1480"/>
        <v>0</v>
      </c>
      <c r="CC3394" s="15">
        <f t="shared" si="1481"/>
        <v>0</v>
      </c>
      <c r="CD3394" s="15">
        <f t="shared" si="1482"/>
        <v>0</v>
      </c>
      <c r="CE3394" s="15">
        <f t="shared" si="1483"/>
        <v>0</v>
      </c>
      <c r="CF3394" s="15">
        <f t="shared" si="1484"/>
        <v>0</v>
      </c>
      <c r="CG3394" s="15">
        <f t="shared" si="1485"/>
        <v>0</v>
      </c>
    </row>
    <row r="3395" spans="56:85" x14ac:dyDescent="0.25">
      <c r="BD3395" s="15">
        <f t="shared" ref="BD3395:BD3458" si="1494">IF(BD$1-$AW3395&gt;$CK$1,1,0)</f>
        <v>1</v>
      </c>
      <c r="BE3395" s="15">
        <f t="shared" si="1492"/>
        <v>1</v>
      </c>
      <c r="BF3395" s="15">
        <f t="shared" si="1493"/>
        <v>1</v>
      </c>
      <c r="BG3395" s="15">
        <f t="shared" si="1493"/>
        <v>1</v>
      </c>
      <c r="BH3395" s="15">
        <f t="shared" si="1493"/>
        <v>1</v>
      </c>
      <c r="BI3395" s="15">
        <f t="shared" si="1493"/>
        <v>1</v>
      </c>
      <c r="BJ3395" s="15">
        <f t="shared" si="1493"/>
        <v>1</v>
      </c>
      <c r="BK3395" s="15">
        <f t="shared" si="1493"/>
        <v>1</v>
      </c>
      <c r="BL3395" s="15">
        <f t="shared" si="1493"/>
        <v>1</v>
      </c>
      <c r="BM3395" s="15">
        <f t="shared" si="1493"/>
        <v>1</v>
      </c>
      <c r="BN3395" s="15">
        <f t="shared" si="1493"/>
        <v>1</v>
      </c>
      <c r="BO3395" s="15">
        <f t="shared" si="1493"/>
        <v>1</v>
      </c>
      <c r="BP3395" s="15">
        <f t="shared" si="1493"/>
        <v>1</v>
      </c>
      <c r="BQ3395" s="15">
        <f t="shared" si="1493"/>
        <v>1</v>
      </c>
      <c r="BR3395" s="15">
        <f t="shared" si="1493"/>
        <v>1</v>
      </c>
      <c r="BS3395" s="15">
        <f t="shared" si="1471"/>
        <v>0</v>
      </c>
      <c r="BT3395" s="15">
        <f t="shared" si="1472"/>
        <v>0</v>
      </c>
      <c r="BU3395" s="15">
        <f t="shared" si="1473"/>
        <v>0</v>
      </c>
      <c r="BV3395" s="15">
        <f t="shared" si="1474"/>
        <v>0</v>
      </c>
      <c r="BW3395" s="15">
        <f t="shared" si="1475"/>
        <v>0</v>
      </c>
      <c r="BX3395" s="15">
        <f t="shared" si="1476"/>
        <v>0</v>
      </c>
      <c r="BY3395" s="15">
        <f t="shared" si="1477"/>
        <v>0</v>
      </c>
      <c r="BZ3395" s="15">
        <f t="shared" si="1478"/>
        <v>0</v>
      </c>
      <c r="CA3395" s="15">
        <f t="shared" si="1479"/>
        <v>0</v>
      </c>
      <c r="CB3395" s="15">
        <f t="shared" si="1480"/>
        <v>0</v>
      </c>
      <c r="CC3395" s="15">
        <f t="shared" si="1481"/>
        <v>0</v>
      </c>
      <c r="CD3395" s="15">
        <f t="shared" si="1482"/>
        <v>0</v>
      </c>
      <c r="CE3395" s="15">
        <f t="shared" si="1483"/>
        <v>0</v>
      </c>
      <c r="CF3395" s="15">
        <f t="shared" si="1484"/>
        <v>0</v>
      </c>
      <c r="CG3395" s="15">
        <f t="shared" si="1485"/>
        <v>0</v>
      </c>
    </row>
    <row r="3396" spans="56:85" x14ac:dyDescent="0.25">
      <c r="BD3396" s="15">
        <f t="shared" si="1494"/>
        <v>1</v>
      </c>
      <c r="BE3396" s="15">
        <f t="shared" si="1492"/>
        <v>1</v>
      </c>
      <c r="BF3396" s="15">
        <f t="shared" si="1493"/>
        <v>1</v>
      </c>
      <c r="BG3396" s="15">
        <f t="shared" si="1493"/>
        <v>1</v>
      </c>
      <c r="BH3396" s="15">
        <f t="shared" si="1493"/>
        <v>1</v>
      </c>
      <c r="BI3396" s="15">
        <f t="shared" si="1493"/>
        <v>1</v>
      </c>
      <c r="BJ3396" s="15">
        <f t="shared" si="1493"/>
        <v>1</v>
      </c>
      <c r="BK3396" s="15">
        <f t="shared" si="1493"/>
        <v>1</v>
      </c>
      <c r="BL3396" s="15">
        <f t="shared" si="1493"/>
        <v>1</v>
      </c>
      <c r="BM3396" s="15">
        <f t="shared" si="1493"/>
        <v>1</v>
      </c>
      <c r="BN3396" s="15">
        <f t="shared" si="1493"/>
        <v>1</v>
      </c>
      <c r="BO3396" s="15">
        <f t="shared" si="1493"/>
        <v>1</v>
      </c>
      <c r="BP3396" s="15">
        <f t="shared" si="1493"/>
        <v>1</v>
      </c>
      <c r="BQ3396" s="15">
        <f t="shared" si="1493"/>
        <v>1</v>
      </c>
      <c r="BR3396" s="15">
        <f t="shared" si="1493"/>
        <v>1</v>
      </c>
      <c r="BS3396" s="15">
        <f t="shared" ref="BS3396:BS3459" si="1495">IF(AND(BD3396=1,$AP3396=1),1,0)</f>
        <v>0</v>
      </c>
      <c r="BT3396" s="15">
        <f t="shared" ref="BT3396:BT3459" si="1496">IF(AND(BE3396=1,$AP3396=1),1,0)</f>
        <v>0</v>
      </c>
      <c r="BU3396" s="15">
        <f t="shared" ref="BU3396:BU3459" si="1497">IF(AND(BF3396=1,$AP3396=1),1,0)</f>
        <v>0</v>
      </c>
      <c r="BV3396" s="15">
        <f t="shared" ref="BV3396:BV3459" si="1498">IF(AND(BG3396=1,$AP3396=1),1,0)</f>
        <v>0</v>
      </c>
      <c r="BW3396" s="15">
        <f t="shared" ref="BW3396:BW3459" si="1499">IF(AND(BH3396=1,$AP3396=1),1,0)</f>
        <v>0</v>
      </c>
      <c r="BX3396" s="15">
        <f t="shared" ref="BX3396:BX3459" si="1500">IF(AND(BI3396=1,$AP3396=1),1,0)</f>
        <v>0</v>
      </c>
      <c r="BY3396" s="15">
        <f t="shared" ref="BY3396:BY3459" si="1501">IF(AND(BJ3396=1,$AP3396=1),1,0)</f>
        <v>0</v>
      </c>
      <c r="BZ3396" s="15">
        <f t="shared" ref="BZ3396:BZ3459" si="1502">IF(AND(BK3396=1,$AP3396=1),1,0)</f>
        <v>0</v>
      </c>
      <c r="CA3396" s="15">
        <f t="shared" ref="CA3396:CA3459" si="1503">IF(AND(BL3396=1,$AP3396=1),1,0)</f>
        <v>0</v>
      </c>
      <c r="CB3396" s="15">
        <f t="shared" ref="CB3396:CB3459" si="1504">IF(AND(BM3396=1,$AP3396=1),1,0)</f>
        <v>0</v>
      </c>
      <c r="CC3396" s="15">
        <f t="shared" ref="CC3396:CC3459" si="1505">IF(AND(BN3396=1,$AP3396=1),1,0)</f>
        <v>0</v>
      </c>
      <c r="CD3396" s="15">
        <f t="shared" ref="CD3396:CD3459" si="1506">IF(AND(BO3396=1,$AP3396=1),1,0)</f>
        <v>0</v>
      </c>
      <c r="CE3396" s="15">
        <f t="shared" ref="CE3396:CE3459" si="1507">IF(AND(BP3396=1,$AP3396=1),1,0)</f>
        <v>0</v>
      </c>
      <c r="CF3396" s="15">
        <f t="shared" ref="CF3396:CF3459" si="1508">IF(AND(BQ3396=1,$AP3396=1),1,0)</f>
        <v>0</v>
      </c>
      <c r="CG3396" s="15">
        <f t="shared" ref="CG3396:CG3459" si="1509">IF(AND(BR3396=1,$AP3396=1),1,0)</f>
        <v>0</v>
      </c>
    </row>
    <row r="3397" spans="56:85" x14ac:dyDescent="0.25">
      <c r="BD3397" s="15">
        <f t="shared" si="1494"/>
        <v>1</v>
      </c>
      <c r="BE3397" s="15">
        <f t="shared" si="1492"/>
        <v>1</v>
      </c>
      <c r="BF3397" s="15">
        <f t="shared" si="1493"/>
        <v>1</v>
      </c>
      <c r="BG3397" s="15">
        <f t="shared" si="1493"/>
        <v>1</v>
      </c>
      <c r="BH3397" s="15">
        <f t="shared" si="1493"/>
        <v>1</v>
      </c>
      <c r="BI3397" s="15">
        <f t="shared" si="1493"/>
        <v>1</v>
      </c>
      <c r="BJ3397" s="15">
        <f t="shared" si="1493"/>
        <v>1</v>
      </c>
      <c r="BK3397" s="15">
        <f t="shared" si="1493"/>
        <v>1</v>
      </c>
      <c r="BL3397" s="15">
        <f t="shared" si="1493"/>
        <v>1</v>
      </c>
      <c r="BM3397" s="15">
        <f t="shared" si="1493"/>
        <v>1</v>
      </c>
      <c r="BN3397" s="15">
        <f t="shared" si="1493"/>
        <v>1</v>
      </c>
      <c r="BO3397" s="15">
        <f t="shared" si="1493"/>
        <v>1</v>
      </c>
      <c r="BP3397" s="15">
        <f t="shared" si="1493"/>
        <v>1</v>
      </c>
      <c r="BQ3397" s="15">
        <f t="shared" si="1493"/>
        <v>1</v>
      </c>
      <c r="BR3397" s="15">
        <f t="shared" si="1493"/>
        <v>1</v>
      </c>
      <c r="BS3397" s="15">
        <f t="shared" si="1495"/>
        <v>0</v>
      </c>
      <c r="BT3397" s="15">
        <f t="shared" si="1496"/>
        <v>0</v>
      </c>
      <c r="BU3397" s="15">
        <f t="shared" si="1497"/>
        <v>0</v>
      </c>
      <c r="BV3397" s="15">
        <f t="shared" si="1498"/>
        <v>0</v>
      </c>
      <c r="BW3397" s="15">
        <f t="shared" si="1499"/>
        <v>0</v>
      </c>
      <c r="BX3397" s="15">
        <f t="shared" si="1500"/>
        <v>0</v>
      </c>
      <c r="BY3397" s="15">
        <f t="shared" si="1501"/>
        <v>0</v>
      </c>
      <c r="BZ3397" s="15">
        <f t="shared" si="1502"/>
        <v>0</v>
      </c>
      <c r="CA3397" s="15">
        <f t="shared" si="1503"/>
        <v>0</v>
      </c>
      <c r="CB3397" s="15">
        <f t="shared" si="1504"/>
        <v>0</v>
      </c>
      <c r="CC3397" s="15">
        <f t="shared" si="1505"/>
        <v>0</v>
      </c>
      <c r="CD3397" s="15">
        <f t="shared" si="1506"/>
        <v>0</v>
      </c>
      <c r="CE3397" s="15">
        <f t="shared" si="1507"/>
        <v>0</v>
      </c>
      <c r="CF3397" s="15">
        <f t="shared" si="1508"/>
        <v>0</v>
      </c>
      <c r="CG3397" s="15">
        <f t="shared" si="1509"/>
        <v>0</v>
      </c>
    </row>
    <row r="3398" spans="56:85" x14ac:dyDescent="0.25">
      <c r="BD3398" s="15">
        <f t="shared" si="1494"/>
        <v>1</v>
      </c>
      <c r="BE3398" s="15">
        <f t="shared" si="1492"/>
        <v>1</v>
      </c>
      <c r="BF3398" s="15">
        <f t="shared" si="1493"/>
        <v>1</v>
      </c>
      <c r="BG3398" s="15">
        <f t="shared" si="1493"/>
        <v>1</v>
      </c>
      <c r="BH3398" s="15">
        <f t="shared" si="1493"/>
        <v>1</v>
      </c>
      <c r="BI3398" s="15">
        <f t="shared" si="1493"/>
        <v>1</v>
      </c>
      <c r="BJ3398" s="15">
        <f t="shared" si="1493"/>
        <v>1</v>
      </c>
      <c r="BK3398" s="15">
        <f t="shared" si="1493"/>
        <v>1</v>
      </c>
      <c r="BL3398" s="15">
        <f t="shared" si="1493"/>
        <v>1</v>
      </c>
      <c r="BM3398" s="15">
        <f t="shared" si="1493"/>
        <v>1</v>
      </c>
      <c r="BN3398" s="15">
        <f t="shared" si="1493"/>
        <v>1</v>
      </c>
      <c r="BO3398" s="15">
        <f t="shared" si="1493"/>
        <v>1</v>
      </c>
      <c r="BP3398" s="15">
        <f t="shared" si="1493"/>
        <v>1</v>
      </c>
      <c r="BQ3398" s="15">
        <f t="shared" si="1493"/>
        <v>1</v>
      </c>
      <c r="BR3398" s="15">
        <f t="shared" si="1493"/>
        <v>1</v>
      </c>
      <c r="BS3398" s="15">
        <f t="shared" si="1495"/>
        <v>0</v>
      </c>
      <c r="BT3398" s="15">
        <f t="shared" si="1496"/>
        <v>0</v>
      </c>
      <c r="BU3398" s="15">
        <f t="shared" si="1497"/>
        <v>0</v>
      </c>
      <c r="BV3398" s="15">
        <f t="shared" si="1498"/>
        <v>0</v>
      </c>
      <c r="BW3398" s="15">
        <f t="shared" si="1499"/>
        <v>0</v>
      </c>
      <c r="BX3398" s="15">
        <f t="shared" si="1500"/>
        <v>0</v>
      </c>
      <c r="BY3398" s="15">
        <f t="shared" si="1501"/>
        <v>0</v>
      </c>
      <c r="BZ3398" s="15">
        <f t="shared" si="1502"/>
        <v>0</v>
      </c>
      <c r="CA3398" s="15">
        <f t="shared" si="1503"/>
        <v>0</v>
      </c>
      <c r="CB3398" s="15">
        <f t="shared" si="1504"/>
        <v>0</v>
      </c>
      <c r="CC3398" s="15">
        <f t="shared" si="1505"/>
        <v>0</v>
      </c>
      <c r="CD3398" s="15">
        <f t="shared" si="1506"/>
        <v>0</v>
      </c>
      <c r="CE3398" s="15">
        <f t="shared" si="1507"/>
        <v>0</v>
      </c>
      <c r="CF3398" s="15">
        <f t="shared" si="1508"/>
        <v>0</v>
      </c>
      <c r="CG3398" s="15">
        <f t="shared" si="1509"/>
        <v>0</v>
      </c>
    </row>
    <row r="3399" spans="56:85" x14ac:dyDescent="0.25">
      <c r="BD3399" s="15">
        <f t="shared" si="1494"/>
        <v>1</v>
      </c>
      <c r="BE3399" s="15">
        <f t="shared" si="1492"/>
        <v>1</v>
      </c>
      <c r="BF3399" s="15">
        <f t="shared" si="1493"/>
        <v>1</v>
      </c>
      <c r="BG3399" s="15">
        <f t="shared" si="1493"/>
        <v>1</v>
      </c>
      <c r="BH3399" s="15">
        <f t="shared" si="1493"/>
        <v>1</v>
      </c>
      <c r="BI3399" s="15">
        <f t="shared" si="1493"/>
        <v>1</v>
      </c>
      <c r="BJ3399" s="15">
        <f t="shared" si="1493"/>
        <v>1</v>
      </c>
      <c r="BK3399" s="15">
        <f t="shared" si="1493"/>
        <v>1</v>
      </c>
      <c r="BL3399" s="15">
        <f t="shared" si="1493"/>
        <v>1</v>
      </c>
      <c r="BM3399" s="15">
        <f t="shared" si="1493"/>
        <v>1</v>
      </c>
      <c r="BN3399" s="15">
        <f t="shared" si="1493"/>
        <v>1</v>
      </c>
      <c r="BO3399" s="15">
        <f t="shared" si="1493"/>
        <v>1</v>
      </c>
      <c r="BP3399" s="15">
        <f t="shared" si="1493"/>
        <v>1</v>
      </c>
      <c r="BQ3399" s="15">
        <f t="shared" si="1493"/>
        <v>1</v>
      </c>
      <c r="BR3399" s="15">
        <f t="shared" si="1493"/>
        <v>1</v>
      </c>
      <c r="BS3399" s="15">
        <f t="shared" si="1495"/>
        <v>0</v>
      </c>
      <c r="BT3399" s="15">
        <f t="shared" si="1496"/>
        <v>0</v>
      </c>
      <c r="BU3399" s="15">
        <f t="shared" si="1497"/>
        <v>0</v>
      </c>
      <c r="BV3399" s="15">
        <f t="shared" si="1498"/>
        <v>0</v>
      </c>
      <c r="BW3399" s="15">
        <f t="shared" si="1499"/>
        <v>0</v>
      </c>
      <c r="BX3399" s="15">
        <f t="shared" si="1500"/>
        <v>0</v>
      </c>
      <c r="BY3399" s="15">
        <f t="shared" si="1501"/>
        <v>0</v>
      </c>
      <c r="BZ3399" s="15">
        <f t="shared" si="1502"/>
        <v>0</v>
      </c>
      <c r="CA3399" s="15">
        <f t="shared" si="1503"/>
        <v>0</v>
      </c>
      <c r="CB3399" s="15">
        <f t="shared" si="1504"/>
        <v>0</v>
      </c>
      <c r="CC3399" s="15">
        <f t="shared" si="1505"/>
        <v>0</v>
      </c>
      <c r="CD3399" s="15">
        <f t="shared" si="1506"/>
        <v>0</v>
      </c>
      <c r="CE3399" s="15">
        <f t="shared" si="1507"/>
        <v>0</v>
      </c>
      <c r="CF3399" s="15">
        <f t="shared" si="1508"/>
        <v>0</v>
      </c>
      <c r="CG3399" s="15">
        <f t="shared" si="1509"/>
        <v>0</v>
      </c>
    </row>
    <row r="3400" spans="56:85" x14ac:dyDescent="0.25">
      <c r="BD3400" s="15">
        <f t="shared" si="1494"/>
        <v>1</v>
      </c>
      <c r="BE3400" s="15">
        <f t="shared" si="1492"/>
        <v>1</v>
      </c>
      <c r="BF3400" s="15">
        <f t="shared" si="1493"/>
        <v>1</v>
      </c>
      <c r="BG3400" s="15">
        <f t="shared" si="1493"/>
        <v>1</v>
      </c>
      <c r="BH3400" s="15">
        <f t="shared" si="1493"/>
        <v>1</v>
      </c>
      <c r="BI3400" s="15">
        <f t="shared" si="1493"/>
        <v>1</v>
      </c>
      <c r="BJ3400" s="15">
        <f t="shared" si="1493"/>
        <v>1</v>
      </c>
      <c r="BK3400" s="15">
        <f t="shared" si="1493"/>
        <v>1</v>
      </c>
      <c r="BL3400" s="15">
        <f t="shared" si="1493"/>
        <v>1</v>
      </c>
      <c r="BM3400" s="15">
        <f t="shared" si="1493"/>
        <v>1</v>
      </c>
      <c r="BN3400" s="15">
        <f t="shared" si="1493"/>
        <v>1</v>
      </c>
      <c r="BO3400" s="15">
        <f t="shared" si="1493"/>
        <v>1</v>
      </c>
      <c r="BP3400" s="15">
        <f t="shared" si="1493"/>
        <v>1</v>
      </c>
      <c r="BQ3400" s="15">
        <f t="shared" si="1493"/>
        <v>1</v>
      </c>
      <c r="BR3400" s="15">
        <f t="shared" si="1493"/>
        <v>1</v>
      </c>
      <c r="BS3400" s="15">
        <f t="shared" si="1495"/>
        <v>0</v>
      </c>
      <c r="BT3400" s="15">
        <f t="shared" si="1496"/>
        <v>0</v>
      </c>
      <c r="BU3400" s="15">
        <f t="shared" si="1497"/>
        <v>0</v>
      </c>
      <c r="BV3400" s="15">
        <f t="shared" si="1498"/>
        <v>0</v>
      </c>
      <c r="BW3400" s="15">
        <f t="shared" si="1499"/>
        <v>0</v>
      </c>
      <c r="BX3400" s="15">
        <f t="shared" si="1500"/>
        <v>0</v>
      </c>
      <c r="BY3400" s="15">
        <f t="shared" si="1501"/>
        <v>0</v>
      </c>
      <c r="BZ3400" s="15">
        <f t="shared" si="1502"/>
        <v>0</v>
      </c>
      <c r="CA3400" s="15">
        <f t="shared" si="1503"/>
        <v>0</v>
      </c>
      <c r="CB3400" s="15">
        <f t="shared" si="1504"/>
        <v>0</v>
      </c>
      <c r="CC3400" s="15">
        <f t="shared" si="1505"/>
        <v>0</v>
      </c>
      <c r="CD3400" s="15">
        <f t="shared" si="1506"/>
        <v>0</v>
      </c>
      <c r="CE3400" s="15">
        <f t="shared" si="1507"/>
        <v>0</v>
      </c>
      <c r="CF3400" s="15">
        <f t="shared" si="1508"/>
        <v>0</v>
      </c>
      <c r="CG3400" s="15">
        <f t="shared" si="1509"/>
        <v>0</v>
      </c>
    </row>
    <row r="3401" spans="56:85" x14ac:dyDescent="0.25">
      <c r="BD3401" s="15">
        <f t="shared" si="1494"/>
        <v>1</v>
      </c>
      <c r="BE3401" s="15">
        <f t="shared" si="1492"/>
        <v>1</v>
      </c>
      <c r="BF3401" s="15">
        <f t="shared" si="1493"/>
        <v>1</v>
      </c>
      <c r="BG3401" s="15">
        <f t="shared" si="1493"/>
        <v>1</v>
      </c>
      <c r="BH3401" s="15">
        <f t="shared" si="1493"/>
        <v>1</v>
      </c>
      <c r="BI3401" s="15">
        <f t="shared" si="1493"/>
        <v>1</v>
      </c>
      <c r="BJ3401" s="15">
        <f t="shared" si="1493"/>
        <v>1</v>
      </c>
      <c r="BK3401" s="15">
        <f t="shared" si="1493"/>
        <v>1</v>
      </c>
      <c r="BL3401" s="15">
        <f t="shared" si="1493"/>
        <v>1</v>
      </c>
      <c r="BM3401" s="15">
        <f t="shared" si="1493"/>
        <v>1</v>
      </c>
      <c r="BN3401" s="15">
        <f t="shared" si="1493"/>
        <v>1</v>
      </c>
      <c r="BO3401" s="15">
        <f t="shared" si="1493"/>
        <v>1</v>
      </c>
      <c r="BP3401" s="15">
        <f t="shared" si="1493"/>
        <v>1</v>
      </c>
      <c r="BQ3401" s="15">
        <f t="shared" si="1493"/>
        <v>1</v>
      </c>
      <c r="BR3401" s="15">
        <f t="shared" si="1493"/>
        <v>1</v>
      </c>
      <c r="BS3401" s="15">
        <f t="shared" si="1495"/>
        <v>0</v>
      </c>
      <c r="BT3401" s="15">
        <f t="shared" si="1496"/>
        <v>0</v>
      </c>
      <c r="BU3401" s="15">
        <f t="shared" si="1497"/>
        <v>0</v>
      </c>
      <c r="BV3401" s="15">
        <f t="shared" si="1498"/>
        <v>0</v>
      </c>
      <c r="BW3401" s="15">
        <f t="shared" si="1499"/>
        <v>0</v>
      </c>
      <c r="BX3401" s="15">
        <f t="shared" si="1500"/>
        <v>0</v>
      </c>
      <c r="BY3401" s="15">
        <f t="shared" si="1501"/>
        <v>0</v>
      </c>
      <c r="BZ3401" s="15">
        <f t="shared" si="1502"/>
        <v>0</v>
      </c>
      <c r="CA3401" s="15">
        <f t="shared" si="1503"/>
        <v>0</v>
      </c>
      <c r="CB3401" s="15">
        <f t="shared" si="1504"/>
        <v>0</v>
      </c>
      <c r="CC3401" s="15">
        <f t="shared" si="1505"/>
        <v>0</v>
      </c>
      <c r="CD3401" s="15">
        <f t="shared" si="1506"/>
        <v>0</v>
      </c>
      <c r="CE3401" s="15">
        <f t="shared" si="1507"/>
        <v>0</v>
      </c>
      <c r="CF3401" s="15">
        <f t="shared" si="1508"/>
        <v>0</v>
      </c>
      <c r="CG3401" s="15">
        <f t="shared" si="1509"/>
        <v>0</v>
      </c>
    </row>
    <row r="3402" spans="56:85" x14ac:dyDescent="0.25">
      <c r="BD3402" s="15">
        <f t="shared" si="1494"/>
        <v>1</v>
      </c>
      <c r="BE3402" s="15">
        <f t="shared" si="1492"/>
        <v>1</v>
      </c>
      <c r="BF3402" s="15">
        <f t="shared" si="1493"/>
        <v>1</v>
      </c>
      <c r="BG3402" s="15">
        <f t="shared" si="1493"/>
        <v>1</v>
      </c>
      <c r="BH3402" s="15">
        <f t="shared" si="1493"/>
        <v>1</v>
      </c>
      <c r="BI3402" s="15">
        <f t="shared" si="1493"/>
        <v>1</v>
      </c>
      <c r="BJ3402" s="15">
        <f t="shared" si="1493"/>
        <v>1</v>
      </c>
      <c r="BK3402" s="15">
        <f t="shared" si="1493"/>
        <v>1</v>
      </c>
      <c r="BL3402" s="15">
        <f t="shared" si="1493"/>
        <v>1</v>
      </c>
      <c r="BM3402" s="15">
        <f t="shared" si="1493"/>
        <v>1</v>
      </c>
      <c r="BN3402" s="15">
        <f t="shared" si="1493"/>
        <v>1</v>
      </c>
      <c r="BO3402" s="15">
        <f t="shared" si="1493"/>
        <v>1</v>
      </c>
      <c r="BP3402" s="15">
        <f t="shared" si="1493"/>
        <v>1</v>
      </c>
      <c r="BQ3402" s="15">
        <f t="shared" si="1493"/>
        <v>1</v>
      </c>
      <c r="BR3402" s="15">
        <f t="shared" si="1493"/>
        <v>1</v>
      </c>
      <c r="BS3402" s="15">
        <f t="shared" si="1495"/>
        <v>0</v>
      </c>
      <c r="BT3402" s="15">
        <f t="shared" si="1496"/>
        <v>0</v>
      </c>
      <c r="BU3402" s="15">
        <f t="shared" si="1497"/>
        <v>0</v>
      </c>
      <c r="BV3402" s="15">
        <f t="shared" si="1498"/>
        <v>0</v>
      </c>
      <c r="BW3402" s="15">
        <f t="shared" si="1499"/>
        <v>0</v>
      </c>
      <c r="BX3402" s="15">
        <f t="shared" si="1500"/>
        <v>0</v>
      </c>
      <c r="BY3402" s="15">
        <f t="shared" si="1501"/>
        <v>0</v>
      </c>
      <c r="BZ3402" s="15">
        <f t="shared" si="1502"/>
        <v>0</v>
      </c>
      <c r="CA3402" s="15">
        <f t="shared" si="1503"/>
        <v>0</v>
      </c>
      <c r="CB3402" s="15">
        <f t="shared" si="1504"/>
        <v>0</v>
      </c>
      <c r="CC3402" s="15">
        <f t="shared" si="1505"/>
        <v>0</v>
      </c>
      <c r="CD3402" s="15">
        <f t="shared" si="1506"/>
        <v>0</v>
      </c>
      <c r="CE3402" s="15">
        <f t="shared" si="1507"/>
        <v>0</v>
      </c>
      <c r="CF3402" s="15">
        <f t="shared" si="1508"/>
        <v>0</v>
      </c>
      <c r="CG3402" s="15">
        <f t="shared" si="1509"/>
        <v>0</v>
      </c>
    </row>
    <row r="3403" spans="56:85" x14ac:dyDescent="0.25">
      <c r="BD3403" s="15">
        <f t="shared" si="1494"/>
        <v>1</v>
      </c>
      <c r="BE3403" s="15">
        <f t="shared" si="1492"/>
        <v>1</v>
      </c>
      <c r="BF3403" s="15">
        <f t="shared" si="1493"/>
        <v>1</v>
      </c>
      <c r="BG3403" s="15">
        <f t="shared" si="1493"/>
        <v>1</v>
      </c>
      <c r="BH3403" s="15">
        <f t="shared" si="1493"/>
        <v>1</v>
      </c>
      <c r="BI3403" s="15">
        <f t="shared" si="1493"/>
        <v>1</v>
      </c>
      <c r="BJ3403" s="15">
        <f t="shared" si="1493"/>
        <v>1</v>
      </c>
      <c r="BK3403" s="15">
        <f t="shared" si="1493"/>
        <v>1</v>
      </c>
      <c r="BL3403" s="15">
        <f t="shared" si="1493"/>
        <v>1</v>
      </c>
      <c r="BM3403" s="15">
        <f t="shared" si="1493"/>
        <v>1</v>
      </c>
      <c r="BN3403" s="15">
        <f t="shared" si="1493"/>
        <v>1</v>
      </c>
      <c r="BO3403" s="15">
        <f t="shared" si="1493"/>
        <v>1</v>
      </c>
      <c r="BP3403" s="15">
        <f t="shared" si="1493"/>
        <v>1</v>
      </c>
      <c r="BQ3403" s="15">
        <f t="shared" si="1493"/>
        <v>1</v>
      </c>
      <c r="BR3403" s="15">
        <f t="shared" si="1493"/>
        <v>1</v>
      </c>
      <c r="BS3403" s="15">
        <f t="shared" si="1495"/>
        <v>0</v>
      </c>
      <c r="BT3403" s="15">
        <f t="shared" si="1496"/>
        <v>0</v>
      </c>
      <c r="BU3403" s="15">
        <f t="shared" si="1497"/>
        <v>0</v>
      </c>
      <c r="BV3403" s="15">
        <f t="shared" si="1498"/>
        <v>0</v>
      </c>
      <c r="BW3403" s="15">
        <f t="shared" si="1499"/>
        <v>0</v>
      </c>
      <c r="BX3403" s="15">
        <f t="shared" si="1500"/>
        <v>0</v>
      </c>
      <c r="BY3403" s="15">
        <f t="shared" si="1501"/>
        <v>0</v>
      </c>
      <c r="BZ3403" s="15">
        <f t="shared" si="1502"/>
        <v>0</v>
      </c>
      <c r="CA3403" s="15">
        <f t="shared" si="1503"/>
        <v>0</v>
      </c>
      <c r="CB3403" s="15">
        <f t="shared" si="1504"/>
        <v>0</v>
      </c>
      <c r="CC3403" s="15">
        <f t="shared" si="1505"/>
        <v>0</v>
      </c>
      <c r="CD3403" s="15">
        <f t="shared" si="1506"/>
        <v>0</v>
      </c>
      <c r="CE3403" s="15">
        <f t="shared" si="1507"/>
        <v>0</v>
      </c>
      <c r="CF3403" s="15">
        <f t="shared" si="1508"/>
        <v>0</v>
      </c>
      <c r="CG3403" s="15">
        <f t="shared" si="1509"/>
        <v>0</v>
      </c>
    </row>
    <row r="3404" spans="56:85" x14ac:dyDescent="0.25">
      <c r="BD3404" s="15">
        <f t="shared" si="1494"/>
        <v>1</v>
      </c>
      <c r="BE3404" s="15">
        <f t="shared" si="1492"/>
        <v>1</v>
      </c>
      <c r="BF3404" s="15">
        <f t="shared" ref="BF3404:BR3413" si="1510">IF(BF$1-$AW3404&gt;$CK$1,1,0)</f>
        <v>1</v>
      </c>
      <c r="BG3404" s="15">
        <f t="shared" si="1510"/>
        <v>1</v>
      </c>
      <c r="BH3404" s="15">
        <f t="shared" si="1510"/>
        <v>1</v>
      </c>
      <c r="BI3404" s="15">
        <f t="shared" si="1510"/>
        <v>1</v>
      </c>
      <c r="BJ3404" s="15">
        <f t="shared" si="1510"/>
        <v>1</v>
      </c>
      <c r="BK3404" s="15">
        <f t="shared" si="1510"/>
        <v>1</v>
      </c>
      <c r="BL3404" s="15">
        <f t="shared" si="1510"/>
        <v>1</v>
      </c>
      <c r="BM3404" s="15">
        <f t="shared" si="1510"/>
        <v>1</v>
      </c>
      <c r="BN3404" s="15">
        <f t="shared" si="1510"/>
        <v>1</v>
      </c>
      <c r="BO3404" s="15">
        <f t="shared" si="1510"/>
        <v>1</v>
      </c>
      <c r="BP3404" s="15">
        <f t="shared" si="1510"/>
        <v>1</v>
      </c>
      <c r="BQ3404" s="15">
        <f t="shared" si="1510"/>
        <v>1</v>
      </c>
      <c r="BR3404" s="15">
        <f t="shared" si="1510"/>
        <v>1</v>
      </c>
      <c r="BS3404" s="15">
        <f t="shared" si="1495"/>
        <v>0</v>
      </c>
      <c r="BT3404" s="15">
        <f t="shared" si="1496"/>
        <v>0</v>
      </c>
      <c r="BU3404" s="15">
        <f t="shared" si="1497"/>
        <v>0</v>
      </c>
      <c r="BV3404" s="15">
        <f t="shared" si="1498"/>
        <v>0</v>
      </c>
      <c r="BW3404" s="15">
        <f t="shared" si="1499"/>
        <v>0</v>
      </c>
      <c r="BX3404" s="15">
        <f t="shared" si="1500"/>
        <v>0</v>
      </c>
      <c r="BY3404" s="15">
        <f t="shared" si="1501"/>
        <v>0</v>
      </c>
      <c r="BZ3404" s="15">
        <f t="shared" si="1502"/>
        <v>0</v>
      </c>
      <c r="CA3404" s="15">
        <f t="shared" si="1503"/>
        <v>0</v>
      </c>
      <c r="CB3404" s="15">
        <f t="shared" si="1504"/>
        <v>0</v>
      </c>
      <c r="CC3404" s="15">
        <f t="shared" si="1505"/>
        <v>0</v>
      </c>
      <c r="CD3404" s="15">
        <f t="shared" si="1506"/>
        <v>0</v>
      </c>
      <c r="CE3404" s="15">
        <f t="shared" si="1507"/>
        <v>0</v>
      </c>
      <c r="CF3404" s="15">
        <f t="shared" si="1508"/>
        <v>0</v>
      </c>
      <c r="CG3404" s="15">
        <f t="shared" si="1509"/>
        <v>0</v>
      </c>
    </row>
    <row r="3405" spans="56:85" x14ac:dyDescent="0.25">
      <c r="BD3405" s="15">
        <f t="shared" si="1494"/>
        <v>1</v>
      </c>
      <c r="BE3405" s="15">
        <f t="shared" si="1492"/>
        <v>1</v>
      </c>
      <c r="BF3405" s="15">
        <f t="shared" si="1510"/>
        <v>1</v>
      </c>
      <c r="BG3405" s="15">
        <f t="shared" si="1510"/>
        <v>1</v>
      </c>
      <c r="BH3405" s="15">
        <f t="shared" si="1510"/>
        <v>1</v>
      </c>
      <c r="BI3405" s="15">
        <f t="shared" si="1510"/>
        <v>1</v>
      </c>
      <c r="BJ3405" s="15">
        <f t="shared" si="1510"/>
        <v>1</v>
      </c>
      <c r="BK3405" s="15">
        <f t="shared" si="1510"/>
        <v>1</v>
      </c>
      <c r="BL3405" s="15">
        <f t="shared" si="1510"/>
        <v>1</v>
      </c>
      <c r="BM3405" s="15">
        <f t="shared" si="1510"/>
        <v>1</v>
      </c>
      <c r="BN3405" s="15">
        <f t="shared" si="1510"/>
        <v>1</v>
      </c>
      <c r="BO3405" s="15">
        <f t="shared" si="1510"/>
        <v>1</v>
      </c>
      <c r="BP3405" s="15">
        <f t="shared" si="1510"/>
        <v>1</v>
      </c>
      <c r="BQ3405" s="15">
        <f t="shared" si="1510"/>
        <v>1</v>
      </c>
      <c r="BR3405" s="15">
        <f t="shared" si="1510"/>
        <v>1</v>
      </c>
      <c r="BS3405" s="15">
        <f t="shared" si="1495"/>
        <v>0</v>
      </c>
      <c r="BT3405" s="15">
        <f t="shared" si="1496"/>
        <v>0</v>
      </c>
      <c r="BU3405" s="15">
        <f t="shared" si="1497"/>
        <v>0</v>
      </c>
      <c r="BV3405" s="15">
        <f t="shared" si="1498"/>
        <v>0</v>
      </c>
      <c r="BW3405" s="15">
        <f t="shared" si="1499"/>
        <v>0</v>
      </c>
      <c r="BX3405" s="15">
        <f t="shared" si="1500"/>
        <v>0</v>
      </c>
      <c r="BY3405" s="15">
        <f t="shared" si="1501"/>
        <v>0</v>
      </c>
      <c r="BZ3405" s="15">
        <f t="shared" si="1502"/>
        <v>0</v>
      </c>
      <c r="CA3405" s="15">
        <f t="shared" si="1503"/>
        <v>0</v>
      </c>
      <c r="CB3405" s="15">
        <f t="shared" si="1504"/>
        <v>0</v>
      </c>
      <c r="CC3405" s="15">
        <f t="shared" si="1505"/>
        <v>0</v>
      </c>
      <c r="CD3405" s="15">
        <f t="shared" si="1506"/>
        <v>0</v>
      </c>
      <c r="CE3405" s="15">
        <f t="shared" si="1507"/>
        <v>0</v>
      </c>
      <c r="CF3405" s="15">
        <f t="shared" si="1508"/>
        <v>0</v>
      </c>
      <c r="CG3405" s="15">
        <f t="shared" si="1509"/>
        <v>0</v>
      </c>
    </row>
    <row r="3406" spans="56:85" x14ac:dyDescent="0.25">
      <c r="BD3406" s="15">
        <f t="shared" si="1494"/>
        <v>1</v>
      </c>
      <c r="BE3406" s="15">
        <f t="shared" si="1492"/>
        <v>1</v>
      </c>
      <c r="BF3406" s="15">
        <f t="shared" si="1510"/>
        <v>1</v>
      </c>
      <c r="BG3406" s="15">
        <f t="shared" si="1510"/>
        <v>1</v>
      </c>
      <c r="BH3406" s="15">
        <f t="shared" si="1510"/>
        <v>1</v>
      </c>
      <c r="BI3406" s="15">
        <f t="shared" si="1510"/>
        <v>1</v>
      </c>
      <c r="BJ3406" s="15">
        <f t="shared" si="1510"/>
        <v>1</v>
      </c>
      <c r="BK3406" s="15">
        <f t="shared" si="1510"/>
        <v>1</v>
      </c>
      <c r="BL3406" s="15">
        <f t="shared" si="1510"/>
        <v>1</v>
      </c>
      <c r="BM3406" s="15">
        <f t="shared" si="1510"/>
        <v>1</v>
      </c>
      <c r="BN3406" s="15">
        <f t="shared" si="1510"/>
        <v>1</v>
      </c>
      <c r="BO3406" s="15">
        <f t="shared" si="1510"/>
        <v>1</v>
      </c>
      <c r="BP3406" s="15">
        <f t="shared" si="1510"/>
        <v>1</v>
      </c>
      <c r="BQ3406" s="15">
        <f t="shared" si="1510"/>
        <v>1</v>
      </c>
      <c r="BR3406" s="15">
        <f t="shared" si="1510"/>
        <v>1</v>
      </c>
      <c r="BS3406" s="15">
        <f t="shared" si="1495"/>
        <v>0</v>
      </c>
      <c r="BT3406" s="15">
        <f t="shared" si="1496"/>
        <v>0</v>
      </c>
      <c r="BU3406" s="15">
        <f t="shared" si="1497"/>
        <v>0</v>
      </c>
      <c r="BV3406" s="15">
        <f t="shared" si="1498"/>
        <v>0</v>
      </c>
      <c r="BW3406" s="15">
        <f t="shared" si="1499"/>
        <v>0</v>
      </c>
      <c r="BX3406" s="15">
        <f t="shared" si="1500"/>
        <v>0</v>
      </c>
      <c r="BY3406" s="15">
        <f t="shared" si="1501"/>
        <v>0</v>
      </c>
      <c r="BZ3406" s="15">
        <f t="shared" si="1502"/>
        <v>0</v>
      </c>
      <c r="CA3406" s="15">
        <f t="shared" si="1503"/>
        <v>0</v>
      </c>
      <c r="CB3406" s="15">
        <f t="shared" si="1504"/>
        <v>0</v>
      </c>
      <c r="CC3406" s="15">
        <f t="shared" si="1505"/>
        <v>0</v>
      </c>
      <c r="CD3406" s="15">
        <f t="shared" si="1506"/>
        <v>0</v>
      </c>
      <c r="CE3406" s="15">
        <f t="shared" si="1507"/>
        <v>0</v>
      </c>
      <c r="CF3406" s="15">
        <f t="shared" si="1508"/>
        <v>0</v>
      </c>
      <c r="CG3406" s="15">
        <f t="shared" si="1509"/>
        <v>0</v>
      </c>
    </row>
    <row r="3407" spans="56:85" x14ac:dyDescent="0.25">
      <c r="BD3407" s="15">
        <f t="shared" si="1494"/>
        <v>1</v>
      </c>
      <c r="BE3407" s="15">
        <f t="shared" si="1492"/>
        <v>1</v>
      </c>
      <c r="BF3407" s="15">
        <f t="shared" si="1510"/>
        <v>1</v>
      </c>
      <c r="BG3407" s="15">
        <f t="shared" si="1510"/>
        <v>1</v>
      </c>
      <c r="BH3407" s="15">
        <f t="shared" si="1510"/>
        <v>1</v>
      </c>
      <c r="BI3407" s="15">
        <f t="shared" si="1510"/>
        <v>1</v>
      </c>
      <c r="BJ3407" s="15">
        <f t="shared" si="1510"/>
        <v>1</v>
      </c>
      <c r="BK3407" s="15">
        <f t="shared" si="1510"/>
        <v>1</v>
      </c>
      <c r="BL3407" s="15">
        <f t="shared" si="1510"/>
        <v>1</v>
      </c>
      <c r="BM3407" s="15">
        <f t="shared" si="1510"/>
        <v>1</v>
      </c>
      <c r="BN3407" s="15">
        <f t="shared" si="1510"/>
        <v>1</v>
      </c>
      <c r="BO3407" s="15">
        <f t="shared" si="1510"/>
        <v>1</v>
      </c>
      <c r="BP3407" s="15">
        <f t="shared" si="1510"/>
        <v>1</v>
      </c>
      <c r="BQ3407" s="15">
        <f t="shared" si="1510"/>
        <v>1</v>
      </c>
      <c r="BR3407" s="15">
        <f t="shared" si="1510"/>
        <v>1</v>
      </c>
      <c r="BS3407" s="15">
        <f t="shared" si="1495"/>
        <v>0</v>
      </c>
      <c r="BT3407" s="15">
        <f t="shared" si="1496"/>
        <v>0</v>
      </c>
      <c r="BU3407" s="15">
        <f t="shared" si="1497"/>
        <v>0</v>
      </c>
      <c r="BV3407" s="15">
        <f t="shared" si="1498"/>
        <v>0</v>
      </c>
      <c r="BW3407" s="15">
        <f t="shared" si="1499"/>
        <v>0</v>
      </c>
      <c r="BX3407" s="15">
        <f t="shared" si="1500"/>
        <v>0</v>
      </c>
      <c r="BY3407" s="15">
        <f t="shared" si="1501"/>
        <v>0</v>
      </c>
      <c r="BZ3407" s="15">
        <f t="shared" si="1502"/>
        <v>0</v>
      </c>
      <c r="CA3407" s="15">
        <f t="shared" si="1503"/>
        <v>0</v>
      </c>
      <c r="CB3407" s="15">
        <f t="shared" si="1504"/>
        <v>0</v>
      </c>
      <c r="CC3407" s="15">
        <f t="shared" si="1505"/>
        <v>0</v>
      </c>
      <c r="CD3407" s="15">
        <f t="shared" si="1506"/>
        <v>0</v>
      </c>
      <c r="CE3407" s="15">
        <f t="shared" si="1507"/>
        <v>0</v>
      </c>
      <c r="CF3407" s="15">
        <f t="shared" si="1508"/>
        <v>0</v>
      </c>
      <c r="CG3407" s="15">
        <f t="shared" si="1509"/>
        <v>0</v>
      </c>
    </row>
    <row r="3408" spans="56:85" x14ac:dyDescent="0.25">
      <c r="BD3408" s="15">
        <f t="shared" si="1494"/>
        <v>1</v>
      </c>
      <c r="BE3408" s="15">
        <f t="shared" si="1492"/>
        <v>1</v>
      </c>
      <c r="BF3408" s="15">
        <f t="shared" si="1510"/>
        <v>1</v>
      </c>
      <c r="BG3408" s="15">
        <f t="shared" si="1510"/>
        <v>1</v>
      </c>
      <c r="BH3408" s="15">
        <f t="shared" si="1510"/>
        <v>1</v>
      </c>
      <c r="BI3408" s="15">
        <f t="shared" si="1510"/>
        <v>1</v>
      </c>
      <c r="BJ3408" s="15">
        <f t="shared" si="1510"/>
        <v>1</v>
      </c>
      <c r="BK3408" s="15">
        <f t="shared" si="1510"/>
        <v>1</v>
      </c>
      <c r="BL3408" s="15">
        <f t="shared" si="1510"/>
        <v>1</v>
      </c>
      <c r="BM3408" s="15">
        <f t="shared" si="1510"/>
        <v>1</v>
      </c>
      <c r="BN3408" s="15">
        <f t="shared" si="1510"/>
        <v>1</v>
      </c>
      <c r="BO3408" s="15">
        <f t="shared" si="1510"/>
        <v>1</v>
      </c>
      <c r="BP3408" s="15">
        <f t="shared" si="1510"/>
        <v>1</v>
      </c>
      <c r="BQ3408" s="15">
        <f t="shared" si="1510"/>
        <v>1</v>
      </c>
      <c r="BR3408" s="15">
        <f t="shared" si="1510"/>
        <v>1</v>
      </c>
      <c r="BS3408" s="15">
        <f t="shared" si="1495"/>
        <v>0</v>
      </c>
      <c r="BT3408" s="15">
        <f t="shared" si="1496"/>
        <v>0</v>
      </c>
      <c r="BU3408" s="15">
        <f t="shared" si="1497"/>
        <v>0</v>
      </c>
      <c r="BV3408" s="15">
        <f t="shared" si="1498"/>
        <v>0</v>
      </c>
      <c r="BW3408" s="15">
        <f t="shared" si="1499"/>
        <v>0</v>
      </c>
      <c r="BX3408" s="15">
        <f t="shared" si="1500"/>
        <v>0</v>
      </c>
      <c r="BY3408" s="15">
        <f t="shared" si="1501"/>
        <v>0</v>
      </c>
      <c r="BZ3408" s="15">
        <f t="shared" si="1502"/>
        <v>0</v>
      </c>
      <c r="CA3408" s="15">
        <f t="shared" si="1503"/>
        <v>0</v>
      </c>
      <c r="CB3408" s="15">
        <f t="shared" si="1504"/>
        <v>0</v>
      </c>
      <c r="CC3408" s="15">
        <f t="shared" si="1505"/>
        <v>0</v>
      </c>
      <c r="CD3408" s="15">
        <f t="shared" si="1506"/>
        <v>0</v>
      </c>
      <c r="CE3408" s="15">
        <f t="shared" si="1507"/>
        <v>0</v>
      </c>
      <c r="CF3408" s="15">
        <f t="shared" si="1508"/>
        <v>0</v>
      </c>
      <c r="CG3408" s="15">
        <f t="shared" si="1509"/>
        <v>0</v>
      </c>
    </row>
    <row r="3409" spans="56:85" x14ac:dyDescent="0.25">
      <c r="BD3409" s="15">
        <f t="shared" si="1494"/>
        <v>1</v>
      </c>
      <c r="BE3409" s="15">
        <f t="shared" si="1492"/>
        <v>1</v>
      </c>
      <c r="BF3409" s="15">
        <f t="shared" si="1510"/>
        <v>1</v>
      </c>
      <c r="BG3409" s="15">
        <f t="shared" si="1510"/>
        <v>1</v>
      </c>
      <c r="BH3409" s="15">
        <f t="shared" si="1510"/>
        <v>1</v>
      </c>
      <c r="BI3409" s="15">
        <f t="shared" si="1510"/>
        <v>1</v>
      </c>
      <c r="BJ3409" s="15">
        <f t="shared" si="1510"/>
        <v>1</v>
      </c>
      <c r="BK3409" s="15">
        <f t="shared" si="1510"/>
        <v>1</v>
      </c>
      <c r="BL3409" s="15">
        <f t="shared" si="1510"/>
        <v>1</v>
      </c>
      <c r="BM3409" s="15">
        <f t="shared" si="1510"/>
        <v>1</v>
      </c>
      <c r="BN3409" s="15">
        <f t="shared" si="1510"/>
        <v>1</v>
      </c>
      <c r="BO3409" s="15">
        <f t="shared" si="1510"/>
        <v>1</v>
      </c>
      <c r="BP3409" s="15">
        <f t="shared" si="1510"/>
        <v>1</v>
      </c>
      <c r="BQ3409" s="15">
        <f t="shared" si="1510"/>
        <v>1</v>
      </c>
      <c r="BR3409" s="15">
        <f t="shared" si="1510"/>
        <v>1</v>
      </c>
      <c r="BS3409" s="15">
        <f t="shared" si="1495"/>
        <v>0</v>
      </c>
      <c r="BT3409" s="15">
        <f t="shared" si="1496"/>
        <v>0</v>
      </c>
      <c r="BU3409" s="15">
        <f t="shared" si="1497"/>
        <v>0</v>
      </c>
      <c r="BV3409" s="15">
        <f t="shared" si="1498"/>
        <v>0</v>
      </c>
      <c r="BW3409" s="15">
        <f t="shared" si="1499"/>
        <v>0</v>
      </c>
      <c r="BX3409" s="15">
        <f t="shared" si="1500"/>
        <v>0</v>
      </c>
      <c r="BY3409" s="15">
        <f t="shared" si="1501"/>
        <v>0</v>
      </c>
      <c r="BZ3409" s="15">
        <f t="shared" si="1502"/>
        <v>0</v>
      </c>
      <c r="CA3409" s="15">
        <f t="shared" si="1503"/>
        <v>0</v>
      </c>
      <c r="CB3409" s="15">
        <f t="shared" si="1504"/>
        <v>0</v>
      </c>
      <c r="CC3409" s="15">
        <f t="shared" si="1505"/>
        <v>0</v>
      </c>
      <c r="CD3409" s="15">
        <f t="shared" si="1506"/>
        <v>0</v>
      </c>
      <c r="CE3409" s="15">
        <f t="shared" si="1507"/>
        <v>0</v>
      </c>
      <c r="CF3409" s="15">
        <f t="shared" si="1508"/>
        <v>0</v>
      </c>
      <c r="CG3409" s="15">
        <f t="shared" si="1509"/>
        <v>0</v>
      </c>
    </row>
    <row r="3410" spans="56:85" x14ac:dyDescent="0.25">
      <c r="BD3410" s="15">
        <f t="shared" si="1494"/>
        <v>1</v>
      </c>
      <c r="BE3410" s="15">
        <f t="shared" si="1492"/>
        <v>1</v>
      </c>
      <c r="BF3410" s="15">
        <f t="shared" si="1510"/>
        <v>1</v>
      </c>
      <c r="BG3410" s="15">
        <f t="shared" si="1510"/>
        <v>1</v>
      </c>
      <c r="BH3410" s="15">
        <f t="shared" si="1510"/>
        <v>1</v>
      </c>
      <c r="BI3410" s="15">
        <f t="shared" si="1510"/>
        <v>1</v>
      </c>
      <c r="BJ3410" s="15">
        <f t="shared" si="1510"/>
        <v>1</v>
      </c>
      <c r="BK3410" s="15">
        <f t="shared" si="1510"/>
        <v>1</v>
      </c>
      <c r="BL3410" s="15">
        <f t="shared" si="1510"/>
        <v>1</v>
      </c>
      <c r="BM3410" s="15">
        <f t="shared" si="1510"/>
        <v>1</v>
      </c>
      <c r="BN3410" s="15">
        <f t="shared" si="1510"/>
        <v>1</v>
      </c>
      <c r="BO3410" s="15">
        <f t="shared" si="1510"/>
        <v>1</v>
      </c>
      <c r="BP3410" s="15">
        <f t="shared" si="1510"/>
        <v>1</v>
      </c>
      <c r="BQ3410" s="15">
        <f t="shared" si="1510"/>
        <v>1</v>
      </c>
      <c r="BR3410" s="15">
        <f t="shared" si="1510"/>
        <v>1</v>
      </c>
      <c r="BS3410" s="15">
        <f t="shared" si="1495"/>
        <v>0</v>
      </c>
      <c r="BT3410" s="15">
        <f t="shared" si="1496"/>
        <v>0</v>
      </c>
      <c r="BU3410" s="15">
        <f t="shared" si="1497"/>
        <v>0</v>
      </c>
      <c r="BV3410" s="15">
        <f t="shared" si="1498"/>
        <v>0</v>
      </c>
      <c r="BW3410" s="15">
        <f t="shared" si="1499"/>
        <v>0</v>
      </c>
      <c r="BX3410" s="15">
        <f t="shared" si="1500"/>
        <v>0</v>
      </c>
      <c r="BY3410" s="15">
        <f t="shared" si="1501"/>
        <v>0</v>
      </c>
      <c r="BZ3410" s="15">
        <f t="shared" si="1502"/>
        <v>0</v>
      </c>
      <c r="CA3410" s="15">
        <f t="shared" si="1503"/>
        <v>0</v>
      </c>
      <c r="CB3410" s="15">
        <f t="shared" si="1504"/>
        <v>0</v>
      </c>
      <c r="CC3410" s="15">
        <f t="shared" si="1505"/>
        <v>0</v>
      </c>
      <c r="CD3410" s="15">
        <f t="shared" si="1506"/>
        <v>0</v>
      </c>
      <c r="CE3410" s="15">
        <f t="shared" si="1507"/>
        <v>0</v>
      </c>
      <c r="CF3410" s="15">
        <f t="shared" si="1508"/>
        <v>0</v>
      </c>
      <c r="CG3410" s="15">
        <f t="shared" si="1509"/>
        <v>0</v>
      </c>
    </row>
    <row r="3411" spans="56:85" x14ac:dyDescent="0.25">
      <c r="BD3411" s="15">
        <f t="shared" si="1494"/>
        <v>1</v>
      </c>
      <c r="BE3411" s="15">
        <f t="shared" si="1492"/>
        <v>1</v>
      </c>
      <c r="BF3411" s="15">
        <f t="shared" si="1510"/>
        <v>1</v>
      </c>
      <c r="BG3411" s="15">
        <f t="shared" si="1510"/>
        <v>1</v>
      </c>
      <c r="BH3411" s="15">
        <f t="shared" si="1510"/>
        <v>1</v>
      </c>
      <c r="BI3411" s="15">
        <f t="shared" si="1510"/>
        <v>1</v>
      </c>
      <c r="BJ3411" s="15">
        <f t="shared" si="1510"/>
        <v>1</v>
      </c>
      <c r="BK3411" s="15">
        <f t="shared" si="1510"/>
        <v>1</v>
      </c>
      <c r="BL3411" s="15">
        <f t="shared" si="1510"/>
        <v>1</v>
      </c>
      <c r="BM3411" s="15">
        <f t="shared" si="1510"/>
        <v>1</v>
      </c>
      <c r="BN3411" s="15">
        <f t="shared" si="1510"/>
        <v>1</v>
      </c>
      <c r="BO3411" s="15">
        <f t="shared" si="1510"/>
        <v>1</v>
      </c>
      <c r="BP3411" s="15">
        <f t="shared" si="1510"/>
        <v>1</v>
      </c>
      <c r="BQ3411" s="15">
        <f t="shared" si="1510"/>
        <v>1</v>
      </c>
      <c r="BR3411" s="15">
        <f t="shared" si="1510"/>
        <v>1</v>
      </c>
      <c r="BS3411" s="15">
        <f t="shared" si="1495"/>
        <v>0</v>
      </c>
      <c r="BT3411" s="15">
        <f t="shared" si="1496"/>
        <v>0</v>
      </c>
      <c r="BU3411" s="15">
        <f t="shared" si="1497"/>
        <v>0</v>
      </c>
      <c r="BV3411" s="15">
        <f t="shared" si="1498"/>
        <v>0</v>
      </c>
      <c r="BW3411" s="15">
        <f t="shared" si="1499"/>
        <v>0</v>
      </c>
      <c r="BX3411" s="15">
        <f t="shared" si="1500"/>
        <v>0</v>
      </c>
      <c r="BY3411" s="15">
        <f t="shared" si="1501"/>
        <v>0</v>
      </c>
      <c r="BZ3411" s="15">
        <f t="shared" si="1502"/>
        <v>0</v>
      </c>
      <c r="CA3411" s="15">
        <f t="shared" si="1503"/>
        <v>0</v>
      </c>
      <c r="CB3411" s="15">
        <f t="shared" si="1504"/>
        <v>0</v>
      </c>
      <c r="CC3411" s="15">
        <f t="shared" si="1505"/>
        <v>0</v>
      </c>
      <c r="CD3411" s="15">
        <f t="shared" si="1506"/>
        <v>0</v>
      </c>
      <c r="CE3411" s="15">
        <f t="shared" si="1507"/>
        <v>0</v>
      </c>
      <c r="CF3411" s="15">
        <f t="shared" si="1508"/>
        <v>0</v>
      </c>
      <c r="CG3411" s="15">
        <f t="shared" si="1509"/>
        <v>0</v>
      </c>
    </row>
    <row r="3412" spans="56:85" x14ac:dyDescent="0.25">
      <c r="BD3412" s="15">
        <f t="shared" si="1494"/>
        <v>1</v>
      </c>
      <c r="BE3412" s="15">
        <f t="shared" si="1492"/>
        <v>1</v>
      </c>
      <c r="BF3412" s="15">
        <f t="shared" si="1510"/>
        <v>1</v>
      </c>
      <c r="BG3412" s="15">
        <f t="shared" si="1510"/>
        <v>1</v>
      </c>
      <c r="BH3412" s="15">
        <f t="shared" si="1510"/>
        <v>1</v>
      </c>
      <c r="BI3412" s="15">
        <f t="shared" si="1510"/>
        <v>1</v>
      </c>
      <c r="BJ3412" s="15">
        <f t="shared" si="1510"/>
        <v>1</v>
      </c>
      <c r="BK3412" s="15">
        <f t="shared" si="1510"/>
        <v>1</v>
      </c>
      <c r="BL3412" s="15">
        <f t="shared" si="1510"/>
        <v>1</v>
      </c>
      <c r="BM3412" s="15">
        <f t="shared" si="1510"/>
        <v>1</v>
      </c>
      <c r="BN3412" s="15">
        <f t="shared" si="1510"/>
        <v>1</v>
      </c>
      <c r="BO3412" s="15">
        <f t="shared" si="1510"/>
        <v>1</v>
      </c>
      <c r="BP3412" s="15">
        <f t="shared" si="1510"/>
        <v>1</v>
      </c>
      <c r="BQ3412" s="15">
        <f t="shared" si="1510"/>
        <v>1</v>
      </c>
      <c r="BR3412" s="15">
        <f t="shared" si="1510"/>
        <v>1</v>
      </c>
      <c r="BS3412" s="15">
        <f t="shared" si="1495"/>
        <v>0</v>
      </c>
      <c r="BT3412" s="15">
        <f t="shared" si="1496"/>
        <v>0</v>
      </c>
      <c r="BU3412" s="15">
        <f t="shared" si="1497"/>
        <v>0</v>
      </c>
      <c r="BV3412" s="15">
        <f t="shared" si="1498"/>
        <v>0</v>
      </c>
      <c r="BW3412" s="15">
        <f t="shared" si="1499"/>
        <v>0</v>
      </c>
      <c r="BX3412" s="15">
        <f t="shared" si="1500"/>
        <v>0</v>
      </c>
      <c r="BY3412" s="15">
        <f t="shared" si="1501"/>
        <v>0</v>
      </c>
      <c r="BZ3412" s="15">
        <f t="shared" si="1502"/>
        <v>0</v>
      </c>
      <c r="CA3412" s="15">
        <f t="shared" si="1503"/>
        <v>0</v>
      </c>
      <c r="CB3412" s="15">
        <f t="shared" si="1504"/>
        <v>0</v>
      </c>
      <c r="CC3412" s="15">
        <f t="shared" si="1505"/>
        <v>0</v>
      </c>
      <c r="CD3412" s="15">
        <f t="shared" si="1506"/>
        <v>0</v>
      </c>
      <c r="CE3412" s="15">
        <f t="shared" si="1507"/>
        <v>0</v>
      </c>
      <c r="CF3412" s="15">
        <f t="shared" si="1508"/>
        <v>0</v>
      </c>
      <c r="CG3412" s="15">
        <f t="shared" si="1509"/>
        <v>0</v>
      </c>
    </row>
    <row r="3413" spans="56:85" x14ac:dyDescent="0.25">
      <c r="BD3413" s="15">
        <f t="shared" si="1494"/>
        <v>1</v>
      </c>
      <c r="BE3413" s="15">
        <f t="shared" si="1492"/>
        <v>1</v>
      </c>
      <c r="BF3413" s="15">
        <f t="shared" si="1510"/>
        <v>1</v>
      </c>
      <c r="BG3413" s="15">
        <f t="shared" si="1510"/>
        <v>1</v>
      </c>
      <c r="BH3413" s="15">
        <f t="shared" si="1510"/>
        <v>1</v>
      </c>
      <c r="BI3413" s="15">
        <f t="shared" si="1510"/>
        <v>1</v>
      </c>
      <c r="BJ3413" s="15">
        <f t="shared" si="1510"/>
        <v>1</v>
      </c>
      <c r="BK3413" s="15">
        <f t="shared" si="1510"/>
        <v>1</v>
      </c>
      <c r="BL3413" s="15">
        <f t="shared" si="1510"/>
        <v>1</v>
      </c>
      <c r="BM3413" s="15">
        <f t="shared" si="1510"/>
        <v>1</v>
      </c>
      <c r="BN3413" s="15">
        <f t="shared" si="1510"/>
        <v>1</v>
      </c>
      <c r="BO3413" s="15">
        <f t="shared" si="1510"/>
        <v>1</v>
      </c>
      <c r="BP3413" s="15">
        <f t="shared" si="1510"/>
        <v>1</v>
      </c>
      <c r="BQ3413" s="15">
        <f t="shared" si="1510"/>
        <v>1</v>
      </c>
      <c r="BR3413" s="15">
        <f t="shared" si="1510"/>
        <v>1</v>
      </c>
      <c r="BS3413" s="15">
        <f t="shared" si="1495"/>
        <v>0</v>
      </c>
      <c r="BT3413" s="15">
        <f t="shared" si="1496"/>
        <v>0</v>
      </c>
      <c r="BU3413" s="15">
        <f t="shared" si="1497"/>
        <v>0</v>
      </c>
      <c r="BV3413" s="15">
        <f t="shared" si="1498"/>
        <v>0</v>
      </c>
      <c r="BW3413" s="15">
        <f t="shared" si="1499"/>
        <v>0</v>
      </c>
      <c r="BX3413" s="15">
        <f t="shared" si="1500"/>
        <v>0</v>
      </c>
      <c r="BY3413" s="15">
        <f t="shared" si="1501"/>
        <v>0</v>
      </c>
      <c r="BZ3413" s="15">
        <f t="shared" si="1502"/>
        <v>0</v>
      </c>
      <c r="CA3413" s="15">
        <f t="shared" si="1503"/>
        <v>0</v>
      </c>
      <c r="CB3413" s="15">
        <f t="shared" si="1504"/>
        <v>0</v>
      </c>
      <c r="CC3413" s="15">
        <f t="shared" si="1505"/>
        <v>0</v>
      </c>
      <c r="CD3413" s="15">
        <f t="shared" si="1506"/>
        <v>0</v>
      </c>
      <c r="CE3413" s="15">
        <f t="shared" si="1507"/>
        <v>0</v>
      </c>
      <c r="CF3413" s="15">
        <f t="shared" si="1508"/>
        <v>0</v>
      </c>
      <c r="CG3413" s="15">
        <f t="shared" si="1509"/>
        <v>0</v>
      </c>
    </row>
    <row r="3414" spans="56:85" x14ac:dyDescent="0.25">
      <c r="BD3414" s="15">
        <f t="shared" si="1494"/>
        <v>1</v>
      </c>
      <c r="BE3414" s="15">
        <f t="shared" si="1492"/>
        <v>1</v>
      </c>
      <c r="BF3414" s="15">
        <f t="shared" ref="BF3414:BR3423" si="1511">IF(BF$1-$AW3414&gt;$CK$1,1,0)</f>
        <v>1</v>
      </c>
      <c r="BG3414" s="15">
        <f t="shared" si="1511"/>
        <v>1</v>
      </c>
      <c r="BH3414" s="15">
        <f t="shared" si="1511"/>
        <v>1</v>
      </c>
      <c r="BI3414" s="15">
        <f t="shared" si="1511"/>
        <v>1</v>
      </c>
      <c r="BJ3414" s="15">
        <f t="shared" si="1511"/>
        <v>1</v>
      </c>
      <c r="BK3414" s="15">
        <f t="shared" si="1511"/>
        <v>1</v>
      </c>
      <c r="BL3414" s="15">
        <f t="shared" si="1511"/>
        <v>1</v>
      </c>
      <c r="BM3414" s="15">
        <f t="shared" si="1511"/>
        <v>1</v>
      </c>
      <c r="BN3414" s="15">
        <f t="shared" si="1511"/>
        <v>1</v>
      </c>
      <c r="BO3414" s="15">
        <f t="shared" si="1511"/>
        <v>1</v>
      </c>
      <c r="BP3414" s="15">
        <f t="shared" si="1511"/>
        <v>1</v>
      </c>
      <c r="BQ3414" s="15">
        <f t="shared" si="1511"/>
        <v>1</v>
      </c>
      <c r="BR3414" s="15">
        <f t="shared" si="1511"/>
        <v>1</v>
      </c>
      <c r="BS3414" s="15">
        <f t="shared" si="1495"/>
        <v>0</v>
      </c>
      <c r="BT3414" s="15">
        <f t="shared" si="1496"/>
        <v>0</v>
      </c>
      <c r="BU3414" s="15">
        <f t="shared" si="1497"/>
        <v>0</v>
      </c>
      <c r="BV3414" s="15">
        <f t="shared" si="1498"/>
        <v>0</v>
      </c>
      <c r="BW3414" s="15">
        <f t="shared" si="1499"/>
        <v>0</v>
      </c>
      <c r="BX3414" s="15">
        <f t="shared" si="1500"/>
        <v>0</v>
      </c>
      <c r="BY3414" s="15">
        <f t="shared" si="1501"/>
        <v>0</v>
      </c>
      <c r="BZ3414" s="15">
        <f t="shared" si="1502"/>
        <v>0</v>
      </c>
      <c r="CA3414" s="15">
        <f t="shared" si="1503"/>
        <v>0</v>
      </c>
      <c r="CB3414" s="15">
        <f t="shared" si="1504"/>
        <v>0</v>
      </c>
      <c r="CC3414" s="15">
        <f t="shared" si="1505"/>
        <v>0</v>
      </c>
      <c r="CD3414" s="15">
        <f t="shared" si="1506"/>
        <v>0</v>
      </c>
      <c r="CE3414" s="15">
        <f t="shared" si="1507"/>
        <v>0</v>
      </c>
      <c r="CF3414" s="15">
        <f t="shared" si="1508"/>
        <v>0</v>
      </c>
      <c r="CG3414" s="15">
        <f t="shared" si="1509"/>
        <v>0</v>
      </c>
    </row>
    <row r="3415" spans="56:85" x14ac:dyDescent="0.25">
      <c r="BD3415" s="15">
        <f t="shared" si="1494"/>
        <v>1</v>
      </c>
      <c r="BE3415" s="15">
        <f t="shared" si="1492"/>
        <v>1</v>
      </c>
      <c r="BF3415" s="15">
        <f t="shared" si="1511"/>
        <v>1</v>
      </c>
      <c r="BG3415" s="15">
        <f t="shared" si="1511"/>
        <v>1</v>
      </c>
      <c r="BH3415" s="15">
        <f t="shared" si="1511"/>
        <v>1</v>
      </c>
      <c r="BI3415" s="15">
        <f t="shared" si="1511"/>
        <v>1</v>
      </c>
      <c r="BJ3415" s="15">
        <f t="shared" si="1511"/>
        <v>1</v>
      </c>
      <c r="BK3415" s="15">
        <f t="shared" si="1511"/>
        <v>1</v>
      </c>
      <c r="BL3415" s="15">
        <f t="shared" si="1511"/>
        <v>1</v>
      </c>
      <c r="BM3415" s="15">
        <f t="shared" si="1511"/>
        <v>1</v>
      </c>
      <c r="BN3415" s="15">
        <f t="shared" si="1511"/>
        <v>1</v>
      </c>
      <c r="BO3415" s="15">
        <f t="shared" si="1511"/>
        <v>1</v>
      </c>
      <c r="BP3415" s="15">
        <f t="shared" si="1511"/>
        <v>1</v>
      </c>
      <c r="BQ3415" s="15">
        <f t="shared" si="1511"/>
        <v>1</v>
      </c>
      <c r="BR3415" s="15">
        <f t="shared" si="1511"/>
        <v>1</v>
      </c>
      <c r="BS3415" s="15">
        <f t="shared" si="1495"/>
        <v>0</v>
      </c>
      <c r="BT3415" s="15">
        <f t="shared" si="1496"/>
        <v>0</v>
      </c>
      <c r="BU3415" s="15">
        <f t="shared" si="1497"/>
        <v>0</v>
      </c>
      <c r="BV3415" s="15">
        <f t="shared" si="1498"/>
        <v>0</v>
      </c>
      <c r="BW3415" s="15">
        <f t="shared" si="1499"/>
        <v>0</v>
      </c>
      <c r="BX3415" s="15">
        <f t="shared" si="1500"/>
        <v>0</v>
      </c>
      <c r="BY3415" s="15">
        <f t="shared" si="1501"/>
        <v>0</v>
      </c>
      <c r="BZ3415" s="15">
        <f t="shared" si="1502"/>
        <v>0</v>
      </c>
      <c r="CA3415" s="15">
        <f t="shared" si="1503"/>
        <v>0</v>
      </c>
      <c r="CB3415" s="15">
        <f t="shared" si="1504"/>
        <v>0</v>
      </c>
      <c r="CC3415" s="15">
        <f t="shared" si="1505"/>
        <v>0</v>
      </c>
      <c r="CD3415" s="15">
        <f t="shared" si="1506"/>
        <v>0</v>
      </c>
      <c r="CE3415" s="15">
        <f t="shared" si="1507"/>
        <v>0</v>
      </c>
      <c r="CF3415" s="15">
        <f t="shared" si="1508"/>
        <v>0</v>
      </c>
      <c r="CG3415" s="15">
        <f t="shared" si="1509"/>
        <v>0</v>
      </c>
    </row>
    <row r="3416" spans="56:85" x14ac:dyDescent="0.25">
      <c r="BD3416" s="15">
        <f t="shared" si="1494"/>
        <v>1</v>
      </c>
      <c r="BE3416" s="15">
        <f t="shared" si="1492"/>
        <v>1</v>
      </c>
      <c r="BF3416" s="15">
        <f t="shared" si="1511"/>
        <v>1</v>
      </c>
      <c r="BG3416" s="15">
        <f t="shared" si="1511"/>
        <v>1</v>
      </c>
      <c r="BH3416" s="15">
        <f t="shared" si="1511"/>
        <v>1</v>
      </c>
      <c r="BI3416" s="15">
        <f t="shared" si="1511"/>
        <v>1</v>
      </c>
      <c r="BJ3416" s="15">
        <f t="shared" si="1511"/>
        <v>1</v>
      </c>
      <c r="BK3416" s="15">
        <f t="shared" si="1511"/>
        <v>1</v>
      </c>
      <c r="BL3416" s="15">
        <f t="shared" si="1511"/>
        <v>1</v>
      </c>
      <c r="BM3416" s="15">
        <f t="shared" si="1511"/>
        <v>1</v>
      </c>
      <c r="BN3416" s="15">
        <f t="shared" si="1511"/>
        <v>1</v>
      </c>
      <c r="BO3416" s="15">
        <f t="shared" si="1511"/>
        <v>1</v>
      </c>
      <c r="BP3416" s="15">
        <f t="shared" si="1511"/>
        <v>1</v>
      </c>
      <c r="BQ3416" s="15">
        <f t="shared" si="1511"/>
        <v>1</v>
      </c>
      <c r="BR3416" s="15">
        <f t="shared" si="1511"/>
        <v>1</v>
      </c>
      <c r="BS3416" s="15">
        <f t="shared" si="1495"/>
        <v>0</v>
      </c>
      <c r="BT3416" s="15">
        <f t="shared" si="1496"/>
        <v>0</v>
      </c>
      <c r="BU3416" s="15">
        <f t="shared" si="1497"/>
        <v>0</v>
      </c>
      <c r="BV3416" s="15">
        <f t="shared" si="1498"/>
        <v>0</v>
      </c>
      <c r="BW3416" s="15">
        <f t="shared" si="1499"/>
        <v>0</v>
      </c>
      <c r="BX3416" s="15">
        <f t="shared" si="1500"/>
        <v>0</v>
      </c>
      <c r="BY3416" s="15">
        <f t="shared" si="1501"/>
        <v>0</v>
      </c>
      <c r="BZ3416" s="15">
        <f t="shared" si="1502"/>
        <v>0</v>
      </c>
      <c r="CA3416" s="15">
        <f t="shared" si="1503"/>
        <v>0</v>
      </c>
      <c r="CB3416" s="15">
        <f t="shared" si="1504"/>
        <v>0</v>
      </c>
      <c r="CC3416" s="15">
        <f t="shared" si="1505"/>
        <v>0</v>
      </c>
      <c r="CD3416" s="15">
        <f t="shared" si="1506"/>
        <v>0</v>
      </c>
      <c r="CE3416" s="15">
        <f t="shared" si="1507"/>
        <v>0</v>
      </c>
      <c r="CF3416" s="15">
        <f t="shared" si="1508"/>
        <v>0</v>
      </c>
      <c r="CG3416" s="15">
        <f t="shared" si="1509"/>
        <v>0</v>
      </c>
    </row>
    <row r="3417" spans="56:85" x14ac:dyDescent="0.25">
      <c r="BD3417" s="15">
        <f t="shared" si="1494"/>
        <v>1</v>
      </c>
      <c r="BE3417" s="15">
        <f t="shared" si="1492"/>
        <v>1</v>
      </c>
      <c r="BF3417" s="15">
        <f t="shared" si="1511"/>
        <v>1</v>
      </c>
      <c r="BG3417" s="15">
        <f t="shared" si="1511"/>
        <v>1</v>
      </c>
      <c r="BH3417" s="15">
        <f t="shared" si="1511"/>
        <v>1</v>
      </c>
      <c r="BI3417" s="15">
        <f t="shared" si="1511"/>
        <v>1</v>
      </c>
      <c r="BJ3417" s="15">
        <f t="shared" si="1511"/>
        <v>1</v>
      </c>
      <c r="BK3417" s="15">
        <f t="shared" si="1511"/>
        <v>1</v>
      </c>
      <c r="BL3417" s="15">
        <f t="shared" si="1511"/>
        <v>1</v>
      </c>
      <c r="BM3417" s="15">
        <f t="shared" si="1511"/>
        <v>1</v>
      </c>
      <c r="BN3417" s="15">
        <f t="shared" si="1511"/>
        <v>1</v>
      </c>
      <c r="BO3417" s="15">
        <f t="shared" si="1511"/>
        <v>1</v>
      </c>
      <c r="BP3417" s="15">
        <f t="shared" si="1511"/>
        <v>1</v>
      </c>
      <c r="BQ3417" s="15">
        <f t="shared" si="1511"/>
        <v>1</v>
      </c>
      <c r="BR3417" s="15">
        <f t="shared" si="1511"/>
        <v>1</v>
      </c>
      <c r="BS3417" s="15">
        <f t="shared" si="1495"/>
        <v>0</v>
      </c>
      <c r="BT3417" s="15">
        <f t="shared" si="1496"/>
        <v>0</v>
      </c>
      <c r="BU3417" s="15">
        <f t="shared" si="1497"/>
        <v>0</v>
      </c>
      <c r="BV3417" s="15">
        <f t="shared" si="1498"/>
        <v>0</v>
      </c>
      <c r="BW3417" s="15">
        <f t="shared" si="1499"/>
        <v>0</v>
      </c>
      <c r="BX3417" s="15">
        <f t="shared" si="1500"/>
        <v>0</v>
      </c>
      <c r="BY3417" s="15">
        <f t="shared" si="1501"/>
        <v>0</v>
      </c>
      <c r="BZ3417" s="15">
        <f t="shared" si="1502"/>
        <v>0</v>
      </c>
      <c r="CA3417" s="15">
        <f t="shared" si="1503"/>
        <v>0</v>
      </c>
      <c r="CB3417" s="15">
        <f t="shared" si="1504"/>
        <v>0</v>
      </c>
      <c r="CC3417" s="15">
        <f t="shared" si="1505"/>
        <v>0</v>
      </c>
      <c r="CD3417" s="15">
        <f t="shared" si="1506"/>
        <v>0</v>
      </c>
      <c r="CE3417" s="15">
        <f t="shared" si="1507"/>
        <v>0</v>
      </c>
      <c r="CF3417" s="15">
        <f t="shared" si="1508"/>
        <v>0</v>
      </c>
      <c r="CG3417" s="15">
        <f t="shared" si="1509"/>
        <v>0</v>
      </c>
    </row>
    <row r="3418" spans="56:85" x14ac:dyDescent="0.25">
      <c r="BD3418" s="15">
        <f t="shared" si="1494"/>
        <v>1</v>
      </c>
      <c r="BE3418" s="15">
        <f t="shared" si="1492"/>
        <v>1</v>
      </c>
      <c r="BF3418" s="15">
        <f t="shared" si="1511"/>
        <v>1</v>
      </c>
      <c r="BG3418" s="15">
        <f t="shared" si="1511"/>
        <v>1</v>
      </c>
      <c r="BH3418" s="15">
        <f t="shared" si="1511"/>
        <v>1</v>
      </c>
      <c r="BI3418" s="15">
        <f t="shared" si="1511"/>
        <v>1</v>
      </c>
      <c r="BJ3418" s="15">
        <f t="shared" si="1511"/>
        <v>1</v>
      </c>
      <c r="BK3418" s="15">
        <f t="shared" si="1511"/>
        <v>1</v>
      </c>
      <c r="BL3418" s="15">
        <f t="shared" si="1511"/>
        <v>1</v>
      </c>
      <c r="BM3418" s="15">
        <f t="shared" si="1511"/>
        <v>1</v>
      </c>
      <c r="BN3418" s="15">
        <f t="shared" si="1511"/>
        <v>1</v>
      </c>
      <c r="BO3418" s="15">
        <f t="shared" si="1511"/>
        <v>1</v>
      </c>
      <c r="BP3418" s="15">
        <f t="shared" si="1511"/>
        <v>1</v>
      </c>
      <c r="BQ3418" s="15">
        <f t="shared" si="1511"/>
        <v>1</v>
      </c>
      <c r="BR3418" s="15">
        <f t="shared" si="1511"/>
        <v>1</v>
      </c>
      <c r="BS3418" s="15">
        <f t="shared" si="1495"/>
        <v>0</v>
      </c>
      <c r="BT3418" s="15">
        <f t="shared" si="1496"/>
        <v>0</v>
      </c>
      <c r="BU3418" s="15">
        <f t="shared" si="1497"/>
        <v>0</v>
      </c>
      <c r="BV3418" s="15">
        <f t="shared" si="1498"/>
        <v>0</v>
      </c>
      <c r="BW3418" s="15">
        <f t="shared" si="1499"/>
        <v>0</v>
      </c>
      <c r="BX3418" s="15">
        <f t="shared" si="1500"/>
        <v>0</v>
      </c>
      <c r="BY3418" s="15">
        <f t="shared" si="1501"/>
        <v>0</v>
      </c>
      <c r="BZ3418" s="15">
        <f t="shared" si="1502"/>
        <v>0</v>
      </c>
      <c r="CA3418" s="15">
        <f t="shared" si="1503"/>
        <v>0</v>
      </c>
      <c r="CB3418" s="15">
        <f t="shared" si="1504"/>
        <v>0</v>
      </c>
      <c r="CC3418" s="15">
        <f t="shared" si="1505"/>
        <v>0</v>
      </c>
      <c r="CD3418" s="15">
        <f t="shared" si="1506"/>
        <v>0</v>
      </c>
      <c r="CE3418" s="15">
        <f t="shared" si="1507"/>
        <v>0</v>
      </c>
      <c r="CF3418" s="15">
        <f t="shared" si="1508"/>
        <v>0</v>
      </c>
      <c r="CG3418" s="15">
        <f t="shared" si="1509"/>
        <v>0</v>
      </c>
    </row>
    <row r="3419" spans="56:85" x14ac:dyDescent="0.25">
      <c r="BD3419" s="15">
        <f t="shared" si="1494"/>
        <v>1</v>
      </c>
      <c r="BE3419" s="15">
        <f t="shared" si="1492"/>
        <v>1</v>
      </c>
      <c r="BF3419" s="15">
        <f t="shared" si="1511"/>
        <v>1</v>
      </c>
      <c r="BG3419" s="15">
        <f t="shared" si="1511"/>
        <v>1</v>
      </c>
      <c r="BH3419" s="15">
        <f t="shared" si="1511"/>
        <v>1</v>
      </c>
      <c r="BI3419" s="15">
        <f t="shared" si="1511"/>
        <v>1</v>
      </c>
      <c r="BJ3419" s="15">
        <f t="shared" si="1511"/>
        <v>1</v>
      </c>
      <c r="BK3419" s="15">
        <f t="shared" si="1511"/>
        <v>1</v>
      </c>
      <c r="BL3419" s="15">
        <f t="shared" si="1511"/>
        <v>1</v>
      </c>
      <c r="BM3419" s="15">
        <f t="shared" si="1511"/>
        <v>1</v>
      </c>
      <c r="BN3419" s="15">
        <f t="shared" si="1511"/>
        <v>1</v>
      </c>
      <c r="BO3419" s="15">
        <f t="shared" si="1511"/>
        <v>1</v>
      </c>
      <c r="BP3419" s="15">
        <f t="shared" si="1511"/>
        <v>1</v>
      </c>
      <c r="BQ3419" s="15">
        <f t="shared" si="1511"/>
        <v>1</v>
      </c>
      <c r="BR3419" s="15">
        <f t="shared" si="1511"/>
        <v>1</v>
      </c>
      <c r="BS3419" s="15">
        <f t="shared" si="1495"/>
        <v>0</v>
      </c>
      <c r="BT3419" s="15">
        <f t="shared" si="1496"/>
        <v>0</v>
      </c>
      <c r="BU3419" s="15">
        <f t="shared" si="1497"/>
        <v>0</v>
      </c>
      <c r="BV3419" s="15">
        <f t="shared" si="1498"/>
        <v>0</v>
      </c>
      <c r="BW3419" s="15">
        <f t="shared" si="1499"/>
        <v>0</v>
      </c>
      <c r="BX3419" s="15">
        <f t="shared" si="1500"/>
        <v>0</v>
      </c>
      <c r="BY3419" s="15">
        <f t="shared" si="1501"/>
        <v>0</v>
      </c>
      <c r="BZ3419" s="15">
        <f t="shared" si="1502"/>
        <v>0</v>
      </c>
      <c r="CA3419" s="15">
        <f t="shared" si="1503"/>
        <v>0</v>
      </c>
      <c r="CB3419" s="15">
        <f t="shared" si="1504"/>
        <v>0</v>
      </c>
      <c r="CC3419" s="15">
        <f t="shared" si="1505"/>
        <v>0</v>
      </c>
      <c r="CD3419" s="15">
        <f t="shared" si="1506"/>
        <v>0</v>
      </c>
      <c r="CE3419" s="15">
        <f t="shared" si="1507"/>
        <v>0</v>
      </c>
      <c r="CF3419" s="15">
        <f t="shared" si="1508"/>
        <v>0</v>
      </c>
      <c r="CG3419" s="15">
        <f t="shared" si="1509"/>
        <v>0</v>
      </c>
    </row>
    <row r="3420" spans="56:85" x14ac:dyDescent="0.25">
      <c r="BD3420" s="15">
        <f t="shared" si="1494"/>
        <v>1</v>
      </c>
      <c r="BE3420" s="15">
        <f t="shared" si="1492"/>
        <v>1</v>
      </c>
      <c r="BF3420" s="15">
        <f t="shared" si="1511"/>
        <v>1</v>
      </c>
      <c r="BG3420" s="15">
        <f t="shared" si="1511"/>
        <v>1</v>
      </c>
      <c r="BH3420" s="15">
        <f t="shared" si="1511"/>
        <v>1</v>
      </c>
      <c r="BI3420" s="15">
        <f t="shared" si="1511"/>
        <v>1</v>
      </c>
      <c r="BJ3420" s="15">
        <f t="shared" si="1511"/>
        <v>1</v>
      </c>
      <c r="BK3420" s="15">
        <f t="shared" si="1511"/>
        <v>1</v>
      </c>
      <c r="BL3420" s="15">
        <f t="shared" si="1511"/>
        <v>1</v>
      </c>
      <c r="BM3420" s="15">
        <f t="shared" si="1511"/>
        <v>1</v>
      </c>
      <c r="BN3420" s="15">
        <f t="shared" si="1511"/>
        <v>1</v>
      </c>
      <c r="BO3420" s="15">
        <f t="shared" si="1511"/>
        <v>1</v>
      </c>
      <c r="BP3420" s="15">
        <f t="shared" si="1511"/>
        <v>1</v>
      </c>
      <c r="BQ3420" s="15">
        <f t="shared" si="1511"/>
        <v>1</v>
      </c>
      <c r="BR3420" s="15">
        <f t="shared" si="1511"/>
        <v>1</v>
      </c>
      <c r="BS3420" s="15">
        <f t="shared" si="1495"/>
        <v>0</v>
      </c>
      <c r="BT3420" s="15">
        <f t="shared" si="1496"/>
        <v>0</v>
      </c>
      <c r="BU3420" s="15">
        <f t="shared" si="1497"/>
        <v>0</v>
      </c>
      <c r="BV3420" s="15">
        <f t="shared" si="1498"/>
        <v>0</v>
      </c>
      <c r="BW3420" s="15">
        <f t="shared" si="1499"/>
        <v>0</v>
      </c>
      <c r="BX3420" s="15">
        <f t="shared" si="1500"/>
        <v>0</v>
      </c>
      <c r="BY3420" s="15">
        <f t="shared" si="1501"/>
        <v>0</v>
      </c>
      <c r="BZ3420" s="15">
        <f t="shared" si="1502"/>
        <v>0</v>
      </c>
      <c r="CA3420" s="15">
        <f t="shared" si="1503"/>
        <v>0</v>
      </c>
      <c r="CB3420" s="15">
        <f t="shared" si="1504"/>
        <v>0</v>
      </c>
      <c r="CC3420" s="15">
        <f t="shared" si="1505"/>
        <v>0</v>
      </c>
      <c r="CD3420" s="15">
        <f t="shared" si="1506"/>
        <v>0</v>
      </c>
      <c r="CE3420" s="15">
        <f t="shared" si="1507"/>
        <v>0</v>
      </c>
      <c r="CF3420" s="15">
        <f t="shared" si="1508"/>
        <v>0</v>
      </c>
      <c r="CG3420" s="15">
        <f t="shared" si="1509"/>
        <v>0</v>
      </c>
    </row>
    <row r="3421" spans="56:85" x14ac:dyDescent="0.25">
      <c r="BD3421" s="15">
        <f t="shared" si="1494"/>
        <v>1</v>
      </c>
      <c r="BE3421" s="15">
        <f t="shared" si="1492"/>
        <v>1</v>
      </c>
      <c r="BF3421" s="15">
        <f t="shared" si="1511"/>
        <v>1</v>
      </c>
      <c r="BG3421" s="15">
        <f t="shared" si="1511"/>
        <v>1</v>
      </c>
      <c r="BH3421" s="15">
        <f t="shared" si="1511"/>
        <v>1</v>
      </c>
      <c r="BI3421" s="15">
        <f t="shared" si="1511"/>
        <v>1</v>
      </c>
      <c r="BJ3421" s="15">
        <f t="shared" si="1511"/>
        <v>1</v>
      </c>
      <c r="BK3421" s="15">
        <f t="shared" si="1511"/>
        <v>1</v>
      </c>
      <c r="BL3421" s="15">
        <f t="shared" si="1511"/>
        <v>1</v>
      </c>
      <c r="BM3421" s="15">
        <f t="shared" si="1511"/>
        <v>1</v>
      </c>
      <c r="BN3421" s="15">
        <f t="shared" si="1511"/>
        <v>1</v>
      </c>
      <c r="BO3421" s="15">
        <f t="shared" si="1511"/>
        <v>1</v>
      </c>
      <c r="BP3421" s="15">
        <f t="shared" si="1511"/>
        <v>1</v>
      </c>
      <c r="BQ3421" s="15">
        <f t="shared" si="1511"/>
        <v>1</v>
      </c>
      <c r="BR3421" s="15">
        <f t="shared" si="1511"/>
        <v>1</v>
      </c>
      <c r="BS3421" s="15">
        <f t="shared" si="1495"/>
        <v>0</v>
      </c>
      <c r="BT3421" s="15">
        <f t="shared" si="1496"/>
        <v>0</v>
      </c>
      <c r="BU3421" s="15">
        <f t="shared" si="1497"/>
        <v>0</v>
      </c>
      <c r="BV3421" s="15">
        <f t="shared" si="1498"/>
        <v>0</v>
      </c>
      <c r="BW3421" s="15">
        <f t="shared" si="1499"/>
        <v>0</v>
      </c>
      <c r="BX3421" s="15">
        <f t="shared" si="1500"/>
        <v>0</v>
      </c>
      <c r="BY3421" s="15">
        <f t="shared" si="1501"/>
        <v>0</v>
      </c>
      <c r="BZ3421" s="15">
        <f t="shared" si="1502"/>
        <v>0</v>
      </c>
      <c r="CA3421" s="15">
        <f t="shared" si="1503"/>
        <v>0</v>
      </c>
      <c r="CB3421" s="15">
        <f t="shared" si="1504"/>
        <v>0</v>
      </c>
      <c r="CC3421" s="15">
        <f t="shared" si="1505"/>
        <v>0</v>
      </c>
      <c r="CD3421" s="15">
        <f t="shared" si="1506"/>
        <v>0</v>
      </c>
      <c r="CE3421" s="15">
        <f t="shared" si="1507"/>
        <v>0</v>
      </c>
      <c r="CF3421" s="15">
        <f t="shared" si="1508"/>
        <v>0</v>
      </c>
      <c r="CG3421" s="15">
        <f t="shared" si="1509"/>
        <v>0</v>
      </c>
    </row>
    <row r="3422" spans="56:85" x14ac:dyDescent="0.25">
      <c r="BD3422" s="15">
        <f t="shared" si="1494"/>
        <v>1</v>
      </c>
      <c r="BE3422" s="15">
        <f t="shared" si="1492"/>
        <v>1</v>
      </c>
      <c r="BF3422" s="15">
        <f t="shared" si="1511"/>
        <v>1</v>
      </c>
      <c r="BG3422" s="15">
        <f t="shared" si="1511"/>
        <v>1</v>
      </c>
      <c r="BH3422" s="15">
        <f t="shared" si="1511"/>
        <v>1</v>
      </c>
      <c r="BI3422" s="15">
        <f t="shared" si="1511"/>
        <v>1</v>
      </c>
      <c r="BJ3422" s="15">
        <f t="shared" si="1511"/>
        <v>1</v>
      </c>
      <c r="BK3422" s="15">
        <f t="shared" si="1511"/>
        <v>1</v>
      </c>
      <c r="BL3422" s="15">
        <f t="shared" si="1511"/>
        <v>1</v>
      </c>
      <c r="BM3422" s="15">
        <f t="shared" si="1511"/>
        <v>1</v>
      </c>
      <c r="BN3422" s="15">
        <f t="shared" si="1511"/>
        <v>1</v>
      </c>
      <c r="BO3422" s="15">
        <f t="shared" si="1511"/>
        <v>1</v>
      </c>
      <c r="BP3422" s="15">
        <f t="shared" si="1511"/>
        <v>1</v>
      </c>
      <c r="BQ3422" s="15">
        <f t="shared" si="1511"/>
        <v>1</v>
      </c>
      <c r="BR3422" s="15">
        <f t="shared" si="1511"/>
        <v>1</v>
      </c>
      <c r="BS3422" s="15">
        <f t="shared" si="1495"/>
        <v>0</v>
      </c>
      <c r="BT3422" s="15">
        <f t="shared" si="1496"/>
        <v>0</v>
      </c>
      <c r="BU3422" s="15">
        <f t="shared" si="1497"/>
        <v>0</v>
      </c>
      <c r="BV3422" s="15">
        <f t="shared" si="1498"/>
        <v>0</v>
      </c>
      <c r="BW3422" s="15">
        <f t="shared" si="1499"/>
        <v>0</v>
      </c>
      <c r="BX3422" s="15">
        <f t="shared" si="1500"/>
        <v>0</v>
      </c>
      <c r="BY3422" s="15">
        <f t="shared" si="1501"/>
        <v>0</v>
      </c>
      <c r="BZ3422" s="15">
        <f t="shared" si="1502"/>
        <v>0</v>
      </c>
      <c r="CA3422" s="15">
        <f t="shared" si="1503"/>
        <v>0</v>
      </c>
      <c r="CB3422" s="15">
        <f t="shared" si="1504"/>
        <v>0</v>
      </c>
      <c r="CC3422" s="15">
        <f t="shared" si="1505"/>
        <v>0</v>
      </c>
      <c r="CD3422" s="15">
        <f t="shared" si="1506"/>
        <v>0</v>
      </c>
      <c r="CE3422" s="15">
        <f t="shared" si="1507"/>
        <v>0</v>
      </c>
      <c r="CF3422" s="15">
        <f t="shared" si="1508"/>
        <v>0</v>
      </c>
      <c r="CG3422" s="15">
        <f t="shared" si="1509"/>
        <v>0</v>
      </c>
    </row>
    <row r="3423" spans="56:85" x14ac:dyDescent="0.25">
      <c r="BD3423" s="15">
        <f t="shared" si="1494"/>
        <v>1</v>
      </c>
      <c r="BE3423" s="15">
        <f t="shared" si="1492"/>
        <v>1</v>
      </c>
      <c r="BF3423" s="15">
        <f t="shared" si="1511"/>
        <v>1</v>
      </c>
      <c r="BG3423" s="15">
        <f t="shared" si="1511"/>
        <v>1</v>
      </c>
      <c r="BH3423" s="15">
        <f t="shared" si="1511"/>
        <v>1</v>
      </c>
      <c r="BI3423" s="15">
        <f t="shared" si="1511"/>
        <v>1</v>
      </c>
      <c r="BJ3423" s="15">
        <f t="shared" si="1511"/>
        <v>1</v>
      </c>
      <c r="BK3423" s="15">
        <f t="shared" si="1511"/>
        <v>1</v>
      </c>
      <c r="BL3423" s="15">
        <f t="shared" si="1511"/>
        <v>1</v>
      </c>
      <c r="BM3423" s="15">
        <f t="shared" si="1511"/>
        <v>1</v>
      </c>
      <c r="BN3423" s="15">
        <f t="shared" si="1511"/>
        <v>1</v>
      </c>
      <c r="BO3423" s="15">
        <f t="shared" si="1511"/>
        <v>1</v>
      </c>
      <c r="BP3423" s="15">
        <f t="shared" si="1511"/>
        <v>1</v>
      </c>
      <c r="BQ3423" s="15">
        <f t="shared" si="1511"/>
        <v>1</v>
      </c>
      <c r="BR3423" s="15">
        <f t="shared" si="1511"/>
        <v>1</v>
      </c>
      <c r="BS3423" s="15">
        <f t="shared" si="1495"/>
        <v>0</v>
      </c>
      <c r="BT3423" s="15">
        <f t="shared" si="1496"/>
        <v>0</v>
      </c>
      <c r="BU3423" s="15">
        <f t="shared" si="1497"/>
        <v>0</v>
      </c>
      <c r="BV3423" s="15">
        <f t="shared" si="1498"/>
        <v>0</v>
      </c>
      <c r="BW3423" s="15">
        <f t="shared" si="1499"/>
        <v>0</v>
      </c>
      <c r="BX3423" s="15">
        <f t="shared" si="1500"/>
        <v>0</v>
      </c>
      <c r="BY3423" s="15">
        <f t="shared" si="1501"/>
        <v>0</v>
      </c>
      <c r="BZ3423" s="15">
        <f t="shared" si="1502"/>
        <v>0</v>
      </c>
      <c r="CA3423" s="15">
        <f t="shared" si="1503"/>
        <v>0</v>
      </c>
      <c r="CB3423" s="15">
        <f t="shared" si="1504"/>
        <v>0</v>
      </c>
      <c r="CC3423" s="15">
        <f t="shared" si="1505"/>
        <v>0</v>
      </c>
      <c r="CD3423" s="15">
        <f t="shared" si="1506"/>
        <v>0</v>
      </c>
      <c r="CE3423" s="15">
        <f t="shared" si="1507"/>
        <v>0</v>
      </c>
      <c r="CF3423" s="15">
        <f t="shared" si="1508"/>
        <v>0</v>
      </c>
      <c r="CG3423" s="15">
        <f t="shared" si="1509"/>
        <v>0</v>
      </c>
    </row>
    <row r="3424" spans="56:85" x14ac:dyDescent="0.25">
      <c r="BD3424" s="15">
        <f t="shared" si="1494"/>
        <v>1</v>
      </c>
      <c r="BE3424" s="15">
        <f t="shared" si="1492"/>
        <v>1</v>
      </c>
      <c r="BF3424" s="15">
        <f t="shared" ref="BF3424:BR3433" si="1512">IF(BF$1-$AW3424&gt;$CK$1,1,0)</f>
        <v>1</v>
      </c>
      <c r="BG3424" s="15">
        <f t="shared" si="1512"/>
        <v>1</v>
      </c>
      <c r="BH3424" s="15">
        <f t="shared" si="1512"/>
        <v>1</v>
      </c>
      <c r="BI3424" s="15">
        <f t="shared" si="1512"/>
        <v>1</v>
      </c>
      <c r="BJ3424" s="15">
        <f t="shared" si="1512"/>
        <v>1</v>
      </c>
      <c r="BK3424" s="15">
        <f t="shared" si="1512"/>
        <v>1</v>
      </c>
      <c r="BL3424" s="15">
        <f t="shared" si="1512"/>
        <v>1</v>
      </c>
      <c r="BM3424" s="15">
        <f t="shared" si="1512"/>
        <v>1</v>
      </c>
      <c r="BN3424" s="15">
        <f t="shared" si="1512"/>
        <v>1</v>
      </c>
      <c r="BO3424" s="15">
        <f t="shared" si="1512"/>
        <v>1</v>
      </c>
      <c r="BP3424" s="15">
        <f t="shared" si="1512"/>
        <v>1</v>
      </c>
      <c r="BQ3424" s="15">
        <f t="shared" si="1512"/>
        <v>1</v>
      </c>
      <c r="BR3424" s="15">
        <f t="shared" si="1512"/>
        <v>1</v>
      </c>
      <c r="BS3424" s="15">
        <f t="shared" si="1495"/>
        <v>0</v>
      </c>
      <c r="BT3424" s="15">
        <f t="shared" si="1496"/>
        <v>0</v>
      </c>
      <c r="BU3424" s="15">
        <f t="shared" si="1497"/>
        <v>0</v>
      </c>
      <c r="BV3424" s="15">
        <f t="shared" si="1498"/>
        <v>0</v>
      </c>
      <c r="BW3424" s="15">
        <f t="shared" si="1499"/>
        <v>0</v>
      </c>
      <c r="BX3424" s="15">
        <f t="shared" si="1500"/>
        <v>0</v>
      </c>
      <c r="BY3424" s="15">
        <f t="shared" si="1501"/>
        <v>0</v>
      </c>
      <c r="BZ3424" s="15">
        <f t="shared" si="1502"/>
        <v>0</v>
      </c>
      <c r="CA3424" s="15">
        <f t="shared" si="1503"/>
        <v>0</v>
      </c>
      <c r="CB3424" s="15">
        <f t="shared" si="1504"/>
        <v>0</v>
      </c>
      <c r="CC3424" s="15">
        <f t="shared" si="1505"/>
        <v>0</v>
      </c>
      <c r="CD3424" s="15">
        <f t="shared" si="1506"/>
        <v>0</v>
      </c>
      <c r="CE3424" s="15">
        <f t="shared" si="1507"/>
        <v>0</v>
      </c>
      <c r="CF3424" s="15">
        <f t="shared" si="1508"/>
        <v>0</v>
      </c>
      <c r="CG3424" s="15">
        <f t="shared" si="1509"/>
        <v>0</v>
      </c>
    </row>
    <row r="3425" spans="56:85" x14ac:dyDescent="0.25">
      <c r="BD3425" s="15">
        <f t="shared" si="1494"/>
        <v>1</v>
      </c>
      <c r="BE3425" s="15">
        <f t="shared" si="1492"/>
        <v>1</v>
      </c>
      <c r="BF3425" s="15">
        <f t="shared" si="1512"/>
        <v>1</v>
      </c>
      <c r="BG3425" s="15">
        <f t="shared" si="1512"/>
        <v>1</v>
      </c>
      <c r="BH3425" s="15">
        <f t="shared" si="1512"/>
        <v>1</v>
      </c>
      <c r="BI3425" s="15">
        <f t="shared" si="1512"/>
        <v>1</v>
      </c>
      <c r="BJ3425" s="15">
        <f t="shared" si="1512"/>
        <v>1</v>
      </c>
      <c r="BK3425" s="15">
        <f t="shared" si="1512"/>
        <v>1</v>
      </c>
      <c r="BL3425" s="15">
        <f t="shared" si="1512"/>
        <v>1</v>
      </c>
      <c r="BM3425" s="15">
        <f t="shared" si="1512"/>
        <v>1</v>
      </c>
      <c r="BN3425" s="15">
        <f t="shared" si="1512"/>
        <v>1</v>
      </c>
      <c r="BO3425" s="15">
        <f t="shared" si="1512"/>
        <v>1</v>
      </c>
      <c r="BP3425" s="15">
        <f t="shared" si="1512"/>
        <v>1</v>
      </c>
      <c r="BQ3425" s="15">
        <f t="shared" si="1512"/>
        <v>1</v>
      </c>
      <c r="BR3425" s="15">
        <f t="shared" si="1512"/>
        <v>1</v>
      </c>
      <c r="BS3425" s="15">
        <f t="shared" si="1495"/>
        <v>0</v>
      </c>
      <c r="BT3425" s="15">
        <f t="shared" si="1496"/>
        <v>0</v>
      </c>
      <c r="BU3425" s="15">
        <f t="shared" si="1497"/>
        <v>0</v>
      </c>
      <c r="BV3425" s="15">
        <f t="shared" si="1498"/>
        <v>0</v>
      </c>
      <c r="BW3425" s="15">
        <f t="shared" si="1499"/>
        <v>0</v>
      </c>
      <c r="BX3425" s="15">
        <f t="shared" si="1500"/>
        <v>0</v>
      </c>
      <c r="BY3425" s="15">
        <f t="shared" si="1501"/>
        <v>0</v>
      </c>
      <c r="BZ3425" s="15">
        <f t="shared" si="1502"/>
        <v>0</v>
      </c>
      <c r="CA3425" s="15">
        <f t="shared" si="1503"/>
        <v>0</v>
      </c>
      <c r="CB3425" s="15">
        <f t="shared" si="1504"/>
        <v>0</v>
      </c>
      <c r="CC3425" s="15">
        <f t="shared" si="1505"/>
        <v>0</v>
      </c>
      <c r="CD3425" s="15">
        <f t="shared" si="1506"/>
        <v>0</v>
      </c>
      <c r="CE3425" s="15">
        <f t="shared" si="1507"/>
        <v>0</v>
      </c>
      <c r="CF3425" s="15">
        <f t="shared" si="1508"/>
        <v>0</v>
      </c>
      <c r="CG3425" s="15">
        <f t="shared" si="1509"/>
        <v>0</v>
      </c>
    </row>
    <row r="3426" spans="56:85" x14ac:dyDescent="0.25">
      <c r="BD3426" s="15">
        <f t="shared" si="1494"/>
        <v>1</v>
      </c>
      <c r="BE3426" s="15">
        <f t="shared" si="1492"/>
        <v>1</v>
      </c>
      <c r="BF3426" s="15">
        <f t="shared" si="1512"/>
        <v>1</v>
      </c>
      <c r="BG3426" s="15">
        <f t="shared" si="1512"/>
        <v>1</v>
      </c>
      <c r="BH3426" s="15">
        <f t="shared" si="1512"/>
        <v>1</v>
      </c>
      <c r="BI3426" s="15">
        <f t="shared" si="1512"/>
        <v>1</v>
      </c>
      <c r="BJ3426" s="15">
        <f t="shared" si="1512"/>
        <v>1</v>
      </c>
      <c r="BK3426" s="15">
        <f t="shared" si="1512"/>
        <v>1</v>
      </c>
      <c r="BL3426" s="15">
        <f t="shared" si="1512"/>
        <v>1</v>
      </c>
      <c r="BM3426" s="15">
        <f t="shared" si="1512"/>
        <v>1</v>
      </c>
      <c r="BN3426" s="15">
        <f t="shared" si="1512"/>
        <v>1</v>
      </c>
      <c r="BO3426" s="15">
        <f t="shared" si="1512"/>
        <v>1</v>
      </c>
      <c r="BP3426" s="15">
        <f t="shared" si="1512"/>
        <v>1</v>
      </c>
      <c r="BQ3426" s="15">
        <f t="shared" si="1512"/>
        <v>1</v>
      </c>
      <c r="BR3426" s="15">
        <f t="shared" si="1512"/>
        <v>1</v>
      </c>
      <c r="BS3426" s="15">
        <f t="shared" si="1495"/>
        <v>0</v>
      </c>
      <c r="BT3426" s="15">
        <f t="shared" si="1496"/>
        <v>0</v>
      </c>
      <c r="BU3426" s="15">
        <f t="shared" si="1497"/>
        <v>0</v>
      </c>
      <c r="BV3426" s="15">
        <f t="shared" si="1498"/>
        <v>0</v>
      </c>
      <c r="BW3426" s="15">
        <f t="shared" si="1499"/>
        <v>0</v>
      </c>
      <c r="BX3426" s="15">
        <f t="shared" si="1500"/>
        <v>0</v>
      </c>
      <c r="BY3426" s="15">
        <f t="shared" si="1501"/>
        <v>0</v>
      </c>
      <c r="BZ3426" s="15">
        <f t="shared" si="1502"/>
        <v>0</v>
      </c>
      <c r="CA3426" s="15">
        <f t="shared" si="1503"/>
        <v>0</v>
      </c>
      <c r="CB3426" s="15">
        <f t="shared" si="1504"/>
        <v>0</v>
      </c>
      <c r="CC3426" s="15">
        <f t="shared" si="1505"/>
        <v>0</v>
      </c>
      <c r="CD3426" s="15">
        <f t="shared" si="1506"/>
        <v>0</v>
      </c>
      <c r="CE3426" s="15">
        <f t="shared" si="1507"/>
        <v>0</v>
      </c>
      <c r="CF3426" s="15">
        <f t="shared" si="1508"/>
        <v>0</v>
      </c>
      <c r="CG3426" s="15">
        <f t="shared" si="1509"/>
        <v>0</v>
      </c>
    </row>
    <row r="3427" spans="56:85" x14ac:dyDescent="0.25">
      <c r="BD3427" s="15">
        <f t="shared" si="1494"/>
        <v>1</v>
      </c>
      <c r="BE3427" s="15">
        <f t="shared" si="1492"/>
        <v>1</v>
      </c>
      <c r="BF3427" s="15">
        <f t="shared" si="1512"/>
        <v>1</v>
      </c>
      <c r="BG3427" s="15">
        <f t="shared" si="1512"/>
        <v>1</v>
      </c>
      <c r="BH3427" s="15">
        <f t="shared" si="1512"/>
        <v>1</v>
      </c>
      <c r="BI3427" s="15">
        <f t="shared" si="1512"/>
        <v>1</v>
      </c>
      <c r="BJ3427" s="15">
        <f t="shared" si="1512"/>
        <v>1</v>
      </c>
      <c r="BK3427" s="15">
        <f t="shared" si="1512"/>
        <v>1</v>
      </c>
      <c r="BL3427" s="15">
        <f t="shared" si="1512"/>
        <v>1</v>
      </c>
      <c r="BM3427" s="15">
        <f t="shared" si="1512"/>
        <v>1</v>
      </c>
      <c r="BN3427" s="15">
        <f t="shared" si="1512"/>
        <v>1</v>
      </c>
      <c r="BO3427" s="15">
        <f t="shared" si="1512"/>
        <v>1</v>
      </c>
      <c r="BP3427" s="15">
        <f t="shared" si="1512"/>
        <v>1</v>
      </c>
      <c r="BQ3427" s="15">
        <f t="shared" si="1512"/>
        <v>1</v>
      </c>
      <c r="BR3427" s="15">
        <f t="shared" si="1512"/>
        <v>1</v>
      </c>
      <c r="BS3427" s="15">
        <f t="shared" si="1495"/>
        <v>0</v>
      </c>
      <c r="BT3427" s="15">
        <f t="shared" si="1496"/>
        <v>0</v>
      </c>
      <c r="BU3427" s="15">
        <f t="shared" si="1497"/>
        <v>0</v>
      </c>
      <c r="BV3427" s="15">
        <f t="shared" si="1498"/>
        <v>0</v>
      </c>
      <c r="BW3427" s="15">
        <f t="shared" si="1499"/>
        <v>0</v>
      </c>
      <c r="BX3427" s="15">
        <f t="shared" si="1500"/>
        <v>0</v>
      </c>
      <c r="BY3427" s="15">
        <f t="shared" si="1501"/>
        <v>0</v>
      </c>
      <c r="BZ3427" s="15">
        <f t="shared" si="1502"/>
        <v>0</v>
      </c>
      <c r="CA3427" s="15">
        <f t="shared" si="1503"/>
        <v>0</v>
      </c>
      <c r="CB3427" s="15">
        <f t="shared" si="1504"/>
        <v>0</v>
      </c>
      <c r="CC3427" s="15">
        <f t="shared" si="1505"/>
        <v>0</v>
      </c>
      <c r="CD3427" s="15">
        <f t="shared" si="1506"/>
        <v>0</v>
      </c>
      <c r="CE3427" s="15">
        <f t="shared" si="1507"/>
        <v>0</v>
      </c>
      <c r="CF3427" s="15">
        <f t="shared" si="1508"/>
        <v>0</v>
      </c>
      <c r="CG3427" s="15">
        <f t="shared" si="1509"/>
        <v>0</v>
      </c>
    </row>
    <row r="3428" spans="56:85" x14ac:dyDescent="0.25">
      <c r="BD3428" s="15">
        <f t="shared" si="1494"/>
        <v>1</v>
      </c>
      <c r="BE3428" s="15">
        <f t="shared" si="1492"/>
        <v>1</v>
      </c>
      <c r="BF3428" s="15">
        <f t="shared" si="1512"/>
        <v>1</v>
      </c>
      <c r="BG3428" s="15">
        <f t="shared" si="1512"/>
        <v>1</v>
      </c>
      <c r="BH3428" s="15">
        <f t="shared" si="1512"/>
        <v>1</v>
      </c>
      <c r="BI3428" s="15">
        <f t="shared" si="1512"/>
        <v>1</v>
      </c>
      <c r="BJ3428" s="15">
        <f t="shared" si="1512"/>
        <v>1</v>
      </c>
      <c r="BK3428" s="15">
        <f t="shared" si="1512"/>
        <v>1</v>
      </c>
      <c r="BL3428" s="15">
        <f t="shared" si="1512"/>
        <v>1</v>
      </c>
      <c r="BM3428" s="15">
        <f t="shared" si="1512"/>
        <v>1</v>
      </c>
      <c r="BN3428" s="15">
        <f t="shared" si="1512"/>
        <v>1</v>
      </c>
      <c r="BO3428" s="15">
        <f t="shared" si="1512"/>
        <v>1</v>
      </c>
      <c r="BP3428" s="15">
        <f t="shared" si="1512"/>
        <v>1</v>
      </c>
      <c r="BQ3428" s="15">
        <f t="shared" si="1512"/>
        <v>1</v>
      </c>
      <c r="BR3428" s="15">
        <f t="shared" si="1512"/>
        <v>1</v>
      </c>
      <c r="BS3428" s="15">
        <f t="shared" si="1495"/>
        <v>0</v>
      </c>
      <c r="BT3428" s="15">
        <f t="shared" si="1496"/>
        <v>0</v>
      </c>
      <c r="BU3428" s="15">
        <f t="shared" si="1497"/>
        <v>0</v>
      </c>
      <c r="BV3428" s="15">
        <f t="shared" si="1498"/>
        <v>0</v>
      </c>
      <c r="BW3428" s="15">
        <f t="shared" si="1499"/>
        <v>0</v>
      </c>
      <c r="BX3428" s="15">
        <f t="shared" si="1500"/>
        <v>0</v>
      </c>
      <c r="BY3428" s="15">
        <f t="shared" si="1501"/>
        <v>0</v>
      </c>
      <c r="BZ3428" s="15">
        <f t="shared" si="1502"/>
        <v>0</v>
      </c>
      <c r="CA3428" s="15">
        <f t="shared" si="1503"/>
        <v>0</v>
      </c>
      <c r="CB3428" s="15">
        <f t="shared" si="1504"/>
        <v>0</v>
      </c>
      <c r="CC3428" s="15">
        <f t="shared" si="1505"/>
        <v>0</v>
      </c>
      <c r="CD3428" s="15">
        <f t="shared" si="1506"/>
        <v>0</v>
      </c>
      <c r="CE3428" s="15">
        <f t="shared" si="1507"/>
        <v>0</v>
      </c>
      <c r="CF3428" s="15">
        <f t="shared" si="1508"/>
        <v>0</v>
      </c>
      <c r="CG3428" s="15">
        <f t="shared" si="1509"/>
        <v>0</v>
      </c>
    </row>
    <row r="3429" spans="56:85" x14ac:dyDescent="0.25">
      <c r="BD3429" s="15">
        <f t="shared" si="1494"/>
        <v>1</v>
      </c>
      <c r="BE3429" s="15">
        <f t="shared" si="1492"/>
        <v>1</v>
      </c>
      <c r="BF3429" s="15">
        <f t="shared" si="1512"/>
        <v>1</v>
      </c>
      <c r="BG3429" s="15">
        <f t="shared" si="1512"/>
        <v>1</v>
      </c>
      <c r="BH3429" s="15">
        <f t="shared" si="1512"/>
        <v>1</v>
      </c>
      <c r="BI3429" s="15">
        <f t="shared" si="1512"/>
        <v>1</v>
      </c>
      <c r="BJ3429" s="15">
        <f t="shared" si="1512"/>
        <v>1</v>
      </c>
      <c r="BK3429" s="15">
        <f t="shared" si="1512"/>
        <v>1</v>
      </c>
      <c r="BL3429" s="15">
        <f t="shared" si="1512"/>
        <v>1</v>
      </c>
      <c r="BM3429" s="15">
        <f t="shared" si="1512"/>
        <v>1</v>
      </c>
      <c r="BN3429" s="15">
        <f t="shared" si="1512"/>
        <v>1</v>
      </c>
      <c r="BO3429" s="15">
        <f t="shared" si="1512"/>
        <v>1</v>
      </c>
      <c r="BP3429" s="15">
        <f t="shared" si="1512"/>
        <v>1</v>
      </c>
      <c r="BQ3429" s="15">
        <f t="shared" si="1512"/>
        <v>1</v>
      </c>
      <c r="BR3429" s="15">
        <f t="shared" si="1512"/>
        <v>1</v>
      </c>
      <c r="BS3429" s="15">
        <f t="shared" si="1495"/>
        <v>0</v>
      </c>
      <c r="BT3429" s="15">
        <f t="shared" si="1496"/>
        <v>0</v>
      </c>
      <c r="BU3429" s="15">
        <f t="shared" si="1497"/>
        <v>0</v>
      </c>
      <c r="BV3429" s="15">
        <f t="shared" si="1498"/>
        <v>0</v>
      </c>
      <c r="BW3429" s="15">
        <f t="shared" si="1499"/>
        <v>0</v>
      </c>
      <c r="BX3429" s="15">
        <f t="shared" si="1500"/>
        <v>0</v>
      </c>
      <c r="BY3429" s="15">
        <f t="shared" si="1501"/>
        <v>0</v>
      </c>
      <c r="BZ3429" s="15">
        <f t="shared" si="1502"/>
        <v>0</v>
      </c>
      <c r="CA3429" s="15">
        <f t="shared" si="1503"/>
        <v>0</v>
      </c>
      <c r="CB3429" s="15">
        <f t="shared" si="1504"/>
        <v>0</v>
      </c>
      <c r="CC3429" s="15">
        <f t="shared" si="1505"/>
        <v>0</v>
      </c>
      <c r="CD3429" s="15">
        <f t="shared" si="1506"/>
        <v>0</v>
      </c>
      <c r="CE3429" s="15">
        <f t="shared" si="1507"/>
        <v>0</v>
      </c>
      <c r="CF3429" s="15">
        <f t="shared" si="1508"/>
        <v>0</v>
      </c>
      <c r="CG3429" s="15">
        <f t="shared" si="1509"/>
        <v>0</v>
      </c>
    </row>
    <row r="3430" spans="56:85" x14ac:dyDescent="0.25">
      <c r="BD3430" s="15">
        <f t="shared" si="1494"/>
        <v>1</v>
      </c>
      <c r="BE3430" s="15">
        <f t="shared" si="1492"/>
        <v>1</v>
      </c>
      <c r="BF3430" s="15">
        <f t="shared" si="1512"/>
        <v>1</v>
      </c>
      <c r="BG3430" s="15">
        <f t="shared" si="1512"/>
        <v>1</v>
      </c>
      <c r="BH3430" s="15">
        <f t="shared" si="1512"/>
        <v>1</v>
      </c>
      <c r="BI3430" s="15">
        <f t="shared" si="1512"/>
        <v>1</v>
      </c>
      <c r="BJ3430" s="15">
        <f t="shared" si="1512"/>
        <v>1</v>
      </c>
      <c r="BK3430" s="15">
        <f t="shared" si="1512"/>
        <v>1</v>
      </c>
      <c r="BL3430" s="15">
        <f t="shared" si="1512"/>
        <v>1</v>
      </c>
      <c r="BM3430" s="15">
        <f t="shared" si="1512"/>
        <v>1</v>
      </c>
      <c r="BN3430" s="15">
        <f t="shared" si="1512"/>
        <v>1</v>
      </c>
      <c r="BO3430" s="15">
        <f t="shared" si="1512"/>
        <v>1</v>
      </c>
      <c r="BP3430" s="15">
        <f t="shared" si="1512"/>
        <v>1</v>
      </c>
      <c r="BQ3430" s="15">
        <f t="shared" si="1512"/>
        <v>1</v>
      </c>
      <c r="BR3430" s="15">
        <f t="shared" si="1512"/>
        <v>1</v>
      </c>
      <c r="BS3430" s="15">
        <f t="shared" si="1495"/>
        <v>0</v>
      </c>
      <c r="BT3430" s="15">
        <f t="shared" si="1496"/>
        <v>0</v>
      </c>
      <c r="BU3430" s="15">
        <f t="shared" si="1497"/>
        <v>0</v>
      </c>
      <c r="BV3430" s="15">
        <f t="shared" si="1498"/>
        <v>0</v>
      </c>
      <c r="BW3430" s="15">
        <f t="shared" si="1499"/>
        <v>0</v>
      </c>
      <c r="BX3430" s="15">
        <f t="shared" si="1500"/>
        <v>0</v>
      </c>
      <c r="BY3430" s="15">
        <f t="shared" si="1501"/>
        <v>0</v>
      </c>
      <c r="BZ3430" s="15">
        <f t="shared" si="1502"/>
        <v>0</v>
      </c>
      <c r="CA3430" s="15">
        <f t="shared" si="1503"/>
        <v>0</v>
      </c>
      <c r="CB3430" s="15">
        <f t="shared" si="1504"/>
        <v>0</v>
      </c>
      <c r="CC3430" s="15">
        <f t="shared" si="1505"/>
        <v>0</v>
      </c>
      <c r="CD3430" s="15">
        <f t="shared" si="1506"/>
        <v>0</v>
      </c>
      <c r="CE3430" s="15">
        <f t="shared" si="1507"/>
        <v>0</v>
      </c>
      <c r="CF3430" s="15">
        <f t="shared" si="1508"/>
        <v>0</v>
      </c>
      <c r="CG3430" s="15">
        <f t="shared" si="1509"/>
        <v>0</v>
      </c>
    </row>
    <row r="3431" spans="56:85" x14ac:dyDescent="0.25">
      <c r="BD3431" s="15">
        <f t="shared" si="1494"/>
        <v>1</v>
      </c>
      <c r="BE3431" s="15">
        <f t="shared" si="1492"/>
        <v>1</v>
      </c>
      <c r="BF3431" s="15">
        <f t="shared" si="1512"/>
        <v>1</v>
      </c>
      <c r="BG3431" s="15">
        <f t="shared" si="1512"/>
        <v>1</v>
      </c>
      <c r="BH3431" s="15">
        <f t="shared" si="1512"/>
        <v>1</v>
      </c>
      <c r="BI3431" s="15">
        <f t="shared" si="1512"/>
        <v>1</v>
      </c>
      <c r="BJ3431" s="15">
        <f t="shared" si="1512"/>
        <v>1</v>
      </c>
      <c r="BK3431" s="15">
        <f t="shared" si="1512"/>
        <v>1</v>
      </c>
      <c r="BL3431" s="15">
        <f t="shared" si="1512"/>
        <v>1</v>
      </c>
      <c r="BM3431" s="15">
        <f t="shared" si="1512"/>
        <v>1</v>
      </c>
      <c r="BN3431" s="15">
        <f t="shared" si="1512"/>
        <v>1</v>
      </c>
      <c r="BO3431" s="15">
        <f t="shared" si="1512"/>
        <v>1</v>
      </c>
      <c r="BP3431" s="15">
        <f t="shared" si="1512"/>
        <v>1</v>
      </c>
      <c r="BQ3431" s="15">
        <f t="shared" si="1512"/>
        <v>1</v>
      </c>
      <c r="BR3431" s="15">
        <f t="shared" si="1512"/>
        <v>1</v>
      </c>
      <c r="BS3431" s="15">
        <f t="shared" si="1495"/>
        <v>0</v>
      </c>
      <c r="BT3431" s="15">
        <f t="shared" si="1496"/>
        <v>0</v>
      </c>
      <c r="BU3431" s="15">
        <f t="shared" si="1497"/>
        <v>0</v>
      </c>
      <c r="BV3431" s="15">
        <f t="shared" si="1498"/>
        <v>0</v>
      </c>
      <c r="BW3431" s="15">
        <f t="shared" si="1499"/>
        <v>0</v>
      </c>
      <c r="BX3431" s="15">
        <f t="shared" si="1500"/>
        <v>0</v>
      </c>
      <c r="BY3431" s="15">
        <f t="shared" si="1501"/>
        <v>0</v>
      </c>
      <c r="BZ3431" s="15">
        <f t="shared" si="1502"/>
        <v>0</v>
      </c>
      <c r="CA3431" s="15">
        <f t="shared" si="1503"/>
        <v>0</v>
      </c>
      <c r="CB3431" s="15">
        <f t="shared" si="1504"/>
        <v>0</v>
      </c>
      <c r="CC3431" s="15">
        <f t="shared" si="1505"/>
        <v>0</v>
      </c>
      <c r="CD3431" s="15">
        <f t="shared" si="1506"/>
        <v>0</v>
      </c>
      <c r="CE3431" s="15">
        <f t="shared" si="1507"/>
        <v>0</v>
      </c>
      <c r="CF3431" s="15">
        <f t="shared" si="1508"/>
        <v>0</v>
      </c>
      <c r="CG3431" s="15">
        <f t="shared" si="1509"/>
        <v>0</v>
      </c>
    </row>
    <row r="3432" spans="56:85" x14ac:dyDescent="0.25">
      <c r="BD3432" s="15">
        <f t="shared" si="1494"/>
        <v>1</v>
      </c>
      <c r="BE3432" s="15">
        <f t="shared" si="1492"/>
        <v>1</v>
      </c>
      <c r="BF3432" s="15">
        <f t="shared" si="1512"/>
        <v>1</v>
      </c>
      <c r="BG3432" s="15">
        <f t="shared" si="1512"/>
        <v>1</v>
      </c>
      <c r="BH3432" s="15">
        <f t="shared" si="1512"/>
        <v>1</v>
      </c>
      <c r="BI3432" s="15">
        <f t="shared" si="1512"/>
        <v>1</v>
      </c>
      <c r="BJ3432" s="15">
        <f t="shared" si="1512"/>
        <v>1</v>
      </c>
      <c r="BK3432" s="15">
        <f t="shared" si="1512"/>
        <v>1</v>
      </c>
      <c r="BL3432" s="15">
        <f t="shared" si="1512"/>
        <v>1</v>
      </c>
      <c r="BM3432" s="15">
        <f t="shared" si="1512"/>
        <v>1</v>
      </c>
      <c r="BN3432" s="15">
        <f t="shared" si="1512"/>
        <v>1</v>
      </c>
      <c r="BO3432" s="15">
        <f t="shared" si="1512"/>
        <v>1</v>
      </c>
      <c r="BP3432" s="15">
        <f t="shared" si="1512"/>
        <v>1</v>
      </c>
      <c r="BQ3432" s="15">
        <f t="shared" si="1512"/>
        <v>1</v>
      </c>
      <c r="BR3432" s="15">
        <f t="shared" si="1512"/>
        <v>1</v>
      </c>
      <c r="BS3432" s="15">
        <f t="shared" si="1495"/>
        <v>0</v>
      </c>
      <c r="BT3432" s="15">
        <f t="shared" si="1496"/>
        <v>0</v>
      </c>
      <c r="BU3432" s="15">
        <f t="shared" si="1497"/>
        <v>0</v>
      </c>
      <c r="BV3432" s="15">
        <f t="shared" si="1498"/>
        <v>0</v>
      </c>
      <c r="BW3432" s="15">
        <f t="shared" si="1499"/>
        <v>0</v>
      </c>
      <c r="BX3432" s="15">
        <f t="shared" si="1500"/>
        <v>0</v>
      </c>
      <c r="BY3432" s="15">
        <f t="shared" si="1501"/>
        <v>0</v>
      </c>
      <c r="BZ3432" s="15">
        <f t="shared" si="1502"/>
        <v>0</v>
      </c>
      <c r="CA3432" s="15">
        <f t="shared" si="1503"/>
        <v>0</v>
      </c>
      <c r="CB3432" s="15">
        <f t="shared" si="1504"/>
        <v>0</v>
      </c>
      <c r="CC3432" s="15">
        <f t="shared" si="1505"/>
        <v>0</v>
      </c>
      <c r="CD3432" s="15">
        <f t="shared" si="1506"/>
        <v>0</v>
      </c>
      <c r="CE3432" s="15">
        <f t="shared" si="1507"/>
        <v>0</v>
      </c>
      <c r="CF3432" s="15">
        <f t="shared" si="1508"/>
        <v>0</v>
      </c>
      <c r="CG3432" s="15">
        <f t="shared" si="1509"/>
        <v>0</v>
      </c>
    </row>
    <row r="3433" spans="56:85" x14ac:dyDescent="0.25">
      <c r="BD3433" s="15">
        <f t="shared" si="1494"/>
        <v>1</v>
      </c>
      <c r="BE3433" s="15">
        <f t="shared" si="1492"/>
        <v>1</v>
      </c>
      <c r="BF3433" s="15">
        <f t="shared" si="1512"/>
        <v>1</v>
      </c>
      <c r="BG3433" s="15">
        <f t="shared" si="1512"/>
        <v>1</v>
      </c>
      <c r="BH3433" s="15">
        <f t="shared" si="1512"/>
        <v>1</v>
      </c>
      <c r="BI3433" s="15">
        <f t="shared" si="1512"/>
        <v>1</v>
      </c>
      <c r="BJ3433" s="15">
        <f t="shared" si="1512"/>
        <v>1</v>
      </c>
      <c r="BK3433" s="15">
        <f t="shared" si="1512"/>
        <v>1</v>
      </c>
      <c r="BL3433" s="15">
        <f t="shared" si="1512"/>
        <v>1</v>
      </c>
      <c r="BM3433" s="15">
        <f t="shared" si="1512"/>
        <v>1</v>
      </c>
      <c r="BN3433" s="15">
        <f t="shared" si="1512"/>
        <v>1</v>
      </c>
      <c r="BO3433" s="15">
        <f t="shared" si="1512"/>
        <v>1</v>
      </c>
      <c r="BP3433" s="15">
        <f t="shared" si="1512"/>
        <v>1</v>
      </c>
      <c r="BQ3433" s="15">
        <f t="shared" si="1512"/>
        <v>1</v>
      </c>
      <c r="BR3433" s="15">
        <f t="shared" si="1512"/>
        <v>1</v>
      </c>
      <c r="BS3433" s="15">
        <f t="shared" si="1495"/>
        <v>0</v>
      </c>
      <c r="BT3433" s="15">
        <f t="shared" si="1496"/>
        <v>0</v>
      </c>
      <c r="BU3433" s="15">
        <f t="shared" si="1497"/>
        <v>0</v>
      </c>
      <c r="BV3433" s="15">
        <f t="shared" si="1498"/>
        <v>0</v>
      </c>
      <c r="BW3433" s="15">
        <f t="shared" si="1499"/>
        <v>0</v>
      </c>
      <c r="BX3433" s="15">
        <f t="shared" si="1500"/>
        <v>0</v>
      </c>
      <c r="BY3433" s="15">
        <f t="shared" si="1501"/>
        <v>0</v>
      </c>
      <c r="BZ3433" s="15">
        <f t="shared" si="1502"/>
        <v>0</v>
      </c>
      <c r="CA3433" s="15">
        <f t="shared" si="1503"/>
        <v>0</v>
      </c>
      <c r="CB3433" s="15">
        <f t="shared" si="1504"/>
        <v>0</v>
      </c>
      <c r="CC3433" s="15">
        <f t="shared" si="1505"/>
        <v>0</v>
      </c>
      <c r="CD3433" s="15">
        <f t="shared" si="1506"/>
        <v>0</v>
      </c>
      <c r="CE3433" s="15">
        <f t="shared" si="1507"/>
        <v>0</v>
      </c>
      <c r="CF3433" s="15">
        <f t="shared" si="1508"/>
        <v>0</v>
      </c>
      <c r="CG3433" s="15">
        <f t="shared" si="1509"/>
        <v>0</v>
      </c>
    </row>
    <row r="3434" spans="56:85" x14ac:dyDescent="0.25">
      <c r="BD3434" s="15">
        <f t="shared" si="1494"/>
        <v>1</v>
      </c>
      <c r="BE3434" s="15">
        <f t="shared" si="1492"/>
        <v>1</v>
      </c>
      <c r="BF3434" s="15">
        <f t="shared" ref="BF3434:BR3443" si="1513">IF(BF$1-$AW3434&gt;$CK$1,1,0)</f>
        <v>1</v>
      </c>
      <c r="BG3434" s="15">
        <f t="shared" si="1513"/>
        <v>1</v>
      </c>
      <c r="BH3434" s="15">
        <f t="shared" si="1513"/>
        <v>1</v>
      </c>
      <c r="BI3434" s="15">
        <f t="shared" si="1513"/>
        <v>1</v>
      </c>
      <c r="BJ3434" s="15">
        <f t="shared" si="1513"/>
        <v>1</v>
      </c>
      <c r="BK3434" s="15">
        <f t="shared" si="1513"/>
        <v>1</v>
      </c>
      <c r="BL3434" s="15">
        <f t="shared" si="1513"/>
        <v>1</v>
      </c>
      <c r="BM3434" s="15">
        <f t="shared" si="1513"/>
        <v>1</v>
      </c>
      <c r="BN3434" s="15">
        <f t="shared" si="1513"/>
        <v>1</v>
      </c>
      <c r="BO3434" s="15">
        <f t="shared" si="1513"/>
        <v>1</v>
      </c>
      <c r="BP3434" s="15">
        <f t="shared" si="1513"/>
        <v>1</v>
      </c>
      <c r="BQ3434" s="15">
        <f t="shared" si="1513"/>
        <v>1</v>
      </c>
      <c r="BR3434" s="15">
        <f t="shared" si="1513"/>
        <v>1</v>
      </c>
      <c r="BS3434" s="15">
        <f t="shared" si="1495"/>
        <v>0</v>
      </c>
      <c r="BT3434" s="15">
        <f t="shared" si="1496"/>
        <v>0</v>
      </c>
      <c r="BU3434" s="15">
        <f t="shared" si="1497"/>
        <v>0</v>
      </c>
      <c r="BV3434" s="15">
        <f t="shared" si="1498"/>
        <v>0</v>
      </c>
      <c r="BW3434" s="15">
        <f t="shared" si="1499"/>
        <v>0</v>
      </c>
      <c r="BX3434" s="15">
        <f t="shared" si="1500"/>
        <v>0</v>
      </c>
      <c r="BY3434" s="15">
        <f t="shared" si="1501"/>
        <v>0</v>
      </c>
      <c r="BZ3434" s="15">
        <f t="shared" si="1502"/>
        <v>0</v>
      </c>
      <c r="CA3434" s="15">
        <f t="shared" si="1503"/>
        <v>0</v>
      </c>
      <c r="CB3434" s="15">
        <f t="shared" si="1504"/>
        <v>0</v>
      </c>
      <c r="CC3434" s="15">
        <f t="shared" si="1505"/>
        <v>0</v>
      </c>
      <c r="CD3434" s="15">
        <f t="shared" si="1506"/>
        <v>0</v>
      </c>
      <c r="CE3434" s="15">
        <f t="shared" si="1507"/>
        <v>0</v>
      </c>
      <c r="CF3434" s="15">
        <f t="shared" si="1508"/>
        <v>0</v>
      </c>
      <c r="CG3434" s="15">
        <f t="shared" si="1509"/>
        <v>0</v>
      </c>
    </row>
    <row r="3435" spans="56:85" x14ac:dyDescent="0.25">
      <c r="BD3435" s="15">
        <f t="shared" si="1494"/>
        <v>1</v>
      </c>
      <c r="BE3435" s="15">
        <f t="shared" si="1492"/>
        <v>1</v>
      </c>
      <c r="BF3435" s="15">
        <f t="shared" si="1513"/>
        <v>1</v>
      </c>
      <c r="BG3435" s="15">
        <f t="shared" si="1513"/>
        <v>1</v>
      </c>
      <c r="BH3435" s="15">
        <f t="shared" si="1513"/>
        <v>1</v>
      </c>
      <c r="BI3435" s="15">
        <f t="shared" si="1513"/>
        <v>1</v>
      </c>
      <c r="BJ3435" s="15">
        <f t="shared" si="1513"/>
        <v>1</v>
      </c>
      <c r="BK3435" s="15">
        <f t="shared" si="1513"/>
        <v>1</v>
      </c>
      <c r="BL3435" s="15">
        <f t="shared" si="1513"/>
        <v>1</v>
      </c>
      <c r="BM3435" s="15">
        <f t="shared" si="1513"/>
        <v>1</v>
      </c>
      <c r="BN3435" s="15">
        <f t="shared" si="1513"/>
        <v>1</v>
      </c>
      <c r="BO3435" s="15">
        <f t="shared" si="1513"/>
        <v>1</v>
      </c>
      <c r="BP3435" s="15">
        <f t="shared" si="1513"/>
        <v>1</v>
      </c>
      <c r="BQ3435" s="15">
        <f t="shared" si="1513"/>
        <v>1</v>
      </c>
      <c r="BR3435" s="15">
        <f t="shared" si="1513"/>
        <v>1</v>
      </c>
      <c r="BS3435" s="15">
        <f t="shared" si="1495"/>
        <v>0</v>
      </c>
      <c r="BT3435" s="15">
        <f t="shared" si="1496"/>
        <v>0</v>
      </c>
      <c r="BU3435" s="15">
        <f t="shared" si="1497"/>
        <v>0</v>
      </c>
      <c r="BV3435" s="15">
        <f t="shared" si="1498"/>
        <v>0</v>
      </c>
      <c r="BW3435" s="15">
        <f t="shared" si="1499"/>
        <v>0</v>
      </c>
      <c r="BX3435" s="15">
        <f t="shared" si="1500"/>
        <v>0</v>
      </c>
      <c r="BY3435" s="15">
        <f t="shared" si="1501"/>
        <v>0</v>
      </c>
      <c r="BZ3435" s="15">
        <f t="shared" si="1502"/>
        <v>0</v>
      </c>
      <c r="CA3435" s="15">
        <f t="shared" si="1503"/>
        <v>0</v>
      </c>
      <c r="CB3435" s="15">
        <f t="shared" si="1504"/>
        <v>0</v>
      </c>
      <c r="CC3435" s="15">
        <f t="shared" si="1505"/>
        <v>0</v>
      </c>
      <c r="CD3435" s="15">
        <f t="shared" si="1506"/>
        <v>0</v>
      </c>
      <c r="CE3435" s="15">
        <f t="shared" si="1507"/>
        <v>0</v>
      </c>
      <c r="CF3435" s="15">
        <f t="shared" si="1508"/>
        <v>0</v>
      </c>
      <c r="CG3435" s="15">
        <f t="shared" si="1509"/>
        <v>0</v>
      </c>
    </row>
    <row r="3436" spans="56:85" x14ac:dyDescent="0.25">
      <c r="BD3436" s="15">
        <f t="shared" si="1494"/>
        <v>1</v>
      </c>
      <c r="BE3436" s="15">
        <f t="shared" si="1492"/>
        <v>1</v>
      </c>
      <c r="BF3436" s="15">
        <f t="shared" si="1513"/>
        <v>1</v>
      </c>
      <c r="BG3436" s="15">
        <f t="shared" si="1513"/>
        <v>1</v>
      </c>
      <c r="BH3436" s="15">
        <f t="shared" si="1513"/>
        <v>1</v>
      </c>
      <c r="BI3436" s="15">
        <f t="shared" si="1513"/>
        <v>1</v>
      </c>
      <c r="BJ3436" s="15">
        <f t="shared" si="1513"/>
        <v>1</v>
      </c>
      <c r="BK3436" s="15">
        <f t="shared" si="1513"/>
        <v>1</v>
      </c>
      <c r="BL3436" s="15">
        <f t="shared" si="1513"/>
        <v>1</v>
      </c>
      <c r="BM3436" s="15">
        <f t="shared" si="1513"/>
        <v>1</v>
      </c>
      <c r="BN3436" s="15">
        <f t="shared" si="1513"/>
        <v>1</v>
      </c>
      <c r="BO3436" s="15">
        <f t="shared" si="1513"/>
        <v>1</v>
      </c>
      <c r="BP3436" s="15">
        <f t="shared" si="1513"/>
        <v>1</v>
      </c>
      <c r="BQ3436" s="15">
        <f t="shared" si="1513"/>
        <v>1</v>
      </c>
      <c r="BR3436" s="15">
        <f t="shared" si="1513"/>
        <v>1</v>
      </c>
      <c r="BS3436" s="15">
        <f t="shared" si="1495"/>
        <v>0</v>
      </c>
      <c r="BT3436" s="15">
        <f t="shared" si="1496"/>
        <v>0</v>
      </c>
      <c r="BU3436" s="15">
        <f t="shared" si="1497"/>
        <v>0</v>
      </c>
      <c r="BV3436" s="15">
        <f t="shared" si="1498"/>
        <v>0</v>
      </c>
      <c r="BW3436" s="15">
        <f t="shared" si="1499"/>
        <v>0</v>
      </c>
      <c r="BX3436" s="15">
        <f t="shared" si="1500"/>
        <v>0</v>
      </c>
      <c r="BY3436" s="15">
        <f t="shared" si="1501"/>
        <v>0</v>
      </c>
      <c r="BZ3436" s="15">
        <f t="shared" si="1502"/>
        <v>0</v>
      </c>
      <c r="CA3436" s="15">
        <f t="shared" si="1503"/>
        <v>0</v>
      </c>
      <c r="CB3436" s="15">
        <f t="shared" si="1504"/>
        <v>0</v>
      </c>
      <c r="CC3436" s="15">
        <f t="shared" si="1505"/>
        <v>0</v>
      </c>
      <c r="CD3436" s="15">
        <f t="shared" si="1506"/>
        <v>0</v>
      </c>
      <c r="CE3436" s="15">
        <f t="shared" si="1507"/>
        <v>0</v>
      </c>
      <c r="CF3436" s="15">
        <f t="shared" si="1508"/>
        <v>0</v>
      </c>
      <c r="CG3436" s="15">
        <f t="shared" si="1509"/>
        <v>0</v>
      </c>
    </row>
    <row r="3437" spans="56:85" x14ac:dyDescent="0.25">
      <c r="BD3437" s="15">
        <f t="shared" si="1494"/>
        <v>1</v>
      </c>
      <c r="BE3437" s="15">
        <f t="shared" si="1492"/>
        <v>1</v>
      </c>
      <c r="BF3437" s="15">
        <f t="shared" si="1513"/>
        <v>1</v>
      </c>
      <c r="BG3437" s="15">
        <f t="shared" si="1513"/>
        <v>1</v>
      </c>
      <c r="BH3437" s="15">
        <f t="shared" si="1513"/>
        <v>1</v>
      </c>
      <c r="BI3437" s="15">
        <f t="shared" si="1513"/>
        <v>1</v>
      </c>
      <c r="BJ3437" s="15">
        <f t="shared" si="1513"/>
        <v>1</v>
      </c>
      <c r="BK3437" s="15">
        <f t="shared" si="1513"/>
        <v>1</v>
      </c>
      <c r="BL3437" s="15">
        <f t="shared" si="1513"/>
        <v>1</v>
      </c>
      <c r="BM3437" s="15">
        <f t="shared" si="1513"/>
        <v>1</v>
      </c>
      <c r="BN3437" s="15">
        <f t="shared" si="1513"/>
        <v>1</v>
      </c>
      <c r="BO3437" s="15">
        <f t="shared" si="1513"/>
        <v>1</v>
      </c>
      <c r="BP3437" s="15">
        <f t="shared" si="1513"/>
        <v>1</v>
      </c>
      <c r="BQ3437" s="15">
        <f t="shared" si="1513"/>
        <v>1</v>
      </c>
      <c r="BR3437" s="15">
        <f t="shared" si="1513"/>
        <v>1</v>
      </c>
      <c r="BS3437" s="15">
        <f t="shared" si="1495"/>
        <v>0</v>
      </c>
      <c r="BT3437" s="15">
        <f t="shared" si="1496"/>
        <v>0</v>
      </c>
      <c r="BU3437" s="15">
        <f t="shared" si="1497"/>
        <v>0</v>
      </c>
      <c r="BV3437" s="15">
        <f t="shared" si="1498"/>
        <v>0</v>
      </c>
      <c r="BW3437" s="15">
        <f t="shared" si="1499"/>
        <v>0</v>
      </c>
      <c r="BX3437" s="15">
        <f t="shared" si="1500"/>
        <v>0</v>
      </c>
      <c r="BY3437" s="15">
        <f t="shared" si="1501"/>
        <v>0</v>
      </c>
      <c r="BZ3437" s="15">
        <f t="shared" si="1502"/>
        <v>0</v>
      </c>
      <c r="CA3437" s="15">
        <f t="shared" si="1503"/>
        <v>0</v>
      </c>
      <c r="CB3437" s="15">
        <f t="shared" si="1504"/>
        <v>0</v>
      </c>
      <c r="CC3437" s="15">
        <f t="shared" si="1505"/>
        <v>0</v>
      </c>
      <c r="CD3437" s="15">
        <f t="shared" si="1506"/>
        <v>0</v>
      </c>
      <c r="CE3437" s="15">
        <f t="shared" si="1507"/>
        <v>0</v>
      </c>
      <c r="CF3437" s="15">
        <f t="shared" si="1508"/>
        <v>0</v>
      </c>
      <c r="CG3437" s="15">
        <f t="shared" si="1509"/>
        <v>0</v>
      </c>
    </row>
    <row r="3438" spans="56:85" x14ac:dyDescent="0.25">
      <c r="BD3438" s="15">
        <f t="shared" si="1494"/>
        <v>1</v>
      </c>
      <c r="BE3438" s="15">
        <f t="shared" si="1492"/>
        <v>1</v>
      </c>
      <c r="BF3438" s="15">
        <f t="shared" si="1513"/>
        <v>1</v>
      </c>
      <c r="BG3438" s="15">
        <f t="shared" si="1513"/>
        <v>1</v>
      </c>
      <c r="BH3438" s="15">
        <f t="shared" si="1513"/>
        <v>1</v>
      </c>
      <c r="BI3438" s="15">
        <f t="shared" si="1513"/>
        <v>1</v>
      </c>
      <c r="BJ3438" s="15">
        <f t="shared" si="1513"/>
        <v>1</v>
      </c>
      <c r="BK3438" s="15">
        <f t="shared" si="1513"/>
        <v>1</v>
      </c>
      <c r="BL3438" s="15">
        <f t="shared" si="1513"/>
        <v>1</v>
      </c>
      <c r="BM3438" s="15">
        <f t="shared" si="1513"/>
        <v>1</v>
      </c>
      <c r="BN3438" s="15">
        <f t="shared" si="1513"/>
        <v>1</v>
      </c>
      <c r="BO3438" s="15">
        <f t="shared" si="1513"/>
        <v>1</v>
      </c>
      <c r="BP3438" s="15">
        <f t="shared" si="1513"/>
        <v>1</v>
      </c>
      <c r="BQ3438" s="15">
        <f t="shared" si="1513"/>
        <v>1</v>
      </c>
      <c r="BR3438" s="15">
        <f t="shared" si="1513"/>
        <v>1</v>
      </c>
      <c r="BS3438" s="15">
        <f t="shared" si="1495"/>
        <v>0</v>
      </c>
      <c r="BT3438" s="15">
        <f t="shared" si="1496"/>
        <v>0</v>
      </c>
      <c r="BU3438" s="15">
        <f t="shared" si="1497"/>
        <v>0</v>
      </c>
      <c r="BV3438" s="15">
        <f t="shared" si="1498"/>
        <v>0</v>
      </c>
      <c r="BW3438" s="15">
        <f t="shared" si="1499"/>
        <v>0</v>
      </c>
      <c r="BX3438" s="15">
        <f t="shared" si="1500"/>
        <v>0</v>
      </c>
      <c r="BY3438" s="15">
        <f t="shared" si="1501"/>
        <v>0</v>
      </c>
      <c r="BZ3438" s="15">
        <f t="shared" si="1502"/>
        <v>0</v>
      </c>
      <c r="CA3438" s="15">
        <f t="shared" si="1503"/>
        <v>0</v>
      </c>
      <c r="CB3438" s="15">
        <f t="shared" si="1504"/>
        <v>0</v>
      </c>
      <c r="CC3438" s="15">
        <f t="shared" si="1505"/>
        <v>0</v>
      </c>
      <c r="CD3438" s="15">
        <f t="shared" si="1506"/>
        <v>0</v>
      </c>
      <c r="CE3438" s="15">
        <f t="shared" si="1507"/>
        <v>0</v>
      </c>
      <c r="CF3438" s="15">
        <f t="shared" si="1508"/>
        <v>0</v>
      </c>
      <c r="CG3438" s="15">
        <f t="shared" si="1509"/>
        <v>0</v>
      </c>
    </row>
    <row r="3439" spans="56:85" x14ac:dyDescent="0.25">
      <c r="BD3439" s="15">
        <f t="shared" si="1494"/>
        <v>1</v>
      </c>
      <c r="BE3439" s="15">
        <f t="shared" si="1492"/>
        <v>1</v>
      </c>
      <c r="BF3439" s="15">
        <f t="shared" si="1513"/>
        <v>1</v>
      </c>
      <c r="BG3439" s="15">
        <f t="shared" si="1513"/>
        <v>1</v>
      </c>
      <c r="BH3439" s="15">
        <f t="shared" si="1513"/>
        <v>1</v>
      </c>
      <c r="BI3439" s="15">
        <f t="shared" si="1513"/>
        <v>1</v>
      </c>
      <c r="BJ3439" s="15">
        <f t="shared" si="1513"/>
        <v>1</v>
      </c>
      <c r="BK3439" s="15">
        <f t="shared" si="1513"/>
        <v>1</v>
      </c>
      <c r="BL3439" s="15">
        <f t="shared" si="1513"/>
        <v>1</v>
      </c>
      <c r="BM3439" s="15">
        <f t="shared" si="1513"/>
        <v>1</v>
      </c>
      <c r="BN3439" s="15">
        <f t="shared" si="1513"/>
        <v>1</v>
      </c>
      <c r="BO3439" s="15">
        <f t="shared" si="1513"/>
        <v>1</v>
      </c>
      <c r="BP3439" s="15">
        <f t="shared" si="1513"/>
        <v>1</v>
      </c>
      <c r="BQ3439" s="15">
        <f t="shared" si="1513"/>
        <v>1</v>
      </c>
      <c r="BR3439" s="15">
        <f t="shared" si="1513"/>
        <v>1</v>
      </c>
      <c r="BS3439" s="15">
        <f t="shared" si="1495"/>
        <v>0</v>
      </c>
      <c r="BT3439" s="15">
        <f t="shared" si="1496"/>
        <v>0</v>
      </c>
      <c r="BU3439" s="15">
        <f t="shared" si="1497"/>
        <v>0</v>
      </c>
      <c r="BV3439" s="15">
        <f t="shared" si="1498"/>
        <v>0</v>
      </c>
      <c r="BW3439" s="15">
        <f t="shared" si="1499"/>
        <v>0</v>
      </c>
      <c r="BX3439" s="15">
        <f t="shared" si="1500"/>
        <v>0</v>
      </c>
      <c r="BY3439" s="15">
        <f t="shared" si="1501"/>
        <v>0</v>
      </c>
      <c r="BZ3439" s="15">
        <f t="shared" si="1502"/>
        <v>0</v>
      </c>
      <c r="CA3439" s="15">
        <f t="shared" si="1503"/>
        <v>0</v>
      </c>
      <c r="CB3439" s="15">
        <f t="shared" si="1504"/>
        <v>0</v>
      </c>
      <c r="CC3439" s="15">
        <f t="shared" si="1505"/>
        <v>0</v>
      </c>
      <c r="CD3439" s="15">
        <f t="shared" si="1506"/>
        <v>0</v>
      </c>
      <c r="CE3439" s="15">
        <f t="shared" si="1507"/>
        <v>0</v>
      </c>
      <c r="CF3439" s="15">
        <f t="shared" si="1508"/>
        <v>0</v>
      </c>
      <c r="CG3439" s="15">
        <f t="shared" si="1509"/>
        <v>0</v>
      </c>
    </row>
    <row r="3440" spans="56:85" x14ac:dyDescent="0.25">
      <c r="BD3440" s="15">
        <f t="shared" si="1494"/>
        <v>1</v>
      </c>
      <c r="BE3440" s="15">
        <f t="shared" si="1492"/>
        <v>1</v>
      </c>
      <c r="BF3440" s="15">
        <f t="shared" si="1513"/>
        <v>1</v>
      </c>
      <c r="BG3440" s="15">
        <f t="shared" si="1513"/>
        <v>1</v>
      </c>
      <c r="BH3440" s="15">
        <f t="shared" si="1513"/>
        <v>1</v>
      </c>
      <c r="BI3440" s="15">
        <f t="shared" si="1513"/>
        <v>1</v>
      </c>
      <c r="BJ3440" s="15">
        <f t="shared" si="1513"/>
        <v>1</v>
      </c>
      <c r="BK3440" s="15">
        <f t="shared" si="1513"/>
        <v>1</v>
      </c>
      <c r="BL3440" s="15">
        <f t="shared" si="1513"/>
        <v>1</v>
      </c>
      <c r="BM3440" s="15">
        <f t="shared" si="1513"/>
        <v>1</v>
      </c>
      <c r="BN3440" s="15">
        <f t="shared" si="1513"/>
        <v>1</v>
      </c>
      <c r="BO3440" s="15">
        <f t="shared" si="1513"/>
        <v>1</v>
      </c>
      <c r="BP3440" s="15">
        <f t="shared" si="1513"/>
        <v>1</v>
      </c>
      <c r="BQ3440" s="15">
        <f t="shared" si="1513"/>
        <v>1</v>
      </c>
      <c r="BR3440" s="15">
        <f t="shared" si="1513"/>
        <v>1</v>
      </c>
      <c r="BS3440" s="15">
        <f t="shared" si="1495"/>
        <v>0</v>
      </c>
      <c r="BT3440" s="15">
        <f t="shared" si="1496"/>
        <v>0</v>
      </c>
      <c r="BU3440" s="15">
        <f t="shared" si="1497"/>
        <v>0</v>
      </c>
      <c r="BV3440" s="15">
        <f t="shared" si="1498"/>
        <v>0</v>
      </c>
      <c r="BW3440" s="15">
        <f t="shared" si="1499"/>
        <v>0</v>
      </c>
      <c r="BX3440" s="15">
        <f t="shared" si="1500"/>
        <v>0</v>
      </c>
      <c r="BY3440" s="15">
        <f t="shared" si="1501"/>
        <v>0</v>
      </c>
      <c r="BZ3440" s="15">
        <f t="shared" si="1502"/>
        <v>0</v>
      </c>
      <c r="CA3440" s="15">
        <f t="shared" si="1503"/>
        <v>0</v>
      </c>
      <c r="CB3440" s="15">
        <f t="shared" si="1504"/>
        <v>0</v>
      </c>
      <c r="CC3440" s="15">
        <f t="shared" si="1505"/>
        <v>0</v>
      </c>
      <c r="CD3440" s="15">
        <f t="shared" si="1506"/>
        <v>0</v>
      </c>
      <c r="CE3440" s="15">
        <f t="shared" si="1507"/>
        <v>0</v>
      </c>
      <c r="CF3440" s="15">
        <f t="shared" si="1508"/>
        <v>0</v>
      </c>
      <c r="CG3440" s="15">
        <f t="shared" si="1509"/>
        <v>0</v>
      </c>
    </row>
    <row r="3441" spans="56:85" x14ac:dyDescent="0.25">
      <c r="BD3441" s="15">
        <f t="shared" si="1494"/>
        <v>1</v>
      </c>
      <c r="BE3441" s="15">
        <f t="shared" si="1492"/>
        <v>1</v>
      </c>
      <c r="BF3441" s="15">
        <f t="shared" si="1513"/>
        <v>1</v>
      </c>
      <c r="BG3441" s="15">
        <f t="shared" si="1513"/>
        <v>1</v>
      </c>
      <c r="BH3441" s="15">
        <f t="shared" si="1513"/>
        <v>1</v>
      </c>
      <c r="BI3441" s="15">
        <f t="shared" si="1513"/>
        <v>1</v>
      </c>
      <c r="BJ3441" s="15">
        <f t="shared" si="1513"/>
        <v>1</v>
      </c>
      <c r="BK3441" s="15">
        <f t="shared" si="1513"/>
        <v>1</v>
      </c>
      <c r="BL3441" s="15">
        <f t="shared" si="1513"/>
        <v>1</v>
      </c>
      <c r="BM3441" s="15">
        <f t="shared" si="1513"/>
        <v>1</v>
      </c>
      <c r="BN3441" s="15">
        <f t="shared" si="1513"/>
        <v>1</v>
      </c>
      <c r="BO3441" s="15">
        <f t="shared" si="1513"/>
        <v>1</v>
      </c>
      <c r="BP3441" s="15">
        <f t="shared" si="1513"/>
        <v>1</v>
      </c>
      <c r="BQ3441" s="15">
        <f t="shared" si="1513"/>
        <v>1</v>
      </c>
      <c r="BR3441" s="15">
        <f t="shared" si="1513"/>
        <v>1</v>
      </c>
      <c r="BS3441" s="15">
        <f t="shared" si="1495"/>
        <v>0</v>
      </c>
      <c r="BT3441" s="15">
        <f t="shared" si="1496"/>
        <v>0</v>
      </c>
      <c r="BU3441" s="15">
        <f t="shared" si="1497"/>
        <v>0</v>
      </c>
      <c r="BV3441" s="15">
        <f t="shared" si="1498"/>
        <v>0</v>
      </c>
      <c r="BW3441" s="15">
        <f t="shared" si="1499"/>
        <v>0</v>
      </c>
      <c r="BX3441" s="15">
        <f t="shared" si="1500"/>
        <v>0</v>
      </c>
      <c r="BY3441" s="15">
        <f t="shared" si="1501"/>
        <v>0</v>
      </c>
      <c r="BZ3441" s="15">
        <f t="shared" si="1502"/>
        <v>0</v>
      </c>
      <c r="CA3441" s="15">
        <f t="shared" si="1503"/>
        <v>0</v>
      </c>
      <c r="CB3441" s="15">
        <f t="shared" si="1504"/>
        <v>0</v>
      </c>
      <c r="CC3441" s="15">
        <f t="shared" si="1505"/>
        <v>0</v>
      </c>
      <c r="CD3441" s="15">
        <f t="shared" si="1506"/>
        <v>0</v>
      </c>
      <c r="CE3441" s="15">
        <f t="shared" si="1507"/>
        <v>0</v>
      </c>
      <c r="CF3441" s="15">
        <f t="shared" si="1508"/>
        <v>0</v>
      </c>
      <c r="CG3441" s="15">
        <f t="shared" si="1509"/>
        <v>0</v>
      </c>
    </row>
    <row r="3442" spans="56:85" x14ac:dyDescent="0.25">
      <c r="BD3442" s="15">
        <f t="shared" si="1494"/>
        <v>1</v>
      </c>
      <c r="BE3442" s="15">
        <f t="shared" si="1492"/>
        <v>1</v>
      </c>
      <c r="BF3442" s="15">
        <f t="shared" si="1513"/>
        <v>1</v>
      </c>
      <c r="BG3442" s="15">
        <f t="shared" si="1513"/>
        <v>1</v>
      </c>
      <c r="BH3442" s="15">
        <f t="shared" si="1513"/>
        <v>1</v>
      </c>
      <c r="BI3442" s="15">
        <f t="shared" si="1513"/>
        <v>1</v>
      </c>
      <c r="BJ3442" s="15">
        <f t="shared" si="1513"/>
        <v>1</v>
      </c>
      <c r="BK3442" s="15">
        <f t="shared" si="1513"/>
        <v>1</v>
      </c>
      <c r="BL3442" s="15">
        <f t="shared" si="1513"/>
        <v>1</v>
      </c>
      <c r="BM3442" s="15">
        <f t="shared" si="1513"/>
        <v>1</v>
      </c>
      <c r="BN3442" s="15">
        <f t="shared" si="1513"/>
        <v>1</v>
      </c>
      <c r="BO3442" s="15">
        <f t="shared" si="1513"/>
        <v>1</v>
      </c>
      <c r="BP3442" s="15">
        <f t="shared" si="1513"/>
        <v>1</v>
      </c>
      <c r="BQ3442" s="15">
        <f t="shared" si="1513"/>
        <v>1</v>
      </c>
      <c r="BR3442" s="15">
        <f t="shared" si="1513"/>
        <v>1</v>
      </c>
      <c r="BS3442" s="15">
        <f t="shared" si="1495"/>
        <v>0</v>
      </c>
      <c r="BT3442" s="15">
        <f t="shared" si="1496"/>
        <v>0</v>
      </c>
      <c r="BU3442" s="15">
        <f t="shared" si="1497"/>
        <v>0</v>
      </c>
      <c r="BV3442" s="15">
        <f t="shared" si="1498"/>
        <v>0</v>
      </c>
      <c r="BW3442" s="15">
        <f t="shared" si="1499"/>
        <v>0</v>
      </c>
      <c r="BX3442" s="15">
        <f t="shared" si="1500"/>
        <v>0</v>
      </c>
      <c r="BY3442" s="15">
        <f t="shared" si="1501"/>
        <v>0</v>
      </c>
      <c r="BZ3442" s="15">
        <f t="shared" si="1502"/>
        <v>0</v>
      </c>
      <c r="CA3442" s="15">
        <f t="shared" si="1503"/>
        <v>0</v>
      </c>
      <c r="CB3442" s="15">
        <f t="shared" si="1504"/>
        <v>0</v>
      </c>
      <c r="CC3442" s="15">
        <f t="shared" si="1505"/>
        <v>0</v>
      </c>
      <c r="CD3442" s="15">
        <f t="shared" si="1506"/>
        <v>0</v>
      </c>
      <c r="CE3442" s="15">
        <f t="shared" si="1507"/>
        <v>0</v>
      </c>
      <c r="CF3442" s="15">
        <f t="shared" si="1508"/>
        <v>0</v>
      </c>
      <c r="CG3442" s="15">
        <f t="shared" si="1509"/>
        <v>0</v>
      </c>
    </row>
    <row r="3443" spans="56:85" x14ac:dyDescent="0.25">
      <c r="BD3443" s="15">
        <f t="shared" si="1494"/>
        <v>1</v>
      </c>
      <c r="BE3443" s="15">
        <f t="shared" si="1492"/>
        <v>1</v>
      </c>
      <c r="BF3443" s="15">
        <f t="shared" si="1513"/>
        <v>1</v>
      </c>
      <c r="BG3443" s="15">
        <f t="shared" si="1513"/>
        <v>1</v>
      </c>
      <c r="BH3443" s="15">
        <f t="shared" si="1513"/>
        <v>1</v>
      </c>
      <c r="BI3443" s="15">
        <f t="shared" si="1513"/>
        <v>1</v>
      </c>
      <c r="BJ3443" s="15">
        <f t="shared" si="1513"/>
        <v>1</v>
      </c>
      <c r="BK3443" s="15">
        <f t="shared" si="1513"/>
        <v>1</v>
      </c>
      <c r="BL3443" s="15">
        <f t="shared" si="1513"/>
        <v>1</v>
      </c>
      <c r="BM3443" s="15">
        <f t="shared" si="1513"/>
        <v>1</v>
      </c>
      <c r="BN3443" s="15">
        <f t="shared" si="1513"/>
        <v>1</v>
      </c>
      <c r="BO3443" s="15">
        <f t="shared" si="1513"/>
        <v>1</v>
      </c>
      <c r="BP3443" s="15">
        <f t="shared" si="1513"/>
        <v>1</v>
      </c>
      <c r="BQ3443" s="15">
        <f t="shared" si="1513"/>
        <v>1</v>
      </c>
      <c r="BR3443" s="15">
        <f t="shared" si="1513"/>
        <v>1</v>
      </c>
      <c r="BS3443" s="15">
        <f t="shared" si="1495"/>
        <v>0</v>
      </c>
      <c r="BT3443" s="15">
        <f t="shared" si="1496"/>
        <v>0</v>
      </c>
      <c r="BU3443" s="15">
        <f t="shared" si="1497"/>
        <v>0</v>
      </c>
      <c r="BV3443" s="15">
        <f t="shared" si="1498"/>
        <v>0</v>
      </c>
      <c r="BW3443" s="15">
        <f t="shared" si="1499"/>
        <v>0</v>
      </c>
      <c r="BX3443" s="15">
        <f t="shared" si="1500"/>
        <v>0</v>
      </c>
      <c r="BY3443" s="15">
        <f t="shared" si="1501"/>
        <v>0</v>
      </c>
      <c r="BZ3443" s="15">
        <f t="shared" si="1502"/>
        <v>0</v>
      </c>
      <c r="CA3443" s="15">
        <f t="shared" si="1503"/>
        <v>0</v>
      </c>
      <c r="CB3443" s="15">
        <f t="shared" si="1504"/>
        <v>0</v>
      </c>
      <c r="CC3443" s="15">
        <f t="shared" si="1505"/>
        <v>0</v>
      </c>
      <c r="CD3443" s="15">
        <f t="shared" si="1506"/>
        <v>0</v>
      </c>
      <c r="CE3443" s="15">
        <f t="shared" si="1507"/>
        <v>0</v>
      </c>
      <c r="CF3443" s="15">
        <f t="shared" si="1508"/>
        <v>0</v>
      </c>
      <c r="CG3443" s="15">
        <f t="shared" si="1509"/>
        <v>0</v>
      </c>
    </row>
    <row r="3444" spans="56:85" x14ac:dyDescent="0.25">
      <c r="BD3444" s="15">
        <f t="shared" si="1494"/>
        <v>1</v>
      </c>
      <c r="BE3444" s="15">
        <f t="shared" si="1492"/>
        <v>1</v>
      </c>
      <c r="BF3444" s="15">
        <f t="shared" ref="BF3444:BR3453" si="1514">IF(BF$1-$AW3444&gt;$CK$1,1,0)</f>
        <v>1</v>
      </c>
      <c r="BG3444" s="15">
        <f t="shared" si="1514"/>
        <v>1</v>
      </c>
      <c r="BH3444" s="15">
        <f t="shared" si="1514"/>
        <v>1</v>
      </c>
      <c r="BI3444" s="15">
        <f t="shared" si="1514"/>
        <v>1</v>
      </c>
      <c r="BJ3444" s="15">
        <f t="shared" si="1514"/>
        <v>1</v>
      </c>
      <c r="BK3444" s="15">
        <f t="shared" si="1514"/>
        <v>1</v>
      </c>
      <c r="BL3444" s="15">
        <f t="shared" si="1514"/>
        <v>1</v>
      </c>
      <c r="BM3444" s="15">
        <f t="shared" si="1514"/>
        <v>1</v>
      </c>
      <c r="BN3444" s="15">
        <f t="shared" si="1514"/>
        <v>1</v>
      </c>
      <c r="BO3444" s="15">
        <f t="shared" si="1514"/>
        <v>1</v>
      </c>
      <c r="BP3444" s="15">
        <f t="shared" si="1514"/>
        <v>1</v>
      </c>
      <c r="BQ3444" s="15">
        <f t="shared" si="1514"/>
        <v>1</v>
      </c>
      <c r="BR3444" s="15">
        <f t="shared" si="1514"/>
        <v>1</v>
      </c>
      <c r="BS3444" s="15">
        <f t="shared" si="1495"/>
        <v>0</v>
      </c>
      <c r="BT3444" s="15">
        <f t="shared" si="1496"/>
        <v>0</v>
      </c>
      <c r="BU3444" s="15">
        <f t="shared" si="1497"/>
        <v>0</v>
      </c>
      <c r="BV3444" s="15">
        <f t="shared" si="1498"/>
        <v>0</v>
      </c>
      <c r="BW3444" s="15">
        <f t="shared" si="1499"/>
        <v>0</v>
      </c>
      <c r="BX3444" s="15">
        <f t="shared" si="1500"/>
        <v>0</v>
      </c>
      <c r="BY3444" s="15">
        <f t="shared" si="1501"/>
        <v>0</v>
      </c>
      <c r="BZ3444" s="15">
        <f t="shared" si="1502"/>
        <v>0</v>
      </c>
      <c r="CA3444" s="15">
        <f t="shared" si="1503"/>
        <v>0</v>
      </c>
      <c r="CB3444" s="15">
        <f t="shared" si="1504"/>
        <v>0</v>
      </c>
      <c r="CC3444" s="15">
        <f t="shared" si="1505"/>
        <v>0</v>
      </c>
      <c r="CD3444" s="15">
        <f t="shared" si="1506"/>
        <v>0</v>
      </c>
      <c r="CE3444" s="15">
        <f t="shared" si="1507"/>
        <v>0</v>
      </c>
      <c r="CF3444" s="15">
        <f t="shared" si="1508"/>
        <v>0</v>
      </c>
      <c r="CG3444" s="15">
        <f t="shared" si="1509"/>
        <v>0</v>
      </c>
    </row>
    <row r="3445" spans="56:85" x14ac:dyDescent="0.25">
      <c r="BD3445" s="15">
        <f t="shared" si="1494"/>
        <v>1</v>
      </c>
      <c r="BE3445" s="15">
        <f t="shared" si="1492"/>
        <v>1</v>
      </c>
      <c r="BF3445" s="15">
        <f t="shared" si="1514"/>
        <v>1</v>
      </c>
      <c r="BG3445" s="15">
        <f t="shared" si="1514"/>
        <v>1</v>
      </c>
      <c r="BH3445" s="15">
        <f t="shared" si="1514"/>
        <v>1</v>
      </c>
      <c r="BI3445" s="15">
        <f t="shared" si="1514"/>
        <v>1</v>
      </c>
      <c r="BJ3445" s="15">
        <f t="shared" si="1514"/>
        <v>1</v>
      </c>
      <c r="BK3445" s="15">
        <f t="shared" si="1514"/>
        <v>1</v>
      </c>
      <c r="BL3445" s="15">
        <f t="shared" si="1514"/>
        <v>1</v>
      </c>
      <c r="BM3445" s="15">
        <f t="shared" si="1514"/>
        <v>1</v>
      </c>
      <c r="BN3445" s="15">
        <f t="shared" si="1514"/>
        <v>1</v>
      </c>
      <c r="BO3445" s="15">
        <f t="shared" si="1514"/>
        <v>1</v>
      </c>
      <c r="BP3445" s="15">
        <f t="shared" si="1514"/>
        <v>1</v>
      </c>
      <c r="BQ3445" s="15">
        <f t="shared" si="1514"/>
        <v>1</v>
      </c>
      <c r="BR3445" s="15">
        <f t="shared" si="1514"/>
        <v>1</v>
      </c>
      <c r="BS3445" s="15">
        <f t="shared" si="1495"/>
        <v>0</v>
      </c>
      <c r="BT3445" s="15">
        <f t="shared" si="1496"/>
        <v>0</v>
      </c>
      <c r="BU3445" s="15">
        <f t="shared" si="1497"/>
        <v>0</v>
      </c>
      <c r="BV3445" s="15">
        <f t="shared" si="1498"/>
        <v>0</v>
      </c>
      <c r="BW3445" s="15">
        <f t="shared" si="1499"/>
        <v>0</v>
      </c>
      <c r="BX3445" s="15">
        <f t="shared" si="1500"/>
        <v>0</v>
      </c>
      <c r="BY3445" s="15">
        <f t="shared" si="1501"/>
        <v>0</v>
      </c>
      <c r="BZ3445" s="15">
        <f t="shared" si="1502"/>
        <v>0</v>
      </c>
      <c r="CA3445" s="15">
        <f t="shared" si="1503"/>
        <v>0</v>
      </c>
      <c r="CB3445" s="15">
        <f t="shared" si="1504"/>
        <v>0</v>
      </c>
      <c r="CC3445" s="15">
        <f t="shared" si="1505"/>
        <v>0</v>
      </c>
      <c r="CD3445" s="15">
        <f t="shared" si="1506"/>
        <v>0</v>
      </c>
      <c r="CE3445" s="15">
        <f t="shared" si="1507"/>
        <v>0</v>
      </c>
      <c r="CF3445" s="15">
        <f t="shared" si="1508"/>
        <v>0</v>
      </c>
      <c r="CG3445" s="15">
        <f t="shared" si="1509"/>
        <v>0</v>
      </c>
    </row>
    <row r="3446" spans="56:85" x14ac:dyDescent="0.25">
      <c r="BD3446" s="15">
        <f t="shared" si="1494"/>
        <v>1</v>
      </c>
      <c r="BE3446" s="15">
        <f t="shared" si="1492"/>
        <v>1</v>
      </c>
      <c r="BF3446" s="15">
        <f t="shared" si="1514"/>
        <v>1</v>
      </c>
      <c r="BG3446" s="15">
        <f t="shared" si="1514"/>
        <v>1</v>
      </c>
      <c r="BH3446" s="15">
        <f t="shared" si="1514"/>
        <v>1</v>
      </c>
      <c r="BI3446" s="15">
        <f t="shared" si="1514"/>
        <v>1</v>
      </c>
      <c r="BJ3446" s="15">
        <f t="shared" si="1514"/>
        <v>1</v>
      </c>
      <c r="BK3446" s="15">
        <f t="shared" si="1514"/>
        <v>1</v>
      </c>
      <c r="BL3446" s="15">
        <f t="shared" si="1514"/>
        <v>1</v>
      </c>
      <c r="BM3446" s="15">
        <f t="shared" si="1514"/>
        <v>1</v>
      </c>
      <c r="BN3446" s="15">
        <f t="shared" si="1514"/>
        <v>1</v>
      </c>
      <c r="BO3446" s="15">
        <f t="shared" si="1514"/>
        <v>1</v>
      </c>
      <c r="BP3446" s="15">
        <f t="shared" si="1514"/>
        <v>1</v>
      </c>
      <c r="BQ3446" s="15">
        <f t="shared" si="1514"/>
        <v>1</v>
      </c>
      <c r="BR3446" s="15">
        <f t="shared" si="1514"/>
        <v>1</v>
      </c>
      <c r="BS3446" s="15">
        <f t="shared" si="1495"/>
        <v>0</v>
      </c>
      <c r="BT3446" s="15">
        <f t="shared" si="1496"/>
        <v>0</v>
      </c>
      <c r="BU3446" s="15">
        <f t="shared" si="1497"/>
        <v>0</v>
      </c>
      <c r="BV3446" s="15">
        <f t="shared" si="1498"/>
        <v>0</v>
      </c>
      <c r="BW3446" s="15">
        <f t="shared" si="1499"/>
        <v>0</v>
      </c>
      <c r="BX3446" s="15">
        <f t="shared" si="1500"/>
        <v>0</v>
      </c>
      <c r="BY3446" s="15">
        <f t="shared" si="1501"/>
        <v>0</v>
      </c>
      <c r="BZ3446" s="15">
        <f t="shared" si="1502"/>
        <v>0</v>
      </c>
      <c r="CA3446" s="15">
        <f t="shared" si="1503"/>
        <v>0</v>
      </c>
      <c r="CB3446" s="15">
        <f t="shared" si="1504"/>
        <v>0</v>
      </c>
      <c r="CC3446" s="15">
        <f t="shared" si="1505"/>
        <v>0</v>
      </c>
      <c r="CD3446" s="15">
        <f t="shared" si="1506"/>
        <v>0</v>
      </c>
      <c r="CE3446" s="15">
        <f t="shared" si="1507"/>
        <v>0</v>
      </c>
      <c r="CF3446" s="15">
        <f t="shared" si="1508"/>
        <v>0</v>
      </c>
      <c r="CG3446" s="15">
        <f t="shared" si="1509"/>
        <v>0</v>
      </c>
    </row>
    <row r="3447" spans="56:85" x14ac:dyDescent="0.25">
      <c r="BD3447" s="15">
        <f t="shared" si="1494"/>
        <v>1</v>
      </c>
      <c r="BE3447" s="15">
        <f t="shared" si="1492"/>
        <v>1</v>
      </c>
      <c r="BF3447" s="15">
        <f t="shared" si="1514"/>
        <v>1</v>
      </c>
      <c r="BG3447" s="15">
        <f t="shared" si="1514"/>
        <v>1</v>
      </c>
      <c r="BH3447" s="15">
        <f t="shared" si="1514"/>
        <v>1</v>
      </c>
      <c r="BI3447" s="15">
        <f t="shared" si="1514"/>
        <v>1</v>
      </c>
      <c r="BJ3447" s="15">
        <f t="shared" si="1514"/>
        <v>1</v>
      </c>
      <c r="BK3447" s="15">
        <f t="shared" si="1514"/>
        <v>1</v>
      </c>
      <c r="BL3447" s="15">
        <f t="shared" si="1514"/>
        <v>1</v>
      </c>
      <c r="BM3447" s="15">
        <f t="shared" si="1514"/>
        <v>1</v>
      </c>
      <c r="BN3447" s="15">
        <f t="shared" si="1514"/>
        <v>1</v>
      </c>
      <c r="BO3447" s="15">
        <f t="shared" si="1514"/>
        <v>1</v>
      </c>
      <c r="BP3447" s="15">
        <f t="shared" si="1514"/>
        <v>1</v>
      </c>
      <c r="BQ3447" s="15">
        <f t="shared" si="1514"/>
        <v>1</v>
      </c>
      <c r="BR3447" s="15">
        <f t="shared" si="1514"/>
        <v>1</v>
      </c>
      <c r="BS3447" s="15">
        <f t="shared" si="1495"/>
        <v>0</v>
      </c>
      <c r="BT3447" s="15">
        <f t="shared" si="1496"/>
        <v>0</v>
      </c>
      <c r="BU3447" s="15">
        <f t="shared" si="1497"/>
        <v>0</v>
      </c>
      <c r="BV3447" s="15">
        <f t="shared" si="1498"/>
        <v>0</v>
      </c>
      <c r="BW3447" s="15">
        <f t="shared" si="1499"/>
        <v>0</v>
      </c>
      <c r="BX3447" s="15">
        <f t="shared" si="1500"/>
        <v>0</v>
      </c>
      <c r="BY3447" s="15">
        <f t="shared" si="1501"/>
        <v>0</v>
      </c>
      <c r="BZ3447" s="15">
        <f t="shared" si="1502"/>
        <v>0</v>
      </c>
      <c r="CA3447" s="15">
        <f t="shared" si="1503"/>
        <v>0</v>
      </c>
      <c r="CB3447" s="15">
        <f t="shared" si="1504"/>
        <v>0</v>
      </c>
      <c r="CC3447" s="15">
        <f t="shared" si="1505"/>
        <v>0</v>
      </c>
      <c r="CD3447" s="15">
        <f t="shared" si="1506"/>
        <v>0</v>
      </c>
      <c r="CE3447" s="15">
        <f t="shared" si="1507"/>
        <v>0</v>
      </c>
      <c r="CF3447" s="15">
        <f t="shared" si="1508"/>
        <v>0</v>
      </c>
      <c r="CG3447" s="15">
        <f t="shared" si="1509"/>
        <v>0</v>
      </c>
    </row>
    <row r="3448" spans="56:85" x14ac:dyDescent="0.25">
      <c r="BD3448" s="15">
        <f t="shared" si="1494"/>
        <v>1</v>
      </c>
      <c r="BE3448" s="15">
        <f t="shared" si="1492"/>
        <v>1</v>
      </c>
      <c r="BF3448" s="15">
        <f t="shared" si="1514"/>
        <v>1</v>
      </c>
      <c r="BG3448" s="15">
        <f t="shared" si="1514"/>
        <v>1</v>
      </c>
      <c r="BH3448" s="15">
        <f t="shared" si="1514"/>
        <v>1</v>
      </c>
      <c r="BI3448" s="15">
        <f t="shared" si="1514"/>
        <v>1</v>
      </c>
      <c r="BJ3448" s="15">
        <f t="shared" si="1514"/>
        <v>1</v>
      </c>
      <c r="BK3448" s="15">
        <f t="shared" si="1514"/>
        <v>1</v>
      </c>
      <c r="BL3448" s="15">
        <f t="shared" si="1514"/>
        <v>1</v>
      </c>
      <c r="BM3448" s="15">
        <f t="shared" si="1514"/>
        <v>1</v>
      </c>
      <c r="BN3448" s="15">
        <f t="shared" si="1514"/>
        <v>1</v>
      </c>
      <c r="BO3448" s="15">
        <f t="shared" si="1514"/>
        <v>1</v>
      </c>
      <c r="BP3448" s="15">
        <f t="shared" si="1514"/>
        <v>1</v>
      </c>
      <c r="BQ3448" s="15">
        <f t="shared" si="1514"/>
        <v>1</v>
      </c>
      <c r="BR3448" s="15">
        <f t="shared" si="1514"/>
        <v>1</v>
      </c>
      <c r="BS3448" s="15">
        <f t="shared" si="1495"/>
        <v>0</v>
      </c>
      <c r="BT3448" s="15">
        <f t="shared" si="1496"/>
        <v>0</v>
      </c>
      <c r="BU3448" s="15">
        <f t="shared" si="1497"/>
        <v>0</v>
      </c>
      <c r="BV3448" s="15">
        <f t="shared" si="1498"/>
        <v>0</v>
      </c>
      <c r="BW3448" s="15">
        <f t="shared" si="1499"/>
        <v>0</v>
      </c>
      <c r="BX3448" s="15">
        <f t="shared" si="1500"/>
        <v>0</v>
      </c>
      <c r="BY3448" s="15">
        <f t="shared" si="1501"/>
        <v>0</v>
      </c>
      <c r="BZ3448" s="15">
        <f t="shared" si="1502"/>
        <v>0</v>
      </c>
      <c r="CA3448" s="15">
        <f t="shared" si="1503"/>
        <v>0</v>
      </c>
      <c r="CB3448" s="15">
        <f t="shared" si="1504"/>
        <v>0</v>
      </c>
      <c r="CC3448" s="15">
        <f t="shared" si="1505"/>
        <v>0</v>
      </c>
      <c r="CD3448" s="15">
        <f t="shared" si="1506"/>
        <v>0</v>
      </c>
      <c r="CE3448" s="15">
        <f t="shared" si="1507"/>
        <v>0</v>
      </c>
      <c r="CF3448" s="15">
        <f t="shared" si="1508"/>
        <v>0</v>
      </c>
      <c r="CG3448" s="15">
        <f t="shared" si="1509"/>
        <v>0</v>
      </c>
    </row>
    <row r="3449" spans="56:85" x14ac:dyDescent="0.25">
      <c r="BD3449" s="15">
        <f t="shared" si="1494"/>
        <v>1</v>
      </c>
      <c r="BE3449" s="15">
        <f t="shared" si="1492"/>
        <v>1</v>
      </c>
      <c r="BF3449" s="15">
        <f t="shared" si="1514"/>
        <v>1</v>
      </c>
      <c r="BG3449" s="15">
        <f t="shared" si="1514"/>
        <v>1</v>
      </c>
      <c r="BH3449" s="15">
        <f t="shared" si="1514"/>
        <v>1</v>
      </c>
      <c r="BI3449" s="15">
        <f t="shared" si="1514"/>
        <v>1</v>
      </c>
      <c r="BJ3449" s="15">
        <f t="shared" si="1514"/>
        <v>1</v>
      </c>
      <c r="BK3449" s="15">
        <f t="shared" si="1514"/>
        <v>1</v>
      </c>
      <c r="BL3449" s="15">
        <f t="shared" si="1514"/>
        <v>1</v>
      </c>
      <c r="BM3449" s="15">
        <f t="shared" si="1514"/>
        <v>1</v>
      </c>
      <c r="BN3449" s="15">
        <f t="shared" si="1514"/>
        <v>1</v>
      </c>
      <c r="BO3449" s="15">
        <f t="shared" si="1514"/>
        <v>1</v>
      </c>
      <c r="BP3449" s="15">
        <f t="shared" si="1514"/>
        <v>1</v>
      </c>
      <c r="BQ3449" s="15">
        <f t="shared" si="1514"/>
        <v>1</v>
      </c>
      <c r="BR3449" s="15">
        <f t="shared" si="1514"/>
        <v>1</v>
      </c>
      <c r="BS3449" s="15">
        <f t="shared" si="1495"/>
        <v>0</v>
      </c>
      <c r="BT3449" s="15">
        <f t="shared" si="1496"/>
        <v>0</v>
      </c>
      <c r="BU3449" s="15">
        <f t="shared" si="1497"/>
        <v>0</v>
      </c>
      <c r="BV3449" s="15">
        <f t="shared" si="1498"/>
        <v>0</v>
      </c>
      <c r="BW3449" s="15">
        <f t="shared" si="1499"/>
        <v>0</v>
      </c>
      <c r="BX3449" s="15">
        <f t="shared" si="1500"/>
        <v>0</v>
      </c>
      <c r="BY3449" s="15">
        <f t="shared" si="1501"/>
        <v>0</v>
      </c>
      <c r="BZ3449" s="15">
        <f t="shared" si="1502"/>
        <v>0</v>
      </c>
      <c r="CA3449" s="15">
        <f t="shared" si="1503"/>
        <v>0</v>
      </c>
      <c r="CB3449" s="15">
        <f t="shared" si="1504"/>
        <v>0</v>
      </c>
      <c r="CC3449" s="15">
        <f t="shared" si="1505"/>
        <v>0</v>
      </c>
      <c r="CD3449" s="15">
        <f t="shared" si="1506"/>
        <v>0</v>
      </c>
      <c r="CE3449" s="15">
        <f t="shared" si="1507"/>
        <v>0</v>
      </c>
      <c r="CF3449" s="15">
        <f t="shared" si="1508"/>
        <v>0</v>
      </c>
      <c r="CG3449" s="15">
        <f t="shared" si="1509"/>
        <v>0</v>
      </c>
    </row>
    <row r="3450" spans="56:85" x14ac:dyDescent="0.25">
      <c r="BD3450" s="15">
        <f t="shared" si="1494"/>
        <v>1</v>
      </c>
      <c r="BE3450" s="15">
        <f t="shared" si="1492"/>
        <v>1</v>
      </c>
      <c r="BF3450" s="15">
        <f t="shared" si="1514"/>
        <v>1</v>
      </c>
      <c r="BG3450" s="15">
        <f t="shared" si="1514"/>
        <v>1</v>
      </c>
      <c r="BH3450" s="15">
        <f t="shared" si="1514"/>
        <v>1</v>
      </c>
      <c r="BI3450" s="15">
        <f t="shared" si="1514"/>
        <v>1</v>
      </c>
      <c r="BJ3450" s="15">
        <f t="shared" si="1514"/>
        <v>1</v>
      </c>
      <c r="BK3450" s="15">
        <f t="shared" si="1514"/>
        <v>1</v>
      </c>
      <c r="BL3450" s="15">
        <f t="shared" si="1514"/>
        <v>1</v>
      </c>
      <c r="BM3450" s="15">
        <f t="shared" si="1514"/>
        <v>1</v>
      </c>
      <c r="BN3450" s="15">
        <f t="shared" si="1514"/>
        <v>1</v>
      </c>
      <c r="BO3450" s="15">
        <f t="shared" si="1514"/>
        <v>1</v>
      </c>
      <c r="BP3450" s="15">
        <f t="shared" si="1514"/>
        <v>1</v>
      </c>
      <c r="BQ3450" s="15">
        <f t="shared" si="1514"/>
        <v>1</v>
      </c>
      <c r="BR3450" s="15">
        <f t="shared" si="1514"/>
        <v>1</v>
      </c>
      <c r="BS3450" s="15">
        <f t="shared" si="1495"/>
        <v>0</v>
      </c>
      <c r="BT3450" s="15">
        <f t="shared" si="1496"/>
        <v>0</v>
      </c>
      <c r="BU3450" s="15">
        <f t="shared" si="1497"/>
        <v>0</v>
      </c>
      <c r="BV3450" s="15">
        <f t="shared" si="1498"/>
        <v>0</v>
      </c>
      <c r="BW3450" s="15">
        <f t="shared" si="1499"/>
        <v>0</v>
      </c>
      <c r="BX3450" s="15">
        <f t="shared" si="1500"/>
        <v>0</v>
      </c>
      <c r="BY3450" s="15">
        <f t="shared" si="1501"/>
        <v>0</v>
      </c>
      <c r="BZ3450" s="15">
        <f t="shared" si="1502"/>
        <v>0</v>
      </c>
      <c r="CA3450" s="15">
        <f t="shared" si="1503"/>
        <v>0</v>
      </c>
      <c r="CB3450" s="15">
        <f t="shared" si="1504"/>
        <v>0</v>
      </c>
      <c r="CC3450" s="15">
        <f t="shared" si="1505"/>
        <v>0</v>
      </c>
      <c r="CD3450" s="15">
        <f t="shared" si="1506"/>
        <v>0</v>
      </c>
      <c r="CE3450" s="15">
        <f t="shared" si="1507"/>
        <v>0</v>
      </c>
      <c r="CF3450" s="15">
        <f t="shared" si="1508"/>
        <v>0</v>
      </c>
      <c r="CG3450" s="15">
        <f t="shared" si="1509"/>
        <v>0</v>
      </c>
    </row>
    <row r="3451" spans="56:85" x14ac:dyDescent="0.25">
      <c r="BD3451" s="15">
        <f t="shared" si="1494"/>
        <v>1</v>
      </c>
      <c r="BE3451" s="15">
        <f t="shared" si="1492"/>
        <v>1</v>
      </c>
      <c r="BF3451" s="15">
        <f t="shared" si="1514"/>
        <v>1</v>
      </c>
      <c r="BG3451" s="15">
        <f t="shared" si="1514"/>
        <v>1</v>
      </c>
      <c r="BH3451" s="15">
        <f t="shared" si="1514"/>
        <v>1</v>
      </c>
      <c r="BI3451" s="15">
        <f t="shared" si="1514"/>
        <v>1</v>
      </c>
      <c r="BJ3451" s="15">
        <f t="shared" si="1514"/>
        <v>1</v>
      </c>
      <c r="BK3451" s="15">
        <f t="shared" si="1514"/>
        <v>1</v>
      </c>
      <c r="BL3451" s="15">
        <f t="shared" si="1514"/>
        <v>1</v>
      </c>
      <c r="BM3451" s="15">
        <f t="shared" si="1514"/>
        <v>1</v>
      </c>
      <c r="BN3451" s="15">
        <f t="shared" si="1514"/>
        <v>1</v>
      </c>
      <c r="BO3451" s="15">
        <f t="shared" si="1514"/>
        <v>1</v>
      </c>
      <c r="BP3451" s="15">
        <f t="shared" si="1514"/>
        <v>1</v>
      </c>
      <c r="BQ3451" s="15">
        <f t="shared" si="1514"/>
        <v>1</v>
      </c>
      <c r="BR3451" s="15">
        <f t="shared" si="1514"/>
        <v>1</v>
      </c>
      <c r="BS3451" s="15">
        <f t="shared" si="1495"/>
        <v>0</v>
      </c>
      <c r="BT3451" s="15">
        <f t="shared" si="1496"/>
        <v>0</v>
      </c>
      <c r="BU3451" s="15">
        <f t="shared" si="1497"/>
        <v>0</v>
      </c>
      <c r="BV3451" s="15">
        <f t="shared" si="1498"/>
        <v>0</v>
      </c>
      <c r="BW3451" s="15">
        <f t="shared" si="1499"/>
        <v>0</v>
      </c>
      <c r="BX3451" s="15">
        <f t="shared" si="1500"/>
        <v>0</v>
      </c>
      <c r="BY3451" s="15">
        <f t="shared" si="1501"/>
        <v>0</v>
      </c>
      <c r="BZ3451" s="15">
        <f t="shared" si="1502"/>
        <v>0</v>
      </c>
      <c r="CA3451" s="15">
        <f t="shared" si="1503"/>
        <v>0</v>
      </c>
      <c r="CB3451" s="15">
        <f t="shared" si="1504"/>
        <v>0</v>
      </c>
      <c r="CC3451" s="15">
        <f t="shared" si="1505"/>
        <v>0</v>
      </c>
      <c r="CD3451" s="15">
        <f t="shared" si="1506"/>
        <v>0</v>
      </c>
      <c r="CE3451" s="15">
        <f t="shared" si="1507"/>
        <v>0</v>
      </c>
      <c r="CF3451" s="15">
        <f t="shared" si="1508"/>
        <v>0</v>
      </c>
      <c r="CG3451" s="15">
        <f t="shared" si="1509"/>
        <v>0</v>
      </c>
    </row>
    <row r="3452" spans="56:85" x14ac:dyDescent="0.25">
      <c r="BD3452" s="15">
        <f t="shared" si="1494"/>
        <v>1</v>
      </c>
      <c r="BE3452" s="15">
        <f t="shared" si="1492"/>
        <v>1</v>
      </c>
      <c r="BF3452" s="15">
        <f t="shared" si="1514"/>
        <v>1</v>
      </c>
      <c r="BG3452" s="15">
        <f t="shared" si="1514"/>
        <v>1</v>
      </c>
      <c r="BH3452" s="15">
        <f t="shared" si="1514"/>
        <v>1</v>
      </c>
      <c r="BI3452" s="15">
        <f t="shared" si="1514"/>
        <v>1</v>
      </c>
      <c r="BJ3452" s="15">
        <f t="shared" si="1514"/>
        <v>1</v>
      </c>
      <c r="BK3452" s="15">
        <f t="shared" si="1514"/>
        <v>1</v>
      </c>
      <c r="BL3452" s="15">
        <f t="shared" si="1514"/>
        <v>1</v>
      </c>
      <c r="BM3452" s="15">
        <f t="shared" si="1514"/>
        <v>1</v>
      </c>
      <c r="BN3452" s="15">
        <f t="shared" si="1514"/>
        <v>1</v>
      </c>
      <c r="BO3452" s="15">
        <f t="shared" si="1514"/>
        <v>1</v>
      </c>
      <c r="BP3452" s="15">
        <f t="shared" si="1514"/>
        <v>1</v>
      </c>
      <c r="BQ3452" s="15">
        <f t="shared" si="1514"/>
        <v>1</v>
      </c>
      <c r="BR3452" s="15">
        <f t="shared" si="1514"/>
        <v>1</v>
      </c>
      <c r="BS3452" s="15">
        <f t="shared" si="1495"/>
        <v>0</v>
      </c>
      <c r="BT3452" s="15">
        <f t="shared" si="1496"/>
        <v>0</v>
      </c>
      <c r="BU3452" s="15">
        <f t="shared" si="1497"/>
        <v>0</v>
      </c>
      <c r="BV3452" s="15">
        <f t="shared" si="1498"/>
        <v>0</v>
      </c>
      <c r="BW3452" s="15">
        <f t="shared" si="1499"/>
        <v>0</v>
      </c>
      <c r="BX3452" s="15">
        <f t="shared" si="1500"/>
        <v>0</v>
      </c>
      <c r="BY3452" s="15">
        <f t="shared" si="1501"/>
        <v>0</v>
      </c>
      <c r="BZ3452" s="15">
        <f t="shared" si="1502"/>
        <v>0</v>
      </c>
      <c r="CA3452" s="15">
        <f t="shared" si="1503"/>
        <v>0</v>
      </c>
      <c r="CB3452" s="15">
        <f t="shared" si="1504"/>
        <v>0</v>
      </c>
      <c r="CC3452" s="15">
        <f t="shared" si="1505"/>
        <v>0</v>
      </c>
      <c r="CD3452" s="15">
        <f t="shared" si="1506"/>
        <v>0</v>
      </c>
      <c r="CE3452" s="15">
        <f t="shared" si="1507"/>
        <v>0</v>
      </c>
      <c r="CF3452" s="15">
        <f t="shared" si="1508"/>
        <v>0</v>
      </c>
      <c r="CG3452" s="15">
        <f t="shared" si="1509"/>
        <v>0</v>
      </c>
    </row>
    <row r="3453" spans="56:85" x14ac:dyDescent="0.25">
      <c r="BD3453" s="15">
        <f t="shared" si="1494"/>
        <v>1</v>
      </c>
      <c r="BE3453" s="15">
        <f t="shared" si="1492"/>
        <v>1</v>
      </c>
      <c r="BF3453" s="15">
        <f t="shared" si="1514"/>
        <v>1</v>
      </c>
      <c r="BG3453" s="15">
        <f t="shared" si="1514"/>
        <v>1</v>
      </c>
      <c r="BH3453" s="15">
        <f t="shared" si="1514"/>
        <v>1</v>
      </c>
      <c r="BI3453" s="15">
        <f t="shared" si="1514"/>
        <v>1</v>
      </c>
      <c r="BJ3453" s="15">
        <f t="shared" si="1514"/>
        <v>1</v>
      </c>
      <c r="BK3453" s="15">
        <f t="shared" si="1514"/>
        <v>1</v>
      </c>
      <c r="BL3453" s="15">
        <f t="shared" si="1514"/>
        <v>1</v>
      </c>
      <c r="BM3453" s="15">
        <f t="shared" si="1514"/>
        <v>1</v>
      </c>
      <c r="BN3453" s="15">
        <f t="shared" si="1514"/>
        <v>1</v>
      </c>
      <c r="BO3453" s="15">
        <f t="shared" si="1514"/>
        <v>1</v>
      </c>
      <c r="BP3453" s="15">
        <f t="shared" si="1514"/>
        <v>1</v>
      </c>
      <c r="BQ3453" s="15">
        <f t="shared" si="1514"/>
        <v>1</v>
      </c>
      <c r="BR3453" s="15">
        <f t="shared" si="1514"/>
        <v>1</v>
      </c>
      <c r="BS3453" s="15">
        <f t="shared" si="1495"/>
        <v>0</v>
      </c>
      <c r="BT3453" s="15">
        <f t="shared" si="1496"/>
        <v>0</v>
      </c>
      <c r="BU3453" s="15">
        <f t="shared" si="1497"/>
        <v>0</v>
      </c>
      <c r="BV3453" s="15">
        <f t="shared" si="1498"/>
        <v>0</v>
      </c>
      <c r="BW3453" s="15">
        <f t="shared" si="1499"/>
        <v>0</v>
      </c>
      <c r="BX3453" s="15">
        <f t="shared" si="1500"/>
        <v>0</v>
      </c>
      <c r="BY3453" s="15">
        <f t="shared" si="1501"/>
        <v>0</v>
      </c>
      <c r="BZ3453" s="15">
        <f t="shared" si="1502"/>
        <v>0</v>
      </c>
      <c r="CA3453" s="15">
        <f t="shared" si="1503"/>
        <v>0</v>
      </c>
      <c r="CB3453" s="15">
        <f t="shared" si="1504"/>
        <v>0</v>
      </c>
      <c r="CC3453" s="15">
        <f t="shared" si="1505"/>
        <v>0</v>
      </c>
      <c r="CD3453" s="15">
        <f t="shared" si="1506"/>
        <v>0</v>
      </c>
      <c r="CE3453" s="15">
        <f t="shared" si="1507"/>
        <v>0</v>
      </c>
      <c r="CF3453" s="15">
        <f t="shared" si="1508"/>
        <v>0</v>
      </c>
      <c r="CG3453" s="15">
        <f t="shared" si="1509"/>
        <v>0</v>
      </c>
    </row>
    <row r="3454" spans="56:85" x14ac:dyDescent="0.25">
      <c r="BD3454" s="15">
        <f t="shared" si="1494"/>
        <v>1</v>
      </c>
      <c r="BE3454" s="15">
        <f t="shared" si="1492"/>
        <v>1</v>
      </c>
      <c r="BF3454" s="15">
        <f t="shared" ref="BF3454:BR3463" si="1515">IF(BF$1-$AW3454&gt;$CK$1,1,0)</f>
        <v>1</v>
      </c>
      <c r="BG3454" s="15">
        <f t="shared" si="1515"/>
        <v>1</v>
      </c>
      <c r="BH3454" s="15">
        <f t="shared" si="1515"/>
        <v>1</v>
      </c>
      <c r="BI3454" s="15">
        <f t="shared" si="1515"/>
        <v>1</v>
      </c>
      <c r="BJ3454" s="15">
        <f t="shared" si="1515"/>
        <v>1</v>
      </c>
      <c r="BK3454" s="15">
        <f t="shared" si="1515"/>
        <v>1</v>
      </c>
      <c r="BL3454" s="15">
        <f t="shared" si="1515"/>
        <v>1</v>
      </c>
      <c r="BM3454" s="15">
        <f t="shared" si="1515"/>
        <v>1</v>
      </c>
      <c r="BN3454" s="15">
        <f t="shared" si="1515"/>
        <v>1</v>
      </c>
      <c r="BO3454" s="15">
        <f t="shared" si="1515"/>
        <v>1</v>
      </c>
      <c r="BP3454" s="15">
        <f t="shared" si="1515"/>
        <v>1</v>
      </c>
      <c r="BQ3454" s="15">
        <f t="shared" si="1515"/>
        <v>1</v>
      </c>
      <c r="BR3454" s="15">
        <f t="shared" si="1515"/>
        <v>1</v>
      </c>
      <c r="BS3454" s="15">
        <f t="shared" si="1495"/>
        <v>0</v>
      </c>
      <c r="BT3454" s="15">
        <f t="shared" si="1496"/>
        <v>0</v>
      </c>
      <c r="BU3454" s="15">
        <f t="shared" si="1497"/>
        <v>0</v>
      </c>
      <c r="BV3454" s="15">
        <f t="shared" si="1498"/>
        <v>0</v>
      </c>
      <c r="BW3454" s="15">
        <f t="shared" si="1499"/>
        <v>0</v>
      </c>
      <c r="BX3454" s="15">
        <f t="shared" si="1500"/>
        <v>0</v>
      </c>
      <c r="BY3454" s="15">
        <f t="shared" si="1501"/>
        <v>0</v>
      </c>
      <c r="BZ3454" s="15">
        <f t="shared" si="1502"/>
        <v>0</v>
      </c>
      <c r="CA3454" s="15">
        <f t="shared" si="1503"/>
        <v>0</v>
      </c>
      <c r="CB3454" s="15">
        <f t="shared" si="1504"/>
        <v>0</v>
      </c>
      <c r="CC3454" s="15">
        <f t="shared" si="1505"/>
        <v>0</v>
      </c>
      <c r="CD3454" s="15">
        <f t="shared" si="1506"/>
        <v>0</v>
      </c>
      <c r="CE3454" s="15">
        <f t="shared" si="1507"/>
        <v>0</v>
      </c>
      <c r="CF3454" s="15">
        <f t="shared" si="1508"/>
        <v>0</v>
      </c>
      <c r="CG3454" s="15">
        <f t="shared" si="1509"/>
        <v>0</v>
      </c>
    </row>
    <row r="3455" spans="56:85" x14ac:dyDescent="0.25">
      <c r="BD3455" s="15">
        <f t="shared" si="1494"/>
        <v>1</v>
      </c>
      <c r="BE3455" s="15">
        <f t="shared" si="1492"/>
        <v>1</v>
      </c>
      <c r="BF3455" s="15">
        <f t="shared" si="1515"/>
        <v>1</v>
      </c>
      <c r="BG3455" s="15">
        <f t="shared" si="1515"/>
        <v>1</v>
      </c>
      <c r="BH3455" s="15">
        <f t="shared" si="1515"/>
        <v>1</v>
      </c>
      <c r="BI3455" s="15">
        <f t="shared" si="1515"/>
        <v>1</v>
      </c>
      <c r="BJ3455" s="15">
        <f t="shared" si="1515"/>
        <v>1</v>
      </c>
      <c r="BK3455" s="15">
        <f t="shared" si="1515"/>
        <v>1</v>
      </c>
      <c r="BL3455" s="15">
        <f t="shared" si="1515"/>
        <v>1</v>
      </c>
      <c r="BM3455" s="15">
        <f t="shared" si="1515"/>
        <v>1</v>
      </c>
      <c r="BN3455" s="15">
        <f t="shared" si="1515"/>
        <v>1</v>
      </c>
      <c r="BO3455" s="15">
        <f t="shared" si="1515"/>
        <v>1</v>
      </c>
      <c r="BP3455" s="15">
        <f t="shared" si="1515"/>
        <v>1</v>
      </c>
      <c r="BQ3455" s="15">
        <f t="shared" si="1515"/>
        <v>1</v>
      </c>
      <c r="BR3455" s="15">
        <f t="shared" si="1515"/>
        <v>1</v>
      </c>
      <c r="BS3455" s="15">
        <f t="shared" si="1495"/>
        <v>0</v>
      </c>
      <c r="BT3455" s="15">
        <f t="shared" si="1496"/>
        <v>0</v>
      </c>
      <c r="BU3455" s="15">
        <f t="shared" si="1497"/>
        <v>0</v>
      </c>
      <c r="BV3455" s="15">
        <f t="shared" si="1498"/>
        <v>0</v>
      </c>
      <c r="BW3455" s="15">
        <f t="shared" si="1499"/>
        <v>0</v>
      </c>
      <c r="BX3455" s="15">
        <f t="shared" si="1500"/>
        <v>0</v>
      </c>
      <c r="BY3455" s="15">
        <f t="shared" si="1501"/>
        <v>0</v>
      </c>
      <c r="BZ3455" s="15">
        <f t="shared" si="1502"/>
        <v>0</v>
      </c>
      <c r="CA3455" s="15">
        <f t="shared" si="1503"/>
        <v>0</v>
      </c>
      <c r="CB3455" s="15">
        <f t="shared" si="1504"/>
        <v>0</v>
      </c>
      <c r="CC3455" s="15">
        <f t="shared" si="1505"/>
        <v>0</v>
      </c>
      <c r="CD3455" s="15">
        <f t="shared" si="1506"/>
        <v>0</v>
      </c>
      <c r="CE3455" s="15">
        <f t="shared" si="1507"/>
        <v>0</v>
      </c>
      <c r="CF3455" s="15">
        <f t="shared" si="1508"/>
        <v>0</v>
      </c>
      <c r="CG3455" s="15">
        <f t="shared" si="1509"/>
        <v>0</v>
      </c>
    </row>
    <row r="3456" spans="56:85" x14ac:dyDescent="0.25">
      <c r="BD3456" s="15">
        <f t="shared" si="1494"/>
        <v>1</v>
      </c>
      <c r="BE3456" s="15">
        <f t="shared" si="1492"/>
        <v>1</v>
      </c>
      <c r="BF3456" s="15">
        <f t="shared" si="1515"/>
        <v>1</v>
      </c>
      <c r="BG3456" s="15">
        <f t="shared" si="1515"/>
        <v>1</v>
      </c>
      <c r="BH3456" s="15">
        <f t="shared" si="1515"/>
        <v>1</v>
      </c>
      <c r="BI3456" s="15">
        <f t="shared" si="1515"/>
        <v>1</v>
      </c>
      <c r="BJ3456" s="15">
        <f t="shared" si="1515"/>
        <v>1</v>
      </c>
      <c r="BK3456" s="15">
        <f t="shared" si="1515"/>
        <v>1</v>
      </c>
      <c r="BL3456" s="15">
        <f t="shared" si="1515"/>
        <v>1</v>
      </c>
      <c r="BM3456" s="15">
        <f t="shared" si="1515"/>
        <v>1</v>
      </c>
      <c r="BN3456" s="15">
        <f t="shared" si="1515"/>
        <v>1</v>
      </c>
      <c r="BO3456" s="15">
        <f t="shared" si="1515"/>
        <v>1</v>
      </c>
      <c r="BP3456" s="15">
        <f t="shared" si="1515"/>
        <v>1</v>
      </c>
      <c r="BQ3456" s="15">
        <f t="shared" si="1515"/>
        <v>1</v>
      </c>
      <c r="BR3456" s="15">
        <f t="shared" si="1515"/>
        <v>1</v>
      </c>
      <c r="BS3456" s="15">
        <f t="shared" si="1495"/>
        <v>0</v>
      </c>
      <c r="BT3456" s="15">
        <f t="shared" si="1496"/>
        <v>0</v>
      </c>
      <c r="BU3456" s="15">
        <f t="shared" si="1497"/>
        <v>0</v>
      </c>
      <c r="BV3456" s="15">
        <f t="shared" si="1498"/>
        <v>0</v>
      </c>
      <c r="BW3456" s="15">
        <f t="shared" si="1499"/>
        <v>0</v>
      </c>
      <c r="BX3456" s="15">
        <f t="shared" si="1500"/>
        <v>0</v>
      </c>
      <c r="BY3456" s="15">
        <f t="shared" si="1501"/>
        <v>0</v>
      </c>
      <c r="BZ3456" s="15">
        <f t="shared" si="1502"/>
        <v>0</v>
      </c>
      <c r="CA3456" s="15">
        <f t="shared" si="1503"/>
        <v>0</v>
      </c>
      <c r="CB3456" s="15">
        <f t="shared" si="1504"/>
        <v>0</v>
      </c>
      <c r="CC3456" s="15">
        <f t="shared" si="1505"/>
        <v>0</v>
      </c>
      <c r="CD3456" s="15">
        <f t="shared" si="1506"/>
        <v>0</v>
      </c>
      <c r="CE3456" s="15">
        <f t="shared" si="1507"/>
        <v>0</v>
      </c>
      <c r="CF3456" s="15">
        <f t="shared" si="1508"/>
        <v>0</v>
      </c>
      <c r="CG3456" s="15">
        <f t="shared" si="1509"/>
        <v>0</v>
      </c>
    </row>
    <row r="3457" spans="56:85" x14ac:dyDescent="0.25">
      <c r="BD3457" s="15">
        <f t="shared" si="1494"/>
        <v>1</v>
      </c>
      <c r="BE3457" s="15">
        <f t="shared" si="1492"/>
        <v>1</v>
      </c>
      <c r="BF3457" s="15">
        <f t="shared" si="1515"/>
        <v>1</v>
      </c>
      <c r="BG3457" s="15">
        <f t="shared" si="1515"/>
        <v>1</v>
      </c>
      <c r="BH3457" s="15">
        <f t="shared" si="1515"/>
        <v>1</v>
      </c>
      <c r="BI3457" s="15">
        <f t="shared" si="1515"/>
        <v>1</v>
      </c>
      <c r="BJ3457" s="15">
        <f t="shared" si="1515"/>
        <v>1</v>
      </c>
      <c r="BK3457" s="15">
        <f t="shared" si="1515"/>
        <v>1</v>
      </c>
      <c r="BL3457" s="15">
        <f t="shared" si="1515"/>
        <v>1</v>
      </c>
      <c r="BM3457" s="15">
        <f t="shared" si="1515"/>
        <v>1</v>
      </c>
      <c r="BN3457" s="15">
        <f t="shared" si="1515"/>
        <v>1</v>
      </c>
      <c r="BO3457" s="15">
        <f t="shared" si="1515"/>
        <v>1</v>
      </c>
      <c r="BP3457" s="15">
        <f t="shared" si="1515"/>
        <v>1</v>
      </c>
      <c r="BQ3457" s="15">
        <f t="shared" si="1515"/>
        <v>1</v>
      </c>
      <c r="BR3457" s="15">
        <f t="shared" si="1515"/>
        <v>1</v>
      </c>
      <c r="BS3457" s="15">
        <f t="shared" si="1495"/>
        <v>0</v>
      </c>
      <c r="BT3457" s="15">
        <f t="shared" si="1496"/>
        <v>0</v>
      </c>
      <c r="BU3457" s="15">
        <f t="shared" si="1497"/>
        <v>0</v>
      </c>
      <c r="BV3457" s="15">
        <f t="shared" si="1498"/>
        <v>0</v>
      </c>
      <c r="BW3457" s="15">
        <f t="shared" si="1499"/>
        <v>0</v>
      </c>
      <c r="BX3457" s="15">
        <f t="shared" si="1500"/>
        <v>0</v>
      </c>
      <c r="BY3457" s="15">
        <f t="shared" si="1501"/>
        <v>0</v>
      </c>
      <c r="BZ3457" s="15">
        <f t="shared" si="1502"/>
        <v>0</v>
      </c>
      <c r="CA3457" s="15">
        <f t="shared" si="1503"/>
        <v>0</v>
      </c>
      <c r="CB3457" s="15">
        <f t="shared" si="1504"/>
        <v>0</v>
      </c>
      <c r="CC3457" s="15">
        <f t="shared" si="1505"/>
        <v>0</v>
      </c>
      <c r="CD3457" s="15">
        <f t="shared" si="1506"/>
        <v>0</v>
      </c>
      <c r="CE3457" s="15">
        <f t="shared" si="1507"/>
        <v>0</v>
      </c>
      <c r="CF3457" s="15">
        <f t="shared" si="1508"/>
        <v>0</v>
      </c>
      <c r="CG3457" s="15">
        <f t="shared" si="1509"/>
        <v>0</v>
      </c>
    </row>
    <row r="3458" spans="56:85" x14ac:dyDescent="0.25">
      <c r="BD3458" s="15">
        <f t="shared" si="1494"/>
        <v>1</v>
      </c>
      <c r="BE3458" s="15">
        <f t="shared" ref="BE3458:BE3521" si="1516">IF(BE$1-$AW3458&gt;$CK$1,1,0)</f>
        <v>1</v>
      </c>
      <c r="BF3458" s="15">
        <f t="shared" si="1515"/>
        <v>1</v>
      </c>
      <c r="BG3458" s="15">
        <f t="shared" si="1515"/>
        <v>1</v>
      </c>
      <c r="BH3458" s="15">
        <f t="shared" si="1515"/>
        <v>1</v>
      </c>
      <c r="BI3458" s="15">
        <f t="shared" si="1515"/>
        <v>1</v>
      </c>
      <c r="BJ3458" s="15">
        <f t="shared" si="1515"/>
        <v>1</v>
      </c>
      <c r="BK3458" s="15">
        <f t="shared" si="1515"/>
        <v>1</v>
      </c>
      <c r="BL3458" s="15">
        <f t="shared" si="1515"/>
        <v>1</v>
      </c>
      <c r="BM3458" s="15">
        <f t="shared" si="1515"/>
        <v>1</v>
      </c>
      <c r="BN3458" s="15">
        <f t="shared" si="1515"/>
        <v>1</v>
      </c>
      <c r="BO3458" s="15">
        <f t="shared" si="1515"/>
        <v>1</v>
      </c>
      <c r="BP3458" s="15">
        <f t="shared" si="1515"/>
        <v>1</v>
      </c>
      <c r="BQ3458" s="15">
        <f t="shared" si="1515"/>
        <v>1</v>
      </c>
      <c r="BR3458" s="15">
        <f t="shared" si="1515"/>
        <v>1</v>
      </c>
      <c r="BS3458" s="15">
        <f t="shared" si="1495"/>
        <v>0</v>
      </c>
      <c r="BT3458" s="15">
        <f t="shared" si="1496"/>
        <v>0</v>
      </c>
      <c r="BU3458" s="15">
        <f t="shared" si="1497"/>
        <v>0</v>
      </c>
      <c r="BV3458" s="15">
        <f t="shared" si="1498"/>
        <v>0</v>
      </c>
      <c r="BW3458" s="15">
        <f t="shared" si="1499"/>
        <v>0</v>
      </c>
      <c r="BX3458" s="15">
        <f t="shared" si="1500"/>
        <v>0</v>
      </c>
      <c r="BY3458" s="15">
        <f t="shared" si="1501"/>
        <v>0</v>
      </c>
      <c r="BZ3458" s="15">
        <f t="shared" si="1502"/>
        <v>0</v>
      </c>
      <c r="CA3458" s="15">
        <f t="shared" si="1503"/>
        <v>0</v>
      </c>
      <c r="CB3458" s="15">
        <f t="shared" si="1504"/>
        <v>0</v>
      </c>
      <c r="CC3458" s="15">
        <f t="shared" si="1505"/>
        <v>0</v>
      </c>
      <c r="CD3458" s="15">
        <f t="shared" si="1506"/>
        <v>0</v>
      </c>
      <c r="CE3458" s="15">
        <f t="shared" si="1507"/>
        <v>0</v>
      </c>
      <c r="CF3458" s="15">
        <f t="shared" si="1508"/>
        <v>0</v>
      </c>
      <c r="CG3458" s="15">
        <f t="shared" si="1509"/>
        <v>0</v>
      </c>
    </row>
    <row r="3459" spans="56:85" x14ac:dyDescent="0.25">
      <c r="BD3459" s="15">
        <f t="shared" ref="BD3459:BD3522" si="1517">IF(BD$1-$AW3459&gt;$CK$1,1,0)</f>
        <v>1</v>
      </c>
      <c r="BE3459" s="15">
        <f t="shared" si="1516"/>
        <v>1</v>
      </c>
      <c r="BF3459" s="15">
        <f t="shared" si="1515"/>
        <v>1</v>
      </c>
      <c r="BG3459" s="15">
        <f t="shared" si="1515"/>
        <v>1</v>
      </c>
      <c r="BH3459" s="15">
        <f t="shared" si="1515"/>
        <v>1</v>
      </c>
      <c r="BI3459" s="15">
        <f t="shared" si="1515"/>
        <v>1</v>
      </c>
      <c r="BJ3459" s="15">
        <f t="shared" si="1515"/>
        <v>1</v>
      </c>
      <c r="BK3459" s="15">
        <f t="shared" si="1515"/>
        <v>1</v>
      </c>
      <c r="BL3459" s="15">
        <f t="shared" si="1515"/>
        <v>1</v>
      </c>
      <c r="BM3459" s="15">
        <f t="shared" si="1515"/>
        <v>1</v>
      </c>
      <c r="BN3459" s="15">
        <f t="shared" si="1515"/>
        <v>1</v>
      </c>
      <c r="BO3459" s="15">
        <f t="shared" si="1515"/>
        <v>1</v>
      </c>
      <c r="BP3459" s="15">
        <f t="shared" si="1515"/>
        <v>1</v>
      </c>
      <c r="BQ3459" s="15">
        <f t="shared" si="1515"/>
        <v>1</v>
      </c>
      <c r="BR3459" s="15">
        <f t="shared" si="1515"/>
        <v>1</v>
      </c>
      <c r="BS3459" s="15">
        <f t="shared" si="1495"/>
        <v>0</v>
      </c>
      <c r="BT3459" s="15">
        <f t="shared" si="1496"/>
        <v>0</v>
      </c>
      <c r="BU3459" s="15">
        <f t="shared" si="1497"/>
        <v>0</v>
      </c>
      <c r="BV3459" s="15">
        <f t="shared" si="1498"/>
        <v>0</v>
      </c>
      <c r="BW3459" s="15">
        <f t="shared" si="1499"/>
        <v>0</v>
      </c>
      <c r="BX3459" s="15">
        <f t="shared" si="1500"/>
        <v>0</v>
      </c>
      <c r="BY3459" s="15">
        <f t="shared" si="1501"/>
        <v>0</v>
      </c>
      <c r="BZ3459" s="15">
        <f t="shared" si="1502"/>
        <v>0</v>
      </c>
      <c r="CA3459" s="15">
        <f t="shared" si="1503"/>
        <v>0</v>
      </c>
      <c r="CB3459" s="15">
        <f t="shared" si="1504"/>
        <v>0</v>
      </c>
      <c r="CC3459" s="15">
        <f t="shared" si="1505"/>
        <v>0</v>
      </c>
      <c r="CD3459" s="15">
        <f t="shared" si="1506"/>
        <v>0</v>
      </c>
      <c r="CE3459" s="15">
        <f t="shared" si="1507"/>
        <v>0</v>
      </c>
      <c r="CF3459" s="15">
        <f t="shared" si="1508"/>
        <v>0</v>
      </c>
      <c r="CG3459" s="15">
        <f t="shared" si="1509"/>
        <v>0</v>
      </c>
    </row>
    <row r="3460" spans="56:85" x14ac:dyDescent="0.25">
      <c r="BD3460" s="15">
        <f t="shared" si="1517"/>
        <v>1</v>
      </c>
      <c r="BE3460" s="15">
        <f t="shared" si="1516"/>
        <v>1</v>
      </c>
      <c r="BF3460" s="15">
        <f t="shared" si="1515"/>
        <v>1</v>
      </c>
      <c r="BG3460" s="15">
        <f t="shared" si="1515"/>
        <v>1</v>
      </c>
      <c r="BH3460" s="15">
        <f t="shared" si="1515"/>
        <v>1</v>
      </c>
      <c r="BI3460" s="15">
        <f t="shared" si="1515"/>
        <v>1</v>
      </c>
      <c r="BJ3460" s="15">
        <f t="shared" si="1515"/>
        <v>1</v>
      </c>
      <c r="BK3460" s="15">
        <f t="shared" si="1515"/>
        <v>1</v>
      </c>
      <c r="BL3460" s="15">
        <f t="shared" si="1515"/>
        <v>1</v>
      </c>
      <c r="BM3460" s="15">
        <f t="shared" si="1515"/>
        <v>1</v>
      </c>
      <c r="BN3460" s="15">
        <f t="shared" si="1515"/>
        <v>1</v>
      </c>
      <c r="BO3460" s="15">
        <f t="shared" si="1515"/>
        <v>1</v>
      </c>
      <c r="BP3460" s="15">
        <f t="shared" si="1515"/>
        <v>1</v>
      </c>
      <c r="BQ3460" s="15">
        <f t="shared" si="1515"/>
        <v>1</v>
      </c>
      <c r="BR3460" s="15">
        <f t="shared" si="1515"/>
        <v>1</v>
      </c>
      <c r="BS3460" s="15">
        <f t="shared" ref="BS3460:BS3523" si="1518">IF(AND(BD3460=1,$AP3460=1),1,0)</f>
        <v>0</v>
      </c>
      <c r="BT3460" s="15">
        <f t="shared" ref="BT3460:BT3523" si="1519">IF(AND(BE3460=1,$AP3460=1),1,0)</f>
        <v>0</v>
      </c>
      <c r="BU3460" s="15">
        <f t="shared" ref="BU3460:BU3523" si="1520">IF(AND(BF3460=1,$AP3460=1),1,0)</f>
        <v>0</v>
      </c>
      <c r="BV3460" s="15">
        <f t="shared" ref="BV3460:BV3523" si="1521">IF(AND(BG3460=1,$AP3460=1),1,0)</f>
        <v>0</v>
      </c>
      <c r="BW3460" s="15">
        <f t="shared" ref="BW3460:BW3523" si="1522">IF(AND(BH3460=1,$AP3460=1),1,0)</f>
        <v>0</v>
      </c>
      <c r="BX3460" s="15">
        <f t="shared" ref="BX3460:BX3523" si="1523">IF(AND(BI3460=1,$AP3460=1),1,0)</f>
        <v>0</v>
      </c>
      <c r="BY3460" s="15">
        <f t="shared" ref="BY3460:BY3523" si="1524">IF(AND(BJ3460=1,$AP3460=1),1,0)</f>
        <v>0</v>
      </c>
      <c r="BZ3460" s="15">
        <f t="shared" ref="BZ3460:BZ3523" si="1525">IF(AND(BK3460=1,$AP3460=1),1,0)</f>
        <v>0</v>
      </c>
      <c r="CA3460" s="15">
        <f t="shared" ref="CA3460:CA3523" si="1526">IF(AND(BL3460=1,$AP3460=1),1,0)</f>
        <v>0</v>
      </c>
      <c r="CB3460" s="15">
        <f t="shared" ref="CB3460:CB3523" si="1527">IF(AND(BM3460=1,$AP3460=1),1,0)</f>
        <v>0</v>
      </c>
      <c r="CC3460" s="15">
        <f t="shared" ref="CC3460:CC3523" si="1528">IF(AND(BN3460=1,$AP3460=1),1,0)</f>
        <v>0</v>
      </c>
      <c r="CD3460" s="15">
        <f t="shared" ref="CD3460:CD3523" si="1529">IF(AND(BO3460=1,$AP3460=1),1,0)</f>
        <v>0</v>
      </c>
      <c r="CE3460" s="15">
        <f t="shared" ref="CE3460:CE3523" si="1530">IF(AND(BP3460=1,$AP3460=1),1,0)</f>
        <v>0</v>
      </c>
      <c r="CF3460" s="15">
        <f t="shared" ref="CF3460:CF3523" si="1531">IF(AND(BQ3460=1,$AP3460=1),1,0)</f>
        <v>0</v>
      </c>
      <c r="CG3460" s="15">
        <f t="shared" ref="CG3460:CG3523" si="1532">IF(AND(BR3460=1,$AP3460=1),1,0)</f>
        <v>0</v>
      </c>
    </row>
    <row r="3461" spans="56:85" x14ac:dyDescent="0.25">
      <c r="BD3461" s="15">
        <f t="shared" si="1517"/>
        <v>1</v>
      </c>
      <c r="BE3461" s="15">
        <f t="shared" si="1516"/>
        <v>1</v>
      </c>
      <c r="BF3461" s="15">
        <f t="shared" si="1515"/>
        <v>1</v>
      </c>
      <c r="BG3461" s="15">
        <f t="shared" si="1515"/>
        <v>1</v>
      </c>
      <c r="BH3461" s="15">
        <f t="shared" si="1515"/>
        <v>1</v>
      </c>
      <c r="BI3461" s="15">
        <f t="shared" si="1515"/>
        <v>1</v>
      </c>
      <c r="BJ3461" s="15">
        <f t="shared" si="1515"/>
        <v>1</v>
      </c>
      <c r="BK3461" s="15">
        <f t="shared" si="1515"/>
        <v>1</v>
      </c>
      <c r="BL3461" s="15">
        <f t="shared" si="1515"/>
        <v>1</v>
      </c>
      <c r="BM3461" s="15">
        <f t="shared" si="1515"/>
        <v>1</v>
      </c>
      <c r="BN3461" s="15">
        <f t="shared" si="1515"/>
        <v>1</v>
      </c>
      <c r="BO3461" s="15">
        <f t="shared" si="1515"/>
        <v>1</v>
      </c>
      <c r="BP3461" s="15">
        <f t="shared" si="1515"/>
        <v>1</v>
      </c>
      <c r="BQ3461" s="15">
        <f t="shared" si="1515"/>
        <v>1</v>
      </c>
      <c r="BR3461" s="15">
        <f t="shared" si="1515"/>
        <v>1</v>
      </c>
      <c r="BS3461" s="15">
        <f t="shared" si="1518"/>
        <v>0</v>
      </c>
      <c r="BT3461" s="15">
        <f t="shared" si="1519"/>
        <v>0</v>
      </c>
      <c r="BU3461" s="15">
        <f t="shared" si="1520"/>
        <v>0</v>
      </c>
      <c r="BV3461" s="15">
        <f t="shared" si="1521"/>
        <v>0</v>
      </c>
      <c r="BW3461" s="15">
        <f t="shared" si="1522"/>
        <v>0</v>
      </c>
      <c r="BX3461" s="15">
        <f t="shared" si="1523"/>
        <v>0</v>
      </c>
      <c r="BY3461" s="15">
        <f t="shared" si="1524"/>
        <v>0</v>
      </c>
      <c r="BZ3461" s="15">
        <f t="shared" si="1525"/>
        <v>0</v>
      </c>
      <c r="CA3461" s="15">
        <f t="shared" si="1526"/>
        <v>0</v>
      </c>
      <c r="CB3461" s="15">
        <f t="shared" si="1527"/>
        <v>0</v>
      </c>
      <c r="CC3461" s="15">
        <f t="shared" si="1528"/>
        <v>0</v>
      </c>
      <c r="CD3461" s="15">
        <f t="shared" si="1529"/>
        <v>0</v>
      </c>
      <c r="CE3461" s="15">
        <f t="shared" si="1530"/>
        <v>0</v>
      </c>
      <c r="CF3461" s="15">
        <f t="shared" si="1531"/>
        <v>0</v>
      </c>
      <c r="CG3461" s="15">
        <f t="shared" si="1532"/>
        <v>0</v>
      </c>
    </row>
    <row r="3462" spans="56:85" x14ac:dyDescent="0.25">
      <c r="BD3462" s="15">
        <f t="shared" si="1517"/>
        <v>1</v>
      </c>
      <c r="BE3462" s="15">
        <f t="shared" si="1516"/>
        <v>1</v>
      </c>
      <c r="BF3462" s="15">
        <f t="shared" si="1515"/>
        <v>1</v>
      </c>
      <c r="BG3462" s="15">
        <f t="shared" si="1515"/>
        <v>1</v>
      </c>
      <c r="BH3462" s="15">
        <f t="shared" si="1515"/>
        <v>1</v>
      </c>
      <c r="BI3462" s="15">
        <f t="shared" si="1515"/>
        <v>1</v>
      </c>
      <c r="BJ3462" s="15">
        <f t="shared" si="1515"/>
        <v>1</v>
      </c>
      <c r="BK3462" s="15">
        <f t="shared" si="1515"/>
        <v>1</v>
      </c>
      <c r="BL3462" s="15">
        <f t="shared" si="1515"/>
        <v>1</v>
      </c>
      <c r="BM3462" s="15">
        <f t="shared" si="1515"/>
        <v>1</v>
      </c>
      <c r="BN3462" s="15">
        <f t="shared" si="1515"/>
        <v>1</v>
      </c>
      <c r="BO3462" s="15">
        <f t="shared" si="1515"/>
        <v>1</v>
      </c>
      <c r="BP3462" s="15">
        <f t="shared" si="1515"/>
        <v>1</v>
      </c>
      <c r="BQ3462" s="15">
        <f t="shared" si="1515"/>
        <v>1</v>
      </c>
      <c r="BR3462" s="15">
        <f t="shared" si="1515"/>
        <v>1</v>
      </c>
      <c r="BS3462" s="15">
        <f t="shared" si="1518"/>
        <v>0</v>
      </c>
      <c r="BT3462" s="15">
        <f t="shared" si="1519"/>
        <v>0</v>
      </c>
      <c r="BU3462" s="15">
        <f t="shared" si="1520"/>
        <v>0</v>
      </c>
      <c r="BV3462" s="15">
        <f t="shared" si="1521"/>
        <v>0</v>
      </c>
      <c r="BW3462" s="15">
        <f t="shared" si="1522"/>
        <v>0</v>
      </c>
      <c r="BX3462" s="15">
        <f t="shared" si="1523"/>
        <v>0</v>
      </c>
      <c r="BY3462" s="15">
        <f t="shared" si="1524"/>
        <v>0</v>
      </c>
      <c r="BZ3462" s="15">
        <f t="shared" si="1525"/>
        <v>0</v>
      </c>
      <c r="CA3462" s="15">
        <f t="shared" si="1526"/>
        <v>0</v>
      </c>
      <c r="CB3462" s="15">
        <f t="shared" si="1527"/>
        <v>0</v>
      </c>
      <c r="CC3462" s="15">
        <f t="shared" si="1528"/>
        <v>0</v>
      </c>
      <c r="CD3462" s="15">
        <f t="shared" si="1529"/>
        <v>0</v>
      </c>
      <c r="CE3462" s="15">
        <f t="shared" si="1530"/>
        <v>0</v>
      </c>
      <c r="CF3462" s="15">
        <f t="shared" si="1531"/>
        <v>0</v>
      </c>
      <c r="CG3462" s="15">
        <f t="shared" si="1532"/>
        <v>0</v>
      </c>
    </row>
    <row r="3463" spans="56:85" x14ac:dyDescent="0.25">
      <c r="BD3463" s="15">
        <f t="shared" si="1517"/>
        <v>1</v>
      </c>
      <c r="BE3463" s="15">
        <f t="shared" si="1516"/>
        <v>1</v>
      </c>
      <c r="BF3463" s="15">
        <f t="shared" si="1515"/>
        <v>1</v>
      </c>
      <c r="BG3463" s="15">
        <f t="shared" si="1515"/>
        <v>1</v>
      </c>
      <c r="BH3463" s="15">
        <f t="shared" si="1515"/>
        <v>1</v>
      </c>
      <c r="BI3463" s="15">
        <f t="shared" si="1515"/>
        <v>1</v>
      </c>
      <c r="BJ3463" s="15">
        <f t="shared" si="1515"/>
        <v>1</v>
      </c>
      <c r="BK3463" s="15">
        <f t="shared" si="1515"/>
        <v>1</v>
      </c>
      <c r="BL3463" s="15">
        <f t="shared" si="1515"/>
        <v>1</v>
      </c>
      <c r="BM3463" s="15">
        <f t="shared" si="1515"/>
        <v>1</v>
      </c>
      <c r="BN3463" s="15">
        <f t="shared" si="1515"/>
        <v>1</v>
      </c>
      <c r="BO3463" s="15">
        <f t="shared" si="1515"/>
        <v>1</v>
      </c>
      <c r="BP3463" s="15">
        <f t="shared" si="1515"/>
        <v>1</v>
      </c>
      <c r="BQ3463" s="15">
        <f t="shared" si="1515"/>
        <v>1</v>
      </c>
      <c r="BR3463" s="15">
        <f t="shared" si="1515"/>
        <v>1</v>
      </c>
      <c r="BS3463" s="15">
        <f t="shared" si="1518"/>
        <v>0</v>
      </c>
      <c r="BT3463" s="15">
        <f t="shared" si="1519"/>
        <v>0</v>
      </c>
      <c r="BU3463" s="15">
        <f t="shared" si="1520"/>
        <v>0</v>
      </c>
      <c r="BV3463" s="15">
        <f t="shared" si="1521"/>
        <v>0</v>
      </c>
      <c r="BW3463" s="15">
        <f t="shared" si="1522"/>
        <v>0</v>
      </c>
      <c r="BX3463" s="15">
        <f t="shared" si="1523"/>
        <v>0</v>
      </c>
      <c r="BY3463" s="15">
        <f t="shared" si="1524"/>
        <v>0</v>
      </c>
      <c r="BZ3463" s="15">
        <f t="shared" si="1525"/>
        <v>0</v>
      </c>
      <c r="CA3463" s="15">
        <f t="shared" si="1526"/>
        <v>0</v>
      </c>
      <c r="CB3463" s="15">
        <f t="shared" si="1527"/>
        <v>0</v>
      </c>
      <c r="CC3463" s="15">
        <f t="shared" si="1528"/>
        <v>0</v>
      </c>
      <c r="CD3463" s="15">
        <f t="shared" si="1529"/>
        <v>0</v>
      </c>
      <c r="CE3463" s="15">
        <f t="shared" si="1530"/>
        <v>0</v>
      </c>
      <c r="CF3463" s="15">
        <f t="shared" si="1531"/>
        <v>0</v>
      </c>
      <c r="CG3463" s="15">
        <f t="shared" si="1532"/>
        <v>0</v>
      </c>
    </row>
    <row r="3464" spans="56:85" x14ac:dyDescent="0.25">
      <c r="BD3464" s="15">
        <f t="shared" si="1517"/>
        <v>1</v>
      </c>
      <c r="BE3464" s="15">
        <f t="shared" si="1516"/>
        <v>1</v>
      </c>
      <c r="BF3464" s="15">
        <f t="shared" ref="BF3464:BR3473" si="1533">IF(BF$1-$AW3464&gt;$CK$1,1,0)</f>
        <v>1</v>
      </c>
      <c r="BG3464" s="15">
        <f t="shared" si="1533"/>
        <v>1</v>
      </c>
      <c r="BH3464" s="15">
        <f t="shared" si="1533"/>
        <v>1</v>
      </c>
      <c r="BI3464" s="15">
        <f t="shared" si="1533"/>
        <v>1</v>
      </c>
      <c r="BJ3464" s="15">
        <f t="shared" si="1533"/>
        <v>1</v>
      </c>
      <c r="BK3464" s="15">
        <f t="shared" si="1533"/>
        <v>1</v>
      </c>
      <c r="BL3464" s="15">
        <f t="shared" si="1533"/>
        <v>1</v>
      </c>
      <c r="BM3464" s="15">
        <f t="shared" si="1533"/>
        <v>1</v>
      </c>
      <c r="BN3464" s="15">
        <f t="shared" si="1533"/>
        <v>1</v>
      </c>
      <c r="BO3464" s="15">
        <f t="shared" si="1533"/>
        <v>1</v>
      </c>
      <c r="BP3464" s="15">
        <f t="shared" si="1533"/>
        <v>1</v>
      </c>
      <c r="BQ3464" s="15">
        <f t="shared" si="1533"/>
        <v>1</v>
      </c>
      <c r="BR3464" s="15">
        <f t="shared" si="1533"/>
        <v>1</v>
      </c>
      <c r="BS3464" s="15">
        <f t="shared" si="1518"/>
        <v>0</v>
      </c>
      <c r="BT3464" s="15">
        <f t="shared" si="1519"/>
        <v>0</v>
      </c>
      <c r="BU3464" s="15">
        <f t="shared" si="1520"/>
        <v>0</v>
      </c>
      <c r="BV3464" s="15">
        <f t="shared" si="1521"/>
        <v>0</v>
      </c>
      <c r="BW3464" s="15">
        <f t="shared" si="1522"/>
        <v>0</v>
      </c>
      <c r="BX3464" s="15">
        <f t="shared" si="1523"/>
        <v>0</v>
      </c>
      <c r="BY3464" s="15">
        <f t="shared" si="1524"/>
        <v>0</v>
      </c>
      <c r="BZ3464" s="15">
        <f t="shared" si="1525"/>
        <v>0</v>
      </c>
      <c r="CA3464" s="15">
        <f t="shared" si="1526"/>
        <v>0</v>
      </c>
      <c r="CB3464" s="15">
        <f t="shared" si="1527"/>
        <v>0</v>
      </c>
      <c r="CC3464" s="15">
        <f t="shared" si="1528"/>
        <v>0</v>
      </c>
      <c r="CD3464" s="15">
        <f t="shared" si="1529"/>
        <v>0</v>
      </c>
      <c r="CE3464" s="15">
        <f t="shared" si="1530"/>
        <v>0</v>
      </c>
      <c r="CF3464" s="15">
        <f t="shared" si="1531"/>
        <v>0</v>
      </c>
      <c r="CG3464" s="15">
        <f t="shared" si="1532"/>
        <v>0</v>
      </c>
    </row>
    <row r="3465" spans="56:85" x14ac:dyDescent="0.25">
      <c r="BD3465" s="15">
        <f t="shared" si="1517"/>
        <v>1</v>
      </c>
      <c r="BE3465" s="15">
        <f t="shared" si="1516"/>
        <v>1</v>
      </c>
      <c r="BF3465" s="15">
        <f t="shared" si="1533"/>
        <v>1</v>
      </c>
      <c r="BG3465" s="15">
        <f t="shared" si="1533"/>
        <v>1</v>
      </c>
      <c r="BH3465" s="15">
        <f t="shared" si="1533"/>
        <v>1</v>
      </c>
      <c r="BI3465" s="15">
        <f t="shared" si="1533"/>
        <v>1</v>
      </c>
      <c r="BJ3465" s="15">
        <f t="shared" si="1533"/>
        <v>1</v>
      </c>
      <c r="BK3465" s="15">
        <f t="shared" si="1533"/>
        <v>1</v>
      </c>
      <c r="BL3465" s="15">
        <f t="shared" si="1533"/>
        <v>1</v>
      </c>
      <c r="BM3465" s="15">
        <f t="shared" si="1533"/>
        <v>1</v>
      </c>
      <c r="BN3465" s="15">
        <f t="shared" si="1533"/>
        <v>1</v>
      </c>
      <c r="BO3465" s="15">
        <f t="shared" si="1533"/>
        <v>1</v>
      </c>
      <c r="BP3465" s="15">
        <f t="shared" si="1533"/>
        <v>1</v>
      </c>
      <c r="BQ3465" s="15">
        <f t="shared" si="1533"/>
        <v>1</v>
      </c>
      <c r="BR3465" s="15">
        <f t="shared" si="1533"/>
        <v>1</v>
      </c>
      <c r="BS3465" s="15">
        <f t="shared" si="1518"/>
        <v>0</v>
      </c>
      <c r="BT3465" s="15">
        <f t="shared" si="1519"/>
        <v>0</v>
      </c>
      <c r="BU3465" s="15">
        <f t="shared" si="1520"/>
        <v>0</v>
      </c>
      <c r="BV3465" s="15">
        <f t="shared" si="1521"/>
        <v>0</v>
      </c>
      <c r="BW3465" s="15">
        <f t="shared" si="1522"/>
        <v>0</v>
      </c>
      <c r="BX3465" s="15">
        <f t="shared" si="1523"/>
        <v>0</v>
      </c>
      <c r="BY3465" s="15">
        <f t="shared" si="1524"/>
        <v>0</v>
      </c>
      <c r="BZ3465" s="15">
        <f t="shared" si="1525"/>
        <v>0</v>
      </c>
      <c r="CA3465" s="15">
        <f t="shared" si="1526"/>
        <v>0</v>
      </c>
      <c r="CB3465" s="15">
        <f t="shared" si="1527"/>
        <v>0</v>
      </c>
      <c r="CC3465" s="15">
        <f t="shared" si="1528"/>
        <v>0</v>
      </c>
      <c r="CD3465" s="15">
        <f t="shared" si="1529"/>
        <v>0</v>
      </c>
      <c r="CE3465" s="15">
        <f t="shared" si="1530"/>
        <v>0</v>
      </c>
      <c r="CF3465" s="15">
        <f t="shared" si="1531"/>
        <v>0</v>
      </c>
      <c r="CG3465" s="15">
        <f t="shared" si="1532"/>
        <v>0</v>
      </c>
    </row>
    <row r="3466" spans="56:85" x14ac:dyDescent="0.25">
      <c r="BD3466" s="15">
        <f t="shared" si="1517"/>
        <v>1</v>
      </c>
      <c r="BE3466" s="15">
        <f t="shared" si="1516"/>
        <v>1</v>
      </c>
      <c r="BF3466" s="15">
        <f t="shared" si="1533"/>
        <v>1</v>
      </c>
      <c r="BG3466" s="15">
        <f t="shared" si="1533"/>
        <v>1</v>
      </c>
      <c r="BH3466" s="15">
        <f t="shared" si="1533"/>
        <v>1</v>
      </c>
      <c r="BI3466" s="15">
        <f t="shared" si="1533"/>
        <v>1</v>
      </c>
      <c r="BJ3466" s="15">
        <f t="shared" si="1533"/>
        <v>1</v>
      </c>
      <c r="BK3466" s="15">
        <f t="shared" si="1533"/>
        <v>1</v>
      </c>
      <c r="BL3466" s="15">
        <f t="shared" si="1533"/>
        <v>1</v>
      </c>
      <c r="BM3466" s="15">
        <f t="shared" si="1533"/>
        <v>1</v>
      </c>
      <c r="BN3466" s="15">
        <f t="shared" si="1533"/>
        <v>1</v>
      </c>
      <c r="BO3466" s="15">
        <f t="shared" si="1533"/>
        <v>1</v>
      </c>
      <c r="BP3466" s="15">
        <f t="shared" si="1533"/>
        <v>1</v>
      </c>
      <c r="BQ3466" s="15">
        <f t="shared" si="1533"/>
        <v>1</v>
      </c>
      <c r="BR3466" s="15">
        <f t="shared" si="1533"/>
        <v>1</v>
      </c>
      <c r="BS3466" s="15">
        <f t="shared" si="1518"/>
        <v>0</v>
      </c>
      <c r="BT3466" s="15">
        <f t="shared" si="1519"/>
        <v>0</v>
      </c>
      <c r="BU3466" s="15">
        <f t="shared" si="1520"/>
        <v>0</v>
      </c>
      <c r="BV3466" s="15">
        <f t="shared" si="1521"/>
        <v>0</v>
      </c>
      <c r="BW3466" s="15">
        <f t="shared" si="1522"/>
        <v>0</v>
      </c>
      <c r="BX3466" s="15">
        <f t="shared" si="1523"/>
        <v>0</v>
      </c>
      <c r="BY3466" s="15">
        <f t="shared" si="1524"/>
        <v>0</v>
      </c>
      <c r="BZ3466" s="15">
        <f t="shared" si="1525"/>
        <v>0</v>
      </c>
      <c r="CA3466" s="15">
        <f t="shared" si="1526"/>
        <v>0</v>
      </c>
      <c r="CB3466" s="15">
        <f t="shared" si="1527"/>
        <v>0</v>
      </c>
      <c r="CC3466" s="15">
        <f t="shared" si="1528"/>
        <v>0</v>
      </c>
      <c r="CD3466" s="15">
        <f t="shared" si="1529"/>
        <v>0</v>
      </c>
      <c r="CE3466" s="15">
        <f t="shared" si="1530"/>
        <v>0</v>
      </c>
      <c r="CF3466" s="15">
        <f t="shared" si="1531"/>
        <v>0</v>
      </c>
      <c r="CG3466" s="15">
        <f t="shared" si="1532"/>
        <v>0</v>
      </c>
    </row>
    <row r="3467" spans="56:85" x14ac:dyDescent="0.25">
      <c r="BD3467" s="15">
        <f t="shared" si="1517"/>
        <v>1</v>
      </c>
      <c r="BE3467" s="15">
        <f t="shared" si="1516"/>
        <v>1</v>
      </c>
      <c r="BF3467" s="15">
        <f t="shared" si="1533"/>
        <v>1</v>
      </c>
      <c r="BG3467" s="15">
        <f t="shared" si="1533"/>
        <v>1</v>
      </c>
      <c r="BH3467" s="15">
        <f t="shared" si="1533"/>
        <v>1</v>
      </c>
      <c r="BI3467" s="15">
        <f t="shared" si="1533"/>
        <v>1</v>
      </c>
      <c r="BJ3467" s="15">
        <f t="shared" si="1533"/>
        <v>1</v>
      </c>
      <c r="BK3467" s="15">
        <f t="shared" si="1533"/>
        <v>1</v>
      </c>
      <c r="BL3467" s="15">
        <f t="shared" si="1533"/>
        <v>1</v>
      </c>
      <c r="BM3467" s="15">
        <f t="shared" si="1533"/>
        <v>1</v>
      </c>
      <c r="BN3467" s="15">
        <f t="shared" si="1533"/>
        <v>1</v>
      </c>
      <c r="BO3467" s="15">
        <f t="shared" si="1533"/>
        <v>1</v>
      </c>
      <c r="BP3467" s="15">
        <f t="shared" si="1533"/>
        <v>1</v>
      </c>
      <c r="BQ3467" s="15">
        <f t="shared" si="1533"/>
        <v>1</v>
      </c>
      <c r="BR3467" s="15">
        <f t="shared" si="1533"/>
        <v>1</v>
      </c>
      <c r="BS3467" s="15">
        <f t="shared" si="1518"/>
        <v>0</v>
      </c>
      <c r="BT3467" s="15">
        <f t="shared" si="1519"/>
        <v>0</v>
      </c>
      <c r="BU3467" s="15">
        <f t="shared" si="1520"/>
        <v>0</v>
      </c>
      <c r="BV3467" s="15">
        <f t="shared" si="1521"/>
        <v>0</v>
      </c>
      <c r="BW3467" s="15">
        <f t="shared" si="1522"/>
        <v>0</v>
      </c>
      <c r="BX3467" s="15">
        <f t="shared" si="1523"/>
        <v>0</v>
      </c>
      <c r="BY3467" s="15">
        <f t="shared" si="1524"/>
        <v>0</v>
      </c>
      <c r="BZ3467" s="15">
        <f t="shared" si="1525"/>
        <v>0</v>
      </c>
      <c r="CA3467" s="15">
        <f t="shared" si="1526"/>
        <v>0</v>
      </c>
      <c r="CB3467" s="15">
        <f t="shared" si="1527"/>
        <v>0</v>
      </c>
      <c r="CC3467" s="15">
        <f t="shared" si="1528"/>
        <v>0</v>
      </c>
      <c r="CD3467" s="15">
        <f t="shared" si="1529"/>
        <v>0</v>
      </c>
      <c r="CE3467" s="15">
        <f t="shared" si="1530"/>
        <v>0</v>
      </c>
      <c r="CF3467" s="15">
        <f t="shared" si="1531"/>
        <v>0</v>
      </c>
      <c r="CG3467" s="15">
        <f t="shared" si="1532"/>
        <v>0</v>
      </c>
    </row>
    <row r="3468" spans="56:85" x14ac:dyDescent="0.25">
      <c r="BD3468" s="15">
        <f t="shared" si="1517"/>
        <v>1</v>
      </c>
      <c r="BE3468" s="15">
        <f t="shared" si="1516"/>
        <v>1</v>
      </c>
      <c r="BF3468" s="15">
        <f t="shared" si="1533"/>
        <v>1</v>
      </c>
      <c r="BG3468" s="15">
        <f t="shared" si="1533"/>
        <v>1</v>
      </c>
      <c r="BH3468" s="15">
        <f t="shared" si="1533"/>
        <v>1</v>
      </c>
      <c r="BI3468" s="15">
        <f t="shared" si="1533"/>
        <v>1</v>
      </c>
      <c r="BJ3468" s="15">
        <f t="shared" si="1533"/>
        <v>1</v>
      </c>
      <c r="BK3468" s="15">
        <f t="shared" si="1533"/>
        <v>1</v>
      </c>
      <c r="BL3468" s="15">
        <f t="shared" si="1533"/>
        <v>1</v>
      </c>
      <c r="BM3468" s="15">
        <f t="shared" si="1533"/>
        <v>1</v>
      </c>
      <c r="BN3468" s="15">
        <f t="shared" si="1533"/>
        <v>1</v>
      </c>
      <c r="BO3468" s="15">
        <f t="shared" si="1533"/>
        <v>1</v>
      </c>
      <c r="BP3468" s="15">
        <f t="shared" si="1533"/>
        <v>1</v>
      </c>
      <c r="BQ3468" s="15">
        <f t="shared" si="1533"/>
        <v>1</v>
      </c>
      <c r="BR3468" s="15">
        <f t="shared" si="1533"/>
        <v>1</v>
      </c>
      <c r="BS3468" s="15">
        <f t="shared" si="1518"/>
        <v>0</v>
      </c>
      <c r="BT3468" s="15">
        <f t="shared" si="1519"/>
        <v>0</v>
      </c>
      <c r="BU3468" s="15">
        <f t="shared" si="1520"/>
        <v>0</v>
      </c>
      <c r="BV3468" s="15">
        <f t="shared" si="1521"/>
        <v>0</v>
      </c>
      <c r="BW3468" s="15">
        <f t="shared" si="1522"/>
        <v>0</v>
      </c>
      <c r="BX3468" s="15">
        <f t="shared" si="1523"/>
        <v>0</v>
      </c>
      <c r="BY3468" s="15">
        <f t="shared" si="1524"/>
        <v>0</v>
      </c>
      <c r="BZ3468" s="15">
        <f t="shared" si="1525"/>
        <v>0</v>
      </c>
      <c r="CA3468" s="15">
        <f t="shared" si="1526"/>
        <v>0</v>
      </c>
      <c r="CB3468" s="15">
        <f t="shared" si="1527"/>
        <v>0</v>
      </c>
      <c r="CC3468" s="15">
        <f t="shared" si="1528"/>
        <v>0</v>
      </c>
      <c r="CD3468" s="15">
        <f t="shared" si="1529"/>
        <v>0</v>
      </c>
      <c r="CE3468" s="15">
        <f t="shared" si="1530"/>
        <v>0</v>
      </c>
      <c r="CF3468" s="15">
        <f t="shared" si="1531"/>
        <v>0</v>
      </c>
      <c r="CG3468" s="15">
        <f t="shared" si="1532"/>
        <v>0</v>
      </c>
    </row>
    <row r="3469" spans="56:85" x14ac:dyDescent="0.25">
      <c r="BD3469" s="15">
        <f t="shared" si="1517"/>
        <v>1</v>
      </c>
      <c r="BE3469" s="15">
        <f t="shared" si="1516"/>
        <v>1</v>
      </c>
      <c r="BF3469" s="15">
        <f t="shared" si="1533"/>
        <v>1</v>
      </c>
      <c r="BG3469" s="15">
        <f t="shared" si="1533"/>
        <v>1</v>
      </c>
      <c r="BH3469" s="15">
        <f t="shared" si="1533"/>
        <v>1</v>
      </c>
      <c r="BI3469" s="15">
        <f t="shared" si="1533"/>
        <v>1</v>
      </c>
      <c r="BJ3469" s="15">
        <f t="shared" si="1533"/>
        <v>1</v>
      </c>
      <c r="BK3469" s="15">
        <f t="shared" si="1533"/>
        <v>1</v>
      </c>
      <c r="BL3469" s="15">
        <f t="shared" si="1533"/>
        <v>1</v>
      </c>
      <c r="BM3469" s="15">
        <f t="shared" si="1533"/>
        <v>1</v>
      </c>
      <c r="BN3469" s="15">
        <f t="shared" si="1533"/>
        <v>1</v>
      </c>
      <c r="BO3469" s="15">
        <f t="shared" si="1533"/>
        <v>1</v>
      </c>
      <c r="BP3469" s="15">
        <f t="shared" si="1533"/>
        <v>1</v>
      </c>
      <c r="BQ3469" s="15">
        <f t="shared" si="1533"/>
        <v>1</v>
      </c>
      <c r="BR3469" s="15">
        <f t="shared" si="1533"/>
        <v>1</v>
      </c>
      <c r="BS3469" s="15">
        <f t="shared" si="1518"/>
        <v>0</v>
      </c>
      <c r="BT3469" s="15">
        <f t="shared" si="1519"/>
        <v>0</v>
      </c>
      <c r="BU3469" s="15">
        <f t="shared" si="1520"/>
        <v>0</v>
      </c>
      <c r="BV3469" s="15">
        <f t="shared" si="1521"/>
        <v>0</v>
      </c>
      <c r="BW3469" s="15">
        <f t="shared" si="1522"/>
        <v>0</v>
      </c>
      <c r="BX3469" s="15">
        <f t="shared" si="1523"/>
        <v>0</v>
      </c>
      <c r="BY3469" s="15">
        <f t="shared" si="1524"/>
        <v>0</v>
      </c>
      <c r="BZ3469" s="15">
        <f t="shared" si="1525"/>
        <v>0</v>
      </c>
      <c r="CA3469" s="15">
        <f t="shared" si="1526"/>
        <v>0</v>
      </c>
      <c r="CB3469" s="15">
        <f t="shared" si="1527"/>
        <v>0</v>
      </c>
      <c r="CC3469" s="15">
        <f t="shared" si="1528"/>
        <v>0</v>
      </c>
      <c r="CD3469" s="15">
        <f t="shared" si="1529"/>
        <v>0</v>
      </c>
      <c r="CE3469" s="15">
        <f t="shared" si="1530"/>
        <v>0</v>
      </c>
      <c r="CF3469" s="15">
        <f t="shared" si="1531"/>
        <v>0</v>
      </c>
      <c r="CG3469" s="15">
        <f t="shared" si="1532"/>
        <v>0</v>
      </c>
    </row>
    <row r="3470" spans="56:85" x14ac:dyDescent="0.25">
      <c r="BD3470" s="15">
        <f t="shared" si="1517"/>
        <v>1</v>
      </c>
      <c r="BE3470" s="15">
        <f t="shared" si="1516"/>
        <v>1</v>
      </c>
      <c r="BF3470" s="15">
        <f t="shared" si="1533"/>
        <v>1</v>
      </c>
      <c r="BG3470" s="15">
        <f t="shared" si="1533"/>
        <v>1</v>
      </c>
      <c r="BH3470" s="15">
        <f t="shared" si="1533"/>
        <v>1</v>
      </c>
      <c r="BI3470" s="15">
        <f t="shared" si="1533"/>
        <v>1</v>
      </c>
      <c r="BJ3470" s="15">
        <f t="shared" si="1533"/>
        <v>1</v>
      </c>
      <c r="BK3470" s="15">
        <f t="shared" si="1533"/>
        <v>1</v>
      </c>
      <c r="BL3470" s="15">
        <f t="shared" si="1533"/>
        <v>1</v>
      </c>
      <c r="BM3470" s="15">
        <f t="shared" si="1533"/>
        <v>1</v>
      </c>
      <c r="BN3470" s="15">
        <f t="shared" si="1533"/>
        <v>1</v>
      </c>
      <c r="BO3470" s="15">
        <f t="shared" si="1533"/>
        <v>1</v>
      </c>
      <c r="BP3470" s="15">
        <f t="shared" si="1533"/>
        <v>1</v>
      </c>
      <c r="BQ3470" s="15">
        <f t="shared" si="1533"/>
        <v>1</v>
      </c>
      <c r="BR3470" s="15">
        <f t="shared" si="1533"/>
        <v>1</v>
      </c>
      <c r="BS3470" s="15">
        <f t="shared" si="1518"/>
        <v>0</v>
      </c>
      <c r="BT3470" s="15">
        <f t="shared" si="1519"/>
        <v>0</v>
      </c>
      <c r="BU3470" s="15">
        <f t="shared" si="1520"/>
        <v>0</v>
      </c>
      <c r="BV3470" s="15">
        <f t="shared" si="1521"/>
        <v>0</v>
      </c>
      <c r="BW3470" s="15">
        <f t="shared" si="1522"/>
        <v>0</v>
      </c>
      <c r="BX3470" s="15">
        <f t="shared" si="1523"/>
        <v>0</v>
      </c>
      <c r="BY3470" s="15">
        <f t="shared" si="1524"/>
        <v>0</v>
      </c>
      <c r="BZ3470" s="15">
        <f t="shared" si="1525"/>
        <v>0</v>
      </c>
      <c r="CA3470" s="15">
        <f t="shared" si="1526"/>
        <v>0</v>
      </c>
      <c r="CB3470" s="15">
        <f t="shared" si="1527"/>
        <v>0</v>
      </c>
      <c r="CC3470" s="15">
        <f t="shared" si="1528"/>
        <v>0</v>
      </c>
      <c r="CD3470" s="15">
        <f t="shared" si="1529"/>
        <v>0</v>
      </c>
      <c r="CE3470" s="15">
        <f t="shared" si="1530"/>
        <v>0</v>
      </c>
      <c r="CF3470" s="15">
        <f t="shared" si="1531"/>
        <v>0</v>
      </c>
      <c r="CG3470" s="15">
        <f t="shared" si="1532"/>
        <v>0</v>
      </c>
    </row>
    <row r="3471" spans="56:85" x14ac:dyDescent="0.25">
      <c r="BD3471" s="15">
        <f t="shared" si="1517"/>
        <v>1</v>
      </c>
      <c r="BE3471" s="15">
        <f t="shared" si="1516"/>
        <v>1</v>
      </c>
      <c r="BF3471" s="15">
        <f t="shared" si="1533"/>
        <v>1</v>
      </c>
      <c r="BG3471" s="15">
        <f t="shared" si="1533"/>
        <v>1</v>
      </c>
      <c r="BH3471" s="15">
        <f t="shared" si="1533"/>
        <v>1</v>
      </c>
      <c r="BI3471" s="15">
        <f t="shared" si="1533"/>
        <v>1</v>
      </c>
      <c r="BJ3471" s="15">
        <f t="shared" si="1533"/>
        <v>1</v>
      </c>
      <c r="BK3471" s="15">
        <f t="shared" si="1533"/>
        <v>1</v>
      </c>
      <c r="BL3471" s="15">
        <f t="shared" si="1533"/>
        <v>1</v>
      </c>
      <c r="BM3471" s="15">
        <f t="shared" si="1533"/>
        <v>1</v>
      </c>
      <c r="BN3471" s="15">
        <f t="shared" si="1533"/>
        <v>1</v>
      </c>
      <c r="BO3471" s="15">
        <f t="shared" si="1533"/>
        <v>1</v>
      </c>
      <c r="BP3471" s="15">
        <f t="shared" si="1533"/>
        <v>1</v>
      </c>
      <c r="BQ3471" s="15">
        <f t="shared" si="1533"/>
        <v>1</v>
      </c>
      <c r="BR3471" s="15">
        <f t="shared" si="1533"/>
        <v>1</v>
      </c>
      <c r="BS3471" s="15">
        <f t="shared" si="1518"/>
        <v>0</v>
      </c>
      <c r="BT3471" s="15">
        <f t="shared" si="1519"/>
        <v>0</v>
      </c>
      <c r="BU3471" s="15">
        <f t="shared" si="1520"/>
        <v>0</v>
      </c>
      <c r="BV3471" s="15">
        <f t="shared" si="1521"/>
        <v>0</v>
      </c>
      <c r="BW3471" s="15">
        <f t="shared" si="1522"/>
        <v>0</v>
      </c>
      <c r="BX3471" s="15">
        <f t="shared" si="1523"/>
        <v>0</v>
      </c>
      <c r="BY3471" s="15">
        <f t="shared" si="1524"/>
        <v>0</v>
      </c>
      <c r="BZ3471" s="15">
        <f t="shared" si="1525"/>
        <v>0</v>
      </c>
      <c r="CA3471" s="15">
        <f t="shared" si="1526"/>
        <v>0</v>
      </c>
      <c r="CB3471" s="15">
        <f t="shared" si="1527"/>
        <v>0</v>
      </c>
      <c r="CC3471" s="15">
        <f t="shared" si="1528"/>
        <v>0</v>
      </c>
      <c r="CD3471" s="15">
        <f t="shared" si="1529"/>
        <v>0</v>
      </c>
      <c r="CE3471" s="15">
        <f t="shared" si="1530"/>
        <v>0</v>
      </c>
      <c r="CF3471" s="15">
        <f t="shared" si="1531"/>
        <v>0</v>
      </c>
      <c r="CG3471" s="15">
        <f t="shared" si="1532"/>
        <v>0</v>
      </c>
    </row>
    <row r="3472" spans="56:85" x14ac:dyDescent="0.25">
      <c r="BD3472" s="15">
        <f t="shared" si="1517"/>
        <v>1</v>
      </c>
      <c r="BE3472" s="15">
        <f t="shared" si="1516"/>
        <v>1</v>
      </c>
      <c r="BF3472" s="15">
        <f t="shared" si="1533"/>
        <v>1</v>
      </c>
      <c r="BG3472" s="15">
        <f t="shared" si="1533"/>
        <v>1</v>
      </c>
      <c r="BH3472" s="15">
        <f t="shared" si="1533"/>
        <v>1</v>
      </c>
      <c r="BI3472" s="15">
        <f t="shared" si="1533"/>
        <v>1</v>
      </c>
      <c r="BJ3472" s="15">
        <f t="shared" si="1533"/>
        <v>1</v>
      </c>
      <c r="BK3472" s="15">
        <f t="shared" si="1533"/>
        <v>1</v>
      </c>
      <c r="BL3472" s="15">
        <f t="shared" si="1533"/>
        <v>1</v>
      </c>
      <c r="BM3472" s="15">
        <f t="shared" si="1533"/>
        <v>1</v>
      </c>
      <c r="BN3472" s="15">
        <f t="shared" si="1533"/>
        <v>1</v>
      </c>
      <c r="BO3472" s="15">
        <f t="shared" si="1533"/>
        <v>1</v>
      </c>
      <c r="BP3472" s="15">
        <f t="shared" si="1533"/>
        <v>1</v>
      </c>
      <c r="BQ3472" s="15">
        <f t="shared" si="1533"/>
        <v>1</v>
      </c>
      <c r="BR3472" s="15">
        <f t="shared" si="1533"/>
        <v>1</v>
      </c>
      <c r="BS3472" s="15">
        <f t="shared" si="1518"/>
        <v>0</v>
      </c>
      <c r="BT3472" s="15">
        <f t="shared" si="1519"/>
        <v>0</v>
      </c>
      <c r="BU3472" s="15">
        <f t="shared" si="1520"/>
        <v>0</v>
      </c>
      <c r="BV3472" s="15">
        <f t="shared" si="1521"/>
        <v>0</v>
      </c>
      <c r="BW3472" s="15">
        <f t="shared" si="1522"/>
        <v>0</v>
      </c>
      <c r="BX3472" s="15">
        <f t="shared" si="1523"/>
        <v>0</v>
      </c>
      <c r="BY3472" s="15">
        <f t="shared" si="1524"/>
        <v>0</v>
      </c>
      <c r="BZ3472" s="15">
        <f t="shared" si="1525"/>
        <v>0</v>
      </c>
      <c r="CA3472" s="15">
        <f t="shared" si="1526"/>
        <v>0</v>
      </c>
      <c r="CB3472" s="15">
        <f t="shared" si="1527"/>
        <v>0</v>
      </c>
      <c r="CC3472" s="15">
        <f t="shared" si="1528"/>
        <v>0</v>
      </c>
      <c r="CD3472" s="15">
        <f t="shared" si="1529"/>
        <v>0</v>
      </c>
      <c r="CE3472" s="15">
        <f t="shared" si="1530"/>
        <v>0</v>
      </c>
      <c r="CF3472" s="15">
        <f t="shared" si="1531"/>
        <v>0</v>
      </c>
      <c r="CG3472" s="15">
        <f t="shared" si="1532"/>
        <v>0</v>
      </c>
    </row>
    <row r="3473" spans="56:85" x14ac:dyDescent="0.25">
      <c r="BD3473" s="15">
        <f t="shared" si="1517"/>
        <v>1</v>
      </c>
      <c r="BE3473" s="15">
        <f t="shared" si="1516"/>
        <v>1</v>
      </c>
      <c r="BF3473" s="15">
        <f t="shared" si="1533"/>
        <v>1</v>
      </c>
      <c r="BG3473" s="15">
        <f t="shared" si="1533"/>
        <v>1</v>
      </c>
      <c r="BH3473" s="15">
        <f t="shared" si="1533"/>
        <v>1</v>
      </c>
      <c r="BI3473" s="15">
        <f t="shared" si="1533"/>
        <v>1</v>
      </c>
      <c r="BJ3473" s="15">
        <f t="shared" si="1533"/>
        <v>1</v>
      </c>
      <c r="BK3473" s="15">
        <f t="shared" si="1533"/>
        <v>1</v>
      </c>
      <c r="BL3473" s="15">
        <f t="shared" si="1533"/>
        <v>1</v>
      </c>
      <c r="BM3473" s="15">
        <f t="shared" si="1533"/>
        <v>1</v>
      </c>
      <c r="BN3473" s="15">
        <f t="shared" si="1533"/>
        <v>1</v>
      </c>
      <c r="BO3473" s="15">
        <f t="shared" si="1533"/>
        <v>1</v>
      </c>
      <c r="BP3473" s="15">
        <f t="shared" si="1533"/>
        <v>1</v>
      </c>
      <c r="BQ3473" s="15">
        <f t="shared" si="1533"/>
        <v>1</v>
      </c>
      <c r="BR3473" s="15">
        <f t="shared" si="1533"/>
        <v>1</v>
      </c>
      <c r="BS3473" s="15">
        <f t="shared" si="1518"/>
        <v>0</v>
      </c>
      <c r="BT3473" s="15">
        <f t="shared" si="1519"/>
        <v>0</v>
      </c>
      <c r="BU3473" s="15">
        <f t="shared" si="1520"/>
        <v>0</v>
      </c>
      <c r="BV3473" s="15">
        <f t="shared" si="1521"/>
        <v>0</v>
      </c>
      <c r="BW3473" s="15">
        <f t="shared" si="1522"/>
        <v>0</v>
      </c>
      <c r="BX3473" s="15">
        <f t="shared" si="1523"/>
        <v>0</v>
      </c>
      <c r="BY3473" s="15">
        <f t="shared" si="1524"/>
        <v>0</v>
      </c>
      <c r="BZ3473" s="15">
        <f t="shared" si="1525"/>
        <v>0</v>
      </c>
      <c r="CA3473" s="15">
        <f t="shared" si="1526"/>
        <v>0</v>
      </c>
      <c r="CB3473" s="15">
        <f t="shared" si="1527"/>
        <v>0</v>
      </c>
      <c r="CC3473" s="15">
        <f t="shared" si="1528"/>
        <v>0</v>
      </c>
      <c r="CD3473" s="15">
        <f t="shared" si="1529"/>
        <v>0</v>
      </c>
      <c r="CE3473" s="15">
        <f t="shared" si="1530"/>
        <v>0</v>
      </c>
      <c r="CF3473" s="15">
        <f t="shared" si="1531"/>
        <v>0</v>
      </c>
      <c r="CG3473" s="15">
        <f t="shared" si="1532"/>
        <v>0</v>
      </c>
    </row>
    <row r="3474" spans="56:85" x14ac:dyDescent="0.25">
      <c r="BD3474" s="15">
        <f t="shared" si="1517"/>
        <v>1</v>
      </c>
      <c r="BE3474" s="15">
        <f t="shared" si="1516"/>
        <v>1</v>
      </c>
      <c r="BF3474" s="15">
        <f t="shared" ref="BF3474:BR3483" si="1534">IF(BF$1-$AW3474&gt;$CK$1,1,0)</f>
        <v>1</v>
      </c>
      <c r="BG3474" s="15">
        <f t="shared" si="1534"/>
        <v>1</v>
      </c>
      <c r="BH3474" s="15">
        <f t="shared" si="1534"/>
        <v>1</v>
      </c>
      <c r="BI3474" s="15">
        <f t="shared" si="1534"/>
        <v>1</v>
      </c>
      <c r="BJ3474" s="15">
        <f t="shared" si="1534"/>
        <v>1</v>
      </c>
      <c r="BK3474" s="15">
        <f t="shared" si="1534"/>
        <v>1</v>
      </c>
      <c r="BL3474" s="15">
        <f t="shared" si="1534"/>
        <v>1</v>
      </c>
      <c r="BM3474" s="15">
        <f t="shared" si="1534"/>
        <v>1</v>
      </c>
      <c r="BN3474" s="15">
        <f t="shared" si="1534"/>
        <v>1</v>
      </c>
      <c r="BO3474" s="15">
        <f t="shared" si="1534"/>
        <v>1</v>
      </c>
      <c r="BP3474" s="15">
        <f t="shared" si="1534"/>
        <v>1</v>
      </c>
      <c r="BQ3474" s="15">
        <f t="shared" si="1534"/>
        <v>1</v>
      </c>
      <c r="BR3474" s="15">
        <f t="shared" si="1534"/>
        <v>1</v>
      </c>
      <c r="BS3474" s="15">
        <f t="shared" si="1518"/>
        <v>0</v>
      </c>
      <c r="BT3474" s="15">
        <f t="shared" si="1519"/>
        <v>0</v>
      </c>
      <c r="BU3474" s="15">
        <f t="shared" si="1520"/>
        <v>0</v>
      </c>
      <c r="BV3474" s="15">
        <f t="shared" si="1521"/>
        <v>0</v>
      </c>
      <c r="BW3474" s="15">
        <f t="shared" si="1522"/>
        <v>0</v>
      </c>
      <c r="BX3474" s="15">
        <f t="shared" si="1523"/>
        <v>0</v>
      </c>
      <c r="BY3474" s="15">
        <f t="shared" si="1524"/>
        <v>0</v>
      </c>
      <c r="BZ3474" s="15">
        <f t="shared" si="1525"/>
        <v>0</v>
      </c>
      <c r="CA3474" s="15">
        <f t="shared" si="1526"/>
        <v>0</v>
      </c>
      <c r="CB3474" s="15">
        <f t="shared" si="1527"/>
        <v>0</v>
      </c>
      <c r="CC3474" s="15">
        <f t="shared" si="1528"/>
        <v>0</v>
      </c>
      <c r="CD3474" s="15">
        <f t="shared" si="1529"/>
        <v>0</v>
      </c>
      <c r="CE3474" s="15">
        <f t="shared" si="1530"/>
        <v>0</v>
      </c>
      <c r="CF3474" s="15">
        <f t="shared" si="1531"/>
        <v>0</v>
      </c>
      <c r="CG3474" s="15">
        <f t="shared" si="1532"/>
        <v>0</v>
      </c>
    </row>
    <row r="3475" spans="56:85" x14ac:dyDescent="0.25">
      <c r="BD3475" s="15">
        <f t="shared" si="1517"/>
        <v>1</v>
      </c>
      <c r="BE3475" s="15">
        <f t="shared" si="1516"/>
        <v>1</v>
      </c>
      <c r="BF3475" s="15">
        <f t="shared" si="1534"/>
        <v>1</v>
      </c>
      <c r="BG3475" s="15">
        <f t="shared" si="1534"/>
        <v>1</v>
      </c>
      <c r="BH3475" s="15">
        <f t="shared" si="1534"/>
        <v>1</v>
      </c>
      <c r="BI3475" s="15">
        <f t="shared" si="1534"/>
        <v>1</v>
      </c>
      <c r="BJ3475" s="15">
        <f t="shared" si="1534"/>
        <v>1</v>
      </c>
      <c r="BK3475" s="15">
        <f t="shared" si="1534"/>
        <v>1</v>
      </c>
      <c r="BL3475" s="15">
        <f t="shared" si="1534"/>
        <v>1</v>
      </c>
      <c r="BM3475" s="15">
        <f t="shared" si="1534"/>
        <v>1</v>
      </c>
      <c r="BN3475" s="15">
        <f t="shared" si="1534"/>
        <v>1</v>
      </c>
      <c r="BO3475" s="15">
        <f t="shared" si="1534"/>
        <v>1</v>
      </c>
      <c r="BP3475" s="15">
        <f t="shared" si="1534"/>
        <v>1</v>
      </c>
      <c r="BQ3475" s="15">
        <f t="shared" si="1534"/>
        <v>1</v>
      </c>
      <c r="BR3475" s="15">
        <f t="shared" si="1534"/>
        <v>1</v>
      </c>
      <c r="BS3475" s="15">
        <f t="shared" si="1518"/>
        <v>0</v>
      </c>
      <c r="BT3475" s="15">
        <f t="shared" si="1519"/>
        <v>0</v>
      </c>
      <c r="BU3475" s="15">
        <f t="shared" si="1520"/>
        <v>0</v>
      </c>
      <c r="BV3475" s="15">
        <f t="shared" si="1521"/>
        <v>0</v>
      </c>
      <c r="BW3475" s="15">
        <f t="shared" si="1522"/>
        <v>0</v>
      </c>
      <c r="BX3475" s="15">
        <f t="shared" si="1523"/>
        <v>0</v>
      </c>
      <c r="BY3475" s="15">
        <f t="shared" si="1524"/>
        <v>0</v>
      </c>
      <c r="BZ3475" s="15">
        <f t="shared" si="1525"/>
        <v>0</v>
      </c>
      <c r="CA3475" s="15">
        <f t="shared" si="1526"/>
        <v>0</v>
      </c>
      <c r="CB3475" s="15">
        <f t="shared" si="1527"/>
        <v>0</v>
      </c>
      <c r="CC3475" s="15">
        <f t="shared" si="1528"/>
        <v>0</v>
      </c>
      <c r="CD3475" s="15">
        <f t="shared" si="1529"/>
        <v>0</v>
      </c>
      <c r="CE3475" s="15">
        <f t="shared" si="1530"/>
        <v>0</v>
      </c>
      <c r="CF3475" s="15">
        <f t="shared" si="1531"/>
        <v>0</v>
      </c>
      <c r="CG3475" s="15">
        <f t="shared" si="1532"/>
        <v>0</v>
      </c>
    </row>
    <row r="3476" spans="56:85" x14ac:dyDescent="0.25">
      <c r="BD3476" s="15">
        <f t="shared" si="1517"/>
        <v>1</v>
      </c>
      <c r="BE3476" s="15">
        <f t="shared" si="1516"/>
        <v>1</v>
      </c>
      <c r="BF3476" s="15">
        <f t="shared" si="1534"/>
        <v>1</v>
      </c>
      <c r="BG3476" s="15">
        <f t="shared" si="1534"/>
        <v>1</v>
      </c>
      <c r="BH3476" s="15">
        <f t="shared" si="1534"/>
        <v>1</v>
      </c>
      <c r="BI3476" s="15">
        <f t="shared" si="1534"/>
        <v>1</v>
      </c>
      <c r="BJ3476" s="15">
        <f t="shared" si="1534"/>
        <v>1</v>
      </c>
      <c r="BK3476" s="15">
        <f t="shared" si="1534"/>
        <v>1</v>
      </c>
      <c r="BL3476" s="15">
        <f t="shared" si="1534"/>
        <v>1</v>
      </c>
      <c r="BM3476" s="15">
        <f t="shared" si="1534"/>
        <v>1</v>
      </c>
      <c r="BN3476" s="15">
        <f t="shared" si="1534"/>
        <v>1</v>
      </c>
      <c r="BO3476" s="15">
        <f t="shared" si="1534"/>
        <v>1</v>
      </c>
      <c r="BP3476" s="15">
        <f t="shared" si="1534"/>
        <v>1</v>
      </c>
      <c r="BQ3476" s="15">
        <f t="shared" si="1534"/>
        <v>1</v>
      </c>
      <c r="BR3476" s="15">
        <f t="shared" si="1534"/>
        <v>1</v>
      </c>
      <c r="BS3476" s="15">
        <f t="shared" si="1518"/>
        <v>0</v>
      </c>
      <c r="BT3476" s="15">
        <f t="shared" si="1519"/>
        <v>0</v>
      </c>
      <c r="BU3476" s="15">
        <f t="shared" si="1520"/>
        <v>0</v>
      </c>
      <c r="BV3476" s="15">
        <f t="shared" si="1521"/>
        <v>0</v>
      </c>
      <c r="BW3476" s="15">
        <f t="shared" si="1522"/>
        <v>0</v>
      </c>
      <c r="BX3476" s="15">
        <f t="shared" si="1523"/>
        <v>0</v>
      </c>
      <c r="BY3476" s="15">
        <f t="shared" si="1524"/>
        <v>0</v>
      </c>
      <c r="BZ3476" s="15">
        <f t="shared" si="1525"/>
        <v>0</v>
      </c>
      <c r="CA3476" s="15">
        <f t="shared" si="1526"/>
        <v>0</v>
      </c>
      <c r="CB3476" s="15">
        <f t="shared" si="1527"/>
        <v>0</v>
      </c>
      <c r="CC3476" s="15">
        <f t="shared" si="1528"/>
        <v>0</v>
      </c>
      <c r="CD3476" s="15">
        <f t="shared" si="1529"/>
        <v>0</v>
      </c>
      <c r="CE3476" s="15">
        <f t="shared" si="1530"/>
        <v>0</v>
      </c>
      <c r="CF3476" s="15">
        <f t="shared" si="1531"/>
        <v>0</v>
      </c>
      <c r="CG3476" s="15">
        <f t="shared" si="1532"/>
        <v>0</v>
      </c>
    </row>
    <row r="3477" spans="56:85" x14ac:dyDescent="0.25">
      <c r="BD3477" s="15">
        <f t="shared" si="1517"/>
        <v>1</v>
      </c>
      <c r="BE3477" s="15">
        <f t="shared" si="1516"/>
        <v>1</v>
      </c>
      <c r="BF3477" s="15">
        <f t="shared" si="1534"/>
        <v>1</v>
      </c>
      <c r="BG3477" s="15">
        <f t="shared" si="1534"/>
        <v>1</v>
      </c>
      <c r="BH3477" s="15">
        <f t="shared" si="1534"/>
        <v>1</v>
      </c>
      <c r="BI3477" s="15">
        <f t="shared" si="1534"/>
        <v>1</v>
      </c>
      <c r="BJ3477" s="15">
        <f t="shared" si="1534"/>
        <v>1</v>
      </c>
      <c r="BK3477" s="15">
        <f t="shared" si="1534"/>
        <v>1</v>
      </c>
      <c r="BL3477" s="15">
        <f t="shared" si="1534"/>
        <v>1</v>
      </c>
      <c r="BM3477" s="15">
        <f t="shared" si="1534"/>
        <v>1</v>
      </c>
      <c r="BN3477" s="15">
        <f t="shared" si="1534"/>
        <v>1</v>
      </c>
      <c r="BO3477" s="15">
        <f t="shared" si="1534"/>
        <v>1</v>
      </c>
      <c r="BP3477" s="15">
        <f t="shared" si="1534"/>
        <v>1</v>
      </c>
      <c r="BQ3477" s="15">
        <f t="shared" si="1534"/>
        <v>1</v>
      </c>
      <c r="BR3477" s="15">
        <f t="shared" si="1534"/>
        <v>1</v>
      </c>
      <c r="BS3477" s="15">
        <f t="shared" si="1518"/>
        <v>0</v>
      </c>
      <c r="BT3477" s="15">
        <f t="shared" si="1519"/>
        <v>0</v>
      </c>
      <c r="BU3477" s="15">
        <f t="shared" si="1520"/>
        <v>0</v>
      </c>
      <c r="BV3477" s="15">
        <f t="shared" si="1521"/>
        <v>0</v>
      </c>
      <c r="BW3477" s="15">
        <f t="shared" si="1522"/>
        <v>0</v>
      </c>
      <c r="BX3477" s="15">
        <f t="shared" si="1523"/>
        <v>0</v>
      </c>
      <c r="BY3477" s="15">
        <f t="shared" si="1524"/>
        <v>0</v>
      </c>
      <c r="BZ3477" s="15">
        <f t="shared" si="1525"/>
        <v>0</v>
      </c>
      <c r="CA3477" s="15">
        <f t="shared" si="1526"/>
        <v>0</v>
      </c>
      <c r="CB3477" s="15">
        <f t="shared" si="1527"/>
        <v>0</v>
      </c>
      <c r="CC3477" s="15">
        <f t="shared" si="1528"/>
        <v>0</v>
      </c>
      <c r="CD3477" s="15">
        <f t="shared" si="1529"/>
        <v>0</v>
      </c>
      <c r="CE3477" s="15">
        <f t="shared" si="1530"/>
        <v>0</v>
      </c>
      <c r="CF3477" s="15">
        <f t="shared" si="1531"/>
        <v>0</v>
      </c>
      <c r="CG3477" s="15">
        <f t="shared" si="1532"/>
        <v>0</v>
      </c>
    </row>
    <row r="3478" spans="56:85" x14ac:dyDescent="0.25">
      <c r="BD3478" s="15">
        <f t="shared" si="1517"/>
        <v>1</v>
      </c>
      <c r="BE3478" s="15">
        <f t="shared" si="1516"/>
        <v>1</v>
      </c>
      <c r="BF3478" s="15">
        <f t="shared" si="1534"/>
        <v>1</v>
      </c>
      <c r="BG3478" s="15">
        <f t="shared" si="1534"/>
        <v>1</v>
      </c>
      <c r="BH3478" s="15">
        <f t="shared" si="1534"/>
        <v>1</v>
      </c>
      <c r="BI3478" s="15">
        <f t="shared" si="1534"/>
        <v>1</v>
      </c>
      <c r="BJ3478" s="15">
        <f t="shared" si="1534"/>
        <v>1</v>
      </c>
      <c r="BK3478" s="15">
        <f t="shared" si="1534"/>
        <v>1</v>
      </c>
      <c r="BL3478" s="15">
        <f t="shared" si="1534"/>
        <v>1</v>
      </c>
      <c r="BM3478" s="15">
        <f t="shared" si="1534"/>
        <v>1</v>
      </c>
      <c r="BN3478" s="15">
        <f t="shared" si="1534"/>
        <v>1</v>
      </c>
      <c r="BO3478" s="15">
        <f t="shared" si="1534"/>
        <v>1</v>
      </c>
      <c r="BP3478" s="15">
        <f t="shared" si="1534"/>
        <v>1</v>
      </c>
      <c r="BQ3478" s="15">
        <f t="shared" si="1534"/>
        <v>1</v>
      </c>
      <c r="BR3478" s="15">
        <f t="shared" si="1534"/>
        <v>1</v>
      </c>
      <c r="BS3478" s="15">
        <f t="shared" si="1518"/>
        <v>0</v>
      </c>
      <c r="BT3478" s="15">
        <f t="shared" si="1519"/>
        <v>0</v>
      </c>
      <c r="BU3478" s="15">
        <f t="shared" si="1520"/>
        <v>0</v>
      </c>
      <c r="BV3478" s="15">
        <f t="shared" si="1521"/>
        <v>0</v>
      </c>
      <c r="BW3478" s="15">
        <f t="shared" si="1522"/>
        <v>0</v>
      </c>
      <c r="BX3478" s="15">
        <f t="shared" si="1523"/>
        <v>0</v>
      </c>
      <c r="BY3478" s="15">
        <f t="shared" si="1524"/>
        <v>0</v>
      </c>
      <c r="BZ3478" s="15">
        <f t="shared" si="1525"/>
        <v>0</v>
      </c>
      <c r="CA3478" s="15">
        <f t="shared" si="1526"/>
        <v>0</v>
      </c>
      <c r="CB3478" s="15">
        <f t="shared" si="1527"/>
        <v>0</v>
      </c>
      <c r="CC3478" s="15">
        <f t="shared" si="1528"/>
        <v>0</v>
      </c>
      <c r="CD3478" s="15">
        <f t="shared" si="1529"/>
        <v>0</v>
      </c>
      <c r="CE3478" s="15">
        <f t="shared" si="1530"/>
        <v>0</v>
      </c>
      <c r="CF3478" s="15">
        <f t="shared" si="1531"/>
        <v>0</v>
      </c>
      <c r="CG3478" s="15">
        <f t="shared" si="1532"/>
        <v>0</v>
      </c>
    </row>
    <row r="3479" spans="56:85" x14ac:dyDescent="0.25">
      <c r="BD3479" s="15">
        <f t="shared" si="1517"/>
        <v>1</v>
      </c>
      <c r="BE3479" s="15">
        <f t="shared" si="1516"/>
        <v>1</v>
      </c>
      <c r="BF3479" s="15">
        <f t="shared" si="1534"/>
        <v>1</v>
      </c>
      <c r="BG3479" s="15">
        <f t="shared" si="1534"/>
        <v>1</v>
      </c>
      <c r="BH3479" s="15">
        <f t="shared" si="1534"/>
        <v>1</v>
      </c>
      <c r="BI3479" s="15">
        <f t="shared" si="1534"/>
        <v>1</v>
      </c>
      <c r="BJ3479" s="15">
        <f t="shared" si="1534"/>
        <v>1</v>
      </c>
      <c r="BK3479" s="15">
        <f t="shared" si="1534"/>
        <v>1</v>
      </c>
      <c r="BL3479" s="15">
        <f t="shared" si="1534"/>
        <v>1</v>
      </c>
      <c r="BM3479" s="15">
        <f t="shared" si="1534"/>
        <v>1</v>
      </c>
      <c r="BN3479" s="15">
        <f t="shared" si="1534"/>
        <v>1</v>
      </c>
      <c r="BO3479" s="15">
        <f t="shared" si="1534"/>
        <v>1</v>
      </c>
      <c r="BP3479" s="15">
        <f t="shared" si="1534"/>
        <v>1</v>
      </c>
      <c r="BQ3479" s="15">
        <f t="shared" si="1534"/>
        <v>1</v>
      </c>
      <c r="BR3479" s="15">
        <f t="shared" si="1534"/>
        <v>1</v>
      </c>
      <c r="BS3479" s="15">
        <f t="shared" si="1518"/>
        <v>0</v>
      </c>
      <c r="BT3479" s="15">
        <f t="shared" si="1519"/>
        <v>0</v>
      </c>
      <c r="BU3479" s="15">
        <f t="shared" si="1520"/>
        <v>0</v>
      </c>
      <c r="BV3479" s="15">
        <f t="shared" si="1521"/>
        <v>0</v>
      </c>
      <c r="BW3479" s="15">
        <f t="shared" si="1522"/>
        <v>0</v>
      </c>
      <c r="BX3479" s="15">
        <f t="shared" si="1523"/>
        <v>0</v>
      </c>
      <c r="BY3479" s="15">
        <f t="shared" si="1524"/>
        <v>0</v>
      </c>
      <c r="BZ3479" s="15">
        <f t="shared" si="1525"/>
        <v>0</v>
      </c>
      <c r="CA3479" s="15">
        <f t="shared" si="1526"/>
        <v>0</v>
      </c>
      <c r="CB3479" s="15">
        <f t="shared" si="1527"/>
        <v>0</v>
      </c>
      <c r="CC3479" s="15">
        <f t="shared" si="1528"/>
        <v>0</v>
      </c>
      <c r="CD3479" s="15">
        <f t="shared" si="1529"/>
        <v>0</v>
      </c>
      <c r="CE3479" s="15">
        <f t="shared" si="1530"/>
        <v>0</v>
      </c>
      <c r="CF3479" s="15">
        <f t="shared" si="1531"/>
        <v>0</v>
      </c>
      <c r="CG3479" s="15">
        <f t="shared" si="1532"/>
        <v>0</v>
      </c>
    </row>
    <row r="3480" spans="56:85" x14ac:dyDescent="0.25">
      <c r="BD3480" s="15">
        <f t="shared" si="1517"/>
        <v>1</v>
      </c>
      <c r="BE3480" s="15">
        <f t="shared" si="1516"/>
        <v>1</v>
      </c>
      <c r="BF3480" s="15">
        <f t="shared" si="1534"/>
        <v>1</v>
      </c>
      <c r="BG3480" s="15">
        <f t="shared" si="1534"/>
        <v>1</v>
      </c>
      <c r="BH3480" s="15">
        <f t="shared" si="1534"/>
        <v>1</v>
      </c>
      <c r="BI3480" s="15">
        <f t="shared" si="1534"/>
        <v>1</v>
      </c>
      <c r="BJ3480" s="15">
        <f t="shared" si="1534"/>
        <v>1</v>
      </c>
      <c r="BK3480" s="15">
        <f t="shared" si="1534"/>
        <v>1</v>
      </c>
      <c r="BL3480" s="15">
        <f t="shared" si="1534"/>
        <v>1</v>
      </c>
      <c r="BM3480" s="15">
        <f t="shared" si="1534"/>
        <v>1</v>
      </c>
      <c r="BN3480" s="15">
        <f t="shared" si="1534"/>
        <v>1</v>
      </c>
      <c r="BO3480" s="15">
        <f t="shared" si="1534"/>
        <v>1</v>
      </c>
      <c r="BP3480" s="15">
        <f t="shared" si="1534"/>
        <v>1</v>
      </c>
      <c r="BQ3480" s="15">
        <f t="shared" si="1534"/>
        <v>1</v>
      </c>
      <c r="BR3480" s="15">
        <f t="shared" si="1534"/>
        <v>1</v>
      </c>
      <c r="BS3480" s="15">
        <f t="shared" si="1518"/>
        <v>0</v>
      </c>
      <c r="BT3480" s="15">
        <f t="shared" si="1519"/>
        <v>0</v>
      </c>
      <c r="BU3480" s="15">
        <f t="shared" si="1520"/>
        <v>0</v>
      </c>
      <c r="BV3480" s="15">
        <f t="shared" si="1521"/>
        <v>0</v>
      </c>
      <c r="BW3480" s="15">
        <f t="shared" si="1522"/>
        <v>0</v>
      </c>
      <c r="BX3480" s="15">
        <f t="shared" si="1523"/>
        <v>0</v>
      </c>
      <c r="BY3480" s="15">
        <f t="shared" si="1524"/>
        <v>0</v>
      </c>
      <c r="BZ3480" s="15">
        <f t="shared" si="1525"/>
        <v>0</v>
      </c>
      <c r="CA3480" s="15">
        <f t="shared" si="1526"/>
        <v>0</v>
      </c>
      <c r="CB3480" s="15">
        <f t="shared" si="1527"/>
        <v>0</v>
      </c>
      <c r="CC3480" s="15">
        <f t="shared" si="1528"/>
        <v>0</v>
      </c>
      <c r="CD3480" s="15">
        <f t="shared" si="1529"/>
        <v>0</v>
      </c>
      <c r="CE3480" s="15">
        <f t="shared" si="1530"/>
        <v>0</v>
      </c>
      <c r="CF3480" s="15">
        <f t="shared" si="1531"/>
        <v>0</v>
      </c>
      <c r="CG3480" s="15">
        <f t="shared" si="1532"/>
        <v>0</v>
      </c>
    </row>
    <row r="3481" spans="56:85" x14ac:dyDescent="0.25">
      <c r="BD3481" s="15">
        <f t="shared" si="1517"/>
        <v>1</v>
      </c>
      <c r="BE3481" s="15">
        <f t="shared" si="1516"/>
        <v>1</v>
      </c>
      <c r="BF3481" s="15">
        <f t="shared" si="1534"/>
        <v>1</v>
      </c>
      <c r="BG3481" s="15">
        <f t="shared" si="1534"/>
        <v>1</v>
      </c>
      <c r="BH3481" s="15">
        <f t="shared" si="1534"/>
        <v>1</v>
      </c>
      <c r="BI3481" s="15">
        <f t="shared" si="1534"/>
        <v>1</v>
      </c>
      <c r="BJ3481" s="15">
        <f t="shared" si="1534"/>
        <v>1</v>
      </c>
      <c r="BK3481" s="15">
        <f t="shared" si="1534"/>
        <v>1</v>
      </c>
      <c r="BL3481" s="15">
        <f t="shared" si="1534"/>
        <v>1</v>
      </c>
      <c r="BM3481" s="15">
        <f t="shared" si="1534"/>
        <v>1</v>
      </c>
      <c r="BN3481" s="15">
        <f t="shared" si="1534"/>
        <v>1</v>
      </c>
      <c r="BO3481" s="15">
        <f t="shared" si="1534"/>
        <v>1</v>
      </c>
      <c r="BP3481" s="15">
        <f t="shared" si="1534"/>
        <v>1</v>
      </c>
      <c r="BQ3481" s="15">
        <f t="shared" si="1534"/>
        <v>1</v>
      </c>
      <c r="BR3481" s="15">
        <f t="shared" si="1534"/>
        <v>1</v>
      </c>
      <c r="BS3481" s="15">
        <f t="shared" si="1518"/>
        <v>0</v>
      </c>
      <c r="BT3481" s="15">
        <f t="shared" si="1519"/>
        <v>0</v>
      </c>
      <c r="BU3481" s="15">
        <f t="shared" si="1520"/>
        <v>0</v>
      </c>
      <c r="BV3481" s="15">
        <f t="shared" si="1521"/>
        <v>0</v>
      </c>
      <c r="BW3481" s="15">
        <f t="shared" si="1522"/>
        <v>0</v>
      </c>
      <c r="BX3481" s="15">
        <f t="shared" si="1523"/>
        <v>0</v>
      </c>
      <c r="BY3481" s="15">
        <f t="shared" si="1524"/>
        <v>0</v>
      </c>
      <c r="BZ3481" s="15">
        <f t="shared" si="1525"/>
        <v>0</v>
      </c>
      <c r="CA3481" s="15">
        <f t="shared" si="1526"/>
        <v>0</v>
      </c>
      <c r="CB3481" s="15">
        <f t="shared" si="1527"/>
        <v>0</v>
      </c>
      <c r="CC3481" s="15">
        <f t="shared" si="1528"/>
        <v>0</v>
      </c>
      <c r="CD3481" s="15">
        <f t="shared" si="1529"/>
        <v>0</v>
      </c>
      <c r="CE3481" s="15">
        <f t="shared" si="1530"/>
        <v>0</v>
      </c>
      <c r="CF3481" s="15">
        <f t="shared" si="1531"/>
        <v>0</v>
      </c>
      <c r="CG3481" s="15">
        <f t="shared" si="1532"/>
        <v>0</v>
      </c>
    </row>
    <row r="3482" spans="56:85" x14ac:dyDescent="0.25">
      <c r="BD3482" s="15">
        <f t="shared" si="1517"/>
        <v>1</v>
      </c>
      <c r="BE3482" s="15">
        <f t="shared" si="1516"/>
        <v>1</v>
      </c>
      <c r="BF3482" s="15">
        <f t="shared" si="1534"/>
        <v>1</v>
      </c>
      <c r="BG3482" s="15">
        <f t="shared" si="1534"/>
        <v>1</v>
      </c>
      <c r="BH3482" s="15">
        <f t="shared" si="1534"/>
        <v>1</v>
      </c>
      <c r="BI3482" s="15">
        <f t="shared" si="1534"/>
        <v>1</v>
      </c>
      <c r="BJ3482" s="15">
        <f t="shared" si="1534"/>
        <v>1</v>
      </c>
      <c r="BK3482" s="15">
        <f t="shared" si="1534"/>
        <v>1</v>
      </c>
      <c r="BL3482" s="15">
        <f t="shared" si="1534"/>
        <v>1</v>
      </c>
      <c r="BM3482" s="15">
        <f t="shared" si="1534"/>
        <v>1</v>
      </c>
      <c r="BN3482" s="15">
        <f t="shared" si="1534"/>
        <v>1</v>
      </c>
      <c r="BO3482" s="15">
        <f t="shared" si="1534"/>
        <v>1</v>
      </c>
      <c r="BP3482" s="15">
        <f t="shared" si="1534"/>
        <v>1</v>
      </c>
      <c r="BQ3482" s="15">
        <f t="shared" si="1534"/>
        <v>1</v>
      </c>
      <c r="BR3482" s="15">
        <f t="shared" si="1534"/>
        <v>1</v>
      </c>
      <c r="BS3482" s="15">
        <f t="shared" si="1518"/>
        <v>0</v>
      </c>
      <c r="BT3482" s="15">
        <f t="shared" si="1519"/>
        <v>0</v>
      </c>
      <c r="BU3482" s="15">
        <f t="shared" si="1520"/>
        <v>0</v>
      </c>
      <c r="BV3482" s="15">
        <f t="shared" si="1521"/>
        <v>0</v>
      </c>
      <c r="BW3482" s="15">
        <f t="shared" si="1522"/>
        <v>0</v>
      </c>
      <c r="BX3482" s="15">
        <f t="shared" si="1523"/>
        <v>0</v>
      </c>
      <c r="BY3482" s="15">
        <f t="shared" si="1524"/>
        <v>0</v>
      </c>
      <c r="BZ3482" s="15">
        <f t="shared" si="1525"/>
        <v>0</v>
      </c>
      <c r="CA3482" s="15">
        <f t="shared" si="1526"/>
        <v>0</v>
      </c>
      <c r="CB3482" s="15">
        <f t="shared" si="1527"/>
        <v>0</v>
      </c>
      <c r="CC3482" s="15">
        <f t="shared" si="1528"/>
        <v>0</v>
      </c>
      <c r="CD3482" s="15">
        <f t="shared" si="1529"/>
        <v>0</v>
      </c>
      <c r="CE3482" s="15">
        <f t="shared" si="1530"/>
        <v>0</v>
      </c>
      <c r="CF3482" s="15">
        <f t="shared" si="1531"/>
        <v>0</v>
      </c>
      <c r="CG3482" s="15">
        <f t="shared" si="1532"/>
        <v>0</v>
      </c>
    </row>
    <row r="3483" spans="56:85" x14ac:dyDescent="0.25">
      <c r="BD3483" s="15">
        <f t="shared" si="1517"/>
        <v>1</v>
      </c>
      <c r="BE3483" s="15">
        <f t="shared" si="1516"/>
        <v>1</v>
      </c>
      <c r="BF3483" s="15">
        <f t="shared" si="1534"/>
        <v>1</v>
      </c>
      <c r="BG3483" s="15">
        <f t="shared" si="1534"/>
        <v>1</v>
      </c>
      <c r="BH3483" s="15">
        <f t="shared" si="1534"/>
        <v>1</v>
      </c>
      <c r="BI3483" s="15">
        <f t="shared" si="1534"/>
        <v>1</v>
      </c>
      <c r="BJ3483" s="15">
        <f t="shared" si="1534"/>
        <v>1</v>
      </c>
      <c r="BK3483" s="15">
        <f t="shared" si="1534"/>
        <v>1</v>
      </c>
      <c r="BL3483" s="15">
        <f t="shared" si="1534"/>
        <v>1</v>
      </c>
      <c r="BM3483" s="15">
        <f t="shared" si="1534"/>
        <v>1</v>
      </c>
      <c r="BN3483" s="15">
        <f t="shared" si="1534"/>
        <v>1</v>
      </c>
      <c r="BO3483" s="15">
        <f t="shared" si="1534"/>
        <v>1</v>
      </c>
      <c r="BP3483" s="15">
        <f t="shared" si="1534"/>
        <v>1</v>
      </c>
      <c r="BQ3483" s="15">
        <f t="shared" si="1534"/>
        <v>1</v>
      </c>
      <c r="BR3483" s="15">
        <f t="shared" si="1534"/>
        <v>1</v>
      </c>
      <c r="BS3483" s="15">
        <f t="shared" si="1518"/>
        <v>0</v>
      </c>
      <c r="BT3483" s="15">
        <f t="shared" si="1519"/>
        <v>0</v>
      </c>
      <c r="BU3483" s="15">
        <f t="shared" si="1520"/>
        <v>0</v>
      </c>
      <c r="BV3483" s="15">
        <f t="shared" si="1521"/>
        <v>0</v>
      </c>
      <c r="BW3483" s="15">
        <f t="shared" si="1522"/>
        <v>0</v>
      </c>
      <c r="BX3483" s="15">
        <f t="shared" si="1523"/>
        <v>0</v>
      </c>
      <c r="BY3483" s="15">
        <f t="shared" si="1524"/>
        <v>0</v>
      </c>
      <c r="BZ3483" s="15">
        <f t="shared" si="1525"/>
        <v>0</v>
      </c>
      <c r="CA3483" s="15">
        <f t="shared" si="1526"/>
        <v>0</v>
      </c>
      <c r="CB3483" s="15">
        <f t="shared" si="1527"/>
        <v>0</v>
      </c>
      <c r="CC3483" s="15">
        <f t="shared" si="1528"/>
        <v>0</v>
      </c>
      <c r="CD3483" s="15">
        <f t="shared" si="1529"/>
        <v>0</v>
      </c>
      <c r="CE3483" s="15">
        <f t="shared" si="1530"/>
        <v>0</v>
      </c>
      <c r="CF3483" s="15">
        <f t="shared" si="1531"/>
        <v>0</v>
      </c>
      <c r="CG3483" s="15">
        <f t="shared" si="1532"/>
        <v>0</v>
      </c>
    </row>
    <row r="3484" spans="56:85" x14ac:dyDescent="0.25">
      <c r="BD3484" s="15">
        <f t="shared" si="1517"/>
        <v>1</v>
      </c>
      <c r="BE3484" s="15">
        <f t="shared" si="1516"/>
        <v>1</v>
      </c>
      <c r="BF3484" s="15">
        <f t="shared" ref="BF3484:BR3493" si="1535">IF(BF$1-$AW3484&gt;$CK$1,1,0)</f>
        <v>1</v>
      </c>
      <c r="BG3484" s="15">
        <f t="shared" si="1535"/>
        <v>1</v>
      </c>
      <c r="BH3484" s="15">
        <f t="shared" si="1535"/>
        <v>1</v>
      </c>
      <c r="BI3484" s="15">
        <f t="shared" si="1535"/>
        <v>1</v>
      </c>
      <c r="BJ3484" s="15">
        <f t="shared" si="1535"/>
        <v>1</v>
      </c>
      <c r="BK3484" s="15">
        <f t="shared" si="1535"/>
        <v>1</v>
      </c>
      <c r="BL3484" s="15">
        <f t="shared" si="1535"/>
        <v>1</v>
      </c>
      <c r="BM3484" s="15">
        <f t="shared" si="1535"/>
        <v>1</v>
      </c>
      <c r="BN3484" s="15">
        <f t="shared" si="1535"/>
        <v>1</v>
      </c>
      <c r="BO3484" s="15">
        <f t="shared" si="1535"/>
        <v>1</v>
      </c>
      <c r="BP3484" s="15">
        <f t="shared" si="1535"/>
        <v>1</v>
      </c>
      <c r="BQ3484" s="15">
        <f t="shared" si="1535"/>
        <v>1</v>
      </c>
      <c r="BR3484" s="15">
        <f t="shared" si="1535"/>
        <v>1</v>
      </c>
      <c r="BS3484" s="15">
        <f t="shared" si="1518"/>
        <v>0</v>
      </c>
      <c r="BT3484" s="15">
        <f t="shared" si="1519"/>
        <v>0</v>
      </c>
      <c r="BU3484" s="15">
        <f t="shared" si="1520"/>
        <v>0</v>
      </c>
      <c r="BV3484" s="15">
        <f t="shared" si="1521"/>
        <v>0</v>
      </c>
      <c r="BW3484" s="15">
        <f t="shared" si="1522"/>
        <v>0</v>
      </c>
      <c r="BX3484" s="15">
        <f t="shared" si="1523"/>
        <v>0</v>
      </c>
      <c r="BY3484" s="15">
        <f t="shared" si="1524"/>
        <v>0</v>
      </c>
      <c r="BZ3484" s="15">
        <f t="shared" si="1525"/>
        <v>0</v>
      </c>
      <c r="CA3484" s="15">
        <f t="shared" si="1526"/>
        <v>0</v>
      </c>
      <c r="CB3484" s="15">
        <f t="shared" si="1527"/>
        <v>0</v>
      </c>
      <c r="CC3484" s="15">
        <f t="shared" si="1528"/>
        <v>0</v>
      </c>
      <c r="CD3484" s="15">
        <f t="shared" si="1529"/>
        <v>0</v>
      </c>
      <c r="CE3484" s="15">
        <f t="shared" si="1530"/>
        <v>0</v>
      </c>
      <c r="CF3484" s="15">
        <f t="shared" si="1531"/>
        <v>0</v>
      </c>
      <c r="CG3484" s="15">
        <f t="shared" si="1532"/>
        <v>0</v>
      </c>
    </row>
    <row r="3485" spans="56:85" x14ac:dyDescent="0.25">
      <c r="BD3485" s="15">
        <f t="shared" si="1517"/>
        <v>1</v>
      </c>
      <c r="BE3485" s="15">
        <f t="shared" si="1516"/>
        <v>1</v>
      </c>
      <c r="BF3485" s="15">
        <f t="shared" si="1535"/>
        <v>1</v>
      </c>
      <c r="BG3485" s="15">
        <f t="shared" si="1535"/>
        <v>1</v>
      </c>
      <c r="BH3485" s="15">
        <f t="shared" si="1535"/>
        <v>1</v>
      </c>
      <c r="BI3485" s="15">
        <f t="shared" si="1535"/>
        <v>1</v>
      </c>
      <c r="BJ3485" s="15">
        <f t="shared" si="1535"/>
        <v>1</v>
      </c>
      <c r="BK3485" s="15">
        <f t="shared" si="1535"/>
        <v>1</v>
      </c>
      <c r="BL3485" s="15">
        <f t="shared" si="1535"/>
        <v>1</v>
      </c>
      <c r="BM3485" s="15">
        <f t="shared" si="1535"/>
        <v>1</v>
      </c>
      <c r="BN3485" s="15">
        <f t="shared" si="1535"/>
        <v>1</v>
      </c>
      <c r="BO3485" s="15">
        <f t="shared" si="1535"/>
        <v>1</v>
      </c>
      <c r="BP3485" s="15">
        <f t="shared" si="1535"/>
        <v>1</v>
      </c>
      <c r="BQ3485" s="15">
        <f t="shared" si="1535"/>
        <v>1</v>
      </c>
      <c r="BR3485" s="15">
        <f t="shared" si="1535"/>
        <v>1</v>
      </c>
      <c r="BS3485" s="15">
        <f t="shared" si="1518"/>
        <v>0</v>
      </c>
      <c r="BT3485" s="15">
        <f t="shared" si="1519"/>
        <v>0</v>
      </c>
      <c r="BU3485" s="15">
        <f t="shared" si="1520"/>
        <v>0</v>
      </c>
      <c r="BV3485" s="15">
        <f t="shared" si="1521"/>
        <v>0</v>
      </c>
      <c r="BW3485" s="15">
        <f t="shared" si="1522"/>
        <v>0</v>
      </c>
      <c r="BX3485" s="15">
        <f t="shared" si="1523"/>
        <v>0</v>
      </c>
      <c r="BY3485" s="15">
        <f t="shared" si="1524"/>
        <v>0</v>
      </c>
      <c r="BZ3485" s="15">
        <f t="shared" si="1525"/>
        <v>0</v>
      </c>
      <c r="CA3485" s="15">
        <f t="shared" si="1526"/>
        <v>0</v>
      </c>
      <c r="CB3485" s="15">
        <f t="shared" si="1527"/>
        <v>0</v>
      </c>
      <c r="CC3485" s="15">
        <f t="shared" si="1528"/>
        <v>0</v>
      </c>
      <c r="CD3485" s="15">
        <f t="shared" si="1529"/>
        <v>0</v>
      </c>
      <c r="CE3485" s="15">
        <f t="shared" si="1530"/>
        <v>0</v>
      </c>
      <c r="CF3485" s="15">
        <f t="shared" si="1531"/>
        <v>0</v>
      </c>
      <c r="CG3485" s="15">
        <f t="shared" si="1532"/>
        <v>0</v>
      </c>
    </row>
    <row r="3486" spans="56:85" x14ac:dyDescent="0.25">
      <c r="BD3486" s="15">
        <f t="shared" si="1517"/>
        <v>1</v>
      </c>
      <c r="BE3486" s="15">
        <f t="shared" si="1516"/>
        <v>1</v>
      </c>
      <c r="BF3486" s="15">
        <f t="shared" si="1535"/>
        <v>1</v>
      </c>
      <c r="BG3486" s="15">
        <f t="shared" si="1535"/>
        <v>1</v>
      </c>
      <c r="BH3486" s="15">
        <f t="shared" si="1535"/>
        <v>1</v>
      </c>
      <c r="BI3486" s="15">
        <f t="shared" si="1535"/>
        <v>1</v>
      </c>
      <c r="BJ3486" s="15">
        <f t="shared" si="1535"/>
        <v>1</v>
      </c>
      <c r="BK3486" s="15">
        <f t="shared" si="1535"/>
        <v>1</v>
      </c>
      <c r="BL3486" s="15">
        <f t="shared" si="1535"/>
        <v>1</v>
      </c>
      <c r="BM3486" s="15">
        <f t="shared" si="1535"/>
        <v>1</v>
      </c>
      <c r="BN3486" s="15">
        <f t="shared" si="1535"/>
        <v>1</v>
      </c>
      <c r="BO3486" s="15">
        <f t="shared" si="1535"/>
        <v>1</v>
      </c>
      <c r="BP3486" s="15">
        <f t="shared" si="1535"/>
        <v>1</v>
      </c>
      <c r="BQ3486" s="15">
        <f t="shared" si="1535"/>
        <v>1</v>
      </c>
      <c r="BR3486" s="15">
        <f t="shared" si="1535"/>
        <v>1</v>
      </c>
      <c r="BS3486" s="15">
        <f t="shared" si="1518"/>
        <v>0</v>
      </c>
      <c r="BT3486" s="15">
        <f t="shared" si="1519"/>
        <v>0</v>
      </c>
      <c r="BU3486" s="15">
        <f t="shared" si="1520"/>
        <v>0</v>
      </c>
      <c r="BV3486" s="15">
        <f t="shared" si="1521"/>
        <v>0</v>
      </c>
      <c r="BW3486" s="15">
        <f t="shared" si="1522"/>
        <v>0</v>
      </c>
      <c r="BX3486" s="15">
        <f t="shared" si="1523"/>
        <v>0</v>
      </c>
      <c r="BY3486" s="15">
        <f t="shared" si="1524"/>
        <v>0</v>
      </c>
      <c r="BZ3486" s="15">
        <f t="shared" si="1525"/>
        <v>0</v>
      </c>
      <c r="CA3486" s="15">
        <f t="shared" si="1526"/>
        <v>0</v>
      </c>
      <c r="CB3486" s="15">
        <f t="shared" si="1527"/>
        <v>0</v>
      </c>
      <c r="CC3486" s="15">
        <f t="shared" si="1528"/>
        <v>0</v>
      </c>
      <c r="CD3486" s="15">
        <f t="shared" si="1529"/>
        <v>0</v>
      </c>
      <c r="CE3486" s="15">
        <f t="shared" si="1530"/>
        <v>0</v>
      </c>
      <c r="CF3486" s="15">
        <f t="shared" si="1531"/>
        <v>0</v>
      </c>
      <c r="CG3486" s="15">
        <f t="shared" si="1532"/>
        <v>0</v>
      </c>
    </row>
    <row r="3487" spans="56:85" x14ac:dyDescent="0.25">
      <c r="BD3487" s="15">
        <f t="shared" si="1517"/>
        <v>1</v>
      </c>
      <c r="BE3487" s="15">
        <f t="shared" si="1516"/>
        <v>1</v>
      </c>
      <c r="BF3487" s="15">
        <f t="shared" si="1535"/>
        <v>1</v>
      </c>
      <c r="BG3487" s="15">
        <f t="shared" si="1535"/>
        <v>1</v>
      </c>
      <c r="BH3487" s="15">
        <f t="shared" si="1535"/>
        <v>1</v>
      </c>
      <c r="BI3487" s="15">
        <f t="shared" si="1535"/>
        <v>1</v>
      </c>
      <c r="BJ3487" s="15">
        <f t="shared" si="1535"/>
        <v>1</v>
      </c>
      <c r="BK3487" s="15">
        <f t="shared" si="1535"/>
        <v>1</v>
      </c>
      <c r="BL3487" s="15">
        <f t="shared" si="1535"/>
        <v>1</v>
      </c>
      <c r="BM3487" s="15">
        <f t="shared" si="1535"/>
        <v>1</v>
      </c>
      <c r="BN3487" s="15">
        <f t="shared" si="1535"/>
        <v>1</v>
      </c>
      <c r="BO3487" s="15">
        <f t="shared" si="1535"/>
        <v>1</v>
      </c>
      <c r="BP3487" s="15">
        <f t="shared" si="1535"/>
        <v>1</v>
      </c>
      <c r="BQ3487" s="15">
        <f t="shared" si="1535"/>
        <v>1</v>
      </c>
      <c r="BR3487" s="15">
        <f t="shared" si="1535"/>
        <v>1</v>
      </c>
      <c r="BS3487" s="15">
        <f t="shared" si="1518"/>
        <v>0</v>
      </c>
      <c r="BT3487" s="15">
        <f t="shared" si="1519"/>
        <v>0</v>
      </c>
      <c r="BU3487" s="15">
        <f t="shared" si="1520"/>
        <v>0</v>
      </c>
      <c r="BV3487" s="15">
        <f t="shared" si="1521"/>
        <v>0</v>
      </c>
      <c r="BW3487" s="15">
        <f t="shared" si="1522"/>
        <v>0</v>
      </c>
      <c r="BX3487" s="15">
        <f t="shared" si="1523"/>
        <v>0</v>
      </c>
      <c r="BY3487" s="15">
        <f t="shared" si="1524"/>
        <v>0</v>
      </c>
      <c r="BZ3487" s="15">
        <f t="shared" si="1525"/>
        <v>0</v>
      </c>
      <c r="CA3487" s="15">
        <f t="shared" si="1526"/>
        <v>0</v>
      </c>
      <c r="CB3487" s="15">
        <f t="shared" si="1527"/>
        <v>0</v>
      </c>
      <c r="CC3487" s="15">
        <f t="shared" si="1528"/>
        <v>0</v>
      </c>
      <c r="CD3487" s="15">
        <f t="shared" si="1529"/>
        <v>0</v>
      </c>
      <c r="CE3487" s="15">
        <f t="shared" si="1530"/>
        <v>0</v>
      </c>
      <c r="CF3487" s="15">
        <f t="shared" si="1531"/>
        <v>0</v>
      </c>
      <c r="CG3487" s="15">
        <f t="shared" si="1532"/>
        <v>0</v>
      </c>
    </row>
    <row r="3488" spans="56:85" x14ac:dyDescent="0.25">
      <c r="BD3488" s="15">
        <f t="shared" si="1517"/>
        <v>1</v>
      </c>
      <c r="BE3488" s="15">
        <f t="shared" si="1516"/>
        <v>1</v>
      </c>
      <c r="BF3488" s="15">
        <f t="shared" si="1535"/>
        <v>1</v>
      </c>
      <c r="BG3488" s="15">
        <f t="shared" si="1535"/>
        <v>1</v>
      </c>
      <c r="BH3488" s="15">
        <f t="shared" si="1535"/>
        <v>1</v>
      </c>
      <c r="BI3488" s="15">
        <f t="shared" si="1535"/>
        <v>1</v>
      </c>
      <c r="BJ3488" s="15">
        <f t="shared" si="1535"/>
        <v>1</v>
      </c>
      <c r="BK3488" s="15">
        <f t="shared" si="1535"/>
        <v>1</v>
      </c>
      <c r="BL3488" s="15">
        <f t="shared" si="1535"/>
        <v>1</v>
      </c>
      <c r="BM3488" s="15">
        <f t="shared" si="1535"/>
        <v>1</v>
      </c>
      <c r="BN3488" s="15">
        <f t="shared" si="1535"/>
        <v>1</v>
      </c>
      <c r="BO3488" s="15">
        <f t="shared" si="1535"/>
        <v>1</v>
      </c>
      <c r="BP3488" s="15">
        <f t="shared" si="1535"/>
        <v>1</v>
      </c>
      <c r="BQ3488" s="15">
        <f t="shared" si="1535"/>
        <v>1</v>
      </c>
      <c r="BR3488" s="15">
        <f t="shared" si="1535"/>
        <v>1</v>
      </c>
      <c r="BS3488" s="15">
        <f t="shared" si="1518"/>
        <v>0</v>
      </c>
      <c r="BT3488" s="15">
        <f t="shared" si="1519"/>
        <v>0</v>
      </c>
      <c r="BU3488" s="15">
        <f t="shared" si="1520"/>
        <v>0</v>
      </c>
      <c r="BV3488" s="15">
        <f t="shared" si="1521"/>
        <v>0</v>
      </c>
      <c r="BW3488" s="15">
        <f t="shared" si="1522"/>
        <v>0</v>
      </c>
      <c r="BX3488" s="15">
        <f t="shared" si="1523"/>
        <v>0</v>
      </c>
      <c r="BY3488" s="15">
        <f t="shared" si="1524"/>
        <v>0</v>
      </c>
      <c r="BZ3488" s="15">
        <f t="shared" si="1525"/>
        <v>0</v>
      </c>
      <c r="CA3488" s="15">
        <f t="shared" si="1526"/>
        <v>0</v>
      </c>
      <c r="CB3488" s="15">
        <f t="shared" si="1527"/>
        <v>0</v>
      </c>
      <c r="CC3488" s="15">
        <f t="shared" si="1528"/>
        <v>0</v>
      </c>
      <c r="CD3488" s="15">
        <f t="shared" si="1529"/>
        <v>0</v>
      </c>
      <c r="CE3488" s="15">
        <f t="shared" si="1530"/>
        <v>0</v>
      </c>
      <c r="CF3488" s="15">
        <f t="shared" si="1531"/>
        <v>0</v>
      </c>
      <c r="CG3488" s="15">
        <f t="shared" si="1532"/>
        <v>0</v>
      </c>
    </row>
    <row r="3489" spans="56:85" x14ac:dyDescent="0.25">
      <c r="BD3489" s="15">
        <f t="shared" si="1517"/>
        <v>1</v>
      </c>
      <c r="BE3489" s="15">
        <f t="shared" si="1516"/>
        <v>1</v>
      </c>
      <c r="BF3489" s="15">
        <f t="shared" si="1535"/>
        <v>1</v>
      </c>
      <c r="BG3489" s="15">
        <f t="shared" si="1535"/>
        <v>1</v>
      </c>
      <c r="BH3489" s="15">
        <f t="shared" si="1535"/>
        <v>1</v>
      </c>
      <c r="BI3489" s="15">
        <f t="shared" si="1535"/>
        <v>1</v>
      </c>
      <c r="BJ3489" s="15">
        <f t="shared" si="1535"/>
        <v>1</v>
      </c>
      <c r="BK3489" s="15">
        <f t="shared" si="1535"/>
        <v>1</v>
      </c>
      <c r="BL3489" s="15">
        <f t="shared" si="1535"/>
        <v>1</v>
      </c>
      <c r="BM3489" s="15">
        <f t="shared" si="1535"/>
        <v>1</v>
      </c>
      <c r="BN3489" s="15">
        <f t="shared" si="1535"/>
        <v>1</v>
      </c>
      <c r="BO3489" s="15">
        <f t="shared" si="1535"/>
        <v>1</v>
      </c>
      <c r="BP3489" s="15">
        <f t="shared" si="1535"/>
        <v>1</v>
      </c>
      <c r="BQ3489" s="15">
        <f t="shared" si="1535"/>
        <v>1</v>
      </c>
      <c r="BR3489" s="15">
        <f t="shared" si="1535"/>
        <v>1</v>
      </c>
      <c r="BS3489" s="15">
        <f t="shared" si="1518"/>
        <v>0</v>
      </c>
      <c r="BT3489" s="15">
        <f t="shared" si="1519"/>
        <v>0</v>
      </c>
      <c r="BU3489" s="15">
        <f t="shared" si="1520"/>
        <v>0</v>
      </c>
      <c r="BV3489" s="15">
        <f t="shared" si="1521"/>
        <v>0</v>
      </c>
      <c r="BW3489" s="15">
        <f t="shared" si="1522"/>
        <v>0</v>
      </c>
      <c r="BX3489" s="15">
        <f t="shared" si="1523"/>
        <v>0</v>
      </c>
      <c r="BY3489" s="15">
        <f t="shared" si="1524"/>
        <v>0</v>
      </c>
      <c r="BZ3489" s="15">
        <f t="shared" si="1525"/>
        <v>0</v>
      </c>
      <c r="CA3489" s="15">
        <f t="shared" si="1526"/>
        <v>0</v>
      </c>
      <c r="CB3489" s="15">
        <f t="shared" si="1527"/>
        <v>0</v>
      </c>
      <c r="CC3489" s="15">
        <f t="shared" si="1528"/>
        <v>0</v>
      </c>
      <c r="CD3489" s="15">
        <f t="shared" si="1529"/>
        <v>0</v>
      </c>
      <c r="CE3489" s="15">
        <f t="shared" si="1530"/>
        <v>0</v>
      </c>
      <c r="CF3489" s="15">
        <f t="shared" si="1531"/>
        <v>0</v>
      </c>
      <c r="CG3489" s="15">
        <f t="shared" si="1532"/>
        <v>0</v>
      </c>
    </row>
    <row r="3490" spans="56:85" x14ac:dyDescent="0.25">
      <c r="BD3490" s="15">
        <f t="shared" si="1517"/>
        <v>1</v>
      </c>
      <c r="BE3490" s="15">
        <f t="shared" si="1516"/>
        <v>1</v>
      </c>
      <c r="BF3490" s="15">
        <f t="shared" si="1535"/>
        <v>1</v>
      </c>
      <c r="BG3490" s="15">
        <f t="shared" si="1535"/>
        <v>1</v>
      </c>
      <c r="BH3490" s="15">
        <f t="shared" si="1535"/>
        <v>1</v>
      </c>
      <c r="BI3490" s="15">
        <f t="shared" si="1535"/>
        <v>1</v>
      </c>
      <c r="BJ3490" s="15">
        <f t="shared" si="1535"/>
        <v>1</v>
      </c>
      <c r="BK3490" s="15">
        <f t="shared" si="1535"/>
        <v>1</v>
      </c>
      <c r="BL3490" s="15">
        <f t="shared" si="1535"/>
        <v>1</v>
      </c>
      <c r="BM3490" s="15">
        <f t="shared" si="1535"/>
        <v>1</v>
      </c>
      <c r="BN3490" s="15">
        <f t="shared" si="1535"/>
        <v>1</v>
      </c>
      <c r="BO3490" s="15">
        <f t="shared" si="1535"/>
        <v>1</v>
      </c>
      <c r="BP3490" s="15">
        <f t="shared" si="1535"/>
        <v>1</v>
      </c>
      <c r="BQ3490" s="15">
        <f t="shared" si="1535"/>
        <v>1</v>
      </c>
      <c r="BR3490" s="15">
        <f t="shared" si="1535"/>
        <v>1</v>
      </c>
      <c r="BS3490" s="15">
        <f t="shared" si="1518"/>
        <v>0</v>
      </c>
      <c r="BT3490" s="15">
        <f t="shared" si="1519"/>
        <v>0</v>
      </c>
      <c r="BU3490" s="15">
        <f t="shared" si="1520"/>
        <v>0</v>
      </c>
      <c r="BV3490" s="15">
        <f t="shared" si="1521"/>
        <v>0</v>
      </c>
      <c r="BW3490" s="15">
        <f t="shared" si="1522"/>
        <v>0</v>
      </c>
      <c r="BX3490" s="15">
        <f t="shared" si="1523"/>
        <v>0</v>
      </c>
      <c r="BY3490" s="15">
        <f t="shared" si="1524"/>
        <v>0</v>
      </c>
      <c r="BZ3490" s="15">
        <f t="shared" si="1525"/>
        <v>0</v>
      </c>
      <c r="CA3490" s="15">
        <f t="shared" si="1526"/>
        <v>0</v>
      </c>
      <c r="CB3490" s="15">
        <f t="shared" si="1527"/>
        <v>0</v>
      </c>
      <c r="CC3490" s="15">
        <f t="shared" si="1528"/>
        <v>0</v>
      </c>
      <c r="CD3490" s="15">
        <f t="shared" si="1529"/>
        <v>0</v>
      </c>
      <c r="CE3490" s="15">
        <f t="shared" si="1530"/>
        <v>0</v>
      </c>
      <c r="CF3490" s="15">
        <f t="shared" si="1531"/>
        <v>0</v>
      </c>
      <c r="CG3490" s="15">
        <f t="shared" si="1532"/>
        <v>0</v>
      </c>
    </row>
    <row r="3491" spans="56:85" x14ac:dyDescent="0.25">
      <c r="BD3491" s="15">
        <f t="shared" si="1517"/>
        <v>1</v>
      </c>
      <c r="BE3491" s="15">
        <f t="shared" si="1516"/>
        <v>1</v>
      </c>
      <c r="BF3491" s="15">
        <f t="shared" si="1535"/>
        <v>1</v>
      </c>
      <c r="BG3491" s="15">
        <f t="shared" si="1535"/>
        <v>1</v>
      </c>
      <c r="BH3491" s="15">
        <f t="shared" si="1535"/>
        <v>1</v>
      </c>
      <c r="BI3491" s="15">
        <f t="shared" si="1535"/>
        <v>1</v>
      </c>
      <c r="BJ3491" s="15">
        <f t="shared" si="1535"/>
        <v>1</v>
      </c>
      <c r="BK3491" s="15">
        <f t="shared" si="1535"/>
        <v>1</v>
      </c>
      <c r="BL3491" s="15">
        <f t="shared" si="1535"/>
        <v>1</v>
      </c>
      <c r="BM3491" s="15">
        <f t="shared" si="1535"/>
        <v>1</v>
      </c>
      <c r="BN3491" s="15">
        <f t="shared" si="1535"/>
        <v>1</v>
      </c>
      <c r="BO3491" s="15">
        <f t="shared" si="1535"/>
        <v>1</v>
      </c>
      <c r="BP3491" s="15">
        <f t="shared" si="1535"/>
        <v>1</v>
      </c>
      <c r="BQ3491" s="15">
        <f t="shared" si="1535"/>
        <v>1</v>
      </c>
      <c r="BR3491" s="15">
        <f t="shared" si="1535"/>
        <v>1</v>
      </c>
      <c r="BS3491" s="15">
        <f t="shared" si="1518"/>
        <v>0</v>
      </c>
      <c r="BT3491" s="15">
        <f t="shared" si="1519"/>
        <v>0</v>
      </c>
      <c r="BU3491" s="15">
        <f t="shared" si="1520"/>
        <v>0</v>
      </c>
      <c r="BV3491" s="15">
        <f t="shared" si="1521"/>
        <v>0</v>
      </c>
      <c r="BW3491" s="15">
        <f t="shared" si="1522"/>
        <v>0</v>
      </c>
      <c r="BX3491" s="15">
        <f t="shared" si="1523"/>
        <v>0</v>
      </c>
      <c r="BY3491" s="15">
        <f t="shared" si="1524"/>
        <v>0</v>
      </c>
      <c r="BZ3491" s="15">
        <f t="shared" si="1525"/>
        <v>0</v>
      </c>
      <c r="CA3491" s="15">
        <f t="shared" si="1526"/>
        <v>0</v>
      </c>
      <c r="CB3491" s="15">
        <f t="shared" si="1527"/>
        <v>0</v>
      </c>
      <c r="CC3491" s="15">
        <f t="shared" si="1528"/>
        <v>0</v>
      </c>
      <c r="CD3491" s="15">
        <f t="shared" si="1529"/>
        <v>0</v>
      </c>
      <c r="CE3491" s="15">
        <f t="shared" si="1530"/>
        <v>0</v>
      </c>
      <c r="CF3491" s="15">
        <f t="shared" si="1531"/>
        <v>0</v>
      </c>
      <c r="CG3491" s="15">
        <f t="shared" si="1532"/>
        <v>0</v>
      </c>
    </row>
    <row r="3492" spans="56:85" x14ac:dyDescent="0.25">
      <c r="BD3492" s="15">
        <f t="shared" si="1517"/>
        <v>1</v>
      </c>
      <c r="BE3492" s="15">
        <f t="shared" si="1516"/>
        <v>1</v>
      </c>
      <c r="BF3492" s="15">
        <f t="shared" si="1535"/>
        <v>1</v>
      </c>
      <c r="BG3492" s="15">
        <f t="shared" si="1535"/>
        <v>1</v>
      </c>
      <c r="BH3492" s="15">
        <f t="shared" si="1535"/>
        <v>1</v>
      </c>
      <c r="BI3492" s="15">
        <f t="shared" si="1535"/>
        <v>1</v>
      </c>
      <c r="BJ3492" s="15">
        <f t="shared" si="1535"/>
        <v>1</v>
      </c>
      <c r="BK3492" s="15">
        <f t="shared" si="1535"/>
        <v>1</v>
      </c>
      <c r="BL3492" s="15">
        <f t="shared" si="1535"/>
        <v>1</v>
      </c>
      <c r="BM3492" s="15">
        <f t="shared" si="1535"/>
        <v>1</v>
      </c>
      <c r="BN3492" s="15">
        <f t="shared" si="1535"/>
        <v>1</v>
      </c>
      <c r="BO3492" s="15">
        <f t="shared" si="1535"/>
        <v>1</v>
      </c>
      <c r="BP3492" s="15">
        <f t="shared" si="1535"/>
        <v>1</v>
      </c>
      <c r="BQ3492" s="15">
        <f t="shared" si="1535"/>
        <v>1</v>
      </c>
      <c r="BR3492" s="15">
        <f t="shared" si="1535"/>
        <v>1</v>
      </c>
      <c r="BS3492" s="15">
        <f t="shared" si="1518"/>
        <v>0</v>
      </c>
      <c r="BT3492" s="15">
        <f t="shared" si="1519"/>
        <v>0</v>
      </c>
      <c r="BU3492" s="15">
        <f t="shared" si="1520"/>
        <v>0</v>
      </c>
      <c r="BV3492" s="15">
        <f t="shared" si="1521"/>
        <v>0</v>
      </c>
      <c r="BW3492" s="15">
        <f t="shared" si="1522"/>
        <v>0</v>
      </c>
      <c r="BX3492" s="15">
        <f t="shared" si="1523"/>
        <v>0</v>
      </c>
      <c r="BY3492" s="15">
        <f t="shared" si="1524"/>
        <v>0</v>
      </c>
      <c r="BZ3492" s="15">
        <f t="shared" si="1525"/>
        <v>0</v>
      </c>
      <c r="CA3492" s="15">
        <f t="shared" si="1526"/>
        <v>0</v>
      </c>
      <c r="CB3492" s="15">
        <f t="shared" si="1527"/>
        <v>0</v>
      </c>
      <c r="CC3492" s="15">
        <f t="shared" si="1528"/>
        <v>0</v>
      </c>
      <c r="CD3492" s="15">
        <f t="shared" si="1529"/>
        <v>0</v>
      </c>
      <c r="CE3492" s="15">
        <f t="shared" si="1530"/>
        <v>0</v>
      </c>
      <c r="CF3492" s="15">
        <f t="shared" si="1531"/>
        <v>0</v>
      </c>
      <c r="CG3492" s="15">
        <f t="shared" si="1532"/>
        <v>0</v>
      </c>
    </row>
    <row r="3493" spans="56:85" x14ac:dyDescent="0.25">
      <c r="BD3493" s="15">
        <f t="shared" si="1517"/>
        <v>1</v>
      </c>
      <c r="BE3493" s="15">
        <f t="shared" si="1516"/>
        <v>1</v>
      </c>
      <c r="BF3493" s="15">
        <f t="shared" si="1535"/>
        <v>1</v>
      </c>
      <c r="BG3493" s="15">
        <f t="shared" si="1535"/>
        <v>1</v>
      </c>
      <c r="BH3493" s="15">
        <f t="shared" si="1535"/>
        <v>1</v>
      </c>
      <c r="BI3493" s="15">
        <f t="shared" si="1535"/>
        <v>1</v>
      </c>
      <c r="BJ3493" s="15">
        <f t="shared" si="1535"/>
        <v>1</v>
      </c>
      <c r="BK3493" s="15">
        <f t="shared" si="1535"/>
        <v>1</v>
      </c>
      <c r="BL3493" s="15">
        <f t="shared" si="1535"/>
        <v>1</v>
      </c>
      <c r="BM3493" s="15">
        <f t="shared" si="1535"/>
        <v>1</v>
      </c>
      <c r="BN3493" s="15">
        <f t="shared" si="1535"/>
        <v>1</v>
      </c>
      <c r="BO3493" s="15">
        <f t="shared" si="1535"/>
        <v>1</v>
      </c>
      <c r="BP3493" s="15">
        <f t="shared" si="1535"/>
        <v>1</v>
      </c>
      <c r="BQ3493" s="15">
        <f t="shared" si="1535"/>
        <v>1</v>
      </c>
      <c r="BR3493" s="15">
        <f t="shared" si="1535"/>
        <v>1</v>
      </c>
      <c r="BS3493" s="15">
        <f t="shared" si="1518"/>
        <v>0</v>
      </c>
      <c r="BT3493" s="15">
        <f t="shared" si="1519"/>
        <v>0</v>
      </c>
      <c r="BU3493" s="15">
        <f t="shared" si="1520"/>
        <v>0</v>
      </c>
      <c r="BV3493" s="15">
        <f t="shared" si="1521"/>
        <v>0</v>
      </c>
      <c r="BW3493" s="15">
        <f t="shared" si="1522"/>
        <v>0</v>
      </c>
      <c r="BX3493" s="15">
        <f t="shared" si="1523"/>
        <v>0</v>
      </c>
      <c r="BY3493" s="15">
        <f t="shared" si="1524"/>
        <v>0</v>
      </c>
      <c r="BZ3493" s="15">
        <f t="shared" si="1525"/>
        <v>0</v>
      </c>
      <c r="CA3493" s="15">
        <f t="shared" si="1526"/>
        <v>0</v>
      </c>
      <c r="CB3493" s="15">
        <f t="shared" si="1527"/>
        <v>0</v>
      </c>
      <c r="CC3493" s="15">
        <f t="shared" si="1528"/>
        <v>0</v>
      </c>
      <c r="CD3493" s="15">
        <f t="shared" si="1529"/>
        <v>0</v>
      </c>
      <c r="CE3493" s="15">
        <f t="shared" si="1530"/>
        <v>0</v>
      </c>
      <c r="CF3493" s="15">
        <f t="shared" si="1531"/>
        <v>0</v>
      </c>
      <c r="CG3493" s="15">
        <f t="shared" si="1532"/>
        <v>0</v>
      </c>
    </row>
    <row r="3494" spans="56:85" x14ac:dyDescent="0.25">
      <c r="BD3494" s="15">
        <f t="shared" si="1517"/>
        <v>1</v>
      </c>
      <c r="BE3494" s="15">
        <f t="shared" si="1516"/>
        <v>1</v>
      </c>
      <c r="BF3494" s="15">
        <f t="shared" ref="BF3494:BR3503" si="1536">IF(BF$1-$AW3494&gt;$CK$1,1,0)</f>
        <v>1</v>
      </c>
      <c r="BG3494" s="15">
        <f t="shared" si="1536"/>
        <v>1</v>
      </c>
      <c r="BH3494" s="15">
        <f t="shared" si="1536"/>
        <v>1</v>
      </c>
      <c r="BI3494" s="15">
        <f t="shared" si="1536"/>
        <v>1</v>
      </c>
      <c r="BJ3494" s="15">
        <f t="shared" si="1536"/>
        <v>1</v>
      </c>
      <c r="BK3494" s="15">
        <f t="shared" si="1536"/>
        <v>1</v>
      </c>
      <c r="BL3494" s="15">
        <f t="shared" si="1536"/>
        <v>1</v>
      </c>
      <c r="BM3494" s="15">
        <f t="shared" si="1536"/>
        <v>1</v>
      </c>
      <c r="BN3494" s="15">
        <f t="shared" si="1536"/>
        <v>1</v>
      </c>
      <c r="BO3494" s="15">
        <f t="shared" si="1536"/>
        <v>1</v>
      </c>
      <c r="BP3494" s="15">
        <f t="shared" si="1536"/>
        <v>1</v>
      </c>
      <c r="BQ3494" s="15">
        <f t="shared" si="1536"/>
        <v>1</v>
      </c>
      <c r="BR3494" s="15">
        <f t="shared" si="1536"/>
        <v>1</v>
      </c>
      <c r="BS3494" s="15">
        <f t="shared" si="1518"/>
        <v>0</v>
      </c>
      <c r="BT3494" s="15">
        <f t="shared" si="1519"/>
        <v>0</v>
      </c>
      <c r="BU3494" s="15">
        <f t="shared" si="1520"/>
        <v>0</v>
      </c>
      <c r="BV3494" s="15">
        <f t="shared" si="1521"/>
        <v>0</v>
      </c>
      <c r="BW3494" s="15">
        <f t="shared" si="1522"/>
        <v>0</v>
      </c>
      <c r="BX3494" s="15">
        <f t="shared" si="1523"/>
        <v>0</v>
      </c>
      <c r="BY3494" s="15">
        <f t="shared" si="1524"/>
        <v>0</v>
      </c>
      <c r="BZ3494" s="15">
        <f t="shared" si="1525"/>
        <v>0</v>
      </c>
      <c r="CA3494" s="15">
        <f t="shared" si="1526"/>
        <v>0</v>
      </c>
      <c r="CB3494" s="15">
        <f t="shared" si="1527"/>
        <v>0</v>
      </c>
      <c r="CC3494" s="15">
        <f t="shared" si="1528"/>
        <v>0</v>
      </c>
      <c r="CD3494" s="15">
        <f t="shared" si="1529"/>
        <v>0</v>
      </c>
      <c r="CE3494" s="15">
        <f t="shared" si="1530"/>
        <v>0</v>
      </c>
      <c r="CF3494" s="15">
        <f t="shared" si="1531"/>
        <v>0</v>
      </c>
      <c r="CG3494" s="15">
        <f t="shared" si="1532"/>
        <v>0</v>
      </c>
    </row>
    <row r="3495" spans="56:85" x14ac:dyDescent="0.25">
      <c r="BD3495" s="15">
        <f t="shared" si="1517"/>
        <v>1</v>
      </c>
      <c r="BE3495" s="15">
        <f t="shared" si="1516"/>
        <v>1</v>
      </c>
      <c r="BF3495" s="15">
        <f t="shared" si="1536"/>
        <v>1</v>
      </c>
      <c r="BG3495" s="15">
        <f t="shared" si="1536"/>
        <v>1</v>
      </c>
      <c r="BH3495" s="15">
        <f t="shared" si="1536"/>
        <v>1</v>
      </c>
      <c r="BI3495" s="15">
        <f t="shared" si="1536"/>
        <v>1</v>
      </c>
      <c r="BJ3495" s="15">
        <f t="shared" si="1536"/>
        <v>1</v>
      </c>
      <c r="BK3495" s="15">
        <f t="shared" si="1536"/>
        <v>1</v>
      </c>
      <c r="BL3495" s="15">
        <f t="shared" si="1536"/>
        <v>1</v>
      </c>
      <c r="BM3495" s="15">
        <f t="shared" si="1536"/>
        <v>1</v>
      </c>
      <c r="BN3495" s="15">
        <f t="shared" si="1536"/>
        <v>1</v>
      </c>
      <c r="BO3495" s="15">
        <f t="shared" si="1536"/>
        <v>1</v>
      </c>
      <c r="BP3495" s="15">
        <f t="shared" si="1536"/>
        <v>1</v>
      </c>
      <c r="BQ3495" s="15">
        <f t="shared" si="1536"/>
        <v>1</v>
      </c>
      <c r="BR3495" s="15">
        <f t="shared" si="1536"/>
        <v>1</v>
      </c>
      <c r="BS3495" s="15">
        <f t="shared" si="1518"/>
        <v>0</v>
      </c>
      <c r="BT3495" s="15">
        <f t="shared" si="1519"/>
        <v>0</v>
      </c>
      <c r="BU3495" s="15">
        <f t="shared" si="1520"/>
        <v>0</v>
      </c>
      <c r="BV3495" s="15">
        <f t="shared" si="1521"/>
        <v>0</v>
      </c>
      <c r="BW3495" s="15">
        <f t="shared" si="1522"/>
        <v>0</v>
      </c>
      <c r="BX3495" s="15">
        <f t="shared" si="1523"/>
        <v>0</v>
      </c>
      <c r="BY3495" s="15">
        <f t="shared" si="1524"/>
        <v>0</v>
      </c>
      <c r="BZ3495" s="15">
        <f t="shared" si="1525"/>
        <v>0</v>
      </c>
      <c r="CA3495" s="15">
        <f t="shared" si="1526"/>
        <v>0</v>
      </c>
      <c r="CB3495" s="15">
        <f t="shared" si="1527"/>
        <v>0</v>
      </c>
      <c r="CC3495" s="15">
        <f t="shared" si="1528"/>
        <v>0</v>
      </c>
      <c r="CD3495" s="15">
        <f t="shared" si="1529"/>
        <v>0</v>
      </c>
      <c r="CE3495" s="15">
        <f t="shared" si="1530"/>
        <v>0</v>
      </c>
      <c r="CF3495" s="15">
        <f t="shared" si="1531"/>
        <v>0</v>
      </c>
      <c r="CG3495" s="15">
        <f t="shared" si="1532"/>
        <v>0</v>
      </c>
    </row>
    <row r="3496" spans="56:85" x14ac:dyDescent="0.25">
      <c r="BD3496" s="15">
        <f t="shared" si="1517"/>
        <v>1</v>
      </c>
      <c r="BE3496" s="15">
        <f t="shared" si="1516"/>
        <v>1</v>
      </c>
      <c r="BF3496" s="15">
        <f t="shared" si="1536"/>
        <v>1</v>
      </c>
      <c r="BG3496" s="15">
        <f t="shared" si="1536"/>
        <v>1</v>
      </c>
      <c r="BH3496" s="15">
        <f t="shared" si="1536"/>
        <v>1</v>
      </c>
      <c r="BI3496" s="15">
        <f t="shared" si="1536"/>
        <v>1</v>
      </c>
      <c r="BJ3496" s="15">
        <f t="shared" si="1536"/>
        <v>1</v>
      </c>
      <c r="BK3496" s="15">
        <f t="shared" si="1536"/>
        <v>1</v>
      </c>
      <c r="BL3496" s="15">
        <f t="shared" si="1536"/>
        <v>1</v>
      </c>
      <c r="BM3496" s="15">
        <f t="shared" si="1536"/>
        <v>1</v>
      </c>
      <c r="BN3496" s="15">
        <f t="shared" si="1536"/>
        <v>1</v>
      </c>
      <c r="BO3496" s="15">
        <f t="shared" si="1536"/>
        <v>1</v>
      </c>
      <c r="BP3496" s="15">
        <f t="shared" si="1536"/>
        <v>1</v>
      </c>
      <c r="BQ3496" s="15">
        <f t="shared" si="1536"/>
        <v>1</v>
      </c>
      <c r="BR3496" s="15">
        <f t="shared" si="1536"/>
        <v>1</v>
      </c>
      <c r="BS3496" s="15">
        <f t="shared" si="1518"/>
        <v>0</v>
      </c>
      <c r="BT3496" s="15">
        <f t="shared" si="1519"/>
        <v>0</v>
      </c>
      <c r="BU3496" s="15">
        <f t="shared" si="1520"/>
        <v>0</v>
      </c>
      <c r="BV3496" s="15">
        <f t="shared" si="1521"/>
        <v>0</v>
      </c>
      <c r="BW3496" s="15">
        <f t="shared" si="1522"/>
        <v>0</v>
      </c>
      <c r="BX3496" s="15">
        <f t="shared" si="1523"/>
        <v>0</v>
      </c>
      <c r="BY3496" s="15">
        <f t="shared" si="1524"/>
        <v>0</v>
      </c>
      <c r="BZ3496" s="15">
        <f t="shared" si="1525"/>
        <v>0</v>
      </c>
      <c r="CA3496" s="15">
        <f t="shared" si="1526"/>
        <v>0</v>
      </c>
      <c r="CB3496" s="15">
        <f t="shared" si="1527"/>
        <v>0</v>
      </c>
      <c r="CC3496" s="15">
        <f t="shared" si="1528"/>
        <v>0</v>
      </c>
      <c r="CD3496" s="15">
        <f t="shared" si="1529"/>
        <v>0</v>
      </c>
      <c r="CE3496" s="15">
        <f t="shared" si="1530"/>
        <v>0</v>
      </c>
      <c r="CF3496" s="15">
        <f t="shared" si="1531"/>
        <v>0</v>
      </c>
      <c r="CG3496" s="15">
        <f t="shared" si="1532"/>
        <v>0</v>
      </c>
    </row>
    <row r="3497" spans="56:85" x14ac:dyDescent="0.25">
      <c r="BD3497" s="15">
        <f t="shared" si="1517"/>
        <v>1</v>
      </c>
      <c r="BE3497" s="15">
        <f t="shared" si="1516"/>
        <v>1</v>
      </c>
      <c r="BF3497" s="15">
        <f t="shared" si="1536"/>
        <v>1</v>
      </c>
      <c r="BG3497" s="15">
        <f t="shared" si="1536"/>
        <v>1</v>
      </c>
      <c r="BH3497" s="15">
        <f t="shared" si="1536"/>
        <v>1</v>
      </c>
      <c r="BI3497" s="15">
        <f t="shared" si="1536"/>
        <v>1</v>
      </c>
      <c r="BJ3497" s="15">
        <f t="shared" si="1536"/>
        <v>1</v>
      </c>
      <c r="BK3497" s="15">
        <f t="shared" si="1536"/>
        <v>1</v>
      </c>
      <c r="BL3497" s="15">
        <f t="shared" si="1536"/>
        <v>1</v>
      </c>
      <c r="BM3497" s="15">
        <f t="shared" si="1536"/>
        <v>1</v>
      </c>
      <c r="BN3497" s="15">
        <f t="shared" si="1536"/>
        <v>1</v>
      </c>
      <c r="BO3497" s="15">
        <f t="shared" si="1536"/>
        <v>1</v>
      </c>
      <c r="BP3497" s="15">
        <f t="shared" si="1536"/>
        <v>1</v>
      </c>
      <c r="BQ3497" s="15">
        <f t="shared" si="1536"/>
        <v>1</v>
      </c>
      <c r="BR3497" s="15">
        <f t="shared" si="1536"/>
        <v>1</v>
      </c>
      <c r="BS3497" s="15">
        <f t="shared" si="1518"/>
        <v>0</v>
      </c>
      <c r="BT3497" s="15">
        <f t="shared" si="1519"/>
        <v>0</v>
      </c>
      <c r="BU3497" s="15">
        <f t="shared" si="1520"/>
        <v>0</v>
      </c>
      <c r="BV3497" s="15">
        <f t="shared" si="1521"/>
        <v>0</v>
      </c>
      <c r="BW3497" s="15">
        <f t="shared" si="1522"/>
        <v>0</v>
      </c>
      <c r="BX3497" s="15">
        <f t="shared" si="1523"/>
        <v>0</v>
      </c>
      <c r="BY3497" s="15">
        <f t="shared" si="1524"/>
        <v>0</v>
      </c>
      <c r="BZ3497" s="15">
        <f t="shared" si="1525"/>
        <v>0</v>
      </c>
      <c r="CA3497" s="15">
        <f t="shared" si="1526"/>
        <v>0</v>
      </c>
      <c r="CB3497" s="15">
        <f t="shared" si="1527"/>
        <v>0</v>
      </c>
      <c r="CC3497" s="15">
        <f t="shared" si="1528"/>
        <v>0</v>
      </c>
      <c r="CD3497" s="15">
        <f t="shared" si="1529"/>
        <v>0</v>
      </c>
      <c r="CE3497" s="15">
        <f t="shared" si="1530"/>
        <v>0</v>
      </c>
      <c r="CF3497" s="15">
        <f t="shared" si="1531"/>
        <v>0</v>
      </c>
      <c r="CG3497" s="15">
        <f t="shared" si="1532"/>
        <v>0</v>
      </c>
    </row>
    <row r="3498" spans="56:85" x14ac:dyDescent="0.25">
      <c r="BD3498" s="15">
        <f t="shared" si="1517"/>
        <v>1</v>
      </c>
      <c r="BE3498" s="15">
        <f t="shared" si="1516"/>
        <v>1</v>
      </c>
      <c r="BF3498" s="15">
        <f t="shared" si="1536"/>
        <v>1</v>
      </c>
      <c r="BG3498" s="15">
        <f t="shared" si="1536"/>
        <v>1</v>
      </c>
      <c r="BH3498" s="15">
        <f t="shared" si="1536"/>
        <v>1</v>
      </c>
      <c r="BI3498" s="15">
        <f t="shared" si="1536"/>
        <v>1</v>
      </c>
      <c r="BJ3498" s="15">
        <f t="shared" si="1536"/>
        <v>1</v>
      </c>
      <c r="BK3498" s="15">
        <f t="shared" si="1536"/>
        <v>1</v>
      </c>
      <c r="BL3498" s="15">
        <f t="shared" si="1536"/>
        <v>1</v>
      </c>
      <c r="BM3498" s="15">
        <f t="shared" si="1536"/>
        <v>1</v>
      </c>
      <c r="BN3498" s="15">
        <f t="shared" si="1536"/>
        <v>1</v>
      </c>
      <c r="BO3498" s="15">
        <f t="shared" si="1536"/>
        <v>1</v>
      </c>
      <c r="BP3498" s="15">
        <f t="shared" si="1536"/>
        <v>1</v>
      </c>
      <c r="BQ3498" s="15">
        <f t="shared" si="1536"/>
        <v>1</v>
      </c>
      <c r="BR3498" s="15">
        <f t="shared" si="1536"/>
        <v>1</v>
      </c>
      <c r="BS3498" s="15">
        <f t="shared" si="1518"/>
        <v>0</v>
      </c>
      <c r="BT3498" s="15">
        <f t="shared" si="1519"/>
        <v>0</v>
      </c>
      <c r="BU3498" s="15">
        <f t="shared" si="1520"/>
        <v>0</v>
      </c>
      <c r="BV3498" s="15">
        <f t="shared" si="1521"/>
        <v>0</v>
      </c>
      <c r="BW3498" s="15">
        <f t="shared" si="1522"/>
        <v>0</v>
      </c>
      <c r="BX3498" s="15">
        <f t="shared" si="1523"/>
        <v>0</v>
      </c>
      <c r="BY3498" s="15">
        <f t="shared" si="1524"/>
        <v>0</v>
      </c>
      <c r="BZ3498" s="15">
        <f t="shared" si="1525"/>
        <v>0</v>
      </c>
      <c r="CA3498" s="15">
        <f t="shared" si="1526"/>
        <v>0</v>
      </c>
      <c r="CB3498" s="15">
        <f t="shared" si="1527"/>
        <v>0</v>
      </c>
      <c r="CC3498" s="15">
        <f t="shared" si="1528"/>
        <v>0</v>
      </c>
      <c r="CD3498" s="15">
        <f t="shared" si="1529"/>
        <v>0</v>
      </c>
      <c r="CE3498" s="15">
        <f t="shared" si="1530"/>
        <v>0</v>
      </c>
      <c r="CF3498" s="15">
        <f t="shared" si="1531"/>
        <v>0</v>
      </c>
      <c r="CG3498" s="15">
        <f t="shared" si="1532"/>
        <v>0</v>
      </c>
    </row>
    <row r="3499" spans="56:85" x14ac:dyDescent="0.25">
      <c r="BD3499" s="15">
        <f t="shared" si="1517"/>
        <v>1</v>
      </c>
      <c r="BE3499" s="15">
        <f t="shared" si="1516"/>
        <v>1</v>
      </c>
      <c r="BF3499" s="15">
        <f t="shared" si="1536"/>
        <v>1</v>
      </c>
      <c r="BG3499" s="15">
        <f t="shared" si="1536"/>
        <v>1</v>
      </c>
      <c r="BH3499" s="15">
        <f t="shared" si="1536"/>
        <v>1</v>
      </c>
      <c r="BI3499" s="15">
        <f t="shared" si="1536"/>
        <v>1</v>
      </c>
      <c r="BJ3499" s="15">
        <f t="shared" si="1536"/>
        <v>1</v>
      </c>
      <c r="BK3499" s="15">
        <f t="shared" si="1536"/>
        <v>1</v>
      </c>
      <c r="BL3499" s="15">
        <f t="shared" si="1536"/>
        <v>1</v>
      </c>
      <c r="BM3499" s="15">
        <f t="shared" si="1536"/>
        <v>1</v>
      </c>
      <c r="BN3499" s="15">
        <f t="shared" si="1536"/>
        <v>1</v>
      </c>
      <c r="BO3499" s="15">
        <f t="shared" si="1536"/>
        <v>1</v>
      </c>
      <c r="BP3499" s="15">
        <f t="shared" si="1536"/>
        <v>1</v>
      </c>
      <c r="BQ3499" s="15">
        <f t="shared" si="1536"/>
        <v>1</v>
      </c>
      <c r="BR3499" s="15">
        <f t="shared" si="1536"/>
        <v>1</v>
      </c>
      <c r="BS3499" s="15">
        <f t="shared" si="1518"/>
        <v>0</v>
      </c>
      <c r="BT3499" s="15">
        <f t="shared" si="1519"/>
        <v>0</v>
      </c>
      <c r="BU3499" s="15">
        <f t="shared" si="1520"/>
        <v>0</v>
      </c>
      <c r="BV3499" s="15">
        <f t="shared" si="1521"/>
        <v>0</v>
      </c>
      <c r="BW3499" s="15">
        <f t="shared" si="1522"/>
        <v>0</v>
      </c>
      <c r="BX3499" s="15">
        <f t="shared" si="1523"/>
        <v>0</v>
      </c>
      <c r="BY3499" s="15">
        <f t="shared" si="1524"/>
        <v>0</v>
      </c>
      <c r="BZ3499" s="15">
        <f t="shared" si="1525"/>
        <v>0</v>
      </c>
      <c r="CA3499" s="15">
        <f t="shared" si="1526"/>
        <v>0</v>
      </c>
      <c r="CB3499" s="15">
        <f t="shared" si="1527"/>
        <v>0</v>
      </c>
      <c r="CC3499" s="15">
        <f t="shared" si="1528"/>
        <v>0</v>
      </c>
      <c r="CD3499" s="15">
        <f t="shared" si="1529"/>
        <v>0</v>
      </c>
      <c r="CE3499" s="15">
        <f t="shared" si="1530"/>
        <v>0</v>
      </c>
      <c r="CF3499" s="15">
        <f t="shared" si="1531"/>
        <v>0</v>
      </c>
      <c r="CG3499" s="15">
        <f t="shared" si="1532"/>
        <v>0</v>
      </c>
    </row>
    <row r="3500" spans="56:85" x14ac:dyDescent="0.25">
      <c r="BD3500" s="15">
        <f t="shared" si="1517"/>
        <v>1</v>
      </c>
      <c r="BE3500" s="15">
        <f t="shared" si="1516"/>
        <v>1</v>
      </c>
      <c r="BF3500" s="15">
        <f t="shared" si="1536"/>
        <v>1</v>
      </c>
      <c r="BG3500" s="15">
        <f t="shared" si="1536"/>
        <v>1</v>
      </c>
      <c r="BH3500" s="15">
        <f t="shared" si="1536"/>
        <v>1</v>
      </c>
      <c r="BI3500" s="15">
        <f t="shared" si="1536"/>
        <v>1</v>
      </c>
      <c r="BJ3500" s="15">
        <f t="shared" si="1536"/>
        <v>1</v>
      </c>
      <c r="BK3500" s="15">
        <f t="shared" si="1536"/>
        <v>1</v>
      </c>
      <c r="BL3500" s="15">
        <f t="shared" si="1536"/>
        <v>1</v>
      </c>
      <c r="BM3500" s="15">
        <f t="shared" si="1536"/>
        <v>1</v>
      </c>
      <c r="BN3500" s="15">
        <f t="shared" si="1536"/>
        <v>1</v>
      </c>
      <c r="BO3500" s="15">
        <f t="shared" si="1536"/>
        <v>1</v>
      </c>
      <c r="BP3500" s="15">
        <f t="shared" si="1536"/>
        <v>1</v>
      </c>
      <c r="BQ3500" s="15">
        <f t="shared" si="1536"/>
        <v>1</v>
      </c>
      <c r="BR3500" s="15">
        <f t="shared" si="1536"/>
        <v>1</v>
      </c>
      <c r="BS3500" s="15">
        <f t="shared" si="1518"/>
        <v>0</v>
      </c>
      <c r="BT3500" s="15">
        <f t="shared" si="1519"/>
        <v>0</v>
      </c>
      <c r="BU3500" s="15">
        <f t="shared" si="1520"/>
        <v>0</v>
      </c>
      <c r="BV3500" s="15">
        <f t="shared" si="1521"/>
        <v>0</v>
      </c>
      <c r="BW3500" s="15">
        <f t="shared" si="1522"/>
        <v>0</v>
      </c>
      <c r="BX3500" s="15">
        <f t="shared" si="1523"/>
        <v>0</v>
      </c>
      <c r="BY3500" s="15">
        <f t="shared" si="1524"/>
        <v>0</v>
      </c>
      <c r="BZ3500" s="15">
        <f t="shared" si="1525"/>
        <v>0</v>
      </c>
      <c r="CA3500" s="15">
        <f t="shared" si="1526"/>
        <v>0</v>
      </c>
      <c r="CB3500" s="15">
        <f t="shared" si="1527"/>
        <v>0</v>
      </c>
      <c r="CC3500" s="15">
        <f t="shared" si="1528"/>
        <v>0</v>
      </c>
      <c r="CD3500" s="15">
        <f t="shared" si="1529"/>
        <v>0</v>
      </c>
      <c r="CE3500" s="15">
        <f t="shared" si="1530"/>
        <v>0</v>
      </c>
      <c r="CF3500" s="15">
        <f t="shared" si="1531"/>
        <v>0</v>
      </c>
      <c r="CG3500" s="15">
        <f t="shared" si="1532"/>
        <v>0</v>
      </c>
    </row>
    <row r="3501" spans="56:85" x14ac:dyDescent="0.25">
      <c r="BD3501" s="15">
        <f t="shared" si="1517"/>
        <v>1</v>
      </c>
      <c r="BE3501" s="15">
        <f t="shared" si="1516"/>
        <v>1</v>
      </c>
      <c r="BF3501" s="15">
        <f t="shared" si="1536"/>
        <v>1</v>
      </c>
      <c r="BG3501" s="15">
        <f t="shared" si="1536"/>
        <v>1</v>
      </c>
      <c r="BH3501" s="15">
        <f t="shared" si="1536"/>
        <v>1</v>
      </c>
      <c r="BI3501" s="15">
        <f t="shared" si="1536"/>
        <v>1</v>
      </c>
      <c r="BJ3501" s="15">
        <f t="shared" si="1536"/>
        <v>1</v>
      </c>
      <c r="BK3501" s="15">
        <f t="shared" si="1536"/>
        <v>1</v>
      </c>
      <c r="BL3501" s="15">
        <f t="shared" si="1536"/>
        <v>1</v>
      </c>
      <c r="BM3501" s="15">
        <f t="shared" si="1536"/>
        <v>1</v>
      </c>
      <c r="BN3501" s="15">
        <f t="shared" si="1536"/>
        <v>1</v>
      </c>
      <c r="BO3501" s="15">
        <f t="shared" si="1536"/>
        <v>1</v>
      </c>
      <c r="BP3501" s="15">
        <f t="shared" si="1536"/>
        <v>1</v>
      </c>
      <c r="BQ3501" s="15">
        <f t="shared" si="1536"/>
        <v>1</v>
      </c>
      <c r="BR3501" s="15">
        <f t="shared" si="1536"/>
        <v>1</v>
      </c>
      <c r="BS3501" s="15">
        <f t="shared" si="1518"/>
        <v>0</v>
      </c>
      <c r="BT3501" s="15">
        <f t="shared" si="1519"/>
        <v>0</v>
      </c>
      <c r="BU3501" s="15">
        <f t="shared" si="1520"/>
        <v>0</v>
      </c>
      <c r="BV3501" s="15">
        <f t="shared" si="1521"/>
        <v>0</v>
      </c>
      <c r="BW3501" s="15">
        <f t="shared" si="1522"/>
        <v>0</v>
      </c>
      <c r="BX3501" s="15">
        <f t="shared" si="1523"/>
        <v>0</v>
      </c>
      <c r="BY3501" s="15">
        <f t="shared" si="1524"/>
        <v>0</v>
      </c>
      <c r="BZ3501" s="15">
        <f t="shared" si="1525"/>
        <v>0</v>
      </c>
      <c r="CA3501" s="15">
        <f t="shared" si="1526"/>
        <v>0</v>
      </c>
      <c r="CB3501" s="15">
        <f t="shared" si="1527"/>
        <v>0</v>
      </c>
      <c r="CC3501" s="15">
        <f t="shared" si="1528"/>
        <v>0</v>
      </c>
      <c r="CD3501" s="15">
        <f t="shared" si="1529"/>
        <v>0</v>
      </c>
      <c r="CE3501" s="15">
        <f t="shared" si="1530"/>
        <v>0</v>
      </c>
      <c r="CF3501" s="15">
        <f t="shared" si="1531"/>
        <v>0</v>
      </c>
      <c r="CG3501" s="15">
        <f t="shared" si="1532"/>
        <v>0</v>
      </c>
    </row>
    <row r="3502" spans="56:85" x14ac:dyDescent="0.25">
      <c r="BD3502" s="15">
        <f t="shared" si="1517"/>
        <v>1</v>
      </c>
      <c r="BE3502" s="15">
        <f t="shared" si="1516"/>
        <v>1</v>
      </c>
      <c r="BF3502" s="15">
        <f t="shared" si="1536"/>
        <v>1</v>
      </c>
      <c r="BG3502" s="15">
        <f t="shared" si="1536"/>
        <v>1</v>
      </c>
      <c r="BH3502" s="15">
        <f t="shared" si="1536"/>
        <v>1</v>
      </c>
      <c r="BI3502" s="15">
        <f t="shared" si="1536"/>
        <v>1</v>
      </c>
      <c r="BJ3502" s="15">
        <f t="shared" si="1536"/>
        <v>1</v>
      </c>
      <c r="BK3502" s="15">
        <f t="shared" si="1536"/>
        <v>1</v>
      </c>
      <c r="BL3502" s="15">
        <f t="shared" si="1536"/>
        <v>1</v>
      </c>
      <c r="BM3502" s="15">
        <f t="shared" si="1536"/>
        <v>1</v>
      </c>
      <c r="BN3502" s="15">
        <f t="shared" si="1536"/>
        <v>1</v>
      </c>
      <c r="BO3502" s="15">
        <f t="shared" si="1536"/>
        <v>1</v>
      </c>
      <c r="BP3502" s="15">
        <f t="shared" si="1536"/>
        <v>1</v>
      </c>
      <c r="BQ3502" s="15">
        <f t="shared" si="1536"/>
        <v>1</v>
      </c>
      <c r="BR3502" s="15">
        <f t="shared" si="1536"/>
        <v>1</v>
      </c>
      <c r="BS3502" s="15">
        <f t="shared" si="1518"/>
        <v>0</v>
      </c>
      <c r="BT3502" s="15">
        <f t="shared" si="1519"/>
        <v>0</v>
      </c>
      <c r="BU3502" s="15">
        <f t="shared" si="1520"/>
        <v>0</v>
      </c>
      <c r="BV3502" s="15">
        <f t="shared" si="1521"/>
        <v>0</v>
      </c>
      <c r="BW3502" s="15">
        <f t="shared" si="1522"/>
        <v>0</v>
      </c>
      <c r="BX3502" s="15">
        <f t="shared" si="1523"/>
        <v>0</v>
      </c>
      <c r="BY3502" s="15">
        <f t="shared" si="1524"/>
        <v>0</v>
      </c>
      <c r="BZ3502" s="15">
        <f t="shared" si="1525"/>
        <v>0</v>
      </c>
      <c r="CA3502" s="15">
        <f t="shared" si="1526"/>
        <v>0</v>
      </c>
      <c r="CB3502" s="15">
        <f t="shared" si="1527"/>
        <v>0</v>
      </c>
      <c r="CC3502" s="15">
        <f t="shared" si="1528"/>
        <v>0</v>
      </c>
      <c r="CD3502" s="15">
        <f t="shared" si="1529"/>
        <v>0</v>
      </c>
      <c r="CE3502" s="15">
        <f t="shared" si="1530"/>
        <v>0</v>
      </c>
      <c r="CF3502" s="15">
        <f t="shared" si="1531"/>
        <v>0</v>
      </c>
      <c r="CG3502" s="15">
        <f t="shared" si="1532"/>
        <v>0</v>
      </c>
    </row>
    <row r="3503" spans="56:85" x14ac:dyDescent="0.25">
      <c r="BD3503" s="15">
        <f t="shared" si="1517"/>
        <v>1</v>
      </c>
      <c r="BE3503" s="15">
        <f t="shared" si="1516"/>
        <v>1</v>
      </c>
      <c r="BF3503" s="15">
        <f t="shared" si="1536"/>
        <v>1</v>
      </c>
      <c r="BG3503" s="15">
        <f t="shared" si="1536"/>
        <v>1</v>
      </c>
      <c r="BH3503" s="15">
        <f t="shared" si="1536"/>
        <v>1</v>
      </c>
      <c r="BI3503" s="15">
        <f t="shared" si="1536"/>
        <v>1</v>
      </c>
      <c r="BJ3503" s="15">
        <f t="shared" si="1536"/>
        <v>1</v>
      </c>
      <c r="BK3503" s="15">
        <f t="shared" si="1536"/>
        <v>1</v>
      </c>
      <c r="BL3503" s="15">
        <f t="shared" si="1536"/>
        <v>1</v>
      </c>
      <c r="BM3503" s="15">
        <f t="shared" si="1536"/>
        <v>1</v>
      </c>
      <c r="BN3503" s="15">
        <f t="shared" si="1536"/>
        <v>1</v>
      </c>
      <c r="BO3503" s="15">
        <f t="shared" si="1536"/>
        <v>1</v>
      </c>
      <c r="BP3503" s="15">
        <f t="shared" si="1536"/>
        <v>1</v>
      </c>
      <c r="BQ3503" s="15">
        <f t="shared" si="1536"/>
        <v>1</v>
      </c>
      <c r="BR3503" s="15">
        <f t="shared" si="1536"/>
        <v>1</v>
      </c>
      <c r="BS3503" s="15">
        <f t="shared" si="1518"/>
        <v>0</v>
      </c>
      <c r="BT3503" s="15">
        <f t="shared" si="1519"/>
        <v>0</v>
      </c>
      <c r="BU3503" s="15">
        <f t="shared" si="1520"/>
        <v>0</v>
      </c>
      <c r="BV3503" s="15">
        <f t="shared" si="1521"/>
        <v>0</v>
      </c>
      <c r="BW3503" s="15">
        <f t="shared" si="1522"/>
        <v>0</v>
      </c>
      <c r="BX3503" s="15">
        <f t="shared" si="1523"/>
        <v>0</v>
      </c>
      <c r="BY3503" s="15">
        <f t="shared" si="1524"/>
        <v>0</v>
      </c>
      <c r="BZ3503" s="15">
        <f t="shared" si="1525"/>
        <v>0</v>
      </c>
      <c r="CA3503" s="15">
        <f t="shared" si="1526"/>
        <v>0</v>
      </c>
      <c r="CB3503" s="15">
        <f t="shared" si="1527"/>
        <v>0</v>
      </c>
      <c r="CC3503" s="15">
        <f t="shared" si="1528"/>
        <v>0</v>
      </c>
      <c r="CD3503" s="15">
        <f t="shared" si="1529"/>
        <v>0</v>
      </c>
      <c r="CE3503" s="15">
        <f t="shared" si="1530"/>
        <v>0</v>
      </c>
      <c r="CF3503" s="15">
        <f t="shared" si="1531"/>
        <v>0</v>
      </c>
      <c r="CG3503" s="15">
        <f t="shared" si="1532"/>
        <v>0</v>
      </c>
    </row>
    <row r="3504" spans="56:85" x14ac:dyDescent="0.25">
      <c r="BD3504" s="15">
        <f t="shared" si="1517"/>
        <v>1</v>
      </c>
      <c r="BE3504" s="15">
        <f t="shared" si="1516"/>
        <v>1</v>
      </c>
      <c r="BF3504" s="15">
        <f t="shared" ref="BF3504:BR3513" si="1537">IF(BF$1-$AW3504&gt;$CK$1,1,0)</f>
        <v>1</v>
      </c>
      <c r="BG3504" s="15">
        <f t="shared" si="1537"/>
        <v>1</v>
      </c>
      <c r="BH3504" s="15">
        <f t="shared" si="1537"/>
        <v>1</v>
      </c>
      <c r="BI3504" s="15">
        <f t="shared" si="1537"/>
        <v>1</v>
      </c>
      <c r="BJ3504" s="15">
        <f t="shared" si="1537"/>
        <v>1</v>
      </c>
      <c r="BK3504" s="15">
        <f t="shared" si="1537"/>
        <v>1</v>
      </c>
      <c r="BL3504" s="15">
        <f t="shared" si="1537"/>
        <v>1</v>
      </c>
      <c r="BM3504" s="15">
        <f t="shared" si="1537"/>
        <v>1</v>
      </c>
      <c r="BN3504" s="15">
        <f t="shared" si="1537"/>
        <v>1</v>
      </c>
      <c r="BO3504" s="15">
        <f t="shared" si="1537"/>
        <v>1</v>
      </c>
      <c r="BP3504" s="15">
        <f t="shared" si="1537"/>
        <v>1</v>
      </c>
      <c r="BQ3504" s="15">
        <f t="shared" si="1537"/>
        <v>1</v>
      </c>
      <c r="BR3504" s="15">
        <f t="shared" si="1537"/>
        <v>1</v>
      </c>
      <c r="BS3504" s="15">
        <f t="shared" si="1518"/>
        <v>0</v>
      </c>
      <c r="BT3504" s="15">
        <f t="shared" si="1519"/>
        <v>0</v>
      </c>
      <c r="BU3504" s="15">
        <f t="shared" si="1520"/>
        <v>0</v>
      </c>
      <c r="BV3504" s="15">
        <f t="shared" si="1521"/>
        <v>0</v>
      </c>
      <c r="BW3504" s="15">
        <f t="shared" si="1522"/>
        <v>0</v>
      </c>
      <c r="BX3504" s="15">
        <f t="shared" si="1523"/>
        <v>0</v>
      </c>
      <c r="BY3504" s="15">
        <f t="shared" si="1524"/>
        <v>0</v>
      </c>
      <c r="BZ3504" s="15">
        <f t="shared" si="1525"/>
        <v>0</v>
      </c>
      <c r="CA3504" s="15">
        <f t="shared" si="1526"/>
        <v>0</v>
      </c>
      <c r="CB3504" s="15">
        <f t="shared" si="1527"/>
        <v>0</v>
      </c>
      <c r="CC3504" s="15">
        <f t="shared" si="1528"/>
        <v>0</v>
      </c>
      <c r="CD3504" s="15">
        <f t="shared" si="1529"/>
        <v>0</v>
      </c>
      <c r="CE3504" s="15">
        <f t="shared" si="1530"/>
        <v>0</v>
      </c>
      <c r="CF3504" s="15">
        <f t="shared" si="1531"/>
        <v>0</v>
      </c>
      <c r="CG3504" s="15">
        <f t="shared" si="1532"/>
        <v>0</v>
      </c>
    </row>
    <row r="3505" spans="56:85" x14ac:dyDescent="0.25">
      <c r="BD3505" s="15">
        <f t="shared" si="1517"/>
        <v>1</v>
      </c>
      <c r="BE3505" s="15">
        <f t="shared" si="1516"/>
        <v>1</v>
      </c>
      <c r="BF3505" s="15">
        <f t="shared" si="1537"/>
        <v>1</v>
      </c>
      <c r="BG3505" s="15">
        <f t="shared" si="1537"/>
        <v>1</v>
      </c>
      <c r="BH3505" s="15">
        <f t="shared" si="1537"/>
        <v>1</v>
      </c>
      <c r="BI3505" s="15">
        <f t="shared" si="1537"/>
        <v>1</v>
      </c>
      <c r="BJ3505" s="15">
        <f t="shared" si="1537"/>
        <v>1</v>
      </c>
      <c r="BK3505" s="15">
        <f t="shared" si="1537"/>
        <v>1</v>
      </c>
      <c r="BL3505" s="15">
        <f t="shared" si="1537"/>
        <v>1</v>
      </c>
      <c r="BM3505" s="15">
        <f t="shared" si="1537"/>
        <v>1</v>
      </c>
      <c r="BN3505" s="15">
        <f t="shared" si="1537"/>
        <v>1</v>
      </c>
      <c r="BO3505" s="15">
        <f t="shared" si="1537"/>
        <v>1</v>
      </c>
      <c r="BP3505" s="15">
        <f t="shared" si="1537"/>
        <v>1</v>
      </c>
      <c r="BQ3505" s="15">
        <f t="shared" si="1537"/>
        <v>1</v>
      </c>
      <c r="BR3505" s="15">
        <f t="shared" si="1537"/>
        <v>1</v>
      </c>
      <c r="BS3505" s="15">
        <f t="shared" si="1518"/>
        <v>0</v>
      </c>
      <c r="BT3505" s="15">
        <f t="shared" si="1519"/>
        <v>0</v>
      </c>
      <c r="BU3505" s="15">
        <f t="shared" si="1520"/>
        <v>0</v>
      </c>
      <c r="BV3505" s="15">
        <f t="shared" si="1521"/>
        <v>0</v>
      </c>
      <c r="BW3505" s="15">
        <f t="shared" si="1522"/>
        <v>0</v>
      </c>
      <c r="BX3505" s="15">
        <f t="shared" si="1523"/>
        <v>0</v>
      </c>
      <c r="BY3505" s="15">
        <f t="shared" si="1524"/>
        <v>0</v>
      </c>
      <c r="BZ3505" s="15">
        <f t="shared" si="1525"/>
        <v>0</v>
      </c>
      <c r="CA3505" s="15">
        <f t="shared" si="1526"/>
        <v>0</v>
      </c>
      <c r="CB3505" s="15">
        <f t="shared" si="1527"/>
        <v>0</v>
      </c>
      <c r="CC3505" s="15">
        <f t="shared" si="1528"/>
        <v>0</v>
      </c>
      <c r="CD3505" s="15">
        <f t="shared" si="1529"/>
        <v>0</v>
      </c>
      <c r="CE3505" s="15">
        <f t="shared" si="1530"/>
        <v>0</v>
      </c>
      <c r="CF3505" s="15">
        <f t="shared" si="1531"/>
        <v>0</v>
      </c>
      <c r="CG3505" s="15">
        <f t="shared" si="1532"/>
        <v>0</v>
      </c>
    </row>
    <row r="3506" spans="56:85" x14ac:dyDescent="0.25">
      <c r="BD3506" s="15">
        <f t="shared" si="1517"/>
        <v>1</v>
      </c>
      <c r="BE3506" s="15">
        <f t="shared" si="1516"/>
        <v>1</v>
      </c>
      <c r="BF3506" s="15">
        <f t="shared" si="1537"/>
        <v>1</v>
      </c>
      <c r="BG3506" s="15">
        <f t="shared" si="1537"/>
        <v>1</v>
      </c>
      <c r="BH3506" s="15">
        <f t="shared" si="1537"/>
        <v>1</v>
      </c>
      <c r="BI3506" s="15">
        <f t="shared" si="1537"/>
        <v>1</v>
      </c>
      <c r="BJ3506" s="15">
        <f t="shared" si="1537"/>
        <v>1</v>
      </c>
      <c r="BK3506" s="15">
        <f t="shared" si="1537"/>
        <v>1</v>
      </c>
      <c r="BL3506" s="15">
        <f t="shared" si="1537"/>
        <v>1</v>
      </c>
      <c r="BM3506" s="15">
        <f t="shared" si="1537"/>
        <v>1</v>
      </c>
      <c r="BN3506" s="15">
        <f t="shared" si="1537"/>
        <v>1</v>
      </c>
      <c r="BO3506" s="15">
        <f t="shared" si="1537"/>
        <v>1</v>
      </c>
      <c r="BP3506" s="15">
        <f t="shared" si="1537"/>
        <v>1</v>
      </c>
      <c r="BQ3506" s="15">
        <f t="shared" si="1537"/>
        <v>1</v>
      </c>
      <c r="BR3506" s="15">
        <f t="shared" si="1537"/>
        <v>1</v>
      </c>
      <c r="BS3506" s="15">
        <f t="shared" si="1518"/>
        <v>0</v>
      </c>
      <c r="BT3506" s="15">
        <f t="shared" si="1519"/>
        <v>0</v>
      </c>
      <c r="BU3506" s="15">
        <f t="shared" si="1520"/>
        <v>0</v>
      </c>
      <c r="BV3506" s="15">
        <f t="shared" si="1521"/>
        <v>0</v>
      </c>
      <c r="BW3506" s="15">
        <f t="shared" si="1522"/>
        <v>0</v>
      </c>
      <c r="BX3506" s="15">
        <f t="shared" si="1523"/>
        <v>0</v>
      </c>
      <c r="BY3506" s="15">
        <f t="shared" si="1524"/>
        <v>0</v>
      </c>
      <c r="BZ3506" s="15">
        <f t="shared" si="1525"/>
        <v>0</v>
      </c>
      <c r="CA3506" s="15">
        <f t="shared" si="1526"/>
        <v>0</v>
      </c>
      <c r="CB3506" s="15">
        <f t="shared" si="1527"/>
        <v>0</v>
      </c>
      <c r="CC3506" s="15">
        <f t="shared" si="1528"/>
        <v>0</v>
      </c>
      <c r="CD3506" s="15">
        <f t="shared" si="1529"/>
        <v>0</v>
      </c>
      <c r="CE3506" s="15">
        <f t="shared" si="1530"/>
        <v>0</v>
      </c>
      <c r="CF3506" s="15">
        <f t="shared" si="1531"/>
        <v>0</v>
      </c>
      <c r="CG3506" s="15">
        <f t="shared" si="1532"/>
        <v>0</v>
      </c>
    </row>
    <row r="3507" spans="56:85" x14ac:dyDescent="0.25">
      <c r="BD3507" s="15">
        <f t="shared" si="1517"/>
        <v>1</v>
      </c>
      <c r="BE3507" s="15">
        <f t="shared" si="1516"/>
        <v>1</v>
      </c>
      <c r="BF3507" s="15">
        <f t="shared" si="1537"/>
        <v>1</v>
      </c>
      <c r="BG3507" s="15">
        <f t="shared" si="1537"/>
        <v>1</v>
      </c>
      <c r="BH3507" s="15">
        <f t="shared" si="1537"/>
        <v>1</v>
      </c>
      <c r="BI3507" s="15">
        <f t="shared" si="1537"/>
        <v>1</v>
      </c>
      <c r="BJ3507" s="15">
        <f t="shared" si="1537"/>
        <v>1</v>
      </c>
      <c r="BK3507" s="15">
        <f t="shared" si="1537"/>
        <v>1</v>
      </c>
      <c r="BL3507" s="15">
        <f t="shared" si="1537"/>
        <v>1</v>
      </c>
      <c r="BM3507" s="15">
        <f t="shared" si="1537"/>
        <v>1</v>
      </c>
      <c r="BN3507" s="15">
        <f t="shared" si="1537"/>
        <v>1</v>
      </c>
      <c r="BO3507" s="15">
        <f t="shared" si="1537"/>
        <v>1</v>
      </c>
      <c r="BP3507" s="15">
        <f t="shared" si="1537"/>
        <v>1</v>
      </c>
      <c r="BQ3507" s="15">
        <f t="shared" si="1537"/>
        <v>1</v>
      </c>
      <c r="BR3507" s="15">
        <f t="shared" si="1537"/>
        <v>1</v>
      </c>
      <c r="BS3507" s="15">
        <f t="shared" si="1518"/>
        <v>0</v>
      </c>
      <c r="BT3507" s="15">
        <f t="shared" si="1519"/>
        <v>0</v>
      </c>
      <c r="BU3507" s="15">
        <f t="shared" si="1520"/>
        <v>0</v>
      </c>
      <c r="BV3507" s="15">
        <f t="shared" si="1521"/>
        <v>0</v>
      </c>
      <c r="BW3507" s="15">
        <f t="shared" si="1522"/>
        <v>0</v>
      </c>
      <c r="BX3507" s="15">
        <f t="shared" si="1523"/>
        <v>0</v>
      </c>
      <c r="BY3507" s="15">
        <f t="shared" si="1524"/>
        <v>0</v>
      </c>
      <c r="BZ3507" s="15">
        <f t="shared" si="1525"/>
        <v>0</v>
      </c>
      <c r="CA3507" s="15">
        <f t="shared" si="1526"/>
        <v>0</v>
      </c>
      <c r="CB3507" s="15">
        <f t="shared" si="1527"/>
        <v>0</v>
      </c>
      <c r="CC3507" s="15">
        <f t="shared" si="1528"/>
        <v>0</v>
      </c>
      <c r="CD3507" s="15">
        <f t="shared" si="1529"/>
        <v>0</v>
      </c>
      <c r="CE3507" s="15">
        <f t="shared" si="1530"/>
        <v>0</v>
      </c>
      <c r="CF3507" s="15">
        <f t="shared" si="1531"/>
        <v>0</v>
      </c>
      <c r="CG3507" s="15">
        <f t="shared" si="1532"/>
        <v>0</v>
      </c>
    </row>
    <row r="3508" spans="56:85" x14ac:dyDescent="0.25">
      <c r="BD3508" s="15">
        <f t="shared" si="1517"/>
        <v>1</v>
      </c>
      <c r="BE3508" s="15">
        <f t="shared" si="1516"/>
        <v>1</v>
      </c>
      <c r="BF3508" s="15">
        <f t="shared" si="1537"/>
        <v>1</v>
      </c>
      <c r="BG3508" s="15">
        <f t="shared" si="1537"/>
        <v>1</v>
      </c>
      <c r="BH3508" s="15">
        <f t="shared" si="1537"/>
        <v>1</v>
      </c>
      <c r="BI3508" s="15">
        <f t="shared" si="1537"/>
        <v>1</v>
      </c>
      <c r="BJ3508" s="15">
        <f t="shared" si="1537"/>
        <v>1</v>
      </c>
      <c r="BK3508" s="15">
        <f t="shared" si="1537"/>
        <v>1</v>
      </c>
      <c r="BL3508" s="15">
        <f t="shared" si="1537"/>
        <v>1</v>
      </c>
      <c r="BM3508" s="15">
        <f t="shared" si="1537"/>
        <v>1</v>
      </c>
      <c r="BN3508" s="15">
        <f t="shared" si="1537"/>
        <v>1</v>
      </c>
      <c r="BO3508" s="15">
        <f t="shared" si="1537"/>
        <v>1</v>
      </c>
      <c r="BP3508" s="15">
        <f t="shared" si="1537"/>
        <v>1</v>
      </c>
      <c r="BQ3508" s="15">
        <f t="shared" si="1537"/>
        <v>1</v>
      </c>
      <c r="BR3508" s="15">
        <f t="shared" si="1537"/>
        <v>1</v>
      </c>
      <c r="BS3508" s="15">
        <f t="shared" si="1518"/>
        <v>0</v>
      </c>
      <c r="BT3508" s="15">
        <f t="shared" si="1519"/>
        <v>0</v>
      </c>
      <c r="BU3508" s="15">
        <f t="shared" si="1520"/>
        <v>0</v>
      </c>
      <c r="BV3508" s="15">
        <f t="shared" si="1521"/>
        <v>0</v>
      </c>
      <c r="BW3508" s="15">
        <f t="shared" si="1522"/>
        <v>0</v>
      </c>
      <c r="BX3508" s="15">
        <f t="shared" si="1523"/>
        <v>0</v>
      </c>
      <c r="BY3508" s="15">
        <f t="shared" si="1524"/>
        <v>0</v>
      </c>
      <c r="BZ3508" s="15">
        <f t="shared" si="1525"/>
        <v>0</v>
      </c>
      <c r="CA3508" s="15">
        <f t="shared" si="1526"/>
        <v>0</v>
      </c>
      <c r="CB3508" s="15">
        <f t="shared" si="1527"/>
        <v>0</v>
      </c>
      <c r="CC3508" s="15">
        <f t="shared" si="1528"/>
        <v>0</v>
      </c>
      <c r="CD3508" s="15">
        <f t="shared" si="1529"/>
        <v>0</v>
      </c>
      <c r="CE3508" s="15">
        <f t="shared" si="1530"/>
        <v>0</v>
      </c>
      <c r="CF3508" s="15">
        <f t="shared" si="1531"/>
        <v>0</v>
      </c>
      <c r="CG3508" s="15">
        <f t="shared" si="1532"/>
        <v>0</v>
      </c>
    </row>
    <row r="3509" spans="56:85" x14ac:dyDescent="0.25">
      <c r="BD3509" s="15">
        <f t="shared" si="1517"/>
        <v>1</v>
      </c>
      <c r="BE3509" s="15">
        <f t="shared" si="1516"/>
        <v>1</v>
      </c>
      <c r="BF3509" s="15">
        <f t="shared" si="1537"/>
        <v>1</v>
      </c>
      <c r="BG3509" s="15">
        <f t="shared" si="1537"/>
        <v>1</v>
      </c>
      <c r="BH3509" s="15">
        <f t="shared" si="1537"/>
        <v>1</v>
      </c>
      <c r="BI3509" s="15">
        <f t="shared" si="1537"/>
        <v>1</v>
      </c>
      <c r="BJ3509" s="15">
        <f t="shared" si="1537"/>
        <v>1</v>
      </c>
      <c r="BK3509" s="15">
        <f t="shared" si="1537"/>
        <v>1</v>
      </c>
      <c r="BL3509" s="15">
        <f t="shared" si="1537"/>
        <v>1</v>
      </c>
      <c r="BM3509" s="15">
        <f t="shared" si="1537"/>
        <v>1</v>
      </c>
      <c r="BN3509" s="15">
        <f t="shared" si="1537"/>
        <v>1</v>
      </c>
      <c r="BO3509" s="15">
        <f t="shared" si="1537"/>
        <v>1</v>
      </c>
      <c r="BP3509" s="15">
        <f t="shared" si="1537"/>
        <v>1</v>
      </c>
      <c r="BQ3509" s="15">
        <f t="shared" si="1537"/>
        <v>1</v>
      </c>
      <c r="BR3509" s="15">
        <f t="shared" si="1537"/>
        <v>1</v>
      </c>
      <c r="BS3509" s="15">
        <f t="shared" si="1518"/>
        <v>0</v>
      </c>
      <c r="BT3509" s="15">
        <f t="shared" si="1519"/>
        <v>0</v>
      </c>
      <c r="BU3509" s="15">
        <f t="shared" si="1520"/>
        <v>0</v>
      </c>
      <c r="BV3509" s="15">
        <f t="shared" si="1521"/>
        <v>0</v>
      </c>
      <c r="BW3509" s="15">
        <f t="shared" si="1522"/>
        <v>0</v>
      </c>
      <c r="BX3509" s="15">
        <f t="shared" si="1523"/>
        <v>0</v>
      </c>
      <c r="BY3509" s="15">
        <f t="shared" si="1524"/>
        <v>0</v>
      </c>
      <c r="BZ3509" s="15">
        <f t="shared" si="1525"/>
        <v>0</v>
      </c>
      <c r="CA3509" s="15">
        <f t="shared" si="1526"/>
        <v>0</v>
      </c>
      <c r="CB3509" s="15">
        <f t="shared" si="1527"/>
        <v>0</v>
      </c>
      <c r="CC3509" s="15">
        <f t="shared" si="1528"/>
        <v>0</v>
      </c>
      <c r="CD3509" s="15">
        <f t="shared" si="1529"/>
        <v>0</v>
      </c>
      <c r="CE3509" s="15">
        <f t="shared" si="1530"/>
        <v>0</v>
      </c>
      <c r="CF3509" s="15">
        <f t="shared" si="1531"/>
        <v>0</v>
      </c>
      <c r="CG3509" s="15">
        <f t="shared" si="1532"/>
        <v>0</v>
      </c>
    </row>
    <row r="3510" spans="56:85" x14ac:dyDescent="0.25">
      <c r="BD3510" s="15">
        <f t="shared" si="1517"/>
        <v>1</v>
      </c>
      <c r="BE3510" s="15">
        <f t="shared" si="1516"/>
        <v>1</v>
      </c>
      <c r="BF3510" s="15">
        <f t="shared" si="1537"/>
        <v>1</v>
      </c>
      <c r="BG3510" s="15">
        <f t="shared" si="1537"/>
        <v>1</v>
      </c>
      <c r="BH3510" s="15">
        <f t="shared" si="1537"/>
        <v>1</v>
      </c>
      <c r="BI3510" s="15">
        <f t="shared" si="1537"/>
        <v>1</v>
      </c>
      <c r="BJ3510" s="15">
        <f t="shared" si="1537"/>
        <v>1</v>
      </c>
      <c r="BK3510" s="15">
        <f t="shared" si="1537"/>
        <v>1</v>
      </c>
      <c r="BL3510" s="15">
        <f t="shared" si="1537"/>
        <v>1</v>
      </c>
      <c r="BM3510" s="15">
        <f t="shared" si="1537"/>
        <v>1</v>
      </c>
      <c r="BN3510" s="15">
        <f t="shared" si="1537"/>
        <v>1</v>
      </c>
      <c r="BO3510" s="15">
        <f t="shared" si="1537"/>
        <v>1</v>
      </c>
      <c r="BP3510" s="15">
        <f t="shared" si="1537"/>
        <v>1</v>
      </c>
      <c r="BQ3510" s="15">
        <f t="shared" si="1537"/>
        <v>1</v>
      </c>
      <c r="BR3510" s="15">
        <f t="shared" si="1537"/>
        <v>1</v>
      </c>
      <c r="BS3510" s="15">
        <f t="shared" si="1518"/>
        <v>0</v>
      </c>
      <c r="BT3510" s="15">
        <f t="shared" si="1519"/>
        <v>0</v>
      </c>
      <c r="BU3510" s="15">
        <f t="shared" si="1520"/>
        <v>0</v>
      </c>
      <c r="BV3510" s="15">
        <f t="shared" si="1521"/>
        <v>0</v>
      </c>
      <c r="BW3510" s="15">
        <f t="shared" si="1522"/>
        <v>0</v>
      </c>
      <c r="BX3510" s="15">
        <f t="shared" si="1523"/>
        <v>0</v>
      </c>
      <c r="BY3510" s="15">
        <f t="shared" si="1524"/>
        <v>0</v>
      </c>
      <c r="BZ3510" s="15">
        <f t="shared" si="1525"/>
        <v>0</v>
      </c>
      <c r="CA3510" s="15">
        <f t="shared" si="1526"/>
        <v>0</v>
      </c>
      <c r="CB3510" s="15">
        <f t="shared" si="1527"/>
        <v>0</v>
      </c>
      <c r="CC3510" s="15">
        <f t="shared" si="1528"/>
        <v>0</v>
      </c>
      <c r="CD3510" s="15">
        <f t="shared" si="1529"/>
        <v>0</v>
      </c>
      <c r="CE3510" s="15">
        <f t="shared" si="1530"/>
        <v>0</v>
      </c>
      <c r="CF3510" s="15">
        <f t="shared" si="1531"/>
        <v>0</v>
      </c>
      <c r="CG3510" s="15">
        <f t="shared" si="1532"/>
        <v>0</v>
      </c>
    </row>
    <row r="3511" spans="56:85" x14ac:dyDescent="0.25">
      <c r="BD3511" s="15">
        <f t="shared" si="1517"/>
        <v>1</v>
      </c>
      <c r="BE3511" s="15">
        <f t="shared" si="1516"/>
        <v>1</v>
      </c>
      <c r="BF3511" s="15">
        <f t="shared" si="1537"/>
        <v>1</v>
      </c>
      <c r="BG3511" s="15">
        <f t="shared" si="1537"/>
        <v>1</v>
      </c>
      <c r="BH3511" s="15">
        <f t="shared" si="1537"/>
        <v>1</v>
      </c>
      <c r="BI3511" s="15">
        <f t="shared" si="1537"/>
        <v>1</v>
      </c>
      <c r="BJ3511" s="15">
        <f t="shared" si="1537"/>
        <v>1</v>
      </c>
      <c r="BK3511" s="15">
        <f t="shared" si="1537"/>
        <v>1</v>
      </c>
      <c r="BL3511" s="15">
        <f t="shared" si="1537"/>
        <v>1</v>
      </c>
      <c r="BM3511" s="15">
        <f t="shared" si="1537"/>
        <v>1</v>
      </c>
      <c r="BN3511" s="15">
        <f t="shared" si="1537"/>
        <v>1</v>
      </c>
      <c r="BO3511" s="15">
        <f t="shared" si="1537"/>
        <v>1</v>
      </c>
      <c r="BP3511" s="15">
        <f t="shared" si="1537"/>
        <v>1</v>
      </c>
      <c r="BQ3511" s="15">
        <f t="shared" si="1537"/>
        <v>1</v>
      </c>
      <c r="BR3511" s="15">
        <f t="shared" si="1537"/>
        <v>1</v>
      </c>
      <c r="BS3511" s="15">
        <f t="shared" si="1518"/>
        <v>0</v>
      </c>
      <c r="BT3511" s="15">
        <f t="shared" si="1519"/>
        <v>0</v>
      </c>
      <c r="BU3511" s="15">
        <f t="shared" si="1520"/>
        <v>0</v>
      </c>
      <c r="BV3511" s="15">
        <f t="shared" si="1521"/>
        <v>0</v>
      </c>
      <c r="BW3511" s="15">
        <f t="shared" si="1522"/>
        <v>0</v>
      </c>
      <c r="BX3511" s="15">
        <f t="shared" si="1523"/>
        <v>0</v>
      </c>
      <c r="BY3511" s="15">
        <f t="shared" si="1524"/>
        <v>0</v>
      </c>
      <c r="BZ3511" s="15">
        <f t="shared" si="1525"/>
        <v>0</v>
      </c>
      <c r="CA3511" s="15">
        <f t="shared" si="1526"/>
        <v>0</v>
      </c>
      <c r="CB3511" s="15">
        <f t="shared" si="1527"/>
        <v>0</v>
      </c>
      <c r="CC3511" s="15">
        <f t="shared" si="1528"/>
        <v>0</v>
      </c>
      <c r="CD3511" s="15">
        <f t="shared" si="1529"/>
        <v>0</v>
      </c>
      <c r="CE3511" s="15">
        <f t="shared" si="1530"/>
        <v>0</v>
      </c>
      <c r="CF3511" s="15">
        <f t="shared" si="1531"/>
        <v>0</v>
      </c>
      <c r="CG3511" s="15">
        <f t="shared" si="1532"/>
        <v>0</v>
      </c>
    </row>
    <row r="3512" spans="56:85" x14ac:dyDescent="0.25">
      <c r="BD3512" s="15">
        <f t="shared" si="1517"/>
        <v>1</v>
      </c>
      <c r="BE3512" s="15">
        <f t="shared" si="1516"/>
        <v>1</v>
      </c>
      <c r="BF3512" s="15">
        <f t="shared" si="1537"/>
        <v>1</v>
      </c>
      <c r="BG3512" s="15">
        <f t="shared" si="1537"/>
        <v>1</v>
      </c>
      <c r="BH3512" s="15">
        <f t="shared" si="1537"/>
        <v>1</v>
      </c>
      <c r="BI3512" s="15">
        <f t="shared" si="1537"/>
        <v>1</v>
      </c>
      <c r="BJ3512" s="15">
        <f t="shared" si="1537"/>
        <v>1</v>
      </c>
      <c r="BK3512" s="15">
        <f t="shared" si="1537"/>
        <v>1</v>
      </c>
      <c r="BL3512" s="15">
        <f t="shared" si="1537"/>
        <v>1</v>
      </c>
      <c r="BM3512" s="15">
        <f t="shared" si="1537"/>
        <v>1</v>
      </c>
      <c r="BN3512" s="15">
        <f t="shared" si="1537"/>
        <v>1</v>
      </c>
      <c r="BO3512" s="15">
        <f t="shared" si="1537"/>
        <v>1</v>
      </c>
      <c r="BP3512" s="15">
        <f t="shared" si="1537"/>
        <v>1</v>
      </c>
      <c r="BQ3512" s="15">
        <f t="shared" si="1537"/>
        <v>1</v>
      </c>
      <c r="BR3512" s="15">
        <f t="shared" si="1537"/>
        <v>1</v>
      </c>
      <c r="BS3512" s="15">
        <f t="shared" si="1518"/>
        <v>0</v>
      </c>
      <c r="BT3512" s="15">
        <f t="shared" si="1519"/>
        <v>0</v>
      </c>
      <c r="BU3512" s="15">
        <f t="shared" si="1520"/>
        <v>0</v>
      </c>
      <c r="BV3512" s="15">
        <f t="shared" si="1521"/>
        <v>0</v>
      </c>
      <c r="BW3512" s="15">
        <f t="shared" si="1522"/>
        <v>0</v>
      </c>
      <c r="BX3512" s="15">
        <f t="shared" si="1523"/>
        <v>0</v>
      </c>
      <c r="BY3512" s="15">
        <f t="shared" si="1524"/>
        <v>0</v>
      </c>
      <c r="BZ3512" s="15">
        <f t="shared" si="1525"/>
        <v>0</v>
      </c>
      <c r="CA3512" s="15">
        <f t="shared" si="1526"/>
        <v>0</v>
      </c>
      <c r="CB3512" s="15">
        <f t="shared" si="1527"/>
        <v>0</v>
      </c>
      <c r="CC3512" s="15">
        <f t="shared" si="1528"/>
        <v>0</v>
      </c>
      <c r="CD3512" s="15">
        <f t="shared" si="1529"/>
        <v>0</v>
      </c>
      <c r="CE3512" s="15">
        <f t="shared" si="1530"/>
        <v>0</v>
      </c>
      <c r="CF3512" s="15">
        <f t="shared" si="1531"/>
        <v>0</v>
      </c>
      <c r="CG3512" s="15">
        <f t="shared" si="1532"/>
        <v>0</v>
      </c>
    </row>
    <row r="3513" spans="56:85" x14ac:dyDescent="0.25">
      <c r="BD3513" s="15">
        <f t="shared" si="1517"/>
        <v>1</v>
      </c>
      <c r="BE3513" s="15">
        <f t="shared" si="1516"/>
        <v>1</v>
      </c>
      <c r="BF3513" s="15">
        <f t="shared" si="1537"/>
        <v>1</v>
      </c>
      <c r="BG3513" s="15">
        <f t="shared" si="1537"/>
        <v>1</v>
      </c>
      <c r="BH3513" s="15">
        <f t="shared" si="1537"/>
        <v>1</v>
      </c>
      <c r="BI3513" s="15">
        <f t="shared" si="1537"/>
        <v>1</v>
      </c>
      <c r="BJ3513" s="15">
        <f t="shared" si="1537"/>
        <v>1</v>
      </c>
      <c r="BK3513" s="15">
        <f t="shared" si="1537"/>
        <v>1</v>
      </c>
      <c r="BL3513" s="15">
        <f t="shared" si="1537"/>
        <v>1</v>
      </c>
      <c r="BM3513" s="15">
        <f t="shared" si="1537"/>
        <v>1</v>
      </c>
      <c r="BN3513" s="15">
        <f t="shared" si="1537"/>
        <v>1</v>
      </c>
      <c r="BO3513" s="15">
        <f t="shared" si="1537"/>
        <v>1</v>
      </c>
      <c r="BP3513" s="15">
        <f t="shared" si="1537"/>
        <v>1</v>
      </c>
      <c r="BQ3513" s="15">
        <f t="shared" si="1537"/>
        <v>1</v>
      </c>
      <c r="BR3513" s="15">
        <f t="shared" si="1537"/>
        <v>1</v>
      </c>
      <c r="BS3513" s="15">
        <f t="shared" si="1518"/>
        <v>0</v>
      </c>
      <c r="BT3513" s="15">
        <f t="shared" si="1519"/>
        <v>0</v>
      </c>
      <c r="BU3513" s="15">
        <f t="shared" si="1520"/>
        <v>0</v>
      </c>
      <c r="BV3513" s="15">
        <f t="shared" si="1521"/>
        <v>0</v>
      </c>
      <c r="BW3513" s="15">
        <f t="shared" si="1522"/>
        <v>0</v>
      </c>
      <c r="BX3513" s="15">
        <f t="shared" si="1523"/>
        <v>0</v>
      </c>
      <c r="BY3513" s="15">
        <f t="shared" si="1524"/>
        <v>0</v>
      </c>
      <c r="BZ3513" s="15">
        <f t="shared" si="1525"/>
        <v>0</v>
      </c>
      <c r="CA3513" s="15">
        <f t="shared" si="1526"/>
        <v>0</v>
      </c>
      <c r="CB3513" s="15">
        <f t="shared" si="1527"/>
        <v>0</v>
      </c>
      <c r="CC3513" s="15">
        <f t="shared" si="1528"/>
        <v>0</v>
      </c>
      <c r="CD3513" s="15">
        <f t="shared" si="1529"/>
        <v>0</v>
      </c>
      <c r="CE3513" s="15">
        <f t="shared" si="1530"/>
        <v>0</v>
      </c>
      <c r="CF3513" s="15">
        <f t="shared" si="1531"/>
        <v>0</v>
      </c>
      <c r="CG3513" s="15">
        <f t="shared" si="1532"/>
        <v>0</v>
      </c>
    </row>
    <row r="3514" spans="56:85" x14ac:dyDescent="0.25">
      <c r="BD3514" s="15">
        <f t="shared" si="1517"/>
        <v>1</v>
      </c>
      <c r="BE3514" s="15">
        <f t="shared" si="1516"/>
        <v>1</v>
      </c>
      <c r="BF3514" s="15">
        <f t="shared" ref="BF3514:BR3523" si="1538">IF(BF$1-$AW3514&gt;$CK$1,1,0)</f>
        <v>1</v>
      </c>
      <c r="BG3514" s="15">
        <f t="shared" si="1538"/>
        <v>1</v>
      </c>
      <c r="BH3514" s="15">
        <f t="shared" si="1538"/>
        <v>1</v>
      </c>
      <c r="BI3514" s="15">
        <f t="shared" si="1538"/>
        <v>1</v>
      </c>
      <c r="BJ3514" s="15">
        <f t="shared" si="1538"/>
        <v>1</v>
      </c>
      <c r="BK3514" s="15">
        <f t="shared" si="1538"/>
        <v>1</v>
      </c>
      <c r="BL3514" s="15">
        <f t="shared" si="1538"/>
        <v>1</v>
      </c>
      <c r="BM3514" s="15">
        <f t="shared" si="1538"/>
        <v>1</v>
      </c>
      <c r="BN3514" s="15">
        <f t="shared" si="1538"/>
        <v>1</v>
      </c>
      <c r="BO3514" s="15">
        <f t="shared" si="1538"/>
        <v>1</v>
      </c>
      <c r="BP3514" s="15">
        <f t="shared" si="1538"/>
        <v>1</v>
      </c>
      <c r="BQ3514" s="15">
        <f t="shared" si="1538"/>
        <v>1</v>
      </c>
      <c r="BR3514" s="15">
        <f t="shared" si="1538"/>
        <v>1</v>
      </c>
      <c r="BS3514" s="15">
        <f t="shared" si="1518"/>
        <v>0</v>
      </c>
      <c r="BT3514" s="15">
        <f t="shared" si="1519"/>
        <v>0</v>
      </c>
      <c r="BU3514" s="15">
        <f t="shared" si="1520"/>
        <v>0</v>
      </c>
      <c r="BV3514" s="15">
        <f t="shared" si="1521"/>
        <v>0</v>
      </c>
      <c r="BW3514" s="15">
        <f t="shared" si="1522"/>
        <v>0</v>
      </c>
      <c r="BX3514" s="15">
        <f t="shared" si="1523"/>
        <v>0</v>
      </c>
      <c r="BY3514" s="15">
        <f t="shared" si="1524"/>
        <v>0</v>
      </c>
      <c r="BZ3514" s="15">
        <f t="shared" si="1525"/>
        <v>0</v>
      </c>
      <c r="CA3514" s="15">
        <f t="shared" si="1526"/>
        <v>0</v>
      </c>
      <c r="CB3514" s="15">
        <f t="shared" si="1527"/>
        <v>0</v>
      </c>
      <c r="CC3514" s="15">
        <f t="shared" si="1528"/>
        <v>0</v>
      </c>
      <c r="CD3514" s="15">
        <f t="shared" si="1529"/>
        <v>0</v>
      </c>
      <c r="CE3514" s="15">
        <f t="shared" si="1530"/>
        <v>0</v>
      </c>
      <c r="CF3514" s="15">
        <f t="shared" si="1531"/>
        <v>0</v>
      </c>
      <c r="CG3514" s="15">
        <f t="shared" si="1532"/>
        <v>0</v>
      </c>
    </row>
    <row r="3515" spans="56:85" x14ac:dyDescent="0.25">
      <c r="BD3515" s="15">
        <f t="shared" si="1517"/>
        <v>1</v>
      </c>
      <c r="BE3515" s="15">
        <f t="shared" si="1516"/>
        <v>1</v>
      </c>
      <c r="BF3515" s="15">
        <f t="shared" si="1538"/>
        <v>1</v>
      </c>
      <c r="BG3515" s="15">
        <f t="shared" si="1538"/>
        <v>1</v>
      </c>
      <c r="BH3515" s="15">
        <f t="shared" si="1538"/>
        <v>1</v>
      </c>
      <c r="BI3515" s="15">
        <f t="shared" si="1538"/>
        <v>1</v>
      </c>
      <c r="BJ3515" s="15">
        <f t="shared" si="1538"/>
        <v>1</v>
      </c>
      <c r="BK3515" s="15">
        <f t="shared" si="1538"/>
        <v>1</v>
      </c>
      <c r="BL3515" s="15">
        <f t="shared" si="1538"/>
        <v>1</v>
      </c>
      <c r="BM3515" s="15">
        <f t="shared" si="1538"/>
        <v>1</v>
      </c>
      <c r="BN3515" s="15">
        <f t="shared" si="1538"/>
        <v>1</v>
      </c>
      <c r="BO3515" s="15">
        <f t="shared" si="1538"/>
        <v>1</v>
      </c>
      <c r="BP3515" s="15">
        <f t="shared" si="1538"/>
        <v>1</v>
      </c>
      <c r="BQ3515" s="15">
        <f t="shared" si="1538"/>
        <v>1</v>
      </c>
      <c r="BR3515" s="15">
        <f t="shared" si="1538"/>
        <v>1</v>
      </c>
      <c r="BS3515" s="15">
        <f t="shared" si="1518"/>
        <v>0</v>
      </c>
      <c r="BT3515" s="15">
        <f t="shared" si="1519"/>
        <v>0</v>
      </c>
      <c r="BU3515" s="15">
        <f t="shared" si="1520"/>
        <v>0</v>
      </c>
      <c r="BV3515" s="15">
        <f t="shared" si="1521"/>
        <v>0</v>
      </c>
      <c r="BW3515" s="15">
        <f t="shared" si="1522"/>
        <v>0</v>
      </c>
      <c r="BX3515" s="15">
        <f t="shared" si="1523"/>
        <v>0</v>
      </c>
      <c r="BY3515" s="15">
        <f t="shared" si="1524"/>
        <v>0</v>
      </c>
      <c r="BZ3515" s="15">
        <f t="shared" si="1525"/>
        <v>0</v>
      </c>
      <c r="CA3515" s="15">
        <f t="shared" si="1526"/>
        <v>0</v>
      </c>
      <c r="CB3515" s="15">
        <f t="shared" si="1527"/>
        <v>0</v>
      </c>
      <c r="CC3515" s="15">
        <f t="shared" si="1528"/>
        <v>0</v>
      </c>
      <c r="CD3515" s="15">
        <f t="shared" si="1529"/>
        <v>0</v>
      </c>
      <c r="CE3515" s="15">
        <f t="shared" si="1530"/>
        <v>0</v>
      </c>
      <c r="CF3515" s="15">
        <f t="shared" si="1531"/>
        <v>0</v>
      </c>
      <c r="CG3515" s="15">
        <f t="shared" si="1532"/>
        <v>0</v>
      </c>
    </row>
    <row r="3516" spans="56:85" x14ac:dyDescent="0.25">
      <c r="BD3516" s="15">
        <f t="shared" si="1517"/>
        <v>1</v>
      </c>
      <c r="BE3516" s="15">
        <f t="shared" si="1516"/>
        <v>1</v>
      </c>
      <c r="BF3516" s="15">
        <f t="shared" si="1538"/>
        <v>1</v>
      </c>
      <c r="BG3516" s="15">
        <f t="shared" si="1538"/>
        <v>1</v>
      </c>
      <c r="BH3516" s="15">
        <f t="shared" si="1538"/>
        <v>1</v>
      </c>
      <c r="BI3516" s="15">
        <f t="shared" si="1538"/>
        <v>1</v>
      </c>
      <c r="BJ3516" s="15">
        <f t="shared" si="1538"/>
        <v>1</v>
      </c>
      <c r="BK3516" s="15">
        <f t="shared" si="1538"/>
        <v>1</v>
      </c>
      <c r="BL3516" s="15">
        <f t="shared" si="1538"/>
        <v>1</v>
      </c>
      <c r="BM3516" s="15">
        <f t="shared" si="1538"/>
        <v>1</v>
      </c>
      <c r="BN3516" s="15">
        <f t="shared" si="1538"/>
        <v>1</v>
      </c>
      <c r="BO3516" s="15">
        <f t="shared" si="1538"/>
        <v>1</v>
      </c>
      <c r="BP3516" s="15">
        <f t="shared" si="1538"/>
        <v>1</v>
      </c>
      <c r="BQ3516" s="15">
        <f t="shared" si="1538"/>
        <v>1</v>
      </c>
      <c r="BR3516" s="15">
        <f t="shared" si="1538"/>
        <v>1</v>
      </c>
      <c r="BS3516" s="15">
        <f t="shared" si="1518"/>
        <v>0</v>
      </c>
      <c r="BT3516" s="15">
        <f t="shared" si="1519"/>
        <v>0</v>
      </c>
      <c r="BU3516" s="15">
        <f t="shared" si="1520"/>
        <v>0</v>
      </c>
      <c r="BV3516" s="15">
        <f t="shared" si="1521"/>
        <v>0</v>
      </c>
      <c r="BW3516" s="15">
        <f t="shared" si="1522"/>
        <v>0</v>
      </c>
      <c r="BX3516" s="15">
        <f t="shared" si="1523"/>
        <v>0</v>
      </c>
      <c r="BY3516" s="15">
        <f t="shared" si="1524"/>
        <v>0</v>
      </c>
      <c r="BZ3516" s="15">
        <f t="shared" si="1525"/>
        <v>0</v>
      </c>
      <c r="CA3516" s="15">
        <f t="shared" si="1526"/>
        <v>0</v>
      </c>
      <c r="CB3516" s="15">
        <f t="shared" si="1527"/>
        <v>0</v>
      </c>
      <c r="CC3516" s="15">
        <f t="shared" si="1528"/>
        <v>0</v>
      </c>
      <c r="CD3516" s="15">
        <f t="shared" si="1529"/>
        <v>0</v>
      </c>
      <c r="CE3516" s="15">
        <f t="shared" si="1530"/>
        <v>0</v>
      </c>
      <c r="CF3516" s="15">
        <f t="shared" si="1531"/>
        <v>0</v>
      </c>
      <c r="CG3516" s="15">
        <f t="shared" si="1532"/>
        <v>0</v>
      </c>
    </row>
    <row r="3517" spans="56:85" x14ac:dyDescent="0.25">
      <c r="BD3517" s="15">
        <f t="shared" si="1517"/>
        <v>1</v>
      </c>
      <c r="BE3517" s="15">
        <f t="shared" si="1516"/>
        <v>1</v>
      </c>
      <c r="BF3517" s="15">
        <f t="shared" si="1538"/>
        <v>1</v>
      </c>
      <c r="BG3517" s="15">
        <f t="shared" si="1538"/>
        <v>1</v>
      </c>
      <c r="BH3517" s="15">
        <f t="shared" si="1538"/>
        <v>1</v>
      </c>
      <c r="BI3517" s="15">
        <f t="shared" si="1538"/>
        <v>1</v>
      </c>
      <c r="BJ3517" s="15">
        <f t="shared" si="1538"/>
        <v>1</v>
      </c>
      <c r="BK3517" s="15">
        <f t="shared" si="1538"/>
        <v>1</v>
      </c>
      <c r="BL3517" s="15">
        <f t="shared" si="1538"/>
        <v>1</v>
      </c>
      <c r="BM3517" s="15">
        <f t="shared" si="1538"/>
        <v>1</v>
      </c>
      <c r="BN3517" s="15">
        <f t="shared" si="1538"/>
        <v>1</v>
      </c>
      <c r="BO3517" s="15">
        <f t="shared" si="1538"/>
        <v>1</v>
      </c>
      <c r="BP3517" s="15">
        <f t="shared" si="1538"/>
        <v>1</v>
      </c>
      <c r="BQ3517" s="15">
        <f t="shared" si="1538"/>
        <v>1</v>
      </c>
      <c r="BR3517" s="15">
        <f t="shared" si="1538"/>
        <v>1</v>
      </c>
      <c r="BS3517" s="15">
        <f t="shared" si="1518"/>
        <v>0</v>
      </c>
      <c r="BT3517" s="15">
        <f t="shared" si="1519"/>
        <v>0</v>
      </c>
      <c r="BU3517" s="15">
        <f t="shared" si="1520"/>
        <v>0</v>
      </c>
      <c r="BV3517" s="15">
        <f t="shared" si="1521"/>
        <v>0</v>
      </c>
      <c r="BW3517" s="15">
        <f t="shared" si="1522"/>
        <v>0</v>
      </c>
      <c r="BX3517" s="15">
        <f t="shared" si="1523"/>
        <v>0</v>
      </c>
      <c r="BY3517" s="15">
        <f t="shared" si="1524"/>
        <v>0</v>
      </c>
      <c r="BZ3517" s="15">
        <f t="shared" si="1525"/>
        <v>0</v>
      </c>
      <c r="CA3517" s="15">
        <f t="shared" si="1526"/>
        <v>0</v>
      </c>
      <c r="CB3517" s="15">
        <f t="shared" si="1527"/>
        <v>0</v>
      </c>
      <c r="CC3517" s="15">
        <f t="shared" si="1528"/>
        <v>0</v>
      </c>
      <c r="CD3517" s="15">
        <f t="shared" si="1529"/>
        <v>0</v>
      </c>
      <c r="CE3517" s="15">
        <f t="shared" si="1530"/>
        <v>0</v>
      </c>
      <c r="CF3517" s="15">
        <f t="shared" si="1531"/>
        <v>0</v>
      </c>
      <c r="CG3517" s="15">
        <f t="shared" si="1532"/>
        <v>0</v>
      </c>
    </row>
    <row r="3518" spans="56:85" x14ac:dyDescent="0.25">
      <c r="BD3518" s="15">
        <f t="shared" si="1517"/>
        <v>1</v>
      </c>
      <c r="BE3518" s="15">
        <f t="shared" si="1516"/>
        <v>1</v>
      </c>
      <c r="BF3518" s="15">
        <f t="shared" si="1538"/>
        <v>1</v>
      </c>
      <c r="BG3518" s="15">
        <f t="shared" si="1538"/>
        <v>1</v>
      </c>
      <c r="BH3518" s="15">
        <f t="shared" si="1538"/>
        <v>1</v>
      </c>
      <c r="BI3518" s="15">
        <f t="shared" si="1538"/>
        <v>1</v>
      </c>
      <c r="BJ3518" s="15">
        <f t="shared" si="1538"/>
        <v>1</v>
      </c>
      <c r="BK3518" s="15">
        <f t="shared" si="1538"/>
        <v>1</v>
      </c>
      <c r="BL3518" s="15">
        <f t="shared" si="1538"/>
        <v>1</v>
      </c>
      <c r="BM3518" s="15">
        <f t="shared" si="1538"/>
        <v>1</v>
      </c>
      <c r="BN3518" s="15">
        <f t="shared" si="1538"/>
        <v>1</v>
      </c>
      <c r="BO3518" s="15">
        <f t="shared" si="1538"/>
        <v>1</v>
      </c>
      <c r="BP3518" s="15">
        <f t="shared" si="1538"/>
        <v>1</v>
      </c>
      <c r="BQ3518" s="15">
        <f t="shared" si="1538"/>
        <v>1</v>
      </c>
      <c r="BR3518" s="15">
        <f t="shared" si="1538"/>
        <v>1</v>
      </c>
      <c r="BS3518" s="15">
        <f t="shared" si="1518"/>
        <v>0</v>
      </c>
      <c r="BT3518" s="15">
        <f t="shared" si="1519"/>
        <v>0</v>
      </c>
      <c r="BU3518" s="15">
        <f t="shared" si="1520"/>
        <v>0</v>
      </c>
      <c r="BV3518" s="15">
        <f t="shared" si="1521"/>
        <v>0</v>
      </c>
      <c r="BW3518" s="15">
        <f t="shared" si="1522"/>
        <v>0</v>
      </c>
      <c r="BX3518" s="15">
        <f t="shared" si="1523"/>
        <v>0</v>
      </c>
      <c r="BY3518" s="15">
        <f t="shared" si="1524"/>
        <v>0</v>
      </c>
      <c r="BZ3518" s="15">
        <f t="shared" si="1525"/>
        <v>0</v>
      </c>
      <c r="CA3518" s="15">
        <f t="shared" si="1526"/>
        <v>0</v>
      </c>
      <c r="CB3518" s="15">
        <f t="shared" si="1527"/>
        <v>0</v>
      </c>
      <c r="CC3518" s="15">
        <f t="shared" si="1528"/>
        <v>0</v>
      </c>
      <c r="CD3518" s="15">
        <f t="shared" si="1529"/>
        <v>0</v>
      </c>
      <c r="CE3518" s="15">
        <f t="shared" si="1530"/>
        <v>0</v>
      </c>
      <c r="CF3518" s="15">
        <f t="shared" si="1531"/>
        <v>0</v>
      </c>
      <c r="CG3518" s="15">
        <f t="shared" si="1532"/>
        <v>0</v>
      </c>
    </row>
    <row r="3519" spans="56:85" x14ac:dyDescent="0.25">
      <c r="BD3519" s="15">
        <f t="shared" si="1517"/>
        <v>1</v>
      </c>
      <c r="BE3519" s="15">
        <f t="shared" si="1516"/>
        <v>1</v>
      </c>
      <c r="BF3519" s="15">
        <f t="shared" si="1538"/>
        <v>1</v>
      </c>
      <c r="BG3519" s="15">
        <f t="shared" si="1538"/>
        <v>1</v>
      </c>
      <c r="BH3519" s="15">
        <f t="shared" si="1538"/>
        <v>1</v>
      </c>
      <c r="BI3519" s="15">
        <f t="shared" si="1538"/>
        <v>1</v>
      </c>
      <c r="BJ3519" s="15">
        <f t="shared" si="1538"/>
        <v>1</v>
      </c>
      <c r="BK3519" s="15">
        <f t="shared" si="1538"/>
        <v>1</v>
      </c>
      <c r="BL3519" s="15">
        <f t="shared" si="1538"/>
        <v>1</v>
      </c>
      <c r="BM3519" s="15">
        <f t="shared" si="1538"/>
        <v>1</v>
      </c>
      <c r="BN3519" s="15">
        <f t="shared" si="1538"/>
        <v>1</v>
      </c>
      <c r="BO3519" s="15">
        <f t="shared" si="1538"/>
        <v>1</v>
      </c>
      <c r="BP3519" s="15">
        <f t="shared" si="1538"/>
        <v>1</v>
      </c>
      <c r="BQ3519" s="15">
        <f t="shared" si="1538"/>
        <v>1</v>
      </c>
      <c r="BR3519" s="15">
        <f t="shared" si="1538"/>
        <v>1</v>
      </c>
      <c r="BS3519" s="15">
        <f t="shared" si="1518"/>
        <v>0</v>
      </c>
      <c r="BT3519" s="15">
        <f t="shared" si="1519"/>
        <v>0</v>
      </c>
      <c r="BU3519" s="15">
        <f t="shared" si="1520"/>
        <v>0</v>
      </c>
      <c r="BV3519" s="15">
        <f t="shared" si="1521"/>
        <v>0</v>
      </c>
      <c r="BW3519" s="15">
        <f t="shared" si="1522"/>
        <v>0</v>
      </c>
      <c r="BX3519" s="15">
        <f t="shared" si="1523"/>
        <v>0</v>
      </c>
      <c r="BY3519" s="15">
        <f t="shared" si="1524"/>
        <v>0</v>
      </c>
      <c r="BZ3519" s="15">
        <f t="shared" si="1525"/>
        <v>0</v>
      </c>
      <c r="CA3519" s="15">
        <f t="shared" si="1526"/>
        <v>0</v>
      </c>
      <c r="CB3519" s="15">
        <f t="shared" si="1527"/>
        <v>0</v>
      </c>
      <c r="CC3519" s="15">
        <f t="shared" si="1528"/>
        <v>0</v>
      </c>
      <c r="CD3519" s="15">
        <f t="shared" si="1529"/>
        <v>0</v>
      </c>
      <c r="CE3519" s="15">
        <f t="shared" si="1530"/>
        <v>0</v>
      </c>
      <c r="CF3519" s="15">
        <f t="shared" si="1531"/>
        <v>0</v>
      </c>
      <c r="CG3519" s="15">
        <f t="shared" si="1532"/>
        <v>0</v>
      </c>
    </row>
    <row r="3520" spans="56:85" x14ac:dyDescent="0.25">
      <c r="BD3520" s="15">
        <f t="shared" si="1517"/>
        <v>1</v>
      </c>
      <c r="BE3520" s="15">
        <f t="shared" si="1516"/>
        <v>1</v>
      </c>
      <c r="BF3520" s="15">
        <f t="shared" si="1538"/>
        <v>1</v>
      </c>
      <c r="BG3520" s="15">
        <f t="shared" si="1538"/>
        <v>1</v>
      </c>
      <c r="BH3520" s="15">
        <f t="shared" si="1538"/>
        <v>1</v>
      </c>
      <c r="BI3520" s="15">
        <f t="shared" si="1538"/>
        <v>1</v>
      </c>
      <c r="BJ3520" s="15">
        <f t="shared" si="1538"/>
        <v>1</v>
      </c>
      <c r="BK3520" s="15">
        <f t="shared" si="1538"/>
        <v>1</v>
      </c>
      <c r="BL3520" s="15">
        <f t="shared" si="1538"/>
        <v>1</v>
      </c>
      <c r="BM3520" s="15">
        <f t="shared" si="1538"/>
        <v>1</v>
      </c>
      <c r="BN3520" s="15">
        <f t="shared" si="1538"/>
        <v>1</v>
      </c>
      <c r="BO3520" s="15">
        <f t="shared" si="1538"/>
        <v>1</v>
      </c>
      <c r="BP3520" s="15">
        <f t="shared" si="1538"/>
        <v>1</v>
      </c>
      <c r="BQ3520" s="15">
        <f t="shared" si="1538"/>
        <v>1</v>
      </c>
      <c r="BR3520" s="15">
        <f t="shared" si="1538"/>
        <v>1</v>
      </c>
      <c r="BS3520" s="15">
        <f t="shared" si="1518"/>
        <v>0</v>
      </c>
      <c r="BT3520" s="15">
        <f t="shared" si="1519"/>
        <v>0</v>
      </c>
      <c r="BU3520" s="15">
        <f t="shared" si="1520"/>
        <v>0</v>
      </c>
      <c r="BV3520" s="15">
        <f t="shared" si="1521"/>
        <v>0</v>
      </c>
      <c r="BW3520" s="15">
        <f t="shared" si="1522"/>
        <v>0</v>
      </c>
      <c r="BX3520" s="15">
        <f t="shared" si="1523"/>
        <v>0</v>
      </c>
      <c r="BY3520" s="15">
        <f t="shared" si="1524"/>
        <v>0</v>
      </c>
      <c r="BZ3520" s="15">
        <f t="shared" si="1525"/>
        <v>0</v>
      </c>
      <c r="CA3520" s="15">
        <f t="shared" si="1526"/>
        <v>0</v>
      </c>
      <c r="CB3520" s="15">
        <f t="shared" si="1527"/>
        <v>0</v>
      </c>
      <c r="CC3520" s="15">
        <f t="shared" si="1528"/>
        <v>0</v>
      </c>
      <c r="CD3520" s="15">
        <f t="shared" si="1529"/>
        <v>0</v>
      </c>
      <c r="CE3520" s="15">
        <f t="shared" si="1530"/>
        <v>0</v>
      </c>
      <c r="CF3520" s="15">
        <f t="shared" si="1531"/>
        <v>0</v>
      </c>
      <c r="CG3520" s="15">
        <f t="shared" si="1532"/>
        <v>0</v>
      </c>
    </row>
    <row r="3521" spans="56:85" x14ac:dyDescent="0.25">
      <c r="BD3521" s="15">
        <f t="shared" si="1517"/>
        <v>1</v>
      </c>
      <c r="BE3521" s="15">
        <f t="shared" si="1516"/>
        <v>1</v>
      </c>
      <c r="BF3521" s="15">
        <f t="shared" si="1538"/>
        <v>1</v>
      </c>
      <c r="BG3521" s="15">
        <f t="shared" si="1538"/>
        <v>1</v>
      </c>
      <c r="BH3521" s="15">
        <f t="shared" si="1538"/>
        <v>1</v>
      </c>
      <c r="BI3521" s="15">
        <f t="shared" si="1538"/>
        <v>1</v>
      </c>
      <c r="BJ3521" s="15">
        <f t="shared" si="1538"/>
        <v>1</v>
      </c>
      <c r="BK3521" s="15">
        <f t="shared" si="1538"/>
        <v>1</v>
      </c>
      <c r="BL3521" s="15">
        <f t="shared" si="1538"/>
        <v>1</v>
      </c>
      <c r="BM3521" s="15">
        <f t="shared" si="1538"/>
        <v>1</v>
      </c>
      <c r="BN3521" s="15">
        <f t="shared" si="1538"/>
        <v>1</v>
      </c>
      <c r="BO3521" s="15">
        <f t="shared" si="1538"/>
        <v>1</v>
      </c>
      <c r="BP3521" s="15">
        <f t="shared" si="1538"/>
        <v>1</v>
      </c>
      <c r="BQ3521" s="15">
        <f t="shared" si="1538"/>
        <v>1</v>
      </c>
      <c r="BR3521" s="15">
        <f t="shared" si="1538"/>
        <v>1</v>
      </c>
      <c r="BS3521" s="15">
        <f t="shared" si="1518"/>
        <v>0</v>
      </c>
      <c r="BT3521" s="15">
        <f t="shared" si="1519"/>
        <v>0</v>
      </c>
      <c r="BU3521" s="15">
        <f t="shared" si="1520"/>
        <v>0</v>
      </c>
      <c r="BV3521" s="15">
        <f t="shared" si="1521"/>
        <v>0</v>
      </c>
      <c r="BW3521" s="15">
        <f t="shared" si="1522"/>
        <v>0</v>
      </c>
      <c r="BX3521" s="15">
        <f t="shared" si="1523"/>
        <v>0</v>
      </c>
      <c r="BY3521" s="15">
        <f t="shared" si="1524"/>
        <v>0</v>
      </c>
      <c r="BZ3521" s="15">
        <f t="shared" si="1525"/>
        <v>0</v>
      </c>
      <c r="CA3521" s="15">
        <f t="shared" si="1526"/>
        <v>0</v>
      </c>
      <c r="CB3521" s="15">
        <f t="shared" si="1527"/>
        <v>0</v>
      </c>
      <c r="CC3521" s="15">
        <f t="shared" si="1528"/>
        <v>0</v>
      </c>
      <c r="CD3521" s="15">
        <f t="shared" si="1529"/>
        <v>0</v>
      </c>
      <c r="CE3521" s="15">
        <f t="shared" si="1530"/>
        <v>0</v>
      </c>
      <c r="CF3521" s="15">
        <f t="shared" si="1531"/>
        <v>0</v>
      </c>
      <c r="CG3521" s="15">
        <f t="shared" si="1532"/>
        <v>0</v>
      </c>
    </row>
    <row r="3522" spans="56:85" x14ac:dyDescent="0.25">
      <c r="BD3522" s="15">
        <f t="shared" si="1517"/>
        <v>1</v>
      </c>
      <c r="BE3522" s="15">
        <f t="shared" ref="BE3522:BE3585" si="1539">IF(BE$1-$AW3522&gt;$CK$1,1,0)</f>
        <v>1</v>
      </c>
      <c r="BF3522" s="15">
        <f t="shared" si="1538"/>
        <v>1</v>
      </c>
      <c r="BG3522" s="15">
        <f t="shared" si="1538"/>
        <v>1</v>
      </c>
      <c r="BH3522" s="15">
        <f t="shared" si="1538"/>
        <v>1</v>
      </c>
      <c r="BI3522" s="15">
        <f t="shared" si="1538"/>
        <v>1</v>
      </c>
      <c r="BJ3522" s="15">
        <f t="shared" si="1538"/>
        <v>1</v>
      </c>
      <c r="BK3522" s="15">
        <f t="shared" si="1538"/>
        <v>1</v>
      </c>
      <c r="BL3522" s="15">
        <f t="shared" si="1538"/>
        <v>1</v>
      </c>
      <c r="BM3522" s="15">
        <f t="shared" si="1538"/>
        <v>1</v>
      </c>
      <c r="BN3522" s="15">
        <f t="shared" si="1538"/>
        <v>1</v>
      </c>
      <c r="BO3522" s="15">
        <f t="shared" si="1538"/>
        <v>1</v>
      </c>
      <c r="BP3522" s="15">
        <f t="shared" si="1538"/>
        <v>1</v>
      </c>
      <c r="BQ3522" s="15">
        <f t="shared" si="1538"/>
        <v>1</v>
      </c>
      <c r="BR3522" s="15">
        <f t="shared" si="1538"/>
        <v>1</v>
      </c>
      <c r="BS3522" s="15">
        <f t="shared" si="1518"/>
        <v>0</v>
      </c>
      <c r="BT3522" s="15">
        <f t="shared" si="1519"/>
        <v>0</v>
      </c>
      <c r="BU3522" s="15">
        <f t="shared" si="1520"/>
        <v>0</v>
      </c>
      <c r="BV3522" s="15">
        <f t="shared" si="1521"/>
        <v>0</v>
      </c>
      <c r="BW3522" s="15">
        <f t="shared" si="1522"/>
        <v>0</v>
      </c>
      <c r="BX3522" s="15">
        <f t="shared" si="1523"/>
        <v>0</v>
      </c>
      <c r="BY3522" s="15">
        <f t="shared" si="1524"/>
        <v>0</v>
      </c>
      <c r="BZ3522" s="15">
        <f t="shared" si="1525"/>
        <v>0</v>
      </c>
      <c r="CA3522" s="15">
        <f t="shared" si="1526"/>
        <v>0</v>
      </c>
      <c r="CB3522" s="15">
        <f t="shared" si="1527"/>
        <v>0</v>
      </c>
      <c r="CC3522" s="15">
        <f t="shared" si="1528"/>
        <v>0</v>
      </c>
      <c r="CD3522" s="15">
        <f t="shared" si="1529"/>
        <v>0</v>
      </c>
      <c r="CE3522" s="15">
        <f t="shared" si="1530"/>
        <v>0</v>
      </c>
      <c r="CF3522" s="15">
        <f t="shared" si="1531"/>
        <v>0</v>
      </c>
      <c r="CG3522" s="15">
        <f t="shared" si="1532"/>
        <v>0</v>
      </c>
    </row>
    <row r="3523" spans="56:85" x14ac:dyDescent="0.25">
      <c r="BD3523" s="15">
        <f t="shared" ref="BD3523:BD3586" si="1540">IF(BD$1-$AW3523&gt;$CK$1,1,0)</f>
        <v>1</v>
      </c>
      <c r="BE3523" s="15">
        <f t="shared" si="1539"/>
        <v>1</v>
      </c>
      <c r="BF3523" s="15">
        <f t="shared" si="1538"/>
        <v>1</v>
      </c>
      <c r="BG3523" s="15">
        <f t="shared" si="1538"/>
        <v>1</v>
      </c>
      <c r="BH3523" s="15">
        <f t="shared" si="1538"/>
        <v>1</v>
      </c>
      <c r="BI3523" s="15">
        <f t="shared" si="1538"/>
        <v>1</v>
      </c>
      <c r="BJ3523" s="15">
        <f t="shared" si="1538"/>
        <v>1</v>
      </c>
      <c r="BK3523" s="15">
        <f t="shared" si="1538"/>
        <v>1</v>
      </c>
      <c r="BL3523" s="15">
        <f t="shared" si="1538"/>
        <v>1</v>
      </c>
      <c r="BM3523" s="15">
        <f t="shared" si="1538"/>
        <v>1</v>
      </c>
      <c r="BN3523" s="15">
        <f t="shared" si="1538"/>
        <v>1</v>
      </c>
      <c r="BO3523" s="15">
        <f t="shared" si="1538"/>
        <v>1</v>
      </c>
      <c r="BP3523" s="15">
        <f t="shared" si="1538"/>
        <v>1</v>
      </c>
      <c r="BQ3523" s="15">
        <f t="shared" si="1538"/>
        <v>1</v>
      </c>
      <c r="BR3523" s="15">
        <f t="shared" si="1538"/>
        <v>1</v>
      </c>
      <c r="BS3523" s="15">
        <f t="shared" si="1518"/>
        <v>0</v>
      </c>
      <c r="BT3523" s="15">
        <f t="shared" si="1519"/>
        <v>0</v>
      </c>
      <c r="BU3523" s="15">
        <f t="shared" si="1520"/>
        <v>0</v>
      </c>
      <c r="BV3523" s="15">
        <f t="shared" si="1521"/>
        <v>0</v>
      </c>
      <c r="BW3523" s="15">
        <f t="shared" si="1522"/>
        <v>0</v>
      </c>
      <c r="BX3523" s="15">
        <f t="shared" si="1523"/>
        <v>0</v>
      </c>
      <c r="BY3523" s="15">
        <f t="shared" si="1524"/>
        <v>0</v>
      </c>
      <c r="BZ3523" s="15">
        <f t="shared" si="1525"/>
        <v>0</v>
      </c>
      <c r="CA3523" s="15">
        <f t="shared" si="1526"/>
        <v>0</v>
      </c>
      <c r="CB3523" s="15">
        <f t="shared" si="1527"/>
        <v>0</v>
      </c>
      <c r="CC3523" s="15">
        <f t="shared" si="1528"/>
        <v>0</v>
      </c>
      <c r="CD3523" s="15">
        <f t="shared" si="1529"/>
        <v>0</v>
      </c>
      <c r="CE3523" s="15">
        <f t="shared" si="1530"/>
        <v>0</v>
      </c>
      <c r="CF3523" s="15">
        <f t="shared" si="1531"/>
        <v>0</v>
      </c>
      <c r="CG3523" s="15">
        <f t="shared" si="1532"/>
        <v>0</v>
      </c>
    </row>
    <row r="3524" spans="56:85" x14ac:dyDescent="0.25">
      <c r="BD3524" s="15">
        <f t="shared" si="1540"/>
        <v>1</v>
      </c>
      <c r="BE3524" s="15">
        <f t="shared" si="1539"/>
        <v>1</v>
      </c>
      <c r="BF3524" s="15">
        <f t="shared" ref="BF3524:BR3533" si="1541">IF(BF$1-$AW3524&gt;$CK$1,1,0)</f>
        <v>1</v>
      </c>
      <c r="BG3524" s="15">
        <f t="shared" si="1541"/>
        <v>1</v>
      </c>
      <c r="BH3524" s="15">
        <f t="shared" si="1541"/>
        <v>1</v>
      </c>
      <c r="BI3524" s="15">
        <f t="shared" si="1541"/>
        <v>1</v>
      </c>
      <c r="BJ3524" s="15">
        <f t="shared" si="1541"/>
        <v>1</v>
      </c>
      <c r="BK3524" s="15">
        <f t="shared" si="1541"/>
        <v>1</v>
      </c>
      <c r="BL3524" s="15">
        <f t="shared" si="1541"/>
        <v>1</v>
      </c>
      <c r="BM3524" s="15">
        <f t="shared" si="1541"/>
        <v>1</v>
      </c>
      <c r="BN3524" s="15">
        <f t="shared" si="1541"/>
        <v>1</v>
      </c>
      <c r="BO3524" s="15">
        <f t="shared" si="1541"/>
        <v>1</v>
      </c>
      <c r="BP3524" s="15">
        <f t="shared" si="1541"/>
        <v>1</v>
      </c>
      <c r="BQ3524" s="15">
        <f t="shared" si="1541"/>
        <v>1</v>
      </c>
      <c r="BR3524" s="15">
        <f t="shared" si="1541"/>
        <v>1</v>
      </c>
      <c r="BS3524" s="15">
        <f t="shared" ref="BS3524:BS3587" si="1542">IF(AND(BD3524=1,$AP3524=1),1,0)</f>
        <v>0</v>
      </c>
      <c r="BT3524" s="15">
        <f t="shared" ref="BT3524:BT3587" si="1543">IF(AND(BE3524=1,$AP3524=1),1,0)</f>
        <v>0</v>
      </c>
      <c r="BU3524" s="15">
        <f t="shared" ref="BU3524:BU3587" si="1544">IF(AND(BF3524=1,$AP3524=1),1,0)</f>
        <v>0</v>
      </c>
      <c r="BV3524" s="15">
        <f t="shared" ref="BV3524:BV3587" si="1545">IF(AND(BG3524=1,$AP3524=1),1,0)</f>
        <v>0</v>
      </c>
      <c r="BW3524" s="15">
        <f t="shared" ref="BW3524:BW3587" si="1546">IF(AND(BH3524=1,$AP3524=1),1,0)</f>
        <v>0</v>
      </c>
      <c r="BX3524" s="15">
        <f t="shared" ref="BX3524:BX3587" si="1547">IF(AND(BI3524=1,$AP3524=1),1,0)</f>
        <v>0</v>
      </c>
      <c r="BY3524" s="15">
        <f t="shared" ref="BY3524:BY3587" si="1548">IF(AND(BJ3524=1,$AP3524=1),1,0)</f>
        <v>0</v>
      </c>
      <c r="BZ3524" s="15">
        <f t="shared" ref="BZ3524:BZ3587" si="1549">IF(AND(BK3524=1,$AP3524=1),1,0)</f>
        <v>0</v>
      </c>
      <c r="CA3524" s="15">
        <f t="shared" ref="CA3524:CA3587" si="1550">IF(AND(BL3524=1,$AP3524=1),1,0)</f>
        <v>0</v>
      </c>
      <c r="CB3524" s="15">
        <f t="shared" ref="CB3524:CB3587" si="1551">IF(AND(BM3524=1,$AP3524=1),1,0)</f>
        <v>0</v>
      </c>
      <c r="CC3524" s="15">
        <f t="shared" ref="CC3524:CC3587" si="1552">IF(AND(BN3524=1,$AP3524=1),1,0)</f>
        <v>0</v>
      </c>
      <c r="CD3524" s="15">
        <f t="shared" ref="CD3524:CD3587" si="1553">IF(AND(BO3524=1,$AP3524=1),1,0)</f>
        <v>0</v>
      </c>
      <c r="CE3524" s="15">
        <f t="shared" ref="CE3524:CE3587" si="1554">IF(AND(BP3524=1,$AP3524=1),1,0)</f>
        <v>0</v>
      </c>
      <c r="CF3524" s="15">
        <f t="shared" ref="CF3524:CF3587" si="1555">IF(AND(BQ3524=1,$AP3524=1),1,0)</f>
        <v>0</v>
      </c>
      <c r="CG3524" s="15">
        <f t="shared" ref="CG3524:CG3587" si="1556">IF(AND(BR3524=1,$AP3524=1),1,0)</f>
        <v>0</v>
      </c>
    </row>
    <row r="3525" spans="56:85" x14ac:dyDescent="0.25">
      <c r="BD3525" s="15">
        <f t="shared" si="1540"/>
        <v>1</v>
      </c>
      <c r="BE3525" s="15">
        <f t="shared" si="1539"/>
        <v>1</v>
      </c>
      <c r="BF3525" s="15">
        <f t="shared" si="1541"/>
        <v>1</v>
      </c>
      <c r="BG3525" s="15">
        <f t="shared" si="1541"/>
        <v>1</v>
      </c>
      <c r="BH3525" s="15">
        <f t="shared" si="1541"/>
        <v>1</v>
      </c>
      <c r="BI3525" s="15">
        <f t="shared" si="1541"/>
        <v>1</v>
      </c>
      <c r="BJ3525" s="15">
        <f t="shared" si="1541"/>
        <v>1</v>
      </c>
      <c r="BK3525" s="15">
        <f t="shared" si="1541"/>
        <v>1</v>
      </c>
      <c r="BL3525" s="15">
        <f t="shared" si="1541"/>
        <v>1</v>
      </c>
      <c r="BM3525" s="15">
        <f t="shared" si="1541"/>
        <v>1</v>
      </c>
      <c r="BN3525" s="15">
        <f t="shared" si="1541"/>
        <v>1</v>
      </c>
      <c r="BO3525" s="15">
        <f t="shared" si="1541"/>
        <v>1</v>
      </c>
      <c r="BP3525" s="15">
        <f t="shared" si="1541"/>
        <v>1</v>
      </c>
      <c r="BQ3525" s="15">
        <f t="shared" si="1541"/>
        <v>1</v>
      </c>
      <c r="BR3525" s="15">
        <f t="shared" si="1541"/>
        <v>1</v>
      </c>
      <c r="BS3525" s="15">
        <f t="shared" si="1542"/>
        <v>0</v>
      </c>
      <c r="BT3525" s="15">
        <f t="shared" si="1543"/>
        <v>0</v>
      </c>
      <c r="BU3525" s="15">
        <f t="shared" si="1544"/>
        <v>0</v>
      </c>
      <c r="BV3525" s="15">
        <f t="shared" si="1545"/>
        <v>0</v>
      </c>
      <c r="BW3525" s="15">
        <f t="shared" si="1546"/>
        <v>0</v>
      </c>
      <c r="BX3525" s="15">
        <f t="shared" si="1547"/>
        <v>0</v>
      </c>
      <c r="BY3525" s="15">
        <f t="shared" si="1548"/>
        <v>0</v>
      </c>
      <c r="BZ3525" s="15">
        <f t="shared" si="1549"/>
        <v>0</v>
      </c>
      <c r="CA3525" s="15">
        <f t="shared" si="1550"/>
        <v>0</v>
      </c>
      <c r="CB3525" s="15">
        <f t="shared" si="1551"/>
        <v>0</v>
      </c>
      <c r="CC3525" s="15">
        <f t="shared" si="1552"/>
        <v>0</v>
      </c>
      <c r="CD3525" s="15">
        <f t="shared" si="1553"/>
        <v>0</v>
      </c>
      <c r="CE3525" s="15">
        <f t="shared" si="1554"/>
        <v>0</v>
      </c>
      <c r="CF3525" s="15">
        <f t="shared" si="1555"/>
        <v>0</v>
      </c>
      <c r="CG3525" s="15">
        <f t="shared" si="1556"/>
        <v>0</v>
      </c>
    </row>
    <row r="3526" spans="56:85" x14ac:dyDescent="0.25">
      <c r="BD3526" s="15">
        <f t="shared" si="1540"/>
        <v>1</v>
      </c>
      <c r="BE3526" s="15">
        <f t="shared" si="1539"/>
        <v>1</v>
      </c>
      <c r="BF3526" s="15">
        <f t="shared" si="1541"/>
        <v>1</v>
      </c>
      <c r="BG3526" s="15">
        <f t="shared" si="1541"/>
        <v>1</v>
      </c>
      <c r="BH3526" s="15">
        <f t="shared" si="1541"/>
        <v>1</v>
      </c>
      <c r="BI3526" s="15">
        <f t="shared" si="1541"/>
        <v>1</v>
      </c>
      <c r="BJ3526" s="15">
        <f t="shared" si="1541"/>
        <v>1</v>
      </c>
      <c r="BK3526" s="15">
        <f t="shared" si="1541"/>
        <v>1</v>
      </c>
      <c r="BL3526" s="15">
        <f t="shared" si="1541"/>
        <v>1</v>
      </c>
      <c r="BM3526" s="15">
        <f t="shared" si="1541"/>
        <v>1</v>
      </c>
      <c r="BN3526" s="15">
        <f t="shared" si="1541"/>
        <v>1</v>
      </c>
      <c r="BO3526" s="15">
        <f t="shared" si="1541"/>
        <v>1</v>
      </c>
      <c r="BP3526" s="15">
        <f t="shared" si="1541"/>
        <v>1</v>
      </c>
      <c r="BQ3526" s="15">
        <f t="shared" si="1541"/>
        <v>1</v>
      </c>
      <c r="BR3526" s="15">
        <f t="shared" si="1541"/>
        <v>1</v>
      </c>
      <c r="BS3526" s="15">
        <f t="shared" si="1542"/>
        <v>0</v>
      </c>
      <c r="BT3526" s="15">
        <f t="shared" si="1543"/>
        <v>0</v>
      </c>
      <c r="BU3526" s="15">
        <f t="shared" si="1544"/>
        <v>0</v>
      </c>
      <c r="BV3526" s="15">
        <f t="shared" si="1545"/>
        <v>0</v>
      </c>
      <c r="BW3526" s="15">
        <f t="shared" si="1546"/>
        <v>0</v>
      </c>
      <c r="BX3526" s="15">
        <f t="shared" si="1547"/>
        <v>0</v>
      </c>
      <c r="BY3526" s="15">
        <f t="shared" si="1548"/>
        <v>0</v>
      </c>
      <c r="BZ3526" s="15">
        <f t="shared" si="1549"/>
        <v>0</v>
      </c>
      <c r="CA3526" s="15">
        <f t="shared" si="1550"/>
        <v>0</v>
      </c>
      <c r="CB3526" s="15">
        <f t="shared" si="1551"/>
        <v>0</v>
      </c>
      <c r="CC3526" s="15">
        <f t="shared" si="1552"/>
        <v>0</v>
      </c>
      <c r="CD3526" s="15">
        <f t="shared" si="1553"/>
        <v>0</v>
      </c>
      <c r="CE3526" s="15">
        <f t="shared" si="1554"/>
        <v>0</v>
      </c>
      <c r="CF3526" s="15">
        <f t="shared" si="1555"/>
        <v>0</v>
      </c>
      <c r="CG3526" s="15">
        <f t="shared" si="1556"/>
        <v>0</v>
      </c>
    </row>
    <row r="3527" spans="56:85" x14ac:dyDescent="0.25">
      <c r="BD3527" s="15">
        <f t="shared" si="1540"/>
        <v>1</v>
      </c>
      <c r="BE3527" s="15">
        <f t="shared" si="1539"/>
        <v>1</v>
      </c>
      <c r="BF3527" s="15">
        <f t="shared" si="1541"/>
        <v>1</v>
      </c>
      <c r="BG3527" s="15">
        <f t="shared" si="1541"/>
        <v>1</v>
      </c>
      <c r="BH3527" s="15">
        <f t="shared" si="1541"/>
        <v>1</v>
      </c>
      <c r="BI3527" s="15">
        <f t="shared" si="1541"/>
        <v>1</v>
      </c>
      <c r="BJ3527" s="15">
        <f t="shared" si="1541"/>
        <v>1</v>
      </c>
      <c r="BK3527" s="15">
        <f t="shared" si="1541"/>
        <v>1</v>
      </c>
      <c r="BL3527" s="15">
        <f t="shared" si="1541"/>
        <v>1</v>
      </c>
      <c r="BM3527" s="15">
        <f t="shared" si="1541"/>
        <v>1</v>
      </c>
      <c r="BN3527" s="15">
        <f t="shared" si="1541"/>
        <v>1</v>
      </c>
      <c r="BO3527" s="15">
        <f t="shared" si="1541"/>
        <v>1</v>
      </c>
      <c r="BP3527" s="15">
        <f t="shared" si="1541"/>
        <v>1</v>
      </c>
      <c r="BQ3527" s="15">
        <f t="shared" si="1541"/>
        <v>1</v>
      </c>
      <c r="BR3527" s="15">
        <f t="shared" si="1541"/>
        <v>1</v>
      </c>
      <c r="BS3527" s="15">
        <f t="shared" si="1542"/>
        <v>0</v>
      </c>
      <c r="BT3527" s="15">
        <f t="shared" si="1543"/>
        <v>0</v>
      </c>
      <c r="BU3527" s="15">
        <f t="shared" si="1544"/>
        <v>0</v>
      </c>
      <c r="BV3527" s="15">
        <f t="shared" si="1545"/>
        <v>0</v>
      </c>
      <c r="BW3527" s="15">
        <f t="shared" si="1546"/>
        <v>0</v>
      </c>
      <c r="BX3527" s="15">
        <f t="shared" si="1547"/>
        <v>0</v>
      </c>
      <c r="BY3527" s="15">
        <f t="shared" si="1548"/>
        <v>0</v>
      </c>
      <c r="BZ3527" s="15">
        <f t="shared" si="1549"/>
        <v>0</v>
      </c>
      <c r="CA3527" s="15">
        <f t="shared" si="1550"/>
        <v>0</v>
      </c>
      <c r="CB3527" s="15">
        <f t="shared" si="1551"/>
        <v>0</v>
      </c>
      <c r="CC3527" s="15">
        <f t="shared" si="1552"/>
        <v>0</v>
      </c>
      <c r="CD3527" s="15">
        <f t="shared" si="1553"/>
        <v>0</v>
      </c>
      <c r="CE3527" s="15">
        <f t="shared" si="1554"/>
        <v>0</v>
      </c>
      <c r="CF3527" s="15">
        <f t="shared" si="1555"/>
        <v>0</v>
      </c>
      <c r="CG3527" s="15">
        <f t="shared" si="1556"/>
        <v>0</v>
      </c>
    </row>
    <row r="3528" spans="56:85" x14ac:dyDescent="0.25">
      <c r="BD3528" s="15">
        <f t="shared" si="1540"/>
        <v>1</v>
      </c>
      <c r="BE3528" s="15">
        <f t="shared" si="1539"/>
        <v>1</v>
      </c>
      <c r="BF3528" s="15">
        <f t="shared" si="1541"/>
        <v>1</v>
      </c>
      <c r="BG3528" s="15">
        <f t="shared" si="1541"/>
        <v>1</v>
      </c>
      <c r="BH3528" s="15">
        <f t="shared" si="1541"/>
        <v>1</v>
      </c>
      <c r="BI3528" s="15">
        <f t="shared" si="1541"/>
        <v>1</v>
      </c>
      <c r="BJ3528" s="15">
        <f t="shared" si="1541"/>
        <v>1</v>
      </c>
      <c r="BK3528" s="15">
        <f t="shared" si="1541"/>
        <v>1</v>
      </c>
      <c r="BL3528" s="15">
        <f t="shared" si="1541"/>
        <v>1</v>
      </c>
      <c r="BM3528" s="15">
        <f t="shared" si="1541"/>
        <v>1</v>
      </c>
      <c r="BN3528" s="15">
        <f t="shared" si="1541"/>
        <v>1</v>
      </c>
      <c r="BO3528" s="15">
        <f t="shared" si="1541"/>
        <v>1</v>
      </c>
      <c r="BP3528" s="15">
        <f t="shared" si="1541"/>
        <v>1</v>
      </c>
      <c r="BQ3528" s="15">
        <f t="shared" si="1541"/>
        <v>1</v>
      </c>
      <c r="BR3528" s="15">
        <f t="shared" si="1541"/>
        <v>1</v>
      </c>
      <c r="BS3528" s="15">
        <f t="shared" si="1542"/>
        <v>0</v>
      </c>
      <c r="BT3528" s="15">
        <f t="shared" si="1543"/>
        <v>0</v>
      </c>
      <c r="BU3528" s="15">
        <f t="shared" si="1544"/>
        <v>0</v>
      </c>
      <c r="BV3528" s="15">
        <f t="shared" si="1545"/>
        <v>0</v>
      </c>
      <c r="BW3528" s="15">
        <f t="shared" si="1546"/>
        <v>0</v>
      </c>
      <c r="BX3528" s="15">
        <f t="shared" si="1547"/>
        <v>0</v>
      </c>
      <c r="BY3528" s="15">
        <f t="shared" si="1548"/>
        <v>0</v>
      </c>
      <c r="BZ3528" s="15">
        <f t="shared" si="1549"/>
        <v>0</v>
      </c>
      <c r="CA3528" s="15">
        <f t="shared" si="1550"/>
        <v>0</v>
      </c>
      <c r="CB3528" s="15">
        <f t="shared" si="1551"/>
        <v>0</v>
      </c>
      <c r="CC3528" s="15">
        <f t="shared" si="1552"/>
        <v>0</v>
      </c>
      <c r="CD3528" s="15">
        <f t="shared" si="1553"/>
        <v>0</v>
      </c>
      <c r="CE3528" s="15">
        <f t="shared" si="1554"/>
        <v>0</v>
      </c>
      <c r="CF3528" s="15">
        <f t="shared" si="1555"/>
        <v>0</v>
      </c>
      <c r="CG3528" s="15">
        <f t="shared" si="1556"/>
        <v>0</v>
      </c>
    </row>
    <row r="3529" spans="56:85" x14ac:dyDescent="0.25">
      <c r="BD3529" s="15">
        <f t="shared" si="1540"/>
        <v>1</v>
      </c>
      <c r="BE3529" s="15">
        <f t="shared" si="1539"/>
        <v>1</v>
      </c>
      <c r="BF3529" s="15">
        <f t="shared" si="1541"/>
        <v>1</v>
      </c>
      <c r="BG3529" s="15">
        <f t="shared" si="1541"/>
        <v>1</v>
      </c>
      <c r="BH3529" s="15">
        <f t="shared" si="1541"/>
        <v>1</v>
      </c>
      <c r="BI3529" s="15">
        <f t="shared" si="1541"/>
        <v>1</v>
      </c>
      <c r="BJ3529" s="15">
        <f t="shared" si="1541"/>
        <v>1</v>
      </c>
      <c r="BK3529" s="15">
        <f t="shared" si="1541"/>
        <v>1</v>
      </c>
      <c r="BL3529" s="15">
        <f t="shared" si="1541"/>
        <v>1</v>
      </c>
      <c r="BM3529" s="15">
        <f t="shared" si="1541"/>
        <v>1</v>
      </c>
      <c r="BN3529" s="15">
        <f t="shared" si="1541"/>
        <v>1</v>
      </c>
      <c r="BO3529" s="15">
        <f t="shared" si="1541"/>
        <v>1</v>
      </c>
      <c r="BP3529" s="15">
        <f t="shared" si="1541"/>
        <v>1</v>
      </c>
      <c r="BQ3529" s="15">
        <f t="shared" si="1541"/>
        <v>1</v>
      </c>
      <c r="BR3529" s="15">
        <f t="shared" si="1541"/>
        <v>1</v>
      </c>
      <c r="BS3529" s="15">
        <f t="shared" si="1542"/>
        <v>0</v>
      </c>
      <c r="BT3529" s="15">
        <f t="shared" si="1543"/>
        <v>0</v>
      </c>
      <c r="BU3529" s="15">
        <f t="shared" si="1544"/>
        <v>0</v>
      </c>
      <c r="BV3529" s="15">
        <f t="shared" si="1545"/>
        <v>0</v>
      </c>
      <c r="BW3529" s="15">
        <f t="shared" si="1546"/>
        <v>0</v>
      </c>
      <c r="BX3529" s="15">
        <f t="shared" si="1547"/>
        <v>0</v>
      </c>
      <c r="BY3529" s="15">
        <f t="shared" si="1548"/>
        <v>0</v>
      </c>
      <c r="BZ3529" s="15">
        <f t="shared" si="1549"/>
        <v>0</v>
      </c>
      <c r="CA3529" s="15">
        <f t="shared" si="1550"/>
        <v>0</v>
      </c>
      <c r="CB3529" s="15">
        <f t="shared" si="1551"/>
        <v>0</v>
      </c>
      <c r="CC3529" s="15">
        <f t="shared" si="1552"/>
        <v>0</v>
      </c>
      <c r="CD3529" s="15">
        <f t="shared" si="1553"/>
        <v>0</v>
      </c>
      <c r="CE3529" s="15">
        <f t="shared" si="1554"/>
        <v>0</v>
      </c>
      <c r="CF3529" s="15">
        <f t="shared" si="1555"/>
        <v>0</v>
      </c>
      <c r="CG3529" s="15">
        <f t="shared" si="1556"/>
        <v>0</v>
      </c>
    </row>
    <row r="3530" spans="56:85" x14ac:dyDescent="0.25">
      <c r="BD3530" s="15">
        <f t="shared" si="1540"/>
        <v>1</v>
      </c>
      <c r="BE3530" s="15">
        <f t="shared" si="1539"/>
        <v>1</v>
      </c>
      <c r="BF3530" s="15">
        <f t="shared" si="1541"/>
        <v>1</v>
      </c>
      <c r="BG3530" s="15">
        <f t="shared" si="1541"/>
        <v>1</v>
      </c>
      <c r="BH3530" s="15">
        <f t="shared" si="1541"/>
        <v>1</v>
      </c>
      <c r="BI3530" s="15">
        <f t="shared" si="1541"/>
        <v>1</v>
      </c>
      <c r="BJ3530" s="15">
        <f t="shared" si="1541"/>
        <v>1</v>
      </c>
      <c r="BK3530" s="15">
        <f t="shared" si="1541"/>
        <v>1</v>
      </c>
      <c r="BL3530" s="15">
        <f t="shared" si="1541"/>
        <v>1</v>
      </c>
      <c r="BM3530" s="15">
        <f t="shared" si="1541"/>
        <v>1</v>
      </c>
      <c r="BN3530" s="15">
        <f t="shared" si="1541"/>
        <v>1</v>
      </c>
      <c r="BO3530" s="15">
        <f t="shared" si="1541"/>
        <v>1</v>
      </c>
      <c r="BP3530" s="15">
        <f t="shared" si="1541"/>
        <v>1</v>
      </c>
      <c r="BQ3530" s="15">
        <f t="shared" si="1541"/>
        <v>1</v>
      </c>
      <c r="BR3530" s="15">
        <f t="shared" si="1541"/>
        <v>1</v>
      </c>
      <c r="BS3530" s="15">
        <f t="shared" si="1542"/>
        <v>0</v>
      </c>
      <c r="BT3530" s="15">
        <f t="shared" si="1543"/>
        <v>0</v>
      </c>
      <c r="BU3530" s="15">
        <f t="shared" si="1544"/>
        <v>0</v>
      </c>
      <c r="BV3530" s="15">
        <f t="shared" si="1545"/>
        <v>0</v>
      </c>
      <c r="BW3530" s="15">
        <f t="shared" si="1546"/>
        <v>0</v>
      </c>
      <c r="BX3530" s="15">
        <f t="shared" si="1547"/>
        <v>0</v>
      </c>
      <c r="BY3530" s="15">
        <f t="shared" si="1548"/>
        <v>0</v>
      </c>
      <c r="BZ3530" s="15">
        <f t="shared" si="1549"/>
        <v>0</v>
      </c>
      <c r="CA3530" s="15">
        <f t="shared" si="1550"/>
        <v>0</v>
      </c>
      <c r="CB3530" s="15">
        <f t="shared" si="1551"/>
        <v>0</v>
      </c>
      <c r="CC3530" s="15">
        <f t="shared" si="1552"/>
        <v>0</v>
      </c>
      <c r="CD3530" s="15">
        <f t="shared" si="1553"/>
        <v>0</v>
      </c>
      <c r="CE3530" s="15">
        <f t="shared" si="1554"/>
        <v>0</v>
      </c>
      <c r="CF3530" s="15">
        <f t="shared" si="1555"/>
        <v>0</v>
      </c>
      <c r="CG3530" s="15">
        <f t="shared" si="1556"/>
        <v>0</v>
      </c>
    </row>
    <row r="3531" spans="56:85" x14ac:dyDescent="0.25">
      <c r="BD3531" s="15">
        <f t="shared" si="1540"/>
        <v>1</v>
      </c>
      <c r="BE3531" s="15">
        <f t="shared" si="1539"/>
        <v>1</v>
      </c>
      <c r="BF3531" s="15">
        <f t="shared" si="1541"/>
        <v>1</v>
      </c>
      <c r="BG3531" s="15">
        <f t="shared" si="1541"/>
        <v>1</v>
      </c>
      <c r="BH3531" s="15">
        <f t="shared" si="1541"/>
        <v>1</v>
      </c>
      <c r="BI3531" s="15">
        <f t="shared" si="1541"/>
        <v>1</v>
      </c>
      <c r="BJ3531" s="15">
        <f t="shared" si="1541"/>
        <v>1</v>
      </c>
      <c r="BK3531" s="15">
        <f t="shared" si="1541"/>
        <v>1</v>
      </c>
      <c r="BL3531" s="15">
        <f t="shared" si="1541"/>
        <v>1</v>
      </c>
      <c r="BM3531" s="15">
        <f t="shared" si="1541"/>
        <v>1</v>
      </c>
      <c r="BN3531" s="15">
        <f t="shared" si="1541"/>
        <v>1</v>
      </c>
      <c r="BO3531" s="15">
        <f t="shared" si="1541"/>
        <v>1</v>
      </c>
      <c r="BP3531" s="15">
        <f t="shared" si="1541"/>
        <v>1</v>
      </c>
      <c r="BQ3531" s="15">
        <f t="shared" si="1541"/>
        <v>1</v>
      </c>
      <c r="BR3531" s="15">
        <f t="shared" si="1541"/>
        <v>1</v>
      </c>
      <c r="BS3531" s="15">
        <f t="shared" si="1542"/>
        <v>0</v>
      </c>
      <c r="BT3531" s="15">
        <f t="shared" si="1543"/>
        <v>0</v>
      </c>
      <c r="BU3531" s="15">
        <f t="shared" si="1544"/>
        <v>0</v>
      </c>
      <c r="BV3531" s="15">
        <f t="shared" si="1545"/>
        <v>0</v>
      </c>
      <c r="BW3531" s="15">
        <f t="shared" si="1546"/>
        <v>0</v>
      </c>
      <c r="BX3531" s="15">
        <f t="shared" si="1547"/>
        <v>0</v>
      </c>
      <c r="BY3531" s="15">
        <f t="shared" si="1548"/>
        <v>0</v>
      </c>
      <c r="BZ3531" s="15">
        <f t="shared" si="1549"/>
        <v>0</v>
      </c>
      <c r="CA3531" s="15">
        <f t="shared" si="1550"/>
        <v>0</v>
      </c>
      <c r="CB3531" s="15">
        <f t="shared" si="1551"/>
        <v>0</v>
      </c>
      <c r="CC3531" s="15">
        <f t="shared" si="1552"/>
        <v>0</v>
      </c>
      <c r="CD3531" s="15">
        <f t="shared" si="1553"/>
        <v>0</v>
      </c>
      <c r="CE3531" s="15">
        <f t="shared" si="1554"/>
        <v>0</v>
      </c>
      <c r="CF3531" s="15">
        <f t="shared" si="1555"/>
        <v>0</v>
      </c>
      <c r="CG3531" s="15">
        <f t="shared" si="1556"/>
        <v>0</v>
      </c>
    </row>
    <row r="3532" spans="56:85" x14ac:dyDescent="0.25">
      <c r="BD3532" s="15">
        <f t="shared" si="1540"/>
        <v>1</v>
      </c>
      <c r="BE3532" s="15">
        <f t="shared" si="1539"/>
        <v>1</v>
      </c>
      <c r="BF3532" s="15">
        <f t="shared" si="1541"/>
        <v>1</v>
      </c>
      <c r="BG3532" s="15">
        <f t="shared" si="1541"/>
        <v>1</v>
      </c>
      <c r="BH3532" s="15">
        <f t="shared" si="1541"/>
        <v>1</v>
      </c>
      <c r="BI3532" s="15">
        <f t="shared" si="1541"/>
        <v>1</v>
      </c>
      <c r="BJ3532" s="15">
        <f t="shared" si="1541"/>
        <v>1</v>
      </c>
      <c r="BK3532" s="15">
        <f t="shared" si="1541"/>
        <v>1</v>
      </c>
      <c r="BL3532" s="15">
        <f t="shared" si="1541"/>
        <v>1</v>
      </c>
      <c r="BM3532" s="15">
        <f t="shared" si="1541"/>
        <v>1</v>
      </c>
      <c r="BN3532" s="15">
        <f t="shared" si="1541"/>
        <v>1</v>
      </c>
      <c r="BO3532" s="15">
        <f t="shared" si="1541"/>
        <v>1</v>
      </c>
      <c r="BP3532" s="15">
        <f t="shared" si="1541"/>
        <v>1</v>
      </c>
      <c r="BQ3532" s="15">
        <f t="shared" si="1541"/>
        <v>1</v>
      </c>
      <c r="BR3532" s="15">
        <f t="shared" si="1541"/>
        <v>1</v>
      </c>
      <c r="BS3532" s="15">
        <f t="shared" si="1542"/>
        <v>0</v>
      </c>
      <c r="BT3532" s="15">
        <f t="shared" si="1543"/>
        <v>0</v>
      </c>
      <c r="BU3532" s="15">
        <f t="shared" si="1544"/>
        <v>0</v>
      </c>
      <c r="BV3532" s="15">
        <f t="shared" si="1545"/>
        <v>0</v>
      </c>
      <c r="BW3532" s="15">
        <f t="shared" si="1546"/>
        <v>0</v>
      </c>
      <c r="BX3532" s="15">
        <f t="shared" si="1547"/>
        <v>0</v>
      </c>
      <c r="BY3532" s="15">
        <f t="shared" si="1548"/>
        <v>0</v>
      </c>
      <c r="BZ3532" s="15">
        <f t="shared" si="1549"/>
        <v>0</v>
      </c>
      <c r="CA3532" s="15">
        <f t="shared" si="1550"/>
        <v>0</v>
      </c>
      <c r="CB3532" s="15">
        <f t="shared" si="1551"/>
        <v>0</v>
      </c>
      <c r="CC3532" s="15">
        <f t="shared" si="1552"/>
        <v>0</v>
      </c>
      <c r="CD3532" s="15">
        <f t="shared" si="1553"/>
        <v>0</v>
      </c>
      <c r="CE3532" s="15">
        <f t="shared" si="1554"/>
        <v>0</v>
      </c>
      <c r="CF3532" s="15">
        <f t="shared" si="1555"/>
        <v>0</v>
      </c>
      <c r="CG3532" s="15">
        <f t="shared" si="1556"/>
        <v>0</v>
      </c>
    </row>
    <row r="3533" spans="56:85" x14ac:dyDescent="0.25">
      <c r="BD3533" s="15">
        <f t="shared" si="1540"/>
        <v>1</v>
      </c>
      <c r="BE3533" s="15">
        <f t="shared" si="1539"/>
        <v>1</v>
      </c>
      <c r="BF3533" s="15">
        <f t="shared" si="1541"/>
        <v>1</v>
      </c>
      <c r="BG3533" s="15">
        <f t="shared" si="1541"/>
        <v>1</v>
      </c>
      <c r="BH3533" s="15">
        <f t="shared" si="1541"/>
        <v>1</v>
      </c>
      <c r="BI3533" s="15">
        <f t="shared" si="1541"/>
        <v>1</v>
      </c>
      <c r="BJ3533" s="15">
        <f t="shared" si="1541"/>
        <v>1</v>
      </c>
      <c r="BK3533" s="15">
        <f t="shared" si="1541"/>
        <v>1</v>
      </c>
      <c r="BL3533" s="15">
        <f t="shared" si="1541"/>
        <v>1</v>
      </c>
      <c r="BM3533" s="15">
        <f t="shared" si="1541"/>
        <v>1</v>
      </c>
      <c r="BN3533" s="15">
        <f t="shared" si="1541"/>
        <v>1</v>
      </c>
      <c r="BO3533" s="15">
        <f t="shared" si="1541"/>
        <v>1</v>
      </c>
      <c r="BP3533" s="15">
        <f t="shared" si="1541"/>
        <v>1</v>
      </c>
      <c r="BQ3533" s="15">
        <f t="shared" si="1541"/>
        <v>1</v>
      </c>
      <c r="BR3533" s="15">
        <f t="shared" si="1541"/>
        <v>1</v>
      </c>
      <c r="BS3533" s="15">
        <f t="shared" si="1542"/>
        <v>0</v>
      </c>
      <c r="BT3533" s="15">
        <f t="shared" si="1543"/>
        <v>0</v>
      </c>
      <c r="BU3533" s="15">
        <f t="shared" si="1544"/>
        <v>0</v>
      </c>
      <c r="BV3533" s="15">
        <f t="shared" si="1545"/>
        <v>0</v>
      </c>
      <c r="BW3533" s="15">
        <f t="shared" si="1546"/>
        <v>0</v>
      </c>
      <c r="BX3533" s="15">
        <f t="shared" si="1547"/>
        <v>0</v>
      </c>
      <c r="BY3533" s="15">
        <f t="shared" si="1548"/>
        <v>0</v>
      </c>
      <c r="BZ3533" s="15">
        <f t="shared" si="1549"/>
        <v>0</v>
      </c>
      <c r="CA3533" s="15">
        <f t="shared" si="1550"/>
        <v>0</v>
      </c>
      <c r="CB3533" s="15">
        <f t="shared" si="1551"/>
        <v>0</v>
      </c>
      <c r="CC3533" s="15">
        <f t="shared" si="1552"/>
        <v>0</v>
      </c>
      <c r="CD3533" s="15">
        <f t="shared" si="1553"/>
        <v>0</v>
      </c>
      <c r="CE3533" s="15">
        <f t="shared" si="1554"/>
        <v>0</v>
      </c>
      <c r="CF3533" s="15">
        <f t="shared" si="1555"/>
        <v>0</v>
      </c>
      <c r="CG3533" s="15">
        <f t="shared" si="1556"/>
        <v>0</v>
      </c>
    </row>
    <row r="3534" spans="56:85" x14ac:dyDescent="0.25">
      <c r="BD3534" s="15">
        <f t="shared" si="1540"/>
        <v>1</v>
      </c>
      <c r="BE3534" s="15">
        <f t="shared" si="1539"/>
        <v>1</v>
      </c>
      <c r="BF3534" s="15">
        <f t="shared" ref="BF3534:BR3543" si="1557">IF(BF$1-$AW3534&gt;$CK$1,1,0)</f>
        <v>1</v>
      </c>
      <c r="BG3534" s="15">
        <f t="shared" si="1557"/>
        <v>1</v>
      </c>
      <c r="BH3534" s="15">
        <f t="shared" si="1557"/>
        <v>1</v>
      </c>
      <c r="BI3534" s="15">
        <f t="shared" si="1557"/>
        <v>1</v>
      </c>
      <c r="BJ3534" s="15">
        <f t="shared" si="1557"/>
        <v>1</v>
      </c>
      <c r="BK3534" s="15">
        <f t="shared" si="1557"/>
        <v>1</v>
      </c>
      <c r="BL3534" s="15">
        <f t="shared" si="1557"/>
        <v>1</v>
      </c>
      <c r="BM3534" s="15">
        <f t="shared" si="1557"/>
        <v>1</v>
      </c>
      <c r="BN3534" s="15">
        <f t="shared" si="1557"/>
        <v>1</v>
      </c>
      <c r="BO3534" s="15">
        <f t="shared" si="1557"/>
        <v>1</v>
      </c>
      <c r="BP3534" s="15">
        <f t="shared" si="1557"/>
        <v>1</v>
      </c>
      <c r="BQ3534" s="15">
        <f t="shared" si="1557"/>
        <v>1</v>
      </c>
      <c r="BR3534" s="15">
        <f t="shared" si="1557"/>
        <v>1</v>
      </c>
      <c r="BS3534" s="15">
        <f t="shared" si="1542"/>
        <v>0</v>
      </c>
      <c r="BT3534" s="15">
        <f t="shared" si="1543"/>
        <v>0</v>
      </c>
      <c r="BU3534" s="15">
        <f t="shared" si="1544"/>
        <v>0</v>
      </c>
      <c r="BV3534" s="15">
        <f t="shared" si="1545"/>
        <v>0</v>
      </c>
      <c r="BW3534" s="15">
        <f t="shared" si="1546"/>
        <v>0</v>
      </c>
      <c r="BX3534" s="15">
        <f t="shared" si="1547"/>
        <v>0</v>
      </c>
      <c r="BY3534" s="15">
        <f t="shared" si="1548"/>
        <v>0</v>
      </c>
      <c r="BZ3534" s="15">
        <f t="shared" si="1549"/>
        <v>0</v>
      </c>
      <c r="CA3534" s="15">
        <f t="shared" si="1550"/>
        <v>0</v>
      </c>
      <c r="CB3534" s="15">
        <f t="shared" si="1551"/>
        <v>0</v>
      </c>
      <c r="CC3534" s="15">
        <f t="shared" si="1552"/>
        <v>0</v>
      </c>
      <c r="CD3534" s="15">
        <f t="shared" si="1553"/>
        <v>0</v>
      </c>
      <c r="CE3534" s="15">
        <f t="shared" si="1554"/>
        <v>0</v>
      </c>
      <c r="CF3534" s="15">
        <f t="shared" si="1555"/>
        <v>0</v>
      </c>
      <c r="CG3534" s="15">
        <f t="shared" si="1556"/>
        <v>0</v>
      </c>
    </row>
    <row r="3535" spans="56:85" x14ac:dyDescent="0.25">
      <c r="BD3535" s="15">
        <f t="shared" si="1540"/>
        <v>1</v>
      </c>
      <c r="BE3535" s="15">
        <f t="shared" si="1539"/>
        <v>1</v>
      </c>
      <c r="BF3535" s="15">
        <f t="shared" si="1557"/>
        <v>1</v>
      </c>
      <c r="BG3535" s="15">
        <f t="shared" si="1557"/>
        <v>1</v>
      </c>
      <c r="BH3535" s="15">
        <f t="shared" si="1557"/>
        <v>1</v>
      </c>
      <c r="BI3535" s="15">
        <f t="shared" si="1557"/>
        <v>1</v>
      </c>
      <c r="BJ3535" s="15">
        <f t="shared" si="1557"/>
        <v>1</v>
      </c>
      <c r="BK3535" s="15">
        <f t="shared" si="1557"/>
        <v>1</v>
      </c>
      <c r="BL3535" s="15">
        <f t="shared" si="1557"/>
        <v>1</v>
      </c>
      <c r="BM3535" s="15">
        <f t="shared" si="1557"/>
        <v>1</v>
      </c>
      <c r="BN3535" s="15">
        <f t="shared" si="1557"/>
        <v>1</v>
      </c>
      <c r="BO3535" s="15">
        <f t="shared" si="1557"/>
        <v>1</v>
      </c>
      <c r="BP3535" s="15">
        <f t="shared" si="1557"/>
        <v>1</v>
      </c>
      <c r="BQ3535" s="15">
        <f t="shared" si="1557"/>
        <v>1</v>
      </c>
      <c r="BR3535" s="15">
        <f t="shared" si="1557"/>
        <v>1</v>
      </c>
      <c r="BS3535" s="15">
        <f t="shared" si="1542"/>
        <v>0</v>
      </c>
      <c r="BT3535" s="15">
        <f t="shared" si="1543"/>
        <v>0</v>
      </c>
      <c r="BU3535" s="15">
        <f t="shared" si="1544"/>
        <v>0</v>
      </c>
      <c r="BV3535" s="15">
        <f t="shared" si="1545"/>
        <v>0</v>
      </c>
      <c r="BW3535" s="15">
        <f t="shared" si="1546"/>
        <v>0</v>
      </c>
      <c r="BX3535" s="15">
        <f t="shared" si="1547"/>
        <v>0</v>
      </c>
      <c r="BY3535" s="15">
        <f t="shared" si="1548"/>
        <v>0</v>
      </c>
      <c r="BZ3535" s="15">
        <f t="shared" si="1549"/>
        <v>0</v>
      </c>
      <c r="CA3535" s="15">
        <f t="shared" si="1550"/>
        <v>0</v>
      </c>
      <c r="CB3535" s="15">
        <f t="shared" si="1551"/>
        <v>0</v>
      </c>
      <c r="CC3535" s="15">
        <f t="shared" si="1552"/>
        <v>0</v>
      </c>
      <c r="CD3535" s="15">
        <f t="shared" si="1553"/>
        <v>0</v>
      </c>
      <c r="CE3535" s="15">
        <f t="shared" si="1554"/>
        <v>0</v>
      </c>
      <c r="CF3535" s="15">
        <f t="shared" si="1555"/>
        <v>0</v>
      </c>
      <c r="CG3535" s="15">
        <f t="shared" si="1556"/>
        <v>0</v>
      </c>
    </row>
    <row r="3536" spans="56:85" x14ac:dyDescent="0.25">
      <c r="BD3536" s="15">
        <f t="shared" si="1540"/>
        <v>1</v>
      </c>
      <c r="BE3536" s="15">
        <f t="shared" si="1539"/>
        <v>1</v>
      </c>
      <c r="BF3536" s="15">
        <f t="shared" si="1557"/>
        <v>1</v>
      </c>
      <c r="BG3536" s="15">
        <f t="shared" si="1557"/>
        <v>1</v>
      </c>
      <c r="BH3536" s="15">
        <f t="shared" si="1557"/>
        <v>1</v>
      </c>
      <c r="BI3536" s="15">
        <f t="shared" si="1557"/>
        <v>1</v>
      </c>
      <c r="BJ3536" s="15">
        <f t="shared" si="1557"/>
        <v>1</v>
      </c>
      <c r="BK3536" s="15">
        <f t="shared" si="1557"/>
        <v>1</v>
      </c>
      <c r="BL3536" s="15">
        <f t="shared" si="1557"/>
        <v>1</v>
      </c>
      <c r="BM3536" s="15">
        <f t="shared" si="1557"/>
        <v>1</v>
      </c>
      <c r="BN3536" s="15">
        <f t="shared" si="1557"/>
        <v>1</v>
      </c>
      <c r="BO3536" s="15">
        <f t="shared" si="1557"/>
        <v>1</v>
      </c>
      <c r="BP3536" s="15">
        <f t="shared" si="1557"/>
        <v>1</v>
      </c>
      <c r="BQ3536" s="15">
        <f t="shared" si="1557"/>
        <v>1</v>
      </c>
      <c r="BR3536" s="15">
        <f t="shared" si="1557"/>
        <v>1</v>
      </c>
      <c r="BS3536" s="15">
        <f t="shared" si="1542"/>
        <v>0</v>
      </c>
      <c r="BT3536" s="15">
        <f t="shared" si="1543"/>
        <v>0</v>
      </c>
      <c r="BU3536" s="15">
        <f t="shared" si="1544"/>
        <v>0</v>
      </c>
      <c r="BV3536" s="15">
        <f t="shared" si="1545"/>
        <v>0</v>
      </c>
      <c r="BW3536" s="15">
        <f t="shared" si="1546"/>
        <v>0</v>
      </c>
      <c r="BX3536" s="15">
        <f t="shared" si="1547"/>
        <v>0</v>
      </c>
      <c r="BY3536" s="15">
        <f t="shared" si="1548"/>
        <v>0</v>
      </c>
      <c r="BZ3536" s="15">
        <f t="shared" si="1549"/>
        <v>0</v>
      </c>
      <c r="CA3536" s="15">
        <f t="shared" si="1550"/>
        <v>0</v>
      </c>
      <c r="CB3536" s="15">
        <f t="shared" si="1551"/>
        <v>0</v>
      </c>
      <c r="CC3536" s="15">
        <f t="shared" si="1552"/>
        <v>0</v>
      </c>
      <c r="CD3536" s="15">
        <f t="shared" si="1553"/>
        <v>0</v>
      </c>
      <c r="CE3536" s="15">
        <f t="shared" si="1554"/>
        <v>0</v>
      </c>
      <c r="CF3536" s="15">
        <f t="shared" si="1555"/>
        <v>0</v>
      </c>
      <c r="CG3536" s="15">
        <f t="shared" si="1556"/>
        <v>0</v>
      </c>
    </row>
    <row r="3537" spans="56:85" x14ac:dyDescent="0.25">
      <c r="BD3537" s="15">
        <f t="shared" si="1540"/>
        <v>1</v>
      </c>
      <c r="BE3537" s="15">
        <f t="shared" si="1539"/>
        <v>1</v>
      </c>
      <c r="BF3537" s="15">
        <f t="shared" si="1557"/>
        <v>1</v>
      </c>
      <c r="BG3537" s="15">
        <f t="shared" si="1557"/>
        <v>1</v>
      </c>
      <c r="BH3537" s="15">
        <f t="shared" si="1557"/>
        <v>1</v>
      </c>
      <c r="BI3537" s="15">
        <f t="shared" si="1557"/>
        <v>1</v>
      </c>
      <c r="BJ3537" s="15">
        <f t="shared" si="1557"/>
        <v>1</v>
      </c>
      <c r="BK3537" s="15">
        <f t="shared" si="1557"/>
        <v>1</v>
      </c>
      <c r="BL3537" s="15">
        <f t="shared" si="1557"/>
        <v>1</v>
      </c>
      <c r="BM3537" s="15">
        <f t="shared" si="1557"/>
        <v>1</v>
      </c>
      <c r="BN3537" s="15">
        <f t="shared" si="1557"/>
        <v>1</v>
      </c>
      <c r="BO3537" s="15">
        <f t="shared" si="1557"/>
        <v>1</v>
      </c>
      <c r="BP3537" s="15">
        <f t="shared" si="1557"/>
        <v>1</v>
      </c>
      <c r="BQ3537" s="15">
        <f t="shared" si="1557"/>
        <v>1</v>
      </c>
      <c r="BR3537" s="15">
        <f t="shared" si="1557"/>
        <v>1</v>
      </c>
      <c r="BS3537" s="15">
        <f t="shared" si="1542"/>
        <v>0</v>
      </c>
      <c r="BT3537" s="15">
        <f t="shared" si="1543"/>
        <v>0</v>
      </c>
      <c r="BU3537" s="15">
        <f t="shared" si="1544"/>
        <v>0</v>
      </c>
      <c r="BV3537" s="15">
        <f t="shared" si="1545"/>
        <v>0</v>
      </c>
      <c r="BW3537" s="15">
        <f t="shared" si="1546"/>
        <v>0</v>
      </c>
      <c r="BX3537" s="15">
        <f t="shared" si="1547"/>
        <v>0</v>
      </c>
      <c r="BY3537" s="15">
        <f t="shared" si="1548"/>
        <v>0</v>
      </c>
      <c r="BZ3537" s="15">
        <f t="shared" si="1549"/>
        <v>0</v>
      </c>
      <c r="CA3537" s="15">
        <f t="shared" si="1550"/>
        <v>0</v>
      </c>
      <c r="CB3537" s="15">
        <f t="shared" si="1551"/>
        <v>0</v>
      </c>
      <c r="CC3537" s="15">
        <f t="shared" si="1552"/>
        <v>0</v>
      </c>
      <c r="CD3537" s="15">
        <f t="shared" si="1553"/>
        <v>0</v>
      </c>
      <c r="CE3537" s="15">
        <f t="shared" si="1554"/>
        <v>0</v>
      </c>
      <c r="CF3537" s="15">
        <f t="shared" si="1555"/>
        <v>0</v>
      </c>
      <c r="CG3537" s="15">
        <f t="shared" si="1556"/>
        <v>0</v>
      </c>
    </row>
    <row r="3538" spans="56:85" x14ac:dyDescent="0.25">
      <c r="BD3538" s="15">
        <f t="shared" si="1540"/>
        <v>1</v>
      </c>
      <c r="BE3538" s="15">
        <f t="shared" si="1539"/>
        <v>1</v>
      </c>
      <c r="BF3538" s="15">
        <f t="shared" si="1557"/>
        <v>1</v>
      </c>
      <c r="BG3538" s="15">
        <f t="shared" si="1557"/>
        <v>1</v>
      </c>
      <c r="BH3538" s="15">
        <f t="shared" si="1557"/>
        <v>1</v>
      </c>
      <c r="BI3538" s="15">
        <f t="shared" si="1557"/>
        <v>1</v>
      </c>
      <c r="BJ3538" s="15">
        <f t="shared" si="1557"/>
        <v>1</v>
      </c>
      <c r="BK3538" s="15">
        <f t="shared" si="1557"/>
        <v>1</v>
      </c>
      <c r="BL3538" s="15">
        <f t="shared" si="1557"/>
        <v>1</v>
      </c>
      <c r="BM3538" s="15">
        <f t="shared" si="1557"/>
        <v>1</v>
      </c>
      <c r="BN3538" s="15">
        <f t="shared" si="1557"/>
        <v>1</v>
      </c>
      <c r="BO3538" s="15">
        <f t="shared" si="1557"/>
        <v>1</v>
      </c>
      <c r="BP3538" s="15">
        <f t="shared" si="1557"/>
        <v>1</v>
      </c>
      <c r="BQ3538" s="15">
        <f t="shared" si="1557"/>
        <v>1</v>
      </c>
      <c r="BR3538" s="15">
        <f t="shared" si="1557"/>
        <v>1</v>
      </c>
      <c r="BS3538" s="15">
        <f t="shared" si="1542"/>
        <v>0</v>
      </c>
      <c r="BT3538" s="15">
        <f t="shared" si="1543"/>
        <v>0</v>
      </c>
      <c r="BU3538" s="15">
        <f t="shared" si="1544"/>
        <v>0</v>
      </c>
      <c r="BV3538" s="15">
        <f t="shared" si="1545"/>
        <v>0</v>
      </c>
      <c r="BW3538" s="15">
        <f t="shared" si="1546"/>
        <v>0</v>
      </c>
      <c r="BX3538" s="15">
        <f t="shared" si="1547"/>
        <v>0</v>
      </c>
      <c r="BY3538" s="15">
        <f t="shared" si="1548"/>
        <v>0</v>
      </c>
      <c r="BZ3538" s="15">
        <f t="shared" si="1549"/>
        <v>0</v>
      </c>
      <c r="CA3538" s="15">
        <f t="shared" si="1550"/>
        <v>0</v>
      </c>
      <c r="CB3538" s="15">
        <f t="shared" si="1551"/>
        <v>0</v>
      </c>
      <c r="CC3538" s="15">
        <f t="shared" si="1552"/>
        <v>0</v>
      </c>
      <c r="CD3538" s="15">
        <f t="shared" si="1553"/>
        <v>0</v>
      </c>
      <c r="CE3538" s="15">
        <f t="shared" si="1554"/>
        <v>0</v>
      </c>
      <c r="CF3538" s="15">
        <f t="shared" si="1555"/>
        <v>0</v>
      </c>
      <c r="CG3538" s="15">
        <f t="shared" si="1556"/>
        <v>0</v>
      </c>
    </row>
    <row r="3539" spans="56:85" x14ac:dyDescent="0.25">
      <c r="BD3539" s="15">
        <f t="shared" si="1540"/>
        <v>1</v>
      </c>
      <c r="BE3539" s="15">
        <f t="shared" si="1539"/>
        <v>1</v>
      </c>
      <c r="BF3539" s="15">
        <f t="shared" si="1557"/>
        <v>1</v>
      </c>
      <c r="BG3539" s="15">
        <f t="shared" si="1557"/>
        <v>1</v>
      </c>
      <c r="BH3539" s="15">
        <f t="shared" si="1557"/>
        <v>1</v>
      </c>
      <c r="BI3539" s="15">
        <f t="shared" si="1557"/>
        <v>1</v>
      </c>
      <c r="BJ3539" s="15">
        <f t="shared" si="1557"/>
        <v>1</v>
      </c>
      <c r="BK3539" s="15">
        <f t="shared" si="1557"/>
        <v>1</v>
      </c>
      <c r="BL3539" s="15">
        <f t="shared" si="1557"/>
        <v>1</v>
      </c>
      <c r="BM3539" s="15">
        <f t="shared" si="1557"/>
        <v>1</v>
      </c>
      <c r="BN3539" s="15">
        <f t="shared" si="1557"/>
        <v>1</v>
      </c>
      <c r="BO3539" s="15">
        <f t="shared" si="1557"/>
        <v>1</v>
      </c>
      <c r="BP3539" s="15">
        <f t="shared" si="1557"/>
        <v>1</v>
      </c>
      <c r="BQ3539" s="15">
        <f t="shared" si="1557"/>
        <v>1</v>
      </c>
      <c r="BR3539" s="15">
        <f t="shared" si="1557"/>
        <v>1</v>
      </c>
      <c r="BS3539" s="15">
        <f t="shared" si="1542"/>
        <v>0</v>
      </c>
      <c r="BT3539" s="15">
        <f t="shared" si="1543"/>
        <v>0</v>
      </c>
      <c r="BU3539" s="15">
        <f t="shared" si="1544"/>
        <v>0</v>
      </c>
      <c r="BV3539" s="15">
        <f t="shared" si="1545"/>
        <v>0</v>
      </c>
      <c r="BW3539" s="15">
        <f t="shared" si="1546"/>
        <v>0</v>
      </c>
      <c r="BX3539" s="15">
        <f t="shared" si="1547"/>
        <v>0</v>
      </c>
      <c r="BY3539" s="15">
        <f t="shared" si="1548"/>
        <v>0</v>
      </c>
      <c r="BZ3539" s="15">
        <f t="shared" si="1549"/>
        <v>0</v>
      </c>
      <c r="CA3539" s="15">
        <f t="shared" si="1550"/>
        <v>0</v>
      </c>
      <c r="CB3539" s="15">
        <f t="shared" si="1551"/>
        <v>0</v>
      </c>
      <c r="CC3539" s="15">
        <f t="shared" si="1552"/>
        <v>0</v>
      </c>
      <c r="CD3539" s="15">
        <f t="shared" si="1553"/>
        <v>0</v>
      </c>
      <c r="CE3539" s="15">
        <f t="shared" si="1554"/>
        <v>0</v>
      </c>
      <c r="CF3539" s="15">
        <f t="shared" si="1555"/>
        <v>0</v>
      </c>
      <c r="CG3539" s="15">
        <f t="shared" si="1556"/>
        <v>0</v>
      </c>
    </row>
    <row r="3540" spans="56:85" x14ac:dyDescent="0.25">
      <c r="BD3540" s="15">
        <f t="shared" si="1540"/>
        <v>1</v>
      </c>
      <c r="BE3540" s="15">
        <f t="shared" si="1539"/>
        <v>1</v>
      </c>
      <c r="BF3540" s="15">
        <f t="shared" si="1557"/>
        <v>1</v>
      </c>
      <c r="BG3540" s="15">
        <f t="shared" si="1557"/>
        <v>1</v>
      </c>
      <c r="BH3540" s="15">
        <f t="shared" si="1557"/>
        <v>1</v>
      </c>
      <c r="BI3540" s="15">
        <f t="shared" si="1557"/>
        <v>1</v>
      </c>
      <c r="BJ3540" s="15">
        <f t="shared" si="1557"/>
        <v>1</v>
      </c>
      <c r="BK3540" s="15">
        <f t="shared" si="1557"/>
        <v>1</v>
      </c>
      <c r="BL3540" s="15">
        <f t="shared" si="1557"/>
        <v>1</v>
      </c>
      <c r="BM3540" s="15">
        <f t="shared" si="1557"/>
        <v>1</v>
      </c>
      <c r="BN3540" s="15">
        <f t="shared" si="1557"/>
        <v>1</v>
      </c>
      <c r="BO3540" s="15">
        <f t="shared" si="1557"/>
        <v>1</v>
      </c>
      <c r="BP3540" s="15">
        <f t="shared" si="1557"/>
        <v>1</v>
      </c>
      <c r="BQ3540" s="15">
        <f t="shared" si="1557"/>
        <v>1</v>
      </c>
      <c r="BR3540" s="15">
        <f t="shared" si="1557"/>
        <v>1</v>
      </c>
      <c r="BS3540" s="15">
        <f t="shared" si="1542"/>
        <v>0</v>
      </c>
      <c r="BT3540" s="15">
        <f t="shared" si="1543"/>
        <v>0</v>
      </c>
      <c r="BU3540" s="15">
        <f t="shared" si="1544"/>
        <v>0</v>
      </c>
      <c r="BV3540" s="15">
        <f t="shared" si="1545"/>
        <v>0</v>
      </c>
      <c r="BW3540" s="15">
        <f t="shared" si="1546"/>
        <v>0</v>
      </c>
      <c r="BX3540" s="15">
        <f t="shared" si="1547"/>
        <v>0</v>
      </c>
      <c r="BY3540" s="15">
        <f t="shared" si="1548"/>
        <v>0</v>
      </c>
      <c r="BZ3540" s="15">
        <f t="shared" si="1549"/>
        <v>0</v>
      </c>
      <c r="CA3540" s="15">
        <f t="shared" si="1550"/>
        <v>0</v>
      </c>
      <c r="CB3540" s="15">
        <f t="shared" si="1551"/>
        <v>0</v>
      </c>
      <c r="CC3540" s="15">
        <f t="shared" si="1552"/>
        <v>0</v>
      </c>
      <c r="CD3540" s="15">
        <f t="shared" si="1553"/>
        <v>0</v>
      </c>
      <c r="CE3540" s="15">
        <f t="shared" si="1554"/>
        <v>0</v>
      </c>
      <c r="CF3540" s="15">
        <f t="shared" si="1555"/>
        <v>0</v>
      </c>
      <c r="CG3540" s="15">
        <f t="shared" si="1556"/>
        <v>0</v>
      </c>
    </row>
    <row r="3541" spans="56:85" x14ac:dyDescent="0.25">
      <c r="BD3541" s="15">
        <f t="shared" si="1540"/>
        <v>1</v>
      </c>
      <c r="BE3541" s="15">
        <f t="shared" si="1539"/>
        <v>1</v>
      </c>
      <c r="BF3541" s="15">
        <f t="shared" si="1557"/>
        <v>1</v>
      </c>
      <c r="BG3541" s="15">
        <f t="shared" si="1557"/>
        <v>1</v>
      </c>
      <c r="BH3541" s="15">
        <f t="shared" si="1557"/>
        <v>1</v>
      </c>
      <c r="BI3541" s="15">
        <f t="shared" si="1557"/>
        <v>1</v>
      </c>
      <c r="BJ3541" s="15">
        <f t="shared" si="1557"/>
        <v>1</v>
      </c>
      <c r="BK3541" s="15">
        <f t="shared" si="1557"/>
        <v>1</v>
      </c>
      <c r="BL3541" s="15">
        <f t="shared" si="1557"/>
        <v>1</v>
      </c>
      <c r="BM3541" s="15">
        <f t="shared" si="1557"/>
        <v>1</v>
      </c>
      <c r="BN3541" s="15">
        <f t="shared" si="1557"/>
        <v>1</v>
      </c>
      <c r="BO3541" s="15">
        <f t="shared" si="1557"/>
        <v>1</v>
      </c>
      <c r="BP3541" s="15">
        <f t="shared" si="1557"/>
        <v>1</v>
      </c>
      <c r="BQ3541" s="15">
        <f t="shared" si="1557"/>
        <v>1</v>
      </c>
      <c r="BR3541" s="15">
        <f t="shared" si="1557"/>
        <v>1</v>
      </c>
      <c r="BS3541" s="15">
        <f t="shared" si="1542"/>
        <v>0</v>
      </c>
      <c r="BT3541" s="15">
        <f t="shared" si="1543"/>
        <v>0</v>
      </c>
      <c r="BU3541" s="15">
        <f t="shared" si="1544"/>
        <v>0</v>
      </c>
      <c r="BV3541" s="15">
        <f t="shared" si="1545"/>
        <v>0</v>
      </c>
      <c r="BW3541" s="15">
        <f t="shared" si="1546"/>
        <v>0</v>
      </c>
      <c r="BX3541" s="15">
        <f t="shared" si="1547"/>
        <v>0</v>
      </c>
      <c r="BY3541" s="15">
        <f t="shared" si="1548"/>
        <v>0</v>
      </c>
      <c r="BZ3541" s="15">
        <f t="shared" si="1549"/>
        <v>0</v>
      </c>
      <c r="CA3541" s="15">
        <f t="shared" si="1550"/>
        <v>0</v>
      </c>
      <c r="CB3541" s="15">
        <f t="shared" si="1551"/>
        <v>0</v>
      </c>
      <c r="CC3541" s="15">
        <f t="shared" si="1552"/>
        <v>0</v>
      </c>
      <c r="CD3541" s="15">
        <f t="shared" si="1553"/>
        <v>0</v>
      </c>
      <c r="CE3541" s="15">
        <f t="shared" si="1554"/>
        <v>0</v>
      </c>
      <c r="CF3541" s="15">
        <f t="shared" si="1555"/>
        <v>0</v>
      </c>
      <c r="CG3541" s="15">
        <f t="shared" si="1556"/>
        <v>0</v>
      </c>
    </row>
    <row r="3542" spans="56:85" x14ac:dyDescent="0.25">
      <c r="BD3542" s="15">
        <f t="shared" si="1540"/>
        <v>1</v>
      </c>
      <c r="BE3542" s="15">
        <f t="shared" si="1539"/>
        <v>1</v>
      </c>
      <c r="BF3542" s="15">
        <f t="shared" si="1557"/>
        <v>1</v>
      </c>
      <c r="BG3542" s="15">
        <f t="shared" si="1557"/>
        <v>1</v>
      </c>
      <c r="BH3542" s="15">
        <f t="shared" si="1557"/>
        <v>1</v>
      </c>
      <c r="BI3542" s="15">
        <f t="shared" si="1557"/>
        <v>1</v>
      </c>
      <c r="BJ3542" s="15">
        <f t="shared" si="1557"/>
        <v>1</v>
      </c>
      <c r="BK3542" s="15">
        <f t="shared" si="1557"/>
        <v>1</v>
      </c>
      <c r="BL3542" s="15">
        <f t="shared" si="1557"/>
        <v>1</v>
      </c>
      <c r="BM3542" s="15">
        <f t="shared" si="1557"/>
        <v>1</v>
      </c>
      <c r="BN3542" s="15">
        <f t="shared" si="1557"/>
        <v>1</v>
      </c>
      <c r="BO3542" s="15">
        <f t="shared" si="1557"/>
        <v>1</v>
      </c>
      <c r="BP3542" s="15">
        <f t="shared" si="1557"/>
        <v>1</v>
      </c>
      <c r="BQ3542" s="15">
        <f t="shared" si="1557"/>
        <v>1</v>
      </c>
      <c r="BR3542" s="15">
        <f t="shared" si="1557"/>
        <v>1</v>
      </c>
      <c r="BS3542" s="15">
        <f t="shared" si="1542"/>
        <v>0</v>
      </c>
      <c r="BT3542" s="15">
        <f t="shared" si="1543"/>
        <v>0</v>
      </c>
      <c r="BU3542" s="15">
        <f t="shared" si="1544"/>
        <v>0</v>
      </c>
      <c r="BV3542" s="15">
        <f t="shared" si="1545"/>
        <v>0</v>
      </c>
      <c r="BW3542" s="15">
        <f t="shared" si="1546"/>
        <v>0</v>
      </c>
      <c r="BX3542" s="15">
        <f t="shared" si="1547"/>
        <v>0</v>
      </c>
      <c r="BY3542" s="15">
        <f t="shared" si="1548"/>
        <v>0</v>
      </c>
      <c r="BZ3542" s="15">
        <f t="shared" si="1549"/>
        <v>0</v>
      </c>
      <c r="CA3542" s="15">
        <f t="shared" si="1550"/>
        <v>0</v>
      </c>
      <c r="CB3542" s="15">
        <f t="shared" si="1551"/>
        <v>0</v>
      </c>
      <c r="CC3542" s="15">
        <f t="shared" si="1552"/>
        <v>0</v>
      </c>
      <c r="CD3542" s="15">
        <f t="shared" si="1553"/>
        <v>0</v>
      </c>
      <c r="CE3542" s="15">
        <f t="shared" si="1554"/>
        <v>0</v>
      </c>
      <c r="CF3542" s="15">
        <f t="shared" si="1555"/>
        <v>0</v>
      </c>
      <c r="CG3542" s="15">
        <f t="shared" si="1556"/>
        <v>0</v>
      </c>
    </row>
    <row r="3543" spans="56:85" x14ac:dyDescent="0.25">
      <c r="BD3543" s="15">
        <f t="shared" si="1540"/>
        <v>1</v>
      </c>
      <c r="BE3543" s="15">
        <f t="shared" si="1539"/>
        <v>1</v>
      </c>
      <c r="BF3543" s="15">
        <f t="shared" si="1557"/>
        <v>1</v>
      </c>
      <c r="BG3543" s="15">
        <f t="shared" si="1557"/>
        <v>1</v>
      </c>
      <c r="BH3543" s="15">
        <f t="shared" si="1557"/>
        <v>1</v>
      </c>
      <c r="BI3543" s="15">
        <f t="shared" si="1557"/>
        <v>1</v>
      </c>
      <c r="BJ3543" s="15">
        <f t="shared" si="1557"/>
        <v>1</v>
      </c>
      <c r="BK3543" s="15">
        <f t="shared" si="1557"/>
        <v>1</v>
      </c>
      <c r="BL3543" s="15">
        <f t="shared" si="1557"/>
        <v>1</v>
      </c>
      <c r="BM3543" s="15">
        <f t="shared" si="1557"/>
        <v>1</v>
      </c>
      <c r="BN3543" s="15">
        <f t="shared" si="1557"/>
        <v>1</v>
      </c>
      <c r="BO3543" s="15">
        <f t="shared" si="1557"/>
        <v>1</v>
      </c>
      <c r="BP3543" s="15">
        <f t="shared" si="1557"/>
        <v>1</v>
      </c>
      <c r="BQ3543" s="15">
        <f t="shared" si="1557"/>
        <v>1</v>
      </c>
      <c r="BR3543" s="15">
        <f t="shared" si="1557"/>
        <v>1</v>
      </c>
      <c r="BS3543" s="15">
        <f t="shared" si="1542"/>
        <v>0</v>
      </c>
      <c r="BT3543" s="15">
        <f t="shared" si="1543"/>
        <v>0</v>
      </c>
      <c r="BU3543" s="15">
        <f t="shared" si="1544"/>
        <v>0</v>
      </c>
      <c r="BV3543" s="15">
        <f t="shared" si="1545"/>
        <v>0</v>
      </c>
      <c r="BW3543" s="15">
        <f t="shared" si="1546"/>
        <v>0</v>
      </c>
      <c r="BX3543" s="15">
        <f t="shared" si="1547"/>
        <v>0</v>
      </c>
      <c r="BY3543" s="15">
        <f t="shared" si="1548"/>
        <v>0</v>
      </c>
      <c r="BZ3543" s="15">
        <f t="shared" si="1549"/>
        <v>0</v>
      </c>
      <c r="CA3543" s="15">
        <f t="shared" si="1550"/>
        <v>0</v>
      </c>
      <c r="CB3543" s="15">
        <f t="shared" si="1551"/>
        <v>0</v>
      </c>
      <c r="CC3543" s="15">
        <f t="shared" si="1552"/>
        <v>0</v>
      </c>
      <c r="CD3543" s="15">
        <f t="shared" si="1553"/>
        <v>0</v>
      </c>
      <c r="CE3543" s="15">
        <f t="shared" si="1554"/>
        <v>0</v>
      </c>
      <c r="CF3543" s="15">
        <f t="shared" si="1555"/>
        <v>0</v>
      </c>
      <c r="CG3543" s="15">
        <f t="shared" si="1556"/>
        <v>0</v>
      </c>
    </row>
    <row r="3544" spans="56:85" x14ac:dyDescent="0.25">
      <c r="BD3544" s="15">
        <f t="shared" si="1540"/>
        <v>1</v>
      </c>
      <c r="BE3544" s="15">
        <f t="shared" si="1539"/>
        <v>1</v>
      </c>
      <c r="BF3544" s="15">
        <f t="shared" ref="BF3544:BR3553" si="1558">IF(BF$1-$AW3544&gt;$CK$1,1,0)</f>
        <v>1</v>
      </c>
      <c r="BG3544" s="15">
        <f t="shared" si="1558"/>
        <v>1</v>
      </c>
      <c r="BH3544" s="15">
        <f t="shared" si="1558"/>
        <v>1</v>
      </c>
      <c r="BI3544" s="15">
        <f t="shared" si="1558"/>
        <v>1</v>
      </c>
      <c r="BJ3544" s="15">
        <f t="shared" si="1558"/>
        <v>1</v>
      </c>
      <c r="BK3544" s="15">
        <f t="shared" si="1558"/>
        <v>1</v>
      </c>
      <c r="BL3544" s="15">
        <f t="shared" si="1558"/>
        <v>1</v>
      </c>
      <c r="BM3544" s="15">
        <f t="shared" si="1558"/>
        <v>1</v>
      </c>
      <c r="BN3544" s="15">
        <f t="shared" si="1558"/>
        <v>1</v>
      </c>
      <c r="BO3544" s="15">
        <f t="shared" si="1558"/>
        <v>1</v>
      </c>
      <c r="BP3544" s="15">
        <f t="shared" si="1558"/>
        <v>1</v>
      </c>
      <c r="BQ3544" s="15">
        <f t="shared" si="1558"/>
        <v>1</v>
      </c>
      <c r="BR3544" s="15">
        <f t="shared" si="1558"/>
        <v>1</v>
      </c>
      <c r="BS3544" s="15">
        <f t="shared" si="1542"/>
        <v>0</v>
      </c>
      <c r="BT3544" s="15">
        <f t="shared" si="1543"/>
        <v>0</v>
      </c>
      <c r="BU3544" s="15">
        <f t="shared" si="1544"/>
        <v>0</v>
      </c>
      <c r="BV3544" s="15">
        <f t="shared" si="1545"/>
        <v>0</v>
      </c>
      <c r="BW3544" s="15">
        <f t="shared" si="1546"/>
        <v>0</v>
      </c>
      <c r="BX3544" s="15">
        <f t="shared" si="1547"/>
        <v>0</v>
      </c>
      <c r="BY3544" s="15">
        <f t="shared" si="1548"/>
        <v>0</v>
      </c>
      <c r="BZ3544" s="15">
        <f t="shared" si="1549"/>
        <v>0</v>
      </c>
      <c r="CA3544" s="15">
        <f t="shared" si="1550"/>
        <v>0</v>
      </c>
      <c r="CB3544" s="15">
        <f t="shared" si="1551"/>
        <v>0</v>
      </c>
      <c r="CC3544" s="15">
        <f t="shared" si="1552"/>
        <v>0</v>
      </c>
      <c r="CD3544" s="15">
        <f t="shared" si="1553"/>
        <v>0</v>
      </c>
      <c r="CE3544" s="15">
        <f t="shared" si="1554"/>
        <v>0</v>
      </c>
      <c r="CF3544" s="15">
        <f t="shared" si="1555"/>
        <v>0</v>
      </c>
      <c r="CG3544" s="15">
        <f t="shared" si="1556"/>
        <v>0</v>
      </c>
    </row>
    <row r="3545" spans="56:85" x14ac:dyDescent="0.25">
      <c r="BD3545" s="15">
        <f t="shared" si="1540"/>
        <v>1</v>
      </c>
      <c r="BE3545" s="15">
        <f t="shared" si="1539"/>
        <v>1</v>
      </c>
      <c r="BF3545" s="15">
        <f t="shared" si="1558"/>
        <v>1</v>
      </c>
      <c r="BG3545" s="15">
        <f t="shared" si="1558"/>
        <v>1</v>
      </c>
      <c r="BH3545" s="15">
        <f t="shared" si="1558"/>
        <v>1</v>
      </c>
      <c r="BI3545" s="15">
        <f t="shared" si="1558"/>
        <v>1</v>
      </c>
      <c r="BJ3545" s="15">
        <f t="shared" si="1558"/>
        <v>1</v>
      </c>
      <c r="BK3545" s="15">
        <f t="shared" si="1558"/>
        <v>1</v>
      </c>
      <c r="BL3545" s="15">
        <f t="shared" si="1558"/>
        <v>1</v>
      </c>
      <c r="BM3545" s="15">
        <f t="shared" si="1558"/>
        <v>1</v>
      </c>
      <c r="BN3545" s="15">
        <f t="shared" si="1558"/>
        <v>1</v>
      </c>
      <c r="BO3545" s="15">
        <f t="shared" si="1558"/>
        <v>1</v>
      </c>
      <c r="BP3545" s="15">
        <f t="shared" si="1558"/>
        <v>1</v>
      </c>
      <c r="BQ3545" s="15">
        <f t="shared" si="1558"/>
        <v>1</v>
      </c>
      <c r="BR3545" s="15">
        <f t="shared" si="1558"/>
        <v>1</v>
      </c>
      <c r="BS3545" s="15">
        <f t="shared" si="1542"/>
        <v>0</v>
      </c>
      <c r="BT3545" s="15">
        <f t="shared" si="1543"/>
        <v>0</v>
      </c>
      <c r="BU3545" s="15">
        <f t="shared" si="1544"/>
        <v>0</v>
      </c>
      <c r="BV3545" s="15">
        <f t="shared" si="1545"/>
        <v>0</v>
      </c>
      <c r="BW3545" s="15">
        <f t="shared" si="1546"/>
        <v>0</v>
      </c>
      <c r="BX3545" s="15">
        <f t="shared" si="1547"/>
        <v>0</v>
      </c>
      <c r="BY3545" s="15">
        <f t="shared" si="1548"/>
        <v>0</v>
      </c>
      <c r="BZ3545" s="15">
        <f t="shared" si="1549"/>
        <v>0</v>
      </c>
      <c r="CA3545" s="15">
        <f t="shared" si="1550"/>
        <v>0</v>
      </c>
      <c r="CB3545" s="15">
        <f t="shared" si="1551"/>
        <v>0</v>
      </c>
      <c r="CC3545" s="15">
        <f t="shared" si="1552"/>
        <v>0</v>
      </c>
      <c r="CD3545" s="15">
        <f t="shared" si="1553"/>
        <v>0</v>
      </c>
      <c r="CE3545" s="15">
        <f t="shared" si="1554"/>
        <v>0</v>
      </c>
      <c r="CF3545" s="15">
        <f t="shared" si="1555"/>
        <v>0</v>
      </c>
      <c r="CG3545" s="15">
        <f t="shared" si="1556"/>
        <v>0</v>
      </c>
    </row>
    <row r="3546" spans="56:85" x14ac:dyDescent="0.25">
      <c r="BD3546" s="15">
        <f t="shared" si="1540"/>
        <v>1</v>
      </c>
      <c r="BE3546" s="15">
        <f t="shared" si="1539"/>
        <v>1</v>
      </c>
      <c r="BF3546" s="15">
        <f t="shared" si="1558"/>
        <v>1</v>
      </c>
      <c r="BG3546" s="15">
        <f t="shared" si="1558"/>
        <v>1</v>
      </c>
      <c r="BH3546" s="15">
        <f t="shared" si="1558"/>
        <v>1</v>
      </c>
      <c r="BI3546" s="15">
        <f t="shared" si="1558"/>
        <v>1</v>
      </c>
      <c r="BJ3546" s="15">
        <f t="shared" si="1558"/>
        <v>1</v>
      </c>
      <c r="BK3546" s="15">
        <f t="shared" si="1558"/>
        <v>1</v>
      </c>
      <c r="BL3546" s="15">
        <f t="shared" si="1558"/>
        <v>1</v>
      </c>
      <c r="BM3546" s="15">
        <f t="shared" si="1558"/>
        <v>1</v>
      </c>
      <c r="BN3546" s="15">
        <f t="shared" si="1558"/>
        <v>1</v>
      </c>
      <c r="BO3546" s="15">
        <f t="shared" si="1558"/>
        <v>1</v>
      </c>
      <c r="BP3546" s="15">
        <f t="shared" si="1558"/>
        <v>1</v>
      </c>
      <c r="BQ3546" s="15">
        <f t="shared" si="1558"/>
        <v>1</v>
      </c>
      <c r="BR3546" s="15">
        <f t="shared" si="1558"/>
        <v>1</v>
      </c>
      <c r="BS3546" s="15">
        <f t="shared" si="1542"/>
        <v>0</v>
      </c>
      <c r="BT3546" s="15">
        <f t="shared" si="1543"/>
        <v>0</v>
      </c>
      <c r="BU3546" s="15">
        <f t="shared" si="1544"/>
        <v>0</v>
      </c>
      <c r="BV3546" s="15">
        <f t="shared" si="1545"/>
        <v>0</v>
      </c>
      <c r="BW3546" s="15">
        <f t="shared" si="1546"/>
        <v>0</v>
      </c>
      <c r="BX3546" s="15">
        <f t="shared" si="1547"/>
        <v>0</v>
      </c>
      <c r="BY3546" s="15">
        <f t="shared" si="1548"/>
        <v>0</v>
      </c>
      <c r="BZ3546" s="15">
        <f t="shared" si="1549"/>
        <v>0</v>
      </c>
      <c r="CA3546" s="15">
        <f t="shared" si="1550"/>
        <v>0</v>
      </c>
      <c r="CB3546" s="15">
        <f t="shared" si="1551"/>
        <v>0</v>
      </c>
      <c r="CC3546" s="15">
        <f t="shared" si="1552"/>
        <v>0</v>
      </c>
      <c r="CD3546" s="15">
        <f t="shared" si="1553"/>
        <v>0</v>
      </c>
      <c r="CE3546" s="15">
        <f t="shared" si="1554"/>
        <v>0</v>
      </c>
      <c r="CF3546" s="15">
        <f t="shared" si="1555"/>
        <v>0</v>
      </c>
      <c r="CG3546" s="15">
        <f t="shared" si="1556"/>
        <v>0</v>
      </c>
    </row>
    <row r="3547" spans="56:85" x14ac:dyDescent="0.25">
      <c r="BD3547" s="15">
        <f t="shared" si="1540"/>
        <v>1</v>
      </c>
      <c r="BE3547" s="15">
        <f t="shared" si="1539"/>
        <v>1</v>
      </c>
      <c r="BF3547" s="15">
        <f t="shared" si="1558"/>
        <v>1</v>
      </c>
      <c r="BG3547" s="15">
        <f t="shared" si="1558"/>
        <v>1</v>
      </c>
      <c r="BH3547" s="15">
        <f t="shared" si="1558"/>
        <v>1</v>
      </c>
      <c r="BI3547" s="15">
        <f t="shared" si="1558"/>
        <v>1</v>
      </c>
      <c r="BJ3547" s="15">
        <f t="shared" si="1558"/>
        <v>1</v>
      </c>
      <c r="BK3547" s="15">
        <f t="shared" si="1558"/>
        <v>1</v>
      </c>
      <c r="BL3547" s="15">
        <f t="shared" si="1558"/>
        <v>1</v>
      </c>
      <c r="BM3547" s="15">
        <f t="shared" si="1558"/>
        <v>1</v>
      </c>
      <c r="BN3547" s="15">
        <f t="shared" si="1558"/>
        <v>1</v>
      </c>
      <c r="BO3547" s="15">
        <f t="shared" si="1558"/>
        <v>1</v>
      </c>
      <c r="BP3547" s="15">
        <f t="shared" si="1558"/>
        <v>1</v>
      </c>
      <c r="BQ3547" s="15">
        <f t="shared" si="1558"/>
        <v>1</v>
      </c>
      <c r="BR3547" s="15">
        <f t="shared" si="1558"/>
        <v>1</v>
      </c>
      <c r="BS3547" s="15">
        <f t="shared" si="1542"/>
        <v>0</v>
      </c>
      <c r="BT3547" s="15">
        <f t="shared" si="1543"/>
        <v>0</v>
      </c>
      <c r="BU3547" s="15">
        <f t="shared" si="1544"/>
        <v>0</v>
      </c>
      <c r="BV3547" s="15">
        <f t="shared" si="1545"/>
        <v>0</v>
      </c>
      <c r="BW3547" s="15">
        <f t="shared" si="1546"/>
        <v>0</v>
      </c>
      <c r="BX3547" s="15">
        <f t="shared" si="1547"/>
        <v>0</v>
      </c>
      <c r="BY3547" s="15">
        <f t="shared" si="1548"/>
        <v>0</v>
      </c>
      <c r="BZ3547" s="15">
        <f t="shared" si="1549"/>
        <v>0</v>
      </c>
      <c r="CA3547" s="15">
        <f t="shared" si="1550"/>
        <v>0</v>
      </c>
      <c r="CB3547" s="15">
        <f t="shared" si="1551"/>
        <v>0</v>
      </c>
      <c r="CC3547" s="15">
        <f t="shared" si="1552"/>
        <v>0</v>
      </c>
      <c r="CD3547" s="15">
        <f t="shared" si="1553"/>
        <v>0</v>
      </c>
      <c r="CE3547" s="15">
        <f t="shared" si="1554"/>
        <v>0</v>
      </c>
      <c r="CF3547" s="15">
        <f t="shared" si="1555"/>
        <v>0</v>
      </c>
      <c r="CG3547" s="15">
        <f t="shared" si="1556"/>
        <v>0</v>
      </c>
    </row>
    <row r="3548" spans="56:85" x14ac:dyDescent="0.25">
      <c r="BD3548" s="15">
        <f t="shared" si="1540"/>
        <v>1</v>
      </c>
      <c r="BE3548" s="15">
        <f t="shared" si="1539"/>
        <v>1</v>
      </c>
      <c r="BF3548" s="15">
        <f t="shared" si="1558"/>
        <v>1</v>
      </c>
      <c r="BG3548" s="15">
        <f t="shared" si="1558"/>
        <v>1</v>
      </c>
      <c r="BH3548" s="15">
        <f t="shared" si="1558"/>
        <v>1</v>
      </c>
      <c r="BI3548" s="15">
        <f t="shared" si="1558"/>
        <v>1</v>
      </c>
      <c r="BJ3548" s="15">
        <f t="shared" si="1558"/>
        <v>1</v>
      </c>
      <c r="BK3548" s="15">
        <f t="shared" si="1558"/>
        <v>1</v>
      </c>
      <c r="BL3548" s="15">
        <f t="shared" si="1558"/>
        <v>1</v>
      </c>
      <c r="BM3548" s="15">
        <f t="shared" si="1558"/>
        <v>1</v>
      </c>
      <c r="BN3548" s="15">
        <f t="shared" si="1558"/>
        <v>1</v>
      </c>
      <c r="BO3548" s="15">
        <f t="shared" si="1558"/>
        <v>1</v>
      </c>
      <c r="BP3548" s="15">
        <f t="shared" si="1558"/>
        <v>1</v>
      </c>
      <c r="BQ3548" s="15">
        <f t="shared" si="1558"/>
        <v>1</v>
      </c>
      <c r="BR3548" s="15">
        <f t="shared" si="1558"/>
        <v>1</v>
      </c>
      <c r="BS3548" s="15">
        <f t="shared" si="1542"/>
        <v>0</v>
      </c>
      <c r="BT3548" s="15">
        <f t="shared" si="1543"/>
        <v>0</v>
      </c>
      <c r="BU3548" s="15">
        <f t="shared" si="1544"/>
        <v>0</v>
      </c>
      <c r="BV3548" s="15">
        <f t="shared" si="1545"/>
        <v>0</v>
      </c>
      <c r="BW3548" s="15">
        <f t="shared" si="1546"/>
        <v>0</v>
      </c>
      <c r="BX3548" s="15">
        <f t="shared" si="1547"/>
        <v>0</v>
      </c>
      <c r="BY3548" s="15">
        <f t="shared" si="1548"/>
        <v>0</v>
      </c>
      <c r="BZ3548" s="15">
        <f t="shared" si="1549"/>
        <v>0</v>
      </c>
      <c r="CA3548" s="15">
        <f t="shared" si="1550"/>
        <v>0</v>
      </c>
      <c r="CB3548" s="15">
        <f t="shared" si="1551"/>
        <v>0</v>
      </c>
      <c r="CC3548" s="15">
        <f t="shared" si="1552"/>
        <v>0</v>
      </c>
      <c r="CD3548" s="15">
        <f t="shared" si="1553"/>
        <v>0</v>
      </c>
      <c r="CE3548" s="15">
        <f t="shared" si="1554"/>
        <v>0</v>
      </c>
      <c r="CF3548" s="15">
        <f t="shared" si="1555"/>
        <v>0</v>
      </c>
      <c r="CG3548" s="15">
        <f t="shared" si="1556"/>
        <v>0</v>
      </c>
    </row>
    <row r="3549" spans="56:85" x14ac:dyDescent="0.25">
      <c r="BD3549" s="15">
        <f t="shared" si="1540"/>
        <v>1</v>
      </c>
      <c r="BE3549" s="15">
        <f t="shared" si="1539"/>
        <v>1</v>
      </c>
      <c r="BF3549" s="15">
        <f t="shared" si="1558"/>
        <v>1</v>
      </c>
      <c r="BG3549" s="15">
        <f t="shared" si="1558"/>
        <v>1</v>
      </c>
      <c r="BH3549" s="15">
        <f t="shared" si="1558"/>
        <v>1</v>
      </c>
      <c r="BI3549" s="15">
        <f t="shared" si="1558"/>
        <v>1</v>
      </c>
      <c r="BJ3549" s="15">
        <f t="shared" si="1558"/>
        <v>1</v>
      </c>
      <c r="BK3549" s="15">
        <f t="shared" si="1558"/>
        <v>1</v>
      </c>
      <c r="BL3549" s="15">
        <f t="shared" si="1558"/>
        <v>1</v>
      </c>
      <c r="BM3549" s="15">
        <f t="shared" si="1558"/>
        <v>1</v>
      </c>
      <c r="BN3549" s="15">
        <f t="shared" si="1558"/>
        <v>1</v>
      </c>
      <c r="BO3549" s="15">
        <f t="shared" si="1558"/>
        <v>1</v>
      </c>
      <c r="BP3549" s="15">
        <f t="shared" si="1558"/>
        <v>1</v>
      </c>
      <c r="BQ3549" s="15">
        <f t="shared" si="1558"/>
        <v>1</v>
      </c>
      <c r="BR3549" s="15">
        <f t="shared" si="1558"/>
        <v>1</v>
      </c>
      <c r="BS3549" s="15">
        <f t="shared" si="1542"/>
        <v>0</v>
      </c>
      <c r="BT3549" s="15">
        <f t="shared" si="1543"/>
        <v>0</v>
      </c>
      <c r="BU3549" s="15">
        <f t="shared" si="1544"/>
        <v>0</v>
      </c>
      <c r="BV3549" s="15">
        <f t="shared" si="1545"/>
        <v>0</v>
      </c>
      <c r="BW3549" s="15">
        <f t="shared" si="1546"/>
        <v>0</v>
      </c>
      <c r="BX3549" s="15">
        <f t="shared" si="1547"/>
        <v>0</v>
      </c>
      <c r="BY3549" s="15">
        <f t="shared" si="1548"/>
        <v>0</v>
      </c>
      <c r="BZ3549" s="15">
        <f t="shared" si="1549"/>
        <v>0</v>
      </c>
      <c r="CA3549" s="15">
        <f t="shared" si="1550"/>
        <v>0</v>
      </c>
      <c r="CB3549" s="15">
        <f t="shared" si="1551"/>
        <v>0</v>
      </c>
      <c r="CC3549" s="15">
        <f t="shared" si="1552"/>
        <v>0</v>
      </c>
      <c r="CD3549" s="15">
        <f t="shared" si="1553"/>
        <v>0</v>
      </c>
      <c r="CE3549" s="15">
        <f t="shared" si="1554"/>
        <v>0</v>
      </c>
      <c r="CF3549" s="15">
        <f t="shared" si="1555"/>
        <v>0</v>
      </c>
      <c r="CG3549" s="15">
        <f t="shared" si="1556"/>
        <v>0</v>
      </c>
    </row>
    <row r="3550" spans="56:85" x14ac:dyDescent="0.25">
      <c r="BD3550" s="15">
        <f t="shared" si="1540"/>
        <v>1</v>
      </c>
      <c r="BE3550" s="15">
        <f t="shared" si="1539"/>
        <v>1</v>
      </c>
      <c r="BF3550" s="15">
        <f t="shared" si="1558"/>
        <v>1</v>
      </c>
      <c r="BG3550" s="15">
        <f t="shared" si="1558"/>
        <v>1</v>
      </c>
      <c r="BH3550" s="15">
        <f t="shared" si="1558"/>
        <v>1</v>
      </c>
      <c r="BI3550" s="15">
        <f t="shared" si="1558"/>
        <v>1</v>
      </c>
      <c r="BJ3550" s="15">
        <f t="shared" si="1558"/>
        <v>1</v>
      </c>
      <c r="BK3550" s="15">
        <f t="shared" si="1558"/>
        <v>1</v>
      </c>
      <c r="BL3550" s="15">
        <f t="shared" si="1558"/>
        <v>1</v>
      </c>
      <c r="BM3550" s="15">
        <f t="shared" si="1558"/>
        <v>1</v>
      </c>
      <c r="BN3550" s="15">
        <f t="shared" si="1558"/>
        <v>1</v>
      </c>
      <c r="BO3550" s="15">
        <f t="shared" si="1558"/>
        <v>1</v>
      </c>
      <c r="BP3550" s="15">
        <f t="shared" si="1558"/>
        <v>1</v>
      </c>
      <c r="BQ3550" s="15">
        <f t="shared" si="1558"/>
        <v>1</v>
      </c>
      <c r="BR3550" s="15">
        <f t="shared" si="1558"/>
        <v>1</v>
      </c>
      <c r="BS3550" s="15">
        <f t="shared" si="1542"/>
        <v>0</v>
      </c>
      <c r="BT3550" s="15">
        <f t="shared" si="1543"/>
        <v>0</v>
      </c>
      <c r="BU3550" s="15">
        <f t="shared" si="1544"/>
        <v>0</v>
      </c>
      <c r="BV3550" s="15">
        <f t="shared" si="1545"/>
        <v>0</v>
      </c>
      <c r="BW3550" s="15">
        <f t="shared" si="1546"/>
        <v>0</v>
      </c>
      <c r="BX3550" s="15">
        <f t="shared" si="1547"/>
        <v>0</v>
      </c>
      <c r="BY3550" s="15">
        <f t="shared" si="1548"/>
        <v>0</v>
      </c>
      <c r="BZ3550" s="15">
        <f t="shared" si="1549"/>
        <v>0</v>
      </c>
      <c r="CA3550" s="15">
        <f t="shared" si="1550"/>
        <v>0</v>
      </c>
      <c r="CB3550" s="15">
        <f t="shared" si="1551"/>
        <v>0</v>
      </c>
      <c r="CC3550" s="15">
        <f t="shared" si="1552"/>
        <v>0</v>
      </c>
      <c r="CD3550" s="15">
        <f t="shared" si="1553"/>
        <v>0</v>
      </c>
      <c r="CE3550" s="15">
        <f t="shared" si="1554"/>
        <v>0</v>
      </c>
      <c r="CF3550" s="15">
        <f t="shared" si="1555"/>
        <v>0</v>
      </c>
      <c r="CG3550" s="15">
        <f t="shared" si="1556"/>
        <v>0</v>
      </c>
    </row>
    <row r="3551" spans="56:85" x14ac:dyDescent="0.25">
      <c r="BD3551" s="15">
        <f t="shared" si="1540"/>
        <v>1</v>
      </c>
      <c r="BE3551" s="15">
        <f t="shared" si="1539"/>
        <v>1</v>
      </c>
      <c r="BF3551" s="15">
        <f t="shared" si="1558"/>
        <v>1</v>
      </c>
      <c r="BG3551" s="15">
        <f t="shared" si="1558"/>
        <v>1</v>
      </c>
      <c r="BH3551" s="15">
        <f t="shared" si="1558"/>
        <v>1</v>
      </c>
      <c r="BI3551" s="15">
        <f t="shared" si="1558"/>
        <v>1</v>
      </c>
      <c r="BJ3551" s="15">
        <f t="shared" si="1558"/>
        <v>1</v>
      </c>
      <c r="BK3551" s="15">
        <f t="shared" si="1558"/>
        <v>1</v>
      </c>
      <c r="BL3551" s="15">
        <f t="shared" si="1558"/>
        <v>1</v>
      </c>
      <c r="BM3551" s="15">
        <f t="shared" si="1558"/>
        <v>1</v>
      </c>
      <c r="BN3551" s="15">
        <f t="shared" si="1558"/>
        <v>1</v>
      </c>
      <c r="BO3551" s="15">
        <f t="shared" si="1558"/>
        <v>1</v>
      </c>
      <c r="BP3551" s="15">
        <f t="shared" si="1558"/>
        <v>1</v>
      </c>
      <c r="BQ3551" s="15">
        <f t="shared" si="1558"/>
        <v>1</v>
      </c>
      <c r="BR3551" s="15">
        <f t="shared" si="1558"/>
        <v>1</v>
      </c>
      <c r="BS3551" s="15">
        <f t="shared" si="1542"/>
        <v>0</v>
      </c>
      <c r="BT3551" s="15">
        <f t="shared" si="1543"/>
        <v>0</v>
      </c>
      <c r="BU3551" s="15">
        <f t="shared" si="1544"/>
        <v>0</v>
      </c>
      <c r="BV3551" s="15">
        <f t="shared" si="1545"/>
        <v>0</v>
      </c>
      <c r="BW3551" s="15">
        <f t="shared" si="1546"/>
        <v>0</v>
      </c>
      <c r="BX3551" s="15">
        <f t="shared" si="1547"/>
        <v>0</v>
      </c>
      <c r="BY3551" s="15">
        <f t="shared" si="1548"/>
        <v>0</v>
      </c>
      <c r="BZ3551" s="15">
        <f t="shared" si="1549"/>
        <v>0</v>
      </c>
      <c r="CA3551" s="15">
        <f t="shared" si="1550"/>
        <v>0</v>
      </c>
      <c r="CB3551" s="15">
        <f t="shared" si="1551"/>
        <v>0</v>
      </c>
      <c r="CC3551" s="15">
        <f t="shared" si="1552"/>
        <v>0</v>
      </c>
      <c r="CD3551" s="15">
        <f t="shared" si="1553"/>
        <v>0</v>
      </c>
      <c r="CE3551" s="15">
        <f t="shared" si="1554"/>
        <v>0</v>
      </c>
      <c r="CF3551" s="15">
        <f t="shared" si="1555"/>
        <v>0</v>
      </c>
      <c r="CG3551" s="15">
        <f t="shared" si="1556"/>
        <v>0</v>
      </c>
    </row>
    <row r="3552" spans="56:85" x14ac:dyDescent="0.25">
      <c r="BD3552" s="15">
        <f t="shared" si="1540"/>
        <v>1</v>
      </c>
      <c r="BE3552" s="15">
        <f t="shared" si="1539"/>
        <v>1</v>
      </c>
      <c r="BF3552" s="15">
        <f t="shared" si="1558"/>
        <v>1</v>
      </c>
      <c r="BG3552" s="15">
        <f t="shared" si="1558"/>
        <v>1</v>
      </c>
      <c r="BH3552" s="15">
        <f t="shared" si="1558"/>
        <v>1</v>
      </c>
      <c r="BI3552" s="15">
        <f t="shared" si="1558"/>
        <v>1</v>
      </c>
      <c r="BJ3552" s="15">
        <f t="shared" si="1558"/>
        <v>1</v>
      </c>
      <c r="BK3552" s="15">
        <f t="shared" si="1558"/>
        <v>1</v>
      </c>
      <c r="BL3552" s="15">
        <f t="shared" si="1558"/>
        <v>1</v>
      </c>
      <c r="BM3552" s="15">
        <f t="shared" si="1558"/>
        <v>1</v>
      </c>
      <c r="BN3552" s="15">
        <f t="shared" si="1558"/>
        <v>1</v>
      </c>
      <c r="BO3552" s="15">
        <f t="shared" si="1558"/>
        <v>1</v>
      </c>
      <c r="BP3552" s="15">
        <f t="shared" si="1558"/>
        <v>1</v>
      </c>
      <c r="BQ3552" s="15">
        <f t="shared" si="1558"/>
        <v>1</v>
      </c>
      <c r="BR3552" s="15">
        <f t="shared" si="1558"/>
        <v>1</v>
      </c>
      <c r="BS3552" s="15">
        <f t="shared" si="1542"/>
        <v>0</v>
      </c>
      <c r="BT3552" s="15">
        <f t="shared" si="1543"/>
        <v>0</v>
      </c>
      <c r="BU3552" s="15">
        <f t="shared" si="1544"/>
        <v>0</v>
      </c>
      <c r="BV3552" s="15">
        <f t="shared" si="1545"/>
        <v>0</v>
      </c>
      <c r="BW3552" s="15">
        <f t="shared" si="1546"/>
        <v>0</v>
      </c>
      <c r="BX3552" s="15">
        <f t="shared" si="1547"/>
        <v>0</v>
      </c>
      <c r="BY3552" s="15">
        <f t="shared" si="1548"/>
        <v>0</v>
      </c>
      <c r="BZ3552" s="15">
        <f t="shared" si="1549"/>
        <v>0</v>
      </c>
      <c r="CA3552" s="15">
        <f t="shared" si="1550"/>
        <v>0</v>
      </c>
      <c r="CB3552" s="15">
        <f t="shared" si="1551"/>
        <v>0</v>
      </c>
      <c r="CC3552" s="15">
        <f t="shared" si="1552"/>
        <v>0</v>
      </c>
      <c r="CD3552" s="15">
        <f t="shared" si="1553"/>
        <v>0</v>
      </c>
      <c r="CE3552" s="15">
        <f t="shared" si="1554"/>
        <v>0</v>
      </c>
      <c r="CF3552" s="15">
        <f t="shared" si="1555"/>
        <v>0</v>
      </c>
      <c r="CG3552" s="15">
        <f t="shared" si="1556"/>
        <v>0</v>
      </c>
    </row>
    <row r="3553" spans="56:85" x14ac:dyDescent="0.25">
      <c r="BD3553" s="15">
        <f t="shared" si="1540"/>
        <v>1</v>
      </c>
      <c r="BE3553" s="15">
        <f t="shared" si="1539"/>
        <v>1</v>
      </c>
      <c r="BF3553" s="15">
        <f t="shared" si="1558"/>
        <v>1</v>
      </c>
      <c r="BG3553" s="15">
        <f t="shared" si="1558"/>
        <v>1</v>
      </c>
      <c r="BH3553" s="15">
        <f t="shared" si="1558"/>
        <v>1</v>
      </c>
      <c r="BI3553" s="15">
        <f t="shared" si="1558"/>
        <v>1</v>
      </c>
      <c r="BJ3553" s="15">
        <f t="shared" si="1558"/>
        <v>1</v>
      </c>
      <c r="BK3553" s="15">
        <f t="shared" si="1558"/>
        <v>1</v>
      </c>
      <c r="BL3553" s="15">
        <f t="shared" si="1558"/>
        <v>1</v>
      </c>
      <c r="BM3553" s="15">
        <f t="shared" si="1558"/>
        <v>1</v>
      </c>
      <c r="BN3553" s="15">
        <f t="shared" si="1558"/>
        <v>1</v>
      </c>
      <c r="BO3553" s="15">
        <f t="shared" si="1558"/>
        <v>1</v>
      </c>
      <c r="BP3553" s="15">
        <f t="shared" si="1558"/>
        <v>1</v>
      </c>
      <c r="BQ3553" s="15">
        <f t="shared" si="1558"/>
        <v>1</v>
      </c>
      <c r="BR3553" s="15">
        <f t="shared" si="1558"/>
        <v>1</v>
      </c>
      <c r="BS3553" s="15">
        <f t="shared" si="1542"/>
        <v>0</v>
      </c>
      <c r="BT3553" s="15">
        <f t="shared" si="1543"/>
        <v>0</v>
      </c>
      <c r="BU3553" s="15">
        <f t="shared" si="1544"/>
        <v>0</v>
      </c>
      <c r="BV3553" s="15">
        <f t="shared" si="1545"/>
        <v>0</v>
      </c>
      <c r="BW3553" s="15">
        <f t="shared" si="1546"/>
        <v>0</v>
      </c>
      <c r="BX3553" s="15">
        <f t="shared" si="1547"/>
        <v>0</v>
      </c>
      <c r="BY3553" s="15">
        <f t="shared" si="1548"/>
        <v>0</v>
      </c>
      <c r="BZ3553" s="15">
        <f t="shared" si="1549"/>
        <v>0</v>
      </c>
      <c r="CA3553" s="15">
        <f t="shared" si="1550"/>
        <v>0</v>
      </c>
      <c r="CB3553" s="15">
        <f t="shared" si="1551"/>
        <v>0</v>
      </c>
      <c r="CC3553" s="15">
        <f t="shared" si="1552"/>
        <v>0</v>
      </c>
      <c r="CD3553" s="15">
        <f t="shared" si="1553"/>
        <v>0</v>
      </c>
      <c r="CE3553" s="15">
        <f t="shared" si="1554"/>
        <v>0</v>
      </c>
      <c r="CF3553" s="15">
        <f t="shared" si="1555"/>
        <v>0</v>
      </c>
      <c r="CG3553" s="15">
        <f t="shared" si="1556"/>
        <v>0</v>
      </c>
    </row>
    <row r="3554" spans="56:85" x14ac:dyDescent="0.25">
      <c r="BD3554" s="15">
        <f t="shared" si="1540"/>
        <v>1</v>
      </c>
      <c r="BE3554" s="15">
        <f t="shared" si="1539"/>
        <v>1</v>
      </c>
      <c r="BF3554" s="15">
        <f t="shared" ref="BF3554:BR3563" si="1559">IF(BF$1-$AW3554&gt;$CK$1,1,0)</f>
        <v>1</v>
      </c>
      <c r="BG3554" s="15">
        <f t="shared" si="1559"/>
        <v>1</v>
      </c>
      <c r="BH3554" s="15">
        <f t="shared" si="1559"/>
        <v>1</v>
      </c>
      <c r="BI3554" s="15">
        <f t="shared" si="1559"/>
        <v>1</v>
      </c>
      <c r="BJ3554" s="15">
        <f t="shared" si="1559"/>
        <v>1</v>
      </c>
      <c r="BK3554" s="15">
        <f t="shared" si="1559"/>
        <v>1</v>
      </c>
      <c r="BL3554" s="15">
        <f t="shared" si="1559"/>
        <v>1</v>
      </c>
      <c r="BM3554" s="15">
        <f t="shared" si="1559"/>
        <v>1</v>
      </c>
      <c r="BN3554" s="15">
        <f t="shared" si="1559"/>
        <v>1</v>
      </c>
      <c r="BO3554" s="15">
        <f t="shared" si="1559"/>
        <v>1</v>
      </c>
      <c r="BP3554" s="15">
        <f t="shared" si="1559"/>
        <v>1</v>
      </c>
      <c r="BQ3554" s="15">
        <f t="shared" si="1559"/>
        <v>1</v>
      </c>
      <c r="BR3554" s="15">
        <f t="shared" si="1559"/>
        <v>1</v>
      </c>
      <c r="BS3554" s="15">
        <f t="shared" si="1542"/>
        <v>0</v>
      </c>
      <c r="BT3554" s="15">
        <f t="shared" si="1543"/>
        <v>0</v>
      </c>
      <c r="BU3554" s="15">
        <f t="shared" si="1544"/>
        <v>0</v>
      </c>
      <c r="BV3554" s="15">
        <f t="shared" si="1545"/>
        <v>0</v>
      </c>
      <c r="BW3554" s="15">
        <f t="shared" si="1546"/>
        <v>0</v>
      </c>
      <c r="BX3554" s="15">
        <f t="shared" si="1547"/>
        <v>0</v>
      </c>
      <c r="BY3554" s="15">
        <f t="shared" si="1548"/>
        <v>0</v>
      </c>
      <c r="BZ3554" s="15">
        <f t="shared" si="1549"/>
        <v>0</v>
      </c>
      <c r="CA3554" s="15">
        <f t="shared" si="1550"/>
        <v>0</v>
      </c>
      <c r="CB3554" s="15">
        <f t="shared" si="1551"/>
        <v>0</v>
      </c>
      <c r="CC3554" s="15">
        <f t="shared" si="1552"/>
        <v>0</v>
      </c>
      <c r="CD3554" s="15">
        <f t="shared" si="1553"/>
        <v>0</v>
      </c>
      <c r="CE3554" s="15">
        <f t="shared" si="1554"/>
        <v>0</v>
      </c>
      <c r="CF3554" s="15">
        <f t="shared" si="1555"/>
        <v>0</v>
      </c>
      <c r="CG3554" s="15">
        <f t="shared" si="1556"/>
        <v>0</v>
      </c>
    </row>
    <row r="3555" spans="56:85" x14ac:dyDescent="0.25">
      <c r="BD3555" s="15">
        <f t="shared" si="1540"/>
        <v>1</v>
      </c>
      <c r="BE3555" s="15">
        <f t="shared" si="1539"/>
        <v>1</v>
      </c>
      <c r="BF3555" s="15">
        <f t="shared" si="1559"/>
        <v>1</v>
      </c>
      <c r="BG3555" s="15">
        <f t="shared" si="1559"/>
        <v>1</v>
      </c>
      <c r="BH3555" s="15">
        <f t="shared" si="1559"/>
        <v>1</v>
      </c>
      <c r="BI3555" s="15">
        <f t="shared" si="1559"/>
        <v>1</v>
      </c>
      <c r="BJ3555" s="15">
        <f t="shared" si="1559"/>
        <v>1</v>
      </c>
      <c r="BK3555" s="15">
        <f t="shared" si="1559"/>
        <v>1</v>
      </c>
      <c r="BL3555" s="15">
        <f t="shared" si="1559"/>
        <v>1</v>
      </c>
      <c r="BM3555" s="15">
        <f t="shared" si="1559"/>
        <v>1</v>
      </c>
      <c r="BN3555" s="15">
        <f t="shared" si="1559"/>
        <v>1</v>
      </c>
      <c r="BO3555" s="15">
        <f t="shared" si="1559"/>
        <v>1</v>
      </c>
      <c r="BP3555" s="15">
        <f t="shared" si="1559"/>
        <v>1</v>
      </c>
      <c r="BQ3555" s="15">
        <f t="shared" si="1559"/>
        <v>1</v>
      </c>
      <c r="BR3555" s="15">
        <f t="shared" si="1559"/>
        <v>1</v>
      </c>
      <c r="BS3555" s="15">
        <f t="shared" si="1542"/>
        <v>0</v>
      </c>
      <c r="BT3555" s="15">
        <f t="shared" si="1543"/>
        <v>0</v>
      </c>
      <c r="BU3555" s="15">
        <f t="shared" si="1544"/>
        <v>0</v>
      </c>
      <c r="BV3555" s="15">
        <f t="shared" si="1545"/>
        <v>0</v>
      </c>
      <c r="BW3555" s="15">
        <f t="shared" si="1546"/>
        <v>0</v>
      </c>
      <c r="BX3555" s="15">
        <f t="shared" si="1547"/>
        <v>0</v>
      </c>
      <c r="BY3555" s="15">
        <f t="shared" si="1548"/>
        <v>0</v>
      </c>
      <c r="BZ3555" s="15">
        <f t="shared" si="1549"/>
        <v>0</v>
      </c>
      <c r="CA3555" s="15">
        <f t="shared" si="1550"/>
        <v>0</v>
      </c>
      <c r="CB3555" s="15">
        <f t="shared" si="1551"/>
        <v>0</v>
      </c>
      <c r="CC3555" s="15">
        <f t="shared" si="1552"/>
        <v>0</v>
      </c>
      <c r="CD3555" s="15">
        <f t="shared" si="1553"/>
        <v>0</v>
      </c>
      <c r="CE3555" s="15">
        <f t="shared" si="1554"/>
        <v>0</v>
      </c>
      <c r="CF3555" s="15">
        <f t="shared" si="1555"/>
        <v>0</v>
      </c>
      <c r="CG3555" s="15">
        <f t="shared" si="1556"/>
        <v>0</v>
      </c>
    </row>
    <row r="3556" spans="56:85" x14ac:dyDescent="0.25">
      <c r="BD3556" s="15">
        <f t="shared" si="1540"/>
        <v>1</v>
      </c>
      <c r="BE3556" s="15">
        <f t="shared" si="1539"/>
        <v>1</v>
      </c>
      <c r="BF3556" s="15">
        <f t="shared" si="1559"/>
        <v>1</v>
      </c>
      <c r="BG3556" s="15">
        <f t="shared" si="1559"/>
        <v>1</v>
      </c>
      <c r="BH3556" s="15">
        <f t="shared" si="1559"/>
        <v>1</v>
      </c>
      <c r="BI3556" s="15">
        <f t="shared" si="1559"/>
        <v>1</v>
      </c>
      <c r="BJ3556" s="15">
        <f t="shared" si="1559"/>
        <v>1</v>
      </c>
      <c r="BK3556" s="15">
        <f t="shared" si="1559"/>
        <v>1</v>
      </c>
      <c r="BL3556" s="15">
        <f t="shared" si="1559"/>
        <v>1</v>
      </c>
      <c r="BM3556" s="15">
        <f t="shared" si="1559"/>
        <v>1</v>
      </c>
      <c r="BN3556" s="15">
        <f t="shared" si="1559"/>
        <v>1</v>
      </c>
      <c r="BO3556" s="15">
        <f t="shared" si="1559"/>
        <v>1</v>
      </c>
      <c r="BP3556" s="15">
        <f t="shared" si="1559"/>
        <v>1</v>
      </c>
      <c r="BQ3556" s="15">
        <f t="shared" si="1559"/>
        <v>1</v>
      </c>
      <c r="BR3556" s="15">
        <f t="shared" si="1559"/>
        <v>1</v>
      </c>
      <c r="BS3556" s="15">
        <f t="shared" si="1542"/>
        <v>0</v>
      </c>
      <c r="BT3556" s="15">
        <f t="shared" si="1543"/>
        <v>0</v>
      </c>
      <c r="BU3556" s="15">
        <f t="shared" si="1544"/>
        <v>0</v>
      </c>
      <c r="BV3556" s="15">
        <f t="shared" si="1545"/>
        <v>0</v>
      </c>
      <c r="BW3556" s="15">
        <f t="shared" si="1546"/>
        <v>0</v>
      </c>
      <c r="BX3556" s="15">
        <f t="shared" si="1547"/>
        <v>0</v>
      </c>
      <c r="BY3556" s="15">
        <f t="shared" si="1548"/>
        <v>0</v>
      </c>
      <c r="BZ3556" s="15">
        <f t="shared" si="1549"/>
        <v>0</v>
      </c>
      <c r="CA3556" s="15">
        <f t="shared" si="1550"/>
        <v>0</v>
      </c>
      <c r="CB3556" s="15">
        <f t="shared" si="1551"/>
        <v>0</v>
      </c>
      <c r="CC3556" s="15">
        <f t="shared" si="1552"/>
        <v>0</v>
      </c>
      <c r="CD3556" s="15">
        <f t="shared" si="1553"/>
        <v>0</v>
      </c>
      <c r="CE3556" s="15">
        <f t="shared" si="1554"/>
        <v>0</v>
      </c>
      <c r="CF3556" s="15">
        <f t="shared" si="1555"/>
        <v>0</v>
      </c>
      <c r="CG3556" s="15">
        <f t="shared" si="1556"/>
        <v>0</v>
      </c>
    </row>
    <row r="3557" spans="56:85" x14ac:dyDescent="0.25">
      <c r="BD3557" s="15">
        <f t="shared" si="1540"/>
        <v>1</v>
      </c>
      <c r="BE3557" s="15">
        <f t="shared" si="1539"/>
        <v>1</v>
      </c>
      <c r="BF3557" s="15">
        <f t="shared" si="1559"/>
        <v>1</v>
      </c>
      <c r="BG3557" s="15">
        <f t="shared" si="1559"/>
        <v>1</v>
      </c>
      <c r="BH3557" s="15">
        <f t="shared" si="1559"/>
        <v>1</v>
      </c>
      <c r="BI3557" s="15">
        <f t="shared" si="1559"/>
        <v>1</v>
      </c>
      <c r="BJ3557" s="15">
        <f t="shared" si="1559"/>
        <v>1</v>
      </c>
      <c r="BK3557" s="15">
        <f t="shared" si="1559"/>
        <v>1</v>
      </c>
      <c r="BL3557" s="15">
        <f t="shared" si="1559"/>
        <v>1</v>
      </c>
      <c r="BM3557" s="15">
        <f t="shared" si="1559"/>
        <v>1</v>
      </c>
      <c r="BN3557" s="15">
        <f t="shared" si="1559"/>
        <v>1</v>
      </c>
      <c r="BO3557" s="15">
        <f t="shared" si="1559"/>
        <v>1</v>
      </c>
      <c r="BP3557" s="15">
        <f t="shared" si="1559"/>
        <v>1</v>
      </c>
      <c r="BQ3557" s="15">
        <f t="shared" si="1559"/>
        <v>1</v>
      </c>
      <c r="BR3557" s="15">
        <f t="shared" si="1559"/>
        <v>1</v>
      </c>
      <c r="BS3557" s="15">
        <f t="shared" si="1542"/>
        <v>0</v>
      </c>
      <c r="BT3557" s="15">
        <f t="shared" si="1543"/>
        <v>0</v>
      </c>
      <c r="BU3557" s="15">
        <f t="shared" si="1544"/>
        <v>0</v>
      </c>
      <c r="BV3557" s="15">
        <f t="shared" si="1545"/>
        <v>0</v>
      </c>
      <c r="BW3557" s="15">
        <f t="shared" si="1546"/>
        <v>0</v>
      </c>
      <c r="BX3557" s="15">
        <f t="shared" si="1547"/>
        <v>0</v>
      </c>
      <c r="BY3557" s="15">
        <f t="shared" si="1548"/>
        <v>0</v>
      </c>
      <c r="BZ3557" s="15">
        <f t="shared" si="1549"/>
        <v>0</v>
      </c>
      <c r="CA3557" s="15">
        <f t="shared" si="1550"/>
        <v>0</v>
      </c>
      <c r="CB3557" s="15">
        <f t="shared" si="1551"/>
        <v>0</v>
      </c>
      <c r="CC3557" s="15">
        <f t="shared" si="1552"/>
        <v>0</v>
      </c>
      <c r="CD3557" s="15">
        <f t="shared" si="1553"/>
        <v>0</v>
      </c>
      <c r="CE3557" s="15">
        <f t="shared" si="1554"/>
        <v>0</v>
      </c>
      <c r="CF3557" s="15">
        <f t="shared" si="1555"/>
        <v>0</v>
      </c>
      <c r="CG3557" s="15">
        <f t="shared" si="1556"/>
        <v>0</v>
      </c>
    </row>
    <row r="3558" spans="56:85" x14ac:dyDescent="0.25">
      <c r="BD3558" s="15">
        <f t="shared" si="1540"/>
        <v>1</v>
      </c>
      <c r="BE3558" s="15">
        <f t="shared" si="1539"/>
        <v>1</v>
      </c>
      <c r="BF3558" s="15">
        <f t="shared" si="1559"/>
        <v>1</v>
      </c>
      <c r="BG3558" s="15">
        <f t="shared" si="1559"/>
        <v>1</v>
      </c>
      <c r="BH3558" s="15">
        <f t="shared" si="1559"/>
        <v>1</v>
      </c>
      <c r="BI3558" s="15">
        <f t="shared" si="1559"/>
        <v>1</v>
      </c>
      <c r="BJ3558" s="15">
        <f t="shared" si="1559"/>
        <v>1</v>
      </c>
      <c r="BK3558" s="15">
        <f t="shared" si="1559"/>
        <v>1</v>
      </c>
      <c r="BL3558" s="15">
        <f t="shared" si="1559"/>
        <v>1</v>
      </c>
      <c r="BM3558" s="15">
        <f t="shared" si="1559"/>
        <v>1</v>
      </c>
      <c r="BN3558" s="15">
        <f t="shared" si="1559"/>
        <v>1</v>
      </c>
      <c r="BO3558" s="15">
        <f t="shared" si="1559"/>
        <v>1</v>
      </c>
      <c r="BP3558" s="15">
        <f t="shared" si="1559"/>
        <v>1</v>
      </c>
      <c r="BQ3558" s="15">
        <f t="shared" si="1559"/>
        <v>1</v>
      </c>
      <c r="BR3558" s="15">
        <f t="shared" si="1559"/>
        <v>1</v>
      </c>
      <c r="BS3558" s="15">
        <f t="shared" si="1542"/>
        <v>0</v>
      </c>
      <c r="BT3558" s="15">
        <f t="shared" si="1543"/>
        <v>0</v>
      </c>
      <c r="BU3558" s="15">
        <f t="shared" si="1544"/>
        <v>0</v>
      </c>
      <c r="BV3558" s="15">
        <f t="shared" si="1545"/>
        <v>0</v>
      </c>
      <c r="BW3558" s="15">
        <f t="shared" si="1546"/>
        <v>0</v>
      </c>
      <c r="BX3558" s="15">
        <f t="shared" si="1547"/>
        <v>0</v>
      </c>
      <c r="BY3558" s="15">
        <f t="shared" si="1548"/>
        <v>0</v>
      </c>
      <c r="BZ3558" s="15">
        <f t="shared" si="1549"/>
        <v>0</v>
      </c>
      <c r="CA3558" s="15">
        <f t="shared" si="1550"/>
        <v>0</v>
      </c>
      <c r="CB3558" s="15">
        <f t="shared" si="1551"/>
        <v>0</v>
      </c>
      <c r="CC3558" s="15">
        <f t="shared" si="1552"/>
        <v>0</v>
      </c>
      <c r="CD3558" s="15">
        <f t="shared" si="1553"/>
        <v>0</v>
      </c>
      <c r="CE3558" s="15">
        <f t="shared" si="1554"/>
        <v>0</v>
      </c>
      <c r="CF3558" s="15">
        <f t="shared" si="1555"/>
        <v>0</v>
      </c>
      <c r="CG3558" s="15">
        <f t="shared" si="1556"/>
        <v>0</v>
      </c>
    </row>
    <row r="3559" spans="56:85" x14ac:dyDescent="0.25">
      <c r="BD3559" s="15">
        <f t="shared" si="1540"/>
        <v>1</v>
      </c>
      <c r="BE3559" s="15">
        <f t="shared" si="1539"/>
        <v>1</v>
      </c>
      <c r="BF3559" s="15">
        <f t="shared" si="1559"/>
        <v>1</v>
      </c>
      <c r="BG3559" s="15">
        <f t="shared" si="1559"/>
        <v>1</v>
      </c>
      <c r="BH3559" s="15">
        <f t="shared" si="1559"/>
        <v>1</v>
      </c>
      <c r="BI3559" s="15">
        <f t="shared" si="1559"/>
        <v>1</v>
      </c>
      <c r="BJ3559" s="15">
        <f t="shared" si="1559"/>
        <v>1</v>
      </c>
      <c r="BK3559" s="15">
        <f t="shared" si="1559"/>
        <v>1</v>
      </c>
      <c r="BL3559" s="15">
        <f t="shared" si="1559"/>
        <v>1</v>
      </c>
      <c r="BM3559" s="15">
        <f t="shared" si="1559"/>
        <v>1</v>
      </c>
      <c r="BN3559" s="15">
        <f t="shared" si="1559"/>
        <v>1</v>
      </c>
      <c r="BO3559" s="15">
        <f t="shared" si="1559"/>
        <v>1</v>
      </c>
      <c r="BP3559" s="15">
        <f t="shared" si="1559"/>
        <v>1</v>
      </c>
      <c r="BQ3559" s="15">
        <f t="shared" si="1559"/>
        <v>1</v>
      </c>
      <c r="BR3559" s="15">
        <f t="shared" si="1559"/>
        <v>1</v>
      </c>
      <c r="BS3559" s="15">
        <f t="shared" si="1542"/>
        <v>0</v>
      </c>
      <c r="BT3559" s="15">
        <f t="shared" si="1543"/>
        <v>0</v>
      </c>
      <c r="BU3559" s="15">
        <f t="shared" si="1544"/>
        <v>0</v>
      </c>
      <c r="BV3559" s="15">
        <f t="shared" si="1545"/>
        <v>0</v>
      </c>
      <c r="BW3559" s="15">
        <f t="shared" si="1546"/>
        <v>0</v>
      </c>
      <c r="BX3559" s="15">
        <f t="shared" si="1547"/>
        <v>0</v>
      </c>
      <c r="BY3559" s="15">
        <f t="shared" si="1548"/>
        <v>0</v>
      </c>
      <c r="BZ3559" s="15">
        <f t="shared" si="1549"/>
        <v>0</v>
      </c>
      <c r="CA3559" s="15">
        <f t="shared" si="1550"/>
        <v>0</v>
      </c>
      <c r="CB3559" s="15">
        <f t="shared" si="1551"/>
        <v>0</v>
      </c>
      <c r="CC3559" s="15">
        <f t="shared" si="1552"/>
        <v>0</v>
      </c>
      <c r="CD3559" s="15">
        <f t="shared" si="1553"/>
        <v>0</v>
      </c>
      <c r="CE3559" s="15">
        <f t="shared" si="1554"/>
        <v>0</v>
      </c>
      <c r="CF3559" s="15">
        <f t="shared" si="1555"/>
        <v>0</v>
      </c>
      <c r="CG3559" s="15">
        <f t="shared" si="1556"/>
        <v>0</v>
      </c>
    </row>
    <row r="3560" spans="56:85" x14ac:dyDescent="0.25">
      <c r="BD3560" s="15">
        <f t="shared" si="1540"/>
        <v>1</v>
      </c>
      <c r="BE3560" s="15">
        <f t="shared" si="1539"/>
        <v>1</v>
      </c>
      <c r="BF3560" s="15">
        <f t="shared" si="1559"/>
        <v>1</v>
      </c>
      <c r="BG3560" s="15">
        <f t="shared" si="1559"/>
        <v>1</v>
      </c>
      <c r="BH3560" s="15">
        <f t="shared" si="1559"/>
        <v>1</v>
      </c>
      <c r="BI3560" s="15">
        <f t="shared" si="1559"/>
        <v>1</v>
      </c>
      <c r="BJ3560" s="15">
        <f t="shared" si="1559"/>
        <v>1</v>
      </c>
      <c r="BK3560" s="15">
        <f t="shared" si="1559"/>
        <v>1</v>
      </c>
      <c r="BL3560" s="15">
        <f t="shared" si="1559"/>
        <v>1</v>
      </c>
      <c r="BM3560" s="15">
        <f t="shared" si="1559"/>
        <v>1</v>
      </c>
      <c r="BN3560" s="15">
        <f t="shared" si="1559"/>
        <v>1</v>
      </c>
      <c r="BO3560" s="15">
        <f t="shared" si="1559"/>
        <v>1</v>
      </c>
      <c r="BP3560" s="15">
        <f t="shared" si="1559"/>
        <v>1</v>
      </c>
      <c r="BQ3560" s="15">
        <f t="shared" si="1559"/>
        <v>1</v>
      </c>
      <c r="BR3560" s="15">
        <f t="shared" si="1559"/>
        <v>1</v>
      </c>
      <c r="BS3560" s="15">
        <f t="shared" si="1542"/>
        <v>0</v>
      </c>
      <c r="BT3560" s="15">
        <f t="shared" si="1543"/>
        <v>0</v>
      </c>
      <c r="BU3560" s="15">
        <f t="shared" si="1544"/>
        <v>0</v>
      </c>
      <c r="BV3560" s="15">
        <f t="shared" si="1545"/>
        <v>0</v>
      </c>
      <c r="BW3560" s="15">
        <f t="shared" si="1546"/>
        <v>0</v>
      </c>
      <c r="BX3560" s="15">
        <f t="shared" si="1547"/>
        <v>0</v>
      </c>
      <c r="BY3560" s="15">
        <f t="shared" si="1548"/>
        <v>0</v>
      </c>
      <c r="BZ3560" s="15">
        <f t="shared" si="1549"/>
        <v>0</v>
      </c>
      <c r="CA3560" s="15">
        <f t="shared" si="1550"/>
        <v>0</v>
      </c>
      <c r="CB3560" s="15">
        <f t="shared" si="1551"/>
        <v>0</v>
      </c>
      <c r="CC3560" s="15">
        <f t="shared" si="1552"/>
        <v>0</v>
      </c>
      <c r="CD3560" s="15">
        <f t="shared" si="1553"/>
        <v>0</v>
      </c>
      <c r="CE3560" s="15">
        <f t="shared" si="1554"/>
        <v>0</v>
      </c>
      <c r="CF3560" s="15">
        <f t="shared" si="1555"/>
        <v>0</v>
      </c>
      <c r="CG3560" s="15">
        <f t="shared" si="1556"/>
        <v>0</v>
      </c>
    </row>
    <row r="3561" spans="56:85" x14ac:dyDescent="0.25">
      <c r="BD3561" s="15">
        <f t="shared" si="1540"/>
        <v>1</v>
      </c>
      <c r="BE3561" s="15">
        <f t="shared" si="1539"/>
        <v>1</v>
      </c>
      <c r="BF3561" s="15">
        <f t="shared" si="1559"/>
        <v>1</v>
      </c>
      <c r="BG3561" s="15">
        <f t="shared" si="1559"/>
        <v>1</v>
      </c>
      <c r="BH3561" s="15">
        <f t="shared" si="1559"/>
        <v>1</v>
      </c>
      <c r="BI3561" s="15">
        <f t="shared" si="1559"/>
        <v>1</v>
      </c>
      <c r="BJ3561" s="15">
        <f t="shared" si="1559"/>
        <v>1</v>
      </c>
      <c r="BK3561" s="15">
        <f t="shared" si="1559"/>
        <v>1</v>
      </c>
      <c r="BL3561" s="15">
        <f t="shared" si="1559"/>
        <v>1</v>
      </c>
      <c r="BM3561" s="15">
        <f t="shared" si="1559"/>
        <v>1</v>
      </c>
      <c r="BN3561" s="15">
        <f t="shared" si="1559"/>
        <v>1</v>
      </c>
      <c r="BO3561" s="15">
        <f t="shared" si="1559"/>
        <v>1</v>
      </c>
      <c r="BP3561" s="15">
        <f t="shared" si="1559"/>
        <v>1</v>
      </c>
      <c r="BQ3561" s="15">
        <f t="shared" si="1559"/>
        <v>1</v>
      </c>
      <c r="BR3561" s="15">
        <f t="shared" si="1559"/>
        <v>1</v>
      </c>
      <c r="BS3561" s="15">
        <f t="shared" si="1542"/>
        <v>0</v>
      </c>
      <c r="BT3561" s="15">
        <f t="shared" si="1543"/>
        <v>0</v>
      </c>
      <c r="BU3561" s="15">
        <f t="shared" si="1544"/>
        <v>0</v>
      </c>
      <c r="BV3561" s="15">
        <f t="shared" si="1545"/>
        <v>0</v>
      </c>
      <c r="BW3561" s="15">
        <f t="shared" si="1546"/>
        <v>0</v>
      </c>
      <c r="BX3561" s="15">
        <f t="shared" si="1547"/>
        <v>0</v>
      </c>
      <c r="BY3561" s="15">
        <f t="shared" si="1548"/>
        <v>0</v>
      </c>
      <c r="BZ3561" s="15">
        <f t="shared" si="1549"/>
        <v>0</v>
      </c>
      <c r="CA3561" s="15">
        <f t="shared" si="1550"/>
        <v>0</v>
      </c>
      <c r="CB3561" s="15">
        <f t="shared" si="1551"/>
        <v>0</v>
      </c>
      <c r="CC3561" s="15">
        <f t="shared" si="1552"/>
        <v>0</v>
      </c>
      <c r="CD3561" s="15">
        <f t="shared" si="1553"/>
        <v>0</v>
      </c>
      <c r="CE3561" s="15">
        <f t="shared" si="1554"/>
        <v>0</v>
      </c>
      <c r="CF3561" s="15">
        <f t="shared" si="1555"/>
        <v>0</v>
      </c>
      <c r="CG3561" s="15">
        <f t="shared" si="1556"/>
        <v>0</v>
      </c>
    </row>
    <row r="3562" spans="56:85" x14ac:dyDescent="0.25">
      <c r="BD3562" s="15">
        <f t="shared" si="1540"/>
        <v>1</v>
      </c>
      <c r="BE3562" s="15">
        <f t="shared" si="1539"/>
        <v>1</v>
      </c>
      <c r="BF3562" s="15">
        <f t="shared" si="1559"/>
        <v>1</v>
      </c>
      <c r="BG3562" s="15">
        <f t="shared" si="1559"/>
        <v>1</v>
      </c>
      <c r="BH3562" s="15">
        <f t="shared" si="1559"/>
        <v>1</v>
      </c>
      <c r="BI3562" s="15">
        <f t="shared" si="1559"/>
        <v>1</v>
      </c>
      <c r="BJ3562" s="15">
        <f t="shared" si="1559"/>
        <v>1</v>
      </c>
      <c r="BK3562" s="15">
        <f t="shared" si="1559"/>
        <v>1</v>
      </c>
      <c r="BL3562" s="15">
        <f t="shared" si="1559"/>
        <v>1</v>
      </c>
      <c r="BM3562" s="15">
        <f t="shared" si="1559"/>
        <v>1</v>
      </c>
      <c r="BN3562" s="15">
        <f t="shared" si="1559"/>
        <v>1</v>
      </c>
      <c r="BO3562" s="15">
        <f t="shared" si="1559"/>
        <v>1</v>
      </c>
      <c r="BP3562" s="15">
        <f t="shared" si="1559"/>
        <v>1</v>
      </c>
      <c r="BQ3562" s="15">
        <f t="shared" si="1559"/>
        <v>1</v>
      </c>
      <c r="BR3562" s="15">
        <f t="shared" si="1559"/>
        <v>1</v>
      </c>
      <c r="BS3562" s="15">
        <f t="shared" si="1542"/>
        <v>0</v>
      </c>
      <c r="BT3562" s="15">
        <f t="shared" si="1543"/>
        <v>0</v>
      </c>
      <c r="BU3562" s="15">
        <f t="shared" si="1544"/>
        <v>0</v>
      </c>
      <c r="BV3562" s="15">
        <f t="shared" si="1545"/>
        <v>0</v>
      </c>
      <c r="BW3562" s="15">
        <f t="shared" si="1546"/>
        <v>0</v>
      </c>
      <c r="BX3562" s="15">
        <f t="shared" si="1547"/>
        <v>0</v>
      </c>
      <c r="BY3562" s="15">
        <f t="shared" si="1548"/>
        <v>0</v>
      </c>
      <c r="BZ3562" s="15">
        <f t="shared" si="1549"/>
        <v>0</v>
      </c>
      <c r="CA3562" s="15">
        <f t="shared" si="1550"/>
        <v>0</v>
      </c>
      <c r="CB3562" s="15">
        <f t="shared" si="1551"/>
        <v>0</v>
      </c>
      <c r="CC3562" s="15">
        <f t="shared" si="1552"/>
        <v>0</v>
      </c>
      <c r="CD3562" s="15">
        <f t="shared" si="1553"/>
        <v>0</v>
      </c>
      <c r="CE3562" s="15">
        <f t="shared" si="1554"/>
        <v>0</v>
      </c>
      <c r="CF3562" s="15">
        <f t="shared" si="1555"/>
        <v>0</v>
      </c>
      <c r="CG3562" s="15">
        <f t="shared" si="1556"/>
        <v>0</v>
      </c>
    </row>
    <row r="3563" spans="56:85" x14ac:dyDescent="0.25">
      <c r="BD3563" s="15">
        <f t="shared" si="1540"/>
        <v>1</v>
      </c>
      <c r="BE3563" s="15">
        <f t="shared" si="1539"/>
        <v>1</v>
      </c>
      <c r="BF3563" s="15">
        <f t="shared" si="1559"/>
        <v>1</v>
      </c>
      <c r="BG3563" s="15">
        <f t="shared" si="1559"/>
        <v>1</v>
      </c>
      <c r="BH3563" s="15">
        <f t="shared" si="1559"/>
        <v>1</v>
      </c>
      <c r="BI3563" s="15">
        <f t="shared" si="1559"/>
        <v>1</v>
      </c>
      <c r="BJ3563" s="15">
        <f t="shared" si="1559"/>
        <v>1</v>
      </c>
      <c r="BK3563" s="15">
        <f t="shared" si="1559"/>
        <v>1</v>
      </c>
      <c r="BL3563" s="15">
        <f t="shared" si="1559"/>
        <v>1</v>
      </c>
      <c r="BM3563" s="15">
        <f t="shared" si="1559"/>
        <v>1</v>
      </c>
      <c r="BN3563" s="15">
        <f t="shared" si="1559"/>
        <v>1</v>
      </c>
      <c r="BO3563" s="15">
        <f t="shared" si="1559"/>
        <v>1</v>
      </c>
      <c r="BP3563" s="15">
        <f t="shared" si="1559"/>
        <v>1</v>
      </c>
      <c r="BQ3563" s="15">
        <f t="shared" si="1559"/>
        <v>1</v>
      </c>
      <c r="BR3563" s="15">
        <f t="shared" si="1559"/>
        <v>1</v>
      </c>
      <c r="BS3563" s="15">
        <f t="shared" si="1542"/>
        <v>0</v>
      </c>
      <c r="BT3563" s="15">
        <f t="shared" si="1543"/>
        <v>0</v>
      </c>
      <c r="BU3563" s="15">
        <f t="shared" si="1544"/>
        <v>0</v>
      </c>
      <c r="BV3563" s="15">
        <f t="shared" si="1545"/>
        <v>0</v>
      </c>
      <c r="BW3563" s="15">
        <f t="shared" si="1546"/>
        <v>0</v>
      </c>
      <c r="BX3563" s="15">
        <f t="shared" si="1547"/>
        <v>0</v>
      </c>
      <c r="BY3563" s="15">
        <f t="shared" si="1548"/>
        <v>0</v>
      </c>
      <c r="BZ3563" s="15">
        <f t="shared" si="1549"/>
        <v>0</v>
      </c>
      <c r="CA3563" s="15">
        <f t="shared" si="1550"/>
        <v>0</v>
      </c>
      <c r="CB3563" s="15">
        <f t="shared" si="1551"/>
        <v>0</v>
      </c>
      <c r="CC3563" s="15">
        <f t="shared" si="1552"/>
        <v>0</v>
      </c>
      <c r="CD3563" s="15">
        <f t="shared" si="1553"/>
        <v>0</v>
      </c>
      <c r="CE3563" s="15">
        <f t="shared" si="1554"/>
        <v>0</v>
      </c>
      <c r="CF3563" s="15">
        <f t="shared" si="1555"/>
        <v>0</v>
      </c>
      <c r="CG3563" s="15">
        <f t="shared" si="1556"/>
        <v>0</v>
      </c>
    </row>
    <row r="3564" spans="56:85" x14ac:dyDescent="0.25">
      <c r="BD3564" s="15">
        <f t="shared" si="1540"/>
        <v>1</v>
      </c>
      <c r="BE3564" s="15">
        <f t="shared" si="1539"/>
        <v>1</v>
      </c>
      <c r="BF3564" s="15">
        <f t="shared" ref="BF3564:BR3573" si="1560">IF(BF$1-$AW3564&gt;$CK$1,1,0)</f>
        <v>1</v>
      </c>
      <c r="BG3564" s="15">
        <f t="shared" si="1560"/>
        <v>1</v>
      </c>
      <c r="BH3564" s="15">
        <f t="shared" si="1560"/>
        <v>1</v>
      </c>
      <c r="BI3564" s="15">
        <f t="shared" si="1560"/>
        <v>1</v>
      </c>
      <c r="BJ3564" s="15">
        <f t="shared" si="1560"/>
        <v>1</v>
      </c>
      <c r="BK3564" s="15">
        <f t="shared" si="1560"/>
        <v>1</v>
      </c>
      <c r="BL3564" s="15">
        <f t="shared" si="1560"/>
        <v>1</v>
      </c>
      <c r="BM3564" s="15">
        <f t="shared" si="1560"/>
        <v>1</v>
      </c>
      <c r="BN3564" s="15">
        <f t="shared" si="1560"/>
        <v>1</v>
      </c>
      <c r="BO3564" s="15">
        <f t="shared" si="1560"/>
        <v>1</v>
      </c>
      <c r="BP3564" s="15">
        <f t="shared" si="1560"/>
        <v>1</v>
      </c>
      <c r="BQ3564" s="15">
        <f t="shared" si="1560"/>
        <v>1</v>
      </c>
      <c r="BR3564" s="15">
        <f t="shared" si="1560"/>
        <v>1</v>
      </c>
      <c r="BS3564" s="15">
        <f t="shared" si="1542"/>
        <v>0</v>
      </c>
      <c r="BT3564" s="15">
        <f t="shared" si="1543"/>
        <v>0</v>
      </c>
      <c r="BU3564" s="15">
        <f t="shared" si="1544"/>
        <v>0</v>
      </c>
      <c r="BV3564" s="15">
        <f t="shared" si="1545"/>
        <v>0</v>
      </c>
      <c r="BW3564" s="15">
        <f t="shared" si="1546"/>
        <v>0</v>
      </c>
      <c r="BX3564" s="15">
        <f t="shared" si="1547"/>
        <v>0</v>
      </c>
      <c r="BY3564" s="15">
        <f t="shared" si="1548"/>
        <v>0</v>
      </c>
      <c r="BZ3564" s="15">
        <f t="shared" si="1549"/>
        <v>0</v>
      </c>
      <c r="CA3564" s="15">
        <f t="shared" si="1550"/>
        <v>0</v>
      </c>
      <c r="CB3564" s="15">
        <f t="shared" si="1551"/>
        <v>0</v>
      </c>
      <c r="CC3564" s="15">
        <f t="shared" si="1552"/>
        <v>0</v>
      </c>
      <c r="CD3564" s="15">
        <f t="shared" si="1553"/>
        <v>0</v>
      </c>
      <c r="CE3564" s="15">
        <f t="shared" si="1554"/>
        <v>0</v>
      </c>
      <c r="CF3564" s="15">
        <f t="shared" si="1555"/>
        <v>0</v>
      </c>
      <c r="CG3564" s="15">
        <f t="shared" si="1556"/>
        <v>0</v>
      </c>
    </row>
    <row r="3565" spans="56:85" x14ac:dyDescent="0.25">
      <c r="BD3565" s="15">
        <f t="shared" si="1540"/>
        <v>1</v>
      </c>
      <c r="BE3565" s="15">
        <f t="shared" si="1539"/>
        <v>1</v>
      </c>
      <c r="BF3565" s="15">
        <f t="shared" si="1560"/>
        <v>1</v>
      </c>
      <c r="BG3565" s="15">
        <f t="shared" si="1560"/>
        <v>1</v>
      </c>
      <c r="BH3565" s="15">
        <f t="shared" si="1560"/>
        <v>1</v>
      </c>
      <c r="BI3565" s="15">
        <f t="shared" si="1560"/>
        <v>1</v>
      </c>
      <c r="BJ3565" s="15">
        <f t="shared" si="1560"/>
        <v>1</v>
      </c>
      <c r="BK3565" s="15">
        <f t="shared" si="1560"/>
        <v>1</v>
      </c>
      <c r="BL3565" s="15">
        <f t="shared" si="1560"/>
        <v>1</v>
      </c>
      <c r="BM3565" s="15">
        <f t="shared" si="1560"/>
        <v>1</v>
      </c>
      <c r="BN3565" s="15">
        <f t="shared" si="1560"/>
        <v>1</v>
      </c>
      <c r="BO3565" s="15">
        <f t="shared" si="1560"/>
        <v>1</v>
      </c>
      <c r="BP3565" s="15">
        <f t="shared" si="1560"/>
        <v>1</v>
      </c>
      <c r="BQ3565" s="15">
        <f t="shared" si="1560"/>
        <v>1</v>
      </c>
      <c r="BR3565" s="15">
        <f t="shared" si="1560"/>
        <v>1</v>
      </c>
      <c r="BS3565" s="15">
        <f t="shared" si="1542"/>
        <v>0</v>
      </c>
      <c r="BT3565" s="15">
        <f t="shared" si="1543"/>
        <v>0</v>
      </c>
      <c r="BU3565" s="15">
        <f t="shared" si="1544"/>
        <v>0</v>
      </c>
      <c r="BV3565" s="15">
        <f t="shared" si="1545"/>
        <v>0</v>
      </c>
      <c r="BW3565" s="15">
        <f t="shared" si="1546"/>
        <v>0</v>
      </c>
      <c r="BX3565" s="15">
        <f t="shared" si="1547"/>
        <v>0</v>
      </c>
      <c r="BY3565" s="15">
        <f t="shared" si="1548"/>
        <v>0</v>
      </c>
      <c r="BZ3565" s="15">
        <f t="shared" si="1549"/>
        <v>0</v>
      </c>
      <c r="CA3565" s="15">
        <f t="shared" si="1550"/>
        <v>0</v>
      </c>
      <c r="CB3565" s="15">
        <f t="shared" si="1551"/>
        <v>0</v>
      </c>
      <c r="CC3565" s="15">
        <f t="shared" si="1552"/>
        <v>0</v>
      </c>
      <c r="CD3565" s="15">
        <f t="shared" si="1553"/>
        <v>0</v>
      </c>
      <c r="CE3565" s="15">
        <f t="shared" si="1554"/>
        <v>0</v>
      </c>
      <c r="CF3565" s="15">
        <f t="shared" si="1555"/>
        <v>0</v>
      </c>
      <c r="CG3565" s="15">
        <f t="shared" si="1556"/>
        <v>0</v>
      </c>
    </row>
    <row r="3566" spans="56:85" x14ac:dyDescent="0.25">
      <c r="BD3566" s="15">
        <f t="shared" si="1540"/>
        <v>1</v>
      </c>
      <c r="BE3566" s="15">
        <f t="shared" si="1539"/>
        <v>1</v>
      </c>
      <c r="BF3566" s="15">
        <f t="shared" si="1560"/>
        <v>1</v>
      </c>
      <c r="BG3566" s="15">
        <f t="shared" si="1560"/>
        <v>1</v>
      </c>
      <c r="BH3566" s="15">
        <f t="shared" si="1560"/>
        <v>1</v>
      </c>
      <c r="BI3566" s="15">
        <f t="shared" si="1560"/>
        <v>1</v>
      </c>
      <c r="BJ3566" s="15">
        <f t="shared" si="1560"/>
        <v>1</v>
      </c>
      <c r="BK3566" s="15">
        <f t="shared" si="1560"/>
        <v>1</v>
      </c>
      <c r="BL3566" s="15">
        <f t="shared" si="1560"/>
        <v>1</v>
      </c>
      <c r="BM3566" s="15">
        <f t="shared" si="1560"/>
        <v>1</v>
      </c>
      <c r="BN3566" s="15">
        <f t="shared" si="1560"/>
        <v>1</v>
      </c>
      <c r="BO3566" s="15">
        <f t="shared" si="1560"/>
        <v>1</v>
      </c>
      <c r="BP3566" s="15">
        <f t="shared" si="1560"/>
        <v>1</v>
      </c>
      <c r="BQ3566" s="15">
        <f t="shared" si="1560"/>
        <v>1</v>
      </c>
      <c r="BR3566" s="15">
        <f t="shared" si="1560"/>
        <v>1</v>
      </c>
      <c r="BS3566" s="15">
        <f t="shared" si="1542"/>
        <v>0</v>
      </c>
      <c r="BT3566" s="15">
        <f t="shared" si="1543"/>
        <v>0</v>
      </c>
      <c r="BU3566" s="15">
        <f t="shared" si="1544"/>
        <v>0</v>
      </c>
      <c r="BV3566" s="15">
        <f t="shared" si="1545"/>
        <v>0</v>
      </c>
      <c r="BW3566" s="15">
        <f t="shared" si="1546"/>
        <v>0</v>
      </c>
      <c r="BX3566" s="15">
        <f t="shared" si="1547"/>
        <v>0</v>
      </c>
      <c r="BY3566" s="15">
        <f t="shared" si="1548"/>
        <v>0</v>
      </c>
      <c r="BZ3566" s="15">
        <f t="shared" si="1549"/>
        <v>0</v>
      </c>
      <c r="CA3566" s="15">
        <f t="shared" si="1550"/>
        <v>0</v>
      </c>
      <c r="CB3566" s="15">
        <f t="shared" si="1551"/>
        <v>0</v>
      </c>
      <c r="CC3566" s="15">
        <f t="shared" si="1552"/>
        <v>0</v>
      </c>
      <c r="CD3566" s="15">
        <f t="shared" si="1553"/>
        <v>0</v>
      </c>
      <c r="CE3566" s="15">
        <f t="shared" si="1554"/>
        <v>0</v>
      </c>
      <c r="CF3566" s="15">
        <f t="shared" si="1555"/>
        <v>0</v>
      </c>
      <c r="CG3566" s="15">
        <f t="shared" si="1556"/>
        <v>0</v>
      </c>
    </row>
    <row r="3567" spans="56:85" x14ac:dyDescent="0.25">
      <c r="BD3567" s="15">
        <f t="shared" si="1540"/>
        <v>1</v>
      </c>
      <c r="BE3567" s="15">
        <f t="shared" si="1539"/>
        <v>1</v>
      </c>
      <c r="BF3567" s="15">
        <f t="shared" si="1560"/>
        <v>1</v>
      </c>
      <c r="BG3567" s="15">
        <f t="shared" si="1560"/>
        <v>1</v>
      </c>
      <c r="BH3567" s="15">
        <f t="shared" si="1560"/>
        <v>1</v>
      </c>
      <c r="BI3567" s="15">
        <f t="shared" si="1560"/>
        <v>1</v>
      </c>
      <c r="BJ3567" s="15">
        <f t="shared" si="1560"/>
        <v>1</v>
      </c>
      <c r="BK3567" s="15">
        <f t="shared" si="1560"/>
        <v>1</v>
      </c>
      <c r="BL3567" s="15">
        <f t="shared" si="1560"/>
        <v>1</v>
      </c>
      <c r="BM3567" s="15">
        <f t="shared" si="1560"/>
        <v>1</v>
      </c>
      <c r="BN3567" s="15">
        <f t="shared" si="1560"/>
        <v>1</v>
      </c>
      <c r="BO3567" s="15">
        <f t="shared" si="1560"/>
        <v>1</v>
      </c>
      <c r="BP3567" s="15">
        <f t="shared" si="1560"/>
        <v>1</v>
      </c>
      <c r="BQ3567" s="15">
        <f t="shared" si="1560"/>
        <v>1</v>
      </c>
      <c r="BR3567" s="15">
        <f t="shared" si="1560"/>
        <v>1</v>
      </c>
      <c r="BS3567" s="15">
        <f t="shared" si="1542"/>
        <v>0</v>
      </c>
      <c r="BT3567" s="15">
        <f t="shared" si="1543"/>
        <v>0</v>
      </c>
      <c r="BU3567" s="15">
        <f t="shared" si="1544"/>
        <v>0</v>
      </c>
      <c r="BV3567" s="15">
        <f t="shared" si="1545"/>
        <v>0</v>
      </c>
      <c r="BW3567" s="15">
        <f t="shared" si="1546"/>
        <v>0</v>
      </c>
      <c r="BX3567" s="15">
        <f t="shared" si="1547"/>
        <v>0</v>
      </c>
      <c r="BY3567" s="15">
        <f t="shared" si="1548"/>
        <v>0</v>
      </c>
      <c r="BZ3567" s="15">
        <f t="shared" si="1549"/>
        <v>0</v>
      </c>
      <c r="CA3567" s="15">
        <f t="shared" si="1550"/>
        <v>0</v>
      </c>
      <c r="CB3567" s="15">
        <f t="shared" si="1551"/>
        <v>0</v>
      </c>
      <c r="CC3567" s="15">
        <f t="shared" si="1552"/>
        <v>0</v>
      </c>
      <c r="CD3567" s="15">
        <f t="shared" si="1553"/>
        <v>0</v>
      </c>
      <c r="CE3567" s="15">
        <f t="shared" si="1554"/>
        <v>0</v>
      </c>
      <c r="CF3567" s="15">
        <f t="shared" si="1555"/>
        <v>0</v>
      </c>
      <c r="CG3567" s="15">
        <f t="shared" si="1556"/>
        <v>0</v>
      </c>
    </row>
    <row r="3568" spans="56:85" x14ac:dyDescent="0.25">
      <c r="BD3568" s="15">
        <f t="shared" si="1540"/>
        <v>1</v>
      </c>
      <c r="BE3568" s="15">
        <f t="shared" si="1539"/>
        <v>1</v>
      </c>
      <c r="BF3568" s="15">
        <f t="shared" si="1560"/>
        <v>1</v>
      </c>
      <c r="BG3568" s="15">
        <f t="shared" si="1560"/>
        <v>1</v>
      </c>
      <c r="BH3568" s="15">
        <f t="shared" si="1560"/>
        <v>1</v>
      </c>
      <c r="BI3568" s="15">
        <f t="shared" si="1560"/>
        <v>1</v>
      </c>
      <c r="BJ3568" s="15">
        <f t="shared" si="1560"/>
        <v>1</v>
      </c>
      <c r="BK3568" s="15">
        <f t="shared" si="1560"/>
        <v>1</v>
      </c>
      <c r="BL3568" s="15">
        <f t="shared" si="1560"/>
        <v>1</v>
      </c>
      <c r="BM3568" s="15">
        <f t="shared" si="1560"/>
        <v>1</v>
      </c>
      <c r="BN3568" s="15">
        <f t="shared" si="1560"/>
        <v>1</v>
      </c>
      <c r="BO3568" s="15">
        <f t="shared" si="1560"/>
        <v>1</v>
      </c>
      <c r="BP3568" s="15">
        <f t="shared" si="1560"/>
        <v>1</v>
      </c>
      <c r="BQ3568" s="15">
        <f t="shared" si="1560"/>
        <v>1</v>
      </c>
      <c r="BR3568" s="15">
        <f t="shared" si="1560"/>
        <v>1</v>
      </c>
      <c r="BS3568" s="15">
        <f t="shared" si="1542"/>
        <v>0</v>
      </c>
      <c r="BT3568" s="15">
        <f t="shared" si="1543"/>
        <v>0</v>
      </c>
      <c r="BU3568" s="15">
        <f t="shared" si="1544"/>
        <v>0</v>
      </c>
      <c r="BV3568" s="15">
        <f t="shared" si="1545"/>
        <v>0</v>
      </c>
      <c r="BW3568" s="15">
        <f t="shared" si="1546"/>
        <v>0</v>
      </c>
      <c r="BX3568" s="15">
        <f t="shared" si="1547"/>
        <v>0</v>
      </c>
      <c r="BY3568" s="15">
        <f t="shared" si="1548"/>
        <v>0</v>
      </c>
      <c r="BZ3568" s="15">
        <f t="shared" si="1549"/>
        <v>0</v>
      </c>
      <c r="CA3568" s="15">
        <f t="shared" si="1550"/>
        <v>0</v>
      </c>
      <c r="CB3568" s="15">
        <f t="shared" si="1551"/>
        <v>0</v>
      </c>
      <c r="CC3568" s="15">
        <f t="shared" si="1552"/>
        <v>0</v>
      </c>
      <c r="CD3568" s="15">
        <f t="shared" si="1553"/>
        <v>0</v>
      </c>
      <c r="CE3568" s="15">
        <f t="shared" si="1554"/>
        <v>0</v>
      </c>
      <c r="CF3568" s="15">
        <f t="shared" si="1555"/>
        <v>0</v>
      </c>
      <c r="CG3568" s="15">
        <f t="shared" si="1556"/>
        <v>0</v>
      </c>
    </row>
    <row r="3569" spans="56:85" x14ac:dyDescent="0.25">
      <c r="BD3569" s="15">
        <f t="shared" si="1540"/>
        <v>1</v>
      </c>
      <c r="BE3569" s="15">
        <f t="shared" si="1539"/>
        <v>1</v>
      </c>
      <c r="BF3569" s="15">
        <f t="shared" si="1560"/>
        <v>1</v>
      </c>
      <c r="BG3569" s="15">
        <f t="shared" si="1560"/>
        <v>1</v>
      </c>
      <c r="BH3569" s="15">
        <f t="shared" si="1560"/>
        <v>1</v>
      </c>
      <c r="BI3569" s="15">
        <f t="shared" si="1560"/>
        <v>1</v>
      </c>
      <c r="BJ3569" s="15">
        <f t="shared" si="1560"/>
        <v>1</v>
      </c>
      <c r="BK3569" s="15">
        <f t="shared" si="1560"/>
        <v>1</v>
      </c>
      <c r="BL3569" s="15">
        <f t="shared" si="1560"/>
        <v>1</v>
      </c>
      <c r="BM3569" s="15">
        <f t="shared" si="1560"/>
        <v>1</v>
      </c>
      <c r="BN3569" s="15">
        <f t="shared" si="1560"/>
        <v>1</v>
      </c>
      <c r="BO3569" s="15">
        <f t="shared" si="1560"/>
        <v>1</v>
      </c>
      <c r="BP3569" s="15">
        <f t="shared" si="1560"/>
        <v>1</v>
      </c>
      <c r="BQ3569" s="15">
        <f t="shared" si="1560"/>
        <v>1</v>
      </c>
      <c r="BR3569" s="15">
        <f t="shared" si="1560"/>
        <v>1</v>
      </c>
      <c r="BS3569" s="15">
        <f t="shared" si="1542"/>
        <v>0</v>
      </c>
      <c r="BT3569" s="15">
        <f t="shared" si="1543"/>
        <v>0</v>
      </c>
      <c r="BU3569" s="15">
        <f t="shared" si="1544"/>
        <v>0</v>
      </c>
      <c r="BV3569" s="15">
        <f t="shared" si="1545"/>
        <v>0</v>
      </c>
      <c r="BW3569" s="15">
        <f t="shared" si="1546"/>
        <v>0</v>
      </c>
      <c r="BX3569" s="15">
        <f t="shared" si="1547"/>
        <v>0</v>
      </c>
      <c r="BY3569" s="15">
        <f t="shared" si="1548"/>
        <v>0</v>
      </c>
      <c r="BZ3569" s="15">
        <f t="shared" si="1549"/>
        <v>0</v>
      </c>
      <c r="CA3569" s="15">
        <f t="shared" si="1550"/>
        <v>0</v>
      </c>
      <c r="CB3569" s="15">
        <f t="shared" si="1551"/>
        <v>0</v>
      </c>
      <c r="CC3569" s="15">
        <f t="shared" si="1552"/>
        <v>0</v>
      </c>
      <c r="CD3569" s="15">
        <f t="shared" si="1553"/>
        <v>0</v>
      </c>
      <c r="CE3569" s="15">
        <f t="shared" si="1554"/>
        <v>0</v>
      </c>
      <c r="CF3569" s="15">
        <f t="shared" si="1555"/>
        <v>0</v>
      </c>
      <c r="CG3569" s="15">
        <f t="shared" si="1556"/>
        <v>0</v>
      </c>
    </row>
    <row r="3570" spans="56:85" x14ac:dyDescent="0.25">
      <c r="BD3570" s="15">
        <f t="shared" si="1540"/>
        <v>1</v>
      </c>
      <c r="BE3570" s="15">
        <f t="shared" si="1539"/>
        <v>1</v>
      </c>
      <c r="BF3570" s="15">
        <f t="shared" si="1560"/>
        <v>1</v>
      </c>
      <c r="BG3570" s="15">
        <f t="shared" si="1560"/>
        <v>1</v>
      </c>
      <c r="BH3570" s="15">
        <f t="shared" si="1560"/>
        <v>1</v>
      </c>
      <c r="BI3570" s="15">
        <f t="shared" si="1560"/>
        <v>1</v>
      </c>
      <c r="BJ3570" s="15">
        <f t="shared" si="1560"/>
        <v>1</v>
      </c>
      <c r="BK3570" s="15">
        <f t="shared" si="1560"/>
        <v>1</v>
      </c>
      <c r="BL3570" s="15">
        <f t="shared" si="1560"/>
        <v>1</v>
      </c>
      <c r="BM3570" s="15">
        <f t="shared" si="1560"/>
        <v>1</v>
      </c>
      <c r="BN3570" s="15">
        <f t="shared" si="1560"/>
        <v>1</v>
      </c>
      <c r="BO3570" s="15">
        <f t="shared" si="1560"/>
        <v>1</v>
      </c>
      <c r="BP3570" s="15">
        <f t="shared" si="1560"/>
        <v>1</v>
      </c>
      <c r="BQ3570" s="15">
        <f t="shared" si="1560"/>
        <v>1</v>
      </c>
      <c r="BR3570" s="15">
        <f t="shared" si="1560"/>
        <v>1</v>
      </c>
      <c r="BS3570" s="15">
        <f t="shared" si="1542"/>
        <v>0</v>
      </c>
      <c r="BT3570" s="15">
        <f t="shared" si="1543"/>
        <v>0</v>
      </c>
      <c r="BU3570" s="15">
        <f t="shared" si="1544"/>
        <v>0</v>
      </c>
      <c r="BV3570" s="15">
        <f t="shared" si="1545"/>
        <v>0</v>
      </c>
      <c r="BW3570" s="15">
        <f t="shared" si="1546"/>
        <v>0</v>
      </c>
      <c r="BX3570" s="15">
        <f t="shared" si="1547"/>
        <v>0</v>
      </c>
      <c r="BY3570" s="15">
        <f t="shared" si="1548"/>
        <v>0</v>
      </c>
      <c r="BZ3570" s="15">
        <f t="shared" si="1549"/>
        <v>0</v>
      </c>
      <c r="CA3570" s="15">
        <f t="shared" si="1550"/>
        <v>0</v>
      </c>
      <c r="CB3570" s="15">
        <f t="shared" si="1551"/>
        <v>0</v>
      </c>
      <c r="CC3570" s="15">
        <f t="shared" si="1552"/>
        <v>0</v>
      </c>
      <c r="CD3570" s="15">
        <f t="shared" si="1553"/>
        <v>0</v>
      </c>
      <c r="CE3570" s="15">
        <f t="shared" si="1554"/>
        <v>0</v>
      </c>
      <c r="CF3570" s="15">
        <f t="shared" si="1555"/>
        <v>0</v>
      </c>
      <c r="CG3570" s="15">
        <f t="shared" si="1556"/>
        <v>0</v>
      </c>
    </row>
    <row r="3571" spans="56:85" x14ac:dyDescent="0.25">
      <c r="BD3571" s="15">
        <f t="shared" si="1540"/>
        <v>1</v>
      </c>
      <c r="BE3571" s="15">
        <f t="shared" si="1539"/>
        <v>1</v>
      </c>
      <c r="BF3571" s="15">
        <f t="shared" si="1560"/>
        <v>1</v>
      </c>
      <c r="BG3571" s="15">
        <f t="shared" si="1560"/>
        <v>1</v>
      </c>
      <c r="BH3571" s="15">
        <f t="shared" si="1560"/>
        <v>1</v>
      </c>
      <c r="BI3571" s="15">
        <f t="shared" si="1560"/>
        <v>1</v>
      </c>
      <c r="BJ3571" s="15">
        <f t="shared" si="1560"/>
        <v>1</v>
      </c>
      <c r="BK3571" s="15">
        <f t="shared" si="1560"/>
        <v>1</v>
      </c>
      <c r="BL3571" s="15">
        <f t="shared" si="1560"/>
        <v>1</v>
      </c>
      <c r="BM3571" s="15">
        <f t="shared" si="1560"/>
        <v>1</v>
      </c>
      <c r="BN3571" s="15">
        <f t="shared" si="1560"/>
        <v>1</v>
      </c>
      <c r="BO3571" s="15">
        <f t="shared" si="1560"/>
        <v>1</v>
      </c>
      <c r="BP3571" s="15">
        <f t="shared" si="1560"/>
        <v>1</v>
      </c>
      <c r="BQ3571" s="15">
        <f t="shared" si="1560"/>
        <v>1</v>
      </c>
      <c r="BR3571" s="15">
        <f t="shared" si="1560"/>
        <v>1</v>
      </c>
      <c r="BS3571" s="15">
        <f t="shared" si="1542"/>
        <v>0</v>
      </c>
      <c r="BT3571" s="15">
        <f t="shared" si="1543"/>
        <v>0</v>
      </c>
      <c r="BU3571" s="15">
        <f t="shared" si="1544"/>
        <v>0</v>
      </c>
      <c r="BV3571" s="15">
        <f t="shared" si="1545"/>
        <v>0</v>
      </c>
      <c r="BW3571" s="15">
        <f t="shared" si="1546"/>
        <v>0</v>
      </c>
      <c r="BX3571" s="15">
        <f t="shared" si="1547"/>
        <v>0</v>
      </c>
      <c r="BY3571" s="15">
        <f t="shared" si="1548"/>
        <v>0</v>
      </c>
      <c r="BZ3571" s="15">
        <f t="shared" si="1549"/>
        <v>0</v>
      </c>
      <c r="CA3571" s="15">
        <f t="shared" si="1550"/>
        <v>0</v>
      </c>
      <c r="CB3571" s="15">
        <f t="shared" si="1551"/>
        <v>0</v>
      </c>
      <c r="CC3571" s="15">
        <f t="shared" si="1552"/>
        <v>0</v>
      </c>
      <c r="CD3571" s="15">
        <f t="shared" si="1553"/>
        <v>0</v>
      </c>
      <c r="CE3571" s="15">
        <f t="shared" si="1554"/>
        <v>0</v>
      </c>
      <c r="CF3571" s="15">
        <f t="shared" si="1555"/>
        <v>0</v>
      </c>
      <c r="CG3571" s="15">
        <f t="shared" si="1556"/>
        <v>0</v>
      </c>
    </row>
    <row r="3572" spans="56:85" x14ac:dyDescent="0.25">
      <c r="BD3572" s="15">
        <f t="shared" si="1540"/>
        <v>1</v>
      </c>
      <c r="BE3572" s="15">
        <f t="shared" si="1539"/>
        <v>1</v>
      </c>
      <c r="BF3572" s="15">
        <f t="shared" si="1560"/>
        <v>1</v>
      </c>
      <c r="BG3572" s="15">
        <f t="shared" si="1560"/>
        <v>1</v>
      </c>
      <c r="BH3572" s="15">
        <f t="shared" si="1560"/>
        <v>1</v>
      </c>
      <c r="BI3572" s="15">
        <f t="shared" si="1560"/>
        <v>1</v>
      </c>
      <c r="BJ3572" s="15">
        <f t="shared" si="1560"/>
        <v>1</v>
      </c>
      <c r="BK3572" s="15">
        <f t="shared" si="1560"/>
        <v>1</v>
      </c>
      <c r="BL3572" s="15">
        <f t="shared" si="1560"/>
        <v>1</v>
      </c>
      <c r="BM3572" s="15">
        <f t="shared" si="1560"/>
        <v>1</v>
      </c>
      <c r="BN3572" s="15">
        <f t="shared" si="1560"/>
        <v>1</v>
      </c>
      <c r="BO3572" s="15">
        <f t="shared" si="1560"/>
        <v>1</v>
      </c>
      <c r="BP3572" s="15">
        <f t="shared" si="1560"/>
        <v>1</v>
      </c>
      <c r="BQ3572" s="15">
        <f t="shared" si="1560"/>
        <v>1</v>
      </c>
      <c r="BR3572" s="15">
        <f t="shared" si="1560"/>
        <v>1</v>
      </c>
      <c r="BS3572" s="15">
        <f t="shared" si="1542"/>
        <v>0</v>
      </c>
      <c r="BT3572" s="15">
        <f t="shared" si="1543"/>
        <v>0</v>
      </c>
      <c r="BU3572" s="15">
        <f t="shared" si="1544"/>
        <v>0</v>
      </c>
      <c r="BV3572" s="15">
        <f t="shared" si="1545"/>
        <v>0</v>
      </c>
      <c r="BW3572" s="15">
        <f t="shared" si="1546"/>
        <v>0</v>
      </c>
      <c r="BX3572" s="15">
        <f t="shared" si="1547"/>
        <v>0</v>
      </c>
      <c r="BY3572" s="15">
        <f t="shared" si="1548"/>
        <v>0</v>
      </c>
      <c r="BZ3572" s="15">
        <f t="shared" si="1549"/>
        <v>0</v>
      </c>
      <c r="CA3572" s="15">
        <f t="shared" si="1550"/>
        <v>0</v>
      </c>
      <c r="CB3572" s="15">
        <f t="shared" si="1551"/>
        <v>0</v>
      </c>
      <c r="CC3572" s="15">
        <f t="shared" si="1552"/>
        <v>0</v>
      </c>
      <c r="CD3572" s="15">
        <f t="shared" si="1553"/>
        <v>0</v>
      </c>
      <c r="CE3572" s="15">
        <f t="shared" si="1554"/>
        <v>0</v>
      </c>
      <c r="CF3572" s="15">
        <f t="shared" si="1555"/>
        <v>0</v>
      </c>
      <c r="CG3572" s="15">
        <f t="shared" si="1556"/>
        <v>0</v>
      </c>
    </row>
    <row r="3573" spans="56:85" x14ac:dyDescent="0.25">
      <c r="BD3573" s="15">
        <f t="shared" si="1540"/>
        <v>1</v>
      </c>
      <c r="BE3573" s="15">
        <f t="shared" si="1539"/>
        <v>1</v>
      </c>
      <c r="BF3573" s="15">
        <f t="shared" si="1560"/>
        <v>1</v>
      </c>
      <c r="BG3573" s="15">
        <f t="shared" si="1560"/>
        <v>1</v>
      </c>
      <c r="BH3573" s="15">
        <f t="shared" si="1560"/>
        <v>1</v>
      </c>
      <c r="BI3573" s="15">
        <f t="shared" si="1560"/>
        <v>1</v>
      </c>
      <c r="BJ3573" s="15">
        <f t="shared" si="1560"/>
        <v>1</v>
      </c>
      <c r="BK3573" s="15">
        <f t="shared" si="1560"/>
        <v>1</v>
      </c>
      <c r="BL3573" s="15">
        <f t="shared" si="1560"/>
        <v>1</v>
      </c>
      <c r="BM3573" s="15">
        <f t="shared" si="1560"/>
        <v>1</v>
      </c>
      <c r="BN3573" s="15">
        <f t="shared" si="1560"/>
        <v>1</v>
      </c>
      <c r="BO3573" s="15">
        <f t="shared" si="1560"/>
        <v>1</v>
      </c>
      <c r="BP3573" s="15">
        <f t="shared" si="1560"/>
        <v>1</v>
      </c>
      <c r="BQ3573" s="15">
        <f t="shared" si="1560"/>
        <v>1</v>
      </c>
      <c r="BR3573" s="15">
        <f t="shared" si="1560"/>
        <v>1</v>
      </c>
      <c r="BS3573" s="15">
        <f t="shared" si="1542"/>
        <v>0</v>
      </c>
      <c r="BT3573" s="15">
        <f t="shared" si="1543"/>
        <v>0</v>
      </c>
      <c r="BU3573" s="15">
        <f t="shared" si="1544"/>
        <v>0</v>
      </c>
      <c r="BV3573" s="15">
        <f t="shared" si="1545"/>
        <v>0</v>
      </c>
      <c r="BW3573" s="15">
        <f t="shared" si="1546"/>
        <v>0</v>
      </c>
      <c r="BX3573" s="15">
        <f t="shared" si="1547"/>
        <v>0</v>
      </c>
      <c r="BY3573" s="15">
        <f t="shared" si="1548"/>
        <v>0</v>
      </c>
      <c r="BZ3573" s="15">
        <f t="shared" si="1549"/>
        <v>0</v>
      </c>
      <c r="CA3573" s="15">
        <f t="shared" si="1550"/>
        <v>0</v>
      </c>
      <c r="CB3573" s="15">
        <f t="shared" si="1551"/>
        <v>0</v>
      </c>
      <c r="CC3573" s="15">
        <f t="shared" si="1552"/>
        <v>0</v>
      </c>
      <c r="CD3573" s="15">
        <f t="shared" si="1553"/>
        <v>0</v>
      </c>
      <c r="CE3573" s="15">
        <f t="shared" si="1554"/>
        <v>0</v>
      </c>
      <c r="CF3573" s="15">
        <f t="shared" si="1555"/>
        <v>0</v>
      </c>
      <c r="CG3573" s="15">
        <f t="shared" si="1556"/>
        <v>0</v>
      </c>
    </row>
    <row r="3574" spans="56:85" x14ac:dyDescent="0.25">
      <c r="BD3574" s="15">
        <f t="shared" si="1540"/>
        <v>1</v>
      </c>
      <c r="BE3574" s="15">
        <f t="shared" si="1539"/>
        <v>1</v>
      </c>
      <c r="BF3574" s="15">
        <f t="shared" ref="BF3574:BR3583" si="1561">IF(BF$1-$AW3574&gt;$CK$1,1,0)</f>
        <v>1</v>
      </c>
      <c r="BG3574" s="15">
        <f t="shared" si="1561"/>
        <v>1</v>
      </c>
      <c r="BH3574" s="15">
        <f t="shared" si="1561"/>
        <v>1</v>
      </c>
      <c r="BI3574" s="15">
        <f t="shared" si="1561"/>
        <v>1</v>
      </c>
      <c r="BJ3574" s="15">
        <f t="shared" si="1561"/>
        <v>1</v>
      </c>
      <c r="BK3574" s="15">
        <f t="shared" si="1561"/>
        <v>1</v>
      </c>
      <c r="BL3574" s="15">
        <f t="shared" si="1561"/>
        <v>1</v>
      </c>
      <c r="BM3574" s="15">
        <f t="shared" si="1561"/>
        <v>1</v>
      </c>
      <c r="BN3574" s="15">
        <f t="shared" si="1561"/>
        <v>1</v>
      </c>
      <c r="BO3574" s="15">
        <f t="shared" si="1561"/>
        <v>1</v>
      </c>
      <c r="BP3574" s="15">
        <f t="shared" si="1561"/>
        <v>1</v>
      </c>
      <c r="BQ3574" s="15">
        <f t="shared" si="1561"/>
        <v>1</v>
      </c>
      <c r="BR3574" s="15">
        <f t="shared" si="1561"/>
        <v>1</v>
      </c>
      <c r="BS3574" s="15">
        <f t="shared" si="1542"/>
        <v>0</v>
      </c>
      <c r="BT3574" s="15">
        <f t="shared" si="1543"/>
        <v>0</v>
      </c>
      <c r="BU3574" s="15">
        <f t="shared" si="1544"/>
        <v>0</v>
      </c>
      <c r="BV3574" s="15">
        <f t="shared" si="1545"/>
        <v>0</v>
      </c>
      <c r="BW3574" s="15">
        <f t="shared" si="1546"/>
        <v>0</v>
      </c>
      <c r="BX3574" s="15">
        <f t="shared" si="1547"/>
        <v>0</v>
      </c>
      <c r="BY3574" s="15">
        <f t="shared" si="1548"/>
        <v>0</v>
      </c>
      <c r="BZ3574" s="15">
        <f t="shared" si="1549"/>
        <v>0</v>
      </c>
      <c r="CA3574" s="15">
        <f t="shared" si="1550"/>
        <v>0</v>
      </c>
      <c r="CB3574" s="15">
        <f t="shared" si="1551"/>
        <v>0</v>
      </c>
      <c r="CC3574" s="15">
        <f t="shared" si="1552"/>
        <v>0</v>
      </c>
      <c r="CD3574" s="15">
        <f t="shared" si="1553"/>
        <v>0</v>
      </c>
      <c r="CE3574" s="15">
        <f t="shared" si="1554"/>
        <v>0</v>
      </c>
      <c r="CF3574" s="15">
        <f t="shared" si="1555"/>
        <v>0</v>
      </c>
      <c r="CG3574" s="15">
        <f t="shared" si="1556"/>
        <v>0</v>
      </c>
    </row>
    <row r="3575" spans="56:85" x14ac:dyDescent="0.25">
      <c r="BD3575" s="15">
        <f t="shared" si="1540"/>
        <v>1</v>
      </c>
      <c r="BE3575" s="15">
        <f t="shared" si="1539"/>
        <v>1</v>
      </c>
      <c r="BF3575" s="15">
        <f t="shared" si="1561"/>
        <v>1</v>
      </c>
      <c r="BG3575" s="15">
        <f t="shared" si="1561"/>
        <v>1</v>
      </c>
      <c r="BH3575" s="15">
        <f t="shared" si="1561"/>
        <v>1</v>
      </c>
      <c r="BI3575" s="15">
        <f t="shared" si="1561"/>
        <v>1</v>
      </c>
      <c r="BJ3575" s="15">
        <f t="shared" si="1561"/>
        <v>1</v>
      </c>
      <c r="BK3575" s="15">
        <f t="shared" si="1561"/>
        <v>1</v>
      </c>
      <c r="BL3575" s="15">
        <f t="shared" si="1561"/>
        <v>1</v>
      </c>
      <c r="BM3575" s="15">
        <f t="shared" si="1561"/>
        <v>1</v>
      </c>
      <c r="BN3575" s="15">
        <f t="shared" si="1561"/>
        <v>1</v>
      </c>
      <c r="BO3575" s="15">
        <f t="shared" si="1561"/>
        <v>1</v>
      </c>
      <c r="BP3575" s="15">
        <f t="shared" si="1561"/>
        <v>1</v>
      </c>
      <c r="BQ3575" s="15">
        <f t="shared" si="1561"/>
        <v>1</v>
      </c>
      <c r="BR3575" s="15">
        <f t="shared" si="1561"/>
        <v>1</v>
      </c>
      <c r="BS3575" s="15">
        <f t="shared" si="1542"/>
        <v>0</v>
      </c>
      <c r="BT3575" s="15">
        <f t="shared" si="1543"/>
        <v>0</v>
      </c>
      <c r="BU3575" s="15">
        <f t="shared" si="1544"/>
        <v>0</v>
      </c>
      <c r="BV3575" s="15">
        <f t="shared" si="1545"/>
        <v>0</v>
      </c>
      <c r="BW3575" s="15">
        <f t="shared" si="1546"/>
        <v>0</v>
      </c>
      <c r="BX3575" s="15">
        <f t="shared" si="1547"/>
        <v>0</v>
      </c>
      <c r="BY3575" s="15">
        <f t="shared" si="1548"/>
        <v>0</v>
      </c>
      <c r="BZ3575" s="15">
        <f t="shared" si="1549"/>
        <v>0</v>
      </c>
      <c r="CA3575" s="15">
        <f t="shared" si="1550"/>
        <v>0</v>
      </c>
      <c r="CB3575" s="15">
        <f t="shared" si="1551"/>
        <v>0</v>
      </c>
      <c r="CC3575" s="15">
        <f t="shared" si="1552"/>
        <v>0</v>
      </c>
      <c r="CD3575" s="15">
        <f t="shared" si="1553"/>
        <v>0</v>
      </c>
      <c r="CE3575" s="15">
        <f t="shared" si="1554"/>
        <v>0</v>
      </c>
      <c r="CF3575" s="15">
        <f t="shared" si="1555"/>
        <v>0</v>
      </c>
      <c r="CG3575" s="15">
        <f t="shared" si="1556"/>
        <v>0</v>
      </c>
    </row>
    <row r="3576" spans="56:85" x14ac:dyDescent="0.25">
      <c r="BD3576" s="15">
        <f t="shared" si="1540"/>
        <v>1</v>
      </c>
      <c r="BE3576" s="15">
        <f t="shared" si="1539"/>
        <v>1</v>
      </c>
      <c r="BF3576" s="15">
        <f t="shared" si="1561"/>
        <v>1</v>
      </c>
      <c r="BG3576" s="15">
        <f t="shared" si="1561"/>
        <v>1</v>
      </c>
      <c r="BH3576" s="15">
        <f t="shared" si="1561"/>
        <v>1</v>
      </c>
      <c r="BI3576" s="15">
        <f t="shared" si="1561"/>
        <v>1</v>
      </c>
      <c r="BJ3576" s="15">
        <f t="shared" si="1561"/>
        <v>1</v>
      </c>
      <c r="BK3576" s="15">
        <f t="shared" si="1561"/>
        <v>1</v>
      </c>
      <c r="BL3576" s="15">
        <f t="shared" si="1561"/>
        <v>1</v>
      </c>
      <c r="BM3576" s="15">
        <f t="shared" si="1561"/>
        <v>1</v>
      </c>
      <c r="BN3576" s="15">
        <f t="shared" si="1561"/>
        <v>1</v>
      </c>
      <c r="BO3576" s="15">
        <f t="shared" si="1561"/>
        <v>1</v>
      </c>
      <c r="BP3576" s="15">
        <f t="shared" si="1561"/>
        <v>1</v>
      </c>
      <c r="BQ3576" s="15">
        <f t="shared" si="1561"/>
        <v>1</v>
      </c>
      <c r="BR3576" s="15">
        <f t="shared" si="1561"/>
        <v>1</v>
      </c>
      <c r="BS3576" s="15">
        <f t="shared" si="1542"/>
        <v>0</v>
      </c>
      <c r="BT3576" s="15">
        <f t="shared" si="1543"/>
        <v>0</v>
      </c>
      <c r="BU3576" s="15">
        <f t="shared" si="1544"/>
        <v>0</v>
      </c>
      <c r="BV3576" s="15">
        <f t="shared" si="1545"/>
        <v>0</v>
      </c>
      <c r="BW3576" s="15">
        <f t="shared" si="1546"/>
        <v>0</v>
      </c>
      <c r="BX3576" s="15">
        <f t="shared" si="1547"/>
        <v>0</v>
      </c>
      <c r="BY3576" s="15">
        <f t="shared" si="1548"/>
        <v>0</v>
      </c>
      <c r="BZ3576" s="15">
        <f t="shared" si="1549"/>
        <v>0</v>
      </c>
      <c r="CA3576" s="15">
        <f t="shared" si="1550"/>
        <v>0</v>
      </c>
      <c r="CB3576" s="15">
        <f t="shared" si="1551"/>
        <v>0</v>
      </c>
      <c r="CC3576" s="15">
        <f t="shared" si="1552"/>
        <v>0</v>
      </c>
      <c r="CD3576" s="15">
        <f t="shared" si="1553"/>
        <v>0</v>
      </c>
      <c r="CE3576" s="15">
        <f t="shared" si="1554"/>
        <v>0</v>
      </c>
      <c r="CF3576" s="15">
        <f t="shared" si="1555"/>
        <v>0</v>
      </c>
      <c r="CG3576" s="15">
        <f t="shared" si="1556"/>
        <v>0</v>
      </c>
    </row>
    <row r="3577" spans="56:85" x14ac:dyDescent="0.25">
      <c r="BD3577" s="15">
        <f t="shared" si="1540"/>
        <v>1</v>
      </c>
      <c r="BE3577" s="15">
        <f t="shared" si="1539"/>
        <v>1</v>
      </c>
      <c r="BF3577" s="15">
        <f t="shared" si="1561"/>
        <v>1</v>
      </c>
      <c r="BG3577" s="15">
        <f t="shared" si="1561"/>
        <v>1</v>
      </c>
      <c r="BH3577" s="15">
        <f t="shared" si="1561"/>
        <v>1</v>
      </c>
      <c r="BI3577" s="15">
        <f t="shared" si="1561"/>
        <v>1</v>
      </c>
      <c r="BJ3577" s="15">
        <f t="shared" si="1561"/>
        <v>1</v>
      </c>
      <c r="BK3577" s="15">
        <f t="shared" si="1561"/>
        <v>1</v>
      </c>
      <c r="BL3577" s="15">
        <f t="shared" si="1561"/>
        <v>1</v>
      </c>
      <c r="BM3577" s="15">
        <f t="shared" si="1561"/>
        <v>1</v>
      </c>
      <c r="BN3577" s="15">
        <f t="shared" si="1561"/>
        <v>1</v>
      </c>
      <c r="BO3577" s="15">
        <f t="shared" si="1561"/>
        <v>1</v>
      </c>
      <c r="BP3577" s="15">
        <f t="shared" si="1561"/>
        <v>1</v>
      </c>
      <c r="BQ3577" s="15">
        <f t="shared" si="1561"/>
        <v>1</v>
      </c>
      <c r="BR3577" s="15">
        <f t="shared" si="1561"/>
        <v>1</v>
      </c>
      <c r="BS3577" s="15">
        <f t="shared" si="1542"/>
        <v>0</v>
      </c>
      <c r="BT3577" s="15">
        <f t="shared" si="1543"/>
        <v>0</v>
      </c>
      <c r="BU3577" s="15">
        <f t="shared" si="1544"/>
        <v>0</v>
      </c>
      <c r="BV3577" s="15">
        <f t="shared" si="1545"/>
        <v>0</v>
      </c>
      <c r="BW3577" s="15">
        <f t="shared" si="1546"/>
        <v>0</v>
      </c>
      <c r="BX3577" s="15">
        <f t="shared" si="1547"/>
        <v>0</v>
      </c>
      <c r="BY3577" s="15">
        <f t="shared" si="1548"/>
        <v>0</v>
      </c>
      <c r="BZ3577" s="15">
        <f t="shared" si="1549"/>
        <v>0</v>
      </c>
      <c r="CA3577" s="15">
        <f t="shared" si="1550"/>
        <v>0</v>
      </c>
      <c r="CB3577" s="15">
        <f t="shared" si="1551"/>
        <v>0</v>
      </c>
      <c r="CC3577" s="15">
        <f t="shared" si="1552"/>
        <v>0</v>
      </c>
      <c r="CD3577" s="15">
        <f t="shared" si="1553"/>
        <v>0</v>
      </c>
      <c r="CE3577" s="15">
        <f t="shared" si="1554"/>
        <v>0</v>
      </c>
      <c r="CF3577" s="15">
        <f t="shared" si="1555"/>
        <v>0</v>
      </c>
      <c r="CG3577" s="15">
        <f t="shared" si="1556"/>
        <v>0</v>
      </c>
    </row>
    <row r="3578" spans="56:85" x14ac:dyDescent="0.25">
      <c r="BD3578" s="15">
        <f t="shared" si="1540"/>
        <v>1</v>
      </c>
      <c r="BE3578" s="15">
        <f t="shared" si="1539"/>
        <v>1</v>
      </c>
      <c r="BF3578" s="15">
        <f t="shared" si="1561"/>
        <v>1</v>
      </c>
      <c r="BG3578" s="15">
        <f t="shared" si="1561"/>
        <v>1</v>
      </c>
      <c r="BH3578" s="15">
        <f t="shared" si="1561"/>
        <v>1</v>
      </c>
      <c r="BI3578" s="15">
        <f t="shared" si="1561"/>
        <v>1</v>
      </c>
      <c r="BJ3578" s="15">
        <f t="shared" si="1561"/>
        <v>1</v>
      </c>
      <c r="BK3578" s="15">
        <f t="shared" si="1561"/>
        <v>1</v>
      </c>
      <c r="BL3578" s="15">
        <f t="shared" si="1561"/>
        <v>1</v>
      </c>
      <c r="BM3578" s="15">
        <f t="shared" si="1561"/>
        <v>1</v>
      </c>
      <c r="BN3578" s="15">
        <f t="shared" si="1561"/>
        <v>1</v>
      </c>
      <c r="BO3578" s="15">
        <f t="shared" si="1561"/>
        <v>1</v>
      </c>
      <c r="BP3578" s="15">
        <f t="shared" si="1561"/>
        <v>1</v>
      </c>
      <c r="BQ3578" s="15">
        <f t="shared" si="1561"/>
        <v>1</v>
      </c>
      <c r="BR3578" s="15">
        <f t="shared" si="1561"/>
        <v>1</v>
      </c>
      <c r="BS3578" s="15">
        <f t="shared" si="1542"/>
        <v>0</v>
      </c>
      <c r="BT3578" s="15">
        <f t="shared" si="1543"/>
        <v>0</v>
      </c>
      <c r="BU3578" s="15">
        <f t="shared" si="1544"/>
        <v>0</v>
      </c>
      <c r="BV3578" s="15">
        <f t="shared" si="1545"/>
        <v>0</v>
      </c>
      <c r="BW3578" s="15">
        <f t="shared" si="1546"/>
        <v>0</v>
      </c>
      <c r="BX3578" s="15">
        <f t="shared" si="1547"/>
        <v>0</v>
      </c>
      <c r="BY3578" s="15">
        <f t="shared" si="1548"/>
        <v>0</v>
      </c>
      <c r="BZ3578" s="15">
        <f t="shared" si="1549"/>
        <v>0</v>
      </c>
      <c r="CA3578" s="15">
        <f t="shared" si="1550"/>
        <v>0</v>
      </c>
      <c r="CB3578" s="15">
        <f t="shared" si="1551"/>
        <v>0</v>
      </c>
      <c r="CC3578" s="15">
        <f t="shared" si="1552"/>
        <v>0</v>
      </c>
      <c r="CD3578" s="15">
        <f t="shared" si="1553"/>
        <v>0</v>
      </c>
      <c r="CE3578" s="15">
        <f t="shared" si="1554"/>
        <v>0</v>
      </c>
      <c r="CF3578" s="15">
        <f t="shared" si="1555"/>
        <v>0</v>
      </c>
      <c r="CG3578" s="15">
        <f t="shared" si="1556"/>
        <v>0</v>
      </c>
    </row>
    <row r="3579" spans="56:85" x14ac:dyDescent="0.25">
      <c r="BD3579" s="15">
        <f t="shared" si="1540"/>
        <v>1</v>
      </c>
      <c r="BE3579" s="15">
        <f t="shared" si="1539"/>
        <v>1</v>
      </c>
      <c r="BF3579" s="15">
        <f t="shared" si="1561"/>
        <v>1</v>
      </c>
      <c r="BG3579" s="15">
        <f t="shared" si="1561"/>
        <v>1</v>
      </c>
      <c r="BH3579" s="15">
        <f t="shared" si="1561"/>
        <v>1</v>
      </c>
      <c r="BI3579" s="15">
        <f t="shared" si="1561"/>
        <v>1</v>
      </c>
      <c r="BJ3579" s="15">
        <f t="shared" si="1561"/>
        <v>1</v>
      </c>
      <c r="BK3579" s="15">
        <f t="shared" si="1561"/>
        <v>1</v>
      </c>
      <c r="BL3579" s="15">
        <f t="shared" si="1561"/>
        <v>1</v>
      </c>
      <c r="BM3579" s="15">
        <f t="shared" si="1561"/>
        <v>1</v>
      </c>
      <c r="BN3579" s="15">
        <f t="shared" si="1561"/>
        <v>1</v>
      </c>
      <c r="BO3579" s="15">
        <f t="shared" si="1561"/>
        <v>1</v>
      </c>
      <c r="BP3579" s="15">
        <f t="shared" si="1561"/>
        <v>1</v>
      </c>
      <c r="BQ3579" s="15">
        <f t="shared" si="1561"/>
        <v>1</v>
      </c>
      <c r="BR3579" s="15">
        <f t="shared" si="1561"/>
        <v>1</v>
      </c>
      <c r="BS3579" s="15">
        <f t="shared" si="1542"/>
        <v>0</v>
      </c>
      <c r="BT3579" s="15">
        <f t="shared" si="1543"/>
        <v>0</v>
      </c>
      <c r="BU3579" s="15">
        <f t="shared" si="1544"/>
        <v>0</v>
      </c>
      <c r="BV3579" s="15">
        <f t="shared" si="1545"/>
        <v>0</v>
      </c>
      <c r="BW3579" s="15">
        <f t="shared" si="1546"/>
        <v>0</v>
      </c>
      <c r="BX3579" s="15">
        <f t="shared" si="1547"/>
        <v>0</v>
      </c>
      <c r="BY3579" s="15">
        <f t="shared" si="1548"/>
        <v>0</v>
      </c>
      <c r="BZ3579" s="15">
        <f t="shared" si="1549"/>
        <v>0</v>
      </c>
      <c r="CA3579" s="15">
        <f t="shared" si="1550"/>
        <v>0</v>
      </c>
      <c r="CB3579" s="15">
        <f t="shared" si="1551"/>
        <v>0</v>
      </c>
      <c r="CC3579" s="15">
        <f t="shared" si="1552"/>
        <v>0</v>
      </c>
      <c r="CD3579" s="15">
        <f t="shared" si="1553"/>
        <v>0</v>
      </c>
      <c r="CE3579" s="15">
        <f t="shared" si="1554"/>
        <v>0</v>
      </c>
      <c r="CF3579" s="15">
        <f t="shared" si="1555"/>
        <v>0</v>
      </c>
      <c r="CG3579" s="15">
        <f t="shared" si="1556"/>
        <v>0</v>
      </c>
    </row>
    <row r="3580" spans="56:85" x14ac:dyDescent="0.25">
      <c r="BD3580" s="15">
        <f t="shared" si="1540"/>
        <v>1</v>
      </c>
      <c r="BE3580" s="15">
        <f t="shared" si="1539"/>
        <v>1</v>
      </c>
      <c r="BF3580" s="15">
        <f t="shared" si="1561"/>
        <v>1</v>
      </c>
      <c r="BG3580" s="15">
        <f t="shared" si="1561"/>
        <v>1</v>
      </c>
      <c r="BH3580" s="15">
        <f t="shared" si="1561"/>
        <v>1</v>
      </c>
      <c r="BI3580" s="15">
        <f t="shared" si="1561"/>
        <v>1</v>
      </c>
      <c r="BJ3580" s="15">
        <f t="shared" si="1561"/>
        <v>1</v>
      </c>
      <c r="BK3580" s="15">
        <f t="shared" si="1561"/>
        <v>1</v>
      </c>
      <c r="BL3580" s="15">
        <f t="shared" si="1561"/>
        <v>1</v>
      </c>
      <c r="BM3580" s="15">
        <f t="shared" si="1561"/>
        <v>1</v>
      </c>
      <c r="BN3580" s="15">
        <f t="shared" si="1561"/>
        <v>1</v>
      </c>
      <c r="BO3580" s="15">
        <f t="shared" si="1561"/>
        <v>1</v>
      </c>
      <c r="BP3580" s="15">
        <f t="shared" si="1561"/>
        <v>1</v>
      </c>
      <c r="BQ3580" s="15">
        <f t="shared" si="1561"/>
        <v>1</v>
      </c>
      <c r="BR3580" s="15">
        <f t="shared" si="1561"/>
        <v>1</v>
      </c>
      <c r="BS3580" s="15">
        <f t="shared" si="1542"/>
        <v>0</v>
      </c>
      <c r="BT3580" s="15">
        <f t="shared" si="1543"/>
        <v>0</v>
      </c>
      <c r="BU3580" s="15">
        <f t="shared" si="1544"/>
        <v>0</v>
      </c>
      <c r="BV3580" s="15">
        <f t="shared" si="1545"/>
        <v>0</v>
      </c>
      <c r="BW3580" s="15">
        <f t="shared" si="1546"/>
        <v>0</v>
      </c>
      <c r="BX3580" s="15">
        <f t="shared" si="1547"/>
        <v>0</v>
      </c>
      <c r="BY3580" s="15">
        <f t="shared" si="1548"/>
        <v>0</v>
      </c>
      <c r="BZ3580" s="15">
        <f t="shared" si="1549"/>
        <v>0</v>
      </c>
      <c r="CA3580" s="15">
        <f t="shared" si="1550"/>
        <v>0</v>
      </c>
      <c r="CB3580" s="15">
        <f t="shared" si="1551"/>
        <v>0</v>
      </c>
      <c r="CC3580" s="15">
        <f t="shared" si="1552"/>
        <v>0</v>
      </c>
      <c r="CD3580" s="15">
        <f t="shared" si="1553"/>
        <v>0</v>
      </c>
      <c r="CE3580" s="15">
        <f t="shared" si="1554"/>
        <v>0</v>
      </c>
      <c r="CF3580" s="15">
        <f t="shared" si="1555"/>
        <v>0</v>
      </c>
      <c r="CG3580" s="15">
        <f t="shared" si="1556"/>
        <v>0</v>
      </c>
    </row>
    <row r="3581" spans="56:85" x14ac:dyDescent="0.25">
      <c r="BD3581" s="15">
        <f t="shared" si="1540"/>
        <v>1</v>
      </c>
      <c r="BE3581" s="15">
        <f t="shared" si="1539"/>
        <v>1</v>
      </c>
      <c r="BF3581" s="15">
        <f t="shared" si="1561"/>
        <v>1</v>
      </c>
      <c r="BG3581" s="15">
        <f t="shared" si="1561"/>
        <v>1</v>
      </c>
      <c r="BH3581" s="15">
        <f t="shared" si="1561"/>
        <v>1</v>
      </c>
      <c r="BI3581" s="15">
        <f t="shared" si="1561"/>
        <v>1</v>
      </c>
      <c r="BJ3581" s="15">
        <f t="shared" si="1561"/>
        <v>1</v>
      </c>
      <c r="BK3581" s="15">
        <f t="shared" si="1561"/>
        <v>1</v>
      </c>
      <c r="BL3581" s="15">
        <f t="shared" si="1561"/>
        <v>1</v>
      </c>
      <c r="BM3581" s="15">
        <f t="shared" si="1561"/>
        <v>1</v>
      </c>
      <c r="BN3581" s="15">
        <f t="shared" si="1561"/>
        <v>1</v>
      </c>
      <c r="BO3581" s="15">
        <f t="shared" si="1561"/>
        <v>1</v>
      </c>
      <c r="BP3581" s="15">
        <f t="shared" si="1561"/>
        <v>1</v>
      </c>
      <c r="BQ3581" s="15">
        <f t="shared" si="1561"/>
        <v>1</v>
      </c>
      <c r="BR3581" s="15">
        <f t="shared" si="1561"/>
        <v>1</v>
      </c>
      <c r="BS3581" s="15">
        <f t="shared" si="1542"/>
        <v>0</v>
      </c>
      <c r="BT3581" s="15">
        <f t="shared" si="1543"/>
        <v>0</v>
      </c>
      <c r="BU3581" s="15">
        <f t="shared" si="1544"/>
        <v>0</v>
      </c>
      <c r="BV3581" s="15">
        <f t="shared" si="1545"/>
        <v>0</v>
      </c>
      <c r="BW3581" s="15">
        <f t="shared" si="1546"/>
        <v>0</v>
      </c>
      <c r="BX3581" s="15">
        <f t="shared" si="1547"/>
        <v>0</v>
      </c>
      <c r="BY3581" s="15">
        <f t="shared" si="1548"/>
        <v>0</v>
      </c>
      <c r="BZ3581" s="15">
        <f t="shared" si="1549"/>
        <v>0</v>
      </c>
      <c r="CA3581" s="15">
        <f t="shared" si="1550"/>
        <v>0</v>
      </c>
      <c r="CB3581" s="15">
        <f t="shared" si="1551"/>
        <v>0</v>
      </c>
      <c r="CC3581" s="15">
        <f t="shared" si="1552"/>
        <v>0</v>
      </c>
      <c r="CD3581" s="15">
        <f t="shared" si="1553"/>
        <v>0</v>
      </c>
      <c r="CE3581" s="15">
        <f t="shared" si="1554"/>
        <v>0</v>
      </c>
      <c r="CF3581" s="15">
        <f t="shared" si="1555"/>
        <v>0</v>
      </c>
      <c r="CG3581" s="15">
        <f t="shared" si="1556"/>
        <v>0</v>
      </c>
    </row>
    <row r="3582" spans="56:85" x14ac:dyDescent="0.25">
      <c r="BD3582" s="15">
        <f t="shared" si="1540"/>
        <v>1</v>
      </c>
      <c r="BE3582" s="15">
        <f t="shared" si="1539"/>
        <v>1</v>
      </c>
      <c r="BF3582" s="15">
        <f t="shared" si="1561"/>
        <v>1</v>
      </c>
      <c r="BG3582" s="15">
        <f t="shared" si="1561"/>
        <v>1</v>
      </c>
      <c r="BH3582" s="15">
        <f t="shared" si="1561"/>
        <v>1</v>
      </c>
      <c r="BI3582" s="15">
        <f t="shared" si="1561"/>
        <v>1</v>
      </c>
      <c r="BJ3582" s="15">
        <f t="shared" si="1561"/>
        <v>1</v>
      </c>
      <c r="BK3582" s="15">
        <f t="shared" si="1561"/>
        <v>1</v>
      </c>
      <c r="BL3582" s="15">
        <f t="shared" si="1561"/>
        <v>1</v>
      </c>
      <c r="BM3582" s="15">
        <f t="shared" si="1561"/>
        <v>1</v>
      </c>
      <c r="BN3582" s="15">
        <f t="shared" si="1561"/>
        <v>1</v>
      </c>
      <c r="BO3582" s="15">
        <f t="shared" si="1561"/>
        <v>1</v>
      </c>
      <c r="BP3582" s="15">
        <f t="shared" si="1561"/>
        <v>1</v>
      </c>
      <c r="BQ3582" s="15">
        <f t="shared" si="1561"/>
        <v>1</v>
      </c>
      <c r="BR3582" s="15">
        <f t="shared" si="1561"/>
        <v>1</v>
      </c>
      <c r="BS3582" s="15">
        <f t="shared" si="1542"/>
        <v>0</v>
      </c>
      <c r="BT3582" s="15">
        <f t="shared" si="1543"/>
        <v>0</v>
      </c>
      <c r="BU3582" s="15">
        <f t="shared" si="1544"/>
        <v>0</v>
      </c>
      <c r="BV3582" s="15">
        <f t="shared" si="1545"/>
        <v>0</v>
      </c>
      <c r="BW3582" s="15">
        <f t="shared" si="1546"/>
        <v>0</v>
      </c>
      <c r="BX3582" s="15">
        <f t="shared" si="1547"/>
        <v>0</v>
      </c>
      <c r="BY3582" s="15">
        <f t="shared" si="1548"/>
        <v>0</v>
      </c>
      <c r="BZ3582" s="15">
        <f t="shared" si="1549"/>
        <v>0</v>
      </c>
      <c r="CA3582" s="15">
        <f t="shared" si="1550"/>
        <v>0</v>
      </c>
      <c r="CB3582" s="15">
        <f t="shared" si="1551"/>
        <v>0</v>
      </c>
      <c r="CC3582" s="15">
        <f t="shared" si="1552"/>
        <v>0</v>
      </c>
      <c r="CD3582" s="15">
        <f t="shared" si="1553"/>
        <v>0</v>
      </c>
      <c r="CE3582" s="15">
        <f t="shared" si="1554"/>
        <v>0</v>
      </c>
      <c r="CF3582" s="15">
        <f t="shared" si="1555"/>
        <v>0</v>
      </c>
      <c r="CG3582" s="15">
        <f t="shared" si="1556"/>
        <v>0</v>
      </c>
    </row>
    <row r="3583" spans="56:85" x14ac:dyDescent="0.25">
      <c r="BD3583" s="15">
        <f t="shared" si="1540"/>
        <v>1</v>
      </c>
      <c r="BE3583" s="15">
        <f t="shared" si="1539"/>
        <v>1</v>
      </c>
      <c r="BF3583" s="15">
        <f t="shared" si="1561"/>
        <v>1</v>
      </c>
      <c r="BG3583" s="15">
        <f t="shared" si="1561"/>
        <v>1</v>
      </c>
      <c r="BH3583" s="15">
        <f t="shared" si="1561"/>
        <v>1</v>
      </c>
      <c r="BI3583" s="15">
        <f t="shared" si="1561"/>
        <v>1</v>
      </c>
      <c r="BJ3583" s="15">
        <f t="shared" si="1561"/>
        <v>1</v>
      </c>
      <c r="BK3583" s="15">
        <f t="shared" si="1561"/>
        <v>1</v>
      </c>
      <c r="BL3583" s="15">
        <f t="shared" si="1561"/>
        <v>1</v>
      </c>
      <c r="BM3583" s="15">
        <f t="shared" si="1561"/>
        <v>1</v>
      </c>
      <c r="BN3583" s="15">
        <f t="shared" si="1561"/>
        <v>1</v>
      </c>
      <c r="BO3583" s="15">
        <f t="shared" si="1561"/>
        <v>1</v>
      </c>
      <c r="BP3583" s="15">
        <f t="shared" si="1561"/>
        <v>1</v>
      </c>
      <c r="BQ3583" s="15">
        <f t="shared" si="1561"/>
        <v>1</v>
      </c>
      <c r="BR3583" s="15">
        <f t="shared" si="1561"/>
        <v>1</v>
      </c>
      <c r="BS3583" s="15">
        <f t="shared" si="1542"/>
        <v>0</v>
      </c>
      <c r="BT3583" s="15">
        <f t="shared" si="1543"/>
        <v>0</v>
      </c>
      <c r="BU3583" s="15">
        <f t="shared" si="1544"/>
        <v>0</v>
      </c>
      <c r="BV3583" s="15">
        <f t="shared" si="1545"/>
        <v>0</v>
      </c>
      <c r="BW3583" s="15">
        <f t="shared" si="1546"/>
        <v>0</v>
      </c>
      <c r="BX3583" s="15">
        <f t="shared" si="1547"/>
        <v>0</v>
      </c>
      <c r="BY3583" s="15">
        <f t="shared" si="1548"/>
        <v>0</v>
      </c>
      <c r="BZ3583" s="15">
        <f t="shared" si="1549"/>
        <v>0</v>
      </c>
      <c r="CA3583" s="15">
        <f t="shared" si="1550"/>
        <v>0</v>
      </c>
      <c r="CB3583" s="15">
        <f t="shared" si="1551"/>
        <v>0</v>
      </c>
      <c r="CC3583" s="15">
        <f t="shared" si="1552"/>
        <v>0</v>
      </c>
      <c r="CD3583" s="15">
        <f t="shared" si="1553"/>
        <v>0</v>
      </c>
      <c r="CE3583" s="15">
        <f t="shared" si="1554"/>
        <v>0</v>
      </c>
      <c r="CF3583" s="15">
        <f t="shared" si="1555"/>
        <v>0</v>
      </c>
      <c r="CG3583" s="15">
        <f t="shared" si="1556"/>
        <v>0</v>
      </c>
    </row>
    <row r="3584" spans="56:85" x14ac:dyDescent="0.25">
      <c r="BD3584" s="15">
        <f t="shared" si="1540"/>
        <v>1</v>
      </c>
      <c r="BE3584" s="15">
        <f t="shared" si="1539"/>
        <v>1</v>
      </c>
      <c r="BF3584" s="15">
        <f t="shared" ref="BF3584:BR3593" si="1562">IF(BF$1-$AW3584&gt;$CK$1,1,0)</f>
        <v>1</v>
      </c>
      <c r="BG3584" s="15">
        <f t="shared" si="1562"/>
        <v>1</v>
      </c>
      <c r="BH3584" s="15">
        <f t="shared" si="1562"/>
        <v>1</v>
      </c>
      <c r="BI3584" s="15">
        <f t="shared" si="1562"/>
        <v>1</v>
      </c>
      <c r="BJ3584" s="15">
        <f t="shared" si="1562"/>
        <v>1</v>
      </c>
      <c r="BK3584" s="15">
        <f t="shared" si="1562"/>
        <v>1</v>
      </c>
      <c r="BL3584" s="15">
        <f t="shared" si="1562"/>
        <v>1</v>
      </c>
      <c r="BM3584" s="15">
        <f t="shared" si="1562"/>
        <v>1</v>
      </c>
      <c r="BN3584" s="15">
        <f t="shared" si="1562"/>
        <v>1</v>
      </c>
      <c r="BO3584" s="15">
        <f t="shared" si="1562"/>
        <v>1</v>
      </c>
      <c r="BP3584" s="15">
        <f t="shared" si="1562"/>
        <v>1</v>
      </c>
      <c r="BQ3584" s="15">
        <f t="shared" si="1562"/>
        <v>1</v>
      </c>
      <c r="BR3584" s="15">
        <f t="shared" si="1562"/>
        <v>1</v>
      </c>
      <c r="BS3584" s="15">
        <f t="shared" si="1542"/>
        <v>0</v>
      </c>
      <c r="BT3584" s="15">
        <f t="shared" si="1543"/>
        <v>0</v>
      </c>
      <c r="BU3584" s="15">
        <f t="shared" si="1544"/>
        <v>0</v>
      </c>
      <c r="BV3584" s="15">
        <f t="shared" si="1545"/>
        <v>0</v>
      </c>
      <c r="BW3584" s="15">
        <f t="shared" si="1546"/>
        <v>0</v>
      </c>
      <c r="BX3584" s="15">
        <f t="shared" si="1547"/>
        <v>0</v>
      </c>
      <c r="BY3584" s="15">
        <f t="shared" si="1548"/>
        <v>0</v>
      </c>
      <c r="BZ3584" s="15">
        <f t="shared" si="1549"/>
        <v>0</v>
      </c>
      <c r="CA3584" s="15">
        <f t="shared" si="1550"/>
        <v>0</v>
      </c>
      <c r="CB3584" s="15">
        <f t="shared" si="1551"/>
        <v>0</v>
      </c>
      <c r="CC3584" s="15">
        <f t="shared" si="1552"/>
        <v>0</v>
      </c>
      <c r="CD3584" s="15">
        <f t="shared" si="1553"/>
        <v>0</v>
      </c>
      <c r="CE3584" s="15">
        <f t="shared" si="1554"/>
        <v>0</v>
      </c>
      <c r="CF3584" s="15">
        <f t="shared" si="1555"/>
        <v>0</v>
      </c>
      <c r="CG3584" s="15">
        <f t="shared" si="1556"/>
        <v>0</v>
      </c>
    </row>
    <row r="3585" spans="56:85" x14ac:dyDescent="0.25">
      <c r="BD3585" s="15">
        <f t="shared" si="1540"/>
        <v>1</v>
      </c>
      <c r="BE3585" s="15">
        <f t="shared" si="1539"/>
        <v>1</v>
      </c>
      <c r="BF3585" s="15">
        <f t="shared" si="1562"/>
        <v>1</v>
      </c>
      <c r="BG3585" s="15">
        <f t="shared" si="1562"/>
        <v>1</v>
      </c>
      <c r="BH3585" s="15">
        <f t="shared" si="1562"/>
        <v>1</v>
      </c>
      <c r="BI3585" s="15">
        <f t="shared" si="1562"/>
        <v>1</v>
      </c>
      <c r="BJ3585" s="15">
        <f t="shared" si="1562"/>
        <v>1</v>
      </c>
      <c r="BK3585" s="15">
        <f t="shared" si="1562"/>
        <v>1</v>
      </c>
      <c r="BL3585" s="15">
        <f t="shared" si="1562"/>
        <v>1</v>
      </c>
      <c r="BM3585" s="15">
        <f t="shared" si="1562"/>
        <v>1</v>
      </c>
      <c r="BN3585" s="15">
        <f t="shared" si="1562"/>
        <v>1</v>
      </c>
      <c r="BO3585" s="15">
        <f t="shared" si="1562"/>
        <v>1</v>
      </c>
      <c r="BP3585" s="15">
        <f t="shared" si="1562"/>
        <v>1</v>
      </c>
      <c r="BQ3585" s="15">
        <f t="shared" si="1562"/>
        <v>1</v>
      </c>
      <c r="BR3585" s="15">
        <f t="shared" si="1562"/>
        <v>1</v>
      </c>
      <c r="BS3585" s="15">
        <f t="shared" si="1542"/>
        <v>0</v>
      </c>
      <c r="BT3585" s="15">
        <f t="shared" si="1543"/>
        <v>0</v>
      </c>
      <c r="BU3585" s="15">
        <f t="shared" si="1544"/>
        <v>0</v>
      </c>
      <c r="BV3585" s="15">
        <f t="shared" si="1545"/>
        <v>0</v>
      </c>
      <c r="BW3585" s="15">
        <f t="shared" si="1546"/>
        <v>0</v>
      </c>
      <c r="BX3585" s="15">
        <f t="shared" si="1547"/>
        <v>0</v>
      </c>
      <c r="BY3585" s="15">
        <f t="shared" si="1548"/>
        <v>0</v>
      </c>
      <c r="BZ3585" s="15">
        <f t="shared" si="1549"/>
        <v>0</v>
      </c>
      <c r="CA3585" s="15">
        <f t="shared" si="1550"/>
        <v>0</v>
      </c>
      <c r="CB3585" s="15">
        <f t="shared" si="1551"/>
        <v>0</v>
      </c>
      <c r="CC3585" s="15">
        <f t="shared" si="1552"/>
        <v>0</v>
      </c>
      <c r="CD3585" s="15">
        <f t="shared" si="1553"/>
        <v>0</v>
      </c>
      <c r="CE3585" s="15">
        <f t="shared" si="1554"/>
        <v>0</v>
      </c>
      <c r="CF3585" s="15">
        <f t="shared" si="1555"/>
        <v>0</v>
      </c>
      <c r="CG3585" s="15">
        <f t="shared" si="1556"/>
        <v>0</v>
      </c>
    </row>
    <row r="3586" spans="56:85" x14ac:dyDescent="0.25">
      <c r="BD3586" s="15">
        <f t="shared" si="1540"/>
        <v>1</v>
      </c>
      <c r="BE3586" s="15">
        <f t="shared" ref="BE3586:BE3649" si="1563">IF(BE$1-$AW3586&gt;$CK$1,1,0)</f>
        <v>1</v>
      </c>
      <c r="BF3586" s="15">
        <f t="shared" si="1562"/>
        <v>1</v>
      </c>
      <c r="BG3586" s="15">
        <f t="shared" si="1562"/>
        <v>1</v>
      </c>
      <c r="BH3586" s="15">
        <f t="shared" si="1562"/>
        <v>1</v>
      </c>
      <c r="BI3586" s="15">
        <f t="shared" si="1562"/>
        <v>1</v>
      </c>
      <c r="BJ3586" s="15">
        <f t="shared" si="1562"/>
        <v>1</v>
      </c>
      <c r="BK3586" s="15">
        <f t="shared" si="1562"/>
        <v>1</v>
      </c>
      <c r="BL3586" s="15">
        <f t="shared" si="1562"/>
        <v>1</v>
      </c>
      <c r="BM3586" s="15">
        <f t="shared" si="1562"/>
        <v>1</v>
      </c>
      <c r="BN3586" s="15">
        <f t="shared" si="1562"/>
        <v>1</v>
      </c>
      <c r="BO3586" s="15">
        <f t="shared" si="1562"/>
        <v>1</v>
      </c>
      <c r="BP3586" s="15">
        <f t="shared" si="1562"/>
        <v>1</v>
      </c>
      <c r="BQ3586" s="15">
        <f t="shared" si="1562"/>
        <v>1</v>
      </c>
      <c r="BR3586" s="15">
        <f t="shared" si="1562"/>
        <v>1</v>
      </c>
      <c r="BS3586" s="15">
        <f t="shared" si="1542"/>
        <v>0</v>
      </c>
      <c r="BT3586" s="15">
        <f t="shared" si="1543"/>
        <v>0</v>
      </c>
      <c r="BU3586" s="15">
        <f t="shared" si="1544"/>
        <v>0</v>
      </c>
      <c r="BV3586" s="15">
        <f t="shared" si="1545"/>
        <v>0</v>
      </c>
      <c r="BW3586" s="15">
        <f t="shared" si="1546"/>
        <v>0</v>
      </c>
      <c r="BX3586" s="15">
        <f t="shared" si="1547"/>
        <v>0</v>
      </c>
      <c r="BY3586" s="15">
        <f t="shared" si="1548"/>
        <v>0</v>
      </c>
      <c r="BZ3586" s="15">
        <f t="shared" si="1549"/>
        <v>0</v>
      </c>
      <c r="CA3586" s="15">
        <f t="shared" si="1550"/>
        <v>0</v>
      </c>
      <c r="CB3586" s="15">
        <f t="shared" si="1551"/>
        <v>0</v>
      </c>
      <c r="CC3586" s="15">
        <f t="shared" si="1552"/>
        <v>0</v>
      </c>
      <c r="CD3586" s="15">
        <f t="shared" si="1553"/>
        <v>0</v>
      </c>
      <c r="CE3586" s="15">
        <f t="shared" si="1554"/>
        <v>0</v>
      </c>
      <c r="CF3586" s="15">
        <f t="shared" si="1555"/>
        <v>0</v>
      </c>
      <c r="CG3586" s="15">
        <f t="shared" si="1556"/>
        <v>0</v>
      </c>
    </row>
    <row r="3587" spans="56:85" x14ac:dyDescent="0.25">
      <c r="BD3587" s="15">
        <f t="shared" ref="BD3587:BD3650" si="1564">IF(BD$1-$AW3587&gt;$CK$1,1,0)</f>
        <v>1</v>
      </c>
      <c r="BE3587" s="15">
        <f t="shared" si="1563"/>
        <v>1</v>
      </c>
      <c r="BF3587" s="15">
        <f t="shared" si="1562"/>
        <v>1</v>
      </c>
      <c r="BG3587" s="15">
        <f t="shared" si="1562"/>
        <v>1</v>
      </c>
      <c r="BH3587" s="15">
        <f t="shared" si="1562"/>
        <v>1</v>
      </c>
      <c r="BI3587" s="15">
        <f t="shared" si="1562"/>
        <v>1</v>
      </c>
      <c r="BJ3587" s="15">
        <f t="shared" si="1562"/>
        <v>1</v>
      </c>
      <c r="BK3587" s="15">
        <f t="shared" si="1562"/>
        <v>1</v>
      </c>
      <c r="BL3587" s="15">
        <f t="shared" si="1562"/>
        <v>1</v>
      </c>
      <c r="BM3587" s="15">
        <f t="shared" si="1562"/>
        <v>1</v>
      </c>
      <c r="BN3587" s="15">
        <f t="shared" si="1562"/>
        <v>1</v>
      </c>
      <c r="BO3587" s="15">
        <f t="shared" si="1562"/>
        <v>1</v>
      </c>
      <c r="BP3587" s="15">
        <f t="shared" si="1562"/>
        <v>1</v>
      </c>
      <c r="BQ3587" s="15">
        <f t="shared" si="1562"/>
        <v>1</v>
      </c>
      <c r="BR3587" s="15">
        <f t="shared" si="1562"/>
        <v>1</v>
      </c>
      <c r="BS3587" s="15">
        <f t="shared" si="1542"/>
        <v>0</v>
      </c>
      <c r="BT3587" s="15">
        <f t="shared" si="1543"/>
        <v>0</v>
      </c>
      <c r="BU3587" s="15">
        <f t="shared" si="1544"/>
        <v>0</v>
      </c>
      <c r="BV3587" s="15">
        <f t="shared" si="1545"/>
        <v>0</v>
      </c>
      <c r="BW3587" s="15">
        <f t="shared" si="1546"/>
        <v>0</v>
      </c>
      <c r="BX3587" s="15">
        <f t="shared" si="1547"/>
        <v>0</v>
      </c>
      <c r="BY3587" s="15">
        <f t="shared" si="1548"/>
        <v>0</v>
      </c>
      <c r="BZ3587" s="15">
        <f t="shared" si="1549"/>
        <v>0</v>
      </c>
      <c r="CA3587" s="15">
        <f t="shared" si="1550"/>
        <v>0</v>
      </c>
      <c r="CB3587" s="15">
        <f t="shared" si="1551"/>
        <v>0</v>
      </c>
      <c r="CC3587" s="15">
        <f t="shared" si="1552"/>
        <v>0</v>
      </c>
      <c r="CD3587" s="15">
        <f t="shared" si="1553"/>
        <v>0</v>
      </c>
      <c r="CE3587" s="15">
        <f t="shared" si="1554"/>
        <v>0</v>
      </c>
      <c r="CF3587" s="15">
        <f t="shared" si="1555"/>
        <v>0</v>
      </c>
      <c r="CG3587" s="15">
        <f t="shared" si="1556"/>
        <v>0</v>
      </c>
    </row>
    <row r="3588" spans="56:85" x14ac:dyDescent="0.25">
      <c r="BD3588" s="15">
        <f t="shared" si="1564"/>
        <v>1</v>
      </c>
      <c r="BE3588" s="15">
        <f t="shared" si="1563"/>
        <v>1</v>
      </c>
      <c r="BF3588" s="15">
        <f t="shared" si="1562"/>
        <v>1</v>
      </c>
      <c r="BG3588" s="15">
        <f t="shared" si="1562"/>
        <v>1</v>
      </c>
      <c r="BH3588" s="15">
        <f t="shared" si="1562"/>
        <v>1</v>
      </c>
      <c r="BI3588" s="15">
        <f t="shared" si="1562"/>
        <v>1</v>
      </c>
      <c r="BJ3588" s="15">
        <f t="shared" si="1562"/>
        <v>1</v>
      </c>
      <c r="BK3588" s="15">
        <f t="shared" si="1562"/>
        <v>1</v>
      </c>
      <c r="BL3588" s="15">
        <f t="shared" si="1562"/>
        <v>1</v>
      </c>
      <c r="BM3588" s="15">
        <f t="shared" si="1562"/>
        <v>1</v>
      </c>
      <c r="BN3588" s="15">
        <f t="shared" si="1562"/>
        <v>1</v>
      </c>
      <c r="BO3588" s="15">
        <f t="shared" si="1562"/>
        <v>1</v>
      </c>
      <c r="BP3588" s="15">
        <f t="shared" si="1562"/>
        <v>1</v>
      </c>
      <c r="BQ3588" s="15">
        <f t="shared" si="1562"/>
        <v>1</v>
      </c>
      <c r="BR3588" s="15">
        <f t="shared" si="1562"/>
        <v>1</v>
      </c>
      <c r="BS3588" s="15">
        <f t="shared" ref="BS3588:BS3651" si="1565">IF(AND(BD3588=1,$AP3588=1),1,0)</f>
        <v>0</v>
      </c>
      <c r="BT3588" s="15">
        <f t="shared" ref="BT3588:BT3651" si="1566">IF(AND(BE3588=1,$AP3588=1),1,0)</f>
        <v>0</v>
      </c>
      <c r="BU3588" s="15">
        <f t="shared" ref="BU3588:BU3651" si="1567">IF(AND(BF3588=1,$AP3588=1),1,0)</f>
        <v>0</v>
      </c>
      <c r="BV3588" s="15">
        <f t="shared" ref="BV3588:BV3651" si="1568">IF(AND(BG3588=1,$AP3588=1),1,0)</f>
        <v>0</v>
      </c>
      <c r="BW3588" s="15">
        <f t="shared" ref="BW3588:BW3651" si="1569">IF(AND(BH3588=1,$AP3588=1),1,0)</f>
        <v>0</v>
      </c>
      <c r="BX3588" s="15">
        <f t="shared" ref="BX3588:BX3651" si="1570">IF(AND(BI3588=1,$AP3588=1),1,0)</f>
        <v>0</v>
      </c>
      <c r="BY3588" s="15">
        <f t="shared" ref="BY3588:BY3651" si="1571">IF(AND(BJ3588=1,$AP3588=1),1,0)</f>
        <v>0</v>
      </c>
      <c r="BZ3588" s="15">
        <f t="shared" ref="BZ3588:BZ3651" si="1572">IF(AND(BK3588=1,$AP3588=1),1,0)</f>
        <v>0</v>
      </c>
      <c r="CA3588" s="15">
        <f t="shared" ref="CA3588:CA3651" si="1573">IF(AND(BL3588=1,$AP3588=1),1,0)</f>
        <v>0</v>
      </c>
      <c r="CB3588" s="15">
        <f t="shared" ref="CB3588:CB3651" si="1574">IF(AND(BM3588=1,$AP3588=1),1,0)</f>
        <v>0</v>
      </c>
      <c r="CC3588" s="15">
        <f t="shared" ref="CC3588:CC3651" si="1575">IF(AND(BN3588=1,$AP3588=1),1,0)</f>
        <v>0</v>
      </c>
      <c r="CD3588" s="15">
        <f t="shared" ref="CD3588:CD3651" si="1576">IF(AND(BO3588=1,$AP3588=1),1,0)</f>
        <v>0</v>
      </c>
      <c r="CE3588" s="15">
        <f t="shared" ref="CE3588:CE3651" si="1577">IF(AND(BP3588=1,$AP3588=1),1,0)</f>
        <v>0</v>
      </c>
      <c r="CF3588" s="15">
        <f t="shared" ref="CF3588:CF3651" si="1578">IF(AND(BQ3588=1,$AP3588=1),1,0)</f>
        <v>0</v>
      </c>
      <c r="CG3588" s="15">
        <f t="shared" ref="CG3588:CG3651" si="1579">IF(AND(BR3588=1,$AP3588=1),1,0)</f>
        <v>0</v>
      </c>
    </row>
    <row r="3589" spans="56:85" x14ac:dyDescent="0.25">
      <c r="BD3589" s="15">
        <f t="shared" si="1564"/>
        <v>1</v>
      </c>
      <c r="BE3589" s="15">
        <f t="shared" si="1563"/>
        <v>1</v>
      </c>
      <c r="BF3589" s="15">
        <f t="shared" si="1562"/>
        <v>1</v>
      </c>
      <c r="BG3589" s="15">
        <f t="shared" si="1562"/>
        <v>1</v>
      </c>
      <c r="BH3589" s="15">
        <f t="shared" si="1562"/>
        <v>1</v>
      </c>
      <c r="BI3589" s="15">
        <f t="shared" si="1562"/>
        <v>1</v>
      </c>
      <c r="BJ3589" s="15">
        <f t="shared" si="1562"/>
        <v>1</v>
      </c>
      <c r="BK3589" s="15">
        <f t="shared" si="1562"/>
        <v>1</v>
      </c>
      <c r="BL3589" s="15">
        <f t="shared" si="1562"/>
        <v>1</v>
      </c>
      <c r="BM3589" s="15">
        <f t="shared" si="1562"/>
        <v>1</v>
      </c>
      <c r="BN3589" s="15">
        <f t="shared" si="1562"/>
        <v>1</v>
      </c>
      <c r="BO3589" s="15">
        <f t="shared" si="1562"/>
        <v>1</v>
      </c>
      <c r="BP3589" s="15">
        <f t="shared" si="1562"/>
        <v>1</v>
      </c>
      <c r="BQ3589" s="15">
        <f t="shared" si="1562"/>
        <v>1</v>
      </c>
      <c r="BR3589" s="15">
        <f t="shared" si="1562"/>
        <v>1</v>
      </c>
      <c r="BS3589" s="15">
        <f t="shared" si="1565"/>
        <v>0</v>
      </c>
      <c r="BT3589" s="15">
        <f t="shared" si="1566"/>
        <v>0</v>
      </c>
      <c r="BU3589" s="15">
        <f t="shared" si="1567"/>
        <v>0</v>
      </c>
      <c r="BV3589" s="15">
        <f t="shared" si="1568"/>
        <v>0</v>
      </c>
      <c r="BW3589" s="15">
        <f t="shared" si="1569"/>
        <v>0</v>
      </c>
      <c r="BX3589" s="15">
        <f t="shared" si="1570"/>
        <v>0</v>
      </c>
      <c r="BY3589" s="15">
        <f t="shared" si="1571"/>
        <v>0</v>
      </c>
      <c r="BZ3589" s="15">
        <f t="shared" si="1572"/>
        <v>0</v>
      </c>
      <c r="CA3589" s="15">
        <f t="shared" si="1573"/>
        <v>0</v>
      </c>
      <c r="CB3589" s="15">
        <f t="shared" si="1574"/>
        <v>0</v>
      </c>
      <c r="CC3589" s="15">
        <f t="shared" si="1575"/>
        <v>0</v>
      </c>
      <c r="CD3589" s="15">
        <f t="shared" si="1576"/>
        <v>0</v>
      </c>
      <c r="CE3589" s="15">
        <f t="shared" si="1577"/>
        <v>0</v>
      </c>
      <c r="CF3589" s="15">
        <f t="shared" si="1578"/>
        <v>0</v>
      </c>
      <c r="CG3589" s="15">
        <f t="shared" si="1579"/>
        <v>0</v>
      </c>
    </row>
    <row r="3590" spans="56:85" x14ac:dyDescent="0.25">
      <c r="BD3590" s="15">
        <f t="shared" si="1564"/>
        <v>1</v>
      </c>
      <c r="BE3590" s="15">
        <f t="shared" si="1563"/>
        <v>1</v>
      </c>
      <c r="BF3590" s="15">
        <f t="shared" si="1562"/>
        <v>1</v>
      </c>
      <c r="BG3590" s="15">
        <f t="shared" si="1562"/>
        <v>1</v>
      </c>
      <c r="BH3590" s="15">
        <f t="shared" si="1562"/>
        <v>1</v>
      </c>
      <c r="BI3590" s="15">
        <f t="shared" si="1562"/>
        <v>1</v>
      </c>
      <c r="BJ3590" s="15">
        <f t="shared" si="1562"/>
        <v>1</v>
      </c>
      <c r="BK3590" s="15">
        <f t="shared" si="1562"/>
        <v>1</v>
      </c>
      <c r="BL3590" s="15">
        <f t="shared" si="1562"/>
        <v>1</v>
      </c>
      <c r="BM3590" s="15">
        <f t="shared" si="1562"/>
        <v>1</v>
      </c>
      <c r="BN3590" s="15">
        <f t="shared" si="1562"/>
        <v>1</v>
      </c>
      <c r="BO3590" s="15">
        <f t="shared" si="1562"/>
        <v>1</v>
      </c>
      <c r="BP3590" s="15">
        <f t="shared" si="1562"/>
        <v>1</v>
      </c>
      <c r="BQ3590" s="15">
        <f t="shared" si="1562"/>
        <v>1</v>
      </c>
      <c r="BR3590" s="15">
        <f t="shared" si="1562"/>
        <v>1</v>
      </c>
      <c r="BS3590" s="15">
        <f t="shared" si="1565"/>
        <v>0</v>
      </c>
      <c r="BT3590" s="15">
        <f t="shared" si="1566"/>
        <v>0</v>
      </c>
      <c r="BU3590" s="15">
        <f t="shared" si="1567"/>
        <v>0</v>
      </c>
      <c r="BV3590" s="15">
        <f t="shared" si="1568"/>
        <v>0</v>
      </c>
      <c r="BW3590" s="15">
        <f t="shared" si="1569"/>
        <v>0</v>
      </c>
      <c r="BX3590" s="15">
        <f t="shared" si="1570"/>
        <v>0</v>
      </c>
      <c r="BY3590" s="15">
        <f t="shared" si="1571"/>
        <v>0</v>
      </c>
      <c r="BZ3590" s="15">
        <f t="shared" si="1572"/>
        <v>0</v>
      </c>
      <c r="CA3590" s="15">
        <f t="shared" si="1573"/>
        <v>0</v>
      </c>
      <c r="CB3590" s="15">
        <f t="shared" si="1574"/>
        <v>0</v>
      </c>
      <c r="CC3590" s="15">
        <f t="shared" si="1575"/>
        <v>0</v>
      </c>
      <c r="CD3590" s="15">
        <f t="shared" si="1576"/>
        <v>0</v>
      </c>
      <c r="CE3590" s="15">
        <f t="shared" si="1577"/>
        <v>0</v>
      </c>
      <c r="CF3590" s="15">
        <f t="shared" si="1578"/>
        <v>0</v>
      </c>
      <c r="CG3590" s="15">
        <f t="shared" si="1579"/>
        <v>0</v>
      </c>
    </row>
    <row r="3591" spans="56:85" x14ac:dyDescent="0.25">
      <c r="BD3591" s="15">
        <f t="shared" si="1564"/>
        <v>1</v>
      </c>
      <c r="BE3591" s="15">
        <f t="shared" si="1563"/>
        <v>1</v>
      </c>
      <c r="BF3591" s="15">
        <f t="shared" si="1562"/>
        <v>1</v>
      </c>
      <c r="BG3591" s="15">
        <f t="shared" si="1562"/>
        <v>1</v>
      </c>
      <c r="BH3591" s="15">
        <f t="shared" si="1562"/>
        <v>1</v>
      </c>
      <c r="BI3591" s="15">
        <f t="shared" si="1562"/>
        <v>1</v>
      </c>
      <c r="BJ3591" s="15">
        <f t="shared" si="1562"/>
        <v>1</v>
      </c>
      <c r="BK3591" s="15">
        <f t="shared" si="1562"/>
        <v>1</v>
      </c>
      <c r="BL3591" s="15">
        <f t="shared" si="1562"/>
        <v>1</v>
      </c>
      <c r="BM3591" s="15">
        <f t="shared" si="1562"/>
        <v>1</v>
      </c>
      <c r="BN3591" s="15">
        <f t="shared" si="1562"/>
        <v>1</v>
      </c>
      <c r="BO3591" s="15">
        <f t="shared" si="1562"/>
        <v>1</v>
      </c>
      <c r="BP3591" s="15">
        <f t="shared" si="1562"/>
        <v>1</v>
      </c>
      <c r="BQ3591" s="15">
        <f t="shared" si="1562"/>
        <v>1</v>
      </c>
      <c r="BR3591" s="15">
        <f t="shared" si="1562"/>
        <v>1</v>
      </c>
      <c r="BS3591" s="15">
        <f t="shared" si="1565"/>
        <v>0</v>
      </c>
      <c r="BT3591" s="15">
        <f t="shared" si="1566"/>
        <v>0</v>
      </c>
      <c r="BU3591" s="15">
        <f t="shared" si="1567"/>
        <v>0</v>
      </c>
      <c r="BV3591" s="15">
        <f t="shared" si="1568"/>
        <v>0</v>
      </c>
      <c r="BW3591" s="15">
        <f t="shared" si="1569"/>
        <v>0</v>
      </c>
      <c r="BX3591" s="15">
        <f t="shared" si="1570"/>
        <v>0</v>
      </c>
      <c r="BY3591" s="15">
        <f t="shared" si="1571"/>
        <v>0</v>
      </c>
      <c r="BZ3591" s="15">
        <f t="shared" si="1572"/>
        <v>0</v>
      </c>
      <c r="CA3591" s="15">
        <f t="shared" si="1573"/>
        <v>0</v>
      </c>
      <c r="CB3591" s="15">
        <f t="shared" si="1574"/>
        <v>0</v>
      </c>
      <c r="CC3591" s="15">
        <f t="shared" si="1575"/>
        <v>0</v>
      </c>
      <c r="CD3591" s="15">
        <f t="shared" si="1576"/>
        <v>0</v>
      </c>
      <c r="CE3591" s="15">
        <f t="shared" si="1577"/>
        <v>0</v>
      </c>
      <c r="CF3591" s="15">
        <f t="shared" si="1578"/>
        <v>0</v>
      </c>
      <c r="CG3591" s="15">
        <f t="shared" si="1579"/>
        <v>0</v>
      </c>
    </row>
    <row r="3592" spans="56:85" x14ac:dyDescent="0.25">
      <c r="BD3592" s="15">
        <f t="shared" si="1564"/>
        <v>1</v>
      </c>
      <c r="BE3592" s="15">
        <f t="shared" si="1563"/>
        <v>1</v>
      </c>
      <c r="BF3592" s="15">
        <f t="shared" si="1562"/>
        <v>1</v>
      </c>
      <c r="BG3592" s="15">
        <f t="shared" si="1562"/>
        <v>1</v>
      </c>
      <c r="BH3592" s="15">
        <f t="shared" si="1562"/>
        <v>1</v>
      </c>
      <c r="BI3592" s="15">
        <f t="shared" si="1562"/>
        <v>1</v>
      </c>
      <c r="BJ3592" s="15">
        <f t="shared" si="1562"/>
        <v>1</v>
      </c>
      <c r="BK3592" s="15">
        <f t="shared" si="1562"/>
        <v>1</v>
      </c>
      <c r="BL3592" s="15">
        <f t="shared" si="1562"/>
        <v>1</v>
      </c>
      <c r="BM3592" s="15">
        <f t="shared" si="1562"/>
        <v>1</v>
      </c>
      <c r="BN3592" s="15">
        <f t="shared" si="1562"/>
        <v>1</v>
      </c>
      <c r="BO3592" s="15">
        <f t="shared" si="1562"/>
        <v>1</v>
      </c>
      <c r="BP3592" s="15">
        <f t="shared" si="1562"/>
        <v>1</v>
      </c>
      <c r="BQ3592" s="15">
        <f t="shared" si="1562"/>
        <v>1</v>
      </c>
      <c r="BR3592" s="15">
        <f t="shared" si="1562"/>
        <v>1</v>
      </c>
      <c r="BS3592" s="15">
        <f t="shared" si="1565"/>
        <v>0</v>
      </c>
      <c r="BT3592" s="15">
        <f t="shared" si="1566"/>
        <v>0</v>
      </c>
      <c r="BU3592" s="15">
        <f t="shared" si="1567"/>
        <v>0</v>
      </c>
      <c r="BV3592" s="15">
        <f t="shared" si="1568"/>
        <v>0</v>
      </c>
      <c r="BW3592" s="15">
        <f t="shared" si="1569"/>
        <v>0</v>
      </c>
      <c r="BX3592" s="15">
        <f t="shared" si="1570"/>
        <v>0</v>
      </c>
      <c r="BY3592" s="15">
        <f t="shared" si="1571"/>
        <v>0</v>
      </c>
      <c r="BZ3592" s="15">
        <f t="shared" si="1572"/>
        <v>0</v>
      </c>
      <c r="CA3592" s="15">
        <f t="shared" si="1573"/>
        <v>0</v>
      </c>
      <c r="CB3592" s="15">
        <f t="shared" si="1574"/>
        <v>0</v>
      </c>
      <c r="CC3592" s="15">
        <f t="shared" si="1575"/>
        <v>0</v>
      </c>
      <c r="CD3592" s="15">
        <f t="shared" si="1576"/>
        <v>0</v>
      </c>
      <c r="CE3592" s="15">
        <f t="shared" si="1577"/>
        <v>0</v>
      </c>
      <c r="CF3592" s="15">
        <f t="shared" si="1578"/>
        <v>0</v>
      </c>
      <c r="CG3592" s="15">
        <f t="shared" si="1579"/>
        <v>0</v>
      </c>
    </row>
    <row r="3593" spans="56:85" x14ac:dyDescent="0.25">
      <c r="BD3593" s="15">
        <f t="shared" si="1564"/>
        <v>1</v>
      </c>
      <c r="BE3593" s="15">
        <f t="shared" si="1563"/>
        <v>1</v>
      </c>
      <c r="BF3593" s="15">
        <f t="shared" si="1562"/>
        <v>1</v>
      </c>
      <c r="BG3593" s="15">
        <f t="shared" si="1562"/>
        <v>1</v>
      </c>
      <c r="BH3593" s="15">
        <f t="shared" si="1562"/>
        <v>1</v>
      </c>
      <c r="BI3593" s="15">
        <f t="shared" si="1562"/>
        <v>1</v>
      </c>
      <c r="BJ3593" s="15">
        <f t="shared" si="1562"/>
        <v>1</v>
      </c>
      <c r="BK3593" s="15">
        <f t="shared" si="1562"/>
        <v>1</v>
      </c>
      <c r="BL3593" s="15">
        <f t="shared" si="1562"/>
        <v>1</v>
      </c>
      <c r="BM3593" s="15">
        <f t="shared" si="1562"/>
        <v>1</v>
      </c>
      <c r="BN3593" s="15">
        <f t="shared" si="1562"/>
        <v>1</v>
      </c>
      <c r="BO3593" s="15">
        <f t="shared" si="1562"/>
        <v>1</v>
      </c>
      <c r="BP3593" s="15">
        <f t="shared" si="1562"/>
        <v>1</v>
      </c>
      <c r="BQ3593" s="15">
        <f t="shared" si="1562"/>
        <v>1</v>
      </c>
      <c r="BR3593" s="15">
        <f t="shared" si="1562"/>
        <v>1</v>
      </c>
      <c r="BS3593" s="15">
        <f t="shared" si="1565"/>
        <v>0</v>
      </c>
      <c r="BT3593" s="15">
        <f t="shared" si="1566"/>
        <v>0</v>
      </c>
      <c r="BU3593" s="15">
        <f t="shared" si="1567"/>
        <v>0</v>
      </c>
      <c r="BV3593" s="15">
        <f t="shared" si="1568"/>
        <v>0</v>
      </c>
      <c r="BW3593" s="15">
        <f t="shared" si="1569"/>
        <v>0</v>
      </c>
      <c r="BX3593" s="15">
        <f t="shared" si="1570"/>
        <v>0</v>
      </c>
      <c r="BY3593" s="15">
        <f t="shared" si="1571"/>
        <v>0</v>
      </c>
      <c r="BZ3593" s="15">
        <f t="shared" si="1572"/>
        <v>0</v>
      </c>
      <c r="CA3593" s="15">
        <f t="shared" si="1573"/>
        <v>0</v>
      </c>
      <c r="CB3593" s="15">
        <f t="shared" si="1574"/>
        <v>0</v>
      </c>
      <c r="CC3593" s="15">
        <f t="shared" si="1575"/>
        <v>0</v>
      </c>
      <c r="CD3593" s="15">
        <f t="shared" si="1576"/>
        <v>0</v>
      </c>
      <c r="CE3593" s="15">
        <f t="shared" si="1577"/>
        <v>0</v>
      </c>
      <c r="CF3593" s="15">
        <f t="shared" si="1578"/>
        <v>0</v>
      </c>
      <c r="CG3593" s="15">
        <f t="shared" si="1579"/>
        <v>0</v>
      </c>
    </row>
    <row r="3594" spans="56:85" x14ac:dyDescent="0.25">
      <c r="BD3594" s="15">
        <f t="shared" si="1564"/>
        <v>1</v>
      </c>
      <c r="BE3594" s="15">
        <f t="shared" si="1563"/>
        <v>1</v>
      </c>
      <c r="BF3594" s="15">
        <f t="shared" ref="BF3594:BR3603" si="1580">IF(BF$1-$AW3594&gt;$CK$1,1,0)</f>
        <v>1</v>
      </c>
      <c r="BG3594" s="15">
        <f t="shared" si="1580"/>
        <v>1</v>
      </c>
      <c r="BH3594" s="15">
        <f t="shared" si="1580"/>
        <v>1</v>
      </c>
      <c r="BI3594" s="15">
        <f t="shared" si="1580"/>
        <v>1</v>
      </c>
      <c r="BJ3594" s="15">
        <f t="shared" si="1580"/>
        <v>1</v>
      </c>
      <c r="BK3594" s="15">
        <f t="shared" si="1580"/>
        <v>1</v>
      </c>
      <c r="BL3594" s="15">
        <f t="shared" si="1580"/>
        <v>1</v>
      </c>
      <c r="BM3594" s="15">
        <f t="shared" si="1580"/>
        <v>1</v>
      </c>
      <c r="BN3594" s="15">
        <f t="shared" si="1580"/>
        <v>1</v>
      </c>
      <c r="BO3594" s="15">
        <f t="shared" si="1580"/>
        <v>1</v>
      </c>
      <c r="BP3594" s="15">
        <f t="shared" si="1580"/>
        <v>1</v>
      </c>
      <c r="BQ3594" s="15">
        <f t="shared" si="1580"/>
        <v>1</v>
      </c>
      <c r="BR3594" s="15">
        <f t="shared" si="1580"/>
        <v>1</v>
      </c>
      <c r="BS3594" s="15">
        <f t="shared" si="1565"/>
        <v>0</v>
      </c>
      <c r="BT3594" s="15">
        <f t="shared" si="1566"/>
        <v>0</v>
      </c>
      <c r="BU3594" s="15">
        <f t="shared" si="1567"/>
        <v>0</v>
      </c>
      <c r="BV3594" s="15">
        <f t="shared" si="1568"/>
        <v>0</v>
      </c>
      <c r="BW3594" s="15">
        <f t="shared" si="1569"/>
        <v>0</v>
      </c>
      <c r="BX3594" s="15">
        <f t="shared" si="1570"/>
        <v>0</v>
      </c>
      <c r="BY3594" s="15">
        <f t="shared" si="1571"/>
        <v>0</v>
      </c>
      <c r="BZ3594" s="15">
        <f t="shared" si="1572"/>
        <v>0</v>
      </c>
      <c r="CA3594" s="15">
        <f t="shared" si="1573"/>
        <v>0</v>
      </c>
      <c r="CB3594" s="15">
        <f t="shared" si="1574"/>
        <v>0</v>
      </c>
      <c r="CC3594" s="15">
        <f t="shared" si="1575"/>
        <v>0</v>
      </c>
      <c r="CD3594" s="15">
        <f t="shared" si="1576"/>
        <v>0</v>
      </c>
      <c r="CE3594" s="15">
        <f t="shared" si="1577"/>
        <v>0</v>
      </c>
      <c r="CF3594" s="15">
        <f t="shared" si="1578"/>
        <v>0</v>
      </c>
      <c r="CG3594" s="15">
        <f t="shared" si="1579"/>
        <v>0</v>
      </c>
    </row>
    <row r="3595" spans="56:85" x14ac:dyDescent="0.25">
      <c r="BD3595" s="15">
        <f t="shared" si="1564"/>
        <v>1</v>
      </c>
      <c r="BE3595" s="15">
        <f t="shared" si="1563"/>
        <v>1</v>
      </c>
      <c r="BF3595" s="15">
        <f t="shared" si="1580"/>
        <v>1</v>
      </c>
      <c r="BG3595" s="15">
        <f t="shared" si="1580"/>
        <v>1</v>
      </c>
      <c r="BH3595" s="15">
        <f t="shared" si="1580"/>
        <v>1</v>
      </c>
      <c r="BI3595" s="15">
        <f t="shared" si="1580"/>
        <v>1</v>
      </c>
      <c r="BJ3595" s="15">
        <f t="shared" si="1580"/>
        <v>1</v>
      </c>
      <c r="BK3595" s="15">
        <f t="shared" si="1580"/>
        <v>1</v>
      </c>
      <c r="BL3595" s="15">
        <f t="shared" si="1580"/>
        <v>1</v>
      </c>
      <c r="BM3595" s="15">
        <f t="shared" si="1580"/>
        <v>1</v>
      </c>
      <c r="BN3595" s="15">
        <f t="shared" si="1580"/>
        <v>1</v>
      </c>
      <c r="BO3595" s="15">
        <f t="shared" si="1580"/>
        <v>1</v>
      </c>
      <c r="BP3595" s="15">
        <f t="shared" si="1580"/>
        <v>1</v>
      </c>
      <c r="BQ3595" s="15">
        <f t="shared" si="1580"/>
        <v>1</v>
      </c>
      <c r="BR3595" s="15">
        <f t="shared" si="1580"/>
        <v>1</v>
      </c>
      <c r="BS3595" s="15">
        <f t="shared" si="1565"/>
        <v>0</v>
      </c>
      <c r="BT3595" s="15">
        <f t="shared" si="1566"/>
        <v>0</v>
      </c>
      <c r="BU3595" s="15">
        <f t="shared" si="1567"/>
        <v>0</v>
      </c>
      <c r="BV3595" s="15">
        <f t="shared" si="1568"/>
        <v>0</v>
      </c>
      <c r="BW3595" s="15">
        <f t="shared" si="1569"/>
        <v>0</v>
      </c>
      <c r="BX3595" s="15">
        <f t="shared" si="1570"/>
        <v>0</v>
      </c>
      <c r="BY3595" s="15">
        <f t="shared" si="1571"/>
        <v>0</v>
      </c>
      <c r="BZ3595" s="15">
        <f t="shared" si="1572"/>
        <v>0</v>
      </c>
      <c r="CA3595" s="15">
        <f t="shared" si="1573"/>
        <v>0</v>
      </c>
      <c r="CB3595" s="15">
        <f t="shared" si="1574"/>
        <v>0</v>
      </c>
      <c r="CC3595" s="15">
        <f t="shared" si="1575"/>
        <v>0</v>
      </c>
      <c r="CD3595" s="15">
        <f t="shared" si="1576"/>
        <v>0</v>
      </c>
      <c r="CE3595" s="15">
        <f t="shared" si="1577"/>
        <v>0</v>
      </c>
      <c r="CF3595" s="15">
        <f t="shared" si="1578"/>
        <v>0</v>
      </c>
      <c r="CG3595" s="15">
        <f t="shared" si="1579"/>
        <v>0</v>
      </c>
    </row>
    <row r="3596" spans="56:85" x14ac:dyDescent="0.25">
      <c r="BD3596" s="15">
        <f t="shared" si="1564"/>
        <v>1</v>
      </c>
      <c r="BE3596" s="15">
        <f t="shared" si="1563"/>
        <v>1</v>
      </c>
      <c r="BF3596" s="15">
        <f t="shared" si="1580"/>
        <v>1</v>
      </c>
      <c r="BG3596" s="15">
        <f t="shared" si="1580"/>
        <v>1</v>
      </c>
      <c r="BH3596" s="15">
        <f t="shared" si="1580"/>
        <v>1</v>
      </c>
      <c r="BI3596" s="15">
        <f t="shared" si="1580"/>
        <v>1</v>
      </c>
      <c r="BJ3596" s="15">
        <f t="shared" si="1580"/>
        <v>1</v>
      </c>
      <c r="BK3596" s="15">
        <f t="shared" si="1580"/>
        <v>1</v>
      </c>
      <c r="BL3596" s="15">
        <f t="shared" si="1580"/>
        <v>1</v>
      </c>
      <c r="BM3596" s="15">
        <f t="shared" si="1580"/>
        <v>1</v>
      </c>
      <c r="BN3596" s="15">
        <f t="shared" si="1580"/>
        <v>1</v>
      </c>
      <c r="BO3596" s="15">
        <f t="shared" si="1580"/>
        <v>1</v>
      </c>
      <c r="BP3596" s="15">
        <f t="shared" si="1580"/>
        <v>1</v>
      </c>
      <c r="BQ3596" s="15">
        <f t="shared" si="1580"/>
        <v>1</v>
      </c>
      <c r="BR3596" s="15">
        <f t="shared" si="1580"/>
        <v>1</v>
      </c>
      <c r="BS3596" s="15">
        <f t="shared" si="1565"/>
        <v>0</v>
      </c>
      <c r="BT3596" s="15">
        <f t="shared" si="1566"/>
        <v>0</v>
      </c>
      <c r="BU3596" s="15">
        <f t="shared" si="1567"/>
        <v>0</v>
      </c>
      <c r="BV3596" s="15">
        <f t="shared" si="1568"/>
        <v>0</v>
      </c>
      <c r="BW3596" s="15">
        <f t="shared" si="1569"/>
        <v>0</v>
      </c>
      <c r="BX3596" s="15">
        <f t="shared" si="1570"/>
        <v>0</v>
      </c>
      <c r="BY3596" s="15">
        <f t="shared" si="1571"/>
        <v>0</v>
      </c>
      <c r="BZ3596" s="15">
        <f t="shared" si="1572"/>
        <v>0</v>
      </c>
      <c r="CA3596" s="15">
        <f t="shared" si="1573"/>
        <v>0</v>
      </c>
      <c r="CB3596" s="15">
        <f t="shared" si="1574"/>
        <v>0</v>
      </c>
      <c r="CC3596" s="15">
        <f t="shared" si="1575"/>
        <v>0</v>
      </c>
      <c r="CD3596" s="15">
        <f t="shared" si="1576"/>
        <v>0</v>
      </c>
      <c r="CE3596" s="15">
        <f t="shared" si="1577"/>
        <v>0</v>
      </c>
      <c r="CF3596" s="15">
        <f t="shared" si="1578"/>
        <v>0</v>
      </c>
      <c r="CG3596" s="15">
        <f t="shared" si="1579"/>
        <v>0</v>
      </c>
    </row>
    <row r="3597" spans="56:85" x14ac:dyDescent="0.25">
      <c r="BD3597" s="15">
        <f t="shared" si="1564"/>
        <v>1</v>
      </c>
      <c r="BE3597" s="15">
        <f t="shared" si="1563"/>
        <v>1</v>
      </c>
      <c r="BF3597" s="15">
        <f t="shared" si="1580"/>
        <v>1</v>
      </c>
      <c r="BG3597" s="15">
        <f t="shared" si="1580"/>
        <v>1</v>
      </c>
      <c r="BH3597" s="15">
        <f t="shared" si="1580"/>
        <v>1</v>
      </c>
      <c r="BI3597" s="15">
        <f t="shared" si="1580"/>
        <v>1</v>
      </c>
      <c r="BJ3597" s="15">
        <f t="shared" si="1580"/>
        <v>1</v>
      </c>
      <c r="BK3597" s="15">
        <f t="shared" si="1580"/>
        <v>1</v>
      </c>
      <c r="BL3597" s="15">
        <f t="shared" si="1580"/>
        <v>1</v>
      </c>
      <c r="BM3597" s="15">
        <f t="shared" si="1580"/>
        <v>1</v>
      </c>
      <c r="BN3597" s="15">
        <f t="shared" si="1580"/>
        <v>1</v>
      </c>
      <c r="BO3597" s="15">
        <f t="shared" si="1580"/>
        <v>1</v>
      </c>
      <c r="BP3597" s="15">
        <f t="shared" si="1580"/>
        <v>1</v>
      </c>
      <c r="BQ3597" s="15">
        <f t="shared" si="1580"/>
        <v>1</v>
      </c>
      <c r="BR3597" s="15">
        <f t="shared" si="1580"/>
        <v>1</v>
      </c>
      <c r="BS3597" s="15">
        <f t="shared" si="1565"/>
        <v>0</v>
      </c>
      <c r="BT3597" s="15">
        <f t="shared" si="1566"/>
        <v>0</v>
      </c>
      <c r="BU3597" s="15">
        <f t="shared" si="1567"/>
        <v>0</v>
      </c>
      <c r="BV3597" s="15">
        <f t="shared" si="1568"/>
        <v>0</v>
      </c>
      <c r="BW3597" s="15">
        <f t="shared" si="1569"/>
        <v>0</v>
      </c>
      <c r="BX3597" s="15">
        <f t="shared" si="1570"/>
        <v>0</v>
      </c>
      <c r="BY3597" s="15">
        <f t="shared" si="1571"/>
        <v>0</v>
      </c>
      <c r="BZ3597" s="15">
        <f t="shared" si="1572"/>
        <v>0</v>
      </c>
      <c r="CA3597" s="15">
        <f t="shared" si="1573"/>
        <v>0</v>
      </c>
      <c r="CB3597" s="15">
        <f t="shared" si="1574"/>
        <v>0</v>
      </c>
      <c r="CC3597" s="15">
        <f t="shared" si="1575"/>
        <v>0</v>
      </c>
      <c r="CD3597" s="15">
        <f t="shared" si="1576"/>
        <v>0</v>
      </c>
      <c r="CE3597" s="15">
        <f t="shared" si="1577"/>
        <v>0</v>
      </c>
      <c r="CF3597" s="15">
        <f t="shared" si="1578"/>
        <v>0</v>
      </c>
      <c r="CG3597" s="15">
        <f t="shared" si="1579"/>
        <v>0</v>
      </c>
    </row>
    <row r="3598" spans="56:85" x14ac:dyDescent="0.25">
      <c r="BD3598" s="15">
        <f t="shared" si="1564"/>
        <v>1</v>
      </c>
      <c r="BE3598" s="15">
        <f t="shared" si="1563"/>
        <v>1</v>
      </c>
      <c r="BF3598" s="15">
        <f t="shared" si="1580"/>
        <v>1</v>
      </c>
      <c r="BG3598" s="15">
        <f t="shared" si="1580"/>
        <v>1</v>
      </c>
      <c r="BH3598" s="15">
        <f t="shared" si="1580"/>
        <v>1</v>
      </c>
      <c r="BI3598" s="15">
        <f t="shared" si="1580"/>
        <v>1</v>
      </c>
      <c r="BJ3598" s="15">
        <f t="shared" si="1580"/>
        <v>1</v>
      </c>
      <c r="BK3598" s="15">
        <f t="shared" si="1580"/>
        <v>1</v>
      </c>
      <c r="BL3598" s="15">
        <f t="shared" si="1580"/>
        <v>1</v>
      </c>
      <c r="BM3598" s="15">
        <f t="shared" si="1580"/>
        <v>1</v>
      </c>
      <c r="BN3598" s="15">
        <f t="shared" si="1580"/>
        <v>1</v>
      </c>
      <c r="BO3598" s="15">
        <f t="shared" si="1580"/>
        <v>1</v>
      </c>
      <c r="BP3598" s="15">
        <f t="shared" si="1580"/>
        <v>1</v>
      </c>
      <c r="BQ3598" s="15">
        <f t="shared" si="1580"/>
        <v>1</v>
      </c>
      <c r="BR3598" s="15">
        <f t="shared" si="1580"/>
        <v>1</v>
      </c>
      <c r="BS3598" s="15">
        <f t="shared" si="1565"/>
        <v>0</v>
      </c>
      <c r="BT3598" s="15">
        <f t="shared" si="1566"/>
        <v>0</v>
      </c>
      <c r="BU3598" s="15">
        <f t="shared" si="1567"/>
        <v>0</v>
      </c>
      <c r="BV3598" s="15">
        <f t="shared" si="1568"/>
        <v>0</v>
      </c>
      <c r="BW3598" s="15">
        <f t="shared" si="1569"/>
        <v>0</v>
      </c>
      <c r="BX3598" s="15">
        <f t="shared" si="1570"/>
        <v>0</v>
      </c>
      <c r="BY3598" s="15">
        <f t="shared" si="1571"/>
        <v>0</v>
      </c>
      <c r="BZ3598" s="15">
        <f t="shared" si="1572"/>
        <v>0</v>
      </c>
      <c r="CA3598" s="15">
        <f t="shared" si="1573"/>
        <v>0</v>
      </c>
      <c r="CB3598" s="15">
        <f t="shared" si="1574"/>
        <v>0</v>
      </c>
      <c r="CC3598" s="15">
        <f t="shared" si="1575"/>
        <v>0</v>
      </c>
      <c r="CD3598" s="15">
        <f t="shared" si="1576"/>
        <v>0</v>
      </c>
      <c r="CE3598" s="15">
        <f t="shared" si="1577"/>
        <v>0</v>
      </c>
      <c r="CF3598" s="15">
        <f t="shared" si="1578"/>
        <v>0</v>
      </c>
      <c r="CG3598" s="15">
        <f t="shared" si="1579"/>
        <v>0</v>
      </c>
    </row>
    <row r="3599" spans="56:85" x14ac:dyDescent="0.25">
      <c r="BD3599" s="15">
        <f t="shared" si="1564"/>
        <v>1</v>
      </c>
      <c r="BE3599" s="15">
        <f t="shared" si="1563"/>
        <v>1</v>
      </c>
      <c r="BF3599" s="15">
        <f t="shared" si="1580"/>
        <v>1</v>
      </c>
      <c r="BG3599" s="15">
        <f t="shared" si="1580"/>
        <v>1</v>
      </c>
      <c r="BH3599" s="15">
        <f t="shared" si="1580"/>
        <v>1</v>
      </c>
      <c r="BI3599" s="15">
        <f t="shared" si="1580"/>
        <v>1</v>
      </c>
      <c r="BJ3599" s="15">
        <f t="shared" si="1580"/>
        <v>1</v>
      </c>
      <c r="BK3599" s="15">
        <f t="shared" si="1580"/>
        <v>1</v>
      </c>
      <c r="BL3599" s="15">
        <f t="shared" si="1580"/>
        <v>1</v>
      </c>
      <c r="BM3599" s="15">
        <f t="shared" si="1580"/>
        <v>1</v>
      </c>
      <c r="BN3599" s="15">
        <f t="shared" si="1580"/>
        <v>1</v>
      </c>
      <c r="BO3599" s="15">
        <f t="shared" si="1580"/>
        <v>1</v>
      </c>
      <c r="BP3599" s="15">
        <f t="shared" si="1580"/>
        <v>1</v>
      </c>
      <c r="BQ3599" s="15">
        <f t="shared" si="1580"/>
        <v>1</v>
      </c>
      <c r="BR3599" s="15">
        <f t="shared" si="1580"/>
        <v>1</v>
      </c>
      <c r="BS3599" s="15">
        <f t="shared" si="1565"/>
        <v>0</v>
      </c>
      <c r="BT3599" s="15">
        <f t="shared" si="1566"/>
        <v>0</v>
      </c>
      <c r="BU3599" s="15">
        <f t="shared" si="1567"/>
        <v>0</v>
      </c>
      <c r="BV3599" s="15">
        <f t="shared" si="1568"/>
        <v>0</v>
      </c>
      <c r="BW3599" s="15">
        <f t="shared" si="1569"/>
        <v>0</v>
      </c>
      <c r="BX3599" s="15">
        <f t="shared" si="1570"/>
        <v>0</v>
      </c>
      <c r="BY3599" s="15">
        <f t="shared" si="1571"/>
        <v>0</v>
      </c>
      <c r="BZ3599" s="15">
        <f t="shared" si="1572"/>
        <v>0</v>
      </c>
      <c r="CA3599" s="15">
        <f t="shared" si="1573"/>
        <v>0</v>
      </c>
      <c r="CB3599" s="15">
        <f t="shared" si="1574"/>
        <v>0</v>
      </c>
      <c r="CC3599" s="15">
        <f t="shared" si="1575"/>
        <v>0</v>
      </c>
      <c r="CD3599" s="15">
        <f t="shared" si="1576"/>
        <v>0</v>
      </c>
      <c r="CE3599" s="15">
        <f t="shared" si="1577"/>
        <v>0</v>
      </c>
      <c r="CF3599" s="15">
        <f t="shared" si="1578"/>
        <v>0</v>
      </c>
      <c r="CG3599" s="15">
        <f t="shared" si="1579"/>
        <v>0</v>
      </c>
    </row>
    <row r="3600" spans="56:85" x14ac:dyDescent="0.25">
      <c r="BD3600" s="15">
        <f t="shared" si="1564"/>
        <v>1</v>
      </c>
      <c r="BE3600" s="15">
        <f t="shared" si="1563"/>
        <v>1</v>
      </c>
      <c r="BF3600" s="15">
        <f t="shared" si="1580"/>
        <v>1</v>
      </c>
      <c r="BG3600" s="15">
        <f t="shared" si="1580"/>
        <v>1</v>
      </c>
      <c r="BH3600" s="15">
        <f t="shared" si="1580"/>
        <v>1</v>
      </c>
      <c r="BI3600" s="15">
        <f t="shared" si="1580"/>
        <v>1</v>
      </c>
      <c r="BJ3600" s="15">
        <f t="shared" si="1580"/>
        <v>1</v>
      </c>
      <c r="BK3600" s="15">
        <f t="shared" si="1580"/>
        <v>1</v>
      </c>
      <c r="BL3600" s="15">
        <f t="shared" si="1580"/>
        <v>1</v>
      </c>
      <c r="BM3600" s="15">
        <f t="shared" si="1580"/>
        <v>1</v>
      </c>
      <c r="BN3600" s="15">
        <f t="shared" si="1580"/>
        <v>1</v>
      </c>
      <c r="BO3600" s="15">
        <f t="shared" si="1580"/>
        <v>1</v>
      </c>
      <c r="BP3600" s="15">
        <f t="shared" si="1580"/>
        <v>1</v>
      </c>
      <c r="BQ3600" s="15">
        <f t="shared" si="1580"/>
        <v>1</v>
      </c>
      <c r="BR3600" s="15">
        <f t="shared" si="1580"/>
        <v>1</v>
      </c>
      <c r="BS3600" s="15">
        <f t="shared" si="1565"/>
        <v>0</v>
      </c>
      <c r="BT3600" s="15">
        <f t="shared" si="1566"/>
        <v>0</v>
      </c>
      <c r="BU3600" s="15">
        <f t="shared" si="1567"/>
        <v>0</v>
      </c>
      <c r="BV3600" s="15">
        <f t="shared" si="1568"/>
        <v>0</v>
      </c>
      <c r="BW3600" s="15">
        <f t="shared" si="1569"/>
        <v>0</v>
      </c>
      <c r="BX3600" s="15">
        <f t="shared" si="1570"/>
        <v>0</v>
      </c>
      <c r="BY3600" s="15">
        <f t="shared" si="1571"/>
        <v>0</v>
      </c>
      <c r="BZ3600" s="15">
        <f t="shared" si="1572"/>
        <v>0</v>
      </c>
      <c r="CA3600" s="15">
        <f t="shared" si="1573"/>
        <v>0</v>
      </c>
      <c r="CB3600" s="15">
        <f t="shared" si="1574"/>
        <v>0</v>
      </c>
      <c r="CC3600" s="15">
        <f t="shared" si="1575"/>
        <v>0</v>
      </c>
      <c r="CD3600" s="15">
        <f t="shared" si="1576"/>
        <v>0</v>
      </c>
      <c r="CE3600" s="15">
        <f t="shared" si="1577"/>
        <v>0</v>
      </c>
      <c r="CF3600" s="15">
        <f t="shared" si="1578"/>
        <v>0</v>
      </c>
      <c r="CG3600" s="15">
        <f t="shared" si="1579"/>
        <v>0</v>
      </c>
    </row>
    <row r="3601" spans="56:85" x14ac:dyDescent="0.25">
      <c r="BD3601" s="15">
        <f t="shared" si="1564"/>
        <v>1</v>
      </c>
      <c r="BE3601" s="15">
        <f t="shared" si="1563"/>
        <v>1</v>
      </c>
      <c r="BF3601" s="15">
        <f t="shared" si="1580"/>
        <v>1</v>
      </c>
      <c r="BG3601" s="15">
        <f t="shared" si="1580"/>
        <v>1</v>
      </c>
      <c r="BH3601" s="15">
        <f t="shared" si="1580"/>
        <v>1</v>
      </c>
      <c r="BI3601" s="15">
        <f t="shared" si="1580"/>
        <v>1</v>
      </c>
      <c r="BJ3601" s="15">
        <f t="shared" si="1580"/>
        <v>1</v>
      </c>
      <c r="BK3601" s="15">
        <f t="shared" si="1580"/>
        <v>1</v>
      </c>
      <c r="BL3601" s="15">
        <f t="shared" si="1580"/>
        <v>1</v>
      </c>
      <c r="BM3601" s="15">
        <f t="shared" si="1580"/>
        <v>1</v>
      </c>
      <c r="BN3601" s="15">
        <f t="shared" si="1580"/>
        <v>1</v>
      </c>
      <c r="BO3601" s="15">
        <f t="shared" si="1580"/>
        <v>1</v>
      </c>
      <c r="BP3601" s="15">
        <f t="shared" si="1580"/>
        <v>1</v>
      </c>
      <c r="BQ3601" s="15">
        <f t="shared" si="1580"/>
        <v>1</v>
      </c>
      <c r="BR3601" s="15">
        <f t="shared" si="1580"/>
        <v>1</v>
      </c>
      <c r="BS3601" s="15">
        <f t="shared" si="1565"/>
        <v>0</v>
      </c>
      <c r="BT3601" s="15">
        <f t="shared" si="1566"/>
        <v>0</v>
      </c>
      <c r="BU3601" s="15">
        <f t="shared" si="1567"/>
        <v>0</v>
      </c>
      <c r="BV3601" s="15">
        <f t="shared" si="1568"/>
        <v>0</v>
      </c>
      <c r="BW3601" s="15">
        <f t="shared" si="1569"/>
        <v>0</v>
      </c>
      <c r="BX3601" s="15">
        <f t="shared" si="1570"/>
        <v>0</v>
      </c>
      <c r="BY3601" s="15">
        <f t="shared" si="1571"/>
        <v>0</v>
      </c>
      <c r="BZ3601" s="15">
        <f t="shared" si="1572"/>
        <v>0</v>
      </c>
      <c r="CA3601" s="15">
        <f t="shared" si="1573"/>
        <v>0</v>
      </c>
      <c r="CB3601" s="15">
        <f t="shared" si="1574"/>
        <v>0</v>
      </c>
      <c r="CC3601" s="15">
        <f t="shared" si="1575"/>
        <v>0</v>
      </c>
      <c r="CD3601" s="15">
        <f t="shared" si="1576"/>
        <v>0</v>
      </c>
      <c r="CE3601" s="15">
        <f t="shared" si="1577"/>
        <v>0</v>
      </c>
      <c r="CF3601" s="15">
        <f t="shared" si="1578"/>
        <v>0</v>
      </c>
      <c r="CG3601" s="15">
        <f t="shared" si="1579"/>
        <v>0</v>
      </c>
    </row>
    <row r="3602" spans="56:85" x14ac:dyDescent="0.25">
      <c r="BD3602" s="15">
        <f t="shared" si="1564"/>
        <v>1</v>
      </c>
      <c r="BE3602" s="15">
        <f t="shared" si="1563"/>
        <v>1</v>
      </c>
      <c r="BF3602" s="15">
        <f t="shared" si="1580"/>
        <v>1</v>
      </c>
      <c r="BG3602" s="15">
        <f t="shared" si="1580"/>
        <v>1</v>
      </c>
      <c r="BH3602" s="15">
        <f t="shared" si="1580"/>
        <v>1</v>
      </c>
      <c r="BI3602" s="15">
        <f t="shared" si="1580"/>
        <v>1</v>
      </c>
      <c r="BJ3602" s="15">
        <f t="shared" si="1580"/>
        <v>1</v>
      </c>
      <c r="BK3602" s="15">
        <f t="shared" si="1580"/>
        <v>1</v>
      </c>
      <c r="BL3602" s="15">
        <f t="shared" si="1580"/>
        <v>1</v>
      </c>
      <c r="BM3602" s="15">
        <f t="shared" si="1580"/>
        <v>1</v>
      </c>
      <c r="BN3602" s="15">
        <f t="shared" si="1580"/>
        <v>1</v>
      </c>
      <c r="BO3602" s="15">
        <f t="shared" si="1580"/>
        <v>1</v>
      </c>
      <c r="BP3602" s="15">
        <f t="shared" si="1580"/>
        <v>1</v>
      </c>
      <c r="BQ3602" s="15">
        <f t="shared" si="1580"/>
        <v>1</v>
      </c>
      <c r="BR3602" s="15">
        <f t="shared" si="1580"/>
        <v>1</v>
      </c>
      <c r="BS3602" s="15">
        <f t="shared" si="1565"/>
        <v>0</v>
      </c>
      <c r="BT3602" s="15">
        <f t="shared" si="1566"/>
        <v>0</v>
      </c>
      <c r="BU3602" s="15">
        <f t="shared" si="1567"/>
        <v>0</v>
      </c>
      <c r="BV3602" s="15">
        <f t="shared" si="1568"/>
        <v>0</v>
      </c>
      <c r="BW3602" s="15">
        <f t="shared" si="1569"/>
        <v>0</v>
      </c>
      <c r="BX3602" s="15">
        <f t="shared" si="1570"/>
        <v>0</v>
      </c>
      <c r="BY3602" s="15">
        <f t="shared" si="1571"/>
        <v>0</v>
      </c>
      <c r="BZ3602" s="15">
        <f t="shared" si="1572"/>
        <v>0</v>
      </c>
      <c r="CA3602" s="15">
        <f t="shared" si="1573"/>
        <v>0</v>
      </c>
      <c r="CB3602" s="15">
        <f t="shared" si="1574"/>
        <v>0</v>
      </c>
      <c r="CC3602" s="15">
        <f t="shared" si="1575"/>
        <v>0</v>
      </c>
      <c r="CD3602" s="15">
        <f t="shared" si="1576"/>
        <v>0</v>
      </c>
      <c r="CE3602" s="15">
        <f t="shared" si="1577"/>
        <v>0</v>
      </c>
      <c r="CF3602" s="15">
        <f t="shared" si="1578"/>
        <v>0</v>
      </c>
      <c r="CG3602" s="15">
        <f t="shared" si="1579"/>
        <v>0</v>
      </c>
    </row>
    <row r="3603" spans="56:85" x14ac:dyDescent="0.25">
      <c r="BD3603" s="15">
        <f t="shared" si="1564"/>
        <v>1</v>
      </c>
      <c r="BE3603" s="15">
        <f t="shared" si="1563"/>
        <v>1</v>
      </c>
      <c r="BF3603" s="15">
        <f t="shared" si="1580"/>
        <v>1</v>
      </c>
      <c r="BG3603" s="15">
        <f t="shared" si="1580"/>
        <v>1</v>
      </c>
      <c r="BH3603" s="15">
        <f t="shared" si="1580"/>
        <v>1</v>
      </c>
      <c r="BI3603" s="15">
        <f t="shared" si="1580"/>
        <v>1</v>
      </c>
      <c r="BJ3603" s="15">
        <f t="shared" si="1580"/>
        <v>1</v>
      </c>
      <c r="BK3603" s="15">
        <f t="shared" si="1580"/>
        <v>1</v>
      </c>
      <c r="BL3603" s="15">
        <f t="shared" si="1580"/>
        <v>1</v>
      </c>
      <c r="BM3603" s="15">
        <f t="shared" si="1580"/>
        <v>1</v>
      </c>
      <c r="BN3603" s="15">
        <f t="shared" si="1580"/>
        <v>1</v>
      </c>
      <c r="BO3603" s="15">
        <f t="shared" si="1580"/>
        <v>1</v>
      </c>
      <c r="BP3603" s="15">
        <f t="shared" si="1580"/>
        <v>1</v>
      </c>
      <c r="BQ3603" s="15">
        <f t="shared" si="1580"/>
        <v>1</v>
      </c>
      <c r="BR3603" s="15">
        <f t="shared" si="1580"/>
        <v>1</v>
      </c>
      <c r="BS3603" s="15">
        <f t="shared" si="1565"/>
        <v>0</v>
      </c>
      <c r="BT3603" s="15">
        <f t="shared" si="1566"/>
        <v>0</v>
      </c>
      <c r="BU3603" s="15">
        <f t="shared" si="1567"/>
        <v>0</v>
      </c>
      <c r="BV3603" s="15">
        <f t="shared" si="1568"/>
        <v>0</v>
      </c>
      <c r="BW3603" s="15">
        <f t="shared" si="1569"/>
        <v>0</v>
      </c>
      <c r="BX3603" s="15">
        <f t="shared" si="1570"/>
        <v>0</v>
      </c>
      <c r="BY3603" s="15">
        <f t="shared" si="1571"/>
        <v>0</v>
      </c>
      <c r="BZ3603" s="15">
        <f t="shared" si="1572"/>
        <v>0</v>
      </c>
      <c r="CA3603" s="15">
        <f t="shared" si="1573"/>
        <v>0</v>
      </c>
      <c r="CB3603" s="15">
        <f t="shared" si="1574"/>
        <v>0</v>
      </c>
      <c r="CC3603" s="15">
        <f t="shared" si="1575"/>
        <v>0</v>
      </c>
      <c r="CD3603" s="15">
        <f t="shared" si="1576"/>
        <v>0</v>
      </c>
      <c r="CE3603" s="15">
        <f t="shared" si="1577"/>
        <v>0</v>
      </c>
      <c r="CF3603" s="15">
        <f t="shared" si="1578"/>
        <v>0</v>
      </c>
      <c r="CG3603" s="15">
        <f t="shared" si="1579"/>
        <v>0</v>
      </c>
    </row>
    <row r="3604" spans="56:85" x14ac:dyDescent="0.25">
      <c r="BD3604" s="15">
        <f t="shared" si="1564"/>
        <v>1</v>
      </c>
      <c r="BE3604" s="15">
        <f t="shared" si="1563"/>
        <v>1</v>
      </c>
      <c r="BF3604" s="15">
        <f t="shared" ref="BF3604:BR3613" si="1581">IF(BF$1-$AW3604&gt;$CK$1,1,0)</f>
        <v>1</v>
      </c>
      <c r="BG3604" s="15">
        <f t="shared" si="1581"/>
        <v>1</v>
      </c>
      <c r="BH3604" s="15">
        <f t="shared" si="1581"/>
        <v>1</v>
      </c>
      <c r="BI3604" s="15">
        <f t="shared" si="1581"/>
        <v>1</v>
      </c>
      <c r="BJ3604" s="15">
        <f t="shared" si="1581"/>
        <v>1</v>
      </c>
      <c r="BK3604" s="15">
        <f t="shared" si="1581"/>
        <v>1</v>
      </c>
      <c r="BL3604" s="15">
        <f t="shared" si="1581"/>
        <v>1</v>
      </c>
      <c r="BM3604" s="15">
        <f t="shared" si="1581"/>
        <v>1</v>
      </c>
      <c r="BN3604" s="15">
        <f t="shared" si="1581"/>
        <v>1</v>
      </c>
      <c r="BO3604" s="15">
        <f t="shared" si="1581"/>
        <v>1</v>
      </c>
      <c r="BP3604" s="15">
        <f t="shared" si="1581"/>
        <v>1</v>
      </c>
      <c r="BQ3604" s="15">
        <f t="shared" si="1581"/>
        <v>1</v>
      </c>
      <c r="BR3604" s="15">
        <f t="shared" si="1581"/>
        <v>1</v>
      </c>
      <c r="BS3604" s="15">
        <f t="shared" si="1565"/>
        <v>0</v>
      </c>
      <c r="BT3604" s="15">
        <f t="shared" si="1566"/>
        <v>0</v>
      </c>
      <c r="BU3604" s="15">
        <f t="shared" si="1567"/>
        <v>0</v>
      </c>
      <c r="BV3604" s="15">
        <f t="shared" si="1568"/>
        <v>0</v>
      </c>
      <c r="BW3604" s="15">
        <f t="shared" si="1569"/>
        <v>0</v>
      </c>
      <c r="BX3604" s="15">
        <f t="shared" si="1570"/>
        <v>0</v>
      </c>
      <c r="BY3604" s="15">
        <f t="shared" si="1571"/>
        <v>0</v>
      </c>
      <c r="BZ3604" s="15">
        <f t="shared" si="1572"/>
        <v>0</v>
      </c>
      <c r="CA3604" s="15">
        <f t="shared" si="1573"/>
        <v>0</v>
      </c>
      <c r="CB3604" s="15">
        <f t="shared" si="1574"/>
        <v>0</v>
      </c>
      <c r="CC3604" s="15">
        <f t="shared" si="1575"/>
        <v>0</v>
      </c>
      <c r="CD3604" s="15">
        <f t="shared" si="1576"/>
        <v>0</v>
      </c>
      <c r="CE3604" s="15">
        <f t="shared" si="1577"/>
        <v>0</v>
      </c>
      <c r="CF3604" s="15">
        <f t="shared" si="1578"/>
        <v>0</v>
      </c>
      <c r="CG3604" s="15">
        <f t="shared" si="1579"/>
        <v>0</v>
      </c>
    </row>
    <row r="3605" spans="56:85" x14ac:dyDescent="0.25">
      <c r="BD3605" s="15">
        <f t="shared" si="1564"/>
        <v>1</v>
      </c>
      <c r="BE3605" s="15">
        <f t="shared" si="1563"/>
        <v>1</v>
      </c>
      <c r="BF3605" s="15">
        <f t="shared" si="1581"/>
        <v>1</v>
      </c>
      <c r="BG3605" s="15">
        <f t="shared" si="1581"/>
        <v>1</v>
      </c>
      <c r="BH3605" s="15">
        <f t="shared" si="1581"/>
        <v>1</v>
      </c>
      <c r="BI3605" s="15">
        <f t="shared" si="1581"/>
        <v>1</v>
      </c>
      <c r="BJ3605" s="15">
        <f t="shared" si="1581"/>
        <v>1</v>
      </c>
      <c r="BK3605" s="15">
        <f t="shared" si="1581"/>
        <v>1</v>
      </c>
      <c r="BL3605" s="15">
        <f t="shared" si="1581"/>
        <v>1</v>
      </c>
      <c r="BM3605" s="15">
        <f t="shared" si="1581"/>
        <v>1</v>
      </c>
      <c r="BN3605" s="15">
        <f t="shared" si="1581"/>
        <v>1</v>
      </c>
      <c r="BO3605" s="15">
        <f t="shared" si="1581"/>
        <v>1</v>
      </c>
      <c r="BP3605" s="15">
        <f t="shared" si="1581"/>
        <v>1</v>
      </c>
      <c r="BQ3605" s="15">
        <f t="shared" si="1581"/>
        <v>1</v>
      </c>
      <c r="BR3605" s="15">
        <f t="shared" si="1581"/>
        <v>1</v>
      </c>
      <c r="BS3605" s="15">
        <f t="shared" si="1565"/>
        <v>0</v>
      </c>
      <c r="BT3605" s="15">
        <f t="shared" si="1566"/>
        <v>0</v>
      </c>
      <c r="BU3605" s="15">
        <f t="shared" si="1567"/>
        <v>0</v>
      </c>
      <c r="BV3605" s="15">
        <f t="shared" si="1568"/>
        <v>0</v>
      </c>
      <c r="BW3605" s="15">
        <f t="shared" si="1569"/>
        <v>0</v>
      </c>
      <c r="BX3605" s="15">
        <f t="shared" si="1570"/>
        <v>0</v>
      </c>
      <c r="BY3605" s="15">
        <f t="shared" si="1571"/>
        <v>0</v>
      </c>
      <c r="BZ3605" s="15">
        <f t="shared" si="1572"/>
        <v>0</v>
      </c>
      <c r="CA3605" s="15">
        <f t="shared" si="1573"/>
        <v>0</v>
      </c>
      <c r="CB3605" s="15">
        <f t="shared" si="1574"/>
        <v>0</v>
      </c>
      <c r="CC3605" s="15">
        <f t="shared" si="1575"/>
        <v>0</v>
      </c>
      <c r="CD3605" s="15">
        <f t="shared" si="1576"/>
        <v>0</v>
      </c>
      <c r="CE3605" s="15">
        <f t="shared" si="1577"/>
        <v>0</v>
      </c>
      <c r="CF3605" s="15">
        <f t="shared" si="1578"/>
        <v>0</v>
      </c>
      <c r="CG3605" s="15">
        <f t="shared" si="1579"/>
        <v>0</v>
      </c>
    </row>
    <row r="3606" spans="56:85" x14ac:dyDescent="0.25">
      <c r="BD3606" s="15">
        <f t="shared" si="1564"/>
        <v>1</v>
      </c>
      <c r="BE3606" s="15">
        <f t="shared" si="1563"/>
        <v>1</v>
      </c>
      <c r="BF3606" s="15">
        <f t="shared" si="1581"/>
        <v>1</v>
      </c>
      <c r="BG3606" s="15">
        <f t="shared" si="1581"/>
        <v>1</v>
      </c>
      <c r="BH3606" s="15">
        <f t="shared" si="1581"/>
        <v>1</v>
      </c>
      <c r="BI3606" s="15">
        <f t="shared" si="1581"/>
        <v>1</v>
      </c>
      <c r="BJ3606" s="15">
        <f t="shared" si="1581"/>
        <v>1</v>
      </c>
      <c r="BK3606" s="15">
        <f t="shared" si="1581"/>
        <v>1</v>
      </c>
      <c r="BL3606" s="15">
        <f t="shared" si="1581"/>
        <v>1</v>
      </c>
      <c r="BM3606" s="15">
        <f t="shared" si="1581"/>
        <v>1</v>
      </c>
      <c r="BN3606" s="15">
        <f t="shared" si="1581"/>
        <v>1</v>
      </c>
      <c r="BO3606" s="15">
        <f t="shared" si="1581"/>
        <v>1</v>
      </c>
      <c r="BP3606" s="15">
        <f t="shared" si="1581"/>
        <v>1</v>
      </c>
      <c r="BQ3606" s="15">
        <f t="shared" si="1581"/>
        <v>1</v>
      </c>
      <c r="BR3606" s="15">
        <f t="shared" si="1581"/>
        <v>1</v>
      </c>
      <c r="BS3606" s="15">
        <f t="shared" si="1565"/>
        <v>0</v>
      </c>
      <c r="BT3606" s="15">
        <f t="shared" si="1566"/>
        <v>0</v>
      </c>
      <c r="BU3606" s="15">
        <f t="shared" si="1567"/>
        <v>0</v>
      </c>
      <c r="BV3606" s="15">
        <f t="shared" si="1568"/>
        <v>0</v>
      </c>
      <c r="BW3606" s="15">
        <f t="shared" si="1569"/>
        <v>0</v>
      </c>
      <c r="BX3606" s="15">
        <f t="shared" si="1570"/>
        <v>0</v>
      </c>
      <c r="BY3606" s="15">
        <f t="shared" si="1571"/>
        <v>0</v>
      </c>
      <c r="BZ3606" s="15">
        <f t="shared" si="1572"/>
        <v>0</v>
      </c>
      <c r="CA3606" s="15">
        <f t="shared" si="1573"/>
        <v>0</v>
      </c>
      <c r="CB3606" s="15">
        <f t="shared" si="1574"/>
        <v>0</v>
      </c>
      <c r="CC3606" s="15">
        <f t="shared" si="1575"/>
        <v>0</v>
      </c>
      <c r="CD3606" s="15">
        <f t="shared" si="1576"/>
        <v>0</v>
      </c>
      <c r="CE3606" s="15">
        <f t="shared" si="1577"/>
        <v>0</v>
      </c>
      <c r="CF3606" s="15">
        <f t="shared" si="1578"/>
        <v>0</v>
      </c>
      <c r="CG3606" s="15">
        <f t="shared" si="1579"/>
        <v>0</v>
      </c>
    </row>
    <row r="3607" spans="56:85" x14ac:dyDescent="0.25">
      <c r="BD3607" s="15">
        <f t="shared" si="1564"/>
        <v>1</v>
      </c>
      <c r="BE3607" s="15">
        <f t="shared" si="1563"/>
        <v>1</v>
      </c>
      <c r="BF3607" s="15">
        <f t="shared" si="1581"/>
        <v>1</v>
      </c>
      <c r="BG3607" s="15">
        <f t="shared" si="1581"/>
        <v>1</v>
      </c>
      <c r="BH3607" s="15">
        <f t="shared" si="1581"/>
        <v>1</v>
      </c>
      <c r="BI3607" s="15">
        <f t="shared" si="1581"/>
        <v>1</v>
      </c>
      <c r="BJ3607" s="15">
        <f t="shared" si="1581"/>
        <v>1</v>
      </c>
      <c r="BK3607" s="15">
        <f t="shared" si="1581"/>
        <v>1</v>
      </c>
      <c r="BL3607" s="15">
        <f t="shared" si="1581"/>
        <v>1</v>
      </c>
      <c r="BM3607" s="15">
        <f t="shared" si="1581"/>
        <v>1</v>
      </c>
      <c r="BN3607" s="15">
        <f t="shared" si="1581"/>
        <v>1</v>
      </c>
      <c r="BO3607" s="15">
        <f t="shared" si="1581"/>
        <v>1</v>
      </c>
      <c r="BP3607" s="15">
        <f t="shared" si="1581"/>
        <v>1</v>
      </c>
      <c r="BQ3607" s="15">
        <f t="shared" si="1581"/>
        <v>1</v>
      </c>
      <c r="BR3607" s="15">
        <f t="shared" si="1581"/>
        <v>1</v>
      </c>
      <c r="BS3607" s="15">
        <f t="shared" si="1565"/>
        <v>0</v>
      </c>
      <c r="BT3607" s="15">
        <f t="shared" si="1566"/>
        <v>0</v>
      </c>
      <c r="BU3607" s="15">
        <f t="shared" si="1567"/>
        <v>0</v>
      </c>
      <c r="BV3607" s="15">
        <f t="shared" si="1568"/>
        <v>0</v>
      </c>
      <c r="BW3607" s="15">
        <f t="shared" si="1569"/>
        <v>0</v>
      </c>
      <c r="BX3607" s="15">
        <f t="shared" si="1570"/>
        <v>0</v>
      </c>
      <c r="BY3607" s="15">
        <f t="shared" si="1571"/>
        <v>0</v>
      </c>
      <c r="BZ3607" s="15">
        <f t="shared" si="1572"/>
        <v>0</v>
      </c>
      <c r="CA3607" s="15">
        <f t="shared" si="1573"/>
        <v>0</v>
      </c>
      <c r="CB3607" s="15">
        <f t="shared" si="1574"/>
        <v>0</v>
      </c>
      <c r="CC3607" s="15">
        <f t="shared" si="1575"/>
        <v>0</v>
      </c>
      <c r="CD3607" s="15">
        <f t="shared" si="1576"/>
        <v>0</v>
      </c>
      <c r="CE3607" s="15">
        <f t="shared" si="1577"/>
        <v>0</v>
      </c>
      <c r="CF3607" s="15">
        <f t="shared" si="1578"/>
        <v>0</v>
      </c>
      <c r="CG3607" s="15">
        <f t="shared" si="1579"/>
        <v>0</v>
      </c>
    </row>
    <row r="3608" spans="56:85" x14ac:dyDescent="0.25">
      <c r="BD3608" s="15">
        <f t="shared" si="1564"/>
        <v>1</v>
      </c>
      <c r="BE3608" s="15">
        <f t="shared" si="1563"/>
        <v>1</v>
      </c>
      <c r="BF3608" s="15">
        <f t="shared" si="1581"/>
        <v>1</v>
      </c>
      <c r="BG3608" s="15">
        <f t="shared" si="1581"/>
        <v>1</v>
      </c>
      <c r="BH3608" s="15">
        <f t="shared" si="1581"/>
        <v>1</v>
      </c>
      <c r="BI3608" s="15">
        <f t="shared" si="1581"/>
        <v>1</v>
      </c>
      <c r="BJ3608" s="15">
        <f t="shared" si="1581"/>
        <v>1</v>
      </c>
      <c r="BK3608" s="15">
        <f t="shared" si="1581"/>
        <v>1</v>
      </c>
      <c r="BL3608" s="15">
        <f t="shared" si="1581"/>
        <v>1</v>
      </c>
      <c r="BM3608" s="15">
        <f t="shared" si="1581"/>
        <v>1</v>
      </c>
      <c r="BN3608" s="15">
        <f t="shared" si="1581"/>
        <v>1</v>
      </c>
      <c r="BO3608" s="15">
        <f t="shared" si="1581"/>
        <v>1</v>
      </c>
      <c r="BP3608" s="15">
        <f t="shared" si="1581"/>
        <v>1</v>
      </c>
      <c r="BQ3608" s="15">
        <f t="shared" si="1581"/>
        <v>1</v>
      </c>
      <c r="BR3608" s="15">
        <f t="shared" si="1581"/>
        <v>1</v>
      </c>
      <c r="BS3608" s="15">
        <f t="shared" si="1565"/>
        <v>0</v>
      </c>
      <c r="BT3608" s="15">
        <f t="shared" si="1566"/>
        <v>0</v>
      </c>
      <c r="BU3608" s="15">
        <f t="shared" si="1567"/>
        <v>0</v>
      </c>
      <c r="BV3608" s="15">
        <f t="shared" si="1568"/>
        <v>0</v>
      </c>
      <c r="BW3608" s="15">
        <f t="shared" si="1569"/>
        <v>0</v>
      </c>
      <c r="BX3608" s="15">
        <f t="shared" si="1570"/>
        <v>0</v>
      </c>
      <c r="BY3608" s="15">
        <f t="shared" si="1571"/>
        <v>0</v>
      </c>
      <c r="BZ3608" s="15">
        <f t="shared" si="1572"/>
        <v>0</v>
      </c>
      <c r="CA3608" s="15">
        <f t="shared" si="1573"/>
        <v>0</v>
      </c>
      <c r="CB3608" s="15">
        <f t="shared" si="1574"/>
        <v>0</v>
      </c>
      <c r="CC3608" s="15">
        <f t="shared" si="1575"/>
        <v>0</v>
      </c>
      <c r="CD3608" s="15">
        <f t="shared" si="1576"/>
        <v>0</v>
      </c>
      <c r="CE3608" s="15">
        <f t="shared" si="1577"/>
        <v>0</v>
      </c>
      <c r="CF3608" s="15">
        <f t="shared" si="1578"/>
        <v>0</v>
      </c>
      <c r="CG3608" s="15">
        <f t="shared" si="1579"/>
        <v>0</v>
      </c>
    </row>
    <row r="3609" spans="56:85" x14ac:dyDescent="0.25">
      <c r="BD3609" s="15">
        <f t="shared" si="1564"/>
        <v>1</v>
      </c>
      <c r="BE3609" s="15">
        <f t="shared" si="1563"/>
        <v>1</v>
      </c>
      <c r="BF3609" s="15">
        <f t="shared" si="1581"/>
        <v>1</v>
      </c>
      <c r="BG3609" s="15">
        <f t="shared" si="1581"/>
        <v>1</v>
      </c>
      <c r="BH3609" s="15">
        <f t="shared" si="1581"/>
        <v>1</v>
      </c>
      <c r="BI3609" s="15">
        <f t="shared" si="1581"/>
        <v>1</v>
      </c>
      <c r="BJ3609" s="15">
        <f t="shared" si="1581"/>
        <v>1</v>
      </c>
      <c r="BK3609" s="15">
        <f t="shared" si="1581"/>
        <v>1</v>
      </c>
      <c r="BL3609" s="15">
        <f t="shared" si="1581"/>
        <v>1</v>
      </c>
      <c r="BM3609" s="15">
        <f t="shared" si="1581"/>
        <v>1</v>
      </c>
      <c r="BN3609" s="15">
        <f t="shared" si="1581"/>
        <v>1</v>
      </c>
      <c r="BO3609" s="15">
        <f t="shared" si="1581"/>
        <v>1</v>
      </c>
      <c r="BP3609" s="15">
        <f t="shared" si="1581"/>
        <v>1</v>
      </c>
      <c r="BQ3609" s="15">
        <f t="shared" si="1581"/>
        <v>1</v>
      </c>
      <c r="BR3609" s="15">
        <f t="shared" si="1581"/>
        <v>1</v>
      </c>
      <c r="BS3609" s="15">
        <f t="shared" si="1565"/>
        <v>0</v>
      </c>
      <c r="BT3609" s="15">
        <f t="shared" si="1566"/>
        <v>0</v>
      </c>
      <c r="BU3609" s="15">
        <f t="shared" si="1567"/>
        <v>0</v>
      </c>
      <c r="BV3609" s="15">
        <f t="shared" si="1568"/>
        <v>0</v>
      </c>
      <c r="BW3609" s="15">
        <f t="shared" si="1569"/>
        <v>0</v>
      </c>
      <c r="BX3609" s="15">
        <f t="shared" si="1570"/>
        <v>0</v>
      </c>
      <c r="BY3609" s="15">
        <f t="shared" si="1571"/>
        <v>0</v>
      </c>
      <c r="BZ3609" s="15">
        <f t="shared" si="1572"/>
        <v>0</v>
      </c>
      <c r="CA3609" s="15">
        <f t="shared" si="1573"/>
        <v>0</v>
      </c>
      <c r="CB3609" s="15">
        <f t="shared" si="1574"/>
        <v>0</v>
      </c>
      <c r="CC3609" s="15">
        <f t="shared" si="1575"/>
        <v>0</v>
      </c>
      <c r="CD3609" s="15">
        <f t="shared" si="1576"/>
        <v>0</v>
      </c>
      <c r="CE3609" s="15">
        <f t="shared" si="1577"/>
        <v>0</v>
      </c>
      <c r="CF3609" s="15">
        <f t="shared" si="1578"/>
        <v>0</v>
      </c>
      <c r="CG3609" s="15">
        <f t="shared" si="1579"/>
        <v>0</v>
      </c>
    </row>
    <row r="3610" spans="56:85" x14ac:dyDescent="0.25">
      <c r="BD3610" s="15">
        <f t="shared" si="1564"/>
        <v>1</v>
      </c>
      <c r="BE3610" s="15">
        <f t="shared" si="1563"/>
        <v>1</v>
      </c>
      <c r="BF3610" s="15">
        <f t="shared" si="1581"/>
        <v>1</v>
      </c>
      <c r="BG3610" s="15">
        <f t="shared" si="1581"/>
        <v>1</v>
      </c>
      <c r="BH3610" s="15">
        <f t="shared" si="1581"/>
        <v>1</v>
      </c>
      <c r="BI3610" s="15">
        <f t="shared" si="1581"/>
        <v>1</v>
      </c>
      <c r="BJ3610" s="15">
        <f t="shared" si="1581"/>
        <v>1</v>
      </c>
      <c r="BK3610" s="15">
        <f t="shared" si="1581"/>
        <v>1</v>
      </c>
      <c r="BL3610" s="15">
        <f t="shared" si="1581"/>
        <v>1</v>
      </c>
      <c r="BM3610" s="15">
        <f t="shared" si="1581"/>
        <v>1</v>
      </c>
      <c r="BN3610" s="15">
        <f t="shared" si="1581"/>
        <v>1</v>
      </c>
      <c r="BO3610" s="15">
        <f t="shared" si="1581"/>
        <v>1</v>
      </c>
      <c r="BP3610" s="15">
        <f t="shared" si="1581"/>
        <v>1</v>
      </c>
      <c r="BQ3610" s="15">
        <f t="shared" si="1581"/>
        <v>1</v>
      </c>
      <c r="BR3610" s="15">
        <f t="shared" si="1581"/>
        <v>1</v>
      </c>
      <c r="BS3610" s="15">
        <f t="shared" si="1565"/>
        <v>0</v>
      </c>
      <c r="BT3610" s="15">
        <f t="shared" si="1566"/>
        <v>0</v>
      </c>
      <c r="BU3610" s="15">
        <f t="shared" si="1567"/>
        <v>0</v>
      </c>
      <c r="BV3610" s="15">
        <f t="shared" si="1568"/>
        <v>0</v>
      </c>
      <c r="BW3610" s="15">
        <f t="shared" si="1569"/>
        <v>0</v>
      </c>
      <c r="BX3610" s="15">
        <f t="shared" si="1570"/>
        <v>0</v>
      </c>
      <c r="BY3610" s="15">
        <f t="shared" si="1571"/>
        <v>0</v>
      </c>
      <c r="BZ3610" s="15">
        <f t="shared" si="1572"/>
        <v>0</v>
      </c>
      <c r="CA3610" s="15">
        <f t="shared" si="1573"/>
        <v>0</v>
      </c>
      <c r="CB3610" s="15">
        <f t="shared" si="1574"/>
        <v>0</v>
      </c>
      <c r="CC3610" s="15">
        <f t="shared" si="1575"/>
        <v>0</v>
      </c>
      <c r="CD3610" s="15">
        <f t="shared" si="1576"/>
        <v>0</v>
      </c>
      <c r="CE3610" s="15">
        <f t="shared" si="1577"/>
        <v>0</v>
      </c>
      <c r="CF3610" s="15">
        <f t="shared" si="1578"/>
        <v>0</v>
      </c>
      <c r="CG3610" s="15">
        <f t="shared" si="1579"/>
        <v>0</v>
      </c>
    </row>
    <row r="3611" spans="56:85" x14ac:dyDescent="0.25">
      <c r="BD3611" s="15">
        <f t="shared" si="1564"/>
        <v>1</v>
      </c>
      <c r="BE3611" s="15">
        <f t="shared" si="1563"/>
        <v>1</v>
      </c>
      <c r="BF3611" s="15">
        <f t="shared" si="1581"/>
        <v>1</v>
      </c>
      <c r="BG3611" s="15">
        <f t="shared" si="1581"/>
        <v>1</v>
      </c>
      <c r="BH3611" s="15">
        <f t="shared" si="1581"/>
        <v>1</v>
      </c>
      <c r="BI3611" s="15">
        <f t="shared" si="1581"/>
        <v>1</v>
      </c>
      <c r="BJ3611" s="15">
        <f t="shared" si="1581"/>
        <v>1</v>
      </c>
      <c r="BK3611" s="15">
        <f t="shared" si="1581"/>
        <v>1</v>
      </c>
      <c r="BL3611" s="15">
        <f t="shared" si="1581"/>
        <v>1</v>
      </c>
      <c r="BM3611" s="15">
        <f t="shared" si="1581"/>
        <v>1</v>
      </c>
      <c r="BN3611" s="15">
        <f t="shared" si="1581"/>
        <v>1</v>
      </c>
      <c r="BO3611" s="15">
        <f t="shared" si="1581"/>
        <v>1</v>
      </c>
      <c r="BP3611" s="15">
        <f t="shared" si="1581"/>
        <v>1</v>
      </c>
      <c r="BQ3611" s="15">
        <f t="shared" si="1581"/>
        <v>1</v>
      </c>
      <c r="BR3611" s="15">
        <f t="shared" si="1581"/>
        <v>1</v>
      </c>
      <c r="BS3611" s="15">
        <f t="shared" si="1565"/>
        <v>0</v>
      </c>
      <c r="BT3611" s="15">
        <f t="shared" si="1566"/>
        <v>0</v>
      </c>
      <c r="BU3611" s="15">
        <f t="shared" si="1567"/>
        <v>0</v>
      </c>
      <c r="BV3611" s="15">
        <f t="shared" si="1568"/>
        <v>0</v>
      </c>
      <c r="BW3611" s="15">
        <f t="shared" si="1569"/>
        <v>0</v>
      </c>
      <c r="BX3611" s="15">
        <f t="shared" si="1570"/>
        <v>0</v>
      </c>
      <c r="BY3611" s="15">
        <f t="shared" si="1571"/>
        <v>0</v>
      </c>
      <c r="BZ3611" s="15">
        <f t="shared" si="1572"/>
        <v>0</v>
      </c>
      <c r="CA3611" s="15">
        <f t="shared" si="1573"/>
        <v>0</v>
      </c>
      <c r="CB3611" s="15">
        <f t="shared" si="1574"/>
        <v>0</v>
      </c>
      <c r="CC3611" s="15">
        <f t="shared" si="1575"/>
        <v>0</v>
      </c>
      <c r="CD3611" s="15">
        <f t="shared" si="1576"/>
        <v>0</v>
      </c>
      <c r="CE3611" s="15">
        <f t="shared" si="1577"/>
        <v>0</v>
      </c>
      <c r="CF3611" s="15">
        <f t="shared" si="1578"/>
        <v>0</v>
      </c>
      <c r="CG3611" s="15">
        <f t="shared" si="1579"/>
        <v>0</v>
      </c>
    </row>
    <row r="3612" spans="56:85" x14ac:dyDescent="0.25">
      <c r="BD3612" s="15">
        <f t="shared" si="1564"/>
        <v>1</v>
      </c>
      <c r="BE3612" s="15">
        <f t="shared" si="1563"/>
        <v>1</v>
      </c>
      <c r="BF3612" s="15">
        <f t="shared" si="1581"/>
        <v>1</v>
      </c>
      <c r="BG3612" s="15">
        <f t="shared" si="1581"/>
        <v>1</v>
      </c>
      <c r="BH3612" s="15">
        <f t="shared" si="1581"/>
        <v>1</v>
      </c>
      <c r="BI3612" s="15">
        <f t="shared" si="1581"/>
        <v>1</v>
      </c>
      <c r="BJ3612" s="15">
        <f t="shared" si="1581"/>
        <v>1</v>
      </c>
      <c r="BK3612" s="15">
        <f t="shared" si="1581"/>
        <v>1</v>
      </c>
      <c r="BL3612" s="15">
        <f t="shared" si="1581"/>
        <v>1</v>
      </c>
      <c r="BM3612" s="15">
        <f t="shared" si="1581"/>
        <v>1</v>
      </c>
      <c r="BN3612" s="15">
        <f t="shared" si="1581"/>
        <v>1</v>
      </c>
      <c r="BO3612" s="15">
        <f t="shared" si="1581"/>
        <v>1</v>
      </c>
      <c r="BP3612" s="15">
        <f t="shared" si="1581"/>
        <v>1</v>
      </c>
      <c r="BQ3612" s="15">
        <f t="shared" si="1581"/>
        <v>1</v>
      </c>
      <c r="BR3612" s="15">
        <f t="shared" si="1581"/>
        <v>1</v>
      </c>
      <c r="BS3612" s="15">
        <f t="shared" si="1565"/>
        <v>0</v>
      </c>
      <c r="BT3612" s="15">
        <f t="shared" si="1566"/>
        <v>0</v>
      </c>
      <c r="BU3612" s="15">
        <f t="shared" si="1567"/>
        <v>0</v>
      </c>
      <c r="BV3612" s="15">
        <f t="shared" si="1568"/>
        <v>0</v>
      </c>
      <c r="BW3612" s="15">
        <f t="shared" si="1569"/>
        <v>0</v>
      </c>
      <c r="BX3612" s="15">
        <f t="shared" si="1570"/>
        <v>0</v>
      </c>
      <c r="BY3612" s="15">
        <f t="shared" si="1571"/>
        <v>0</v>
      </c>
      <c r="BZ3612" s="15">
        <f t="shared" si="1572"/>
        <v>0</v>
      </c>
      <c r="CA3612" s="15">
        <f t="shared" si="1573"/>
        <v>0</v>
      </c>
      <c r="CB3612" s="15">
        <f t="shared" si="1574"/>
        <v>0</v>
      </c>
      <c r="CC3612" s="15">
        <f t="shared" si="1575"/>
        <v>0</v>
      </c>
      <c r="CD3612" s="15">
        <f t="shared" si="1576"/>
        <v>0</v>
      </c>
      <c r="CE3612" s="15">
        <f t="shared" si="1577"/>
        <v>0</v>
      </c>
      <c r="CF3612" s="15">
        <f t="shared" si="1578"/>
        <v>0</v>
      </c>
      <c r="CG3612" s="15">
        <f t="shared" si="1579"/>
        <v>0</v>
      </c>
    </row>
    <row r="3613" spans="56:85" x14ac:dyDescent="0.25">
      <c r="BD3613" s="15">
        <f t="shared" si="1564"/>
        <v>1</v>
      </c>
      <c r="BE3613" s="15">
        <f t="shared" si="1563"/>
        <v>1</v>
      </c>
      <c r="BF3613" s="15">
        <f t="shared" si="1581"/>
        <v>1</v>
      </c>
      <c r="BG3613" s="15">
        <f t="shared" si="1581"/>
        <v>1</v>
      </c>
      <c r="BH3613" s="15">
        <f t="shared" si="1581"/>
        <v>1</v>
      </c>
      <c r="BI3613" s="15">
        <f t="shared" si="1581"/>
        <v>1</v>
      </c>
      <c r="BJ3613" s="15">
        <f t="shared" si="1581"/>
        <v>1</v>
      </c>
      <c r="BK3613" s="15">
        <f t="shared" si="1581"/>
        <v>1</v>
      </c>
      <c r="BL3613" s="15">
        <f t="shared" si="1581"/>
        <v>1</v>
      </c>
      <c r="BM3613" s="15">
        <f t="shared" si="1581"/>
        <v>1</v>
      </c>
      <c r="BN3613" s="15">
        <f t="shared" si="1581"/>
        <v>1</v>
      </c>
      <c r="BO3613" s="15">
        <f t="shared" si="1581"/>
        <v>1</v>
      </c>
      <c r="BP3613" s="15">
        <f t="shared" si="1581"/>
        <v>1</v>
      </c>
      <c r="BQ3613" s="15">
        <f t="shared" si="1581"/>
        <v>1</v>
      </c>
      <c r="BR3613" s="15">
        <f t="shared" si="1581"/>
        <v>1</v>
      </c>
      <c r="BS3613" s="15">
        <f t="shared" si="1565"/>
        <v>0</v>
      </c>
      <c r="BT3613" s="15">
        <f t="shared" si="1566"/>
        <v>0</v>
      </c>
      <c r="BU3613" s="15">
        <f t="shared" si="1567"/>
        <v>0</v>
      </c>
      <c r="BV3613" s="15">
        <f t="shared" si="1568"/>
        <v>0</v>
      </c>
      <c r="BW3613" s="15">
        <f t="shared" si="1569"/>
        <v>0</v>
      </c>
      <c r="BX3613" s="15">
        <f t="shared" si="1570"/>
        <v>0</v>
      </c>
      <c r="BY3613" s="15">
        <f t="shared" si="1571"/>
        <v>0</v>
      </c>
      <c r="BZ3613" s="15">
        <f t="shared" si="1572"/>
        <v>0</v>
      </c>
      <c r="CA3613" s="15">
        <f t="shared" si="1573"/>
        <v>0</v>
      </c>
      <c r="CB3613" s="15">
        <f t="shared" si="1574"/>
        <v>0</v>
      </c>
      <c r="CC3613" s="15">
        <f t="shared" si="1575"/>
        <v>0</v>
      </c>
      <c r="CD3613" s="15">
        <f t="shared" si="1576"/>
        <v>0</v>
      </c>
      <c r="CE3613" s="15">
        <f t="shared" si="1577"/>
        <v>0</v>
      </c>
      <c r="CF3613" s="15">
        <f t="shared" si="1578"/>
        <v>0</v>
      </c>
      <c r="CG3613" s="15">
        <f t="shared" si="1579"/>
        <v>0</v>
      </c>
    </row>
    <row r="3614" spans="56:85" x14ac:dyDescent="0.25">
      <c r="BD3614" s="15">
        <f t="shared" si="1564"/>
        <v>1</v>
      </c>
      <c r="BE3614" s="15">
        <f t="shared" si="1563"/>
        <v>1</v>
      </c>
      <c r="BF3614" s="15">
        <f t="shared" ref="BF3614:BR3623" si="1582">IF(BF$1-$AW3614&gt;$CK$1,1,0)</f>
        <v>1</v>
      </c>
      <c r="BG3614" s="15">
        <f t="shared" si="1582"/>
        <v>1</v>
      </c>
      <c r="BH3614" s="15">
        <f t="shared" si="1582"/>
        <v>1</v>
      </c>
      <c r="BI3614" s="15">
        <f t="shared" si="1582"/>
        <v>1</v>
      </c>
      <c r="BJ3614" s="15">
        <f t="shared" si="1582"/>
        <v>1</v>
      </c>
      <c r="BK3614" s="15">
        <f t="shared" si="1582"/>
        <v>1</v>
      </c>
      <c r="BL3614" s="15">
        <f t="shared" si="1582"/>
        <v>1</v>
      </c>
      <c r="BM3614" s="15">
        <f t="shared" si="1582"/>
        <v>1</v>
      </c>
      <c r="BN3614" s="15">
        <f t="shared" si="1582"/>
        <v>1</v>
      </c>
      <c r="BO3614" s="15">
        <f t="shared" si="1582"/>
        <v>1</v>
      </c>
      <c r="BP3614" s="15">
        <f t="shared" si="1582"/>
        <v>1</v>
      </c>
      <c r="BQ3614" s="15">
        <f t="shared" si="1582"/>
        <v>1</v>
      </c>
      <c r="BR3614" s="15">
        <f t="shared" si="1582"/>
        <v>1</v>
      </c>
      <c r="BS3614" s="15">
        <f t="shared" si="1565"/>
        <v>0</v>
      </c>
      <c r="BT3614" s="15">
        <f t="shared" si="1566"/>
        <v>0</v>
      </c>
      <c r="BU3614" s="15">
        <f t="shared" si="1567"/>
        <v>0</v>
      </c>
      <c r="BV3614" s="15">
        <f t="shared" si="1568"/>
        <v>0</v>
      </c>
      <c r="BW3614" s="15">
        <f t="shared" si="1569"/>
        <v>0</v>
      </c>
      <c r="BX3614" s="15">
        <f t="shared" si="1570"/>
        <v>0</v>
      </c>
      <c r="BY3614" s="15">
        <f t="shared" si="1571"/>
        <v>0</v>
      </c>
      <c r="BZ3614" s="15">
        <f t="shared" si="1572"/>
        <v>0</v>
      </c>
      <c r="CA3614" s="15">
        <f t="shared" si="1573"/>
        <v>0</v>
      </c>
      <c r="CB3614" s="15">
        <f t="shared" si="1574"/>
        <v>0</v>
      </c>
      <c r="CC3614" s="15">
        <f t="shared" si="1575"/>
        <v>0</v>
      </c>
      <c r="CD3614" s="15">
        <f t="shared" si="1576"/>
        <v>0</v>
      </c>
      <c r="CE3614" s="15">
        <f t="shared" si="1577"/>
        <v>0</v>
      </c>
      <c r="CF3614" s="15">
        <f t="shared" si="1578"/>
        <v>0</v>
      </c>
      <c r="CG3614" s="15">
        <f t="shared" si="1579"/>
        <v>0</v>
      </c>
    </row>
    <row r="3615" spans="56:85" x14ac:dyDescent="0.25">
      <c r="BD3615" s="15">
        <f t="shared" si="1564"/>
        <v>1</v>
      </c>
      <c r="BE3615" s="15">
        <f t="shared" si="1563"/>
        <v>1</v>
      </c>
      <c r="BF3615" s="15">
        <f t="shared" si="1582"/>
        <v>1</v>
      </c>
      <c r="BG3615" s="15">
        <f t="shared" si="1582"/>
        <v>1</v>
      </c>
      <c r="BH3615" s="15">
        <f t="shared" si="1582"/>
        <v>1</v>
      </c>
      <c r="BI3615" s="15">
        <f t="shared" si="1582"/>
        <v>1</v>
      </c>
      <c r="BJ3615" s="15">
        <f t="shared" si="1582"/>
        <v>1</v>
      </c>
      <c r="BK3615" s="15">
        <f t="shared" si="1582"/>
        <v>1</v>
      </c>
      <c r="BL3615" s="15">
        <f t="shared" si="1582"/>
        <v>1</v>
      </c>
      <c r="BM3615" s="15">
        <f t="shared" si="1582"/>
        <v>1</v>
      </c>
      <c r="BN3615" s="15">
        <f t="shared" si="1582"/>
        <v>1</v>
      </c>
      <c r="BO3615" s="15">
        <f t="shared" si="1582"/>
        <v>1</v>
      </c>
      <c r="BP3615" s="15">
        <f t="shared" si="1582"/>
        <v>1</v>
      </c>
      <c r="BQ3615" s="15">
        <f t="shared" si="1582"/>
        <v>1</v>
      </c>
      <c r="BR3615" s="15">
        <f t="shared" si="1582"/>
        <v>1</v>
      </c>
      <c r="BS3615" s="15">
        <f t="shared" si="1565"/>
        <v>0</v>
      </c>
      <c r="BT3615" s="15">
        <f t="shared" si="1566"/>
        <v>0</v>
      </c>
      <c r="BU3615" s="15">
        <f t="shared" si="1567"/>
        <v>0</v>
      </c>
      <c r="BV3615" s="15">
        <f t="shared" si="1568"/>
        <v>0</v>
      </c>
      <c r="BW3615" s="15">
        <f t="shared" si="1569"/>
        <v>0</v>
      </c>
      <c r="BX3615" s="15">
        <f t="shared" si="1570"/>
        <v>0</v>
      </c>
      <c r="BY3615" s="15">
        <f t="shared" si="1571"/>
        <v>0</v>
      </c>
      <c r="BZ3615" s="15">
        <f t="shared" si="1572"/>
        <v>0</v>
      </c>
      <c r="CA3615" s="15">
        <f t="shared" si="1573"/>
        <v>0</v>
      </c>
      <c r="CB3615" s="15">
        <f t="shared" si="1574"/>
        <v>0</v>
      </c>
      <c r="CC3615" s="15">
        <f t="shared" si="1575"/>
        <v>0</v>
      </c>
      <c r="CD3615" s="15">
        <f t="shared" si="1576"/>
        <v>0</v>
      </c>
      <c r="CE3615" s="15">
        <f t="shared" si="1577"/>
        <v>0</v>
      </c>
      <c r="CF3615" s="15">
        <f t="shared" si="1578"/>
        <v>0</v>
      </c>
      <c r="CG3615" s="15">
        <f t="shared" si="1579"/>
        <v>0</v>
      </c>
    </row>
    <row r="3616" spans="56:85" x14ac:dyDescent="0.25">
      <c r="BD3616" s="15">
        <f t="shared" si="1564"/>
        <v>1</v>
      </c>
      <c r="BE3616" s="15">
        <f t="shared" si="1563"/>
        <v>1</v>
      </c>
      <c r="BF3616" s="15">
        <f t="shared" si="1582"/>
        <v>1</v>
      </c>
      <c r="BG3616" s="15">
        <f t="shared" si="1582"/>
        <v>1</v>
      </c>
      <c r="BH3616" s="15">
        <f t="shared" si="1582"/>
        <v>1</v>
      </c>
      <c r="BI3616" s="15">
        <f t="shared" si="1582"/>
        <v>1</v>
      </c>
      <c r="BJ3616" s="15">
        <f t="shared" si="1582"/>
        <v>1</v>
      </c>
      <c r="BK3616" s="15">
        <f t="shared" si="1582"/>
        <v>1</v>
      </c>
      <c r="BL3616" s="15">
        <f t="shared" si="1582"/>
        <v>1</v>
      </c>
      <c r="BM3616" s="15">
        <f t="shared" si="1582"/>
        <v>1</v>
      </c>
      <c r="BN3616" s="15">
        <f t="shared" si="1582"/>
        <v>1</v>
      </c>
      <c r="BO3616" s="15">
        <f t="shared" si="1582"/>
        <v>1</v>
      </c>
      <c r="BP3616" s="15">
        <f t="shared" si="1582"/>
        <v>1</v>
      </c>
      <c r="BQ3616" s="15">
        <f t="shared" si="1582"/>
        <v>1</v>
      </c>
      <c r="BR3616" s="15">
        <f t="shared" si="1582"/>
        <v>1</v>
      </c>
      <c r="BS3616" s="15">
        <f t="shared" si="1565"/>
        <v>0</v>
      </c>
      <c r="BT3616" s="15">
        <f t="shared" si="1566"/>
        <v>0</v>
      </c>
      <c r="BU3616" s="15">
        <f t="shared" si="1567"/>
        <v>0</v>
      </c>
      <c r="BV3616" s="15">
        <f t="shared" si="1568"/>
        <v>0</v>
      </c>
      <c r="BW3616" s="15">
        <f t="shared" si="1569"/>
        <v>0</v>
      </c>
      <c r="BX3616" s="15">
        <f t="shared" si="1570"/>
        <v>0</v>
      </c>
      <c r="BY3616" s="15">
        <f t="shared" si="1571"/>
        <v>0</v>
      </c>
      <c r="BZ3616" s="15">
        <f t="shared" si="1572"/>
        <v>0</v>
      </c>
      <c r="CA3616" s="15">
        <f t="shared" si="1573"/>
        <v>0</v>
      </c>
      <c r="CB3616" s="15">
        <f t="shared" si="1574"/>
        <v>0</v>
      </c>
      <c r="CC3616" s="15">
        <f t="shared" si="1575"/>
        <v>0</v>
      </c>
      <c r="CD3616" s="15">
        <f t="shared" si="1576"/>
        <v>0</v>
      </c>
      <c r="CE3616" s="15">
        <f t="shared" si="1577"/>
        <v>0</v>
      </c>
      <c r="CF3616" s="15">
        <f t="shared" si="1578"/>
        <v>0</v>
      </c>
      <c r="CG3616" s="15">
        <f t="shared" si="1579"/>
        <v>0</v>
      </c>
    </row>
    <row r="3617" spans="56:85" x14ac:dyDescent="0.25">
      <c r="BD3617" s="15">
        <f t="shared" si="1564"/>
        <v>1</v>
      </c>
      <c r="BE3617" s="15">
        <f t="shared" si="1563"/>
        <v>1</v>
      </c>
      <c r="BF3617" s="15">
        <f t="shared" si="1582"/>
        <v>1</v>
      </c>
      <c r="BG3617" s="15">
        <f t="shared" si="1582"/>
        <v>1</v>
      </c>
      <c r="BH3617" s="15">
        <f t="shared" si="1582"/>
        <v>1</v>
      </c>
      <c r="BI3617" s="15">
        <f t="shared" si="1582"/>
        <v>1</v>
      </c>
      <c r="BJ3617" s="15">
        <f t="shared" si="1582"/>
        <v>1</v>
      </c>
      <c r="BK3617" s="15">
        <f t="shared" si="1582"/>
        <v>1</v>
      </c>
      <c r="BL3617" s="15">
        <f t="shared" si="1582"/>
        <v>1</v>
      </c>
      <c r="BM3617" s="15">
        <f t="shared" si="1582"/>
        <v>1</v>
      </c>
      <c r="BN3617" s="15">
        <f t="shared" si="1582"/>
        <v>1</v>
      </c>
      <c r="BO3617" s="15">
        <f t="shared" si="1582"/>
        <v>1</v>
      </c>
      <c r="BP3617" s="15">
        <f t="shared" si="1582"/>
        <v>1</v>
      </c>
      <c r="BQ3617" s="15">
        <f t="shared" si="1582"/>
        <v>1</v>
      </c>
      <c r="BR3617" s="15">
        <f t="shared" si="1582"/>
        <v>1</v>
      </c>
      <c r="BS3617" s="15">
        <f t="shared" si="1565"/>
        <v>0</v>
      </c>
      <c r="BT3617" s="15">
        <f t="shared" si="1566"/>
        <v>0</v>
      </c>
      <c r="BU3617" s="15">
        <f t="shared" si="1567"/>
        <v>0</v>
      </c>
      <c r="BV3617" s="15">
        <f t="shared" si="1568"/>
        <v>0</v>
      </c>
      <c r="BW3617" s="15">
        <f t="shared" si="1569"/>
        <v>0</v>
      </c>
      <c r="BX3617" s="15">
        <f t="shared" si="1570"/>
        <v>0</v>
      </c>
      <c r="BY3617" s="15">
        <f t="shared" si="1571"/>
        <v>0</v>
      </c>
      <c r="BZ3617" s="15">
        <f t="shared" si="1572"/>
        <v>0</v>
      </c>
      <c r="CA3617" s="15">
        <f t="shared" si="1573"/>
        <v>0</v>
      </c>
      <c r="CB3617" s="15">
        <f t="shared" si="1574"/>
        <v>0</v>
      </c>
      <c r="CC3617" s="15">
        <f t="shared" si="1575"/>
        <v>0</v>
      </c>
      <c r="CD3617" s="15">
        <f t="shared" si="1576"/>
        <v>0</v>
      </c>
      <c r="CE3617" s="15">
        <f t="shared" si="1577"/>
        <v>0</v>
      </c>
      <c r="CF3617" s="15">
        <f t="shared" si="1578"/>
        <v>0</v>
      </c>
      <c r="CG3617" s="15">
        <f t="shared" si="1579"/>
        <v>0</v>
      </c>
    </row>
    <row r="3618" spans="56:85" x14ac:dyDescent="0.25">
      <c r="BD3618" s="15">
        <f t="shared" si="1564"/>
        <v>1</v>
      </c>
      <c r="BE3618" s="15">
        <f t="shared" si="1563"/>
        <v>1</v>
      </c>
      <c r="BF3618" s="15">
        <f t="shared" si="1582"/>
        <v>1</v>
      </c>
      <c r="BG3618" s="15">
        <f t="shared" si="1582"/>
        <v>1</v>
      </c>
      <c r="BH3618" s="15">
        <f t="shared" si="1582"/>
        <v>1</v>
      </c>
      <c r="BI3618" s="15">
        <f t="shared" si="1582"/>
        <v>1</v>
      </c>
      <c r="BJ3618" s="15">
        <f t="shared" si="1582"/>
        <v>1</v>
      </c>
      <c r="BK3618" s="15">
        <f t="shared" si="1582"/>
        <v>1</v>
      </c>
      <c r="BL3618" s="15">
        <f t="shared" si="1582"/>
        <v>1</v>
      </c>
      <c r="BM3618" s="15">
        <f t="shared" si="1582"/>
        <v>1</v>
      </c>
      <c r="BN3618" s="15">
        <f t="shared" si="1582"/>
        <v>1</v>
      </c>
      <c r="BO3618" s="15">
        <f t="shared" si="1582"/>
        <v>1</v>
      </c>
      <c r="BP3618" s="15">
        <f t="shared" si="1582"/>
        <v>1</v>
      </c>
      <c r="BQ3618" s="15">
        <f t="shared" si="1582"/>
        <v>1</v>
      </c>
      <c r="BR3618" s="15">
        <f t="shared" si="1582"/>
        <v>1</v>
      </c>
      <c r="BS3618" s="15">
        <f t="shared" si="1565"/>
        <v>0</v>
      </c>
      <c r="BT3618" s="15">
        <f t="shared" si="1566"/>
        <v>0</v>
      </c>
      <c r="BU3618" s="15">
        <f t="shared" si="1567"/>
        <v>0</v>
      </c>
      <c r="BV3618" s="15">
        <f t="shared" si="1568"/>
        <v>0</v>
      </c>
      <c r="BW3618" s="15">
        <f t="shared" si="1569"/>
        <v>0</v>
      </c>
      <c r="BX3618" s="15">
        <f t="shared" si="1570"/>
        <v>0</v>
      </c>
      <c r="BY3618" s="15">
        <f t="shared" si="1571"/>
        <v>0</v>
      </c>
      <c r="BZ3618" s="15">
        <f t="shared" si="1572"/>
        <v>0</v>
      </c>
      <c r="CA3618" s="15">
        <f t="shared" si="1573"/>
        <v>0</v>
      </c>
      <c r="CB3618" s="15">
        <f t="shared" si="1574"/>
        <v>0</v>
      </c>
      <c r="CC3618" s="15">
        <f t="shared" si="1575"/>
        <v>0</v>
      </c>
      <c r="CD3618" s="15">
        <f t="shared" si="1576"/>
        <v>0</v>
      </c>
      <c r="CE3618" s="15">
        <f t="shared" si="1577"/>
        <v>0</v>
      </c>
      <c r="CF3618" s="15">
        <f t="shared" si="1578"/>
        <v>0</v>
      </c>
      <c r="CG3618" s="15">
        <f t="shared" si="1579"/>
        <v>0</v>
      </c>
    </row>
    <row r="3619" spans="56:85" x14ac:dyDescent="0.25">
      <c r="BD3619" s="15">
        <f t="shared" si="1564"/>
        <v>1</v>
      </c>
      <c r="BE3619" s="15">
        <f t="shared" si="1563"/>
        <v>1</v>
      </c>
      <c r="BF3619" s="15">
        <f t="shared" si="1582"/>
        <v>1</v>
      </c>
      <c r="BG3619" s="15">
        <f t="shared" si="1582"/>
        <v>1</v>
      </c>
      <c r="BH3619" s="15">
        <f t="shared" si="1582"/>
        <v>1</v>
      </c>
      <c r="BI3619" s="15">
        <f t="shared" si="1582"/>
        <v>1</v>
      </c>
      <c r="BJ3619" s="15">
        <f t="shared" si="1582"/>
        <v>1</v>
      </c>
      <c r="BK3619" s="15">
        <f t="shared" si="1582"/>
        <v>1</v>
      </c>
      <c r="BL3619" s="15">
        <f t="shared" si="1582"/>
        <v>1</v>
      </c>
      <c r="BM3619" s="15">
        <f t="shared" si="1582"/>
        <v>1</v>
      </c>
      <c r="BN3619" s="15">
        <f t="shared" si="1582"/>
        <v>1</v>
      </c>
      <c r="BO3619" s="15">
        <f t="shared" si="1582"/>
        <v>1</v>
      </c>
      <c r="BP3619" s="15">
        <f t="shared" si="1582"/>
        <v>1</v>
      </c>
      <c r="BQ3619" s="15">
        <f t="shared" si="1582"/>
        <v>1</v>
      </c>
      <c r="BR3619" s="15">
        <f t="shared" si="1582"/>
        <v>1</v>
      </c>
      <c r="BS3619" s="15">
        <f t="shared" si="1565"/>
        <v>0</v>
      </c>
      <c r="BT3619" s="15">
        <f t="shared" si="1566"/>
        <v>0</v>
      </c>
      <c r="BU3619" s="15">
        <f t="shared" si="1567"/>
        <v>0</v>
      </c>
      <c r="BV3619" s="15">
        <f t="shared" si="1568"/>
        <v>0</v>
      </c>
      <c r="BW3619" s="15">
        <f t="shared" si="1569"/>
        <v>0</v>
      </c>
      <c r="BX3619" s="15">
        <f t="shared" si="1570"/>
        <v>0</v>
      </c>
      <c r="BY3619" s="15">
        <f t="shared" si="1571"/>
        <v>0</v>
      </c>
      <c r="BZ3619" s="15">
        <f t="shared" si="1572"/>
        <v>0</v>
      </c>
      <c r="CA3619" s="15">
        <f t="shared" si="1573"/>
        <v>0</v>
      </c>
      <c r="CB3619" s="15">
        <f t="shared" si="1574"/>
        <v>0</v>
      </c>
      <c r="CC3619" s="15">
        <f t="shared" si="1575"/>
        <v>0</v>
      </c>
      <c r="CD3619" s="15">
        <f t="shared" si="1576"/>
        <v>0</v>
      </c>
      <c r="CE3619" s="15">
        <f t="shared" si="1577"/>
        <v>0</v>
      </c>
      <c r="CF3619" s="15">
        <f t="shared" si="1578"/>
        <v>0</v>
      </c>
      <c r="CG3619" s="15">
        <f t="shared" si="1579"/>
        <v>0</v>
      </c>
    </row>
    <row r="3620" spans="56:85" x14ac:dyDescent="0.25">
      <c r="BD3620" s="15">
        <f t="shared" si="1564"/>
        <v>1</v>
      </c>
      <c r="BE3620" s="15">
        <f t="shared" si="1563"/>
        <v>1</v>
      </c>
      <c r="BF3620" s="15">
        <f t="shared" si="1582"/>
        <v>1</v>
      </c>
      <c r="BG3620" s="15">
        <f t="shared" si="1582"/>
        <v>1</v>
      </c>
      <c r="BH3620" s="15">
        <f t="shared" si="1582"/>
        <v>1</v>
      </c>
      <c r="BI3620" s="15">
        <f t="shared" si="1582"/>
        <v>1</v>
      </c>
      <c r="BJ3620" s="15">
        <f t="shared" si="1582"/>
        <v>1</v>
      </c>
      <c r="BK3620" s="15">
        <f t="shared" si="1582"/>
        <v>1</v>
      </c>
      <c r="BL3620" s="15">
        <f t="shared" si="1582"/>
        <v>1</v>
      </c>
      <c r="BM3620" s="15">
        <f t="shared" si="1582"/>
        <v>1</v>
      </c>
      <c r="BN3620" s="15">
        <f t="shared" si="1582"/>
        <v>1</v>
      </c>
      <c r="BO3620" s="15">
        <f t="shared" si="1582"/>
        <v>1</v>
      </c>
      <c r="BP3620" s="15">
        <f t="shared" si="1582"/>
        <v>1</v>
      </c>
      <c r="BQ3620" s="15">
        <f t="shared" si="1582"/>
        <v>1</v>
      </c>
      <c r="BR3620" s="15">
        <f t="shared" si="1582"/>
        <v>1</v>
      </c>
      <c r="BS3620" s="15">
        <f t="shared" si="1565"/>
        <v>0</v>
      </c>
      <c r="BT3620" s="15">
        <f t="shared" si="1566"/>
        <v>0</v>
      </c>
      <c r="BU3620" s="15">
        <f t="shared" si="1567"/>
        <v>0</v>
      </c>
      <c r="BV3620" s="15">
        <f t="shared" si="1568"/>
        <v>0</v>
      </c>
      <c r="BW3620" s="15">
        <f t="shared" si="1569"/>
        <v>0</v>
      </c>
      <c r="BX3620" s="15">
        <f t="shared" si="1570"/>
        <v>0</v>
      </c>
      <c r="BY3620" s="15">
        <f t="shared" si="1571"/>
        <v>0</v>
      </c>
      <c r="BZ3620" s="15">
        <f t="shared" si="1572"/>
        <v>0</v>
      </c>
      <c r="CA3620" s="15">
        <f t="shared" si="1573"/>
        <v>0</v>
      </c>
      <c r="CB3620" s="15">
        <f t="shared" si="1574"/>
        <v>0</v>
      </c>
      <c r="CC3620" s="15">
        <f t="shared" si="1575"/>
        <v>0</v>
      </c>
      <c r="CD3620" s="15">
        <f t="shared" si="1576"/>
        <v>0</v>
      </c>
      <c r="CE3620" s="15">
        <f t="shared" si="1577"/>
        <v>0</v>
      </c>
      <c r="CF3620" s="15">
        <f t="shared" si="1578"/>
        <v>0</v>
      </c>
      <c r="CG3620" s="15">
        <f t="shared" si="1579"/>
        <v>0</v>
      </c>
    </row>
    <row r="3621" spans="56:85" x14ac:dyDescent="0.25">
      <c r="BD3621" s="15">
        <f t="shared" si="1564"/>
        <v>1</v>
      </c>
      <c r="BE3621" s="15">
        <f t="shared" si="1563"/>
        <v>1</v>
      </c>
      <c r="BF3621" s="15">
        <f t="shared" si="1582"/>
        <v>1</v>
      </c>
      <c r="BG3621" s="15">
        <f t="shared" si="1582"/>
        <v>1</v>
      </c>
      <c r="BH3621" s="15">
        <f t="shared" si="1582"/>
        <v>1</v>
      </c>
      <c r="BI3621" s="15">
        <f t="shared" si="1582"/>
        <v>1</v>
      </c>
      <c r="BJ3621" s="15">
        <f t="shared" si="1582"/>
        <v>1</v>
      </c>
      <c r="BK3621" s="15">
        <f t="shared" si="1582"/>
        <v>1</v>
      </c>
      <c r="BL3621" s="15">
        <f t="shared" si="1582"/>
        <v>1</v>
      </c>
      <c r="BM3621" s="15">
        <f t="shared" si="1582"/>
        <v>1</v>
      </c>
      <c r="BN3621" s="15">
        <f t="shared" si="1582"/>
        <v>1</v>
      </c>
      <c r="BO3621" s="15">
        <f t="shared" si="1582"/>
        <v>1</v>
      </c>
      <c r="BP3621" s="15">
        <f t="shared" si="1582"/>
        <v>1</v>
      </c>
      <c r="BQ3621" s="15">
        <f t="shared" si="1582"/>
        <v>1</v>
      </c>
      <c r="BR3621" s="15">
        <f t="shared" si="1582"/>
        <v>1</v>
      </c>
      <c r="BS3621" s="15">
        <f t="shared" si="1565"/>
        <v>0</v>
      </c>
      <c r="BT3621" s="15">
        <f t="shared" si="1566"/>
        <v>0</v>
      </c>
      <c r="BU3621" s="15">
        <f t="shared" si="1567"/>
        <v>0</v>
      </c>
      <c r="BV3621" s="15">
        <f t="shared" si="1568"/>
        <v>0</v>
      </c>
      <c r="BW3621" s="15">
        <f t="shared" si="1569"/>
        <v>0</v>
      </c>
      <c r="BX3621" s="15">
        <f t="shared" si="1570"/>
        <v>0</v>
      </c>
      <c r="BY3621" s="15">
        <f t="shared" si="1571"/>
        <v>0</v>
      </c>
      <c r="BZ3621" s="15">
        <f t="shared" si="1572"/>
        <v>0</v>
      </c>
      <c r="CA3621" s="15">
        <f t="shared" si="1573"/>
        <v>0</v>
      </c>
      <c r="CB3621" s="15">
        <f t="shared" si="1574"/>
        <v>0</v>
      </c>
      <c r="CC3621" s="15">
        <f t="shared" si="1575"/>
        <v>0</v>
      </c>
      <c r="CD3621" s="15">
        <f t="shared" si="1576"/>
        <v>0</v>
      </c>
      <c r="CE3621" s="15">
        <f t="shared" si="1577"/>
        <v>0</v>
      </c>
      <c r="CF3621" s="15">
        <f t="shared" si="1578"/>
        <v>0</v>
      </c>
      <c r="CG3621" s="15">
        <f t="shared" si="1579"/>
        <v>0</v>
      </c>
    </row>
    <row r="3622" spans="56:85" x14ac:dyDescent="0.25">
      <c r="BD3622" s="15">
        <f t="shared" si="1564"/>
        <v>1</v>
      </c>
      <c r="BE3622" s="15">
        <f t="shared" si="1563"/>
        <v>1</v>
      </c>
      <c r="BF3622" s="15">
        <f t="shared" si="1582"/>
        <v>1</v>
      </c>
      <c r="BG3622" s="15">
        <f t="shared" si="1582"/>
        <v>1</v>
      </c>
      <c r="BH3622" s="15">
        <f t="shared" si="1582"/>
        <v>1</v>
      </c>
      <c r="BI3622" s="15">
        <f t="shared" si="1582"/>
        <v>1</v>
      </c>
      <c r="BJ3622" s="15">
        <f t="shared" si="1582"/>
        <v>1</v>
      </c>
      <c r="BK3622" s="15">
        <f t="shared" si="1582"/>
        <v>1</v>
      </c>
      <c r="BL3622" s="15">
        <f t="shared" si="1582"/>
        <v>1</v>
      </c>
      <c r="BM3622" s="15">
        <f t="shared" si="1582"/>
        <v>1</v>
      </c>
      <c r="BN3622" s="15">
        <f t="shared" si="1582"/>
        <v>1</v>
      </c>
      <c r="BO3622" s="15">
        <f t="shared" si="1582"/>
        <v>1</v>
      </c>
      <c r="BP3622" s="15">
        <f t="shared" si="1582"/>
        <v>1</v>
      </c>
      <c r="BQ3622" s="15">
        <f t="shared" si="1582"/>
        <v>1</v>
      </c>
      <c r="BR3622" s="15">
        <f t="shared" si="1582"/>
        <v>1</v>
      </c>
      <c r="BS3622" s="15">
        <f t="shared" si="1565"/>
        <v>0</v>
      </c>
      <c r="BT3622" s="15">
        <f t="shared" si="1566"/>
        <v>0</v>
      </c>
      <c r="BU3622" s="15">
        <f t="shared" si="1567"/>
        <v>0</v>
      </c>
      <c r="BV3622" s="15">
        <f t="shared" si="1568"/>
        <v>0</v>
      </c>
      <c r="BW3622" s="15">
        <f t="shared" si="1569"/>
        <v>0</v>
      </c>
      <c r="BX3622" s="15">
        <f t="shared" si="1570"/>
        <v>0</v>
      </c>
      <c r="BY3622" s="15">
        <f t="shared" si="1571"/>
        <v>0</v>
      </c>
      <c r="BZ3622" s="15">
        <f t="shared" si="1572"/>
        <v>0</v>
      </c>
      <c r="CA3622" s="15">
        <f t="shared" si="1573"/>
        <v>0</v>
      </c>
      <c r="CB3622" s="15">
        <f t="shared" si="1574"/>
        <v>0</v>
      </c>
      <c r="CC3622" s="15">
        <f t="shared" si="1575"/>
        <v>0</v>
      </c>
      <c r="CD3622" s="15">
        <f t="shared" si="1576"/>
        <v>0</v>
      </c>
      <c r="CE3622" s="15">
        <f t="shared" si="1577"/>
        <v>0</v>
      </c>
      <c r="CF3622" s="15">
        <f t="shared" si="1578"/>
        <v>0</v>
      </c>
      <c r="CG3622" s="15">
        <f t="shared" si="1579"/>
        <v>0</v>
      </c>
    </row>
    <row r="3623" spans="56:85" x14ac:dyDescent="0.25">
      <c r="BD3623" s="15">
        <f t="shared" si="1564"/>
        <v>1</v>
      </c>
      <c r="BE3623" s="15">
        <f t="shared" si="1563"/>
        <v>1</v>
      </c>
      <c r="BF3623" s="15">
        <f t="shared" si="1582"/>
        <v>1</v>
      </c>
      <c r="BG3623" s="15">
        <f t="shared" si="1582"/>
        <v>1</v>
      </c>
      <c r="BH3623" s="15">
        <f t="shared" si="1582"/>
        <v>1</v>
      </c>
      <c r="BI3623" s="15">
        <f t="shared" si="1582"/>
        <v>1</v>
      </c>
      <c r="BJ3623" s="15">
        <f t="shared" si="1582"/>
        <v>1</v>
      </c>
      <c r="BK3623" s="15">
        <f t="shared" si="1582"/>
        <v>1</v>
      </c>
      <c r="BL3623" s="15">
        <f t="shared" si="1582"/>
        <v>1</v>
      </c>
      <c r="BM3623" s="15">
        <f t="shared" si="1582"/>
        <v>1</v>
      </c>
      <c r="BN3623" s="15">
        <f t="shared" si="1582"/>
        <v>1</v>
      </c>
      <c r="BO3623" s="15">
        <f t="shared" si="1582"/>
        <v>1</v>
      </c>
      <c r="BP3623" s="15">
        <f t="shared" si="1582"/>
        <v>1</v>
      </c>
      <c r="BQ3623" s="15">
        <f t="shared" si="1582"/>
        <v>1</v>
      </c>
      <c r="BR3623" s="15">
        <f t="shared" si="1582"/>
        <v>1</v>
      </c>
      <c r="BS3623" s="15">
        <f t="shared" si="1565"/>
        <v>0</v>
      </c>
      <c r="BT3623" s="15">
        <f t="shared" si="1566"/>
        <v>0</v>
      </c>
      <c r="BU3623" s="15">
        <f t="shared" si="1567"/>
        <v>0</v>
      </c>
      <c r="BV3623" s="15">
        <f t="shared" si="1568"/>
        <v>0</v>
      </c>
      <c r="BW3623" s="15">
        <f t="shared" si="1569"/>
        <v>0</v>
      </c>
      <c r="BX3623" s="15">
        <f t="shared" si="1570"/>
        <v>0</v>
      </c>
      <c r="BY3623" s="15">
        <f t="shared" si="1571"/>
        <v>0</v>
      </c>
      <c r="BZ3623" s="15">
        <f t="shared" si="1572"/>
        <v>0</v>
      </c>
      <c r="CA3623" s="15">
        <f t="shared" si="1573"/>
        <v>0</v>
      </c>
      <c r="CB3623" s="15">
        <f t="shared" si="1574"/>
        <v>0</v>
      </c>
      <c r="CC3623" s="15">
        <f t="shared" si="1575"/>
        <v>0</v>
      </c>
      <c r="CD3623" s="15">
        <f t="shared" si="1576"/>
        <v>0</v>
      </c>
      <c r="CE3623" s="15">
        <f t="shared" si="1577"/>
        <v>0</v>
      </c>
      <c r="CF3623" s="15">
        <f t="shared" si="1578"/>
        <v>0</v>
      </c>
      <c r="CG3623" s="15">
        <f t="shared" si="1579"/>
        <v>0</v>
      </c>
    </row>
    <row r="3624" spans="56:85" x14ac:dyDescent="0.25">
      <c r="BD3624" s="15">
        <f t="shared" si="1564"/>
        <v>1</v>
      </c>
      <c r="BE3624" s="15">
        <f t="shared" si="1563"/>
        <v>1</v>
      </c>
      <c r="BF3624" s="15">
        <f t="shared" ref="BF3624:BR3633" si="1583">IF(BF$1-$AW3624&gt;$CK$1,1,0)</f>
        <v>1</v>
      </c>
      <c r="BG3624" s="15">
        <f t="shared" si="1583"/>
        <v>1</v>
      </c>
      <c r="BH3624" s="15">
        <f t="shared" si="1583"/>
        <v>1</v>
      </c>
      <c r="BI3624" s="15">
        <f t="shared" si="1583"/>
        <v>1</v>
      </c>
      <c r="BJ3624" s="15">
        <f t="shared" si="1583"/>
        <v>1</v>
      </c>
      <c r="BK3624" s="15">
        <f t="shared" si="1583"/>
        <v>1</v>
      </c>
      <c r="BL3624" s="15">
        <f t="shared" si="1583"/>
        <v>1</v>
      </c>
      <c r="BM3624" s="15">
        <f t="shared" si="1583"/>
        <v>1</v>
      </c>
      <c r="BN3624" s="15">
        <f t="shared" si="1583"/>
        <v>1</v>
      </c>
      <c r="BO3624" s="15">
        <f t="shared" si="1583"/>
        <v>1</v>
      </c>
      <c r="BP3624" s="15">
        <f t="shared" si="1583"/>
        <v>1</v>
      </c>
      <c r="BQ3624" s="15">
        <f t="shared" si="1583"/>
        <v>1</v>
      </c>
      <c r="BR3624" s="15">
        <f t="shared" si="1583"/>
        <v>1</v>
      </c>
      <c r="BS3624" s="15">
        <f t="shared" si="1565"/>
        <v>0</v>
      </c>
      <c r="BT3624" s="15">
        <f t="shared" si="1566"/>
        <v>0</v>
      </c>
      <c r="BU3624" s="15">
        <f t="shared" si="1567"/>
        <v>0</v>
      </c>
      <c r="BV3624" s="15">
        <f t="shared" si="1568"/>
        <v>0</v>
      </c>
      <c r="BW3624" s="15">
        <f t="shared" si="1569"/>
        <v>0</v>
      </c>
      <c r="BX3624" s="15">
        <f t="shared" si="1570"/>
        <v>0</v>
      </c>
      <c r="BY3624" s="15">
        <f t="shared" si="1571"/>
        <v>0</v>
      </c>
      <c r="BZ3624" s="15">
        <f t="shared" si="1572"/>
        <v>0</v>
      </c>
      <c r="CA3624" s="15">
        <f t="shared" si="1573"/>
        <v>0</v>
      </c>
      <c r="CB3624" s="15">
        <f t="shared" si="1574"/>
        <v>0</v>
      </c>
      <c r="CC3624" s="15">
        <f t="shared" si="1575"/>
        <v>0</v>
      </c>
      <c r="CD3624" s="15">
        <f t="shared" si="1576"/>
        <v>0</v>
      </c>
      <c r="CE3624" s="15">
        <f t="shared" si="1577"/>
        <v>0</v>
      </c>
      <c r="CF3624" s="15">
        <f t="shared" si="1578"/>
        <v>0</v>
      </c>
      <c r="CG3624" s="15">
        <f t="shared" si="1579"/>
        <v>0</v>
      </c>
    </row>
    <row r="3625" spans="56:85" x14ac:dyDescent="0.25">
      <c r="BD3625" s="15">
        <f t="shared" si="1564"/>
        <v>1</v>
      </c>
      <c r="BE3625" s="15">
        <f t="shared" si="1563"/>
        <v>1</v>
      </c>
      <c r="BF3625" s="15">
        <f t="shared" si="1583"/>
        <v>1</v>
      </c>
      <c r="BG3625" s="15">
        <f t="shared" si="1583"/>
        <v>1</v>
      </c>
      <c r="BH3625" s="15">
        <f t="shared" si="1583"/>
        <v>1</v>
      </c>
      <c r="BI3625" s="15">
        <f t="shared" si="1583"/>
        <v>1</v>
      </c>
      <c r="BJ3625" s="15">
        <f t="shared" si="1583"/>
        <v>1</v>
      </c>
      <c r="BK3625" s="15">
        <f t="shared" si="1583"/>
        <v>1</v>
      </c>
      <c r="BL3625" s="15">
        <f t="shared" si="1583"/>
        <v>1</v>
      </c>
      <c r="BM3625" s="15">
        <f t="shared" si="1583"/>
        <v>1</v>
      </c>
      <c r="BN3625" s="15">
        <f t="shared" si="1583"/>
        <v>1</v>
      </c>
      <c r="BO3625" s="15">
        <f t="shared" si="1583"/>
        <v>1</v>
      </c>
      <c r="BP3625" s="15">
        <f t="shared" si="1583"/>
        <v>1</v>
      </c>
      <c r="BQ3625" s="15">
        <f t="shared" si="1583"/>
        <v>1</v>
      </c>
      <c r="BR3625" s="15">
        <f t="shared" si="1583"/>
        <v>1</v>
      </c>
      <c r="BS3625" s="15">
        <f t="shared" si="1565"/>
        <v>0</v>
      </c>
      <c r="BT3625" s="15">
        <f t="shared" si="1566"/>
        <v>0</v>
      </c>
      <c r="BU3625" s="15">
        <f t="shared" si="1567"/>
        <v>0</v>
      </c>
      <c r="BV3625" s="15">
        <f t="shared" si="1568"/>
        <v>0</v>
      </c>
      <c r="BW3625" s="15">
        <f t="shared" si="1569"/>
        <v>0</v>
      </c>
      <c r="BX3625" s="15">
        <f t="shared" si="1570"/>
        <v>0</v>
      </c>
      <c r="BY3625" s="15">
        <f t="shared" si="1571"/>
        <v>0</v>
      </c>
      <c r="BZ3625" s="15">
        <f t="shared" si="1572"/>
        <v>0</v>
      </c>
      <c r="CA3625" s="15">
        <f t="shared" si="1573"/>
        <v>0</v>
      </c>
      <c r="CB3625" s="15">
        <f t="shared" si="1574"/>
        <v>0</v>
      </c>
      <c r="CC3625" s="15">
        <f t="shared" si="1575"/>
        <v>0</v>
      </c>
      <c r="CD3625" s="15">
        <f t="shared" si="1576"/>
        <v>0</v>
      </c>
      <c r="CE3625" s="15">
        <f t="shared" si="1577"/>
        <v>0</v>
      </c>
      <c r="CF3625" s="15">
        <f t="shared" si="1578"/>
        <v>0</v>
      </c>
      <c r="CG3625" s="15">
        <f t="shared" si="1579"/>
        <v>0</v>
      </c>
    </row>
    <row r="3626" spans="56:85" x14ac:dyDescent="0.25">
      <c r="BD3626" s="15">
        <f t="shared" si="1564"/>
        <v>1</v>
      </c>
      <c r="BE3626" s="15">
        <f t="shared" si="1563"/>
        <v>1</v>
      </c>
      <c r="BF3626" s="15">
        <f t="shared" si="1583"/>
        <v>1</v>
      </c>
      <c r="BG3626" s="15">
        <f t="shared" si="1583"/>
        <v>1</v>
      </c>
      <c r="BH3626" s="15">
        <f t="shared" si="1583"/>
        <v>1</v>
      </c>
      <c r="BI3626" s="15">
        <f t="shared" si="1583"/>
        <v>1</v>
      </c>
      <c r="BJ3626" s="15">
        <f t="shared" si="1583"/>
        <v>1</v>
      </c>
      <c r="BK3626" s="15">
        <f t="shared" si="1583"/>
        <v>1</v>
      </c>
      <c r="BL3626" s="15">
        <f t="shared" si="1583"/>
        <v>1</v>
      </c>
      <c r="BM3626" s="15">
        <f t="shared" si="1583"/>
        <v>1</v>
      </c>
      <c r="BN3626" s="15">
        <f t="shared" si="1583"/>
        <v>1</v>
      </c>
      <c r="BO3626" s="15">
        <f t="shared" si="1583"/>
        <v>1</v>
      </c>
      <c r="BP3626" s="15">
        <f t="shared" si="1583"/>
        <v>1</v>
      </c>
      <c r="BQ3626" s="15">
        <f t="shared" si="1583"/>
        <v>1</v>
      </c>
      <c r="BR3626" s="15">
        <f t="shared" si="1583"/>
        <v>1</v>
      </c>
      <c r="BS3626" s="15">
        <f t="shared" si="1565"/>
        <v>0</v>
      </c>
      <c r="BT3626" s="15">
        <f t="shared" si="1566"/>
        <v>0</v>
      </c>
      <c r="BU3626" s="15">
        <f t="shared" si="1567"/>
        <v>0</v>
      </c>
      <c r="BV3626" s="15">
        <f t="shared" si="1568"/>
        <v>0</v>
      </c>
      <c r="BW3626" s="15">
        <f t="shared" si="1569"/>
        <v>0</v>
      </c>
      <c r="BX3626" s="15">
        <f t="shared" si="1570"/>
        <v>0</v>
      </c>
      <c r="BY3626" s="15">
        <f t="shared" si="1571"/>
        <v>0</v>
      </c>
      <c r="BZ3626" s="15">
        <f t="shared" si="1572"/>
        <v>0</v>
      </c>
      <c r="CA3626" s="15">
        <f t="shared" si="1573"/>
        <v>0</v>
      </c>
      <c r="CB3626" s="15">
        <f t="shared" si="1574"/>
        <v>0</v>
      </c>
      <c r="CC3626" s="15">
        <f t="shared" si="1575"/>
        <v>0</v>
      </c>
      <c r="CD3626" s="15">
        <f t="shared" si="1576"/>
        <v>0</v>
      </c>
      <c r="CE3626" s="15">
        <f t="shared" si="1577"/>
        <v>0</v>
      </c>
      <c r="CF3626" s="15">
        <f t="shared" si="1578"/>
        <v>0</v>
      </c>
      <c r="CG3626" s="15">
        <f t="shared" si="1579"/>
        <v>0</v>
      </c>
    </row>
    <row r="3627" spans="56:85" x14ac:dyDescent="0.25">
      <c r="BD3627" s="15">
        <f t="shared" si="1564"/>
        <v>1</v>
      </c>
      <c r="BE3627" s="15">
        <f t="shared" si="1563"/>
        <v>1</v>
      </c>
      <c r="BF3627" s="15">
        <f t="shared" si="1583"/>
        <v>1</v>
      </c>
      <c r="BG3627" s="15">
        <f t="shared" si="1583"/>
        <v>1</v>
      </c>
      <c r="BH3627" s="15">
        <f t="shared" si="1583"/>
        <v>1</v>
      </c>
      <c r="BI3627" s="15">
        <f t="shared" si="1583"/>
        <v>1</v>
      </c>
      <c r="BJ3627" s="15">
        <f t="shared" si="1583"/>
        <v>1</v>
      </c>
      <c r="BK3627" s="15">
        <f t="shared" si="1583"/>
        <v>1</v>
      </c>
      <c r="BL3627" s="15">
        <f t="shared" si="1583"/>
        <v>1</v>
      </c>
      <c r="BM3627" s="15">
        <f t="shared" si="1583"/>
        <v>1</v>
      </c>
      <c r="BN3627" s="15">
        <f t="shared" si="1583"/>
        <v>1</v>
      </c>
      <c r="BO3627" s="15">
        <f t="shared" si="1583"/>
        <v>1</v>
      </c>
      <c r="BP3627" s="15">
        <f t="shared" si="1583"/>
        <v>1</v>
      </c>
      <c r="BQ3627" s="15">
        <f t="shared" si="1583"/>
        <v>1</v>
      </c>
      <c r="BR3627" s="15">
        <f t="shared" si="1583"/>
        <v>1</v>
      </c>
      <c r="BS3627" s="15">
        <f t="shared" si="1565"/>
        <v>0</v>
      </c>
      <c r="BT3627" s="15">
        <f t="shared" si="1566"/>
        <v>0</v>
      </c>
      <c r="BU3627" s="15">
        <f t="shared" si="1567"/>
        <v>0</v>
      </c>
      <c r="BV3627" s="15">
        <f t="shared" si="1568"/>
        <v>0</v>
      </c>
      <c r="BW3627" s="15">
        <f t="shared" si="1569"/>
        <v>0</v>
      </c>
      <c r="BX3627" s="15">
        <f t="shared" si="1570"/>
        <v>0</v>
      </c>
      <c r="BY3627" s="15">
        <f t="shared" si="1571"/>
        <v>0</v>
      </c>
      <c r="BZ3627" s="15">
        <f t="shared" si="1572"/>
        <v>0</v>
      </c>
      <c r="CA3627" s="15">
        <f t="shared" si="1573"/>
        <v>0</v>
      </c>
      <c r="CB3627" s="15">
        <f t="shared" si="1574"/>
        <v>0</v>
      </c>
      <c r="CC3627" s="15">
        <f t="shared" si="1575"/>
        <v>0</v>
      </c>
      <c r="CD3627" s="15">
        <f t="shared" si="1576"/>
        <v>0</v>
      </c>
      <c r="CE3627" s="15">
        <f t="shared" si="1577"/>
        <v>0</v>
      </c>
      <c r="CF3627" s="15">
        <f t="shared" si="1578"/>
        <v>0</v>
      </c>
      <c r="CG3627" s="15">
        <f t="shared" si="1579"/>
        <v>0</v>
      </c>
    </row>
    <row r="3628" spans="56:85" x14ac:dyDescent="0.25">
      <c r="BD3628" s="15">
        <f t="shared" si="1564"/>
        <v>1</v>
      </c>
      <c r="BE3628" s="15">
        <f t="shared" si="1563"/>
        <v>1</v>
      </c>
      <c r="BF3628" s="15">
        <f t="shared" si="1583"/>
        <v>1</v>
      </c>
      <c r="BG3628" s="15">
        <f t="shared" si="1583"/>
        <v>1</v>
      </c>
      <c r="BH3628" s="15">
        <f t="shared" si="1583"/>
        <v>1</v>
      </c>
      <c r="BI3628" s="15">
        <f t="shared" si="1583"/>
        <v>1</v>
      </c>
      <c r="BJ3628" s="15">
        <f t="shared" si="1583"/>
        <v>1</v>
      </c>
      <c r="BK3628" s="15">
        <f t="shared" si="1583"/>
        <v>1</v>
      </c>
      <c r="BL3628" s="15">
        <f t="shared" si="1583"/>
        <v>1</v>
      </c>
      <c r="BM3628" s="15">
        <f t="shared" si="1583"/>
        <v>1</v>
      </c>
      <c r="BN3628" s="15">
        <f t="shared" si="1583"/>
        <v>1</v>
      </c>
      <c r="BO3628" s="15">
        <f t="shared" si="1583"/>
        <v>1</v>
      </c>
      <c r="BP3628" s="15">
        <f t="shared" si="1583"/>
        <v>1</v>
      </c>
      <c r="BQ3628" s="15">
        <f t="shared" si="1583"/>
        <v>1</v>
      </c>
      <c r="BR3628" s="15">
        <f t="shared" si="1583"/>
        <v>1</v>
      </c>
      <c r="BS3628" s="15">
        <f t="shared" si="1565"/>
        <v>0</v>
      </c>
      <c r="BT3628" s="15">
        <f t="shared" si="1566"/>
        <v>0</v>
      </c>
      <c r="BU3628" s="15">
        <f t="shared" si="1567"/>
        <v>0</v>
      </c>
      <c r="BV3628" s="15">
        <f t="shared" si="1568"/>
        <v>0</v>
      </c>
      <c r="BW3628" s="15">
        <f t="shared" si="1569"/>
        <v>0</v>
      </c>
      <c r="BX3628" s="15">
        <f t="shared" si="1570"/>
        <v>0</v>
      </c>
      <c r="BY3628" s="15">
        <f t="shared" si="1571"/>
        <v>0</v>
      </c>
      <c r="BZ3628" s="15">
        <f t="shared" si="1572"/>
        <v>0</v>
      </c>
      <c r="CA3628" s="15">
        <f t="shared" si="1573"/>
        <v>0</v>
      </c>
      <c r="CB3628" s="15">
        <f t="shared" si="1574"/>
        <v>0</v>
      </c>
      <c r="CC3628" s="15">
        <f t="shared" si="1575"/>
        <v>0</v>
      </c>
      <c r="CD3628" s="15">
        <f t="shared" si="1576"/>
        <v>0</v>
      </c>
      <c r="CE3628" s="15">
        <f t="shared" si="1577"/>
        <v>0</v>
      </c>
      <c r="CF3628" s="15">
        <f t="shared" si="1578"/>
        <v>0</v>
      </c>
      <c r="CG3628" s="15">
        <f t="shared" si="1579"/>
        <v>0</v>
      </c>
    </row>
    <row r="3629" spans="56:85" x14ac:dyDescent="0.25">
      <c r="BD3629" s="15">
        <f t="shared" si="1564"/>
        <v>1</v>
      </c>
      <c r="BE3629" s="15">
        <f t="shared" si="1563"/>
        <v>1</v>
      </c>
      <c r="BF3629" s="15">
        <f t="shared" si="1583"/>
        <v>1</v>
      </c>
      <c r="BG3629" s="15">
        <f t="shared" si="1583"/>
        <v>1</v>
      </c>
      <c r="BH3629" s="15">
        <f t="shared" si="1583"/>
        <v>1</v>
      </c>
      <c r="BI3629" s="15">
        <f t="shared" si="1583"/>
        <v>1</v>
      </c>
      <c r="BJ3629" s="15">
        <f t="shared" si="1583"/>
        <v>1</v>
      </c>
      <c r="BK3629" s="15">
        <f t="shared" si="1583"/>
        <v>1</v>
      </c>
      <c r="BL3629" s="15">
        <f t="shared" si="1583"/>
        <v>1</v>
      </c>
      <c r="BM3629" s="15">
        <f t="shared" si="1583"/>
        <v>1</v>
      </c>
      <c r="BN3629" s="15">
        <f t="shared" si="1583"/>
        <v>1</v>
      </c>
      <c r="BO3629" s="15">
        <f t="shared" si="1583"/>
        <v>1</v>
      </c>
      <c r="BP3629" s="15">
        <f t="shared" si="1583"/>
        <v>1</v>
      </c>
      <c r="BQ3629" s="15">
        <f t="shared" si="1583"/>
        <v>1</v>
      </c>
      <c r="BR3629" s="15">
        <f t="shared" si="1583"/>
        <v>1</v>
      </c>
      <c r="BS3629" s="15">
        <f t="shared" si="1565"/>
        <v>0</v>
      </c>
      <c r="BT3629" s="15">
        <f t="shared" si="1566"/>
        <v>0</v>
      </c>
      <c r="BU3629" s="15">
        <f t="shared" si="1567"/>
        <v>0</v>
      </c>
      <c r="BV3629" s="15">
        <f t="shared" si="1568"/>
        <v>0</v>
      </c>
      <c r="BW3629" s="15">
        <f t="shared" si="1569"/>
        <v>0</v>
      </c>
      <c r="BX3629" s="15">
        <f t="shared" si="1570"/>
        <v>0</v>
      </c>
      <c r="BY3629" s="15">
        <f t="shared" si="1571"/>
        <v>0</v>
      </c>
      <c r="BZ3629" s="15">
        <f t="shared" si="1572"/>
        <v>0</v>
      </c>
      <c r="CA3629" s="15">
        <f t="shared" si="1573"/>
        <v>0</v>
      </c>
      <c r="CB3629" s="15">
        <f t="shared" si="1574"/>
        <v>0</v>
      </c>
      <c r="CC3629" s="15">
        <f t="shared" si="1575"/>
        <v>0</v>
      </c>
      <c r="CD3629" s="15">
        <f t="shared" si="1576"/>
        <v>0</v>
      </c>
      <c r="CE3629" s="15">
        <f t="shared" si="1577"/>
        <v>0</v>
      </c>
      <c r="CF3629" s="15">
        <f t="shared" si="1578"/>
        <v>0</v>
      </c>
      <c r="CG3629" s="15">
        <f t="shared" si="1579"/>
        <v>0</v>
      </c>
    </row>
    <row r="3630" spans="56:85" x14ac:dyDescent="0.25">
      <c r="BD3630" s="15">
        <f t="shared" si="1564"/>
        <v>1</v>
      </c>
      <c r="BE3630" s="15">
        <f t="shared" si="1563"/>
        <v>1</v>
      </c>
      <c r="BF3630" s="15">
        <f t="shared" si="1583"/>
        <v>1</v>
      </c>
      <c r="BG3630" s="15">
        <f t="shared" si="1583"/>
        <v>1</v>
      </c>
      <c r="BH3630" s="15">
        <f t="shared" si="1583"/>
        <v>1</v>
      </c>
      <c r="BI3630" s="15">
        <f t="shared" si="1583"/>
        <v>1</v>
      </c>
      <c r="BJ3630" s="15">
        <f t="shared" si="1583"/>
        <v>1</v>
      </c>
      <c r="BK3630" s="15">
        <f t="shared" si="1583"/>
        <v>1</v>
      </c>
      <c r="BL3630" s="15">
        <f t="shared" si="1583"/>
        <v>1</v>
      </c>
      <c r="BM3630" s="15">
        <f t="shared" si="1583"/>
        <v>1</v>
      </c>
      <c r="BN3630" s="15">
        <f t="shared" si="1583"/>
        <v>1</v>
      </c>
      <c r="BO3630" s="15">
        <f t="shared" si="1583"/>
        <v>1</v>
      </c>
      <c r="BP3630" s="15">
        <f t="shared" si="1583"/>
        <v>1</v>
      </c>
      <c r="BQ3630" s="15">
        <f t="shared" si="1583"/>
        <v>1</v>
      </c>
      <c r="BR3630" s="15">
        <f t="shared" si="1583"/>
        <v>1</v>
      </c>
      <c r="BS3630" s="15">
        <f t="shared" si="1565"/>
        <v>0</v>
      </c>
      <c r="BT3630" s="15">
        <f t="shared" si="1566"/>
        <v>0</v>
      </c>
      <c r="BU3630" s="15">
        <f t="shared" si="1567"/>
        <v>0</v>
      </c>
      <c r="BV3630" s="15">
        <f t="shared" si="1568"/>
        <v>0</v>
      </c>
      <c r="BW3630" s="15">
        <f t="shared" si="1569"/>
        <v>0</v>
      </c>
      <c r="BX3630" s="15">
        <f t="shared" si="1570"/>
        <v>0</v>
      </c>
      <c r="BY3630" s="15">
        <f t="shared" si="1571"/>
        <v>0</v>
      </c>
      <c r="BZ3630" s="15">
        <f t="shared" si="1572"/>
        <v>0</v>
      </c>
      <c r="CA3630" s="15">
        <f t="shared" si="1573"/>
        <v>0</v>
      </c>
      <c r="CB3630" s="15">
        <f t="shared" si="1574"/>
        <v>0</v>
      </c>
      <c r="CC3630" s="15">
        <f t="shared" si="1575"/>
        <v>0</v>
      </c>
      <c r="CD3630" s="15">
        <f t="shared" si="1576"/>
        <v>0</v>
      </c>
      <c r="CE3630" s="15">
        <f t="shared" si="1577"/>
        <v>0</v>
      </c>
      <c r="CF3630" s="15">
        <f t="shared" si="1578"/>
        <v>0</v>
      </c>
      <c r="CG3630" s="15">
        <f t="shared" si="1579"/>
        <v>0</v>
      </c>
    </row>
    <row r="3631" spans="56:85" x14ac:dyDescent="0.25">
      <c r="BD3631" s="15">
        <f t="shared" si="1564"/>
        <v>1</v>
      </c>
      <c r="BE3631" s="15">
        <f t="shared" si="1563"/>
        <v>1</v>
      </c>
      <c r="BF3631" s="15">
        <f t="shared" si="1583"/>
        <v>1</v>
      </c>
      <c r="BG3631" s="15">
        <f t="shared" si="1583"/>
        <v>1</v>
      </c>
      <c r="BH3631" s="15">
        <f t="shared" si="1583"/>
        <v>1</v>
      </c>
      <c r="BI3631" s="15">
        <f t="shared" si="1583"/>
        <v>1</v>
      </c>
      <c r="BJ3631" s="15">
        <f t="shared" si="1583"/>
        <v>1</v>
      </c>
      <c r="BK3631" s="15">
        <f t="shared" si="1583"/>
        <v>1</v>
      </c>
      <c r="BL3631" s="15">
        <f t="shared" si="1583"/>
        <v>1</v>
      </c>
      <c r="BM3631" s="15">
        <f t="shared" si="1583"/>
        <v>1</v>
      </c>
      <c r="BN3631" s="15">
        <f t="shared" si="1583"/>
        <v>1</v>
      </c>
      <c r="BO3631" s="15">
        <f t="shared" si="1583"/>
        <v>1</v>
      </c>
      <c r="BP3631" s="15">
        <f t="shared" si="1583"/>
        <v>1</v>
      </c>
      <c r="BQ3631" s="15">
        <f t="shared" si="1583"/>
        <v>1</v>
      </c>
      <c r="BR3631" s="15">
        <f t="shared" si="1583"/>
        <v>1</v>
      </c>
      <c r="BS3631" s="15">
        <f t="shared" si="1565"/>
        <v>0</v>
      </c>
      <c r="BT3631" s="15">
        <f t="shared" si="1566"/>
        <v>0</v>
      </c>
      <c r="BU3631" s="15">
        <f t="shared" si="1567"/>
        <v>0</v>
      </c>
      <c r="BV3631" s="15">
        <f t="shared" si="1568"/>
        <v>0</v>
      </c>
      <c r="BW3631" s="15">
        <f t="shared" si="1569"/>
        <v>0</v>
      </c>
      <c r="BX3631" s="15">
        <f t="shared" si="1570"/>
        <v>0</v>
      </c>
      <c r="BY3631" s="15">
        <f t="shared" si="1571"/>
        <v>0</v>
      </c>
      <c r="BZ3631" s="15">
        <f t="shared" si="1572"/>
        <v>0</v>
      </c>
      <c r="CA3631" s="15">
        <f t="shared" si="1573"/>
        <v>0</v>
      </c>
      <c r="CB3631" s="15">
        <f t="shared" si="1574"/>
        <v>0</v>
      </c>
      <c r="CC3631" s="15">
        <f t="shared" si="1575"/>
        <v>0</v>
      </c>
      <c r="CD3631" s="15">
        <f t="shared" si="1576"/>
        <v>0</v>
      </c>
      <c r="CE3631" s="15">
        <f t="shared" si="1577"/>
        <v>0</v>
      </c>
      <c r="CF3631" s="15">
        <f t="shared" si="1578"/>
        <v>0</v>
      </c>
      <c r="CG3631" s="15">
        <f t="shared" si="1579"/>
        <v>0</v>
      </c>
    </row>
    <row r="3632" spans="56:85" x14ac:dyDescent="0.25">
      <c r="BD3632" s="15">
        <f t="shared" si="1564"/>
        <v>1</v>
      </c>
      <c r="BE3632" s="15">
        <f t="shared" si="1563"/>
        <v>1</v>
      </c>
      <c r="BF3632" s="15">
        <f t="shared" si="1583"/>
        <v>1</v>
      </c>
      <c r="BG3632" s="15">
        <f t="shared" si="1583"/>
        <v>1</v>
      </c>
      <c r="BH3632" s="15">
        <f t="shared" si="1583"/>
        <v>1</v>
      </c>
      <c r="BI3632" s="15">
        <f t="shared" si="1583"/>
        <v>1</v>
      </c>
      <c r="BJ3632" s="15">
        <f t="shared" si="1583"/>
        <v>1</v>
      </c>
      <c r="BK3632" s="15">
        <f t="shared" si="1583"/>
        <v>1</v>
      </c>
      <c r="BL3632" s="15">
        <f t="shared" si="1583"/>
        <v>1</v>
      </c>
      <c r="BM3632" s="15">
        <f t="shared" si="1583"/>
        <v>1</v>
      </c>
      <c r="BN3632" s="15">
        <f t="shared" si="1583"/>
        <v>1</v>
      </c>
      <c r="BO3632" s="15">
        <f t="shared" si="1583"/>
        <v>1</v>
      </c>
      <c r="BP3632" s="15">
        <f t="shared" si="1583"/>
        <v>1</v>
      </c>
      <c r="BQ3632" s="15">
        <f t="shared" si="1583"/>
        <v>1</v>
      </c>
      <c r="BR3632" s="15">
        <f t="shared" si="1583"/>
        <v>1</v>
      </c>
      <c r="BS3632" s="15">
        <f t="shared" si="1565"/>
        <v>0</v>
      </c>
      <c r="BT3632" s="15">
        <f t="shared" si="1566"/>
        <v>0</v>
      </c>
      <c r="BU3632" s="15">
        <f t="shared" si="1567"/>
        <v>0</v>
      </c>
      <c r="BV3632" s="15">
        <f t="shared" si="1568"/>
        <v>0</v>
      </c>
      <c r="BW3632" s="15">
        <f t="shared" si="1569"/>
        <v>0</v>
      </c>
      <c r="BX3632" s="15">
        <f t="shared" si="1570"/>
        <v>0</v>
      </c>
      <c r="BY3632" s="15">
        <f t="shared" si="1571"/>
        <v>0</v>
      </c>
      <c r="BZ3632" s="15">
        <f t="shared" si="1572"/>
        <v>0</v>
      </c>
      <c r="CA3632" s="15">
        <f t="shared" si="1573"/>
        <v>0</v>
      </c>
      <c r="CB3632" s="15">
        <f t="shared" si="1574"/>
        <v>0</v>
      </c>
      <c r="CC3632" s="15">
        <f t="shared" si="1575"/>
        <v>0</v>
      </c>
      <c r="CD3632" s="15">
        <f t="shared" si="1576"/>
        <v>0</v>
      </c>
      <c r="CE3632" s="15">
        <f t="shared" si="1577"/>
        <v>0</v>
      </c>
      <c r="CF3632" s="15">
        <f t="shared" si="1578"/>
        <v>0</v>
      </c>
      <c r="CG3632" s="15">
        <f t="shared" si="1579"/>
        <v>0</v>
      </c>
    </row>
    <row r="3633" spans="56:85" x14ac:dyDescent="0.25">
      <c r="BD3633" s="15">
        <f t="shared" si="1564"/>
        <v>1</v>
      </c>
      <c r="BE3633" s="15">
        <f t="shared" si="1563"/>
        <v>1</v>
      </c>
      <c r="BF3633" s="15">
        <f t="shared" si="1583"/>
        <v>1</v>
      </c>
      <c r="BG3633" s="15">
        <f t="shared" si="1583"/>
        <v>1</v>
      </c>
      <c r="BH3633" s="15">
        <f t="shared" si="1583"/>
        <v>1</v>
      </c>
      <c r="BI3633" s="15">
        <f t="shared" si="1583"/>
        <v>1</v>
      </c>
      <c r="BJ3633" s="15">
        <f t="shared" si="1583"/>
        <v>1</v>
      </c>
      <c r="BK3633" s="15">
        <f t="shared" si="1583"/>
        <v>1</v>
      </c>
      <c r="BL3633" s="15">
        <f t="shared" si="1583"/>
        <v>1</v>
      </c>
      <c r="BM3633" s="15">
        <f t="shared" si="1583"/>
        <v>1</v>
      </c>
      <c r="BN3633" s="15">
        <f t="shared" si="1583"/>
        <v>1</v>
      </c>
      <c r="BO3633" s="15">
        <f t="shared" si="1583"/>
        <v>1</v>
      </c>
      <c r="BP3633" s="15">
        <f t="shared" si="1583"/>
        <v>1</v>
      </c>
      <c r="BQ3633" s="15">
        <f t="shared" si="1583"/>
        <v>1</v>
      </c>
      <c r="BR3633" s="15">
        <f t="shared" si="1583"/>
        <v>1</v>
      </c>
      <c r="BS3633" s="15">
        <f t="shared" si="1565"/>
        <v>0</v>
      </c>
      <c r="BT3633" s="15">
        <f t="shared" si="1566"/>
        <v>0</v>
      </c>
      <c r="BU3633" s="15">
        <f t="shared" si="1567"/>
        <v>0</v>
      </c>
      <c r="BV3633" s="15">
        <f t="shared" si="1568"/>
        <v>0</v>
      </c>
      <c r="BW3633" s="15">
        <f t="shared" si="1569"/>
        <v>0</v>
      </c>
      <c r="BX3633" s="15">
        <f t="shared" si="1570"/>
        <v>0</v>
      </c>
      <c r="BY3633" s="15">
        <f t="shared" si="1571"/>
        <v>0</v>
      </c>
      <c r="BZ3633" s="15">
        <f t="shared" si="1572"/>
        <v>0</v>
      </c>
      <c r="CA3633" s="15">
        <f t="shared" si="1573"/>
        <v>0</v>
      </c>
      <c r="CB3633" s="15">
        <f t="shared" si="1574"/>
        <v>0</v>
      </c>
      <c r="CC3633" s="15">
        <f t="shared" si="1575"/>
        <v>0</v>
      </c>
      <c r="CD3633" s="15">
        <f t="shared" si="1576"/>
        <v>0</v>
      </c>
      <c r="CE3633" s="15">
        <f t="shared" si="1577"/>
        <v>0</v>
      </c>
      <c r="CF3633" s="15">
        <f t="shared" si="1578"/>
        <v>0</v>
      </c>
      <c r="CG3633" s="15">
        <f t="shared" si="1579"/>
        <v>0</v>
      </c>
    </row>
    <row r="3634" spans="56:85" x14ac:dyDescent="0.25">
      <c r="BD3634" s="15">
        <f t="shared" si="1564"/>
        <v>1</v>
      </c>
      <c r="BE3634" s="15">
        <f t="shared" si="1563"/>
        <v>1</v>
      </c>
      <c r="BF3634" s="15">
        <f t="shared" ref="BF3634:BR3643" si="1584">IF(BF$1-$AW3634&gt;$CK$1,1,0)</f>
        <v>1</v>
      </c>
      <c r="BG3634" s="15">
        <f t="shared" si="1584"/>
        <v>1</v>
      </c>
      <c r="BH3634" s="15">
        <f t="shared" si="1584"/>
        <v>1</v>
      </c>
      <c r="BI3634" s="15">
        <f t="shared" si="1584"/>
        <v>1</v>
      </c>
      <c r="BJ3634" s="15">
        <f t="shared" si="1584"/>
        <v>1</v>
      </c>
      <c r="BK3634" s="15">
        <f t="shared" si="1584"/>
        <v>1</v>
      </c>
      <c r="BL3634" s="15">
        <f t="shared" si="1584"/>
        <v>1</v>
      </c>
      <c r="BM3634" s="15">
        <f t="shared" si="1584"/>
        <v>1</v>
      </c>
      <c r="BN3634" s="15">
        <f t="shared" si="1584"/>
        <v>1</v>
      </c>
      <c r="BO3634" s="15">
        <f t="shared" si="1584"/>
        <v>1</v>
      </c>
      <c r="BP3634" s="15">
        <f t="shared" si="1584"/>
        <v>1</v>
      </c>
      <c r="BQ3634" s="15">
        <f t="shared" si="1584"/>
        <v>1</v>
      </c>
      <c r="BR3634" s="15">
        <f t="shared" si="1584"/>
        <v>1</v>
      </c>
      <c r="BS3634" s="15">
        <f t="shared" si="1565"/>
        <v>0</v>
      </c>
      <c r="BT3634" s="15">
        <f t="shared" si="1566"/>
        <v>0</v>
      </c>
      <c r="BU3634" s="15">
        <f t="shared" si="1567"/>
        <v>0</v>
      </c>
      <c r="BV3634" s="15">
        <f t="shared" si="1568"/>
        <v>0</v>
      </c>
      <c r="BW3634" s="15">
        <f t="shared" si="1569"/>
        <v>0</v>
      </c>
      <c r="BX3634" s="15">
        <f t="shared" si="1570"/>
        <v>0</v>
      </c>
      <c r="BY3634" s="15">
        <f t="shared" si="1571"/>
        <v>0</v>
      </c>
      <c r="BZ3634" s="15">
        <f t="shared" si="1572"/>
        <v>0</v>
      </c>
      <c r="CA3634" s="15">
        <f t="shared" si="1573"/>
        <v>0</v>
      </c>
      <c r="CB3634" s="15">
        <f t="shared" si="1574"/>
        <v>0</v>
      </c>
      <c r="CC3634" s="15">
        <f t="shared" si="1575"/>
        <v>0</v>
      </c>
      <c r="CD3634" s="15">
        <f t="shared" si="1576"/>
        <v>0</v>
      </c>
      <c r="CE3634" s="15">
        <f t="shared" si="1577"/>
        <v>0</v>
      </c>
      <c r="CF3634" s="15">
        <f t="shared" si="1578"/>
        <v>0</v>
      </c>
      <c r="CG3634" s="15">
        <f t="shared" si="1579"/>
        <v>0</v>
      </c>
    </row>
    <row r="3635" spans="56:85" x14ac:dyDescent="0.25">
      <c r="BD3635" s="15">
        <f t="shared" si="1564"/>
        <v>1</v>
      </c>
      <c r="BE3635" s="15">
        <f t="shared" si="1563"/>
        <v>1</v>
      </c>
      <c r="BF3635" s="15">
        <f t="shared" si="1584"/>
        <v>1</v>
      </c>
      <c r="BG3635" s="15">
        <f t="shared" si="1584"/>
        <v>1</v>
      </c>
      <c r="BH3635" s="15">
        <f t="shared" si="1584"/>
        <v>1</v>
      </c>
      <c r="BI3635" s="15">
        <f t="shared" si="1584"/>
        <v>1</v>
      </c>
      <c r="BJ3635" s="15">
        <f t="shared" si="1584"/>
        <v>1</v>
      </c>
      <c r="BK3635" s="15">
        <f t="shared" si="1584"/>
        <v>1</v>
      </c>
      <c r="BL3635" s="15">
        <f t="shared" si="1584"/>
        <v>1</v>
      </c>
      <c r="BM3635" s="15">
        <f t="shared" si="1584"/>
        <v>1</v>
      </c>
      <c r="BN3635" s="15">
        <f t="shared" si="1584"/>
        <v>1</v>
      </c>
      <c r="BO3635" s="15">
        <f t="shared" si="1584"/>
        <v>1</v>
      </c>
      <c r="BP3635" s="15">
        <f t="shared" si="1584"/>
        <v>1</v>
      </c>
      <c r="BQ3635" s="15">
        <f t="shared" si="1584"/>
        <v>1</v>
      </c>
      <c r="BR3635" s="15">
        <f t="shared" si="1584"/>
        <v>1</v>
      </c>
      <c r="BS3635" s="15">
        <f t="shared" si="1565"/>
        <v>0</v>
      </c>
      <c r="BT3635" s="15">
        <f t="shared" si="1566"/>
        <v>0</v>
      </c>
      <c r="BU3635" s="15">
        <f t="shared" si="1567"/>
        <v>0</v>
      </c>
      <c r="BV3635" s="15">
        <f t="shared" si="1568"/>
        <v>0</v>
      </c>
      <c r="BW3635" s="15">
        <f t="shared" si="1569"/>
        <v>0</v>
      </c>
      <c r="BX3635" s="15">
        <f t="shared" si="1570"/>
        <v>0</v>
      </c>
      <c r="BY3635" s="15">
        <f t="shared" si="1571"/>
        <v>0</v>
      </c>
      <c r="BZ3635" s="15">
        <f t="shared" si="1572"/>
        <v>0</v>
      </c>
      <c r="CA3635" s="15">
        <f t="shared" si="1573"/>
        <v>0</v>
      </c>
      <c r="CB3635" s="15">
        <f t="shared" si="1574"/>
        <v>0</v>
      </c>
      <c r="CC3635" s="15">
        <f t="shared" si="1575"/>
        <v>0</v>
      </c>
      <c r="CD3635" s="15">
        <f t="shared" si="1576"/>
        <v>0</v>
      </c>
      <c r="CE3635" s="15">
        <f t="shared" si="1577"/>
        <v>0</v>
      </c>
      <c r="CF3635" s="15">
        <f t="shared" si="1578"/>
        <v>0</v>
      </c>
      <c r="CG3635" s="15">
        <f t="shared" si="1579"/>
        <v>0</v>
      </c>
    </row>
    <row r="3636" spans="56:85" x14ac:dyDescent="0.25">
      <c r="BD3636" s="15">
        <f t="shared" si="1564"/>
        <v>1</v>
      </c>
      <c r="BE3636" s="15">
        <f t="shared" si="1563"/>
        <v>1</v>
      </c>
      <c r="BF3636" s="15">
        <f t="shared" si="1584"/>
        <v>1</v>
      </c>
      <c r="BG3636" s="15">
        <f t="shared" si="1584"/>
        <v>1</v>
      </c>
      <c r="BH3636" s="15">
        <f t="shared" si="1584"/>
        <v>1</v>
      </c>
      <c r="BI3636" s="15">
        <f t="shared" si="1584"/>
        <v>1</v>
      </c>
      <c r="BJ3636" s="15">
        <f t="shared" si="1584"/>
        <v>1</v>
      </c>
      <c r="BK3636" s="15">
        <f t="shared" si="1584"/>
        <v>1</v>
      </c>
      <c r="BL3636" s="15">
        <f t="shared" si="1584"/>
        <v>1</v>
      </c>
      <c r="BM3636" s="15">
        <f t="shared" si="1584"/>
        <v>1</v>
      </c>
      <c r="BN3636" s="15">
        <f t="shared" si="1584"/>
        <v>1</v>
      </c>
      <c r="BO3636" s="15">
        <f t="shared" si="1584"/>
        <v>1</v>
      </c>
      <c r="BP3636" s="15">
        <f t="shared" si="1584"/>
        <v>1</v>
      </c>
      <c r="BQ3636" s="15">
        <f t="shared" si="1584"/>
        <v>1</v>
      </c>
      <c r="BR3636" s="15">
        <f t="shared" si="1584"/>
        <v>1</v>
      </c>
      <c r="BS3636" s="15">
        <f t="shared" si="1565"/>
        <v>0</v>
      </c>
      <c r="BT3636" s="15">
        <f t="shared" si="1566"/>
        <v>0</v>
      </c>
      <c r="BU3636" s="15">
        <f t="shared" si="1567"/>
        <v>0</v>
      </c>
      <c r="BV3636" s="15">
        <f t="shared" si="1568"/>
        <v>0</v>
      </c>
      <c r="BW3636" s="15">
        <f t="shared" si="1569"/>
        <v>0</v>
      </c>
      <c r="BX3636" s="15">
        <f t="shared" si="1570"/>
        <v>0</v>
      </c>
      <c r="BY3636" s="15">
        <f t="shared" si="1571"/>
        <v>0</v>
      </c>
      <c r="BZ3636" s="15">
        <f t="shared" si="1572"/>
        <v>0</v>
      </c>
      <c r="CA3636" s="15">
        <f t="shared" si="1573"/>
        <v>0</v>
      </c>
      <c r="CB3636" s="15">
        <f t="shared" si="1574"/>
        <v>0</v>
      </c>
      <c r="CC3636" s="15">
        <f t="shared" si="1575"/>
        <v>0</v>
      </c>
      <c r="CD3636" s="15">
        <f t="shared" si="1576"/>
        <v>0</v>
      </c>
      <c r="CE3636" s="15">
        <f t="shared" si="1577"/>
        <v>0</v>
      </c>
      <c r="CF3636" s="15">
        <f t="shared" si="1578"/>
        <v>0</v>
      </c>
      <c r="CG3636" s="15">
        <f t="shared" si="1579"/>
        <v>0</v>
      </c>
    </row>
    <row r="3637" spans="56:85" x14ac:dyDescent="0.25">
      <c r="BD3637" s="15">
        <f t="shared" si="1564"/>
        <v>1</v>
      </c>
      <c r="BE3637" s="15">
        <f t="shared" si="1563"/>
        <v>1</v>
      </c>
      <c r="BF3637" s="15">
        <f t="shared" si="1584"/>
        <v>1</v>
      </c>
      <c r="BG3637" s="15">
        <f t="shared" si="1584"/>
        <v>1</v>
      </c>
      <c r="BH3637" s="15">
        <f t="shared" si="1584"/>
        <v>1</v>
      </c>
      <c r="BI3637" s="15">
        <f t="shared" si="1584"/>
        <v>1</v>
      </c>
      <c r="BJ3637" s="15">
        <f t="shared" si="1584"/>
        <v>1</v>
      </c>
      <c r="BK3637" s="15">
        <f t="shared" si="1584"/>
        <v>1</v>
      </c>
      <c r="BL3637" s="15">
        <f t="shared" si="1584"/>
        <v>1</v>
      </c>
      <c r="BM3637" s="15">
        <f t="shared" si="1584"/>
        <v>1</v>
      </c>
      <c r="BN3637" s="15">
        <f t="shared" si="1584"/>
        <v>1</v>
      </c>
      <c r="BO3637" s="15">
        <f t="shared" si="1584"/>
        <v>1</v>
      </c>
      <c r="BP3637" s="15">
        <f t="shared" si="1584"/>
        <v>1</v>
      </c>
      <c r="BQ3637" s="15">
        <f t="shared" si="1584"/>
        <v>1</v>
      </c>
      <c r="BR3637" s="15">
        <f t="shared" si="1584"/>
        <v>1</v>
      </c>
      <c r="BS3637" s="15">
        <f t="shared" si="1565"/>
        <v>0</v>
      </c>
      <c r="BT3637" s="15">
        <f t="shared" si="1566"/>
        <v>0</v>
      </c>
      <c r="BU3637" s="15">
        <f t="shared" si="1567"/>
        <v>0</v>
      </c>
      <c r="BV3637" s="15">
        <f t="shared" si="1568"/>
        <v>0</v>
      </c>
      <c r="BW3637" s="15">
        <f t="shared" si="1569"/>
        <v>0</v>
      </c>
      <c r="BX3637" s="15">
        <f t="shared" si="1570"/>
        <v>0</v>
      </c>
      <c r="BY3637" s="15">
        <f t="shared" si="1571"/>
        <v>0</v>
      </c>
      <c r="BZ3637" s="15">
        <f t="shared" si="1572"/>
        <v>0</v>
      </c>
      <c r="CA3637" s="15">
        <f t="shared" si="1573"/>
        <v>0</v>
      </c>
      <c r="CB3637" s="15">
        <f t="shared" si="1574"/>
        <v>0</v>
      </c>
      <c r="CC3637" s="15">
        <f t="shared" si="1575"/>
        <v>0</v>
      </c>
      <c r="CD3637" s="15">
        <f t="shared" si="1576"/>
        <v>0</v>
      </c>
      <c r="CE3637" s="15">
        <f t="shared" si="1577"/>
        <v>0</v>
      </c>
      <c r="CF3637" s="15">
        <f t="shared" si="1578"/>
        <v>0</v>
      </c>
      <c r="CG3637" s="15">
        <f t="shared" si="1579"/>
        <v>0</v>
      </c>
    </row>
    <row r="3638" spans="56:85" x14ac:dyDescent="0.25">
      <c r="BD3638" s="15">
        <f t="shared" si="1564"/>
        <v>1</v>
      </c>
      <c r="BE3638" s="15">
        <f t="shared" si="1563"/>
        <v>1</v>
      </c>
      <c r="BF3638" s="15">
        <f t="shared" si="1584"/>
        <v>1</v>
      </c>
      <c r="BG3638" s="15">
        <f t="shared" si="1584"/>
        <v>1</v>
      </c>
      <c r="BH3638" s="15">
        <f t="shared" si="1584"/>
        <v>1</v>
      </c>
      <c r="BI3638" s="15">
        <f t="shared" si="1584"/>
        <v>1</v>
      </c>
      <c r="BJ3638" s="15">
        <f t="shared" si="1584"/>
        <v>1</v>
      </c>
      <c r="BK3638" s="15">
        <f t="shared" si="1584"/>
        <v>1</v>
      </c>
      <c r="BL3638" s="15">
        <f t="shared" si="1584"/>
        <v>1</v>
      </c>
      <c r="BM3638" s="15">
        <f t="shared" si="1584"/>
        <v>1</v>
      </c>
      <c r="BN3638" s="15">
        <f t="shared" si="1584"/>
        <v>1</v>
      </c>
      <c r="BO3638" s="15">
        <f t="shared" si="1584"/>
        <v>1</v>
      </c>
      <c r="BP3638" s="15">
        <f t="shared" si="1584"/>
        <v>1</v>
      </c>
      <c r="BQ3638" s="15">
        <f t="shared" si="1584"/>
        <v>1</v>
      </c>
      <c r="BR3638" s="15">
        <f t="shared" si="1584"/>
        <v>1</v>
      </c>
      <c r="BS3638" s="15">
        <f t="shared" si="1565"/>
        <v>0</v>
      </c>
      <c r="BT3638" s="15">
        <f t="shared" si="1566"/>
        <v>0</v>
      </c>
      <c r="BU3638" s="15">
        <f t="shared" si="1567"/>
        <v>0</v>
      </c>
      <c r="BV3638" s="15">
        <f t="shared" si="1568"/>
        <v>0</v>
      </c>
      <c r="BW3638" s="15">
        <f t="shared" si="1569"/>
        <v>0</v>
      </c>
      <c r="BX3638" s="15">
        <f t="shared" si="1570"/>
        <v>0</v>
      </c>
      <c r="BY3638" s="15">
        <f t="shared" si="1571"/>
        <v>0</v>
      </c>
      <c r="BZ3638" s="15">
        <f t="shared" si="1572"/>
        <v>0</v>
      </c>
      <c r="CA3638" s="15">
        <f t="shared" si="1573"/>
        <v>0</v>
      </c>
      <c r="CB3638" s="15">
        <f t="shared" si="1574"/>
        <v>0</v>
      </c>
      <c r="CC3638" s="15">
        <f t="shared" si="1575"/>
        <v>0</v>
      </c>
      <c r="CD3638" s="15">
        <f t="shared" si="1576"/>
        <v>0</v>
      </c>
      <c r="CE3638" s="15">
        <f t="shared" si="1577"/>
        <v>0</v>
      </c>
      <c r="CF3638" s="15">
        <f t="shared" si="1578"/>
        <v>0</v>
      </c>
      <c r="CG3638" s="15">
        <f t="shared" si="1579"/>
        <v>0</v>
      </c>
    </row>
    <row r="3639" spans="56:85" x14ac:dyDescent="0.25">
      <c r="BD3639" s="15">
        <f t="shared" si="1564"/>
        <v>1</v>
      </c>
      <c r="BE3639" s="15">
        <f t="shared" si="1563"/>
        <v>1</v>
      </c>
      <c r="BF3639" s="15">
        <f t="shared" si="1584"/>
        <v>1</v>
      </c>
      <c r="BG3639" s="15">
        <f t="shared" si="1584"/>
        <v>1</v>
      </c>
      <c r="BH3639" s="15">
        <f t="shared" si="1584"/>
        <v>1</v>
      </c>
      <c r="BI3639" s="15">
        <f t="shared" si="1584"/>
        <v>1</v>
      </c>
      <c r="BJ3639" s="15">
        <f t="shared" si="1584"/>
        <v>1</v>
      </c>
      <c r="BK3639" s="15">
        <f t="shared" si="1584"/>
        <v>1</v>
      </c>
      <c r="BL3639" s="15">
        <f t="shared" si="1584"/>
        <v>1</v>
      </c>
      <c r="BM3639" s="15">
        <f t="shared" si="1584"/>
        <v>1</v>
      </c>
      <c r="BN3639" s="15">
        <f t="shared" si="1584"/>
        <v>1</v>
      </c>
      <c r="BO3639" s="15">
        <f t="shared" si="1584"/>
        <v>1</v>
      </c>
      <c r="BP3639" s="15">
        <f t="shared" si="1584"/>
        <v>1</v>
      </c>
      <c r="BQ3639" s="15">
        <f t="shared" si="1584"/>
        <v>1</v>
      </c>
      <c r="BR3639" s="15">
        <f t="shared" si="1584"/>
        <v>1</v>
      </c>
      <c r="BS3639" s="15">
        <f t="shared" si="1565"/>
        <v>0</v>
      </c>
      <c r="BT3639" s="15">
        <f t="shared" si="1566"/>
        <v>0</v>
      </c>
      <c r="BU3639" s="15">
        <f t="shared" si="1567"/>
        <v>0</v>
      </c>
      <c r="BV3639" s="15">
        <f t="shared" si="1568"/>
        <v>0</v>
      </c>
      <c r="BW3639" s="15">
        <f t="shared" si="1569"/>
        <v>0</v>
      </c>
      <c r="BX3639" s="15">
        <f t="shared" si="1570"/>
        <v>0</v>
      </c>
      <c r="BY3639" s="15">
        <f t="shared" si="1571"/>
        <v>0</v>
      </c>
      <c r="BZ3639" s="15">
        <f t="shared" si="1572"/>
        <v>0</v>
      </c>
      <c r="CA3639" s="15">
        <f t="shared" si="1573"/>
        <v>0</v>
      </c>
      <c r="CB3639" s="15">
        <f t="shared" si="1574"/>
        <v>0</v>
      </c>
      <c r="CC3639" s="15">
        <f t="shared" si="1575"/>
        <v>0</v>
      </c>
      <c r="CD3639" s="15">
        <f t="shared" si="1576"/>
        <v>0</v>
      </c>
      <c r="CE3639" s="15">
        <f t="shared" si="1577"/>
        <v>0</v>
      </c>
      <c r="CF3639" s="15">
        <f t="shared" si="1578"/>
        <v>0</v>
      </c>
      <c r="CG3639" s="15">
        <f t="shared" si="1579"/>
        <v>0</v>
      </c>
    </row>
    <row r="3640" spans="56:85" x14ac:dyDescent="0.25">
      <c r="BD3640" s="15">
        <f t="shared" si="1564"/>
        <v>1</v>
      </c>
      <c r="BE3640" s="15">
        <f t="shared" si="1563"/>
        <v>1</v>
      </c>
      <c r="BF3640" s="15">
        <f t="shared" si="1584"/>
        <v>1</v>
      </c>
      <c r="BG3640" s="15">
        <f t="shared" si="1584"/>
        <v>1</v>
      </c>
      <c r="BH3640" s="15">
        <f t="shared" si="1584"/>
        <v>1</v>
      </c>
      <c r="BI3640" s="15">
        <f t="shared" si="1584"/>
        <v>1</v>
      </c>
      <c r="BJ3640" s="15">
        <f t="shared" si="1584"/>
        <v>1</v>
      </c>
      <c r="BK3640" s="15">
        <f t="shared" si="1584"/>
        <v>1</v>
      </c>
      <c r="BL3640" s="15">
        <f t="shared" si="1584"/>
        <v>1</v>
      </c>
      <c r="BM3640" s="15">
        <f t="shared" si="1584"/>
        <v>1</v>
      </c>
      <c r="BN3640" s="15">
        <f t="shared" si="1584"/>
        <v>1</v>
      </c>
      <c r="BO3640" s="15">
        <f t="shared" si="1584"/>
        <v>1</v>
      </c>
      <c r="BP3640" s="15">
        <f t="shared" si="1584"/>
        <v>1</v>
      </c>
      <c r="BQ3640" s="15">
        <f t="shared" si="1584"/>
        <v>1</v>
      </c>
      <c r="BR3640" s="15">
        <f t="shared" si="1584"/>
        <v>1</v>
      </c>
      <c r="BS3640" s="15">
        <f t="shared" si="1565"/>
        <v>0</v>
      </c>
      <c r="BT3640" s="15">
        <f t="shared" si="1566"/>
        <v>0</v>
      </c>
      <c r="BU3640" s="15">
        <f t="shared" si="1567"/>
        <v>0</v>
      </c>
      <c r="BV3640" s="15">
        <f t="shared" si="1568"/>
        <v>0</v>
      </c>
      <c r="BW3640" s="15">
        <f t="shared" si="1569"/>
        <v>0</v>
      </c>
      <c r="BX3640" s="15">
        <f t="shared" si="1570"/>
        <v>0</v>
      </c>
      <c r="BY3640" s="15">
        <f t="shared" si="1571"/>
        <v>0</v>
      </c>
      <c r="BZ3640" s="15">
        <f t="shared" si="1572"/>
        <v>0</v>
      </c>
      <c r="CA3640" s="15">
        <f t="shared" si="1573"/>
        <v>0</v>
      </c>
      <c r="CB3640" s="15">
        <f t="shared" si="1574"/>
        <v>0</v>
      </c>
      <c r="CC3640" s="15">
        <f t="shared" si="1575"/>
        <v>0</v>
      </c>
      <c r="CD3640" s="15">
        <f t="shared" si="1576"/>
        <v>0</v>
      </c>
      <c r="CE3640" s="15">
        <f t="shared" si="1577"/>
        <v>0</v>
      </c>
      <c r="CF3640" s="15">
        <f t="shared" si="1578"/>
        <v>0</v>
      </c>
      <c r="CG3640" s="15">
        <f t="shared" si="1579"/>
        <v>0</v>
      </c>
    </row>
    <row r="3641" spans="56:85" x14ac:dyDescent="0.25">
      <c r="BD3641" s="15">
        <f t="shared" si="1564"/>
        <v>1</v>
      </c>
      <c r="BE3641" s="15">
        <f t="shared" si="1563"/>
        <v>1</v>
      </c>
      <c r="BF3641" s="15">
        <f t="shared" si="1584"/>
        <v>1</v>
      </c>
      <c r="BG3641" s="15">
        <f t="shared" si="1584"/>
        <v>1</v>
      </c>
      <c r="BH3641" s="15">
        <f t="shared" si="1584"/>
        <v>1</v>
      </c>
      <c r="BI3641" s="15">
        <f t="shared" si="1584"/>
        <v>1</v>
      </c>
      <c r="BJ3641" s="15">
        <f t="shared" si="1584"/>
        <v>1</v>
      </c>
      <c r="BK3641" s="15">
        <f t="shared" si="1584"/>
        <v>1</v>
      </c>
      <c r="BL3641" s="15">
        <f t="shared" si="1584"/>
        <v>1</v>
      </c>
      <c r="BM3641" s="15">
        <f t="shared" si="1584"/>
        <v>1</v>
      </c>
      <c r="BN3641" s="15">
        <f t="shared" si="1584"/>
        <v>1</v>
      </c>
      <c r="BO3641" s="15">
        <f t="shared" si="1584"/>
        <v>1</v>
      </c>
      <c r="BP3641" s="15">
        <f t="shared" si="1584"/>
        <v>1</v>
      </c>
      <c r="BQ3641" s="15">
        <f t="shared" si="1584"/>
        <v>1</v>
      </c>
      <c r="BR3641" s="15">
        <f t="shared" si="1584"/>
        <v>1</v>
      </c>
      <c r="BS3641" s="15">
        <f t="shared" si="1565"/>
        <v>0</v>
      </c>
      <c r="BT3641" s="15">
        <f t="shared" si="1566"/>
        <v>0</v>
      </c>
      <c r="BU3641" s="15">
        <f t="shared" si="1567"/>
        <v>0</v>
      </c>
      <c r="BV3641" s="15">
        <f t="shared" si="1568"/>
        <v>0</v>
      </c>
      <c r="BW3641" s="15">
        <f t="shared" si="1569"/>
        <v>0</v>
      </c>
      <c r="BX3641" s="15">
        <f t="shared" si="1570"/>
        <v>0</v>
      </c>
      <c r="BY3641" s="15">
        <f t="shared" si="1571"/>
        <v>0</v>
      </c>
      <c r="BZ3641" s="15">
        <f t="shared" si="1572"/>
        <v>0</v>
      </c>
      <c r="CA3641" s="15">
        <f t="shared" si="1573"/>
        <v>0</v>
      </c>
      <c r="CB3641" s="15">
        <f t="shared" si="1574"/>
        <v>0</v>
      </c>
      <c r="CC3641" s="15">
        <f t="shared" si="1575"/>
        <v>0</v>
      </c>
      <c r="CD3641" s="15">
        <f t="shared" si="1576"/>
        <v>0</v>
      </c>
      <c r="CE3641" s="15">
        <f t="shared" si="1577"/>
        <v>0</v>
      </c>
      <c r="CF3641" s="15">
        <f t="shared" si="1578"/>
        <v>0</v>
      </c>
      <c r="CG3641" s="15">
        <f t="shared" si="1579"/>
        <v>0</v>
      </c>
    </row>
    <row r="3642" spans="56:85" x14ac:dyDescent="0.25">
      <c r="BD3642" s="15">
        <f t="shared" si="1564"/>
        <v>1</v>
      </c>
      <c r="BE3642" s="15">
        <f t="shared" si="1563"/>
        <v>1</v>
      </c>
      <c r="BF3642" s="15">
        <f t="shared" si="1584"/>
        <v>1</v>
      </c>
      <c r="BG3642" s="15">
        <f t="shared" si="1584"/>
        <v>1</v>
      </c>
      <c r="BH3642" s="15">
        <f t="shared" si="1584"/>
        <v>1</v>
      </c>
      <c r="BI3642" s="15">
        <f t="shared" si="1584"/>
        <v>1</v>
      </c>
      <c r="BJ3642" s="15">
        <f t="shared" si="1584"/>
        <v>1</v>
      </c>
      <c r="BK3642" s="15">
        <f t="shared" si="1584"/>
        <v>1</v>
      </c>
      <c r="BL3642" s="15">
        <f t="shared" si="1584"/>
        <v>1</v>
      </c>
      <c r="BM3642" s="15">
        <f t="shared" si="1584"/>
        <v>1</v>
      </c>
      <c r="BN3642" s="15">
        <f t="shared" si="1584"/>
        <v>1</v>
      </c>
      <c r="BO3642" s="15">
        <f t="shared" si="1584"/>
        <v>1</v>
      </c>
      <c r="BP3642" s="15">
        <f t="shared" si="1584"/>
        <v>1</v>
      </c>
      <c r="BQ3642" s="15">
        <f t="shared" si="1584"/>
        <v>1</v>
      </c>
      <c r="BR3642" s="15">
        <f t="shared" si="1584"/>
        <v>1</v>
      </c>
      <c r="BS3642" s="15">
        <f t="shared" si="1565"/>
        <v>0</v>
      </c>
      <c r="BT3642" s="15">
        <f t="shared" si="1566"/>
        <v>0</v>
      </c>
      <c r="BU3642" s="15">
        <f t="shared" si="1567"/>
        <v>0</v>
      </c>
      <c r="BV3642" s="15">
        <f t="shared" si="1568"/>
        <v>0</v>
      </c>
      <c r="BW3642" s="15">
        <f t="shared" si="1569"/>
        <v>0</v>
      </c>
      <c r="BX3642" s="15">
        <f t="shared" si="1570"/>
        <v>0</v>
      </c>
      <c r="BY3642" s="15">
        <f t="shared" si="1571"/>
        <v>0</v>
      </c>
      <c r="BZ3642" s="15">
        <f t="shared" si="1572"/>
        <v>0</v>
      </c>
      <c r="CA3642" s="15">
        <f t="shared" si="1573"/>
        <v>0</v>
      </c>
      <c r="CB3642" s="15">
        <f t="shared" si="1574"/>
        <v>0</v>
      </c>
      <c r="CC3642" s="15">
        <f t="shared" si="1575"/>
        <v>0</v>
      </c>
      <c r="CD3642" s="15">
        <f t="shared" si="1576"/>
        <v>0</v>
      </c>
      <c r="CE3642" s="15">
        <f t="shared" si="1577"/>
        <v>0</v>
      </c>
      <c r="CF3642" s="15">
        <f t="shared" si="1578"/>
        <v>0</v>
      </c>
      <c r="CG3642" s="15">
        <f t="shared" si="1579"/>
        <v>0</v>
      </c>
    </row>
    <row r="3643" spans="56:85" x14ac:dyDescent="0.25">
      <c r="BD3643" s="15">
        <f t="shared" si="1564"/>
        <v>1</v>
      </c>
      <c r="BE3643" s="15">
        <f t="shared" si="1563"/>
        <v>1</v>
      </c>
      <c r="BF3643" s="15">
        <f t="shared" si="1584"/>
        <v>1</v>
      </c>
      <c r="BG3643" s="15">
        <f t="shared" si="1584"/>
        <v>1</v>
      </c>
      <c r="BH3643" s="15">
        <f t="shared" si="1584"/>
        <v>1</v>
      </c>
      <c r="BI3643" s="15">
        <f t="shared" si="1584"/>
        <v>1</v>
      </c>
      <c r="BJ3643" s="15">
        <f t="shared" si="1584"/>
        <v>1</v>
      </c>
      <c r="BK3643" s="15">
        <f t="shared" si="1584"/>
        <v>1</v>
      </c>
      <c r="BL3643" s="15">
        <f t="shared" si="1584"/>
        <v>1</v>
      </c>
      <c r="BM3643" s="15">
        <f t="shared" si="1584"/>
        <v>1</v>
      </c>
      <c r="BN3643" s="15">
        <f t="shared" si="1584"/>
        <v>1</v>
      </c>
      <c r="BO3643" s="15">
        <f t="shared" si="1584"/>
        <v>1</v>
      </c>
      <c r="BP3643" s="15">
        <f t="shared" si="1584"/>
        <v>1</v>
      </c>
      <c r="BQ3643" s="15">
        <f t="shared" si="1584"/>
        <v>1</v>
      </c>
      <c r="BR3643" s="15">
        <f t="shared" si="1584"/>
        <v>1</v>
      </c>
      <c r="BS3643" s="15">
        <f t="shared" si="1565"/>
        <v>0</v>
      </c>
      <c r="BT3643" s="15">
        <f t="shared" si="1566"/>
        <v>0</v>
      </c>
      <c r="BU3643" s="15">
        <f t="shared" si="1567"/>
        <v>0</v>
      </c>
      <c r="BV3643" s="15">
        <f t="shared" si="1568"/>
        <v>0</v>
      </c>
      <c r="BW3643" s="15">
        <f t="shared" si="1569"/>
        <v>0</v>
      </c>
      <c r="BX3643" s="15">
        <f t="shared" si="1570"/>
        <v>0</v>
      </c>
      <c r="BY3643" s="15">
        <f t="shared" si="1571"/>
        <v>0</v>
      </c>
      <c r="BZ3643" s="15">
        <f t="shared" si="1572"/>
        <v>0</v>
      </c>
      <c r="CA3643" s="15">
        <f t="shared" si="1573"/>
        <v>0</v>
      </c>
      <c r="CB3643" s="15">
        <f t="shared" si="1574"/>
        <v>0</v>
      </c>
      <c r="CC3643" s="15">
        <f t="shared" si="1575"/>
        <v>0</v>
      </c>
      <c r="CD3643" s="15">
        <f t="shared" si="1576"/>
        <v>0</v>
      </c>
      <c r="CE3643" s="15">
        <f t="shared" si="1577"/>
        <v>0</v>
      </c>
      <c r="CF3643" s="15">
        <f t="shared" si="1578"/>
        <v>0</v>
      </c>
      <c r="CG3643" s="15">
        <f t="shared" si="1579"/>
        <v>0</v>
      </c>
    </row>
    <row r="3644" spans="56:85" x14ac:dyDescent="0.25">
      <c r="BD3644" s="15">
        <f t="shared" si="1564"/>
        <v>1</v>
      </c>
      <c r="BE3644" s="15">
        <f t="shared" si="1563"/>
        <v>1</v>
      </c>
      <c r="BF3644" s="15">
        <f t="shared" ref="BF3644:BR3653" si="1585">IF(BF$1-$AW3644&gt;$CK$1,1,0)</f>
        <v>1</v>
      </c>
      <c r="BG3644" s="15">
        <f t="shared" si="1585"/>
        <v>1</v>
      </c>
      <c r="BH3644" s="15">
        <f t="shared" si="1585"/>
        <v>1</v>
      </c>
      <c r="BI3644" s="15">
        <f t="shared" si="1585"/>
        <v>1</v>
      </c>
      <c r="BJ3644" s="15">
        <f t="shared" si="1585"/>
        <v>1</v>
      </c>
      <c r="BK3644" s="15">
        <f t="shared" si="1585"/>
        <v>1</v>
      </c>
      <c r="BL3644" s="15">
        <f t="shared" si="1585"/>
        <v>1</v>
      </c>
      <c r="BM3644" s="15">
        <f t="shared" si="1585"/>
        <v>1</v>
      </c>
      <c r="BN3644" s="15">
        <f t="shared" si="1585"/>
        <v>1</v>
      </c>
      <c r="BO3644" s="15">
        <f t="shared" si="1585"/>
        <v>1</v>
      </c>
      <c r="BP3644" s="15">
        <f t="shared" si="1585"/>
        <v>1</v>
      </c>
      <c r="BQ3644" s="15">
        <f t="shared" si="1585"/>
        <v>1</v>
      </c>
      <c r="BR3644" s="15">
        <f t="shared" si="1585"/>
        <v>1</v>
      </c>
      <c r="BS3644" s="15">
        <f t="shared" si="1565"/>
        <v>0</v>
      </c>
      <c r="BT3644" s="15">
        <f t="shared" si="1566"/>
        <v>0</v>
      </c>
      <c r="BU3644" s="15">
        <f t="shared" si="1567"/>
        <v>0</v>
      </c>
      <c r="BV3644" s="15">
        <f t="shared" si="1568"/>
        <v>0</v>
      </c>
      <c r="BW3644" s="15">
        <f t="shared" si="1569"/>
        <v>0</v>
      </c>
      <c r="BX3644" s="15">
        <f t="shared" si="1570"/>
        <v>0</v>
      </c>
      <c r="BY3644" s="15">
        <f t="shared" si="1571"/>
        <v>0</v>
      </c>
      <c r="BZ3644" s="15">
        <f t="shared" si="1572"/>
        <v>0</v>
      </c>
      <c r="CA3644" s="15">
        <f t="shared" si="1573"/>
        <v>0</v>
      </c>
      <c r="CB3644" s="15">
        <f t="shared" si="1574"/>
        <v>0</v>
      </c>
      <c r="CC3644" s="15">
        <f t="shared" si="1575"/>
        <v>0</v>
      </c>
      <c r="CD3644" s="15">
        <f t="shared" si="1576"/>
        <v>0</v>
      </c>
      <c r="CE3644" s="15">
        <f t="shared" si="1577"/>
        <v>0</v>
      </c>
      <c r="CF3644" s="15">
        <f t="shared" si="1578"/>
        <v>0</v>
      </c>
      <c r="CG3644" s="15">
        <f t="shared" si="1579"/>
        <v>0</v>
      </c>
    </row>
    <row r="3645" spans="56:85" x14ac:dyDescent="0.25">
      <c r="BD3645" s="15">
        <f t="shared" si="1564"/>
        <v>1</v>
      </c>
      <c r="BE3645" s="15">
        <f t="shared" si="1563"/>
        <v>1</v>
      </c>
      <c r="BF3645" s="15">
        <f t="shared" si="1585"/>
        <v>1</v>
      </c>
      <c r="BG3645" s="15">
        <f t="shared" si="1585"/>
        <v>1</v>
      </c>
      <c r="BH3645" s="15">
        <f t="shared" si="1585"/>
        <v>1</v>
      </c>
      <c r="BI3645" s="15">
        <f t="shared" si="1585"/>
        <v>1</v>
      </c>
      <c r="BJ3645" s="15">
        <f t="shared" si="1585"/>
        <v>1</v>
      </c>
      <c r="BK3645" s="15">
        <f t="shared" si="1585"/>
        <v>1</v>
      </c>
      <c r="BL3645" s="15">
        <f t="shared" si="1585"/>
        <v>1</v>
      </c>
      <c r="BM3645" s="15">
        <f t="shared" si="1585"/>
        <v>1</v>
      </c>
      <c r="BN3645" s="15">
        <f t="shared" si="1585"/>
        <v>1</v>
      </c>
      <c r="BO3645" s="15">
        <f t="shared" si="1585"/>
        <v>1</v>
      </c>
      <c r="BP3645" s="15">
        <f t="shared" si="1585"/>
        <v>1</v>
      </c>
      <c r="BQ3645" s="15">
        <f t="shared" si="1585"/>
        <v>1</v>
      </c>
      <c r="BR3645" s="15">
        <f t="shared" si="1585"/>
        <v>1</v>
      </c>
      <c r="BS3645" s="15">
        <f t="shared" si="1565"/>
        <v>0</v>
      </c>
      <c r="BT3645" s="15">
        <f t="shared" si="1566"/>
        <v>0</v>
      </c>
      <c r="BU3645" s="15">
        <f t="shared" si="1567"/>
        <v>0</v>
      </c>
      <c r="BV3645" s="15">
        <f t="shared" si="1568"/>
        <v>0</v>
      </c>
      <c r="BW3645" s="15">
        <f t="shared" si="1569"/>
        <v>0</v>
      </c>
      <c r="BX3645" s="15">
        <f t="shared" si="1570"/>
        <v>0</v>
      </c>
      <c r="BY3645" s="15">
        <f t="shared" si="1571"/>
        <v>0</v>
      </c>
      <c r="BZ3645" s="15">
        <f t="shared" si="1572"/>
        <v>0</v>
      </c>
      <c r="CA3645" s="15">
        <f t="shared" si="1573"/>
        <v>0</v>
      </c>
      <c r="CB3645" s="15">
        <f t="shared" si="1574"/>
        <v>0</v>
      </c>
      <c r="CC3645" s="15">
        <f t="shared" si="1575"/>
        <v>0</v>
      </c>
      <c r="CD3645" s="15">
        <f t="shared" si="1576"/>
        <v>0</v>
      </c>
      <c r="CE3645" s="15">
        <f t="shared" si="1577"/>
        <v>0</v>
      </c>
      <c r="CF3645" s="15">
        <f t="shared" si="1578"/>
        <v>0</v>
      </c>
      <c r="CG3645" s="15">
        <f t="shared" si="1579"/>
        <v>0</v>
      </c>
    </row>
    <row r="3646" spans="56:85" x14ac:dyDescent="0.25">
      <c r="BD3646" s="15">
        <f t="shared" si="1564"/>
        <v>1</v>
      </c>
      <c r="BE3646" s="15">
        <f t="shared" si="1563"/>
        <v>1</v>
      </c>
      <c r="BF3646" s="15">
        <f t="shared" si="1585"/>
        <v>1</v>
      </c>
      <c r="BG3646" s="15">
        <f t="shared" si="1585"/>
        <v>1</v>
      </c>
      <c r="BH3646" s="15">
        <f t="shared" si="1585"/>
        <v>1</v>
      </c>
      <c r="BI3646" s="15">
        <f t="shared" si="1585"/>
        <v>1</v>
      </c>
      <c r="BJ3646" s="15">
        <f t="shared" si="1585"/>
        <v>1</v>
      </c>
      <c r="BK3646" s="15">
        <f t="shared" si="1585"/>
        <v>1</v>
      </c>
      <c r="BL3646" s="15">
        <f t="shared" si="1585"/>
        <v>1</v>
      </c>
      <c r="BM3646" s="15">
        <f t="shared" si="1585"/>
        <v>1</v>
      </c>
      <c r="BN3646" s="15">
        <f t="shared" si="1585"/>
        <v>1</v>
      </c>
      <c r="BO3646" s="15">
        <f t="shared" si="1585"/>
        <v>1</v>
      </c>
      <c r="BP3646" s="15">
        <f t="shared" si="1585"/>
        <v>1</v>
      </c>
      <c r="BQ3646" s="15">
        <f t="shared" si="1585"/>
        <v>1</v>
      </c>
      <c r="BR3646" s="15">
        <f t="shared" si="1585"/>
        <v>1</v>
      </c>
      <c r="BS3646" s="15">
        <f t="shared" si="1565"/>
        <v>0</v>
      </c>
      <c r="BT3646" s="15">
        <f t="shared" si="1566"/>
        <v>0</v>
      </c>
      <c r="BU3646" s="15">
        <f t="shared" si="1567"/>
        <v>0</v>
      </c>
      <c r="BV3646" s="15">
        <f t="shared" si="1568"/>
        <v>0</v>
      </c>
      <c r="BW3646" s="15">
        <f t="shared" si="1569"/>
        <v>0</v>
      </c>
      <c r="BX3646" s="15">
        <f t="shared" si="1570"/>
        <v>0</v>
      </c>
      <c r="BY3646" s="15">
        <f t="shared" si="1571"/>
        <v>0</v>
      </c>
      <c r="BZ3646" s="15">
        <f t="shared" si="1572"/>
        <v>0</v>
      </c>
      <c r="CA3646" s="15">
        <f t="shared" si="1573"/>
        <v>0</v>
      </c>
      <c r="CB3646" s="15">
        <f t="shared" si="1574"/>
        <v>0</v>
      </c>
      <c r="CC3646" s="15">
        <f t="shared" si="1575"/>
        <v>0</v>
      </c>
      <c r="CD3646" s="15">
        <f t="shared" si="1576"/>
        <v>0</v>
      </c>
      <c r="CE3646" s="15">
        <f t="shared" si="1577"/>
        <v>0</v>
      </c>
      <c r="CF3646" s="15">
        <f t="shared" si="1578"/>
        <v>0</v>
      </c>
      <c r="CG3646" s="15">
        <f t="shared" si="1579"/>
        <v>0</v>
      </c>
    </row>
    <row r="3647" spans="56:85" x14ac:dyDescent="0.25">
      <c r="BD3647" s="15">
        <f t="shared" si="1564"/>
        <v>1</v>
      </c>
      <c r="BE3647" s="15">
        <f t="shared" si="1563"/>
        <v>1</v>
      </c>
      <c r="BF3647" s="15">
        <f t="shared" si="1585"/>
        <v>1</v>
      </c>
      <c r="BG3647" s="15">
        <f t="shared" si="1585"/>
        <v>1</v>
      </c>
      <c r="BH3647" s="15">
        <f t="shared" si="1585"/>
        <v>1</v>
      </c>
      <c r="BI3647" s="15">
        <f t="shared" si="1585"/>
        <v>1</v>
      </c>
      <c r="BJ3647" s="15">
        <f t="shared" si="1585"/>
        <v>1</v>
      </c>
      <c r="BK3647" s="15">
        <f t="shared" si="1585"/>
        <v>1</v>
      </c>
      <c r="BL3647" s="15">
        <f t="shared" si="1585"/>
        <v>1</v>
      </c>
      <c r="BM3647" s="15">
        <f t="shared" si="1585"/>
        <v>1</v>
      </c>
      <c r="BN3647" s="15">
        <f t="shared" si="1585"/>
        <v>1</v>
      </c>
      <c r="BO3647" s="15">
        <f t="shared" si="1585"/>
        <v>1</v>
      </c>
      <c r="BP3647" s="15">
        <f t="shared" si="1585"/>
        <v>1</v>
      </c>
      <c r="BQ3647" s="15">
        <f t="shared" si="1585"/>
        <v>1</v>
      </c>
      <c r="BR3647" s="15">
        <f t="shared" si="1585"/>
        <v>1</v>
      </c>
      <c r="BS3647" s="15">
        <f t="shared" si="1565"/>
        <v>0</v>
      </c>
      <c r="BT3647" s="15">
        <f t="shared" si="1566"/>
        <v>0</v>
      </c>
      <c r="BU3647" s="15">
        <f t="shared" si="1567"/>
        <v>0</v>
      </c>
      <c r="BV3647" s="15">
        <f t="shared" si="1568"/>
        <v>0</v>
      </c>
      <c r="BW3647" s="15">
        <f t="shared" si="1569"/>
        <v>0</v>
      </c>
      <c r="BX3647" s="15">
        <f t="shared" si="1570"/>
        <v>0</v>
      </c>
      <c r="BY3647" s="15">
        <f t="shared" si="1571"/>
        <v>0</v>
      </c>
      <c r="BZ3647" s="15">
        <f t="shared" si="1572"/>
        <v>0</v>
      </c>
      <c r="CA3647" s="15">
        <f t="shared" si="1573"/>
        <v>0</v>
      </c>
      <c r="CB3647" s="15">
        <f t="shared" si="1574"/>
        <v>0</v>
      </c>
      <c r="CC3647" s="15">
        <f t="shared" si="1575"/>
        <v>0</v>
      </c>
      <c r="CD3647" s="15">
        <f t="shared" si="1576"/>
        <v>0</v>
      </c>
      <c r="CE3647" s="15">
        <f t="shared" si="1577"/>
        <v>0</v>
      </c>
      <c r="CF3647" s="15">
        <f t="shared" si="1578"/>
        <v>0</v>
      </c>
      <c r="CG3647" s="15">
        <f t="shared" si="1579"/>
        <v>0</v>
      </c>
    </row>
    <row r="3648" spans="56:85" x14ac:dyDescent="0.25">
      <c r="BD3648" s="15">
        <f t="shared" si="1564"/>
        <v>1</v>
      </c>
      <c r="BE3648" s="15">
        <f t="shared" si="1563"/>
        <v>1</v>
      </c>
      <c r="BF3648" s="15">
        <f t="shared" si="1585"/>
        <v>1</v>
      </c>
      <c r="BG3648" s="15">
        <f t="shared" si="1585"/>
        <v>1</v>
      </c>
      <c r="BH3648" s="15">
        <f t="shared" si="1585"/>
        <v>1</v>
      </c>
      <c r="BI3648" s="15">
        <f t="shared" si="1585"/>
        <v>1</v>
      </c>
      <c r="BJ3648" s="15">
        <f t="shared" si="1585"/>
        <v>1</v>
      </c>
      <c r="BK3648" s="15">
        <f t="shared" si="1585"/>
        <v>1</v>
      </c>
      <c r="BL3648" s="15">
        <f t="shared" si="1585"/>
        <v>1</v>
      </c>
      <c r="BM3648" s="15">
        <f t="shared" si="1585"/>
        <v>1</v>
      </c>
      <c r="BN3648" s="15">
        <f t="shared" si="1585"/>
        <v>1</v>
      </c>
      <c r="BO3648" s="15">
        <f t="shared" si="1585"/>
        <v>1</v>
      </c>
      <c r="BP3648" s="15">
        <f t="shared" si="1585"/>
        <v>1</v>
      </c>
      <c r="BQ3648" s="15">
        <f t="shared" si="1585"/>
        <v>1</v>
      </c>
      <c r="BR3648" s="15">
        <f t="shared" si="1585"/>
        <v>1</v>
      </c>
      <c r="BS3648" s="15">
        <f t="shared" si="1565"/>
        <v>0</v>
      </c>
      <c r="BT3648" s="15">
        <f t="shared" si="1566"/>
        <v>0</v>
      </c>
      <c r="BU3648" s="15">
        <f t="shared" si="1567"/>
        <v>0</v>
      </c>
      <c r="BV3648" s="15">
        <f t="shared" si="1568"/>
        <v>0</v>
      </c>
      <c r="BW3648" s="15">
        <f t="shared" si="1569"/>
        <v>0</v>
      </c>
      <c r="BX3648" s="15">
        <f t="shared" si="1570"/>
        <v>0</v>
      </c>
      <c r="BY3648" s="15">
        <f t="shared" si="1571"/>
        <v>0</v>
      </c>
      <c r="BZ3648" s="15">
        <f t="shared" si="1572"/>
        <v>0</v>
      </c>
      <c r="CA3648" s="15">
        <f t="shared" si="1573"/>
        <v>0</v>
      </c>
      <c r="CB3648" s="15">
        <f t="shared" si="1574"/>
        <v>0</v>
      </c>
      <c r="CC3648" s="15">
        <f t="shared" si="1575"/>
        <v>0</v>
      </c>
      <c r="CD3648" s="15">
        <f t="shared" si="1576"/>
        <v>0</v>
      </c>
      <c r="CE3648" s="15">
        <f t="shared" si="1577"/>
        <v>0</v>
      </c>
      <c r="CF3648" s="15">
        <f t="shared" si="1578"/>
        <v>0</v>
      </c>
      <c r="CG3648" s="15">
        <f t="shared" si="1579"/>
        <v>0</v>
      </c>
    </row>
    <row r="3649" spans="56:85" x14ac:dyDescent="0.25">
      <c r="BD3649" s="15">
        <f t="shared" si="1564"/>
        <v>1</v>
      </c>
      <c r="BE3649" s="15">
        <f t="shared" si="1563"/>
        <v>1</v>
      </c>
      <c r="BF3649" s="15">
        <f t="shared" si="1585"/>
        <v>1</v>
      </c>
      <c r="BG3649" s="15">
        <f t="shared" si="1585"/>
        <v>1</v>
      </c>
      <c r="BH3649" s="15">
        <f t="shared" si="1585"/>
        <v>1</v>
      </c>
      <c r="BI3649" s="15">
        <f t="shared" si="1585"/>
        <v>1</v>
      </c>
      <c r="BJ3649" s="15">
        <f t="shared" si="1585"/>
        <v>1</v>
      </c>
      <c r="BK3649" s="15">
        <f t="shared" si="1585"/>
        <v>1</v>
      </c>
      <c r="BL3649" s="15">
        <f t="shared" si="1585"/>
        <v>1</v>
      </c>
      <c r="BM3649" s="15">
        <f t="shared" si="1585"/>
        <v>1</v>
      </c>
      <c r="BN3649" s="15">
        <f t="shared" si="1585"/>
        <v>1</v>
      </c>
      <c r="BO3649" s="15">
        <f t="shared" si="1585"/>
        <v>1</v>
      </c>
      <c r="BP3649" s="15">
        <f t="shared" si="1585"/>
        <v>1</v>
      </c>
      <c r="BQ3649" s="15">
        <f t="shared" si="1585"/>
        <v>1</v>
      </c>
      <c r="BR3649" s="15">
        <f t="shared" si="1585"/>
        <v>1</v>
      </c>
      <c r="BS3649" s="15">
        <f t="shared" si="1565"/>
        <v>0</v>
      </c>
      <c r="BT3649" s="15">
        <f t="shared" si="1566"/>
        <v>0</v>
      </c>
      <c r="BU3649" s="15">
        <f t="shared" si="1567"/>
        <v>0</v>
      </c>
      <c r="BV3649" s="15">
        <f t="shared" si="1568"/>
        <v>0</v>
      </c>
      <c r="BW3649" s="15">
        <f t="shared" si="1569"/>
        <v>0</v>
      </c>
      <c r="BX3649" s="15">
        <f t="shared" si="1570"/>
        <v>0</v>
      </c>
      <c r="BY3649" s="15">
        <f t="shared" si="1571"/>
        <v>0</v>
      </c>
      <c r="BZ3649" s="15">
        <f t="shared" si="1572"/>
        <v>0</v>
      </c>
      <c r="CA3649" s="15">
        <f t="shared" si="1573"/>
        <v>0</v>
      </c>
      <c r="CB3649" s="15">
        <f t="shared" si="1574"/>
        <v>0</v>
      </c>
      <c r="CC3649" s="15">
        <f t="shared" si="1575"/>
        <v>0</v>
      </c>
      <c r="CD3649" s="15">
        <f t="shared" si="1576"/>
        <v>0</v>
      </c>
      <c r="CE3649" s="15">
        <f t="shared" si="1577"/>
        <v>0</v>
      </c>
      <c r="CF3649" s="15">
        <f t="shared" si="1578"/>
        <v>0</v>
      </c>
      <c r="CG3649" s="15">
        <f t="shared" si="1579"/>
        <v>0</v>
      </c>
    </row>
    <row r="3650" spans="56:85" x14ac:dyDescent="0.25">
      <c r="BD3650" s="15">
        <f t="shared" si="1564"/>
        <v>1</v>
      </c>
      <c r="BE3650" s="15">
        <f t="shared" ref="BE3650:BE3713" si="1586">IF(BE$1-$AW3650&gt;$CK$1,1,0)</f>
        <v>1</v>
      </c>
      <c r="BF3650" s="15">
        <f t="shared" si="1585"/>
        <v>1</v>
      </c>
      <c r="BG3650" s="15">
        <f t="shared" si="1585"/>
        <v>1</v>
      </c>
      <c r="BH3650" s="15">
        <f t="shared" si="1585"/>
        <v>1</v>
      </c>
      <c r="BI3650" s="15">
        <f t="shared" si="1585"/>
        <v>1</v>
      </c>
      <c r="BJ3650" s="15">
        <f t="shared" si="1585"/>
        <v>1</v>
      </c>
      <c r="BK3650" s="15">
        <f t="shared" si="1585"/>
        <v>1</v>
      </c>
      <c r="BL3650" s="15">
        <f t="shared" si="1585"/>
        <v>1</v>
      </c>
      <c r="BM3650" s="15">
        <f t="shared" si="1585"/>
        <v>1</v>
      </c>
      <c r="BN3650" s="15">
        <f t="shared" si="1585"/>
        <v>1</v>
      </c>
      <c r="BO3650" s="15">
        <f t="shared" si="1585"/>
        <v>1</v>
      </c>
      <c r="BP3650" s="15">
        <f t="shared" si="1585"/>
        <v>1</v>
      </c>
      <c r="BQ3650" s="15">
        <f t="shared" si="1585"/>
        <v>1</v>
      </c>
      <c r="BR3650" s="15">
        <f t="shared" si="1585"/>
        <v>1</v>
      </c>
      <c r="BS3650" s="15">
        <f t="shared" si="1565"/>
        <v>0</v>
      </c>
      <c r="BT3650" s="15">
        <f t="shared" si="1566"/>
        <v>0</v>
      </c>
      <c r="BU3650" s="15">
        <f t="shared" si="1567"/>
        <v>0</v>
      </c>
      <c r="BV3650" s="15">
        <f t="shared" si="1568"/>
        <v>0</v>
      </c>
      <c r="BW3650" s="15">
        <f t="shared" si="1569"/>
        <v>0</v>
      </c>
      <c r="BX3650" s="15">
        <f t="shared" si="1570"/>
        <v>0</v>
      </c>
      <c r="BY3650" s="15">
        <f t="shared" si="1571"/>
        <v>0</v>
      </c>
      <c r="BZ3650" s="15">
        <f t="shared" si="1572"/>
        <v>0</v>
      </c>
      <c r="CA3650" s="15">
        <f t="shared" si="1573"/>
        <v>0</v>
      </c>
      <c r="CB3650" s="15">
        <f t="shared" si="1574"/>
        <v>0</v>
      </c>
      <c r="CC3650" s="15">
        <f t="shared" si="1575"/>
        <v>0</v>
      </c>
      <c r="CD3650" s="15">
        <f t="shared" si="1576"/>
        <v>0</v>
      </c>
      <c r="CE3650" s="15">
        <f t="shared" si="1577"/>
        <v>0</v>
      </c>
      <c r="CF3650" s="15">
        <f t="shared" si="1578"/>
        <v>0</v>
      </c>
      <c r="CG3650" s="15">
        <f t="shared" si="1579"/>
        <v>0</v>
      </c>
    </row>
    <row r="3651" spans="56:85" x14ac:dyDescent="0.25">
      <c r="BD3651" s="15">
        <f t="shared" ref="BD3651:BD3714" si="1587">IF(BD$1-$AW3651&gt;$CK$1,1,0)</f>
        <v>1</v>
      </c>
      <c r="BE3651" s="15">
        <f t="shared" si="1586"/>
        <v>1</v>
      </c>
      <c r="BF3651" s="15">
        <f t="shared" si="1585"/>
        <v>1</v>
      </c>
      <c r="BG3651" s="15">
        <f t="shared" si="1585"/>
        <v>1</v>
      </c>
      <c r="BH3651" s="15">
        <f t="shared" si="1585"/>
        <v>1</v>
      </c>
      <c r="BI3651" s="15">
        <f t="shared" si="1585"/>
        <v>1</v>
      </c>
      <c r="BJ3651" s="15">
        <f t="shared" si="1585"/>
        <v>1</v>
      </c>
      <c r="BK3651" s="15">
        <f t="shared" si="1585"/>
        <v>1</v>
      </c>
      <c r="BL3651" s="15">
        <f t="shared" si="1585"/>
        <v>1</v>
      </c>
      <c r="BM3651" s="15">
        <f t="shared" si="1585"/>
        <v>1</v>
      </c>
      <c r="BN3651" s="15">
        <f t="shared" si="1585"/>
        <v>1</v>
      </c>
      <c r="BO3651" s="15">
        <f t="shared" si="1585"/>
        <v>1</v>
      </c>
      <c r="BP3651" s="15">
        <f t="shared" si="1585"/>
        <v>1</v>
      </c>
      <c r="BQ3651" s="15">
        <f t="shared" si="1585"/>
        <v>1</v>
      </c>
      <c r="BR3651" s="15">
        <f t="shared" si="1585"/>
        <v>1</v>
      </c>
      <c r="BS3651" s="15">
        <f t="shared" si="1565"/>
        <v>0</v>
      </c>
      <c r="BT3651" s="15">
        <f t="shared" si="1566"/>
        <v>0</v>
      </c>
      <c r="BU3651" s="15">
        <f t="shared" si="1567"/>
        <v>0</v>
      </c>
      <c r="BV3651" s="15">
        <f t="shared" si="1568"/>
        <v>0</v>
      </c>
      <c r="BW3651" s="15">
        <f t="shared" si="1569"/>
        <v>0</v>
      </c>
      <c r="BX3651" s="15">
        <f t="shared" si="1570"/>
        <v>0</v>
      </c>
      <c r="BY3651" s="15">
        <f t="shared" si="1571"/>
        <v>0</v>
      </c>
      <c r="BZ3651" s="15">
        <f t="shared" si="1572"/>
        <v>0</v>
      </c>
      <c r="CA3651" s="15">
        <f t="shared" si="1573"/>
        <v>0</v>
      </c>
      <c r="CB3651" s="15">
        <f t="shared" si="1574"/>
        <v>0</v>
      </c>
      <c r="CC3651" s="15">
        <f t="shared" si="1575"/>
        <v>0</v>
      </c>
      <c r="CD3651" s="15">
        <f t="shared" si="1576"/>
        <v>0</v>
      </c>
      <c r="CE3651" s="15">
        <f t="shared" si="1577"/>
        <v>0</v>
      </c>
      <c r="CF3651" s="15">
        <f t="shared" si="1578"/>
        <v>0</v>
      </c>
      <c r="CG3651" s="15">
        <f t="shared" si="1579"/>
        <v>0</v>
      </c>
    </row>
    <row r="3652" spans="56:85" x14ac:dyDescent="0.25">
      <c r="BD3652" s="15">
        <f t="shared" si="1587"/>
        <v>1</v>
      </c>
      <c r="BE3652" s="15">
        <f t="shared" si="1586"/>
        <v>1</v>
      </c>
      <c r="BF3652" s="15">
        <f t="shared" si="1585"/>
        <v>1</v>
      </c>
      <c r="BG3652" s="15">
        <f t="shared" si="1585"/>
        <v>1</v>
      </c>
      <c r="BH3652" s="15">
        <f t="shared" si="1585"/>
        <v>1</v>
      </c>
      <c r="BI3652" s="15">
        <f t="shared" si="1585"/>
        <v>1</v>
      </c>
      <c r="BJ3652" s="15">
        <f t="shared" si="1585"/>
        <v>1</v>
      </c>
      <c r="BK3652" s="15">
        <f t="shared" si="1585"/>
        <v>1</v>
      </c>
      <c r="BL3652" s="15">
        <f t="shared" si="1585"/>
        <v>1</v>
      </c>
      <c r="BM3652" s="15">
        <f t="shared" si="1585"/>
        <v>1</v>
      </c>
      <c r="BN3652" s="15">
        <f t="shared" si="1585"/>
        <v>1</v>
      </c>
      <c r="BO3652" s="15">
        <f t="shared" si="1585"/>
        <v>1</v>
      </c>
      <c r="BP3652" s="15">
        <f t="shared" si="1585"/>
        <v>1</v>
      </c>
      <c r="BQ3652" s="15">
        <f t="shared" si="1585"/>
        <v>1</v>
      </c>
      <c r="BR3652" s="15">
        <f t="shared" si="1585"/>
        <v>1</v>
      </c>
      <c r="BS3652" s="15">
        <f t="shared" ref="BS3652:BS3715" si="1588">IF(AND(BD3652=1,$AP3652=1),1,0)</f>
        <v>0</v>
      </c>
      <c r="BT3652" s="15">
        <f t="shared" ref="BT3652:BT3715" si="1589">IF(AND(BE3652=1,$AP3652=1),1,0)</f>
        <v>0</v>
      </c>
      <c r="BU3652" s="15">
        <f t="shared" ref="BU3652:BU3715" si="1590">IF(AND(BF3652=1,$AP3652=1),1,0)</f>
        <v>0</v>
      </c>
      <c r="BV3652" s="15">
        <f t="shared" ref="BV3652:BV3715" si="1591">IF(AND(BG3652=1,$AP3652=1),1,0)</f>
        <v>0</v>
      </c>
      <c r="BW3652" s="15">
        <f t="shared" ref="BW3652:BW3715" si="1592">IF(AND(BH3652=1,$AP3652=1),1,0)</f>
        <v>0</v>
      </c>
      <c r="BX3652" s="15">
        <f t="shared" ref="BX3652:BX3715" si="1593">IF(AND(BI3652=1,$AP3652=1),1,0)</f>
        <v>0</v>
      </c>
      <c r="BY3652" s="15">
        <f t="shared" ref="BY3652:BY3715" si="1594">IF(AND(BJ3652=1,$AP3652=1),1,0)</f>
        <v>0</v>
      </c>
      <c r="BZ3652" s="15">
        <f t="shared" ref="BZ3652:BZ3715" si="1595">IF(AND(BK3652=1,$AP3652=1),1,0)</f>
        <v>0</v>
      </c>
      <c r="CA3652" s="15">
        <f t="shared" ref="CA3652:CA3715" si="1596">IF(AND(BL3652=1,$AP3652=1),1,0)</f>
        <v>0</v>
      </c>
      <c r="CB3652" s="15">
        <f t="shared" ref="CB3652:CB3715" si="1597">IF(AND(BM3652=1,$AP3652=1),1,0)</f>
        <v>0</v>
      </c>
      <c r="CC3652" s="15">
        <f t="shared" ref="CC3652:CC3715" si="1598">IF(AND(BN3652=1,$AP3652=1),1,0)</f>
        <v>0</v>
      </c>
      <c r="CD3652" s="15">
        <f t="shared" ref="CD3652:CD3715" si="1599">IF(AND(BO3652=1,$AP3652=1),1,0)</f>
        <v>0</v>
      </c>
      <c r="CE3652" s="15">
        <f t="shared" ref="CE3652:CE3715" si="1600">IF(AND(BP3652=1,$AP3652=1),1,0)</f>
        <v>0</v>
      </c>
      <c r="CF3652" s="15">
        <f t="shared" ref="CF3652:CF3715" si="1601">IF(AND(BQ3652=1,$AP3652=1),1,0)</f>
        <v>0</v>
      </c>
      <c r="CG3652" s="15">
        <f t="shared" ref="CG3652:CG3715" si="1602">IF(AND(BR3652=1,$AP3652=1),1,0)</f>
        <v>0</v>
      </c>
    </row>
    <row r="3653" spans="56:85" x14ac:dyDescent="0.25">
      <c r="BD3653" s="15">
        <f t="shared" si="1587"/>
        <v>1</v>
      </c>
      <c r="BE3653" s="15">
        <f t="shared" si="1586"/>
        <v>1</v>
      </c>
      <c r="BF3653" s="15">
        <f t="shared" si="1585"/>
        <v>1</v>
      </c>
      <c r="BG3653" s="15">
        <f t="shared" si="1585"/>
        <v>1</v>
      </c>
      <c r="BH3653" s="15">
        <f t="shared" si="1585"/>
        <v>1</v>
      </c>
      <c r="BI3653" s="15">
        <f t="shared" si="1585"/>
        <v>1</v>
      </c>
      <c r="BJ3653" s="15">
        <f t="shared" si="1585"/>
        <v>1</v>
      </c>
      <c r="BK3653" s="15">
        <f t="shared" si="1585"/>
        <v>1</v>
      </c>
      <c r="BL3653" s="15">
        <f t="shared" si="1585"/>
        <v>1</v>
      </c>
      <c r="BM3653" s="15">
        <f t="shared" si="1585"/>
        <v>1</v>
      </c>
      <c r="BN3653" s="15">
        <f t="shared" si="1585"/>
        <v>1</v>
      </c>
      <c r="BO3653" s="15">
        <f t="shared" si="1585"/>
        <v>1</v>
      </c>
      <c r="BP3653" s="15">
        <f t="shared" si="1585"/>
        <v>1</v>
      </c>
      <c r="BQ3653" s="15">
        <f t="shared" si="1585"/>
        <v>1</v>
      </c>
      <c r="BR3653" s="15">
        <f t="shared" si="1585"/>
        <v>1</v>
      </c>
      <c r="BS3653" s="15">
        <f t="shared" si="1588"/>
        <v>0</v>
      </c>
      <c r="BT3653" s="15">
        <f t="shared" si="1589"/>
        <v>0</v>
      </c>
      <c r="BU3653" s="15">
        <f t="shared" si="1590"/>
        <v>0</v>
      </c>
      <c r="BV3653" s="15">
        <f t="shared" si="1591"/>
        <v>0</v>
      </c>
      <c r="BW3653" s="15">
        <f t="shared" si="1592"/>
        <v>0</v>
      </c>
      <c r="BX3653" s="15">
        <f t="shared" si="1593"/>
        <v>0</v>
      </c>
      <c r="BY3653" s="15">
        <f t="shared" si="1594"/>
        <v>0</v>
      </c>
      <c r="BZ3653" s="15">
        <f t="shared" si="1595"/>
        <v>0</v>
      </c>
      <c r="CA3653" s="15">
        <f t="shared" si="1596"/>
        <v>0</v>
      </c>
      <c r="CB3653" s="15">
        <f t="shared" si="1597"/>
        <v>0</v>
      </c>
      <c r="CC3653" s="15">
        <f t="shared" si="1598"/>
        <v>0</v>
      </c>
      <c r="CD3653" s="15">
        <f t="shared" si="1599"/>
        <v>0</v>
      </c>
      <c r="CE3653" s="15">
        <f t="shared" si="1600"/>
        <v>0</v>
      </c>
      <c r="CF3653" s="15">
        <f t="shared" si="1601"/>
        <v>0</v>
      </c>
      <c r="CG3653" s="15">
        <f t="shared" si="1602"/>
        <v>0</v>
      </c>
    </row>
    <row r="3654" spans="56:85" x14ac:dyDescent="0.25">
      <c r="BD3654" s="15">
        <f t="shared" si="1587"/>
        <v>1</v>
      </c>
      <c r="BE3654" s="15">
        <f t="shared" si="1586"/>
        <v>1</v>
      </c>
      <c r="BF3654" s="15">
        <f t="shared" ref="BF3654:BR3663" si="1603">IF(BF$1-$AW3654&gt;$CK$1,1,0)</f>
        <v>1</v>
      </c>
      <c r="BG3654" s="15">
        <f t="shared" si="1603"/>
        <v>1</v>
      </c>
      <c r="BH3654" s="15">
        <f t="shared" si="1603"/>
        <v>1</v>
      </c>
      <c r="BI3654" s="15">
        <f t="shared" si="1603"/>
        <v>1</v>
      </c>
      <c r="BJ3654" s="15">
        <f t="shared" si="1603"/>
        <v>1</v>
      </c>
      <c r="BK3654" s="15">
        <f t="shared" si="1603"/>
        <v>1</v>
      </c>
      <c r="BL3654" s="15">
        <f t="shared" si="1603"/>
        <v>1</v>
      </c>
      <c r="BM3654" s="15">
        <f t="shared" si="1603"/>
        <v>1</v>
      </c>
      <c r="BN3654" s="15">
        <f t="shared" si="1603"/>
        <v>1</v>
      </c>
      <c r="BO3654" s="15">
        <f t="shared" si="1603"/>
        <v>1</v>
      </c>
      <c r="BP3654" s="15">
        <f t="shared" si="1603"/>
        <v>1</v>
      </c>
      <c r="BQ3654" s="15">
        <f t="shared" si="1603"/>
        <v>1</v>
      </c>
      <c r="BR3654" s="15">
        <f t="shared" si="1603"/>
        <v>1</v>
      </c>
      <c r="BS3654" s="15">
        <f t="shared" si="1588"/>
        <v>0</v>
      </c>
      <c r="BT3654" s="15">
        <f t="shared" si="1589"/>
        <v>0</v>
      </c>
      <c r="BU3654" s="15">
        <f t="shared" si="1590"/>
        <v>0</v>
      </c>
      <c r="BV3654" s="15">
        <f t="shared" si="1591"/>
        <v>0</v>
      </c>
      <c r="BW3654" s="15">
        <f t="shared" si="1592"/>
        <v>0</v>
      </c>
      <c r="BX3654" s="15">
        <f t="shared" si="1593"/>
        <v>0</v>
      </c>
      <c r="BY3654" s="15">
        <f t="shared" si="1594"/>
        <v>0</v>
      </c>
      <c r="BZ3654" s="15">
        <f t="shared" si="1595"/>
        <v>0</v>
      </c>
      <c r="CA3654" s="15">
        <f t="shared" si="1596"/>
        <v>0</v>
      </c>
      <c r="CB3654" s="15">
        <f t="shared" si="1597"/>
        <v>0</v>
      </c>
      <c r="CC3654" s="15">
        <f t="shared" si="1598"/>
        <v>0</v>
      </c>
      <c r="CD3654" s="15">
        <f t="shared" si="1599"/>
        <v>0</v>
      </c>
      <c r="CE3654" s="15">
        <f t="shared" si="1600"/>
        <v>0</v>
      </c>
      <c r="CF3654" s="15">
        <f t="shared" si="1601"/>
        <v>0</v>
      </c>
      <c r="CG3654" s="15">
        <f t="shared" si="1602"/>
        <v>0</v>
      </c>
    </row>
    <row r="3655" spans="56:85" x14ac:dyDescent="0.25">
      <c r="BD3655" s="15">
        <f t="shared" si="1587"/>
        <v>1</v>
      </c>
      <c r="BE3655" s="15">
        <f t="shared" si="1586"/>
        <v>1</v>
      </c>
      <c r="BF3655" s="15">
        <f t="shared" si="1603"/>
        <v>1</v>
      </c>
      <c r="BG3655" s="15">
        <f t="shared" si="1603"/>
        <v>1</v>
      </c>
      <c r="BH3655" s="15">
        <f t="shared" si="1603"/>
        <v>1</v>
      </c>
      <c r="BI3655" s="15">
        <f t="shared" si="1603"/>
        <v>1</v>
      </c>
      <c r="BJ3655" s="15">
        <f t="shared" si="1603"/>
        <v>1</v>
      </c>
      <c r="BK3655" s="15">
        <f t="shared" si="1603"/>
        <v>1</v>
      </c>
      <c r="BL3655" s="15">
        <f t="shared" si="1603"/>
        <v>1</v>
      </c>
      <c r="BM3655" s="15">
        <f t="shared" si="1603"/>
        <v>1</v>
      </c>
      <c r="BN3655" s="15">
        <f t="shared" si="1603"/>
        <v>1</v>
      </c>
      <c r="BO3655" s="15">
        <f t="shared" si="1603"/>
        <v>1</v>
      </c>
      <c r="BP3655" s="15">
        <f t="shared" si="1603"/>
        <v>1</v>
      </c>
      <c r="BQ3655" s="15">
        <f t="shared" si="1603"/>
        <v>1</v>
      </c>
      <c r="BR3655" s="15">
        <f t="shared" si="1603"/>
        <v>1</v>
      </c>
      <c r="BS3655" s="15">
        <f t="shared" si="1588"/>
        <v>0</v>
      </c>
      <c r="BT3655" s="15">
        <f t="shared" si="1589"/>
        <v>0</v>
      </c>
      <c r="BU3655" s="15">
        <f t="shared" si="1590"/>
        <v>0</v>
      </c>
      <c r="BV3655" s="15">
        <f t="shared" si="1591"/>
        <v>0</v>
      </c>
      <c r="BW3655" s="15">
        <f t="shared" si="1592"/>
        <v>0</v>
      </c>
      <c r="BX3655" s="15">
        <f t="shared" si="1593"/>
        <v>0</v>
      </c>
      <c r="BY3655" s="15">
        <f t="shared" si="1594"/>
        <v>0</v>
      </c>
      <c r="BZ3655" s="15">
        <f t="shared" si="1595"/>
        <v>0</v>
      </c>
      <c r="CA3655" s="15">
        <f t="shared" si="1596"/>
        <v>0</v>
      </c>
      <c r="CB3655" s="15">
        <f t="shared" si="1597"/>
        <v>0</v>
      </c>
      <c r="CC3655" s="15">
        <f t="shared" si="1598"/>
        <v>0</v>
      </c>
      <c r="CD3655" s="15">
        <f t="shared" si="1599"/>
        <v>0</v>
      </c>
      <c r="CE3655" s="15">
        <f t="shared" si="1600"/>
        <v>0</v>
      </c>
      <c r="CF3655" s="15">
        <f t="shared" si="1601"/>
        <v>0</v>
      </c>
      <c r="CG3655" s="15">
        <f t="shared" si="1602"/>
        <v>0</v>
      </c>
    </row>
    <row r="3656" spans="56:85" x14ac:dyDescent="0.25">
      <c r="BD3656" s="15">
        <f t="shared" si="1587"/>
        <v>1</v>
      </c>
      <c r="BE3656" s="15">
        <f t="shared" si="1586"/>
        <v>1</v>
      </c>
      <c r="BF3656" s="15">
        <f t="shared" si="1603"/>
        <v>1</v>
      </c>
      <c r="BG3656" s="15">
        <f t="shared" si="1603"/>
        <v>1</v>
      </c>
      <c r="BH3656" s="15">
        <f t="shared" si="1603"/>
        <v>1</v>
      </c>
      <c r="BI3656" s="15">
        <f t="shared" si="1603"/>
        <v>1</v>
      </c>
      <c r="BJ3656" s="15">
        <f t="shared" si="1603"/>
        <v>1</v>
      </c>
      <c r="BK3656" s="15">
        <f t="shared" si="1603"/>
        <v>1</v>
      </c>
      <c r="BL3656" s="15">
        <f t="shared" si="1603"/>
        <v>1</v>
      </c>
      <c r="BM3656" s="15">
        <f t="shared" si="1603"/>
        <v>1</v>
      </c>
      <c r="BN3656" s="15">
        <f t="shared" si="1603"/>
        <v>1</v>
      </c>
      <c r="BO3656" s="15">
        <f t="shared" si="1603"/>
        <v>1</v>
      </c>
      <c r="BP3656" s="15">
        <f t="shared" si="1603"/>
        <v>1</v>
      </c>
      <c r="BQ3656" s="15">
        <f t="shared" si="1603"/>
        <v>1</v>
      </c>
      <c r="BR3656" s="15">
        <f t="shared" si="1603"/>
        <v>1</v>
      </c>
      <c r="BS3656" s="15">
        <f t="shared" si="1588"/>
        <v>0</v>
      </c>
      <c r="BT3656" s="15">
        <f t="shared" si="1589"/>
        <v>0</v>
      </c>
      <c r="BU3656" s="15">
        <f t="shared" si="1590"/>
        <v>0</v>
      </c>
      <c r="BV3656" s="15">
        <f t="shared" si="1591"/>
        <v>0</v>
      </c>
      <c r="BW3656" s="15">
        <f t="shared" si="1592"/>
        <v>0</v>
      </c>
      <c r="BX3656" s="15">
        <f t="shared" si="1593"/>
        <v>0</v>
      </c>
      <c r="BY3656" s="15">
        <f t="shared" si="1594"/>
        <v>0</v>
      </c>
      <c r="BZ3656" s="15">
        <f t="shared" si="1595"/>
        <v>0</v>
      </c>
      <c r="CA3656" s="15">
        <f t="shared" si="1596"/>
        <v>0</v>
      </c>
      <c r="CB3656" s="15">
        <f t="shared" si="1597"/>
        <v>0</v>
      </c>
      <c r="CC3656" s="15">
        <f t="shared" si="1598"/>
        <v>0</v>
      </c>
      <c r="CD3656" s="15">
        <f t="shared" si="1599"/>
        <v>0</v>
      </c>
      <c r="CE3656" s="15">
        <f t="shared" si="1600"/>
        <v>0</v>
      </c>
      <c r="CF3656" s="15">
        <f t="shared" si="1601"/>
        <v>0</v>
      </c>
      <c r="CG3656" s="15">
        <f t="shared" si="1602"/>
        <v>0</v>
      </c>
    </row>
    <row r="3657" spans="56:85" x14ac:dyDescent="0.25">
      <c r="BD3657" s="15">
        <f t="shared" si="1587"/>
        <v>1</v>
      </c>
      <c r="BE3657" s="15">
        <f t="shared" si="1586"/>
        <v>1</v>
      </c>
      <c r="BF3657" s="15">
        <f t="shared" si="1603"/>
        <v>1</v>
      </c>
      <c r="BG3657" s="15">
        <f t="shared" si="1603"/>
        <v>1</v>
      </c>
      <c r="BH3657" s="15">
        <f t="shared" si="1603"/>
        <v>1</v>
      </c>
      <c r="BI3657" s="15">
        <f t="shared" si="1603"/>
        <v>1</v>
      </c>
      <c r="BJ3657" s="15">
        <f t="shared" si="1603"/>
        <v>1</v>
      </c>
      <c r="BK3657" s="15">
        <f t="shared" si="1603"/>
        <v>1</v>
      </c>
      <c r="BL3657" s="15">
        <f t="shared" si="1603"/>
        <v>1</v>
      </c>
      <c r="BM3657" s="15">
        <f t="shared" si="1603"/>
        <v>1</v>
      </c>
      <c r="BN3657" s="15">
        <f t="shared" si="1603"/>
        <v>1</v>
      </c>
      <c r="BO3657" s="15">
        <f t="shared" si="1603"/>
        <v>1</v>
      </c>
      <c r="BP3657" s="15">
        <f t="shared" si="1603"/>
        <v>1</v>
      </c>
      <c r="BQ3657" s="15">
        <f t="shared" si="1603"/>
        <v>1</v>
      </c>
      <c r="BR3657" s="15">
        <f t="shared" si="1603"/>
        <v>1</v>
      </c>
      <c r="BS3657" s="15">
        <f t="shared" si="1588"/>
        <v>0</v>
      </c>
      <c r="BT3657" s="15">
        <f t="shared" si="1589"/>
        <v>0</v>
      </c>
      <c r="BU3657" s="15">
        <f t="shared" si="1590"/>
        <v>0</v>
      </c>
      <c r="BV3657" s="15">
        <f t="shared" si="1591"/>
        <v>0</v>
      </c>
      <c r="BW3657" s="15">
        <f t="shared" si="1592"/>
        <v>0</v>
      </c>
      <c r="BX3657" s="15">
        <f t="shared" si="1593"/>
        <v>0</v>
      </c>
      <c r="BY3657" s="15">
        <f t="shared" si="1594"/>
        <v>0</v>
      </c>
      <c r="BZ3657" s="15">
        <f t="shared" si="1595"/>
        <v>0</v>
      </c>
      <c r="CA3657" s="15">
        <f t="shared" si="1596"/>
        <v>0</v>
      </c>
      <c r="CB3657" s="15">
        <f t="shared" si="1597"/>
        <v>0</v>
      </c>
      <c r="CC3657" s="15">
        <f t="shared" si="1598"/>
        <v>0</v>
      </c>
      <c r="CD3657" s="15">
        <f t="shared" si="1599"/>
        <v>0</v>
      </c>
      <c r="CE3657" s="15">
        <f t="shared" si="1600"/>
        <v>0</v>
      </c>
      <c r="CF3657" s="15">
        <f t="shared" si="1601"/>
        <v>0</v>
      </c>
      <c r="CG3657" s="15">
        <f t="shared" si="1602"/>
        <v>0</v>
      </c>
    </row>
    <row r="3658" spans="56:85" x14ac:dyDescent="0.25">
      <c r="BD3658" s="15">
        <f t="shared" si="1587"/>
        <v>1</v>
      </c>
      <c r="BE3658" s="15">
        <f t="shared" si="1586"/>
        <v>1</v>
      </c>
      <c r="BF3658" s="15">
        <f t="shared" si="1603"/>
        <v>1</v>
      </c>
      <c r="BG3658" s="15">
        <f t="shared" si="1603"/>
        <v>1</v>
      </c>
      <c r="BH3658" s="15">
        <f t="shared" si="1603"/>
        <v>1</v>
      </c>
      <c r="BI3658" s="15">
        <f t="shared" si="1603"/>
        <v>1</v>
      </c>
      <c r="BJ3658" s="15">
        <f t="shared" si="1603"/>
        <v>1</v>
      </c>
      <c r="BK3658" s="15">
        <f t="shared" si="1603"/>
        <v>1</v>
      </c>
      <c r="BL3658" s="15">
        <f t="shared" si="1603"/>
        <v>1</v>
      </c>
      <c r="BM3658" s="15">
        <f t="shared" si="1603"/>
        <v>1</v>
      </c>
      <c r="BN3658" s="15">
        <f t="shared" si="1603"/>
        <v>1</v>
      </c>
      <c r="BO3658" s="15">
        <f t="shared" si="1603"/>
        <v>1</v>
      </c>
      <c r="BP3658" s="15">
        <f t="shared" si="1603"/>
        <v>1</v>
      </c>
      <c r="BQ3658" s="15">
        <f t="shared" si="1603"/>
        <v>1</v>
      </c>
      <c r="BR3658" s="15">
        <f t="shared" si="1603"/>
        <v>1</v>
      </c>
      <c r="BS3658" s="15">
        <f t="shared" si="1588"/>
        <v>0</v>
      </c>
      <c r="BT3658" s="15">
        <f t="shared" si="1589"/>
        <v>0</v>
      </c>
      <c r="BU3658" s="15">
        <f t="shared" si="1590"/>
        <v>0</v>
      </c>
      <c r="BV3658" s="15">
        <f t="shared" si="1591"/>
        <v>0</v>
      </c>
      <c r="BW3658" s="15">
        <f t="shared" si="1592"/>
        <v>0</v>
      </c>
      <c r="BX3658" s="15">
        <f t="shared" si="1593"/>
        <v>0</v>
      </c>
      <c r="BY3658" s="15">
        <f t="shared" si="1594"/>
        <v>0</v>
      </c>
      <c r="BZ3658" s="15">
        <f t="shared" si="1595"/>
        <v>0</v>
      </c>
      <c r="CA3658" s="15">
        <f t="shared" si="1596"/>
        <v>0</v>
      </c>
      <c r="CB3658" s="15">
        <f t="shared" si="1597"/>
        <v>0</v>
      </c>
      <c r="CC3658" s="15">
        <f t="shared" si="1598"/>
        <v>0</v>
      </c>
      <c r="CD3658" s="15">
        <f t="shared" si="1599"/>
        <v>0</v>
      </c>
      <c r="CE3658" s="15">
        <f t="shared" si="1600"/>
        <v>0</v>
      </c>
      <c r="CF3658" s="15">
        <f t="shared" si="1601"/>
        <v>0</v>
      </c>
      <c r="CG3658" s="15">
        <f t="shared" si="1602"/>
        <v>0</v>
      </c>
    </row>
    <row r="3659" spans="56:85" x14ac:dyDescent="0.25">
      <c r="BD3659" s="15">
        <f t="shared" si="1587"/>
        <v>1</v>
      </c>
      <c r="BE3659" s="15">
        <f t="shared" si="1586"/>
        <v>1</v>
      </c>
      <c r="BF3659" s="15">
        <f t="shared" si="1603"/>
        <v>1</v>
      </c>
      <c r="BG3659" s="15">
        <f t="shared" si="1603"/>
        <v>1</v>
      </c>
      <c r="BH3659" s="15">
        <f t="shared" si="1603"/>
        <v>1</v>
      </c>
      <c r="BI3659" s="15">
        <f t="shared" si="1603"/>
        <v>1</v>
      </c>
      <c r="BJ3659" s="15">
        <f t="shared" si="1603"/>
        <v>1</v>
      </c>
      <c r="BK3659" s="15">
        <f t="shared" si="1603"/>
        <v>1</v>
      </c>
      <c r="BL3659" s="15">
        <f t="shared" si="1603"/>
        <v>1</v>
      </c>
      <c r="BM3659" s="15">
        <f t="shared" si="1603"/>
        <v>1</v>
      </c>
      <c r="BN3659" s="15">
        <f t="shared" si="1603"/>
        <v>1</v>
      </c>
      <c r="BO3659" s="15">
        <f t="shared" si="1603"/>
        <v>1</v>
      </c>
      <c r="BP3659" s="15">
        <f t="shared" si="1603"/>
        <v>1</v>
      </c>
      <c r="BQ3659" s="15">
        <f t="shared" si="1603"/>
        <v>1</v>
      </c>
      <c r="BR3659" s="15">
        <f t="shared" si="1603"/>
        <v>1</v>
      </c>
      <c r="BS3659" s="15">
        <f t="shared" si="1588"/>
        <v>0</v>
      </c>
      <c r="BT3659" s="15">
        <f t="shared" si="1589"/>
        <v>0</v>
      </c>
      <c r="BU3659" s="15">
        <f t="shared" si="1590"/>
        <v>0</v>
      </c>
      <c r="BV3659" s="15">
        <f t="shared" si="1591"/>
        <v>0</v>
      </c>
      <c r="BW3659" s="15">
        <f t="shared" si="1592"/>
        <v>0</v>
      </c>
      <c r="BX3659" s="15">
        <f t="shared" si="1593"/>
        <v>0</v>
      </c>
      <c r="BY3659" s="15">
        <f t="shared" si="1594"/>
        <v>0</v>
      </c>
      <c r="BZ3659" s="15">
        <f t="shared" si="1595"/>
        <v>0</v>
      </c>
      <c r="CA3659" s="15">
        <f t="shared" si="1596"/>
        <v>0</v>
      </c>
      <c r="CB3659" s="15">
        <f t="shared" si="1597"/>
        <v>0</v>
      </c>
      <c r="CC3659" s="15">
        <f t="shared" si="1598"/>
        <v>0</v>
      </c>
      <c r="CD3659" s="15">
        <f t="shared" si="1599"/>
        <v>0</v>
      </c>
      <c r="CE3659" s="15">
        <f t="shared" si="1600"/>
        <v>0</v>
      </c>
      <c r="CF3659" s="15">
        <f t="shared" si="1601"/>
        <v>0</v>
      </c>
      <c r="CG3659" s="15">
        <f t="shared" si="1602"/>
        <v>0</v>
      </c>
    </row>
    <row r="3660" spans="56:85" x14ac:dyDescent="0.25">
      <c r="BD3660" s="15">
        <f t="shared" si="1587"/>
        <v>1</v>
      </c>
      <c r="BE3660" s="15">
        <f t="shared" si="1586"/>
        <v>1</v>
      </c>
      <c r="BF3660" s="15">
        <f t="shared" si="1603"/>
        <v>1</v>
      </c>
      <c r="BG3660" s="15">
        <f t="shared" si="1603"/>
        <v>1</v>
      </c>
      <c r="BH3660" s="15">
        <f t="shared" si="1603"/>
        <v>1</v>
      </c>
      <c r="BI3660" s="15">
        <f t="shared" si="1603"/>
        <v>1</v>
      </c>
      <c r="BJ3660" s="15">
        <f t="shared" si="1603"/>
        <v>1</v>
      </c>
      <c r="BK3660" s="15">
        <f t="shared" si="1603"/>
        <v>1</v>
      </c>
      <c r="BL3660" s="15">
        <f t="shared" si="1603"/>
        <v>1</v>
      </c>
      <c r="BM3660" s="15">
        <f t="shared" si="1603"/>
        <v>1</v>
      </c>
      <c r="BN3660" s="15">
        <f t="shared" si="1603"/>
        <v>1</v>
      </c>
      <c r="BO3660" s="15">
        <f t="shared" si="1603"/>
        <v>1</v>
      </c>
      <c r="BP3660" s="15">
        <f t="shared" si="1603"/>
        <v>1</v>
      </c>
      <c r="BQ3660" s="15">
        <f t="shared" si="1603"/>
        <v>1</v>
      </c>
      <c r="BR3660" s="15">
        <f t="shared" si="1603"/>
        <v>1</v>
      </c>
      <c r="BS3660" s="15">
        <f t="shared" si="1588"/>
        <v>0</v>
      </c>
      <c r="BT3660" s="15">
        <f t="shared" si="1589"/>
        <v>0</v>
      </c>
      <c r="BU3660" s="15">
        <f t="shared" si="1590"/>
        <v>0</v>
      </c>
      <c r="BV3660" s="15">
        <f t="shared" si="1591"/>
        <v>0</v>
      </c>
      <c r="BW3660" s="15">
        <f t="shared" si="1592"/>
        <v>0</v>
      </c>
      <c r="BX3660" s="15">
        <f t="shared" si="1593"/>
        <v>0</v>
      </c>
      <c r="BY3660" s="15">
        <f t="shared" si="1594"/>
        <v>0</v>
      </c>
      <c r="BZ3660" s="15">
        <f t="shared" si="1595"/>
        <v>0</v>
      </c>
      <c r="CA3660" s="15">
        <f t="shared" si="1596"/>
        <v>0</v>
      </c>
      <c r="CB3660" s="15">
        <f t="shared" si="1597"/>
        <v>0</v>
      </c>
      <c r="CC3660" s="15">
        <f t="shared" si="1598"/>
        <v>0</v>
      </c>
      <c r="CD3660" s="15">
        <f t="shared" si="1599"/>
        <v>0</v>
      </c>
      <c r="CE3660" s="15">
        <f t="shared" si="1600"/>
        <v>0</v>
      </c>
      <c r="CF3660" s="15">
        <f t="shared" si="1601"/>
        <v>0</v>
      </c>
      <c r="CG3660" s="15">
        <f t="shared" si="1602"/>
        <v>0</v>
      </c>
    </row>
    <row r="3661" spans="56:85" x14ac:dyDescent="0.25">
      <c r="BD3661" s="15">
        <f t="shared" si="1587"/>
        <v>1</v>
      </c>
      <c r="BE3661" s="15">
        <f t="shared" si="1586"/>
        <v>1</v>
      </c>
      <c r="BF3661" s="15">
        <f t="shared" si="1603"/>
        <v>1</v>
      </c>
      <c r="BG3661" s="15">
        <f t="shared" si="1603"/>
        <v>1</v>
      </c>
      <c r="BH3661" s="15">
        <f t="shared" si="1603"/>
        <v>1</v>
      </c>
      <c r="BI3661" s="15">
        <f t="shared" si="1603"/>
        <v>1</v>
      </c>
      <c r="BJ3661" s="15">
        <f t="shared" si="1603"/>
        <v>1</v>
      </c>
      <c r="BK3661" s="15">
        <f t="shared" si="1603"/>
        <v>1</v>
      </c>
      <c r="BL3661" s="15">
        <f t="shared" si="1603"/>
        <v>1</v>
      </c>
      <c r="BM3661" s="15">
        <f t="shared" si="1603"/>
        <v>1</v>
      </c>
      <c r="BN3661" s="15">
        <f t="shared" si="1603"/>
        <v>1</v>
      </c>
      <c r="BO3661" s="15">
        <f t="shared" si="1603"/>
        <v>1</v>
      </c>
      <c r="BP3661" s="15">
        <f t="shared" si="1603"/>
        <v>1</v>
      </c>
      <c r="BQ3661" s="15">
        <f t="shared" si="1603"/>
        <v>1</v>
      </c>
      <c r="BR3661" s="15">
        <f t="shared" si="1603"/>
        <v>1</v>
      </c>
      <c r="BS3661" s="15">
        <f t="shared" si="1588"/>
        <v>0</v>
      </c>
      <c r="BT3661" s="15">
        <f t="shared" si="1589"/>
        <v>0</v>
      </c>
      <c r="BU3661" s="15">
        <f t="shared" si="1590"/>
        <v>0</v>
      </c>
      <c r="BV3661" s="15">
        <f t="shared" si="1591"/>
        <v>0</v>
      </c>
      <c r="BW3661" s="15">
        <f t="shared" si="1592"/>
        <v>0</v>
      </c>
      <c r="BX3661" s="15">
        <f t="shared" si="1593"/>
        <v>0</v>
      </c>
      <c r="BY3661" s="15">
        <f t="shared" si="1594"/>
        <v>0</v>
      </c>
      <c r="BZ3661" s="15">
        <f t="shared" si="1595"/>
        <v>0</v>
      </c>
      <c r="CA3661" s="15">
        <f t="shared" si="1596"/>
        <v>0</v>
      </c>
      <c r="CB3661" s="15">
        <f t="shared" si="1597"/>
        <v>0</v>
      </c>
      <c r="CC3661" s="15">
        <f t="shared" si="1598"/>
        <v>0</v>
      </c>
      <c r="CD3661" s="15">
        <f t="shared" si="1599"/>
        <v>0</v>
      </c>
      <c r="CE3661" s="15">
        <f t="shared" si="1600"/>
        <v>0</v>
      </c>
      <c r="CF3661" s="15">
        <f t="shared" si="1601"/>
        <v>0</v>
      </c>
      <c r="CG3661" s="15">
        <f t="shared" si="1602"/>
        <v>0</v>
      </c>
    </row>
    <row r="3662" spans="56:85" x14ac:dyDescent="0.25">
      <c r="BD3662" s="15">
        <f t="shared" si="1587"/>
        <v>1</v>
      </c>
      <c r="BE3662" s="15">
        <f t="shared" si="1586"/>
        <v>1</v>
      </c>
      <c r="BF3662" s="15">
        <f t="shared" si="1603"/>
        <v>1</v>
      </c>
      <c r="BG3662" s="15">
        <f t="shared" si="1603"/>
        <v>1</v>
      </c>
      <c r="BH3662" s="15">
        <f t="shared" si="1603"/>
        <v>1</v>
      </c>
      <c r="BI3662" s="15">
        <f t="shared" si="1603"/>
        <v>1</v>
      </c>
      <c r="BJ3662" s="15">
        <f t="shared" si="1603"/>
        <v>1</v>
      </c>
      <c r="BK3662" s="15">
        <f t="shared" si="1603"/>
        <v>1</v>
      </c>
      <c r="BL3662" s="15">
        <f t="shared" si="1603"/>
        <v>1</v>
      </c>
      <c r="BM3662" s="15">
        <f t="shared" si="1603"/>
        <v>1</v>
      </c>
      <c r="BN3662" s="15">
        <f t="shared" si="1603"/>
        <v>1</v>
      </c>
      <c r="BO3662" s="15">
        <f t="shared" si="1603"/>
        <v>1</v>
      </c>
      <c r="BP3662" s="15">
        <f t="shared" si="1603"/>
        <v>1</v>
      </c>
      <c r="BQ3662" s="15">
        <f t="shared" si="1603"/>
        <v>1</v>
      </c>
      <c r="BR3662" s="15">
        <f t="shared" si="1603"/>
        <v>1</v>
      </c>
      <c r="BS3662" s="15">
        <f t="shared" si="1588"/>
        <v>0</v>
      </c>
      <c r="BT3662" s="15">
        <f t="shared" si="1589"/>
        <v>0</v>
      </c>
      <c r="BU3662" s="15">
        <f t="shared" si="1590"/>
        <v>0</v>
      </c>
      <c r="BV3662" s="15">
        <f t="shared" si="1591"/>
        <v>0</v>
      </c>
      <c r="BW3662" s="15">
        <f t="shared" si="1592"/>
        <v>0</v>
      </c>
      <c r="BX3662" s="15">
        <f t="shared" si="1593"/>
        <v>0</v>
      </c>
      <c r="BY3662" s="15">
        <f t="shared" si="1594"/>
        <v>0</v>
      </c>
      <c r="BZ3662" s="15">
        <f t="shared" si="1595"/>
        <v>0</v>
      </c>
      <c r="CA3662" s="15">
        <f t="shared" si="1596"/>
        <v>0</v>
      </c>
      <c r="CB3662" s="15">
        <f t="shared" si="1597"/>
        <v>0</v>
      </c>
      <c r="CC3662" s="15">
        <f t="shared" si="1598"/>
        <v>0</v>
      </c>
      <c r="CD3662" s="15">
        <f t="shared" si="1599"/>
        <v>0</v>
      </c>
      <c r="CE3662" s="15">
        <f t="shared" si="1600"/>
        <v>0</v>
      </c>
      <c r="CF3662" s="15">
        <f t="shared" si="1601"/>
        <v>0</v>
      </c>
      <c r="CG3662" s="15">
        <f t="shared" si="1602"/>
        <v>0</v>
      </c>
    </row>
    <row r="3663" spans="56:85" x14ac:dyDescent="0.25">
      <c r="BD3663" s="15">
        <f t="shared" si="1587"/>
        <v>1</v>
      </c>
      <c r="BE3663" s="15">
        <f t="shared" si="1586"/>
        <v>1</v>
      </c>
      <c r="BF3663" s="15">
        <f t="shared" si="1603"/>
        <v>1</v>
      </c>
      <c r="BG3663" s="15">
        <f t="shared" si="1603"/>
        <v>1</v>
      </c>
      <c r="BH3663" s="15">
        <f t="shared" si="1603"/>
        <v>1</v>
      </c>
      <c r="BI3663" s="15">
        <f t="shared" si="1603"/>
        <v>1</v>
      </c>
      <c r="BJ3663" s="15">
        <f t="shared" si="1603"/>
        <v>1</v>
      </c>
      <c r="BK3663" s="15">
        <f t="shared" si="1603"/>
        <v>1</v>
      </c>
      <c r="BL3663" s="15">
        <f t="shared" si="1603"/>
        <v>1</v>
      </c>
      <c r="BM3663" s="15">
        <f t="shared" si="1603"/>
        <v>1</v>
      </c>
      <c r="BN3663" s="15">
        <f t="shared" si="1603"/>
        <v>1</v>
      </c>
      <c r="BO3663" s="15">
        <f t="shared" si="1603"/>
        <v>1</v>
      </c>
      <c r="BP3663" s="15">
        <f t="shared" si="1603"/>
        <v>1</v>
      </c>
      <c r="BQ3663" s="15">
        <f t="shared" si="1603"/>
        <v>1</v>
      </c>
      <c r="BR3663" s="15">
        <f t="shared" si="1603"/>
        <v>1</v>
      </c>
      <c r="BS3663" s="15">
        <f t="shared" si="1588"/>
        <v>0</v>
      </c>
      <c r="BT3663" s="15">
        <f t="shared" si="1589"/>
        <v>0</v>
      </c>
      <c r="BU3663" s="15">
        <f t="shared" si="1590"/>
        <v>0</v>
      </c>
      <c r="BV3663" s="15">
        <f t="shared" si="1591"/>
        <v>0</v>
      </c>
      <c r="BW3663" s="15">
        <f t="shared" si="1592"/>
        <v>0</v>
      </c>
      <c r="BX3663" s="15">
        <f t="shared" si="1593"/>
        <v>0</v>
      </c>
      <c r="BY3663" s="15">
        <f t="shared" si="1594"/>
        <v>0</v>
      </c>
      <c r="BZ3663" s="15">
        <f t="shared" si="1595"/>
        <v>0</v>
      </c>
      <c r="CA3663" s="15">
        <f t="shared" si="1596"/>
        <v>0</v>
      </c>
      <c r="CB3663" s="15">
        <f t="shared" si="1597"/>
        <v>0</v>
      </c>
      <c r="CC3663" s="15">
        <f t="shared" si="1598"/>
        <v>0</v>
      </c>
      <c r="CD3663" s="15">
        <f t="shared" si="1599"/>
        <v>0</v>
      </c>
      <c r="CE3663" s="15">
        <f t="shared" si="1600"/>
        <v>0</v>
      </c>
      <c r="CF3663" s="15">
        <f t="shared" si="1601"/>
        <v>0</v>
      </c>
      <c r="CG3663" s="15">
        <f t="shared" si="1602"/>
        <v>0</v>
      </c>
    </row>
    <row r="3664" spans="56:85" x14ac:dyDescent="0.25">
      <c r="BD3664" s="15">
        <f t="shared" si="1587"/>
        <v>1</v>
      </c>
      <c r="BE3664" s="15">
        <f t="shared" si="1586"/>
        <v>1</v>
      </c>
      <c r="BF3664" s="15">
        <f t="shared" ref="BF3664:BR3673" si="1604">IF(BF$1-$AW3664&gt;$CK$1,1,0)</f>
        <v>1</v>
      </c>
      <c r="BG3664" s="15">
        <f t="shared" si="1604"/>
        <v>1</v>
      </c>
      <c r="BH3664" s="15">
        <f t="shared" si="1604"/>
        <v>1</v>
      </c>
      <c r="BI3664" s="15">
        <f t="shared" si="1604"/>
        <v>1</v>
      </c>
      <c r="BJ3664" s="15">
        <f t="shared" si="1604"/>
        <v>1</v>
      </c>
      <c r="BK3664" s="15">
        <f t="shared" si="1604"/>
        <v>1</v>
      </c>
      <c r="BL3664" s="15">
        <f t="shared" si="1604"/>
        <v>1</v>
      </c>
      <c r="BM3664" s="15">
        <f t="shared" si="1604"/>
        <v>1</v>
      </c>
      <c r="BN3664" s="15">
        <f t="shared" si="1604"/>
        <v>1</v>
      </c>
      <c r="BO3664" s="15">
        <f t="shared" si="1604"/>
        <v>1</v>
      </c>
      <c r="BP3664" s="15">
        <f t="shared" si="1604"/>
        <v>1</v>
      </c>
      <c r="BQ3664" s="15">
        <f t="shared" si="1604"/>
        <v>1</v>
      </c>
      <c r="BR3664" s="15">
        <f t="shared" si="1604"/>
        <v>1</v>
      </c>
      <c r="BS3664" s="15">
        <f t="shared" si="1588"/>
        <v>0</v>
      </c>
      <c r="BT3664" s="15">
        <f t="shared" si="1589"/>
        <v>0</v>
      </c>
      <c r="BU3664" s="15">
        <f t="shared" si="1590"/>
        <v>0</v>
      </c>
      <c r="BV3664" s="15">
        <f t="shared" si="1591"/>
        <v>0</v>
      </c>
      <c r="BW3664" s="15">
        <f t="shared" si="1592"/>
        <v>0</v>
      </c>
      <c r="BX3664" s="15">
        <f t="shared" si="1593"/>
        <v>0</v>
      </c>
      <c r="BY3664" s="15">
        <f t="shared" si="1594"/>
        <v>0</v>
      </c>
      <c r="BZ3664" s="15">
        <f t="shared" si="1595"/>
        <v>0</v>
      </c>
      <c r="CA3664" s="15">
        <f t="shared" si="1596"/>
        <v>0</v>
      </c>
      <c r="CB3664" s="15">
        <f t="shared" si="1597"/>
        <v>0</v>
      </c>
      <c r="CC3664" s="15">
        <f t="shared" si="1598"/>
        <v>0</v>
      </c>
      <c r="CD3664" s="15">
        <f t="shared" si="1599"/>
        <v>0</v>
      </c>
      <c r="CE3664" s="15">
        <f t="shared" si="1600"/>
        <v>0</v>
      </c>
      <c r="CF3664" s="15">
        <f t="shared" si="1601"/>
        <v>0</v>
      </c>
      <c r="CG3664" s="15">
        <f t="shared" si="1602"/>
        <v>0</v>
      </c>
    </row>
    <row r="3665" spans="56:85" x14ac:dyDescent="0.25">
      <c r="BD3665" s="15">
        <f t="shared" si="1587"/>
        <v>1</v>
      </c>
      <c r="BE3665" s="15">
        <f t="shared" si="1586"/>
        <v>1</v>
      </c>
      <c r="BF3665" s="15">
        <f t="shared" si="1604"/>
        <v>1</v>
      </c>
      <c r="BG3665" s="15">
        <f t="shared" si="1604"/>
        <v>1</v>
      </c>
      <c r="BH3665" s="15">
        <f t="shared" si="1604"/>
        <v>1</v>
      </c>
      <c r="BI3665" s="15">
        <f t="shared" si="1604"/>
        <v>1</v>
      </c>
      <c r="BJ3665" s="15">
        <f t="shared" si="1604"/>
        <v>1</v>
      </c>
      <c r="BK3665" s="15">
        <f t="shared" si="1604"/>
        <v>1</v>
      </c>
      <c r="BL3665" s="15">
        <f t="shared" si="1604"/>
        <v>1</v>
      </c>
      <c r="BM3665" s="15">
        <f t="shared" si="1604"/>
        <v>1</v>
      </c>
      <c r="BN3665" s="15">
        <f t="shared" si="1604"/>
        <v>1</v>
      </c>
      <c r="BO3665" s="15">
        <f t="shared" si="1604"/>
        <v>1</v>
      </c>
      <c r="BP3665" s="15">
        <f t="shared" si="1604"/>
        <v>1</v>
      </c>
      <c r="BQ3665" s="15">
        <f t="shared" si="1604"/>
        <v>1</v>
      </c>
      <c r="BR3665" s="15">
        <f t="shared" si="1604"/>
        <v>1</v>
      </c>
      <c r="BS3665" s="15">
        <f t="shared" si="1588"/>
        <v>0</v>
      </c>
      <c r="BT3665" s="15">
        <f t="shared" si="1589"/>
        <v>0</v>
      </c>
      <c r="BU3665" s="15">
        <f t="shared" si="1590"/>
        <v>0</v>
      </c>
      <c r="BV3665" s="15">
        <f t="shared" si="1591"/>
        <v>0</v>
      </c>
      <c r="BW3665" s="15">
        <f t="shared" si="1592"/>
        <v>0</v>
      </c>
      <c r="BX3665" s="15">
        <f t="shared" si="1593"/>
        <v>0</v>
      </c>
      <c r="BY3665" s="15">
        <f t="shared" si="1594"/>
        <v>0</v>
      </c>
      <c r="BZ3665" s="15">
        <f t="shared" si="1595"/>
        <v>0</v>
      </c>
      <c r="CA3665" s="15">
        <f t="shared" si="1596"/>
        <v>0</v>
      </c>
      <c r="CB3665" s="15">
        <f t="shared" si="1597"/>
        <v>0</v>
      </c>
      <c r="CC3665" s="15">
        <f t="shared" si="1598"/>
        <v>0</v>
      </c>
      <c r="CD3665" s="15">
        <f t="shared" si="1599"/>
        <v>0</v>
      </c>
      <c r="CE3665" s="15">
        <f t="shared" si="1600"/>
        <v>0</v>
      </c>
      <c r="CF3665" s="15">
        <f t="shared" si="1601"/>
        <v>0</v>
      </c>
      <c r="CG3665" s="15">
        <f t="shared" si="1602"/>
        <v>0</v>
      </c>
    </row>
    <row r="3666" spans="56:85" x14ac:dyDescent="0.25">
      <c r="BD3666" s="15">
        <f t="shared" si="1587"/>
        <v>1</v>
      </c>
      <c r="BE3666" s="15">
        <f t="shared" si="1586"/>
        <v>1</v>
      </c>
      <c r="BF3666" s="15">
        <f t="shared" si="1604"/>
        <v>1</v>
      </c>
      <c r="BG3666" s="15">
        <f t="shared" si="1604"/>
        <v>1</v>
      </c>
      <c r="BH3666" s="15">
        <f t="shared" si="1604"/>
        <v>1</v>
      </c>
      <c r="BI3666" s="15">
        <f t="shared" si="1604"/>
        <v>1</v>
      </c>
      <c r="BJ3666" s="15">
        <f t="shared" si="1604"/>
        <v>1</v>
      </c>
      <c r="BK3666" s="15">
        <f t="shared" si="1604"/>
        <v>1</v>
      </c>
      <c r="BL3666" s="15">
        <f t="shared" si="1604"/>
        <v>1</v>
      </c>
      <c r="BM3666" s="15">
        <f t="shared" si="1604"/>
        <v>1</v>
      </c>
      <c r="BN3666" s="15">
        <f t="shared" si="1604"/>
        <v>1</v>
      </c>
      <c r="BO3666" s="15">
        <f t="shared" si="1604"/>
        <v>1</v>
      </c>
      <c r="BP3666" s="15">
        <f t="shared" si="1604"/>
        <v>1</v>
      </c>
      <c r="BQ3666" s="15">
        <f t="shared" si="1604"/>
        <v>1</v>
      </c>
      <c r="BR3666" s="15">
        <f t="shared" si="1604"/>
        <v>1</v>
      </c>
      <c r="BS3666" s="15">
        <f t="shared" si="1588"/>
        <v>0</v>
      </c>
      <c r="BT3666" s="15">
        <f t="shared" si="1589"/>
        <v>0</v>
      </c>
      <c r="BU3666" s="15">
        <f t="shared" si="1590"/>
        <v>0</v>
      </c>
      <c r="BV3666" s="15">
        <f t="shared" si="1591"/>
        <v>0</v>
      </c>
      <c r="BW3666" s="15">
        <f t="shared" si="1592"/>
        <v>0</v>
      </c>
      <c r="BX3666" s="15">
        <f t="shared" si="1593"/>
        <v>0</v>
      </c>
      <c r="BY3666" s="15">
        <f t="shared" si="1594"/>
        <v>0</v>
      </c>
      <c r="BZ3666" s="15">
        <f t="shared" si="1595"/>
        <v>0</v>
      </c>
      <c r="CA3666" s="15">
        <f t="shared" si="1596"/>
        <v>0</v>
      </c>
      <c r="CB3666" s="15">
        <f t="shared" si="1597"/>
        <v>0</v>
      </c>
      <c r="CC3666" s="15">
        <f t="shared" si="1598"/>
        <v>0</v>
      </c>
      <c r="CD3666" s="15">
        <f t="shared" si="1599"/>
        <v>0</v>
      </c>
      <c r="CE3666" s="15">
        <f t="shared" si="1600"/>
        <v>0</v>
      </c>
      <c r="CF3666" s="15">
        <f t="shared" si="1601"/>
        <v>0</v>
      </c>
      <c r="CG3666" s="15">
        <f t="shared" si="1602"/>
        <v>0</v>
      </c>
    </row>
    <row r="3667" spans="56:85" x14ac:dyDescent="0.25">
      <c r="BD3667" s="15">
        <f t="shared" si="1587"/>
        <v>1</v>
      </c>
      <c r="BE3667" s="15">
        <f t="shared" si="1586"/>
        <v>1</v>
      </c>
      <c r="BF3667" s="15">
        <f t="shared" si="1604"/>
        <v>1</v>
      </c>
      <c r="BG3667" s="15">
        <f t="shared" si="1604"/>
        <v>1</v>
      </c>
      <c r="BH3667" s="15">
        <f t="shared" si="1604"/>
        <v>1</v>
      </c>
      <c r="BI3667" s="15">
        <f t="shared" si="1604"/>
        <v>1</v>
      </c>
      <c r="BJ3667" s="15">
        <f t="shared" si="1604"/>
        <v>1</v>
      </c>
      <c r="BK3667" s="15">
        <f t="shared" si="1604"/>
        <v>1</v>
      </c>
      <c r="BL3667" s="15">
        <f t="shared" si="1604"/>
        <v>1</v>
      </c>
      <c r="BM3667" s="15">
        <f t="shared" si="1604"/>
        <v>1</v>
      </c>
      <c r="BN3667" s="15">
        <f t="shared" si="1604"/>
        <v>1</v>
      </c>
      <c r="BO3667" s="15">
        <f t="shared" si="1604"/>
        <v>1</v>
      </c>
      <c r="BP3667" s="15">
        <f t="shared" si="1604"/>
        <v>1</v>
      </c>
      <c r="BQ3667" s="15">
        <f t="shared" si="1604"/>
        <v>1</v>
      </c>
      <c r="BR3667" s="15">
        <f t="shared" si="1604"/>
        <v>1</v>
      </c>
      <c r="BS3667" s="15">
        <f t="shared" si="1588"/>
        <v>0</v>
      </c>
      <c r="BT3667" s="15">
        <f t="shared" si="1589"/>
        <v>0</v>
      </c>
      <c r="BU3667" s="15">
        <f t="shared" si="1590"/>
        <v>0</v>
      </c>
      <c r="BV3667" s="15">
        <f t="shared" si="1591"/>
        <v>0</v>
      </c>
      <c r="BW3667" s="15">
        <f t="shared" si="1592"/>
        <v>0</v>
      </c>
      <c r="BX3667" s="15">
        <f t="shared" si="1593"/>
        <v>0</v>
      </c>
      <c r="BY3667" s="15">
        <f t="shared" si="1594"/>
        <v>0</v>
      </c>
      <c r="BZ3667" s="15">
        <f t="shared" si="1595"/>
        <v>0</v>
      </c>
      <c r="CA3667" s="15">
        <f t="shared" si="1596"/>
        <v>0</v>
      </c>
      <c r="CB3667" s="15">
        <f t="shared" si="1597"/>
        <v>0</v>
      </c>
      <c r="CC3667" s="15">
        <f t="shared" si="1598"/>
        <v>0</v>
      </c>
      <c r="CD3667" s="15">
        <f t="shared" si="1599"/>
        <v>0</v>
      </c>
      <c r="CE3667" s="15">
        <f t="shared" si="1600"/>
        <v>0</v>
      </c>
      <c r="CF3667" s="15">
        <f t="shared" si="1601"/>
        <v>0</v>
      </c>
      <c r="CG3667" s="15">
        <f t="shared" si="1602"/>
        <v>0</v>
      </c>
    </row>
    <row r="3668" spans="56:85" x14ac:dyDescent="0.25">
      <c r="BD3668" s="15">
        <f t="shared" si="1587"/>
        <v>1</v>
      </c>
      <c r="BE3668" s="15">
        <f t="shared" si="1586"/>
        <v>1</v>
      </c>
      <c r="BF3668" s="15">
        <f t="shared" si="1604"/>
        <v>1</v>
      </c>
      <c r="BG3668" s="15">
        <f t="shared" si="1604"/>
        <v>1</v>
      </c>
      <c r="BH3668" s="15">
        <f t="shared" si="1604"/>
        <v>1</v>
      </c>
      <c r="BI3668" s="15">
        <f t="shared" si="1604"/>
        <v>1</v>
      </c>
      <c r="BJ3668" s="15">
        <f t="shared" si="1604"/>
        <v>1</v>
      </c>
      <c r="BK3668" s="15">
        <f t="shared" si="1604"/>
        <v>1</v>
      </c>
      <c r="BL3668" s="15">
        <f t="shared" si="1604"/>
        <v>1</v>
      </c>
      <c r="BM3668" s="15">
        <f t="shared" si="1604"/>
        <v>1</v>
      </c>
      <c r="BN3668" s="15">
        <f t="shared" si="1604"/>
        <v>1</v>
      </c>
      <c r="BO3668" s="15">
        <f t="shared" si="1604"/>
        <v>1</v>
      </c>
      <c r="BP3668" s="15">
        <f t="shared" si="1604"/>
        <v>1</v>
      </c>
      <c r="BQ3668" s="15">
        <f t="shared" si="1604"/>
        <v>1</v>
      </c>
      <c r="BR3668" s="15">
        <f t="shared" si="1604"/>
        <v>1</v>
      </c>
      <c r="BS3668" s="15">
        <f t="shared" si="1588"/>
        <v>0</v>
      </c>
      <c r="BT3668" s="15">
        <f t="shared" si="1589"/>
        <v>0</v>
      </c>
      <c r="BU3668" s="15">
        <f t="shared" si="1590"/>
        <v>0</v>
      </c>
      <c r="BV3668" s="15">
        <f t="shared" si="1591"/>
        <v>0</v>
      </c>
      <c r="BW3668" s="15">
        <f t="shared" si="1592"/>
        <v>0</v>
      </c>
      <c r="BX3668" s="15">
        <f t="shared" si="1593"/>
        <v>0</v>
      </c>
      <c r="BY3668" s="15">
        <f t="shared" si="1594"/>
        <v>0</v>
      </c>
      <c r="BZ3668" s="15">
        <f t="shared" si="1595"/>
        <v>0</v>
      </c>
      <c r="CA3668" s="15">
        <f t="shared" si="1596"/>
        <v>0</v>
      </c>
      <c r="CB3668" s="15">
        <f t="shared" si="1597"/>
        <v>0</v>
      </c>
      <c r="CC3668" s="15">
        <f t="shared" si="1598"/>
        <v>0</v>
      </c>
      <c r="CD3668" s="15">
        <f t="shared" si="1599"/>
        <v>0</v>
      </c>
      <c r="CE3668" s="15">
        <f t="shared" si="1600"/>
        <v>0</v>
      </c>
      <c r="CF3668" s="15">
        <f t="shared" si="1601"/>
        <v>0</v>
      </c>
      <c r="CG3668" s="15">
        <f t="shared" si="1602"/>
        <v>0</v>
      </c>
    </row>
    <row r="3669" spans="56:85" x14ac:dyDescent="0.25">
      <c r="BD3669" s="15">
        <f t="shared" si="1587"/>
        <v>1</v>
      </c>
      <c r="BE3669" s="15">
        <f t="shared" si="1586"/>
        <v>1</v>
      </c>
      <c r="BF3669" s="15">
        <f t="shared" si="1604"/>
        <v>1</v>
      </c>
      <c r="BG3669" s="15">
        <f t="shared" si="1604"/>
        <v>1</v>
      </c>
      <c r="BH3669" s="15">
        <f t="shared" si="1604"/>
        <v>1</v>
      </c>
      <c r="BI3669" s="15">
        <f t="shared" si="1604"/>
        <v>1</v>
      </c>
      <c r="BJ3669" s="15">
        <f t="shared" si="1604"/>
        <v>1</v>
      </c>
      <c r="BK3669" s="15">
        <f t="shared" si="1604"/>
        <v>1</v>
      </c>
      <c r="BL3669" s="15">
        <f t="shared" si="1604"/>
        <v>1</v>
      </c>
      <c r="BM3669" s="15">
        <f t="shared" si="1604"/>
        <v>1</v>
      </c>
      <c r="BN3669" s="15">
        <f t="shared" si="1604"/>
        <v>1</v>
      </c>
      <c r="BO3669" s="15">
        <f t="shared" si="1604"/>
        <v>1</v>
      </c>
      <c r="BP3669" s="15">
        <f t="shared" si="1604"/>
        <v>1</v>
      </c>
      <c r="BQ3669" s="15">
        <f t="shared" si="1604"/>
        <v>1</v>
      </c>
      <c r="BR3669" s="15">
        <f t="shared" si="1604"/>
        <v>1</v>
      </c>
      <c r="BS3669" s="15">
        <f t="shared" si="1588"/>
        <v>0</v>
      </c>
      <c r="BT3669" s="15">
        <f t="shared" si="1589"/>
        <v>0</v>
      </c>
      <c r="BU3669" s="15">
        <f t="shared" si="1590"/>
        <v>0</v>
      </c>
      <c r="BV3669" s="15">
        <f t="shared" si="1591"/>
        <v>0</v>
      </c>
      <c r="BW3669" s="15">
        <f t="shared" si="1592"/>
        <v>0</v>
      </c>
      <c r="BX3669" s="15">
        <f t="shared" si="1593"/>
        <v>0</v>
      </c>
      <c r="BY3669" s="15">
        <f t="shared" si="1594"/>
        <v>0</v>
      </c>
      <c r="BZ3669" s="15">
        <f t="shared" si="1595"/>
        <v>0</v>
      </c>
      <c r="CA3669" s="15">
        <f t="shared" si="1596"/>
        <v>0</v>
      </c>
      <c r="CB3669" s="15">
        <f t="shared" si="1597"/>
        <v>0</v>
      </c>
      <c r="CC3669" s="15">
        <f t="shared" si="1598"/>
        <v>0</v>
      </c>
      <c r="CD3669" s="15">
        <f t="shared" si="1599"/>
        <v>0</v>
      </c>
      <c r="CE3669" s="15">
        <f t="shared" si="1600"/>
        <v>0</v>
      </c>
      <c r="CF3669" s="15">
        <f t="shared" si="1601"/>
        <v>0</v>
      </c>
      <c r="CG3669" s="15">
        <f t="shared" si="1602"/>
        <v>0</v>
      </c>
    </row>
    <row r="3670" spans="56:85" x14ac:dyDescent="0.25">
      <c r="BD3670" s="15">
        <f t="shared" si="1587"/>
        <v>1</v>
      </c>
      <c r="BE3670" s="15">
        <f t="shared" si="1586"/>
        <v>1</v>
      </c>
      <c r="BF3670" s="15">
        <f t="shared" si="1604"/>
        <v>1</v>
      </c>
      <c r="BG3670" s="15">
        <f t="shared" si="1604"/>
        <v>1</v>
      </c>
      <c r="BH3670" s="15">
        <f t="shared" si="1604"/>
        <v>1</v>
      </c>
      <c r="BI3670" s="15">
        <f t="shared" si="1604"/>
        <v>1</v>
      </c>
      <c r="BJ3670" s="15">
        <f t="shared" si="1604"/>
        <v>1</v>
      </c>
      <c r="BK3670" s="15">
        <f t="shared" si="1604"/>
        <v>1</v>
      </c>
      <c r="BL3670" s="15">
        <f t="shared" si="1604"/>
        <v>1</v>
      </c>
      <c r="BM3670" s="15">
        <f t="shared" si="1604"/>
        <v>1</v>
      </c>
      <c r="BN3670" s="15">
        <f t="shared" si="1604"/>
        <v>1</v>
      </c>
      <c r="BO3670" s="15">
        <f t="shared" si="1604"/>
        <v>1</v>
      </c>
      <c r="BP3670" s="15">
        <f t="shared" si="1604"/>
        <v>1</v>
      </c>
      <c r="BQ3670" s="15">
        <f t="shared" si="1604"/>
        <v>1</v>
      </c>
      <c r="BR3670" s="15">
        <f t="shared" si="1604"/>
        <v>1</v>
      </c>
      <c r="BS3670" s="15">
        <f t="shared" si="1588"/>
        <v>0</v>
      </c>
      <c r="BT3670" s="15">
        <f t="shared" si="1589"/>
        <v>0</v>
      </c>
      <c r="BU3670" s="15">
        <f t="shared" si="1590"/>
        <v>0</v>
      </c>
      <c r="BV3670" s="15">
        <f t="shared" si="1591"/>
        <v>0</v>
      </c>
      <c r="BW3670" s="15">
        <f t="shared" si="1592"/>
        <v>0</v>
      </c>
      <c r="BX3670" s="15">
        <f t="shared" si="1593"/>
        <v>0</v>
      </c>
      <c r="BY3670" s="15">
        <f t="shared" si="1594"/>
        <v>0</v>
      </c>
      <c r="BZ3670" s="15">
        <f t="shared" si="1595"/>
        <v>0</v>
      </c>
      <c r="CA3670" s="15">
        <f t="shared" si="1596"/>
        <v>0</v>
      </c>
      <c r="CB3670" s="15">
        <f t="shared" si="1597"/>
        <v>0</v>
      </c>
      <c r="CC3670" s="15">
        <f t="shared" si="1598"/>
        <v>0</v>
      </c>
      <c r="CD3670" s="15">
        <f t="shared" si="1599"/>
        <v>0</v>
      </c>
      <c r="CE3670" s="15">
        <f t="shared" si="1600"/>
        <v>0</v>
      </c>
      <c r="CF3670" s="15">
        <f t="shared" si="1601"/>
        <v>0</v>
      </c>
      <c r="CG3670" s="15">
        <f t="shared" si="1602"/>
        <v>0</v>
      </c>
    </row>
    <row r="3671" spans="56:85" x14ac:dyDescent="0.25">
      <c r="BD3671" s="15">
        <f t="shared" si="1587"/>
        <v>1</v>
      </c>
      <c r="BE3671" s="15">
        <f t="shared" si="1586"/>
        <v>1</v>
      </c>
      <c r="BF3671" s="15">
        <f t="shared" si="1604"/>
        <v>1</v>
      </c>
      <c r="BG3671" s="15">
        <f t="shared" si="1604"/>
        <v>1</v>
      </c>
      <c r="BH3671" s="15">
        <f t="shared" si="1604"/>
        <v>1</v>
      </c>
      <c r="BI3671" s="15">
        <f t="shared" si="1604"/>
        <v>1</v>
      </c>
      <c r="BJ3671" s="15">
        <f t="shared" si="1604"/>
        <v>1</v>
      </c>
      <c r="BK3671" s="15">
        <f t="shared" si="1604"/>
        <v>1</v>
      </c>
      <c r="BL3671" s="15">
        <f t="shared" si="1604"/>
        <v>1</v>
      </c>
      <c r="BM3671" s="15">
        <f t="shared" si="1604"/>
        <v>1</v>
      </c>
      <c r="BN3671" s="15">
        <f t="shared" si="1604"/>
        <v>1</v>
      </c>
      <c r="BO3671" s="15">
        <f t="shared" si="1604"/>
        <v>1</v>
      </c>
      <c r="BP3671" s="15">
        <f t="shared" si="1604"/>
        <v>1</v>
      </c>
      <c r="BQ3671" s="15">
        <f t="shared" si="1604"/>
        <v>1</v>
      </c>
      <c r="BR3671" s="15">
        <f t="shared" si="1604"/>
        <v>1</v>
      </c>
      <c r="BS3671" s="15">
        <f t="shared" si="1588"/>
        <v>0</v>
      </c>
      <c r="BT3671" s="15">
        <f t="shared" si="1589"/>
        <v>0</v>
      </c>
      <c r="BU3671" s="15">
        <f t="shared" si="1590"/>
        <v>0</v>
      </c>
      <c r="BV3671" s="15">
        <f t="shared" si="1591"/>
        <v>0</v>
      </c>
      <c r="BW3671" s="15">
        <f t="shared" si="1592"/>
        <v>0</v>
      </c>
      <c r="BX3671" s="15">
        <f t="shared" si="1593"/>
        <v>0</v>
      </c>
      <c r="BY3671" s="15">
        <f t="shared" si="1594"/>
        <v>0</v>
      </c>
      <c r="BZ3671" s="15">
        <f t="shared" si="1595"/>
        <v>0</v>
      </c>
      <c r="CA3671" s="15">
        <f t="shared" si="1596"/>
        <v>0</v>
      </c>
      <c r="CB3671" s="15">
        <f t="shared" si="1597"/>
        <v>0</v>
      </c>
      <c r="CC3671" s="15">
        <f t="shared" si="1598"/>
        <v>0</v>
      </c>
      <c r="CD3671" s="15">
        <f t="shared" si="1599"/>
        <v>0</v>
      </c>
      <c r="CE3671" s="15">
        <f t="shared" si="1600"/>
        <v>0</v>
      </c>
      <c r="CF3671" s="15">
        <f t="shared" si="1601"/>
        <v>0</v>
      </c>
      <c r="CG3671" s="15">
        <f t="shared" si="1602"/>
        <v>0</v>
      </c>
    </row>
    <row r="3672" spans="56:85" x14ac:dyDescent="0.25">
      <c r="BD3672" s="15">
        <f t="shared" si="1587"/>
        <v>1</v>
      </c>
      <c r="BE3672" s="15">
        <f t="shared" si="1586"/>
        <v>1</v>
      </c>
      <c r="BF3672" s="15">
        <f t="shared" si="1604"/>
        <v>1</v>
      </c>
      <c r="BG3672" s="15">
        <f t="shared" si="1604"/>
        <v>1</v>
      </c>
      <c r="BH3672" s="15">
        <f t="shared" si="1604"/>
        <v>1</v>
      </c>
      <c r="BI3672" s="15">
        <f t="shared" si="1604"/>
        <v>1</v>
      </c>
      <c r="BJ3672" s="15">
        <f t="shared" si="1604"/>
        <v>1</v>
      </c>
      <c r="BK3672" s="15">
        <f t="shared" si="1604"/>
        <v>1</v>
      </c>
      <c r="BL3672" s="15">
        <f t="shared" si="1604"/>
        <v>1</v>
      </c>
      <c r="BM3672" s="15">
        <f t="shared" si="1604"/>
        <v>1</v>
      </c>
      <c r="BN3672" s="15">
        <f t="shared" si="1604"/>
        <v>1</v>
      </c>
      <c r="BO3672" s="15">
        <f t="shared" si="1604"/>
        <v>1</v>
      </c>
      <c r="BP3672" s="15">
        <f t="shared" si="1604"/>
        <v>1</v>
      </c>
      <c r="BQ3672" s="15">
        <f t="shared" si="1604"/>
        <v>1</v>
      </c>
      <c r="BR3672" s="15">
        <f t="shared" si="1604"/>
        <v>1</v>
      </c>
      <c r="BS3672" s="15">
        <f t="shared" si="1588"/>
        <v>0</v>
      </c>
      <c r="BT3672" s="15">
        <f t="shared" si="1589"/>
        <v>0</v>
      </c>
      <c r="BU3672" s="15">
        <f t="shared" si="1590"/>
        <v>0</v>
      </c>
      <c r="BV3672" s="15">
        <f t="shared" si="1591"/>
        <v>0</v>
      </c>
      <c r="BW3672" s="15">
        <f t="shared" si="1592"/>
        <v>0</v>
      </c>
      <c r="BX3672" s="15">
        <f t="shared" si="1593"/>
        <v>0</v>
      </c>
      <c r="BY3672" s="15">
        <f t="shared" si="1594"/>
        <v>0</v>
      </c>
      <c r="BZ3672" s="15">
        <f t="shared" si="1595"/>
        <v>0</v>
      </c>
      <c r="CA3672" s="15">
        <f t="shared" si="1596"/>
        <v>0</v>
      </c>
      <c r="CB3672" s="15">
        <f t="shared" si="1597"/>
        <v>0</v>
      </c>
      <c r="CC3672" s="15">
        <f t="shared" si="1598"/>
        <v>0</v>
      </c>
      <c r="CD3672" s="15">
        <f t="shared" si="1599"/>
        <v>0</v>
      </c>
      <c r="CE3672" s="15">
        <f t="shared" si="1600"/>
        <v>0</v>
      </c>
      <c r="CF3672" s="15">
        <f t="shared" si="1601"/>
        <v>0</v>
      </c>
      <c r="CG3672" s="15">
        <f t="shared" si="1602"/>
        <v>0</v>
      </c>
    </row>
    <row r="3673" spans="56:85" x14ac:dyDescent="0.25">
      <c r="BD3673" s="15">
        <f t="shared" si="1587"/>
        <v>1</v>
      </c>
      <c r="BE3673" s="15">
        <f t="shared" si="1586"/>
        <v>1</v>
      </c>
      <c r="BF3673" s="15">
        <f t="shared" si="1604"/>
        <v>1</v>
      </c>
      <c r="BG3673" s="15">
        <f t="shared" si="1604"/>
        <v>1</v>
      </c>
      <c r="BH3673" s="15">
        <f t="shared" si="1604"/>
        <v>1</v>
      </c>
      <c r="BI3673" s="15">
        <f t="shared" si="1604"/>
        <v>1</v>
      </c>
      <c r="BJ3673" s="15">
        <f t="shared" si="1604"/>
        <v>1</v>
      </c>
      <c r="BK3673" s="15">
        <f t="shared" si="1604"/>
        <v>1</v>
      </c>
      <c r="BL3673" s="15">
        <f t="shared" si="1604"/>
        <v>1</v>
      </c>
      <c r="BM3673" s="15">
        <f t="shared" si="1604"/>
        <v>1</v>
      </c>
      <c r="BN3673" s="15">
        <f t="shared" si="1604"/>
        <v>1</v>
      </c>
      <c r="BO3673" s="15">
        <f t="shared" si="1604"/>
        <v>1</v>
      </c>
      <c r="BP3673" s="15">
        <f t="shared" si="1604"/>
        <v>1</v>
      </c>
      <c r="BQ3673" s="15">
        <f t="shared" si="1604"/>
        <v>1</v>
      </c>
      <c r="BR3673" s="15">
        <f t="shared" si="1604"/>
        <v>1</v>
      </c>
      <c r="BS3673" s="15">
        <f t="shared" si="1588"/>
        <v>0</v>
      </c>
      <c r="BT3673" s="15">
        <f t="shared" si="1589"/>
        <v>0</v>
      </c>
      <c r="BU3673" s="15">
        <f t="shared" si="1590"/>
        <v>0</v>
      </c>
      <c r="BV3673" s="15">
        <f t="shared" si="1591"/>
        <v>0</v>
      </c>
      <c r="BW3673" s="15">
        <f t="shared" si="1592"/>
        <v>0</v>
      </c>
      <c r="BX3673" s="15">
        <f t="shared" si="1593"/>
        <v>0</v>
      </c>
      <c r="BY3673" s="15">
        <f t="shared" si="1594"/>
        <v>0</v>
      </c>
      <c r="BZ3673" s="15">
        <f t="shared" si="1595"/>
        <v>0</v>
      </c>
      <c r="CA3673" s="15">
        <f t="shared" si="1596"/>
        <v>0</v>
      </c>
      <c r="CB3673" s="15">
        <f t="shared" si="1597"/>
        <v>0</v>
      </c>
      <c r="CC3673" s="15">
        <f t="shared" si="1598"/>
        <v>0</v>
      </c>
      <c r="CD3673" s="15">
        <f t="shared" si="1599"/>
        <v>0</v>
      </c>
      <c r="CE3673" s="15">
        <f t="shared" si="1600"/>
        <v>0</v>
      </c>
      <c r="CF3673" s="15">
        <f t="shared" si="1601"/>
        <v>0</v>
      </c>
      <c r="CG3673" s="15">
        <f t="shared" si="1602"/>
        <v>0</v>
      </c>
    </row>
    <row r="3674" spans="56:85" x14ac:dyDescent="0.25">
      <c r="BD3674" s="15">
        <f t="shared" si="1587"/>
        <v>1</v>
      </c>
      <c r="BE3674" s="15">
        <f t="shared" si="1586"/>
        <v>1</v>
      </c>
      <c r="BF3674" s="15">
        <f t="shared" ref="BF3674:BR3683" si="1605">IF(BF$1-$AW3674&gt;$CK$1,1,0)</f>
        <v>1</v>
      </c>
      <c r="BG3674" s="15">
        <f t="shared" si="1605"/>
        <v>1</v>
      </c>
      <c r="BH3674" s="15">
        <f t="shared" si="1605"/>
        <v>1</v>
      </c>
      <c r="BI3674" s="15">
        <f t="shared" si="1605"/>
        <v>1</v>
      </c>
      <c r="BJ3674" s="15">
        <f t="shared" si="1605"/>
        <v>1</v>
      </c>
      <c r="BK3674" s="15">
        <f t="shared" si="1605"/>
        <v>1</v>
      </c>
      <c r="BL3674" s="15">
        <f t="shared" si="1605"/>
        <v>1</v>
      </c>
      <c r="BM3674" s="15">
        <f t="shared" si="1605"/>
        <v>1</v>
      </c>
      <c r="BN3674" s="15">
        <f t="shared" si="1605"/>
        <v>1</v>
      </c>
      <c r="BO3674" s="15">
        <f t="shared" si="1605"/>
        <v>1</v>
      </c>
      <c r="BP3674" s="15">
        <f t="shared" si="1605"/>
        <v>1</v>
      </c>
      <c r="BQ3674" s="15">
        <f t="shared" si="1605"/>
        <v>1</v>
      </c>
      <c r="BR3674" s="15">
        <f t="shared" si="1605"/>
        <v>1</v>
      </c>
      <c r="BS3674" s="15">
        <f t="shared" si="1588"/>
        <v>0</v>
      </c>
      <c r="BT3674" s="15">
        <f t="shared" si="1589"/>
        <v>0</v>
      </c>
      <c r="BU3674" s="15">
        <f t="shared" si="1590"/>
        <v>0</v>
      </c>
      <c r="BV3674" s="15">
        <f t="shared" si="1591"/>
        <v>0</v>
      </c>
      <c r="BW3674" s="15">
        <f t="shared" si="1592"/>
        <v>0</v>
      </c>
      <c r="BX3674" s="15">
        <f t="shared" si="1593"/>
        <v>0</v>
      </c>
      <c r="BY3674" s="15">
        <f t="shared" si="1594"/>
        <v>0</v>
      </c>
      <c r="BZ3674" s="15">
        <f t="shared" si="1595"/>
        <v>0</v>
      </c>
      <c r="CA3674" s="15">
        <f t="shared" si="1596"/>
        <v>0</v>
      </c>
      <c r="CB3674" s="15">
        <f t="shared" si="1597"/>
        <v>0</v>
      </c>
      <c r="CC3674" s="15">
        <f t="shared" si="1598"/>
        <v>0</v>
      </c>
      <c r="CD3674" s="15">
        <f t="shared" si="1599"/>
        <v>0</v>
      </c>
      <c r="CE3674" s="15">
        <f t="shared" si="1600"/>
        <v>0</v>
      </c>
      <c r="CF3674" s="15">
        <f t="shared" si="1601"/>
        <v>0</v>
      </c>
      <c r="CG3674" s="15">
        <f t="shared" si="1602"/>
        <v>0</v>
      </c>
    </row>
    <row r="3675" spans="56:85" x14ac:dyDescent="0.25">
      <c r="BD3675" s="15">
        <f t="shared" si="1587"/>
        <v>1</v>
      </c>
      <c r="BE3675" s="15">
        <f t="shared" si="1586"/>
        <v>1</v>
      </c>
      <c r="BF3675" s="15">
        <f t="shared" si="1605"/>
        <v>1</v>
      </c>
      <c r="BG3675" s="15">
        <f t="shared" si="1605"/>
        <v>1</v>
      </c>
      <c r="BH3675" s="15">
        <f t="shared" si="1605"/>
        <v>1</v>
      </c>
      <c r="BI3675" s="15">
        <f t="shared" si="1605"/>
        <v>1</v>
      </c>
      <c r="BJ3675" s="15">
        <f t="shared" si="1605"/>
        <v>1</v>
      </c>
      <c r="BK3675" s="15">
        <f t="shared" si="1605"/>
        <v>1</v>
      </c>
      <c r="BL3675" s="15">
        <f t="shared" si="1605"/>
        <v>1</v>
      </c>
      <c r="BM3675" s="15">
        <f t="shared" si="1605"/>
        <v>1</v>
      </c>
      <c r="BN3675" s="15">
        <f t="shared" si="1605"/>
        <v>1</v>
      </c>
      <c r="BO3675" s="15">
        <f t="shared" si="1605"/>
        <v>1</v>
      </c>
      <c r="BP3675" s="15">
        <f t="shared" si="1605"/>
        <v>1</v>
      </c>
      <c r="BQ3675" s="15">
        <f t="shared" si="1605"/>
        <v>1</v>
      </c>
      <c r="BR3675" s="15">
        <f t="shared" si="1605"/>
        <v>1</v>
      </c>
      <c r="BS3675" s="15">
        <f t="shared" si="1588"/>
        <v>0</v>
      </c>
      <c r="BT3675" s="15">
        <f t="shared" si="1589"/>
        <v>0</v>
      </c>
      <c r="BU3675" s="15">
        <f t="shared" si="1590"/>
        <v>0</v>
      </c>
      <c r="BV3675" s="15">
        <f t="shared" si="1591"/>
        <v>0</v>
      </c>
      <c r="BW3675" s="15">
        <f t="shared" si="1592"/>
        <v>0</v>
      </c>
      <c r="BX3675" s="15">
        <f t="shared" si="1593"/>
        <v>0</v>
      </c>
      <c r="BY3675" s="15">
        <f t="shared" si="1594"/>
        <v>0</v>
      </c>
      <c r="BZ3675" s="15">
        <f t="shared" si="1595"/>
        <v>0</v>
      </c>
      <c r="CA3675" s="15">
        <f t="shared" si="1596"/>
        <v>0</v>
      </c>
      <c r="CB3675" s="15">
        <f t="shared" si="1597"/>
        <v>0</v>
      </c>
      <c r="CC3675" s="15">
        <f t="shared" si="1598"/>
        <v>0</v>
      </c>
      <c r="CD3675" s="15">
        <f t="shared" si="1599"/>
        <v>0</v>
      </c>
      <c r="CE3675" s="15">
        <f t="shared" si="1600"/>
        <v>0</v>
      </c>
      <c r="CF3675" s="15">
        <f t="shared" si="1601"/>
        <v>0</v>
      </c>
      <c r="CG3675" s="15">
        <f t="shared" si="1602"/>
        <v>0</v>
      </c>
    </row>
    <row r="3676" spans="56:85" x14ac:dyDescent="0.25">
      <c r="BD3676" s="15">
        <f t="shared" si="1587"/>
        <v>1</v>
      </c>
      <c r="BE3676" s="15">
        <f t="shared" si="1586"/>
        <v>1</v>
      </c>
      <c r="BF3676" s="15">
        <f t="shared" si="1605"/>
        <v>1</v>
      </c>
      <c r="BG3676" s="15">
        <f t="shared" si="1605"/>
        <v>1</v>
      </c>
      <c r="BH3676" s="15">
        <f t="shared" si="1605"/>
        <v>1</v>
      </c>
      <c r="BI3676" s="15">
        <f t="shared" si="1605"/>
        <v>1</v>
      </c>
      <c r="BJ3676" s="15">
        <f t="shared" si="1605"/>
        <v>1</v>
      </c>
      <c r="BK3676" s="15">
        <f t="shared" si="1605"/>
        <v>1</v>
      </c>
      <c r="BL3676" s="15">
        <f t="shared" si="1605"/>
        <v>1</v>
      </c>
      <c r="BM3676" s="15">
        <f t="shared" si="1605"/>
        <v>1</v>
      </c>
      <c r="BN3676" s="15">
        <f t="shared" si="1605"/>
        <v>1</v>
      </c>
      <c r="BO3676" s="15">
        <f t="shared" si="1605"/>
        <v>1</v>
      </c>
      <c r="BP3676" s="15">
        <f t="shared" si="1605"/>
        <v>1</v>
      </c>
      <c r="BQ3676" s="15">
        <f t="shared" si="1605"/>
        <v>1</v>
      </c>
      <c r="BR3676" s="15">
        <f t="shared" si="1605"/>
        <v>1</v>
      </c>
      <c r="BS3676" s="15">
        <f t="shared" si="1588"/>
        <v>0</v>
      </c>
      <c r="BT3676" s="15">
        <f t="shared" si="1589"/>
        <v>0</v>
      </c>
      <c r="BU3676" s="15">
        <f t="shared" si="1590"/>
        <v>0</v>
      </c>
      <c r="BV3676" s="15">
        <f t="shared" si="1591"/>
        <v>0</v>
      </c>
      <c r="BW3676" s="15">
        <f t="shared" si="1592"/>
        <v>0</v>
      </c>
      <c r="BX3676" s="15">
        <f t="shared" si="1593"/>
        <v>0</v>
      </c>
      <c r="BY3676" s="15">
        <f t="shared" si="1594"/>
        <v>0</v>
      </c>
      <c r="BZ3676" s="15">
        <f t="shared" si="1595"/>
        <v>0</v>
      </c>
      <c r="CA3676" s="15">
        <f t="shared" si="1596"/>
        <v>0</v>
      </c>
      <c r="CB3676" s="15">
        <f t="shared" si="1597"/>
        <v>0</v>
      </c>
      <c r="CC3676" s="15">
        <f t="shared" si="1598"/>
        <v>0</v>
      </c>
      <c r="CD3676" s="15">
        <f t="shared" si="1599"/>
        <v>0</v>
      </c>
      <c r="CE3676" s="15">
        <f t="shared" si="1600"/>
        <v>0</v>
      </c>
      <c r="CF3676" s="15">
        <f t="shared" si="1601"/>
        <v>0</v>
      </c>
      <c r="CG3676" s="15">
        <f t="shared" si="1602"/>
        <v>0</v>
      </c>
    </row>
    <row r="3677" spans="56:85" x14ac:dyDescent="0.25">
      <c r="BD3677" s="15">
        <f t="shared" si="1587"/>
        <v>1</v>
      </c>
      <c r="BE3677" s="15">
        <f t="shared" si="1586"/>
        <v>1</v>
      </c>
      <c r="BF3677" s="15">
        <f t="shared" si="1605"/>
        <v>1</v>
      </c>
      <c r="BG3677" s="15">
        <f t="shared" si="1605"/>
        <v>1</v>
      </c>
      <c r="BH3677" s="15">
        <f t="shared" si="1605"/>
        <v>1</v>
      </c>
      <c r="BI3677" s="15">
        <f t="shared" si="1605"/>
        <v>1</v>
      </c>
      <c r="BJ3677" s="15">
        <f t="shared" si="1605"/>
        <v>1</v>
      </c>
      <c r="BK3677" s="15">
        <f t="shared" si="1605"/>
        <v>1</v>
      </c>
      <c r="BL3677" s="15">
        <f t="shared" si="1605"/>
        <v>1</v>
      </c>
      <c r="BM3677" s="15">
        <f t="shared" si="1605"/>
        <v>1</v>
      </c>
      <c r="BN3677" s="15">
        <f t="shared" si="1605"/>
        <v>1</v>
      </c>
      <c r="BO3677" s="15">
        <f t="shared" si="1605"/>
        <v>1</v>
      </c>
      <c r="BP3677" s="15">
        <f t="shared" si="1605"/>
        <v>1</v>
      </c>
      <c r="BQ3677" s="15">
        <f t="shared" si="1605"/>
        <v>1</v>
      </c>
      <c r="BR3677" s="15">
        <f t="shared" si="1605"/>
        <v>1</v>
      </c>
      <c r="BS3677" s="15">
        <f t="shared" si="1588"/>
        <v>0</v>
      </c>
      <c r="BT3677" s="15">
        <f t="shared" si="1589"/>
        <v>0</v>
      </c>
      <c r="BU3677" s="15">
        <f t="shared" si="1590"/>
        <v>0</v>
      </c>
      <c r="BV3677" s="15">
        <f t="shared" si="1591"/>
        <v>0</v>
      </c>
      <c r="BW3677" s="15">
        <f t="shared" si="1592"/>
        <v>0</v>
      </c>
      <c r="BX3677" s="15">
        <f t="shared" si="1593"/>
        <v>0</v>
      </c>
      <c r="BY3677" s="15">
        <f t="shared" si="1594"/>
        <v>0</v>
      </c>
      <c r="BZ3677" s="15">
        <f t="shared" si="1595"/>
        <v>0</v>
      </c>
      <c r="CA3677" s="15">
        <f t="shared" si="1596"/>
        <v>0</v>
      </c>
      <c r="CB3677" s="15">
        <f t="shared" si="1597"/>
        <v>0</v>
      </c>
      <c r="CC3677" s="15">
        <f t="shared" si="1598"/>
        <v>0</v>
      </c>
      <c r="CD3677" s="15">
        <f t="shared" si="1599"/>
        <v>0</v>
      </c>
      <c r="CE3677" s="15">
        <f t="shared" si="1600"/>
        <v>0</v>
      </c>
      <c r="CF3677" s="15">
        <f t="shared" si="1601"/>
        <v>0</v>
      </c>
      <c r="CG3677" s="15">
        <f t="shared" si="1602"/>
        <v>0</v>
      </c>
    </row>
    <row r="3678" spans="56:85" x14ac:dyDescent="0.25">
      <c r="BD3678" s="15">
        <f t="shared" si="1587"/>
        <v>1</v>
      </c>
      <c r="BE3678" s="15">
        <f t="shared" si="1586"/>
        <v>1</v>
      </c>
      <c r="BF3678" s="15">
        <f t="shared" si="1605"/>
        <v>1</v>
      </c>
      <c r="BG3678" s="15">
        <f t="shared" si="1605"/>
        <v>1</v>
      </c>
      <c r="BH3678" s="15">
        <f t="shared" si="1605"/>
        <v>1</v>
      </c>
      <c r="BI3678" s="15">
        <f t="shared" si="1605"/>
        <v>1</v>
      </c>
      <c r="BJ3678" s="15">
        <f t="shared" si="1605"/>
        <v>1</v>
      </c>
      <c r="BK3678" s="15">
        <f t="shared" si="1605"/>
        <v>1</v>
      </c>
      <c r="BL3678" s="15">
        <f t="shared" si="1605"/>
        <v>1</v>
      </c>
      <c r="BM3678" s="15">
        <f t="shared" si="1605"/>
        <v>1</v>
      </c>
      <c r="BN3678" s="15">
        <f t="shared" si="1605"/>
        <v>1</v>
      </c>
      <c r="BO3678" s="15">
        <f t="shared" si="1605"/>
        <v>1</v>
      </c>
      <c r="BP3678" s="15">
        <f t="shared" si="1605"/>
        <v>1</v>
      </c>
      <c r="BQ3678" s="15">
        <f t="shared" si="1605"/>
        <v>1</v>
      </c>
      <c r="BR3678" s="15">
        <f t="shared" si="1605"/>
        <v>1</v>
      </c>
      <c r="BS3678" s="15">
        <f t="shared" si="1588"/>
        <v>0</v>
      </c>
      <c r="BT3678" s="15">
        <f t="shared" si="1589"/>
        <v>0</v>
      </c>
      <c r="BU3678" s="15">
        <f t="shared" si="1590"/>
        <v>0</v>
      </c>
      <c r="BV3678" s="15">
        <f t="shared" si="1591"/>
        <v>0</v>
      </c>
      <c r="BW3678" s="15">
        <f t="shared" si="1592"/>
        <v>0</v>
      </c>
      <c r="BX3678" s="15">
        <f t="shared" si="1593"/>
        <v>0</v>
      </c>
      <c r="BY3678" s="15">
        <f t="shared" si="1594"/>
        <v>0</v>
      </c>
      <c r="BZ3678" s="15">
        <f t="shared" si="1595"/>
        <v>0</v>
      </c>
      <c r="CA3678" s="15">
        <f t="shared" si="1596"/>
        <v>0</v>
      </c>
      <c r="CB3678" s="15">
        <f t="shared" si="1597"/>
        <v>0</v>
      </c>
      <c r="CC3678" s="15">
        <f t="shared" si="1598"/>
        <v>0</v>
      </c>
      <c r="CD3678" s="15">
        <f t="shared" si="1599"/>
        <v>0</v>
      </c>
      <c r="CE3678" s="15">
        <f t="shared" si="1600"/>
        <v>0</v>
      </c>
      <c r="CF3678" s="15">
        <f t="shared" si="1601"/>
        <v>0</v>
      </c>
      <c r="CG3678" s="15">
        <f t="shared" si="1602"/>
        <v>0</v>
      </c>
    </row>
    <row r="3679" spans="56:85" x14ac:dyDescent="0.25">
      <c r="BD3679" s="15">
        <f t="shared" si="1587"/>
        <v>1</v>
      </c>
      <c r="BE3679" s="15">
        <f t="shared" si="1586"/>
        <v>1</v>
      </c>
      <c r="BF3679" s="15">
        <f t="shared" si="1605"/>
        <v>1</v>
      </c>
      <c r="BG3679" s="15">
        <f t="shared" si="1605"/>
        <v>1</v>
      </c>
      <c r="BH3679" s="15">
        <f t="shared" si="1605"/>
        <v>1</v>
      </c>
      <c r="BI3679" s="15">
        <f t="shared" si="1605"/>
        <v>1</v>
      </c>
      <c r="BJ3679" s="15">
        <f t="shared" si="1605"/>
        <v>1</v>
      </c>
      <c r="BK3679" s="15">
        <f t="shared" si="1605"/>
        <v>1</v>
      </c>
      <c r="BL3679" s="15">
        <f t="shared" si="1605"/>
        <v>1</v>
      </c>
      <c r="BM3679" s="15">
        <f t="shared" si="1605"/>
        <v>1</v>
      </c>
      <c r="BN3679" s="15">
        <f t="shared" si="1605"/>
        <v>1</v>
      </c>
      <c r="BO3679" s="15">
        <f t="shared" si="1605"/>
        <v>1</v>
      </c>
      <c r="BP3679" s="15">
        <f t="shared" si="1605"/>
        <v>1</v>
      </c>
      <c r="BQ3679" s="15">
        <f t="shared" si="1605"/>
        <v>1</v>
      </c>
      <c r="BR3679" s="15">
        <f t="shared" si="1605"/>
        <v>1</v>
      </c>
      <c r="BS3679" s="15">
        <f t="shared" si="1588"/>
        <v>0</v>
      </c>
      <c r="BT3679" s="15">
        <f t="shared" si="1589"/>
        <v>0</v>
      </c>
      <c r="BU3679" s="15">
        <f t="shared" si="1590"/>
        <v>0</v>
      </c>
      <c r="BV3679" s="15">
        <f t="shared" si="1591"/>
        <v>0</v>
      </c>
      <c r="BW3679" s="15">
        <f t="shared" si="1592"/>
        <v>0</v>
      </c>
      <c r="BX3679" s="15">
        <f t="shared" si="1593"/>
        <v>0</v>
      </c>
      <c r="BY3679" s="15">
        <f t="shared" si="1594"/>
        <v>0</v>
      </c>
      <c r="BZ3679" s="15">
        <f t="shared" si="1595"/>
        <v>0</v>
      </c>
      <c r="CA3679" s="15">
        <f t="shared" si="1596"/>
        <v>0</v>
      </c>
      <c r="CB3679" s="15">
        <f t="shared" si="1597"/>
        <v>0</v>
      </c>
      <c r="CC3679" s="15">
        <f t="shared" si="1598"/>
        <v>0</v>
      </c>
      <c r="CD3679" s="15">
        <f t="shared" si="1599"/>
        <v>0</v>
      </c>
      <c r="CE3679" s="15">
        <f t="shared" si="1600"/>
        <v>0</v>
      </c>
      <c r="CF3679" s="15">
        <f t="shared" si="1601"/>
        <v>0</v>
      </c>
      <c r="CG3679" s="15">
        <f t="shared" si="1602"/>
        <v>0</v>
      </c>
    </row>
    <row r="3680" spans="56:85" x14ac:dyDescent="0.25">
      <c r="BD3680" s="15">
        <f t="shared" si="1587"/>
        <v>1</v>
      </c>
      <c r="BE3680" s="15">
        <f t="shared" si="1586"/>
        <v>1</v>
      </c>
      <c r="BF3680" s="15">
        <f t="shared" si="1605"/>
        <v>1</v>
      </c>
      <c r="BG3680" s="15">
        <f t="shared" si="1605"/>
        <v>1</v>
      </c>
      <c r="BH3680" s="15">
        <f t="shared" si="1605"/>
        <v>1</v>
      </c>
      <c r="BI3680" s="15">
        <f t="shared" si="1605"/>
        <v>1</v>
      </c>
      <c r="BJ3680" s="15">
        <f t="shared" si="1605"/>
        <v>1</v>
      </c>
      <c r="BK3680" s="15">
        <f t="shared" si="1605"/>
        <v>1</v>
      </c>
      <c r="BL3680" s="15">
        <f t="shared" si="1605"/>
        <v>1</v>
      </c>
      <c r="BM3680" s="15">
        <f t="shared" si="1605"/>
        <v>1</v>
      </c>
      <c r="BN3680" s="15">
        <f t="shared" si="1605"/>
        <v>1</v>
      </c>
      <c r="BO3680" s="15">
        <f t="shared" si="1605"/>
        <v>1</v>
      </c>
      <c r="BP3680" s="15">
        <f t="shared" si="1605"/>
        <v>1</v>
      </c>
      <c r="BQ3680" s="15">
        <f t="shared" si="1605"/>
        <v>1</v>
      </c>
      <c r="BR3680" s="15">
        <f t="shared" si="1605"/>
        <v>1</v>
      </c>
      <c r="BS3680" s="15">
        <f t="shared" si="1588"/>
        <v>0</v>
      </c>
      <c r="BT3680" s="15">
        <f t="shared" si="1589"/>
        <v>0</v>
      </c>
      <c r="BU3680" s="15">
        <f t="shared" si="1590"/>
        <v>0</v>
      </c>
      <c r="BV3680" s="15">
        <f t="shared" si="1591"/>
        <v>0</v>
      </c>
      <c r="BW3680" s="15">
        <f t="shared" si="1592"/>
        <v>0</v>
      </c>
      <c r="BX3680" s="15">
        <f t="shared" si="1593"/>
        <v>0</v>
      </c>
      <c r="BY3680" s="15">
        <f t="shared" si="1594"/>
        <v>0</v>
      </c>
      <c r="BZ3680" s="15">
        <f t="shared" si="1595"/>
        <v>0</v>
      </c>
      <c r="CA3680" s="15">
        <f t="shared" si="1596"/>
        <v>0</v>
      </c>
      <c r="CB3680" s="15">
        <f t="shared" si="1597"/>
        <v>0</v>
      </c>
      <c r="CC3680" s="15">
        <f t="shared" si="1598"/>
        <v>0</v>
      </c>
      <c r="CD3680" s="15">
        <f t="shared" si="1599"/>
        <v>0</v>
      </c>
      <c r="CE3680" s="15">
        <f t="shared" si="1600"/>
        <v>0</v>
      </c>
      <c r="CF3680" s="15">
        <f t="shared" si="1601"/>
        <v>0</v>
      </c>
      <c r="CG3680" s="15">
        <f t="shared" si="1602"/>
        <v>0</v>
      </c>
    </row>
    <row r="3681" spans="56:85" x14ac:dyDescent="0.25">
      <c r="BD3681" s="15">
        <f t="shared" si="1587"/>
        <v>1</v>
      </c>
      <c r="BE3681" s="15">
        <f t="shared" si="1586"/>
        <v>1</v>
      </c>
      <c r="BF3681" s="15">
        <f t="shared" si="1605"/>
        <v>1</v>
      </c>
      <c r="BG3681" s="15">
        <f t="shared" si="1605"/>
        <v>1</v>
      </c>
      <c r="BH3681" s="15">
        <f t="shared" si="1605"/>
        <v>1</v>
      </c>
      <c r="BI3681" s="15">
        <f t="shared" si="1605"/>
        <v>1</v>
      </c>
      <c r="BJ3681" s="15">
        <f t="shared" si="1605"/>
        <v>1</v>
      </c>
      <c r="BK3681" s="15">
        <f t="shared" si="1605"/>
        <v>1</v>
      </c>
      <c r="BL3681" s="15">
        <f t="shared" si="1605"/>
        <v>1</v>
      </c>
      <c r="BM3681" s="15">
        <f t="shared" si="1605"/>
        <v>1</v>
      </c>
      <c r="BN3681" s="15">
        <f t="shared" si="1605"/>
        <v>1</v>
      </c>
      <c r="BO3681" s="15">
        <f t="shared" si="1605"/>
        <v>1</v>
      </c>
      <c r="BP3681" s="15">
        <f t="shared" si="1605"/>
        <v>1</v>
      </c>
      <c r="BQ3681" s="15">
        <f t="shared" si="1605"/>
        <v>1</v>
      </c>
      <c r="BR3681" s="15">
        <f t="shared" si="1605"/>
        <v>1</v>
      </c>
      <c r="BS3681" s="15">
        <f t="shared" si="1588"/>
        <v>0</v>
      </c>
      <c r="BT3681" s="15">
        <f t="shared" si="1589"/>
        <v>0</v>
      </c>
      <c r="BU3681" s="15">
        <f t="shared" si="1590"/>
        <v>0</v>
      </c>
      <c r="BV3681" s="15">
        <f t="shared" si="1591"/>
        <v>0</v>
      </c>
      <c r="BW3681" s="15">
        <f t="shared" si="1592"/>
        <v>0</v>
      </c>
      <c r="BX3681" s="15">
        <f t="shared" si="1593"/>
        <v>0</v>
      </c>
      <c r="BY3681" s="15">
        <f t="shared" si="1594"/>
        <v>0</v>
      </c>
      <c r="BZ3681" s="15">
        <f t="shared" si="1595"/>
        <v>0</v>
      </c>
      <c r="CA3681" s="15">
        <f t="shared" si="1596"/>
        <v>0</v>
      </c>
      <c r="CB3681" s="15">
        <f t="shared" si="1597"/>
        <v>0</v>
      </c>
      <c r="CC3681" s="15">
        <f t="shared" si="1598"/>
        <v>0</v>
      </c>
      <c r="CD3681" s="15">
        <f t="shared" si="1599"/>
        <v>0</v>
      </c>
      <c r="CE3681" s="15">
        <f t="shared" si="1600"/>
        <v>0</v>
      </c>
      <c r="CF3681" s="15">
        <f t="shared" si="1601"/>
        <v>0</v>
      </c>
      <c r="CG3681" s="15">
        <f t="shared" si="1602"/>
        <v>0</v>
      </c>
    </row>
    <row r="3682" spans="56:85" x14ac:dyDescent="0.25">
      <c r="BD3682" s="15">
        <f t="shared" si="1587"/>
        <v>1</v>
      </c>
      <c r="BE3682" s="15">
        <f t="shared" si="1586"/>
        <v>1</v>
      </c>
      <c r="BF3682" s="15">
        <f t="shared" si="1605"/>
        <v>1</v>
      </c>
      <c r="BG3682" s="15">
        <f t="shared" si="1605"/>
        <v>1</v>
      </c>
      <c r="BH3682" s="15">
        <f t="shared" si="1605"/>
        <v>1</v>
      </c>
      <c r="BI3682" s="15">
        <f t="shared" si="1605"/>
        <v>1</v>
      </c>
      <c r="BJ3682" s="15">
        <f t="shared" si="1605"/>
        <v>1</v>
      </c>
      <c r="BK3682" s="15">
        <f t="shared" si="1605"/>
        <v>1</v>
      </c>
      <c r="BL3682" s="15">
        <f t="shared" si="1605"/>
        <v>1</v>
      </c>
      <c r="BM3682" s="15">
        <f t="shared" si="1605"/>
        <v>1</v>
      </c>
      <c r="BN3682" s="15">
        <f t="shared" si="1605"/>
        <v>1</v>
      </c>
      <c r="BO3682" s="15">
        <f t="shared" si="1605"/>
        <v>1</v>
      </c>
      <c r="BP3682" s="15">
        <f t="shared" si="1605"/>
        <v>1</v>
      </c>
      <c r="BQ3682" s="15">
        <f t="shared" si="1605"/>
        <v>1</v>
      </c>
      <c r="BR3682" s="15">
        <f t="shared" si="1605"/>
        <v>1</v>
      </c>
      <c r="BS3682" s="15">
        <f t="shared" si="1588"/>
        <v>0</v>
      </c>
      <c r="BT3682" s="15">
        <f t="shared" si="1589"/>
        <v>0</v>
      </c>
      <c r="BU3682" s="15">
        <f t="shared" si="1590"/>
        <v>0</v>
      </c>
      <c r="BV3682" s="15">
        <f t="shared" si="1591"/>
        <v>0</v>
      </c>
      <c r="BW3682" s="15">
        <f t="shared" si="1592"/>
        <v>0</v>
      </c>
      <c r="BX3682" s="15">
        <f t="shared" si="1593"/>
        <v>0</v>
      </c>
      <c r="BY3682" s="15">
        <f t="shared" si="1594"/>
        <v>0</v>
      </c>
      <c r="BZ3682" s="15">
        <f t="shared" si="1595"/>
        <v>0</v>
      </c>
      <c r="CA3682" s="15">
        <f t="shared" si="1596"/>
        <v>0</v>
      </c>
      <c r="CB3682" s="15">
        <f t="shared" si="1597"/>
        <v>0</v>
      </c>
      <c r="CC3682" s="15">
        <f t="shared" si="1598"/>
        <v>0</v>
      </c>
      <c r="CD3682" s="15">
        <f t="shared" si="1599"/>
        <v>0</v>
      </c>
      <c r="CE3682" s="15">
        <f t="shared" si="1600"/>
        <v>0</v>
      </c>
      <c r="CF3682" s="15">
        <f t="shared" si="1601"/>
        <v>0</v>
      </c>
      <c r="CG3682" s="15">
        <f t="shared" si="1602"/>
        <v>0</v>
      </c>
    </row>
    <row r="3683" spans="56:85" x14ac:dyDescent="0.25">
      <c r="BD3683" s="15">
        <f t="shared" si="1587"/>
        <v>1</v>
      </c>
      <c r="BE3683" s="15">
        <f t="shared" si="1586"/>
        <v>1</v>
      </c>
      <c r="BF3683" s="15">
        <f t="shared" si="1605"/>
        <v>1</v>
      </c>
      <c r="BG3683" s="15">
        <f t="shared" si="1605"/>
        <v>1</v>
      </c>
      <c r="BH3683" s="15">
        <f t="shared" si="1605"/>
        <v>1</v>
      </c>
      <c r="BI3683" s="15">
        <f t="shared" si="1605"/>
        <v>1</v>
      </c>
      <c r="BJ3683" s="15">
        <f t="shared" si="1605"/>
        <v>1</v>
      </c>
      <c r="BK3683" s="15">
        <f t="shared" si="1605"/>
        <v>1</v>
      </c>
      <c r="BL3683" s="15">
        <f t="shared" si="1605"/>
        <v>1</v>
      </c>
      <c r="BM3683" s="15">
        <f t="shared" si="1605"/>
        <v>1</v>
      </c>
      <c r="BN3683" s="15">
        <f t="shared" si="1605"/>
        <v>1</v>
      </c>
      <c r="BO3683" s="15">
        <f t="shared" si="1605"/>
        <v>1</v>
      </c>
      <c r="BP3683" s="15">
        <f t="shared" si="1605"/>
        <v>1</v>
      </c>
      <c r="BQ3683" s="15">
        <f t="shared" si="1605"/>
        <v>1</v>
      </c>
      <c r="BR3683" s="15">
        <f t="shared" si="1605"/>
        <v>1</v>
      </c>
      <c r="BS3683" s="15">
        <f t="shared" si="1588"/>
        <v>0</v>
      </c>
      <c r="BT3683" s="15">
        <f t="shared" si="1589"/>
        <v>0</v>
      </c>
      <c r="BU3683" s="15">
        <f t="shared" si="1590"/>
        <v>0</v>
      </c>
      <c r="BV3683" s="15">
        <f t="shared" si="1591"/>
        <v>0</v>
      </c>
      <c r="BW3683" s="15">
        <f t="shared" si="1592"/>
        <v>0</v>
      </c>
      <c r="BX3683" s="15">
        <f t="shared" si="1593"/>
        <v>0</v>
      </c>
      <c r="BY3683" s="15">
        <f t="shared" si="1594"/>
        <v>0</v>
      </c>
      <c r="BZ3683" s="15">
        <f t="shared" si="1595"/>
        <v>0</v>
      </c>
      <c r="CA3683" s="15">
        <f t="shared" si="1596"/>
        <v>0</v>
      </c>
      <c r="CB3683" s="15">
        <f t="shared" si="1597"/>
        <v>0</v>
      </c>
      <c r="CC3683" s="15">
        <f t="shared" si="1598"/>
        <v>0</v>
      </c>
      <c r="CD3683" s="15">
        <f t="shared" si="1599"/>
        <v>0</v>
      </c>
      <c r="CE3683" s="15">
        <f t="shared" si="1600"/>
        <v>0</v>
      </c>
      <c r="CF3683" s="15">
        <f t="shared" si="1601"/>
        <v>0</v>
      </c>
      <c r="CG3683" s="15">
        <f t="shared" si="1602"/>
        <v>0</v>
      </c>
    </row>
    <row r="3684" spans="56:85" x14ac:dyDescent="0.25">
      <c r="BD3684" s="15">
        <f t="shared" si="1587"/>
        <v>1</v>
      </c>
      <c r="BE3684" s="15">
        <f t="shared" si="1586"/>
        <v>1</v>
      </c>
      <c r="BF3684" s="15">
        <f t="shared" ref="BF3684:BR3693" si="1606">IF(BF$1-$AW3684&gt;$CK$1,1,0)</f>
        <v>1</v>
      </c>
      <c r="BG3684" s="15">
        <f t="shared" si="1606"/>
        <v>1</v>
      </c>
      <c r="BH3684" s="15">
        <f t="shared" si="1606"/>
        <v>1</v>
      </c>
      <c r="BI3684" s="15">
        <f t="shared" si="1606"/>
        <v>1</v>
      </c>
      <c r="BJ3684" s="15">
        <f t="shared" si="1606"/>
        <v>1</v>
      </c>
      <c r="BK3684" s="15">
        <f t="shared" si="1606"/>
        <v>1</v>
      </c>
      <c r="BL3684" s="15">
        <f t="shared" si="1606"/>
        <v>1</v>
      </c>
      <c r="BM3684" s="15">
        <f t="shared" si="1606"/>
        <v>1</v>
      </c>
      <c r="BN3684" s="15">
        <f t="shared" si="1606"/>
        <v>1</v>
      </c>
      <c r="BO3684" s="15">
        <f t="shared" si="1606"/>
        <v>1</v>
      </c>
      <c r="BP3684" s="15">
        <f t="shared" si="1606"/>
        <v>1</v>
      </c>
      <c r="BQ3684" s="15">
        <f t="shared" si="1606"/>
        <v>1</v>
      </c>
      <c r="BR3684" s="15">
        <f t="shared" si="1606"/>
        <v>1</v>
      </c>
      <c r="BS3684" s="15">
        <f t="shared" si="1588"/>
        <v>0</v>
      </c>
      <c r="BT3684" s="15">
        <f t="shared" si="1589"/>
        <v>0</v>
      </c>
      <c r="BU3684" s="15">
        <f t="shared" si="1590"/>
        <v>0</v>
      </c>
      <c r="BV3684" s="15">
        <f t="shared" si="1591"/>
        <v>0</v>
      </c>
      <c r="BW3684" s="15">
        <f t="shared" si="1592"/>
        <v>0</v>
      </c>
      <c r="BX3684" s="15">
        <f t="shared" si="1593"/>
        <v>0</v>
      </c>
      <c r="BY3684" s="15">
        <f t="shared" si="1594"/>
        <v>0</v>
      </c>
      <c r="BZ3684" s="15">
        <f t="shared" si="1595"/>
        <v>0</v>
      </c>
      <c r="CA3684" s="15">
        <f t="shared" si="1596"/>
        <v>0</v>
      </c>
      <c r="CB3684" s="15">
        <f t="shared" si="1597"/>
        <v>0</v>
      </c>
      <c r="CC3684" s="15">
        <f t="shared" si="1598"/>
        <v>0</v>
      </c>
      <c r="CD3684" s="15">
        <f t="shared" si="1599"/>
        <v>0</v>
      </c>
      <c r="CE3684" s="15">
        <f t="shared" si="1600"/>
        <v>0</v>
      </c>
      <c r="CF3684" s="15">
        <f t="shared" si="1601"/>
        <v>0</v>
      </c>
      <c r="CG3684" s="15">
        <f t="shared" si="1602"/>
        <v>0</v>
      </c>
    </row>
    <row r="3685" spans="56:85" x14ac:dyDescent="0.25">
      <c r="BD3685" s="15">
        <f t="shared" si="1587"/>
        <v>1</v>
      </c>
      <c r="BE3685" s="15">
        <f t="shared" si="1586"/>
        <v>1</v>
      </c>
      <c r="BF3685" s="15">
        <f t="shared" si="1606"/>
        <v>1</v>
      </c>
      <c r="BG3685" s="15">
        <f t="shared" si="1606"/>
        <v>1</v>
      </c>
      <c r="BH3685" s="15">
        <f t="shared" si="1606"/>
        <v>1</v>
      </c>
      <c r="BI3685" s="15">
        <f t="shared" si="1606"/>
        <v>1</v>
      </c>
      <c r="BJ3685" s="15">
        <f t="shared" si="1606"/>
        <v>1</v>
      </c>
      <c r="BK3685" s="15">
        <f t="shared" si="1606"/>
        <v>1</v>
      </c>
      <c r="BL3685" s="15">
        <f t="shared" si="1606"/>
        <v>1</v>
      </c>
      <c r="BM3685" s="15">
        <f t="shared" si="1606"/>
        <v>1</v>
      </c>
      <c r="BN3685" s="15">
        <f t="shared" si="1606"/>
        <v>1</v>
      </c>
      <c r="BO3685" s="15">
        <f t="shared" si="1606"/>
        <v>1</v>
      </c>
      <c r="BP3685" s="15">
        <f t="shared" si="1606"/>
        <v>1</v>
      </c>
      <c r="BQ3685" s="15">
        <f t="shared" si="1606"/>
        <v>1</v>
      </c>
      <c r="BR3685" s="15">
        <f t="shared" si="1606"/>
        <v>1</v>
      </c>
      <c r="BS3685" s="15">
        <f t="shared" si="1588"/>
        <v>0</v>
      </c>
      <c r="BT3685" s="15">
        <f t="shared" si="1589"/>
        <v>0</v>
      </c>
      <c r="BU3685" s="15">
        <f t="shared" si="1590"/>
        <v>0</v>
      </c>
      <c r="BV3685" s="15">
        <f t="shared" si="1591"/>
        <v>0</v>
      </c>
      <c r="BW3685" s="15">
        <f t="shared" si="1592"/>
        <v>0</v>
      </c>
      <c r="BX3685" s="15">
        <f t="shared" si="1593"/>
        <v>0</v>
      </c>
      <c r="BY3685" s="15">
        <f t="shared" si="1594"/>
        <v>0</v>
      </c>
      <c r="BZ3685" s="15">
        <f t="shared" si="1595"/>
        <v>0</v>
      </c>
      <c r="CA3685" s="15">
        <f t="shared" si="1596"/>
        <v>0</v>
      </c>
      <c r="CB3685" s="15">
        <f t="shared" si="1597"/>
        <v>0</v>
      </c>
      <c r="CC3685" s="15">
        <f t="shared" si="1598"/>
        <v>0</v>
      </c>
      <c r="CD3685" s="15">
        <f t="shared" si="1599"/>
        <v>0</v>
      </c>
      <c r="CE3685" s="15">
        <f t="shared" si="1600"/>
        <v>0</v>
      </c>
      <c r="CF3685" s="15">
        <f t="shared" si="1601"/>
        <v>0</v>
      </c>
      <c r="CG3685" s="15">
        <f t="shared" si="1602"/>
        <v>0</v>
      </c>
    </row>
    <row r="3686" spans="56:85" x14ac:dyDescent="0.25">
      <c r="BD3686" s="15">
        <f t="shared" si="1587"/>
        <v>1</v>
      </c>
      <c r="BE3686" s="15">
        <f t="shared" si="1586"/>
        <v>1</v>
      </c>
      <c r="BF3686" s="15">
        <f t="shared" si="1606"/>
        <v>1</v>
      </c>
      <c r="BG3686" s="15">
        <f t="shared" si="1606"/>
        <v>1</v>
      </c>
      <c r="BH3686" s="15">
        <f t="shared" si="1606"/>
        <v>1</v>
      </c>
      <c r="BI3686" s="15">
        <f t="shared" si="1606"/>
        <v>1</v>
      </c>
      <c r="BJ3686" s="15">
        <f t="shared" si="1606"/>
        <v>1</v>
      </c>
      <c r="BK3686" s="15">
        <f t="shared" si="1606"/>
        <v>1</v>
      </c>
      <c r="BL3686" s="15">
        <f t="shared" si="1606"/>
        <v>1</v>
      </c>
      <c r="BM3686" s="15">
        <f t="shared" si="1606"/>
        <v>1</v>
      </c>
      <c r="BN3686" s="15">
        <f t="shared" si="1606"/>
        <v>1</v>
      </c>
      <c r="BO3686" s="15">
        <f t="shared" si="1606"/>
        <v>1</v>
      </c>
      <c r="BP3686" s="15">
        <f t="shared" si="1606"/>
        <v>1</v>
      </c>
      <c r="BQ3686" s="15">
        <f t="shared" si="1606"/>
        <v>1</v>
      </c>
      <c r="BR3686" s="15">
        <f t="shared" si="1606"/>
        <v>1</v>
      </c>
      <c r="BS3686" s="15">
        <f t="shared" si="1588"/>
        <v>0</v>
      </c>
      <c r="BT3686" s="15">
        <f t="shared" si="1589"/>
        <v>0</v>
      </c>
      <c r="BU3686" s="15">
        <f t="shared" si="1590"/>
        <v>0</v>
      </c>
      <c r="BV3686" s="15">
        <f t="shared" si="1591"/>
        <v>0</v>
      </c>
      <c r="BW3686" s="15">
        <f t="shared" si="1592"/>
        <v>0</v>
      </c>
      <c r="BX3686" s="15">
        <f t="shared" si="1593"/>
        <v>0</v>
      </c>
      <c r="BY3686" s="15">
        <f t="shared" si="1594"/>
        <v>0</v>
      </c>
      <c r="BZ3686" s="15">
        <f t="shared" si="1595"/>
        <v>0</v>
      </c>
      <c r="CA3686" s="15">
        <f t="shared" si="1596"/>
        <v>0</v>
      </c>
      <c r="CB3686" s="15">
        <f t="shared" si="1597"/>
        <v>0</v>
      </c>
      <c r="CC3686" s="15">
        <f t="shared" si="1598"/>
        <v>0</v>
      </c>
      <c r="CD3686" s="15">
        <f t="shared" si="1599"/>
        <v>0</v>
      </c>
      <c r="CE3686" s="15">
        <f t="shared" si="1600"/>
        <v>0</v>
      </c>
      <c r="CF3686" s="15">
        <f t="shared" si="1601"/>
        <v>0</v>
      </c>
      <c r="CG3686" s="15">
        <f t="shared" si="1602"/>
        <v>0</v>
      </c>
    </row>
    <row r="3687" spans="56:85" x14ac:dyDescent="0.25">
      <c r="BD3687" s="15">
        <f t="shared" si="1587"/>
        <v>1</v>
      </c>
      <c r="BE3687" s="15">
        <f t="shared" si="1586"/>
        <v>1</v>
      </c>
      <c r="BF3687" s="15">
        <f t="shared" si="1606"/>
        <v>1</v>
      </c>
      <c r="BG3687" s="15">
        <f t="shared" si="1606"/>
        <v>1</v>
      </c>
      <c r="BH3687" s="15">
        <f t="shared" si="1606"/>
        <v>1</v>
      </c>
      <c r="BI3687" s="15">
        <f t="shared" si="1606"/>
        <v>1</v>
      </c>
      <c r="BJ3687" s="15">
        <f t="shared" si="1606"/>
        <v>1</v>
      </c>
      <c r="BK3687" s="15">
        <f t="shared" si="1606"/>
        <v>1</v>
      </c>
      <c r="BL3687" s="15">
        <f t="shared" si="1606"/>
        <v>1</v>
      </c>
      <c r="BM3687" s="15">
        <f t="shared" si="1606"/>
        <v>1</v>
      </c>
      <c r="BN3687" s="15">
        <f t="shared" si="1606"/>
        <v>1</v>
      </c>
      <c r="BO3687" s="15">
        <f t="shared" si="1606"/>
        <v>1</v>
      </c>
      <c r="BP3687" s="15">
        <f t="shared" si="1606"/>
        <v>1</v>
      </c>
      <c r="BQ3687" s="15">
        <f t="shared" si="1606"/>
        <v>1</v>
      </c>
      <c r="BR3687" s="15">
        <f t="shared" si="1606"/>
        <v>1</v>
      </c>
      <c r="BS3687" s="15">
        <f t="shared" si="1588"/>
        <v>0</v>
      </c>
      <c r="BT3687" s="15">
        <f t="shared" si="1589"/>
        <v>0</v>
      </c>
      <c r="BU3687" s="15">
        <f t="shared" si="1590"/>
        <v>0</v>
      </c>
      <c r="BV3687" s="15">
        <f t="shared" si="1591"/>
        <v>0</v>
      </c>
      <c r="BW3687" s="15">
        <f t="shared" si="1592"/>
        <v>0</v>
      </c>
      <c r="BX3687" s="15">
        <f t="shared" si="1593"/>
        <v>0</v>
      </c>
      <c r="BY3687" s="15">
        <f t="shared" si="1594"/>
        <v>0</v>
      </c>
      <c r="BZ3687" s="15">
        <f t="shared" si="1595"/>
        <v>0</v>
      </c>
      <c r="CA3687" s="15">
        <f t="shared" si="1596"/>
        <v>0</v>
      </c>
      <c r="CB3687" s="15">
        <f t="shared" si="1597"/>
        <v>0</v>
      </c>
      <c r="CC3687" s="15">
        <f t="shared" si="1598"/>
        <v>0</v>
      </c>
      <c r="CD3687" s="15">
        <f t="shared" si="1599"/>
        <v>0</v>
      </c>
      <c r="CE3687" s="15">
        <f t="shared" si="1600"/>
        <v>0</v>
      </c>
      <c r="CF3687" s="15">
        <f t="shared" si="1601"/>
        <v>0</v>
      </c>
      <c r="CG3687" s="15">
        <f t="shared" si="1602"/>
        <v>0</v>
      </c>
    </row>
    <row r="3688" spans="56:85" x14ac:dyDescent="0.25">
      <c r="BD3688" s="15">
        <f t="shared" si="1587"/>
        <v>1</v>
      </c>
      <c r="BE3688" s="15">
        <f t="shared" si="1586"/>
        <v>1</v>
      </c>
      <c r="BF3688" s="15">
        <f t="shared" si="1606"/>
        <v>1</v>
      </c>
      <c r="BG3688" s="15">
        <f t="shared" si="1606"/>
        <v>1</v>
      </c>
      <c r="BH3688" s="15">
        <f t="shared" si="1606"/>
        <v>1</v>
      </c>
      <c r="BI3688" s="15">
        <f t="shared" si="1606"/>
        <v>1</v>
      </c>
      <c r="BJ3688" s="15">
        <f t="shared" si="1606"/>
        <v>1</v>
      </c>
      <c r="BK3688" s="15">
        <f t="shared" si="1606"/>
        <v>1</v>
      </c>
      <c r="BL3688" s="15">
        <f t="shared" si="1606"/>
        <v>1</v>
      </c>
      <c r="BM3688" s="15">
        <f t="shared" si="1606"/>
        <v>1</v>
      </c>
      <c r="BN3688" s="15">
        <f t="shared" si="1606"/>
        <v>1</v>
      </c>
      <c r="BO3688" s="15">
        <f t="shared" si="1606"/>
        <v>1</v>
      </c>
      <c r="BP3688" s="15">
        <f t="shared" si="1606"/>
        <v>1</v>
      </c>
      <c r="BQ3688" s="15">
        <f t="shared" si="1606"/>
        <v>1</v>
      </c>
      <c r="BR3688" s="15">
        <f t="shared" si="1606"/>
        <v>1</v>
      </c>
      <c r="BS3688" s="15">
        <f t="shared" si="1588"/>
        <v>0</v>
      </c>
      <c r="BT3688" s="15">
        <f t="shared" si="1589"/>
        <v>0</v>
      </c>
      <c r="BU3688" s="15">
        <f t="shared" si="1590"/>
        <v>0</v>
      </c>
      <c r="BV3688" s="15">
        <f t="shared" si="1591"/>
        <v>0</v>
      </c>
      <c r="BW3688" s="15">
        <f t="shared" si="1592"/>
        <v>0</v>
      </c>
      <c r="BX3688" s="15">
        <f t="shared" si="1593"/>
        <v>0</v>
      </c>
      <c r="BY3688" s="15">
        <f t="shared" si="1594"/>
        <v>0</v>
      </c>
      <c r="BZ3688" s="15">
        <f t="shared" si="1595"/>
        <v>0</v>
      </c>
      <c r="CA3688" s="15">
        <f t="shared" si="1596"/>
        <v>0</v>
      </c>
      <c r="CB3688" s="15">
        <f t="shared" si="1597"/>
        <v>0</v>
      </c>
      <c r="CC3688" s="15">
        <f t="shared" si="1598"/>
        <v>0</v>
      </c>
      <c r="CD3688" s="15">
        <f t="shared" si="1599"/>
        <v>0</v>
      </c>
      <c r="CE3688" s="15">
        <f t="shared" si="1600"/>
        <v>0</v>
      </c>
      <c r="CF3688" s="15">
        <f t="shared" si="1601"/>
        <v>0</v>
      </c>
      <c r="CG3688" s="15">
        <f t="shared" si="1602"/>
        <v>0</v>
      </c>
    </row>
    <row r="3689" spans="56:85" x14ac:dyDescent="0.25">
      <c r="BD3689" s="15">
        <f t="shared" si="1587"/>
        <v>1</v>
      </c>
      <c r="BE3689" s="15">
        <f t="shared" si="1586"/>
        <v>1</v>
      </c>
      <c r="BF3689" s="15">
        <f t="shared" si="1606"/>
        <v>1</v>
      </c>
      <c r="BG3689" s="15">
        <f t="shared" si="1606"/>
        <v>1</v>
      </c>
      <c r="BH3689" s="15">
        <f t="shared" si="1606"/>
        <v>1</v>
      </c>
      <c r="BI3689" s="15">
        <f t="shared" si="1606"/>
        <v>1</v>
      </c>
      <c r="BJ3689" s="15">
        <f t="shared" si="1606"/>
        <v>1</v>
      </c>
      <c r="BK3689" s="15">
        <f t="shared" si="1606"/>
        <v>1</v>
      </c>
      <c r="BL3689" s="15">
        <f t="shared" si="1606"/>
        <v>1</v>
      </c>
      <c r="BM3689" s="15">
        <f t="shared" si="1606"/>
        <v>1</v>
      </c>
      <c r="BN3689" s="15">
        <f t="shared" si="1606"/>
        <v>1</v>
      </c>
      <c r="BO3689" s="15">
        <f t="shared" si="1606"/>
        <v>1</v>
      </c>
      <c r="BP3689" s="15">
        <f t="shared" si="1606"/>
        <v>1</v>
      </c>
      <c r="BQ3689" s="15">
        <f t="shared" si="1606"/>
        <v>1</v>
      </c>
      <c r="BR3689" s="15">
        <f t="shared" si="1606"/>
        <v>1</v>
      </c>
      <c r="BS3689" s="15">
        <f t="shared" si="1588"/>
        <v>0</v>
      </c>
      <c r="BT3689" s="15">
        <f t="shared" si="1589"/>
        <v>0</v>
      </c>
      <c r="BU3689" s="15">
        <f t="shared" si="1590"/>
        <v>0</v>
      </c>
      <c r="BV3689" s="15">
        <f t="shared" si="1591"/>
        <v>0</v>
      </c>
      <c r="BW3689" s="15">
        <f t="shared" si="1592"/>
        <v>0</v>
      </c>
      <c r="BX3689" s="15">
        <f t="shared" si="1593"/>
        <v>0</v>
      </c>
      <c r="BY3689" s="15">
        <f t="shared" si="1594"/>
        <v>0</v>
      </c>
      <c r="BZ3689" s="15">
        <f t="shared" si="1595"/>
        <v>0</v>
      </c>
      <c r="CA3689" s="15">
        <f t="shared" si="1596"/>
        <v>0</v>
      </c>
      <c r="CB3689" s="15">
        <f t="shared" si="1597"/>
        <v>0</v>
      </c>
      <c r="CC3689" s="15">
        <f t="shared" si="1598"/>
        <v>0</v>
      </c>
      <c r="CD3689" s="15">
        <f t="shared" si="1599"/>
        <v>0</v>
      </c>
      <c r="CE3689" s="15">
        <f t="shared" si="1600"/>
        <v>0</v>
      </c>
      <c r="CF3689" s="15">
        <f t="shared" si="1601"/>
        <v>0</v>
      </c>
      <c r="CG3689" s="15">
        <f t="shared" si="1602"/>
        <v>0</v>
      </c>
    </row>
    <row r="3690" spans="56:85" x14ac:dyDescent="0.25">
      <c r="BD3690" s="15">
        <f t="shared" si="1587"/>
        <v>1</v>
      </c>
      <c r="BE3690" s="15">
        <f t="shared" si="1586"/>
        <v>1</v>
      </c>
      <c r="BF3690" s="15">
        <f t="shared" si="1606"/>
        <v>1</v>
      </c>
      <c r="BG3690" s="15">
        <f t="shared" si="1606"/>
        <v>1</v>
      </c>
      <c r="BH3690" s="15">
        <f t="shared" si="1606"/>
        <v>1</v>
      </c>
      <c r="BI3690" s="15">
        <f t="shared" si="1606"/>
        <v>1</v>
      </c>
      <c r="BJ3690" s="15">
        <f t="shared" si="1606"/>
        <v>1</v>
      </c>
      <c r="BK3690" s="15">
        <f t="shared" si="1606"/>
        <v>1</v>
      </c>
      <c r="BL3690" s="15">
        <f t="shared" si="1606"/>
        <v>1</v>
      </c>
      <c r="BM3690" s="15">
        <f t="shared" si="1606"/>
        <v>1</v>
      </c>
      <c r="BN3690" s="15">
        <f t="shared" si="1606"/>
        <v>1</v>
      </c>
      <c r="BO3690" s="15">
        <f t="shared" si="1606"/>
        <v>1</v>
      </c>
      <c r="BP3690" s="15">
        <f t="shared" si="1606"/>
        <v>1</v>
      </c>
      <c r="BQ3690" s="15">
        <f t="shared" si="1606"/>
        <v>1</v>
      </c>
      <c r="BR3690" s="15">
        <f t="shared" si="1606"/>
        <v>1</v>
      </c>
      <c r="BS3690" s="15">
        <f t="shared" si="1588"/>
        <v>0</v>
      </c>
      <c r="BT3690" s="15">
        <f t="shared" si="1589"/>
        <v>0</v>
      </c>
      <c r="BU3690" s="15">
        <f t="shared" si="1590"/>
        <v>0</v>
      </c>
      <c r="BV3690" s="15">
        <f t="shared" si="1591"/>
        <v>0</v>
      </c>
      <c r="BW3690" s="15">
        <f t="shared" si="1592"/>
        <v>0</v>
      </c>
      <c r="BX3690" s="15">
        <f t="shared" si="1593"/>
        <v>0</v>
      </c>
      <c r="BY3690" s="15">
        <f t="shared" si="1594"/>
        <v>0</v>
      </c>
      <c r="BZ3690" s="15">
        <f t="shared" si="1595"/>
        <v>0</v>
      </c>
      <c r="CA3690" s="15">
        <f t="shared" si="1596"/>
        <v>0</v>
      </c>
      <c r="CB3690" s="15">
        <f t="shared" si="1597"/>
        <v>0</v>
      </c>
      <c r="CC3690" s="15">
        <f t="shared" si="1598"/>
        <v>0</v>
      </c>
      <c r="CD3690" s="15">
        <f t="shared" si="1599"/>
        <v>0</v>
      </c>
      <c r="CE3690" s="15">
        <f t="shared" si="1600"/>
        <v>0</v>
      </c>
      <c r="CF3690" s="15">
        <f t="shared" si="1601"/>
        <v>0</v>
      </c>
      <c r="CG3690" s="15">
        <f t="shared" si="1602"/>
        <v>0</v>
      </c>
    </row>
    <row r="3691" spans="56:85" x14ac:dyDescent="0.25">
      <c r="BD3691" s="15">
        <f t="shared" si="1587"/>
        <v>1</v>
      </c>
      <c r="BE3691" s="15">
        <f t="shared" si="1586"/>
        <v>1</v>
      </c>
      <c r="BF3691" s="15">
        <f t="shared" si="1606"/>
        <v>1</v>
      </c>
      <c r="BG3691" s="15">
        <f t="shared" si="1606"/>
        <v>1</v>
      </c>
      <c r="BH3691" s="15">
        <f t="shared" si="1606"/>
        <v>1</v>
      </c>
      <c r="BI3691" s="15">
        <f t="shared" si="1606"/>
        <v>1</v>
      </c>
      <c r="BJ3691" s="15">
        <f t="shared" si="1606"/>
        <v>1</v>
      </c>
      <c r="BK3691" s="15">
        <f t="shared" si="1606"/>
        <v>1</v>
      </c>
      <c r="BL3691" s="15">
        <f t="shared" si="1606"/>
        <v>1</v>
      </c>
      <c r="BM3691" s="15">
        <f t="shared" si="1606"/>
        <v>1</v>
      </c>
      <c r="BN3691" s="15">
        <f t="shared" si="1606"/>
        <v>1</v>
      </c>
      <c r="BO3691" s="15">
        <f t="shared" si="1606"/>
        <v>1</v>
      </c>
      <c r="BP3691" s="15">
        <f t="shared" si="1606"/>
        <v>1</v>
      </c>
      <c r="BQ3691" s="15">
        <f t="shared" si="1606"/>
        <v>1</v>
      </c>
      <c r="BR3691" s="15">
        <f t="shared" si="1606"/>
        <v>1</v>
      </c>
      <c r="BS3691" s="15">
        <f t="shared" si="1588"/>
        <v>0</v>
      </c>
      <c r="BT3691" s="15">
        <f t="shared" si="1589"/>
        <v>0</v>
      </c>
      <c r="BU3691" s="15">
        <f t="shared" si="1590"/>
        <v>0</v>
      </c>
      <c r="BV3691" s="15">
        <f t="shared" si="1591"/>
        <v>0</v>
      </c>
      <c r="BW3691" s="15">
        <f t="shared" si="1592"/>
        <v>0</v>
      </c>
      <c r="BX3691" s="15">
        <f t="shared" si="1593"/>
        <v>0</v>
      </c>
      <c r="BY3691" s="15">
        <f t="shared" si="1594"/>
        <v>0</v>
      </c>
      <c r="BZ3691" s="15">
        <f t="shared" si="1595"/>
        <v>0</v>
      </c>
      <c r="CA3691" s="15">
        <f t="shared" si="1596"/>
        <v>0</v>
      </c>
      <c r="CB3691" s="15">
        <f t="shared" si="1597"/>
        <v>0</v>
      </c>
      <c r="CC3691" s="15">
        <f t="shared" si="1598"/>
        <v>0</v>
      </c>
      <c r="CD3691" s="15">
        <f t="shared" si="1599"/>
        <v>0</v>
      </c>
      <c r="CE3691" s="15">
        <f t="shared" si="1600"/>
        <v>0</v>
      </c>
      <c r="CF3691" s="15">
        <f t="shared" si="1601"/>
        <v>0</v>
      </c>
      <c r="CG3691" s="15">
        <f t="shared" si="1602"/>
        <v>0</v>
      </c>
    </row>
    <row r="3692" spans="56:85" x14ac:dyDescent="0.25">
      <c r="BD3692" s="15">
        <f t="shared" si="1587"/>
        <v>1</v>
      </c>
      <c r="BE3692" s="15">
        <f t="shared" si="1586"/>
        <v>1</v>
      </c>
      <c r="BF3692" s="15">
        <f t="shared" si="1606"/>
        <v>1</v>
      </c>
      <c r="BG3692" s="15">
        <f t="shared" si="1606"/>
        <v>1</v>
      </c>
      <c r="BH3692" s="15">
        <f t="shared" si="1606"/>
        <v>1</v>
      </c>
      <c r="BI3692" s="15">
        <f t="shared" si="1606"/>
        <v>1</v>
      </c>
      <c r="BJ3692" s="15">
        <f t="shared" si="1606"/>
        <v>1</v>
      </c>
      <c r="BK3692" s="15">
        <f t="shared" si="1606"/>
        <v>1</v>
      </c>
      <c r="BL3692" s="15">
        <f t="shared" si="1606"/>
        <v>1</v>
      </c>
      <c r="BM3692" s="15">
        <f t="shared" si="1606"/>
        <v>1</v>
      </c>
      <c r="BN3692" s="15">
        <f t="shared" si="1606"/>
        <v>1</v>
      </c>
      <c r="BO3692" s="15">
        <f t="shared" si="1606"/>
        <v>1</v>
      </c>
      <c r="BP3692" s="15">
        <f t="shared" si="1606"/>
        <v>1</v>
      </c>
      <c r="BQ3692" s="15">
        <f t="shared" si="1606"/>
        <v>1</v>
      </c>
      <c r="BR3692" s="15">
        <f t="shared" si="1606"/>
        <v>1</v>
      </c>
      <c r="BS3692" s="15">
        <f t="shared" si="1588"/>
        <v>0</v>
      </c>
      <c r="BT3692" s="15">
        <f t="shared" si="1589"/>
        <v>0</v>
      </c>
      <c r="BU3692" s="15">
        <f t="shared" si="1590"/>
        <v>0</v>
      </c>
      <c r="BV3692" s="15">
        <f t="shared" si="1591"/>
        <v>0</v>
      </c>
      <c r="BW3692" s="15">
        <f t="shared" si="1592"/>
        <v>0</v>
      </c>
      <c r="BX3692" s="15">
        <f t="shared" si="1593"/>
        <v>0</v>
      </c>
      <c r="BY3692" s="15">
        <f t="shared" si="1594"/>
        <v>0</v>
      </c>
      <c r="BZ3692" s="15">
        <f t="shared" si="1595"/>
        <v>0</v>
      </c>
      <c r="CA3692" s="15">
        <f t="shared" si="1596"/>
        <v>0</v>
      </c>
      <c r="CB3692" s="15">
        <f t="shared" si="1597"/>
        <v>0</v>
      </c>
      <c r="CC3692" s="15">
        <f t="shared" si="1598"/>
        <v>0</v>
      </c>
      <c r="CD3692" s="15">
        <f t="shared" si="1599"/>
        <v>0</v>
      </c>
      <c r="CE3692" s="15">
        <f t="shared" si="1600"/>
        <v>0</v>
      </c>
      <c r="CF3692" s="15">
        <f t="shared" si="1601"/>
        <v>0</v>
      </c>
      <c r="CG3692" s="15">
        <f t="shared" si="1602"/>
        <v>0</v>
      </c>
    </row>
    <row r="3693" spans="56:85" x14ac:dyDescent="0.25">
      <c r="BD3693" s="15">
        <f t="shared" si="1587"/>
        <v>1</v>
      </c>
      <c r="BE3693" s="15">
        <f t="shared" si="1586"/>
        <v>1</v>
      </c>
      <c r="BF3693" s="15">
        <f t="shared" si="1606"/>
        <v>1</v>
      </c>
      <c r="BG3693" s="15">
        <f t="shared" si="1606"/>
        <v>1</v>
      </c>
      <c r="BH3693" s="15">
        <f t="shared" si="1606"/>
        <v>1</v>
      </c>
      <c r="BI3693" s="15">
        <f t="shared" si="1606"/>
        <v>1</v>
      </c>
      <c r="BJ3693" s="15">
        <f t="shared" si="1606"/>
        <v>1</v>
      </c>
      <c r="BK3693" s="15">
        <f t="shared" si="1606"/>
        <v>1</v>
      </c>
      <c r="BL3693" s="15">
        <f t="shared" si="1606"/>
        <v>1</v>
      </c>
      <c r="BM3693" s="15">
        <f t="shared" si="1606"/>
        <v>1</v>
      </c>
      <c r="BN3693" s="15">
        <f t="shared" si="1606"/>
        <v>1</v>
      </c>
      <c r="BO3693" s="15">
        <f t="shared" si="1606"/>
        <v>1</v>
      </c>
      <c r="BP3693" s="15">
        <f t="shared" si="1606"/>
        <v>1</v>
      </c>
      <c r="BQ3693" s="15">
        <f t="shared" si="1606"/>
        <v>1</v>
      </c>
      <c r="BR3693" s="15">
        <f t="shared" si="1606"/>
        <v>1</v>
      </c>
      <c r="BS3693" s="15">
        <f t="shared" si="1588"/>
        <v>0</v>
      </c>
      <c r="BT3693" s="15">
        <f t="shared" si="1589"/>
        <v>0</v>
      </c>
      <c r="BU3693" s="15">
        <f t="shared" si="1590"/>
        <v>0</v>
      </c>
      <c r="BV3693" s="15">
        <f t="shared" si="1591"/>
        <v>0</v>
      </c>
      <c r="BW3693" s="15">
        <f t="shared" si="1592"/>
        <v>0</v>
      </c>
      <c r="BX3693" s="15">
        <f t="shared" si="1593"/>
        <v>0</v>
      </c>
      <c r="BY3693" s="15">
        <f t="shared" si="1594"/>
        <v>0</v>
      </c>
      <c r="BZ3693" s="15">
        <f t="shared" si="1595"/>
        <v>0</v>
      </c>
      <c r="CA3693" s="15">
        <f t="shared" si="1596"/>
        <v>0</v>
      </c>
      <c r="CB3693" s="15">
        <f t="shared" si="1597"/>
        <v>0</v>
      </c>
      <c r="CC3693" s="15">
        <f t="shared" si="1598"/>
        <v>0</v>
      </c>
      <c r="CD3693" s="15">
        <f t="shared" si="1599"/>
        <v>0</v>
      </c>
      <c r="CE3693" s="15">
        <f t="shared" si="1600"/>
        <v>0</v>
      </c>
      <c r="CF3693" s="15">
        <f t="shared" si="1601"/>
        <v>0</v>
      </c>
      <c r="CG3693" s="15">
        <f t="shared" si="1602"/>
        <v>0</v>
      </c>
    </row>
    <row r="3694" spans="56:85" x14ac:dyDescent="0.25">
      <c r="BD3694" s="15">
        <f t="shared" si="1587"/>
        <v>1</v>
      </c>
      <c r="BE3694" s="15">
        <f t="shared" si="1586"/>
        <v>1</v>
      </c>
      <c r="BF3694" s="15">
        <f t="shared" ref="BF3694:BR3703" si="1607">IF(BF$1-$AW3694&gt;$CK$1,1,0)</f>
        <v>1</v>
      </c>
      <c r="BG3694" s="15">
        <f t="shared" si="1607"/>
        <v>1</v>
      </c>
      <c r="BH3694" s="15">
        <f t="shared" si="1607"/>
        <v>1</v>
      </c>
      <c r="BI3694" s="15">
        <f t="shared" si="1607"/>
        <v>1</v>
      </c>
      <c r="BJ3694" s="15">
        <f t="shared" si="1607"/>
        <v>1</v>
      </c>
      <c r="BK3694" s="15">
        <f t="shared" si="1607"/>
        <v>1</v>
      </c>
      <c r="BL3694" s="15">
        <f t="shared" si="1607"/>
        <v>1</v>
      </c>
      <c r="BM3694" s="15">
        <f t="shared" si="1607"/>
        <v>1</v>
      </c>
      <c r="BN3694" s="15">
        <f t="shared" si="1607"/>
        <v>1</v>
      </c>
      <c r="BO3694" s="15">
        <f t="shared" si="1607"/>
        <v>1</v>
      </c>
      <c r="BP3694" s="15">
        <f t="shared" si="1607"/>
        <v>1</v>
      </c>
      <c r="BQ3694" s="15">
        <f t="shared" si="1607"/>
        <v>1</v>
      </c>
      <c r="BR3694" s="15">
        <f t="shared" si="1607"/>
        <v>1</v>
      </c>
      <c r="BS3694" s="15">
        <f t="shared" si="1588"/>
        <v>0</v>
      </c>
      <c r="BT3694" s="15">
        <f t="shared" si="1589"/>
        <v>0</v>
      </c>
      <c r="BU3694" s="15">
        <f t="shared" si="1590"/>
        <v>0</v>
      </c>
      <c r="BV3694" s="15">
        <f t="shared" si="1591"/>
        <v>0</v>
      </c>
      <c r="BW3694" s="15">
        <f t="shared" si="1592"/>
        <v>0</v>
      </c>
      <c r="BX3694" s="15">
        <f t="shared" si="1593"/>
        <v>0</v>
      </c>
      <c r="BY3694" s="15">
        <f t="shared" si="1594"/>
        <v>0</v>
      </c>
      <c r="BZ3694" s="15">
        <f t="shared" si="1595"/>
        <v>0</v>
      </c>
      <c r="CA3694" s="15">
        <f t="shared" si="1596"/>
        <v>0</v>
      </c>
      <c r="CB3694" s="15">
        <f t="shared" si="1597"/>
        <v>0</v>
      </c>
      <c r="CC3694" s="15">
        <f t="shared" si="1598"/>
        <v>0</v>
      </c>
      <c r="CD3694" s="15">
        <f t="shared" si="1599"/>
        <v>0</v>
      </c>
      <c r="CE3694" s="15">
        <f t="shared" si="1600"/>
        <v>0</v>
      </c>
      <c r="CF3694" s="15">
        <f t="shared" si="1601"/>
        <v>0</v>
      </c>
      <c r="CG3694" s="15">
        <f t="shared" si="1602"/>
        <v>0</v>
      </c>
    </row>
    <row r="3695" spans="56:85" x14ac:dyDescent="0.25">
      <c r="BD3695" s="15">
        <f t="shared" si="1587"/>
        <v>1</v>
      </c>
      <c r="BE3695" s="15">
        <f t="shared" si="1586"/>
        <v>1</v>
      </c>
      <c r="BF3695" s="15">
        <f t="shared" si="1607"/>
        <v>1</v>
      </c>
      <c r="BG3695" s="15">
        <f t="shared" si="1607"/>
        <v>1</v>
      </c>
      <c r="BH3695" s="15">
        <f t="shared" si="1607"/>
        <v>1</v>
      </c>
      <c r="BI3695" s="15">
        <f t="shared" si="1607"/>
        <v>1</v>
      </c>
      <c r="BJ3695" s="15">
        <f t="shared" si="1607"/>
        <v>1</v>
      </c>
      <c r="BK3695" s="15">
        <f t="shared" si="1607"/>
        <v>1</v>
      </c>
      <c r="BL3695" s="15">
        <f t="shared" si="1607"/>
        <v>1</v>
      </c>
      <c r="BM3695" s="15">
        <f t="shared" si="1607"/>
        <v>1</v>
      </c>
      <c r="BN3695" s="15">
        <f t="shared" si="1607"/>
        <v>1</v>
      </c>
      <c r="BO3695" s="15">
        <f t="shared" si="1607"/>
        <v>1</v>
      </c>
      <c r="BP3695" s="15">
        <f t="shared" si="1607"/>
        <v>1</v>
      </c>
      <c r="BQ3695" s="15">
        <f t="shared" si="1607"/>
        <v>1</v>
      </c>
      <c r="BR3695" s="15">
        <f t="shared" si="1607"/>
        <v>1</v>
      </c>
      <c r="BS3695" s="15">
        <f t="shared" si="1588"/>
        <v>0</v>
      </c>
      <c r="BT3695" s="15">
        <f t="shared" si="1589"/>
        <v>0</v>
      </c>
      <c r="BU3695" s="15">
        <f t="shared" si="1590"/>
        <v>0</v>
      </c>
      <c r="BV3695" s="15">
        <f t="shared" si="1591"/>
        <v>0</v>
      </c>
      <c r="BW3695" s="15">
        <f t="shared" si="1592"/>
        <v>0</v>
      </c>
      <c r="BX3695" s="15">
        <f t="shared" si="1593"/>
        <v>0</v>
      </c>
      <c r="BY3695" s="15">
        <f t="shared" si="1594"/>
        <v>0</v>
      </c>
      <c r="BZ3695" s="15">
        <f t="shared" si="1595"/>
        <v>0</v>
      </c>
      <c r="CA3695" s="15">
        <f t="shared" si="1596"/>
        <v>0</v>
      </c>
      <c r="CB3695" s="15">
        <f t="shared" si="1597"/>
        <v>0</v>
      </c>
      <c r="CC3695" s="15">
        <f t="shared" si="1598"/>
        <v>0</v>
      </c>
      <c r="CD3695" s="15">
        <f t="shared" si="1599"/>
        <v>0</v>
      </c>
      <c r="CE3695" s="15">
        <f t="shared" si="1600"/>
        <v>0</v>
      </c>
      <c r="CF3695" s="15">
        <f t="shared" si="1601"/>
        <v>0</v>
      </c>
      <c r="CG3695" s="15">
        <f t="shared" si="1602"/>
        <v>0</v>
      </c>
    </row>
    <row r="3696" spans="56:85" x14ac:dyDescent="0.25">
      <c r="BD3696" s="15">
        <f t="shared" si="1587"/>
        <v>1</v>
      </c>
      <c r="BE3696" s="15">
        <f t="shared" si="1586"/>
        <v>1</v>
      </c>
      <c r="BF3696" s="15">
        <f t="shared" si="1607"/>
        <v>1</v>
      </c>
      <c r="BG3696" s="15">
        <f t="shared" si="1607"/>
        <v>1</v>
      </c>
      <c r="BH3696" s="15">
        <f t="shared" si="1607"/>
        <v>1</v>
      </c>
      <c r="BI3696" s="15">
        <f t="shared" si="1607"/>
        <v>1</v>
      </c>
      <c r="BJ3696" s="15">
        <f t="shared" si="1607"/>
        <v>1</v>
      </c>
      <c r="BK3696" s="15">
        <f t="shared" si="1607"/>
        <v>1</v>
      </c>
      <c r="BL3696" s="15">
        <f t="shared" si="1607"/>
        <v>1</v>
      </c>
      <c r="BM3696" s="15">
        <f t="shared" si="1607"/>
        <v>1</v>
      </c>
      <c r="BN3696" s="15">
        <f t="shared" si="1607"/>
        <v>1</v>
      </c>
      <c r="BO3696" s="15">
        <f t="shared" si="1607"/>
        <v>1</v>
      </c>
      <c r="BP3696" s="15">
        <f t="shared" si="1607"/>
        <v>1</v>
      </c>
      <c r="BQ3696" s="15">
        <f t="shared" si="1607"/>
        <v>1</v>
      </c>
      <c r="BR3696" s="15">
        <f t="shared" si="1607"/>
        <v>1</v>
      </c>
      <c r="BS3696" s="15">
        <f t="shared" si="1588"/>
        <v>0</v>
      </c>
      <c r="BT3696" s="15">
        <f t="shared" si="1589"/>
        <v>0</v>
      </c>
      <c r="BU3696" s="15">
        <f t="shared" si="1590"/>
        <v>0</v>
      </c>
      <c r="BV3696" s="15">
        <f t="shared" si="1591"/>
        <v>0</v>
      </c>
      <c r="BW3696" s="15">
        <f t="shared" si="1592"/>
        <v>0</v>
      </c>
      <c r="BX3696" s="15">
        <f t="shared" si="1593"/>
        <v>0</v>
      </c>
      <c r="BY3696" s="15">
        <f t="shared" si="1594"/>
        <v>0</v>
      </c>
      <c r="BZ3696" s="15">
        <f t="shared" si="1595"/>
        <v>0</v>
      </c>
      <c r="CA3696" s="15">
        <f t="shared" si="1596"/>
        <v>0</v>
      </c>
      <c r="CB3696" s="15">
        <f t="shared" si="1597"/>
        <v>0</v>
      </c>
      <c r="CC3696" s="15">
        <f t="shared" si="1598"/>
        <v>0</v>
      </c>
      <c r="CD3696" s="15">
        <f t="shared" si="1599"/>
        <v>0</v>
      </c>
      <c r="CE3696" s="15">
        <f t="shared" si="1600"/>
        <v>0</v>
      </c>
      <c r="CF3696" s="15">
        <f t="shared" si="1601"/>
        <v>0</v>
      </c>
      <c r="CG3696" s="15">
        <f t="shared" si="1602"/>
        <v>0</v>
      </c>
    </row>
    <row r="3697" spans="56:85" x14ac:dyDescent="0.25">
      <c r="BD3697" s="15">
        <f t="shared" si="1587"/>
        <v>1</v>
      </c>
      <c r="BE3697" s="15">
        <f t="shared" si="1586"/>
        <v>1</v>
      </c>
      <c r="BF3697" s="15">
        <f t="shared" si="1607"/>
        <v>1</v>
      </c>
      <c r="BG3697" s="15">
        <f t="shared" si="1607"/>
        <v>1</v>
      </c>
      <c r="BH3697" s="15">
        <f t="shared" si="1607"/>
        <v>1</v>
      </c>
      <c r="BI3697" s="15">
        <f t="shared" si="1607"/>
        <v>1</v>
      </c>
      <c r="BJ3697" s="15">
        <f t="shared" si="1607"/>
        <v>1</v>
      </c>
      <c r="BK3697" s="15">
        <f t="shared" si="1607"/>
        <v>1</v>
      </c>
      <c r="BL3697" s="15">
        <f t="shared" si="1607"/>
        <v>1</v>
      </c>
      <c r="BM3697" s="15">
        <f t="shared" si="1607"/>
        <v>1</v>
      </c>
      <c r="BN3697" s="15">
        <f t="shared" si="1607"/>
        <v>1</v>
      </c>
      <c r="BO3697" s="15">
        <f t="shared" si="1607"/>
        <v>1</v>
      </c>
      <c r="BP3697" s="15">
        <f t="shared" si="1607"/>
        <v>1</v>
      </c>
      <c r="BQ3697" s="15">
        <f t="shared" si="1607"/>
        <v>1</v>
      </c>
      <c r="BR3697" s="15">
        <f t="shared" si="1607"/>
        <v>1</v>
      </c>
      <c r="BS3697" s="15">
        <f t="shared" si="1588"/>
        <v>0</v>
      </c>
      <c r="BT3697" s="15">
        <f t="shared" si="1589"/>
        <v>0</v>
      </c>
      <c r="BU3697" s="15">
        <f t="shared" si="1590"/>
        <v>0</v>
      </c>
      <c r="BV3697" s="15">
        <f t="shared" si="1591"/>
        <v>0</v>
      </c>
      <c r="BW3697" s="15">
        <f t="shared" si="1592"/>
        <v>0</v>
      </c>
      <c r="BX3697" s="15">
        <f t="shared" si="1593"/>
        <v>0</v>
      </c>
      <c r="BY3697" s="15">
        <f t="shared" si="1594"/>
        <v>0</v>
      </c>
      <c r="BZ3697" s="15">
        <f t="shared" si="1595"/>
        <v>0</v>
      </c>
      <c r="CA3697" s="15">
        <f t="shared" si="1596"/>
        <v>0</v>
      </c>
      <c r="CB3697" s="15">
        <f t="shared" si="1597"/>
        <v>0</v>
      </c>
      <c r="CC3697" s="15">
        <f t="shared" si="1598"/>
        <v>0</v>
      </c>
      <c r="CD3697" s="15">
        <f t="shared" si="1599"/>
        <v>0</v>
      </c>
      <c r="CE3697" s="15">
        <f t="shared" si="1600"/>
        <v>0</v>
      </c>
      <c r="CF3697" s="15">
        <f t="shared" si="1601"/>
        <v>0</v>
      </c>
      <c r="CG3697" s="15">
        <f t="shared" si="1602"/>
        <v>0</v>
      </c>
    </row>
    <row r="3698" spans="56:85" x14ac:dyDescent="0.25">
      <c r="BD3698" s="15">
        <f t="shared" si="1587"/>
        <v>1</v>
      </c>
      <c r="BE3698" s="15">
        <f t="shared" si="1586"/>
        <v>1</v>
      </c>
      <c r="BF3698" s="15">
        <f t="shared" si="1607"/>
        <v>1</v>
      </c>
      <c r="BG3698" s="15">
        <f t="shared" si="1607"/>
        <v>1</v>
      </c>
      <c r="BH3698" s="15">
        <f t="shared" si="1607"/>
        <v>1</v>
      </c>
      <c r="BI3698" s="15">
        <f t="shared" si="1607"/>
        <v>1</v>
      </c>
      <c r="BJ3698" s="15">
        <f t="shared" si="1607"/>
        <v>1</v>
      </c>
      <c r="BK3698" s="15">
        <f t="shared" si="1607"/>
        <v>1</v>
      </c>
      <c r="BL3698" s="15">
        <f t="shared" si="1607"/>
        <v>1</v>
      </c>
      <c r="BM3698" s="15">
        <f t="shared" si="1607"/>
        <v>1</v>
      </c>
      <c r="BN3698" s="15">
        <f t="shared" si="1607"/>
        <v>1</v>
      </c>
      <c r="BO3698" s="15">
        <f t="shared" si="1607"/>
        <v>1</v>
      </c>
      <c r="BP3698" s="15">
        <f t="shared" si="1607"/>
        <v>1</v>
      </c>
      <c r="BQ3698" s="15">
        <f t="shared" si="1607"/>
        <v>1</v>
      </c>
      <c r="BR3698" s="15">
        <f t="shared" si="1607"/>
        <v>1</v>
      </c>
      <c r="BS3698" s="15">
        <f t="shared" si="1588"/>
        <v>0</v>
      </c>
      <c r="BT3698" s="15">
        <f t="shared" si="1589"/>
        <v>0</v>
      </c>
      <c r="BU3698" s="15">
        <f t="shared" si="1590"/>
        <v>0</v>
      </c>
      <c r="BV3698" s="15">
        <f t="shared" si="1591"/>
        <v>0</v>
      </c>
      <c r="BW3698" s="15">
        <f t="shared" si="1592"/>
        <v>0</v>
      </c>
      <c r="BX3698" s="15">
        <f t="shared" si="1593"/>
        <v>0</v>
      </c>
      <c r="BY3698" s="15">
        <f t="shared" si="1594"/>
        <v>0</v>
      </c>
      <c r="BZ3698" s="15">
        <f t="shared" si="1595"/>
        <v>0</v>
      </c>
      <c r="CA3698" s="15">
        <f t="shared" si="1596"/>
        <v>0</v>
      </c>
      <c r="CB3698" s="15">
        <f t="shared" si="1597"/>
        <v>0</v>
      </c>
      <c r="CC3698" s="15">
        <f t="shared" si="1598"/>
        <v>0</v>
      </c>
      <c r="CD3698" s="15">
        <f t="shared" si="1599"/>
        <v>0</v>
      </c>
      <c r="CE3698" s="15">
        <f t="shared" si="1600"/>
        <v>0</v>
      </c>
      <c r="CF3698" s="15">
        <f t="shared" si="1601"/>
        <v>0</v>
      </c>
      <c r="CG3698" s="15">
        <f t="shared" si="1602"/>
        <v>0</v>
      </c>
    </row>
    <row r="3699" spans="56:85" x14ac:dyDescent="0.25">
      <c r="BD3699" s="15">
        <f t="shared" si="1587"/>
        <v>1</v>
      </c>
      <c r="BE3699" s="15">
        <f t="shared" si="1586"/>
        <v>1</v>
      </c>
      <c r="BF3699" s="15">
        <f t="shared" si="1607"/>
        <v>1</v>
      </c>
      <c r="BG3699" s="15">
        <f t="shared" si="1607"/>
        <v>1</v>
      </c>
      <c r="BH3699" s="15">
        <f t="shared" si="1607"/>
        <v>1</v>
      </c>
      <c r="BI3699" s="15">
        <f t="shared" si="1607"/>
        <v>1</v>
      </c>
      <c r="BJ3699" s="15">
        <f t="shared" si="1607"/>
        <v>1</v>
      </c>
      <c r="BK3699" s="15">
        <f t="shared" si="1607"/>
        <v>1</v>
      </c>
      <c r="BL3699" s="15">
        <f t="shared" si="1607"/>
        <v>1</v>
      </c>
      <c r="BM3699" s="15">
        <f t="shared" si="1607"/>
        <v>1</v>
      </c>
      <c r="BN3699" s="15">
        <f t="shared" si="1607"/>
        <v>1</v>
      </c>
      <c r="BO3699" s="15">
        <f t="shared" si="1607"/>
        <v>1</v>
      </c>
      <c r="BP3699" s="15">
        <f t="shared" si="1607"/>
        <v>1</v>
      </c>
      <c r="BQ3699" s="15">
        <f t="shared" si="1607"/>
        <v>1</v>
      </c>
      <c r="BR3699" s="15">
        <f t="shared" si="1607"/>
        <v>1</v>
      </c>
      <c r="BS3699" s="15">
        <f t="shared" si="1588"/>
        <v>0</v>
      </c>
      <c r="BT3699" s="15">
        <f t="shared" si="1589"/>
        <v>0</v>
      </c>
      <c r="BU3699" s="15">
        <f t="shared" si="1590"/>
        <v>0</v>
      </c>
      <c r="BV3699" s="15">
        <f t="shared" si="1591"/>
        <v>0</v>
      </c>
      <c r="BW3699" s="15">
        <f t="shared" si="1592"/>
        <v>0</v>
      </c>
      <c r="BX3699" s="15">
        <f t="shared" si="1593"/>
        <v>0</v>
      </c>
      <c r="BY3699" s="15">
        <f t="shared" si="1594"/>
        <v>0</v>
      </c>
      <c r="BZ3699" s="15">
        <f t="shared" si="1595"/>
        <v>0</v>
      </c>
      <c r="CA3699" s="15">
        <f t="shared" si="1596"/>
        <v>0</v>
      </c>
      <c r="CB3699" s="15">
        <f t="shared" si="1597"/>
        <v>0</v>
      </c>
      <c r="CC3699" s="15">
        <f t="shared" si="1598"/>
        <v>0</v>
      </c>
      <c r="CD3699" s="15">
        <f t="shared" si="1599"/>
        <v>0</v>
      </c>
      <c r="CE3699" s="15">
        <f t="shared" si="1600"/>
        <v>0</v>
      </c>
      <c r="CF3699" s="15">
        <f t="shared" si="1601"/>
        <v>0</v>
      </c>
      <c r="CG3699" s="15">
        <f t="shared" si="1602"/>
        <v>0</v>
      </c>
    </row>
    <row r="3700" spans="56:85" x14ac:dyDescent="0.25">
      <c r="BD3700" s="15">
        <f t="shared" si="1587"/>
        <v>1</v>
      </c>
      <c r="BE3700" s="15">
        <f t="shared" si="1586"/>
        <v>1</v>
      </c>
      <c r="BF3700" s="15">
        <f t="shared" si="1607"/>
        <v>1</v>
      </c>
      <c r="BG3700" s="15">
        <f t="shared" si="1607"/>
        <v>1</v>
      </c>
      <c r="BH3700" s="15">
        <f t="shared" si="1607"/>
        <v>1</v>
      </c>
      <c r="BI3700" s="15">
        <f t="shared" si="1607"/>
        <v>1</v>
      </c>
      <c r="BJ3700" s="15">
        <f t="shared" si="1607"/>
        <v>1</v>
      </c>
      <c r="BK3700" s="15">
        <f t="shared" si="1607"/>
        <v>1</v>
      </c>
      <c r="BL3700" s="15">
        <f t="shared" si="1607"/>
        <v>1</v>
      </c>
      <c r="BM3700" s="15">
        <f t="shared" si="1607"/>
        <v>1</v>
      </c>
      <c r="BN3700" s="15">
        <f t="shared" si="1607"/>
        <v>1</v>
      </c>
      <c r="BO3700" s="15">
        <f t="shared" si="1607"/>
        <v>1</v>
      </c>
      <c r="BP3700" s="15">
        <f t="shared" si="1607"/>
        <v>1</v>
      </c>
      <c r="BQ3700" s="15">
        <f t="shared" si="1607"/>
        <v>1</v>
      </c>
      <c r="BR3700" s="15">
        <f t="shared" si="1607"/>
        <v>1</v>
      </c>
      <c r="BS3700" s="15">
        <f t="shared" si="1588"/>
        <v>0</v>
      </c>
      <c r="BT3700" s="15">
        <f t="shared" si="1589"/>
        <v>0</v>
      </c>
      <c r="BU3700" s="15">
        <f t="shared" si="1590"/>
        <v>0</v>
      </c>
      <c r="BV3700" s="15">
        <f t="shared" si="1591"/>
        <v>0</v>
      </c>
      <c r="BW3700" s="15">
        <f t="shared" si="1592"/>
        <v>0</v>
      </c>
      <c r="BX3700" s="15">
        <f t="shared" si="1593"/>
        <v>0</v>
      </c>
      <c r="BY3700" s="15">
        <f t="shared" si="1594"/>
        <v>0</v>
      </c>
      <c r="BZ3700" s="15">
        <f t="shared" si="1595"/>
        <v>0</v>
      </c>
      <c r="CA3700" s="15">
        <f t="shared" si="1596"/>
        <v>0</v>
      </c>
      <c r="CB3700" s="15">
        <f t="shared" si="1597"/>
        <v>0</v>
      </c>
      <c r="CC3700" s="15">
        <f t="shared" si="1598"/>
        <v>0</v>
      </c>
      <c r="CD3700" s="15">
        <f t="shared" si="1599"/>
        <v>0</v>
      </c>
      <c r="CE3700" s="15">
        <f t="shared" si="1600"/>
        <v>0</v>
      </c>
      <c r="CF3700" s="15">
        <f t="shared" si="1601"/>
        <v>0</v>
      </c>
      <c r="CG3700" s="15">
        <f t="shared" si="1602"/>
        <v>0</v>
      </c>
    </row>
    <row r="3701" spans="56:85" x14ac:dyDescent="0.25">
      <c r="BD3701" s="15">
        <f t="shared" si="1587"/>
        <v>1</v>
      </c>
      <c r="BE3701" s="15">
        <f t="shared" si="1586"/>
        <v>1</v>
      </c>
      <c r="BF3701" s="15">
        <f t="shared" si="1607"/>
        <v>1</v>
      </c>
      <c r="BG3701" s="15">
        <f t="shared" si="1607"/>
        <v>1</v>
      </c>
      <c r="BH3701" s="15">
        <f t="shared" si="1607"/>
        <v>1</v>
      </c>
      <c r="BI3701" s="15">
        <f t="shared" si="1607"/>
        <v>1</v>
      </c>
      <c r="BJ3701" s="15">
        <f t="shared" si="1607"/>
        <v>1</v>
      </c>
      <c r="BK3701" s="15">
        <f t="shared" si="1607"/>
        <v>1</v>
      </c>
      <c r="BL3701" s="15">
        <f t="shared" si="1607"/>
        <v>1</v>
      </c>
      <c r="BM3701" s="15">
        <f t="shared" si="1607"/>
        <v>1</v>
      </c>
      <c r="BN3701" s="15">
        <f t="shared" si="1607"/>
        <v>1</v>
      </c>
      <c r="BO3701" s="15">
        <f t="shared" si="1607"/>
        <v>1</v>
      </c>
      <c r="BP3701" s="15">
        <f t="shared" si="1607"/>
        <v>1</v>
      </c>
      <c r="BQ3701" s="15">
        <f t="shared" si="1607"/>
        <v>1</v>
      </c>
      <c r="BR3701" s="15">
        <f t="shared" si="1607"/>
        <v>1</v>
      </c>
      <c r="BS3701" s="15">
        <f t="shared" si="1588"/>
        <v>0</v>
      </c>
      <c r="BT3701" s="15">
        <f t="shared" si="1589"/>
        <v>0</v>
      </c>
      <c r="BU3701" s="15">
        <f t="shared" si="1590"/>
        <v>0</v>
      </c>
      <c r="BV3701" s="15">
        <f t="shared" si="1591"/>
        <v>0</v>
      </c>
      <c r="BW3701" s="15">
        <f t="shared" si="1592"/>
        <v>0</v>
      </c>
      <c r="BX3701" s="15">
        <f t="shared" si="1593"/>
        <v>0</v>
      </c>
      <c r="BY3701" s="15">
        <f t="shared" si="1594"/>
        <v>0</v>
      </c>
      <c r="BZ3701" s="15">
        <f t="shared" si="1595"/>
        <v>0</v>
      </c>
      <c r="CA3701" s="15">
        <f t="shared" si="1596"/>
        <v>0</v>
      </c>
      <c r="CB3701" s="15">
        <f t="shared" si="1597"/>
        <v>0</v>
      </c>
      <c r="CC3701" s="15">
        <f t="shared" si="1598"/>
        <v>0</v>
      </c>
      <c r="CD3701" s="15">
        <f t="shared" si="1599"/>
        <v>0</v>
      </c>
      <c r="CE3701" s="15">
        <f t="shared" si="1600"/>
        <v>0</v>
      </c>
      <c r="CF3701" s="15">
        <f t="shared" si="1601"/>
        <v>0</v>
      </c>
      <c r="CG3701" s="15">
        <f t="shared" si="1602"/>
        <v>0</v>
      </c>
    </row>
    <row r="3702" spans="56:85" x14ac:dyDescent="0.25">
      <c r="BD3702" s="15">
        <f t="shared" si="1587"/>
        <v>1</v>
      </c>
      <c r="BE3702" s="15">
        <f t="shared" si="1586"/>
        <v>1</v>
      </c>
      <c r="BF3702" s="15">
        <f t="shared" si="1607"/>
        <v>1</v>
      </c>
      <c r="BG3702" s="15">
        <f t="shared" si="1607"/>
        <v>1</v>
      </c>
      <c r="BH3702" s="15">
        <f t="shared" si="1607"/>
        <v>1</v>
      </c>
      <c r="BI3702" s="15">
        <f t="shared" si="1607"/>
        <v>1</v>
      </c>
      <c r="BJ3702" s="15">
        <f t="shared" si="1607"/>
        <v>1</v>
      </c>
      <c r="BK3702" s="15">
        <f t="shared" si="1607"/>
        <v>1</v>
      </c>
      <c r="BL3702" s="15">
        <f t="shared" si="1607"/>
        <v>1</v>
      </c>
      <c r="BM3702" s="15">
        <f t="shared" si="1607"/>
        <v>1</v>
      </c>
      <c r="BN3702" s="15">
        <f t="shared" si="1607"/>
        <v>1</v>
      </c>
      <c r="BO3702" s="15">
        <f t="shared" si="1607"/>
        <v>1</v>
      </c>
      <c r="BP3702" s="15">
        <f t="shared" si="1607"/>
        <v>1</v>
      </c>
      <c r="BQ3702" s="15">
        <f t="shared" si="1607"/>
        <v>1</v>
      </c>
      <c r="BR3702" s="15">
        <f t="shared" si="1607"/>
        <v>1</v>
      </c>
      <c r="BS3702" s="15">
        <f t="shared" si="1588"/>
        <v>0</v>
      </c>
      <c r="BT3702" s="15">
        <f t="shared" si="1589"/>
        <v>0</v>
      </c>
      <c r="BU3702" s="15">
        <f t="shared" si="1590"/>
        <v>0</v>
      </c>
      <c r="BV3702" s="15">
        <f t="shared" si="1591"/>
        <v>0</v>
      </c>
      <c r="BW3702" s="15">
        <f t="shared" si="1592"/>
        <v>0</v>
      </c>
      <c r="BX3702" s="15">
        <f t="shared" si="1593"/>
        <v>0</v>
      </c>
      <c r="BY3702" s="15">
        <f t="shared" si="1594"/>
        <v>0</v>
      </c>
      <c r="BZ3702" s="15">
        <f t="shared" si="1595"/>
        <v>0</v>
      </c>
      <c r="CA3702" s="15">
        <f t="shared" si="1596"/>
        <v>0</v>
      </c>
      <c r="CB3702" s="15">
        <f t="shared" si="1597"/>
        <v>0</v>
      </c>
      <c r="CC3702" s="15">
        <f t="shared" si="1598"/>
        <v>0</v>
      </c>
      <c r="CD3702" s="15">
        <f t="shared" si="1599"/>
        <v>0</v>
      </c>
      <c r="CE3702" s="15">
        <f t="shared" si="1600"/>
        <v>0</v>
      </c>
      <c r="CF3702" s="15">
        <f t="shared" si="1601"/>
        <v>0</v>
      </c>
      <c r="CG3702" s="15">
        <f t="shared" si="1602"/>
        <v>0</v>
      </c>
    </row>
    <row r="3703" spans="56:85" x14ac:dyDescent="0.25">
      <c r="BD3703" s="15">
        <f t="shared" si="1587"/>
        <v>1</v>
      </c>
      <c r="BE3703" s="15">
        <f t="shared" si="1586"/>
        <v>1</v>
      </c>
      <c r="BF3703" s="15">
        <f t="shared" si="1607"/>
        <v>1</v>
      </c>
      <c r="BG3703" s="15">
        <f t="shared" si="1607"/>
        <v>1</v>
      </c>
      <c r="BH3703" s="15">
        <f t="shared" si="1607"/>
        <v>1</v>
      </c>
      <c r="BI3703" s="15">
        <f t="shared" si="1607"/>
        <v>1</v>
      </c>
      <c r="BJ3703" s="15">
        <f t="shared" si="1607"/>
        <v>1</v>
      </c>
      <c r="BK3703" s="15">
        <f t="shared" si="1607"/>
        <v>1</v>
      </c>
      <c r="BL3703" s="15">
        <f t="shared" si="1607"/>
        <v>1</v>
      </c>
      <c r="BM3703" s="15">
        <f t="shared" si="1607"/>
        <v>1</v>
      </c>
      <c r="BN3703" s="15">
        <f t="shared" si="1607"/>
        <v>1</v>
      </c>
      <c r="BO3703" s="15">
        <f t="shared" si="1607"/>
        <v>1</v>
      </c>
      <c r="BP3703" s="15">
        <f t="shared" si="1607"/>
        <v>1</v>
      </c>
      <c r="BQ3703" s="15">
        <f t="shared" si="1607"/>
        <v>1</v>
      </c>
      <c r="BR3703" s="15">
        <f t="shared" si="1607"/>
        <v>1</v>
      </c>
      <c r="BS3703" s="15">
        <f t="shared" si="1588"/>
        <v>0</v>
      </c>
      <c r="BT3703" s="15">
        <f t="shared" si="1589"/>
        <v>0</v>
      </c>
      <c r="BU3703" s="15">
        <f t="shared" si="1590"/>
        <v>0</v>
      </c>
      <c r="BV3703" s="15">
        <f t="shared" si="1591"/>
        <v>0</v>
      </c>
      <c r="BW3703" s="15">
        <f t="shared" si="1592"/>
        <v>0</v>
      </c>
      <c r="BX3703" s="15">
        <f t="shared" si="1593"/>
        <v>0</v>
      </c>
      <c r="BY3703" s="15">
        <f t="shared" si="1594"/>
        <v>0</v>
      </c>
      <c r="BZ3703" s="15">
        <f t="shared" si="1595"/>
        <v>0</v>
      </c>
      <c r="CA3703" s="15">
        <f t="shared" si="1596"/>
        <v>0</v>
      </c>
      <c r="CB3703" s="15">
        <f t="shared" si="1597"/>
        <v>0</v>
      </c>
      <c r="CC3703" s="15">
        <f t="shared" si="1598"/>
        <v>0</v>
      </c>
      <c r="CD3703" s="15">
        <f t="shared" si="1599"/>
        <v>0</v>
      </c>
      <c r="CE3703" s="15">
        <f t="shared" si="1600"/>
        <v>0</v>
      </c>
      <c r="CF3703" s="15">
        <f t="shared" si="1601"/>
        <v>0</v>
      </c>
      <c r="CG3703" s="15">
        <f t="shared" si="1602"/>
        <v>0</v>
      </c>
    </row>
    <row r="3704" spans="56:85" x14ac:dyDescent="0.25">
      <c r="BD3704" s="15">
        <f t="shared" si="1587"/>
        <v>1</v>
      </c>
      <c r="BE3704" s="15">
        <f t="shared" si="1586"/>
        <v>1</v>
      </c>
      <c r="BF3704" s="15">
        <f t="shared" ref="BF3704:BR3713" si="1608">IF(BF$1-$AW3704&gt;$CK$1,1,0)</f>
        <v>1</v>
      </c>
      <c r="BG3704" s="15">
        <f t="shared" si="1608"/>
        <v>1</v>
      </c>
      <c r="BH3704" s="15">
        <f t="shared" si="1608"/>
        <v>1</v>
      </c>
      <c r="BI3704" s="15">
        <f t="shared" si="1608"/>
        <v>1</v>
      </c>
      <c r="BJ3704" s="15">
        <f t="shared" si="1608"/>
        <v>1</v>
      </c>
      <c r="BK3704" s="15">
        <f t="shared" si="1608"/>
        <v>1</v>
      </c>
      <c r="BL3704" s="15">
        <f t="shared" si="1608"/>
        <v>1</v>
      </c>
      <c r="BM3704" s="15">
        <f t="shared" si="1608"/>
        <v>1</v>
      </c>
      <c r="BN3704" s="15">
        <f t="shared" si="1608"/>
        <v>1</v>
      </c>
      <c r="BO3704" s="15">
        <f t="shared" si="1608"/>
        <v>1</v>
      </c>
      <c r="BP3704" s="15">
        <f t="shared" si="1608"/>
        <v>1</v>
      </c>
      <c r="BQ3704" s="15">
        <f t="shared" si="1608"/>
        <v>1</v>
      </c>
      <c r="BR3704" s="15">
        <f t="shared" si="1608"/>
        <v>1</v>
      </c>
      <c r="BS3704" s="15">
        <f t="shared" si="1588"/>
        <v>0</v>
      </c>
      <c r="BT3704" s="15">
        <f t="shared" si="1589"/>
        <v>0</v>
      </c>
      <c r="BU3704" s="15">
        <f t="shared" si="1590"/>
        <v>0</v>
      </c>
      <c r="BV3704" s="15">
        <f t="shared" si="1591"/>
        <v>0</v>
      </c>
      <c r="BW3704" s="15">
        <f t="shared" si="1592"/>
        <v>0</v>
      </c>
      <c r="BX3704" s="15">
        <f t="shared" si="1593"/>
        <v>0</v>
      </c>
      <c r="BY3704" s="15">
        <f t="shared" si="1594"/>
        <v>0</v>
      </c>
      <c r="BZ3704" s="15">
        <f t="shared" si="1595"/>
        <v>0</v>
      </c>
      <c r="CA3704" s="15">
        <f t="shared" si="1596"/>
        <v>0</v>
      </c>
      <c r="CB3704" s="15">
        <f t="shared" si="1597"/>
        <v>0</v>
      </c>
      <c r="CC3704" s="15">
        <f t="shared" si="1598"/>
        <v>0</v>
      </c>
      <c r="CD3704" s="15">
        <f t="shared" si="1599"/>
        <v>0</v>
      </c>
      <c r="CE3704" s="15">
        <f t="shared" si="1600"/>
        <v>0</v>
      </c>
      <c r="CF3704" s="15">
        <f t="shared" si="1601"/>
        <v>0</v>
      </c>
      <c r="CG3704" s="15">
        <f t="shared" si="1602"/>
        <v>0</v>
      </c>
    </row>
    <row r="3705" spans="56:85" x14ac:dyDescent="0.25">
      <c r="BD3705" s="15">
        <f t="shared" si="1587"/>
        <v>1</v>
      </c>
      <c r="BE3705" s="15">
        <f t="shared" si="1586"/>
        <v>1</v>
      </c>
      <c r="BF3705" s="15">
        <f t="shared" si="1608"/>
        <v>1</v>
      </c>
      <c r="BG3705" s="15">
        <f t="shared" si="1608"/>
        <v>1</v>
      </c>
      <c r="BH3705" s="15">
        <f t="shared" si="1608"/>
        <v>1</v>
      </c>
      <c r="BI3705" s="15">
        <f t="shared" si="1608"/>
        <v>1</v>
      </c>
      <c r="BJ3705" s="15">
        <f t="shared" si="1608"/>
        <v>1</v>
      </c>
      <c r="BK3705" s="15">
        <f t="shared" si="1608"/>
        <v>1</v>
      </c>
      <c r="BL3705" s="15">
        <f t="shared" si="1608"/>
        <v>1</v>
      </c>
      <c r="BM3705" s="15">
        <f t="shared" si="1608"/>
        <v>1</v>
      </c>
      <c r="BN3705" s="15">
        <f t="shared" si="1608"/>
        <v>1</v>
      </c>
      <c r="BO3705" s="15">
        <f t="shared" si="1608"/>
        <v>1</v>
      </c>
      <c r="BP3705" s="15">
        <f t="shared" si="1608"/>
        <v>1</v>
      </c>
      <c r="BQ3705" s="15">
        <f t="shared" si="1608"/>
        <v>1</v>
      </c>
      <c r="BR3705" s="15">
        <f t="shared" si="1608"/>
        <v>1</v>
      </c>
      <c r="BS3705" s="15">
        <f t="shared" si="1588"/>
        <v>0</v>
      </c>
      <c r="BT3705" s="15">
        <f t="shared" si="1589"/>
        <v>0</v>
      </c>
      <c r="BU3705" s="15">
        <f t="shared" si="1590"/>
        <v>0</v>
      </c>
      <c r="BV3705" s="15">
        <f t="shared" si="1591"/>
        <v>0</v>
      </c>
      <c r="BW3705" s="15">
        <f t="shared" si="1592"/>
        <v>0</v>
      </c>
      <c r="BX3705" s="15">
        <f t="shared" si="1593"/>
        <v>0</v>
      </c>
      <c r="BY3705" s="15">
        <f t="shared" si="1594"/>
        <v>0</v>
      </c>
      <c r="BZ3705" s="15">
        <f t="shared" si="1595"/>
        <v>0</v>
      </c>
      <c r="CA3705" s="15">
        <f t="shared" si="1596"/>
        <v>0</v>
      </c>
      <c r="CB3705" s="15">
        <f t="shared" si="1597"/>
        <v>0</v>
      </c>
      <c r="CC3705" s="15">
        <f t="shared" si="1598"/>
        <v>0</v>
      </c>
      <c r="CD3705" s="15">
        <f t="shared" si="1599"/>
        <v>0</v>
      </c>
      <c r="CE3705" s="15">
        <f t="shared" si="1600"/>
        <v>0</v>
      </c>
      <c r="CF3705" s="15">
        <f t="shared" si="1601"/>
        <v>0</v>
      </c>
      <c r="CG3705" s="15">
        <f t="shared" si="1602"/>
        <v>0</v>
      </c>
    </row>
    <row r="3706" spans="56:85" x14ac:dyDescent="0.25">
      <c r="BD3706" s="15">
        <f t="shared" si="1587"/>
        <v>1</v>
      </c>
      <c r="BE3706" s="15">
        <f t="shared" si="1586"/>
        <v>1</v>
      </c>
      <c r="BF3706" s="15">
        <f t="shared" si="1608"/>
        <v>1</v>
      </c>
      <c r="BG3706" s="15">
        <f t="shared" si="1608"/>
        <v>1</v>
      </c>
      <c r="BH3706" s="15">
        <f t="shared" si="1608"/>
        <v>1</v>
      </c>
      <c r="BI3706" s="15">
        <f t="shared" si="1608"/>
        <v>1</v>
      </c>
      <c r="BJ3706" s="15">
        <f t="shared" si="1608"/>
        <v>1</v>
      </c>
      <c r="BK3706" s="15">
        <f t="shared" si="1608"/>
        <v>1</v>
      </c>
      <c r="BL3706" s="15">
        <f t="shared" si="1608"/>
        <v>1</v>
      </c>
      <c r="BM3706" s="15">
        <f t="shared" si="1608"/>
        <v>1</v>
      </c>
      <c r="BN3706" s="15">
        <f t="shared" si="1608"/>
        <v>1</v>
      </c>
      <c r="BO3706" s="15">
        <f t="shared" si="1608"/>
        <v>1</v>
      </c>
      <c r="BP3706" s="15">
        <f t="shared" si="1608"/>
        <v>1</v>
      </c>
      <c r="BQ3706" s="15">
        <f t="shared" si="1608"/>
        <v>1</v>
      </c>
      <c r="BR3706" s="15">
        <f t="shared" si="1608"/>
        <v>1</v>
      </c>
      <c r="BS3706" s="15">
        <f t="shared" si="1588"/>
        <v>0</v>
      </c>
      <c r="BT3706" s="15">
        <f t="shared" si="1589"/>
        <v>0</v>
      </c>
      <c r="BU3706" s="15">
        <f t="shared" si="1590"/>
        <v>0</v>
      </c>
      <c r="BV3706" s="15">
        <f t="shared" si="1591"/>
        <v>0</v>
      </c>
      <c r="BW3706" s="15">
        <f t="shared" si="1592"/>
        <v>0</v>
      </c>
      <c r="BX3706" s="15">
        <f t="shared" si="1593"/>
        <v>0</v>
      </c>
      <c r="BY3706" s="15">
        <f t="shared" si="1594"/>
        <v>0</v>
      </c>
      <c r="BZ3706" s="15">
        <f t="shared" si="1595"/>
        <v>0</v>
      </c>
      <c r="CA3706" s="15">
        <f t="shared" si="1596"/>
        <v>0</v>
      </c>
      <c r="CB3706" s="15">
        <f t="shared" si="1597"/>
        <v>0</v>
      </c>
      <c r="CC3706" s="15">
        <f t="shared" si="1598"/>
        <v>0</v>
      </c>
      <c r="CD3706" s="15">
        <f t="shared" si="1599"/>
        <v>0</v>
      </c>
      <c r="CE3706" s="15">
        <f t="shared" si="1600"/>
        <v>0</v>
      </c>
      <c r="CF3706" s="15">
        <f t="shared" si="1601"/>
        <v>0</v>
      </c>
      <c r="CG3706" s="15">
        <f t="shared" si="1602"/>
        <v>0</v>
      </c>
    </row>
    <row r="3707" spans="56:85" x14ac:dyDescent="0.25">
      <c r="BD3707" s="15">
        <f t="shared" si="1587"/>
        <v>1</v>
      </c>
      <c r="BE3707" s="15">
        <f t="shared" si="1586"/>
        <v>1</v>
      </c>
      <c r="BF3707" s="15">
        <f t="shared" si="1608"/>
        <v>1</v>
      </c>
      <c r="BG3707" s="15">
        <f t="shared" si="1608"/>
        <v>1</v>
      </c>
      <c r="BH3707" s="15">
        <f t="shared" si="1608"/>
        <v>1</v>
      </c>
      <c r="BI3707" s="15">
        <f t="shared" si="1608"/>
        <v>1</v>
      </c>
      <c r="BJ3707" s="15">
        <f t="shared" si="1608"/>
        <v>1</v>
      </c>
      <c r="BK3707" s="15">
        <f t="shared" si="1608"/>
        <v>1</v>
      </c>
      <c r="BL3707" s="15">
        <f t="shared" si="1608"/>
        <v>1</v>
      </c>
      <c r="BM3707" s="15">
        <f t="shared" si="1608"/>
        <v>1</v>
      </c>
      <c r="BN3707" s="15">
        <f t="shared" si="1608"/>
        <v>1</v>
      </c>
      <c r="BO3707" s="15">
        <f t="shared" si="1608"/>
        <v>1</v>
      </c>
      <c r="BP3707" s="15">
        <f t="shared" si="1608"/>
        <v>1</v>
      </c>
      <c r="BQ3707" s="15">
        <f t="shared" si="1608"/>
        <v>1</v>
      </c>
      <c r="BR3707" s="15">
        <f t="shared" si="1608"/>
        <v>1</v>
      </c>
      <c r="BS3707" s="15">
        <f t="shared" si="1588"/>
        <v>0</v>
      </c>
      <c r="BT3707" s="15">
        <f t="shared" si="1589"/>
        <v>0</v>
      </c>
      <c r="BU3707" s="15">
        <f t="shared" si="1590"/>
        <v>0</v>
      </c>
      <c r="BV3707" s="15">
        <f t="shared" si="1591"/>
        <v>0</v>
      </c>
      <c r="BW3707" s="15">
        <f t="shared" si="1592"/>
        <v>0</v>
      </c>
      <c r="BX3707" s="15">
        <f t="shared" si="1593"/>
        <v>0</v>
      </c>
      <c r="BY3707" s="15">
        <f t="shared" si="1594"/>
        <v>0</v>
      </c>
      <c r="BZ3707" s="15">
        <f t="shared" si="1595"/>
        <v>0</v>
      </c>
      <c r="CA3707" s="15">
        <f t="shared" si="1596"/>
        <v>0</v>
      </c>
      <c r="CB3707" s="15">
        <f t="shared" si="1597"/>
        <v>0</v>
      </c>
      <c r="CC3707" s="15">
        <f t="shared" si="1598"/>
        <v>0</v>
      </c>
      <c r="CD3707" s="15">
        <f t="shared" si="1599"/>
        <v>0</v>
      </c>
      <c r="CE3707" s="15">
        <f t="shared" si="1600"/>
        <v>0</v>
      </c>
      <c r="CF3707" s="15">
        <f t="shared" si="1601"/>
        <v>0</v>
      </c>
      <c r="CG3707" s="15">
        <f t="shared" si="1602"/>
        <v>0</v>
      </c>
    </row>
    <row r="3708" spans="56:85" x14ac:dyDescent="0.25">
      <c r="BD3708" s="15">
        <f t="shared" si="1587"/>
        <v>1</v>
      </c>
      <c r="BE3708" s="15">
        <f t="shared" si="1586"/>
        <v>1</v>
      </c>
      <c r="BF3708" s="15">
        <f t="shared" si="1608"/>
        <v>1</v>
      </c>
      <c r="BG3708" s="15">
        <f t="shared" si="1608"/>
        <v>1</v>
      </c>
      <c r="BH3708" s="15">
        <f t="shared" si="1608"/>
        <v>1</v>
      </c>
      <c r="BI3708" s="15">
        <f t="shared" si="1608"/>
        <v>1</v>
      </c>
      <c r="BJ3708" s="15">
        <f t="shared" si="1608"/>
        <v>1</v>
      </c>
      <c r="BK3708" s="15">
        <f t="shared" si="1608"/>
        <v>1</v>
      </c>
      <c r="BL3708" s="15">
        <f t="shared" si="1608"/>
        <v>1</v>
      </c>
      <c r="BM3708" s="15">
        <f t="shared" si="1608"/>
        <v>1</v>
      </c>
      <c r="BN3708" s="15">
        <f t="shared" si="1608"/>
        <v>1</v>
      </c>
      <c r="BO3708" s="15">
        <f t="shared" si="1608"/>
        <v>1</v>
      </c>
      <c r="BP3708" s="15">
        <f t="shared" si="1608"/>
        <v>1</v>
      </c>
      <c r="BQ3708" s="15">
        <f t="shared" si="1608"/>
        <v>1</v>
      </c>
      <c r="BR3708" s="15">
        <f t="shared" si="1608"/>
        <v>1</v>
      </c>
      <c r="BS3708" s="15">
        <f t="shared" si="1588"/>
        <v>0</v>
      </c>
      <c r="BT3708" s="15">
        <f t="shared" si="1589"/>
        <v>0</v>
      </c>
      <c r="BU3708" s="15">
        <f t="shared" si="1590"/>
        <v>0</v>
      </c>
      <c r="BV3708" s="15">
        <f t="shared" si="1591"/>
        <v>0</v>
      </c>
      <c r="BW3708" s="15">
        <f t="shared" si="1592"/>
        <v>0</v>
      </c>
      <c r="BX3708" s="15">
        <f t="shared" si="1593"/>
        <v>0</v>
      </c>
      <c r="BY3708" s="15">
        <f t="shared" si="1594"/>
        <v>0</v>
      </c>
      <c r="BZ3708" s="15">
        <f t="shared" si="1595"/>
        <v>0</v>
      </c>
      <c r="CA3708" s="15">
        <f t="shared" si="1596"/>
        <v>0</v>
      </c>
      <c r="CB3708" s="15">
        <f t="shared" si="1597"/>
        <v>0</v>
      </c>
      <c r="CC3708" s="15">
        <f t="shared" si="1598"/>
        <v>0</v>
      </c>
      <c r="CD3708" s="15">
        <f t="shared" si="1599"/>
        <v>0</v>
      </c>
      <c r="CE3708" s="15">
        <f t="shared" si="1600"/>
        <v>0</v>
      </c>
      <c r="CF3708" s="15">
        <f t="shared" si="1601"/>
        <v>0</v>
      </c>
      <c r="CG3708" s="15">
        <f t="shared" si="1602"/>
        <v>0</v>
      </c>
    </row>
    <row r="3709" spans="56:85" x14ac:dyDescent="0.25">
      <c r="BD3709" s="15">
        <f t="shared" si="1587"/>
        <v>1</v>
      </c>
      <c r="BE3709" s="15">
        <f t="shared" si="1586"/>
        <v>1</v>
      </c>
      <c r="BF3709" s="15">
        <f t="shared" si="1608"/>
        <v>1</v>
      </c>
      <c r="BG3709" s="15">
        <f t="shared" si="1608"/>
        <v>1</v>
      </c>
      <c r="BH3709" s="15">
        <f t="shared" si="1608"/>
        <v>1</v>
      </c>
      <c r="BI3709" s="15">
        <f t="shared" si="1608"/>
        <v>1</v>
      </c>
      <c r="BJ3709" s="15">
        <f t="shared" si="1608"/>
        <v>1</v>
      </c>
      <c r="BK3709" s="15">
        <f t="shared" si="1608"/>
        <v>1</v>
      </c>
      <c r="BL3709" s="15">
        <f t="shared" si="1608"/>
        <v>1</v>
      </c>
      <c r="BM3709" s="15">
        <f t="shared" si="1608"/>
        <v>1</v>
      </c>
      <c r="BN3709" s="15">
        <f t="shared" si="1608"/>
        <v>1</v>
      </c>
      <c r="BO3709" s="15">
        <f t="shared" si="1608"/>
        <v>1</v>
      </c>
      <c r="BP3709" s="15">
        <f t="shared" si="1608"/>
        <v>1</v>
      </c>
      <c r="BQ3709" s="15">
        <f t="shared" si="1608"/>
        <v>1</v>
      </c>
      <c r="BR3709" s="15">
        <f t="shared" si="1608"/>
        <v>1</v>
      </c>
      <c r="BS3709" s="15">
        <f t="shared" si="1588"/>
        <v>0</v>
      </c>
      <c r="BT3709" s="15">
        <f t="shared" si="1589"/>
        <v>0</v>
      </c>
      <c r="BU3709" s="15">
        <f t="shared" si="1590"/>
        <v>0</v>
      </c>
      <c r="BV3709" s="15">
        <f t="shared" si="1591"/>
        <v>0</v>
      </c>
      <c r="BW3709" s="15">
        <f t="shared" si="1592"/>
        <v>0</v>
      </c>
      <c r="BX3709" s="15">
        <f t="shared" si="1593"/>
        <v>0</v>
      </c>
      <c r="BY3709" s="15">
        <f t="shared" si="1594"/>
        <v>0</v>
      </c>
      <c r="BZ3709" s="15">
        <f t="shared" si="1595"/>
        <v>0</v>
      </c>
      <c r="CA3709" s="15">
        <f t="shared" si="1596"/>
        <v>0</v>
      </c>
      <c r="CB3709" s="15">
        <f t="shared" si="1597"/>
        <v>0</v>
      </c>
      <c r="CC3709" s="15">
        <f t="shared" si="1598"/>
        <v>0</v>
      </c>
      <c r="CD3709" s="15">
        <f t="shared" si="1599"/>
        <v>0</v>
      </c>
      <c r="CE3709" s="15">
        <f t="shared" si="1600"/>
        <v>0</v>
      </c>
      <c r="CF3709" s="15">
        <f t="shared" si="1601"/>
        <v>0</v>
      </c>
      <c r="CG3709" s="15">
        <f t="shared" si="1602"/>
        <v>0</v>
      </c>
    </row>
    <row r="3710" spans="56:85" x14ac:dyDescent="0.25">
      <c r="BD3710" s="15">
        <f t="shared" si="1587"/>
        <v>1</v>
      </c>
      <c r="BE3710" s="15">
        <f t="shared" si="1586"/>
        <v>1</v>
      </c>
      <c r="BF3710" s="15">
        <f t="shared" si="1608"/>
        <v>1</v>
      </c>
      <c r="BG3710" s="15">
        <f t="shared" si="1608"/>
        <v>1</v>
      </c>
      <c r="BH3710" s="15">
        <f t="shared" si="1608"/>
        <v>1</v>
      </c>
      <c r="BI3710" s="15">
        <f t="shared" si="1608"/>
        <v>1</v>
      </c>
      <c r="BJ3710" s="15">
        <f t="shared" si="1608"/>
        <v>1</v>
      </c>
      <c r="BK3710" s="15">
        <f t="shared" si="1608"/>
        <v>1</v>
      </c>
      <c r="BL3710" s="15">
        <f t="shared" si="1608"/>
        <v>1</v>
      </c>
      <c r="BM3710" s="15">
        <f t="shared" si="1608"/>
        <v>1</v>
      </c>
      <c r="BN3710" s="15">
        <f t="shared" si="1608"/>
        <v>1</v>
      </c>
      <c r="BO3710" s="15">
        <f t="shared" si="1608"/>
        <v>1</v>
      </c>
      <c r="BP3710" s="15">
        <f t="shared" si="1608"/>
        <v>1</v>
      </c>
      <c r="BQ3710" s="15">
        <f t="shared" si="1608"/>
        <v>1</v>
      </c>
      <c r="BR3710" s="15">
        <f t="shared" si="1608"/>
        <v>1</v>
      </c>
      <c r="BS3710" s="15">
        <f t="shared" si="1588"/>
        <v>0</v>
      </c>
      <c r="BT3710" s="15">
        <f t="shared" si="1589"/>
        <v>0</v>
      </c>
      <c r="BU3710" s="15">
        <f t="shared" si="1590"/>
        <v>0</v>
      </c>
      <c r="BV3710" s="15">
        <f t="shared" si="1591"/>
        <v>0</v>
      </c>
      <c r="BW3710" s="15">
        <f t="shared" si="1592"/>
        <v>0</v>
      </c>
      <c r="BX3710" s="15">
        <f t="shared" si="1593"/>
        <v>0</v>
      </c>
      <c r="BY3710" s="15">
        <f t="shared" si="1594"/>
        <v>0</v>
      </c>
      <c r="BZ3710" s="15">
        <f t="shared" si="1595"/>
        <v>0</v>
      </c>
      <c r="CA3710" s="15">
        <f t="shared" si="1596"/>
        <v>0</v>
      </c>
      <c r="CB3710" s="15">
        <f t="shared" si="1597"/>
        <v>0</v>
      </c>
      <c r="CC3710" s="15">
        <f t="shared" si="1598"/>
        <v>0</v>
      </c>
      <c r="CD3710" s="15">
        <f t="shared" si="1599"/>
        <v>0</v>
      </c>
      <c r="CE3710" s="15">
        <f t="shared" si="1600"/>
        <v>0</v>
      </c>
      <c r="CF3710" s="15">
        <f t="shared" si="1601"/>
        <v>0</v>
      </c>
      <c r="CG3710" s="15">
        <f t="shared" si="1602"/>
        <v>0</v>
      </c>
    </row>
    <row r="3711" spans="56:85" x14ac:dyDescent="0.25">
      <c r="BD3711" s="15">
        <f t="shared" si="1587"/>
        <v>1</v>
      </c>
      <c r="BE3711" s="15">
        <f t="shared" si="1586"/>
        <v>1</v>
      </c>
      <c r="BF3711" s="15">
        <f t="shared" si="1608"/>
        <v>1</v>
      </c>
      <c r="BG3711" s="15">
        <f t="shared" si="1608"/>
        <v>1</v>
      </c>
      <c r="BH3711" s="15">
        <f t="shared" si="1608"/>
        <v>1</v>
      </c>
      <c r="BI3711" s="15">
        <f t="shared" si="1608"/>
        <v>1</v>
      </c>
      <c r="BJ3711" s="15">
        <f t="shared" si="1608"/>
        <v>1</v>
      </c>
      <c r="BK3711" s="15">
        <f t="shared" si="1608"/>
        <v>1</v>
      </c>
      <c r="BL3711" s="15">
        <f t="shared" si="1608"/>
        <v>1</v>
      </c>
      <c r="BM3711" s="15">
        <f t="shared" si="1608"/>
        <v>1</v>
      </c>
      <c r="BN3711" s="15">
        <f t="shared" si="1608"/>
        <v>1</v>
      </c>
      <c r="BO3711" s="15">
        <f t="shared" si="1608"/>
        <v>1</v>
      </c>
      <c r="BP3711" s="15">
        <f t="shared" si="1608"/>
        <v>1</v>
      </c>
      <c r="BQ3711" s="15">
        <f t="shared" si="1608"/>
        <v>1</v>
      </c>
      <c r="BR3711" s="15">
        <f t="shared" si="1608"/>
        <v>1</v>
      </c>
      <c r="BS3711" s="15">
        <f t="shared" si="1588"/>
        <v>0</v>
      </c>
      <c r="BT3711" s="15">
        <f t="shared" si="1589"/>
        <v>0</v>
      </c>
      <c r="BU3711" s="15">
        <f t="shared" si="1590"/>
        <v>0</v>
      </c>
      <c r="BV3711" s="15">
        <f t="shared" si="1591"/>
        <v>0</v>
      </c>
      <c r="BW3711" s="15">
        <f t="shared" si="1592"/>
        <v>0</v>
      </c>
      <c r="BX3711" s="15">
        <f t="shared" si="1593"/>
        <v>0</v>
      </c>
      <c r="BY3711" s="15">
        <f t="shared" si="1594"/>
        <v>0</v>
      </c>
      <c r="BZ3711" s="15">
        <f t="shared" si="1595"/>
        <v>0</v>
      </c>
      <c r="CA3711" s="15">
        <f t="shared" si="1596"/>
        <v>0</v>
      </c>
      <c r="CB3711" s="15">
        <f t="shared" si="1597"/>
        <v>0</v>
      </c>
      <c r="CC3711" s="15">
        <f t="shared" si="1598"/>
        <v>0</v>
      </c>
      <c r="CD3711" s="15">
        <f t="shared" si="1599"/>
        <v>0</v>
      </c>
      <c r="CE3711" s="15">
        <f t="shared" si="1600"/>
        <v>0</v>
      </c>
      <c r="CF3711" s="15">
        <f t="shared" si="1601"/>
        <v>0</v>
      </c>
      <c r="CG3711" s="15">
        <f t="shared" si="1602"/>
        <v>0</v>
      </c>
    </row>
    <row r="3712" spans="56:85" x14ac:dyDescent="0.25">
      <c r="BD3712" s="15">
        <f t="shared" si="1587"/>
        <v>1</v>
      </c>
      <c r="BE3712" s="15">
        <f t="shared" si="1586"/>
        <v>1</v>
      </c>
      <c r="BF3712" s="15">
        <f t="shared" si="1608"/>
        <v>1</v>
      </c>
      <c r="BG3712" s="15">
        <f t="shared" si="1608"/>
        <v>1</v>
      </c>
      <c r="BH3712" s="15">
        <f t="shared" si="1608"/>
        <v>1</v>
      </c>
      <c r="BI3712" s="15">
        <f t="shared" si="1608"/>
        <v>1</v>
      </c>
      <c r="BJ3712" s="15">
        <f t="shared" si="1608"/>
        <v>1</v>
      </c>
      <c r="BK3712" s="15">
        <f t="shared" si="1608"/>
        <v>1</v>
      </c>
      <c r="BL3712" s="15">
        <f t="shared" si="1608"/>
        <v>1</v>
      </c>
      <c r="BM3712" s="15">
        <f t="shared" si="1608"/>
        <v>1</v>
      </c>
      <c r="BN3712" s="15">
        <f t="shared" si="1608"/>
        <v>1</v>
      </c>
      <c r="BO3712" s="15">
        <f t="shared" si="1608"/>
        <v>1</v>
      </c>
      <c r="BP3712" s="15">
        <f t="shared" si="1608"/>
        <v>1</v>
      </c>
      <c r="BQ3712" s="15">
        <f t="shared" si="1608"/>
        <v>1</v>
      </c>
      <c r="BR3712" s="15">
        <f t="shared" si="1608"/>
        <v>1</v>
      </c>
      <c r="BS3712" s="15">
        <f t="shared" si="1588"/>
        <v>0</v>
      </c>
      <c r="BT3712" s="15">
        <f t="shared" si="1589"/>
        <v>0</v>
      </c>
      <c r="BU3712" s="15">
        <f t="shared" si="1590"/>
        <v>0</v>
      </c>
      <c r="BV3712" s="15">
        <f t="shared" si="1591"/>
        <v>0</v>
      </c>
      <c r="BW3712" s="15">
        <f t="shared" si="1592"/>
        <v>0</v>
      </c>
      <c r="BX3712" s="15">
        <f t="shared" si="1593"/>
        <v>0</v>
      </c>
      <c r="BY3712" s="15">
        <f t="shared" si="1594"/>
        <v>0</v>
      </c>
      <c r="BZ3712" s="15">
        <f t="shared" si="1595"/>
        <v>0</v>
      </c>
      <c r="CA3712" s="15">
        <f t="shared" si="1596"/>
        <v>0</v>
      </c>
      <c r="CB3712" s="15">
        <f t="shared" si="1597"/>
        <v>0</v>
      </c>
      <c r="CC3712" s="15">
        <f t="shared" si="1598"/>
        <v>0</v>
      </c>
      <c r="CD3712" s="15">
        <f t="shared" si="1599"/>
        <v>0</v>
      </c>
      <c r="CE3712" s="15">
        <f t="shared" si="1600"/>
        <v>0</v>
      </c>
      <c r="CF3712" s="15">
        <f t="shared" si="1601"/>
        <v>0</v>
      </c>
      <c r="CG3712" s="15">
        <f t="shared" si="1602"/>
        <v>0</v>
      </c>
    </row>
    <row r="3713" spans="56:85" x14ac:dyDescent="0.25">
      <c r="BD3713" s="15">
        <f t="shared" si="1587"/>
        <v>1</v>
      </c>
      <c r="BE3713" s="15">
        <f t="shared" si="1586"/>
        <v>1</v>
      </c>
      <c r="BF3713" s="15">
        <f t="shared" si="1608"/>
        <v>1</v>
      </c>
      <c r="BG3713" s="15">
        <f t="shared" si="1608"/>
        <v>1</v>
      </c>
      <c r="BH3713" s="15">
        <f t="shared" si="1608"/>
        <v>1</v>
      </c>
      <c r="BI3713" s="15">
        <f t="shared" si="1608"/>
        <v>1</v>
      </c>
      <c r="BJ3713" s="15">
        <f t="shared" si="1608"/>
        <v>1</v>
      </c>
      <c r="BK3713" s="15">
        <f t="shared" si="1608"/>
        <v>1</v>
      </c>
      <c r="BL3713" s="15">
        <f t="shared" si="1608"/>
        <v>1</v>
      </c>
      <c r="BM3713" s="15">
        <f t="shared" si="1608"/>
        <v>1</v>
      </c>
      <c r="BN3713" s="15">
        <f t="shared" si="1608"/>
        <v>1</v>
      </c>
      <c r="BO3713" s="15">
        <f t="shared" si="1608"/>
        <v>1</v>
      </c>
      <c r="BP3713" s="15">
        <f t="shared" si="1608"/>
        <v>1</v>
      </c>
      <c r="BQ3713" s="15">
        <f t="shared" si="1608"/>
        <v>1</v>
      </c>
      <c r="BR3713" s="15">
        <f t="shared" si="1608"/>
        <v>1</v>
      </c>
      <c r="BS3713" s="15">
        <f t="shared" si="1588"/>
        <v>0</v>
      </c>
      <c r="BT3713" s="15">
        <f t="shared" si="1589"/>
        <v>0</v>
      </c>
      <c r="BU3713" s="15">
        <f t="shared" si="1590"/>
        <v>0</v>
      </c>
      <c r="BV3713" s="15">
        <f t="shared" si="1591"/>
        <v>0</v>
      </c>
      <c r="BW3713" s="15">
        <f t="shared" si="1592"/>
        <v>0</v>
      </c>
      <c r="BX3713" s="15">
        <f t="shared" si="1593"/>
        <v>0</v>
      </c>
      <c r="BY3713" s="15">
        <f t="shared" si="1594"/>
        <v>0</v>
      </c>
      <c r="BZ3713" s="15">
        <f t="shared" si="1595"/>
        <v>0</v>
      </c>
      <c r="CA3713" s="15">
        <f t="shared" si="1596"/>
        <v>0</v>
      </c>
      <c r="CB3713" s="15">
        <f t="shared" si="1597"/>
        <v>0</v>
      </c>
      <c r="CC3713" s="15">
        <f t="shared" si="1598"/>
        <v>0</v>
      </c>
      <c r="CD3713" s="15">
        <f t="shared" si="1599"/>
        <v>0</v>
      </c>
      <c r="CE3713" s="15">
        <f t="shared" si="1600"/>
        <v>0</v>
      </c>
      <c r="CF3713" s="15">
        <f t="shared" si="1601"/>
        <v>0</v>
      </c>
      <c r="CG3713" s="15">
        <f t="shared" si="1602"/>
        <v>0</v>
      </c>
    </row>
    <row r="3714" spans="56:85" x14ac:dyDescent="0.25">
      <c r="BD3714" s="15">
        <f t="shared" si="1587"/>
        <v>1</v>
      </c>
      <c r="BE3714" s="15">
        <f t="shared" ref="BE3714:BE3777" si="1609">IF(BE$1-$AW3714&gt;$CK$1,1,0)</f>
        <v>1</v>
      </c>
      <c r="BF3714" s="15">
        <f t="shared" ref="BF3714:BR3723" si="1610">IF(BF$1-$AW3714&gt;$CK$1,1,0)</f>
        <v>1</v>
      </c>
      <c r="BG3714" s="15">
        <f t="shared" si="1610"/>
        <v>1</v>
      </c>
      <c r="BH3714" s="15">
        <f t="shared" si="1610"/>
        <v>1</v>
      </c>
      <c r="BI3714" s="15">
        <f t="shared" si="1610"/>
        <v>1</v>
      </c>
      <c r="BJ3714" s="15">
        <f t="shared" si="1610"/>
        <v>1</v>
      </c>
      <c r="BK3714" s="15">
        <f t="shared" si="1610"/>
        <v>1</v>
      </c>
      <c r="BL3714" s="15">
        <f t="shared" si="1610"/>
        <v>1</v>
      </c>
      <c r="BM3714" s="15">
        <f t="shared" si="1610"/>
        <v>1</v>
      </c>
      <c r="BN3714" s="15">
        <f t="shared" si="1610"/>
        <v>1</v>
      </c>
      <c r="BO3714" s="15">
        <f t="shared" si="1610"/>
        <v>1</v>
      </c>
      <c r="BP3714" s="15">
        <f t="shared" si="1610"/>
        <v>1</v>
      </c>
      <c r="BQ3714" s="15">
        <f t="shared" si="1610"/>
        <v>1</v>
      </c>
      <c r="BR3714" s="15">
        <f t="shared" si="1610"/>
        <v>1</v>
      </c>
      <c r="BS3714" s="15">
        <f t="shared" si="1588"/>
        <v>0</v>
      </c>
      <c r="BT3714" s="15">
        <f t="shared" si="1589"/>
        <v>0</v>
      </c>
      <c r="BU3714" s="15">
        <f t="shared" si="1590"/>
        <v>0</v>
      </c>
      <c r="BV3714" s="15">
        <f t="shared" si="1591"/>
        <v>0</v>
      </c>
      <c r="BW3714" s="15">
        <f t="shared" si="1592"/>
        <v>0</v>
      </c>
      <c r="BX3714" s="15">
        <f t="shared" si="1593"/>
        <v>0</v>
      </c>
      <c r="BY3714" s="15">
        <f t="shared" si="1594"/>
        <v>0</v>
      </c>
      <c r="BZ3714" s="15">
        <f t="shared" si="1595"/>
        <v>0</v>
      </c>
      <c r="CA3714" s="15">
        <f t="shared" si="1596"/>
        <v>0</v>
      </c>
      <c r="CB3714" s="15">
        <f t="shared" si="1597"/>
        <v>0</v>
      </c>
      <c r="CC3714" s="15">
        <f t="shared" si="1598"/>
        <v>0</v>
      </c>
      <c r="CD3714" s="15">
        <f t="shared" si="1599"/>
        <v>0</v>
      </c>
      <c r="CE3714" s="15">
        <f t="shared" si="1600"/>
        <v>0</v>
      </c>
      <c r="CF3714" s="15">
        <f t="shared" si="1601"/>
        <v>0</v>
      </c>
      <c r="CG3714" s="15">
        <f t="shared" si="1602"/>
        <v>0</v>
      </c>
    </row>
    <row r="3715" spans="56:85" x14ac:dyDescent="0.25">
      <c r="BD3715" s="15">
        <f t="shared" ref="BD3715:BD3778" si="1611">IF(BD$1-$AW3715&gt;$CK$1,1,0)</f>
        <v>1</v>
      </c>
      <c r="BE3715" s="15">
        <f t="shared" si="1609"/>
        <v>1</v>
      </c>
      <c r="BF3715" s="15">
        <f t="shared" si="1610"/>
        <v>1</v>
      </c>
      <c r="BG3715" s="15">
        <f t="shared" si="1610"/>
        <v>1</v>
      </c>
      <c r="BH3715" s="15">
        <f t="shared" si="1610"/>
        <v>1</v>
      </c>
      <c r="BI3715" s="15">
        <f t="shared" si="1610"/>
        <v>1</v>
      </c>
      <c r="BJ3715" s="15">
        <f t="shared" si="1610"/>
        <v>1</v>
      </c>
      <c r="BK3715" s="15">
        <f t="shared" si="1610"/>
        <v>1</v>
      </c>
      <c r="BL3715" s="15">
        <f t="shared" si="1610"/>
        <v>1</v>
      </c>
      <c r="BM3715" s="15">
        <f t="shared" si="1610"/>
        <v>1</v>
      </c>
      <c r="BN3715" s="15">
        <f t="shared" si="1610"/>
        <v>1</v>
      </c>
      <c r="BO3715" s="15">
        <f t="shared" si="1610"/>
        <v>1</v>
      </c>
      <c r="BP3715" s="15">
        <f t="shared" si="1610"/>
        <v>1</v>
      </c>
      <c r="BQ3715" s="15">
        <f t="shared" si="1610"/>
        <v>1</v>
      </c>
      <c r="BR3715" s="15">
        <f t="shared" si="1610"/>
        <v>1</v>
      </c>
      <c r="BS3715" s="15">
        <f t="shared" si="1588"/>
        <v>0</v>
      </c>
      <c r="BT3715" s="15">
        <f t="shared" si="1589"/>
        <v>0</v>
      </c>
      <c r="BU3715" s="15">
        <f t="shared" si="1590"/>
        <v>0</v>
      </c>
      <c r="BV3715" s="15">
        <f t="shared" si="1591"/>
        <v>0</v>
      </c>
      <c r="BW3715" s="15">
        <f t="shared" si="1592"/>
        <v>0</v>
      </c>
      <c r="BX3715" s="15">
        <f t="shared" si="1593"/>
        <v>0</v>
      </c>
      <c r="BY3715" s="15">
        <f t="shared" si="1594"/>
        <v>0</v>
      </c>
      <c r="BZ3715" s="15">
        <f t="shared" si="1595"/>
        <v>0</v>
      </c>
      <c r="CA3715" s="15">
        <f t="shared" si="1596"/>
        <v>0</v>
      </c>
      <c r="CB3715" s="15">
        <f t="shared" si="1597"/>
        <v>0</v>
      </c>
      <c r="CC3715" s="15">
        <f t="shared" si="1598"/>
        <v>0</v>
      </c>
      <c r="CD3715" s="15">
        <f t="shared" si="1599"/>
        <v>0</v>
      </c>
      <c r="CE3715" s="15">
        <f t="shared" si="1600"/>
        <v>0</v>
      </c>
      <c r="CF3715" s="15">
        <f t="shared" si="1601"/>
        <v>0</v>
      </c>
      <c r="CG3715" s="15">
        <f t="shared" si="1602"/>
        <v>0</v>
      </c>
    </row>
    <row r="3716" spans="56:85" x14ac:dyDescent="0.25">
      <c r="BD3716" s="15">
        <f t="shared" si="1611"/>
        <v>1</v>
      </c>
      <c r="BE3716" s="15">
        <f t="shared" si="1609"/>
        <v>1</v>
      </c>
      <c r="BF3716" s="15">
        <f t="shared" si="1610"/>
        <v>1</v>
      </c>
      <c r="BG3716" s="15">
        <f t="shared" si="1610"/>
        <v>1</v>
      </c>
      <c r="BH3716" s="15">
        <f t="shared" si="1610"/>
        <v>1</v>
      </c>
      <c r="BI3716" s="15">
        <f t="shared" si="1610"/>
        <v>1</v>
      </c>
      <c r="BJ3716" s="15">
        <f t="shared" si="1610"/>
        <v>1</v>
      </c>
      <c r="BK3716" s="15">
        <f t="shared" si="1610"/>
        <v>1</v>
      </c>
      <c r="BL3716" s="15">
        <f t="shared" si="1610"/>
        <v>1</v>
      </c>
      <c r="BM3716" s="15">
        <f t="shared" si="1610"/>
        <v>1</v>
      </c>
      <c r="BN3716" s="15">
        <f t="shared" si="1610"/>
        <v>1</v>
      </c>
      <c r="BO3716" s="15">
        <f t="shared" si="1610"/>
        <v>1</v>
      </c>
      <c r="BP3716" s="15">
        <f t="shared" si="1610"/>
        <v>1</v>
      </c>
      <c r="BQ3716" s="15">
        <f t="shared" si="1610"/>
        <v>1</v>
      </c>
      <c r="BR3716" s="15">
        <f t="shared" si="1610"/>
        <v>1</v>
      </c>
      <c r="BS3716" s="15">
        <f t="shared" ref="BS3716:BS3779" si="1612">IF(AND(BD3716=1,$AP3716=1),1,0)</f>
        <v>0</v>
      </c>
      <c r="BT3716" s="15">
        <f t="shared" ref="BT3716:BT3779" si="1613">IF(AND(BE3716=1,$AP3716=1),1,0)</f>
        <v>0</v>
      </c>
      <c r="BU3716" s="15">
        <f t="shared" ref="BU3716:BU3779" si="1614">IF(AND(BF3716=1,$AP3716=1),1,0)</f>
        <v>0</v>
      </c>
      <c r="BV3716" s="15">
        <f t="shared" ref="BV3716:BV3779" si="1615">IF(AND(BG3716=1,$AP3716=1),1,0)</f>
        <v>0</v>
      </c>
      <c r="BW3716" s="15">
        <f t="shared" ref="BW3716:BW3779" si="1616">IF(AND(BH3716=1,$AP3716=1),1,0)</f>
        <v>0</v>
      </c>
      <c r="BX3716" s="15">
        <f t="shared" ref="BX3716:BX3779" si="1617">IF(AND(BI3716=1,$AP3716=1),1,0)</f>
        <v>0</v>
      </c>
      <c r="BY3716" s="15">
        <f t="shared" ref="BY3716:BY3779" si="1618">IF(AND(BJ3716=1,$AP3716=1),1,0)</f>
        <v>0</v>
      </c>
      <c r="BZ3716" s="15">
        <f t="shared" ref="BZ3716:BZ3779" si="1619">IF(AND(BK3716=1,$AP3716=1),1,0)</f>
        <v>0</v>
      </c>
      <c r="CA3716" s="15">
        <f t="shared" ref="CA3716:CA3779" si="1620">IF(AND(BL3716=1,$AP3716=1),1,0)</f>
        <v>0</v>
      </c>
      <c r="CB3716" s="15">
        <f t="shared" ref="CB3716:CB3779" si="1621">IF(AND(BM3716=1,$AP3716=1),1,0)</f>
        <v>0</v>
      </c>
      <c r="CC3716" s="15">
        <f t="shared" ref="CC3716:CC3779" si="1622">IF(AND(BN3716=1,$AP3716=1),1,0)</f>
        <v>0</v>
      </c>
      <c r="CD3716" s="15">
        <f t="shared" ref="CD3716:CD3779" si="1623">IF(AND(BO3716=1,$AP3716=1),1,0)</f>
        <v>0</v>
      </c>
      <c r="CE3716" s="15">
        <f t="shared" ref="CE3716:CE3779" si="1624">IF(AND(BP3716=1,$AP3716=1),1,0)</f>
        <v>0</v>
      </c>
      <c r="CF3716" s="15">
        <f t="shared" ref="CF3716:CF3779" si="1625">IF(AND(BQ3716=1,$AP3716=1),1,0)</f>
        <v>0</v>
      </c>
      <c r="CG3716" s="15">
        <f t="shared" ref="CG3716:CG3779" si="1626">IF(AND(BR3716=1,$AP3716=1),1,0)</f>
        <v>0</v>
      </c>
    </row>
    <row r="3717" spans="56:85" x14ac:dyDescent="0.25">
      <c r="BD3717" s="15">
        <f t="shared" si="1611"/>
        <v>1</v>
      </c>
      <c r="BE3717" s="15">
        <f t="shared" si="1609"/>
        <v>1</v>
      </c>
      <c r="BF3717" s="15">
        <f t="shared" si="1610"/>
        <v>1</v>
      </c>
      <c r="BG3717" s="15">
        <f t="shared" si="1610"/>
        <v>1</v>
      </c>
      <c r="BH3717" s="15">
        <f t="shared" si="1610"/>
        <v>1</v>
      </c>
      <c r="BI3717" s="15">
        <f t="shared" si="1610"/>
        <v>1</v>
      </c>
      <c r="BJ3717" s="15">
        <f t="shared" si="1610"/>
        <v>1</v>
      </c>
      <c r="BK3717" s="15">
        <f t="shared" si="1610"/>
        <v>1</v>
      </c>
      <c r="BL3717" s="15">
        <f t="shared" si="1610"/>
        <v>1</v>
      </c>
      <c r="BM3717" s="15">
        <f t="shared" si="1610"/>
        <v>1</v>
      </c>
      <c r="BN3717" s="15">
        <f t="shared" si="1610"/>
        <v>1</v>
      </c>
      <c r="BO3717" s="15">
        <f t="shared" si="1610"/>
        <v>1</v>
      </c>
      <c r="BP3717" s="15">
        <f t="shared" si="1610"/>
        <v>1</v>
      </c>
      <c r="BQ3717" s="15">
        <f t="shared" si="1610"/>
        <v>1</v>
      </c>
      <c r="BR3717" s="15">
        <f t="shared" si="1610"/>
        <v>1</v>
      </c>
      <c r="BS3717" s="15">
        <f t="shared" si="1612"/>
        <v>0</v>
      </c>
      <c r="BT3717" s="15">
        <f t="shared" si="1613"/>
        <v>0</v>
      </c>
      <c r="BU3717" s="15">
        <f t="shared" si="1614"/>
        <v>0</v>
      </c>
      <c r="BV3717" s="15">
        <f t="shared" si="1615"/>
        <v>0</v>
      </c>
      <c r="BW3717" s="15">
        <f t="shared" si="1616"/>
        <v>0</v>
      </c>
      <c r="BX3717" s="15">
        <f t="shared" si="1617"/>
        <v>0</v>
      </c>
      <c r="BY3717" s="15">
        <f t="shared" si="1618"/>
        <v>0</v>
      </c>
      <c r="BZ3717" s="15">
        <f t="shared" si="1619"/>
        <v>0</v>
      </c>
      <c r="CA3717" s="15">
        <f t="shared" si="1620"/>
        <v>0</v>
      </c>
      <c r="CB3717" s="15">
        <f t="shared" si="1621"/>
        <v>0</v>
      </c>
      <c r="CC3717" s="15">
        <f t="shared" si="1622"/>
        <v>0</v>
      </c>
      <c r="CD3717" s="15">
        <f t="shared" si="1623"/>
        <v>0</v>
      </c>
      <c r="CE3717" s="15">
        <f t="shared" si="1624"/>
        <v>0</v>
      </c>
      <c r="CF3717" s="15">
        <f t="shared" si="1625"/>
        <v>0</v>
      </c>
      <c r="CG3717" s="15">
        <f t="shared" si="1626"/>
        <v>0</v>
      </c>
    </row>
    <row r="3718" spans="56:85" x14ac:dyDescent="0.25">
      <c r="BD3718" s="15">
        <f t="shared" si="1611"/>
        <v>1</v>
      </c>
      <c r="BE3718" s="15">
        <f t="shared" si="1609"/>
        <v>1</v>
      </c>
      <c r="BF3718" s="15">
        <f t="shared" si="1610"/>
        <v>1</v>
      </c>
      <c r="BG3718" s="15">
        <f t="shared" si="1610"/>
        <v>1</v>
      </c>
      <c r="BH3718" s="15">
        <f t="shared" si="1610"/>
        <v>1</v>
      </c>
      <c r="BI3718" s="15">
        <f t="shared" si="1610"/>
        <v>1</v>
      </c>
      <c r="BJ3718" s="15">
        <f t="shared" si="1610"/>
        <v>1</v>
      </c>
      <c r="BK3718" s="15">
        <f t="shared" si="1610"/>
        <v>1</v>
      </c>
      <c r="BL3718" s="15">
        <f t="shared" si="1610"/>
        <v>1</v>
      </c>
      <c r="BM3718" s="15">
        <f t="shared" si="1610"/>
        <v>1</v>
      </c>
      <c r="BN3718" s="15">
        <f t="shared" si="1610"/>
        <v>1</v>
      </c>
      <c r="BO3718" s="15">
        <f t="shared" si="1610"/>
        <v>1</v>
      </c>
      <c r="BP3718" s="15">
        <f t="shared" si="1610"/>
        <v>1</v>
      </c>
      <c r="BQ3718" s="15">
        <f t="shared" si="1610"/>
        <v>1</v>
      </c>
      <c r="BR3718" s="15">
        <f t="shared" si="1610"/>
        <v>1</v>
      </c>
      <c r="BS3718" s="15">
        <f t="shared" si="1612"/>
        <v>0</v>
      </c>
      <c r="BT3718" s="15">
        <f t="shared" si="1613"/>
        <v>0</v>
      </c>
      <c r="BU3718" s="15">
        <f t="shared" si="1614"/>
        <v>0</v>
      </c>
      <c r="BV3718" s="15">
        <f t="shared" si="1615"/>
        <v>0</v>
      </c>
      <c r="BW3718" s="15">
        <f t="shared" si="1616"/>
        <v>0</v>
      </c>
      <c r="BX3718" s="15">
        <f t="shared" si="1617"/>
        <v>0</v>
      </c>
      <c r="BY3718" s="15">
        <f t="shared" si="1618"/>
        <v>0</v>
      </c>
      <c r="BZ3718" s="15">
        <f t="shared" si="1619"/>
        <v>0</v>
      </c>
      <c r="CA3718" s="15">
        <f t="shared" si="1620"/>
        <v>0</v>
      </c>
      <c r="CB3718" s="15">
        <f t="shared" si="1621"/>
        <v>0</v>
      </c>
      <c r="CC3718" s="15">
        <f t="shared" si="1622"/>
        <v>0</v>
      </c>
      <c r="CD3718" s="15">
        <f t="shared" si="1623"/>
        <v>0</v>
      </c>
      <c r="CE3718" s="15">
        <f t="shared" si="1624"/>
        <v>0</v>
      </c>
      <c r="CF3718" s="15">
        <f t="shared" si="1625"/>
        <v>0</v>
      </c>
      <c r="CG3718" s="15">
        <f t="shared" si="1626"/>
        <v>0</v>
      </c>
    </row>
    <row r="3719" spans="56:85" x14ac:dyDescent="0.25">
      <c r="BD3719" s="15">
        <f t="shared" si="1611"/>
        <v>1</v>
      </c>
      <c r="BE3719" s="15">
        <f t="shared" si="1609"/>
        <v>1</v>
      </c>
      <c r="BF3719" s="15">
        <f t="shared" si="1610"/>
        <v>1</v>
      </c>
      <c r="BG3719" s="15">
        <f t="shared" si="1610"/>
        <v>1</v>
      </c>
      <c r="BH3719" s="15">
        <f t="shared" si="1610"/>
        <v>1</v>
      </c>
      <c r="BI3719" s="15">
        <f t="shared" si="1610"/>
        <v>1</v>
      </c>
      <c r="BJ3719" s="15">
        <f t="shared" si="1610"/>
        <v>1</v>
      </c>
      <c r="BK3719" s="15">
        <f t="shared" si="1610"/>
        <v>1</v>
      </c>
      <c r="BL3719" s="15">
        <f t="shared" si="1610"/>
        <v>1</v>
      </c>
      <c r="BM3719" s="15">
        <f t="shared" si="1610"/>
        <v>1</v>
      </c>
      <c r="BN3719" s="15">
        <f t="shared" si="1610"/>
        <v>1</v>
      </c>
      <c r="BO3719" s="15">
        <f t="shared" si="1610"/>
        <v>1</v>
      </c>
      <c r="BP3719" s="15">
        <f t="shared" si="1610"/>
        <v>1</v>
      </c>
      <c r="BQ3719" s="15">
        <f t="shared" si="1610"/>
        <v>1</v>
      </c>
      <c r="BR3719" s="15">
        <f t="shared" si="1610"/>
        <v>1</v>
      </c>
      <c r="BS3719" s="15">
        <f t="shared" si="1612"/>
        <v>0</v>
      </c>
      <c r="BT3719" s="15">
        <f t="shared" si="1613"/>
        <v>0</v>
      </c>
      <c r="BU3719" s="15">
        <f t="shared" si="1614"/>
        <v>0</v>
      </c>
      <c r="BV3719" s="15">
        <f t="shared" si="1615"/>
        <v>0</v>
      </c>
      <c r="BW3719" s="15">
        <f t="shared" si="1616"/>
        <v>0</v>
      </c>
      <c r="BX3719" s="15">
        <f t="shared" si="1617"/>
        <v>0</v>
      </c>
      <c r="BY3719" s="15">
        <f t="shared" si="1618"/>
        <v>0</v>
      </c>
      <c r="BZ3719" s="15">
        <f t="shared" si="1619"/>
        <v>0</v>
      </c>
      <c r="CA3719" s="15">
        <f t="shared" si="1620"/>
        <v>0</v>
      </c>
      <c r="CB3719" s="15">
        <f t="shared" si="1621"/>
        <v>0</v>
      </c>
      <c r="CC3719" s="15">
        <f t="shared" si="1622"/>
        <v>0</v>
      </c>
      <c r="CD3719" s="15">
        <f t="shared" si="1623"/>
        <v>0</v>
      </c>
      <c r="CE3719" s="15">
        <f t="shared" si="1624"/>
        <v>0</v>
      </c>
      <c r="CF3719" s="15">
        <f t="shared" si="1625"/>
        <v>0</v>
      </c>
      <c r="CG3719" s="15">
        <f t="shared" si="1626"/>
        <v>0</v>
      </c>
    </row>
    <row r="3720" spans="56:85" x14ac:dyDescent="0.25">
      <c r="BD3720" s="15">
        <f t="shared" si="1611"/>
        <v>1</v>
      </c>
      <c r="BE3720" s="15">
        <f t="shared" si="1609"/>
        <v>1</v>
      </c>
      <c r="BF3720" s="15">
        <f t="shared" si="1610"/>
        <v>1</v>
      </c>
      <c r="BG3720" s="15">
        <f t="shared" si="1610"/>
        <v>1</v>
      </c>
      <c r="BH3720" s="15">
        <f t="shared" si="1610"/>
        <v>1</v>
      </c>
      <c r="BI3720" s="15">
        <f t="shared" si="1610"/>
        <v>1</v>
      </c>
      <c r="BJ3720" s="15">
        <f t="shared" si="1610"/>
        <v>1</v>
      </c>
      <c r="BK3720" s="15">
        <f t="shared" si="1610"/>
        <v>1</v>
      </c>
      <c r="BL3720" s="15">
        <f t="shared" si="1610"/>
        <v>1</v>
      </c>
      <c r="BM3720" s="15">
        <f t="shared" si="1610"/>
        <v>1</v>
      </c>
      <c r="BN3720" s="15">
        <f t="shared" si="1610"/>
        <v>1</v>
      </c>
      <c r="BO3720" s="15">
        <f t="shared" si="1610"/>
        <v>1</v>
      </c>
      <c r="BP3720" s="15">
        <f t="shared" si="1610"/>
        <v>1</v>
      </c>
      <c r="BQ3720" s="15">
        <f t="shared" si="1610"/>
        <v>1</v>
      </c>
      <c r="BR3720" s="15">
        <f t="shared" si="1610"/>
        <v>1</v>
      </c>
      <c r="BS3720" s="15">
        <f t="shared" si="1612"/>
        <v>0</v>
      </c>
      <c r="BT3720" s="15">
        <f t="shared" si="1613"/>
        <v>0</v>
      </c>
      <c r="BU3720" s="15">
        <f t="shared" si="1614"/>
        <v>0</v>
      </c>
      <c r="BV3720" s="15">
        <f t="shared" si="1615"/>
        <v>0</v>
      </c>
      <c r="BW3720" s="15">
        <f t="shared" si="1616"/>
        <v>0</v>
      </c>
      <c r="BX3720" s="15">
        <f t="shared" si="1617"/>
        <v>0</v>
      </c>
      <c r="BY3720" s="15">
        <f t="shared" si="1618"/>
        <v>0</v>
      </c>
      <c r="BZ3720" s="15">
        <f t="shared" si="1619"/>
        <v>0</v>
      </c>
      <c r="CA3720" s="15">
        <f t="shared" si="1620"/>
        <v>0</v>
      </c>
      <c r="CB3720" s="15">
        <f t="shared" si="1621"/>
        <v>0</v>
      </c>
      <c r="CC3720" s="15">
        <f t="shared" si="1622"/>
        <v>0</v>
      </c>
      <c r="CD3720" s="15">
        <f t="shared" si="1623"/>
        <v>0</v>
      </c>
      <c r="CE3720" s="15">
        <f t="shared" si="1624"/>
        <v>0</v>
      </c>
      <c r="CF3720" s="15">
        <f t="shared" si="1625"/>
        <v>0</v>
      </c>
      <c r="CG3720" s="15">
        <f t="shared" si="1626"/>
        <v>0</v>
      </c>
    </row>
    <row r="3721" spans="56:85" x14ac:dyDescent="0.25">
      <c r="BD3721" s="15">
        <f t="shared" si="1611"/>
        <v>1</v>
      </c>
      <c r="BE3721" s="15">
        <f t="shared" si="1609"/>
        <v>1</v>
      </c>
      <c r="BF3721" s="15">
        <f t="shared" si="1610"/>
        <v>1</v>
      </c>
      <c r="BG3721" s="15">
        <f t="shared" si="1610"/>
        <v>1</v>
      </c>
      <c r="BH3721" s="15">
        <f t="shared" si="1610"/>
        <v>1</v>
      </c>
      <c r="BI3721" s="15">
        <f t="shared" si="1610"/>
        <v>1</v>
      </c>
      <c r="BJ3721" s="15">
        <f t="shared" si="1610"/>
        <v>1</v>
      </c>
      <c r="BK3721" s="15">
        <f t="shared" si="1610"/>
        <v>1</v>
      </c>
      <c r="BL3721" s="15">
        <f t="shared" si="1610"/>
        <v>1</v>
      </c>
      <c r="BM3721" s="15">
        <f t="shared" si="1610"/>
        <v>1</v>
      </c>
      <c r="BN3721" s="15">
        <f t="shared" si="1610"/>
        <v>1</v>
      </c>
      <c r="BO3721" s="15">
        <f t="shared" si="1610"/>
        <v>1</v>
      </c>
      <c r="BP3721" s="15">
        <f t="shared" si="1610"/>
        <v>1</v>
      </c>
      <c r="BQ3721" s="15">
        <f t="shared" si="1610"/>
        <v>1</v>
      </c>
      <c r="BR3721" s="15">
        <f t="shared" si="1610"/>
        <v>1</v>
      </c>
      <c r="BS3721" s="15">
        <f t="shared" si="1612"/>
        <v>0</v>
      </c>
      <c r="BT3721" s="15">
        <f t="shared" si="1613"/>
        <v>0</v>
      </c>
      <c r="BU3721" s="15">
        <f t="shared" si="1614"/>
        <v>0</v>
      </c>
      <c r="BV3721" s="15">
        <f t="shared" si="1615"/>
        <v>0</v>
      </c>
      <c r="BW3721" s="15">
        <f t="shared" si="1616"/>
        <v>0</v>
      </c>
      <c r="BX3721" s="15">
        <f t="shared" si="1617"/>
        <v>0</v>
      </c>
      <c r="BY3721" s="15">
        <f t="shared" si="1618"/>
        <v>0</v>
      </c>
      <c r="BZ3721" s="15">
        <f t="shared" si="1619"/>
        <v>0</v>
      </c>
      <c r="CA3721" s="15">
        <f t="shared" si="1620"/>
        <v>0</v>
      </c>
      <c r="CB3721" s="15">
        <f t="shared" si="1621"/>
        <v>0</v>
      </c>
      <c r="CC3721" s="15">
        <f t="shared" si="1622"/>
        <v>0</v>
      </c>
      <c r="CD3721" s="15">
        <f t="shared" si="1623"/>
        <v>0</v>
      </c>
      <c r="CE3721" s="15">
        <f t="shared" si="1624"/>
        <v>0</v>
      </c>
      <c r="CF3721" s="15">
        <f t="shared" si="1625"/>
        <v>0</v>
      </c>
      <c r="CG3721" s="15">
        <f t="shared" si="1626"/>
        <v>0</v>
      </c>
    </row>
    <row r="3722" spans="56:85" x14ac:dyDescent="0.25">
      <c r="BD3722" s="15">
        <f t="shared" si="1611"/>
        <v>1</v>
      </c>
      <c r="BE3722" s="15">
        <f t="shared" si="1609"/>
        <v>1</v>
      </c>
      <c r="BF3722" s="15">
        <f t="shared" si="1610"/>
        <v>1</v>
      </c>
      <c r="BG3722" s="15">
        <f t="shared" si="1610"/>
        <v>1</v>
      </c>
      <c r="BH3722" s="15">
        <f t="shared" si="1610"/>
        <v>1</v>
      </c>
      <c r="BI3722" s="15">
        <f t="shared" si="1610"/>
        <v>1</v>
      </c>
      <c r="BJ3722" s="15">
        <f t="shared" si="1610"/>
        <v>1</v>
      </c>
      <c r="BK3722" s="15">
        <f t="shared" si="1610"/>
        <v>1</v>
      </c>
      <c r="BL3722" s="15">
        <f t="shared" si="1610"/>
        <v>1</v>
      </c>
      <c r="BM3722" s="15">
        <f t="shared" si="1610"/>
        <v>1</v>
      </c>
      <c r="BN3722" s="15">
        <f t="shared" si="1610"/>
        <v>1</v>
      </c>
      <c r="BO3722" s="15">
        <f t="shared" si="1610"/>
        <v>1</v>
      </c>
      <c r="BP3722" s="15">
        <f t="shared" si="1610"/>
        <v>1</v>
      </c>
      <c r="BQ3722" s="15">
        <f t="shared" si="1610"/>
        <v>1</v>
      </c>
      <c r="BR3722" s="15">
        <f t="shared" si="1610"/>
        <v>1</v>
      </c>
      <c r="BS3722" s="15">
        <f t="shared" si="1612"/>
        <v>0</v>
      </c>
      <c r="BT3722" s="15">
        <f t="shared" si="1613"/>
        <v>0</v>
      </c>
      <c r="BU3722" s="15">
        <f t="shared" si="1614"/>
        <v>0</v>
      </c>
      <c r="BV3722" s="15">
        <f t="shared" si="1615"/>
        <v>0</v>
      </c>
      <c r="BW3722" s="15">
        <f t="shared" si="1616"/>
        <v>0</v>
      </c>
      <c r="BX3722" s="15">
        <f t="shared" si="1617"/>
        <v>0</v>
      </c>
      <c r="BY3722" s="15">
        <f t="shared" si="1618"/>
        <v>0</v>
      </c>
      <c r="BZ3722" s="15">
        <f t="shared" si="1619"/>
        <v>0</v>
      </c>
      <c r="CA3722" s="15">
        <f t="shared" si="1620"/>
        <v>0</v>
      </c>
      <c r="CB3722" s="15">
        <f t="shared" si="1621"/>
        <v>0</v>
      </c>
      <c r="CC3722" s="15">
        <f t="shared" si="1622"/>
        <v>0</v>
      </c>
      <c r="CD3722" s="15">
        <f t="shared" si="1623"/>
        <v>0</v>
      </c>
      <c r="CE3722" s="15">
        <f t="shared" si="1624"/>
        <v>0</v>
      </c>
      <c r="CF3722" s="15">
        <f t="shared" si="1625"/>
        <v>0</v>
      </c>
      <c r="CG3722" s="15">
        <f t="shared" si="1626"/>
        <v>0</v>
      </c>
    </row>
    <row r="3723" spans="56:85" x14ac:dyDescent="0.25">
      <c r="BD3723" s="15">
        <f t="shared" si="1611"/>
        <v>1</v>
      </c>
      <c r="BE3723" s="15">
        <f t="shared" si="1609"/>
        <v>1</v>
      </c>
      <c r="BF3723" s="15">
        <f t="shared" si="1610"/>
        <v>1</v>
      </c>
      <c r="BG3723" s="15">
        <f t="shared" si="1610"/>
        <v>1</v>
      </c>
      <c r="BH3723" s="15">
        <f t="shared" si="1610"/>
        <v>1</v>
      </c>
      <c r="BI3723" s="15">
        <f t="shared" si="1610"/>
        <v>1</v>
      </c>
      <c r="BJ3723" s="15">
        <f t="shared" si="1610"/>
        <v>1</v>
      </c>
      <c r="BK3723" s="15">
        <f t="shared" si="1610"/>
        <v>1</v>
      </c>
      <c r="BL3723" s="15">
        <f t="shared" si="1610"/>
        <v>1</v>
      </c>
      <c r="BM3723" s="15">
        <f t="shared" si="1610"/>
        <v>1</v>
      </c>
      <c r="BN3723" s="15">
        <f t="shared" si="1610"/>
        <v>1</v>
      </c>
      <c r="BO3723" s="15">
        <f t="shared" si="1610"/>
        <v>1</v>
      </c>
      <c r="BP3723" s="15">
        <f t="shared" si="1610"/>
        <v>1</v>
      </c>
      <c r="BQ3723" s="15">
        <f t="shared" si="1610"/>
        <v>1</v>
      </c>
      <c r="BR3723" s="15">
        <f t="shared" si="1610"/>
        <v>1</v>
      </c>
      <c r="BS3723" s="15">
        <f t="shared" si="1612"/>
        <v>0</v>
      </c>
      <c r="BT3723" s="15">
        <f t="shared" si="1613"/>
        <v>0</v>
      </c>
      <c r="BU3723" s="15">
        <f t="shared" si="1614"/>
        <v>0</v>
      </c>
      <c r="BV3723" s="15">
        <f t="shared" si="1615"/>
        <v>0</v>
      </c>
      <c r="BW3723" s="15">
        <f t="shared" si="1616"/>
        <v>0</v>
      </c>
      <c r="BX3723" s="15">
        <f t="shared" si="1617"/>
        <v>0</v>
      </c>
      <c r="BY3723" s="15">
        <f t="shared" si="1618"/>
        <v>0</v>
      </c>
      <c r="BZ3723" s="15">
        <f t="shared" si="1619"/>
        <v>0</v>
      </c>
      <c r="CA3723" s="15">
        <f t="shared" si="1620"/>
        <v>0</v>
      </c>
      <c r="CB3723" s="15">
        <f t="shared" si="1621"/>
        <v>0</v>
      </c>
      <c r="CC3723" s="15">
        <f t="shared" si="1622"/>
        <v>0</v>
      </c>
      <c r="CD3723" s="15">
        <f t="shared" si="1623"/>
        <v>0</v>
      </c>
      <c r="CE3723" s="15">
        <f t="shared" si="1624"/>
        <v>0</v>
      </c>
      <c r="CF3723" s="15">
        <f t="shared" si="1625"/>
        <v>0</v>
      </c>
      <c r="CG3723" s="15">
        <f t="shared" si="1626"/>
        <v>0</v>
      </c>
    </row>
    <row r="3724" spans="56:85" x14ac:dyDescent="0.25">
      <c r="BD3724" s="15">
        <f t="shared" si="1611"/>
        <v>1</v>
      </c>
      <c r="BE3724" s="15">
        <f t="shared" si="1609"/>
        <v>1</v>
      </c>
      <c r="BF3724" s="15">
        <f t="shared" ref="BF3724:BR3733" si="1627">IF(BF$1-$AW3724&gt;$CK$1,1,0)</f>
        <v>1</v>
      </c>
      <c r="BG3724" s="15">
        <f t="shared" si="1627"/>
        <v>1</v>
      </c>
      <c r="BH3724" s="15">
        <f t="shared" si="1627"/>
        <v>1</v>
      </c>
      <c r="BI3724" s="15">
        <f t="shared" si="1627"/>
        <v>1</v>
      </c>
      <c r="BJ3724" s="15">
        <f t="shared" si="1627"/>
        <v>1</v>
      </c>
      <c r="BK3724" s="15">
        <f t="shared" si="1627"/>
        <v>1</v>
      </c>
      <c r="BL3724" s="15">
        <f t="shared" si="1627"/>
        <v>1</v>
      </c>
      <c r="BM3724" s="15">
        <f t="shared" si="1627"/>
        <v>1</v>
      </c>
      <c r="BN3724" s="15">
        <f t="shared" si="1627"/>
        <v>1</v>
      </c>
      <c r="BO3724" s="15">
        <f t="shared" si="1627"/>
        <v>1</v>
      </c>
      <c r="BP3724" s="15">
        <f t="shared" si="1627"/>
        <v>1</v>
      </c>
      <c r="BQ3724" s="15">
        <f t="shared" si="1627"/>
        <v>1</v>
      </c>
      <c r="BR3724" s="15">
        <f t="shared" si="1627"/>
        <v>1</v>
      </c>
      <c r="BS3724" s="15">
        <f t="shared" si="1612"/>
        <v>0</v>
      </c>
      <c r="BT3724" s="15">
        <f t="shared" si="1613"/>
        <v>0</v>
      </c>
      <c r="BU3724" s="15">
        <f t="shared" si="1614"/>
        <v>0</v>
      </c>
      <c r="BV3724" s="15">
        <f t="shared" si="1615"/>
        <v>0</v>
      </c>
      <c r="BW3724" s="15">
        <f t="shared" si="1616"/>
        <v>0</v>
      </c>
      <c r="BX3724" s="15">
        <f t="shared" si="1617"/>
        <v>0</v>
      </c>
      <c r="BY3724" s="15">
        <f t="shared" si="1618"/>
        <v>0</v>
      </c>
      <c r="BZ3724" s="15">
        <f t="shared" si="1619"/>
        <v>0</v>
      </c>
      <c r="CA3724" s="15">
        <f t="shared" si="1620"/>
        <v>0</v>
      </c>
      <c r="CB3724" s="15">
        <f t="shared" si="1621"/>
        <v>0</v>
      </c>
      <c r="CC3724" s="15">
        <f t="shared" si="1622"/>
        <v>0</v>
      </c>
      <c r="CD3724" s="15">
        <f t="shared" si="1623"/>
        <v>0</v>
      </c>
      <c r="CE3724" s="15">
        <f t="shared" si="1624"/>
        <v>0</v>
      </c>
      <c r="CF3724" s="15">
        <f t="shared" si="1625"/>
        <v>0</v>
      </c>
      <c r="CG3724" s="15">
        <f t="shared" si="1626"/>
        <v>0</v>
      </c>
    </row>
    <row r="3725" spans="56:85" x14ac:dyDescent="0.25">
      <c r="BD3725" s="15">
        <f t="shared" si="1611"/>
        <v>1</v>
      </c>
      <c r="BE3725" s="15">
        <f t="shared" si="1609"/>
        <v>1</v>
      </c>
      <c r="BF3725" s="15">
        <f t="shared" si="1627"/>
        <v>1</v>
      </c>
      <c r="BG3725" s="15">
        <f t="shared" si="1627"/>
        <v>1</v>
      </c>
      <c r="BH3725" s="15">
        <f t="shared" si="1627"/>
        <v>1</v>
      </c>
      <c r="BI3725" s="15">
        <f t="shared" si="1627"/>
        <v>1</v>
      </c>
      <c r="BJ3725" s="15">
        <f t="shared" si="1627"/>
        <v>1</v>
      </c>
      <c r="BK3725" s="15">
        <f t="shared" si="1627"/>
        <v>1</v>
      </c>
      <c r="BL3725" s="15">
        <f t="shared" si="1627"/>
        <v>1</v>
      </c>
      <c r="BM3725" s="15">
        <f t="shared" si="1627"/>
        <v>1</v>
      </c>
      <c r="BN3725" s="15">
        <f t="shared" si="1627"/>
        <v>1</v>
      </c>
      <c r="BO3725" s="15">
        <f t="shared" si="1627"/>
        <v>1</v>
      </c>
      <c r="BP3725" s="15">
        <f t="shared" si="1627"/>
        <v>1</v>
      </c>
      <c r="BQ3725" s="15">
        <f t="shared" si="1627"/>
        <v>1</v>
      </c>
      <c r="BR3725" s="15">
        <f t="shared" si="1627"/>
        <v>1</v>
      </c>
      <c r="BS3725" s="15">
        <f t="shared" si="1612"/>
        <v>0</v>
      </c>
      <c r="BT3725" s="15">
        <f t="shared" si="1613"/>
        <v>0</v>
      </c>
      <c r="BU3725" s="15">
        <f t="shared" si="1614"/>
        <v>0</v>
      </c>
      <c r="BV3725" s="15">
        <f t="shared" si="1615"/>
        <v>0</v>
      </c>
      <c r="BW3725" s="15">
        <f t="shared" si="1616"/>
        <v>0</v>
      </c>
      <c r="BX3725" s="15">
        <f t="shared" si="1617"/>
        <v>0</v>
      </c>
      <c r="BY3725" s="15">
        <f t="shared" si="1618"/>
        <v>0</v>
      </c>
      <c r="BZ3725" s="15">
        <f t="shared" si="1619"/>
        <v>0</v>
      </c>
      <c r="CA3725" s="15">
        <f t="shared" si="1620"/>
        <v>0</v>
      </c>
      <c r="CB3725" s="15">
        <f t="shared" si="1621"/>
        <v>0</v>
      </c>
      <c r="CC3725" s="15">
        <f t="shared" si="1622"/>
        <v>0</v>
      </c>
      <c r="CD3725" s="15">
        <f t="shared" si="1623"/>
        <v>0</v>
      </c>
      <c r="CE3725" s="15">
        <f t="shared" si="1624"/>
        <v>0</v>
      </c>
      <c r="CF3725" s="15">
        <f t="shared" si="1625"/>
        <v>0</v>
      </c>
      <c r="CG3725" s="15">
        <f t="shared" si="1626"/>
        <v>0</v>
      </c>
    </row>
    <row r="3726" spans="56:85" x14ac:dyDescent="0.25">
      <c r="BD3726" s="15">
        <f t="shared" si="1611"/>
        <v>1</v>
      </c>
      <c r="BE3726" s="15">
        <f t="shared" si="1609"/>
        <v>1</v>
      </c>
      <c r="BF3726" s="15">
        <f t="shared" si="1627"/>
        <v>1</v>
      </c>
      <c r="BG3726" s="15">
        <f t="shared" si="1627"/>
        <v>1</v>
      </c>
      <c r="BH3726" s="15">
        <f t="shared" si="1627"/>
        <v>1</v>
      </c>
      <c r="BI3726" s="15">
        <f t="shared" si="1627"/>
        <v>1</v>
      </c>
      <c r="BJ3726" s="15">
        <f t="shared" si="1627"/>
        <v>1</v>
      </c>
      <c r="BK3726" s="15">
        <f t="shared" si="1627"/>
        <v>1</v>
      </c>
      <c r="BL3726" s="15">
        <f t="shared" si="1627"/>
        <v>1</v>
      </c>
      <c r="BM3726" s="15">
        <f t="shared" si="1627"/>
        <v>1</v>
      </c>
      <c r="BN3726" s="15">
        <f t="shared" si="1627"/>
        <v>1</v>
      </c>
      <c r="BO3726" s="15">
        <f t="shared" si="1627"/>
        <v>1</v>
      </c>
      <c r="BP3726" s="15">
        <f t="shared" si="1627"/>
        <v>1</v>
      </c>
      <c r="BQ3726" s="15">
        <f t="shared" si="1627"/>
        <v>1</v>
      </c>
      <c r="BR3726" s="15">
        <f t="shared" si="1627"/>
        <v>1</v>
      </c>
      <c r="BS3726" s="15">
        <f t="shared" si="1612"/>
        <v>0</v>
      </c>
      <c r="BT3726" s="15">
        <f t="shared" si="1613"/>
        <v>0</v>
      </c>
      <c r="BU3726" s="15">
        <f t="shared" si="1614"/>
        <v>0</v>
      </c>
      <c r="BV3726" s="15">
        <f t="shared" si="1615"/>
        <v>0</v>
      </c>
      <c r="BW3726" s="15">
        <f t="shared" si="1616"/>
        <v>0</v>
      </c>
      <c r="BX3726" s="15">
        <f t="shared" si="1617"/>
        <v>0</v>
      </c>
      <c r="BY3726" s="15">
        <f t="shared" si="1618"/>
        <v>0</v>
      </c>
      <c r="BZ3726" s="15">
        <f t="shared" si="1619"/>
        <v>0</v>
      </c>
      <c r="CA3726" s="15">
        <f t="shared" si="1620"/>
        <v>0</v>
      </c>
      <c r="CB3726" s="15">
        <f t="shared" si="1621"/>
        <v>0</v>
      </c>
      <c r="CC3726" s="15">
        <f t="shared" si="1622"/>
        <v>0</v>
      </c>
      <c r="CD3726" s="15">
        <f t="shared" si="1623"/>
        <v>0</v>
      </c>
      <c r="CE3726" s="15">
        <f t="shared" si="1624"/>
        <v>0</v>
      </c>
      <c r="CF3726" s="15">
        <f t="shared" si="1625"/>
        <v>0</v>
      </c>
      <c r="CG3726" s="15">
        <f t="shared" si="1626"/>
        <v>0</v>
      </c>
    </row>
    <row r="3727" spans="56:85" x14ac:dyDescent="0.25">
      <c r="BD3727" s="15">
        <f t="shared" si="1611"/>
        <v>1</v>
      </c>
      <c r="BE3727" s="15">
        <f t="shared" si="1609"/>
        <v>1</v>
      </c>
      <c r="BF3727" s="15">
        <f t="shared" si="1627"/>
        <v>1</v>
      </c>
      <c r="BG3727" s="15">
        <f t="shared" si="1627"/>
        <v>1</v>
      </c>
      <c r="BH3727" s="15">
        <f t="shared" si="1627"/>
        <v>1</v>
      </c>
      <c r="BI3727" s="15">
        <f t="shared" si="1627"/>
        <v>1</v>
      </c>
      <c r="BJ3727" s="15">
        <f t="shared" si="1627"/>
        <v>1</v>
      </c>
      <c r="BK3727" s="15">
        <f t="shared" si="1627"/>
        <v>1</v>
      </c>
      <c r="BL3727" s="15">
        <f t="shared" si="1627"/>
        <v>1</v>
      </c>
      <c r="BM3727" s="15">
        <f t="shared" si="1627"/>
        <v>1</v>
      </c>
      <c r="BN3727" s="15">
        <f t="shared" si="1627"/>
        <v>1</v>
      </c>
      <c r="BO3727" s="15">
        <f t="shared" si="1627"/>
        <v>1</v>
      </c>
      <c r="BP3727" s="15">
        <f t="shared" si="1627"/>
        <v>1</v>
      </c>
      <c r="BQ3727" s="15">
        <f t="shared" si="1627"/>
        <v>1</v>
      </c>
      <c r="BR3727" s="15">
        <f t="shared" si="1627"/>
        <v>1</v>
      </c>
      <c r="BS3727" s="15">
        <f t="shared" si="1612"/>
        <v>0</v>
      </c>
      <c r="BT3727" s="15">
        <f t="shared" si="1613"/>
        <v>0</v>
      </c>
      <c r="BU3727" s="15">
        <f t="shared" si="1614"/>
        <v>0</v>
      </c>
      <c r="BV3727" s="15">
        <f t="shared" si="1615"/>
        <v>0</v>
      </c>
      <c r="BW3727" s="15">
        <f t="shared" si="1616"/>
        <v>0</v>
      </c>
      <c r="BX3727" s="15">
        <f t="shared" si="1617"/>
        <v>0</v>
      </c>
      <c r="BY3727" s="15">
        <f t="shared" si="1618"/>
        <v>0</v>
      </c>
      <c r="BZ3727" s="15">
        <f t="shared" si="1619"/>
        <v>0</v>
      </c>
      <c r="CA3727" s="15">
        <f t="shared" si="1620"/>
        <v>0</v>
      </c>
      <c r="CB3727" s="15">
        <f t="shared" si="1621"/>
        <v>0</v>
      </c>
      <c r="CC3727" s="15">
        <f t="shared" si="1622"/>
        <v>0</v>
      </c>
      <c r="CD3727" s="15">
        <f t="shared" si="1623"/>
        <v>0</v>
      </c>
      <c r="CE3727" s="15">
        <f t="shared" si="1624"/>
        <v>0</v>
      </c>
      <c r="CF3727" s="15">
        <f t="shared" si="1625"/>
        <v>0</v>
      </c>
      <c r="CG3727" s="15">
        <f t="shared" si="1626"/>
        <v>0</v>
      </c>
    </row>
    <row r="3728" spans="56:85" x14ac:dyDescent="0.25">
      <c r="BD3728" s="15">
        <f t="shared" si="1611"/>
        <v>1</v>
      </c>
      <c r="BE3728" s="15">
        <f t="shared" si="1609"/>
        <v>1</v>
      </c>
      <c r="BF3728" s="15">
        <f t="shared" si="1627"/>
        <v>1</v>
      </c>
      <c r="BG3728" s="15">
        <f t="shared" si="1627"/>
        <v>1</v>
      </c>
      <c r="BH3728" s="15">
        <f t="shared" si="1627"/>
        <v>1</v>
      </c>
      <c r="BI3728" s="15">
        <f t="shared" si="1627"/>
        <v>1</v>
      </c>
      <c r="BJ3728" s="15">
        <f t="shared" si="1627"/>
        <v>1</v>
      </c>
      <c r="BK3728" s="15">
        <f t="shared" si="1627"/>
        <v>1</v>
      </c>
      <c r="BL3728" s="15">
        <f t="shared" si="1627"/>
        <v>1</v>
      </c>
      <c r="BM3728" s="15">
        <f t="shared" si="1627"/>
        <v>1</v>
      </c>
      <c r="BN3728" s="15">
        <f t="shared" si="1627"/>
        <v>1</v>
      </c>
      <c r="BO3728" s="15">
        <f t="shared" si="1627"/>
        <v>1</v>
      </c>
      <c r="BP3728" s="15">
        <f t="shared" si="1627"/>
        <v>1</v>
      </c>
      <c r="BQ3728" s="15">
        <f t="shared" si="1627"/>
        <v>1</v>
      </c>
      <c r="BR3728" s="15">
        <f t="shared" si="1627"/>
        <v>1</v>
      </c>
      <c r="BS3728" s="15">
        <f t="shared" si="1612"/>
        <v>0</v>
      </c>
      <c r="BT3728" s="15">
        <f t="shared" si="1613"/>
        <v>0</v>
      </c>
      <c r="BU3728" s="15">
        <f t="shared" si="1614"/>
        <v>0</v>
      </c>
      <c r="BV3728" s="15">
        <f t="shared" si="1615"/>
        <v>0</v>
      </c>
      <c r="BW3728" s="15">
        <f t="shared" si="1616"/>
        <v>0</v>
      </c>
      <c r="BX3728" s="15">
        <f t="shared" si="1617"/>
        <v>0</v>
      </c>
      <c r="BY3728" s="15">
        <f t="shared" si="1618"/>
        <v>0</v>
      </c>
      <c r="BZ3728" s="15">
        <f t="shared" si="1619"/>
        <v>0</v>
      </c>
      <c r="CA3728" s="15">
        <f t="shared" si="1620"/>
        <v>0</v>
      </c>
      <c r="CB3728" s="15">
        <f t="shared" si="1621"/>
        <v>0</v>
      </c>
      <c r="CC3728" s="15">
        <f t="shared" si="1622"/>
        <v>0</v>
      </c>
      <c r="CD3728" s="15">
        <f t="shared" si="1623"/>
        <v>0</v>
      </c>
      <c r="CE3728" s="15">
        <f t="shared" si="1624"/>
        <v>0</v>
      </c>
      <c r="CF3728" s="15">
        <f t="shared" si="1625"/>
        <v>0</v>
      </c>
      <c r="CG3728" s="15">
        <f t="shared" si="1626"/>
        <v>0</v>
      </c>
    </row>
    <row r="3729" spans="56:85" x14ac:dyDescent="0.25">
      <c r="BD3729" s="15">
        <f t="shared" si="1611"/>
        <v>1</v>
      </c>
      <c r="BE3729" s="15">
        <f t="shared" si="1609"/>
        <v>1</v>
      </c>
      <c r="BF3729" s="15">
        <f t="shared" si="1627"/>
        <v>1</v>
      </c>
      <c r="BG3729" s="15">
        <f t="shared" si="1627"/>
        <v>1</v>
      </c>
      <c r="BH3729" s="15">
        <f t="shared" si="1627"/>
        <v>1</v>
      </c>
      <c r="BI3729" s="15">
        <f t="shared" si="1627"/>
        <v>1</v>
      </c>
      <c r="BJ3729" s="15">
        <f t="shared" si="1627"/>
        <v>1</v>
      </c>
      <c r="BK3729" s="15">
        <f t="shared" si="1627"/>
        <v>1</v>
      </c>
      <c r="BL3729" s="15">
        <f t="shared" si="1627"/>
        <v>1</v>
      </c>
      <c r="BM3729" s="15">
        <f t="shared" si="1627"/>
        <v>1</v>
      </c>
      <c r="BN3729" s="15">
        <f t="shared" si="1627"/>
        <v>1</v>
      </c>
      <c r="BO3729" s="15">
        <f t="shared" si="1627"/>
        <v>1</v>
      </c>
      <c r="BP3729" s="15">
        <f t="shared" si="1627"/>
        <v>1</v>
      </c>
      <c r="BQ3729" s="15">
        <f t="shared" si="1627"/>
        <v>1</v>
      </c>
      <c r="BR3729" s="15">
        <f t="shared" si="1627"/>
        <v>1</v>
      </c>
      <c r="BS3729" s="15">
        <f t="shared" si="1612"/>
        <v>0</v>
      </c>
      <c r="BT3729" s="15">
        <f t="shared" si="1613"/>
        <v>0</v>
      </c>
      <c r="BU3729" s="15">
        <f t="shared" si="1614"/>
        <v>0</v>
      </c>
      <c r="BV3729" s="15">
        <f t="shared" si="1615"/>
        <v>0</v>
      </c>
      <c r="BW3729" s="15">
        <f t="shared" si="1616"/>
        <v>0</v>
      </c>
      <c r="BX3729" s="15">
        <f t="shared" si="1617"/>
        <v>0</v>
      </c>
      <c r="BY3729" s="15">
        <f t="shared" si="1618"/>
        <v>0</v>
      </c>
      <c r="BZ3729" s="15">
        <f t="shared" si="1619"/>
        <v>0</v>
      </c>
      <c r="CA3729" s="15">
        <f t="shared" si="1620"/>
        <v>0</v>
      </c>
      <c r="CB3729" s="15">
        <f t="shared" si="1621"/>
        <v>0</v>
      </c>
      <c r="CC3729" s="15">
        <f t="shared" si="1622"/>
        <v>0</v>
      </c>
      <c r="CD3729" s="15">
        <f t="shared" si="1623"/>
        <v>0</v>
      </c>
      <c r="CE3729" s="15">
        <f t="shared" si="1624"/>
        <v>0</v>
      </c>
      <c r="CF3729" s="15">
        <f t="shared" si="1625"/>
        <v>0</v>
      </c>
      <c r="CG3729" s="15">
        <f t="shared" si="1626"/>
        <v>0</v>
      </c>
    </row>
    <row r="3730" spans="56:85" x14ac:dyDescent="0.25">
      <c r="BD3730" s="15">
        <f t="shared" si="1611"/>
        <v>1</v>
      </c>
      <c r="BE3730" s="15">
        <f t="shared" si="1609"/>
        <v>1</v>
      </c>
      <c r="BF3730" s="15">
        <f t="shared" si="1627"/>
        <v>1</v>
      </c>
      <c r="BG3730" s="15">
        <f t="shared" si="1627"/>
        <v>1</v>
      </c>
      <c r="BH3730" s="15">
        <f t="shared" si="1627"/>
        <v>1</v>
      </c>
      <c r="BI3730" s="15">
        <f t="shared" si="1627"/>
        <v>1</v>
      </c>
      <c r="BJ3730" s="15">
        <f t="shared" si="1627"/>
        <v>1</v>
      </c>
      <c r="BK3730" s="15">
        <f t="shared" si="1627"/>
        <v>1</v>
      </c>
      <c r="BL3730" s="15">
        <f t="shared" si="1627"/>
        <v>1</v>
      </c>
      <c r="BM3730" s="15">
        <f t="shared" si="1627"/>
        <v>1</v>
      </c>
      <c r="BN3730" s="15">
        <f t="shared" si="1627"/>
        <v>1</v>
      </c>
      <c r="BO3730" s="15">
        <f t="shared" si="1627"/>
        <v>1</v>
      </c>
      <c r="BP3730" s="15">
        <f t="shared" si="1627"/>
        <v>1</v>
      </c>
      <c r="BQ3730" s="15">
        <f t="shared" si="1627"/>
        <v>1</v>
      </c>
      <c r="BR3730" s="15">
        <f t="shared" si="1627"/>
        <v>1</v>
      </c>
      <c r="BS3730" s="15">
        <f t="shared" si="1612"/>
        <v>0</v>
      </c>
      <c r="BT3730" s="15">
        <f t="shared" si="1613"/>
        <v>0</v>
      </c>
      <c r="BU3730" s="15">
        <f t="shared" si="1614"/>
        <v>0</v>
      </c>
      <c r="BV3730" s="15">
        <f t="shared" si="1615"/>
        <v>0</v>
      </c>
      <c r="BW3730" s="15">
        <f t="shared" si="1616"/>
        <v>0</v>
      </c>
      <c r="BX3730" s="15">
        <f t="shared" si="1617"/>
        <v>0</v>
      </c>
      <c r="BY3730" s="15">
        <f t="shared" si="1618"/>
        <v>0</v>
      </c>
      <c r="BZ3730" s="15">
        <f t="shared" si="1619"/>
        <v>0</v>
      </c>
      <c r="CA3730" s="15">
        <f t="shared" si="1620"/>
        <v>0</v>
      </c>
      <c r="CB3730" s="15">
        <f t="shared" si="1621"/>
        <v>0</v>
      </c>
      <c r="CC3730" s="15">
        <f t="shared" si="1622"/>
        <v>0</v>
      </c>
      <c r="CD3730" s="15">
        <f t="shared" si="1623"/>
        <v>0</v>
      </c>
      <c r="CE3730" s="15">
        <f t="shared" si="1624"/>
        <v>0</v>
      </c>
      <c r="CF3730" s="15">
        <f t="shared" si="1625"/>
        <v>0</v>
      </c>
      <c r="CG3730" s="15">
        <f t="shared" si="1626"/>
        <v>0</v>
      </c>
    </row>
    <row r="3731" spans="56:85" x14ac:dyDescent="0.25">
      <c r="BD3731" s="15">
        <f t="shared" si="1611"/>
        <v>1</v>
      </c>
      <c r="BE3731" s="15">
        <f t="shared" si="1609"/>
        <v>1</v>
      </c>
      <c r="BF3731" s="15">
        <f t="shared" si="1627"/>
        <v>1</v>
      </c>
      <c r="BG3731" s="15">
        <f t="shared" si="1627"/>
        <v>1</v>
      </c>
      <c r="BH3731" s="15">
        <f t="shared" si="1627"/>
        <v>1</v>
      </c>
      <c r="BI3731" s="15">
        <f t="shared" si="1627"/>
        <v>1</v>
      </c>
      <c r="BJ3731" s="15">
        <f t="shared" si="1627"/>
        <v>1</v>
      </c>
      <c r="BK3731" s="15">
        <f t="shared" si="1627"/>
        <v>1</v>
      </c>
      <c r="BL3731" s="15">
        <f t="shared" si="1627"/>
        <v>1</v>
      </c>
      <c r="BM3731" s="15">
        <f t="shared" si="1627"/>
        <v>1</v>
      </c>
      <c r="BN3731" s="15">
        <f t="shared" si="1627"/>
        <v>1</v>
      </c>
      <c r="BO3731" s="15">
        <f t="shared" si="1627"/>
        <v>1</v>
      </c>
      <c r="BP3731" s="15">
        <f t="shared" si="1627"/>
        <v>1</v>
      </c>
      <c r="BQ3731" s="15">
        <f t="shared" si="1627"/>
        <v>1</v>
      </c>
      <c r="BR3731" s="15">
        <f t="shared" si="1627"/>
        <v>1</v>
      </c>
      <c r="BS3731" s="15">
        <f t="shared" si="1612"/>
        <v>0</v>
      </c>
      <c r="BT3731" s="15">
        <f t="shared" si="1613"/>
        <v>0</v>
      </c>
      <c r="BU3731" s="15">
        <f t="shared" si="1614"/>
        <v>0</v>
      </c>
      <c r="BV3731" s="15">
        <f t="shared" si="1615"/>
        <v>0</v>
      </c>
      <c r="BW3731" s="15">
        <f t="shared" si="1616"/>
        <v>0</v>
      </c>
      <c r="BX3731" s="15">
        <f t="shared" si="1617"/>
        <v>0</v>
      </c>
      <c r="BY3731" s="15">
        <f t="shared" si="1618"/>
        <v>0</v>
      </c>
      <c r="BZ3731" s="15">
        <f t="shared" si="1619"/>
        <v>0</v>
      </c>
      <c r="CA3731" s="15">
        <f t="shared" si="1620"/>
        <v>0</v>
      </c>
      <c r="CB3731" s="15">
        <f t="shared" si="1621"/>
        <v>0</v>
      </c>
      <c r="CC3731" s="15">
        <f t="shared" si="1622"/>
        <v>0</v>
      </c>
      <c r="CD3731" s="15">
        <f t="shared" si="1623"/>
        <v>0</v>
      </c>
      <c r="CE3731" s="15">
        <f t="shared" si="1624"/>
        <v>0</v>
      </c>
      <c r="CF3731" s="15">
        <f t="shared" si="1625"/>
        <v>0</v>
      </c>
      <c r="CG3731" s="15">
        <f t="shared" si="1626"/>
        <v>0</v>
      </c>
    </row>
    <row r="3732" spans="56:85" x14ac:dyDescent="0.25">
      <c r="BD3732" s="15">
        <f t="shared" si="1611"/>
        <v>1</v>
      </c>
      <c r="BE3732" s="15">
        <f t="shared" si="1609"/>
        <v>1</v>
      </c>
      <c r="BF3732" s="15">
        <f t="shared" si="1627"/>
        <v>1</v>
      </c>
      <c r="BG3732" s="15">
        <f t="shared" si="1627"/>
        <v>1</v>
      </c>
      <c r="BH3732" s="15">
        <f t="shared" si="1627"/>
        <v>1</v>
      </c>
      <c r="BI3732" s="15">
        <f t="shared" si="1627"/>
        <v>1</v>
      </c>
      <c r="BJ3732" s="15">
        <f t="shared" si="1627"/>
        <v>1</v>
      </c>
      <c r="BK3732" s="15">
        <f t="shared" si="1627"/>
        <v>1</v>
      </c>
      <c r="BL3732" s="15">
        <f t="shared" si="1627"/>
        <v>1</v>
      </c>
      <c r="BM3732" s="15">
        <f t="shared" si="1627"/>
        <v>1</v>
      </c>
      <c r="BN3732" s="15">
        <f t="shared" si="1627"/>
        <v>1</v>
      </c>
      <c r="BO3732" s="15">
        <f t="shared" si="1627"/>
        <v>1</v>
      </c>
      <c r="BP3732" s="15">
        <f t="shared" si="1627"/>
        <v>1</v>
      </c>
      <c r="BQ3732" s="15">
        <f t="shared" si="1627"/>
        <v>1</v>
      </c>
      <c r="BR3732" s="15">
        <f t="shared" si="1627"/>
        <v>1</v>
      </c>
      <c r="BS3732" s="15">
        <f t="shared" si="1612"/>
        <v>0</v>
      </c>
      <c r="BT3732" s="15">
        <f t="shared" si="1613"/>
        <v>0</v>
      </c>
      <c r="BU3732" s="15">
        <f t="shared" si="1614"/>
        <v>0</v>
      </c>
      <c r="BV3732" s="15">
        <f t="shared" si="1615"/>
        <v>0</v>
      </c>
      <c r="BW3732" s="15">
        <f t="shared" si="1616"/>
        <v>0</v>
      </c>
      <c r="BX3732" s="15">
        <f t="shared" si="1617"/>
        <v>0</v>
      </c>
      <c r="BY3732" s="15">
        <f t="shared" si="1618"/>
        <v>0</v>
      </c>
      <c r="BZ3732" s="15">
        <f t="shared" si="1619"/>
        <v>0</v>
      </c>
      <c r="CA3732" s="15">
        <f t="shared" si="1620"/>
        <v>0</v>
      </c>
      <c r="CB3732" s="15">
        <f t="shared" si="1621"/>
        <v>0</v>
      </c>
      <c r="CC3732" s="15">
        <f t="shared" si="1622"/>
        <v>0</v>
      </c>
      <c r="CD3732" s="15">
        <f t="shared" si="1623"/>
        <v>0</v>
      </c>
      <c r="CE3732" s="15">
        <f t="shared" si="1624"/>
        <v>0</v>
      </c>
      <c r="CF3732" s="15">
        <f t="shared" si="1625"/>
        <v>0</v>
      </c>
      <c r="CG3732" s="15">
        <f t="shared" si="1626"/>
        <v>0</v>
      </c>
    </row>
    <row r="3733" spans="56:85" x14ac:dyDescent="0.25">
      <c r="BD3733" s="15">
        <f t="shared" si="1611"/>
        <v>1</v>
      </c>
      <c r="BE3733" s="15">
        <f t="shared" si="1609"/>
        <v>1</v>
      </c>
      <c r="BF3733" s="15">
        <f t="shared" si="1627"/>
        <v>1</v>
      </c>
      <c r="BG3733" s="15">
        <f t="shared" si="1627"/>
        <v>1</v>
      </c>
      <c r="BH3733" s="15">
        <f t="shared" si="1627"/>
        <v>1</v>
      </c>
      <c r="BI3733" s="15">
        <f t="shared" si="1627"/>
        <v>1</v>
      </c>
      <c r="BJ3733" s="15">
        <f t="shared" si="1627"/>
        <v>1</v>
      </c>
      <c r="BK3733" s="15">
        <f t="shared" si="1627"/>
        <v>1</v>
      </c>
      <c r="BL3733" s="15">
        <f t="shared" si="1627"/>
        <v>1</v>
      </c>
      <c r="BM3733" s="15">
        <f t="shared" si="1627"/>
        <v>1</v>
      </c>
      <c r="BN3733" s="15">
        <f t="shared" si="1627"/>
        <v>1</v>
      </c>
      <c r="BO3733" s="15">
        <f t="shared" si="1627"/>
        <v>1</v>
      </c>
      <c r="BP3733" s="15">
        <f t="shared" si="1627"/>
        <v>1</v>
      </c>
      <c r="BQ3733" s="15">
        <f t="shared" si="1627"/>
        <v>1</v>
      </c>
      <c r="BR3733" s="15">
        <f t="shared" si="1627"/>
        <v>1</v>
      </c>
      <c r="BS3733" s="15">
        <f t="shared" si="1612"/>
        <v>0</v>
      </c>
      <c r="BT3733" s="15">
        <f t="shared" si="1613"/>
        <v>0</v>
      </c>
      <c r="BU3733" s="15">
        <f t="shared" si="1614"/>
        <v>0</v>
      </c>
      <c r="BV3733" s="15">
        <f t="shared" si="1615"/>
        <v>0</v>
      </c>
      <c r="BW3733" s="15">
        <f t="shared" si="1616"/>
        <v>0</v>
      </c>
      <c r="BX3733" s="15">
        <f t="shared" si="1617"/>
        <v>0</v>
      </c>
      <c r="BY3733" s="15">
        <f t="shared" si="1618"/>
        <v>0</v>
      </c>
      <c r="BZ3733" s="15">
        <f t="shared" si="1619"/>
        <v>0</v>
      </c>
      <c r="CA3733" s="15">
        <f t="shared" si="1620"/>
        <v>0</v>
      </c>
      <c r="CB3733" s="15">
        <f t="shared" si="1621"/>
        <v>0</v>
      </c>
      <c r="CC3733" s="15">
        <f t="shared" si="1622"/>
        <v>0</v>
      </c>
      <c r="CD3733" s="15">
        <f t="shared" si="1623"/>
        <v>0</v>
      </c>
      <c r="CE3733" s="15">
        <f t="shared" si="1624"/>
        <v>0</v>
      </c>
      <c r="CF3733" s="15">
        <f t="shared" si="1625"/>
        <v>0</v>
      </c>
      <c r="CG3733" s="15">
        <f t="shared" si="1626"/>
        <v>0</v>
      </c>
    </row>
    <row r="3734" spans="56:85" x14ac:dyDescent="0.25">
      <c r="BD3734" s="15">
        <f t="shared" si="1611"/>
        <v>1</v>
      </c>
      <c r="BE3734" s="15">
        <f t="shared" si="1609"/>
        <v>1</v>
      </c>
      <c r="BF3734" s="15">
        <f t="shared" ref="BF3734:BR3743" si="1628">IF(BF$1-$AW3734&gt;$CK$1,1,0)</f>
        <v>1</v>
      </c>
      <c r="BG3734" s="15">
        <f t="shared" si="1628"/>
        <v>1</v>
      </c>
      <c r="BH3734" s="15">
        <f t="shared" si="1628"/>
        <v>1</v>
      </c>
      <c r="BI3734" s="15">
        <f t="shared" si="1628"/>
        <v>1</v>
      </c>
      <c r="BJ3734" s="15">
        <f t="shared" si="1628"/>
        <v>1</v>
      </c>
      <c r="BK3734" s="15">
        <f t="shared" si="1628"/>
        <v>1</v>
      </c>
      <c r="BL3734" s="15">
        <f t="shared" si="1628"/>
        <v>1</v>
      </c>
      <c r="BM3734" s="15">
        <f t="shared" si="1628"/>
        <v>1</v>
      </c>
      <c r="BN3734" s="15">
        <f t="shared" si="1628"/>
        <v>1</v>
      </c>
      <c r="BO3734" s="15">
        <f t="shared" si="1628"/>
        <v>1</v>
      </c>
      <c r="BP3734" s="15">
        <f t="shared" si="1628"/>
        <v>1</v>
      </c>
      <c r="BQ3734" s="15">
        <f t="shared" si="1628"/>
        <v>1</v>
      </c>
      <c r="BR3734" s="15">
        <f t="shared" si="1628"/>
        <v>1</v>
      </c>
      <c r="BS3734" s="15">
        <f t="shared" si="1612"/>
        <v>0</v>
      </c>
      <c r="BT3734" s="15">
        <f t="shared" si="1613"/>
        <v>0</v>
      </c>
      <c r="BU3734" s="15">
        <f t="shared" si="1614"/>
        <v>0</v>
      </c>
      <c r="BV3734" s="15">
        <f t="shared" si="1615"/>
        <v>0</v>
      </c>
      <c r="BW3734" s="15">
        <f t="shared" si="1616"/>
        <v>0</v>
      </c>
      <c r="BX3734" s="15">
        <f t="shared" si="1617"/>
        <v>0</v>
      </c>
      <c r="BY3734" s="15">
        <f t="shared" si="1618"/>
        <v>0</v>
      </c>
      <c r="BZ3734" s="15">
        <f t="shared" si="1619"/>
        <v>0</v>
      </c>
      <c r="CA3734" s="15">
        <f t="shared" si="1620"/>
        <v>0</v>
      </c>
      <c r="CB3734" s="15">
        <f t="shared" si="1621"/>
        <v>0</v>
      </c>
      <c r="CC3734" s="15">
        <f t="shared" si="1622"/>
        <v>0</v>
      </c>
      <c r="CD3734" s="15">
        <f t="shared" si="1623"/>
        <v>0</v>
      </c>
      <c r="CE3734" s="15">
        <f t="shared" si="1624"/>
        <v>0</v>
      </c>
      <c r="CF3734" s="15">
        <f t="shared" si="1625"/>
        <v>0</v>
      </c>
      <c r="CG3734" s="15">
        <f t="shared" si="1626"/>
        <v>0</v>
      </c>
    </row>
    <row r="3735" spans="56:85" x14ac:dyDescent="0.25">
      <c r="BD3735" s="15">
        <f t="shared" si="1611"/>
        <v>1</v>
      </c>
      <c r="BE3735" s="15">
        <f t="shared" si="1609"/>
        <v>1</v>
      </c>
      <c r="BF3735" s="15">
        <f t="shared" si="1628"/>
        <v>1</v>
      </c>
      <c r="BG3735" s="15">
        <f t="shared" si="1628"/>
        <v>1</v>
      </c>
      <c r="BH3735" s="15">
        <f t="shared" si="1628"/>
        <v>1</v>
      </c>
      <c r="BI3735" s="15">
        <f t="shared" si="1628"/>
        <v>1</v>
      </c>
      <c r="BJ3735" s="15">
        <f t="shared" si="1628"/>
        <v>1</v>
      </c>
      <c r="BK3735" s="15">
        <f t="shared" si="1628"/>
        <v>1</v>
      </c>
      <c r="BL3735" s="15">
        <f t="shared" si="1628"/>
        <v>1</v>
      </c>
      <c r="BM3735" s="15">
        <f t="shared" si="1628"/>
        <v>1</v>
      </c>
      <c r="BN3735" s="15">
        <f t="shared" si="1628"/>
        <v>1</v>
      </c>
      <c r="BO3735" s="15">
        <f t="shared" si="1628"/>
        <v>1</v>
      </c>
      <c r="BP3735" s="15">
        <f t="shared" si="1628"/>
        <v>1</v>
      </c>
      <c r="BQ3735" s="15">
        <f t="shared" si="1628"/>
        <v>1</v>
      </c>
      <c r="BR3735" s="15">
        <f t="shared" si="1628"/>
        <v>1</v>
      </c>
      <c r="BS3735" s="15">
        <f t="shared" si="1612"/>
        <v>0</v>
      </c>
      <c r="BT3735" s="15">
        <f t="shared" si="1613"/>
        <v>0</v>
      </c>
      <c r="BU3735" s="15">
        <f t="shared" si="1614"/>
        <v>0</v>
      </c>
      <c r="BV3735" s="15">
        <f t="shared" si="1615"/>
        <v>0</v>
      </c>
      <c r="BW3735" s="15">
        <f t="shared" si="1616"/>
        <v>0</v>
      </c>
      <c r="BX3735" s="15">
        <f t="shared" si="1617"/>
        <v>0</v>
      </c>
      <c r="BY3735" s="15">
        <f t="shared" si="1618"/>
        <v>0</v>
      </c>
      <c r="BZ3735" s="15">
        <f t="shared" si="1619"/>
        <v>0</v>
      </c>
      <c r="CA3735" s="15">
        <f t="shared" si="1620"/>
        <v>0</v>
      </c>
      <c r="CB3735" s="15">
        <f t="shared" si="1621"/>
        <v>0</v>
      </c>
      <c r="CC3735" s="15">
        <f t="shared" si="1622"/>
        <v>0</v>
      </c>
      <c r="CD3735" s="15">
        <f t="shared" si="1623"/>
        <v>0</v>
      </c>
      <c r="CE3735" s="15">
        <f t="shared" si="1624"/>
        <v>0</v>
      </c>
      <c r="CF3735" s="15">
        <f t="shared" si="1625"/>
        <v>0</v>
      </c>
      <c r="CG3735" s="15">
        <f t="shared" si="1626"/>
        <v>0</v>
      </c>
    </row>
    <row r="3736" spans="56:85" x14ac:dyDescent="0.25">
      <c r="BD3736" s="15">
        <f t="shared" si="1611"/>
        <v>1</v>
      </c>
      <c r="BE3736" s="15">
        <f t="shared" si="1609"/>
        <v>1</v>
      </c>
      <c r="BF3736" s="15">
        <f t="shared" si="1628"/>
        <v>1</v>
      </c>
      <c r="BG3736" s="15">
        <f t="shared" si="1628"/>
        <v>1</v>
      </c>
      <c r="BH3736" s="15">
        <f t="shared" si="1628"/>
        <v>1</v>
      </c>
      <c r="BI3736" s="15">
        <f t="shared" si="1628"/>
        <v>1</v>
      </c>
      <c r="BJ3736" s="15">
        <f t="shared" si="1628"/>
        <v>1</v>
      </c>
      <c r="BK3736" s="15">
        <f t="shared" si="1628"/>
        <v>1</v>
      </c>
      <c r="BL3736" s="15">
        <f t="shared" si="1628"/>
        <v>1</v>
      </c>
      <c r="BM3736" s="15">
        <f t="shared" si="1628"/>
        <v>1</v>
      </c>
      <c r="BN3736" s="15">
        <f t="shared" si="1628"/>
        <v>1</v>
      </c>
      <c r="BO3736" s="15">
        <f t="shared" si="1628"/>
        <v>1</v>
      </c>
      <c r="BP3736" s="15">
        <f t="shared" si="1628"/>
        <v>1</v>
      </c>
      <c r="BQ3736" s="15">
        <f t="shared" si="1628"/>
        <v>1</v>
      </c>
      <c r="BR3736" s="15">
        <f t="shared" si="1628"/>
        <v>1</v>
      </c>
      <c r="BS3736" s="15">
        <f t="shared" si="1612"/>
        <v>0</v>
      </c>
      <c r="BT3736" s="15">
        <f t="shared" si="1613"/>
        <v>0</v>
      </c>
      <c r="BU3736" s="15">
        <f t="shared" si="1614"/>
        <v>0</v>
      </c>
      <c r="BV3736" s="15">
        <f t="shared" si="1615"/>
        <v>0</v>
      </c>
      <c r="BW3736" s="15">
        <f t="shared" si="1616"/>
        <v>0</v>
      </c>
      <c r="BX3736" s="15">
        <f t="shared" si="1617"/>
        <v>0</v>
      </c>
      <c r="BY3736" s="15">
        <f t="shared" si="1618"/>
        <v>0</v>
      </c>
      <c r="BZ3736" s="15">
        <f t="shared" si="1619"/>
        <v>0</v>
      </c>
      <c r="CA3736" s="15">
        <f t="shared" si="1620"/>
        <v>0</v>
      </c>
      <c r="CB3736" s="15">
        <f t="shared" si="1621"/>
        <v>0</v>
      </c>
      <c r="CC3736" s="15">
        <f t="shared" si="1622"/>
        <v>0</v>
      </c>
      <c r="CD3736" s="15">
        <f t="shared" si="1623"/>
        <v>0</v>
      </c>
      <c r="CE3736" s="15">
        <f t="shared" si="1624"/>
        <v>0</v>
      </c>
      <c r="CF3736" s="15">
        <f t="shared" si="1625"/>
        <v>0</v>
      </c>
      <c r="CG3736" s="15">
        <f t="shared" si="1626"/>
        <v>0</v>
      </c>
    </row>
    <row r="3737" spans="56:85" x14ac:dyDescent="0.25">
      <c r="BD3737" s="15">
        <f t="shared" si="1611"/>
        <v>1</v>
      </c>
      <c r="BE3737" s="15">
        <f t="shared" si="1609"/>
        <v>1</v>
      </c>
      <c r="BF3737" s="15">
        <f t="shared" si="1628"/>
        <v>1</v>
      </c>
      <c r="BG3737" s="15">
        <f t="shared" si="1628"/>
        <v>1</v>
      </c>
      <c r="BH3737" s="15">
        <f t="shared" si="1628"/>
        <v>1</v>
      </c>
      <c r="BI3737" s="15">
        <f t="shared" si="1628"/>
        <v>1</v>
      </c>
      <c r="BJ3737" s="15">
        <f t="shared" si="1628"/>
        <v>1</v>
      </c>
      <c r="BK3737" s="15">
        <f t="shared" si="1628"/>
        <v>1</v>
      </c>
      <c r="BL3737" s="15">
        <f t="shared" si="1628"/>
        <v>1</v>
      </c>
      <c r="BM3737" s="15">
        <f t="shared" si="1628"/>
        <v>1</v>
      </c>
      <c r="BN3737" s="15">
        <f t="shared" si="1628"/>
        <v>1</v>
      </c>
      <c r="BO3737" s="15">
        <f t="shared" si="1628"/>
        <v>1</v>
      </c>
      <c r="BP3737" s="15">
        <f t="shared" si="1628"/>
        <v>1</v>
      </c>
      <c r="BQ3737" s="15">
        <f t="shared" si="1628"/>
        <v>1</v>
      </c>
      <c r="BR3737" s="15">
        <f t="shared" si="1628"/>
        <v>1</v>
      </c>
      <c r="BS3737" s="15">
        <f t="shared" si="1612"/>
        <v>0</v>
      </c>
      <c r="BT3737" s="15">
        <f t="shared" si="1613"/>
        <v>0</v>
      </c>
      <c r="BU3737" s="15">
        <f t="shared" si="1614"/>
        <v>0</v>
      </c>
      <c r="BV3737" s="15">
        <f t="shared" si="1615"/>
        <v>0</v>
      </c>
      <c r="BW3737" s="15">
        <f t="shared" si="1616"/>
        <v>0</v>
      </c>
      <c r="BX3737" s="15">
        <f t="shared" si="1617"/>
        <v>0</v>
      </c>
      <c r="BY3737" s="15">
        <f t="shared" si="1618"/>
        <v>0</v>
      </c>
      <c r="BZ3737" s="15">
        <f t="shared" si="1619"/>
        <v>0</v>
      </c>
      <c r="CA3737" s="15">
        <f t="shared" si="1620"/>
        <v>0</v>
      </c>
      <c r="CB3737" s="15">
        <f t="shared" si="1621"/>
        <v>0</v>
      </c>
      <c r="CC3737" s="15">
        <f t="shared" si="1622"/>
        <v>0</v>
      </c>
      <c r="CD3737" s="15">
        <f t="shared" si="1623"/>
        <v>0</v>
      </c>
      <c r="CE3737" s="15">
        <f t="shared" si="1624"/>
        <v>0</v>
      </c>
      <c r="CF3737" s="15">
        <f t="shared" si="1625"/>
        <v>0</v>
      </c>
      <c r="CG3737" s="15">
        <f t="shared" si="1626"/>
        <v>0</v>
      </c>
    </row>
    <row r="3738" spans="56:85" x14ac:dyDescent="0.25">
      <c r="BD3738" s="15">
        <f t="shared" si="1611"/>
        <v>1</v>
      </c>
      <c r="BE3738" s="15">
        <f t="shared" si="1609"/>
        <v>1</v>
      </c>
      <c r="BF3738" s="15">
        <f t="shared" si="1628"/>
        <v>1</v>
      </c>
      <c r="BG3738" s="15">
        <f t="shared" si="1628"/>
        <v>1</v>
      </c>
      <c r="BH3738" s="15">
        <f t="shared" si="1628"/>
        <v>1</v>
      </c>
      <c r="BI3738" s="15">
        <f t="shared" si="1628"/>
        <v>1</v>
      </c>
      <c r="BJ3738" s="15">
        <f t="shared" si="1628"/>
        <v>1</v>
      </c>
      <c r="BK3738" s="15">
        <f t="shared" si="1628"/>
        <v>1</v>
      </c>
      <c r="BL3738" s="15">
        <f t="shared" si="1628"/>
        <v>1</v>
      </c>
      <c r="BM3738" s="15">
        <f t="shared" si="1628"/>
        <v>1</v>
      </c>
      <c r="BN3738" s="15">
        <f t="shared" si="1628"/>
        <v>1</v>
      </c>
      <c r="BO3738" s="15">
        <f t="shared" si="1628"/>
        <v>1</v>
      </c>
      <c r="BP3738" s="15">
        <f t="shared" si="1628"/>
        <v>1</v>
      </c>
      <c r="BQ3738" s="15">
        <f t="shared" si="1628"/>
        <v>1</v>
      </c>
      <c r="BR3738" s="15">
        <f t="shared" si="1628"/>
        <v>1</v>
      </c>
      <c r="BS3738" s="15">
        <f t="shared" si="1612"/>
        <v>0</v>
      </c>
      <c r="BT3738" s="15">
        <f t="shared" si="1613"/>
        <v>0</v>
      </c>
      <c r="BU3738" s="15">
        <f t="shared" si="1614"/>
        <v>0</v>
      </c>
      <c r="BV3738" s="15">
        <f t="shared" si="1615"/>
        <v>0</v>
      </c>
      <c r="BW3738" s="15">
        <f t="shared" si="1616"/>
        <v>0</v>
      </c>
      <c r="BX3738" s="15">
        <f t="shared" si="1617"/>
        <v>0</v>
      </c>
      <c r="BY3738" s="15">
        <f t="shared" si="1618"/>
        <v>0</v>
      </c>
      <c r="BZ3738" s="15">
        <f t="shared" si="1619"/>
        <v>0</v>
      </c>
      <c r="CA3738" s="15">
        <f t="shared" si="1620"/>
        <v>0</v>
      </c>
      <c r="CB3738" s="15">
        <f t="shared" si="1621"/>
        <v>0</v>
      </c>
      <c r="CC3738" s="15">
        <f t="shared" si="1622"/>
        <v>0</v>
      </c>
      <c r="CD3738" s="15">
        <f t="shared" si="1623"/>
        <v>0</v>
      </c>
      <c r="CE3738" s="15">
        <f t="shared" si="1624"/>
        <v>0</v>
      </c>
      <c r="CF3738" s="15">
        <f t="shared" si="1625"/>
        <v>0</v>
      </c>
      <c r="CG3738" s="15">
        <f t="shared" si="1626"/>
        <v>0</v>
      </c>
    </row>
    <row r="3739" spans="56:85" x14ac:dyDescent="0.25">
      <c r="BD3739" s="15">
        <f t="shared" si="1611"/>
        <v>1</v>
      </c>
      <c r="BE3739" s="15">
        <f t="shared" si="1609"/>
        <v>1</v>
      </c>
      <c r="BF3739" s="15">
        <f t="shared" si="1628"/>
        <v>1</v>
      </c>
      <c r="BG3739" s="15">
        <f t="shared" si="1628"/>
        <v>1</v>
      </c>
      <c r="BH3739" s="15">
        <f t="shared" si="1628"/>
        <v>1</v>
      </c>
      <c r="BI3739" s="15">
        <f t="shared" si="1628"/>
        <v>1</v>
      </c>
      <c r="BJ3739" s="15">
        <f t="shared" si="1628"/>
        <v>1</v>
      </c>
      <c r="BK3739" s="15">
        <f t="shared" si="1628"/>
        <v>1</v>
      </c>
      <c r="BL3739" s="15">
        <f t="shared" si="1628"/>
        <v>1</v>
      </c>
      <c r="BM3739" s="15">
        <f t="shared" si="1628"/>
        <v>1</v>
      </c>
      <c r="BN3739" s="15">
        <f t="shared" si="1628"/>
        <v>1</v>
      </c>
      <c r="BO3739" s="15">
        <f t="shared" si="1628"/>
        <v>1</v>
      </c>
      <c r="BP3739" s="15">
        <f t="shared" si="1628"/>
        <v>1</v>
      </c>
      <c r="BQ3739" s="15">
        <f t="shared" si="1628"/>
        <v>1</v>
      </c>
      <c r="BR3739" s="15">
        <f t="shared" si="1628"/>
        <v>1</v>
      </c>
      <c r="BS3739" s="15">
        <f t="shared" si="1612"/>
        <v>0</v>
      </c>
      <c r="BT3739" s="15">
        <f t="shared" si="1613"/>
        <v>0</v>
      </c>
      <c r="BU3739" s="15">
        <f t="shared" si="1614"/>
        <v>0</v>
      </c>
      <c r="BV3739" s="15">
        <f t="shared" si="1615"/>
        <v>0</v>
      </c>
      <c r="BW3739" s="15">
        <f t="shared" si="1616"/>
        <v>0</v>
      </c>
      <c r="BX3739" s="15">
        <f t="shared" si="1617"/>
        <v>0</v>
      </c>
      <c r="BY3739" s="15">
        <f t="shared" si="1618"/>
        <v>0</v>
      </c>
      <c r="BZ3739" s="15">
        <f t="shared" si="1619"/>
        <v>0</v>
      </c>
      <c r="CA3739" s="15">
        <f t="shared" si="1620"/>
        <v>0</v>
      </c>
      <c r="CB3739" s="15">
        <f t="shared" si="1621"/>
        <v>0</v>
      </c>
      <c r="CC3739" s="15">
        <f t="shared" si="1622"/>
        <v>0</v>
      </c>
      <c r="CD3739" s="15">
        <f t="shared" si="1623"/>
        <v>0</v>
      </c>
      <c r="CE3739" s="15">
        <f t="shared" si="1624"/>
        <v>0</v>
      </c>
      <c r="CF3739" s="15">
        <f t="shared" si="1625"/>
        <v>0</v>
      </c>
      <c r="CG3739" s="15">
        <f t="shared" si="1626"/>
        <v>0</v>
      </c>
    </row>
    <row r="3740" spans="56:85" x14ac:dyDescent="0.25">
      <c r="BD3740" s="15">
        <f t="shared" si="1611"/>
        <v>1</v>
      </c>
      <c r="BE3740" s="15">
        <f t="shared" si="1609"/>
        <v>1</v>
      </c>
      <c r="BF3740" s="15">
        <f t="shared" si="1628"/>
        <v>1</v>
      </c>
      <c r="BG3740" s="15">
        <f t="shared" si="1628"/>
        <v>1</v>
      </c>
      <c r="BH3740" s="15">
        <f t="shared" si="1628"/>
        <v>1</v>
      </c>
      <c r="BI3740" s="15">
        <f t="shared" si="1628"/>
        <v>1</v>
      </c>
      <c r="BJ3740" s="15">
        <f t="shared" si="1628"/>
        <v>1</v>
      </c>
      <c r="BK3740" s="15">
        <f t="shared" si="1628"/>
        <v>1</v>
      </c>
      <c r="BL3740" s="15">
        <f t="shared" si="1628"/>
        <v>1</v>
      </c>
      <c r="BM3740" s="15">
        <f t="shared" si="1628"/>
        <v>1</v>
      </c>
      <c r="BN3740" s="15">
        <f t="shared" si="1628"/>
        <v>1</v>
      </c>
      <c r="BO3740" s="15">
        <f t="shared" si="1628"/>
        <v>1</v>
      </c>
      <c r="BP3740" s="15">
        <f t="shared" si="1628"/>
        <v>1</v>
      </c>
      <c r="BQ3740" s="15">
        <f t="shared" si="1628"/>
        <v>1</v>
      </c>
      <c r="BR3740" s="15">
        <f t="shared" si="1628"/>
        <v>1</v>
      </c>
      <c r="BS3740" s="15">
        <f t="shared" si="1612"/>
        <v>0</v>
      </c>
      <c r="BT3740" s="15">
        <f t="shared" si="1613"/>
        <v>0</v>
      </c>
      <c r="BU3740" s="15">
        <f t="shared" si="1614"/>
        <v>0</v>
      </c>
      <c r="BV3740" s="15">
        <f t="shared" si="1615"/>
        <v>0</v>
      </c>
      <c r="BW3740" s="15">
        <f t="shared" si="1616"/>
        <v>0</v>
      </c>
      <c r="BX3740" s="15">
        <f t="shared" si="1617"/>
        <v>0</v>
      </c>
      <c r="BY3740" s="15">
        <f t="shared" si="1618"/>
        <v>0</v>
      </c>
      <c r="BZ3740" s="15">
        <f t="shared" si="1619"/>
        <v>0</v>
      </c>
      <c r="CA3740" s="15">
        <f t="shared" si="1620"/>
        <v>0</v>
      </c>
      <c r="CB3740" s="15">
        <f t="shared" si="1621"/>
        <v>0</v>
      </c>
      <c r="CC3740" s="15">
        <f t="shared" si="1622"/>
        <v>0</v>
      </c>
      <c r="CD3740" s="15">
        <f t="shared" si="1623"/>
        <v>0</v>
      </c>
      <c r="CE3740" s="15">
        <f t="shared" si="1624"/>
        <v>0</v>
      </c>
      <c r="CF3740" s="15">
        <f t="shared" si="1625"/>
        <v>0</v>
      </c>
      <c r="CG3740" s="15">
        <f t="shared" si="1626"/>
        <v>0</v>
      </c>
    </row>
    <row r="3741" spans="56:85" x14ac:dyDescent="0.25">
      <c r="BD3741" s="15">
        <f t="shared" si="1611"/>
        <v>1</v>
      </c>
      <c r="BE3741" s="15">
        <f t="shared" si="1609"/>
        <v>1</v>
      </c>
      <c r="BF3741" s="15">
        <f t="shared" si="1628"/>
        <v>1</v>
      </c>
      <c r="BG3741" s="15">
        <f t="shared" si="1628"/>
        <v>1</v>
      </c>
      <c r="BH3741" s="15">
        <f t="shared" si="1628"/>
        <v>1</v>
      </c>
      <c r="BI3741" s="15">
        <f t="shared" si="1628"/>
        <v>1</v>
      </c>
      <c r="BJ3741" s="15">
        <f t="shared" si="1628"/>
        <v>1</v>
      </c>
      <c r="BK3741" s="15">
        <f t="shared" si="1628"/>
        <v>1</v>
      </c>
      <c r="BL3741" s="15">
        <f t="shared" si="1628"/>
        <v>1</v>
      </c>
      <c r="BM3741" s="15">
        <f t="shared" si="1628"/>
        <v>1</v>
      </c>
      <c r="BN3741" s="15">
        <f t="shared" si="1628"/>
        <v>1</v>
      </c>
      <c r="BO3741" s="15">
        <f t="shared" si="1628"/>
        <v>1</v>
      </c>
      <c r="BP3741" s="15">
        <f t="shared" si="1628"/>
        <v>1</v>
      </c>
      <c r="BQ3741" s="15">
        <f t="shared" si="1628"/>
        <v>1</v>
      </c>
      <c r="BR3741" s="15">
        <f t="shared" si="1628"/>
        <v>1</v>
      </c>
      <c r="BS3741" s="15">
        <f t="shared" si="1612"/>
        <v>0</v>
      </c>
      <c r="BT3741" s="15">
        <f t="shared" si="1613"/>
        <v>0</v>
      </c>
      <c r="BU3741" s="15">
        <f t="shared" si="1614"/>
        <v>0</v>
      </c>
      <c r="BV3741" s="15">
        <f t="shared" si="1615"/>
        <v>0</v>
      </c>
      <c r="BW3741" s="15">
        <f t="shared" si="1616"/>
        <v>0</v>
      </c>
      <c r="BX3741" s="15">
        <f t="shared" si="1617"/>
        <v>0</v>
      </c>
      <c r="BY3741" s="15">
        <f t="shared" si="1618"/>
        <v>0</v>
      </c>
      <c r="BZ3741" s="15">
        <f t="shared" si="1619"/>
        <v>0</v>
      </c>
      <c r="CA3741" s="15">
        <f t="shared" si="1620"/>
        <v>0</v>
      </c>
      <c r="CB3741" s="15">
        <f t="shared" si="1621"/>
        <v>0</v>
      </c>
      <c r="CC3741" s="15">
        <f t="shared" si="1622"/>
        <v>0</v>
      </c>
      <c r="CD3741" s="15">
        <f t="shared" si="1623"/>
        <v>0</v>
      </c>
      <c r="CE3741" s="15">
        <f t="shared" si="1624"/>
        <v>0</v>
      </c>
      <c r="CF3741" s="15">
        <f t="shared" si="1625"/>
        <v>0</v>
      </c>
      <c r="CG3741" s="15">
        <f t="shared" si="1626"/>
        <v>0</v>
      </c>
    </row>
    <row r="3742" spans="56:85" x14ac:dyDescent="0.25">
      <c r="BD3742" s="15">
        <f t="shared" si="1611"/>
        <v>1</v>
      </c>
      <c r="BE3742" s="15">
        <f t="shared" si="1609"/>
        <v>1</v>
      </c>
      <c r="BF3742" s="15">
        <f t="shared" si="1628"/>
        <v>1</v>
      </c>
      <c r="BG3742" s="15">
        <f t="shared" si="1628"/>
        <v>1</v>
      </c>
      <c r="BH3742" s="15">
        <f t="shared" si="1628"/>
        <v>1</v>
      </c>
      <c r="BI3742" s="15">
        <f t="shared" si="1628"/>
        <v>1</v>
      </c>
      <c r="BJ3742" s="15">
        <f t="shared" si="1628"/>
        <v>1</v>
      </c>
      <c r="BK3742" s="15">
        <f t="shared" si="1628"/>
        <v>1</v>
      </c>
      <c r="BL3742" s="15">
        <f t="shared" si="1628"/>
        <v>1</v>
      </c>
      <c r="BM3742" s="15">
        <f t="shared" si="1628"/>
        <v>1</v>
      </c>
      <c r="BN3742" s="15">
        <f t="shared" si="1628"/>
        <v>1</v>
      </c>
      <c r="BO3742" s="15">
        <f t="shared" si="1628"/>
        <v>1</v>
      </c>
      <c r="BP3742" s="15">
        <f t="shared" si="1628"/>
        <v>1</v>
      </c>
      <c r="BQ3742" s="15">
        <f t="shared" si="1628"/>
        <v>1</v>
      </c>
      <c r="BR3742" s="15">
        <f t="shared" si="1628"/>
        <v>1</v>
      </c>
      <c r="BS3742" s="15">
        <f t="shared" si="1612"/>
        <v>0</v>
      </c>
      <c r="BT3742" s="15">
        <f t="shared" si="1613"/>
        <v>0</v>
      </c>
      <c r="BU3742" s="15">
        <f t="shared" si="1614"/>
        <v>0</v>
      </c>
      <c r="BV3742" s="15">
        <f t="shared" si="1615"/>
        <v>0</v>
      </c>
      <c r="BW3742" s="15">
        <f t="shared" si="1616"/>
        <v>0</v>
      </c>
      <c r="BX3742" s="15">
        <f t="shared" si="1617"/>
        <v>0</v>
      </c>
      <c r="BY3742" s="15">
        <f t="shared" si="1618"/>
        <v>0</v>
      </c>
      <c r="BZ3742" s="15">
        <f t="shared" si="1619"/>
        <v>0</v>
      </c>
      <c r="CA3742" s="15">
        <f t="shared" si="1620"/>
        <v>0</v>
      </c>
      <c r="CB3742" s="15">
        <f t="shared" si="1621"/>
        <v>0</v>
      </c>
      <c r="CC3742" s="15">
        <f t="shared" si="1622"/>
        <v>0</v>
      </c>
      <c r="CD3742" s="15">
        <f t="shared" si="1623"/>
        <v>0</v>
      </c>
      <c r="CE3742" s="15">
        <f t="shared" si="1624"/>
        <v>0</v>
      </c>
      <c r="CF3742" s="15">
        <f t="shared" si="1625"/>
        <v>0</v>
      </c>
      <c r="CG3742" s="15">
        <f t="shared" si="1626"/>
        <v>0</v>
      </c>
    </row>
    <row r="3743" spans="56:85" x14ac:dyDescent="0.25">
      <c r="BD3743" s="15">
        <f t="shared" si="1611"/>
        <v>1</v>
      </c>
      <c r="BE3743" s="15">
        <f t="shared" si="1609"/>
        <v>1</v>
      </c>
      <c r="BF3743" s="15">
        <f t="shared" si="1628"/>
        <v>1</v>
      </c>
      <c r="BG3743" s="15">
        <f t="shared" si="1628"/>
        <v>1</v>
      </c>
      <c r="BH3743" s="15">
        <f t="shared" si="1628"/>
        <v>1</v>
      </c>
      <c r="BI3743" s="15">
        <f t="shared" si="1628"/>
        <v>1</v>
      </c>
      <c r="BJ3743" s="15">
        <f t="shared" si="1628"/>
        <v>1</v>
      </c>
      <c r="BK3743" s="15">
        <f t="shared" si="1628"/>
        <v>1</v>
      </c>
      <c r="BL3743" s="15">
        <f t="shared" si="1628"/>
        <v>1</v>
      </c>
      <c r="BM3743" s="15">
        <f t="shared" si="1628"/>
        <v>1</v>
      </c>
      <c r="BN3743" s="15">
        <f t="shared" si="1628"/>
        <v>1</v>
      </c>
      <c r="BO3743" s="15">
        <f t="shared" si="1628"/>
        <v>1</v>
      </c>
      <c r="BP3743" s="15">
        <f t="shared" si="1628"/>
        <v>1</v>
      </c>
      <c r="BQ3743" s="15">
        <f t="shared" si="1628"/>
        <v>1</v>
      </c>
      <c r="BR3743" s="15">
        <f t="shared" si="1628"/>
        <v>1</v>
      </c>
      <c r="BS3743" s="15">
        <f t="shared" si="1612"/>
        <v>0</v>
      </c>
      <c r="BT3743" s="15">
        <f t="shared" si="1613"/>
        <v>0</v>
      </c>
      <c r="BU3743" s="15">
        <f t="shared" si="1614"/>
        <v>0</v>
      </c>
      <c r="BV3743" s="15">
        <f t="shared" si="1615"/>
        <v>0</v>
      </c>
      <c r="BW3743" s="15">
        <f t="shared" si="1616"/>
        <v>0</v>
      </c>
      <c r="BX3743" s="15">
        <f t="shared" si="1617"/>
        <v>0</v>
      </c>
      <c r="BY3743" s="15">
        <f t="shared" si="1618"/>
        <v>0</v>
      </c>
      <c r="BZ3743" s="15">
        <f t="shared" si="1619"/>
        <v>0</v>
      </c>
      <c r="CA3743" s="15">
        <f t="shared" si="1620"/>
        <v>0</v>
      </c>
      <c r="CB3743" s="15">
        <f t="shared" si="1621"/>
        <v>0</v>
      </c>
      <c r="CC3743" s="15">
        <f t="shared" si="1622"/>
        <v>0</v>
      </c>
      <c r="CD3743" s="15">
        <f t="shared" si="1623"/>
        <v>0</v>
      </c>
      <c r="CE3743" s="15">
        <f t="shared" si="1624"/>
        <v>0</v>
      </c>
      <c r="CF3743" s="15">
        <f t="shared" si="1625"/>
        <v>0</v>
      </c>
      <c r="CG3743" s="15">
        <f t="shared" si="1626"/>
        <v>0</v>
      </c>
    </row>
    <row r="3744" spans="56:85" x14ac:dyDescent="0.25">
      <c r="BD3744" s="15">
        <f t="shared" si="1611"/>
        <v>1</v>
      </c>
      <c r="BE3744" s="15">
        <f t="shared" si="1609"/>
        <v>1</v>
      </c>
      <c r="BF3744" s="15">
        <f t="shared" ref="BF3744:BR3753" si="1629">IF(BF$1-$AW3744&gt;$CK$1,1,0)</f>
        <v>1</v>
      </c>
      <c r="BG3744" s="15">
        <f t="shared" si="1629"/>
        <v>1</v>
      </c>
      <c r="BH3744" s="15">
        <f t="shared" si="1629"/>
        <v>1</v>
      </c>
      <c r="BI3744" s="15">
        <f t="shared" si="1629"/>
        <v>1</v>
      </c>
      <c r="BJ3744" s="15">
        <f t="shared" si="1629"/>
        <v>1</v>
      </c>
      <c r="BK3744" s="15">
        <f t="shared" si="1629"/>
        <v>1</v>
      </c>
      <c r="BL3744" s="15">
        <f t="shared" si="1629"/>
        <v>1</v>
      </c>
      <c r="BM3744" s="15">
        <f t="shared" si="1629"/>
        <v>1</v>
      </c>
      <c r="BN3744" s="15">
        <f t="shared" si="1629"/>
        <v>1</v>
      </c>
      <c r="BO3744" s="15">
        <f t="shared" si="1629"/>
        <v>1</v>
      </c>
      <c r="BP3744" s="15">
        <f t="shared" si="1629"/>
        <v>1</v>
      </c>
      <c r="BQ3744" s="15">
        <f t="shared" si="1629"/>
        <v>1</v>
      </c>
      <c r="BR3744" s="15">
        <f t="shared" si="1629"/>
        <v>1</v>
      </c>
      <c r="BS3744" s="15">
        <f t="shared" si="1612"/>
        <v>0</v>
      </c>
      <c r="BT3744" s="15">
        <f t="shared" si="1613"/>
        <v>0</v>
      </c>
      <c r="BU3744" s="15">
        <f t="shared" si="1614"/>
        <v>0</v>
      </c>
      <c r="BV3744" s="15">
        <f t="shared" si="1615"/>
        <v>0</v>
      </c>
      <c r="BW3744" s="15">
        <f t="shared" si="1616"/>
        <v>0</v>
      </c>
      <c r="BX3744" s="15">
        <f t="shared" si="1617"/>
        <v>0</v>
      </c>
      <c r="BY3744" s="15">
        <f t="shared" si="1618"/>
        <v>0</v>
      </c>
      <c r="BZ3744" s="15">
        <f t="shared" si="1619"/>
        <v>0</v>
      </c>
      <c r="CA3744" s="15">
        <f t="shared" si="1620"/>
        <v>0</v>
      </c>
      <c r="CB3744" s="15">
        <f t="shared" si="1621"/>
        <v>0</v>
      </c>
      <c r="CC3744" s="15">
        <f t="shared" si="1622"/>
        <v>0</v>
      </c>
      <c r="CD3744" s="15">
        <f t="shared" si="1623"/>
        <v>0</v>
      </c>
      <c r="CE3744" s="15">
        <f t="shared" si="1624"/>
        <v>0</v>
      </c>
      <c r="CF3744" s="15">
        <f t="shared" si="1625"/>
        <v>0</v>
      </c>
      <c r="CG3744" s="15">
        <f t="shared" si="1626"/>
        <v>0</v>
      </c>
    </row>
    <row r="3745" spans="56:85" x14ac:dyDescent="0.25">
      <c r="BD3745" s="15">
        <f t="shared" si="1611"/>
        <v>1</v>
      </c>
      <c r="BE3745" s="15">
        <f t="shared" si="1609"/>
        <v>1</v>
      </c>
      <c r="BF3745" s="15">
        <f t="shared" si="1629"/>
        <v>1</v>
      </c>
      <c r="BG3745" s="15">
        <f t="shared" si="1629"/>
        <v>1</v>
      </c>
      <c r="BH3745" s="15">
        <f t="shared" si="1629"/>
        <v>1</v>
      </c>
      <c r="BI3745" s="15">
        <f t="shared" si="1629"/>
        <v>1</v>
      </c>
      <c r="BJ3745" s="15">
        <f t="shared" si="1629"/>
        <v>1</v>
      </c>
      <c r="BK3745" s="15">
        <f t="shared" si="1629"/>
        <v>1</v>
      </c>
      <c r="BL3745" s="15">
        <f t="shared" si="1629"/>
        <v>1</v>
      </c>
      <c r="BM3745" s="15">
        <f t="shared" si="1629"/>
        <v>1</v>
      </c>
      <c r="BN3745" s="15">
        <f t="shared" si="1629"/>
        <v>1</v>
      </c>
      <c r="BO3745" s="15">
        <f t="shared" si="1629"/>
        <v>1</v>
      </c>
      <c r="BP3745" s="15">
        <f t="shared" si="1629"/>
        <v>1</v>
      </c>
      <c r="BQ3745" s="15">
        <f t="shared" si="1629"/>
        <v>1</v>
      </c>
      <c r="BR3745" s="15">
        <f t="shared" si="1629"/>
        <v>1</v>
      </c>
      <c r="BS3745" s="15">
        <f t="shared" si="1612"/>
        <v>0</v>
      </c>
      <c r="BT3745" s="15">
        <f t="shared" si="1613"/>
        <v>0</v>
      </c>
      <c r="BU3745" s="15">
        <f t="shared" si="1614"/>
        <v>0</v>
      </c>
      <c r="BV3745" s="15">
        <f t="shared" si="1615"/>
        <v>0</v>
      </c>
      <c r="BW3745" s="15">
        <f t="shared" si="1616"/>
        <v>0</v>
      </c>
      <c r="BX3745" s="15">
        <f t="shared" si="1617"/>
        <v>0</v>
      </c>
      <c r="BY3745" s="15">
        <f t="shared" si="1618"/>
        <v>0</v>
      </c>
      <c r="BZ3745" s="15">
        <f t="shared" si="1619"/>
        <v>0</v>
      </c>
      <c r="CA3745" s="15">
        <f t="shared" si="1620"/>
        <v>0</v>
      </c>
      <c r="CB3745" s="15">
        <f t="shared" si="1621"/>
        <v>0</v>
      </c>
      <c r="CC3745" s="15">
        <f t="shared" si="1622"/>
        <v>0</v>
      </c>
      <c r="CD3745" s="15">
        <f t="shared" si="1623"/>
        <v>0</v>
      </c>
      <c r="CE3745" s="15">
        <f t="shared" si="1624"/>
        <v>0</v>
      </c>
      <c r="CF3745" s="15">
        <f t="shared" si="1625"/>
        <v>0</v>
      </c>
      <c r="CG3745" s="15">
        <f t="shared" si="1626"/>
        <v>0</v>
      </c>
    </row>
    <row r="3746" spans="56:85" x14ac:dyDescent="0.25">
      <c r="BD3746" s="15">
        <f t="shared" si="1611"/>
        <v>1</v>
      </c>
      <c r="BE3746" s="15">
        <f t="shared" si="1609"/>
        <v>1</v>
      </c>
      <c r="BF3746" s="15">
        <f t="shared" si="1629"/>
        <v>1</v>
      </c>
      <c r="BG3746" s="15">
        <f t="shared" si="1629"/>
        <v>1</v>
      </c>
      <c r="BH3746" s="15">
        <f t="shared" si="1629"/>
        <v>1</v>
      </c>
      <c r="BI3746" s="15">
        <f t="shared" si="1629"/>
        <v>1</v>
      </c>
      <c r="BJ3746" s="15">
        <f t="shared" si="1629"/>
        <v>1</v>
      </c>
      <c r="BK3746" s="15">
        <f t="shared" si="1629"/>
        <v>1</v>
      </c>
      <c r="BL3746" s="15">
        <f t="shared" si="1629"/>
        <v>1</v>
      </c>
      <c r="BM3746" s="15">
        <f t="shared" si="1629"/>
        <v>1</v>
      </c>
      <c r="BN3746" s="15">
        <f t="shared" si="1629"/>
        <v>1</v>
      </c>
      <c r="BO3746" s="15">
        <f t="shared" si="1629"/>
        <v>1</v>
      </c>
      <c r="BP3746" s="15">
        <f t="shared" si="1629"/>
        <v>1</v>
      </c>
      <c r="BQ3746" s="15">
        <f t="shared" si="1629"/>
        <v>1</v>
      </c>
      <c r="BR3746" s="15">
        <f t="shared" si="1629"/>
        <v>1</v>
      </c>
      <c r="BS3746" s="15">
        <f t="shared" si="1612"/>
        <v>0</v>
      </c>
      <c r="BT3746" s="15">
        <f t="shared" si="1613"/>
        <v>0</v>
      </c>
      <c r="BU3746" s="15">
        <f t="shared" si="1614"/>
        <v>0</v>
      </c>
      <c r="BV3746" s="15">
        <f t="shared" si="1615"/>
        <v>0</v>
      </c>
      <c r="BW3746" s="15">
        <f t="shared" si="1616"/>
        <v>0</v>
      </c>
      <c r="BX3746" s="15">
        <f t="shared" si="1617"/>
        <v>0</v>
      </c>
      <c r="BY3746" s="15">
        <f t="shared" si="1618"/>
        <v>0</v>
      </c>
      <c r="BZ3746" s="15">
        <f t="shared" si="1619"/>
        <v>0</v>
      </c>
      <c r="CA3746" s="15">
        <f t="shared" si="1620"/>
        <v>0</v>
      </c>
      <c r="CB3746" s="15">
        <f t="shared" si="1621"/>
        <v>0</v>
      </c>
      <c r="CC3746" s="15">
        <f t="shared" si="1622"/>
        <v>0</v>
      </c>
      <c r="CD3746" s="15">
        <f t="shared" si="1623"/>
        <v>0</v>
      </c>
      <c r="CE3746" s="15">
        <f t="shared" si="1624"/>
        <v>0</v>
      </c>
      <c r="CF3746" s="15">
        <f t="shared" si="1625"/>
        <v>0</v>
      </c>
      <c r="CG3746" s="15">
        <f t="shared" si="1626"/>
        <v>0</v>
      </c>
    </row>
    <row r="3747" spans="56:85" x14ac:dyDescent="0.25">
      <c r="BD3747" s="15">
        <f t="shared" si="1611"/>
        <v>1</v>
      </c>
      <c r="BE3747" s="15">
        <f t="shared" si="1609"/>
        <v>1</v>
      </c>
      <c r="BF3747" s="15">
        <f t="shared" si="1629"/>
        <v>1</v>
      </c>
      <c r="BG3747" s="15">
        <f t="shared" si="1629"/>
        <v>1</v>
      </c>
      <c r="BH3747" s="15">
        <f t="shared" si="1629"/>
        <v>1</v>
      </c>
      <c r="BI3747" s="15">
        <f t="shared" si="1629"/>
        <v>1</v>
      </c>
      <c r="BJ3747" s="15">
        <f t="shared" si="1629"/>
        <v>1</v>
      </c>
      <c r="BK3747" s="15">
        <f t="shared" si="1629"/>
        <v>1</v>
      </c>
      <c r="BL3747" s="15">
        <f t="shared" si="1629"/>
        <v>1</v>
      </c>
      <c r="BM3747" s="15">
        <f t="shared" si="1629"/>
        <v>1</v>
      </c>
      <c r="BN3747" s="15">
        <f t="shared" si="1629"/>
        <v>1</v>
      </c>
      <c r="BO3747" s="15">
        <f t="shared" si="1629"/>
        <v>1</v>
      </c>
      <c r="BP3747" s="15">
        <f t="shared" si="1629"/>
        <v>1</v>
      </c>
      <c r="BQ3747" s="15">
        <f t="shared" si="1629"/>
        <v>1</v>
      </c>
      <c r="BR3747" s="15">
        <f t="shared" si="1629"/>
        <v>1</v>
      </c>
      <c r="BS3747" s="15">
        <f t="shared" si="1612"/>
        <v>0</v>
      </c>
      <c r="BT3747" s="15">
        <f t="shared" si="1613"/>
        <v>0</v>
      </c>
      <c r="BU3747" s="15">
        <f t="shared" si="1614"/>
        <v>0</v>
      </c>
      <c r="BV3747" s="15">
        <f t="shared" si="1615"/>
        <v>0</v>
      </c>
      <c r="BW3747" s="15">
        <f t="shared" si="1616"/>
        <v>0</v>
      </c>
      <c r="BX3747" s="15">
        <f t="shared" si="1617"/>
        <v>0</v>
      </c>
      <c r="BY3747" s="15">
        <f t="shared" si="1618"/>
        <v>0</v>
      </c>
      <c r="BZ3747" s="15">
        <f t="shared" si="1619"/>
        <v>0</v>
      </c>
      <c r="CA3747" s="15">
        <f t="shared" si="1620"/>
        <v>0</v>
      </c>
      <c r="CB3747" s="15">
        <f t="shared" si="1621"/>
        <v>0</v>
      </c>
      <c r="CC3747" s="15">
        <f t="shared" si="1622"/>
        <v>0</v>
      </c>
      <c r="CD3747" s="15">
        <f t="shared" si="1623"/>
        <v>0</v>
      </c>
      <c r="CE3747" s="15">
        <f t="shared" si="1624"/>
        <v>0</v>
      </c>
      <c r="CF3747" s="15">
        <f t="shared" si="1625"/>
        <v>0</v>
      </c>
      <c r="CG3747" s="15">
        <f t="shared" si="1626"/>
        <v>0</v>
      </c>
    </row>
    <row r="3748" spans="56:85" x14ac:dyDescent="0.25">
      <c r="BD3748" s="15">
        <f t="shared" si="1611"/>
        <v>1</v>
      </c>
      <c r="BE3748" s="15">
        <f t="shared" si="1609"/>
        <v>1</v>
      </c>
      <c r="BF3748" s="15">
        <f t="shared" si="1629"/>
        <v>1</v>
      </c>
      <c r="BG3748" s="15">
        <f t="shared" si="1629"/>
        <v>1</v>
      </c>
      <c r="BH3748" s="15">
        <f t="shared" si="1629"/>
        <v>1</v>
      </c>
      <c r="BI3748" s="15">
        <f t="shared" si="1629"/>
        <v>1</v>
      </c>
      <c r="BJ3748" s="15">
        <f t="shared" si="1629"/>
        <v>1</v>
      </c>
      <c r="BK3748" s="15">
        <f t="shared" si="1629"/>
        <v>1</v>
      </c>
      <c r="BL3748" s="15">
        <f t="shared" si="1629"/>
        <v>1</v>
      </c>
      <c r="BM3748" s="15">
        <f t="shared" si="1629"/>
        <v>1</v>
      </c>
      <c r="BN3748" s="15">
        <f t="shared" si="1629"/>
        <v>1</v>
      </c>
      <c r="BO3748" s="15">
        <f t="shared" si="1629"/>
        <v>1</v>
      </c>
      <c r="BP3748" s="15">
        <f t="shared" si="1629"/>
        <v>1</v>
      </c>
      <c r="BQ3748" s="15">
        <f t="shared" si="1629"/>
        <v>1</v>
      </c>
      <c r="BR3748" s="15">
        <f t="shared" si="1629"/>
        <v>1</v>
      </c>
      <c r="BS3748" s="15">
        <f t="shared" si="1612"/>
        <v>0</v>
      </c>
      <c r="BT3748" s="15">
        <f t="shared" si="1613"/>
        <v>0</v>
      </c>
      <c r="BU3748" s="15">
        <f t="shared" si="1614"/>
        <v>0</v>
      </c>
      <c r="BV3748" s="15">
        <f t="shared" si="1615"/>
        <v>0</v>
      </c>
      <c r="BW3748" s="15">
        <f t="shared" si="1616"/>
        <v>0</v>
      </c>
      <c r="BX3748" s="15">
        <f t="shared" si="1617"/>
        <v>0</v>
      </c>
      <c r="BY3748" s="15">
        <f t="shared" si="1618"/>
        <v>0</v>
      </c>
      <c r="BZ3748" s="15">
        <f t="shared" si="1619"/>
        <v>0</v>
      </c>
      <c r="CA3748" s="15">
        <f t="shared" si="1620"/>
        <v>0</v>
      </c>
      <c r="CB3748" s="15">
        <f t="shared" si="1621"/>
        <v>0</v>
      </c>
      <c r="CC3748" s="15">
        <f t="shared" si="1622"/>
        <v>0</v>
      </c>
      <c r="CD3748" s="15">
        <f t="shared" si="1623"/>
        <v>0</v>
      </c>
      <c r="CE3748" s="15">
        <f t="shared" si="1624"/>
        <v>0</v>
      </c>
      <c r="CF3748" s="15">
        <f t="shared" si="1625"/>
        <v>0</v>
      </c>
      <c r="CG3748" s="15">
        <f t="shared" si="1626"/>
        <v>0</v>
      </c>
    </row>
    <row r="3749" spans="56:85" x14ac:dyDescent="0.25">
      <c r="BD3749" s="15">
        <f t="shared" si="1611"/>
        <v>1</v>
      </c>
      <c r="BE3749" s="15">
        <f t="shared" si="1609"/>
        <v>1</v>
      </c>
      <c r="BF3749" s="15">
        <f t="shared" si="1629"/>
        <v>1</v>
      </c>
      <c r="BG3749" s="15">
        <f t="shared" si="1629"/>
        <v>1</v>
      </c>
      <c r="BH3749" s="15">
        <f t="shared" si="1629"/>
        <v>1</v>
      </c>
      <c r="BI3749" s="15">
        <f t="shared" si="1629"/>
        <v>1</v>
      </c>
      <c r="BJ3749" s="15">
        <f t="shared" si="1629"/>
        <v>1</v>
      </c>
      <c r="BK3749" s="15">
        <f t="shared" si="1629"/>
        <v>1</v>
      </c>
      <c r="BL3749" s="15">
        <f t="shared" si="1629"/>
        <v>1</v>
      </c>
      <c r="BM3749" s="15">
        <f t="shared" si="1629"/>
        <v>1</v>
      </c>
      <c r="BN3749" s="15">
        <f t="shared" si="1629"/>
        <v>1</v>
      </c>
      <c r="BO3749" s="15">
        <f t="shared" si="1629"/>
        <v>1</v>
      </c>
      <c r="BP3749" s="15">
        <f t="shared" si="1629"/>
        <v>1</v>
      </c>
      <c r="BQ3749" s="15">
        <f t="shared" si="1629"/>
        <v>1</v>
      </c>
      <c r="BR3749" s="15">
        <f t="shared" si="1629"/>
        <v>1</v>
      </c>
      <c r="BS3749" s="15">
        <f t="shared" si="1612"/>
        <v>0</v>
      </c>
      <c r="BT3749" s="15">
        <f t="shared" si="1613"/>
        <v>0</v>
      </c>
      <c r="BU3749" s="15">
        <f t="shared" si="1614"/>
        <v>0</v>
      </c>
      <c r="BV3749" s="15">
        <f t="shared" si="1615"/>
        <v>0</v>
      </c>
      <c r="BW3749" s="15">
        <f t="shared" si="1616"/>
        <v>0</v>
      </c>
      <c r="BX3749" s="15">
        <f t="shared" si="1617"/>
        <v>0</v>
      </c>
      <c r="BY3749" s="15">
        <f t="shared" si="1618"/>
        <v>0</v>
      </c>
      <c r="BZ3749" s="15">
        <f t="shared" si="1619"/>
        <v>0</v>
      </c>
      <c r="CA3749" s="15">
        <f t="shared" si="1620"/>
        <v>0</v>
      </c>
      <c r="CB3749" s="15">
        <f t="shared" si="1621"/>
        <v>0</v>
      </c>
      <c r="CC3749" s="15">
        <f t="shared" si="1622"/>
        <v>0</v>
      </c>
      <c r="CD3749" s="15">
        <f t="shared" si="1623"/>
        <v>0</v>
      </c>
      <c r="CE3749" s="15">
        <f t="shared" si="1624"/>
        <v>0</v>
      </c>
      <c r="CF3749" s="15">
        <f t="shared" si="1625"/>
        <v>0</v>
      </c>
      <c r="CG3749" s="15">
        <f t="shared" si="1626"/>
        <v>0</v>
      </c>
    </row>
    <row r="3750" spans="56:85" x14ac:dyDescent="0.25">
      <c r="BD3750" s="15">
        <f t="shared" si="1611"/>
        <v>1</v>
      </c>
      <c r="BE3750" s="15">
        <f t="shared" si="1609"/>
        <v>1</v>
      </c>
      <c r="BF3750" s="15">
        <f t="shared" si="1629"/>
        <v>1</v>
      </c>
      <c r="BG3750" s="15">
        <f t="shared" si="1629"/>
        <v>1</v>
      </c>
      <c r="BH3750" s="15">
        <f t="shared" si="1629"/>
        <v>1</v>
      </c>
      <c r="BI3750" s="15">
        <f t="shared" si="1629"/>
        <v>1</v>
      </c>
      <c r="BJ3750" s="15">
        <f t="shared" si="1629"/>
        <v>1</v>
      </c>
      <c r="BK3750" s="15">
        <f t="shared" si="1629"/>
        <v>1</v>
      </c>
      <c r="BL3750" s="15">
        <f t="shared" si="1629"/>
        <v>1</v>
      </c>
      <c r="BM3750" s="15">
        <f t="shared" si="1629"/>
        <v>1</v>
      </c>
      <c r="BN3750" s="15">
        <f t="shared" si="1629"/>
        <v>1</v>
      </c>
      <c r="BO3750" s="15">
        <f t="shared" si="1629"/>
        <v>1</v>
      </c>
      <c r="BP3750" s="15">
        <f t="shared" si="1629"/>
        <v>1</v>
      </c>
      <c r="BQ3750" s="15">
        <f t="shared" si="1629"/>
        <v>1</v>
      </c>
      <c r="BR3750" s="15">
        <f t="shared" si="1629"/>
        <v>1</v>
      </c>
      <c r="BS3750" s="15">
        <f t="shared" si="1612"/>
        <v>0</v>
      </c>
      <c r="BT3750" s="15">
        <f t="shared" si="1613"/>
        <v>0</v>
      </c>
      <c r="BU3750" s="15">
        <f t="shared" si="1614"/>
        <v>0</v>
      </c>
      <c r="BV3750" s="15">
        <f t="shared" si="1615"/>
        <v>0</v>
      </c>
      <c r="BW3750" s="15">
        <f t="shared" si="1616"/>
        <v>0</v>
      </c>
      <c r="BX3750" s="15">
        <f t="shared" si="1617"/>
        <v>0</v>
      </c>
      <c r="BY3750" s="15">
        <f t="shared" si="1618"/>
        <v>0</v>
      </c>
      <c r="BZ3750" s="15">
        <f t="shared" si="1619"/>
        <v>0</v>
      </c>
      <c r="CA3750" s="15">
        <f t="shared" si="1620"/>
        <v>0</v>
      </c>
      <c r="CB3750" s="15">
        <f t="shared" si="1621"/>
        <v>0</v>
      </c>
      <c r="CC3750" s="15">
        <f t="shared" si="1622"/>
        <v>0</v>
      </c>
      <c r="CD3750" s="15">
        <f t="shared" si="1623"/>
        <v>0</v>
      </c>
      <c r="CE3750" s="15">
        <f t="shared" si="1624"/>
        <v>0</v>
      </c>
      <c r="CF3750" s="15">
        <f t="shared" si="1625"/>
        <v>0</v>
      </c>
      <c r="CG3750" s="15">
        <f t="shared" si="1626"/>
        <v>0</v>
      </c>
    </row>
    <row r="3751" spans="56:85" x14ac:dyDescent="0.25">
      <c r="BD3751" s="15">
        <f t="shared" si="1611"/>
        <v>1</v>
      </c>
      <c r="BE3751" s="15">
        <f t="shared" si="1609"/>
        <v>1</v>
      </c>
      <c r="BF3751" s="15">
        <f t="shared" si="1629"/>
        <v>1</v>
      </c>
      <c r="BG3751" s="15">
        <f t="shared" si="1629"/>
        <v>1</v>
      </c>
      <c r="BH3751" s="15">
        <f t="shared" si="1629"/>
        <v>1</v>
      </c>
      <c r="BI3751" s="15">
        <f t="shared" si="1629"/>
        <v>1</v>
      </c>
      <c r="BJ3751" s="15">
        <f t="shared" si="1629"/>
        <v>1</v>
      </c>
      <c r="BK3751" s="15">
        <f t="shared" si="1629"/>
        <v>1</v>
      </c>
      <c r="BL3751" s="15">
        <f t="shared" si="1629"/>
        <v>1</v>
      </c>
      <c r="BM3751" s="15">
        <f t="shared" si="1629"/>
        <v>1</v>
      </c>
      <c r="BN3751" s="15">
        <f t="shared" si="1629"/>
        <v>1</v>
      </c>
      <c r="BO3751" s="15">
        <f t="shared" si="1629"/>
        <v>1</v>
      </c>
      <c r="BP3751" s="15">
        <f t="shared" si="1629"/>
        <v>1</v>
      </c>
      <c r="BQ3751" s="15">
        <f t="shared" si="1629"/>
        <v>1</v>
      </c>
      <c r="BR3751" s="15">
        <f t="shared" si="1629"/>
        <v>1</v>
      </c>
      <c r="BS3751" s="15">
        <f t="shared" si="1612"/>
        <v>0</v>
      </c>
      <c r="BT3751" s="15">
        <f t="shared" si="1613"/>
        <v>0</v>
      </c>
      <c r="BU3751" s="15">
        <f t="shared" si="1614"/>
        <v>0</v>
      </c>
      <c r="BV3751" s="15">
        <f t="shared" si="1615"/>
        <v>0</v>
      </c>
      <c r="BW3751" s="15">
        <f t="shared" si="1616"/>
        <v>0</v>
      </c>
      <c r="BX3751" s="15">
        <f t="shared" si="1617"/>
        <v>0</v>
      </c>
      <c r="BY3751" s="15">
        <f t="shared" si="1618"/>
        <v>0</v>
      </c>
      <c r="BZ3751" s="15">
        <f t="shared" si="1619"/>
        <v>0</v>
      </c>
      <c r="CA3751" s="15">
        <f t="shared" si="1620"/>
        <v>0</v>
      </c>
      <c r="CB3751" s="15">
        <f t="shared" si="1621"/>
        <v>0</v>
      </c>
      <c r="CC3751" s="15">
        <f t="shared" si="1622"/>
        <v>0</v>
      </c>
      <c r="CD3751" s="15">
        <f t="shared" si="1623"/>
        <v>0</v>
      </c>
      <c r="CE3751" s="15">
        <f t="shared" si="1624"/>
        <v>0</v>
      </c>
      <c r="CF3751" s="15">
        <f t="shared" si="1625"/>
        <v>0</v>
      </c>
      <c r="CG3751" s="15">
        <f t="shared" si="1626"/>
        <v>0</v>
      </c>
    </row>
    <row r="3752" spans="56:85" x14ac:dyDescent="0.25">
      <c r="BD3752" s="15">
        <f t="shared" si="1611"/>
        <v>1</v>
      </c>
      <c r="BE3752" s="15">
        <f t="shared" si="1609"/>
        <v>1</v>
      </c>
      <c r="BF3752" s="15">
        <f t="shared" si="1629"/>
        <v>1</v>
      </c>
      <c r="BG3752" s="15">
        <f t="shared" si="1629"/>
        <v>1</v>
      </c>
      <c r="BH3752" s="15">
        <f t="shared" si="1629"/>
        <v>1</v>
      </c>
      <c r="BI3752" s="15">
        <f t="shared" si="1629"/>
        <v>1</v>
      </c>
      <c r="BJ3752" s="15">
        <f t="shared" si="1629"/>
        <v>1</v>
      </c>
      <c r="BK3752" s="15">
        <f t="shared" si="1629"/>
        <v>1</v>
      </c>
      <c r="BL3752" s="15">
        <f t="shared" si="1629"/>
        <v>1</v>
      </c>
      <c r="BM3752" s="15">
        <f t="shared" si="1629"/>
        <v>1</v>
      </c>
      <c r="BN3752" s="15">
        <f t="shared" si="1629"/>
        <v>1</v>
      </c>
      <c r="BO3752" s="15">
        <f t="shared" si="1629"/>
        <v>1</v>
      </c>
      <c r="BP3752" s="15">
        <f t="shared" si="1629"/>
        <v>1</v>
      </c>
      <c r="BQ3752" s="15">
        <f t="shared" si="1629"/>
        <v>1</v>
      </c>
      <c r="BR3752" s="15">
        <f t="shared" si="1629"/>
        <v>1</v>
      </c>
      <c r="BS3752" s="15">
        <f t="shared" si="1612"/>
        <v>0</v>
      </c>
      <c r="BT3752" s="15">
        <f t="shared" si="1613"/>
        <v>0</v>
      </c>
      <c r="BU3752" s="15">
        <f t="shared" si="1614"/>
        <v>0</v>
      </c>
      <c r="BV3752" s="15">
        <f t="shared" si="1615"/>
        <v>0</v>
      </c>
      <c r="BW3752" s="15">
        <f t="shared" si="1616"/>
        <v>0</v>
      </c>
      <c r="BX3752" s="15">
        <f t="shared" si="1617"/>
        <v>0</v>
      </c>
      <c r="BY3752" s="15">
        <f t="shared" si="1618"/>
        <v>0</v>
      </c>
      <c r="BZ3752" s="15">
        <f t="shared" si="1619"/>
        <v>0</v>
      </c>
      <c r="CA3752" s="15">
        <f t="shared" si="1620"/>
        <v>0</v>
      </c>
      <c r="CB3752" s="15">
        <f t="shared" si="1621"/>
        <v>0</v>
      </c>
      <c r="CC3752" s="15">
        <f t="shared" si="1622"/>
        <v>0</v>
      </c>
      <c r="CD3752" s="15">
        <f t="shared" si="1623"/>
        <v>0</v>
      </c>
      <c r="CE3752" s="15">
        <f t="shared" si="1624"/>
        <v>0</v>
      </c>
      <c r="CF3752" s="15">
        <f t="shared" si="1625"/>
        <v>0</v>
      </c>
      <c r="CG3752" s="15">
        <f t="shared" si="1626"/>
        <v>0</v>
      </c>
    </row>
    <row r="3753" spans="56:85" x14ac:dyDescent="0.25">
      <c r="BD3753" s="15">
        <f t="shared" si="1611"/>
        <v>1</v>
      </c>
      <c r="BE3753" s="15">
        <f t="shared" si="1609"/>
        <v>1</v>
      </c>
      <c r="BF3753" s="15">
        <f t="shared" si="1629"/>
        <v>1</v>
      </c>
      <c r="BG3753" s="15">
        <f t="shared" si="1629"/>
        <v>1</v>
      </c>
      <c r="BH3753" s="15">
        <f t="shared" si="1629"/>
        <v>1</v>
      </c>
      <c r="BI3753" s="15">
        <f t="shared" si="1629"/>
        <v>1</v>
      </c>
      <c r="BJ3753" s="15">
        <f t="shared" si="1629"/>
        <v>1</v>
      </c>
      <c r="BK3753" s="15">
        <f t="shared" si="1629"/>
        <v>1</v>
      </c>
      <c r="BL3753" s="15">
        <f t="shared" si="1629"/>
        <v>1</v>
      </c>
      <c r="BM3753" s="15">
        <f t="shared" si="1629"/>
        <v>1</v>
      </c>
      <c r="BN3753" s="15">
        <f t="shared" si="1629"/>
        <v>1</v>
      </c>
      <c r="BO3753" s="15">
        <f t="shared" si="1629"/>
        <v>1</v>
      </c>
      <c r="BP3753" s="15">
        <f t="shared" si="1629"/>
        <v>1</v>
      </c>
      <c r="BQ3753" s="15">
        <f t="shared" si="1629"/>
        <v>1</v>
      </c>
      <c r="BR3753" s="15">
        <f t="shared" si="1629"/>
        <v>1</v>
      </c>
      <c r="BS3753" s="15">
        <f t="shared" si="1612"/>
        <v>0</v>
      </c>
      <c r="BT3753" s="15">
        <f t="shared" si="1613"/>
        <v>0</v>
      </c>
      <c r="BU3753" s="15">
        <f t="shared" si="1614"/>
        <v>0</v>
      </c>
      <c r="BV3753" s="15">
        <f t="shared" si="1615"/>
        <v>0</v>
      </c>
      <c r="BW3753" s="15">
        <f t="shared" si="1616"/>
        <v>0</v>
      </c>
      <c r="BX3753" s="15">
        <f t="shared" si="1617"/>
        <v>0</v>
      </c>
      <c r="BY3753" s="15">
        <f t="shared" si="1618"/>
        <v>0</v>
      </c>
      <c r="BZ3753" s="15">
        <f t="shared" si="1619"/>
        <v>0</v>
      </c>
      <c r="CA3753" s="15">
        <f t="shared" si="1620"/>
        <v>0</v>
      </c>
      <c r="CB3753" s="15">
        <f t="shared" si="1621"/>
        <v>0</v>
      </c>
      <c r="CC3753" s="15">
        <f t="shared" si="1622"/>
        <v>0</v>
      </c>
      <c r="CD3753" s="15">
        <f t="shared" si="1623"/>
        <v>0</v>
      </c>
      <c r="CE3753" s="15">
        <f t="shared" si="1624"/>
        <v>0</v>
      </c>
      <c r="CF3753" s="15">
        <f t="shared" si="1625"/>
        <v>0</v>
      </c>
      <c r="CG3753" s="15">
        <f t="shared" si="1626"/>
        <v>0</v>
      </c>
    </row>
    <row r="3754" spans="56:85" x14ac:dyDescent="0.25">
      <c r="BD3754" s="15">
        <f t="shared" si="1611"/>
        <v>1</v>
      </c>
      <c r="BE3754" s="15">
        <f t="shared" si="1609"/>
        <v>1</v>
      </c>
      <c r="BF3754" s="15">
        <f t="shared" ref="BF3754:BR3763" si="1630">IF(BF$1-$AW3754&gt;$CK$1,1,0)</f>
        <v>1</v>
      </c>
      <c r="BG3754" s="15">
        <f t="shared" si="1630"/>
        <v>1</v>
      </c>
      <c r="BH3754" s="15">
        <f t="shared" si="1630"/>
        <v>1</v>
      </c>
      <c r="BI3754" s="15">
        <f t="shared" si="1630"/>
        <v>1</v>
      </c>
      <c r="BJ3754" s="15">
        <f t="shared" si="1630"/>
        <v>1</v>
      </c>
      <c r="BK3754" s="15">
        <f t="shared" si="1630"/>
        <v>1</v>
      </c>
      <c r="BL3754" s="15">
        <f t="shared" si="1630"/>
        <v>1</v>
      </c>
      <c r="BM3754" s="15">
        <f t="shared" si="1630"/>
        <v>1</v>
      </c>
      <c r="BN3754" s="15">
        <f t="shared" si="1630"/>
        <v>1</v>
      </c>
      <c r="BO3754" s="15">
        <f t="shared" si="1630"/>
        <v>1</v>
      </c>
      <c r="BP3754" s="15">
        <f t="shared" si="1630"/>
        <v>1</v>
      </c>
      <c r="BQ3754" s="15">
        <f t="shared" si="1630"/>
        <v>1</v>
      </c>
      <c r="BR3754" s="15">
        <f t="shared" si="1630"/>
        <v>1</v>
      </c>
      <c r="BS3754" s="15">
        <f t="shared" si="1612"/>
        <v>0</v>
      </c>
      <c r="BT3754" s="15">
        <f t="shared" si="1613"/>
        <v>0</v>
      </c>
      <c r="BU3754" s="15">
        <f t="shared" si="1614"/>
        <v>0</v>
      </c>
      <c r="BV3754" s="15">
        <f t="shared" si="1615"/>
        <v>0</v>
      </c>
      <c r="BW3754" s="15">
        <f t="shared" si="1616"/>
        <v>0</v>
      </c>
      <c r="BX3754" s="15">
        <f t="shared" si="1617"/>
        <v>0</v>
      </c>
      <c r="BY3754" s="15">
        <f t="shared" si="1618"/>
        <v>0</v>
      </c>
      <c r="BZ3754" s="15">
        <f t="shared" si="1619"/>
        <v>0</v>
      </c>
      <c r="CA3754" s="15">
        <f t="shared" si="1620"/>
        <v>0</v>
      </c>
      <c r="CB3754" s="15">
        <f t="shared" si="1621"/>
        <v>0</v>
      </c>
      <c r="CC3754" s="15">
        <f t="shared" si="1622"/>
        <v>0</v>
      </c>
      <c r="CD3754" s="15">
        <f t="shared" si="1623"/>
        <v>0</v>
      </c>
      <c r="CE3754" s="15">
        <f t="shared" si="1624"/>
        <v>0</v>
      </c>
      <c r="CF3754" s="15">
        <f t="shared" si="1625"/>
        <v>0</v>
      </c>
      <c r="CG3754" s="15">
        <f t="shared" si="1626"/>
        <v>0</v>
      </c>
    </row>
    <row r="3755" spans="56:85" x14ac:dyDescent="0.25">
      <c r="BD3755" s="15">
        <f t="shared" si="1611"/>
        <v>1</v>
      </c>
      <c r="BE3755" s="15">
        <f t="shared" si="1609"/>
        <v>1</v>
      </c>
      <c r="BF3755" s="15">
        <f t="shared" si="1630"/>
        <v>1</v>
      </c>
      <c r="BG3755" s="15">
        <f t="shared" si="1630"/>
        <v>1</v>
      </c>
      <c r="BH3755" s="15">
        <f t="shared" si="1630"/>
        <v>1</v>
      </c>
      <c r="BI3755" s="15">
        <f t="shared" si="1630"/>
        <v>1</v>
      </c>
      <c r="BJ3755" s="15">
        <f t="shared" si="1630"/>
        <v>1</v>
      </c>
      <c r="BK3755" s="15">
        <f t="shared" si="1630"/>
        <v>1</v>
      </c>
      <c r="BL3755" s="15">
        <f t="shared" si="1630"/>
        <v>1</v>
      </c>
      <c r="BM3755" s="15">
        <f t="shared" si="1630"/>
        <v>1</v>
      </c>
      <c r="BN3755" s="15">
        <f t="shared" si="1630"/>
        <v>1</v>
      </c>
      <c r="BO3755" s="15">
        <f t="shared" si="1630"/>
        <v>1</v>
      </c>
      <c r="BP3755" s="15">
        <f t="shared" si="1630"/>
        <v>1</v>
      </c>
      <c r="BQ3755" s="15">
        <f t="shared" si="1630"/>
        <v>1</v>
      </c>
      <c r="BR3755" s="15">
        <f t="shared" si="1630"/>
        <v>1</v>
      </c>
      <c r="BS3755" s="15">
        <f t="shared" si="1612"/>
        <v>0</v>
      </c>
      <c r="BT3755" s="15">
        <f t="shared" si="1613"/>
        <v>0</v>
      </c>
      <c r="BU3755" s="15">
        <f t="shared" si="1614"/>
        <v>0</v>
      </c>
      <c r="BV3755" s="15">
        <f t="shared" si="1615"/>
        <v>0</v>
      </c>
      <c r="BW3755" s="15">
        <f t="shared" si="1616"/>
        <v>0</v>
      </c>
      <c r="BX3755" s="15">
        <f t="shared" si="1617"/>
        <v>0</v>
      </c>
      <c r="BY3755" s="15">
        <f t="shared" si="1618"/>
        <v>0</v>
      </c>
      <c r="BZ3755" s="15">
        <f t="shared" si="1619"/>
        <v>0</v>
      </c>
      <c r="CA3755" s="15">
        <f t="shared" si="1620"/>
        <v>0</v>
      </c>
      <c r="CB3755" s="15">
        <f t="shared" si="1621"/>
        <v>0</v>
      </c>
      <c r="CC3755" s="15">
        <f t="shared" si="1622"/>
        <v>0</v>
      </c>
      <c r="CD3755" s="15">
        <f t="shared" si="1623"/>
        <v>0</v>
      </c>
      <c r="CE3755" s="15">
        <f t="shared" si="1624"/>
        <v>0</v>
      </c>
      <c r="CF3755" s="15">
        <f t="shared" si="1625"/>
        <v>0</v>
      </c>
      <c r="CG3755" s="15">
        <f t="shared" si="1626"/>
        <v>0</v>
      </c>
    </row>
    <row r="3756" spans="56:85" x14ac:dyDescent="0.25">
      <c r="BD3756" s="15">
        <f t="shared" si="1611"/>
        <v>1</v>
      </c>
      <c r="BE3756" s="15">
        <f t="shared" si="1609"/>
        <v>1</v>
      </c>
      <c r="BF3756" s="15">
        <f t="shared" si="1630"/>
        <v>1</v>
      </c>
      <c r="BG3756" s="15">
        <f t="shared" si="1630"/>
        <v>1</v>
      </c>
      <c r="BH3756" s="15">
        <f t="shared" si="1630"/>
        <v>1</v>
      </c>
      <c r="BI3756" s="15">
        <f t="shared" si="1630"/>
        <v>1</v>
      </c>
      <c r="BJ3756" s="15">
        <f t="shared" si="1630"/>
        <v>1</v>
      </c>
      <c r="BK3756" s="15">
        <f t="shared" si="1630"/>
        <v>1</v>
      </c>
      <c r="BL3756" s="15">
        <f t="shared" si="1630"/>
        <v>1</v>
      </c>
      <c r="BM3756" s="15">
        <f t="shared" si="1630"/>
        <v>1</v>
      </c>
      <c r="BN3756" s="15">
        <f t="shared" si="1630"/>
        <v>1</v>
      </c>
      <c r="BO3756" s="15">
        <f t="shared" si="1630"/>
        <v>1</v>
      </c>
      <c r="BP3756" s="15">
        <f t="shared" si="1630"/>
        <v>1</v>
      </c>
      <c r="BQ3756" s="15">
        <f t="shared" si="1630"/>
        <v>1</v>
      </c>
      <c r="BR3756" s="15">
        <f t="shared" si="1630"/>
        <v>1</v>
      </c>
      <c r="BS3756" s="15">
        <f t="shared" si="1612"/>
        <v>0</v>
      </c>
      <c r="BT3756" s="15">
        <f t="shared" si="1613"/>
        <v>0</v>
      </c>
      <c r="BU3756" s="15">
        <f t="shared" si="1614"/>
        <v>0</v>
      </c>
      <c r="BV3756" s="15">
        <f t="shared" si="1615"/>
        <v>0</v>
      </c>
      <c r="BW3756" s="15">
        <f t="shared" si="1616"/>
        <v>0</v>
      </c>
      <c r="BX3756" s="15">
        <f t="shared" si="1617"/>
        <v>0</v>
      </c>
      <c r="BY3756" s="15">
        <f t="shared" si="1618"/>
        <v>0</v>
      </c>
      <c r="BZ3756" s="15">
        <f t="shared" si="1619"/>
        <v>0</v>
      </c>
      <c r="CA3756" s="15">
        <f t="shared" si="1620"/>
        <v>0</v>
      </c>
      <c r="CB3756" s="15">
        <f t="shared" si="1621"/>
        <v>0</v>
      </c>
      <c r="CC3756" s="15">
        <f t="shared" si="1622"/>
        <v>0</v>
      </c>
      <c r="CD3756" s="15">
        <f t="shared" si="1623"/>
        <v>0</v>
      </c>
      <c r="CE3756" s="15">
        <f t="shared" si="1624"/>
        <v>0</v>
      </c>
      <c r="CF3756" s="15">
        <f t="shared" si="1625"/>
        <v>0</v>
      </c>
      <c r="CG3756" s="15">
        <f t="shared" si="1626"/>
        <v>0</v>
      </c>
    </row>
    <row r="3757" spans="56:85" x14ac:dyDescent="0.25">
      <c r="BD3757" s="15">
        <f t="shared" si="1611"/>
        <v>1</v>
      </c>
      <c r="BE3757" s="15">
        <f t="shared" si="1609"/>
        <v>1</v>
      </c>
      <c r="BF3757" s="15">
        <f t="shared" si="1630"/>
        <v>1</v>
      </c>
      <c r="BG3757" s="15">
        <f t="shared" si="1630"/>
        <v>1</v>
      </c>
      <c r="BH3757" s="15">
        <f t="shared" si="1630"/>
        <v>1</v>
      </c>
      <c r="BI3757" s="15">
        <f t="shared" si="1630"/>
        <v>1</v>
      </c>
      <c r="BJ3757" s="15">
        <f t="shared" si="1630"/>
        <v>1</v>
      </c>
      <c r="BK3757" s="15">
        <f t="shared" si="1630"/>
        <v>1</v>
      </c>
      <c r="BL3757" s="15">
        <f t="shared" si="1630"/>
        <v>1</v>
      </c>
      <c r="BM3757" s="15">
        <f t="shared" si="1630"/>
        <v>1</v>
      </c>
      <c r="BN3757" s="15">
        <f t="shared" si="1630"/>
        <v>1</v>
      </c>
      <c r="BO3757" s="15">
        <f t="shared" si="1630"/>
        <v>1</v>
      </c>
      <c r="BP3757" s="15">
        <f t="shared" si="1630"/>
        <v>1</v>
      </c>
      <c r="BQ3757" s="15">
        <f t="shared" si="1630"/>
        <v>1</v>
      </c>
      <c r="BR3757" s="15">
        <f t="shared" si="1630"/>
        <v>1</v>
      </c>
      <c r="BS3757" s="15">
        <f t="shared" si="1612"/>
        <v>0</v>
      </c>
      <c r="BT3757" s="15">
        <f t="shared" si="1613"/>
        <v>0</v>
      </c>
      <c r="BU3757" s="15">
        <f t="shared" si="1614"/>
        <v>0</v>
      </c>
      <c r="BV3757" s="15">
        <f t="shared" si="1615"/>
        <v>0</v>
      </c>
      <c r="BW3757" s="15">
        <f t="shared" si="1616"/>
        <v>0</v>
      </c>
      <c r="BX3757" s="15">
        <f t="shared" si="1617"/>
        <v>0</v>
      </c>
      <c r="BY3757" s="15">
        <f t="shared" si="1618"/>
        <v>0</v>
      </c>
      <c r="BZ3757" s="15">
        <f t="shared" si="1619"/>
        <v>0</v>
      </c>
      <c r="CA3757" s="15">
        <f t="shared" si="1620"/>
        <v>0</v>
      </c>
      <c r="CB3757" s="15">
        <f t="shared" si="1621"/>
        <v>0</v>
      </c>
      <c r="CC3757" s="15">
        <f t="shared" si="1622"/>
        <v>0</v>
      </c>
      <c r="CD3757" s="15">
        <f t="shared" si="1623"/>
        <v>0</v>
      </c>
      <c r="CE3757" s="15">
        <f t="shared" si="1624"/>
        <v>0</v>
      </c>
      <c r="CF3757" s="15">
        <f t="shared" si="1625"/>
        <v>0</v>
      </c>
      <c r="CG3757" s="15">
        <f t="shared" si="1626"/>
        <v>0</v>
      </c>
    </row>
    <row r="3758" spans="56:85" x14ac:dyDescent="0.25">
      <c r="BD3758" s="15">
        <f t="shared" si="1611"/>
        <v>1</v>
      </c>
      <c r="BE3758" s="15">
        <f t="shared" si="1609"/>
        <v>1</v>
      </c>
      <c r="BF3758" s="15">
        <f t="shared" si="1630"/>
        <v>1</v>
      </c>
      <c r="BG3758" s="15">
        <f t="shared" si="1630"/>
        <v>1</v>
      </c>
      <c r="BH3758" s="15">
        <f t="shared" si="1630"/>
        <v>1</v>
      </c>
      <c r="BI3758" s="15">
        <f t="shared" si="1630"/>
        <v>1</v>
      </c>
      <c r="BJ3758" s="15">
        <f t="shared" si="1630"/>
        <v>1</v>
      </c>
      <c r="BK3758" s="15">
        <f t="shared" si="1630"/>
        <v>1</v>
      </c>
      <c r="BL3758" s="15">
        <f t="shared" si="1630"/>
        <v>1</v>
      </c>
      <c r="BM3758" s="15">
        <f t="shared" si="1630"/>
        <v>1</v>
      </c>
      <c r="BN3758" s="15">
        <f t="shared" si="1630"/>
        <v>1</v>
      </c>
      <c r="BO3758" s="15">
        <f t="shared" si="1630"/>
        <v>1</v>
      </c>
      <c r="BP3758" s="15">
        <f t="shared" si="1630"/>
        <v>1</v>
      </c>
      <c r="BQ3758" s="15">
        <f t="shared" si="1630"/>
        <v>1</v>
      </c>
      <c r="BR3758" s="15">
        <f t="shared" si="1630"/>
        <v>1</v>
      </c>
      <c r="BS3758" s="15">
        <f t="shared" si="1612"/>
        <v>0</v>
      </c>
      <c r="BT3758" s="15">
        <f t="shared" si="1613"/>
        <v>0</v>
      </c>
      <c r="BU3758" s="15">
        <f t="shared" si="1614"/>
        <v>0</v>
      </c>
      <c r="BV3758" s="15">
        <f t="shared" si="1615"/>
        <v>0</v>
      </c>
      <c r="BW3758" s="15">
        <f t="shared" si="1616"/>
        <v>0</v>
      </c>
      <c r="BX3758" s="15">
        <f t="shared" si="1617"/>
        <v>0</v>
      </c>
      <c r="BY3758" s="15">
        <f t="shared" si="1618"/>
        <v>0</v>
      </c>
      <c r="BZ3758" s="15">
        <f t="shared" si="1619"/>
        <v>0</v>
      </c>
      <c r="CA3758" s="15">
        <f t="shared" si="1620"/>
        <v>0</v>
      </c>
      <c r="CB3758" s="15">
        <f t="shared" si="1621"/>
        <v>0</v>
      </c>
      <c r="CC3758" s="15">
        <f t="shared" si="1622"/>
        <v>0</v>
      </c>
      <c r="CD3758" s="15">
        <f t="shared" si="1623"/>
        <v>0</v>
      </c>
      <c r="CE3758" s="15">
        <f t="shared" si="1624"/>
        <v>0</v>
      </c>
      <c r="CF3758" s="15">
        <f t="shared" si="1625"/>
        <v>0</v>
      </c>
      <c r="CG3758" s="15">
        <f t="shared" si="1626"/>
        <v>0</v>
      </c>
    </row>
    <row r="3759" spans="56:85" x14ac:dyDescent="0.25">
      <c r="BD3759" s="15">
        <f t="shared" si="1611"/>
        <v>1</v>
      </c>
      <c r="BE3759" s="15">
        <f t="shared" si="1609"/>
        <v>1</v>
      </c>
      <c r="BF3759" s="15">
        <f t="shared" si="1630"/>
        <v>1</v>
      </c>
      <c r="BG3759" s="15">
        <f t="shared" si="1630"/>
        <v>1</v>
      </c>
      <c r="BH3759" s="15">
        <f t="shared" si="1630"/>
        <v>1</v>
      </c>
      <c r="BI3759" s="15">
        <f t="shared" si="1630"/>
        <v>1</v>
      </c>
      <c r="BJ3759" s="15">
        <f t="shared" si="1630"/>
        <v>1</v>
      </c>
      <c r="BK3759" s="15">
        <f t="shared" si="1630"/>
        <v>1</v>
      </c>
      <c r="BL3759" s="15">
        <f t="shared" si="1630"/>
        <v>1</v>
      </c>
      <c r="BM3759" s="15">
        <f t="shared" si="1630"/>
        <v>1</v>
      </c>
      <c r="BN3759" s="15">
        <f t="shared" si="1630"/>
        <v>1</v>
      </c>
      <c r="BO3759" s="15">
        <f t="shared" si="1630"/>
        <v>1</v>
      </c>
      <c r="BP3759" s="15">
        <f t="shared" si="1630"/>
        <v>1</v>
      </c>
      <c r="BQ3759" s="15">
        <f t="shared" si="1630"/>
        <v>1</v>
      </c>
      <c r="BR3759" s="15">
        <f t="shared" si="1630"/>
        <v>1</v>
      </c>
      <c r="BS3759" s="15">
        <f t="shared" si="1612"/>
        <v>0</v>
      </c>
      <c r="BT3759" s="15">
        <f t="shared" si="1613"/>
        <v>0</v>
      </c>
      <c r="BU3759" s="15">
        <f t="shared" si="1614"/>
        <v>0</v>
      </c>
      <c r="BV3759" s="15">
        <f t="shared" si="1615"/>
        <v>0</v>
      </c>
      <c r="BW3759" s="15">
        <f t="shared" si="1616"/>
        <v>0</v>
      </c>
      <c r="BX3759" s="15">
        <f t="shared" si="1617"/>
        <v>0</v>
      </c>
      <c r="BY3759" s="15">
        <f t="shared" si="1618"/>
        <v>0</v>
      </c>
      <c r="BZ3759" s="15">
        <f t="shared" si="1619"/>
        <v>0</v>
      </c>
      <c r="CA3759" s="15">
        <f t="shared" si="1620"/>
        <v>0</v>
      </c>
      <c r="CB3759" s="15">
        <f t="shared" si="1621"/>
        <v>0</v>
      </c>
      <c r="CC3759" s="15">
        <f t="shared" si="1622"/>
        <v>0</v>
      </c>
      <c r="CD3759" s="15">
        <f t="shared" si="1623"/>
        <v>0</v>
      </c>
      <c r="CE3759" s="15">
        <f t="shared" si="1624"/>
        <v>0</v>
      </c>
      <c r="CF3759" s="15">
        <f t="shared" si="1625"/>
        <v>0</v>
      </c>
      <c r="CG3759" s="15">
        <f t="shared" si="1626"/>
        <v>0</v>
      </c>
    </row>
    <row r="3760" spans="56:85" x14ac:dyDescent="0.25">
      <c r="BD3760" s="15">
        <f t="shared" si="1611"/>
        <v>1</v>
      </c>
      <c r="BE3760" s="15">
        <f t="shared" si="1609"/>
        <v>1</v>
      </c>
      <c r="BF3760" s="15">
        <f t="shared" si="1630"/>
        <v>1</v>
      </c>
      <c r="BG3760" s="15">
        <f t="shared" si="1630"/>
        <v>1</v>
      </c>
      <c r="BH3760" s="15">
        <f t="shared" si="1630"/>
        <v>1</v>
      </c>
      <c r="BI3760" s="15">
        <f t="shared" si="1630"/>
        <v>1</v>
      </c>
      <c r="BJ3760" s="15">
        <f t="shared" si="1630"/>
        <v>1</v>
      </c>
      <c r="BK3760" s="15">
        <f t="shared" si="1630"/>
        <v>1</v>
      </c>
      <c r="BL3760" s="15">
        <f t="shared" si="1630"/>
        <v>1</v>
      </c>
      <c r="BM3760" s="15">
        <f t="shared" si="1630"/>
        <v>1</v>
      </c>
      <c r="BN3760" s="15">
        <f t="shared" si="1630"/>
        <v>1</v>
      </c>
      <c r="BO3760" s="15">
        <f t="shared" si="1630"/>
        <v>1</v>
      </c>
      <c r="BP3760" s="15">
        <f t="shared" si="1630"/>
        <v>1</v>
      </c>
      <c r="BQ3760" s="15">
        <f t="shared" si="1630"/>
        <v>1</v>
      </c>
      <c r="BR3760" s="15">
        <f t="shared" si="1630"/>
        <v>1</v>
      </c>
      <c r="BS3760" s="15">
        <f t="shared" si="1612"/>
        <v>0</v>
      </c>
      <c r="BT3760" s="15">
        <f t="shared" si="1613"/>
        <v>0</v>
      </c>
      <c r="BU3760" s="15">
        <f t="shared" si="1614"/>
        <v>0</v>
      </c>
      <c r="BV3760" s="15">
        <f t="shared" si="1615"/>
        <v>0</v>
      </c>
      <c r="BW3760" s="15">
        <f t="shared" si="1616"/>
        <v>0</v>
      </c>
      <c r="BX3760" s="15">
        <f t="shared" si="1617"/>
        <v>0</v>
      </c>
      <c r="BY3760" s="15">
        <f t="shared" si="1618"/>
        <v>0</v>
      </c>
      <c r="BZ3760" s="15">
        <f t="shared" si="1619"/>
        <v>0</v>
      </c>
      <c r="CA3760" s="15">
        <f t="shared" si="1620"/>
        <v>0</v>
      </c>
      <c r="CB3760" s="15">
        <f t="shared" si="1621"/>
        <v>0</v>
      </c>
      <c r="CC3760" s="15">
        <f t="shared" si="1622"/>
        <v>0</v>
      </c>
      <c r="CD3760" s="15">
        <f t="shared" si="1623"/>
        <v>0</v>
      </c>
      <c r="CE3760" s="15">
        <f t="shared" si="1624"/>
        <v>0</v>
      </c>
      <c r="CF3760" s="15">
        <f t="shared" si="1625"/>
        <v>0</v>
      </c>
      <c r="CG3760" s="15">
        <f t="shared" si="1626"/>
        <v>0</v>
      </c>
    </row>
    <row r="3761" spans="56:85" x14ac:dyDescent="0.25">
      <c r="BD3761" s="15">
        <f t="shared" si="1611"/>
        <v>1</v>
      </c>
      <c r="BE3761" s="15">
        <f t="shared" si="1609"/>
        <v>1</v>
      </c>
      <c r="BF3761" s="15">
        <f t="shared" si="1630"/>
        <v>1</v>
      </c>
      <c r="BG3761" s="15">
        <f t="shared" si="1630"/>
        <v>1</v>
      </c>
      <c r="BH3761" s="15">
        <f t="shared" si="1630"/>
        <v>1</v>
      </c>
      <c r="BI3761" s="15">
        <f t="shared" si="1630"/>
        <v>1</v>
      </c>
      <c r="BJ3761" s="15">
        <f t="shared" si="1630"/>
        <v>1</v>
      </c>
      <c r="BK3761" s="15">
        <f t="shared" si="1630"/>
        <v>1</v>
      </c>
      <c r="BL3761" s="15">
        <f t="shared" si="1630"/>
        <v>1</v>
      </c>
      <c r="BM3761" s="15">
        <f t="shared" si="1630"/>
        <v>1</v>
      </c>
      <c r="BN3761" s="15">
        <f t="shared" si="1630"/>
        <v>1</v>
      </c>
      <c r="BO3761" s="15">
        <f t="shared" si="1630"/>
        <v>1</v>
      </c>
      <c r="BP3761" s="15">
        <f t="shared" si="1630"/>
        <v>1</v>
      </c>
      <c r="BQ3761" s="15">
        <f t="shared" si="1630"/>
        <v>1</v>
      </c>
      <c r="BR3761" s="15">
        <f t="shared" si="1630"/>
        <v>1</v>
      </c>
      <c r="BS3761" s="15">
        <f t="shared" si="1612"/>
        <v>0</v>
      </c>
      <c r="BT3761" s="15">
        <f t="shared" si="1613"/>
        <v>0</v>
      </c>
      <c r="BU3761" s="15">
        <f t="shared" si="1614"/>
        <v>0</v>
      </c>
      <c r="BV3761" s="15">
        <f t="shared" si="1615"/>
        <v>0</v>
      </c>
      <c r="BW3761" s="15">
        <f t="shared" si="1616"/>
        <v>0</v>
      </c>
      <c r="BX3761" s="15">
        <f t="shared" si="1617"/>
        <v>0</v>
      </c>
      <c r="BY3761" s="15">
        <f t="shared" si="1618"/>
        <v>0</v>
      </c>
      <c r="BZ3761" s="15">
        <f t="shared" si="1619"/>
        <v>0</v>
      </c>
      <c r="CA3761" s="15">
        <f t="shared" si="1620"/>
        <v>0</v>
      </c>
      <c r="CB3761" s="15">
        <f t="shared" si="1621"/>
        <v>0</v>
      </c>
      <c r="CC3761" s="15">
        <f t="shared" si="1622"/>
        <v>0</v>
      </c>
      <c r="CD3761" s="15">
        <f t="shared" si="1623"/>
        <v>0</v>
      </c>
      <c r="CE3761" s="15">
        <f t="shared" si="1624"/>
        <v>0</v>
      </c>
      <c r="CF3761" s="15">
        <f t="shared" si="1625"/>
        <v>0</v>
      </c>
      <c r="CG3761" s="15">
        <f t="shared" si="1626"/>
        <v>0</v>
      </c>
    </row>
    <row r="3762" spans="56:85" x14ac:dyDescent="0.25">
      <c r="BD3762" s="15">
        <f t="shared" si="1611"/>
        <v>1</v>
      </c>
      <c r="BE3762" s="15">
        <f t="shared" si="1609"/>
        <v>1</v>
      </c>
      <c r="BF3762" s="15">
        <f t="shared" si="1630"/>
        <v>1</v>
      </c>
      <c r="BG3762" s="15">
        <f t="shared" si="1630"/>
        <v>1</v>
      </c>
      <c r="BH3762" s="15">
        <f t="shared" si="1630"/>
        <v>1</v>
      </c>
      <c r="BI3762" s="15">
        <f t="shared" si="1630"/>
        <v>1</v>
      </c>
      <c r="BJ3762" s="15">
        <f t="shared" si="1630"/>
        <v>1</v>
      </c>
      <c r="BK3762" s="15">
        <f t="shared" si="1630"/>
        <v>1</v>
      </c>
      <c r="BL3762" s="15">
        <f t="shared" si="1630"/>
        <v>1</v>
      </c>
      <c r="BM3762" s="15">
        <f t="shared" si="1630"/>
        <v>1</v>
      </c>
      <c r="BN3762" s="15">
        <f t="shared" si="1630"/>
        <v>1</v>
      </c>
      <c r="BO3762" s="15">
        <f t="shared" si="1630"/>
        <v>1</v>
      </c>
      <c r="BP3762" s="15">
        <f t="shared" si="1630"/>
        <v>1</v>
      </c>
      <c r="BQ3762" s="15">
        <f t="shared" si="1630"/>
        <v>1</v>
      </c>
      <c r="BR3762" s="15">
        <f t="shared" si="1630"/>
        <v>1</v>
      </c>
      <c r="BS3762" s="15">
        <f t="shared" si="1612"/>
        <v>0</v>
      </c>
      <c r="BT3762" s="15">
        <f t="shared" si="1613"/>
        <v>0</v>
      </c>
      <c r="BU3762" s="15">
        <f t="shared" si="1614"/>
        <v>0</v>
      </c>
      <c r="BV3762" s="15">
        <f t="shared" si="1615"/>
        <v>0</v>
      </c>
      <c r="BW3762" s="15">
        <f t="shared" si="1616"/>
        <v>0</v>
      </c>
      <c r="BX3762" s="15">
        <f t="shared" si="1617"/>
        <v>0</v>
      </c>
      <c r="BY3762" s="15">
        <f t="shared" si="1618"/>
        <v>0</v>
      </c>
      <c r="BZ3762" s="15">
        <f t="shared" si="1619"/>
        <v>0</v>
      </c>
      <c r="CA3762" s="15">
        <f t="shared" si="1620"/>
        <v>0</v>
      </c>
      <c r="CB3762" s="15">
        <f t="shared" si="1621"/>
        <v>0</v>
      </c>
      <c r="CC3762" s="15">
        <f t="shared" si="1622"/>
        <v>0</v>
      </c>
      <c r="CD3762" s="15">
        <f t="shared" si="1623"/>
        <v>0</v>
      </c>
      <c r="CE3762" s="15">
        <f t="shared" si="1624"/>
        <v>0</v>
      </c>
      <c r="CF3762" s="15">
        <f t="shared" si="1625"/>
        <v>0</v>
      </c>
      <c r="CG3762" s="15">
        <f t="shared" si="1626"/>
        <v>0</v>
      </c>
    </row>
    <row r="3763" spans="56:85" x14ac:dyDescent="0.25">
      <c r="BD3763" s="15">
        <f t="shared" si="1611"/>
        <v>1</v>
      </c>
      <c r="BE3763" s="15">
        <f t="shared" si="1609"/>
        <v>1</v>
      </c>
      <c r="BF3763" s="15">
        <f t="shared" si="1630"/>
        <v>1</v>
      </c>
      <c r="BG3763" s="15">
        <f t="shared" si="1630"/>
        <v>1</v>
      </c>
      <c r="BH3763" s="15">
        <f t="shared" si="1630"/>
        <v>1</v>
      </c>
      <c r="BI3763" s="15">
        <f t="shared" si="1630"/>
        <v>1</v>
      </c>
      <c r="BJ3763" s="15">
        <f t="shared" si="1630"/>
        <v>1</v>
      </c>
      <c r="BK3763" s="15">
        <f t="shared" si="1630"/>
        <v>1</v>
      </c>
      <c r="BL3763" s="15">
        <f t="shared" si="1630"/>
        <v>1</v>
      </c>
      <c r="BM3763" s="15">
        <f t="shared" si="1630"/>
        <v>1</v>
      </c>
      <c r="BN3763" s="15">
        <f t="shared" si="1630"/>
        <v>1</v>
      </c>
      <c r="BO3763" s="15">
        <f t="shared" si="1630"/>
        <v>1</v>
      </c>
      <c r="BP3763" s="15">
        <f t="shared" si="1630"/>
        <v>1</v>
      </c>
      <c r="BQ3763" s="15">
        <f t="shared" si="1630"/>
        <v>1</v>
      </c>
      <c r="BR3763" s="15">
        <f t="shared" si="1630"/>
        <v>1</v>
      </c>
      <c r="BS3763" s="15">
        <f t="shared" si="1612"/>
        <v>0</v>
      </c>
      <c r="BT3763" s="15">
        <f t="shared" si="1613"/>
        <v>0</v>
      </c>
      <c r="BU3763" s="15">
        <f t="shared" si="1614"/>
        <v>0</v>
      </c>
      <c r="BV3763" s="15">
        <f t="shared" si="1615"/>
        <v>0</v>
      </c>
      <c r="BW3763" s="15">
        <f t="shared" si="1616"/>
        <v>0</v>
      </c>
      <c r="BX3763" s="15">
        <f t="shared" si="1617"/>
        <v>0</v>
      </c>
      <c r="BY3763" s="15">
        <f t="shared" si="1618"/>
        <v>0</v>
      </c>
      <c r="BZ3763" s="15">
        <f t="shared" si="1619"/>
        <v>0</v>
      </c>
      <c r="CA3763" s="15">
        <f t="shared" si="1620"/>
        <v>0</v>
      </c>
      <c r="CB3763" s="15">
        <f t="shared" si="1621"/>
        <v>0</v>
      </c>
      <c r="CC3763" s="15">
        <f t="shared" si="1622"/>
        <v>0</v>
      </c>
      <c r="CD3763" s="15">
        <f t="shared" si="1623"/>
        <v>0</v>
      </c>
      <c r="CE3763" s="15">
        <f t="shared" si="1624"/>
        <v>0</v>
      </c>
      <c r="CF3763" s="15">
        <f t="shared" si="1625"/>
        <v>0</v>
      </c>
      <c r="CG3763" s="15">
        <f t="shared" si="1626"/>
        <v>0</v>
      </c>
    </row>
    <row r="3764" spans="56:85" x14ac:dyDescent="0.25">
      <c r="BD3764" s="15">
        <f t="shared" si="1611"/>
        <v>1</v>
      </c>
      <c r="BE3764" s="15">
        <f t="shared" si="1609"/>
        <v>1</v>
      </c>
      <c r="BF3764" s="15">
        <f t="shared" ref="BF3764:BR3773" si="1631">IF(BF$1-$AW3764&gt;$CK$1,1,0)</f>
        <v>1</v>
      </c>
      <c r="BG3764" s="15">
        <f t="shared" si="1631"/>
        <v>1</v>
      </c>
      <c r="BH3764" s="15">
        <f t="shared" si="1631"/>
        <v>1</v>
      </c>
      <c r="BI3764" s="15">
        <f t="shared" si="1631"/>
        <v>1</v>
      </c>
      <c r="BJ3764" s="15">
        <f t="shared" si="1631"/>
        <v>1</v>
      </c>
      <c r="BK3764" s="15">
        <f t="shared" si="1631"/>
        <v>1</v>
      </c>
      <c r="BL3764" s="15">
        <f t="shared" si="1631"/>
        <v>1</v>
      </c>
      <c r="BM3764" s="15">
        <f t="shared" si="1631"/>
        <v>1</v>
      </c>
      <c r="BN3764" s="15">
        <f t="shared" si="1631"/>
        <v>1</v>
      </c>
      <c r="BO3764" s="15">
        <f t="shared" si="1631"/>
        <v>1</v>
      </c>
      <c r="BP3764" s="15">
        <f t="shared" si="1631"/>
        <v>1</v>
      </c>
      <c r="BQ3764" s="15">
        <f t="shared" si="1631"/>
        <v>1</v>
      </c>
      <c r="BR3764" s="15">
        <f t="shared" si="1631"/>
        <v>1</v>
      </c>
      <c r="BS3764" s="15">
        <f t="shared" si="1612"/>
        <v>0</v>
      </c>
      <c r="BT3764" s="15">
        <f t="shared" si="1613"/>
        <v>0</v>
      </c>
      <c r="BU3764" s="15">
        <f t="shared" si="1614"/>
        <v>0</v>
      </c>
      <c r="BV3764" s="15">
        <f t="shared" si="1615"/>
        <v>0</v>
      </c>
      <c r="BW3764" s="15">
        <f t="shared" si="1616"/>
        <v>0</v>
      </c>
      <c r="BX3764" s="15">
        <f t="shared" si="1617"/>
        <v>0</v>
      </c>
      <c r="BY3764" s="15">
        <f t="shared" si="1618"/>
        <v>0</v>
      </c>
      <c r="BZ3764" s="15">
        <f t="shared" si="1619"/>
        <v>0</v>
      </c>
      <c r="CA3764" s="15">
        <f t="shared" si="1620"/>
        <v>0</v>
      </c>
      <c r="CB3764" s="15">
        <f t="shared" si="1621"/>
        <v>0</v>
      </c>
      <c r="CC3764" s="15">
        <f t="shared" si="1622"/>
        <v>0</v>
      </c>
      <c r="CD3764" s="15">
        <f t="shared" si="1623"/>
        <v>0</v>
      </c>
      <c r="CE3764" s="15">
        <f t="shared" si="1624"/>
        <v>0</v>
      </c>
      <c r="CF3764" s="15">
        <f t="shared" si="1625"/>
        <v>0</v>
      </c>
      <c r="CG3764" s="15">
        <f t="shared" si="1626"/>
        <v>0</v>
      </c>
    </row>
    <row r="3765" spans="56:85" x14ac:dyDescent="0.25">
      <c r="BD3765" s="15">
        <f t="shared" si="1611"/>
        <v>1</v>
      </c>
      <c r="BE3765" s="15">
        <f t="shared" si="1609"/>
        <v>1</v>
      </c>
      <c r="BF3765" s="15">
        <f t="shared" si="1631"/>
        <v>1</v>
      </c>
      <c r="BG3765" s="15">
        <f t="shared" si="1631"/>
        <v>1</v>
      </c>
      <c r="BH3765" s="15">
        <f t="shared" si="1631"/>
        <v>1</v>
      </c>
      <c r="BI3765" s="15">
        <f t="shared" si="1631"/>
        <v>1</v>
      </c>
      <c r="BJ3765" s="15">
        <f t="shared" si="1631"/>
        <v>1</v>
      </c>
      <c r="BK3765" s="15">
        <f t="shared" si="1631"/>
        <v>1</v>
      </c>
      <c r="BL3765" s="15">
        <f t="shared" si="1631"/>
        <v>1</v>
      </c>
      <c r="BM3765" s="15">
        <f t="shared" si="1631"/>
        <v>1</v>
      </c>
      <c r="BN3765" s="15">
        <f t="shared" si="1631"/>
        <v>1</v>
      </c>
      <c r="BO3765" s="15">
        <f t="shared" si="1631"/>
        <v>1</v>
      </c>
      <c r="BP3765" s="15">
        <f t="shared" si="1631"/>
        <v>1</v>
      </c>
      <c r="BQ3765" s="15">
        <f t="shared" si="1631"/>
        <v>1</v>
      </c>
      <c r="BR3765" s="15">
        <f t="shared" si="1631"/>
        <v>1</v>
      </c>
      <c r="BS3765" s="15">
        <f t="shared" si="1612"/>
        <v>0</v>
      </c>
      <c r="BT3765" s="15">
        <f t="shared" si="1613"/>
        <v>0</v>
      </c>
      <c r="BU3765" s="15">
        <f t="shared" si="1614"/>
        <v>0</v>
      </c>
      <c r="BV3765" s="15">
        <f t="shared" si="1615"/>
        <v>0</v>
      </c>
      <c r="BW3765" s="15">
        <f t="shared" si="1616"/>
        <v>0</v>
      </c>
      <c r="BX3765" s="15">
        <f t="shared" si="1617"/>
        <v>0</v>
      </c>
      <c r="BY3765" s="15">
        <f t="shared" si="1618"/>
        <v>0</v>
      </c>
      <c r="BZ3765" s="15">
        <f t="shared" si="1619"/>
        <v>0</v>
      </c>
      <c r="CA3765" s="15">
        <f t="shared" si="1620"/>
        <v>0</v>
      </c>
      <c r="CB3765" s="15">
        <f t="shared" si="1621"/>
        <v>0</v>
      </c>
      <c r="CC3765" s="15">
        <f t="shared" si="1622"/>
        <v>0</v>
      </c>
      <c r="CD3765" s="15">
        <f t="shared" si="1623"/>
        <v>0</v>
      </c>
      <c r="CE3765" s="15">
        <f t="shared" si="1624"/>
        <v>0</v>
      </c>
      <c r="CF3765" s="15">
        <f t="shared" si="1625"/>
        <v>0</v>
      </c>
      <c r="CG3765" s="15">
        <f t="shared" si="1626"/>
        <v>0</v>
      </c>
    </row>
    <row r="3766" spans="56:85" x14ac:dyDescent="0.25">
      <c r="BD3766" s="15">
        <f t="shared" si="1611"/>
        <v>1</v>
      </c>
      <c r="BE3766" s="15">
        <f t="shared" si="1609"/>
        <v>1</v>
      </c>
      <c r="BF3766" s="15">
        <f t="shared" si="1631"/>
        <v>1</v>
      </c>
      <c r="BG3766" s="15">
        <f t="shared" si="1631"/>
        <v>1</v>
      </c>
      <c r="BH3766" s="15">
        <f t="shared" si="1631"/>
        <v>1</v>
      </c>
      <c r="BI3766" s="15">
        <f t="shared" si="1631"/>
        <v>1</v>
      </c>
      <c r="BJ3766" s="15">
        <f t="shared" si="1631"/>
        <v>1</v>
      </c>
      <c r="BK3766" s="15">
        <f t="shared" si="1631"/>
        <v>1</v>
      </c>
      <c r="BL3766" s="15">
        <f t="shared" si="1631"/>
        <v>1</v>
      </c>
      <c r="BM3766" s="15">
        <f t="shared" si="1631"/>
        <v>1</v>
      </c>
      <c r="BN3766" s="15">
        <f t="shared" si="1631"/>
        <v>1</v>
      </c>
      <c r="BO3766" s="15">
        <f t="shared" si="1631"/>
        <v>1</v>
      </c>
      <c r="BP3766" s="15">
        <f t="shared" si="1631"/>
        <v>1</v>
      </c>
      <c r="BQ3766" s="15">
        <f t="shared" si="1631"/>
        <v>1</v>
      </c>
      <c r="BR3766" s="15">
        <f t="shared" si="1631"/>
        <v>1</v>
      </c>
      <c r="BS3766" s="15">
        <f t="shared" si="1612"/>
        <v>0</v>
      </c>
      <c r="BT3766" s="15">
        <f t="shared" si="1613"/>
        <v>0</v>
      </c>
      <c r="BU3766" s="15">
        <f t="shared" si="1614"/>
        <v>0</v>
      </c>
      <c r="BV3766" s="15">
        <f t="shared" si="1615"/>
        <v>0</v>
      </c>
      <c r="BW3766" s="15">
        <f t="shared" si="1616"/>
        <v>0</v>
      </c>
      <c r="BX3766" s="15">
        <f t="shared" si="1617"/>
        <v>0</v>
      </c>
      <c r="BY3766" s="15">
        <f t="shared" si="1618"/>
        <v>0</v>
      </c>
      <c r="BZ3766" s="15">
        <f t="shared" si="1619"/>
        <v>0</v>
      </c>
      <c r="CA3766" s="15">
        <f t="shared" si="1620"/>
        <v>0</v>
      </c>
      <c r="CB3766" s="15">
        <f t="shared" si="1621"/>
        <v>0</v>
      </c>
      <c r="CC3766" s="15">
        <f t="shared" si="1622"/>
        <v>0</v>
      </c>
      <c r="CD3766" s="15">
        <f t="shared" si="1623"/>
        <v>0</v>
      </c>
      <c r="CE3766" s="15">
        <f t="shared" si="1624"/>
        <v>0</v>
      </c>
      <c r="CF3766" s="15">
        <f t="shared" si="1625"/>
        <v>0</v>
      </c>
      <c r="CG3766" s="15">
        <f t="shared" si="1626"/>
        <v>0</v>
      </c>
    </row>
    <row r="3767" spans="56:85" x14ac:dyDescent="0.25">
      <c r="BD3767" s="15">
        <f t="shared" si="1611"/>
        <v>1</v>
      </c>
      <c r="BE3767" s="15">
        <f t="shared" si="1609"/>
        <v>1</v>
      </c>
      <c r="BF3767" s="15">
        <f t="shared" si="1631"/>
        <v>1</v>
      </c>
      <c r="BG3767" s="15">
        <f t="shared" si="1631"/>
        <v>1</v>
      </c>
      <c r="BH3767" s="15">
        <f t="shared" si="1631"/>
        <v>1</v>
      </c>
      <c r="BI3767" s="15">
        <f t="shared" si="1631"/>
        <v>1</v>
      </c>
      <c r="BJ3767" s="15">
        <f t="shared" si="1631"/>
        <v>1</v>
      </c>
      <c r="BK3767" s="15">
        <f t="shared" si="1631"/>
        <v>1</v>
      </c>
      <c r="BL3767" s="15">
        <f t="shared" si="1631"/>
        <v>1</v>
      </c>
      <c r="BM3767" s="15">
        <f t="shared" si="1631"/>
        <v>1</v>
      </c>
      <c r="BN3767" s="15">
        <f t="shared" si="1631"/>
        <v>1</v>
      </c>
      <c r="BO3767" s="15">
        <f t="shared" si="1631"/>
        <v>1</v>
      </c>
      <c r="BP3767" s="15">
        <f t="shared" si="1631"/>
        <v>1</v>
      </c>
      <c r="BQ3767" s="15">
        <f t="shared" si="1631"/>
        <v>1</v>
      </c>
      <c r="BR3767" s="15">
        <f t="shared" si="1631"/>
        <v>1</v>
      </c>
      <c r="BS3767" s="15">
        <f t="shared" si="1612"/>
        <v>0</v>
      </c>
      <c r="BT3767" s="15">
        <f t="shared" si="1613"/>
        <v>0</v>
      </c>
      <c r="BU3767" s="15">
        <f t="shared" si="1614"/>
        <v>0</v>
      </c>
      <c r="BV3767" s="15">
        <f t="shared" si="1615"/>
        <v>0</v>
      </c>
      <c r="BW3767" s="15">
        <f t="shared" si="1616"/>
        <v>0</v>
      </c>
      <c r="BX3767" s="15">
        <f t="shared" si="1617"/>
        <v>0</v>
      </c>
      <c r="BY3767" s="15">
        <f t="shared" si="1618"/>
        <v>0</v>
      </c>
      <c r="BZ3767" s="15">
        <f t="shared" si="1619"/>
        <v>0</v>
      </c>
      <c r="CA3767" s="15">
        <f t="shared" si="1620"/>
        <v>0</v>
      </c>
      <c r="CB3767" s="15">
        <f t="shared" si="1621"/>
        <v>0</v>
      </c>
      <c r="CC3767" s="15">
        <f t="shared" si="1622"/>
        <v>0</v>
      </c>
      <c r="CD3767" s="15">
        <f t="shared" si="1623"/>
        <v>0</v>
      </c>
      <c r="CE3767" s="15">
        <f t="shared" si="1624"/>
        <v>0</v>
      </c>
      <c r="CF3767" s="15">
        <f t="shared" si="1625"/>
        <v>0</v>
      </c>
      <c r="CG3767" s="15">
        <f t="shared" si="1626"/>
        <v>0</v>
      </c>
    </row>
    <row r="3768" spans="56:85" x14ac:dyDescent="0.25">
      <c r="BD3768" s="15">
        <f t="shared" si="1611"/>
        <v>1</v>
      </c>
      <c r="BE3768" s="15">
        <f t="shared" si="1609"/>
        <v>1</v>
      </c>
      <c r="BF3768" s="15">
        <f t="shared" si="1631"/>
        <v>1</v>
      </c>
      <c r="BG3768" s="15">
        <f t="shared" si="1631"/>
        <v>1</v>
      </c>
      <c r="BH3768" s="15">
        <f t="shared" si="1631"/>
        <v>1</v>
      </c>
      <c r="BI3768" s="15">
        <f t="shared" si="1631"/>
        <v>1</v>
      </c>
      <c r="BJ3768" s="15">
        <f t="shared" si="1631"/>
        <v>1</v>
      </c>
      <c r="BK3768" s="15">
        <f t="shared" si="1631"/>
        <v>1</v>
      </c>
      <c r="BL3768" s="15">
        <f t="shared" si="1631"/>
        <v>1</v>
      </c>
      <c r="BM3768" s="15">
        <f t="shared" si="1631"/>
        <v>1</v>
      </c>
      <c r="BN3768" s="15">
        <f t="shared" si="1631"/>
        <v>1</v>
      </c>
      <c r="BO3768" s="15">
        <f t="shared" si="1631"/>
        <v>1</v>
      </c>
      <c r="BP3768" s="15">
        <f t="shared" si="1631"/>
        <v>1</v>
      </c>
      <c r="BQ3768" s="15">
        <f t="shared" si="1631"/>
        <v>1</v>
      </c>
      <c r="BR3768" s="15">
        <f t="shared" si="1631"/>
        <v>1</v>
      </c>
      <c r="BS3768" s="15">
        <f t="shared" si="1612"/>
        <v>0</v>
      </c>
      <c r="BT3768" s="15">
        <f t="shared" si="1613"/>
        <v>0</v>
      </c>
      <c r="BU3768" s="15">
        <f t="shared" si="1614"/>
        <v>0</v>
      </c>
      <c r="BV3768" s="15">
        <f t="shared" si="1615"/>
        <v>0</v>
      </c>
      <c r="BW3768" s="15">
        <f t="shared" si="1616"/>
        <v>0</v>
      </c>
      <c r="BX3768" s="15">
        <f t="shared" si="1617"/>
        <v>0</v>
      </c>
      <c r="BY3768" s="15">
        <f t="shared" si="1618"/>
        <v>0</v>
      </c>
      <c r="BZ3768" s="15">
        <f t="shared" si="1619"/>
        <v>0</v>
      </c>
      <c r="CA3768" s="15">
        <f t="shared" si="1620"/>
        <v>0</v>
      </c>
      <c r="CB3768" s="15">
        <f t="shared" si="1621"/>
        <v>0</v>
      </c>
      <c r="CC3768" s="15">
        <f t="shared" si="1622"/>
        <v>0</v>
      </c>
      <c r="CD3768" s="15">
        <f t="shared" si="1623"/>
        <v>0</v>
      </c>
      <c r="CE3768" s="15">
        <f t="shared" si="1624"/>
        <v>0</v>
      </c>
      <c r="CF3768" s="15">
        <f t="shared" si="1625"/>
        <v>0</v>
      </c>
      <c r="CG3768" s="15">
        <f t="shared" si="1626"/>
        <v>0</v>
      </c>
    </row>
    <row r="3769" spans="56:85" x14ac:dyDescent="0.25">
      <c r="BD3769" s="15">
        <f t="shared" si="1611"/>
        <v>1</v>
      </c>
      <c r="BE3769" s="15">
        <f t="shared" si="1609"/>
        <v>1</v>
      </c>
      <c r="BF3769" s="15">
        <f t="shared" si="1631"/>
        <v>1</v>
      </c>
      <c r="BG3769" s="15">
        <f t="shared" si="1631"/>
        <v>1</v>
      </c>
      <c r="BH3769" s="15">
        <f t="shared" si="1631"/>
        <v>1</v>
      </c>
      <c r="BI3769" s="15">
        <f t="shared" si="1631"/>
        <v>1</v>
      </c>
      <c r="BJ3769" s="15">
        <f t="shared" si="1631"/>
        <v>1</v>
      </c>
      <c r="BK3769" s="15">
        <f t="shared" si="1631"/>
        <v>1</v>
      </c>
      <c r="BL3769" s="15">
        <f t="shared" si="1631"/>
        <v>1</v>
      </c>
      <c r="BM3769" s="15">
        <f t="shared" si="1631"/>
        <v>1</v>
      </c>
      <c r="BN3769" s="15">
        <f t="shared" si="1631"/>
        <v>1</v>
      </c>
      <c r="BO3769" s="15">
        <f t="shared" si="1631"/>
        <v>1</v>
      </c>
      <c r="BP3769" s="15">
        <f t="shared" si="1631"/>
        <v>1</v>
      </c>
      <c r="BQ3769" s="15">
        <f t="shared" si="1631"/>
        <v>1</v>
      </c>
      <c r="BR3769" s="15">
        <f t="shared" si="1631"/>
        <v>1</v>
      </c>
      <c r="BS3769" s="15">
        <f t="shared" si="1612"/>
        <v>0</v>
      </c>
      <c r="BT3769" s="15">
        <f t="shared" si="1613"/>
        <v>0</v>
      </c>
      <c r="BU3769" s="15">
        <f t="shared" si="1614"/>
        <v>0</v>
      </c>
      <c r="BV3769" s="15">
        <f t="shared" si="1615"/>
        <v>0</v>
      </c>
      <c r="BW3769" s="15">
        <f t="shared" si="1616"/>
        <v>0</v>
      </c>
      <c r="BX3769" s="15">
        <f t="shared" si="1617"/>
        <v>0</v>
      </c>
      <c r="BY3769" s="15">
        <f t="shared" si="1618"/>
        <v>0</v>
      </c>
      <c r="BZ3769" s="15">
        <f t="shared" si="1619"/>
        <v>0</v>
      </c>
      <c r="CA3769" s="15">
        <f t="shared" si="1620"/>
        <v>0</v>
      </c>
      <c r="CB3769" s="15">
        <f t="shared" si="1621"/>
        <v>0</v>
      </c>
      <c r="CC3769" s="15">
        <f t="shared" si="1622"/>
        <v>0</v>
      </c>
      <c r="CD3769" s="15">
        <f t="shared" si="1623"/>
        <v>0</v>
      </c>
      <c r="CE3769" s="15">
        <f t="shared" si="1624"/>
        <v>0</v>
      </c>
      <c r="CF3769" s="15">
        <f t="shared" si="1625"/>
        <v>0</v>
      </c>
      <c r="CG3769" s="15">
        <f t="shared" si="1626"/>
        <v>0</v>
      </c>
    </row>
    <row r="3770" spans="56:85" x14ac:dyDescent="0.25">
      <c r="BD3770" s="15">
        <f t="shared" si="1611"/>
        <v>1</v>
      </c>
      <c r="BE3770" s="15">
        <f t="shared" si="1609"/>
        <v>1</v>
      </c>
      <c r="BF3770" s="15">
        <f t="shared" si="1631"/>
        <v>1</v>
      </c>
      <c r="BG3770" s="15">
        <f t="shared" si="1631"/>
        <v>1</v>
      </c>
      <c r="BH3770" s="15">
        <f t="shared" si="1631"/>
        <v>1</v>
      </c>
      <c r="BI3770" s="15">
        <f t="shared" si="1631"/>
        <v>1</v>
      </c>
      <c r="BJ3770" s="15">
        <f t="shared" si="1631"/>
        <v>1</v>
      </c>
      <c r="BK3770" s="15">
        <f t="shared" si="1631"/>
        <v>1</v>
      </c>
      <c r="BL3770" s="15">
        <f t="shared" si="1631"/>
        <v>1</v>
      </c>
      <c r="BM3770" s="15">
        <f t="shared" si="1631"/>
        <v>1</v>
      </c>
      <c r="BN3770" s="15">
        <f t="shared" si="1631"/>
        <v>1</v>
      </c>
      <c r="BO3770" s="15">
        <f t="shared" si="1631"/>
        <v>1</v>
      </c>
      <c r="BP3770" s="15">
        <f t="shared" si="1631"/>
        <v>1</v>
      </c>
      <c r="BQ3770" s="15">
        <f t="shared" si="1631"/>
        <v>1</v>
      </c>
      <c r="BR3770" s="15">
        <f t="shared" si="1631"/>
        <v>1</v>
      </c>
      <c r="BS3770" s="15">
        <f t="shared" si="1612"/>
        <v>0</v>
      </c>
      <c r="BT3770" s="15">
        <f t="shared" si="1613"/>
        <v>0</v>
      </c>
      <c r="BU3770" s="15">
        <f t="shared" si="1614"/>
        <v>0</v>
      </c>
      <c r="BV3770" s="15">
        <f t="shared" si="1615"/>
        <v>0</v>
      </c>
      <c r="BW3770" s="15">
        <f t="shared" si="1616"/>
        <v>0</v>
      </c>
      <c r="BX3770" s="15">
        <f t="shared" si="1617"/>
        <v>0</v>
      </c>
      <c r="BY3770" s="15">
        <f t="shared" si="1618"/>
        <v>0</v>
      </c>
      <c r="BZ3770" s="15">
        <f t="shared" si="1619"/>
        <v>0</v>
      </c>
      <c r="CA3770" s="15">
        <f t="shared" si="1620"/>
        <v>0</v>
      </c>
      <c r="CB3770" s="15">
        <f t="shared" si="1621"/>
        <v>0</v>
      </c>
      <c r="CC3770" s="15">
        <f t="shared" si="1622"/>
        <v>0</v>
      </c>
      <c r="CD3770" s="15">
        <f t="shared" si="1623"/>
        <v>0</v>
      </c>
      <c r="CE3770" s="15">
        <f t="shared" si="1624"/>
        <v>0</v>
      </c>
      <c r="CF3770" s="15">
        <f t="shared" si="1625"/>
        <v>0</v>
      </c>
      <c r="CG3770" s="15">
        <f t="shared" si="1626"/>
        <v>0</v>
      </c>
    </row>
    <row r="3771" spans="56:85" x14ac:dyDescent="0.25">
      <c r="BD3771" s="15">
        <f t="shared" si="1611"/>
        <v>1</v>
      </c>
      <c r="BE3771" s="15">
        <f t="shared" si="1609"/>
        <v>1</v>
      </c>
      <c r="BF3771" s="15">
        <f t="shared" si="1631"/>
        <v>1</v>
      </c>
      <c r="BG3771" s="15">
        <f t="shared" si="1631"/>
        <v>1</v>
      </c>
      <c r="BH3771" s="15">
        <f t="shared" si="1631"/>
        <v>1</v>
      </c>
      <c r="BI3771" s="15">
        <f t="shared" si="1631"/>
        <v>1</v>
      </c>
      <c r="BJ3771" s="15">
        <f t="shared" si="1631"/>
        <v>1</v>
      </c>
      <c r="BK3771" s="15">
        <f t="shared" si="1631"/>
        <v>1</v>
      </c>
      <c r="BL3771" s="15">
        <f t="shared" si="1631"/>
        <v>1</v>
      </c>
      <c r="BM3771" s="15">
        <f t="shared" si="1631"/>
        <v>1</v>
      </c>
      <c r="BN3771" s="15">
        <f t="shared" si="1631"/>
        <v>1</v>
      </c>
      <c r="BO3771" s="15">
        <f t="shared" si="1631"/>
        <v>1</v>
      </c>
      <c r="BP3771" s="15">
        <f t="shared" si="1631"/>
        <v>1</v>
      </c>
      <c r="BQ3771" s="15">
        <f t="shared" si="1631"/>
        <v>1</v>
      </c>
      <c r="BR3771" s="15">
        <f t="shared" si="1631"/>
        <v>1</v>
      </c>
      <c r="BS3771" s="15">
        <f t="shared" si="1612"/>
        <v>0</v>
      </c>
      <c r="BT3771" s="15">
        <f t="shared" si="1613"/>
        <v>0</v>
      </c>
      <c r="BU3771" s="15">
        <f t="shared" si="1614"/>
        <v>0</v>
      </c>
      <c r="BV3771" s="15">
        <f t="shared" si="1615"/>
        <v>0</v>
      </c>
      <c r="BW3771" s="15">
        <f t="shared" si="1616"/>
        <v>0</v>
      </c>
      <c r="BX3771" s="15">
        <f t="shared" si="1617"/>
        <v>0</v>
      </c>
      <c r="BY3771" s="15">
        <f t="shared" si="1618"/>
        <v>0</v>
      </c>
      <c r="BZ3771" s="15">
        <f t="shared" si="1619"/>
        <v>0</v>
      </c>
      <c r="CA3771" s="15">
        <f t="shared" si="1620"/>
        <v>0</v>
      </c>
      <c r="CB3771" s="15">
        <f t="shared" si="1621"/>
        <v>0</v>
      </c>
      <c r="CC3771" s="15">
        <f t="shared" si="1622"/>
        <v>0</v>
      </c>
      <c r="CD3771" s="15">
        <f t="shared" si="1623"/>
        <v>0</v>
      </c>
      <c r="CE3771" s="15">
        <f t="shared" si="1624"/>
        <v>0</v>
      </c>
      <c r="CF3771" s="15">
        <f t="shared" si="1625"/>
        <v>0</v>
      </c>
      <c r="CG3771" s="15">
        <f t="shared" si="1626"/>
        <v>0</v>
      </c>
    </row>
    <row r="3772" spans="56:85" x14ac:dyDescent="0.25">
      <c r="BD3772" s="15">
        <f t="shared" si="1611"/>
        <v>1</v>
      </c>
      <c r="BE3772" s="15">
        <f t="shared" si="1609"/>
        <v>1</v>
      </c>
      <c r="BF3772" s="15">
        <f t="shared" si="1631"/>
        <v>1</v>
      </c>
      <c r="BG3772" s="15">
        <f t="shared" si="1631"/>
        <v>1</v>
      </c>
      <c r="BH3772" s="15">
        <f t="shared" si="1631"/>
        <v>1</v>
      </c>
      <c r="BI3772" s="15">
        <f t="shared" si="1631"/>
        <v>1</v>
      </c>
      <c r="BJ3772" s="15">
        <f t="shared" si="1631"/>
        <v>1</v>
      </c>
      <c r="BK3772" s="15">
        <f t="shared" si="1631"/>
        <v>1</v>
      </c>
      <c r="BL3772" s="15">
        <f t="shared" si="1631"/>
        <v>1</v>
      </c>
      <c r="BM3772" s="15">
        <f t="shared" si="1631"/>
        <v>1</v>
      </c>
      <c r="BN3772" s="15">
        <f t="shared" si="1631"/>
        <v>1</v>
      </c>
      <c r="BO3772" s="15">
        <f t="shared" si="1631"/>
        <v>1</v>
      </c>
      <c r="BP3772" s="15">
        <f t="shared" si="1631"/>
        <v>1</v>
      </c>
      <c r="BQ3772" s="15">
        <f t="shared" si="1631"/>
        <v>1</v>
      </c>
      <c r="BR3772" s="15">
        <f t="shared" si="1631"/>
        <v>1</v>
      </c>
      <c r="BS3772" s="15">
        <f t="shared" si="1612"/>
        <v>0</v>
      </c>
      <c r="BT3772" s="15">
        <f t="shared" si="1613"/>
        <v>0</v>
      </c>
      <c r="BU3772" s="15">
        <f t="shared" si="1614"/>
        <v>0</v>
      </c>
      <c r="BV3772" s="15">
        <f t="shared" si="1615"/>
        <v>0</v>
      </c>
      <c r="BW3772" s="15">
        <f t="shared" si="1616"/>
        <v>0</v>
      </c>
      <c r="BX3772" s="15">
        <f t="shared" si="1617"/>
        <v>0</v>
      </c>
      <c r="BY3772" s="15">
        <f t="shared" si="1618"/>
        <v>0</v>
      </c>
      <c r="BZ3772" s="15">
        <f t="shared" si="1619"/>
        <v>0</v>
      </c>
      <c r="CA3772" s="15">
        <f t="shared" si="1620"/>
        <v>0</v>
      </c>
      <c r="CB3772" s="15">
        <f t="shared" si="1621"/>
        <v>0</v>
      </c>
      <c r="CC3772" s="15">
        <f t="shared" si="1622"/>
        <v>0</v>
      </c>
      <c r="CD3772" s="15">
        <f t="shared" si="1623"/>
        <v>0</v>
      </c>
      <c r="CE3772" s="15">
        <f t="shared" si="1624"/>
        <v>0</v>
      </c>
      <c r="CF3772" s="15">
        <f t="shared" si="1625"/>
        <v>0</v>
      </c>
      <c r="CG3772" s="15">
        <f t="shared" si="1626"/>
        <v>0</v>
      </c>
    </row>
    <row r="3773" spans="56:85" x14ac:dyDescent="0.25">
      <c r="BD3773" s="15">
        <f t="shared" si="1611"/>
        <v>1</v>
      </c>
      <c r="BE3773" s="15">
        <f t="shared" si="1609"/>
        <v>1</v>
      </c>
      <c r="BF3773" s="15">
        <f t="shared" si="1631"/>
        <v>1</v>
      </c>
      <c r="BG3773" s="15">
        <f t="shared" si="1631"/>
        <v>1</v>
      </c>
      <c r="BH3773" s="15">
        <f t="shared" si="1631"/>
        <v>1</v>
      </c>
      <c r="BI3773" s="15">
        <f t="shared" si="1631"/>
        <v>1</v>
      </c>
      <c r="BJ3773" s="15">
        <f t="shared" si="1631"/>
        <v>1</v>
      </c>
      <c r="BK3773" s="15">
        <f t="shared" si="1631"/>
        <v>1</v>
      </c>
      <c r="BL3773" s="15">
        <f t="shared" si="1631"/>
        <v>1</v>
      </c>
      <c r="BM3773" s="15">
        <f t="shared" si="1631"/>
        <v>1</v>
      </c>
      <c r="BN3773" s="15">
        <f t="shared" si="1631"/>
        <v>1</v>
      </c>
      <c r="BO3773" s="15">
        <f t="shared" si="1631"/>
        <v>1</v>
      </c>
      <c r="BP3773" s="15">
        <f t="shared" si="1631"/>
        <v>1</v>
      </c>
      <c r="BQ3773" s="15">
        <f t="shared" si="1631"/>
        <v>1</v>
      </c>
      <c r="BR3773" s="15">
        <f t="shared" si="1631"/>
        <v>1</v>
      </c>
      <c r="BS3773" s="15">
        <f t="shared" si="1612"/>
        <v>0</v>
      </c>
      <c r="BT3773" s="15">
        <f t="shared" si="1613"/>
        <v>0</v>
      </c>
      <c r="BU3773" s="15">
        <f t="shared" si="1614"/>
        <v>0</v>
      </c>
      <c r="BV3773" s="15">
        <f t="shared" si="1615"/>
        <v>0</v>
      </c>
      <c r="BW3773" s="15">
        <f t="shared" si="1616"/>
        <v>0</v>
      </c>
      <c r="BX3773" s="15">
        <f t="shared" si="1617"/>
        <v>0</v>
      </c>
      <c r="BY3773" s="15">
        <f t="shared" si="1618"/>
        <v>0</v>
      </c>
      <c r="BZ3773" s="15">
        <f t="shared" si="1619"/>
        <v>0</v>
      </c>
      <c r="CA3773" s="15">
        <f t="shared" si="1620"/>
        <v>0</v>
      </c>
      <c r="CB3773" s="15">
        <f t="shared" si="1621"/>
        <v>0</v>
      </c>
      <c r="CC3773" s="15">
        <f t="shared" si="1622"/>
        <v>0</v>
      </c>
      <c r="CD3773" s="15">
        <f t="shared" si="1623"/>
        <v>0</v>
      </c>
      <c r="CE3773" s="15">
        <f t="shared" si="1624"/>
        <v>0</v>
      </c>
      <c r="CF3773" s="15">
        <f t="shared" si="1625"/>
        <v>0</v>
      </c>
      <c r="CG3773" s="15">
        <f t="shared" si="1626"/>
        <v>0</v>
      </c>
    </row>
    <row r="3774" spans="56:85" x14ac:dyDescent="0.25">
      <c r="BD3774" s="15">
        <f t="shared" si="1611"/>
        <v>1</v>
      </c>
      <c r="BE3774" s="15">
        <f t="shared" si="1609"/>
        <v>1</v>
      </c>
      <c r="BF3774" s="15">
        <f t="shared" ref="BF3774:BR3783" si="1632">IF(BF$1-$AW3774&gt;$CK$1,1,0)</f>
        <v>1</v>
      </c>
      <c r="BG3774" s="15">
        <f t="shared" si="1632"/>
        <v>1</v>
      </c>
      <c r="BH3774" s="15">
        <f t="shared" si="1632"/>
        <v>1</v>
      </c>
      <c r="BI3774" s="15">
        <f t="shared" si="1632"/>
        <v>1</v>
      </c>
      <c r="BJ3774" s="15">
        <f t="shared" si="1632"/>
        <v>1</v>
      </c>
      <c r="BK3774" s="15">
        <f t="shared" si="1632"/>
        <v>1</v>
      </c>
      <c r="BL3774" s="15">
        <f t="shared" si="1632"/>
        <v>1</v>
      </c>
      <c r="BM3774" s="15">
        <f t="shared" si="1632"/>
        <v>1</v>
      </c>
      <c r="BN3774" s="15">
        <f t="shared" si="1632"/>
        <v>1</v>
      </c>
      <c r="BO3774" s="15">
        <f t="shared" si="1632"/>
        <v>1</v>
      </c>
      <c r="BP3774" s="15">
        <f t="shared" si="1632"/>
        <v>1</v>
      </c>
      <c r="BQ3774" s="15">
        <f t="shared" si="1632"/>
        <v>1</v>
      </c>
      <c r="BR3774" s="15">
        <f t="shared" si="1632"/>
        <v>1</v>
      </c>
      <c r="BS3774" s="15">
        <f t="shared" si="1612"/>
        <v>0</v>
      </c>
      <c r="BT3774" s="15">
        <f t="shared" si="1613"/>
        <v>0</v>
      </c>
      <c r="BU3774" s="15">
        <f t="shared" si="1614"/>
        <v>0</v>
      </c>
      <c r="BV3774" s="15">
        <f t="shared" si="1615"/>
        <v>0</v>
      </c>
      <c r="BW3774" s="15">
        <f t="shared" si="1616"/>
        <v>0</v>
      </c>
      <c r="BX3774" s="15">
        <f t="shared" si="1617"/>
        <v>0</v>
      </c>
      <c r="BY3774" s="15">
        <f t="shared" si="1618"/>
        <v>0</v>
      </c>
      <c r="BZ3774" s="15">
        <f t="shared" si="1619"/>
        <v>0</v>
      </c>
      <c r="CA3774" s="15">
        <f t="shared" si="1620"/>
        <v>0</v>
      </c>
      <c r="CB3774" s="15">
        <f t="shared" si="1621"/>
        <v>0</v>
      </c>
      <c r="CC3774" s="15">
        <f t="shared" si="1622"/>
        <v>0</v>
      </c>
      <c r="CD3774" s="15">
        <f t="shared" si="1623"/>
        <v>0</v>
      </c>
      <c r="CE3774" s="15">
        <f t="shared" si="1624"/>
        <v>0</v>
      </c>
      <c r="CF3774" s="15">
        <f t="shared" si="1625"/>
        <v>0</v>
      </c>
      <c r="CG3774" s="15">
        <f t="shared" si="1626"/>
        <v>0</v>
      </c>
    </row>
    <row r="3775" spans="56:85" x14ac:dyDescent="0.25">
      <c r="BD3775" s="15">
        <f t="shared" si="1611"/>
        <v>1</v>
      </c>
      <c r="BE3775" s="15">
        <f t="shared" si="1609"/>
        <v>1</v>
      </c>
      <c r="BF3775" s="15">
        <f t="shared" si="1632"/>
        <v>1</v>
      </c>
      <c r="BG3775" s="15">
        <f t="shared" si="1632"/>
        <v>1</v>
      </c>
      <c r="BH3775" s="15">
        <f t="shared" si="1632"/>
        <v>1</v>
      </c>
      <c r="BI3775" s="15">
        <f t="shared" si="1632"/>
        <v>1</v>
      </c>
      <c r="BJ3775" s="15">
        <f t="shared" si="1632"/>
        <v>1</v>
      </c>
      <c r="BK3775" s="15">
        <f t="shared" si="1632"/>
        <v>1</v>
      </c>
      <c r="BL3775" s="15">
        <f t="shared" si="1632"/>
        <v>1</v>
      </c>
      <c r="BM3775" s="15">
        <f t="shared" si="1632"/>
        <v>1</v>
      </c>
      <c r="BN3775" s="15">
        <f t="shared" si="1632"/>
        <v>1</v>
      </c>
      <c r="BO3775" s="15">
        <f t="shared" si="1632"/>
        <v>1</v>
      </c>
      <c r="BP3775" s="15">
        <f t="shared" si="1632"/>
        <v>1</v>
      </c>
      <c r="BQ3775" s="15">
        <f t="shared" si="1632"/>
        <v>1</v>
      </c>
      <c r="BR3775" s="15">
        <f t="shared" si="1632"/>
        <v>1</v>
      </c>
      <c r="BS3775" s="15">
        <f t="shared" si="1612"/>
        <v>0</v>
      </c>
      <c r="BT3775" s="15">
        <f t="shared" si="1613"/>
        <v>0</v>
      </c>
      <c r="BU3775" s="15">
        <f t="shared" si="1614"/>
        <v>0</v>
      </c>
      <c r="BV3775" s="15">
        <f t="shared" si="1615"/>
        <v>0</v>
      </c>
      <c r="BW3775" s="15">
        <f t="shared" si="1616"/>
        <v>0</v>
      </c>
      <c r="BX3775" s="15">
        <f t="shared" si="1617"/>
        <v>0</v>
      </c>
      <c r="BY3775" s="15">
        <f t="shared" si="1618"/>
        <v>0</v>
      </c>
      <c r="BZ3775" s="15">
        <f t="shared" si="1619"/>
        <v>0</v>
      </c>
      <c r="CA3775" s="15">
        <f t="shared" si="1620"/>
        <v>0</v>
      </c>
      <c r="CB3775" s="15">
        <f t="shared" si="1621"/>
        <v>0</v>
      </c>
      <c r="CC3775" s="15">
        <f t="shared" si="1622"/>
        <v>0</v>
      </c>
      <c r="CD3775" s="15">
        <f t="shared" si="1623"/>
        <v>0</v>
      </c>
      <c r="CE3775" s="15">
        <f t="shared" si="1624"/>
        <v>0</v>
      </c>
      <c r="CF3775" s="15">
        <f t="shared" si="1625"/>
        <v>0</v>
      </c>
      <c r="CG3775" s="15">
        <f t="shared" si="1626"/>
        <v>0</v>
      </c>
    </row>
    <row r="3776" spans="56:85" x14ac:dyDescent="0.25">
      <c r="BD3776" s="15">
        <f t="shared" si="1611"/>
        <v>1</v>
      </c>
      <c r="BE3776" s="15">
        <f t="shared" si="1609"/>
        <v>1</v>
      </c>
      <c r="BF3776" s="15">
        <f t="shared" si="1632"/>
        <v>1</v>
      </c>
      <c r="BG3776" s="15">
        <f t="shared" si="1632"/>
        <v>1</v>
      </c>
      <c r="BH3776" s="15">
        <f t="shared" si="1632"/>
        <v>1</v>
      </c>
      <c r="BI3776" s="15">
        <f t="shared" si="1632"/>
        <v>1</v>
      </c>
      <c r="BJ3776" s="15">
        <f t="shared" si="1632"/>
        <v>1</v>
      </c>
      <c r="BK3776" s="15">
        <f t="shared" si="1632"/>
        <v>1</v>
      </c>
      <c r="BL3776" s="15">
        <f t="shared" si="1632"/>
        <v>1</v>
      </c>
      <c r="BM3776" s="15">
        <f t="shared" si="1632"/>
        <v>1</v>
      </c>
      <c r="BN3776" s="15">
        <f t="shared" si="1632"/>
        <v>1</v>
      </c>
      <c r="BO3776" s="15">
        <f t="shared" si="1632"/>
        <v>1</v>
      </c>
      <c r="BP3776" s="15">
        <f t="shared" si="1632"/>
        <v>1</v>
      </c>
      <c r="BQ3776" s="15">
        <f t="shared" si="1632"/>
        <v>1</v>
      </c>
      <c r="BR3776" s="15">
        <f t="shared" si="1632"/>
        <v>1</v>
      </c>
      <c r="BS3776" s="15">
        <f t="shared" si="1612"/>
        <v>0</v>
      </c>
      <c r="BT3776" s="15">
        <f t="shared" si="1613"/>
        <v>0</v>
      </c>
      <c r="BU3776" s="15">
        <f t="shared" si="1614"/>
        <v>0</v>
      </c>
      <c r="BV3776" s="15">
        <f t="shared" si="1615"/>
        <v>0</v>
      </c>
      <c r="BW3776" s="15">
        <f t="shared" si="1616"/>
        <v>0</v>
      </c>
      <c r="BX3776" s="15">
        <f t="shared" si="1617"/>
        <v>0</v>
      </c>
      <c r="BY3776" s="15">
        <f t="shared" si="1618"/>
        <v>0</v>
      </c>
      <c r="BZ3776" s="15">
        <f t="shared" si="1619"/>
        <v>0</v>
      </c>
      <c r="CA3776" s="15">
        <f t="shared" si="1620"/>
        <v>0</v>
      </c>
      <c r="CB3776" s="15">
        <f t="shared" si="1621"/>
        <v>0</v>
      </c>
      <c r="CC3776" s="15">
        <f t="shared" si="1622"/>
        <v>0</v>
      </c>
      <c r="CD3776" s="15">
        <f t="shared" si="1623"/>
        <v>0</v>
      </c>
      <c r="CE3776" s="15">
        <f t="shared" si="1624"/>
        <v>0</v>
      </c>
      <c r="CF3776" s="15">
        <f t="shared" si="1625"/>
        <v>0</v>
      </c>
      <c r="CG3776" s="15">
        <f t="shared" si="1626"/>
        <v>0</v>
      </c>
    </row>
    <row r="3777" spans="56:85" x14ac:dyDescent="0.25">
      <c r="BD3777" s="15">
        <f t="shared" si="1611"/>
        <v>1</v>
      </c>
      <c r="BE3777" s="15">
        <f t="shared" si="1609"/>
        <v>1</v>
      </c>
      <c r="BF3777" s="15">
        <f t="shared" si="1632"/>
        <v>1</v>
      </c>
      <c r="BG3777" s="15">
        <f t="shared" si="1632"/>
        <v>1</v>
      </c>
      <c r="BH3777" s="15">
        <f t="shared" si="1632"/>
        <v>1</v>
      </c>
      <c r="BI3777" s="15">
        <f t="shared" si="1632"/>
        <v>1</v>
      </c>
      <c r="BJ3777" s="15">
        <f t="shared" si="1632"/>
        <v>1</v>
      </c>
      <c r="BK3777" s="15">
        <f t="shared" si="1632"/>
        <v>1</v>
      </c>
      <c r="BL3777" s="15">
        <f t="shared" si="1632"/>
        <v>1</v>
      </c>
      <c r="BM3777" s="15">
        <f t="shared" si="1632"/>
        <v>1</v>
      </c>
      <c r="BN3777" s="15">
        <f t="shared" si="1632"/>
        <v>1</v>
      </c>
      <c r="BO3777" s="15">
        <f t="shared" si="1632"/>
        <v>1</v>
      </c>
      <c r="BP3777" s="15">
        <f t="shared" si="1632"/>
        <v>1</v>
      </c>
      <c r="BQ3777" s="15">
        <f t="shared" si="1632"/>
        <v>1</v>
      </c>
      <c r="BR3777" s="15">
        <f t="shared" si="1632"/>
        <v>1</v>
      </c>
      <c r="BS3777" s="15">
        <f t="shared" si="1612"/>
        <v>0</v>
      </c>
      <c r="BT3777" s="15">
        <f t="shared" si="1613"/>
        <v>0</v>
      </c>
      <c r="BU3777" s="15">
        <f t="shared" si="1614"/>
        <v>0</v>
      </c>
      <c r="BV3777" s="15">
        <f t="shared" si="1615"/>
        <v>0</v>
      </c>
      <c r="BW3777" s="15">
        <f t="shared" si="1616"/>
        <v>0</v>
      </c>
      <c r="BX3777" s="15">
        <f t="shared" si="1617"/>
        <v>0</v>
      </c>
      <c r="BY3777" s="15">
        <f t="shared" si="1618"/>
        <v>0</v>
      </c>
      <c r="BZ3777" s="15">
        <f t="shared" si="1619"/>
        <v>0</v>
      </c>
      <c r="CA3777" s="15">
        <f t="shared" si="1620"/>
        <v>0</v>
      </c>
      <c r="CB3777" s="15">
        <f t="shared" si="1621"/>
        <v>0</v>
      </c>
      <c r="CC3777" s="15">
        <f t="shared" si="1622"/>
        <v>0</v>
      </c>
      <c r="CD3777" s="15">
        <f t="shared" si="1623"/>
        <v>0</v>
      </c>
      <c r="CE3777" s="15">
        <f t="shared" si="1624"/>
        <v>0</v>
      </c>
      <c r="CF3777" s="15">
        <f t="shared" si="1625"/>
        <v>0</v>
      </c>
      <c r="CG3777" s="15">
        <f t="shared" si="1626"/>
        <v>0</v>
      </c>
    </row>
    <row r="3778" spans="56:85" x14ac:dyDescent="0.25">
      <c r="BD3778" s="15">
        <f t="shared" si="1611"/>
        <v>1</v>
      </c>
      <c r="BE3778" s="15">
        <f t="shared" ref="BE3778:BE3841" si="1633">IF(BE$1-$AW3778&gt;$CK$1,1,0)</f>
        <v>1</v>
      </c>
      <c r="BF3778" s="15">
        <f t="shared" si="1632"/>
        <v>1</v>
      </c>
      <c r="BG3778" s="15">
        <f t="shared" si="1632"/>
        <v>1</v>
      </c>
      <c r="BH3778" s="15">
        <f t="shared" si="1632"/>
        <v>1</v>
      </c>
      <c r="BI3778" s="15">
        <f t="shared" si="1632"/>
        <v>1</v>
      </c>
      <c r="BJ3778" s="15">
        <f t="shared" si="1632"/>
        <v>1</v>
      </c>
      <c r="BK3778" s="15">
        <f t="shared" si="1632"/>
        <v>1</v>
      </c>
      <c r="BL3778" s="15">
        <f t="shared" si="1632"/>
        <v>1</v>
      </c>
      <c r="BM3778" s="15">
        <f t="shared" si="1632"/>
        <v>1</v>
      </c>
      <c r="BN3778" s="15">
        <f t="shared" si="1632"/>
        <v>1</v>
      </c>
      <c r="BO3778" s="15">
        <f t="shared" si="1632"/>
        <v>1</v>
      </c>
      <c r="BP3778" s="15">
        <f t="shared" si="1632"/>
        <v>1</v>
      </c>
      <c r="BQ3778" s="15">
        <f t="shared" si="1632"/>
        <v>1</v>
      </c>
      <c r="BR3778" s="15">
        <f t="shared" si="1632"/>
        <v>1</v>
      </c>
      <c r="BS3778" s="15">
        <f t="shared" si="1612"/>
        <v>0</v>
      </c>
      <c r="BT3778" s="15">
        <f t="shared" si="1613"/>
        <v>0</v>
      </c>
      <c r="BU3778" s="15">
        <f t="shared" si="1614"/>
        <v>0</v>
      </c>
      <c r="BV3778" s="15">
        <f t="shared" si="1615"/>
        <v>0</v>
      </c>
      <c r="BW3778" s="15">
        <f t="shared" si="1616"/>
        <v>0</v>
      </c>
      <c r="BX3778" s="15">
        <f t="shared" si="1617"/>
        <v>0</v>
      </c>
      <c r="BY3778" s="15">
        <f t="shared" si="1618"/>
        <v>0</v>
      </c>
      <c r="BZ3778" s="15">
        <f t="shared" si="1619"/>
        <v>0</v>
      </c>
      <c r="CA3778" s="15">
        <f t="shared" si="1620"/>
        <v>0</v>
      </c>
      <c r="CB3778" s="15">
        <f t="shared" si="1621"/>
        <v>0</v>
      </c>
      <c r="CC3778" s="15">
        <f t="shared" si="1622"/>
        <v>0</v>
      </c>
      <c r="CD3778" s="15">
        <f t="shared" si="1623"/>
        <v>0</v>
      </c>
      <c r="CE3778" s="15">
        <f t="shared" si="1624"/>
        <v>0</v>
      </c>
      <c r="CF3778" s="15">
        <f t="shared" si="1625"/>
        <v>0</v>
      </c>
      <c r="CG3778" s="15">
        <f t="shared" si="1626"/>
        <v>0</v>
      </c>
    </row>
    <row r="3779" spans="56:85" x14ac:dyDescent="0.25">
      <c r="BD3779" s="15">
        <f t="shared" ref="BD3779:BD3842" si="1634">IF(BD$1-$AW3779&gt;$CK$1,1,0)</f>
        <v>1</v>
      </c>
      <c r="BE3779" s="15">
        <f t="shared" si="1633"/>
        <v>1</v>
      </c>
      <c r="BF3779" s="15">
        <f t="shared" si="1632"/>
        <v>1</v>
      </c>
      <c r="BG3779" s="15">
        <f t="shared" si="1632"/>
        <v>1</v>
      </c>
      <c r="BH3779" s="15">
        <f t="shared" si="1632"/>
        <v>1</v>
      </c>
      <c r="BI3779" s="15">
        <f t="shared" si="1632"/>
        <v>1</v>
      </c>
      <c r="BJ3779" s="15">
        <f t="shared" si="1632"/>
        <v>1</v>
      </c>
      <c r="BK3779" s="15">
        <f t="shared" si="1632"/>
        <v>1</v>
      </c>
      <c r="BL3779" s="15">
        <f t="shared" si="1632"/>
        <v>1</v>
      </c>
      <c r="BM3779" s="15">
        <f t="shared" si="1632"/>
        <v>1</v>
      </c>
      <c r="BN3779" s="15">
        <f t="shared" si="1632"/>
        <v>1</v>
      </c>
      <c r="BO3779" s="15">
        <f t="shared" si="1632"/>
        <v>1</v>
      </c>
      <c r="BP3779" s="15">
        <f t="shared" si="1632"/>
        <v>1</v>
      </c>
      <c r="BQ3779" s="15">
        <f t="shared" si="1632"/>
        <v>1</v>
      </c>
      <c r="BR3779" s="15">
        <f t="shared" si="1632"/>
        <v>1</v>
      </c>
      <c r="BS3779" s="15">
        <f t="shared" si="1612"/>
        <v>0</v>
      </c>
      <c r="BT3779" s="15">
        <f t="shared" si="1613"/>
        <v>0</v>
      </c>
      <c r="BU3779" s="15">
        <f t="shared" si="1614"/>
        <v>0</v>
      </c>
      <c r="BV3779" s="15">
        <f t="shared" si="1615"/>
        <v>0</v>
      </c>
      <c r="BW3779" s="15">
        <f t="shared" si="1616"/>
        <v>0</v>
      </c>
      <c r="BX3779" s="15">
        <f t="shared" si="1617"/>
        <v>0</v>
      </c>
      <c r="BY3779" s="15">
        <f t="shared" si="1618"/>
        <v>0</v>
      </c>
      <c r="BZ3779" s="15">
        <f t="shared" si="1619"/>
        <v>0</v>
      </c>
      <c r="CA3779" s="15">
        <f t="shared" si="1620"/>
        <v>0</v>
      </c>
      <c r="CB3779" s="15">
        <f t="shared" si="1621"/>
        <v>0</v>
      </c>
      <c r="CC3779" s="15">
        <f t="shared" si="1622"/>
        <v>0</v>
      </c>
      <c r="CD3779" s="15">
        <f t="shared" si="1623"/>
        <v>0</v>
      </c>
      <c r="CE3779" s="15">
        <f t="shared" si="1624"/>
        <v>0</v>
      </c>
      <c r="CF3779" s="15">
        <f t="shared" si="1625"/>
        <v>0</v>
      </c>
      <c r="CG3779" s="15">
        <f t="shared" si="1626"/>
        <v>0</v>
      </c>
    </row>
    <row r="3780" spans="56:85" x14ac:dyDescent="0.25">
      <c r="BD3780" s="15">
        <f t="shared" si="1634"/>
        <v>1</v>
      </c>
      <c r="BE3780" s="15">
        <f t="shared" si="1633"/>
        <v>1</v>
      </c>
      <c r="BF3780" s="15">
        <f t="shared" si="1632"/>
        <v>1</v>
      </c>
      <c r="BG3780" s="15">
        <f t="shared" si="1632"/>
        <v>1</v>
      </c>
      <c r="BH3780" s="15">
        <f t="shared" si="1632"/>
        <v>1</v>
      </c>
      <c r="BI3780" s="15">
        <f t="shared" si="1632"/>
        <v>1</v>
      </c>
      <c r="BJ3780" s="15">
        <f t="shared" si="1632"/>
        <v>1</v>
      </c>
      <c r="BK3780" s="15">
        <f t="shared" si="1632"/>
        <v>1</v>
      </c>
      <c r="BL3780" s="15">
        <f t="shared" si="1632"/>
        <v>1</v>
      </c>
      <c r="BM3780" s="15">
        <f t="shared" si="1632"/>
        <v>1</v>
      </c>
      <c r="BN3780" s="15">
        <f t="shared" si="1632"/>
        <v>1</v>
      </c>
      <c r="BO3780" s="15">
        <f t="shared" si="1632"/>
        <v>1</v>
      </c>
      <c r="BP3780" s="15">
        <f t="shared" si="1632"/>
        <v>1</v>
      </c>
      <c r="BQ3780" s="15">
        <f t="shared" si="1632"/>
        <v>1</v>
      </c>
      <c r="BR3780" s="15">
        <f t="shared" si="1632"/>
        <v>1</v>
      </c>
      <c r="BS3780" s="15">
        <f t="shared" ref="BS3780:BS3843" si="1635">IF(AND(BD3780=1,$AP3780=1),1,0)</f>
        <v>0</v>
      </c>
      <c r="BT3780" s="15">
        <f t="shared" ref="BT3780:BT3843" si="1636">IF(AND(BE3780=1,$AP3780=1),1,0)</f>
        <v>0</v>
      </c>
      <c r="BU3780" s="15">
        <f t="shared" ref="BU3780:BU3843" si="1637">IF(AND(BF3780=1,$AP3780=1),1,0)</f>
        <v>0</v>
      </c>
      <c r="BV3780" s="15">
        <f t="shared" ref="BV3780:BV3843" si="1638">IF(AND(BG3780=1,$AP3780=1),1,0)</f>
        <v>0</v>
      </c>
      <c r="BW3780" s="15">
        <f t="shared" ref="BW3780:BW3843" si="1639">IF(AND(BH3780=1,$AP3780=1),1,0)</f>
        <v>0</v>
      </c>
      <c r="BX3780" s="15">
        <f t="shared" ref="BX3780:BX3843" si="1640">IF(AND(BI3780=1,$AP3780=1),1,0)</f>
        <v>0</v>
      </c>
      <c r="BY3780" s="15">
        <f t="shared" ref="BY3780:BY3843" si="1641">IF(AND(BJ3780=1,$AP3780=1),1,0)</f>
        <v>0</v>
      </c>
      <c r="BZ3780" s="15">
        <f t="shared" ref="BZ3780:BZ3843" si="1642">IF(AND(BK3780=1,$AP3780=1),1,0)</f>
        <v>0</v>
      </c>
      <c r="CA3780" s="15">
        <f t="shared" ref="CA3780:CA3843" si="1643">IF(AND(BL3780=1,$AP3780=1),1,0)</f>
        <v>0</v>
      </c>
      <c r="CB3780" s="15">
        <f t="shared" ref="CB3780:CB3843" si="1644">IF(AND(BM3780=1,$AP3780=1),1,0)</f>
        <v>0</v>
      </c>
      <c r="CC3780" s="15">
        <f t="shared" ref="CC3780:CC3843" si="1645">IF(AND(BN3780=1,$AP3780=1),1,0)</f>
        <v>0</v>
      </c>
      <c r="CD3780" s="15">
        <f t="shared" ref="CD3780:CD3843" si="1646">IF(AND(BO3780=1,$AP3780=1),1,0)</f>
        <v>0</v>
      </c>
      <c r="CE3780" s="15">
        <f t="shared" ref="CE3780:CE3843" si="1647">IF(AND(BP3780=1,$AP3780=1),1,0)</f>
        <v>0</v>
      </c>
      <c r="CF3780" s="15">
        <f t="shared" ref="CF3780:CF3843" si="1648">IF(AND(BQ3780=1,$AP3780=1),1,0)</f>
        <v>0</v>
      </c>
      <c r="CG3780" s="15">
        <f t="shared" ref="CG3780:CG3843" si="1649">IF(AND(BR3780=1,$AP3780=1),1,0)</f>
        <v>0</v>
      </c>
    </row>
    <row r="3781" spans="56:85" x14ac:dyDescent="0.25">
      <c r="BD3781" s="15">
        <f t="shared" si="1634"/>
        <v>1</v>
      </c>
      <c r="BE3781" s="15">
        <f t="shared" si="1633"/>
        <v>1</v>
      </c>
      <c r="BF3781" s="15">
        <f t="shared" si="1632"/>
        <v>1</v>
      </c>
      <c r="BG3781" s="15">
        <f t="shared" si="1632"/>
        <v>1</v>
      </c>
      <c r="BH3781" s="15">
        <f t="shared" si="1632"/>
        <v>1</v>
      </c>
      <c r="BI3781" s="15">
        <f t="shared" si="1632"/>
        <v>1</v>
      </c>
      <c r="BJ3781" s="15">
        <f t="shared" si="1632"/>
        <v>1</v>
      </c>
      <c r="BK3781" s="15">
        <f t="shared" si="1632"/>
        <v>1</v>
      </c>
      <c r="BL3781" s="15">
        <f t="shared" si="1632"/>
        <v>1</v>
      </c>
      <c r="BM3781" s="15">
        <f t="shared" si="1632"/>
        <v>1</v>
      </c>
      <c r="BN3781" s="15">
        <f t="shared" si="1632"/>
        <v>1</v>
      </c>
      <c r="BO3781" s="15">
        <f t="shared" si="1632"/>
        <v>1</v>
      </c>
      <c r="BP3781" s="15">
        <f t="shared" si="1632"/>
        <v>1</v>
      </c>
      <c r="BQ3781" s="15">
        <f t="shared" si="1632"/>
        <v>1</v>
      </c>
      <c r="BR3781" s="15">
        <f t="shared" si="1632"/>
        <v>1</v>
      </c>
      <c r="BS3781" s="15">
        <f t="shared" si="1635"/>
        <v>0</v>
      </c>
      <c r="BT3781" s="15">
        <f t="shared" si="1636"/>
        <v>0</v>
      </c>
      <c r="BU3781" s="15">
        <f t="shared" si="1637"/>
        <v>0</v>
      </c>
      <c r="BV3781" s="15">
        <f t="shared" si="1638"/>
        <v>0</v>
      </c>
      <c r="BW3781" s="15">
        <f t="shared" si="1639"/>
        <v>0</v>
      </c>
      <c r="BX3781" s="15">
        <f t="shared" si="1640"/>
        <v>0</v>
      </c>
      <c r="BY3781" s="15">
        <f t="shared" si="1641"/>
        <v>0</v>
      </c>
      <c r="BZ3781" s="15">
        <f t="shared" si="1642"/>
        <v>0</v>
      </c>
      <c r="CA3781" s="15">
        <f t="shared" si="1643"/>
        <v>0</v>
      </c>
      <c r="CB3781" s="15">
        <f t="shared" si="1644"/>
        <v>0</v>
      </c>
      <c r="CC3781" s="15">
        <f t="shared" si="1645"/>
        <v>0</v>
      </c>
      <c r="CD3781" s="15">
        <f t="shared" si="1646"/>
        <v>0</v>
      </c>
      <c r="CE3781" s="15">
        <f t="shared" si="1647"/>
        <v>0</v>
      </c>
      <c r="CF3781" s="15">
        <f t="shared" si="1648"/>
        <v>0</v>
      </c>
      <c r="CG3781" s="15">
        <f t="shared" si="1649"/>
        <v>0</v>
      </c>
    </row>
    <row r="3782" spans="56:85" x14ac:dyDescent="0.25">
      <c r="BD3782" s="15">
        <f t="shared" si="1634"/>
        <v>1</v>
      </c>
      <c r="BE3782" s="15">
        <f t="shared" si="1633"/>
        <v>1</v>
      </c>
      <c r="BF3782" s="15">
        <f t="shared" si="1632"/>
        <v>1</v>
      </c>
      <c r="BG3782" s="15">
        <f t="shared" si="1632"/>
        <v>1</v>
      </c>
      <c r="BH3782" s="15">
        <f t="shared" si="1632"/>
        <v>1</v>
      </c>
      <c r="BI3782" s="15">
        <f t="shared" si="1632"/>
        <v>1</v>
      </c>
      <c r="BJ3782" s="15">
        <f t="shared" si="1632"/>
        <v>1</v>
      </c>
      <c r="BK3782" s="15">
        <f t="shared" si="1632"/>
        <v>1</v>
      </c>
      <c r="BL3782" s="15">
        <f t="shared" si="1632"/>
        <v>1</v>
      </c>
      <c r="BM3782" s="15">
        <f t="shared" si="1632"/>
        <v>1</v>
      </c>
      <c r="BN3782" s="15">
        <f t="shared" si="1632"/>
        <v>1</v>
      </c>
      <c r="BO3782" s="15">
        <f t="shared" si="1632"/>
        <v>1</v>
      </c>
      <c r="BP3782" s="15">
        <f t="shared" si="1632"/>
        <v>1</v>
      </c>
      <c r="BQ3782" s="15">
        <f t="shared" si="1632"/>
        <v>1</v>
      </c>
      <c r="BR3782" s="15">
        <f t="shared" si="1632"/>
        <v>1</v>
      </c>
      <c r="BS3782" s="15">
        <f t="shared" si="1635"/>
        <v>0</v>
      </c>
      <c r="BT3782" s="15">
        <f t="shared" si="1636"/>
        <v>0</v>
      </c>
      <c r="BU3782" s="15">
        <f t="shared" si="1637"/>
        <v>0</v>
      </c>
      <c r="BV3782" s="15">
        <f t="shared" si="1638"/>
        <v>0</v>
      </c>
      <c r="BW3782" s="15">
        <f t="shared" si="1639"/>
        <v>0</v>
      </c>
      <c r="BX3782" s="15">
        <f t="shared" si="1640"/>
        <v>0</v>
      </c>
      <c r="BY3782" s="15">
        <f t="shared" si="1641"/>
        <v>0</v>
      </c>
      <c r="BZ3782" s="15">
        <f t="shared" si="1642"/>
        <v>0</v>
      </c>
      <c r="CA3782" s="15">
        <f t="shared" si="1643"/>
        <v>0</v>
      </c>
      <c r="CB3782" s="15">
        <f t="shared" si="1644"/>
        <v>0</v>
      </c>
      <c r="CC3782" s="15">
        <f t="shared" si="1645"/>
        <v>0</v>
      </c>
      <c r="CD3782" s="15">
        <f t="shared" si="1646"/>
        <v>0</v>
      </c>
      <c r="CE3782" s="15">
        <f t="shared" si="1647"/>
        <v>0</v>
      </c>
      <c r="CF3782" s="15">
        <f t="shared" si="1648"/>
        <v>0</v>
      </c>
      <c r="CG3782" s="15">
        <f t="shared" si="1649"/>
        <v>0</v>
      </c>
    </row>
    <row r="3783" spans="56:85" x14ac:dyDescent="0.25">
      <c r="BD3783" s="15">
        <f t="shared" si="1634"/>
        <v>1</v>
      </c>
      <c r="BE3783" s="15">
        <f t="shared" si="1633"/>
        <v>1</v>
      </c>
      <c r="BF3783" s="15">
        <f t="shared" si="1632"/>
        <v>1</v>
      </c>
      <c r="BG3783" s="15">
        <f t="shared" si="1632"/>
        <v>1</v>
      </c>
      <c r="BH3783" s="15">
        <f t="shared" si="1632"/>
        <v>1</v>
      </c>
      <c r="BI3783" s="15">
        <f t="shared" si="1632"/>
        <v>1</v>
      </c>
      <c r="BJ3783" s="15">
        <f t="shared" si="1632"/>
        <v>1</v>
      </c>
      <c r="BK3783" s="15">
        <f t="shared" si="1632"/>
        <v>1</v>
      </c>
      <c r="BL3783" s="15">
        <f t="shared" si="1632"/>
        <v>1</v>
      </c>
      <c r="BM3783" s="15">
        <f t="shared" si="1632"/>
        <v>1</v>
      </c>
      <c r="BN3783" s="15">
        <f t="shared" si="1632"/>
        <v>1</v>
      </c>
      <c r="BO3783" s="15">
        <f t="shared" si="1632"/>
        <v>1</v>
      </c>
      <c r="BP3783" s="15">
        <f t="shared" si="1632"/>
        <v>1</v>
      </c>
      <c r="BQ3783" s="15">
        <f t="shared" si="1632"/>
        <v>1</v>
      </c>
      <c r="BR3783" s="15">
        <f t="shared" si="1632"/>
        <v>1</v>
      </c>
      <c r="BS3783" s="15">
        <f t="shared" si="1635"/>
        <v>0</v>
      </c>
      <c r="BT3783" s="15">
        <f t="shared" si="1636"/>
        <v>0</v>
      </c>
      <c r="BU3783" s="15">
        <f t="shared" si="1637"/>
        <v>0</v>
      </c>
      <c r="BV3783" s="15">
        <f t="shared" si="1638"/>
        <v>0</v>
      </c>
      <c r="BW3783" s="15">
        <f t="shared" si="1639"/>
        <v>0</v>
      </c>
      <c r="BX3783" s="15">
        <f t="shared" si="1640"/>
        <v>0</v>
      </c>
      <c r="BY3783" s="15">
        <f t="shared" si="1641"/>
        <v>0</v>
      </c>
      <c r="BZ3783" s="15">
        <f t="shared" si="1642"/>
        <v>0</v>
      </c>
      <c r="CA3783" s="15">
        <f t="shared" si="1643"/>
        <v>0</v>
      </c>
      <c r="CB3783" s="15">
        <f t="shared" si="1644"/>
        <v>0</v>
      </c>
      <c r="CC3783" s="15">
        <f t="shared" si="1645"/>
        <v>0</v>
      </c>
      <c r="CD3783" s="15">
        <f t="shared" si="1646"/>
        <v>0</v>
      </c>
      <c r="CE3783" s="15">
        <f t="shared" si="1647"/>
        <v>0</v>
      </c>
      <c r="CF3783" s="15">
        <f t="shared" si="1648"/>
        <v>0</v>
      </c>
      <c r="CG3783" s="15">
        <f t="shared" si="1649"/>
        <v>0</v>
      </c>
    </row>
    <row r="3784" spans="56:85" x14ac:dyDescent="0.25">
      <c r="BD3784" s="15">
        <f t="shared" si="1634"/>
        <v>1</v>
      </c>
      <c r="BE3784" s="15">
        <f t="shared" si="1633"/>
        <v>1</v>
      </c>
      <c r="BF3784" s="15">
        <f t="shared" ref="BF3784:BR3793" si="1650">IF(BF$1-$AW3784&gt;$CK$1,1,0)</f>
        <v>1</v>
      </c>
      <c r="BG3784" s="15">
        <f t="shared" si="1650"/>
        <v>1</v>
      </c>
      <c r="BH3784" s="15">
        <f t="shared" si="1650"/>
        <v>1</v>
      </c>
      <c r="BI3784" s="15">
        <f t="shared" si="1650"/>
        <v>1</v>
      </c>
      <c r="BJ3784" s="15">
        <f t="shared" si="1650"/>
        <v>1</v>
      </c>
      <c r="BK3784" s="15">
        <f t="shared" si="1650"/>
        <v>1</v>
      </c>
      <c r="BL3784" s="15">
        <f t="shared" si="1650"/>
        <v>1</v>
      </c>
      <c r="BM3784" s="15">
        <f t="shared" si="1650"/>
        <v>1</v>
      </c>
      <c r="BN3784" s="15">
        <f t="shared" si="1650"/>
        <v>1</v>
      </c>
      <c r="BO3784" s="15">
        <f t="shared" si="1650"/>
        <v>1</v>
      </c>
      <c r="BP3784" s="15">
        <f t="shared" si="1650"/>
        <v>1</v>
      </c>
      <c r="BQ3784" s="15">
        <f t="shared" si="1650"/>
        <v>1</v>
      </c>
      <c r="BR3784" s="15">
        <f t="shared" si="1650"/>
        <v>1</v>
      </c>
      <c r="BS3784" s="15">
        <f t="shared" si="1635"/>
        <v>0</v>
      </c>
      <c r="BT3784" s="15">
        <f t="shared" si="1636"/>
        <v>0</v>
      </c>
      <c r="BU3784" s="15">
        <f t="shared" si="1637"/>
        <v>0</v>
      </c>
      <c r="BV3784" s="15">
        <f t="shared" si="1638"/>
        <v>0</v>
      </c>
      <c r="BW3784" s="15">
        <f t="shared" si="1639"/>
        <v>0</v>
      </c>
      <c r="BX3784" s="15">
        <f t="shared" si="1640"/>
        <v>0</v>
      </c>
      <c r="BY3784" s="15">
        <f t="shared" si="1641"/>
        <v>0</v>
      </c>
      <c r="BZ3784" s="15">
        <f t="shared" si="1642"/>
        <v>0</v>
      </c>
      <c r="CA3784" s="15">
        <f t="shared" si="1643"/>
        <v>0</v>
      </c>
      <c r="CB3784" s="15">
        <f t="shared" si="1644"/>
        <v>0</v>
      </c>
      <c r="CC3784" s="15">
        <f t="shared" si="1645"/>
        <v>0</v>
      </c>
      <c r="CD3784" s="15">
        <f t="shared" si="1646"/>
        <v>0</v>
      </c>
      <c r="CE3784" s="15">
        <f t="shared" si="1647"/>
        <v>0</v>
      </c>
      <c r="CF3784" s="15">
        <f t="shared" si="1648"/>
        <v>0</v>
      </c>
      <c r="CG3784" s="15">
        <f t="shared" si="1649"/>
        <v>0</v>
      </c>
    </row>
    <row r="3785" spans="56:85" x14ac:dyDescent="0.25">
      <c r="BD3785" s="15">
        <f t="shared" si="1634"/>
        <v>1</v>
      </c>
      <c r="BE3785" s="15">
        <f t="shared" si="1633"/>
        <v>1</v>
      </c>
      <c r="BF3785" s="15">
        <f t="shared" si="1650"/>
        <v>1</v>
      </c>
      <c r="BG3785" s="15">
        <f t="shared" si="1650"/>
        <v>1</v>
      </c>
      <c r="BH3785" s="15">
        <f t="shared" si="1650"/>
        <v>1</v>
      </c>
      <c r="BI3785" s="15">
        <f t="shared" si="1650"/>
        <v>1</v>
      </c>
      <c r="BJ3785" s="15">
        <f t="shared" si="1650"/>
        <v>1</v>
      </c>
      <c r="BK3785" s="15">
        <f t="shared" si="1650"/>
        <v>1</v>
      </c>
      <c r="BL3785" s="15">
        <f t="shared" si="1650"/>
        <v>1</v>
      </c>
      <c r="BM3785" s="15">
        <f t="shared" si="1650"/>
        <v>1</v>
      </c>
      <c r="BN3785" s="15">
        <f t="shared" si="1650"/>
        <v>1</v>
      </c>
      <c r="BO3785" s="15">
        <f t="shared" si="1650"/>
        <v>1</v>
      </c>
      <c r="BP3785" s="15">
        <f t="shared" si="1650"/>
        <v>1</v>
      </c>
      <c r="BQ3785" s="15">
        <f t="shared" si="1650"/>
        <v>1</v>
      </c>
      <c r="BR3785" s="15">
        <f t="shared" si="1650"/>
        <v>1</v>
      </c>
      <c r="BS3785" s="15">
        <f t="shared" si="1635"/>
        <v>0</v>
      </c>
      <c r="BT3785" s="15">
        <f t="shared" si="1636"/>
        <v>0</v>
      </c>
      <c r="BU3785" s="15">
        <f t="shared" si="1637"/>
        <v>0</v>
      </c>
      <c r="BV3785" s="15">
        <f t="shared" si="1638"/>
        <v>0</v>
      </c>
      <c r="BW3785" s="15">
        <f t="shared" si="1639"/>
        <v>0</v>
      </c>
      <c r="BX3785" s="15">
        <f t="shared" si="1640"/>
        <v>0</v>
      </c>
      <c r="BY3785" s="15">
        <f t="shared" si="1641"/>
        <v>0</v>
      </c>
      <c r="BZ3785" s="15">
        <f t="shared" si="1642"/>
        <v>0</v>
      </c>
      <c r="CA3785" s="15">
        <f t="shared" si="1643"/>
        <v>0</v>
      </c>
      <c r="CB3785" s="15">
        <f t="shared" si="1644"/>
        <v>0</v>
      </c>
      <c r="CC3785" s="15">
        <f t="shared" si="1645"/>
        <v>0</v>
      </c>
      <c r="CD3785" s="15">
        <f t="shared" si="1646"/>
        <v>0</v>
      </c>
      <c r="CE3785" s="15">
        <f t="shared" si="1647"/>
        <v>0</v>
      </c>
      <c r="CF3785" s="15">
        <f t="shared" si="1648"/>
        <v>0</v>
      </c>
      <c r="CG3785" s="15">
        <f t="shared" si="1649"/>
        <v>0</v>
      </c>
    </row>
    <row r="3786" spans="56:85" x14ac:dyDescent="0.25">
      <c r="BD3786" s="15">
        <f t="shared" si="1634"/>
        <v>1</v>
      </c>
      <c r="BE3786" s="15">
        <f t="shared" si="1633"/>
        <v>1</v>
      </c>
      <c r="BF3786" s="15">
        <f t="shared" si="1650"/>
        <v>1</v>
      </c>
      <c r="BG3786" s="15">
        <f t="shared" si="1650"/>
        <v>1</v>
      </c>
      <c r="BH3786" s="15">
        <f t="shared" si="1650"/>
        <v>1</v>
      </c>
      <c r="BI3786" s="15">
        <f t="shared" si="1650"/>
        <v>1</v>
      </c>
      <c r="BJ3786" s="15">
        <f t="shared" si="1650"/>
        <v>1</v>
      </c>
      <c r="BK3786" s="15">
        <f t="shared" si="1650"/>
        <v>1</v>
      </c>
      <c r="BL3786" s="15">
        <f t="shared" si="1650"/>
        <v>1</v>
      </c>
      <c r="BM3786" s="15">
        <f t="shared" si="1650"/>
        <v>1</v>
      </c>
      <c r="BN3786" s="15">
        <f t="shared" si="1650"/>
        <v>1</v>
      </c>
      <c r="BO3786" s="15">
        <f t="shared" si="1650"/>
        <v>1</v>
      </c>
      <c r="BP3786" s="15">
        <f t="shared" si="1650"/>
        <v>1</v>
      </c>
      <c r="BQ3786" s="15">
        <f t="shared" si="1650"/>
        <v>1</v>
      </c>
      <c r="BR3786" s="15">
        <f t="shared" si="1650"/>
        <v>1</v>
      </c>
      <c r="BS3786" s="15">
        <f t="shared" si="1635"/>
        <v>0</v>
      </c>
      <c r="BT3786" s="15">
        <f t="shared" si="1636"/>
        <v>0</v>
      </c>
      <c r="BU3786" s="15">
        <f t="shared" si="1637"/>
        <v>0</v>
      </c>
      <c r="BV3786" s="15">
        <f t="shared" si="1638"/>
        <v>0</v>
      </c>
      <c r="BW3786" s="15">
        <f t="shared" si="1639"/>
        <v>0</v>
      </c>
      <c r="BX3786" s="15">
        <f t="shared" si="1640"/>
        <v>0</v>
      </c>
      <c r="BY3786" s="15">
        <f t="shared" si="1641"/>
        <v>0</v>
      </c>
      <c r="BZ3786" s="15">
        <f t="shared" si="1642"/>
        <v>0</v>
      </c>
      <c r="CA3786" s="15">
        <f t="shared" si="1643"/>
        <v>0</v>
      </c>
      <c r="CB3786" s="15">
        <f t="shared" si="1644"/>
        <v>0</v>
      </c>
      <c r="CC3786" s="15">
        <f t="shared" si="1645"/>
        <v>0</v>
      </c>
      <c r="CD3786" s="15">
        <f t="shared" si="1646"/>
        <v>0</v>
      </c>
      <c r="CE3786" s="15">
        <f t="shared" si="1647"/>
        <v>0</v>
      </c>
      <c r="CF3786" s="15">
        <f t="shared" si="1648"/>
        <v>0</v>
      </c>
      <c r="CG3786" s="15">
        <f t="shared" si="1649"/>
        <v>0</v>
      </c>
    </row>
    <row r="3787" spans="56:85" x14ac:dyDescent="0.25">
      <c r="BD3787" s="15">
        <f t="shared" si="1634"/>
        <v>1</v>
      </c>
      <c r="BE3787" s="15">
        <f t="shared" si="1633"/>
        <v>1</v>
      </c>
      <c r="BF3787" s="15">
        <f t="shared" si="1650"/>
        <v>1</v>
      </c>
      <c r="BG3787" s="15">
        <f t="shared" si="1650"/>
        <v>1</v>
      </c>
      <c r="BH3787" s="15">
        <f t="shared" si="1650"/>
        <v>1</v>
      </c>
      <c r="BI3787" s="15">
        <f t="shared" si="1650"/>
        <v>1</v>
      </c>
      <c r="BJ3787" s="15">
        <f t="shared" si="1650"/>
        <v>1</v>
      </c>
      <c r="BK3787" s="15">
        <f t="shared" si="1650"/>
        <v>1</v>
      </c>
      <c r="BL3787" s="15">
        <f t="shared" si="1650"/>
        <v>1</v>
      </c>
      <c r="BM3787" s="15">
        <f t="shared" si="1650"/>
        <v>1</v>
      </c>
      <c r="BN3787" s="15">
        <f t="shared" si="1650"/>
        <v>1</v>
      </c>
      <c r="BO3787" s="15">
        <f t="shared" si="1650"/>
        <v>1</v>
      </c>
      <c r="BP3787" s="15">
        <f t="shared" si="1650"/>
        <v>1</v>
      </c>
      <c r="BQ3787" s="15">
        <f t="shared" si="1650"/>
        <v>1</v>
      </c>
      <c r="BR3787" s="15">
        <f t="shared" si="1650"/>
        <v>1</v>
      </c>
      <c r="BS3787" s="15">
        <f t="shared" si="1635"/>
        <v>0</v>
      </c>
      <c r="BT3787" s="15">
        <f t="shared" si="1636"/>
        <v>0</v>
      </c>
      <c r="BU3787" s="15">
        <f t="shared" si="1637"/>
        <v>0</v>
      </c>
      <c r="BV3787" s="15">
        <f t="shared" si="1638"/>
        <v>0</v>
      </c>
      <c r="BW3787" s="15">
        <f t="shared" si="1639"/>
        <v>0</v>
      </c>
      <c r="BX3787" s="15">
        <f t="shared" si="1640"/>
        <v>0</v>
      </c>
      <c r="BY3787" s="15">
        <f t="shared" si="1641"/>
        <v>0</v>
      </c>
      <c r="BZ3787" s="15">
        <f t="shared" si="1642"/>
        <v>0</v>
      </c>
      <c r="CA3787" s="15">
        <f t="shared" si="1643"/>
        <v>0</v>
      </c>
      <c r="CB3787" s="15">
        <f t="shared" si="1644"/>
        <v>0</v>
      </c>
      <c r="CC3787" s="15">
        <f t="shared" si="1645"/>
        <v>0</v>
      </c>
      <c r="CD3787" s="15">
        <f t="shared" si="1646"/>
        <v>0</v>
      </c>
      <c r="CE3787" s="15">
        <f t="shared" si="1647"/>
        <v>0</v>
      </c>
      <c r="CF3787" s="15">
        <f t="shared" si="1648"/>
        <v>0</v>
      </c>
      <c r="CG3787" s="15">
        <f t="shared" si="1649"/>
        <v>0</v>
      </c>
    </row>
    <row r="3788" spans="56:85" x14ac:dyDescent="0.25">
      <c r="BD3788" s="15">
        <f t="shared" si="1634"/>
        <v>1</v>
      </c>
      <c r="BE3788" s="15">
        <f t="shared" si="1633"/>
        <v>1</v>
      </c>
      <c r="BF3788" s="15">
        <f t="shared" si="1650"/>
        <v>1</v>
      </c>
      <c r="BG3788" s="15">
        <f t="shared" si="1650"/>
        <v>1</v>
      </c>
      <c r="BH3788" s="15">
        <f t="shared" si="1650"/>
        <v>1</v>
      </c>
      <c r="BI3788" s="15">
        <f t="shared" si="1650"/>
        <v>1</v>
      </c>
      <c r="BJ3788" s="15">
        <f t="shared" si="1650"/>
        <v>1</v>
      </c>
      <c r="BK3788" s="15">
        <f t="shared" si="1650"/>
        <v>1</v>
      </c>
      <c r="BL3788" s="15">
        <f t="shared" si="1650"/>
        <v>1</v>
      </c>
      <c r="BM3788" s="15">
        <f t="shared" si="1650"/>
        <v>1</v>
      </c>
      <c r="BN3788" s="15">
        <f t="shared" si="1650"/>
        <v>1</v>
      </c>
      <c r="BO3788" s="15">
        <f t="shared" si="1650"/>
        <v>1</v>
      </c>
      <c r="BP3788" s="15">
        <f t="shared" si="1650"/>
        <v>1</v>
      </c>
      <c r="BQ3788" s="15">
        <f t="shared" si="1650"/>
        <v>1</v>
      </c>
      <c r="BR3788" s="15">
        <f t="shared" si="1650"/>
        <v>1</v>
      </c>
      <c r="BS3788" s="15">
        <f t="shared" si="1635"/>
        <v>0</v>
      </c>
      <c r="BT3788" s="15">
        <f t="shared" si="1636"/>
        <v>0</v>
      </c>
      <c r="BU3788" s="15">
        <f t="shared" si="1637"/>
        <v>0</v>
      </c>
      <c r="BV3788" s="15">
        <f t="shared" si="1638"/>
        <v>0</v>
      </c>
      <c r="BW3788" s="15">
        <f t="shared" si="1639"/>
        <v>0</v>
      </c>
      <c r="BX3788" s="15">
        <f t="shared" si="1640"/>
        <v>0</v>
      </c>
      <c r="BY3788" s="15">
        <f t="shared" si="1641"/>
        <v>0</v>
      </c>
      <c r="BZ3788" s="15">
        <f t="shared" si="1642"/>
        <v>0</v>
      </c>
      <c r="CA3788" s="15">
        <f t="shared" si="1643"/>
        <v>0</v>
      </c>
      <c r="CB3788" s="15">
        <f t="shared" si="1644"/>
        <v>0</v>
      </c>
      <c r="CC3788" s="15">
        <f t="shared" si="1645"/>
        <v>0</v>
      </c>
      <c r="CD3788" s="15">
        <f t="shared" si="1646"/>
        <v>0</v>
      </c>
      <c r="CE3788" s="15">
        <f t="shared" si="1647"/>
        <v>0</v>
      </c>
      <c r="CF3788" s="15">
        <f t="shared" si="1648"/>
        <v>0</v>
      </c>
      <c r="CG3788" s="15">
        <f t="shared" si="1649"/>
        <v>0</v>
      </c>
    </row>
    <row r="3789" spans="56:85" x14ac:dyDescent="0.25">
      <c r="BD3789" s="15">
        <f t="shared" si="1634"/>
        <v>1</v>
      </c>
      <c r="BE3789" s="15">
        <f t="shared" si="1633"/>
        <v>1</v>
      </c>
      <c r="BF3789" s="15">
        <f t="shared" si="1650"/>
        <v>1</v>
      </c>
      <c r="BG3789" s="15">
        <f t="shared" si="1650"/>
        <v>1</v>
      </c>
      <c r="BH3789" s="15">
        <f t="shared" si="1650"/>
        <v>1</v>
      </c>
      <c r="BI3789" s="15">
        <f t="shared" si="1650"/>
        <v>1</v>
      </c>
      <c r="BJ3789" s="15">
        <f t="shared" si="1650"/>
        <v>1</v>
      </c>
      <c r="BK3789" s="15">
        <f t="shared" si="1650"/>
        <v>1</v>
      </c>
      <c r="BL3789" s="15">
        <f t="shared" si="1650"/>
        <v>1</v>
      </c>
      <c r="BM3789" s="15">
        <f t="shared" si="1650"/>
        <v>1</v>
      </c>
      <c r="BN3789" s="15">
        <f t="shared" si="1650"/>
        <v>1</v>
      </c>
      <c r="BO3789" s="15">
        <f t="shared" si="1650"/>
        <v>1</v>
      </c>
      <c r="BP3789" s="15">
        <f t="shared" si="1650"/>
        <v>1</v>
      </c>
      <c r="BQ3789" s="15">
        <f t="shared" si="1650"/>
        <v>1</v>
      </c>
      <c r="BR3789" s="15">
        <f t="shared" si="1650"/>
        <v>1</v>
      </c>
      <c r="BS3789" s="15">
        <f t="shared" si="1635"/>
        <v>0</v>
      </c>
      <c r="BT3789" s="15">
        <f t="shared" si="1636"/>
        <v>0</v>
      </c>
      <c r="BU3789" s="15">
        <f t="shared" si="1637"/>
        <v>0</v>
      </c>
      <c r="BV3789" s="15">
        <f t="shared" si="1638"/>
        <v>0</v>
      </c>
      <c r="BW3789" s="15">
        <f t="shared" si="1639"/>
        <v>0</v>
      </c>
      <c r="BX3789" s="15">
        <f t="shared" si="1640"/>
        <v>0</v>
      </c>
      <c r="BY3789" s="15">
        <f t="shared" si="1641"/>
        <v>0</v>
      </c>
      <c r="BZ3789" s="15">
        <f t="shared" si="1642"/>
        <v>0</v>
      </c>
      <c r="CA3789" s="15">
        <f t="shared" si="1643"/>
        <v>0</v>
      </c>
      <c r="CB3789" s="15">
        <f t="shared" si="1644"/>
        <v>0</v>
      </c>
      <c r="CC3789" s="15">
        <f t="shared" si="1645"/>
        <v>0</v>
      </c>
      <c r="CD3789" s="15">
        <f t="shared" si="1646"/>
        <v>0</v>
      </c>
      <c r="CE3789" s="15">
        <f t="shared" si="1647"/>
        <v>0</v>
      </c>
      <c r="CF3789" s="15">
        <f t="shared" si="1648"/>
        <v>0</v>
      </c>
      <c r="CG3789" s="15">
        <f t="shared" si="1649"/>
        <v>0</v>
      </c>
    </row>
    <row r="3790" spans="56:85" x14ac:dyDescent="0.25">
      <c r="BD3790" s="15">
        <f t="shared" si="1634"/>
        <v>1</v>
      </c>
      <c r="BE3790" s="15">
        <f t="shared" si="1633"/>
        <v>1</v>
      </c>
      <c r="BF3790" s="15">
        <f t="shared" si="1650"/>
        <v>1</v>
      </c>
      <c r="BG3790" s="15">
        <f t="shared" si="1650"/>
        <v>1</v>
      </c>
      <c r="BH3790" s="15">
        <f t="shared" si="1650"/>
        <v>1</v>
      </c>
      <c r="BI3790" s="15">
        <f t="shared" si="1650"/>
        <v>1</v>
      </c>
      <c r="BJ3790" s="15">
        <f t="shared" si="1650"/>
        <v>1</v>
      </c>
      <c r="BK3790" s="15">
        <f t="shared" si="1650"/>
        <v>1</v>
      </c>
      <c r="BL3790" s="15">
        <f t="shared" si="1650"/>
        <v>1</v>
      </c>
      <c r="BM3790" s="15">
        <f t="shared" si="1650"/>
        <v>1</v>
      </c>
      <c r="BN3790" s="15">
        <f t="shared" si="1650"/>
        <v>1</v>
      </c>
      <c r="BO3790" s="15">
        <f t="shared" si="1650"/>
        <v>1</v>
      </c>
      <c r="BP3790" s="15">
        <f t="shared" si="1650"/>
        <v>1</v>
      </c>
      <c r="BQ3790" s="15">
        <f t="shared" si="1650"/>
        <v>1</v>
      </c>
      <c r="BR3790" s="15">
        <f t="shared" si="1650"/>
        <v>1</v>
      </c>
      <c r="BS3790" s="15">
        <f t="shared" si="1635"/>
        <v>0</v>
      </c>
      <c r="BT3790" s="15">
        <f t="shared" si="1636"/>
        <v>0</v>
      </c>
      <c r="BU3790" s="15">
        <f t="shared" si="1637"/>
        <v>0</v>
      </c>
      <c r="BV3790" s="15">
        <f t="shared" si="1638"/>
        <v>0</v>
      </c>
      <c r="BW3790" s="15">
        <f t="shared" si="1639"/>
        <v>0</v>
      </c>
      <c r="BX3790" s="15">
        <f t="shared" si="1640"/>
        <v>0</v>
      </c>
      <c r="BY3790" s="15">
        <f t="shared" si="1641"/>
        <v>0</v>
      </c>
      <c r="BZ3790" s="15">
        <f t="shared" si="1642"/>
        <v>0</v>
      </c>
      <c r="CA3790" s="15">
        <f t="shared" si="1643"/>
        <v>0</v>
      </c>
      <c r="CB3790" s="15">
        <f t="shared" si="1644"/>
        <v>0</v>
      </c>
      <c r="CC3790" s="15">
        <f t="shared" si="1645"/>
        <v>0</v>
      </c>
      <c r="CD3790" s="15">
        <f t="shared" si="1646"/>
        <v>0</v>
      </c>
      <c r="CE3790" s="15">
        <f t="shared" si="1647"/>
        <v>0</v>
      </c>
      <c r="CF3790" s="15">
        <f t="shared" si="1648"/>
        <v>0</v>
      </c>
      <c r="CG3790" s="15">
        <f t="shared" si="1649"/>
        <v>0</v>
      </c>
    </row>
    <row r="3791" spans="56:85" x14ac:dyDescent="0.25">
      <c r="BD3791" s="15">
        <f t="shared" si="1634"/>
        <v>1</v>
      </c>
      <c r="BE3791" s="15">
        <f t="shared" si="1633"/>
        <v>1</v>
      </c>
      <c r="BF3791" s="15">
        <f t="shared" si="1650"/>
        <v>1</v>
      </c>
      <c r="BG3791" s="15">
        <f t="shared" si="1650"/>
        <v>1</v>
      </c>
      <c r="BH3791" s="15">
        <f t="shared" si="1650"/>
        <v>1</v>
      </c>
      <c r="BI3791" s="15">
        <f t="shared" si="1650"/>
        <v>1</v>
      </c>
      <c r="BJ3791" s="15">
        <f t="shared" si="1650"/>
        <v>1</v>
      </c>
      <c r="BK3791" s="15">
        <f t="shared" si="1650"/>
        <v>1</v>
      </c>
      <c r="BL3791" s="15">
        <f t="shared" si="1650"/>
        <v>1</v>
      </c>
      <c r="BM3791" s="15">
        <f t="shared" si="1650"/>
        <v>1</v>
      </c>
      <c r="BN3791" s="15">
        <f t="shared" si="1650"/>
        <v>1</v>
      </c>
      <c r="BO3791" s="15">
        <f t="shared" si="1650"/>
        <v>1</v>
      </c>
      <c r="BP3791" s="15">
        <f t="shared" si="1650"/>
        <v>1</v>
      </c>
      <c r="BQ3791" s="15">
        <f t="shared" si="1650"/>
        <v>1</v>
      </c>
      <c r="BR3791" s="15">
        <f t="shared" si="1650"/>
        <v>1</v>
      </c>
      <c r="BS3791" s="15">
        <f t="shared" si="1635"/>
        <v>0</v>
      </c>
      <c r="BT3791" s="15">
        <f t="shared" si="1636"/>
        <v>0</v>
      </c>
      <c r="BU3791" s="15">
        <f t="shared" si="1637"/>
        <v>0</v>
      </c>
      <c r="BV3791" s="15">
        <f t="shared" si="1638"/>
        <v>0</v>
      </c>
      <c r="BW3791" s="15">
        <f t="shared" si="1639"/>
        <v>0</v>
      </c>
      <c r="BX3791" s="15">
        <f t="shared" si="1640"/>
        <v>0</v>
      </c>
      <c r="BY3791" s="15">
        <f t="shared" si="1641"/>
        <v>0</v>
      </c>
      <c r="BZ3791" s="15">
        <f t="shared" si="1642"/>
        <v>0</v>
      </c>
      <c r="CA3791" s="15">
        <f t="shared" si="1643"/>
        <v>0</v>
      </c>
      <c r="CB3791" s="15">
        <f t="shared" si="1644"/>
        <v>0</v>
      </c>
      <c r="CC3791" s="15">
        <f t="shared" si="1645"/>
        <v>0</v>
      </c>
      <c r="CD3791" s="15">
        <f t="shared" si="1646"/>
        <v>0</v>
      </c>
      <c r="CE3791" s="15">
        <f t="shared" si="1647"/>
        <v>0</v>
      </c>
      <c r="CF3791" s="15">
        <f t="shared" si="1648"/>
        <v>0</v>
      </c>
      <c r="CG3791" s="15">
        <f t="shared" si="1649"/>
        <v>0</v>
      </c>
    </row>
    <row r="3792" spans="56:85" x14ac:dyDescent="0.25">
      <c r="BD3792" s="15">
        <f t="shared" si="1634"/>
        <v>1</v>
      </c>
      <c r="BE3792" s="15">
        <f t="shared" si="1633"/>
        <v>1</v>
      </c>
      <c r="BF3792" s="15">
        <f t="shared" si="1650"/>
        <v>1</v>
      </c>
      <c r="BG3792" s="15">
        <f t="shared" si="1650"/>
        <v>1</v>
      </c>
      <c r="BH3792" s="15">
        <f t="shared" si="1650"/>
        <v>1</v>
      </c>
      <c r="BI3792" s="15">
        <f t="shared" si="1650"/>
        <v>1</v>
      </c>
      <c r="BJ3792" s="15">
        <f t="shared" si="1650"/>
        <v>1</v>
      </c>
      <c r="BK3792" s="15">
        <f t="shared" si="1650"/>
        <v>1</v>
      </c>
      <c r="BL3792" s="15">
        <f t="shared" si="1650"/>
        <v>1</v>
      </c>
      <c r="BM3792" s="15">
        <f t="shared" si="1650"/>
        <v>1</v>
      </c>
      <c r="BN3792" s="15">
        <f t="shared" si="1650"/>
        <v>1</v>
      </c>
      <c r="BO3792" s="15">
        <f t="shared" si="1650"/>
        <v>1</v>
      </c>
      <c r="BP3792" s="15">
        <f t="shared" si="1650"/>
        <v>1</v>
      </c>
      <c r="BQ3792" s="15">
        <f t="shared" si="1650"/>
        <v>1</v>
      </c>
      <c r="BR3792" s="15">
        <f t="shared" si="1650"/>
        <v>1</v>
      </c>
      <c r="BS3792" s="15">
        <f t="shared" si="1635"/>
        <v>0</v>
      </c>
      <c r="BT3792" s="15">
        <f t="shared" si="1636"/>
        <v>0</v>
      </c>
      <c r="BU3792" s="15">
        <f t="shared" si="1637"/>
        <v>0</v>
      </c>
      <c r="BV3792" s="15">
        <f t="shared" si="1638"/>
        <v>0</v>
      </c>
      <c r="BW3792" s="15">
        <f t="shared" si="1639"/>
        <v>0</v>
      </c>
      <c r="BX3792" s="15">
        <f t="shared" si="1640"/>
        <v>0</v>
      </c>
      <c r="BY3792" s="15">
        <f t="shared" si="1641"/>
        <v>0</v>
      </c>
      <c r="BZ3792" s="15">
        <f t="shared" si="1642"/>
        <v>0</v>
      </c>
      <c r="CA3792" s="15">
        <f t="shared" si="1643"/>
        <v>0</v>
      </c>
      <c r="CB3792" s="15">
        <f t="shared" si="1644"/>
        <v>0</v>
      </c>
      <c r="CC3792" s="15">
        <f t="shared" si="1645"/>
        <v>0</v>
      </c>
      <c r="CD3792" s="15">
        <f t="shared" si="1646"/>
        <v>0</v>
      </c>
      <c r="CE3792" s="15">
        <f t="shared" si="1647"/>
        <v>0</v>
      </c>
      <c r="CF3792" s="15">
        <f t="shared" si="1648"/>
        <v>0</v>
      </c>
      <c r="CG3792" s="15">
        <f t="shared" si="1649"/>
        <v>0</v>
      </c>
    </row>
    <row r="3793" spans="56:85" x14ac:dyDescent="0.25">
      <c r="BD3793" s="15">
        <f t="shared" si="1634"/>
        <v>1</v>
      </c>
      <c r="BE3793" s="15">
        <f t="shared" si="1633"/>
        <v>1</v>
      </c>
      <c r="BF3793" s="15">
        <f t="shared" si="1650"/>
        <v>1</v>
      </c>
      <c r="BG3793" s="15">
        <f t="shared" si="1650"/>
        <v>1</v>
      </c>
      <c r="BH3793" s="15">
        <f t="shared" si="1650"/>
        <v>1</v>
      </c>
      <c r="BI3793" s="15">
        <f t="shared" si="1650"/>
        <v>1</v>
      </c>
      <c r="BJ3793" s="15">
        <f t="shared" si="1650"/>
        <v>1</v>
      </c>
      <c r="BK3793" s="15">
        <f t="shared" si="1650"/>
        <v>1</v>
      </c>
      <c r="BL3793" s="15">
        <f t="shared" si="1650"/>
        <v>1</v>
      </c>
      <c r="BM3793" s="15">
        <f t="shared" si="1650"/>
        <v>1</v>
      </c>
      <c r="BN3793" s="15">
        <f t="shared" si="1650"/>
        <v>1</v>
      </c>
      <c r="BO3793" s="15">
        <f t="shared" si="1650"/>
        <v>1</v>
      </c>
      <c r="BP3793" s="15">
        <f t="shared" si="1650"/>
        <v>1</v>
      </c>
      <c r="BQ3793" s="15">
        <f t="shared" si="1650"/>
        <v>1</v>
      </c>
      <c r="BR3793" s="15">
        <f t="shared" si="1650"/>
        <v>1</v>
      </c>
      <c r="BS3793" s="15">
        <f t="shared" si="1635"/>
        <v>0</v>
      </c>
      <c r="BT3793" s="15">
        <f t="shared" si="1636"/>
        <v>0</v>
      </c>
      <c r="BU3793" s="15">
        <f t="shared" si="1637"/>
        <v>0</v>
      </c>
      <c r="BV3793" s="15">
        <f t="shared" si="1638"/>
        <v>0</v>
      </c>
      <c r="BW3793" s="15">
        <f t="shared" si="1639"/>
        <v>0</v>
      </c>
      <c r="BX3793" s="15">
        <f t="shared" si="1640"/>
        <v>0</v>
      </c>
      <c r="BY3793" s="15">
        <f t="shared" si="1641"/>
        <v>0</v>
      </c>
      <c r="BZ3793" s="15">
        <f t="shared" si="1642"/>
        <v>0</v>
      </c>
      <c r="CA3793" s="15">
        <f t="shared" si="1643"/>
        <v>0</v>
      </c>
      <c r="CB3793" s="15">
        <f t="shared" si="1644"/>
        <v>0</v>
      </c>
      <c r="CC3793" s="15">
        <f t="shared" si="1645"/>
        <v>0</v>
      </c>
      <c r="CD3793" s="15">
        <f t="shared" si="1646"/>
        <v>0</v>
      </c>
      <c r="CE3793" s="15">
        <f t="shared" si="1647"/>
        <v>0</v>
      </c>
      <c r="CF3793" s="15">
        <f t="shared" si="1648"/>
        <v>0</v>
      </c>
      <c r="CG3793" s="15">
        <f t="shared" si="1649"/>
        <v>0</v>
      </c>
    </row>
    <row r="3794" spans="56:85" x14ac:dyDescent="0.25">
      <c r="BD3794" s="15">
        <f t="shared" si="1634"/>
        <v>1</v>
      </c>
      <c r="BE3794" s="15">
        <f t="shared" si="1633"/>
        <v>1</v>
      </c>
      <c r="BF3794" s="15">
        <f t="shared" ref="BF3794:BR3803" si="1651">IF(BF$1-$AW3794&gt;$CK$1,1,0)</f>
        <v>1</v>
      </c>
      <c r="BG3794" s="15">
        <f t="shared" si="1651"/>
        <v>1</v>
      </c>
      <c r="BH3794" s="15">
        <f t="shared" si="1651"/>
        <v>1</v>
      </c>
      <c r="BI3794" s="15">
        <f t="shared" si="1651"/>
        <v>1</v>
      </c>
      <c r="BJ3794" s="15">
        <f t="shared" si="1651"/>
        <v>1</v>
      </c>
      <c r="BK3794" s="15">
        <f t="shared" si="1651"/>
        <v>1</v>
      </c>
      <c r="BL3794" s="15">
        <f t="shared" si="1651"/>
        <v>1</v>
      </c>
      <c r="BM3794" s="15">
        <f t="shared" si="1651"/>
        <v>1</v>
      </c>
      <c r="BN3794" s="15">
        <f t="shared" si="1651"/>
        <v>1</v>
      </c>
      <c r="BO3794" s="15">
        <f t="shared" si="1651"/>
        <v>1</v>
      </c>
      <c r="BP3794" s="15">
        <f t="shared" si="1651"/>
        <v>1</v>
      </c>
      <c r="BQ3794" s="15">
        <f t="shared" si="1651"/>
        <v>1</v>
      </c>
      <c r="BR3794" s="15">
        <f t="shared" si="1651"/>
        <v>1</v>
      </c>
      <c r="BS3794" s="15">
        <f t="shared" si="1635"/>
        <v>0</v>
      </c>
      <c r="BT3794" s="15">
        <f t="shared" si="1636"/>
        <v>0</v>
      </c>
      <c r="BU3794" s="15">
        <f t="shared" si="1637"/>
        <v>0</v>
      </c>
      <c r="BV3794" s="15">
        <f t="shared" si="1638"/>
        <v>0</v>
      </c>
      <c r="BW3794" s="15">
        <f t="shared" si="1639"/>
        <v>0</v>
      </c>
      <c r="BX3794" s="15">
        <f t="shared" si="1640"/>
        <v>0</v>
      </c>
      <c r="BY3794" s="15">
        <f t="shared" si="1641"/>
        <v>0</v>
      </c>
      <c r="BZ3794" s="15">
        <f t="shared" si="1642"/>
        <v>0</v>
      </c>
      <c r="CA3794" s="15">
        <f t="shared" si="1643"/>
        <v>0</v>
      </c>
      <c r="CB3794" s="15">
        <f t="shared" si="1644"/>
        <v>0</v>
      </c>
      <c r="CC3794" s="15">
        <f t="shared" si="1645"/>
        <v>0</v>
      </c>
      <c r="CD3794" s="15">
        <f t="shared" si="1646"/>
        <v>0</v>
      </c>
      <c r="CE3794" s="15">
        <f t="shared" si="1647"/>
        <v>0</v>
      </c>
      <c r="CF3794" s="15">
        <f t="shared" si="1648"/>
        <v>0</v>
      </c>
      <c r="CG3794" s="15">
        <f t="shared" si="1649"/>
        <v>0</v>
      </c>
    </row>
    <row r="3795" spans="56:85" x14ac:dyDescent="0.25">
      <c r="BD3795" s="15">
        <f t="shared" si="1634"/>
        <v>1</v>
      </c>
      <c r="BE3795" s="15">
        <f t="shared" si="1633"/>
        <v>1</v>
      </c>
      <c r="BF3795" s="15">
        <f t="shared" si="1651"/>
        <v>1</v>
      </c>
      <c r="BG3795" s="15">
        <f t="shared" si="1651"/>
        <v>1</v>
      </c>
      <c r="BH3795" s="15">
        <f t="shared" si="1651"/>
        <v>1</v>
      </c>
      <c r="BI3795" s="15">
        <f t="shared" si="1651"/>
        <v>1</v>
      </c>
      <c r="BJ3795" s="15">
        <f t="shared" si="1651"/>
        <v>1</v>
      </c>
      <c r="BK3795" s="15">
        <f t="shared" si="1651"/>
        <v>1</v>
      </c>
      <c r="BL3795" s="15">
        <f t="shared" si="1651"/>
        <v>1</v>
      </c>
      <c r="BM3795" s="15">
        <f t="shared" si="1651"/>
        <v>1</v>
      </c>
      <c r="BN3795" s="15">
        <f t="shared" si="1651"/>
        <v>1</v>
      </c>
      <c r="BO3795" s="15">
        <f t="shared" si="1651"/>
        <v>1</v>
      </c>
      <c r="BP3795" s="15">
        <f t="shared" si="1651"/>
        <v>1</v>
      </c>
      <c r="BQ3795" s="15">
        <f t="shared" si="1651"/>
        <v>1</v>
      </c>
      <c r="BR3795" s="15">
        <f t="shared" si="1651"/>
        <v>1</v>
      </c>
      <c r="BS3795" s="15">
        <f t="shared" si="1635"/>
        <v>0</v>
      </c>
      <c r="BT3795" s="15">
        <f t="shared" si="1636"/>
        <v>0</v>
      </c>
      <c r="BU3795" s="15">
        <f t="shared" si="1637"/>
        <v>0</v>
      </c>
      <c r="BV3795" s="15">
        <f t="shared" si="1638"/>
        <v>0</v>
      </c>
      <c r="BW3795" s="15">
        <f t="shared" si="1639"/>
        <v>0</v>
      </c>
      <c r="BX3795" s="15">
        <f t="shared" si="1640"/>
        <v>0</v>
      </c>
      <c r="BY3795" s="15">
        <f t="shared" si="1641"/>
        <v>0</v>
      </c>
      <c r="BZ3795" s="15">
        <f t="shared" si="1642"/>
        <v>0</v>
      </c>
      <c r="CA3795" s="15">
        <f t="shared" si="1643"/>
        <v>0</v>
      </c>
      <c r="CB3795" s="15">
        <f t="shared" si="1644"/>
        <v>0</v>
      </c>
      <c r="CC3795" s="15">
        <f t="shared" si="1645"/>
        <v>0</v>
      </c>
      <c r="CD3795" s="15">
        <f t="shared" si="1646"/>
        <v>0</v>
      </c>
      <c r="CE3795" s="15">
        <f t="shared" si="1647"/>
        <v>0</v>
      </c>
      <c r="CF3795" s="15">
        <f t="shared" si="1648"/>
        <v>0</v>
      </c>
      <c r="CG3795" s="15">
        <f t="shared" si="1649"/>
        <v>0</v>
      </c>
    </row>
    <row r="3796" spans="56:85" x14ac:dyDescent="0.25">
      <c r="BD3796" s="15">
        <f t="shared" si="1634"/>
        <v>1</v>
      </c>
      <c r="BE3796" s="15">
        <f t="shared" si="1633"/>
        <v>1</v>
      </c>
      <c r="BF3796" s="15">
        <f t="shared" si="1651"/>
        <v>1</v>
      </c>
      <c r="BG3796" s="15">
        <f t="shared" si="1651"/>
        <v>1</v>
      </c>
      <c r="BH3796" s="15">
        <f t="shared" si="1651"/>
        <v>1</v>
      </c>
      <c r="BI3796" s="15">
        <f t="shared" si="1651"/>
        <v>1</v>
      </c>
      <c r="BJ3796" s="15">
        <f t="shared" si="1651"/>
        <v>1</v>
      </c>
      <c r="BK3796" s="15">
        <f t="shared" si="1651"/>
        <v>1</v>
      </c>
      <c r="BL3796" s="15">
        <f t="shared" si="1651"/>
        <v>1</v>
      </c>
      <c r="BM3796" s="15">
        <f t="shared" si="1651"/>
        <v>1</v>
      </c>
      <c r="BN3796" s="15">
        <f t="shared" si="1651"/>
        <v>1</v>
      </c>
      <c r="BO3796" s="15">
        <f t="shared" si="1651"/>
        <v>1</v>
      </c>
      <c r="BP3796" s="15">
        <f t="shared" si="1651"/>
        <v>1</v>
      </c>
      <c r="BQ3796" s="15">
        <f t="shared" si="1651"/>
        <v>1</v>
      </c>
      <c r="BR3796" s="15">
        <f t="shared" si="1651"/>
        <v>1</v>
      </c>
      <c r="BS3796" s="15">
        <f t="shared" si="1635"/>
        <v>0</v>
      </c>
      <c r="BT3796" s="15">
        <f t="shared" si="1636"/>
        <v>0</v>
      </c>
      <c r="BU3796" s="15">
        <f t="shared" si="1637"/>
        <v>0</v>
      </c>
      <c r="BV3796" s="15">
        <f t="shared" si="1638"/>
        <v>0</v>
      </c>
      <c r="BW3796" s="15">
        <f t="shared" si="1639"/>
        <v>0</v>
      </c>
      <c r="BX3796" s="15">
        <f t="shared" si="1640"/>
        <v>0</v>
      </c>
      <c r="BY3796" s="15">
        <f t="shared" si="1641"/>
        <v>0</v>
      </c>
      <c r="BZ3796" s="15">
        <f t="shared" si="1642"/>
        <v>0</v>
      </c>
      <c r="CA3796" s="15">
        <f t="shared" si="1643"/>
        <v>0</v>
      </c>
      <c r="CB3796" s="15">
        <f t="shared" si="1644"/>
        <v>0</v>
      </c>
      <c r="CC3796" s="15">
        <f t="shared" si="1645"/>
        <v>0</v>
      </c>
      <c r="CD3796" s="15">
        <f t="shared" si="1646"/>
        <v>0</v>
      </c>
      <c r="CE3796" s="15">
        <f t="shared" si="1647"/>
        <v>0</v>
      </c>
      <c r="CF3796" s="15">
        <f t="shared" si="1648"/>
        <v>0</v>
      </c>
      <c r="CG3796" s="15">
        <f t="shared" si="1649"/>
        <v>0</v>
      </c>
    </row>
    <row r="3797" spans="56:85" x14ac:dyDescent="0.25">
      <c r="BD3797" s="15">
        <f t="shared" si="1634"/>
        <v>1</v>
      </c>
      <c r="BE3797" s="15">
        <f t="shared" si="1633"/>
        <v>1</v>
      </c>
      <c r="BF3797" s="15">
        <f t="shared" si="1651"/>
        <v>1</v>
      </c>
      <c r="BG3797" s="15">
        <f t="shared" si="1651"/>
        <v>1</v>
      </c>
      <c r="BH3797" s="15">
        <f t="shared" si="1651"/>
        <v>1</v>
      </c>
      <c r="BI3797" s="15">
        <f t="shared" si="1651"/>
        <v>1</v>
      </c>
      <c r="BJ3797" s="15">
        <f t="shared" si="1651"/>
        <v>1</v>
      </c>
      <c r="BK3797" s="15">
        <f t="shared" si="1651"/>
        <v>1</v>
      </c>
      <c r="BL3797" s="15">
        <f t="shared" si="1651"/>
        <v>1</v>
      </c>
      <c r="BM3797" s="15">
        <f t="shared" si="1651"/>
        <v>1</v>
      </c>
      <c r="BN3797" s="15">
        <f t="shared" si="1651"/>
        <v>1</v>
      </c>
      <c r="BO3797" s="15">
        <f t="shared" si="1651"/>
        <v>1</v>
      </c>
      <c r="BP3797" s="15">
        <f t="shared" si="1651"/>
        <v>1</v>
      </c>
      <c r="BQ3797" s="15">
        <f t="shared" si="1651"/>
        <v>1</v>
      </c>
      <c r="BR3797" s="15">
        <f t="shared" si="1651"/>
        <v>1</v>
      </c>
      <c r="BS3797" s="15">
        <f t="shared" si="1635"/>
        <v>0</v>
      </c>
      <c r="BT3797" s="15">
        <f t="shared" si="1636"/>
        <v>0</v>
      </c>
      <c r="BU3797" s="15">
        <f t="shared" si="1637"/>
        <v>0</v>
      </c>
      <c r="BV3797" s="15">
        <f t="shared" si="1638"/>
        <v>0</v>
      </c>
      <c r="BW3797" s="15">
        <f t="shared" si="1639"/>
        <v>0</v>
      </c>
      <c r="BX3797" s="15">
        <f t="shared" si="1640"/>
        <v>0</v>
      </c>
      <c r="BY3797" s="15">
        <f t="shared" si="1641"/>
        <v>0</v>
      </c>
      <c r="BZ3797" s="15">
        <f t="shared" si="1642"/>
        <v>0</v>
      </c>
      <c r="CA3797" s="15">
        <f t="shared" si="1643"/>
        <v>0</v>
      </c>
      <c r="CB3797" s="15">
        <f t="shared" si="1644"/>
        <v>0</v>
      </c>
      <c r="CC3797" s="15">
        <f t="shared" si="1645"/>
        <v>0</v>
      </c>
      <c r="CD3797" s="15">
        <f t="shared" si="1646"/>
        <v>0</v>
      </c>
      <c r="CE3797" s="15">
        <f t="shared" si="1647"/>
        <v>0</v>
      </c>
      <c r="CF3797" s="15">
        <f t="shared" si="1648"/>
        <v>0</v>
      </c>
      <c r="CG3797" s="15">
        <f t="shared" si="1649"/>
        <v>0</v>
      </c>
    </row>
    <row r="3798" spans="56:85" x14ac:dyDescent="0.25">
      <c r="BD3798" s="15">
        <f t="shared" si="1634"/>
        <v>1</v>
      </c>
      <c r="BE3798" s="15">
        <f t="shared" si="1633"/>
        <v>1</v>
      </c>
      <c r="BF3798" s="15">
        <f t="shared" si="1651"/>
        <v>1</v>
      </c>
      <c r="BG3798" s="15">
        <f t="shared" si="1651"/>
        <v>1</v>
      </c>
      <c r="BH3798" s="15">
        <f t="shared" si="1651"/>
        <v>1</v>
      </c>
      <c r="BI3798" s="15">
        <f t="shared" si="1651"/>
        <v>1</v>
      </c>
      <c r="BJ3798" s="15">
        <f t="shared" si="1651"/>
        <v>1</v>
      </c>
      <c r="BK3798" s="15">
        <f t="shared" si="1651"/>
        <v>1</v>
      </c>
      <c r="BL3798" s="15">
        <f t="shared" si="1651"/>
        <v>1</v>
      </c>
      <c r="BM3798" s="15">
        <f t="shared" si="1651"/>
        <v>1</v>
      </c>
      <c r="BN3798" s="15">
        <f t="shared" si="1651"/>
        <v>1</v>
      </c>
      <c r="BO3798" s="15">
        <f t="shared" si="1651"/>
        <v>1</v>
      </c>
      <c r="BP3798" s="15">
        <f t="shared" si="1651"/>
        <v>1</v>
      </c>
      <c r="BQ3798" s="15">
        <f t="shared" si="1651"/>
        <v>1</v>
      </c>
      <c r="BR3798" s="15">
        <f t="shared" si="1651"/>
        <v>1</v>
      </c>
      <c r="BS3798" s="15">
        <f t="shared" si="1635"/>
        <v>0</v>
      </c>
      <c r="BT3798" s="15">
        <f t="shared" si="1636"/>
        <v>0</v>
      </c>
      <c r="BU3798" s="15">
        <f t="shared" si="1637"/>
        <v>0</v>
      </c>
      <c r="BV3798" s="15">
        <f t="shared" si="1638"/>
        <v>0</v>
      </c>
      <c r="BW3798" s="15">
        <f t="shared" si="1639"/>
        <v>0</v>
      </c>
      <c r="BX3798" s="15">
        <f t="shared" si="1640"/>
        <v>0</v>
      </c>
      <c r="BY3798" s="15">
        <f t="shared" si="1641"/>
        <v>0</v>
      </c>
      <c r="BZ3798" s="15">
        <f t="shared" si="1642"/>
        <v>0</v>
      </c>
      <c r="CA3798" s="15">
        <f t="shared" si="1643"/>
        <v>0</v>
      </c>
      <c r="CB3798" s="15">
        <f t="shared" si="1644"/>
        <v>0</v>
      </c>
      <c r="CC3798" s="15">
        <f t="shared" si="1645"/>
        <v>0</v>
      </c>
      <c r="CD3798" s="15">
        <f t="shared" si="1646"/>
        <v>0</v>
      </c>
      <c r="CE3798" s="15">
        <f t="shared" si="1647"/>
        <v>0</v>
      </c>
      <c r="CF3798" s="15">
        <f t="shared" si="1648"/>
        <v>0</v>
      </c>
      <c r="CG3798" s="15">
        <f t="shared" si="1649"/>
        <v>0</v>
      </c>
    </row>
    <row r="3799" spans="56:85" x14ac:dyDescent="0.25">
      <c r="BD3799" s="15">
        <f t="shared" si="1634"/>
        <v>1</v>
      </c>
      <c r="BE3799" s="15">
        <f t="shared" si="1633"/>
        <v>1</v>
      </c>
      <c r="BF3799" s="15">
        <f t="shared" si="1651"/>
        <v>1</v>
      </c>
      <c r="BG3799" s="15">
        <f t="shared" si="1651"/>
        <v>1</v>
      </c>
      <c r="BH3799" s="15">
        <f t="shared" si="1651"/>
        <v>1</v>
      </c>
      <c r="BI3799" s="15">
        <f t="shared" si="1651"/>
        <v>1</v>
      </c>
      <c r="BJ3799" s="15">
        <f t="shared" si="1651"/>
        <v>1</v>
      </c>
      <c r="BK3799" s="15">
        <f t="shared" si="1651"/>
        <v>1</v>
      </c>
      <c r="BL3799" s="15">
        <f t="shared" si="1651"/>
        <v>1</v>
      </c>
      <c r="BM3799" s="15">
        <f t="shared" si="1651"/>
        <v>1</v>
      </c>
      <c r="BN3799" s="15">
        <f t="shared" si="1651"/>
        <v>1</v>
      </c>
      <c r="BO3799" s="15">
        <f t="shared" si="1651"/>
        <v>1</v>
      </c>
      <c r="BP3799" s="15">
        <f t="shared" si="1651"/>
        <v>1</v>
      </c>
      <c r="BQ3799" s="15">
        <f t="shared" si="1651"/>
        <v>1</v>
      </c>
      <c r="BR3799" s="15">
        <f t="shared" si="1651"/>
        <v>1</v>
      </c>
      <c r="BS3799" s="15">
        <f t="shared" si="1635"/>
        <v>0</v>
      </c>
      <c r="BT3799" s="15">
        <f t="shared" si="1636"/>
        <v>0</v>
      </c>
      <c r="BU3799" s="15">
        <f t="shared" si="1637"/>
        <v>0</v>
      </c>
      <c r="BV3799" s="15">
        <f t="shared" si="1638"/>
        <v>0</v>
      </c>
      <c r="BW3799" s="15">
        <f t="shared" si="1639"/>
        <v>0</v>
      </c>
      <c r="BX3799" s="15">
        <f t="shared" si="1640"/>
        <v>0</v>
      </c>
      <c r="BY3799" s="15">
        <f t="shared" si="1641"/>
        <v>0</v>
      </c>
      <c r="BZ3799" s="15">
        <f t="shared" si="1642"/>
        <v>0</v>
      </c>
      <c r="CA3799" s="15">
        <f t="shared" si="1643"/>
        <v>0</v>
      </c>
      <c r="CB3799" s="15">
        <f t="shared" si="1644"/>
        <v>0</v>
      </c>
      <c r="CC3799" s="15">
        <f t="shared" si="1645"/>
        <v>0</v>
      </c>
      <c r="CD3799" s="15">
        <f t="shared" si="1646"/>
        <v>0</v>
      </c>
      <c r="CE3799" s="15">
        <f t="shared" si="1647"/>
        <v>0</v>
      </c>
      <c r="CF3799" s="15">
        <f t="shared" si="1648"/>
        <v>0</v>
      </c>
      <c r="CG3799" s="15">
        <f t="shared" si="1649"/>
        <v>0</v>
      </c>
    </row>
    <row r="3800" spans="56:85" x14ac:dyDescent="0.25">
      <c r="BD3800" s="15">
        <f t="shared" si="1634"/>
        <v>1</v>
      </c>
      <c r="BE3800" s="15">
        <f t="shared" si="1633"/>
        <v>1</v>
      </c>
      <c r="BF3800" s="15">
        <f t="shared" si="1651"/>
        <v>1</v>
      </c>
      <c r="BG3800" s="15">
        <f t="shared" si="1651"/>
        <v>1</v>
      </c>
      <c r="BH3800" s="15">
        <f t="shared" si="1651"/>
        <v>1</v>
      </c>
      <c r="BI3800" s="15">
        <f t="shared" si="1651"/>
        <v>1</v>
      </c>
      <c r="BJ3800" s="15">
        <f t="shared" si="1651"/>
        <v>1</v>
      </c>
      <c r="BK3800" s="15">
        <f t="shared" si="1651"/>
        <v>1</v>
      </c>
      <c r="BL3800" s="15">
        <f t="shared" si="1651"/>
        <v>1</v>
      </c>
      <c r="BM3800" s="15">
        <f t="shared" si="1651"/>
        <v>1</v>
      </c>
      <c r="BN3800" s="15">
        <f t="shared" si="1651"/>
        <v>1</v>
      </c>
      <c r="BO3800" s="15">
        <f t="shared" si="1651"/>
        <v>1</v>
      </c>
      <c r="BP3800" s="15">
        <f t="shared" si="1651"/>
        <v>1</v>
      </c>
      <c r="BQ3800" s="15">
        <f t="shared" si="1651"/>
        <v>1</v>
      </c>
      <c r="BR3800" s="15">
        <f t="shared" si="1651"/>
        <v>1</v>
      </c>
      <c r="BS3800" s="15">
        <f t="shared" si="1635"/>
        <v>0</v>
      </c>
      <c r="BT3800" s="15">
        <f t="shared" si="1636"/>
        <v>0</v>
      </c>
      <c r="BU3800" s="15">
        <f t="shared" si="1637"/>
        <v>0</v>
      </c>
      <c r="BV3800" s="15">
        <f t="shared" si="1638"/>
        <v>0</v>
      </c>
      <c r="BW3800" s="15">
        <f t="shared" si="1639"/>
        <v>0</v>
      </c>
      <c r="BX3800" s="15">
        <f t="shared" si="1640"/>
        <v>0</v>
      </c>
      <c r="BY3800" s="15">
        <f t="shared" si="1641"/>
        <v>0</v>
      </c>
      <c r="BZ3800" s="15">
        <f t="shared" si="1642"/>
        <v>0</v>
      </c>
      <c r="CA3800" s="15">
        <f t="shared" si="1643"/>
        <v>0</v>
      </c>
      <c r="CB3800" s="15">
        <f t="shared" si="1644"/>
        <v>0</v>
      </c>
      <c r="CC3800" s="15">
        <f t="shared" si="1645"/>
        <v>0</v>
      </c>
      <c r="CD3800" s="15">
        <f t="shared" si="1646"/>
        <v>0</v>
      </c>
      <c r="CE3800" s="15">
        <f t="shared" si="1647"/>
        <v>0</v>
      </c>
      <c r="CF3800" s="15">
        <f t="shared" si="1648"/>
        <v>0</v>
      </c>
      <c r="CG3800" s="15">
        <f t="shared" si="1649"/>
        <v>0</v>
      </c>
    </row>
    <row r="3801" spans="56:85" x14ac:dyDescent="0.25">
      <c r="BD3801" s="15">
        <f t="shared" si="1634"/>
        <v>1</v>
      </c>
      <c r="BE3801" s="15">
        <f t="shared" si="1633"/>
        <v>1</v>
      </c>
      <c r="BF3801" s="15">
        <f t="shared" si="1651"/>
        <v>1</v>
      </c>
      <c r="BG3801" s="15">
        <f t="shared" si="1651"/>
        <v>1</v>
      </c>
      <c r="BH3801" s="15">
        <f t="shared" si="1651"/>
        <v>1</v>
      </c>
      <c r="BI3801" s="15">
        <f t="shared" si="1651"/>
        <v>1</v>
      </c>
      <c r="BJ3801" s="15">
        <f t="shared" si="1651"/>
        <v>1</v>
      </c>
      <c r="BK3801" s="15">
        <f t="shared" si="1651"/>
        <v>1</v>
      </c>
      <c r="BL3801" s="15">
        <f t="shared" si="1651"/>
        <v>1</v>
      </c>
      <c r="BM3801" s="15">
        <f t="shared" si="1651"/>
        <v>1</v>
      </c>
      <c r="BN3801" s="15">
        <f t="shared" si="1651"/>
        <v>1</v>
      </c>
      <c r="BO3801" s="15">
        <f t="shared" si="1651"/>
        <v>1</v>
      </c>
      <c r="BP3801" s="15">
        <f t="shared" si="1651"/>
        <v>1</v>
      </c>
      <c r="BQ3801" s="15">
        <f t="shared" si="1651"/>
        <v>1</v>
      </c>
      <c r="BR3801" s="15">
        <f t="shared" si="1651"/>
        <v>1</v>
      </c>
      <c r="BS3801" s="15">
        <f t="shared" si="1635"/>
        <v>0</v>
      </c>
      <c r="BT3801" s="15">
        <f t="shared" si="1636"/>
        <v>0</v>
      </c>
      <c r="BU3801" s="15">
        <f t="shared" si="1637"/>
        <v>0</v>
      </c>
      <c r="BV3801" s="15">
        <f t="shared" si="1638"/>
        <v>0</v>
      </c>
      <c r="BW3801" s="15">
        <f t="shared" si="1639"/>
        <v>0</v>
      </c>
      <c r="BX3801" s="15">
        <f t="shared" si="1640"/>
        <v>0</v>
      </c>
      <c r="BY3801" s="15">
        <f t="shared" si="1641"/>
        <v>0</v>
      </c>
      <c r="BZ3801" s="15">
        <f t="shared" si="1642"/>
        <v>0</v>
      </c>
      <c r="CA3801" s="15">
        <f t="shared" si="1643"/>
        <v>0</v>
      </c>
      <c r="CB3801" s="15">
        <f t="shared" si="1644"/>
        <v>0</v>
      </c>
      <c r="CC3801" s="15">
        <f t="shared" si="1645"/>
        <v>0</v>
      </c>
      <c r="CD3801" s="15">
        <f t="shared" si="1646"/>
        <v>0</v>
      </c>
      <c r="CE3801" s="15">
        <f t="shared" si="1647"/>
        <v>0</v>
      </c>
      <c r="CF3801" s="15">
        <f t="shared" si="1648"/>
        <v>0</v>
      </c>
      <c r="CG3801" s="15">
        <f t="shared" si="1649"/>
        <v>0</v>
      </c>
    </row>
    <row r="3802" spans="56:85" x14ac:dyDescent="0.25">
      <c r="BD3802" s="15">
        <f t="shared" si="1634"/>
        <v>1</v>
      </c>
      <c r="BE3802" s="15">
        <f t="shared" si="1633"/>
        <v>1</v>
      </c>
      <c r="BF3802" s="15">
        <f t="shared" si="1651"/>
        <v>1</v>
      </c>
      <c r="BG3802" s="15">
        <f t="shared" si="1651"/>
        <v>1</v>
      </c>
      <c r="BH3802" s="15">
        <f t="shared" si="1651"/>
        <v>1</v>
      </c>
      <c r="BI3802" s="15">
        <f t="shared" si="1651"/>
        <v>1</v>
      </c>
      <c r="BJ3802" s="15">
        <f t="shared" si="1651"/>
        <v>1</v>
      </c>
      <c r="BK3802" s="15">
        <f t="shared" si="1651"/>
        <v>1</v>
      </c>
      <c r="BL3802" s="15">
        <f t="shared" si="1651"/>
        <v>1</v>
      </c>
      <c r="BM3802" s="15">
        <f t="shared" si="1651"/>
        <v>1</v>
      </c>
      <c r="BN3802" s="15">
        <f t="shared" si="1651"/>
        <v>1</v>
      </c>
      <c r="BO3802" s="15">
        <f t="shared" si="1651"/>
        <v>1</v>
      </c>
      <c r="BP3802" s="15">
        <f t="shared" si="1651"/>
        <v>1</v>
      </c>
      <c r="BQ3802" s="15">
        <f t="shared" si="1651"/>
        <v>1</v>
      </c>
      <c r="BR3802" s="15">
        <f t="shared" si="1651"/>
        <v>1</v>
      </c>
      <c r="BS3802" s="15">
        <f t="shared" si="1635"/>
        <v>0</v>
      </c>
      <c r="BT3802" s="15">
        <f t="shared" si="1636"/>
        <v>0</v>
      </c>
      <c r="BU3802" s="15">
        <f t="shared" si="1637"/>
        <v>0</v>
      </c>
      <c r="BV3802" s="15">
        <f t="shared" si="1638"/>
        <v>0</v>
      </c>
      <c r="BW3802" s="15">
        <f t="shared" si="1639"/>
        <v>0</v>
      </c>
      <c r="BX3802" s="15">
        <f t="shared" si="1640"/>
        <v>0</v>
      </c>
      <c r="BY3802" s="15">
        <f t="shared" si="1641"/>
        <v>0</v>
      </c>
      <c r="BZ3802" s="15">
        <f t="shared" si="1642"/>
        <v>0</v>
      </c>
      <c r="CA3802" s="15">
        <f t="shared" si="1643"/>
        <v>0</v>
      </c>
      <c r="CB3802" s="15">
        <f t="shared" si="1644"/>
        <v>0</v>
      </c>
      <c r="CC3802" s="15">
        <f t="shared" si="1645"/>
        <v>0</v>
      </c>
      <c r="CD3802" s="15">
        <f t="shared" si="1646"/>
        <v>0</v>
      </c>
      <c r="CE3802" s="15">
        <f t="shared" si="1647"/>
        <v>0</v>
      </c>
      <c r="CF3802" s="15">
        <f t="shared" si="1648"/>
        <v>0</v>
      </c>
      <c r="CG3802" s="15">
        <f t="shared" si="1649"/>
        <v>0</v>
      </c>
    </row>
    <row r="3803" spans="56:85" x14ac:dyDescent="0.25">
      <c r="BD3803" s="15">
        <f t="shared" si="1634"/>
        <v>1</v>
      </c>
      <c r="BE3803" s="15">
        <f t="shared" si="1633"/>
        <v>1</v>
      </c>
      <c r="BF3803" s="15">
        <f t="shared" si="1651"/>
        <v>1</v>
      </c>
      <c r="BG3803" s="15">
        <f t="shared" si="1651"/>
        <v>1</v>
      </c>
      <c r="BH3803" s="15">
        <f t="shared" si="1651"/>
        <v>1</v>
      </c>
      <c r="BI3803" s="15">
        <f t="shared" si="1651"/>
        <v>1</v>
      </c>
      <c r="BJ3803" s="15">
        <f t="shared" si="1651"/>
        <v>1</v>
      </c>
      <c r="BK3803" s="15">
        <f t="shared" si="1651"/>
        <v>1</v>
      </c>
      <c r="BL3803" s="15">
        <f t="shared" si="1651"/>
        <v>1</v>
      </c>
      <c r="BM3803" s="15">
        <f t="shared" si="1651"/>
        <v>1</v>
      </c>
      <c r="BN3803" s="15">
        <f t="shared" si="1651"/>
        <v>1</v>
      </c>
      <c r="BO3803" s="15">
        <f t="shared" si="1651"/>
        <v>1</v>
      </c>
      <c r="BP3803" s="15">
        <f t="shared" si="1651"/>
        <v>1</v>
      </c>
      <c r="BQ3803" s="15">
        <f t="shared" si="1651"/>
        <v>1</v>
      </c>
      <c r="BR3803" s="15">
        <f t="shared" si="1651"/>
        <v>1</v>
      </c>
      <c r="BS3803" s="15">
        <f t="shared" si="1635"/>
        <v>0</v>
      </c>
      <c r="BT3803" s="15">
        <f t="shared" si="1636"/>
        <v>0</v>
      </c>
      <c r="BU3803" s="15">
        <f t="shared" si="1637"/>
        <v>0</v>
      </c>
      <c r="BV3803" s="15">
        <f t="shared" si="1638"/>
        <v>0</v>
      </c>
      <c r="BW3803" s="15">
        <f t="shared" si="1639"/>
        <v>0</v>
      </c>
      <c r="BX3803" s="15">
        <f t="shared" si="1640"/>
        <v>0</v>
      </c>
      <c r="BY3803" s="15">
        <f t="shared" si="1641"/>
        <v>0</v>
      </c>
      <c r="BZ3803" s="15">
        <f t="shared" si="1642"/>
        <v>0</v>
      </c>
      <c r="CA3803" s="15">
        <f t="shared" si="1643"/>
        <v>0</v>
      </c>
      <c r="CB3803" s="15">
        <f t="shared" si="1644"/>
        <v>0</v>
      </c>
      <c r="CC3803" s="15">
        <f t="shared" si="1645"/>
        <v>0</v>
      </c>
      <c r="CD3803" s="15">
        <f t="shared" si="1646"/>
        <v>0</v>
      </c>
      <c r="CE3803" s="15">
        <f t="shared" si="1647"/>
        <v>0</v>
      </c>
      <c r="CF3803" s="15">
        <f t="shared" si="1648"/>
        <v>0</v>
      </c>
      <c r="CG3803" s="15">
        <f t="shared" si="1649"/>
        <v>0</v>
      </c>
    </row>
    <row r="3804" spans="56:85" x14ac:dyDescent="0.25">
      <c r="BD3804" s="15">
        <f t="shared" si="1634"/>
        <v>1</v>
      </c>
      <c r="BE3804" s="15">
        <f t="shared" si="1633"/>
        <v>1</v>
      </c>
      <c r="BF3804" s="15">
        <f t="shared" ref="BF3804:BR3813" si="1652">IF(BF$1-$AW3804&gt;$CK$1,1,0)</f>
        <v>1</v>
      </c>
      <c r="BG3804" s="15">
        <f t="shared" si="1652"/>
        <v>1</v>
      </c>
      <c r="BH3804" s="15">
        <f t="shared" si="1652"/>
        <v>1</v>
      </c>
      <c r="BI3804" s="15">
        <f t="shared" si="1652"/>
        <v>1</v>
      </c>
      <c r="BJ3804" s="15">
        <f t="shared" si="1652"/>
        <v>1</v>
      </c>
      <c r="BK3804" s="15">
        <f t="shared" si="1652"/>
        <v>1</v>
      </c>
      <c r="BL3804" s="15">
        <f t="shared" si="1652"/>
        <v>1</v>
      </c>
      <c r="BM3804" s="15">
        <f t="shared" si="1652"/>
        <v>1</v>
      </c>
      <c r="BN3804" s="15">
        <f t="shared" si="1652"/>
        <v>1</v>
      </c>
      <c r="BO3804" s="15">
        <f t="shared" si="1652"/>
        <v>1</v>
      </c>
      <c r="BP3804" s="15">
        <f t="shared" si="1652"/>
        <v>1</v>
      </c>
      <c r="BQ3804" s="15">
        <f t="shared" si="1652"/>
        <v>1</v>
      </c>
      <c r="BR3804" s="15">
        <f t="shared" si="1652"/>
        <v>1</v>
      </c>
      <c r="BS3804" s="15">
        <f t="shared" si="1635"/>
        <v>0</v>
      </c>
      <c r="BT3804" s="15">
        <f t="shared" si="1636"/>
        <v>0</v>
      </c>
      <c r="BU3804" s="15">
        <f t="shared" si="1637"/>
        <v>0</v>
      </c>
      <c r="BV3804" s="15">
        <f t="shared" si="1638"/>
        <v>0</v>
      </c>
      <c r="BW3804" s="15">
        <f t="shared" si="1639"/>
        <v>0</v>
      </c>
      <c r="BX3804" s="15">
        <f t="shared" si="1640"/>
        <v>0</v>
      </c>
      <c r="BY3804" s="15">
        <f t="shared" si="1641"/>
        <v>0</v>
      </c>
      <c r="BZ3804" s="15">
        <f t="shared" si="1642"/>
        <v>0</v>
      </c>
      <c r="CA3804" s="15">
        <f t="shared" si="1643"/>
        <v>0</v>
      </c>
      <c r="CB3804" s="15">
        <f t="shared" si="1644"/>
        <v>0</v>
      </c>
      <c r="CC3804" s="15">
        <f t="shared" si="1645"/>
        <v>0</v>
      </c>
      <c r="CD3804" s="15">
        <f t="shared" si="1646"/>
        <v>0</v>
      </c>
      <c r="CE3804" s="15">
        <f t="shared" si="1647"/>
        <v>0</v>
      </c>
      <c r="CF3804" s="15">
        <f t="shared" si="1648"/>
        <v>0</v>
      </c>
      <c r="CG3804" s="15">
        <f t="shared" si="1649"/>
        <v>0</v>
      </c>
    </row>
    <row r="3805" spans="56:85" x14ac:dyDescent="0.25">
      <c r="BD3805" s="15">
        <f t="shared" si="1634"/>
        <v>1</v>
      </c>
      <c r="BE3805" s="15">
        <f t="shared" si="1633"/>
        <v>1</v>
      </c>
      <c r="BF3805" s="15">
        <f t="shared" si="1652"/>
        <v>1</v>
      </c>
      <c r="BG3805" s="15">
        <f t="shared" si="1652"/>
        <v>1</v>
      </c>
      <c r="BH3805" s="15">
        <f t="shared" si="1652"/>
        <v>1</v>
      </c>
      <c r="BI3805" s="15">
        <f t="shared" si="1652"/>
        <v>1</v>
      </c>
      <c r="BJ3805" s="15">
        <f t="shared" si="1652"/>
        <v>1</v>
      </c>
      <c r="BK3805" s="15">
        <f t="shared" si="1652"/>
        <v>1</v>
      </c>
      <c r="BL3805" s="15">
        <f t="shared" si="1652"/>
        <v>1</v>
      </c>
      <c r="BM3805" s="15">
        <f t="shared" si="1652"/>
        <v>1</v>
      </c>
      <c r="BN3805" s="15">
        <f t="shared" si="1652"/>
        <v>1</v>
      </c>
      <c r="BO3805" s="15">
        <f t="shared" si="1652"/>
        <v>1</v>
      </c>
      <c r="BP3805" s="15">
        <f t="shared" si="1652"/>
        <v>1</v>
      </c>
      <c r="BQ3805" s="15">
        <f t="shared" si="1652"/>
        <v>1</v>
      </c>
      <c r="BR3805" s="15">
        <f t="shared" si="1652"/>
        <v>1</v>
      </c>
      <c r="BS3805" s="15">
        <f t="shared" si="1635"/>
        <v>0</v>
      </c>
      <c r="BT3805" s="15">
        <f t="shared" si="1636"/>
        <v>0</v>
      </c>
      <c r="BU3805" s="15">
        <f t="shared" si="1637"/>
        <v>0</v>
      </c>
      <c r="BV3805" s="15">
        <f t="shared" si="1638"/>
        <v>0</v>
      </c>
      <c r="BW3805" s="15">
        <f t="shared" si="1639"/>
        <v>0</v>
      </c>
      <c r="BX3805" s="15">
        <f t="shared" si="1640"/>
        <v>0</v>
      </c>
      <c r="BY3805" s="15">
        <f t="shared" si="1641"/>
        <v>0</v>
      </c>
      <c r="BZ3805" s="15">
        <f t="shared" si="1642"/>
        <v>0</v>
      </c>
      <c r="CA3805" s="15">
        <f t="shared" si="1643"/>
        <v>0</v>
      </c>
      <c r="CB3805" s="15">
        <f t="shared" si="1644"/>
        <v>0</v>
      </c>
      <c r="CC3805" s="15">
        <f t="shared" si="1645"/>
        <v>0</v>
      </c>
      <c r="CD3805" s="15">
        <f t="shared" si="1646"/>
        <v>0</v>
      </c>
      <c r="CE3805" s="15">
        <f t="shared" si="1647"/>
        <v>0</v>
      </c>
      <c r="CF3805" s="15">
        <f t="shared" si="1648"/>
        <v>0</v>
      </c>
      <c r="CG3805" s="15">
        <f t="shared" si="1649"/>
        <v>0</v>
      </c>
    </row>
    <row r="3806" spans="56:85" x14ac:dyDescent="0.25">
      <c r="BD3806" s="15">
        <f t="shared" si="1634"/>
        <v>1</v>
      </c>
      <c r="BE3806" s="15">
        <f t="shared" si="1633"/>
        <v>1</v>
      </c>
      <c r="BF3806" s="15">
        <f t="shared" si="1652"/>
        <v>1</v>
      </c>
      <c r="BG3806" s="15">
        <f t="shared" si="1652"/>
        <v>1</v>
      </c>
      <c r="BH3806" s="15">
        <f t="shared" si="1652"/>
        <v>1</v>
      </c>
      <c r="BI3806" s="15">
        <f t="shared" si="1652"/>
        <v>1</v>
      </c>
      <c r="BJ3806" s="15">
        <f t="shared" si="1652"/>
        <v>1</v>
      </c>
      <c r="BK3806" s="15">
        <f t="shared" si="1652"/>
        <v>1</v>
      </c>
      <c r="BL3806" s="15">
        <f t="shared" si="1652"/>
        <v>1</v>
      </c>
      <c r="BM3806" s="15">
        <f t="shared" si="1652"/>
        <v>1</v>
      </c>
      <c r="BN3806" s="15">
        <f t="shared" si="1652"/>
        <v>1</v>
      </c>
      <c r="BO3806" s="15">
        <f t="shared" si="1652"/>
        <v>1</v>
      </c>
      <c r="BP3806" s="15">
        <f t="shared" si="1652"/>
        <v>1</v>
      </c>
      <c r="BQ3806" s="15">
        <f t="shared" si="1652"/>
        <v>1</v>
      </c>
      <c r="BR3806" s="15">
        <f t="shared" si="1652"/>
        <v>1</v>
      </c>
      <c r="BS3806" s="15">
        <f t="shared" si="1635"/>
        <v>0</v>
      </c>
      <c r="BT3806" s="15">
        <f t="shared" si="1636"/>
        <v>0</v>
      </c>
      <c r="BU3806" s="15">
        <f t="shared" si="1637"/>
        <v>0</v>
      </c>
      <c r="BV3806" s="15">
        <f t="shared" si="1638"/>
        <v>0</v>
      </c>
      <c r="BW3806" s="15">
        <f t="shared" si="1639"/>
        <v>0</v>
      </c>
      <c r="BX3806" s="15">
        <f t="shared" si="1640"/>
        <v>0</v>
      </c>
      <c r="BY3806" s="15">
        <f t="shared" si="1641"/>
        <v>0</v>
      </c>
      <c r="BZ3806" s="15">
        <f t="shared" si="1642"/>
        <v>0</v>
      </c>
      <c r="CA3806" s="15">
        <f t="shared" si="1643"/>
        <v>0</v>
      </c>
      <c r="CB3806" s="15">
        <f t="shared" si="1644"/>
        <v>0</v>
      </c>
      <c r="CC3806" s="15">
        <f t="shared" si="1645"/>
        <v>0</v>
      </c>
      <c r="CD3806" s="15">
        <f t="shared" si="1646"/>
        <v>0</v>
      </c>
      <c r="CE3806" s="15">
        <f t="shared" si="1647"/>
        <v>0</v>
      </c>
      <c r="CF3806" s="15">
        <f t="shared" si="1648"/>
        <v>0</v>
      </c>
      <c r="CG3806" s="15">
        <f t="shared" si="1649"/>
        <v>0</v>
      </c>
    </row>
    <row r="3807" spans="56:85" x14ac:dyDescent="0.25">
      <c r="BD3807" s="15">
        <f t="shared" si="1634"/>
        <v>1</v>
      </c>
      <c r="BE3807" s="15">
        <f t="shared" si="1633"/>
        <v>1</v>
      </c>
      <c r="BF3807" s="15">
        <f t="shared" si="1652"/>
        <v>1</v>
      </c>
      <c r="BG3807" s="15">
        <f t="shared" si="1652"/>
        <v>1</v>
      </c>
      <c r="BH3807" s="15">
        <f t="shared" si="1652"/>
        <v>1</v>
      </c>
      <c r="BI3807" s="15">
        <f t="shared" si="1652"/>
        <v>1</v>
      </c>
      <c r="BJ3807" s="15">
        <f t="shared" si="1652"/>
        <v>1</v>
      </c>
      <c r="BK3807" s="15">
        <f t="shared" si="1652"/>
        <v>1</v>
      </c>
      <c r="BL3807" s="15">
        <f t="shared" si="1652"/>
        <v>1</v>
      </c>
      <c r="BM3807" s="15">
        <f t="shared" si="1652"/>
        <v>1</v>
      </c>
      <c r="BN3807" s="15">
        <f t="shared" si="1652"/>
        <v>1</v>
      </c>
      <c r="BO3807" s="15">
        <f t="shared" si="1652"/>
        <v>1</v>
      </c>
      <c r="BP3807" s="15">
        <f t="shared" si="1652"/>
        <v>1</v>
      </c>
      <c r="BQ3807" s="15">
        <f t="shared" si="1652"/>
        <v>1</v>
      </c>
      <c r="BR3807" s="15">
        <f t="shared" si="1652"/>
        <v>1</v>
      </c>
      <c r="BS3807" s="15">
        <f t="shared" si="1635"/>
        <v>0</v>
      </c>
      <c r="BT3807" s="15">
        <f t="shared" si="1636"/>
        <v>0</v>
      </c>
      <c r="BU3807" s="15">
        <f t="shared" si="1637"/>
        <v>0</v>
      </c>
      <c r="BV3807" s="15">
        <f t="shared" si="1638"/>
        <v>0</v>
      </c>
      <c r="BW3807" s="15">
        <f t="shared" si="1639"/>
        <v>0</v>
      </c>
      <c r="BX3807" s="15">
        <f t="shared" si="1640"/>
        <v>0</v>
      </c>
      <c r="BY3807" s="15">
        <f t="shared" si="1641"/>
        <v>0</v>
      </c>
      <c r="BZ3807" s="15">
        <f t="shared" si="1642"/>
        <v>0</v>
      </c>
      <c r="CA3807" s="15">
        <f t="shared" si="1643"/>
        <v>0</v>
      </c>
      <c r="CB3807" s="15">
        <f t="shared" si="1644"/>
        <v>0</v>
      </c>
      <c r="CC3807" s="15">
        <f t="shared" si="1645"/>
        <v>0</v>
      </c>
      <c r="CD3807" s="15">
        <f t="shared" si="1646"/>
        <v>0</v>
      </c>
      <c r="CE3807" s="15">
        <f t="shared" si="1647"/>
        <v>0</v>
      </c>
      <c r="CF3807" s="15">
        <f t="shared" si="1648"/>
        <v>0</v>
      </c>
      <c r="CG3807" s="15">
        <f t="shared" si="1649"/>
        <v>0</v>
      </c>
    </row>
    <row r="3808" spans="56:85" x14ac:dyDescent="0.25">
      <c r="BD3808" s="15">
        <f t="shared" si="1634"/>
        <v>1</v>
      </c>
      <c r="BE3808" s="15">
        <f t="shared" si="1633"/>
        <v>1</v>
      </c>
      <c r="BF3808" s="15">
        <f t="shared" si="1652"/>
        <v>1</v>
      </c>
      <c r="BG3808" s="15">
        <f t="shared" si="1652"/>
        <v>1</v>
      </c>
      <c r="BH3808" s="15">
        <f t="shared" si="1652"/>
        <v>1</v>
      </c>
      <c r="BI3808" s="15">
        <f t="shared" si="1652"/>
        <v>1</v>
      </c>
      <c r="BJ3808" s="15">
        <f t="shared" si="1652"/>
        <v>1</v>
      </c>
      <c r="BK3808" s="15">
        <f t="shared" si="1652"/>
        <v>1</v>
      </c>
      <c r="BL3808" s="15">
        <f t="shared" si="1652"/>
        <v>1</v>
      </c>
      <c r="BM3808" s="15">
        <f t="shared" si="1652"/>
        <v>1</v>
      </c>
      <c r="BN3808" s="15">
        <f t="shared" si="1652"/>
        <v>1</v>
      </c>
      <c r="BO3808" s="15">
        <f t="shared" si="1652"/>
        <v>1</v>
      </c>
      <c r="BP3808" s="15">
        <f t="shared" si="1652"/>
        <v>1</v>
      </c>
      <c r="BQ3808" s="15">
        <f t="shared" si="1652"/>
        <v>1</v>
      </c>
      <c r="BR3808" s="15">
        <f t="shared" si="1652"/>
        <v>1</v>
      </c>
      <c r="BS3808" s="15">
        <f t="shared" si="1635"/>
        <v>0</v>
      </c>
      <c r="BT3808" s="15">
        <f t="shared" si="1636"/>
        <v>0</v>
      </c>
      <c r="BU3808" s="15">
        <f t="shared" si="1637"/>
        <v>0</v>
      </c>
      <c r="BV3808" s="15">
        <f t="shared" si="1638"/>
        <v>0</v>
      </c>
      <c r="BW3808" s="15">
        <f t="shared" si="1639"/>
        <v>0</v>
      </c>
      <c r="BX3808" s="15">
        <f t="shared" si="1640"/>
        <v>0</v>
      </c>
      <c r="BY3808" s="15">
        <f t="shared" si="1641"/>
        <v>0</v>
      </c>
      <c r="BZ3808" s="15">
        <f t="shared" si="1642"/>
        <v>0</v>
      </c>
      <c r="CA3808" s="15">
        <f t="shared" si="1643"/>
        <v>0</v>
      </c>
      <c r="CB3808" s="15">
        <f t="shared" si="1644"/>
        <v>0</v>
      </c>
      <c r="CC3808" s="15">
        <f t="shared" si="1645"/>
        <v>0</v>
      </c>
      <c r="CD3808" s="15">
        <f t="shared" si="1646"/>
        <v>0</v>
      </c>
      <c r="CE3808" s="15">
        <f t="shared" si="1647"/>
        <v>0</v>
      </c>
      <c r="CF3808" s="15">
        <f t="shared" si="1648"/>
        <v>0</v>
      </c>
      <c r="CG3808" s="15">
        <f t="shared" si="1649"/>
        <v>0</v>
      </c>
    </row>
    <row r="3809" spans="56:85" x14ac:dyDescent="0.25">
      <c r="BD3809" s="15">
        <f t="shared" si="1634"/>
        <v>1</v>
      </c>
      <c r="BE3809" s="15">
        <f t="shared" si="1633"/>
        <v>1</v>
      </c>
      <c r="BF3809" s="15">
        <f t="shared" si="1652"/>
        <v>1</v>
      </c>
      <c r="BG3809" s="15">
        <f t="shared" si="1652"/>
        <v>1</v>
      </c>
      <c r="BH3809" s="15">
        <f t="shared" si="1652"/>
        <v>1</v>
      </c>
      <c r="BI3809" s="15">
        <f t="shared" si="1652"/>
        <v>1</v>
      </c>
      <c r="BJ3809" s="15">
        <f t="shared" si="1652"/>
        <v>1</v>
      </c>
      <c r="BK3809" s="15">
        <f t="shared" si="1652"/>
        <v>1</v>
      </c>
      <c r="BL3809" s="15">
        <f t="shared" si="1652"/>
        <v>1</v>
      </c>
      <c r="BM3809" s="15">
        <f t="shared" si="1652"/>
        <v>1</v>
      </c>
      <c r="BN3809" s="15">
        <f t="shared" si="1652"/>
        <v>1</v>
      </c>
      <c r="BO3809" s="15">
        <f t="shared" si="1652"/>
        <v>1</v>
      </c>
      <c r="BP3809" s="15">
        <f t="shared" si="1652"/>
        <v>1</v>
      </c>
      <c r="BQ3809" s="15">
        <f t="shared" si="1652"/>
        <v>1</v>
      </c>
      <c r="BR3809" s="15">
        <f t="shared" si="1652"/>
        <v>1</v>
      </c>
      <c r="BS3809" s="15">
        <f t="shared" si="1635"/>
        <v>0</v>
      </c>
      <c r="BT3809" s="15">
        <f t="shared" si="1636"/>
        <v>0</v>
      </c>
      <c r="BU3809" s="15">
        <f t="shared" si="1637"/>
        <v>0</v>
      </c>
      <c r="BV3809" s="15">
        <f t="shared" si="1638"/>
        <v>0</v>
      </c>
      <c r="BW3809" s="15">
        <f t="shared" si="1639"/>
        <v>0</v>
      </c>
      <c r="BX3809" s="15">
        <f t="shared" si="1640"/>
        <v>0</v>
      </c>
      <c r="BY3809" s="15">
        <f t="shared" si="1641"/>
        <v>0</v>
      </c>
      <c r="BZ3809" s="15">
        <f t="shared" si="1642"/>
        <v>0</v>
      </c>
      <c r="CA3809" s="15">
        <f t="shared" si="1643"/>
        <v>0</v>
      </c>
      <c r="CB3809" s="15">
        <f t="shared" si="1644"/>
        <v>0</v>
      </c>
      <c r="CC3809" s="15">
        <f t="shared" si="1645"/>
        <v>0</v>
      </c>
      <c r="CD3809" s="15">
        <f t="shared" si="1646"/>
        <v>0</v>
      </c>
      <c r="CE3809" s="15">
        <f t="shared" si="1647"/>
        <v>0</v>
      </c>
      <c r="CF3809" s="15">
        <f t="shared" si="1648"/>
        <v>0</v>
      </c>
      <c r="CG3809" s="15">
        <f t="shared" si="1649"/>
        <v>0</v>
      </c>
    </row>
    <row r="3810" spans="56:85" x14ac:dyDescent="0.25">
      <c r="BD3810" s="15">
        <f t="shared" si="1634"/>
        <v>1</v>
      </c>
      <c r="BE3810" s="15">
        <f t="shared" si="1633"/>
        <v>1</v>
      </c>
      <c r="BF3810" s="15">
        <f t="shared" si="1652"/>
        <v>1</v>
      </c>
      <c r="BG3810" s="15">
        <f t="shared" si="1652"/>
        <v>1</v>
      </c>
      <c r="BH3810" s="15">
        <f t="shared" si="1652"/>
        <v>1</v>
      </c>
      <c r="BI3810" s="15">
        <f t="shared" si="1652"/>
        <v>1</v>
      </c>
      <c r="BJ3810" s="15">
        <f t="shared" si="1652"/>
        <v>1</v>
      </c>
      <c r="BK3810" s="15">
        <f t="shared" si="1652"/>
        <v>1</v>
      </c>
      <c r="BL3810" s="15">
        <f t="shared" si="1652"/>
        <v>1</v>
      </c>
      <c r="BM3810" s="15">
        <f t="shared" si="1652"/>
        <v>1</v>
      </c>
      <c r="BN3810" s="15">
        <f t="shared" si="1652"/>
        <v>1</v>
      </c>
      <c r="BO3810" s="15">
        <f t="shared" si="1652"/>
        <v>1</v>
      </c>
      <c r="BP3810" s="15">
        <f t="shared" si="1652"/>
        <v>1</v>
      </c>
      <c r="BQ3810" s="15">
        <f t="shared" si="1652"/>
        <v>1</v>
      </c>
      <c r="BR3810" s="15">
        <f t="shared" si="1652"/>
        <v>1</v>
      </c>
      <c r="BS3810" s="15">
        <f t="shared" si="1635"/>
        <v>0</v>
      </c>
      <c r="BT3810" s="15">
        <f t="shared" si="1636"/>
        <v>0</v>
      </c>
      <c r="BU3810" s="15">
        <f t="shared" si="1637"/>
        <v>0</v>
      </c>
      <c r="BV3810" s="15">
        <f t="shared" si="1638"/>
        <v>0</v>
      </c>
      <c r="BW3810" s="15">
        <f t="shared" si="1639"/>
        <v>0</v>
      </c>
      <c r="BX3810" s="15">
        <f t="shared" si="1640"/>
        <v>0</v>
      </c>
      <c r="BY3810" s="15">
        <f t="shared" si="1641"/>
        <v>0</v>
      </c>
      <c r="BZ3810" s="15">
        <f t="shared" si="1642"/>
        <v>0</v>
      </c>
      <c r="CA3810" s="15">
        <f t="shared" si="1643"/>
        <v>0</v>
      </c>
      <c r="CB3810" s="15">
        <f t="shared" si="1644"/>
        <v>0</v>
      </c>
      <c r="CC3810" s="15">
        <f t="shared" si="1645"/>
        <v>0</v>
      </c>
      <c r="CD3810" s="15">
        <f t="shared" si="1646"/>
        <v>0</v>
      </c>
      <c r="CE3810" s="15">
        <f t="shared" si="1647"/>
        <v>0</v>
      </c>
      <c r="CF3810" s="15">
        <f t="shared" si="1648"/>
        <v>0</v>
      </c>
      <c r="CG3810" s="15">
        <f t="shared" si="1649"/>
        <v>0</v>
      </c>
    </row>
    <row r="3811" spans="56:85" x14ac:dyDescent="0.25">
      <c r="BD3811" s="15">
        <f t="shared" si="1634"/>
        <v>1</v>
      </c>
      <c r="BE3811" s="15">
        <f t="shared" si="1633"/>
        <v>1</v>
      </c>
      <c r="BF3811" s="15">
        <f t="shared" si="1652"/>
        <v>1</v>
      </c>
      <c r="BG3811" s="15">
        <f t="shared" si="1652"/>
        <v>1</v>
      </c>
      <c r="BH3811" s="15">
        <f t="shared" si="1652"/>
        <v>1</v>
      </c>
      <c r="BI3811" s="15">
        <f t="shared" si="1652"/>
        <v>1</v>
      </c>
      <c r="BJ3811" s="15">
        <f t="shared" si="1652"/>
        <v>1</v>
      </c>
      <c r="BK3811" s="15">
        <f t="shared" si="1652"/>
        <v>1</v>
      </c>
      <c r="BL3811" s="15">
        <f t="shared" si="1652"/>
        <v>1</v>
      </c>
      <c r="BM3811" s="15">
        <f t="shared" si="1652"/>
        <v>1</v>
      </c>
      <c r="BN3811" s="15">
        <f t="shared" si="1652"/>
        <v>1</v>
      </c>
      <c r="BO3811" s="15">
        <f t="shared" si="1652"/>
        <v>1</v>
      </c>
      <c r="BP3811" s="15">
        <f t="shared" si="1652"/>
        <v>1</v>
      </c>
      <c r="BQ3811" s="15">
        <f t="shared" si="1652"/>
        <v>1</v>
      </c>
      <c r="BR3811" s="15">
        <f t="shared" si="1652"/>
        <v>1</v>
      </c>
      <c r="BS3811" s="15">
        <f t="shared" si="1635"/>
        <v>0</v>
      </c>
      <c r="BT3811" s="15">
        <f t="shared" si="1636"/>
        <v>0</v>
      </c>
      <c r="BU3811" s="15">
        <f t="shared" si="1637"/>
        <v>0</v>
      </c>
      <c r="BV3811" s="15">
        <f t="shared" si="1638"/>
        <v>0</v>
      </c>
      <c r="BW3811" s="15">
        <f t="shared" si="1639"/>
        <v>0</v>
      </c>
      <c r="BX3811" s="15">
        <f t="shared" si="1640"/>
        <v>0</v>
      </c>
      <c r="BY3811" s="15">
        <f t="shared" si="1641"/>
        <v>0</v>
      </c>
      <c r="BZ3811" s="15">
        <f t="shared" si="1642"/>
        <v>0</v>
      </c>
      <c r="CA3811" s="15">
        <f t="shared" si="1643"/>
        <v>0</v>
      </c>
      <c r="CB3811" s="15">
        <f t="shared" si="1644"/>
        <v>0</v>
      </c>
      <c r="CC3811" s="15">
        <f t="shared" si="1645"/>
        <v>0</v>
      </c>
      <c r="CD3811" s="15">
        <f t="shared" si="1646"/>
        <v>0</v>
      </c>
      <c r="CE3811" s="15">
        <f t="shared" si="1647"/>
        <v>0</v>
      </c>
      <c r="CF3811" s="15">
        <f t="shared" si="1648"/>
        <v>0</v>
      </c>
      <c r="CG3811" s="15">
        <f t="shared" si="1649"/>
        <v>0</v>
      </c>
    </row>
    <row r="3812" spans="56:85" x14ac:dyDescent="0.25">
      <c r="BD3812" s="15">
        <f t="shared" si="1634"/>
        <v>1</v>
      </c>
      <c r="BE3812" s="15">
        <f t="shared" si="1633"/>
        <v>1</v>
      </c>
      <c r="BF3812" s="15">
        <f t="shared" si="1652"/>
        <v>1</v>
      </c>
      <c r="BG3812" s="15">
        <f t="shared" si="1652"/>
        <v>1</v>
      </c>
      <c r="BH3812" s="15">
        <f t="shared" si="1652"/>
        <v>1</v>
      </c>
      <c r="BI3812" s="15">
        <f t="shared" si="1652"/>
        <v>1</v>
      </c>
      <c r="BJ3812" s="15">
        <f t="shared" si="1652"/>
        <v>1</v>
      </c>
      <c r="BK3812" s="15">
        <f t="shared" si="1652"/>
        <v>1</v>
      </c>
      <c r="BL3812" s="15">
        <f t="shared" si="1652"/>
        <v>1</v>
      </c>
      <c r="BM3812" s="15">
        <f t="shared" si="1652"/>
        <v>1</v>
      </c>
      <c r="BN3812" s="15">
        <f t="shared" si="1652"/>
        <v>1</v>
      </c>
      <c r="BO3812" s="15">
        <f t="shared" si="1652"/>
        <v>1</v>
      </c>
      <c r="BP3812" s="15">
        <f t="shared" si="1652"/>
        <v>1</v>
      </c>
      <c r="BQ3812" s="15">
        <f t="shared" si="1652"/>
        <v>1</v>
      </c>
      <c r="BR3812" s="15">
        <f t="shared" si="1652"/>
        <v>1</v>
      </c>
      <c r="BS3812" s="15">
        <f t="shared" si="1635"/>
        <v>0</v>
      </c>
      <c r="BT3812" s="15">
        <f t="shared" si="1636"/>
        <v>0</v>
      </c>
      <c r="BU3812" s="15">
        <f t="shared" si="1637"/>
        <v>0</v>
      </c>
      <c r="BV3812" s="15">
        <f t="shared" si="1638"/>
        <v>0</v>
      </c>
      <c r="BW3812" s="15">
        <f t="shared" si="1639"/>
        <v>0</v>
      </c>
      <c r="BX3812" s="15">
        <f t="shared" si="1640"/>
        <v>0</v>
      </c>
      <c r="BY3812" s="15">
        <f t="shared" si="1641"/>
        <v>0</v>
      </c>
      <c r="BZ3812" s="15">
        <f t="shared" si="1642"/>
        <v>0</v>
      </c>
      <c r="CA3812" s="15">
        <f t="shared" si="1643"/>
        <v>0</v>
      </c>
      <c r="CB3812" s="15">
        <f t="shared" si="1644"/>
        <v>0</v>
      </c>
      <c r="CC3812" s="15">
        <f t="shared" si="1645"/>
        <v>0</v>
      </c>
      <c r="CD3812" s="15">
        <f t="shared" si="1646"/>
        <v>0</v>
      </c>
      <c r="CE3812" s="15">
        <f t="shared" si="1647"/>
        <v>0</v>
      </c>
      <c r="CF3812" s="15">
        <f t="shared" si="1648"/>
        <v>0</v>
      </c>
      <c r="CG3812" s="15">
        <f t="shared" si="1649"/>
        <v>0</v>
      </c>
    </row>
    <row r="3813" spans="56:85" x14ac:dyDescent="0.25">
      <c r="BD3813" s="15">
        <f t="shared" si="1634"/>
        <v>1</v>
      </c>
      <c r="BE3813" s="15">
        <f t="shared" si="1633"/>
        <v>1</v>
      </c>
      <c r="BF3813" s="15">
        <f t="shared" si="1652"/>
        <v>1</v>
      </c>
      <c r="BG3813" s="15">
        <f t="shared" si="1652"/>
        <v>1</v>
      </c>
      <c r="BH3813" s="15">
        <f t="shared" si="1652"/>
        <v>1</v>
      </c>
      <c r="BI3813" s="15">
        <f t="shared" si="1652"/>
        <v>1</v>
      </c>
      <c r="BJ3813" s="15">
        <f t="shared" si="1652"/>
        <v>1</v>
      </c>
      <c r="BK3813" s="15">
        <f t="shared" si="1652"/>
        <v>1</v>
      </c>
      <c r="BL3813" s="15">
        <f t="shared" si="1652"/>
        <v>1</v>
      </c>
      <c r="BM3813" s="15">
        <f t="shared" si="1652"/>
        <v>1</v>
      </c>
      <c r="BN3813" s="15">
        <f t="shared" si="1652"/>
        <v>1</v>
      </c>
      <c r="BO3813" s="15">
        <f t="shared" si="1652"/>
        <v>1</v>
      </c>
      <c r="BP3813" s="15">
        <f t="shared" si="1652"/>
        <v>1</v>
      </c>
      <c r="BQ3813" s="15">
        <f t="shared" si="1652"/>
        <v>1</v>
      </c>
      <c r="BR3813" s="15">
        <f t="shared" si="1652"/>
        <v>1</v>
      </c>
      <c r="BS3813" s="15">
        <f t="shared" si="1635"/>
        <v>0</v>
      </c>
      <c r="BT3813" s="15">
        <f t="shared" si="1636"/>
        <v>0</v>
      </c>
      <c r="BU3813" s="15">
        <f t="shared" si="1637"/>
        <v>0</v>
      </c>
      <c r="BV3813" s="15">
        <f t="shared" si="1638"/>
        <v>0</v>
      </c>
      <c r="BW3813" s="15">
        <f t="shared" si="1639"/>
        <v>0</v>
      </c>
      <c r="BX3813" s="15">
        <f t="shared" si="1640"/>
        <v>0</v>
      </c>
      <c r="BY3813" s="15">
        <f t="shared" si="1641"/>
        <v>0</v>
      </c>
      <c r="BZ3813" s="15">
        <f t="shared" si="1642"/>
        <v>0</v>
      </c>
      <c r="CA3813" s="15">
        <f t="shared" si="1643"/>
        <v>0</v>
      </c>
      <c r="CB3813" s="15">
        <f t="shared" si="1644"/>
        <v>0</v>
      </c>
      <c r="CC3813" s="15">
        <f t="shared" si="1645"/>
        <v>0</v>
      </c>
      <c r="CD3813" s="15">
        <f t="shared" si="1646"/>
        <v>0</v>
      </c>
      <c r="CE3813" s="15">
        <f t="shared" si="1647"/>
        <v>0</v>
      </c>
      <c r="CF3813" s="15">
        <f t="shared" si="1648"/>
        <v>0</v>
      </c>
      <c r="CG3813" s="15">
        <f t="shared" si="1649"/>
        <v>0</v>
      </c>
    </row>
    <row r="3814" spans="56:85" x14ac:dyDescent="0.25">
      <c r="BD3814" s="15">
        <f t="shared" si="1634"/>
        <v>1</v>
      </c>
      <c r="BE3814" s="15">
        <f t="shared" si="1633"/>
        <v>1</v>
      </c>
      <c r="BF3814" s="15">
        <f t="shared" ref="BF3814:BR3823" si="1653">IF(BF$1-$AW3814&gt;$CK$1,1,0)</f>
        <v>1</v>
      </c>
      <c r="BG3814" s="15">
        <f t="shared" si="1653"/>
        <v>1</v>
      </c>
      <c r="BH3814" s="15">
        <f t="shared" si="1653"/>
        <v>1</v>
      </c>
      <c r="BI3814" s="15">
        <f t="shared" si="1653"/>
        <v>1</v>
      </c>
      <c r="BJ3814" s="15">
        <f t="shared" si="1653"/>
        <v>1</v>
      </c>
      <c r="BK3814" s="15">
        <f t="shared" si="1653"/>
        <v>1</v>
      </c>
      <c r="BL3814" s="15">
        <f t="shared" si="1653"/>
        <v>1</v>
      </c>
      <c r="BM3814" s="15">
        <f t="shared" si="1653"/>
        <v>1</v>
      </c>
      <c r="BN3814" s="15">
        <f t="shared" si="1653"/>
        <v>1</v>
      </c>
      <c r="BO3814" s="15">
        <f t="shared" si="1653"/>
        <v>1</v>
      </c>
      <c r="BP3814" s="15">
        <f t="shared" si="1653"/>
        <v>1</v>
      </c>
      <c r="BQ3814" s="15">
        <f t="shared" si="1653"/>
        <v>1</v>
      </c>
      <c r="BR3814" s="15">
        <f t="shared" si="1653"/>
        <v>1</v>
      </c>
      <c r="BS3814" s="15">
        <f t="shared" si="1635"/>
        <v>0</v>
      </c>
      <c r="BT3814" s="15">
        <f t="shared" si="1636"/>
        <v>0</v>
      </c>
      <c r="BU3814" s="15">
        <f t="shared" si="1637"/>
        <v>0</v>
      </c>
      <c r="BV3814" s="15">
        <f t="shared" si="1638"/>
        <v>0</v>
      </c>
      <c r="BW3814" s="15">
        <f t="shared" si="1639"/>
        <v>0</v>
      </c>
      <c r="BX3814" s="15">
        <f t="shared" si="1640"/>
        <v>0</v>
      </c>
      <c r="BY3814" s="15">
        <f t="shared" si="1641"/>
        <v>0</v>
      </c>
      <c r="BZ3814" s="15">
        <f t="shared" si="1642"/>
        <v>0</v>
      </c>
      <c r="CA3814" s="15">
        <f t="shared" si="1643"/>
        <v>0</v>
      </c>
      <c r="CB3814" s="15">
        <f t="shared" si="1644"/>
        <v>0</v>
      </c>
      <c r="CC3814" s="15">
        <f t="shared" si="1645"/>
        <v>0</v>
      </c>
      <c r="CD3814" s="15">
        <f t="shared" si="1646"/>
        <v>0</v>
      </c>
      <c r="CE3814" s="15">
        <f t="shared" si="1647"/>
        <v>0</v>
      </c>
      <c r="CF3814" s="15">
        <f t="shared" si="1648"/>
        <v>0</v>
      </c>
      <c r="CG3814" s="15">
        <f t="shared" si="1649"/>
        <v>0</v>
      </c>
    </row>
    <row r="3815" spans="56:85" x14ac:dyDescent="0.25">
      <c r="BD3815" s="15">
        <f t="shared" si="1634"/>
        <v>1</v>
      </c>
      <c r="BE3815" s="15">
        <f t="shared" si="1633"/>
        <v>1</v>
      </c>
      <c r="BF3815" s="15">
        <f t="shared" si="1653"/>
        <v>1</v>
      </c>
      <c r="BG3815" s="15">
        <f t="shared" si="1653"/>
        <v>1</v>
      </c>
      <c r="BH3815" s="15">
        <f t="shared" si="1653"/>
        <v>1</v>
      </c>
      <c r="BI3815" s="15">
        <f t="shared" si="1653"/>
        <v>1</v>
      </c>
      <c r="BJ3815" s="15">
        <f t="shared" si="1653"/>
        <v>1</v>
      </c>
      <c r="BK3815" s="15">
        <f t="shared" si="1653"/>
        <v>1</v>
      </c>
      <c r="BL3815" s="15">
        <f t="shared" si="1653"/>
        <v>1</v>
      </c>
      <c r="BM3815" s="15">
        <f t="shared" si="1653"/>
        <v>1</v>
      </c>
      <c r="BN3815" s="15">
        <f t="shared" si="1653"/>
        <v>1</v>
      </c>
      <c r="BO3815" s="15">
        <f t="shared" si="1653"/>
        <v>1</v>
      </c>
      <c r="BP3815" s="15">
        <f t="shared" si="1653"/>
        <v>1</v>
      </c>
      <c r="BQ3815" s="15">
        <f t="shared" si="1653"/>
        <v>1</v>
      </c>
      <c r="BR3815" s="15">
        <f t="shared" si="1653"/>
        <v>1</v>
      </c>
      <c r="BS3815" s="15">
        <f t="shared" si="1635"/>
        <v>0</v>
      </c>
      <c r="BT3815" s="15">
        <f t="shared" si="1636"/>
        <v>0</v>
      </c>
      <c r="BU3815" s="15">
        <f t="shared" si="1637"/>
        <v>0</v>
      </c>
      <c r="BV3815" s="15">
        <f t="shared" si="1638"/>
        <v>0</v>
      </c>
      <c r="BW3815" s="15">
        <f t="shared" si="1639"/>
        <v>0</v>
      </c>
      <c r="BX3815" s="15">
        <f t="shared" si="1640"/>
        <v>0</v>
      </c>
      <c r="BY3815" s="15">
        <f t="shared" si="1641"/>
        <v>0</v>
      </c>
      <c r="BZ3815" s="15">
        <f t="shared" si="1642"/>
        <v>0</v>
      </c>
      <c r="CA3815" s="15">
        <f t="shared" si="1643"/>
        <v>0</v>
      </c>
      <c r="CB3815" s="15">
        <f t="shared" si="1644"/>
        <v>0</v>
      </c>
      <c r="CC3815" s="15">
        <f t="shared" si="1645"/>
        <v>0</v>
      </c>
      <c r="CD3815" s="15">
        <f t="shared" si="1646"/>
        <v>0</v>
      </c>
      <c r="CE3815" s="15">
        <f t="shared" si="1647"/>
        <v>0</v>
      </c>
      <c r="CF3815" s="15">
        <f t="shared" si="1648"/>
        <v>0</v>
      </c>
      <c r="CG3815" s="15">
        <f t="shared" si="1649"/>
        <v>0</v>
      </c>
    </row>
    <row r="3816" spans="56:85" x14ac:dyDescent="0.25">
      <c r="BD3816" s="15">
        <f t="shared" si="1634"/>
        <v>1</v>
      </c>
      <c r="BE3816" s="15">
        <f t="shared" si="1633"/>
        <v>1</v>
      </c>
      <c r="BF3816" s="15">
        <f t="shared" si="1653"/>
        <v>1</v>
      </c>
      <c r="BG3816" s="15">
        <f t="shared" si="1653"/>
        <v>1</v>
      </c>
      <c r="BH3816" s="15">
        <f t="shared" si="1653"/>
        <v>1</v>
      </c>
      <c r="BI3816" s="15">
        <f t="shared" si="1653"/>
        <v>1</v>
      </c>
      <c r="BJ3816" s="15">
        <f t="shared" si="1653"/>
        <v>1</v>
      </c>
      <c r="BK3816" s="15">
        <f t="shared" si="1653"/>
        <v>1</v>
      </c>
      <c r="BL3816" s="15">
        <f t="shared" si="1653"/>
        <v>1</v>
      </c>
      <c r="BM3816" s="15">
        <f t="shared" si="1653"/>
        <v>1</v>
      </c>
      <c r="BN3816" s="15">
        <f t="shared" si="1653"/>
        <v>1</v>
      </c>
      <c r="BO3816" s="15">
        <f t="shared" si="1653"/>
        <v>1</v>
      </c>
      <c r="BP3816" s="15">
        <f t="shared" si="1653"/>
        <v>1</v>
      </c>
      <c r="BQ3816" s="15">
        <f t="shared" si="1653"/>
        <v>1</v>
      </c>
      <c r="BR3816" s="15">
        <f t="shared" si="1653"/>
        <v>1</v>
      </c>
      <c r="BS3816" s="15">
        <f t="shared" si="1635"/>
        <v>0</v>
      </c>
      <c r="BT3816" s="15">
        <f t="shared" si="1636"/>
        <v>0</v>
      </c>
      <c r="BU3816" s="15">
        <f t="shared" si="1637"/>
        <v>0</v>
      </c>
      <c r="BV3816" s="15">
        <f t="shared" si="1638"/>
        <v>0</v>
      </c>
      <c r="BW3816" s="15">
        <f t="shared" si="1639"/>
        <v>0</v>
      </c>
      <c r="BX3816" s="15">
        <f t="shared" si="1640"/>
        <v>0</v>
      </c>
      <c r="BY3816" s="15">
        <f t="shared" si="1641"/>
        <v>0</v>
      </c>
      <c r="BZ3816" s="15">
        <f t="shared" si="1642"/>
        <v>0</v>
      </c>
      <c r="CA3816" s="15">
        <f t="shared" si="1643"/>
        <v>0</v>
      </c>
      <c r="CB3816" s="15">
        <f t="shared" si="1644"/>
        <v>0</v>
      </c>
      <c r="CC3816" s="15">
        <f t="shared" si="1645"/>
        <v>0</v>
      </c>
      <c r="CD3816" s="15">
        <f t="shared" si="1646"/>
        <v>0</v>
      </c>
      <c r="CE3816" s="15">
        <f t="shared" si="1647"/>
        <v>0</v>
      </c>
      <c r="CF3816" s="15">
        <f t="shared" si="1648"/>
        <v>0</v>
      </c>
      <c r="CG3816" s="15">
        <f t="shared" si="1649"/>
        <v>0</v>
      </c>
    </row>
    <row r="3817" spans="56:85" x14ac:dyDescent="0.25">
      <c r="BD3817" s="15">
        <f t="shared" si="1634"/>
        <v>1</v>
      </c>
      <c r="BE3817" s="15">
        <f t="shared" si="1633"/>
        <v>1</v>
      </c>
      <c r="BF3817" s="15">
        <f t="shared" si="1653"/>
        <v>1</v>
      </c>
      <c r="BG3817" s="15">
        <f t="shared" si="1653"/>
        <v>1</v>
      </c>
      <c r="BH3817" s="15">
        <f t="shared" si="1653"/>
        <v>1</v>
      </c>
      <c r="BI3817" s="15">
        <f t="shared" si="1653"/>
        <v>1</v>
      </c>
      <c r="BJ3817" s="15">
        <f t="shared" si="1653"/>
        <v>1</v>
      </c>
      <c r="BK3817" s="15">
        <f t="shared" si="1653"/>
        <v>1</v>
      </c>
      <c r="BL3817" s="15">
        <f t="shared" si="1653"/>
        <v>1</v>
      </c>
      <c r="BM3817" s="15">
        <f t="shared" si="1653"/>
        <v>1</v>
      </c>
      <c r="BN3817" s="15">
        <f t="shared" si="1653"/>
        <v>1</v>
      </c>
      <c r="BO3817" s="15">
        <f t="shared" si="1653"/>
        <v>1</v>
      </c>
      <c r="BP3817" s="15">
        <f t="shared" si="1653"/>
        <v>1</v>
      </c>
      <c r="BQ3817" s="15">
        <f t="shared" si="1653"/>
        <v>1</v>
      </c>
      <c r="BR3817" s="15">
        <f t="shared" si="1653"/>
        <v>1</v>
      </c>
      <c r="BS3817" s="15">
        <f t="shared" si="1635"/>
        <v>0</v>
      </c>
      <c r="BT3817" s="15">
        <f t="shared" si="1636"/>
        <v>0</v>
      </c>
      <c r="BU3817" s="15">
        <f t="shared" si="1637"/>
        <v>0</v>
      </c>
      <c r="BV3817" s="15">
        <f t="shared" si="1638"/>
        <v>0</v>
      </c>
      <c r="BW3817" s="15">
        <f t="shared" si="1639"/>
        <v>0</v>
      </c>
      <c r="BX3817" s="15">
        <f t="shared" si="1640"/>
        <v>0</v>
      </c>
      <c r="BY3817" s="15">
        <f t="shared" si="1641"/>
        <v>0</v>
      </c>
      <c r="BZ3817" s="15">
        <f t="shared" si="1642"/>
        <v>0</v>
      </c>
      <c r="CA3817" s="15">
        <f t="shared" si="1643"/>
        <v>0</v>
      </c>
      <c r="CB3817" s="15">
        <f t="shared" si="1644"/>
        <v>0</v>
      </c>
      <c r="CC3817" s="15">
        <f t="shared" si="1645"/>
        <v>0</v>
      </c>
      <c r="CD3817" s="15">
        <f t="shared" si="1646"/>
        <v>0</v>
      </c>
      <c r="CE3817" s="15">
        <f t="shared" si="1647"/>
        <v>0</v>
      </c>
      <c r="CF3817" s="15">
        <f t="shared" si="1648"/>
        <v>0</v>
      </c>
      <c r="CG3817" s="15">
        <f t="shared" si="1649"/>
        <v>0</v>
      </c>
    </row>
    <row r="3818" spans="56:85" x14ac:dyDescent="0.25">
      <c r="BD3818" s="15">
        <f t="shared" si="1634"/>
        <v>1</v>
      </c>
      <c r="BE3818" s="15">
        <f t="shared" si="1633"/>
        <v>1</v>
      </c>
      <c r="BF3818" s="15">
        <f t="shared" si="1653"/>
        <v>1</v>
      </c>
      <c r="BG3818" s="15">
        <f t="shared" si="1653"/>
        <v>1</v>
      </c>
      <c r="BH3818" s="15">
        <f t="shared" si="1653"/>
        <v>1</v>
      </c>
      <c r="BI3818" s="15">
        <f t="shared" si="1653"/>
        <v>1</v>
      </c>
      <c r="BJ3818" s="15">
        <f t="shared" si="1653"/>
        <v>1</v>
      </c>
      <c r="BK3818" s="15">
        <f t="shared" si="1653"/>
        <v>1</v>
      </c>
      <c r="BL3818" s="15">
        <f t="shared" si="1653"/>
        <v>1</v>
      </c>
      <c r="BM3818" s="15">
        <f t="shared" si="1653"/>
        <v>1</v>
      </c>
      <c r="BN3818" s="15">
        <f t="shared" si="1653"/>
        <v>1</v>
      </c>
      <c r="BO3818" s="15">
        <f t="shared" si="1653"/>
        <v>1</v>
      </c>
      <c r="BP3818" s="15">
        <f t="shared" si="1653"/>
        <v>1</v>
      </c>
      <c r="BQ3818" s="15">
        <f t="shared" si="1653"/>
        <v>1</v>
      </c>
      <c r="BR3818" s="15">
        <f t="shared" si="1653"/>
        <v>1</v>
      </c>
      <c r="BS3818" s="15">
        <f t="shared" si="1635"/>
        <v>0</v>
      </c>
      <c r="BT3818" s="15">
        <f t="shared" si="1636"/>
        <v>0</v>
      </c>
      <c r="BU3818" s="15">
        <f t="shared" si="1637"/>
        <v>0</v>
      </c>
      <c r="BV3818" s="15">
        <f t="shared" si="1638"/>
        <v>0</v>
      </c>
      <c r="BW3818" s="15">
        <f t="shared" si="1639"/>
        <v>0</v>
      </c>
      <c r="BX3818" s="15">
        <f t="shared" si="1640"/>
        <v>0</v>
      </c>
      <c r="BY3818" s="15">
        <f t="shared" si="1641"/>
        <v>0</v>
      </c>
      <c r="BZ3818" s="15">
        <f t="shared" si="1642"/>
        <v>0</v>
      </c>
      <c r="CA3818" s="15">
        <f t="shared" si="1643"/>
        <v>0</v>
      </c>
      <c r="CB3818" s="15">
        <f t="shared" si="1644"/>
        <v>0</v>
      </c>
      <c r="CC3818" s="15">
        <f t="shared" si="1645"/>
        <v>0</v>
      </c>
      <c r="CD3818" s="15">
        <f t="shared" si="1646"/>
        <v>0</v>
      </c>
      <c r="CE3818" s="15">
        <f t="shared" si="1647"/>
        <v>0</v>
      </c>
      <c r="CF3818" s="15">
        <f t="shared" si="1648"/>
        <v>0</v>
      </c>
      <c r="CG3818" s="15">
        <f t="shared" si="1649"/>
        <v>0</v>
      </c>
    </row>
    <row r="3819" spans="56:85" x14ac:dyDescent="0.25">
      <c r="BD3819" s="15">
        <f t="shared" si="1634"/>
        <v>1</v>
      </c>
      <c r="BE3819" s="15">
        <f t="shared" si="1633"/>
        <v>1</v>
      </c>
      <c r="BF3819" s="15">
        <f t="shared" si="1653"/>
        <v>1</v>
      </c>
      <c r="BG3819" s="15">
        <f t="shared" si="1653"/>
        <v>1</v>
      </c>
      <c r="BH3819" s="15">
        <f t="shared" si="1653"/>
        <v>1</v>
      </c>
      <c r="BI3819" s="15">
        <f t="shared" si="1653"/>
        <v>1</v>
      </c>
      <c r="BJ3819" s="15">
        <f t="shared" si="1653"/>
        <v>1</v>
      </c>
      <c r="BK3819" s="15">
        <f t="shared" si="1653"/>
        <v>1</v>
      </c>
      <c r="BL3819" s="15">
        <f t="shared" si="1653"/>
        <v>1</v>
      </c>
      <c r="BM3819" s="15">
        <f t="shared" si="1653"/>
        <v>1</v>
      </c>
      <c r="BN3819" s="15">
        <f t="shared" si="1653"/>
        <v>1</v>
      </c>
      <c r="BO3819" s="15">
        <f t="shared" si="1653"/>
        <v>1</v>
      </c>
      <c r="BP3819" s="15">
        <f t="shared" si="1653"/>
        <v>1</v>
      </c>
      <c r="BQ3819" s="15">
        <f t="shared" si="1653"/>
        <v>1</v>
      </c>
      <c r="BR3819" s="15">
        <f t="shared" si="1653"/>
        <v>1</v>
      </c>
      <c r="BS3819" s="15">
        <f t="shared" si="1635"/>
        <v>0</v>
      </c>
      <c r="BT3819" s="15">
        <f t="shared" si="1636"/>
        <v>0</v>
      </c>
      <c r="BU3819" s="15">
        <f t="shared" si="1637"/>
        <v>0</v>
      </c>
      <c r="BV3819" s="15">
        <f t="shared" si="1638"/>
        <v>0</v>
      </c>
      <c r="BW3819" s="15">
        <f t="shared" si="1639"/>
        <v>0</v>
      </c>
      <c r="BX3819" s="15">
        <f t="shared" si="1640"/>
        <v>0</v>
      </c>
      <c r="BY3819" s="15">
        <f t="shared" si="1641"/>
        <v>0</v>
      </c>
      <c r="BZ3819" s="15">
        <f t="shared" si="1642"/>
        <v>0</v>
      </c>
      <c r="CA3819" s="15">
        <f t="shared" si="1643"/>
        <v>0</v>
      </c>
      <c r="CB3819" s="15">
        <f t="shared" si="1644"/>
        <v>0</v>
      </c>
      <c r="CC3819" s="15">
        <f t="shared" si="1645"/>
        <v>0</v>
      </c>
      <c r="CD3819" s="15">
        <f t="shared" si="1646"/>
        <v>0</v>
      </c>
      <c r="CE3819" s="15">
        <f t="shared" si="1647"/>
        <v>0</v>
      </c>
      <c r="CF3819" s="15">
        <f t="shared" si="1648"/>
        <v>0</v>
      </c>
      <c r="CG3819" s="15">
        <f t="shared" si="1649"/>
        <v>0</v>
      </c>
    </row>
    <row r="3820" spans="56:85" x14ac:dyDescent="0.25">
      <c r="BD3820" s="15">
        <f t="shared" si="1634"/>
        <v>1</v>
      </c>
      <c r="BE3820" s="15">
        <f t="shared" si="1633"/>
        <v>1</v>
      </c>
      <c r="BF3820" s="15">
        <f t="shared" si="1653"/>
        <v>1</v>
      </c>
      <c r="BG3820" s="15">
        <f t="shared" si="1653"/>
        <v>1</v>
      </c>
      <c r="BH3820" s="15">
        <f t="shared" si="1653"/>
        <v>1</v>
      </c>
      <c r="BI3820" s="15">
        <f t="shared" si="1653"/>
        <v>1</v>
      </c>
      <c r="BJ3820" s="15">
        <f t="shared" si="1653"/>
        <v>1</v>
      </c>
      <c r="BK3820" s="15">
        <f t="shared" si="1653"/>
        <v>1</v>
      </c>
      <c r="BL3820" s="15">
        <f t="shared" si="1653"/>
        <v>1</v>
      </c>
      <c r="BM3820" s="15">
        <f t="shared" si="1653"/>
        <v>1</v>
      </c>
      <c r="BN3820" s="15">
        <f t="shared" si="1653"/>
        <v>1</v>
      </c>
      <c r="BO3820" s="15">
        <f t="shared" si="1653"/>
        <v>1</v>
      </c>
      <c r="BP3820" s="15">
        <f t="shared" si="1653"/>
        <v>1</v>
      </c>
      <c r="BQ3820" s="15">
        <f t="shared" si="1653"/>
        <v>1</v>
      </c>
      <c r="BR3820" s="15">
        <f t="shared" si="1653"/>
        <v>1</v>
      </c>
      <c r="BS3820" s="15">
        <f t="shared" si="1635"/>
        <v>0</v>
      </c>
      <c r="BT3820" s="15">
        <f t="shared" si="1636"/>
        <v>0</v>
      </c>
      <c r="BU3820" s="15">
        <f t="shared" si="1637"/>
        <v>0</v>
      </c>
      <c r="BV3820" s="15">
        <f t="shared" si="1638"/>
        <v>0</v>
      </c>
      <c r="BW3820" s="15">
        <f t="shared" si="1639"/>
        <v>0</v>
      </c>
      <c r="BX3820" s="15">
        <f t="shared" si="1640"/>
        <v>0</v>
      </c>
      <c r="BY3820" s="15">
        <f t="shared" si="1641"/>
        <v>0</v>
      </c>
      <c r="BZ3820" s="15">
        <f t="shared" si="1642"/>
        <v>0</v>
      </c>
      <c r="CA3820" s="15">
        <f t="shared" si="1643"/>
        <v>0</v>
      </c>
      <c r="CB3820" s="15">
        <f t="shared" si="1644"/>
        <v>0</v>
      </c>
      <c r="CC3820" s="15">
        <f t="shared" si="1645"/>
        <v>0</v>
      </c>
      <c r="CD3820" s="15">
        <f t="shared" si="1646"/>
        <v>0</v>
      </c>
      <c r="CE3820" s="15">
        <f t="shared" si="1647"/>
        <v>0</v>
      </c>
      <c r="CF3820" s="15">
        <f t="shared" si="1648"/>
        <v>0</v>
      </c>
      <c r="CG3820" s="15">
        <f t="shared" si="1649"/>
        <v>0</v>
      </c>
    </row>
    <row r="3821" spans="56:85" x14ac:dyDescent="0.25">
      <c r="BD3821" s="15">
        <f t="shared" si="1634"/>
        <v>1</v>
      </c>
      <c r="BE3821" s="15">
        <f t="shared" si="1633"/>
        <v>1</v>
      </c>
      <c r="BF3821" s="15">
        <f t="shared" si="1653"/>
        <v>1</v>
      </c>
      <c r="BG3821" s="15">
        <f t="shared" si="1653"/>
        <v>1</v>
      </c>
      <c r="BH3821" s="15">
        <f t="shared" si="1653"/>
        <v>1</v>
      </c>
      <c r="BI3821" s="15">
        <f t="shared" si="1653"/>
        <v>1</v>
      </c>
      <c r="BJ3821" s="15">
        <f t="shared" si="1653"/>
        <v>1</v>
      </c>
      <c r="BK3821" s="15">
        <f t="shared" si="1653"/>
        <v>1</v>
      </c>
      <c r="BL3821" s="15">
        <f t="shared" si="1653"/>
        <v>1</v>
      </c>
      <c r="BM3821" s="15">
        <f t="shared" si="1653"/>
        <v>1</v>
      </c>
      <c r="BN3821" s="15">
        <f t="shared" si="1653"/>
        <v>1</v>
      </c>
      <c r="BO3821" s="15">
        <f t="shared" si="1653"/>
        <v>1</v>
      </c>
      <c r="BP3821" s="15">
        <f t="shared" si="1653"/>
        <v>1</v>
      </c>
      <c r="BQ3821" s="15">
        <f t="shared" si="1653"/>
        <v>1</v>
      </c>
      <c r="BR3821" s="15">
        <f t="shared" si="1653"/>
        <v>1</v>
      </c>
      <c r="BS3821" s="15">
        <f t="shared" si="1635"/>
        <v>0</v>
      </c>
      <c r="BT3821" s="15">
        <f t="shared" si="1636"/>
        <v>0</v>
      </c>
      <c r="BU3821" s="15">
        <f t="shared" si="1637"/>
        <v>0</v>
      </c>
      <c r="BV3821" s="15">
        <f t="shared" si="1638"/>
        <v>0</v>
      </c>
      <c r="BW3821" s="15">
        <f t="shared" si="1639"/>
        <v>0</v>
      </c>
      <c r="BX3821" s="15">
        <f t="shared" si="1640"/>
        <v>0</v>
      </c>
      <c r="BY3821" s="15">
        <f t="shared" si="1641"/>
        <v>0</v>
      </c>
      <c r="BZ3821" s="15">
        <f t="shared" si="1642"/>
        <v>0</v>
      </c>
      <c r="CA3821" s="15">
        <f t="shared" si="1643"/>
        <v>0</v>
      </c>
      <c r="CB3821" s="15">
        <f t="shared" si="1644"/>
        <v>0</v>
      </c>
      <c r="CC3821" s="15">
        <f t="shared" si="1645"/>
        <v>0</v>
      </c>
      <c r="CD3821" s="15">
        <f t="shared" si="1646"/>
        <v>0</v>
      </c>
      <c r="CE3821" s="15">
        <f t="shared" si="1647"/>
        <v>0</v>
      </c>
      <c r="CF3821" s="15">
        <f t="shared" si="1648"/>
        <v>0</v>
      </c>
      <c r="CG3821" s="15">
        <f t="shared" si="1649"/>
        <v>0</v>
      </c>
    </row>
    <row r="3822" spans="56:85" x14ac:dyDescent="0.25">
      <c r="BD3822" s="15">
        <f t="shared" si="1634"/>
        <v>1</v>
      </c>
      <c r="BE3822" s="15">
        <f t="shared" si="1633"/>
        <v>1</v>
      </c>
      <c r="BF3822" s="15">
        <f t="shared" si="1653"/>
        <v>1</v>
      </c>
      <c r="BG3822" s="15">
        <f t="shared" si="1653"/>
        <v>1</v>
      </c>
      <c r="BH3822" s="15">
        <f t="shared" si="1653"/>
        <v>1</v>
      </c>
      <c r="BI3822" s="15">
        <f t="shared" si="1653"/>
        <v>1</v>
      </c>
      <c r="BJ3822" s="15">
        <f t="shared" si="1653"/>
        <v>1</v>
      </c>
      <c r="BK3822" s="15">
        <f t="shared" si="1653"/>
        <v>1</v>
      </c>
      <c r="BL3822" s="15">
        <f t="shared" si="1653"/>
        <v>1</v>
      </c>
      <c r="BM3822" s="15">
        <f t="shared" si="1653"/>
        <v>1</v>
      </c>
      <c r="BN3822" s="15">
        <f t="shared" si="1653"/>
        <v>1</v>
      </c>
      <c r="BO3822" s="15">
        <f t="shared" si="1653"/>
        <v>1</v>
      </c>
      <c r="BP3822" s="15">
        <f t="shared" si="1653"/>
        <v>1</v>
      </c>
      <c r="BQ3822" s="15">
        <f t="shared" si="1653"/>
        <v>1</v>
      </c>
      <c r="BR3822" s="15">
        <f t="shared" si="1653"/>
        <v>1</v>
      </c>
      <c r="BS3822" s="15">
        <f t="shared" si="1635"/>
        <v>0</v>
      </c>
      <c r="BT3822" s="15">
        <f t="shared" si="1636"/>
        <v>0</v>
      </c>
      <c r="BU3822" s="15">
        <f t="shared" si="1637"/>
        <v>0</v>
      </c>
      <c r="BV3822" s="15">
        <f t="shared" si="1638"/>
        <v>0</v>
      </c>
      <c r="BW3822" s="15">
        <f t="shared" si="1639"/>
        <v>0</v>
      </c>
      <c r="BX3822" s="15">
        <f t="shared" si="1640"/>
        <v>0</v>
      </c>
      <c r="BY3822" s="15">
        <f t="shared" si="1641"/>
        <v>0</v>
      </c>
      <c r="BZ3822" s="15">
        <f t="shared" si="1642"/>
        <v>0</v>
      </c>
      <c r="CA3822" s="15">
        <f t="shared" si="1643"/>
        <v>0</v>
      </c>
      <c r="CB3822" s="15">
        <f t="shared" si="1644"/>
        <v>0</v>
      </c>
      <c r="CC3822" s="15">
        <f t="shared" si="1645"/>
        <v>0</v>
      </c>
      <c r="CD3822" s="15">
        <f t="shared" si="1646"/>
        <v>0</v>
      </c>
      <c r="CE3822" s="15">
        <f t="shared" si="1647"/>
        <v>0</v>
      </c>
      <c r="CF3822" s="15">
        <f t="shared" si="1648"/>
        <v>0</v>
      </c>
      <c r="CG3822" s="15">
        <f t="shared" si="1649"/>
        <v>0</v>
      </c>
    </row>
    <row r="3823" spans="56:85" x14ac:dyDescent="0.25">
      <c r="BD3823" s="15">
        <f t="shared" si="1634"/>
        <v>1</v>
      </c>
      <c r="BE3823" s="15">
        <f t="shared" si="1633"/>
        <v>1</v>
      </c>
      <c r="BF3823" s="15">
        <f t="shared" si="1653"/>
        <v>1</v>
      </c>
      <c r="BG3823" s="15">
        <f t="shared" si="1653"/>
        <v>1</v>
      </c>
      <c r="BH3823" s="15">
        <f t="shared" si="1653"/>
        <v>1</v>
      </c>
      <c r="BI3823" s="15">
        <f t="shared" si="1653"/>
        <v>1</v>
      </c>
      <c r="BJ3823" s="15">
        <f t="shared" si="1653"/>
        <v>1</v>
      </c>
      <c r="BK3823" s="15">
        <f t="shared" si="1653"/>
        <v>1</v>
      </c>
      <c r="BL3823" s="15">
        <f t="shared" si="1653"/>
        <v>1</v>
      </c>
      <c r="BM3823" s="15">
        <f t="shared" si="1653"/>
        <v>1</v>
      </c>
      <c r="BN3823" s="15">
        <f t="shared" si="1653"/>
        <v>1</v>
      </c>
      <c r="BO3823" s="15">
        <f t="shared" si="1653"/>
        <v>1</v>
      </c>
      <c r="BP3823" s="15">
        <f t="shared" si="1653"/>
        <v>1</v>
      </c>
      <c r="BQ3823" s="15">
        <f t="shared" si="1653"/>
        <v>1</v>
      </c>
      <c r="BR3823" s="15">
        <f t="shared" si="1653"/>
        <v>1</v>
      </c>
      <c r="BS3823" s="15">
        <f t="shared" si="1635"/>
        <v>0</v>
      </c>
      <c r="BT3823" s="15">
        <f t="shared" si="1636"/>
        <v>0</v>
      </c>
      <c r="BU3823" s="15">
        <f t="shared" si="1637"/>
        <v>0</v>
      </c>
      <c r="BV3823" s="15">
        <f t="shared" si="1638"/>
        <v>0</v>
      </c>
      <c r="BW3823" s="15">
        <f t="shared" si="1639"/>
        <v>0</v>
      </c>
      <c r="BX3823" s="15">
        <f t="shared" si="1640"/>
        <v>0</v>
      </c>
      <c r="BY3823" s="15">
        <f t="shared" si="1641"/>
        <v>0</v>
      </c>
      <c r="BZ3823" s="15">
        <f t="shared" si="1642"/>
        <v>0</v>
      </c>
      <c r="CA3823" s="15">
        <f t="shared" si="1643"/>
        <v>0</v>
      </c>
      <c r="CB3823" s="15">
        <f t="shared" si="1644"/>
        <v>0</v>
      </c>
      <c r="CC3823" s="15">
        <f t="shared" si="1645"/>
        <v>0</v>
      </c>
      <c r="CD3823" s="15">
        <f t="shared" si="1646"/>
        <v>0</v>
      </c>
      <c r="CE3823" s="15">
        <f t="shared" si="1647"/>
        <v>0</v>
      </c>
      <c r="CF3823" s="15">
        <f t="shared" si="1648"/>
        <v>0</v>
      </c>
      <c r="CG3823" s="15">
        <f t="shared" si="1649"/>
        <v>0</v>
      </c>
    </row>
    <row r="3824" spans="56:85" x14ac:dyDescent="0.25">
      <c r="BD3824" s="15">
        <f t="shared" si="1634"/>
        <v>1</v>
      </c>
      <c r="BE3824" s="15">
        <f t="shared" si="1633"/>
        <v>1</v>
      </c>
      <c r="BF3824" s="15">
        <f t="shared" ref="BF3824:BR3833" si="1654">IF(BF$1-$AW3824&gt;$CK$1,1,0)</f>
        <v>1</v>
      </c>
      <c r="BG3824" s="15">
        <f t="shared" si="1654"/>
        <v>1</v>
      </c>
      <c r="BH3824" s="15">
        <f t="shared" si="1654"/>
        <v>1</v>
      </c>
      <c r="BI3824" s="15">
        <f t="shared" si="1654"/>
        <v>1</v>
      </c>
      <c r="BJ3824" s="15">
        <f t="shared" si="1654"/>
        <v>1</v>
      </c>
      <c r="BK3824" s="15">
        <f t="shared" si="1654"/>
        <v>1</v>
      </c>
      <c r="BL3824" s="15">
        <f t="shared" si="1654"/>
        <v>1</v>
      </c>
      <c r="BM3824" s="15">
        <f t="shared" si="1654"/>
        <v>1</v>
      </c>
      <c r="BN3824" s="15">
        <f t="shared" si="1654"/>
        <v>1</v>
      </c>
      <c r="BO3824" s="15">
        <f t="shared" si="1654"/>
        <v>1</v>
      </c>
      <c r="BP3824" s="15">
        <f t="shared" si="1654"/>
        <v>1</v>
      </c>
      <c r="BQ3824" s="15">
        <f t="shared" si="1654"/>
        <v>1</v>
      </c>
      <c r="BR3824" s="15">
        <f t="shared" si="1654"/>
        <v>1</v>
      </c>
      <c r="BS3824" s="15">
        <f t="shared" si="1635"/>
        <v>0</v>
      </c>
      <c r="BT3824" s="15">
        <f t="shared" si="1636"/>
        <v>0</v>
      </c>
      <c r="BU3824" s="15">
        <f t="shared" si="1637"/>
        <v>0</v>
      </c>
      <c r="BV3824" s="15">
        <f t="shared" si="1638"/>
        <v>0</v>
      </c>
      <c r="BW3824" s="15">
        <f t="shared" si="1639"/>
        <v>0</v>
      </c>
      <c r="BX3824" s="15">
        <f t="shared" si="1640"/>
        <v>0</v>
      </c>
      <c r="BY3824" s="15">
        <f t="shared" si="1641"/>
        <v>0</v>
      </c>
      <c r="BZ3824" s="15">
        <f t="shared" si="1642"/>
        <v>0</v>
      </c>
      <c r="CA3824" s="15">
        <f t="shared" si="1643"/>
        <v>0</v>
      </c>
      <c r="CB3824" s="15">
        <f t="shared" si="1644"/>
        <v>0</v>
      </c>
      <c r="CC3824" s="15">
        <f t="shared" si="1645"/>
        <v>0</v>
      </c>
      <c r="CD3824" s="15">
        <f t="shared" si="1646"/>
        <v>0</v>
      </c>
      <c r="CE3824" s="15">
        <f t="shared" si="1647"/>
        <v>0</v>
      </c>
      <c r="CF3824" s="15">
        <f t="shared" si="1648"/>
        <v>0</v>
      </c>
      <c r="CG3824" s="15">
        <f t="shared" si="1649"/>
        <v>0</v>
      </c>
    </row>
    <row r="3825" spans="56:85" x14ac:dyDescent="0.25">
      <c r="BD3825" s="15">
        <f t="shared" si="1634"/>
        <v>1</v>
      </c>
      <c r="BE3825" s="15">
        <f t="shared" si="1633"/>
        <v>1</v>
      </c>
      <c r="BF3825" s="15">
        <f t="shared" si="1654"/>
        <v>1</v>
      </c>
      <c r="BG3825" s="15">
        <f t="shared" si="1654"/>
        <v>1</v>
      </c>
      <c r="BH3825" s="15">
        <f t="shared" si="1654"/>
        <v>1</v>
      </c>
      <c r="BI3825" s="15">
        <f t="shared" si="1654"/>
        <v>1</v>
      </c>
      <c r="BJ3825" s="15">
        <f t="shared" si="1654"/>
        <v>1</v>
      </c>
      <c r="BK3825" s="15">
        <f t="shared" si="1654"/>
        <v>1</v>
      </c>
      <c r="BL3825" s="15">
        <f t="shared" si="1654"/>
        <v>1</v>
      </c>
      <c r="BM3825" s="15">
        <f t="shared" si="1654"/>
        <v>1</v>
      </c>
      <c r="BN3825" s="15">
        <f t="shared" si="1654"/>
        <v>1</v>
      </c>
      <c r="BO3825" s="15">
        <f t="shared" si="1654"/>
        <v>1</v>
      </c>
      <c r="BP3825" s="15">
        <f t="shared" si="1654"/>
        <v>1</v>
      </c>
      <c r="BQ3825" s="15">
        <f t="shared" si="1654"/>
        <v>1</v>
      </c>
      <c r="BR3825" s="15">
        <f t="shared" si="1654"/>
        <v>1</v>
      </c>
      <c r="BS3825" s="15">
        <f t="shared" si="1635"/>
        <v>0</v>
      </c>
      <c r="BT3825" s="15">
        <f t="shared" si="1636"/>
        <v>0</v>
      </c>
      <c r="BU3825" s="15">
        <f t="shared" si="1637"/>
        <v>0</v>
      </c>
      <c r="BV3825" s="15">
        <f t="shared" si="1638"/>
        <v>0</v>
      </c>
      <c r="BW3825" s="15">
        <f t="shared" si="1639"/>
        <v>0</v>
      </c>
      <c r="BX3825" s="15">
        <f t="shared" si="1640"/>
        <v>0</v>
      </c>
      <c r="BY3825" s="15">
        <f t="shared" si="1641"/>
        <v>0</v>
      </c>
      <c r="BZ3825" s="15">
        <f t="shared" si="1642"/>
        <v>0</v>
      </c>
      <c r="CA3825" s="15">
        <f t="shared" si="1643"/>
        <v>0</v>
      </c>
      <c r="CB3825" s="15">
        <f t="shared" si="1644"/>
        <v>0</v>
      </c>
      <c r="CC3825" s="15">
        <f t="shared" si="1645"/>
        <v>0</v>
      </c>
      <c r="CD3825" s="15">
        <f t="shared" si="1646"/>
        <v>0</v>
      </c>
      <c r="CE3825" s="15">
        <f t="shared" si="1647"/>
        <v>0</v>
      </c>
      <c r="CF3825" s="15">
        <f t="shared" si="1648"/>
        <v>0</v>
      </c>
      <c r="CG3825" s="15">
        <f t="shared" si="1649"/>
        <v>0</v>
      </c>
    </row>
    <row r="3826" spans="56:85" x14ac:dyDescent="0.25">
      <c r="BD3826" s="15">
        <f t="shared" si="1634"/>
        <v>1</v>
      </c>
      <c r="BE3826" s="15">
        <f t="shared" si="1633"/>
        <v>1</v>
      </c>
      <c r="BF3826" s="15">
        <f t="shared" si="1654"/>
        <v>1</v>
      </c>
      <c r="BG3826" s="15">
        <f t="shared" si="1654"/>
        <v>1</v>
      </c>
      <c r="BH3826" s="15">
        <f t="shared" si="1654"/>
        <v>1</v>
      </c>
      <c r="BI3826" s="15">
        <f t="shared" si="1654"/>
        <v>1</v>
      </c>
      <c r="BJ3826" s="15">
        <f t="shared" si="1654"/>
        <v>1</v>
      </c>
      <c r="BK3826" s="15">
        <f t="shared" si="1654"/>
        <v>1</v>
      </c>
      <c r="BL3826" s="15">
        <f t="shared" si="1654"/>
        <v>1</v>
      </c>
      <c r="BM3826" s="15">
        <f t="shared" si="1654"/>
        <v>1</v>
      </c>
      <c r="BN3826" s="15">
        <f t="shared" si="1654"/>
        <v>1</v>
      </c>
      <c r="BO3826" s="15">
        <f t="shared" si="1654"/>
        <v>1</v>
      </c>
      <c r="BP3826" s="15">
        <f t="shared" si="1654"/>
        <v>1</v>
      </c>
      <c r="BQ3826" s="15">
        <f t="shared" si="1654"/>
        <v>1</v>
      </c>
      <c r="BR3826" s="15">
        <f t="shared" si="1654"/>
        <v>1</v>
      </c>
      <c r="BS3826" s="15">
        <f t="shared" si="1635"/>
        <v>0</v>
      </c>
      <c r="BT3826" s="15">
        <f t="shared" si="1636"/>
        <v>0</v>
      </c>
      <c r="BU3826" s="15">
        <f t="shared" si="1637"/>
        <v>0</v>
      </c>
      <c r="BV3826" s="15">
        <f t="shared" si="1638"/>
        <v>0</v>
      </c>
      <c r="BW3826" s="15">
        <f t="shared" si="1639"/>
        <v>0</v>
      </c>
      <c r="BX3826" s="15">
        <f t="shared" si="1640"/>
        <v>0</v>
      </c>
      <c r="BY3826" s="15">
        <f t="shared" si="1641"/>
        <v>0</v>
      </c>
      <c r="BZ3826" s="15">
        <f t="shared" si="1642"/>
        <v>0</v>
      </c>
      <c r="CA3826" s="15">
        <f t="shared" si="1643"/>
        <v>0</v>
      </c>
      <c r="CB3826" s="15">
        <f t="shared" si="1644"/>
        <v>0</v>
      </c>
      <c r="CC3826" s="15">
        <f t="shared" si="1645"/>
        <v>0</v>
      </c>
      <c r="CD3826" s="15">
        <f t="shared" si="1646"/>
        <v>0</v>
      </c>
      <c r="CE3826" s="15">
        <f t="shared" si="1647"/>
        <v>0</v>
      </c>
      <c r="CF3826" s="15">
        <f t="shared" si="1648"/>
        <v>0</v>
      </c>
      <c r="CG3826" s="15">
        <f t="shared" si="1649"/>
        <v>0</v>
      </c>
    </row>
    <row r="3827" spans="56:85" x14ac:dyDescent="0.25">
      <c r="BD3827" s="15">
        <f t="shared" si="1634"/>
        <v>1</v>
      </c>
      <c r="BE3827" s="15">
        <f t="shared" si="1633"/>
        <v>1</v>
      </c>
      <c r="BF3827" s="15">
        <f t="shared" si="1654"/>
        <v>1</v>
      </c>
      <c r="BG3827" s="15">
        <f t="shared" si="1654"/>
        <v>1</v>
      </c>
      <c r="BH3827" s="15">
        <f t="shared" si="1654"/>
        <v>1</v>
      </c>
      <c r="BI3827" s="15">
        <f t="shared" si="1654"/>
        <v>1</v>
      </c>
      <c r="BJ3827" s="15">
        <f t="shared" si="1654"/>
        <v>1</v>
      </c>
      <c r="BK3827" s="15">
        <f t="shared" si="1654"/>
        <v>1</v>
      </c>
      <c r="BL3827" s="15">
        <f t="shared" si="1654"/>
        <v>1</v>
      </c>
      <c r="BM3827" s="15">
        <f t="shared" si="1654"/>
        <v>1</v>
      </c>
      <c r="BN3827" s="15">
        <f t="shared" si="1654"/>
        <v>1</v>
      </c>
      <c r="BO3827" s="15">
        <f t="shared" si="1654"/>
        <v>1</v>
      </c>
      <c r="BP3827" s="15">
        <f t="shared" si="1654"/>
        <v>1</v>
      </c>
      <c r="BQ3827" s="15">
        <f t="shared" si="1654"/>
        <v>1</v>
      </c>
      <c r="BR3827" s="15">
        <f t="shared" si="1654"/>
        <v>1</v>
      </c>
      <c r="BS3827" s="15">
        <f t="shared" si="1635"/>
        <v>0</v>
      </c>
      <c r="BT3827" s="15">
        <f t="shared" si="1636"/>
        <v>0</v>
      </c>
      <c r="BU3827" s="15">
        <f t="shared" si="1637"/>
        <v>0</v>
      </c>
      <c r="BV3827" s="15">
        <f t="shared" si="1638"/>
        <v>0</v>
      </c>
      <c r="BW3827" s="15">
        <f t="shared" si="1639"/>
        <v>0</v>
      </c>
      <c r="BX3827" s="15">
        <f t="shared" si="1640"/>
        <v>0</v>
      </c>
      <c r="BY3827" s="15">
        <f t="shared" si="1641"/>
        <v>0</v>
      </c>
      <c r="BZ3827" s="15">
        <f t="shared" si="1642"/>
        <v>0</v>
      </c>
      <c r="CA3827" s="15">
        <f t="shared" si="1643"/>
        <v>0</v>
      </c>
      <c r="CB3827" s="15">
        <f t="shared" si="1644"/>
        <v>0</v>
      </c>
      <c r="CC3827" s="15">
        <f t="shared" si="1645"/>
        <v>0</v>
      </c>
      <c r="CD3827" s="15">
        <f t="shared" si="1646"/>
        <v>0</v>
      </c>
      <c r="CE3827" s="15">
        <f t="shared" si="1647"/>
        <v>0</v>
      </c>
      <c r="CF3827" s="15">
        <f t="shared" si="1648"/>
        <v>0</v>
      </c>
      <c r="CG3827" s="15">
        <f t="shared" si="1649"/>
        <v>0</v>
      </c>
    </row>
    <row r="3828" spans="56:85" x14ac:dyDescent="0.25">
      <c r="BD3828" s="15">
        <f t="shared" si="1634"/>
        <v>1</v>
      </c>
      <c r="BE3828" s="15">
        <f t="shared" si="1633"/>
        <v>1</v>
      </c>
      <c r="BF3828" s="15">
        <f t="shared" si="1654"/>
        <v>1</v>
      </c>
      <c r="BG3828" s="15">
        <f t="shared" si="1654"/>
        <v>1</v>
      </c>
      <c r="BH3828" s="15">
        <f t="shared" si="1654"/>
        <v>1</v>
      </c>
      <c r="BI3828" s="15">
        <f t="shared" si="1654"/>
        <v>1</v>
      </c>
      <c r="BJ3828" s="15">
        <f t="shared" si="1654"/>
        <v>1</v>
      </c>
      <c r="BK3828" s="15">
        <f t="shared" si="1654"/>
        <v>1</v>
      </c>
      <c r="BL3828" s="15">
        <f t="shared" si="1654"/>
        <v>1</v>
      </c>
      <c r="BM3828" s="15">
        <f t="shared" si="1654"/>
        <v>1</v>
      </c>
      <c r="BN3828" s="15">
        <f t="shared" si="1654"/>
        <v>1</v>
      </c>
      <c r="BO3828" s="15">
        <f t="shared" si="1654"/>
        <v>1</v>
      </c>
      <c r="BP3828" s="15">
        <f t="shared" si="1654"/>
        <v>1</v>
      </c>
      <c r="BQ3828" s="15">
        <f t="shared" si="1654"/>
        <v>1</v>
      </c>
      <c r="BR3828" s="15">
        <f t="shared" si="1654"/>
        <v>1</v>
      </c>
      <c r="BS3828" s="15">
        <f t="shared" si="1635"/>
        <v>0</v>
      </c>
      <c r="BT3828" s="15">
        <f t="shared" si="1636"/>
        <v>0</v>
      </c>
      <c r="BU3828" s="15">
        <f t="shared" si="1637"/>
        <v>0</v>
      </c>
      <c r="BV3828" s="15">
        <f t="shared" si="1638"/>
        <v>0</v>
      </c>
      <c r="BW3828" s="15">
        <f t="shared" si="1639"/>
        <v>0</v>
      </c>
      <c r="BX3828" s="15">
        <f t="shared" si="1640"/>
        <v>0</v>
      </c>
      <c r="BY3828" s="15">
        <f t="shared" si="1641"/>
        <v>0</v>
      </c>
      <c r="BZ3828" s="15">
        <f t="shared" si="1642"/>
        <v>0</v>
      </c>
      <c r="CA3828" s="15">
        <f t="shared" si="1643"/>
        <v>0</v>
      </c>
      <c r="CB3828" s="15">
        <f t="shared" si="1644"/>
        <v>0</v>
      </c>
      <c r="CC3828" s="15">
        <f t="shared" si="1645"/>
        <v>0</v>
      </c>
      <c r="CD3828" s="15">
        <f t="shared" si="1646"/>
        <v>0</v>
      </c>
      <c r="CE3828" s="15">
        <f t="shared" si="1647"/>
        <v>0</v>
      </c>
      <c r="CF3828" s="15">
        <f t="shared" si="1648"/>
        <v>0</v>
      </c>
      <c r="CG3828" s="15">
        <f t="shared" si="1649"/>
        <v>0</v>
      </c>
    </row>
    <row r="3829" spans="56:85" x14ac:dyDescent="0.25">
      <c r="BD3829" s="15">
        <f t="shared" si="1634"/>
        <v>1</v>
      </c>
      <c r="BE3829" s="15">
        <f t="shared" si="1633"/>
        <v>1</v>
      </c>
      <c r="BF3829" s="15">
        <f t="shared" si="1654"/>
        <v>1</v>
      </c>
      <c r="BG3829" s="15">
        <f t="shared" si="1654"/>
        <v>1</v>
      </c>
      <c r="BH3829" s="15">
        <f t="shared" si="1654"/>
        <v>1</v>
      </c>
      <c r="BI3829" s="15">
        <f t="shared" si="1654"/>
        <v>1</v>
      </c>
      <c r="BJ3829" s="15">
        <f t="shared" si="1654"/>
        <v>1</v>
      </c>
      <c r="BK3829" s="15">
        <f t="shared" si="1654"/>
        <v>1</v>
      </c>
      <c r="BL3829" s="15">
        <f t="shared" si="1654"/>
        <v>1</v>
      </c>
      <c r="BM3829" s="15">
        <f t="shared" si="1654"/>
        <v>1</v>
      </c>
      <c r="BN3829" s="15">
        <f t="shared" si="1654"/>
        <v>1</v>
      </c>
      <c r="BO3829" s="15">
        <f t="shared" si="1654"/>
        <v>1</v>
      </c>
      <c r="BP3829" s="15">
        <f t="shared" si="1654"/>
        <v>1</v>
      </c>
      <c r="BQ3829" s="15">
        <f t="shared" si="1654"/>
        <v>1</v>
      </c>
      <c r="BR3829" s="15">
        <f t="shared" si="1654"/>
        <v>1</v>
      </c>
      <c r="BS3829" s="15">
        <f t="shared" si="1635"/>
        <v>0</v>
      </c>
      <c r="BT3829" s="15">
        <f t="shared" si="1636"/>
        <v>0</v>
      </c>
      <c r="BU3829" s="15">
        <f t="shared" si="1637"/>
        <v>0</v>
      </c>
      <c r="BV3829" s="15">
        <f t="shared" si="1638"/>
        <v>0</v>
      </c>
      <c r="BW3829" s="15">
        <f t="shared" si="1639"/>
        <v>0</v>
      </c>
      <c r="BX3829" s="15">
        <f t="shared" si="1640"/>
        <v>0</v>
      </c>
      <c r="BY3829" s="15">
        <f t="shared" si="1641"/>
        <v>0</v>
      </c>
      <c r="BZ3829" s="15">
        <f t="shared" si="1642"/>
        <v>0</v>
      </c>
      <c r="CA3829" s="15">
        <f t="shared" si="1643"/>
        <v>0</v>
      </c>
      <c r="CB3829" s="15">
        <f t="shared" si="1644"/>
        <v>0</v>
      </c>
      <c r="CC3829" s="15">
        <f t="shared" si="1645"/>
        <v>0</v>
      </c>
      <c r="CD3829" s="15">
        <f t="shared" si="1646"/>
        <v>0</v>
      </c>
      <c r="CE3829" s="15">
        <f t="shared" si="1647"/>
        <v>0</v>
      </c>
      <c r="CF3829" s="15">
        <f t="shared" si="1648"/>
        <v>0</v>
      </c>
      <c r="CG3829" s="15">
        <f t="shared" si="1649"/>
        <v>0</v>
      </c>
    </row>
    <row r="3830" spans="56:85" x14ac:dyDescent="0.25">
      <c r="BD3830" s="15">
        <f t="shared" si="1634"/>
        <v>1</v>
      </c>
      <c r="BE3830" s="15">
        <f t="shared" si="1633"/>
        <v>1</v>
      </c>
      <c r="BF3830" s="15">
        <f t="shared" si="1654"/>
        <v>1</v>
      </c>
      <c r="BG3830" s="15">
        <f t="shared" si="1654"/>
        <v>1</v>
      </c>
      <c r="BH3830" s="15">
        <f t="shared" si="1654"/>
        <v>1</v>
      </c>
      <c r="BI3830" s="15">
        <f t="shared" si="1654"/>
        <v>1</v>
      </c>
      <c r="BJ3830" s="15">
        <f t="shared" si="1654"/>
        <v>1</v>
      </c>
      <c r="BK3830" s="15">
        <f t="shared" si="1654"/>
        <v>1</v>
      </c>
      <c r="BL3830" s="15">
        <f t="shared" si="1654"/>
        <v>1</v>
      </c>
      <c r="BM3830" s="15">
        <f t="shared" si="1654"/>
        <v>1</v>
      </c>
      <c r="BN3830" s="15">
        <f t="shared" si="1654"/>
        <v>1</v>
      </c>
      <c r="BO3830" s="15">
        <f t="shared" si="1654"/>
        <v>1</v>
      </c>
      <c r="BP3830" s="15">
        <f t="shared" si="1654"/>
        <v>1</v>
      </c>
      <c r="BQ3830" s="15">
        <f t="shared" si="1654"/>
        <v>1</v>
      </c>
      <c r="BR3830" s="15">
        <f t="shared" si="1654"/>
        <v>1</v>
      </c>
      <c r="BS3830" s="15">
        <f t="shared" si="1635"/>
        <v>0</v>
      </c>
      <c r="BT3830" s="15">
        <f t="shared" si="1636"/>
        <v>0</v>
      </c>
      <c r="BU3830" s="15">
        <f t="shared" si="1637"/>
        <v>0</v>
      </c>
      <c r="BV3830" s="15">
        <f t="shared" si="1638"/>
        <v>0</v>
      </c>
      <c r="BW3830" s="15">
        <f t="shared" si="1639"/>
        <v>0</v>
      </c>
      <c r="BX3830" s="15">
        <f t="shared" si="1640"/>
        <v>0</v>
      </c>
      <c r="BY3830" s="15">
        <f t="shared" si="1641"/>
        <v>0</v>
      </c>
      <c r="BZ3830" s="15">
        <f t="shared" si="1642"/>
        <v>0</v>
      </c>
      <c r="CA3830" s="15">
        <f t="shared" si="1643"/>
        <v>0</v>
      </c>
      <c r="CB3830" s="15">
        <f t="shared" si="1644"/>
        <v>0</v>
      </c>
      <c r="CC3830" s="15">
        <f t="shared" si="1645"/>
        <v>0</v>
      </c>
      <c r="CD3830" s="15">
        <f t="shared" si="1646"/>
        <v>0</v>
      </c>
      <c r="CE3830" s="15">
        <f t="shared" si="1647"/>
        <v>0</v>
      </c>
      <c r="CF3830" s="15">
        <f t="shared" si="1648"/>
        <v>0</v>
      </c>
      <c r="CG3830" s="15">
        <f t="shared" si="1649"/>
        <v>0</v>
      </c>
    </row>
    <row r="3831" spans="56:85" x14ac:dyDescent="0.25">
      <c r="BD3831" s="15">
        <f t="shared" si="1634"/>
        <v>1</v>
      </c>
      <c r="BE3831" s="15">
        <f t="shared" si="1633"/>
        <v>1</v>
      </c>
      <c r="BF3831" s="15">
        <f t="shared" si="1654"/>
        <v>1</v>
      </c>
      <c r="BG3831" s="15">
        <f t="shared" si="1654"/>
        <v>1</v>
      </c>
      <c r="BH3831" s="15">
        <f t="shared" si="1654"/>
        <v>1</v>
      </c>
      <c r="BI3831" s="15">
        <f t="shared" si="1654"/>
        <v>1</v>
      </c>
      <c r="BJ3831" s="15">
        <f t="shared" si="1654"/>
        <v>1</v>
      </c>
      <c r="BK3831" s="15">
        <f t="shared" si="1654"/>
        <v>1</v>
      </c>
      <c r="BL3831" s="15">
        <f t="shared" si="1654"/>
        <v>1</v>
      </c>
      <c r="BM3831" s="15">
        <f t="shared" si="1654"/>
        <v>1</v>
      </c>
      <c r="BN3831" s="15">
        <f t="shared" si="1654"/>
        <v>1</v>
      </c>
      <c r="BO3831" s="15">
        <f t="shared" si="1654"/>
        <v>1</v>
      </c>
      <c r="BP3831" s="15">
        <f t="shared" si="1654"/>
        <v>1</v>
      </c>
      <c r="BQ3831" s="15">
        <f t="shared" si="1654"/>
        <v>1</v>
      </c>
      <c r="BR3831" s="15">
        <f t="shared" si="1654"/>
        <v>1</v>
      </c>
      <c r="BS3831" s="15">
        <f t="shared" si="1635"/>
        <v>0</v>
      </c>
      <c r="BT3831" s="15">
        <f t="shared" si="1636"/>
        <v>0</v>
      </c>
      <c r="BU3831" s="15">
        <f t="shared" si="1637"/>
        <v>0</v>
      </c>
      <c r="BV3831" s="15">
        <f t="shared" si="1638"/>
        <v>0</v>
      </c>
      <c r="BW3831" s="15">
        <f t="shared" si="1639"/>
        <v>0</v>
      </c>
      <c r="BX3831" s="15">
        <f t="shared" si="1640"/>
        <v>0</v>
      </c>
      <c r="BY3831" s="15">
        <f t="shared" si="1641"/>
        <v>0</v>
      </c>
      <c r="BZ3831" s="15">
        <f t="shared" si="1642"/>
        <v>0</v>
      </c>
      <c r="CA3831" s="15">
        <f t="shared" si="1643"/>
        <v>0</v>
      </c>
      <c r="CB3831" s="15">
        <f t="shared" si="1644"/>
        <v>0</v>
      </c>
      <c r="CC3831" s="15">
        <f t="shared" si="1645"/>
        <v>0</v>
      </c>
      <c r="CD3831" s="15">
        <f t="shared" si="1646"/>
        <v>0</v>
      </c>
      <c r="CE3831" s="15">
        <f t="shared" si="1647"/>
        <v>0</v>
      </c>
      <c r="CF3831" s="15">
        <f t="shared" si="1648"/>
        <v>0</v>
      </c>
      <c r="CG3831" s="15">
        <f t="shared" si="1649"/>
        <v>0</v>
      </c>
    </row>
    <row r="3832" spans="56:85" x14ac:dyDescent="0.25">
      <c r="BD3832" s="15">
        <f t="shared" si="1634"/>
        <v>1</v>
      </c>
      <c r="BE3832" s="15">
        <f t="shared" si="1633"/>
        <v>1</v>
      </c>
      <c r="BF3832" s="15">
        <f t="shared" si="1654"/>
        <v>1</v>
      </c>
      <c r="BG3832" s="15">
        <f t="shared" si="1654"/>
        <v>1</v>
      </c>
      <c r="BH3832" s="15">
        <f t="shared" si="1654"/>
        <v>1</v>
      </c>
      <c r="BI3832" s="15">
        <f t="shared" si="1654"/>
        <v>1</v>
      </c>
      <c r="BJ3832" s="15">
        <f t="shared" si="1654"/>
        <v>1</v>
      </c>
      <c r="BK3832" s="15">
        <f t="shared" si="1654"/>
        <v>1</v>
      </c>
      <c r="BL3832" s="15">
        <f t="shared" si="1654"/>
        <v>1</v>
      </c>
      <c r="BM3832" s="15">
        <f t="shared" si="1654"/>
        <v>1</v>
      </c>
      <c r="BN3832" s="15">
        <f t="shared" si="1654"/>
        <v>1</v>
      </c>
      <c r="BO3832" s="15">
        <f t="shared" si="1654"/>
        <v>1</v>
      </c>
      <c r="BP3832" s="15">
        <f t="shared" si="1654"/>
        <v>1</v>
      </c>
      <c r="BQ3832" s="15">
        <f t="shared" si="1654"/>
        <v>1</v>
      </c>
      <c r="BR3832" s="15">
        <f t="shared" si="1654"/>
        <v>1</v>
      </c>
      <c r="BS3832" s="15">
        <f t="shared" si="1635"/>
        <v>0</v>
      </c>
      <c r="BT3832" s="15">
        <f t="shared" si="1636"/>
        <v>0</v>
      </c>
      <c r="BU3832" s="15">
        <f t="shared" si="1637"/>
        <v>0</v>
      </c>
      <c r="BV3832" s="15">
        <f t="shared" si="1638"/>
        <v>0</v>
      </c>
      <c r="BW3832" s="15">
        <f t="shared" si="1639"/>
        <v>0</v>
      </c>
      <c r="BX3832" s="15">
        <f t="shared" si="1640"/>
        <v>0</v>
      </c>
      <c r="BY3832" s="15">
        <f t="shared" si="1641"/>
        <v>0</v>
      </c>
      <c r="BZ3832" s="15">
        <f t="shared" si="1642"/>
        <v>0</v>
      </c>
      <c r="CA3832" s="15">
        <f t="shared" si="1643"/>
        <v>0</v>
      </c>
      <c r="CB3832" s="15">
        <f t="shared" si="1644"/>
        <v>0</v>
      </c>
      <c r="CC3832" s="15">
        <f t="shared" si="1645"/>
        <v>0</v>
      </c>
      <c r="CD3832" s="15">
        <f t="shared" si="1646"/>
        <v>0</v>
      </c>
      <c r="CE3832" s="15">
        <f t="shared" si="1647"/>
        <v>0</v>
      </c>
      <c r="CF3832" s="15">
        <f t="shared" si="1648"/>
        <v>0</v>
      </c>
      <c r="CG3832" s="15">
        <f t="shared" si="1649"/>
        <v>0</v>
      </c>
    </row>
    <row r="3833" spans="56:85" x14ac:dyDescent="0.25">
      <c r="BD3833" s="15">
        <f t="shared" si="1634"/>
        <v>1</v>
      </c>
      <c r="BE3833" s="15">
        <f t="shared" si="1633"/>
        <v>1</v>
      </c>
      <c r="BF3833" s="15">
        <f t="shared" si="1654"/>
        <v>1</v>
      </c>
      <c r="BG3833" s="15">
        <f t="shared" si="1654"/>
        <v>1</v>
      </c>
      <c r="BH3833" s="15">
        <f t="shared" si="1654"/>
        <v>1</v>
      </c>
      <c r="BI3833" s="15">
        <f t="shared" si="1654"/>
        <v>1</v>
      </c>
      <c r="BJ3833" s="15">
        <f t="shared" si="1654"/>
        <v>1</v>
      </c>
      <c r="BK3833" s="15">
        <f t="shared" si="1654"/>
        <v>1</v>
      </c>
      <c r="BL3833" s="15">
        <f t="shared" si="1654"/>
        <v>1</v>
      </c>
      <c r="BM3833" s="15">
        <f t="shared" si="1654"/>
        <v>1</v>
      </c>
      <c r="BN3833" s="15">
        <f t="shared" si="1654"/>
        <v>1</v>
      </c>
      <c r="BO3833" s="15">
        <f t="shared" si="1654"/>
        <v>1</v>
      </c>
      <c r="BP3833" s="15">
        <f t="shared" si="1654"/>
        <v>1</v>
      </c>
      <c r="BQ3833" s="15">
        <f t="shared" si="1654"/>
        <v>1</v>
      </c>
      <c r="BR3833" s="15">
        <f t="shared" si="1654"/>
        <v>1</v>
      </c>
      <c r="BS3833" s="15">
        <f t="shared" si="1635"/>
        <v>0</v>
      </c>
      <c r="BT3833" s="15">
        <f t="shared" si="1636"/>
        <v>0</v>
      </c>
      <c r="BU3833" s="15">
        <f t="shared" si="1637"/>
        <v>0</v>
      </c>
      <c r="BV3833" s="15">
        <f t="shared" si="1638"/>
        <v>0</v>
      </c>
      <c r="BW3833" s="15">
        <f t="shared" si="1639"/>
        <v>0</v>
      </c>
      <c r="BX3833" s="15">
        <f t="shared" si="1640"/>
        <v>0</v>
      </c>
      <c r="BY3833" s="15">
        <f t="shared" si="1641"/>
        <v>0</v>
      </c>
      <c r="BZ3833" s="15">
        <f t="shared" si="1642"/>
        <v>0</v>
      </c>
      <c r="CA3833" s="15">
        <f t="shared" si="1643"/>
        <v>0</v>
      </c>
      <c r="CB3833" s="15">
        <f t="shared" si="1644"/>
        <v>0</v>
      </c>
      <c r="CC3833" s="15">
        <f t="shared" si="1645"/>
        <v>0</v>
      </c>
      <c r="CD3833" s="15">
        <f t="shared" si="1646"/>
        <v>0</v>
      </c>
      <c r="CE3833" s="15">
        <f t="shared" si="1647"/>
        <v>0</v>
      </c>
      <c r="CF3833" s="15">
        <f t="shared" si="1648"/>
        <v>0</v>
      </c>
      <c r="CG3833" s="15">
        <f t="shared" si="1649"/>
        <v>0</v>
      </c>
    </row>
    <row r="3834" spans="56:85" x14ac:dyDescent="0.25">
      <c r="BD3834" s="15">
        <f t="shared" si="1634"/>
        <v>1</v>
      </c>
      <c r="BE3834" s="15">
        <f t="shared" si="1633"/>
        <v>1</v>
      </c>
      <c r="BF3834" s="15">
        <f t="shared" ref="BF3834:BR3843" si="1655">IF(BF$1-$AW3834&gt;$CK$1,1,0)</f>
        <v>1</v>
      </c>
      <c r="BG3834" s="15">
        <f t="shared" si="1655"/>
        <v>1</v>
      </c>
      <c r="BH3834" s="15">
        <f t="shared" si="1655"/>
        <v>1</v>
      </c>
      <c r="BI3834" s="15">
        <f t="shared" si="1655"/>
        <v>1</v>
      </c>
      <c r="BJ3834" s="15">
        <f t="shared" si="1655"/>
        <v>1</v>
      </c>
      <c r="BK3834" s="15">
        <f t="shared" si="1655"/>
        <v>1</v>
      </c>
      <c r="BL3834" s="15">
        <f t="shared" si="1655"/>
        <v>1</v>
      </c>
      <c r="BM3834" s="15">
        <f t="shared" si="1655"/>
        <v>1</v>
      </c>
      <c r="BN3834" s="15">
        <f t="shared" si="1655"/>
        <v>1</v>
      </c>
      <c r="BO3834" s="15">
        <f t="shared" si="1655"/>
        <v>1</v>
      </c>
      <c r="BP3834" s="15">
        <f t="shared" si="1655"/>
        <v>1</v>
      </c>
      <c r="BQ3834" s="15">
        <f t="shared" si="1655"/>
        <v>1</v>
      </c>
      <c r="BR3834" s="15">
        <f t="shared" si="1655"/>
        <v>1</v>
      </c>
      <c r="BS3834" s="15">
        <f t="shared" si="1635"/>
        <v>0</v>
      </c>
      <c r="BT3834" s="15">
        <f t="shared" si="1636"/>
        <v>0</v>
      </c>
      <c r="BU3834" s="15">
        <f t="shared" si="1637"/>
        <v>0</v>
      </c>
      <c r="BV3834" s="15">
        <f t="shared" si="1638"/>
        <v>0</v>
      </c>
      <c r="BW3834" s="15">
        <f t="shared" si="1639"/>
        <v>0</v>
      </c>
      <c r="BX3834" s="15">
        <f t="shared" si="1640"/>
        <v>0</v>
      </c>
      <c r="BY3834" s="15">
        <f t="shared" si="1641"/>
        <v>0</v>
      </c>
      <c r="BZ3834" s="15">
        <f t="shared" si="1642"/>
        <v>0</v>
      </c>
      <c r="CA3834" s="15">
        <f t="shared" si="1643"/>
        <v>0</v>
      </c>
      <c r="CB3834" s="15">
        <f t="shared" si="1644"/>
        <v>0</v>
      </c>
      <c r="CC3834" s="15">
        <f t="shared" si="1645"/>
        <v>0</v>
      </c>
      <c r="CD3834" s="15">
        <f t="shared" si="1646"/>
        <v>0</v>
      </c>
      <c r="CE3834" s="15">
        <f t="shared" si="1647"/>
        <v>0</v>
      </c>
      <c r="CF3834" s="15">
        <f t="shared" si="1648"/>
        <v>0</v>
      </c>
      <c r="CG3834" s="15">
        <f t="shared" si="1649"/>
        <v>0</v>
      </c>
    </row>
    <row r="3835" spans="56:85" x14ac:dyDescent="0.25">
      <c r="BD3835" s="15">
        <f t="shared" si="1634"/>
        <v>1</v>
      </c>
      <c r="BE3835" s="15">
        <f t="shared" si="1633"/>
        <v>1</v>
      </c>
      <c r="BF3835" s="15">
        <f t="shared" si="1655"/>
        <v>1</v>
      </c>
      <c r="BG3835" s="15">
        <f t="shared" si="1655"/>
        <v>1</v>
      </c>
      <c r="BH3835" s="15">
        <f t="shared" si="1655"/>
        <v>1</v>
      </c>
      <c r="BI3835" s="15">
        <f t="shared" si="1655"/>
        <v>1</v>
      </c>
      <c r="BJ3835" s="15">
        <f t="shared" si="1655"/>
        <v>1</v>
      </c>
      <c r="BK3835" s="15">
        <f t="shared" si="1655"/>
        <v>1</v>
      </c>
      <c r="BL3835" s="15">
        <f t="shared" si="1655"/>
        <v>1</v>
      </c>
      <c r="BM3835" s="15">
        <f t="shared" si="1655"/>
        <v>1</v>
      </c>
      <c r="BN3835" s="15">
        <f t="shared" si="1655"/>
        <v>1</v>
      </c>
      <c r="BO3835" s="15">
        <f t="shared" si="1655"/>
        <v>1</v>
      </c>
      <c r="BP3835" s="15">
        <f t="shared" si="1655"/>
        <v>1</v>
      </c>
      <c r="BQ3835" s="15">
        <f t="shared" si="1655"/>
        <v>1</v>
      </c>
      <c r="BR3835" s="15">
        <f t="shared" si="1655"/>
        <v>1</v>
      </c>
      <c r="BS3835" s="15">
        <f t="shared" si="1635"/>
        <v>0</v>
      </c>
      <c r="BT3835" s="15">
        <f t="shared" si="1636"/>
        <v>0</v>
      </c>
      <c r="BU3835" s="15">
        <f t="shared" si="1637"/>
        <v>0</v>
      </c>
      <c r="BV3835" s="15">
        <f t="shared" si="1638"/>
        <v>0</v>
      </c>
      <c r="BW3835" s="15">
        <f t="shared" si="1639"/>
        <v>0</v>
      </c>
      <c r="BX3835" s="15">
        <f t="shared" si="1640"/>
        <v>0</v>
      </c>
      <c r="BY3835" s="15">
        <f t="shared" si="1641"/>
        <v>0</v>
      </c>
      <c r="BZ3835" s="15">
        <f t="shared" si="1642"/>
        <v>0</v>
      </c>
      <c r="CA3835" s="15">
        <f t="shared" si="1643"/>
        <v>0</v>
      </c>
      <c r="CB3835" s="15">
        <f t="shared" si="1644"/>
        <v>0</v>
      </c>
      <c r="CC3835" s="15">
        <f t="shared" si="1645"/>
        <v>0</v>
      </c>
      <c r="CD3835" s="15">
        <f t="shared" si="1646"/>
        <v>0</v>
      </c>
      <c r="CE3835" s="15">
        <f t="shared" si="1647"/>
        <v>0</v>
      </c>
      <c r="CF3835" s="15">
        <f t="shared" si="1648"/>
        <v>0</v>
      </c>
      <c r="CG3835" s="15">
        <f t="shared" si="1649"/>
        <v>0</v>
      </c>
    </row>
    <row r="3836" spans="56:85" x14ac:dyDescent="0.25">
      <c r="BD3836" s="15">
        <f t="shared" si="1634"/>
        <v>1</v>
      </c>
      <c r="BE3836" s="15">
        <f t="shared" si="1633"/>
        <v>1</v>
      </c>
      <c r="BF3836" s="15">
        <f t="shared" si="1655"/>
        <v>1</v>
      </c>
      <c r="BG3836" s="15">
        <f t="shared" si="1655"/>
        <v>1</v>
      </c>
      <c r="BH3836" s="15">
        <f t="shared" si="1655"/>
        <v>1</v>
      </c>
      <c r="BI3836" s="15">
        <f t="shared" si="1655"/>
        <v>1</v>
      </c>
      <c r="BJ3836" s="15">
        <f t="shared" si="1655"/>
        <v>1</v>
      </c>
      <c r="BK3836" s="15">
        <f t="shared" si="1655"/>
        <v>1</v>
      </c>
      <c r="BL3836" s="15">
        <f t="shared" si="1655"/>
        <v>1</v>
      </c>
      <c r="BM3836" s="15">
        <f t="shared" si="1655"/>
        <v>1</v>
      </c>
      <c r="BN3836" s="15">
        <f t="shared" si="1655"/>
        <v>1</v>
      </c>
      <c r="BO3836" s="15">
        <f t="shared" si="1655"/>
        <v>1</v>
      </c>
      <c r="BP3836" s="15">
        <f t="shared" si="1655"/>
        <v>1</v>
      </c>
      <c r="BQ3836" s="15">
        <f t="shared" si="1655"/>
        <v>1</v>
      </c>
      <c r="BR3836" s="15">
        <f t="shared" si="1655"/>
        <v>1</v>
      </c>
      <c r="BS3836" s="15">
        <f t="shared" si="1635"/>
        <v>0</v>
      </c>
      <c r="BT3836" s="15">
        <f t="shared" si="1636"/>
        <v>0</v>
      </c>
      <c r="BU3836" s="15">
        <f t="shared" si="1637"/>
        <v>0</v>
      </c>
      <c r="BV3836" s="15">
        <f t="shared" si="1638"/>
        <v>0</v>
      </c>
      <c r="BW3836" s="15">
        <f t="shared" si="1639"/>
        <v>0</v>
      </c>
      <c r="BX3836" s="15">
        <f t="shared" si="1640"/>
        <v>0</v>
      </c>
      <c r="BY3836" s="15">
        <f t="shared" si="1641"/>
        <v>0</v>
      </c>
      <c r="BZ3836" s="15">
        <f t="shared" si="1642"/>
        <v>0</v>
      </c>
      <c r="CA3836" s="15">
        <f t="shared" si="1643"/>
        <v>0</v>
      </c>
      <c r="CB3836" s="15">
        <f t="shared" si="1644"/>
        <v>0</v>
      </c>
      <c r="CC3836" s="15">
        <f t="shared" si="1645"/>
        <v>0</v>
      </c>
      <c r="CD3836" s="15">
        <f t="shared" si="1646"/>
        <v>0</v>
      </c>
      <c r="CE3836" s="15">
        <f t="shared" si="1647"/>
        <v>0</v>
      </c>
      <c r="CF3836" s="15">
        <f t="shared" si="1648"/>
        <v>0</v>
      </c>
      <c r="CG3836" s="15">
        <f t="shared" si="1649"/>
        <v>0</v>
      </c>
    </row>
    <row r="3837" spans="56:85" x14ac:dyDescent="0.25">
      <c r="BD3837" s="15">
        <f t="shared" si="1634"/>
        <v>1</v>
      </c>
      <c r="BE3837" s="15">
        <f t="shared" si="1633"/>
        <v>1</v>
      </c>
      <c r="BF3837" s="15">
        <f t="shared" si="1655"/>
        <v>1</v>
      </c>
      <c r="BG3837" s="15">
        <f t="shared" si="1655"/>
        <v>1</v>
      </c>
      <c r="BH3837" s="15">
        <f t="shared" si="1655"/>
        <v>1</v>
      </c>
      <c r="BI3837" s="15">
        <f t="shared" si="1655"/>
        <v>1</v>
      </c>
      <c r="BJ3837" s="15">
        <f t="shared" si="1655"/>
        <v>1</v>
      </c>
      <c r="BK3837" s="15">
        <f t="shared" si="1655"/>
        <v>1</v>
      </c>
      <c r="BL3837" s="15">
        <f t="shared" si="1655"/>
        <v>1</v>
      </c>
      <c r="BM3837" s="15">
        <f t="shared" si="1655"/>
        <v>1</v>
      </c>
      <c r="BN3837" s="15">
        <f t="shared" si="1655"/>
        <v>1</v>
      </c>
      <c r="BO3837" s="15">
        <f t="shared" si="1655"/>
        <v>1</v>
      </c>
      <c r="BP3837" s="15">
        <f t="shared" si="1655"/>
        <v>1</v>
      </c>
      <c r="BQ3837" s="15">
        <f t="shared" si="1655"/>
        <v>1</v>
      </c>
      <c r="BR3837" s="15">
        <f t="shared" si="1655"/>
        <v>1</v>
      </c>
      <c r="BS3837" s="15">
        <f t="shared" si="1635"/>
        <v>0</v>
      </c>
      <c r="BT3837" s="15">
        <f t="shared" si="1636"/>
        <v>0</v>
      </c>
      <c r="BU3837" s="15">
        <f t="shared" si="1637"/>
        <v>0</v>
      </c>
      <c r="BV3837" s="15">
        <f t="shared" si="1638"/>
        <v>0</v>
      </c>
      <c r="BW3837" s="15">
        <f t="shared" si="1639"/>
        <v>0</v>
      </c>
      <c r="BX3837" s="15">
        <f t="shared" si="1640"/>
        <v>0</v>
      </c>
      <c r="BY3837" s="15">
        <f t="shared" si="1641"/>
        <v>0</v>
      </c>
      <c r="BZ3837" s="15">
        <f t="shared" si="1642"/>
        <v>0</v>
      </c>
      <c r="CA3837" s="15">
        <f t="shared" si="1643"/>
        <v>0</v>
      </c>
      <c r="CB3837" s="15">
        <f t="shared" si="1644"/>
        <v>0</v>
      </c>
      <c r="CC3837" s="15">
        <f t="shared" si="1645"/>
        <v>0</v>
      </c>
      <c r="CD3837" s="15">
        <f t="shared" si="1646"/>
        <v>0</v>
      </c>
      <c r="CE3837" s="15">
        <f t="shared" si="1647"/>
        <v>0</v>
      </c>
      <c r="CF3837" s="15">
        <f t="shared" si="1648"/>
        <v>0</v>
      </c>
      <c r="CG3837" s="15">
        <f t="shared" si="1649"/>
        <v>0</v>
      </c>
    </row>
    <row r="3838" spans="56:85" x14ac:dyDescent="0.25">
      <c r="BD3838" s="15">
        <f t="shared" si="1634"/>
        <v>1</v>
      </c>
      <c r="BE3838" s="15">
        <f t="shared" si="1633"/>
        <v>1</v>
      </c>
      <c r="BF3838" s="15">
        <f t="shared" si="1655"/>
        <v>1</v>
      </c>
      <c r="BG3838" s="15">
        <f t="shared" si="1655"/>
        <v>1</v>
      </c>
      <c r="BH3838" s="15">
        <f t="shared" si="1655"/>
        <v>1</v>
      </c>
      <c r="BI3838" s="15">
        <f t="shared" si="1655"/>
        <v>1</v>
      </c>
      <c r="BJ3838" s="15">
        <f t="shared" si="1655"/>
        <v>1</v>
      </c>
      <c r="BK3838" s="15">
        <f t="shared" si="1655"/>
        <v>1</v>
      </c>
      <c r="BL3838" s="15">
        <f t="shared" si="1655"/>
        <v>1</v>
      </c>
      <c r="BM3838" s="15">
        <f t="shared" si="1655"/>
        <v>1</v>
      </c>
      <c r="BN3838" s="15">
        <f t="shared" si="1655"/>
        <v>1</v>
      </c>
      <c r="BO3838" s="15">
        <f t="shared" si="1655"/>
        <v>1</v>
      </c>
      <c r="BP3838" s="15">
        <f t="shared" si="1655"/>
        <v>1</v>
      </c>
      <c r="BQ3838" s="15">
        <f t="shared" si="1655"/>
        <v>1</v>
      </c>
      <c r="BR3838" s="15">
        <f t="shared" si="1655"/>
        <v>1</v>
      </c>
      <c r="BS3838" s="15">
        <f t="shared" si="1635"/>
        <v>0</v>
      </c>
      <c r="BT3838" s="15">
        <f t="shared" si="1636"/>
        <v>0</v>
      </c>
      <c r="BU3838" s="15">
        <f t="shared" si="1637"/>
        <v>0</v>
      </c>
      <c r="BV3838" s="15">
        <f t="shared" si="1638"/>
        <v>0</v>
      </c>
      <c r="BW3838" s="15">
        <f t="shared" si="1639"/>
        <v>0</v>
      </c>
      <c r="BX3838" s="15">
        <f t="shared" si="1640"/>
        <v>0</v>
      </c>
      <c r="BY3838" s="15">
        <f t="shared" si="1641"/>
        <v>0</v>
      </c>
      <c r="BZ3838" s="15">
        <f t="shared" si="1642"/>
        <v>0</v>
      </c>
      <c r="CA3838" s="15">
        <f t="shared" si="1643"/>
        <v>0</v>
      </c>
      <c r="CB3838" s="15">
        <f t="shared" si="1644"/>
        <v>0</v>
      </c>
      <c r="CC3838" s="15">
        <f t="shared" si="1645"/>
        <v>0</v>
      </c>
      <c r="CD3838" s="15">
        <f t="shared" si="1646"/>
        <v>0</v>
      </c>
      <c r="CE3838" s="15">
        <f t="shared" si="1647"/>
        <v>0</v>
      </c>
      <c r="CF3838" s="15">
        <f t="shared" si="1648"/>
        <v>0</v>
      </c>
      <c r="CG3838" s="15">
        <f t="shared" si="1649"/>
        <v>0</v>
      </c>
    </row>
    <row r="3839" spans="56:85" x14ac:dyDescent="0.25">
      <c r="BD3839" s="15">
        <f t="shared" si="1634"/>
        <v>1</v>
      </c>
      <c r="BE3839" s="15">
        <f t="shared" si="1633"/>
        <v>1</v>
      </c>
      <c r="BF3839" s="15">
        <f t="shared" si="1655"/>
        <v>1</v>
      </c>
      <c r="BG3839" s="15">
        <f t="shared" si="1655"/>
        <v>1</v>
      </c>
      <c r="BH3839" s="15">
        <f t="shared" si="1655"/>
        <v>1</v>
      </c>
      <c r="BI3839" s="15">
        <f t="shared" si="1655"/>
        <v>1</v>
      </c>
      <c r="BJ3839" s="15">
        <f t="shared" si="1655"/>
        <v>1</v>
      </c>
      <c r="BK3839" s="15">
        <f t="shared" si="1655"/>
        <v>1</v>
      </c>
      <c r="BL3839" s="15">
        <f t="shared" si="1655"/>
        <v>1</v>
      </c>
      <c r="BM3839" s="15">
        <f t="shared" si="1655"/>
        <v>1</v>
      </c>
      <c r="BN3839" s="15">
        <f t="shared" si="1655"/>
        <v>1</v>
      </c>
      <c r="BO3839" s="15">
        <f t="shared" si="1655"/>
        <v>1</v>
      </c>
      <c r="BP3839" s="15">
        <f t="shared" si="1655"/>
        <v>1</v>
      </c>
      <c r="BQ3839" s="15">
        <f t="shared" si="1655"/>
        <v>1</v>
      </c>
      <c r="BR3839" s="15">
        <f t="shared" si="1655"/>
        <v>1</v>
      </c>
      <c r="BS3839" s="15">
        <f t="shared" si="1635"/>
        <v>0</v>
      </c>
      <c r="BT3839" s="15">
        <f t="shared" si="1636"/>
        <v>0</v>
      </c>
      <c r="BU3839" s="15">
        <f t="shared" si="1637"/>
        <v>0</v>
      </c>
      <c r="BV3839" s="15">
        <f t="shared" si="1638"/>
        <v>0</v>
      </c>
      <c r="BW3839" s="15">
        <f t="shared" si="1639"/>
        <v>0</v>
      </c>
      <c r="BX3839" s="15">
        <f t="shared" si="1640"/>
        <v>0</v>
      </c>
      <c r="BY3839" s="15">
        <f t="shared" si="1641"/>
        <v>0</v>
      </c>
      <c r="BZ3839" s="15">
        <f t="shared" si="1642"/>
        <v>0</v>
      </c>
      <c r="CA3839" s="15">
        <f t="shared" si="1643"/>
        <v>0</v>
      </c>
      <c r="CB3839" s="15">
        <f t="shared" si="1644"/>
        <v>0</v>
      </c>
      <c r="CC3839" s="15">
        <f t="shared" si="1645"/>
        <v>0</v>
      </c>
      <c r="CD3839" s="15">
        <f t="shared" si="1646"/>
        <v>0</v>
      </c>
      <c r="CE3839" s="15">
        <f t="shared" si="1647"/>
        <v>0</v>
      </c>
      <c r="CF3839" s="15">
        <f t="shared" si="1648"/>
        <v>0</v>
      </c>
      <c r="CG3839" s="15">
        <f t="shared" si="1649"/>
        <v>0</v>
      </c>
    </row>
    <row r="3840" spans="56:85" x14ac:dyDescent="0.25">
      <c r="BD3840" s="15">
        <f t="shared" si="1634"/>
        <v>1</v>
      </c>
      <c r="BE3840" s="15">
        <f t="shared" si="1633"/>
        <v>1</v>
      </c>
      <c r="BF3840" s="15">
        <f t="shared" si="1655"/>
        <v>1</v>
      </c>
      <c r="BG3840" s="15">
        <f t="shared" si="1655"/>
        <v>1</v>
      </c>
      <c r="BH3840" s="15">
        <f t="shared" si="1655"/>
        <v>1</v>
      </c>
      <c r="BI3840" s="15">
        <f t="shared" si="1655"/>
        <v>1</v>
      </c>
      <c r="BJ3840" s="15">
        <f t="shared" si="1655"/>
        <v>1</v>
      </c>
      <c r="BK3840" s="15">
        <f t="shared" si="1655"/>
        <v>1</v>
      </c>
      <c r="BL3840" s="15">
        <f t="shared" si="1655"/>
        <v>1</v>
      </c>
      <c r="BM3840" s="15">
        <f t="shared" si="1655"/>
        <v>1</v>
      </c>
      <c r="BN3840" s="15">
        <f t="shared" si="1655"/>
        <v>1</v>
      </c>
      <c r="BO3840" s="15">
        <f t="shared" si="1655"/>
        <v>1</v>
      </c>
      <c r="BP3840" s="15">
        <f t="shared" si="1655"/>
        <v>1</v>
      </c>
      <c r="BQ3840" s="15">
        <f t="shared" si="1655"/>
        <v>1</v>
      </c>
      <c r="BR3840" s="15">
        <f t="shared" si="1655"/>
        <v>1</v>
      </c>
      <c r="BS3840" s="15">
        <f t="shared" si="1635"/>
        <v>0</v>
      </c>
      <c r="BT3840" s="15">
        <f t="shared" si="1636"/>
        <v>0</v>
      </c>
      <c r="BU3840" s="15">
        <f t="shared" si="1637"/>
        <v>0</v>
      </c>
      <c r="BV3840" s="15">
        <f t="shared" si="1638"/>
        <v>0</v>
      </c>
      <c r="BW3840" s="15">
        <f t="shared" si="1639"/>
        <v>0</v>
      </c>
      <c r="BX3840" s="15">
        <f t="shared" si="1640"/>
        <v>0</v>
      </c>
      <c r="BY3840" s="15">
        <f t="shared" si="1641"/>
        <v>0</v>
      </c>
      <c r="BZ3840" s="15">
        <f t="shared" si="1642"/>
        <v>0</v>
      </c>
      <c r="CA3840" s="15">
        <f t="shared" si="1643"/>
        <v>0</v>
      </c>
      <c r="CB3840" s="15">
        <f t="shared" si="1644"/>
        <v>0</v>
      </c>
      <c r="CC3840" s="15">
        <f t="shared" si="1645"/>
        <v>0</v>
      </c>
      <c r="CD3840" s="15">
        <f t="shared" si="1646"/>
        <v>0</v>
      </c>
      <c r="CE3840" s="15">
        <f t="shared" si="1647"/>
        <v>0</v>
      </c>
      <c r="CF3840" s="15">
        <f t="shared" si="1648"/>
        <v>0</v>
      </c>
      <c r="CG3840" s="15">
        <f t="shared" si="1649"/>
        <v>0</v>
      </c>
    </row>
    <row r="3841" spans="56:85" x14ac:dyDescent="0.25">
      <c r="BD3841" s="15">
        <f t="shared" si="1634"/>
        <v>1</v>
      </c>
      <c r="BE3841" s="15">
        <f t="shared" si="1633"/>
        <v>1</v>
      </c>
      <c r="BF3841" s="15">
        <f t="shared" si="1655"/>
        <v>1</v>
      </c>
      <c r="BG3841" s="15">
        <f t="shared" si="1655"/>
        <v>1</v>
      </c>
      <c r="BH3841" s="15">
        <f t="shared" si="1655"/>
        <v>1</v>
      </c>
      <c r="BI3841" s="15">
        <f t="shared" si="1655"/>
        <v>1</v>
      </c>
      <c r="BJ3841" s="15">
        <f t="shared" si="1655"/>
        <v>1</v>
      </c>
      <c r="BK3841" s="15">
        <f t="shared" si="1655"/>
        <v>1</v>
      </c>
      <c r="BL3841" s="15">
        <f t="shared" si="1655"/>
        <v>1</v>
      </c>
      <c r="BM3841" s="15">
        <f t="shared" si="1655"/>
        <v>1</v>
      </c>
      <c r="BN3841" s="15">
        <f t="shared" si="1655"/>
        <v>1</v>
      </c>
      <c r="BO3841" s="15">
        <f t="shared" si="1655"/>
        <v>1</v>
      </c>
      <c r="BP3841" s="15">
        <f t="shared" si="1655"/>
        <v>1</v>
      </c>
      <c r="BQ3841" s="15">
        <f t="shared" si="1655"/>
        <v>1</v>
      </c>
      <c r="BR3841" s="15">
        <f t="shared" si="1655"/>
        <v>1</v>
      </c>
      <c r="BS3841" s="15">
        <f t="shared" si="1635"/>
        <v>0</v>
      </c>
      <c r="BT3841" s="15">
        <f t="shared" si="1636"/>
        <v>0</v>
      </c>
      <c r="BU3841" s="15">
        <f t="shared" si="1637"/>
        <v>0</v>
      </c>
      <c r="BV3841" s="15">
        <f t="shared" si="1638"/>
        <v>0</v>
      </c>
      <c r="BW3841" s="15">
        <f t="shared" si="1639"/>
        <v>0</v>
      </c>
      <c r="BX3841" s="15">
        <f t="shared" si="1640"/>
        <v>0</v>
      </c>
      <c r="BY3841" s="15">
        <f t="shared" si="1641"/>
        <v>0</v>
      </c>
      <c r="BZ3841" s="15">
        <f t="shared" si="1642"/>
        <v>0</v>
      </c>
      <c r="CA3841" s="15">
        <f t="shared" si="1643"/>
        <v>0</v>
      </c>
      <c r="CB3841" s="15">
        <f t="shared" si="1644"/>
        <v>0</v>
      </c>
      <c r="CC3841" s="15">
        <f t="shared" si="1645"/>
        <v>0</v>
      </c>
      <c r="CD3841" s="15">
        <f t="shared" si="1646"/>
        <v>0</v>
      </c>
      <c r="CE3841" s="15">
        <f t="shared" si="1647"/>
        <v>0</v>
      </c>
      <c r="CF3841" s="15">
        <f t="shared" si="1648"/>
        <v>0</v>
      </c>
      <c r="CG3841" s="15">
        <f t="shared" si="1649"/>
        <v>0</v>
      </c>
    </row>
    <row r="3842" spans="56:85" x14ac:dyDescent="0.25">
      <c r="BD3842" s="15">
        <f t="shared" si="1634"/>
        <v>1</v>
      </c>
      <c r="BE3842" s="15">
        <f t="shared" ref="BE3842:BE3905" si="1656">IF(BE$1-$AW3842&gt;$CK$1,1,0)</f>
        <v>1</v>
      </c>
      <c r="BF3842" s="15">
        <f t="shared" si="1655"/>
        <v>1</v>
      </c>
      <c r="BG3842" s="15">
        <f t="shared" si="1655"/>
        <v>1</v>
      </c>
      <c r="BH3842" s="15">
        <f t="shared" si="1655"/>
        <v>1</v>
      </c>
      <c r="BI3842" s="15">
        <f t="shared" si="1655"/>
        <v>1</v>
      </c>
      <c r="BJ3842" s="15">
        <f t="shared" si="1655"/>
        <v>1</v>
      </c>
      <c r="BK3842" s="15">
        <f t="shared" si="1655"/>
        <v>1</v>
      </c>
      <c r="BL3842" s="15">
        <f t="shared" si="1655"/>
        <v>1</v>
      </c>
      <c r="BM3842" s="15">
        <f t="shared" si="1655"/>
        <v>1</v>
      </c>
      <c r="BN3842" s="15">
        <f t="shared" si="1655"/>
        <v>1</v>
      </c>
      <c r="BO3842" s="15">
        <f t="shared" si="1655"/>
        <v>1</v>
      </c>
      <c r="BP3842" s="15">
        <f t="shared" si="1655"/>
        <v>1</v>
      </c>
      <c r="BQ3842" s="15">
        <f t="shared" si="1655"/>
        <v>1</v>
      </c>
      <c r="BR3842" s="15">
        <f t="shared" si="1655"/>
        <v>1</v>
      </c>
      <c r="BS3842" s="15">
        <f t="shared" si="1635"/>
        <v>0</v>
      </c>
      <c r="BT3842" s="15">
        <f t="shared" si="1636"/>
        <v>0</v>
      </c>
      <c r="BU3842" s="15">
        <f t="shared" si="1637"/>
        <v>0</v>
      </c>
      <c r="BV3842" s="15">
        <f t="shared" si="1638"/>
        <v>0</v>
      </c>
      <c r="BW3842" s="15">
        <f t="shared" si="1639"/>
        <v>0</v>
      </c>
      <c r="BX3842" s="15">
        <f t="shared" si="1640"/>
        <v>0</v>
      </c>
      <c r="BY3842" s="15">
        <f t="shared" si="1641"/>
        <v>0</v>
      </c>
      <c r="BZ3842" s="15">
        <f t="shared" si="1642"/>
        <v>0</v>
      </c>
      <c r="CA3842" s="15">
        <f t="shared" si="1643"/>
        <v>0</v>
      </c>
      <c r="CB3842" s="15">
        <f t="shared" si="1644"/>
        <v>0</v>
      </c>
      <c r="CC3842" s="15">
        <f t="shared" si="1645"/>
        <v>0</v>
      </c>
      <c r="CD3842" s="15">
        <f t="shared" si="1646"/>
        <v>0</v>
      </c>
      <c r="CE3842" s="15">
        <f t="shared" si="1647"/>
        <v>0</v>
      </c>
      <c r="CF3842" s="15">
        <f t="shared" si="1648"/>
        <v>0</v>
      </c>
      <c r="CG3842" s="15">
        <f t="shared" si="1649"/>
        <v>0</v>
      </c>
    </row>
    <row r="3843" spans="56:85" x14ac:dyDescent="0.25">
      <c r="BD3843" s="15">
        <f t="shared" ref="BD3843:BD3906" si="1657">IF(BD$1-$AW3843&gt;$CK$1,1,0)</f>
        <v>1</v>
      </c>
      <c r="BE3843" s="15">
        <f t="shared" si="1656"/>
        <v>1</v>
      </c>
      <c r="BF3843" s="15">
        <f t="shared" si="1655"/>
        <v>1</v>
      </c>
      <c r="BG3843" s="15">
        <f t="shared" si="1655"/>
        <v>1</v>
      </c>
      <c r="BH3843" s="15">
        <f t="shared" si="1655"/>
        <v>1</v>
      </c>
      <c r="BI3843" s="15">
        <f t="shared" si="1655"/>
        <v>1</v>
      </c>
      <c r="BJ3843" s="15">
        <f t="shared" si="1655"/>
        <v>1</v>
      </c>
      <c r="BK3843" s="15">
        <f t="shared" si="1655"/>
        <v>1</v>
      </c>
      <c r="BL3843" s="15">
        <f t="shared" si="1655"/>
        <v>1</v>
      </c>
      <c r="BM3843" s="15">
        <f t="shared" si="1655"/>
        <v>1</v>
      </c>
      <c r="BN3843" s="15">
        <f t="shared" si="1655"/>
        <v>1</v>
      </c>
      <c r="BO3843" s="15">
        <f t="shared" si="1655"/>
        <v>1</v>
      </c>
      <c r="BP3843" s="15">
        <f t="shared" si="1655"/>
        <v>1</v>
      </c>
      <c r="BQ3843" s="15">
        <f t="shared" si="1655"/>
        <v>1</v>
      </c>
      <c r="BR3843" s="15">
        <f t="shared" si="1655"/>
        <v>1</v>
      </c>
      <c r="BS3843" s="15">
        <f t="shared" si="1635"/>
        <v>0</v>
      </c>
      <c r="BT3843" s="15">
        <f t="shared" si="1636"/>
        <v>0</v>
      </c>
      <c r="BU3843" s="15">
        <f t="shared" si="1637"/>
        <v>0</v>
      </c>
      <c r="BV3843" s="15">
        <f t="shared" si="1638"/>
        <v>0</v>
      </c>
      <c r="BW3843" s="15">
        <f t="shared" si="1639"/>
        <v>0</v>
      </c>
      <c r="BX3843" s="15">
        <f t="shared" si="1640"/>
        <v>0</v>
      </c>
      <c r="BY3843" s="15">
        <f t="shared" si="1641"/>
        <v>0</v>
      </c>
      <c r="BZ3843" s="15">
        <f t="shared" si="1642"/>
        <v>0</v>
      </c>
      <c r="CA3843" s="15">
        <f t="shared" si="1643"/>
        <v>0</v>
      </c>
      <c r="CB3843" s="15">
        <f t="shared" si="1644"/>
        <v>0</v>
      </c>
      <c r="CC3843" s="15">
        <f t="shared" si="1645"/>
        <v>0</v>
      </c>
      <c r="CD3843" s="15">
        <f t="shared" si="1646"/>
        <v>0</v>
      </c>
      <c r="CE3843" s="15">
        <f t="shared" si="1647"/>
        <v>0</v>
      </c>
      <c r="CF3843" s="15">
        <f t="shared" si="1648"/>
        <v>0</v>
      </c>
      <c r="CG3843" s="15">
        <f t="shared" si="1649"/>
        <v>0</v>
      </c>
    </row>
    <row r="3844" spans="56:85" x14ac:dyDescent="0.25">
      <c r="BD3844" s="15">
        <f t="shared" si="1657"/>
        <v>1</v>
      </c>
      <c r="BE3844" s="15">
        <f t="shared" si="1656"/>
        <v>1</v>
      </c>
      <c r="BF3844" s="15">
        <f t="shared" ref="BF3844:BR3853" si="1658">IF(BF$1-$AW3844&gt;$CK$1,1,0)</f>
        <v>1</v>
      </c>
      <c r="BG3844" s="15">
        <f t="shared" si="1658"/>
        <v>1</v>
      </c>
      <c r="BH3844" s="15">
        <f t="shared" si="1658"/>
        <v>1</v>
      </c>
      <c r="BI3844" s="15">
        <f t="shared" si="1658"/>
        <v>1</v>
      </c>
      <c r="BJ3844" s="15">
        <f t="shared" si="1658"/>
        <v>1</v>
      </c>
      <c r="BK3844" s="15">
        <f t="shared" si="1658"/>
        <v>1</v>
      </c>
      <c r="BL3844" s="15">
        <f t="shared" si="1658"/>
        <v>1</v>
      </c>
      <c r="BM3844" s="15">
        <f t="shared" si="1658"/>
        <v>1</v>
      </c>
      <c r="BN3844" s="15">
        <f t="shared" si="1658"/>
        <v>1</v>
      </c>
      <c r="BO3844" s="15">
        <f t="shared" si="1658"/>
        <v>1</v>
      </c>
      <c r="BP3844" s="15">
        <f t="shared" si="1658"/>
        <v>1</v>
      </c>
      <c r="BQ3844" s="15">
        <f t="shared" si="1658"/>
        <v>1</v>
      </c>
      <c r="BR3844" s="15">
        <f t="shared" si="1658"/>
        <v>1</v>
      </c>
      <c r="BS3844" s="15">
        <f t="shared" ref="BS3844:BS3907" si="1659">IF(AND(BD3844=1,$AP3844=1),1,0)</f>
        <v>0</v>
      </c>
      <c r="BT3844" s="15">
        <f t="shared" ref="BT3844:BT3907" si="1660">IF(AND(BE3844=1,$AP3844=1),1,0)</f>
        <v>0</v>
      </c>
      <c r="BU3844" s="15">
        <f t="shared" ref="BU3844:BU3907" si="1661">IF(AND(BF3844=1,$AP3844=1),1,0)</f>
        <v>0</v>
      </c>
      <c r="BV3844" s="15">
        <f t="shared" ref="BV3844:BV3907" si="1662">IF(AND(BG3844=1,$AP3844=1),1,0)</f>
        <v>0</v>
      </c>
      <c r="BW3844" s="15">
        <f t="shared" ref="BW3844:BW3907" si="1663">IF(AND(BH3844=1,$AP3844=1),1,0)</f>
        <v>0</v>
      </c>
      <c r="BX3844" s="15">
        <f t="shared" ref="BX3844:BX3907" si="1664">IF(AND(BI3844=1,$AP3844=1),1,0)</f>
        <v>0</v>
      </c>
      <c r="BY3844" s="15">
        <f t="shared" ref="BY3844:BY3907" si="1665">IF(AND(BJ3844=1,$AP3844=1),1,0)</f>
        <v>0</v>
      </c>
      <c r="BZ3844" s="15">
        <f t="shared" ref="BZ3844:BZ3907" si="1666">IF(AND(BK3844=1,$AP3844=1),1,0)</f>
        <v>0</v>
      </c>
      <c r="CA3844" s="15">
        <f t="shared" ref="CA3844:CA3907" si="1667">IF(AND(BL3844=1,$AP3844=1),1,0)</f>
        <v>0</v>
      </c>
      <c r="CB3844" s="15">
        <f t="shared" ref="CB3844:CB3907" si="1668">IF(AND(BM3844=1,$AP3844=1),1,0)</f>
        <v>0</v>
      </c>
      <c r="CC3844" s="15">
        <f t="shared" ref="CC3844:CC3907" si="1669">IF(AND(BN3844=1,$AP3844=1),1,0)</f>
        <v>0</v>
      </c>
      <c r="CD3844" s="15">
        <f t="shared" ref="CD3844:CD3907" si="1670">IF(AND(BO3844=1,$AP3844=1),1,0)</f>
        <v>0</v>
      </c>
      <c r="CE3844" s="15">
        <f t="shared" ref="CE3844:CE3907" si="1671">IF(AND(BP3844=1,$AP3844=1),1,0)</f>
        <v>0</v>
      </c>
      <c r="CF3844" s="15">
        <f t="shared" ref="CF3844:CF3907" si="1672">IF(AND(BQ3844=1,$AP3844=1),1,0)</f>
        <v>0</v>
      </c>
      <c r="CG3844" s="15">
        <f t="shared" ref="CG3844:CG3907" si="1673">IF(AND(BR3844=1,$AP3844=1),1,0)</f>
        <v>0</v>
      </c>
    </row>
    <row r="3845" spans="56:85" x14ac:dyDescent="0.25">
      <c r="BD3845" s="15">
        <f t="shared" si="1657"/>
        <v>1</v>
      </c>
      <c r="BE3845" s="15">
        <f t="shared" si="1656"/>
        <v>1</v>
      </c>
      <c r="BF3845" s="15">
        <f t="shared" si="1658"/>
        <v>1</v>
      </c>
      <c r="BG3845" s="15">
        <f t="shared" si="1658"/>
        <v>1</v>
      </c>
      <c r="BH3845" s="15">
        <f t="shared" si="1658"/>
        <v>1</v>
      </c>
      <c r="BI3845" s="15">
        <f t="shared" si="1658"/>
        <v>1</v>
      </c>
      <c r="BJ3845" s="15">
        <f t="shared" si="1658"/>
        <v>1</v>
      </c>
      <c r="BK3845" s="15">
        <f t="shared" si="1658"/>
        <v>1</v>
      </c>
      <c r="BL3845" s="15">
        <f t="shared" si="1658"/>
        <v>1</v>
      </c>
      <c r="BM3845" s="15">
        <f t="shared" si="1658"/>
        <v>1</v>
      </c>
      <c r="BN3845" s="15">
        <f t="shared" si="1658"/>
        <v>1</v>
      </c>
      <c r="BO3845" s="15">
        <f t="shared" si="1658"/>
        <v>1</v>
      </c>
      <c r="BP3845" s="15">
        <f t="shared" si="1658"/>
        <v>1</v>
      </c>
      <c r="BQ3845" s="15">
        <f t="shared" si="1658"/>
        <v>1</v>
      </c>
      <c r="BR3845" s="15">
        <f t="shared" si="1658"/>
        <v>1</v>
      </c>
      <c r="BS3845" s="15">
        <f t="shared" si="1659"/>
        <v>0</v>
      </c>
      <c r="BT3845" s="15">
        <f t="shared" si="1660"/>
        <v>0</v>
      </c>
      <c r="BU3845" s="15">
        <f t="shared" si="1661"/>
        <v>0</v>
      </c>
      <c r="BV3845" s="15">
        <f t="shared" si="1662"/>
        <v>0</v>
      </c>
      <c r="BW3845" s="15">
        <f t="shared" si="1663"/>
        <v>0</v>
      </c>
      <c r="BX3845" s="15">
        <f t="shared" si="1664"/>
        <v>0</v>
      </c>
      <c r="BY3845" s="15">
        <f t="shared" si="1665"/>
        <v>0</v>
      </c>
      <c r="BZ3845" s="15">
        <f t="shared" si="1666"/>
        <v>0</v>
      </c>
      <c r="CA3845" s="15">
        <f t="shared" si="1667"/>
        <v>0</v>
      </c>
      <c r="CB3845" s="15">
        <f t="shared" si="1668"/>
        <v>0</v>
      </c>
      <c r="CC3845" s="15">
        <f t="shared" si="1669"/>
        <v>0</v>
      </c>
      <c r="CD3845" s="15">
        <f t="shared" si="1670"/>
        <v>0</v>
      </c>
      <c r="CE3845" s="15">
        <f t="shared" si="1671"/>
        <v>0</v>
      </c>
      <c r="CF3845" s="15">
        <f t="shared" si="1672"/>
        <v>0</v>
      </c>
      <c r="CG3845" s="15">
        <f t="shared" si="1673"/>
        <v>0</v>
      </c>
    </row>
    <row r="3846" spans="56:85" x14ac:dyDescent="0.25">
      <c r="BD3846" s="15">
        <f t="shared" si="1657"/>
        <v>1</v>
      </c>
      <c r="BE3846" s="15">
        <f t="shared" si="1656"/>
        <v>1</v>
      </c>
      <c r="BF3846" s="15">
        <f t="shared" si="1658"/>
        <v>1</v>
      </c>
      <c r="BG3846" s="15">
        <f t="shared" si="1658"/>
        <v>1</v>
      </c>
      <c r="BH3846" s="15">
        <f t="shared" si="1658"/>
        <v>1</v>
      </c>
      <c r="BI3846" s="15">
        <f t="shared" si="1658"/>
        <v>1</v>
      </c>
      <c r="BJ3846" s="15">
        <f t="shared" si="1658"/>
        <v>1</v>
      </c>
      <c r="BK3846" s="15">
        <f t="shared" si="1658"/>
        <v>1</v>
      </c>
      <c r="BL3846" s="15">
        <f t="shared" si="1658"/>
        <v>1</v>
      </c>
      <c r="BM3846" s="15">
        <f t="shared" si="1658"/>
        <v>1</v>
      </c>
      <c r="BN3846" s="15">
        <f t="shared" si="1658"/>
        <v>1</v>
      </c>
      <c r="BO3846" s="15">
        <f t="shared" si="1658"/>
        <v>1</v>
      </c>
      <c r="BP3846" s="15">
        <f t="shared" si="1658"/>
        <v>1</v>
      </c>
      <c r="BQ3846" s="15">
        <f t="shared" si="1658"/>
        <v>1</v>
      </c>
      <c r="BR3846" s="15">
        <f t="shared" si="1658"/>
        <v>1</v>
      </c>
      <c r="BS3846" s="15">
        <f t="shared" si="1659"/>
        <v>0</v>
      </c>
      <c r="BT3846" s="15">
        <f t="shared" si="1660"/>
        <v>0</v>
      </c>
      <c r="BU3846" s="15">
        <f t="shared" si="1661"/>
        <v>0</v>
      </c>
      <c r="BV3846" s="15">
        <f t="shared" si="1662"/>
        <v>0</v>
      </c>
      <c r="BW3846" s="15">
        <f t="shared" si="1663"/>
        <v>0</v>
      </c>
      <c r="BX3846" s="15">
        <f t="shared" si="1664"/>
        <v>0</v>
      </c>
      <c r="BY3846" s="15">
        <f t="shared" si="1665"/>
        <v>0</v>
      </c>
      <c r="BZ3846" s="15">
        <f t="shared" si="1666"/>
        <v>0</v>
      </c>
      <c r="CA3846" s="15">
        <f t="shared" si="1667"/>
        <v>0</v>
      </c>
      <c r="CB3846" s="15">
        <f t="shared" si="1668"/>
        <v>0</v>
      </c>
      <c r="CC3846" s="15">
        <f t="shared" si="1669"/>
        <v>0</v>
      </c>
      <c r="CD3846" s="15">
        <f t="shared" si="1670"/>
        <v>0</v>
      </c>
      <c r="CE3846" s="15">
        <f t="shared" si="1671"/>
        <v>0</v>
      </c>
      <c r="CF3846" s="15">
        <f t="shared" si="1672"/>
        <v>0</v>
      </c>
      <c r="CG3846" s="15">
        <f t="shared" si="1673"/>
        <v>0</v>
      </c>
    </row>
    <row r="3847" spans="56:85" x14ac:dyDescent="0.25">
      <c r="BD3847" s="15">
        <f t="shared" si="1657"/>
        <v>1</v>
      </c>
      <c r="BE3847" s="15">
        <f t="shared" si="1656"/>
        <v>1</v>
      </c>
      <c r="BF3847" s="15">
        <f t="shared" si="1658"/>
        <v>1</v>
      </c>
      <c r="BG3847" s="15">
        <f t="shared" si="1658"/>
        <v>1</v>
      </c>
      <c r="BH3847" s="15">
        <f t="shared" si="1658"/>
        <v>1</v>
      </c>
      <c r="BI3847" s="15">
        <f t="shared" si="1658"/>
        <v>1</v>
      </c>
      <c r="BJ3847" s="15">
        <f t="shared" si="1658"/>
        <v>1</v>
      </c>
      <c r="BK3847" s="15">
        <f t="shared" si="1658"/>
        <v>1</v>
      </c>
      <c r="BL3847" s="15">
        <f t="shared" si="1658"/>
        <v>1</v>
      </c>
      <c r="BM3847" s="15">
        <f t="shared" si="1658"/>
        <v>1</v>
      </c>
      <c r="BN3847" s="15">
        <f t="shared" si="1658"/>
        <v>1</v>
      </c>
      <c r="BO3847" s="15">
        <f t="shared" si="1658"/>
        <v>1</v>
      </c>
      <c r="BP3847" s="15">
        <f t="shared" si="1658"/>
        <v>1</v>
      </c>
      <c r="BQ3847" s="15">
        <f t="shared" si="1658"/>
        <v>1</v>
      </c>
      <c r="BR3847" s="15">
        <f t="shared" si="1658"/>
        <v>1</v>
      </c>
      <c r="BS3847" s="15">
        <f t="shared" si="1659"/>
        <v>0</v>
      </c>
      <c r="BT3847" s="15">
        <f t="shared" si="1660"/>
        <v>0</v>
      </c>
      <c r="BU3847" s="15">
        <f t="shared" si="1661"/>
        <v>0</v>
      </c>
      <c r="BV3847" s="15">
        <f t="shared" si="1662"/>
        <v>0</v>
      </c>
      <c r="BW3847" s="15">
        <f t="shared" si="1663"/>
        <v>0</v>
      </c>
      <c r="BX3847" s="15">
        <f t="shared" si="1664"/>
        <v>0</v>
      </c>
      <c r="BY3847" s="15">
        <f t="shared" si="1665"/>
        <v>0</v>
      </c>
      <c r="BZ3847" s="15">
        <f t="shared" si="1666"/>
        <v>0</v>
      </c>
      <c r="CA3847" s="15">
        <f t="shared" si="1667"/>
        <v>0</v>
      </c>
      <c r="CB3847" s="15">
        <f t="shared" si="1668"/>
        <v>0</v>
      </c>
      <c r="CC3847" s="15">
        <f t="shared" si="1669"/>
        <v>0</v>
      </c>
      <c r="CD3847" s="15">
        <f t="shared" si="1670"/>
        <v>0</v>
      </c>
      <c r="CE3847" s="15">
        <f t="shared" si="1671"/>
        <v>0</v>
      </c>
      <c r="CF3847" s="15">
        <f t="shared" si="1672"/>
        <v>0</v>
      </c>
      <c r="CG3847" s="15">
        <f t="shared" si="1673"/>
        <v>0</v>
      </c>
    </row>
    <row r="3848" spans="56:85" x14ac:dyDescent="0.25">
      <c r="BD3848" s="15">
        <f t="shared" si="1657"/>
        <v>1</v>
      </c>
      <c r="BE3848" s="15">
        <f t="shared" si="1656"/>
        <v>1</v>
      </c>
      <c r="BF3848" s="15">
        <f t="shared" si="1658"/>
        <v>1</v>
      </c>
      <c r="BG3848" s="15">
        <f t="shared" si="1658"/>
        <v>1</v>
      </c>
      <c r="BH3848" s="15">
        <f t="shared" si="1658"/>
        <v>1</v>
      </c>
      <c r="BI3848" s="15">
        <f t="shared" si="1658"/>
        <v>1</v>
      </c>
      <c r="BJ3848" s="15">
        <f t="shared" si="1658"/>
        <v>1</v>
      </c>
      <c r="BK3848" s="15">
        <f t="shared" si="1658"/>
        <v>1</v>
      </c>
      <c r="BL3848" s="15">
        <f t="shared" si="1658"/>
        <v>1</v>
      </c>
      <c r="BM3848" s="15">
        <f t="shared" si="1658"/>
        <v>1</v>
      </c>
      <c r="BN3848" s="15">
        <f t="shared" si="1658"/>
        <v>1</v>
      </c>
      <c r="BO3848" s="15">
        <f t="shared" si="1658"/>
        <v>1</v>
      </c>
      <c r="BP3848" s="15">
        <f t="shared" si="1658"/>
        <v>1</v>
      </c>
      <c r="BQ3848" s="15">
        <f t="shared" si="1658"/>
        <v>1</v>
      </c>
      <c r="BR3848" s="15">
        <f t="shared" si="1658"/>
        <v>1</v>
      </c>
      <c r="BS3848" s="15">
        <f t="shared" si="1659"/>
        <v>0</v>
      </c>
      <c r="BT3848" s="15">
        <f t="shared" si="1660"/>
        <v>0</v>
      </c>
      <c r="BU3848" s="15">
        <f t="shared" si="1661"/>
        <v>0</v>
      </c>
      <c r="BV3848" s="15">
        <f t="shared" si="1662"/>
        <v>0</v>
      </c>
      <c r="BW3848" s="15">
        <f t="shared" si="1663"/>
        <v>0</v>
      </c>
      <c r="BX3848" s="15">
        <f t="shared" si="1664"/>
        <v>0</v>
      </c>
      <c r="BY3848" s="15">
        <f t="shared" si="1665"/>
        <v>0</v>
      </c>
      <c r="BZ3848" s="15">
        <f t="shared" si="1666"/>
        <v>0</v>
      </c>
      <c r="CA3848" s="15">
        <f t="shared" si="1667"/>
        <v>0</v>
      </c>
      <c r="CB3848" s="15">
        <f t="shared" si="1668"/>
        <v>0</v>
      </c>
      <c r="CC3848" s="15">
        <f t="shared" si="1669"/>
        <v>0</v>
      </c>
      <c r="CD3848" s="15">
        <f t="shared" si="1670"/>
        <v>0</v>
      </c>
      <c r="CE3848" s="15">
        <f t="shared" si="1671"/>
        <v>0</v>
      </c>
      <c r="CF3848" s="15">
        <f t="shared" si="1672"/>
        <v>0</v>
      </c>
      <c r="CG3848" s="15">
        <f t="shared" si="1673"/>
        <v>0</v>
      </c>
    </row>
    <row r="3849" spans="56:85" x14ac:dyDescent="0.25">
      <c r="BD3849" s="15">
        <f t="shared" si="1657"/>
        <v>1</v>
      </c>
      <c r="BE3849" s="15">
        <f t="shared" si="1656"/>
        <v>1</v>
      </c>
      <c r="BF3849" s="15">
        <f t="shared" si="1658"/>
        <v>1</v>
      </c>
      <c r="BG3849" s="15">
        <f t="shared" si="1658"/>
        <v>1</v>
      </c>
      <c r="BH3849" s="15">
        <f t="shared" si="1658"/>
        <v>1</v>
      </c>
      <c r="BI3849" s="15">
        <f t="shared" si="1658"/>
        <v>1</v>
      </c>
      <c r="BJ3849" s="15">
        <f t="shared" si="1658"/>
        <v>1</v>
      </c>
      <c r="BK3849" s="15">
        <f t="shared" si="1658"/>
        <v>1</v>
      </c>
      <c r="BL3849" s="15">
        <f t="shared" si="1658"/>
        <v>1</v>
      </c>
      <c r="BM3849" s="15">
        <f t="shared" si="1658"/>
        <v>1</v>
      </c>
      <c r="BN3849" s="15">
        <f t="shared" si="1658"/>
        <v>1</v>
      </c>
      <c r="BO3849" s="15">
        <f t="shared" si="1658"/>
        <v>1</v>
      </c>
      <c r="BP3849" s="15">
        <f t="shared" si="1658"/>
        <v>1</v>
      </c>
      <c r="BQ3849" s="15">
        <f t="shared" si="1658"/>
        <v>1</v>
      </c>
      <c r="BR3849" s="15">
        <f t="shared" si="1658"/>
        <v>1</v>
      </c>
      <c r="BS3849" s="15">
        <f t="shared" si="1659"/>
        <v>0</v>
      </c>
      <c r="BT3849" s="15">
        <f t="shared" si="1660"/>
        <v>0</v>
      </c>
      <c r="BU3849" s="15">
        <f t="shared" si="1661"/>
        <v>0</v>
      </c>
      <c r="BV3849" s="15">
        <f t="shared" si="1662"/>
        <v>0</v>
      </c>
      <c r="BW3849" s="15">
        <f t="shared" si="1663"/>
        <v>0</v>
      </c>
      <c r="BX3849" s="15">
        <f t="shared" si="1664"/>
        <v>0</v>
      </c>
      <c r="BY3849" s="15">
        <f t="shared" si="1665"/>
        <v>0</v>
      </c>
      <c r="BZ3849" s="15">
        <f t="shared" si="1666"/>
        <v>0</v>
      </c>
      <c r="CA3849" s="15">
        <f t="shared" si="1667"/>
        <v>0</v>
      </c>
      <c r="CB3849" s="15">
        <f t="shared" si="1668"/>
        <v>0</v>
      </c>
      <c r="CC3849" s="15">
        <f t="shared" si="1669"/>
        <v>0</v>
      </c>
      <c r="CD3849" s="15">
        <f t="shared" si="1670"/>
        <v>0</v>
      </c>
      <c r="CE3849" s="15">
        <f t="shared" si="1671"/>
        <v>0</v>
      </c>
      <c r="CF3849" s="15">
        <f t="shared" si="1672"/>
        <v>0</v>
      </c>
      <c r="CG3849" s="15">
        <f t="shared" si="1673"/>
        <v>0</v>
      </c>
    </row>
    <row r="3850" spans="56:85" x14ac:dyDescent="0.25">
      <c r="BD3850" s="15">
        <f t="shared" si="1657"/>
        <v>1</v>
      </c>
      <c r="BE3850" s="15">
        <f t="shared" si="1656"/>
        <v>1</v>
      </c>
      <c r="BF3850" s="15">
        <f t="shared" si="1658"/>
        <v>1</v>
      </c>
      <c r="BG3850" s="15">
        <f t="shared" si="1658"/>
        <v>1</v>
      </c>
      <c r="BH3850" s="15">
        <f t="shared" si="1658"/>
        <v>1</v>
      </c>
      <c r="BI3850" s="15">
        <f t="shared" si="1658"/>
        <v>1</v>
      </c>
      <c r="BJ3850" s="15">
        <f t="shared" si="1658"/>
        <v>1</v>
      </c>
      <c r="BK3850" s="15">
        <f t="shared" si="1658"/>
        <v>1</v>
      </c>
      <c r="BL3850" s="15">
        <f t="shared" si="1658"/>
        <v>1</v>
      </c>
      <c r="BM3850" s="15">
        <f t="shared" si="1658"/>
        <v>1</v>
      </c>
      <c r="BN3850" s="15">
        <f t="shared" si="1658"/>
        <v>1</v>
      </c>
      <c r="BO3850" s="15">
        <f t="shared" si="1658"/>
        <v>1</v>
      </c>
      <c r="BP3850" s="15">
        <f t="shared" si="1658"/>
        <v>1</v>
      </c>
      <c r="BQ3850" s="15">
        <f t="shared" si="1658"/>
        <v>1</v>
      </c>
      <c r="BR3850" s="15">
        <f t="shared" si="1658"/>
        <v>1</v>
      </c>
      <c r="BS3850" s="15">
        <f t="shared" si="1659"/>
        <v>0</v>
      </c>
      <c r="BT3850" s="15">
        <f t="shared" si="1660"/>
        <v>0</v>
      </c>
      <c r="BU3850" s="15">
        <f t="shared" si="1661"/>
        <v>0</v>
      </c>
      <c r="BV3850" s="15">
        <f t="shared" si="1662"/>
        <v>0</v>
      </c>
      <c r="BW3850" s="15">
        <f t="shared" si="1663"/>
        <v>0</v>
      </c>
      <c r="BX3850" s="15">
        <f t="shared" si="1664"/>
        <v>0</v>
      </c>
      <c r="BY3850" s="15">
        <f t="shared" si="1665"/>
        <v>0</v>
      </c>
      <c r="BZ3850" s="15">
        <f t="shared" si="1666"/>
        <v>0</v>
      </c>
      <c r="CA3850" s="15">
        <f t="shared" si="1667"/>
        <v>0</v>
      </c>
      <c r="CB3850" s="15">
        <f t="shared" si="1668"/>
        <v>0</v>
      </c>
      <c r="CC3850" s="15">
        <f t="shared" si="1669"/>
        <v>0</v>
      </c>
      <c r="CD3850" s="15">
        <f t="shared" si="1670"/>
        <v>0</v>
      </c>
      <c r="CE3850" s="15">
        <f t="shared" si="1671"/>
        <v>0</v>
      </c>
      <c r="CF3850" s="15">
        <f t="shared" si="1672"/>
        <v>0</v>
      </c>
      <c r="CG3850" s="15">
        <f t="shared" si="1673"/>
        <v>0</v>
      </c>
    </row>
    <row r="3851" spans="56:85" x14ac:dyDescent="0.25">
      <c r="BD3851" s="15">
        <f t="shared" si="1657"/>
        <v>1</v>
      </c>
      <c r="BE3851" s="15">
        <f t="shared" si="1656"/>
        <v>1</v>
      </c>
      <c r="BF3851" s="15">
        <f t="shared" si="1658"/>
        <v>1</v>
      </c>
      <c r="BG3851" s="15">
        <f t="shared" si="1658"/>
        <v>1</v>
      </c>
      <c r="BH3851" s="15">
        <f t="shared" si="1658"/>
        <v>1</v>
      </c>
      <c r="BI3851" s="15">
        <f t="shared" si="1658"/>
        <v>1</v>
      </c>
      <c r="BJ3851" s="15">
        <f t="shared" si="1658"/>
        <v>1</v>
      </c>
      <c r="BK3851" s="15">
        <f t="shared" si="1658"/>
        <v>1</v>
      </c>
      <c r="BL3851" s="15">
        <f t="shared" si="1658"/>
        <v>1</v>
      </c>
      <c r="BM3851" s="15">
        <f t="shared" si="1658"/>
        <v>1</v>
      </c>
      <c r="BN3851" s="15">
        <f t="shared" si="1658"/>
        <v>1</v>
      </c>
      <c r="BO3851" s="15">
        <f t="shared" si="1658"/>
        <v>1</v>
      </c>
      <c r="BP3851" s="15">
        <f t="shared" si="1658"/>
        <v>1</v>
      </c>
      <c r="BQ3851" s="15">
        <f t="shared" si="1658"/>
        <v>1</v>
      </c>
      <c r="BR3851" s="15">
        <f t="shared" si="1658"/>
        <v>1</v>
      </c>
      <c r="BS3851" s="15">
        <f t="shared" si="1659"/>
        <v>0</v>
      </c>
      <c r="BT3851" s="15">
        <f t="shared" si="1660"/>
        <v>0</v>
      </c>
      <c r="BU3851" s="15">
        <f t="shared" si="1661"/>
        <v>0</v>
      </c>
      <c r="BV3851" s="15">
        <f t="shared" si="1662"/>
        <v>0</v>
      </c>
      <c r="BW3851" s="15">
        <f t="shared" si="1663"/>
        <v>0</v>
      </c>
      <c r="BX3851" s="15">
        <f t="shared" si="1664"/>
        <v>0</v>
      </c>
      <c r="BY3851" s="15">
        <f t="shared" si="1665"/>
        <v>0</v>
      </c>
      <c r="BZ3851" s="15">
        <f t="shared" si="1666"/>
        <v>0</v>
      </c>
      <c r="CA3851" s="15">
        <f t="shared" si="1667"/>
        <v>0</v>
      </c>
      <c r="CB3851" s="15">
        <f t="shared" si="1668"/>
        <v>0</v>
      </c>
      <c r="CC3851" s="15">
        <f t="shared" si="1669"/>
        <v>0</v>
      </c>
      <c r="CD3851" s="15">
        <f t="shared" si="1670"/>
        <v>0</v>
      </c>
      <c r="CE3851" s="15">
        <f t="shared" si="1671"/>
        <v>0</v>
      </c>
      <c r="CF3851" s="15">
        <f t="shared" si="1672"/>
        <v>0</v>
      </c>
      <c r="CG3851" s="15">
        <f t="shared" si="1673"/>
        <v>0</v>
      </c>
    </row>
    <row r="3852" spans="56:85" x14ac:dyDescent="0.25">
      <c r="BD3852" s="15">
        <f t="shared" si="1657"/>
        <v>1</v>
      </c>
      <c r="BE3852" s="15">
        <f t="shared" si="1656"/>
        <v>1</v>
      </c>
      <c r="BF3852" s="15">
        <f t="shared" si="1658"/>
        <v>1</v>
      </c>
      <c r="BG3852" s="15">
        <f t="shared" si="1658"/>
        <v>1</v>
      </c>
      <c r="BH3852" s="15">
        <f t="shared" si="1658"/>
        <v>1</v>
      </c>
      <c r="BI3852" s="15">
        <f t="shared" si="1658"/>
        <v>1</v>
      </c>
      <c r="BJ3852" s="15">
        <f t="shared" si="1658"/>
        <v>1</v>
      </c>
      <c r="BK3852" s="15">
        <f t="shared" si="1658"/>
        <v>1</v>
      </c>
      <c r="BL3852" s="15">
        <f t="shared" si="1658"/>
        <v>1</v>
      </c>
      <c r="BM3852" s="15">
        <f t="shared" si="1658"/>
        <v>1</v>
      </c>
      <c r="BN3852" s="15">
        <f t="shared" si="1658"/>
        <v>1</v>
      </c>
      <c r="BO3852" s="15">
        <f t="shared" si="1658"/>
        <v>1</v>
      </c>
      <c r="BP3852" s="15">
        <f t="shared" si="1658"/>
        <v>1</v>
      </c>
      <c r="BQ3852" s="15">
        <f t="shared" si="1658"/>
        <v>1</v>
      </c>
      <c r="BR3852" s="15">
        <f t="shared" si="1658"/>
        <v>1</v>
      </c>
      <c r="BS3852" s="15">
        <f t="shared" si="1659"/>
        <v>0</v>
      </c>
      <c r="BT3852" s="15">
        <f t="shared" si="1660"/>
        <v>0</v>
      </c>
      <c r="BU3852" s="15">
        <f t="shared" si="1661"/>
        <v>0</v>
      </c>
      <c r="BV3852" s="15">
        <f t="shared" si="1662"/>
        <v>0</v>
      </c>
      <c r="BW3852" s="15">
        <f t="shared" si="1663"/>
        <v>0</v>
      </c>
      <c r="BX3852" s="15">
        <f t="shared" si="1664"/>
        <v>0</v>
      </c>
      <c r="BY3852" s="15">
        <f t="shared" si="1665"/>
        <v>0</v>
      </c>
      <c r="BZ3852" s="15">
        <f t="shared" si="1666"/>
        <v>0</v>
      </c>
      <c r="CA3852" s="15">
        <f t="shared" si="1667"/>
        <v>0</v>
      </c>
      <c r="CB3852" s="15">
        <f t="shared" si="1668"/>
        <v>0</v>
      </c>
      <c r="CC3852" s="15">
        <f t="shared" si="1669"/>
        <v>0</v>
      </c>
      <c r="CD3852" s="15">
        <f t="shared" si="1670"/>
        <v>0</v>
      </c>
      <c r="CE3852" s="15">
        <f t="shared" si="1671"/>
        <v>0</v>
      </c>
      <c r="CF3852" s="15">
        <f t="shared" si="1672"/>
        <v>0</v>
      </c>
      <c r="CG3852" s="15">
        <f t="shared" si="1673"/>
        <v>0</v>
      </c>
    </row>
    <row r="3853" spans="56:85" x14ac:dyDescent="0.25">
      <c r="BD3853" s="15">
        <f t="shared" si="1657"/>
        <v>1</v>
      </c>
      <c r="BE3853" s="15">
        <f t="shared" si="1656"/>
        <v>1</v>
      </c>
      <c r="BF3853" s="15">
        <f t="shared" si="1658"/>
        <v>1</v>
      </c>
      <c r="BG3853" s="15">
        <f t="shared" si="1658"/>
        <v>1</v>
      </c>
      <c r="BH3853" s="15">
        <f t="shared" si="1658"/>
        <v>1</v>
      </c>
      <c r="BI3853" s="15">
        <f t="shared" si="1658"/>
        <v>1</v>
      </c>
      <c r="BJ3853" s="15">
        <f t="shared" si="1658"/>
        <v>1</v>
      </c>
      <c r="BK3853" s="15">
        <f t="shared" si="1658"/>
        <v>1</v>
      </c>
      <c r="BL3853" s="15">
        <f t="shared" si="1658"/>
        <v>1</v>
      </c>
      <c r="BM3853" s="15">
        <f t="shared" si="1658"/>
        <v>1</v>
      </c>
      <c r="BN3853" s="15">
        <f t="shared" si="1658"/>
        <v>1</v>
      </c>
      <c r="BO3853" s="15">
        <f t="shared" si="1658"/>
        <v>1</v>
      </c>
      <c r="BP3853" s="15">
        <f t="shared" si="1658"/>
        <v>1</v>
      </c>
      <c r="BQ3853" s="15">
        <f t="shared" si="1658"/>
        <v>1</v>
      </c>
      <c r="BR3853" s="15">
        <f t="shared" si="1658"/>
        <v>1</v>
      </c>
      <c r="BS3853" s="15">
        <f t="shared" si="1659"/>
        <v>0</v>
      </c>
      <c r="BT3853" s="15">
        <f t="shared" si="1660"/>
        <v>0</v>
      </c>
      <c r="BU3853" s="15">
        <f t="shared" si="1661"/>
        <v>0</v>
      </c>
      <c r="BV3853" s="15">
        <f t="shared" si="1662"/>
        <v>0</v>
      </c>
      <c r="BW3853" s="15">
        <f t="shared" si="1663"/>
        <v>0</v>
      </c>
      <c r="BX3853" s="15">
        <f t="shared" si="1664"/>
        <v>0</v>
      </c>
      <c r="BY3853" s="15">
        <f t="shared" si="1665"/>
        <v>0</v>
      </c>
      <c r="BZ3853" s="15">
        <f t="shared" si="1666"/>
        <v>0</v>
      </c>
      <c r="CA3853" s="15">
        <f t="shared" si="1667"/>
        <v>0</v>
      </c>
      <c r="CB3853" s="15">
        <f t="shared" si="1668"/>
        <v>0</v>
      </c>
      <c r="CC3853" s="15">
        <f t="shared" si="1669"/>
        <v>0</v>
      </c>
      <c r="CD3853" s="15">
        <f t="shared" si="1670"/>
        <v>0</v>
      </c>
      <c r="CE3853" s="15">
        <f t="shared" si="1671"/>
        <v>0</v>
      </c>
      <c r="CF3853" s="15">
        <f t="shared" si="1672"/>
        <v>0</v>
      </c>
      <c r="CG3853" s="15">
        <f t="shared" si="1673"/>
        <v>0</v>
      </c>
    </row>
    <row r="3854" spans="56:85" x14ac:dyDescent="0.25">
      <c r="BD3854" s="15">
        <f t="shared" si="1657"/>
        <v>1</v>
      </c>
      <c r="BE3854" s="15">
        <f t="shared" si="1656"/>
        <v>1</v>
      </c>
      <c r="BF3854" s="15">
        <f t="shared" ref="BF3854:BR3863" si="1674">IF(BF$1-$AW3854&gt;$CK$1,1,0)</f>
        <v>1</v>
      </c>
      <c r="BG3854" s="15">
        <f t="shared" si="1674"/>
        <v>1</v>
      </c>
      <c r="BH3854" s="15">
        <f t="shared" si="1674"/>
        <v>1</v>
      </c>
      <c r="BI3854" s="15">
        <f t="shared" si="1674"/>
        <v>1</v>
      </c>
      <c r="BJ3854" s="15">
        <f t="shared" si="1674"/>
        <v>1</v>
      </c>
      <c r="BK3854" s="15">
        <f t="shared" si="1674"/>
        <v>1</v>
      </c>
      <c r="BL3854" s="15">
        <f t="shared" si="1674"/>
        <v>1</v>
      </c>
      <c r="BM3854" s="15">
        <f t="shared" si="1674"/>
        <v>1</v>
      </c>
      <c r="BN3854" s="15">
        <f t="shared" si="1674"/>
        <v>1</v>
      </c>
      <c r="BO3854" s="15">
        <f t="shared" si="1674"/>
        <v>1</v>
      </c>
      <c r="BP3854" s="15">
        <f t="shared" si="1674"/>
        <v>1</v>
      </c>
      <c r="BQ3854" s="15">
        <f t="shared" si="1674"/>
        <v>1</v>
      </c>
      <c r="BR3854" s="15">
        <f t="shared" si="1674"/>
        <v>1</v>
      </c>
      <c r="BS3854" s="15">
        <f t="shared" si="1659"/>
        <v>0</v>
      </c>
      <c r="BT3854" s="15">
        <f t="shared" si="1660"/>
        <v>0</v>
      </c>
      <c r="BU3854" s="15">
        <f t="shared" si="1661"/>
        <v>0</v>
      </c>
      <c r="BV3854" s="15">
        <f t="shared" si="1662"/>
        <v>0</v>
      </c>
      <c r="BW3854" s="15">
        <f t="shared" si="1663"/>
        <v>0</v>
      </c>
      <c r="BX3854" s="15">
        <f t="shared" si="1664"/>
        <v>0</v>
      </c>
      <c r="BY3854" s="15">
        <f t="shared" si="1665"/>
        <v>0</v>
      </c>
      <c r="BZ3854" s="15">
        <f t="shared" si="1666"/>
        <v>0</v>
      </c>
      <c r="CA3854" s="15">
        <f t="shared" si="1667"/>
        <v>0</v>
      </c>
      <c r="CB3854" s="15">
        <f t="shared" si="1668"/>
        <v>0</v>
      </c>
      <c r="CC3854" s="15">
        <f t="shared" si="1669"/>
        <v>0</v>
      </c>
      <c r="CD3854" s="15">
        <f t="shared" si="1670"/>
        <v>0</v>
      </c>
      <c r="CE3854" s="15">
        <f t="shared" si="1671"/>
        <v>0</v>
      </c>
      <c r="CF3854" s="15">
        <f t="shared" si="1672"/>
        <v>0</v>
      </c>
      <c r="CG3854" s="15">
        <f t="shared" si="1673"/>
        <v>0</v>
      </c>
    </row>
    <row r="3855" spans="56:85" x14ac:dyDescent="0.25">
      <c r="BD3855" s="15">
        <f t="shared" si="1657"/>
        <v>1</v>
      </c>
      <c r="BE3855" s="15">
        <f t="shared" si="1656"/>
        <v>1</v>
      </c>
      <c r="BF3855" s="15">
        <f t="shared" si="1674"/>
        <v>1</v>
      </c>
      <c r="BG3855" s="15">
        <f t="shared" si="1674"/>
        <v>1</v>
      </c>
      <c r="BH3855" s="15">
        <f t="shared" si="1674"/>
        <v>1</v>
      </c>
      <c r="BI3855" s="15">
        <f t="shared" si="1674"/>
        <v>1</v>
      </c>
      <c r="BJ3855" s="15">
        <f t="shared" si="1674"/>
        <v>1</v>
      </c>
      <c r="BK3855" s="15">
        <f t="shared" si="1674"/>
        <v>1</v>
      </c>
      <c r="BL3855" s="15">
        <f t="shared" si="1674"/>
        <v>1</v>
      </c>
      <c r="BM3855" s="15">
        <f t="shared" si="1674"/>
        <v>1</v>
      </c>
      <c r="BN3855" s="15">
        <f t="shared" si="1674"/>
        <v>1</v>
      </c>
      <c r="BO3855" s="15">
        <f t="shared" si="1674"/>
        <v>1</v>
      </c>
      <c r="BP3855" s="15">
        <f t="shared" si="1674"/>
        <v>1</v>
      </c>
      <c r="BQ3855" s="15">
        <f t="shared" si="1674"/>
        <v>1</v>
      </c>
      <c r="BR3855" s="15">
        <f t="shared" si="1674"/>
        <v>1</v>
      </c>
      <c r="BS3855" s="15">
        <f t="shared" si="1659"/>
        <v>0</v>
      </c>
      <c r="BT3855" s="15">
        <f t="shared" si="1660"/>
        <v>0</v>
      </c>
      <c r="BU3855" s="15">
        <f t="shared" si="1661"/>
        <v>0</v>
      </c>
      <c r="BV3855" s="15">
        <f t="shared" si="1662"/>
        <v>0</v>
      </c>
      <c r="BW3855" s="15">
        <f t="shared" si="1663"/>
        <v>0</v>
      </c>
      <c r="BX3855" s="15">
        <f t="shared" si="1664"/>
        <v>0</v>
      </c>
      <c r="BY3855" s="15">
        <f t="shared" si="1665"/>
        <v>0</v>
      </c>
      <c r="BZ3855" s="15">
        <f t="shared" si="1666"/>
        <v>0</v>
      </c>
      <c r="CA3855" s="15">
        <f t="shared" si="1667"/>
        <v>0</v>
      </c>
      <c r="CB3855" s="15">
        <f t="shared" si="1668"/>
        <v>0</v>
      </c>
      <c r="CC3855" s="15">
        <f t="shared" si="1669"/>
        <v>0</v>
      </c>
      <c r="CD3855" s="15">
        <f t="shared" si="1670"/>
        <v>0</v>
      </c>
      <c r="CE3855" s="15">
        <f t="shared" si="1671"/>
        <v>0</v>
      </c>
      <c r="CF3855" s="15">
        <f t="shared" si="1672"/>
        <v>0</v>
      </c>
      <c r="CG3855" s="15">
        <f t="shared" si="1673"/>
        <v>0</v>
      </c>
    </row>
    <row r="3856" spans="56:85" x14ac:dyDescent="0.25">
      <c r="BD3856" s="15">
        <f t="shared" si="1657"/>
        <v>1</v>
      </c>
      <c r="BE3856" s="15">
        <f t="shared" si="1656"/>
        <v>1</v>
      </c>
      <c r="BF3856" s="15">
        <f t="shared" si="1674"/>
        <v>1</v>
      </c>
      <c r="BG3856" s="15">
        <f t="shared" si="1674"/>
        <v>1</v>
      </c>
      <c r="BH3856" s="15">
        <f t="shared" si="1674"/>
        <v>1</v>
      </c>
      <c r="BI3856" s="15">
        <f t="shared" si="1674"/>
        <v>1</v>
      </c>
      <c r="BJ3856" s="15">
        <f t="shared" si="1674"/>
        <v>1</v>
      </c>
      <c r="BK3856" s="15">
        <f t="shared" si="1674"/>
        <v>1</v>
      </c>
      <c r="BL3856" s="15">
        <f t="shared" si="1674"/>
        <v>1</v>
      </c>
      <c r="BM3856" s="15">
        <f t="shared" si="1674"/>
        <v>1</v>
      </c>
      <c r="BN3856" s="15">
        <f t="shared" si="1674"/>
        <v>1</v>
      </c>
      <c r="BO3856" s="15">
        <f t="shared" si="1674"/>
        <v>1</v>
      </c>
      <c r="BP3856" s="15">
        <f t="shared" si="1674"/>
        <v>1</v>
      </c>
      <c r="BQ3856" s="15">
        <f t="shared" si="1674"/>
        <v>1</v>
      </c>
      <c r="BR3856" s="15">
        <f t="shared" si="1674"/>
        <v>1</v>
      </c>
      <c r="BS3856" s="15">
        <f t="shared" si="1659"/>
        <v>0</v>
      </c>
      <c r="BT3856" s="15">
        <f t="shared" si="1660"/>
        <v>0</v>
      </c>
      <c r="BU3856" s="15">
        <f t="shared" si="1661"/>
        <v>0</v>
      </c>
      <c r="BV3856" s="15">
        <f t="shared" si="1662"/>
        <v>0</v>
      </c>
      <c r="BW3856" s="15">
        <f t="shared" si="1663"/>
        <v>0</v>
      </c>
      <c r="BX3856" s="15">
        <f t="shared" si="1664"/>
        <v>0</v>
      </c>
      <c r="BY3856" s="15">
        <f t="shared" si="1665"/>
        <v>0</v>
      </c>
      <c r="BZ3856" s="15">
        <f t="shared" si="1666"/>
        <v>0</v>
      </c>
      <c r="CA3856" s="15">
        <f t="shared" si="1667"/>
        <v>0</v>
      </c>
      <c r="CB3856" s="15">
        <f t="shared" si="1668"/>
        <v>0</v>
      </c>
      <c r="CC3856" s="15">
        <f t="shared" si="1669"/>
        <v>0</v>
      </c>
      <c r="CD3856" s="15">
        <f t="shared" si="1670"/>
        <v>0</v>
      </c>
      <c r="CE3856" s="15">
        <f t="shared" si="1671"/>
        <v>0</v>
      </c>
      <c r="CF3856" s="15">
        <f t="shared" si="1672"/>
        <v>0</v>
      </c>
      <c r="CG3856" s="15">
        <f t="shared" si="1673"/>
        <v>0</v>
      </c>
    </row>
    <row r="3857" spans="56:85" x14ac:dyDescent="0.25">
      <c r="BD3857" s="15">
        <f t="shared" si="1657"/>
        <v>1</v>
      </c>
      <c r="BE3857" s="15">
        <f t="shared" si="1656"/>
        <v>1</v>
      </c>
      <c r="BF3857" s="15">
        <f t="shared" si="1674"/>
        <v>1</v>
      </c>
      <c r="BG3857" s="15">
        <f t="shared" si="1674"/>
        <v>1</v>
      </c>
      <c r="BH3857" s="15">
        <f t="shared" si="1674"/>
        <v>1</v>
      </c>
      <c r="BI3857" s="15">
        <f t="shared" si="1674"/>
        <v>1</v>
      </c>
      <c r="BJ3857" s="15">
        <f t="shared" si="1674"/>
        <v>1</v>
      </c>
      <c r="BK3857" s="15">
        <f t="shared" si="1674"/>
        <v>1</v>
      </c>
      <c r="BL3857" s="15">
        <f t="shared" si="1674"/>
        <v>1</v>
      </c>
      <c r="BM3857" s="15">
        <f t="shared" si="1674"/>
        <v>1</v>
      </c>
      <c r="BN3857" s="15">
        <f t="shared" si="1674"/>
        <v>1</v>
      </c>
      <c r="BO3857" s="15">
        <f t="shared" si="1674"/>
        <v>1</v>
      </c>
      <c r="BP3857" s="15">
        <f t="shared" si="1674"/>
        <v>1</v>
      </c>
      <c r="BQ3857" s="15">
        <f t="shared" si="1674"/>
        <v>1</v>
      </c>
      <c r="BR3857" s="15">
        <f t="shared" si="1674"/>
        <v>1</v>
      </c>
      <c r="BS3857" s="15">
        <f t="shared" si="1659"/>
        <v>0</v>
      </c>
      <c r="BT3857" s="15">
        <f t="shared" si="1660"/>
        <v>0</v>
      </c>
      <c r="BU3857" s="15">
        <f t="shared" si="1661"/>
        <v>0</v>
      </c>
      <c r="BV3857" s="15">
        <f t="shared" si="1662"/>
        <v>0</v>
      </c>
      <c r="BW3857" s="15">
        <f t="shared" si="1663"/>
        <v>0</v>
      </c>
      <c r="BX3857" s="15">
        <f t="shared" si="1664"/>
        <v>0</v>
      </c>
      <c r="BY3857" s="15">
        <f t="shared" si="1665"/>
        <v>0</v>
      </c>
      <c r="BZ3857" s="15">
        <f t="shared" si="1666"/>
        <v>0</v>
      </c>
      <c r="CA3857" s="15">
        <f t="shared" si="1667"/>
        <v>0</v>
      </c>
      <c r="CB3857" s="15">
        <f t="shared" si="1668"/>
        <v>0</v>
      </c>
      <c r="CC3857" s="15">
        <f t="shared" si="1669"/>
        <v>0</v>
      </c>
      <c r="CD3857" s="15">
        <f t="shared" si="1670"/>
        <v>0</v>
      </c>
      <c r="CE3857" s="15">
        <f t="shared" si="1671"/>
        <v>0</v>
      </c>
      <c r="CF3857" s="15">
        <f t="shared" si="1672"/>
        <v>0</v>
      </c>
      <c r="CG3857" s="15">
        <f t="shared" si="1673"/>
        <v>0</v>
      </c>
    </row>
    <row r="3858" spans="56:85" x14ac:dyDescent="0.25">
      <c r="BD3858" s="15">
        <f t="shared" si="1657"/>
        <v>1</v>
      </c>
      <c r="BE3858" s="15">
        <f t="shared" si="1656"/>
        <v>1</v>
      </c>
      <c r="BF3858" s="15">
        <f t="shared" si="1674"/>
        <v>1</v>
      </c>
      <c r="BG3858" s="15">
        <f t="shared" si="1674"/>
        <v>1</v>
      </c>
      <c r="BH3858" s="15">
        <f t="shared" si="1674"/>
        <v>1</v>
      </c>
      <c r="BI3858" s="15">
        <f t="shared" si="1674"/>
        <v>1</v>
      </c>
      <c r="BJ3858" s="15">
        <f t="shared" si="1674"/>
        <v>1</v>
      </c>
      <c r="BK3858" s="15">
        <f t="shared" si="1674"/>
        <v>1</v>
      </c>
      <c r="BL3858" s="15">
        <f t="shared" si="1674"/>
        <v>1</v>
      </c>
      <c r="BM3858" s="15">
        <f t="shared" si="1674"/>
        <v>1</v>
      </c>
      <c r="BN3858" s="15">
        <f t="shared" si="1674"/>
        <v>1</v>
      </c>
      <c r="BO3858" s="15">
        <f t="shared" si="1674"/>
        <v>1</v>
      </c>
      <c r="BP3858" s="15">
        <f t="shared" si="1674"/>
        <v>1</v>
      </c>
      <c r="BQ3858" s="15">
        <f t="shared" si="1674"/>
        <v>1</v>
      </c>
      <c r="BR3858" s="15">
        <f t="shared" si="1674"/>
        <v>1</v>
      </c>
      <c r="BS3858" s="15">
        <f t="shared" si="1659"/>
        <v>0</v>
      </c>
      <c r="BT3858" s="15">
        <f t="shared" si="1660"/>
        <v>0</v>
      </c>
      <c r="BU3858" s="15">
        <f t="shared" si="1661"/>
        <v>0</v>
      </c>
      <c r="BV3858" s="15">
        <f t="shared" si="1662"/>
        <v>0</v>
      </c>
      <c r="BW3858" s="15">
        <f t="shared" si="1663"/>
        <v>0</v>
      </c>
      <c r="BX3858" s="15">
        <f t="shared" si="1664"/>
        <v>0</v>
      </c>
      <c r="BY3858" s="15">
        <f t="shared" si="1665"/>
        <v>0</v>
      </c>
      <c r="BZ3858" s="15">
        <f t="shared" si="1666"/>
        <v>0</v>
      </c>
      <c r="CA3858" s="15">
        <f t="shared" si="1667"/>
        <v>0</v>
      </c>
      <c r="CB3858" s="15">
        <f t="shared" si="1668"/>
        <v>0</v>
      </c>
      <c r="CC3858" s="15">
        <f t="shared" si="1669"/>
        <v>0</v>
      </c>
      <c r="CD3858" s="15">
        <f t="shared" si="1670"/>
        <v>0</v>
      </c>
      <c r="CE3858" s="15">
        <f t="shared" si="1671"/>
        <v>0</v>
      </c>
      <c r="CF3858" s="15">
        <f t="shared" si="1672"/>
        <v>0</v>
      </c>
      <c r="CG3858" s="15">
        <f t="shared" si="1673"/>
        <v>0</v>
      </c>
    </row>
    <row r="3859" spans="56:85" x14ac:dyDescent="0.25">
      <c r="BD3859" s="15">
        <f t="shared" si="1657"/>
        <v>1</v>
      </c>
      <c r="BE3859" s="15">
        <f t="shared" si="1656"/>
        <v>1</v>
      </c>
      <c r="BF3859" s="15">
        <f t="shared" si="1674"/>
        <v>1</v>
      </c>
      <c r="BG3859" s="15">
        <f t="shared" si="1674"/>
        <v>1</v>
      </c>
      <c r="BH3859" s="15">
        <f t="shared" si="1674"/>
        <v>1</v>
      </c>
      <c r="BI3859" s="15">
        <f t="shared" si="1674"/>
        <v>1</v>
      </c>
      <c r="BJ3859" s="15">
        <f t="shared" si="1674"/>
        <v>1</v>
      </c>
      <c r="BK3859" s="15">
        <f t="shared" si="1674"/>
        <v>1</v>
      </c>
      <c r="BL3859" s="15">
        <f t="shared" si="1674"/>
        <v>1</v>
      </c>
      <c r="BM3859" s="15">
        <f t="shared" si="1674"/>
        <v>1</v>
      </c>
      <c r="BN3859" s="15">
        <f t="shared" si="1674"/>
        <v>1</v>
      </c>
      <c r="BO3859" s="15">
        <f t="shared" si="1674"/>
        <v>1</v>
      </c>
      <c r="BP3859" s="15">
        <f t="shared" si="1674"/>
        <v>1</v>
      </c>
      <c r="BQ3859" s="15">
        <f t="shared" si="1674"/>
        <v>1</v>
      </c>
      <c r="BR3859" s="15">
        <f t="shared" si="1674"/>
        <v>1</v>
      </c>
      <c r="BS3859" s="15">
        <f t="shared" si="1659"/>
        <v>0</v>
      </c>
      <c r="BT3859" s="15">
        <f t="shared" si="1660"/>
        <v>0</v>
      </c>
      <c r="BU3859" s="15">
        <f t="shared" si="1661"/>
        <v>0</v>
      </c>
      <c r="BV3859" s="15">
        <f t="shared" si="1662"/>
        <v>0</v>
      </c>
      <c r="BW3859" s="15">
        <f t="shared" si="1663"/>
        <v>0</v>
      </c>
      <c r="BX3859" s="15">
        <f t="shared" si="1664"/>
        <v>0</v>
      </c>
      <c r="BY3859" s="15">
        <f t="shared" si="1665"/>
        <v>0</v>
      </c>
      <c r="BZ3859" s="15">
        <f t="shared" si="1666"/>
        <v>0</v>
      </c>
      <c r="CA3859" s="15">
        <f t="shared" si="1667"/>
        <v>0</v>
      </c>
      <c r="CB3859" s="15">
        <f t="shared" si="1668"/>
        <v>0</v>
      </c>
      <c r="CC3859" s="15">
        <f t="shared" si="1669"/>
        <v>0</v>
      </c>
      <c r="CD3859" s="15">
        <f t="shared" si="1670"/>
        <v>0</v>
      </c>
      <c r="CE3859" s="15">
        <f t="shared" si="1671"/>
        <v>0</v>
      </c>
      <c r="CF3859" s="15">
        <f t="shared" si="1672"/>
        <v>0</v>
      </c>
      <c r="CG3859" s="15">
        <f t="shared" si="1673"/>
        <v>0</v>
      </c>
    </row>
    <row r="3860" spans="56:85" x14ac:dyDescent="0.25">
      <c r="BD3860" s="15">
        <f t="shared" si="1657"/>
        <v>1</v>
      </c>
      <c r="BE3860" s="15">
        <f t="shared" si="1656"/>
        <v>1</v>
      </c>
      <c r="BF3860" s="15">
        <f t="shared" si="1674"/>
        <v>1</v>
      </c>
      <c r="BG3860" s="15">
        <f t="shared" si="1674"/>
        <v>1</v>
      </c>
      <c r="BH3860" s="15">
        <f t="shared" si="1674"/>
        <v>1</v>
      </c>
      <c r="BI3860" s="15">
        <f t="shared" si="1674"/>
        <v>1</v>
      </c>
      <c r="BJ3860" s="15">
        <f t="shared" si="1674"/>
        <v>1</v>
      </c>
      <c r="BK3860" s="15">
        <f t="shared" si="1674"/>
        <v>1</v>
      </c>
      <c r="BL3860" s="15">
        <f t="shared" si="1674"/>
        <v>1</v>
      </c>
      <c r="BM3860" s="15">
        <f t="shared" si="1674"/>
        <v>1</v>
      </c>
      <c r="BN3860" s="15">
        <f t="shared" si="1674"/>
        <v>1</v>
      </c>
      <c r="BO3860" s="15">
        <f t="shared" si="1674"/>
        <v>1</v>
      </c>
      <c r="BP3860" s="15">
        <f t="shared" si="1674"/>
        <v>1</v>
      </c>
      <c r="BQ3860" s="15">
        <f t="shared" si="1674"/>
        <v>1</v>
      </c>
      <c r="BR3860" s="15">
        <f t="shared" si="1674"/>
        <v>1</v>
      </c>
      <c r="BS3860" s="15">
        <f t="shared" si="1659"/>
        <v>0</v>
      </c>
      <c r="BT3860" s="15">
        <f t="shared" si="1660"/>
        <v>0</v>
      </c>
      <c r="BU3860" s="15">
        <f t="shared" si="1661"/>
        <v>0</v>
      </c>
      <c r="BV3860" s="15">
        <f t="shared" si="1662"/>
        <v>0</v>
      </c>
      <c r="BW3860" s="15">
        <f t="shared" si="1663"/>
        <v>0</v>
      </c>
      <c r="BX3860" s="15">
        <f t="shared" si="1664"/>
        <v>0</v>
      </c>
      <c r="BY3860" s="15">
        <f t="shared" si="1665"/>
        <v>0</v>
      </c>
      <c r="BZ3860" s="15">
        <f t="shared" si="1666"/>
        <v>0</v>
      </c>
      <c r="CA3860" s="15">
        <f t="shared" si="1667"/>
        <v>0</v>
      </c>
      <c r="CB3860" s="15">
        <f t="shared" si="1668"/>
        <v>0</v>
      </c>
      <c r="CC3860" s="15">
        <f t="shared" si="1669"/>
        <v>0</v>
      </c>
      <c r="CD3860" s="15">
        <f t="shared" si="1670"/>
        <v>0</v>
      </c>
      <c r="CE3860" s="15">
        <f t="shared" si="1671"/>
        <v>0</v>
      </c>
      <c r="CF3860" s="15">
        <f t="shared" si="1672"/>
        <v>0</v>
      </c>
      <c r="CG3860" s="15">
        <f t="shared" si="1673"/>
        <v>0</v>
      </c>
    </row>
    <row r="3861" spans="56:85" x14ac:dyDescent="0.25">
      <c r="BD3861" s="15">
        <f t="shared" si="1657"/>
        <v>1</v>
      </c>
      <c r="BE3861" s="15">
        <f t="shared" si="1656"/>
        <v>1</v>
      </c>
      <c r="BF3861" s="15">
        <f t="shared" si="1674"/>
        <v>1</v>
      </c>
      <c r="BG3861" s="15">
        <f t="shared" si="1674"/>
        <v>1</v>
      </c>
      <c r="BH3861" s="15">
        <f t="shared" si="1674"/>
        <v>1</v>
      </c>
      <c r="BI3861" s="15">
        <f t="shared" si="1674"/>
        <v>1</v>
      </c>
      <c r="BJ3861" s="15">
        <f t="shared" si="1674"/>
        <v>1</v>
      </c>
      <c r="BK3861" s="15">
        <f t="shared" si="1674"/>
        <v>1</v>
      </c>
      <c r="BL3861" s="15">
        <f t="shared" si="1674"/>
        <v>1</v>
      </c>
      <c r="BM3861" s="15">
        <f t="shared" si="1674"/>
        <v>1</v>
      </c>
      <c r="BN3861" s="15">
        <f t="shared" si="1674"/>
        <v>1</v>
      </c>
      <c r="BO3861" s="15">
        <f t="shared" si="1674"/>
        <v>1</v>
      </c>
      <c r="BP3861" s="15">
        <f t="shared" si="1674"/>
        <v>1</v>
      </c>
      <c r="BQ3861" s="15">
        <f t="shared" si="1674"/>
        <v>1</v>
      </c>
      <c r="BR3861" s="15">
        <f t="shared" si="1674"/>
        <v>1</v>
      </c>
      <c r="BS3861" s="15">
        <f t="shared" si="1659"/>
        <v>0</v>
      </c>
      <c r="BT3861" s="15">
        <f t="shared" si="1660"/>
        <v>0</v>
      </c>
      <c r="BU3861" s="15">
        <f t="shared" si="1661"/>
        <v>0</v>
      </c>
      <c r="BV3861" s="15">
        <f t="shared" si="1662"/>
        <v>0</v>
      </c>
      <c r="BW3861" s="15">
        <f t="shared" si="1663"/>
        <v>0</v>
      </c>
      <c r="BX3861" s="15">
        <f t="shared" si="1664"/>
        <v>0</v>
      </c>
      <c r="BY3861" s="15">
        <f t="shared" si="1665"/>
        <v>0</v>
      </c>
      <c r="BZ3861" s="15">
        <f t="shared" si="1666"/>
        <v>0</v>
      </c>
      <c r="CA3861" s="15">
        <f t="shared" si="1667"/>
        <v>0</v>
      </c>
      <c r="CB3861" s="15">
        <f t="shared" si="1668"/>
        <v>0</v>
      </c>
      <c r="CC3861" s="15">
        <f t="shared" si="1669"/>
        <v>0</v>
      </c>
      <c r="CD3861" s="15">
        <f t="shared" si="1670"/>
        <v>0</v>
      </c>
      <c r="CE3861" s="15">
        <f t="shared" si="1671"/>
        <v>0</v>
      </c>
      <c r="CF3861" s="15">
        <f t="shared" si="1672"/>
        <v>0</v>
      </c>
      <c r="CG3861" s="15">
        <f t="shared" si="1673"/>
        <v>0</v>
      </c>
    </row>
    <row r="3862" spans="56:85" x14ac:dyDescent="0.25">
      <c r="BD3862" s="15">
        <f t="shared" si="1657"/>
        <v>1</v>
      </c>
      <c r="BE3862" s="15">
        <f t="shared" si="1656"/>
        <v>1</v>
      </c>
      <c r="BF3862" s="15">
        <f t="shared" si="1674"/>
        <v>1</v>
      </c>
      <c r="BG3862" s="15">
        <f t="shared" si="1674"/>
        <v>1</v>
      </c>
      <c r="BH3862" s="15">
        <f t="shared" si="1674"/>
        <v>1</v>
      </c>
      <c r="BI3862" s="15">
        <f t="shared" si="1674"/>
        <v>1</v>
      </c>
      <c r="BJ3862" s="15">
        <f t="shared" si="1674"/>
        <v>1</v>
      </c>
      <c r="BK3862" s="15">
        <f t="shared" si="1674"/>
        <v>1</v>
      </c>
      <c r="BL3862" s="15">
        <f t="shared" si="1674"/>
        <v>1</v>
      </c>
      <c r="BM3862" s="15">
        <f t="shared" si="1674"/>
        <v>1</v>
      </c>
      <c r="BN3862" s="15">
        <f t="shared" si="1674"/>
        <v>1</v>
      </c>
      <c r="BO3862" s="15">
        <f t="shared" si="1674"/>
        <v>1</v>
      </c>
      <c r="BP3862" s="15">
        <f t="shared" si="1674"/>
        <v>1</v>
      </c>
      <c r="BQ3862" s="15">
        <f t="shared" si="1674"/>
        <v>1</v>
      </c>
      <c r="BR3862" s="15">
        <f t="shared" si="1674"/>
        <v>1</v>
      </c>
      <c r="BS3862" s="15">
        <f t="shared" si="1659"/>
        <v>0</v>
      </c>
      <c r="BT3862" s="15">
        <f t="shared" si="1660"/>
        <v>0</v>
      </c>
      <c r="BU3862" s="15">
        <f t="shared" si="1661"/>
        <v>0</v>
      </c>
      <c r="BV3862" s="15">
        <f t="shared" si="1662"/>
        <v>0</v>
      </c>
      <c r="BW3862" s="15">
        <f t="shared" si="1663"/>
        <v>0</v>
      </c>
      <c r="BX3862" s="15">
        <f t="shared" si="1664"/>
        <v>0</v>
      </c>
      <c r="BY3862" s="15">
        <f t="shared" si="1665"/>
        <v>0</v>
      </c>
      <c r="BZ3862" s="15">
        <f t="shared" si="1666"/>
        <v>0</v>
      </c>
      <c r="CA3862" s="15">
        <f t="shared" si="1667"/>
        <v>0</v>
      </c>
      <c r="CB3862" s="15">
        <f t="shared" si="1668"/>
        <v>0</v>
      </c>
      <c r="CC3862" s="15">
        <f t="shared" si="1669"/>
        <v>0</v>
      </c>
      <c r="CD3862" s="15">
        <f t="shared" si="1670"/>
        <v>0</v>
      </c>
      <c r="CE3862" s="15">
        <f t="shared" si="1671"/>
        <v>0</v>
      </c>
      <c r="CF3862" s="15">
        <f t="shared" si="1672"/>
        <v>0</v>
      </c>
      <c r="CG3862" s="15">
        <f t="shared" si="1673"/>
        <v>0</v>
      </c>
    </row>
    <row r="3863" spans="56:85" x14ac:dyDescent="0.25">
      <c r="BD3863" s="15">
        <f t="shared" si="1657"/>
        <v>1</v>
      </c>
      <c r="BE3863" s="15">
        <f t="shared" si="1656"/>
        <v>1</v>
      </c>
      <c r="BF3863" s="15">
        <f t="shared" si="1674"/>
        <v>1</v>
      </c>
      <c r="BG3863" s="15">
        <f t="shared" si="1674"/>
        <v>1</v>
      </c>
      <c r="BH3863" s="15">
        <f t="shared" si="1674"/>
        <v>1</v>
      </c>
      <c r="BI3863" s="15">
        <f t="shared" si="1674"/>
        <v>1</v>
      </c>
      <c r="BJ3863" s="15">
        <f t="shared" si="1674"/>
        <v>1</v>
      </c>
      <c r="BK3863" s="15">
        <f t="shared" si="1674"/>
        <v>1</v>
      </c>
      <c r="BL3863" s="15">
        <f t="shared" si="1674"/>
        <v>1</v>
      </c>
      <c r="BM3863" s="15">
        <f t="shared" si="1674"/>
        <v>1</v>
      </c>
      <c r="BN3863" s="15">
        <f t="shared" si="1674"/>
        <v>1</v>
      </c>
      <c r="BO3863" s="15">
        <f t="shared" si="1674"/>
        <v>1</v>
      </c>
      <c r="BP3863" s="15">
        <f t="shared" si="1674"/>
        <v>1</v>
      </c>
      <c r="BQ3863" s="15">
        <f t="shared" si="1674"/>
        <v>1</v>
      </c>
      <c r="BR3863" s="15">
        <f t="shared" si="1674"/>
        <v>1</v>
      </c>
      <c r="BS3863" s="15">
        <f t="shared" si="1659"/>
        <v>0</v>
      </c>
      <c r="BT3863" s="15">
        <f t="shared" si="1660"/>
        <v>0</v>
      </c>
      <c r="BU3863" s="15">
        <f t="shared" si="1661"/>
        <v>0</v>
      </c>
      <c r="BV3863" s="15">
        <f t="shared" si="1662"/>
        <v>0</v>
      </c>
      <c r="BW3863" s="15">
        <f t="shared" si="1663"/>
        <v>0</v>
      </c>
      <c r="BX3863" s="15">
        <f t="shared" si="1664"/>
        <v>0</v>
      </c>
      <c r="BY3863" s="15">
        <f t="shared" si="1665"/>
        <v>0</v>
      </c>
      <c r="BZ3863" s="15">
        <f t="shared" si="1666"/>
        <v>0</v>
      </c>
      <c r="CA3863" s="15">
        <f t="shared" si="1667"/>
        <v>0</v>
      </c>
      <c r="CB3863" s="15">
        <f t="shared" si="1668"/>
        <v>0</v>
      </c>
      <c r="CC3863" s="15">
        <f t="shared" si="1669"/>
        <v>0</v>
      </c>
      <c r="CD3863" s="15">
        <f t="shared" si="1670"/>
        <v>0</v>
      </c>
      <c r="CE3863" s="15">
        <f t="shared" si="1671"/>
        <v>0</v>
      </c>
      <c r="CF3863" s="15">
        <f t="shared" si="1672"/>
        <v>0</v>
      </c>
      <c r="CG3863" s="15">
        <f t="shared" si="1673"/>
        <v>0</v>
      </c>
    </row>
    <row r="3864" spans="56:85" x14ac:dyDescent="0.25">
      <c r="BD3864" s="15">
        <f t="shared" si="1657"/>
        <v>1</v>
      </c>
      <c r="BE3864" s="15">
        <f t="shared" si="1656"/>
        <v>1</v>
      </c>
      <c r="BF3864" s="15">
        <f t="shared" ref="BF3864:BR3873" si="1675">IF(BF$1-$AW3864&gt;$CK$1,1,0)</f>
        <v>1</v>
      </c>
      <c r="BG3864" s="15">
        <f t="shared" si="1675"/>
        <v>1</v>
      </c>
      <c r="BH3864" s="15">
        <f t="shared" si="1675"/>
        <v>1</v>
      </c>
      <c r="BI3864" s="15">
        <f t="shared" si="1675"/>
        <v>1</v>
      </c>
      <c r="BJ3864" s="15">
        <f t="shared" si="1675"/>
        <v>1</v>
      </c>
      <c r="BK3864" s="15">
        <f t="shared" si="1675"/>
        <v>1</v>
      </c>
      <c r="BL3864" s="15">
        <f t="shared" si="1675"/>
        <v>1</v>
      </c>
      <c r="BM3864" s="15">
        <f t="shared" si="1675"/>
        <v>1</v>
      </c>
      <c r="BN3864" s="15">
        <f t="shared" si="1675"/>
        <v>1</v>
      </c>
      <c r="BO3864" s="15">
        <f t="shared" si="1675"/>
        <v>1</v>
      </c>
      <c r="BP3864" s="15">
        <f t="shared" si="1675"/>
        <v>1</v>
      </c>
      <c r="BQ3864" s="15">
        <f t="shared" si="1675"/>
        <v>1</v>
      </c>
      <c r="BR3864" s="15">
        <f t="shared" si="1675"/>
        <v>1</v>
      </c>
      <c r="BS3864" s="15">
        <f t="shared" si="1659"/>
        <v>0</v>
      </c>
      <c r="BT3864" s="15">
        <f t="shared" si="1660"/>
        <v>0</v>
      </c>
      <c r="BU3864" s="15">
        <f t="shared" si="1661"/>
        <v>0</v>
      </c>
      <c r="BV3864" s="15">
        <f t="shared" si="1662"/>
        <v>0</v>
      </c>
      <c r="BW3864" s="15">
        <f t="shared" si="1663"/>
        <v>0</v>
      </c>
      <c r="BX3864" s="15">
        <f t="shared" si="1664"/>
        <v>0</v>
      </c>
      <c r="BY3864" s="15">
        <f t="shared" si="1665"/>
        <v>0</v>
      </c>
      <c r="BZ3864" s="15">
        <f t="shared" si="1666"/>
        <v>0</v>
      </c>
      <c r="CA3864" s="15">
        <f t="shared" si="1667"/>
        <v>0</v>
      </c>
      <c r="CB3864" s="15">
        <f t="shared" si="1668"/>
        <v>0</v>
      </c>
      <c r="CC3864" s="15">
        <f t="shared" si="1669"/>
        <v>0</v>
      </c>
      <c r="CD3864" s="15">
        <f t="shared" si="1670"/>
        <v>0</v>
      </c>
      <c r="CE3864" s="15">
        <f t="shared" si="1671"/>
        <v>0</v>
      </c>
      <c r="CF3864" s="15">
        <f t="shared" si="1672"/>
        <v>0</v>
      </c>
      <c r="CG3864" s="15">
        <f t="shared" si="1673"/>
        <v>0</v>
      </c>
    </row>
    <row r="3865" spans="56:85" x14ac:dyDescent="0.25">
      <c r="BD3865" s="15">
        <f t="shared" si="1657"/>
        <v>1</v>
      </c>
      <c r="BE3865" s="15">
        <f t="shared" si="1656"/>
        <v>1</v>
      </c>
      <c r="BF3865" s="15">
        <f t="shared" si="1675"/>
        <v>1</v>
      </c>
      <c r="BG3865" s="15">
        <f t="shared" si="1675"/>
        <v>1</v>
      </c>
      <c r="BH3865" s="15">
        <f t="shared" si="1675"/>
        <v>1</v>
      </c>
      <c r="BI3865" s="15">
        <f t="shared" si="1675"/>
        <v>1</v>
      </c>
      <c r="BJ3865" s="15">
        <f t="shared" si="1675"/>
        <v>1</v>
      </c>
      <c r="BK3865" s="15">
        <f t="shared" si="1675"/>
        <v>1</v>
      </c>
      <c r="BL3865" s="15">
        <f t="shared" si="1675"/>
        <v>1</v>
      </c>
      <c r="BM3865" s="15">
        <f t="shared" si="1675"/>
        <v>1</v>
      </c>
      <c r="BN3865" s="15">
        <f t="shared" si="1675"/>
        <v>1</v>
      </c>
      <c r="BO3865" s="15">
        <f t="shared" si="1675"/>
        <v>1</v>
      </c>
      <c r="BP3865" s="15">
        <f t="shared" si="1675"/>
        <v>1</v>
      </c>
      <c r="BQ3865" s="15">
        <f t="shared" si="1675"/>
        <v>1</v>
      </c>
      <c r="BR3865" s="15">
        <f t="shared" si="1675"/>
        <v>1</v>
      </c>
      <c r="BS3865" s="15">
        <f t="shared" si="1659"/>
        <v>0</v>
      </c>
      <c r="BT3865" s="15">
        <f t="shared" si="1660"/>
        <v>0</v>
      </c>
      <c r="BU3865" s="15">
        <f t="shared" si="1661"/>
        <v>0</v>
      </c>
      <c r="BV3865" s="15">
        <f t="shared" si="1662"/>
        <v>0</v>
      </c>
      <c r="BW3865" s="15">
        <f t="shared" si="1663"/>
        <v>0</v>
      </c>
      <c r="BX3865" s="15">
        <f t="shared" si="1664"/>
        <v>0</v>
      </c>
      <c r="BY3865" s="15">
        <f t="shared" si="1665"/>
        <v>0</v>
      </c>
      <c r="BZ3865" s="15">
        <f t="shared" si="1666"/>
        <v>0</v>
      </c>
      <c r="CA3865" s="15">
        <f t="shared" si="1667"/>
        <v>0</v>
      </c>
      <c r="CB3865" s="15">
        <f t="shared" si="1668"/>
        <v>0</v>
      </c>
      <c r="CC3865" s="15">
        <f t="shared" si="1669"/>
        <v>0</v>
      </c>
      <c r="CD3865" s="15">
        <f t="shared" si="1670"/>
        <v>0</v>
      </c>
      <c r="CE3865" s="15">
        <f t="shared" si="1671"/>
        <v>0</v>
      </c>
      <c r="CF3865" s="15">
        <f t="shared" si="1672"/>
        <v>0</v>
      </c>
      <c r="CG3865" s="15">
        <f t="shared" si="1673"/>
        <v>0</v>
      </c>
    </row>
    <row r="3866" spans="56:85" x14ac:dyDescent="0.25">
      <c r="BD3866" s="15">
        <f t="shared" si="1657"/>
        <v>1</v>
      </c>
      <c r="BE3866" s="15">
        <f t="shared" si="1656"/>
        <v>1</v>
      </c>
      <c r="BF3866" s="15">
        <f t="shared" si="1675"/>
        <v>1</v>
      </c>
      <c r="BG3866" s="15">
        <f t="shared" si="1675"/>
        <v>1</v>
      </c>
      <c r="BH3866" s="15">
        <f t="shared" si="1675"/>
        <v>1</v>
      </c>
      <c r="BI3866" s="15">
        <f t="shared" si="1675"/>
        <v>1</v>
      </c>
      <c r="BJ3866" s="15">
        <f t="shared" si="1675"/>
        <v>1</v>
      </c>
      <c r="BK3866" s="15">
        <f t="shared" si="1675"/>
        <v>1</v>
      </c>
      <c r="BL3866" s="15">
        <f t="shared" si="1675"/>
        <v>1</v>
      </c>
      <c r="BM3866" s="15">
        <f t="shared" si="1675"/>
        <v>1</v>
      </c>
      <c r="BN3866" s="15">
        <f t="shared" si="1675"/>
        <v>1</v>
      </c>
      <c r="BO3866" s="15">
        <f t="shared" si="1675"/>
        <v>1</v>
      </c>
      <c r="BP3866" s="15">
        <f t="shared" si="1675"/>
        <v>1</v>
      </c>
      <c r="BQ3866" s="15">
        <f t="shared" si="1675"/>
        <v>1</v>
      </c>
      <c r="BR3866" s="15">
        <f t="shared" si="1675"/>
        <v>1</v>
      </c>
      <c r="BS3866" s="15">
        <f t="shared" si="1659"/>
        <v>0</v>
      </c>
      <c r="BT3866" s="15">
        <f t="shared" si="1660"/>
        <v>0</v>
      </c>
      <c r="BU3866" s="15">
        <f t="shared" si="1661"/>
        <v>0</v>
      </c>
      <c r="BV3866" s="15">
        <f t="shared" si="1662"/>
        <v>0</v>
      </c>
      <c r="BW3866" s="15">
        <f t="shared" si="1663"/>
        <v>0</v>
      </c>
      <c r="BX3866" s="15">
        <f t="shared" si="1664"/>
        <v>0</v>
      </c>
      <c r="BY3866" s="15">
        <f t="shared" si="1665"/>
        <v>0</v>
      </c>
      <c r="BZ3866" s="15">
        <f t="shared" si="1666"/>
        <v>0</v>
      </c>
      <c r="CA3866" s="15">
        <f t="shared" si="1667"/>
        <v>0</v>
      </c>
      <c r="CB3866" s="15">
        <f t="shared" si="1668"/>
        <v>0</v>
      </c>
      <c r="CC3866" s="15">
        <f t="shared" si="1669"/>
        <v>0</v>
      </c>
      <c r="CD3866" s="15">
        <f t="shared" si="1670"/>
        <v>0</v>
      </c>
      <c r="CE3866" s="15">
        <f t="shared" si="1671"/>
        <v>0</v>
      </c>
      <c r="CF3866" s="15">
        <f t="shared" si="1672"/>
        <v>0</v>
      </c>
      <c r="CG3866" s="15">
        <f t="shared" si="1673"/>
        <v>0</v>
      </c>
    </row>
    <row r="3867" spans="56:85" x14ac:dyDescent="0.25">
      <c r="BD3867" s="15">
        <f t="shared" si="1657"/>
        <v>1</v>
      </c>
      <c r="BE3867" s="15">
        <f t="shared" si="1656"/>
        <v>1</v>
      </c>
      <c r="BF3867" s="15">
        <f t="shared" si="1675"/>
        <v>1</v>
      </c>
      <c r="BG3867" s="15">
        <f t="shared" si="1675"/>
        <v>1</v>
      </c>
      <c r="BH3867" s="15">
        <f t="shared" si="1675"/>
        <v>1</v>
      </c>
      <c r="BI3867" s="15">
        <f t="shared" si="1675"/>
        <v>1</v>
      </c>
      <c r="BJ3867" s="15">
        <f t="shared" si="1675"/>
        <v>1</v>
      </c>
      <c r="BK3867" s="15">
        <f t="shared" si="1675"/>
        <v>1</v>
      </c>
      <c r="BL3867" s="15">
        <f t="shared" si="1675"/>
        <v>1</v>
      </c>
      <c r="BM3867" s="15">
        <f t="shared" si="1675"/>
        <v>1</v>
      </c>
      <c r="BN3867" s="15">
        <f t="shared" si="1675"/>
        <v>1</v>
      </c>
      <c r="BO3867" s="15">
        <f t="shared" si="1675"/>
        <v>1</v>
      </c>
      <c r="BP3867" s="15">
        <f t="shared" si="1675"/>
        <v>1</v>
      </c>
      <c r="BQ3867" s="15">
        <f t="shared" si="1675"/>
        <v>1</v>
      </c>
      <c r="BR3867" s="15">
        <f t="shared" si="1675"/>
        <v>1</v>
      </c>
      <c r="BS3867" s="15">
        <f t="shared" si="1659"/>
        <v>0</v>
      </c>
      <c r="BT3867" s="15">
        <f t="shared" si="1660"/>
        <v>0</v>
      </c>
      <c r="BU3867" s="15">
        <f t="shared" si="1661"/>
        <v>0</v>
      </c>
      <c r="BV3867" s="15">
        <f t="shared" si="1662"/>
        <v>0</v>
      </c>
      <c r="BW3867" s="15">
        <f t="shared" si="1663"/>
        <v>0</v>
      </c>
      <c r="BX3867" s="15">
        <f t="shared" si="1664"/>
        <v>0</v>
      </c>
      <c r="BY3867" s="15">
        <f t="shared" si="1665"/>
        <v>0</v>
      </c>
      <c r="BZ3867" s="15">
        <f t="shared" si="1666"/>
        <v>0</v>
      </c>
      <c r="CA3867" s="15">
        <f t="shared" si="1667"/>
        <v>0</v>
      </c>
      <c r="CB3867" s="15">
        <f t="shared" si="1668"/>
        <v>0</v>
      </c>
      <c r="CC3867" s="15">
        <f t="shared" si="1669"/>
        <v>0</v>
      </c>
      <c r="CD3867" s="15">
        <f t="shared" si="1670"/>
        <v>0</v>
      </c>
      <c r="CE3867" s="15">
        <f t="shared" si="1671"/>
        <v>0</v>
      </c>
      <c r="CF3867" s="15">
        <f t="shared" si="1672"/>
        <v>0</v>
      </c>
      <c r="CG3867" s="15">
        <f t="shared" si="1673"/>
        <v>0</v>
      </c>
    </row>
    <row r="3868" spans="56:85" x14ac:dyDescent="0.25">
      <c r="BD3868" s="15">
        <f t="shared" si="1657"/>
        <v>1</v>
      </c>
      <c r="BE3868" s="15">
        <f t="shared" si="1656"/>
        <v>1</v>
      </c>
      <c r="BF3868" s="15">
        <f t="shared" si="1675"/>
        <v>1</v>
      </c>
      <c r="BG3868" s="15">
        <f t="shared" si="1675"/>
        <v>1</v>
      </c>
      <c r="BH3868" s="15">
        <f t="shared" si="1675"/>
        <v>1</v>
      </c>
      <c r="BI3868" s="15">
        <f t="shared" si="1675"/>
        <v>1</v>
      </c>
      <c r="BJ3868" s="15">
        <f t="shared" si="1675"/>
        <v>1</v>
      </c>
      <c r="BK3868" s="15">
        <f t="shared" si="1675"/>
        <v>1</v>
      </c>
      <c r="BL3868" s="15">
        <f t="shared" si="1675"/>
        <v>1</v>
      </c>
      <c r="BM3868" s="15">
        <f t="shared" si="1675"/>
        <v>1</v>
      </c>
      <c r="BN3868" s="15">
        <f t="shared" si="1675"/>
        <v>1</v>
      </c>
      <c r="BO3868" s="15">
        <f t="shared" si="1675"/>
        <v>1</v>
      </c>
      <c r="BP3868" s="15">
        <f t="shared" si="1675"/>
        <v>1</v>
      </c>
      <c r="BQ3868" s="15">
        <f t="shared" si="1675"/>
        <v>1</v>
      </c>
      <c r="BR3868" s="15">
        <f t="shared" si="1675"/>
        <v>1</v>
      </c>
      <c r="BS3868" s="15">
        <f t="shared" si="1659"/>
        <v>0</v>
      </c>
      <c r="BT3868" s="15">
        <f t="shared" si="1660"/>
        <v>0</v>
      </c>
      <c r="BU3868" s="15">
        <f t="shared" si="1661"/>
        <v>0</v>
      </c>
      <c r="BV3868" s="15">
        <f t="shared" si="1662"/>
        <v>0</v>
      </c>
      <c r="BW3868" s="15">
        <f t="shared" si="1663"/>
        <v>0</v>
      </c>
      <c r="BX3868" s="15">
        <f t="shared" si="1664"/>
        <v>0</v>
      </c>
      <c r="BY3868" s="15">
        <f t="shared" si="1665"/>
        <v>0</v>
      </c>
      <c r="BZ3868" s="15">
        <f t="shared" si="1666"/>
        <v>0</v>
      </c>
      <c r="CA3868" s="15">
        <f t="shared" si="1667"/>
        <v>0</v>
      </c>
      <c r="CB3868" s="15">
        <f t="shared" si="1668"/>
        <v>0</v>
      </c>
      <c r="CC3868" s="15">
        <f t="shared" si="1669"/>
        <v>0</v>
      </c>
      <c r="CD3868" s="15">
        <f t="shared" si="1670"/>
        <v>0</v>
      </c>
      <c r="CE3868" s="15">
        <f t="shared" si="1671"/>
        <v>0</v>
      </c>
      <c r="CF3868" s="15">
        <f t="shared" si="1672"/>
        <v>0</v>
      </c>
      <c r="CG3868" s="15">
        <f t="shared" si="1673"/>
        <v>0</v>
      </c>
    </row>
    <row r="3869" spans="56:85" x14ac:dyDescent="0.25">
      <c r="BD3869" s="15">
        <f t="shared" si="1657"/>
        <v>1</v>
      </c>
      <c r="BE3869" s="15">
        <f t="shared" si="1656"/>
        <v>1</v>
      </c>
      <c r="BF3869" s="15">
        <f t="shared" si="1675"/>
        <v>1</v>
      </c>
      <c r="BG3869" s="15">
        <f t="shared" si="1675"/>
        <v>1</v>
      </c>
      <c r="BH3869" s="15">
        <f t="shared" si="1675"/>
        <v>1</v>
      </c>
      <c r="BI3869" s="15">
        <f t="shared" si="1675"/>
        <v>1</v>
      </c>
      <c r="BJ3869" s="15">
        <f t="shared" si="1675"/>
        <v>1</v>
      </c>
      <c r="BK3869" s="15">
        <f t="shared" si="1675"/>
        <v>1</v>
      </c>
      <c r="BL3869" s="15">
        <f t="shared" si="1675"/>
        <v>1</v>
      </c>
      <c r="BM3869" s="15">
        <f t="shared" si="1675"/>
        <v>1</v>
      </c>
      <c r="BN3869" s="15">
        <f t="shared" si="1675"/>
        <v>1</v>
      </c>
      <c r="BO3869" s="15">
        <f t="shared" si="1675"/>
        <v>1</v>
      </c>
      <c r="BP3869" s="15">
        <f t="shared" si="1675"/>
        <v>1</v>
      </c>
      <c r="BQ3869" s="15">
        <f t="shared" si="1675"/>
        <v>1</v>
      </c>
      <c r="BR3869" s="15">
        <f t="shared" si="1675"/>
        <v>1</v>
      </c>
      <c r="BS3869" s="15">
        <f t="shared" si="1659"/>
        <v>0</v>
      </c>
      <c r="BT3869" s="15">
        <f t="shared" si="1660"/>
        <v>0</v>
      </c>
      <c r="BU3869" s="15">
        <f t="shared" si="1661"/>
        <v>0</v>
      </c>
      <c r="BV3869" s="15">
        <f t="shared" si="1662"/>
        <v>0</v>
      </c>
      <c r="BW3869" s="15">
        <f t="shared" si="1663"/>
        <v>0</v>
      </c>
      <c r="BX3869" s="15">
        <f t="shared" si="1664"/>
        <v>0</v>
      </c>
      <c r="BY3869" s="15">
        <f t="shared" si="1665"/>
        <v>0</v>
      </c>
      <c r="BZ3869" s="15">
        <f t="shared" si="1666"/>
        <v>0</v>
      </c>
      <c r="CA3869" s="15">
        <f t="shared" si="1667"/>
        <v>0</v>
      </c>
      <c r="CB3869" s="15">
        <f t="shared" si="1668"/>
        <v>0</v>
      </c>
      <c r="CC3869" s="15">
        <f t="shared" si="1669"/>
        <v>0</v>
      </c>
      <c r="CD3869" s="15">
        <f t="shared" si="1670"/>
        <v>0</v>
      </c>
      <c r="CE3869" s="15">
        <f t="shared" si="1671"/>
        <v>0</v>
      </c>
      <c r="CF3869" s="15">
        <f t="shared" si="1672"/>
        <v>0</v>
      </c>
      <c r="CG3869" s="15">
        <f t="shared" si="1673"/>
        <v>0</v>
      </c>
    </row>
    <row r="3870" spans="56:85" x14ac:dyDescent="0.25">
      <c r="BD3870" s="15">
        <f t="shared" si="1657"/>
        <v>1</v>
      </c>
      <c r="BE3870" s="15">
        <f t="shared" si="1656"/>
        <v>1</v>
      </c>
      <c r="BF3870" s="15">
        <f t="shared" si="1675"/>
        <v>1</v>
      </c>
      <c r="BG3870" s="15">
        <f t="shared" si="1675"/>
        <v>1</v>
      </c>
      <c r="BH3870" s="15">
        <f t="shared" si="1675"/>
        <v>1</v>
      </c>
      <c r="BI3870" s="15">
        <f t="shared" si="1675"/>
        <v>1</v>
      </c>
      <c r="BJ3870" s="15">
        <f t="shared" si="1675"/>
        <v>1</v>
      </c>
      <c r="BK3870" s="15">
        <f t="shared" si="1675"/>
        <v>1</v>
      </c>
      <c r="BL3870" s="15">
        <f t="shared" si="1675"/>
        <v>1</v>
      </c>
      <c r="BM3870" s="15">
        <f t="shared" si="1675"/>
        <v>1</v>
      </c>
      <c r="BN3870" s="15">
        <f t="shared" si="1675"/>
        <v>1</v>
      </c>
      <c r="BO3870" s="15">
        <f t="shared" si="1675"/>
        <v>1</v>
      </c>
      <c r="BP3870" s="15">
        <f t="shared" si="1675"/>
        <v>1</v>
      </c>
      <c r="BQ3870" s="15">
        <f t="shared" si="1675"/>
        <v>1</v>
      </c>
      <c r="BR3870" s="15">
        <f t="shared" si="1675"/>
        <v>1</v>
      </c>
      <c r="BS3870" s="15">
        <f t="shared" si="1659"/>
        <v>0</v>
      </c>
      <c r="BT3870" s="15">
        <f t="shared" si="1660"/>
        <v>0</v>
      </c>
      <c r="BU3870" s="15">
        <f t="shared" si="1661"/>
        <v>0</v>
      </c>
      <c r="BV3870" s="15">
        <f t="shared" si="1662"/>
        <v>0</v>
      </c>
      <c r="BW3870" s="15">
        <f t="shared" si="1663"/>
        <v>0</v>
      </c>
      <c r="BX3870" s="15">
        <f t="shared" si="1664"/>
        <v>0</v>
      </c>
      <c r="BY3870" s="15">
        <f t="shared" si="1665"/>
        <v>0</v>
      </c>
      <c r="BZ3870" s="15">
        <f t="shared" si="1666"/>
        <v>0</v>
      </c>
      <c r="CA3870" s="15">
        <f t="shared" si="1667"/>
        <v>0</v>
      </c>
      <c r="CB3870" s="15">
        <f t="shared" si="1668"/>
        <v>0</v>
      </c>
      <c r="CC3870" s="15">
        <f t="shared" si="1669"/>
        <v>0</v>
      </c>
      <c r="CD3870" s="15">
        <f t="shared" si="1670"/>
        <v>0</v>
      </c>
      <c r="CE3870" s="15">
        <f t="shared" si="1671"/>
        <v>0</v>
      </c>
      <c r="CF3870" s="15">
        <f t="shared" si="1672"/>
        <v>0</v>
      </c>
      <c r="CG3870" s="15">
        <f t="shared" si="1673"/>
        <v>0</v>
      </c>
    </row>
    <row r="3871" spans="56:85" x14ac:dyDescent="0.25">
      <c r="BD3871" s="15">
        <f t="shared" si="1657"/>
        <v>1</v>
      </c>
      <c r="BE3871" s="15">
        <f t="shared" si="1656"/>
        <v>1</v>
      </c>
      <c r="BF3871" s="15">
        <f t="shared" si="1675"/>
        <v>1</v>
      </c>
      <c r="BG3871" s="15">
        <f t="shared" si="1675"/>
        <v>1</v>
      </c>
      <c r="BH3871" s="15">
        <f t="shared" si="1675"/>
        <v>1</v>
      </c>
      <c r="BI3871" s="15">
        <f t="shared" si="1675"/>
        <v>1</v>
      </c>
      <c r="BJ3871" s="15">
        <f t="shared" si="1675"/>
        <v>1</v>
      </c>
      <c r="BK3871" s="15">
        <f t="shared" si="1675"/>
        <v>1</v>
      </c>
      <c r="BL3871" s="15">
        <f t="shared" si="1675"/>
        <v>1</v>
      </c>
      <c r="BM3871" s="15">
        <f t="shared" si="1675"/>
        <v>1</v>
      </c>
      <c r="BN3871" s="15">
        <f t="shared" si="1675"/>
        <v>1</v>
      </c>
      <c r="BO3871" s="15">
        <f t="shared" si="1675"/>
        <v>1</v>
      </c>
      <c r="BP3871" s="15">
        <f t="shared" si="1675"/>
        <v>1</v>
      </c>
      <c r="BQ3871" s="15">
        <f t="shared" si="1675"/>
        <v>1</v>
      </c>
      <c r="BR3871" s="15">
        <f t="shared" si="1675"/>
        <v>1</v>
      </c>
      <c r="BS3871" s="15">
        <f t="shared" si="1659"/>
        <v>0</v>
      </c>
      <c r="BT3871" s="15">
        <f t="shared" si="1660"/>
        <v>0</v>
      </c>
      <c r="BU3871" s="15">
        <f t="shared" si="1661"/>
        <v>0</v>
      </c>
      <c r="BV3871" s="15">
        <f t="shared" si="1662"/>
        <v>0</v>
      </c>
      <c r="BW3871" s="15">
        <f t="shared" si="1663"/>
        <v>0</v>
      </c>
      <c r="BX3871" s="15">
        <f t="shared" si="1664"/>
        <v>0</v>
      </c>
      <c r="BY3871" s="15">
        <f t="shared" si="1665"/>
        <v>0</v>
      </c>
      <c r="BZ3871" s="15">
        <f t="shared" si="1666"/>
        <v>0</v>
      </c>
      <c r="CA3871" s="15">
        <f t="shared" si="1667"/>
        <v>0</v>
      </c>
      <c r="CB3871" s="15">
        <f t="shared" si="1668"/>
        <v>0</v>
      </c>
      <c r="CC3871" s="15">
        <f t="shared" si="1669"/>
        <v>0</v>
      </c>
      <c r="CD3871" s="15">
        <f t="shared" si="1670"/>
        <v>0</v>
      </c>
      <c r="CE3871" s="15">
        <f t="shared" si="1671"/>
        <v>0</v>
      </c>
      <c r="CF3871" s="15">
        <f t="shared" si="1672"/>
        <v>0</v>
      </c>
      <c r="CG3871" s="15">
        <f t="shared" si="1673"/>
        <v>0</v>
      </c>
    </row>
    <row r="3872" spans="56:85" x14ac:dyDescent="0.25">
      <c r="BD3872" s="15">
        <f t="shared" si="1657"/>
        <v>1</v>
      </c>
      <c r="BE3872" s="15">
        <f t="shared" si="1656"/>
        <v>1</v>
      </c>
      <c r="BF3872" s="15">
        <f t="shared" si="1675"/>
        <v>1</v>
      </c>
      <c r="BG3872" s="15">
        <f t="shared" si="1675"/>
        <v>1</v>
      </c>
      <c r="BH3872" s="15">
        <f t="shared" si="1675"/>
        <v>1</v>
      </c>
      <c r="BI3872" s="15">
        <f t="shared" si="1675"/>
        <v>1</v>
      </c>
      <c r="BJ3872" s="15">
        <f t="shared" si="1675"/>
        <v>1</v>
      </c>
      <c r="BK3872" s="15">
        <f t="shared" si="1675"/>
        <v>1</v>
      </c>
      <c r="BL3872" s="15">
        <f t="shared" si="1675"/>
        <v>1</v>
      </c>
      <c r="BM3872" s="15">
        <f t="shared" si="1675"/>
        <v>1</v>
      </c>
      <c r="BN3872" s="15">
        <f t="shared" si="1675"/>
        <v>1</v>
      </c>
      <c r="BO3872" s="15">
        <f t="shared" si="1675"/>
        <v>1</v>
      </c>
      <c r="BP3872" s="15">
        <f t="shared" si="1675"/>
        <v>1</v>
      </c>
      <c r="BQ3872" s="15">
        <f t="shared" si="1675"/>
        <v>1</v>
      </c>
      <c r="BR3872" s="15">
        <f t="shared" si="1675"/>
        <v>1</v>
      </c>
      <c r="BS3872" s="15">
        <f t="shared" si="1659"/>
        <v>0</v>
      </c>
      <c r="BT3872" s="15">
        <f t="shared" si="1660"/>
        <v>0</v>
      </c>
      <c r="BU3872" s="15">
        <f t="shared" si="1661"/>
        <v>0</v>
      </c>
      <c r="BV3872" s="15">
        <f t="shared" si="1662"/>
        <v>0</v>
      </c>
      <c r="BW3872" s="15">
        <f t="shared" si="1663"/>
        <v>0</v>
      </c>
      <c r="BX3872" s="15">
        <f t="shared" si="1664"/>
        <v>0</v>
      </c>
      <c r="BY3872" s="15">
        <f t="shared" si="1665"/>
        <v>0</v>
      </c>
      <c r="BZ3872" s="15">
        <f t="shared" si="1666"/>
        <v>0</v>
      </c>
      <c r="CA3872" s="15">
        <f t="shared" si="1667"/>
        <v>0</v>
      </c>
      <c r="CB3872" s="15">
        <f t="shared" si="1668"/>
        <v>0</v>
      </c>
      <c r="CC3872" s="15">
        <f t="shared" si="1669"/>
        <v>0</v>
      </c>
      <c r="CD3872" s="15">
        <f t="shared" si="1670"/>
        <v>0</v>
      </c>
      <c r="CE3872" s="15">
        <f t="shared" si="1671"/>
        <v>0</v>
      </c>
      <c r="CF3872" s="15">
        <f t="shared" si="1672"/>
        <v>0</v>
      </c>
      <c r="CG3872" s="15">
        <f t="shared" si="1673"/>
        <v>0</v>
      </c>
    </row>
    <row r="3873" spans="56:85" x14ac:dyDescent="0.25">
      <c r="BD3873" s="15">
        <f t="shared" si="1657"/>
        <v>1</v>
      </c>
      <c r="BE3873" s="15">
        <f t="shared" si="1656"/>
        <v>1</v>
      </c>
      <c r="BF3873" s="15">
        <f t="shared" si="1675"/>
        <v>1</v>
      </c>
      <c r="BG3873" s="15">
        <f t="shared" si="1675"/>
        <v>1</v>
      </c>
      <c r="BH3873" s="15">
        <f t="shared" si="1675"/>
        <v>1</v>
      </c>
      <c r="BI3873" s="15">
        <f t="shared" si="1675"/>
        <v>1</v>
      </c>
      <c r="BJ3873" s="15">
        <f t="shared" si="1675"/>
        <v>1</v>
      </c>
      <c r="BK3873" s="15">
        <f t="shared" si="1675"/>
        <v>1</v>
      </c>
      <c r="BL3873" s="15">
        <f t="shared" si="1675"/>
        <v>1</v>
      </c>
      <c r="BM3873" s="15">
        <f t="shared" si="1675"/>
        <v>1</v>
      </c>
      <c r="BN3873" s="15">
        <f t="shared" si="1675"/>
        <v>1</v>
      </c>
      <c r="BO3873" s="15">
        <f t="shared" si="1675"/>
        <v>1</v>
      </c>
      <c r="BP3873" s="15">
        <f t="shared" si="1675"/>
        <v>1</v>
      </c>
      <c r="BQ3873" s="15">
        <f t="shared" si="1675"/>
        <v>1</v>
      </c>
      <c r="BR3873" s="15">
        <f t="shared" si="1675"/>
        <v>1</v>
      </c>
      <c r="BS3873" s="15">
        <f t="shared" si="1659"/>
        <v>0</v>
      </c>
      <c r="BT3873" s="15">
        <f t="shared" si="1660"/>
        <v>0</v>
      </c>
      <c r="BU3873" s="15">
        <f t="shared" si="1661"/>
        <v>0</v>
      </c>
      <c r="BV3873" s="15">
        <f t="shared" si="1662"/>
        <v>0</v>
      </c>
      <c r="BW3873" s="15">
        <f t="shared" si="1663"/>
        <v>0</v>
      </c>
      <c r="BX3873" s="15">
        <f t="shared" si="1664"/>
        <v>0</v>
      </c>
      <c r="BY3873" s="15">
        <f t="shared" si="1665"/>
        <v>0</v>
      </c>
      <c r="BZ3873" s="15">
        <f t="shared" si="1666"/>
        <v>0</v>
      </c>
      <c r="CA3873" s="15">
        <f t="shared" si="1667"/>
        <v>0</v>
      </c>
      <c r="CB3873" s="15">
        <f t="shared" si="1668"/>
        <v>0</v>
      </c>
      <c r="CC3873" s="15">
        <f t="shared" si="1669"/>
        <v>0</v>
      </c>
      <c r="CD3873" s="15">
        <f t="shared" si="1670"/>
        <v>0</v>
      </c>
      <c r="CE3873" s="15">
        <f t="shared" si="1671"/>
        <v>0</v>
      </c>
      <c r="CF3873" s="15">
        <f t="shared" si="1672"/>
        <v>0</v>
      </c>
      <c r="CG3873" s="15">
        <f t="shared" si="1673"/>
        <v>0</v>
      </c>
    </row>
    <row r="3874" spans="56:85" x14ac:dyDescent="0.25">
      <c r="BD3874" s="15">
        <f t="shared" si="1657"/>
        <v>1</v>
      </c>
      <c r="BE3874" s="15">
        <f t="shared" si="1656"/>
        <v>1</v>
      </c>
      <c r="BF3874" s="15">
        <f t="shared" ref="BF3874:BR3883" si="1676">IF(BF$1-$AW3874&gt;$CK$1,1,0)</f>
        <v>1</v>
      </c>
      <c r="BG3874" s="15">
        <f t="shared" si="1676"/>
        <v>1</v>
      </c>
      <c r="BH3874" s="15">
        <f t="shared" si="1676"/>
        <v>1</v>
      </c>
      <c r="BI3874" s="15">
        <f t="shared" si="1676"/>
        <v>1</v>
      </c>
      <c r="BJ3874" s="15">
        <f t="shared" si="1676"/>
        <v>1</v>
      </c>
      <c r="BK3874" s="15">
        <f t="shared" si="1676"/>
        <v>1</v>
      </c>
      <c r="BL3874" s="15">
        <f t="shared" si="1676"/>
        <v>1</v>
      </c>
      <c r="BM3874" s="15">
        <f t="shared" si="1676"/>
        <v>1</v>
      </c>
      <c r="BN3874" s="15">
        <f t="shared" si="1676"/>
        <v>1</v>
      </c>
      <c r="BO3874" s="15">
        <f t="shared" si="1676"/>
        <v>1</v>
      </c>
      <c r="BP3874" s="15">
        <f t="shared" si="1676"/>
        <v>1</v>
      </c>
      <c r="BQ3874" s="15">
        <f t="shared" si="1676"/>
        <v>1</v>
      </c>
      <c r="BR3874" s="15">
        <f t="shared" si="1676"/>
        <v>1</v>
      </c>
      <c r="BS3874" s="15">
        <f t="shared" si="1659"/>
        <v>0</v>
      </c>
      <c r="BT3874" s="15">
        <f t="shared" si="1660"/>
        <v>0</v>
      </c>
      <c r="BU3874" s="15">
        <f t="shared" si="1661"/>
        <v>0</v>
      </c>
      <c r="BV3874" s="15">
        <f t="shared" si="1662"/>
        <v>0</v>
      </c>
      <c r="BW3874" s="15">
        <f t="shared" si="1663"/>
        <v>0</v>
      </c>
      <c r="BX3874" s="15">
        <f t="shared" si="1664"/>
        <v>0</v>
      </c>
      <c r="BY3874" s="15">
        <f t="shared" si="1665"/>
        <v>0</v>
      </c>
      <c r="BZ3874" s="15">
        <f t="shared" si="1666"/>
        <v>0</v>
      </c>
      <c r="CA3874" s="15">
        <f t="shared" si="1667"/>
        <v>0</v>
      </c>
      <c r="CB3874" s="15">
        <f t="shared" si="1668"/>
        <v>0</v>
      </c>
      <c r="CC3874" s="15">
        <f t="shared" si="1669"/>
        <v>0</v>
      </c>
      <c r="CD3874" s="15">
        <f t="shared" si="1670"/>
        <v>0</v>
      </c>
      <c r="CE3874" s="15">
        <f t="shared" si="1671"/>
        <v>0</v>
      </c>
      <c r="CF3874" s="15">
        <f t="shared" si="1672"/>
        <v>0</v>
      </c>
      <c r="CG3874" s="15">
        <f t="shared" si="1673"/>
        <v>0</v>
      </c>
    </row>
    <row r="3875" spans="56:85" x14ac:dyDescent="0.25">
      <c r="BD3875" s="15">
        <f t="shared" si="1657"/>
        <v>1</v>
      </c>
      <c r="BE3875" s="15">
        <f t="shared" si="1656"/>
        <v>1</v>
      </c>
      <c r="BF3875" s="15">
        <f t="shared" si="1676"/>
        <v>1</v>
      </c>
      <c r="BG3875" s="15">
        <f t="shared" si="1676"/>
        <v>1</v>
      </c>
      <c r="BH3875" s="15">
        <f t="shared" si="1676"/>
        <v>1</v>
      </c>
      <c r="BI3875" s="15">
        <f t="shared" si="1676"/>
        <v>1</v>
      </c>
      <c r="BJ3875" s="15">
        <f t="shared" si="1676"/>
        <v>1</v>
      </c>
      <c r="BK3875" s="15">
        <f t="shared" si="1676"/>
        <v>1</v>
      </c>
      <c r="BL3875" s="15">
        <f t="shared" si="1676"/>
        <v>1</v>
      </c>
      <c r="BM3875" s="15">
        <f t="shared" si="1676"/>
        <v>1</v>
      </c>
      <c r="BN3875" s="15">
        <f t="shared" si="1676"/>
        <v>1</v>
      </c>
      <c r="BO3875" s="15">
        <f t="shared" si="1676"/>
        <v>1</v>
      </c>
      <c r="BP3875" s="15">
        <f t="shared" si="1676"/>
        <v>1</v>
      </c>
      <c r="BQ3875" s="15">
        <f t="shared" si="1676"/>
        <v>1</v>
      </c>
      <c r="BR3875" s="15">
        <f t="shared" si="1676"/>
        <v>1</v>
      </c>
      <c r="BS3875" s="15">
        <f t="shared" si="1659"/>
        <v>0</v>
      </c>
      <c r="BT3875" s="15">
        <f t="shared" si="1660"/>
        <v>0</v>
      </c>
      <c r="BU3875" s="15">
        <f t="shared" si="1661"/>
        <v>0</v>
      </c>
      <c r="BV3875" s="15">
        <f t="shared" si="1662"/>
        <v>0</v>
      </c>
      <c r="BW3875" s="15">
        <f t="shared" si="1663"/>
        <v>0</v>
      </c>
      <c r="BX3875" s="15">
        <f t="shared" si="1664"/>
        <v>0</v>
      </c>
      <c r="BY3875" s="15">
        <f t="shared" si="1665"/>
        <v>0</v>
      </c>
      <c r="BZ3875" s="15">
        <f t="shared" si="1666"/>
        <v>0</v>
      </c>
      <c r="CA3875" s="15">
        <f t="shared" si="1667"/>
        <v>0</v>
      </c>
      <c r="CB3875" s="15">
        <f t="shared" si="1668"/>
        <v>0</v>
      </c>
      <c r="CC3875" s="15">
        <f t="shared" si="1669"/>
        <v>0</v>
      </c>
      <c r="CD3875" s="15">
        <f t="shared" si="1670"/>
        <v>0</v>
      </c>
      <c r="CE3875" s="15">
        <f t="shared" si="1671"/>
        <v>0</v>
      </c>
      <c r="CF3875" s="15">
        <f t="shared" si="1672"/>
        <v>0</v>
      </c>
      <c r="CG3875" s="15">
        <f t="shared" si="1673"/>
        <v>0</v>
      </c>
    </row>
    <row r="3876" spans="56:85" x14ac:dyDescent="0.25">
      <c r="BD3876" s="15">
        <f t="shared" si="1657"/>
        <v>1</v>
      </c>
      <c r="BE3876" s="15">
        <f t="shared" si="1656"/>
        <v>1</v>
      </c>
      <c r="BF3876" s="15">
        <f t="shared" si="1676"/>
        <v>1</v>
      </c>
      <c r="BG3876" s="15">
        <f t="shared" si="1676"/>
        <v>1</v>
      </c>
      <c r="BH3876" s="15">
        <f t="shared" si="1676"/>
        <v>1</v>
      </c>
      <c r="BI3876" s="15">
        <f t="shared" si="1676"/>
        <v>1</v>
      </c>
      <c r="BJ3876" s="15">
        <f t="shared" si="1676"/>
        <v>1</v>
      </c>
      <c r="BK3876" s="15">
        <f t="shared" si="1676"/>
        <v>1</v>
      </c>
      <c r="BL3876" s="15">
        <f t="shared" si="1676"/>
        <v>1</v>
      </c>
      <c r="BM3876" s="15">
        <f t="shared" si="1676"/>
        <v>1</v>
      </c>
      <c r="BN3876" s="15">
        <f t="shared" si="1676"/>
        <v>1</v>
      </c>
      <c r="BO3876" s="15">
        <f t="shared" si="1676"/>
        <v>1</v>
      </c>
      <c r="BP3876" s="15">
        <f t="shared" si="1676"/>
        <v>1</v>
      </c>
      <c r="BQ3876" s="15">
        <f t="shared" si="1676"/>
        <v>1</v>
      </c>
      <c r="BR3876" s="15">
        <f t="shared" si="1676"/>
        <v>1</v>
      </c>
      <c r="BS3876" s="15">
        <f t="shared" si="1659"/>
        <v>0</v>
      </c>
      <c r="BT3876" s="15">
        <f t="shared" si="1660"/>
        <v>0</v>
      </c>
      <c r="BU3876" s="15">
        <f t="shared" si="1661"/>
        <v>0</v>
      </c>
      <c r="BV3876" s="15">
        <f t="shared" si="1662"/>
        <v>0</v>
      </c>
      <c r="BW3876" s="15">
        <f t="shared" si="1663"/>
        <v>0</v>
      </c>
      <c r="BX3876" s="15">
        <f t="shared" si="1664"/>
        <v>0</v>
      </c>
      <c r="BY3876" s="15">
        <f t="shared" si="1665"/>
        <v>0</v>
      </c>
      <c r="BZ3876" s="15">
        <f t="shared" si="1666"/>
        <v>0</v>
      </c>
      <c r="CA3876" s="15">
        <f t="shared" si="1667"/>
        <v>0</v>
      </c>
      <c r="CB3876" s="15">
        <f t="shared" si="1668"/>
        <v>0</v>
      </c>
      <c r="CC3876" s="15">
        <f t="shared" si="1669"/>
        <v>0</v>
      </c>
      <c r="CD3876" s="15">
        <f t="shared" si="1670"/>
        <v>0</v>
      </c>
      <c r="CE3876" s="15">
        <f t="shared" si="1671"/>
        <v>0</v>
      </c>
      <c r="CF3876" s="15">
        <f t="shared" si="1672"/>
        <v>0</v>
      </c>
      <c r="CG3876" s="15">
        <f t="shared" si="1673"/>
        <v>0</v>
      </c>
    </row>
    <row r="3877" spans="56:85" x14ac:dyDescent="0.25">
      <c r="BD3877" s="15">
        <f t="shared" si="1657"/>
        <v>1</v>
      </c>
      <c r="BE3877" s="15">
        <f t="shared" si="1656"/>
        <v>1</v>
      </c>
      <c r="BF3877" s="15">
        <f t="shared" si="1676"/>
        <v>1</v>
      </c>
      <c r="BG3877" s="15">
        <f t="shared" si="1676"/>
        <v>1</v>
      </c>
      <c r="BH3877" s="15">
        <f t="shared" si="1676"/>
        <v>1</v>
      </c>
      <c r="BI3877" s="15">
        <f t="shared" si="1676"/>
        <v>1</v>
      </c>
      <c r="BJ3877" s="15">
        <f t="shared" si="1676"/>
        <v>1</v>
      </c>
      <c r="BK3877" s="15">
        <f t="shared" si="1676"/>
        <v>1</v>
      </c>
      <c r="BL3877" s="15">
        <f t="shared" si="1676"/>
        <v>1</v>
      </c>
      <c r="BM3877" s="15">
        <f t="shared" si="1676"/>
        <v>1</v>
      </c>
      <c r="BN3877" s="15">
        <f t="shared" si="1676"/>
        <v>1</v>
      </c>
      <c r="BO3877" s="15">
        <f t="shared" si="1676"/>
        <v>1</v>
      </c>
      <c r="BP3877" s="15">
        <f t="shared" si="1676"/>
        <v>1</v>
      </c>
      <c r="BQ3877" s="15">
        <f t="shared" si="1676"/>
        <v>1</v>
      </c>
      <c r="BR3877" s="15">
        <f t="shared" si="1676"/>
        <v>1</v>
      </c>
      <c r="BS3877" s="15">
        <f t="shared" si="1659"/>
        <v>0</v>
      </c>
      <c r="BT3877" s="15">
        <f t="shared" si="1660"/>
        <v>0</v>
      </c>
      <c r="BU3877" s="15">
        <f t="shared" si="1661"/>
        <v>0</v>
      </c>
      <c r="BV3877" s="15">
        <f t="shared" si="1662"/>
        <v>0</v>
      </c>
      <c r="BW3877" s="15">
        <f t="shared" si="1663"/>
        <v>0</v>
      </c>
      <c r="BX3877" s="15">
        <f t="shared" si="1664"/>
        <v>0</v>
      </c>
      <c r="BY3877" s="15">
        <f t="shared" si="1665"/>
        <v>0</v>
      </c>
      <c r="BZ3877" s="15">
        <f t="shared" si="1666"/>
        <v>0</v>
      </c>
      <c r="CA3877" s="15">
        <f t="shared" si="1667"/>
        <v>0</v>
      </c>
      <c r="CB3877" s="15">
        <f t="shared" si="1668"/>
        <v>0</v>
      </c>
      <c r="CC3877" s="15">
        <f t="shared" si="1669"/>
        <v>0</v>
      </c>
      <c r="CD3877" s="15">
        <f t="shared" si="1670"/>
        <v>0</v>
      </c>
      <c r="CE3877" s="15">
        <f t="shared" si="1671"/>
        <v>0</v>
      </c>
      <c r="CF3877" s="15">
        <f t="shared" si="1672"/>
        <v>0</v>
      </c>
      <c r="CG3877" s="15">
        <f t="shared" si="1673"/>
        <v>0</v>
      </c>
    </row>
    <row r="3878" spans="56:85" x14ac:dyDescent="0.25">
      <c r="BD3878" s="15">
        <f t="shared" si="1657"/>
        <v>1</v>
      </c>
      <c r="BE3878" s="15">
        <f t="shared" si="1656"/>
        <v>1</v>
      </c>
      <c r="BF3878" s="15">
        <f t="shared" si="1676"/>
        <v>1</v>
      </c>
      <c r="BG3878" s="15">
        <f t="shared" si="1676"/>
        <v>1</v>
      </c>
      <c r="BH3878" s="15">
        <f t="shared" si="1676"/>
        <v>1</v>
      </c>
      <c r="BI3878" s="15">
        <f t="shared" si="1676"/>
        <v>1</v>
      </c>
      <c r="BJ3878" s="15">
        <f t="shared" si="1676"/>
        <v>1</v>
      </c>
      <c r="BK3878" s="15">
        <f t="shared" si="1676"/>
        <v>1</v>
      </c>
      <c r="BL3878" s="15">
        <f t="shared" si="1676"/>
        <v>1</v>
      </c>
      <c r="BM3878" s="15">
        <f t="shared" si="1676"/>
        <v>1</v>
      </c>
      <c r="BN3878" s="15">
        <f t="shared" si="1676"/>
        <v>1</v>
      </c>
      <c r="BO3878" s="15">
        <f t="shared" si="1676"/>
        <v>1</v>
      </c>
      <c r="BP3878" s="15">
        <f t="shared" si="1676"/>
        <v>1</v>
      </c>
      <c r="BQ3878" s="15">
        <f t="shared" si="1676"/>
        <v>1</v>
      </c>
      <c r="BR3878" s="15">
        <f t="shared" si="1676"/>
        <v>1</v>
      </c>
      <c r="BS3878" s="15">
        <f t="shared" si="1659"/>
        <v>0</v>
      </c>
      <c r="BT3878" s="15">
        <f t="shared" si="1660"/>
        <v>0</v>
      </c>
      <c r="BU3878" s="15">
        <f t="shared" si="1661"/>
        <v>0</v>
      </c>
      <c r="BV3878" s="15">
        <f t="shared" si="1662"/>
        <v>0</v>
      </c>
      <c r="BW3878" s="15">
        <f t="shared" si="1663"/>
        <v>0</v>
      </c>
      <c r="BX3878" s="15">
        <f t="shared" si="1664"/>
        <v>0</v>
      </c>
      <c r="BY3878" s="15">
        <f t="shared" si="1665"/>
        <v>0</v>
      </c>
      <c r="BZ3878" s="15">
        <f t="shared" si="1666"/>
        <v>0</v>
      </c>
      <c r="CA3878" s="15">
        <f t="shared" si="1667"/>
        <v>0</v>
      </c>
      <c r="CB3878" s="15">
        <f t="shared" si="1668"/>
        <v>0</v>
      </c>
      <c r="CC3878" s="15">
        <f t="shared" si="1669"/>
        <v>0</v>
      </c>
      <c r="CD3878" s="15">
        <f t="shared" si="1670"/>
        <v>0</v>
      </c>
      <c r="CE3878" s="15">
        <f t="shared" si="1671"/>
        <v>0</v>
      </c>
      <c r="CF3878" s="15">
        <f t="shared" si="1672"/>
        <v>0</v>
      </c>
      <c r="CG3878" s="15">
        <f t="shared" si="1673"/>
        <v>0</v>
      </c>
    </row>
    <row r="3879" spans="56:85" x14ac:dyDescent="0.25">
      <c r="BD3879" s="15">
        <f t="shared" si="1657"/>
        <v>1</v>
      </c>
      <c r="BE3879" s="15">
        <f t="shared" si="1656"/>
        <v>1</v>
      </c>
      <c r="BF3879" s="15">
        <f t="shared" si="1676"/>
        <v>1</v>
      </c>
      <c r="BG3879" s="15">
        <f t="shared" si="1676"/>
        <v>1</v>
      </c>
      <c r="BH3879" s="15">
        <f t="shared" si="1676"/>
        <v>1</v>
      </c>
      <c r="BI3879" s="15">
        <f t="shared" si="1676"/>
        <v>1</v>
      </c>
      <c r="BJ3879" s="15">
        <f t="shared" si="1676"/>
        <v>1</v>
      </c>
      <c r="BK3879" s="15">
        <f t="shared" si="1676"/>
        <v>1</v>
      </c>
      <c r="BL3879" s="15">
        <f t="shared" si="1676"/>
        <v>1</v>
      </c>
      <c r="BM3879" s="15">
        <f t="shared" si="1676"/>
        <v>1</v>
      </c>
      <c r="BN3879" s="15">
        <f t="shared" si="1676"/>
        <v>1</v>
      </c>
      <c r="BO3879" s="15">
        <f t="shared" si="1676"/>
        <v>1</v>
      </c>
      <c r="BP3879" s="15">
        <f t="shared" si="1676"/>
        <v>1</v>
      </c>
      <c r="BQ3879" s="15">
        <f t="shared" si="1676"/>
        <v>1</v>
      </c>
      <c r="BR3879" s="15">
        <f t="shared" si="1676"/>
        <v>1</v>
      </c>
      <c r="BS3879" s="15">
        <f t="shared" si="1659"/>
        <v>0</v>
      </c>
      <c r="BT3879" s="15">
        <f t="shared" si="1660"/>
        <v>0</v>
      </c>
      <c r="BU3879" s="15">
        <f t="shared" si="1661"/>
        <v>0</v>
      </c>
      <c r="BV3879" s="15">
        <f t="shared" si="1662"/>
        <v>0</v>
      </c>
      <c r="BW3879" s="15">
        <f t="shared" si="1663"/>
        <v>0</v>
      </c>
      <c r="BX3879" s="15">
        <f t="shared" si="1664"/>
        <v>0</v>
      </c>
      <c r="BY3879" s="15">
        <f t="shared" si="1665"/>
        <v>0</v>
      </c>
      <c r="BZ3879" s="15">
        <f t="shared" si="1666"/>
        <v>0</v>
      </c>
      <c r="CA3879" s="15">
        <f t="shared" si="1667"/>
        <v>0</v>
      </c>
      <c r="CB3879" s="15">
        <f t="shared" si="1668"/>
        <v>0</v>
      </c>
      <c r="CC3879" s="15">
        <f t="shared" si="1669"/>
        <v>0</v>
      </c>
      <c r="CD3879" s="15">
        <f t="shared" si="1670"/>
        <v>0</v>
      </c>
      <c r="CE3879" s="15">
        <f t="shared" si="1671"/>
        <v>0</v>
      </c>
      <c r="CF3879" s="15">
        <f t="shared" si="1672"/>
        <v>0</v>
      </c>
      <c r="CG3879" s="15">
        <f t="shared" si="1673"/>
        <v>0</v>
      </c>
    </row>
    <row r="3880" spans="56:85" x14ac:dyDescent="0.25">
      <c r="BD3880" s="15">
        <f t="shared" si="1657"/>
        <v>1</v>
      </c>
      <c r="BE3880" s="15">
        <f t="shared" si="1656"/>
        <v>1</v>
      </c>
      <c r="BF3880" s="15">
        <f t="shared" si="1676"/>
        <v>1</v>
      </c>
      <c r="BG3880" s="15">
        <f t="shared" si="1676"/>
        <v>1</v>
      </c>
      <c r="BH3880" s="15">
        <f t="shared" si="1676"/>
        <v>1</v>
      </c>
      <c r="BI3880" s="15">
        <f t="shared" si="1676"/>
        <v>1</v>
      </c>
      <c r="BJ3880" s="15">
        <f t="shared" si="1676"/>
        <v>1</v>
      </c>
      <c r="BK3880" s="15">
        <f t="shared" si="1676"/>
        <v>1</v>
      </c>
      <c r="BL3880" s="15">
        <f t="shared" si="1676"/>
        <v>1</v>
      </c>
      <c r="BM3880" s="15">
        <f t="shared" si="1676"/>
        <v>1</v>
      </c>
      <c r="BN3880" s="15">
        <f t="shared" si="1676"/>
        <v>1</v>
      </c>
      <c r="BO3880" s="15">
        <f t="shared" si="1676"/>
        <v>1</v>
      </c>
      <c r="BP3880" s="15">
        <f t="shared" si="1676"/>
        <v>1</v>
      </c>
      <c r="BQ3880" s="15">
        <f t="shared" si="1676"/>
        <v>1</v>
      </c>
      <c r="BR3880" s="15">
        <f t="shared" si="1676"/>
        <v>1</v>
      </c>
      <c r="BS3880" s="15">
        <f t="shared" si="1659"/>
        <v>0</v>
      </c>
      <c r="BT3880" s="15">
        <f t="shared" si="1660"/>
        <v>0</v>
      </c>
      <c r="BU3880" s="15">
        <f t="shared" si="1661"/>
        <v>0</v>
      </c>
      <c r="BV3880" s="15">
        <f t="shared" si="1662"/>
        <v>0</v>
      </c>
      <c r="BW3880" s="15">
        <f t="shared" si="1663"/>
        <v>0</v>
      </c>
      <c r="BX3880" s="15">
        <f t="shared" si="1664"/>
        <v>0</v>
      </c>
      <c r="BY3880" s="15">
        <f t="shared" si="1665"/>
        <v>0</v>
      </c>
      <c r="BZ3880" s="15">
        <f t="shared" si="1666"/>
        <v>0</v>
      </c>
      <c r="CA3880" s="15">
        <f t="shared" si="1667"/>
        <v>0</v>
      </c>
      <c r="CB3880" s="15">
        <f t="shared" si="1668"/>
        <v>0</v>
      </c>
      <c r="CC3880" s="15">
        <f t="shared" si="1669"/>
        <v>0</v>
      </c>
      <c r="CD3880" s="15">
        <f t="shared" si="1670"/>
        <v>0</v>
      </c>
      <c r="CE3880" s="15">
        <f t="shared" si="1671"/>
        <v>0</v>
      </c>
      <c r="CF3880" s="15">
        <f t="shared" si="1672"/>
        <v>0</v>
      </c>
      <c r="CG3880" s="15">
        <f t="shared" si="1673"/>
        <v>0</v>
      </c>
    </row>
    <row r="3881" spans="56:85" x14ac:dyDescent="0.25">
      <c r="BD3881" s="15">
        <f t="shared" si="1657"/>
        <v>1</v>
      </c>
      <c r="BE3881" s="15">
        <f t="shared" si="1656"/>
        <v>1</v>
      </c>
      <c r="BF3881" s="15">
        <f t="shared" si="1676"/>
        <v>1</v>
      </c>
      <c r="BG3881" s="15">
        <f t="shared" si="1676"/>
        <v>1</v>
      </c>
      <c r="BH3881" s="15">
        <f t="shared" si="1676"/>
        <v>1</v>
      </c>
      <c r="BI3881" s="15">
        <f t="shared" si="1676"/>
        <v>1</v>
      </c>
      <c r="BJ3881" s="15">
        <f t="shared" si="1676"/>
        <v>1</v>
      </c>
      <c r="BK3881" s="15">
        <f t="shared" si="1676"/>
        <v>1</v>
      </c>
      <c r="BL3881" s="15">
        <f t="shared" si="1676"/>
        <v>1</v>
      </c>
      <c r="BM3881" s="15">
        <f t="shared" si="1676"/>
        <v>1</v>
      </c>
      <c r="BN3881" s="15">
        <f t="shared" si="1676"/>
        <v>1</v>
      </c>
      <c r="BO3881" s="15">
        <f t="shared" si="1676"/>
        <v>1</v>
      </c>
      <c r="BP3881" s="15">
        <f t="shared" si="1676"/>
        <v>1</v>
      </c>
      <c r="BQ3881" s="15">
        <f t="shared" si="1676"/>
        <v>1</v>
      </c>
      <c r="BR3881" s="15">
        <f t="shared" si="1676"/>
        <v>1</v>
      </c>
      <c r="BS3881" s="15">
        <f t="shared" si="1659"/>
        <v>0</v>
      </c>
      <c r="BT3881" s="15">
        <f t="shared" si="1660"/>
        <v>0</v>
      </c>
      <c r="BU3881" s="15">
        <f t="shared" si="1661"/>
        <v>0</v>
      </c>
      <c r="BV3881" s="15">
        <f t="shared" si="1662"/>
        <v>0</v>
      </c>
      <c r="BW3881" s="15">
        <f t="shared" si="1663"/>
        <v>0</v>
      </c>
      <c r="BX3881" s="15">
        <f t="shared" si="1664"/>
        <v>0</v>
      </c>
      <c r="BY3881" s="15">
        <f t="shared" si="1665"/>
        <v>0</v>
      </c>
      <c r="BZ3881" s="15">
        <f t="shared" si="1666"/>
        <v>0</v>
      </c>
      <c r="CA3881" s="15">
        <f t="shared" si="1667"/>
        <v>0</v>
      </c>
      <c r="CB3881" s="15">
        <f t="shared" si="1668"/>
        <v>0</v>
      </c>
      <c r="CC3881" s="15">
        <f t="shared" si="1669"/>
        <v>0</v>
      </c>
      <c r="CD3881" s="15">
        <f t="shared" si="1670"/>
        <v>0</v>
      </c>
      <c r="CE3881" s="15">
        <f t="shared" si="1671"/>
        <v>0</v>
      </c>
      <c r="CF3881" s="15">
        <f t="shared" si="1672"/>
        <v>0</v>
      </c>
      <c r="CG3881" s="15">
        <f t="shared" si="1673"/>
        <v>0</v>
      </c>
    </row>
    <row r="3882" spans="56:85" x14ac:dyDescent="0.25">
      <c r="BD3882" s="15">
        <f t="shared" si="1657"/>
        <v>1</v>
      </c>
      <c r="BE3882" s="15">
        <f t="shared" si="1656"/>
        <v>1</v>
      </c>
      <c r="BF3882" s="15">
        <f t="shared" si="1676"/>
        <v>1</v>
      </c>
      <c r="BG3882" s="15">
        <f t="shared" si="1676"/>
        <v>1</v>
      </c>
      <c r="BH3882" s="15">
        <f t="shared" si="1676"/>
        <v>1</v>
      </c>
      <c r="BI3882" s="15">
        <f t="shared" si="1676"/>
        <v>1</v>
      </c>
      <c r="BJ3882" s="15">
        <f t="shared" si="1676"/>
        <v>1</v>
      </c>
      <c r="BK3882" s="15">
        <f t="shared" si="1676"/>
        <v>1</v>
      </c>
      <c r="BL3882" s="15">
        <f t="shared" si="1676"/>
        <v>1</v>
      </c>
      <c r="BM3882" s="15">
        <f t="shared" si="1676"/>
        <v>1</v>
      </c>
      <c r="BN3882" s="15">
        <f t="shared" si="1676"/>
        <v>1</v>
      </c>
      <c r="BO3882" s="15">
        <f t="shared" si="1676"/>
        <v>1</v>
      </c>
      <c r="BP3882" s="15">
        <f t="shared" si="1676"/>
        <v>1</v>
      </c>
      <c r="BQ3882" s="15">
        <f t="shared" si="1676"/>
        <v>1</v>
      </c>
      <c r="BR3882" s="15">
        <f t="shared" si="1676"/>
        <v>1</v>
      </c>
      <c r="BS3882" s="15">
        <f t="shared" si="1659"/>
        <v>0</v>
      </c>
      <c r="BT3882" s="15">
        <f t="shared" si="1660"/>
        <v>0</v>
      </c>
      <c r="BU3882" s="15">
        <f t="shared" si="1661"/>
        <v>0</v>
      </c>
      <c r="BV3882" s="15">
        <f t="shared" si="1662"/>
        <v>0</v>
      </c>
      <c r="BW3882" s="15">
        <f t="shared" si="1663"/>
        <v>0</v>
      </c>
      <c r="BX3882" s="15">
        <f t="shared" si="1664"/>
        <v>0</v>
      </c>
      <c r="BY3882" s="15">
        <f t="shared" si="1665"/>
        <v>0</v>
      </c>
      <c r="BZ3882" s="15">
        <f t="shared" si="1666"/>
        <v>0</v>
      </c>
      <c r="CA3882" s="15">
        <f t="shared" si="1667"/>
        <v>0</v>
      </c>
      <c r="CB3882" s="15">
        <f t="shared" si="1668"/>
        <v>0</v>
      </c>
      <c r="CC3882" s="15">
        <f t="shared" si="1669"/>
        <v>0</v>
      </c>
      <c r="CD3882" s="15">
        <f t="shared" si="1670"/>
        <v>0</v>
      </c>
      <c r="CE3882" s="15">
        <f t="shared" si="1671"/>
        <v>0</v>
      </c>
      <c r="CF3882" s="15">
        <f t="shared" si="1672"/>
        <v>0</v>
      </c>
      <c r="CG3882" s="15">
        <f t="shared" si="1673"/>
        <v>0</v>
      </c>
    </row>
    <row r="3883" spans="56:85" x14ac:dyDescent="0.25">
      <c r="BD3883" s="15">
        <f t="shared" si="1657"/>
        <v>1</v>
      </c>
      <c r="BE3883" s="15">
        <f t="shared" si="1656"/>
        <v>1</v>
      </c>
      <c r="BF3883" s="15">
        <f t="shared" si="1676"/>
        <v>1</v>
      </c>
      <c r="BG3883" s="15">
        <f t="shared" si="1676"/>
        <v>1</v>
      </c>
      <c r="BH3883" s="15">
        <f t="shared" si="1676"/>
        <v>1</v>
      </c>
      <c r="BI3883" s="15">
        <f t="shared" si="1676"/>
        <v>1</v>
      </c>
      <c r="BJ3883" s="15">
        <f t="shared" si="1676"/>
        <v>1</v>
      </c>
      <c r="BK3883" s="15">
        <f t="shared" si="1676"/>
        <v>1</v>
      </c>
      <c r="BL3883" s="15">
        <f t="shared" si="1676"/>
        <v>1</v>
      </c>
      <c r="BM3883" s="15">
        <f t="shared" si="1676"/>
        <v>1</v>
      </c>
      <c r="BN3883" s="15">
        <f t="shared" si="1676"/>
        <v>1</v>
      </c>
      <c r="BO3883" s="15">
        <f t="shared" si="1676"/>
        <v>1</v>
      </c>
      <c r="BP3883" s="15">
        <f t="shared" si="1676"/>
        <v>1</v>
      </c>
      <c r="BQ3883" s="15">
        <f t="shared" si="1676"/>
        <v>1</v>
      </c>
      <c r="BR3883" s="15">
        <f t="shared" si="1676"/>
        <v>1</v>
      </c>
      <c r="BS3883" s="15">
        <f t="shared" si="1659"/>
        <v>0</v>
      </c>
      <c r="BT3883" s="15">
        <f t="shared" si="1660"/>
        <v>0</v>
      </c>
      <c r="BU3883" s="15">
        <f t="shared" si="1661"/>
        <v>0</v>
      </c>
      <c r="BV3883" s="15">
        <f t="shared" si="1662"/>
        <v>0</v>
      </c>
      <c r="BW3883" s="15">
        <f t="shared" si="1663"/>
        <v>0</v>
      </c>
      <c r="BX3883" s="15">
        <f t="shared" si="1664"/>
        <v>0</v>
      </c>
      <c r="BY3883" s="15">
        <f t="shared" si="1665"/>
        <v>0</v>
      </c>
      <c r="BZ3883" s="15">
        <f t="shared" si="1666"/>
        <v>0</v>
      </c>
      <c r="CA3883" s="15">
        <f t="shared" si="1667"/>
        <v>0</v>
      </c>
      <c r="CB3883" s="15">
        <f t="shared" si="1668"/>
        <v>0</v>
      </c>
      <c r="CC3883" s="15">
        <f t="shared" si="1669"/>
        <v>0</v>
      </c>
      <c r="CD3883" s="15">
        <f t="shared" si="1670"/>
        <v>0</v>
      </c>
      <c r="CE3883" s="15">
        <f t="shared" si="1671"/>
        <v>0</v>
      </c>
      <c r="CF3883" s="15">
        <f t="shared" si="1672"/>
        <v>0</v>
      </c>
      <c r="CG3883" s="15">
        <f t="shared" si="1673"/>
        <v>0</v>
      </c>
    </row>
    <row r="3884" spans="56:85" x14ac:dyDescent="0.25">
      <c r="BD3884" s="15">
        <f t="shared" si="1657"/>
        <v>1</v>
      </c>
      <c r="BE3884" s="15">
        <f t="shared" si="1656"/>
        <v>1</v>
      </c>
      <c r="BF3884" s="15">
        <f t="shared" ref="BF3884:BR3893" si="1677">IF(BF$1-$AW3884&gt;$CK$1,1,0)</f>
        <v>1</v>
      </c>
      <c r="BG3884" s="15">
        <f t="shared" si="1677"/>
        <v>1</v>
      </c>
      <c r="BH3884" s="15">
        <f t="shared" si="1677"/>
        <v>1</v>
      </c>
      <c r="BI3884" s="15">
        <f t="shared" si="1677"/>
        <v>1</v>
      </c>
      <c r="BJ3884" s="15">
        <f t="shared" si="1677"/>
        <v>1</v>
      </c>
      <c r="BK3884" s="15">
        <f t="shared" si="1677"/>
        <v>1</v>
      </c>
      <c r="BL3884" s="15">
        <f t="shared" si="1677"/>
        <v>1</v>
      </c>
      <c r="BM3884" s="15">
        <f t="shared" si="1677"/>
        <v>1</v>
      </c>
      <c r="BN3884" s="15">
        <f t="shared" si="1677"/>
        <v>1</v>
      </c>
      <c r="BO3884" s="15">
        <f t="shared" si="1677"/>
        <v>1</v>
      </c>
      <c r="BP3884" s="15">
        <f t="shared" si="1677"/>
        <v>1</v>
      </c>
      <c r="BQ3884" s="15">
        <f t="shared" si="1677"/>
        <v>1</v>
      </c>
      <c r="BR3884" s="15">
        <f t="shared" si="1677"/>
        <v>1</v>
      </c>
      <c r="BS3884" s="15">
        <f t="shared" si="1659"/>
        <v>0</v>
      </c>
      <c r="BT3884" s="15">
        <f t="shared" si="1660"/>
        <v>0</v>
      </c>
      <c r="BU3884" s="15">
        <f t="shared" si="1661"/>
        <v>0</v>
      </c>
      <c r="BV3884" s="15">
        <f t="shared" si="1662"/>
        <v>0</v>
      </c>
      <c r="BW3884" s="15">
        <f t="shared" si="1663"/>
        <v>0</v>
      </c>
      <c r="BX3884" s="15">
        <f t="shared" si="1664"/>
        <v>0</v>
      </c>
      <c r="BY3884" s="15">
        <f t="shared" si="1665"/>
        <v>0</v>
      </c>
      <c r="BZ3884" s="15">
        <f t="shared" si="1666"/>
        <v>0</v>
      </c>
      <c r="CA3884" s="15">
        <f t="shared" si="1667"/>
        <v>0</v>
      </c>
      <c r="CB3884" s="15">
        <f t="shared" si="1668"/>
        <v>0</v>
      </c>
      <c r="CC3884" s="15">
        <f t="shared" si="1669"/>
        <v>0</v>
      </c>
      <c r="CD3884" s="15">
        <f t="shared" si="1670"/>
        <v>0</v>
      </c>
      <c r="CE3884" s="15">
        <f t="shared" si="1671"/>
        <v>0</v>
      </c>
      <c r="CF3884" s="15">
        <f t="shared" si="1672"/>
        <v>0</v>
      </c>
      <c r="CG3884" s="15">
        <f t="shared" si="1673"/>
        <v>0</v>
      </c>
    </row>
    <row r="3885" spans="56:85" x14ac:dyDescent="0.25">
      <c r="BD3885" s="15">
        <f t="shared" si="1657"/>
        <v>1</v>
      </c>
      <c r="BE3885" s="15">
        <f t="shared" si="1656"/>
        <v>1</v>
      </c>
      <c r="BF3885" s="15">
        <f t="shared" si="1677"/>
        <v>1</v>
      </c>
      <c r="BG3885" s="15">
        <f t="shared" si="1677"/>
        <v>1</v>
      </c>
      <c r="BH3885" s="15">
        <f t="shared" si="1677"/>
        <v>1</v>
      </c>
      <c r="BI3885" s="15">
        <f t="shared" si="1677"/>
        <v>1</v>
      </c>
      <c r="BJ3885" s="15">
        <f t="shared" si="1677"/>
        <v>1</v>
      </c>
      <c r="BK3885" s="15">
        <f t="shared" si="1677"/>
        <v>1</v>
      </c>
      <c r="BL3885" s="15">
        <f t="shared" si="1677"/>
        <v>1</v>
      </c>
      <c r="BM3885" s="15">
        <f t="shared" si="1677"/>
        <v>1</v>
      </c>
      <c r="BN3885" s="15">
        <f t="shared" si="1677"/>
        <v>1</v>
      </c>
      <c r="BO3885" s="15">
        <f t="shared" si="1677"/>
        <v>1</v>
      </c>
      <c r="BP3885" s="15">
        <f t="shared" si="1677"/>
        <v>1</v>
      </c>
      <c r="BQ3885" s="15">
        <f t="shared" si="1677"/>
        <v>1</v>
      </c>
      <c r="BR3885" s="15">
        <f t="shared" si="1677"/>
        <v>1</v>
      </c>
      <c r="BS3885" s="15">
        <f t="shared" si="1659"/>
        <v>0</v>
      </c>
      <c r="BT3885" s="15">
        <f t="shared" si="1660"/>
        <v>0</v>
      </c>
      <c r="BU3885" s="15">
        <f t="shared" si="1661"/>
        <v>0</v>
      </c>
      <c r="BV3885" s="15">
        <f t="shared" si="1662"/>
        <v>0</v>
      </c>
      <c r="BW3885" s="15">
        <f t="shared" si="1663"/>
        <v>0</v>
      </c>
      <c r="BX3885" s="15">
        <f t="shared" si="1664"/>
        <v>0</v>
      </c>
      <c r="BY3885" s="15">
        <f t="shared" si="1665"/>
        <v>0</v>
      </c>
      <c r="BZ3885" s="15">
        <f t="shared" si="1666"/>
        <v>0</v>
      </c>
      <c r="CA3885" s="15">
        <f t="shared" si="1667"/>
        <v>0</v>
      </c>
      <c r="CB3885" s="15">
        <f t="shared" si="1668"/>
        <v>0</v>
      </c>
      <c r="CC3885" s="15">
        <f t="shared" si="1669"/>
        <v>0</v>
      </c>
      <c r="CD3885" s="15">
        <f t="shared" si="1670"/>
        <v>0</v>
      </c>
      <c r="CE3885" s="15">
        <f t="shared" si="1671"/>
        <v>0</v>
      </c>
      <c r="CF3885" s="15">
        <f t="shared" si="1672"/>
        <v>0</v>
      </c>
      <c r="CG3885" s="15">
        <f t="shared" si="1673"/>
        <v>0</v>
      </c>
    </row>
    <row r="3886" spans="56:85" x14ac:dyDescent="0.25">
      <c r="BD3886" s="15">
        <f t="shared" si="1657"/>
        <v>1</v>
      </c>
      <c r="BE3886" s="15">
        <f t="shared" si="1656"/>
        <v>1</v>
      </c>
      <c r="BF3886" s="15">
        <f t="shared" si="1677"/>
        <v>1</v>
      </c>
      <c r="BG3886" s="15">
        <f t="shared" si="1677"/>
        <v>1</v>
      </c>
      <c r="BH3886" s="15">
        <f t="shared" si="1677"/>
        <v>1</v>
      </c>
      <c r="BI3886" s="15">
        <f t="shared" si="1677"/>
        <v>1</v>
      </c>
      <c r="BJ3886" s="15">
        <f t="shared" si="1677"/>
        <v>1</v>
      </c>
      <c r="BK3886" s="15">
        <f t="shared" si="1677"/>
        <v>1</v>
      </c>
      <c r="BL3886" s="15">
        <f t="shared" si="1677"/>
        <v>1</v>
      </c>
      <c r="BM3886" s="15">
        <f t="shared" si="1677"/>
        <v>1</v>
      </c>
      <c r="BN3886" s="15">
        <f t="shared" si="1677"/>
        <v>1</v>
      </c>
      <c r="BO3886" s="15">
        <f t="shared" si="1677"/>
        <v>1</v>
      </c>
      <c r="BP3886" s="15">
        <f t="shared" si="1677"/>
        <v>1</v>
      </c>
      <c r="BQ3886" s="15">
        <f t="shared" si="1677"/>
        <v>1</v>
      </c>
      <c r="BR3886" s="15">
        <f t="shared" si="1677"/>
        <v>1</v>
      </c>
      <c r="BS3886" s="15">
        <f t="shared" si="1659"/>
        <v>0</v>
      </c>
      <c r="BT3886" s="15">
        <f t="shared" si="1660"/>
        <v>0</v>
      </c>
      <c r="BU3886" s="15">
        <f t="shared" si="1661"/>
        <v>0</v>
      </c>
      <c r="BV3886" s="15">
        <f t="shared" si="1662"/>
        <v>0</v>
      </c>
      <c r="BW3886" s="15">
        <f t="shared" si="1663"/>
        <v>0</v>
      </c>
      <c r="BX3886" s="15">
        <f t="shared" si="1664"/>
        <v>0</v>
      </c>
      <c r="BY3886" s="15">
        <f t="shared" si="1665"/>
        <v>0</v>
      </c>
      <c r="BZ3886" s="15">
        <f t="shared" si="1666"/>
        <v>0</v>
      </c>
      <c r="CA3886" s="15">
        <f t="shared" si="1667"/>
        <v>0</v>
      </c>
      <c r="CB3886" s="15">
        <f t="shared" si="1668"/>
        <v>0</v>
      </c>
      <c r="CC3886" s="15">
        <f t="shared" si="1669"/>
        <v>0</v>
      </c>
      <c r="CD3886" s="15">
        <f t="shared" si="1670"/>
        <v>0</v>
      </c>
      <c r="CE3886" s="15">
        <f t="shared" si="1671"/>
        <v>0</v>
      </c>
      <c r="CF3886" s="15">
        <f t="shared" si="1672"/>
        <v>0</v>
      </c>
      <c r="CG3886" s="15">
        <f t="shared" si="1673"/>
        <v>0</v>
      </c>
    </row>
    <row r="3887" spans="56:85" x14ac:dyDescent="0.25">
      <c r="BD3887" s="15">
        <f t="shared" si="1657"/>
        <v>1</v>
      </c>
      <c r="BE3887" s="15">
        <f t="shared" si="1656"/>
        <v>1</v>
      </c>
      <c r="BF3887" s="15">
        <f t="shared" si="1677"/>
        <v>1</v>
      </c>
      <c r="BG3887" s="15">
        <f t="shared" si="1677"/>
        <v>1</v>
      </c>
      <c r="BH3887" s="15">
        <f t="shared" si="1677"/>
        <v>1</v>
      </c>
      <c r="BI3887" s="15">
        <f t="shared" si="1677"/>
        <v>1</v>
      </c>
      <c r="BJ3887" s="15">
        <f t="shared" si="1677"/>
        <v>1</v>
      </c>
      <c r="BK3887" s="15">
        <f t="shared" si="1677"/>
        <v>1</v>
      </c>
      <c r="BL3887" s="15">
        <f t="shared" si="1677"/>
        <v>1</v>
      </c>
      <c r="BM3887" s="15">
        <f t="shared" si="1677"/>
        <v>1</v>
      </c>
      <c r="BN3887" s="15">
        <f t="shared" si="1677"/>
        <v>1</v>
      </c>
      <c r="BO3887" s="15">
        <f t="shared" si="1677"/>
        <v>1</v>
      </c>
      <c r="BP3887" s="15">
        <f t="shared" si="1677"/>
        <v>1</v>
      </c>
      <c r="BQ3887" s="15">
        <f t="shared" si="1677"/>
        <v>1</v>
      </c>
      <c r="BR3887" s="15">
        <f t="shared" si="1677"/>
        <v>1</v>
      </c>
      <c r="BS3887" s="15">
        <f t="shared" si="1659"/>
        <v>0</v>
      </c>
      <c r="BT3887" s="15">
        <f t="shared" si="1660"/>
        <v>0</v>
      </c>
      <c r="BU3887" s="15">
        <f t="shared" si="1661"/>
        <v>0</v>
      </c>
      <c r="BV3887" s="15">
        <f t="shared" si="1662"/>
        <v>0</v>
      </c>
      <c r="BW3887" s="15">
        <f t="shared" si="1663"/>
        <v>0</v>
      </c>
      <c r="BX3887" s="15">
        <f t="shared" si="1664"/>
        <v>0</v>
      </c>
      <c r="BY3887" s="15">
        <f t="shared" si="1665"/>
        <v>0</v>
      </c>
      <c r="BZ3887" s="15">
        <f t="shared" si="1666"/>
        <v>0</v>
      </c>
      <c r="CA3887" s="15">
        <f t="shared" si="1667"/>
        <v>0</v>
      </c>
      <c r="CB3887" s="15">
        <f t="shared" si="1668"/>
        <v>0</v>
      </c>
      <c r="CC3887" s="15">
        <f t="shared" si="1669"/>
        <v>0</v>
      </c>
      <c r="CD3887" s="15">
        <f t="shared" si="1670"/>
        <v>0</v>
      </c>
      <c r="CE3887" s="15">
        <f t="shared" si="1671"/>
        <v>0</v>
      </c>
      <c r="CF3887" s="15">
        <f t="shared" si="1672"/>
        <v>0</v>
      </c>
      <c r="CG3887" s="15">
        <f t="shared" si="1673"/>
        <v>0</v>
      </c>
    </row>
    <row r="3888" spans="56:85" x14ac:dyDescent="0.25">
      <c r="BD3888" s="15">
        <f t="shared" si="1657"/>
        <v>1</v>
      </c>
      <c r="BE3888" s="15">
        <f t="shared" si="1656"/>
        <v>1</v>
      </c>
      <c r="BF3888" s="15">
        <f t="shared" si="1677"/>
        <v>1</v>
      </c>
      <c r="BG3888" s="15">
        <f t="shared" si="1677"/>
        <v>1</v>
      </c>
      <c r="BH3888" s="15">
        <f t="shared" si="1677"/>
        <v>1</v>
      </c>
      <c r="BI3888" s="15">
        <f t="shared" si="1677"/>
        <v>1</v>
      </c>
      <c r="BJ3888" s="15">
        <f t="shared" si="1677"/>
        <v>1</v>
      </c>
      <c r="BK3888" s="15">
        <f t="shared" si="1677"/>
        <v>1</v>
      </c>
      <c r="BL3888" s="15">
        <f t="shared" si="1677"/>
        <v>1</v>
      </c>
      <c r="BM3888" s="15">
        <f t="shared" si="1677"/>
        <v>1</v>
      </c>
      <c r="BN3888" s="15">
        <f t="shared" si="1677"/>
        <v>1</v>
      </c>
      <c r="BO3888" s="15">
        <f t="shared" si="1677"/>
        <v>1</v>
      </c>
      <c r="BP3888" s="15">
        <f t="shared" si="1677"/>
        <v>1</v>
      </c>
      <c r="BQ3888" s="15">
        <f t="shared" si="1677"/>
        <v>1</v>
      </c>
      <c r="BR3888" s="15">
        <f t="shared" si="1677"/>
        <v>1</v>
      </c>
      <c r="BS3888" s="15">
        <f t="shared" si="1659"/>
        <v>0</v>
      </c>
      <c r="BT3888" s="15">
        <f t="shared" si="1660"/>
        <v>0</v>
      </c>
      <c r="BU3888" s="15">
        <f t="shared" si="1661"/>
        <v>0</v>
      </c>
      <c r="BV3888" s="15">
        <f t="shared" si="1662"/>
        <v>0</v>
      </c>
      <c r="BW3888" s="15">
        <f t="shared" si="1663"/>
        <v>0</v>
      </c>
      <c r="BX3888" s="15">
        <f t="shared" si="1664"/>
        <v>0</v>
      </c>
      <c r="BY3888" s="15">
        <f t="shared" si="1665"/>
        <v>0</v>
      </c>
      <c r="BZ3888" s="15">
        <f t="shared" si="1666"/>
        <v>0</v>
      </c>
      <c r="CA3888" s="15">
        <f t="shared" si="1667"/>
        <v>0</v>
      </c>
      <c r="CB3888" s="15">
        <f t="shared" si="1668"/>
        <v>0</v>
      </c>
      <c r="CC3888" s="15">
        <f t="shared" si="1669"/>
        <v>0</v>
      </c>
      <c r="CD3888" s="15">
        <f t="shared" si="1670"/>
        <v>0</v>
      </c>
      <c r="CE3888" s="15">
        <f t="shared" si="1671"/>
        <v>0</v>
      </c>
      <c r="CF3888" s="15">
        <f t="shared" si="1672"/>
        <v>0</v>
      </c>
      <c r="CG3888" s="15">
        <f t="shared" si="1673"/>
        <v>0</v>
      </c>
    </row>
    <row r="3889" spans="56:85" x14ac:dyDescent="0.25">
      <c r="BD3889" s="15">
        <f t="shared" si="1657"/>
        <v>1</v>
      </c>
      <c r="BE3889" s="15">
        <f t="shared" si="1656"/>
        <v>1</v>
      </c>
      <c r="BF3889" s="15">
        <f t="shared" si="1677"/>
        <v>1</v>
      </c>
      <c r="BG3889" s="15">
        <f t="shared" si="1677"/>
        <v>1</v>
      </c>
      <c r="BH3889" s="15">
        <f t="shared" si="1677"/>
        <v>1</v>
      </c>
      <c r="BI3889" s="15">
        <f t="shared" si="1677"/>
        <v>1</v>
      </c>
      <c r="BJ3889" s="15">
        <f t="shared" si="1677"/>
        <v>1</v>
      </c>
      <c r="BK3889" s="15">
        <f t="shared" si="1677"/>
        <v>1</v>
      </c>
      <c r="BL3889" s="15">
        <f t="shared" si="1677"/>
        <v>1</v>
      </c>
      <c r="BM3889" s="15">
        <f t="shared" si="1677"/>
        <v>1</v>
      </c>
      <c r="BN3889" s="15">
        <f t="shared" si="1677"/>
        <v>1</v>
      </c>
      <c r="BO3889" s="15">
        <f t="shared" si="1677"/>
        <v>1</v>
      </c>
      <c r="BP3889" s="15">
        <f t="shared" si="1677"/>
        <v>1</v>
      </c>
      <c r="BQ3889" s="15">
        <f t="shared" si="1677"/>
        <v>1</v>
      </c>
      <c r="BR3889" s="15">
        <f t="shared" si="1677"/>
        <v>1</v>
      </c>
      <c r="BS3889" s="15">
        <f t="shared" si="1659"/>
        <v>0</v>
      </c>
      <c r="BT3889" s="15">
        <f t="shared" si="1660"/>
        <v>0</v>
      </c>
      <c r="BU3889" s="15">
        <f t="shared" si="1661"/>
        <v>0</v>
      </c>
      <c r="BV3889" s="15">
        <f t="shared" si="1662"/>
        <v>0</v>
      </c>
      <c r="BW3889" s="15">
        <f t="shared" si="1663"/>
        <v>0</v>
      </c>
      <c r="BX3889" s="15">
        <f t="shared" si="1664"/>
        <v>0</v>
      </c>
      <c r="BY3889" s="15">
        <f t="shared" si="1665"/>
        <v>0</v>
      </c>
      <c r="BZ3889" s="15">
        <f t="shared" si="1666"/>
        <v>0</v>
      </c>
      <c r="CA3889" s="15">
        <f t="shared" si="1667"/>
        <v>0</v>
      </c>
      <c r="CB3889" s="15">
        <f t="shared" si="1668"/>
        <v>0</v>
      </c>
      <c r="CC3889" s="15">
        <f t="shared" si="1669"/>
        <v>0</v>
      </c>
      <c r="CD3889" s="15">
        <f t="shared" si="1670"/>
        <v>0</v>
      </c>
      <c r="CE3889" s="15">
        <f t="shared" si="1671"/>
        <v>0</v>
      </c>
      <c r="CF3889" s="15">
        <f t="shared" si="1672"/>
        <v>0</v>
      </c>
      <c r="CG3889" s="15">
        <f t="shared" si="1673"/>
        <v>0</v>
      </c>
    </row>
    <row r="3890" spans="56:85" x14ac:dyDescent="0.25">
      <c r="BD3890" s="15">
        <f t="shared" si="1657"/>
        <v>1</v>
      </c>
      <c r="BE3890" s="15">
        <f t="shared" si="1656"/>
        <v>1</v>
      </c>
      <c r="BF3890" s="15">
        <f t="shared" si="1677"/>
        <v>1</v>
      </c>
      <c r="BG3890" s="15">
        <f t="shared" si="1677"/>
        <v>1</v>
      </c>
      <c r="BH3890" s="15">
        <f t="shared" si="1677"/>
        <v>1</v>
      </c>
      <c r="BI3890" s="15">
        <f t="shared" si="1677"/>
        <v>1</v>
      </c>
      <c r="BJ3890" s="15">
        <f t="shared" si="1677"/>
        <v>1</v>
      </c>
      <c r="BK3890" s="15">
        <f t="shared" si="1677"/>
        <v>1</v>
      </c>
      <c r="BL3890" s="15">
        <f t="shared" si="1677"/>
        <v>1</v>
      </c>
      <c r="BM3890" s="15">
        <f t="shared" si="1677"/>
        <v>1</v>
      </c>
      <c r="BN3890" s="15">
        <f t="shared" si="1677"/>
        <v>1</v>
      </c>
      <c r="BO3890" s="15">
        <f t="shared" si="1677"/>
        <v>1</v>
      </c>
      <c r="BP3890" s="15">
        <f t="shared" si="1677"/>
        <v>1</v>
      </c>
      <c r="BQ3890" s="15">
        <f t="shared" si="1677"/>
        <v>1</v>
      </c>
      <c r="BR3890" s="15">
        <f t="shared" si="1677"/>
        <v>1</v>
      </c>
      <c r="BS3890" s="15">
        <f t="shared" si="1659"/>
        <v>0</v>
      </c>
      <c r="BT3890" s="15">
        <f t="shared" si="1660"/>
        <v>0</v>
      </c>
      <c r="BU3890" s="15">
        <f t="shared" si="1661"/>
        <v>0</v>
      </c>
      <c r="BV3890" s="15">
        <f t="shared" si="1662"/>
        <v>0</v>
      </c>
      <c r="BW3890" s="15">
        <f t="shared" si="1663"/>
        <v>0</v>
      </c>
      <c r="BX3890" s="15">
        <f t="shared" si="1664"/>
        <v>0</v>
      </c>
      <c r="BY3890" s="15">
        <f t="shared" si="1665"/>
        <v>0</v>
      </c>
      <c r="BZ3890" s="15">
        <f t="shared" si="1666"/>
        <v>0</v>
      </c>
      <c r="CA3890" s="15">
        <f t="shared" si="1667"/>
        <v>0</v>
      </c>
      <c r="CB3890" s="15">
        <f t="shared" si="1668"/>
        <v>0</v>
      </c>
      <c r="CC3890" s="15">
        <f t="shared" si="1669"/>
        <v>0</v>
      </c>
      <c r="CD3890" s="15">
        <f t="shared" si="1670"/>
        <v>0</v>
      </c>
      <c r="CE3890" s="15">
        <f t="shared" si="1671"/>
        <v>0</v>
      </c>
      <c r="CF3890" s="15">
        <f t="shared" si="1672"/>
        <v>0</v>
      </c>
      <c r="CG3890" s="15">
        <f t="shared" si="1673"/>
        <v>0</v>
      </c>
    </row>
    <row r="3891" spans="56:85" x14ac:dyDescent="0.25">
      <c r="BD3891" s="15">
        <f t="shared" si="1657"/>
        <v>1</v>
      </c>
      <c r="BE3891" s="15">
        <f t="shared" si="1656"/>
        <v>1</v>
      </c>
      <c r="BF3891" s="15">
        <f t="shared" si="1677"/>
        <v>1</v>
      </c>
      <c r="BG3891" s="15">
        <f t="shared" si="1677"/>
        <v>1</v>
      </c>
      <c r="BH3891" s="15">
        <f t="shared" si="1677"/>
        <v>1</v>
      </c>
      <c r="BI3891" s="15">
        <f t="shared" si="1677"/>
        <v>1</v>
      </c>
      <c r="BJ3891" s="15">
        <f t="shared" si="1677"/>
        <v>1</v>
      </c>
      <c r="BK3891" s="15">
        <f t="shared" si="1677"/>
        <v>1</v>
      </c>
      <c r="BL3891" s="15">
        <f t="shared" si="1677"/>
        <v>1</v>
      </c>
      <c r="BM3891" s="15">
        <f t="shared" si="1677"/>
        <v>1</v>
      </c>
      <c r="BN3891" s="15">
        <f t="shared" si="1677"/>
        <v>1</v>
      </c>
      <c r="BO3891" s="15">
        <f t="shared" si="1677"/>
        <v>1</v>
      </c>
      <c r="BP3891" s="15">
        <f t="shared" si="1677"/>
        <v>1</v>
      </c>
      <c r="BQ3891" s="15">
        <f t="shared" si="1677"/>
        <v>1</v>
      </c>
      <c r="BR3891" s="15">
        <f t="shared" si="1677"/>
        <v>1</v>
      </c>
      <c r="BS3891" s="15">
        <f t="shared" si="1659"/>
        <v>0</v>
      </c>
      <c r="BT3891" s="15">
        <f t="shared" si="1660"/>
        <v>0</v>
      </c>
      <c r="BU3891" s="15">
        <f t="shared" si="1661"/>
        <v>0</v>
      </c>
      <c r="BV3891" s="15">
        <f t="shared" si="1662"/>
        <v>0</v>
      </c>
      <c r="BW3891" s="15">
        <f t="shared" si="1663"/>
        <v>0</v>
      </c>
      <c r="BX3891" s="15">
        <f t="shared" si="1664"/>
        <v>0</v>
      </c>
      <c r="BY3891" s="15">
        <f t="shared" si="1665"/>
        <v>0</v>
      </c>
      <c r="BZ3891" s="15">
        <f t="shared" si="1666"/>
        <v>0</v>
      </c>
      <c r="CA3891" s="15">
        <f t="shared" si="1667"/>
        <v>0</v>
      </c>
      <c r="CB3891" s="15">
        <f t="shared" si="1668"/>
        <v>0</v>
      </c>
      <c r="CC3891" s="15">
        <f t="shared" si="1669"/>
        <v>0</v>
      </c>
      <c r="CD3891" s="15">
        <f t="shared" si="1670"/>
        <v>0</v>
      </c>
      <c r="CE3891" s="15">
        <f t="shared" si="1671"/>
        <v>0</v>
      </c>
      <c r="CF3891" s="15">
        <f t="shared" si="1672"/>
        <v>0</v>
      </c>
      <c r="CG3891" s="15">
        <f t="shared" si="1673"/>
        <v>0</v>
      </c>
    </row>
    <row r="3892" spans="56:85" x14ac:dyDescent="0.25">
      <c r="BD3892" s="15">
        <f t="shared" si="1657"/>
        <v>1</v>
      </c>
      <c r="BE3892" s="15">
        <f t="shared" si="1656"/>
        <v>1</v>
      </c>
      <c r="BF3892" s="15">
        <f t="shared" si="1677"/>
        <v>1</v>
      </c>
      <c r="BG3892" s="15">
        <f t="shared" si="1677"/>
        <v>1</v>
      </c>
      <c r="BH3892" s="15">
        <f t="shared" si="1677"/>
        <v>1</v>
      </c>
      <c r="BI3892" s="15">
        <f t="shared" si="1677"/>
        <v>1</v>
      </c>
      <c r="BJ3892" s="15">
        <f t="shared" si="1677"/>
        <v>1</v>
      </c>
      <c r="BK3892" s="15">
        <f t="shared" si="1677"/>
        <v>1</v>
      </c>
      <c r="BL3892" s="15">
        <f t="shared" si="1677"/>
        <v>1</v>
      </c>
      <c r="BM3892" s="15">
        <f t="shared" si="1677"/>
        <v>1</v>
      </c>
      <c r="BN3892" s="15">
        <f t="shared" si="1677"/>
        <v>1</v>
      </c>
      <c r="BO3892" s="15">
        <f t="shared" si="1677"/>
        <v>1</v>
      </c>
      <c r="BP3892" s="15">
        <f t="shared" si="1677"/>
        <v>1</v>
      </c>
      <c r="BQ3892" s="15">
        <f t="shared" si="1677"/>
        <v>1</v>
      </c>
      <c r="BR3892" s="15">
        <f t="shared" si="1677"/>
        <v>1</v>
      </c>
      <c r="BS3892" s="15">
        <f t="shared" si="1659"/>
        <v>0</v>
      </c>
      <c r="BT3892" s="15">
        <f t="shared" si="1660"/>
        <v>0</v>
      </c>
      <c r="BU3892" s="15">
        <f t="shared" si="1661"/>
        <v>0</v>
      </c>
      <c r="BV3892" s="15">
        <f t="shared" si="1662"/>
        <v>0</v>
      </c>
      <c r="BW3892" s="15">
        <f t="shared" si="1663"/>
        <v>0</v>
      </c>
      <c r="BX3892" s="15">
        <f t="shared" si="1664"/>
        <v>0</v>
      </c>
      <c r="BY3892" s="15">
        <f t="shared" si="1665"/>
        <v>0</v>
      </c>
      <c r="BZ3892" s="15">
        <f t="shared" si="1666"/>
        <v>0</v>
      </c>
      <c r="CA3892" s="15">
        <f t="shared" si="1667"/>
        <v>0</v>
      </c>
      <c r="CB3892" s="15">
        <f t="shared" si="1668"/>
        <v>0</v>
      </c>
      <c r="CC3892" s="15">
        <f t="shared" si="1669"/>
        <v>0</v>
      </c>
      <c r="CD3892" s="15">
        <f t="shared" si="1670"/>
        <v>0</v>
      </c>
      <c r="CE3892" s="15">
        <f t="shared" si="1671"/>
        <v>0</v>
      </c>
      <c r="CF3892" s="15">
        <f t="shared" si="1672"/>
        <v>0</v>
      </c>
      <c r="CG3892" s="15">
        <f t="shared" si="1673"/>
        <v>0</v>
      </c>
    </row>
    <row r="3893" spans="56:85" x14ac:dyDescent="0.25">
      <c r="BD3893" s="15">
        <f t="shared" si="1657"/>
        <v>1</v>
      </c>
      <c r="BE3893" s="15">
        <f t="shared" si="1656"/>
        <v>1</v>
      </c>
      <c r="BF3893" s="15">
        <f t="shared" si="1677"/>
        <v>1</v>
      </c>
      <c r="BG3893" s="15">
        <f t="shared" si="1677"/>
        <v>1</v>
      </c>
      <c r="BH3893" s="15">
        <f t="shared" si="1677"/>
        <v>1</v>
      </c>
      <c r="BI3893" s="15">
        <f t="shared" si="1677"/>
        <v>1</v>
      </c>
      <c r="BJ3893" s="15">
        <f t="shared" si="1677"/>
        <v>1</v>
      </c>
      <c r="BK3893" s="15">
        <f t="shared" si="1677"/>
        <v>1</v>
      </c>
      <c r="BL3893" s="15">
        <f t="shared" si="1677"/>
        <v>1</v>
      </c>
      <c r="BM3893" s="15">
        <f t="shared" si="1677"/>
        <v>1</v>
      </c>
      <c r="BN3893" s="15">
        <f t="shared" si="1677"/>
        <v>1</v>
      </c>
      <c r="BO3893" s="15">
        <f t="shared" si="1677"/>
        <v>1</v>
      </c>
      <c r="BP3893" s="15">
        <f t="shared" si="1677"/>
        <v>1</v>
      </c>
      <c r="BQ3893" s="15">
        <f t="shared" si="1677"/>
        <v>1</v>
      </c>
      <c r="BR3893" s="15">
        <f t="shared" si="1677"/>
        <v>1</v>
      </c>
      <c r="BS3893" s="15">
        <f t="shared" si="1659"/>
        <v>0</v>
      </c>
      <c r="BT3893" s="15">
        <f t="shared" si="1660"/>
        <v>0</v>
      </c>
      <c r="BU3893" s="15">
        <f t="shared" si="1661"/>
        <v>0</v>
      </c>
      <c r="BV3893" s="15">
        <f t="shared" si="1662"/>
        <v>0</v>
      </c>
      <c r="BW3893" s="15">
        <f t="shared" si="1663"/>
        <v>0</v>
      </c>
      <c r="BX3893" s="15">
        <f t="shared" si="1664"/>
        <v>0</v>
      </c>
      <c r="BY3893" s="15">
        <f t="shared" si="1665"/>
        <v>0</v>
      </c>
      <c r="BZ3893" s="15">
        <f t="shared" si="1666"/>
        <v>0</v>
      </c>
      <c r="CA3893" s="15">
        <f t="shared" si="1667"/>
        <v>0</v>
      </c>
      <c r="CB3893" s="15">
        <f t="shared" si="1668"/>
        <v>0</v>
      </c>
      <c r="CC3893" s="15">
        <f t="shared" si="1669"/>
        <v>0</v>
      </c>
      <c r="CD3893" s="15">
        <f t="shared" si="1670"/>
        <v>0</v>
      </c>
      <c r="CE3893" s="15">
        <f t="shared" si="1671"/>
        <v>0</v>
      </c>
      <c r="CF3893" s="15">
        <f t="shared" si="1672"/>
        <v>0</v>
      </c>
      <c r="CG3893" s="15">
        <f t="shared" si="1673"/>
        <v>0</v>
      </c>
    </row>
    <row r="3894" spans="56:85" x14ac:dyDescent="0.25">
      <c r="BD3894" s="15">
        <f t="shared" si="1657"/>
        <v>1</v>
      </c>
      <c r="BE3894" s="15">
        <f t="shared" si="1656"/>
        <v>1</v>
      </c>
      <c r="BF3894" s="15">
        <f t="shared" ref="BF3894:BR3903" si="1678">IF(BF$1-$AW3894&gt;$CK$1,1,0)</f>
        <v>1</v>
      </c>
      <c r="BG3894" s="15">
        <f t="shared" si="1678"/>
        <v>1</v>
      </c>
      <c r="BH3894" s="15">
        <f t="shared" si="1678"/>
        <v>1</v>
      </c>
      <c r="BI3894" s="15">
        <f t="shared" si="1678"/>
        <v>1</v>
      </c>
      <c r="BJ3894" s="15">
        <f t="shared" si="1678"/>
        <v>1</v>
      </c>
      <c r="BK3894" s="15">
        <f t="shared" si="1678"/>
        <v>1</v>
      </c>
      <c r="BL3894" s="15">
        <f t="shared" si="1678"/>
        <v>1</v>
      </c>
      <c r="BM3894" s="15">
        <f t="shared" si="1678"/>
        <v>1</v>
      </c>
      <c r="BN3894" s="15">
        <f t="shared" si="1678"/>
        <v>1</v>
      </c>
      <c r="BO3894" s="15">
        <f t="shared" si="1678"/>
        <v>1</v>
      </c>
      <c r="BP3894" s="15">
        <f t="shared" si="1678"/>
        <v>1</v>
      </c>
      <c r="BQ3894" s="15">
        <f t="shared" si="1678"/>
        <v>1</v>
      </c>
      <c r="BR3894" s="15">
        <f t="shared" si="1678"/>
        <v>1</v>
      </c>
      <c r="BS3894" s="15">
        <f t="shared" si="1659"/>
        <v>0</v>
      </c>
      <c r="BT3894" s="15">
        <f t="shared" si="1660"/>
        <v>0</v>
      </c>
      <c r="BU3894" s="15">
        <f t="shared" si="1661"/>
        <v>0</v>
      </c>
      <c r="BV3894" s="15">
        <f t="shared" si="1662"/>
        <v>0</v>
      </c>
      <c r="BW3894" s="15">
        <f t="shared" si="1663"/>
        <v>0</v>
      </c>
      <c r="BX3894" s="15">
        <f t="shared" si="1664"/>
        <v>0</v>
      </c>
      <c r="BY3894" s="15">
        <f t="shared" si="1665"/>
        <v>0</v>
      </c>
      <c r="BZ3894" s="15">
        <f t="shared" si="1666"/>
        <v>0</v>
      </c>
      <c r="CA3894" s="15">
        <f t="shared" si="1667"/>
        <v>0</v>
      </c>
      <c r="CB3894" s="15">
        <f t="shared" si="1668"/>
        <v>0</v>
      </c>
      <c r="CC3894" s="15">
        <f t="shared" si="1669"/>
        <v>0</v>
      </c>
      <c r="CD3894" s="15">
        <f t="shared" si="1670"/>
        <v>0</v>
      </c>
      <c r="CE3894" s="15">
        <f t="shared" si="1671"/>
        <v>0</v>
      </c>
      <c r="CF3894" s="15">
        <f t="shared" si="1672"/>
        <v>0</v>
      </c>
      <c r="CG3894" s="15">
        <f t="shared" si="1673"/>
        <v>0</v>
      </c>
    </row>
    <row r="3895" spans="56:85" x14ac:dyDescent="0.25">
      <c r="BD3895" s="15">
        <f t="shared" si="1657"/>
        <v>1</v>
      </c>
      <c r="BE3895" s="15">
        <f t="shared" si="1656"/>
        <v>1</v>
      </c>
      <c r="BF3895" s="15">
        <f t="shared" si="1678"/>
        <v>1</v>
      </c>
      <c r="BG3895" s="15">
        <f t="shared" si="1678"/>
        <v>1</v>
      </c>
      <c r="BH3895" s="15">
        <f t="shared" si="1678"/>
        <v>1</v>
      </c>
      <c r="BI3895" s="15">
        <f t="shared" si="1678"/>
        <v>1</v>
      </c>
      <c r="BJ3895" s="15">
        <f t="shared" si="1678"/>
        <v>1</v>
      </c>
      <c r="BK3895" s="15">
        <f t="shared" si="1678"/>
        <v>1</v>
      </c>
      <c r="BL3895" s="15">
        <f t="shared" si="1678"/>
        <v>1</v>
      </c>
      <c r="BM3895" s="15">
        <f t="shared" si="1678"/>
        <v>1</v>
      </c>
      <c r="BN3895" s="15">
        <f t="shared" si="1678"/>
        <v>1</v>
      </c>
      <c r="BO3895" s="15">
        <f t="shared" si="1678"/>
        <v>1</v>
      </c>
      <c r="BP3895" s="15">
        <f t="shared" si="1678"/>
        <v>1</v>
      </c>
      <c r="BQ3895" s="15">
        <f t="shared" si="1678"/>
        <v>1</v>
      </c>
      <c r="BR3895" s="15">
        <f t="shared" si="1678"/>
        <v>1</v>
      </c>
      <c r="BS3895" s="15">
        <f t="shared" si="1659"/>
        <v>0</v>
      </c>
      <c r="BT3895" s="15">
        <f t="shared" si="1660"/>
        <v>0</v>
      </c>
      <c r="BU3895" s="15">
        <f t="shared" si="1661"/>
        <v>0</v>
      </c>
      <c r="BV3895" s="15">
        <f t="shared" si="1662"/>
        <v>0</v>
      </c>
      <c r="BW3895" s="15">
        <f t="shared" si="1663"/>
        <v>0</v>
      </c>
      <c r="BX3895" s="15">
        <f t="shared" si="1664"/>
        <v>0</v>
      </c>
      <c r="BY3895" s="15">
        <f t="shared" si="1665"/>
        <v>0</v>
      </c>
      <c r="BZ3895" s="15">
        <f t="shared" si="1666"/>
        <v>0</v>
      </c>
      <c r="CA3895" s="15">
        <f t="shared" si="1667"/>
        <v>0</v>
      </c>
      <c r="CB3895" s="15">
        <f t="shared" si="1668"/>
        <v>0</v>
      </c>
      <c r="CC3895" s="15">
        <f t="shared" si="1669"/>
        <v>0</v>
      </c>
      <c r="CD3895" s="15">
        <f t="shared" si="1670"/>
        <v>0</v>
      </c>
      <c r="CE3895" s="15">
        <f t="shared" si="1671"/>
        <v>0</v>
      </c>
      <c r="CF3895" s="15">
        <f t="shared" si="1672"/>
        <v>0</v>
      </c>
      <c r="CG3895" s="15">
        <f t="shared" si="1673"/>
        <v>0</v>
      </c>
    </row>
    <row r="3896" spans="56:85" x14ac:dyDescent="0.25">
      <c r="BD3896" s="15">
        <f t="shared" si="1657"/>
        <v>1</v>
      </c>
      <c r="BE3896" s="15">
        <f t="shared" si="1656"/>
        <v>1</v>
      </c>
      <c r="BF3896" s="15">
        <f t="shared" si="1678"/>
        <v>1</v>
      </c>
      <c r="BG3896" s="15">
        <f t="shared" si="1678"/>
        <v>1</v>
      </c>
      <c r="BH3896" s="15">
        <f t="shared" si="1678"/>
        <v>1</v>
      </c>
      <c r="BI3896" s="15">
        <f t="shared" si="1678"/>
        <v>1</v>
      </c>
      <c r="BJ3896" s="15">
        <f t="shared" si="1678"/>
        <v>1</v>
      </c>
      <c r="BK3896" s="15">
        <f t="shared" si="1678"/>
        <v>1</v>
      </c>
      <c r="BL3896" s="15">
        <f t="shared" si="1678"/>
        <v>1</v>
      </c>
      <c r="BM3896" s="15">
        <f t="shared" si="1678"/>
        <v>1</v>
      </c>
      <c r="BN3896" s="15">
        <f t="shared" si="1678"/>
        <v>1</v>
      </c>
      <c r="BO3896" s="15">
        <f t="shared" si="1678"/>
        <v>1</v>
      </c>
      <c r="BP3896" s="15">
        <f t="shared" si="1678"/>
        <v>1</v>
      </c>
      <c r="BQ3896" s="15">
        <f t="shared" si="1678"/>
        <v>1</v>
      </c>
      <c r="BR3896" s="15">
        <f t="shared" si="1678"/>
        <v>1</v>
      </c>
      <c r="BS3896" s="15">
        <f t="shared" si="1659"/>
        <v>0</v>
      </c>
      <c r="BT3896" s="15">
        <f t="shared" si="1660"/>
        <v>0</v>
      </c>
      <c r="BU3896" s="15">
        <f t="shared" si="1661"/>
        <v>0</v>
      </c>
      <c r="BV3896" s="15">
        <f t="shared" si="1662"/>
        <v>0</v>
      </c>
      <c r="BW3896" s="15">
        <f t="shared" si="1663"/>
        <v>0</v>
      </c>
      <c r="BX3896" s="15">
        <f t="shared" si="1664"/>
        <v>0</v>
      </c>
      <c r="BY3896" s="15">
        <f t="shared" si="1665"/>
        <v>0</v>
      </c>
      <c r="BZ3896" s="15">
        <f t="shared" si="1666"/>
        <v>0</v>
      </c>
      <c r="CA3896" s="15">
        <f t="shared" si="1667"/>
        <v>0</v>
      </c>
      <c r="CB3896" s="15">
        <f t="shared" si="1668"/>
        <v>0</v>
      </c>
      <c r="CC3896" s="15">
        <f t="shared" si="1669"/>
        <v>0</v>
      </c>
      <c r="CD3896" s="15">
        <f t="shared" si="1670"/>
        <v>0</v>
      </c>
      <c r="CE3896" s="15">
        <f t="shared" si="1671"/>
        <v>0</v>
      </c>
      <c r="CF3896" s="15">
        <f t="shared" si="1672"/>
        <v>0</v>
      </c>
      <c r="CG3896" s="15">
        <f t="shared" si="1673"/>
        <v>0</v>
      </c>
    </row>
    <row r="3897" spans="56:85" x14ac:dyDescent="0.25">
      <c r="BD3897" s="15">
        <f t="shared" si="1657"/>
        <v>1</v>
      </c>
      <c r="BE3897" s="15">
        <f t="shared" si="1656"/>
        <v>1</v>
      </c>
      <c r="BF3897" s="15">
        <f t="shared" si="1678"/>
        <v>1</v>
      </c>
      <c r="BG3897" s="15">
        <f t="shared" si="1678"/>
        <v>1</v>
      </c>
      <c r="BH3897" s="15">
        <f t="shared" si="1678"/>
        <v>1</v>
      </c>
      <c r="BI3897" s="15">
        <f t="shared" si="1678"/>
        <v>1</v>
      </c>
      <c r="BJ3897" s="15">
        <f t="shared" si="1678"/>
        <v>1</v>
      </c>
      <c r="BK3897" s="15">
        <f t="shared" si="1678"/>
        <v>1</v>
      </c>
      <c r="BL3897" s="15">
        <f t="shared" si="1678"/>
        <v>1</v>
      </c>
      <c r="BM3897" s="15">
        <f t="shared" si="1678"/>
        <v>1</v>
      </c>
      <c r="BN3897" s="15">
        <f t="shared" si="1678"/>
        <v>1</v>
      </c>
      <c r="BO3897" s="15">
        <f t="shared" si="1678"/>
        <v>1</v>
      </c>
      <c r="BP3897" s="15">
        <f t="shared" si="1678"/>
        <v>1</v>
      </c>
      <c r="BQ3897" s="15">
        <f t="shared" si="1678"/>
        <v>1</v>
      </c>
      <c r="BR3897" s="15">
        <f t="shared" si="1678"/>
        <v>1</v>
      </c>
      <c r="BS3897" s="15">
        <f t="shared" si="1659"/>
        <v>0</v>
      </c>
      <c r="BT3897" s="15">
        <f t="shared" si="1660"/>
        <v>0</v>
      </c>
      <c r="BU3897" s="15">
        <f t="shared" si="1661"/>
        <v>0</v>
      </c>
      <c r="BV3897" s="15">
        <f t="shared" si="1662"/>
        <v>0</v>
      </c>
      <c r="BW3897" s="15">
        <f t="shared" si="1663"/>
        <v>0</v>
      </c>
      <c r="BX3897" s="15">
        <f t="shared" si="1664"/>
        <v>0</v>
      </c>
      <c r="BY3897" s="15">
        <f t="shared" si="1665"/>
        <v>0</v>
      </c>
      <c r="BZ3897" s="15">
        <f t="shared" si="1666"/>
        <v>0</v>
      </c>
      <c r="CA3897" s="15">
        <f t="shared" si="1667"/>
        <v>0</v>
      </c>
      <c r="CB3897" s="15">
        <f t="shared" si="1668"/>
        <v>0</v>
      </c>
      <c r="CC3897" s="15">
        <f t="shared" si="1669"/>
        <v>0</v>
      </c>
      <c r="CD3897" s="15">
        <f t="shared" si="1670"/>
        <v>0</v>
      </c>
      <c r="CE3897" s="15">
        <f t="shared" si="1671"/>
        <v>0</v>
      </c>
      <c r="CF3897" s="15">
        <f t="shared" si="1672"/>
        <v>0</v>
      </c>
      <c r="CG3897" s="15">
        <f t="shared" si="1673"/>
        <v>0</v>
      </c>
    </row>
    <row r="3898" spans="56:85" x14ac:dyDescent="0.25">
      <c r="BD3898" s="15">
        <f t="shared" si="1657"/>
        <v>1</v>
      </c>
      <c r="BE3898" s="15">
        <f t="shared" si="1656"/>
        <v>1</v>
      </c>
      <c r="BF3898" s="15">
        <f t="shared" si="1678"/>
        <v>1</v>
      </c>
      <c r="BG3898" s="15">
        <f t="shared" si="1678"/>
        <v>1</v>
      </c>
      <c r="BH3898" s="15">
        <f t="shared" si="1678"/>
        <v>1</v>
      </c>
      <c r="BI3898" s="15">
        <f t="shared" si="1678"/>
        <v>1</v>
      </c>
      <c r="BJ3898" s="15">
        <f t="shared" si="1678"/>
        <v>1</v>
      </c>
      <c r="BK3898" s="15">
        <f t="shared" si="1678"/>
        <v>1</v>
      </c>
      <c r="BL3898" s="15">
        <f t="shared" si="1678"/>
        <v>1</v>
      </c>
      <c r="BM3898" s="15">
        <f t="shared" si="1678"/>
        <v>1</v>
      </c>
      <c r="BN3898" s="15">
        <f t="shared" si="1678"/>
        <v>1</v>
      </c>
      <c r="BO3898" s="15">
        <f t="shared" si="1678"/>
        <v>1</v>
      </c>
      <c r="BP3898" s="15">
        <f t="shared" si="1678"/>
        <v>1</v>
      </c>
      <c r="BQ3898" s="15">
        <f t="shared" si="1678"/>
        <v>1</v>
      </c>
      <c r="BR3898" s="15">
        <f t="shared" si="1678"/>
        <v>1</v>
      </c>
      <c r="BS3898" s="15">
        <f t="shared" si="1659"/>
        <v>0</v>
      </c>
      <c r="BT3898" s="15">
        <f t="shared" si="1660"/>
        <v>0</v>
      </c>
      <c r="BU3898" s="15">
        <f t="shared" si="1661"/>
        <v>0</v>
      </c>
      <c r="BV3898" s="15">
        <f t="shared" si="1662"/>
        <v>0</v>
      </c>
      <c r="BW3898" s="15">
        <f t="shared" si="1663"/>
        <v>0</v>
      </c>
      <c r="BX3898" s="15">
        <f t="shared" si="1664"/>
        <v>0</v>
      </c>
      <c r="BY3898" s="15">
        <f t="shared" si="1665"/>
        <v>0</v>
      </c>
      <c r="BZ3898" s="15">
        <f t="shared" si="1666"/>
        <v>0</v>
      </c>
      <c r="CA3898" s="15">
        <f t="shared" si="1667"/>
        <v>0</v>
      </c>
      <c r="CB3898" s="15">
        <f t="shared" si="1668"/>
        <v>0</v>
      </c>
      <c r="CC3898" s="15">
        <f t="shared" si="1669"/>
        <v>0</v>
      </c>
      <c r="CD3898" s="15">
        <f t="shared" si="1670"/>
        <v>0</v>
      </c>
      <c r="CE3898" s="15">
        <f t="shared" si="1671"/>
        <v>0</v>
      </c>
      <c r="CF3898" s="15">
        <f t="shared" si="1672"/>
        <v>0</v>
      </c>
      <c r="CG3898" s="15">
        <f t="shared" si="1673"/>
        <v>0</v>
      </c>
    </row>
    <row r="3899" spans="56:85" x14ac:dyDescent="0.25">
      <c r="BD3899" s="15">
        <f t="shared" si="1657"/>
        <v>1</v>
      </c>
      <c r="BE3899" s="15">
        <f t="shared" si="1656"/>
        <v>1</v>
      </c>
      <c r="BF3899" s="15">
        <f t="shared" si="1678"/>
        <v>1</v>
      </c>
      <c r="BG3899" s="15">
        <f t="shared" si="1678"/>
        <v>1</v>
      </c>
      <c r="BH3899" s="15">
        <f t="shared" si="1678"/>
        <v>1</v>
      </c>
      <c r="BI3899" s="15">
        <f t="shared" si="1678"/>
        <v>1</v>
      </c>
      <c r="BJ3899" s="15">
        <f t="shared" si="1678"/>
        <v>1</v>
      </c>
      <c r="BK3899" s="15">
        <f t="shared" si="1678"/>
        <v>1</v>
      </c>
      <c r="BL3899" s="15">
        <f t="shared" si="1678"/>
        <v>1</v>
      </c>
      <c r="BM3899" s="15">
        <f t="shared" si="1678"/>
        <v>1</v>
      </c>
      <c r="BN3899" s="15">
        <f t="shared" si="1678"/>
        <v>1</v>
      </c>
      <c r="BO3899" s="15">
        <f t="shared" si="1678"/>
        <v>1</v>
      </c>
      <c r="BP3899" s="15">
        <f t="shared" si="1678"/>
        <v>1</v>
      </c>
      <c r="BQ3899" s="15">
        <f t="shared" si="1678"/>
        <v>1</v>
      </c>
      <c r="BR3899" s="15">
        <f t="shared" si="1678"/>
        <v>1</v>
      </c>
      <c r="BS3899" s="15">
        <f t="shared" si="1659"/>
        <v>0</v>
      </c>
      <c r="BT3899" s="15">
        <f t="shared" si="1660"/>
        <v>0</v>
      </c>
      <c r="BU3899" s="15">
        <f t="shared" si="1661"/>
        <v>0</v>
      </c>
      <c r="BV3899" s="15">
        <f t="shared" si="1662"/>
        <v>0</v>
      </c>
      <c r="BW3899" s="15">
        <f t="shared" si="1663"/>
        <v>0</v>
      </c>
      <c r="BX3899" s="15">
        <f t="shared" si="1664"/>
        <v>0</v>
      </c>
      <c r="BY3899" s="15">
        <f t="shared" si="1665"/>
        <v>0</v>
      </c>
      <c r="BZ3899" s="15">
        <f t="shared" si="1666"/>
        <v>0</v>
      </c>
      <c r="CA3899" s="15">
        <f t="shared" si="1667"/>
        <v>0</v>
      </c>
      <c r="CB3899" s="15">
        <f t="shared" si="1668"/>
        <v>0</v>
      </c>
      <c r="CC3899" s="15">
        <f t="shared" si="1669"/>
        <v>0</v>
      </c>
      <c r="CD3899" s="15">
        <f t="shared" si="1670"/>
        <v>0</v>
      </c>
      <c r="CE3899" s="15">
        <f t="shared" si="1671"/>
        <v>0</v>
      </c>
      <c r="CF3899" s="15">
        <f t="shared" si="1672"/>
        <v>0</v>
      </c>
      <c r="CG3899" s="15">
        <f t="shared" si="1673"/>
        <v>0</v>
      </c>
    </row>
    <row r="3900" spans="56:85" x14ac:dyDescent="0.25">
      <c r="BD3900" s="15">
        <f t="shared" si="1657"/>
        <v>1</v>
      </c>
      <c r="BE3900" s="15">
        <f t="shared" si="1656"/>
        <v>1</v>
      </c>
      <c r="BF3900" s="15">
        <f t="shared" si="1678"/>
        <v>1</v>
      </c>
      <c r="BG3900" s="15">
        <f t="shared" si="1678"/>
        <v>1</v>
      </c>
      <c r="BH3900" s="15">
        <f t="shared" si="1678"/>
        <v>1</v>
      </c>
      <c r="BI3900" s="15">
        <f t="shared" si="1678"/>
        <v>1</v>
      </c>
      <c r="BJ3900" s="15">
        <f t="shared" si="1678"/>
        <v>1</v>
      </c>
      <c r="BK3900" s="15">
        <f t="shared" si="1678"/>
        <v>1</v>
      </c>
      <c r="BL3900" s="15">
        <f t="shared" si="1678"/>
        <v>1</v>
      </c>
      <c r="BM3900" s="15">
        <f t="shared" si="1678"/>
        <v>1</v>
      </c>
      <c r="BN3900" s="15">
        <f t="shared" si="1678"/>
        <v>1</v>
      </c>
      <c r="BO3900" s="15">
        <f t="shared" si="1678"/>
        <v>1</v>
      </c>
      <c r="BP3900" s="15">
        <f t="shared" si="1678"/>
        <v>1</v>
      </c>
      <c r="BQ3900" s="15">
        <f t="shared" si="1678"/>
        <v>1</v>
      </c>
      <c r="BR3900" s="15">
        <f t="shared" si="1678"/>
        <v>1</v>
      </c>
      <c r="BS3900" s="15">
        <f t="shared" si="1659"/>
        <v>0</v>
      </c>
      <c r="BT3900" s="15">
        <f t="shared" si="1660"/>
        <v>0</v>
      </c>
      <c r="BU3900" s="15">
        <f t="shared" si="1661"/>
        <v>0</v>
      </c>
      <c r="BV3900" s="15">
        <f t="shared" si="1662"/>
        <v>0</v>
      </c>
      <c r="BW3900" s="15">
        <f t="shared" si="1663"/>
        <v>0</v>
      </c>
      <c r="BX3900" s="15">
        <f t="shared" si="1664"/>
        <v>0</v>
      </c>
      <c r="BY3900" s="15">
        <f t="shared" si="1665"/>
        <v>0</v>
      </c>
      <c r="BZ3900" s="15">
        <f t="shared" si="1666"/>
        <v>0</v>
      </c>
      <c r="CA3900" s="15">
        <f t="shared" si="1667"/>
        <v>0</v>
      </c>
      <c r="CB3900" s="15">
        <f t="shared" si="1668"/>
        <v>0</v>
      </c>
      <c r="CC3900" s="15">
        <f t="shared" si="1669"/>
        <v>0</v>
      </c>
      <c r="CD3900" s="15">
        <f t="shared" si="1670"/>
        <v>0</v>
      </c>
      <c r="CE3900" s="15">
        <f t="shared" si="1671"/>
        <v>0</v>
      </c>
      <c r="CF3900" s="15">
        <f t="shared" si="1672"/>
        <v>0</v>
      </c>
      <c r="CG3900" s="15">
        <f t="shared" si="1673"/>
        <v>0</v>
      </c>
    </row>
    <row r="3901" spans="56:85" x14ac:dyDescent="0.25">
      <c r="BD3901" s="15">
        <f t="shared" si="1657"/>
        <v>1</v>
      </c>
      <c r="BE3901" s="15">
        <f t="shared" si="1656"/>
        <v>1</v>
      </c>
      <c r="BF3901" s="15">
        <f t="shared" si="1678"/>
        <v>1</v>
      </c>
      <c r="BG3901" s="15">
        <f t="shared" si="1678"/>
        <v>1</v>
      </c>
      <c r="BH3901" s="15">
        <f t="shared" si="1678"/>
        <v>1</v>
      </c>
      <c r="BI3901" s="15">
        <f t="shared" si="1678"/>
        <v>1</v>
      </c>
      <c r="BJ3901" s="15">
        <f t="shared" si="1678"/>
        <v>1</v>
      </c>
      <c r="BK3901" s="15">
        <f t="shared" si="1678"/>
        <v>1</v>
      </c>
      <c r="BL3901" s="15">
        <f t="shared" si="1678"/>
        <v>1</v>
      </c>
      <c r="BM3901" s="15">
        <f t="shared" si="1678"/>
        <v>1</v>
      </c>
      <c r="BN3901" s="15">
        <f t="shared" si="1678"/>
        <v>1</v>
      </c>
      <c r="BO3901" s="15">
        <f t="shared" si="1678"/>
        <v>1</v>
      </c>
      <c r="BP3901" s="15">
        <f t="shared" si="1678"/>
        <v>1</v>
      </c>
      <c r="BQ3901" s="15">
        <f t="shared" si="1678"/>
        <v>1</v>
      </c>
      <c r="BR3901" s="15">
        <f t="shared" si="1678"/>
        <v>1</v>
      </c>
      <c r="BS3901" s="15">
        <f t="shared" si="1659"/>
        <v>0</v>
      </c>
      <c r="BT3901" s="15">
        <f t="shared" si="1660"/>
        <v>0</v>
      </c>
      <c r="BU3901" s="15">
        <f t="shared" si="1661"/>
        <v>0</v>
      </c>
      <c r="BV3901" s="15">
        <f t="shared" si="1662"/>
        <v>0</v>
      </c>
      <c r="BW3901" s="15">
        <f t="shared" si="1663"/>
        <v>0</v>
      </c>
      <c r="BX3901" s="15">
        <f t="shared" si="1664"/>
        <v>0</v>
      </c>
      <c r="BY3901" s="15">
        <f t="shared" si="1665"/>
        <v>0</v>
      </c>
      <c r="BZ3901" s="15">
        <f t="shared" si="1666"/>
        <v>0</v>
      </c>
      <c r="CA3901" s="15">
        <f t="shared" si="1667"/>
        <v>0</v>
      </c>
      <c r="CB3901" s="15">
        <f t="shared" si="1668"/>
        <v>0</v>
      </c>
      <c r="CC3901" s="15">
        <f t="shared" si="1669"/>
        <v>0</v>
      </c>
      <c r="CD3901" s="15">
        <f t="shared" si="1670"/>
        <v>0</v>
      </c>
      <c r="CE3901" s="15">
        <f t="shared" si="1671"/>
        <v>0</v>
      </c>
      <c r="CF3901" s="15">
        <f t="shared" si="1672"/>
        <v>0</v>
      </c>
      <c r="CG3901" s="15">
        <f t="shared" si="1673"/>
        <v>0</v>
      </c>
    </row>
    <row r="3902" spans="56:85" x14ac:dyDescent="0.25">
      <c r="BD3902" s="15">
        <f t="shared" si="1657"/>
        <v>1</v>
      </c>
      <c r="BE3902" s="15">
        <f t="shared" si="1656"/>
        <v>1</v>
      </c>
      <c r="BF3902" s="15">
        <f t="shared" si="1678"/>
        <v>1</v>
      </c>
      <c r="BG3902" s="15">
        <f t="shared" si="1678"/>
        <v>1</v>
      </c>
      <c r="BH3902" s="15">
        <f t="shared" si="1678"/>
        <v>1</v>
      </c>
      <c r="BI3902" s="15">
        <f t="shared" si="1678"/>
        <v>1</v>
      </c>
      <c r="BJ3902" s="15">
        <f t="shared" si="1678"/>
        <v>1</v>
      </c>
      <c r="BK3902" s="15">
        <f t="shared" si="1678"/>
        <v>1</v>
      </c>
      <c r="BL3902" s="15">
        <f t="shared" si="1678"/>
        <v>1</v>
      </c>
      <c r="BM3902" s="15">
        <f t="shared" si="1678"/>
        <v>1</v>
      </c>
      <c r="BN3902" s="15">
        <f t="shared" si="1678"/>
        <v>1</v>
      </c>
      <c r="BO3902" s="15">
        <f t="shared" si="1678"/>
        <v>1</v>
      </c>
      <c r="BP3902" s="15">
        <f t="shared" si="1678"/>
        <v>1</v>
      </c>
      <c r="BQ3902" s="15">
        <f t="shared" si="1678"/>
        <v>1</v>
      </c>
      <c r="BR3902" s="15">
        <f t="shared" si="1678"/>
        <v>1</v>
      </c>
      <c r="BS3902" s="15">
        <f t="shared" si="1659"/>
        <v>0</v>
      </c>
      <c r="BT3902" s="15">
        <f t="shared" si="1660"/>
        <v>0</v>
      </c>
      <c r="BU3902" s="15">
        <f t="shared" si="1661"/>
        <v>0</v>
      </c>
      <c r="BV3902" s="15">
        <f t="shared" si="1662"/>
        <v>0</v>
      </c>
      <c r="BW3902" s="15">
        <f t="shared" si="1663"/>
        <v>0</v>
      </c>
      <c r="BX3902" s="15">
        <f t="shared" si="1664"/>
        <v>0</v>
      </c>
      <c r="BY3902" s="15">
        <f t="shared" si="1665"/>
        <v>0</v>
      </c>
      <c r="BZ3902" s="15">
        <f t="shared" si="1666"/>
        <v>0</v>
      </c>
      <c r="CA3902" s="15">
        <f t="shared" si="1667"/>
        <v>0</v>
      </c>
      <c r="CB3902" s="15">
        <f t="shared" si="1668"/>
        <v>0</v>
      </c>
      <c r="CC3902" s="15">
        <f t="shared" si="1669"/>
        <v>0</v>
      </c>
      <c r="CD3902" s="15">
        <f t="shared" si="1670"/>
        <v>0</v>
      </c>
      <c r="CE3902" s="15">
        <f t="shared" si="1671"/>
        <v>0</v>
      </c>
      <c r="CF3902" s="15">
        <f t="shared" si="1672"/>
        <v>0</v>
      </c>
      <c r="CG3902" s="15">
        <f t="shared" si="1673"/>
        <v>0</v>
      </c>
    </row>
    <row r="3903" spans="56:85" x14ac:dyDescent="0.25">
      <c r="BD3903" s="15">
        <f t="shared" si="1657"/>
        <v>1</v>
      </c>
      <c r="BE3903" s="15">
        <f t="shared" si="1656"/>
        <v>1</v>
      </c>
      <c r="BF3903" s="15">
        <f t="shared" si="1678"/>
        <v>1</v>
      </c>
      <c r="BG3903" s="15">
        <f t="shared" si="1678"/>
        <v>1</v>
      </c>
      <c r="BH3903" s="15">
        <f t="shared" si="1678"/>
        <v>1</v>
      </c>
      <c r="BI3903" s="15">
        <f t="shared" si="1678"/>
        <v>1</v>
      </c>
      <c r="BJ3903" s="15">
        <f t="shared" si="1678"/>
        <v>1</v>
      </c>
      <c r="BK3903" s="15">
        <f t="shared" si="1678"/>
        <v>1</v>
      </c>
      <c r="BL3903" s="15">
        <f t="shared" si="1678"/>
        <v>1</v>
      </c>
      <c r="BM3903" s="15">
        <f t="shared" si="1678"/>
        <v>1</v>
      </c>
      <c r="BN3903" s="15">
        <f t="shared" si="1678"/>
        <v>1</v>
      </c>
      <c r="BO3903" s="15">
        <f t="shared" si="1678"/>
        <v>1</v>
      </c>
      <c r="BP3903" s="15">
        <f t="shared" si="1678"/>
        <v>1</v>
      </c>
      <c r="BQ3903" s="15">
        <f t="shared" si="1678"/>
        <v>1</v>
      </c>
      <c r="BR3903" s="15">
        <f t="shared" si="1678"/>
        <v>1</v>
      </c>
      <c r="BS3903" s="15">
        <f t="shared" si="1659"/>
        <v>0</v>
      </c>
      <c r="BT3903" s="15">
        <f t="shared" si="1660"/>
        <v>0</v>
      </c>
      <c r="BU3903" s="15">
        <f t="shared" si="1661"/>
        <v>0</v>
      </c>
      <c r="BV3903" s="15">
        <f t="shared" si="1662"/>
        <v>0</v>
      </c>
      <c r="BW3903" s="15">
        <f t="shared" si="1663"/>
        <v>0</v>
      </c>
      <c r="BX3903" s="15">
        <f t="shared" si="1664"/>
        <v>0</v>
      </c>
      <c r="BY3903" s="15">
        <f t="shared" si="1665"/>
        <v>0</v>
      </c>
      <c r="BZ3903" s="15">
        <f t="shared" si="1666"/>
        <v>0</v>
      </c>
      <c r="CA3903" s="15">
        <f t="shared" si="1667"/>
        <v>0</v>
      </c>
      <c r="CB3903" s="15">
        <f t="shared" si="1668"/>
        <v>0</v>
      </c>
      <c r="CC3903" s="15">
        <f t="shared" si="1669"/>
        <v>0</v>
      </c>
      <c r="CD3903" s="15">
        <f t="shared" si="1670"/>
        <v>0</v>
      </c>
      <c r="CE3903" s="15">
        <f t="shared" si="1671"/>
        <v>0</v>
      </c>
      <c r="CF3903" s="15">
        <f t="shared" si="1672"/>
        <v>0</v>
      </c>
      <c r="CG3903" s="15">
        <f t="shared" si="1673"/>
        <v>0</v>
      </c>
    </row>
    <row r="3904" spans="56:85" x14ac:dyDescent="0.25">
      <c r="BD3904" s="15">
        <f t="shared" si="1657"/>
        <v>1</v>
      </c>
      <c r="BE3904" s="15">
        <f t="shared" si="1656"/>
        <v>1</v>
      </c>
      <c r="BF3904" s="15">
        <f t="shared" ref="BF3904:BR3913" si="1679">IF(BF$1-$AW3904&gt;$CK$1,1,0)</f>
        <v>1</v>
      </c>
      <c r="BG3904" s="15">
        <f t="shared" si="1679"/>
        <v>1</v>
      </c>
      <c r="BH3904" s="15">
        <f t="shared" si="1679"/>
        <v>1</v>
      </c>
      <c r="BI3904" s="15">
        <f t="shared" si="1679"/>
        <v>1</v>
      </c>
      <c r="BJ3904" s="15">
        <f t="shared" si="1679"/>
        <v>1</v>
      </c>
      <c r="BK3904" s="15">
        <f t="shared" si="1679"/>
        <v>1</v>
      </c>
      <c r="BL3904" s="15">
        <f t="shared" si="1679"/>
        <v>1</v>
      </c>
      <c r="BM3904" s="15">
        <f t="shared" si="1679"/>
        <v>1</v>
      </c>
      <c r="BN3904" s="15">
        <f t="shared" si="1679"/>
        <v>1</v>
      </c>
      <c r="BO3904" s="15">
        <f t="shared" si="1679"/>
        <v>1</v>
      </c>
      <c r="BP3904" s="15">
        <f t="shared" si="1679"/>
        <v>1</v>
      </c>
      <c r="BQ3904" s="15">
        <f t="shared" si="1679"/>
        <v>1</v>
      </c>
      <c r="BR3904" s="15">
        <f t="shared" si="1679"/>
        <v>1</v>
      </c>
      <c r="BS3904" s="15">
        <f t="shared" si="1659"/>
        <v>0</v>
      </c>
      <c r="BT3904" s="15">
        <f t="shared" si="1660"/>
        <v>0</v>
      </c>
      <c r="BU3904" s="15">
        <f t="shared" si="1661"/>
        <v>0</v>
      </c>
      <c r="BV3904" s="15">
        <f t="shared" si="1662"/>
        <v>0</v>
      </c>
      <c r="BW3904" s="15">
        <f t="shared" si="1663"/>
        <v>0</v>
      </c>
      <c r="BX3904" s="15">
        <f t="shared" si="1664"/>
        <v>0</v>
      </c>
      <c r="BY3904" s="15">
        <f t="shared" si="1665"/>
        <v>0</v>
      </c>
      <c r="BZ3904" s="15">
        <f t="shared" si="1666"/>
        <v>0</v>
      </c>
      <c r="CA3904" s="15">
        <f t="shared" si="1667"/>
        <v>0</v>
      </c>
      <c r="CB3904" s="15">
        <f t="shared" si="1668"/>
        <v>0</v>
      </c>
      <c r="CC3904" s="15">
        <f t="shared" si="1669"/>
        <v>0</v>
      </c>
      <c r="CD3904" s="15">
        <f t="shared" si="1670"/>
        <v>0</v>
      </c>
      <c r="CE3904" s="15">
        <f t="shared" si="1671"/>
        <v>0</v>
      </c>
      <c r="CF3904" s="15">
        <f t="shared" si="1672"/>
        <v>0</v>
      </c>
      <c r="CG3904" s="15">
        <f t="shared" si="1673"/>
        <v>0</v>
      </c>
    </row>
    <row r="3905" spans="56:85" x14ac:dyDescent="0.25">
      <c r="BD3905" s="15">
        <f t="shared" si="1657"/>
        <v>1</v>
      </c>
      <c r="BE3905" s="15">
        <f t="shared" si="1656"/>
        <v>1</v>
      </c>
      <c r="BF3905" s="15">
        <f t="shared" si="1679"/>
        <v>1</v>
      </c>
      <c r="BG3905" s="15">
        <f t="shared" si="1679"/>
        <v>1</v>
      </c>
      <c r="BH3905" s="15">
        <f t="shared" si="1679"/>
        <v>1</v>
      </c>
      <c r="BI3905" s="15">
        <f t="shared" si="1679"/>
        <v>1</v>
      </c>
      <c r="BJ3905" s="15">
        <f t="shared" si="1679"/>
        <v>1</v>
      </c>
      <c r="BK3905" s="15">
        <f t="shared" si="1679"/>
        <v>1</v>
      </c>
      <c r="BL3905" s="15">
        <f t="shared" si="1679"/>
        <v>1</v>
      </c>
      <c r="BM3905" s="15">
        <f t="shared" si="1679"/>
        <v>1</v>
      </c>
      <c r="BN3905" s="15">
        <f t="shared" si="1679"/>
        <v>1</v>
      </c>
      <c r="BO3905" s="15">
        <f t="shared" si="1679"/>
        <v>1</v>
      </c>
      <c r="BP3905" s="15">
        <f t="shared" si="1679"/>
        <v>1</v>
      </c>
      <c r="BQ3905" s="15">
        <f t="shared" si="1679"/>
        <v>1</v>
      </c>
      <c r="BR3905" s="15">
        <f t="shared" si="1679"/>
        <v>1</v>
      </c>
      <c r="BS3905" s="15">
        <f t="shared" si="1659"/>
        <v>0</v>
      </c>
      <c r="BT3905" s="15">
        <f t="shared" si="1660"/>
        <v>0</v>
      </c>
      <c r="BU3905" s="15">
        <f t="shared" si="1661"/>
        <v>0</v>
      </c>
      <c r="BV3905" s="15">
        <f t="shared" si="1662"/>
        <v>0</v>
      </c>
      <c r="BW3905" s="15">
        <f t="shared" si="1663"/>
        <v>0</v>
      </c>
      <c r="BX3905" s="15">
        <f t="shared" si="1664"/>
        <v>0</v>
      </c>
      <c r="BY3905" s="15">
        <f t="shared" si="1665"/>
        <v>0</v>
      </c>
      <c r="BZ3905" s="15">
        <f t="shared" si="1666"/>
        <v>0</v>
      </c>
      <c r="CA3905" s="15">
        <f t="shared" si="1667"/>
        <v>0</v>
      </c>
      <c r="CB3905" s="15">
        <f t="shared" si="1668"/>
        <v>0</v>
      </c>
      <c r="CC3905" s="15">
        <f t="shared" si="1669"/>
        <v>0</v>
      </c>
      <c r="CD3905" s="15">
        <f t="shared" si="1670"/>
        <v>0</v>
      </c>
      <c r="CE3905" s="15">
        <f t="shared" si="1671"/>
        <v>0</v>
      </c>
      <c r="CF3905" s="15">
        <f t="shared" si="1672"/>
        <v>0</v>
      </c>
      <c r="CG3905" s="15">
        <f t="shared" si="1673"/>
        <v>0</v>
      </c>
    </row>
    <row r="3906" spans="56:85" x14ac:dyDescent="0.25">
      <c r="BD3906" s="15">
        <f t="shared" si="1657"/>
        <v>1</v>
      </c>
      <c r="BE3906" s="15">
        <f t="shared" ref="BE3906:BE3933" si="1680">IF(BE$1-$AW3906&gt;$CK$1,1,0)</f>
        <v>1</v>
      </c>
      <c r="BF3906" s="15">
        <f t="shared" si="1679"/>
        <v>1</v>
      </c>
      <c r="BG3906" s="15">
        <f t="shared" si="1679"/>
        <v>1</v>
      </c>
      <c r="BH3906" s="15">
        <f t="shared" si="1679"/>
        <v>1</v>
      </c>
      <c r="BI3906" s="15">
        <f t="shared" si="1679"/>
        <v>1</v>
      </c>
      <c r="BJ3906" s="15">
        <f t="shared" si="1679"/>
        <v>1</v>
      </c>
      <c r="BK3906" s="15">
        <f t="shared" si="1679"/>
        <v>1</v>
      </c>
      <c r="BL3906" s="15">
        <f t="shared" si="1679"/>
        <v>1</v>
      </c>
      <c r="BM3906" s="15">
        <f t="shared" si="1679"/>
        <v>1</v>
      </c>
      <c r="BN3906" s="15">
        <f t="shared" si="1679"/>
        <v>1</v>
      </c>
      <c r="BO3906" s="15">
        <f t="shared" si="1679"/>
        <v>1</v>
      </c>
      <c r="BP3906" s="15">
        <f t="shared" si="1679"/>
        <v>1</v>
      </c>
      <c r="BQ3906" s="15">
        <f t="shared" si="1679"/>
        <v>1</v>
      </c>
      <c r="BR3906" s="15">
        <f t="shared" si="1679"/>
        <v>1</v>
      </c>
      <c r="BS3906" s="15">
        <f t="shared" si="1659"/>
        <v>0</v>
      </c>
      <c r="BT3906" s="15">
        <f t="shared" si="1660"/>
        <v>0</v>
      </c>
      <c r="BU3906" s="15">
        <f t="shared" si="1661"/>
        <v>0</v>
      </c>
      <c r="BV3906" s="15">
        <f t="shared" si="1662"/>
        <v>0</v>
      </c>
      <c r="BW3906" s="15">
        <f t="shared" si="1663"/>
        <v>0</v>
      </c>
      <c r="BX3906" s="15">
        <f t="shared" si="1664"/>
        <v>0</v>
      </c>
      <c r="BY3906" s="15">
        <f t="shared" si="1665"/>
        <v>0</v>
      </c>
      <c r="BZ3906" s="15">
        <f t="shared" si="1666"/>
        <v>0</v>
      </c>
      <c r="CA3906" s="15">
        <f t="shared" si="1667"/>
        <v>0</v>
      </c>
      <c r="CB3906" s="15">
        <f t="shared" si="1668"/>
        <v>0</v>
      </c>
      <c r="CC3906" s="15">
        <f t="shared" si="1669"/>
        <v>0</v>
      </c>
      <c r="CD3906" s="15">
        <f t="shared" si="1670"/>
        <v>0</v>
      </c>
      <c r="CE3906" s="15">
        <f t="shared" si="1671"/>
        <v>0</v>
      </c>
      <c r="CF3906" s="15">
        <f t="shared" si="1672"/>
        <v>0</v>
      </c>
      <c r="CG3906" s="15">
        <f t="shared" si="1673"/>
        <v>0</v>
      </c>
    </row>
    <row r="3907" spans="56:85" x14ac:dyDescent="0.25">
      <c r="BD3907" s="15">
        <f t="shared" ref="BD3907:BD3933" si="1681">IF(BD$1-$AW3907&gt;$CK$1,1,0)</f>
        <v>1</v>
      </c>
      <c r="BE3907" s="15">
        <f t="shared" si="1680"/>
        <v>1</v>
      </c>
      <c r="BF3907" s="15">
        <f t="shared" si="1679"/>
        <v>1</v>
      </c>
      <c r="BG3907" s="15">
        <f t="shared" si="1679"/>
        <v>1</v>
      </c>
      <c r="BH3907" s="15">
        <f t="shared" si="1679"/>
        <v>1</v>
      </c>
      <c r="BI3907" s="15">
        <f t="shared" si="1679"/>
        <v>1</v>
      </c>
      <c r="BJ3907" s="15">
        <f t="shared" si="1679"/>
        <v>1</v>
      </c>
      <c r="BK3907" s="15">
        <f t="shared" si="1679"/>
        <v>1</v>
      </c>
      <c r="BL3907" s="15">
        <f t="shared" si="1679"/>
        <v>1</v>
      </c>
      <c r="BM3907" s="15">
        <f t="shared" si="1679"/>
        <v>1</v>
      </c>
      <c r="BN3907" s="15">
        <f t="shared" si="1679"/>
        <v>1</v>
      </c>
      <c r="BO3907" s="15">
        <f t="shared" si="1679"/>
        <v>1</v>
      </c>
      <c r="BP3907" s="15">
        <f t="shared" si="1679"/>
        <v>1</v>
      </c>
      <c r="BQ3907" s="15">
        <f t="shared" si="1679"/>
        <v>1</v>
      </c>
      <c r="BR3907" s="15">
        <f t="shared" si="1679"/>
        <v>1</v>
      </c>
      <c r="BS3907" s="15">
        <f t="shared" si="1659"/>
        <v>0</v>
      </c>
      <c r="BT3907" s="15">
        <f t="shared" si="1660"/>
        <v>0</v>
      </c>
      <c r="BU3907" s="15">
        <f t="shared" si="1661"/>
        <v>0</v>
      </c>
      <c r="BV3907" s="15">
        <f t="shared" si="1662"/>
        <v>0</v>
      </c>
      <c r="BW3907" s="15">
        <f t="shared" si="1663"/>
        <v>0</v>
      </c>
      <c r="BX3907" s="15">
        <f t="shared" si="1664"/>
        <v>0</v>
      </c>
      <c r="BY3907" s="15">
        <f t="shared" si="1665"/>
        <v>0</v>
      </c>
      <c r="BZ3907" s="15">
        <f t="shared" si="1666"/>
        <v>0</v>
      </c>
      <c r="CA3907" s="15">
        <f t="shared" si="1667"/>
        <v>0</v>
      </c>
      <c r="CB3907" s="15">
        <f t="shared" si="1668"/>
        <v>0</v>
      </c>
      <c r="CC3907" s="15">
        <f t="shared" si="1669"/>
        <v>0</v>
      </c>
      <c r="CD3907" s="15">
        <f t="shared" si="1670"/>
        <v>0</v>
      </c>
      <c r="CE3907" s="15">
        <f t="shared" si="1671"/>
        <v>0</v>
      </c>
      <c r="CF3907" s="15">
        <f t="shared" si="1672"/>
        <v>0</v>
      </c>
      <c r="CG3907" s="15">
        <f t="shared" si="1673"/>
        <v>0</v>
      </c>
    </row>
    <row r="3908" spans="56:85" x14ac:dyDescent="0.25">
      <c r="BD3908" s="15">
        <f t="shared" si="1681"/>
        <v>1</v>
      </c>
      <c r="BE3908" s="15">
        <f t="shared" si="1680"/>
        <v>1</v>
      </c>
      <c r="BF3908" s="15">
        <f t="shared" si="1679"/>
        <v>1</v>
      </c>
      <c r="BG3908" s="15">
        <f t="shared" si="1679"/>
        <v>1</v>
      </c>
      <c r="BH3908" s="15">
        <f t="shared" si="1679"/>
        <v>1</v>
      </c>
      <c r="BI3908" s="15">
        <f t="shared" si="1679"/>
        <v>1</v>
      </c>
      <c r="BJ3908" s="15">
        <f t="shared" si="1679"/>
        <v>1</v>
      </c>
      <c r="BK3908" s="15">
        <f t="shared" si="1679"/>
        <v>1</v>
      </c>
      <c r="BL3908" s="15">
        <f t="shared" si="1679"/>
        <v>1</v>
      </c>
      <c r="BM3908" s="15">
        <f t="shared" si="1679"/>
        <v>1</v>
      </c>
      <c r="BN3908" s="15">
        <f t="shared" si="1679"/>
        <v>1</v>
      </c>
      <c r="BO3908" s="15">
        <f t="shared" si="1679"/>
        <v>1</v>
      </c>
      <c r="BP3908" s="15">
        <f t="shared" si="1679"/>
        <v>1</v>
      </c>
      <c r="BQ3908" s="15">
        <f t="shared" si="1679"/>
        <v>1</v>
      </c>
      <c r="BR3908" s="15">
        <f t="shared" si="1679"/>
        <v>1</v>
      </c>
      <c r="BS3908" s="15">
        <f t="shared" ref="BS3908:BS3933" si="1682">IF(AND(BD3908=1,$AP3908=1),1,0)</f>
        <v>0</v>
      </c>
      <c r="BT3908" s="15">
        <f t="shared" ref="BT3908:BT3933" si="1683">IF(AND(BE3908=1,$AP3908=1),1,0)</f>
        <v>0</v>
      </c>
      <c r="BU3908" s="15">
        <f t="shared" ref="BU3908:BU3933" si="1684">IF(AND(BF3908=1,$AP3908=1),1,0)</f>
        <v>0</v>
      </c>
      <c r="BV3908" s="15">
        <f t="shared" ref="BV3908:BV3933" si="1685">IF(AND(BG3908=1,$AP3908=1),1,0)</f>
        <v>0</v>
      </c>
      <c r="BW3908" s="15">
        <f t="shared" ref="BW3908:BW3933" si="1686">IF(AND(BH3908=1,$AP3908=1),1,0)</f>
        <v>0</v>
      </c>
      <c r="BX3908" s="15">
        <f t="shared" ref="BX3908:BX3933" si="1687">IF(AND(BI3908=1,$AP3908=1),1,0)</f>
        <v>0</v>
      </c>
      <c r="BY3908" s="15">
        <f t="shared" ref="BY3908:BY3933" si="1688">IF(AND(BJ3908=1,$AP3908=1),1,0)</f>
        <v>0</v>
      </c>
      <c r="BZ3908" s="15">
        <f t="shared" ref="BZ3908:BZ3933" si="1689">IF(AND(BK3908=1,$AP3908=1),1,0)</f>
        <v>0</v>
      </c>
      <c r="CA3908" s="15">
        <f t="shared" ref="CA3908:CA3933" si="1690">IF(AND(BL3908=1,$AP3908=1),1,0)</f>
        <v>0</v>
      </c>
      <c r="CB3908" s="15">
        <f t="shared" ref="CB3908:CB3933" si="1691">IF(AND(BM3908=1,$AP3908=1),1,0)</f>
        <v>0</v>
      </c>
      <c r="CC3908" s="15">
        <f t="shared" ref="CC3908:CC3933" si="1692">IF(AND(BN3908=1,$AP3908=1),1,0)</f>
        <v>0</v>
      </c>
      <c r="CD3908" s="15">
        <f t="shared" ref="CD3908:CD3933" si="1693">IF(AND(BO3908=1,$AP3908=1),1,0)</f>
        <v>0</v>
      </c>
      <c r="CE3908" s="15">
        <f t="shared" ref="CE3908:CE3933" si="1694">IF(AND(BP3908=1,$AP3908=1),1,0)</f>
        <v>0</v>
      </c>
      <c r="CF3908" s="15">
        <f t="shared" ref="CF3908:CF3933" si="1695">IF(AND(BQ3908=1,$AP3908=1),1,0)</f>
        <v>0</v>
      </c>
      <c r="CG3908" s="15">
        <f t="shared" ref="CG3908:CG3933" si="1696">IF(AND(BR3908=1,$AP3908=1),1,0)</f>
        <v>0</v>
      </c>
    </row>
    <row r="3909" spans="56:85" x14ac:dyDescent="0.25">
      <c r="BD3909" s="15">
        <f t="shared" si="1681"/>
        <v>1</v>
      </c>
      <c r="BE3909" s="15">
        <f t="shared" si="1680"/>
        <v>1</v>
      </c>
      <c r="BF3909" s="15">
        <f t="shared" si="1679"/>
        <v>1</v>
      </c>
      <c r="BG3909" s="15">
        <f t="shared" si="1679"/>
        <v>1</v>
      </c>
      <c r="BH3909" s="15">
        <f t="shared" si="1679"/>
        <v>1</v>
      </c>
      <c r="BI3909" s="15">
        <f t="shared" si="1679"/>
        <v>1</v>
      </c>
      <c r="BJ3909" s="15">
        <f t="shared" si="1679"/>
        <v>1</v>
      </c>
      <c r="BK3909" s="15">
        <f t="shared" si="1679"/>
        <v>1</v>
      </c>
      <c r="BL3909" s="15">
        <f t="shared" si="1679"/>
        <v>1</v>
      </c>
      <c r="BM3909" s="15">
        <f t="shared" si="1679"/>
        <v>1</v>
      </c>
      <c r="BN3909" s="15">
        <f t="shared" si="1679"/>
        <v>1</v>
      </c>
      <c r="BO3909" s="15">
        <f t="shared" si="1679"/>
        <v>1</v>
      </c>
      <c r="BP3909" s="15">
        <f t="shared" si="1679"/>
        <v>1</v>
      </c>
      <c r="BQ3909" s="15">
        <f t="shared" si="1679"/>
        <v>1</v>
      </c>
      <c r="BR3909" s="15">
        <f t="shared" si="1679"/>
        <v>1</v>
      </c>
      <c r="BS3909" s="15">
        <f t="shared" si="1682"/>
        <v>0</v>
      </c>
      <c r="BT3909" s="15">
        <f t="shared" si="1683"/>
        <v>0</v>
      </c>
      <c r="BU3909" s="15">
        <f t="shared" si="1684"/>
        <v>0</v>
      </c>
      <c r="BV3909" s="15">
        <f t="shared" si="1685"/>
        <v>0</v>
      </c>
      <c r="BW3909" s="15">
        <f t="shared" si="1686"/>
        <v>0</v>
      </c>
      <c r="BX3909" s="15">
        <f t="shared" si="1687"/>
        <v>0</v>
      </c>
      <c r="BY3909" s="15">
        <f t="shared" si="1688"/>
        <v>0</v>
      </c>
      <c r="BZ3909" s="15">
        <f t="shared" si="1689"/>
        <v>0</v>
      </c>
      <c r="CA3909" s="15">
        <f t="shared" si="1690"/>
        <v>0</v>
      </c>
      <c r="CB3909" s="15">
        <f t="shared" si="1691"/>
        <v>0</v>
      </c>
      <c r="CC3909" s="15">
        <f t="shared" si="1692"/>
        <v>0</v>
      </c>
      <c r="CD3909" s="15">
        <f t="shared" si="1693"/>
        <v>0</v>
      </c>
      <c r="CE3909" s="15">
        <f t="shared" si="1694"/>
        <v>0</v>
      </c>
      <c r="CF3909" s="15">
        <f t="shared" si="1695"/>
        <v>0</v>
      </c>
      <c r="CG3909" s="15">
        <f t="shared" si="1696"/>
        <v>0</v>
      </c>
    </row>
    <row r="3910" spans="56:85" x14ac:dyDescent="0.25">
      <c r="BD3910" s="15">
        <f t="shared" si="1681"/>
        <v>1</v>
      </c>
      <c r="BE3910" s="15">
        <f t="shared" si="1680"/>
        <v>1</v>
      </c>
      <c r="BF3910" s="15">
        <f t="shared" si="1679"/>
        <v>1</v>
      </c>
      <c r="BG3910" s="15">
        <f t="shared" si="1679"/>
        <v>1</v>
      </c>
      <c r="BH3910" s="15">
        <f t="shared" si="1679"/>
        <v>1</v>
      </c>
      <c r="BI3910" s="15">
        <f t="shared" si="1679"/>
        <v>1</v>
      </c>
      <c r="BJ3910" s="15">
        <f t="shared" si="1679"/>
        <v>1</v>
      </c>
      <c r="BK3910" s="15">
        <f t="shared" si="1679"/>
        <v>1</v>
      </c>
      <c r="BL3910" s="15">
        <f t="shared" si="1679"/>
        <v>1</v>
      </c>
      <c r="BM3910" s="15">
        <f t="shared" si="1679"/>
        <v>1</v>
      </c>
      <c r="BN3910" s="15">
        <f t="shared" si="1679"/>
        <v>1</v>
      </c>
      <c r="BO3910" s="15">
        <f t="shared" si="1679"/>
        <v>1</v>
      </c>
      <c r="BP3910" s="15">
        <f t="shared" si="1679"/>
        <v>1</v>
      </c>
      <c r="BQ3910" s="15">
        <f t="shared" si="1679"/>
        <v>1</v>
      </c>
      <c r="BR3910" s="15">
        <f t="shared" si="1679"/>
        <v>1</v>
      </c>
      <c r="BS3910" s="15">
        <f t="shared" si="1682"/>
        <v>0</v>
      </c>
      <c r="BT3910" s="15">
        <f t="shared" si="1683"/>
        <v>0</v>
      </c>
      <c r="BU3910" s="15">
        <f t="shared" si="1684"/>
        <v>0</v>
      </c>
      <c r="BV3910" s="15">
        <f t="shared" si="1685"/>
        <v>0</v>
      </c>
      <c r="BW3910" s="15">
        <f t="shared" si="1686"/>
        <v>0</v>
      </c>
      <c r="BX3910" s="15">
        <f t="shared" si="1687"/>
        <v>0</v>
      </c>
      <c r="BY3910" s="15">
        <f t="shared" si="1688"/>
        <v>0</v>
      </c>
      <c r="BZ3910" s="15">
        <f t="shared" si="1689"/>
        <v>0</v>
      </c>
      <c r="CA3910" s="15">
        <f t="shared" si="1690"/>
        <v>0</v>
      </c>
      <c r="CB3910" s="15">
        <f t="shared" si="1691"/>
        <v>0</v>
      </c>
      <c r="CC3910" s="15">
        <f t="shared" si="1692"/>
        <v>0</v>
      </c>
      <c r="CD3910" s="15">
        <f t="shared" si="1693"/>
        <v>0</v>
      </c>
      <c r="CE3910" s="15">
        <f t="shared" si="1694"/>
        <v>0</v>
      </c>
      <c r="CF3910" s="15">
        <f t="shared" si="1695"/>
        <v>0</v>
      </c>
      <c r="CG3910" s="15">
        <f t="shared" si="1696"/>
        <v>0</v>
      </c>
    </row>
    <row r="3911" spans="56:85" x14ac:dyDescent="0.25">
      <c r="BD3911" s="15">
        <f t="shared" si="1681"/>
        <v>1</v>
      </c>
      <c r="BE3911" s="15">
        <f t="shared" si="1680"/>
        <v>1</v>
      </c>
      <c r="BF3911" s="15">
        <f t="shared" si="1679"/>
        <v>1</v>
      </c>
      <c r="BG3911" s="15">
        <f t="shared" si="1679"/>
        <v>1</v>
      </c>
      <c r="BH3911" s="15">
        <f t="shared" si="1679"/>
        <v>1</v>
      </c>
      <c r="BI3911" s="15">
        <f t="shared" si="1679"/>
        <v>1</v>
      </c>
      <c r="BJ3911" s="15">
        <f t="shared" si="1679"/>
        <v>1</v>
      </c>
      <c r="BK3911" s="15">
        <f t="shared" si="1679"/>
        <v>1</v>
      </c>
      <c r="BL3911" s="15">
        <f t="shared" si="1679"/>
        <v>1</v>
      </c>
      <c r="BM3911" s="15">
        <f t="shared" si="1679"/>
        <v>1</v>
      </c>
      <c r="BN3911" s="15">
        <f t="shared" si="1679"/>
        <v>1</v>
      </c>
      <c r="BO3911" s="15">
        <f t="shared" si="1679"/>
        <v>1</v>
      </c>
      <c r="BP3911" s="15">
        <f t="shared" si="1679"/>
        <v>1</v>
      </c>
      <c r="BQ3911" s="15">
        <f t="shared" si="1679"/>
        <v>1</v>
      </c>
      <c r="BR3911" s="15">
        <f t="shared" si="1679"/>
        <v>1</v>
      </c>
      <c r="BS3911" s="15">
        <f t="shared" si="1682"/>
        <v>0</v>
      </c>
      <c r="BT3911" s="15">
        <f t="shared" si="1683"/>
        <v>0</v>
      </c>
      <c r="BU3911" s="15">
        <f t="shared" si="1684"/>
        <v>0</v>
      </c>
      <c r="BV3911" s="15">
        <f t="shared" si="1685"/>
        <v>0</v>
      </c>
      <c r="BW3911" s="15">
        <f t="shared" si="1686"/>
        <v>0</v>
      </c>
      <c r="BX3911" s="15">
        <f t="shared" si="1687"/>
        <v>0</v>
      </c>
      <c r="BY3911" s="15">
        <f t="shared" si="1688"/>
        <v>0</v>
      </c>
      <c r="BZ3911" s="15">
        <f t="shared" si="1689"/>
        <v>0</v>
      </c>
      <c r="CA3911" s="15">
        <f t="shared" si="1690"/>
        <v>0</v>
      </c>
      <c r="CB3911" s="15">
        <f t="shared" si="1691"/>
        <v>0</v>
      </c>
      <c r="CC3911" s="15">
        <f t="shared" si="1692"/>
        <v>0</v>
      </c>
      <c r="CD3911" s="15">
        <f t="shared" si="1693"/>
        <v>0</v>
      </c>
      <c r="CE3911" s="15">
        <f t="shared" si="1694"/>
        <v>0</v>
      </c>
      <c r="CF3911" s="15">
        <f t="shared" si="1695"/>
        <v>0</v>
      </c>
      <c r="CG3911" s="15">
        <f t="shared" si="1696"/>
        <v>0</v>
      </c>
    </row>
    <row r="3912" spans="56:85" x14ac:dyDescent="0.25">
      <c r="BD3912" s="15">
        <f t="shared" si="1681"/>
        <v>1</v>
      </c>
      <c r="BE3912" s="15">
        <f t="shared" si="1680"/>
        <v>1</v>
      </c>
      <c r="BF3912" s="15">
        <f t="shared" si="1679"/>
        <v>1</v>
      </c>
      <c r="BG3912" s="15">
        <f t="shared" si="1679"/>
        <v>1</v>
      </c>
      <c r="BH3912" s="15">
        <f t="shared" si="1679"/>
        <v>1</v>
      </c>
      <c r="BI3912" s="15">
        <f t="shared" si="1679"/>
        <v>1</v>
      </c>
      <c r="BJ3912" s="15">
        <f t="shared" si="1679"/>
        <v>1</v>
      </c>
      <c r="BK3912" s="15">
        <f t="shared" si="1679"/>
        <v>1</v>
      </c>
      <c r="BL3912" s="15">
        <f t="shared" si="1679"/>
        <v>1</v>
      </c>
      <c r="BM3912" s="15">
        <f t="shared" si="1679"/>
        <v>1</v>
      </c>
      <c r="BN3912" s="15">
        <f t="shared" si="1679"/>
        <v>1</v>
      </c>
      <c r="BO3912" s="15">
        <f t="shared" si="1679"/>
        <v>1</v>
      </c>
      <c r="BP3912" s="15">
        <f t="shared" si="1679"/>
        <v>1</v>
      </c>
      <c r="BQ3912" s="15">
        <f t="shared" si="1679"/>
        <v>1</v>
      </c>
      <c r="BR3912" s="15">
        <f t="shared" si="1679"/>
        <v>1</v>
      </c>
      <c r="BS3912" s="15">
        <f t="shared" si="1682"/>
        <v>0</v>
      </c>
      <c r="BT3912" s="15">
        <f t="shared" si="1683"/>
        <v>0</v>
      </c>
      <c r="BU3912" s="15">
        <f t="shared" si="1684"/>
        <v>0</v>
      </c>
      <c r="BV3912" s="15">
        <f t="shared" si="1685"/>
        <v>0</v>
      </c>
      <c r="BW3912" s="15">
        <f t="shared" si="1686"/>
        <v>0</v>
      </c>
      <c r="BX3912" s="15">
        <f t="shared" si="1687"/>
        <v>0</v>
      </c>
      <c r="BY3912" s="15">
        <f t="shared" si="1688"/>
        <v>0</v>
      </c>
      <c r="BZ3912" s="15">
        <f t="shared" si="1689"/>
        <v>0</v>
      </c>
      <c r="CA3912" s="15">
        <f t="shared" si="1690"/>
        <v>0</v>
      </c>
      <c r="CB3912" s="15">
        <f t="shared" si="1691"/>
        <v>0</v>
      </c>
      <c r="CC3912" s="15">
        <f t="shared" si="1692"/>
        <v>0</v>
      </c>
      <c r="CD3912" s="15">
        <f t="shared" si="1693"/>
        <v>0</v>
      </c>
      <c r="CE3912" s="15">
        <f t="shared" si="1694"/>
        <v>0</v>
      </c>
      <c r="CF3912" s="15">
        <f t="shared" si="1695"/>
        <v>0</v>
      </c>
      <c r="CG3912" s="15">
        <f t="shared" si="1696"/>
        <v>0</v>
      </c>
    </row>
    <row r="3913" spans="56:85" x14ac:dyDescent="0.25">
      <c r="BD3913" s="15">
        <f t="shared" si="1681"/>
        <v>1</v>
      </c>
      <c r="BE3913" s="15">
        <f t="shared" si="1680"/>
        <v>1</v>
      </c>
      <c r="BF3913" s="15">
        <f t="shared" si="1679"/>
        <v>1</v>
      </c>
      <c r="BG3913" s="15">
        <f t="shared" si="1679"/>
        <v>1</v>
      </c>
      <c r="BH3913" s="15">
        <f t="shared" si="1679"/>
        <v>1</v>
      </c>
      <c r="BI3913" s="15">
        <f t="shared" si="1679"/>
        <v>1</v>
      </c>
      <c r="BJ3913" s="15">
        <f t="shared" si="1679"/>
        <v>1</v>
      </c>
      <c r="BK3913" s="15">
        <f t="shared" si="1679"/>
        <v>1</v>
      </c>
      <c r="BL3913" s="15">
        <f t="shared" si="1679"/>
        <v>1</v>
      </c>
      <c r="BM3913" s="15">
        <f t="shared" si="1679"/>
        <v>1</v>
      </c>
      <c r="BN3913" s="15">
        <f t="shared" si="1679"/>
        <v>1</v>
      </c>
      <c r="BO3913" s="15">
        <f t="shared" si="1679"/>
        <v>1</v>
      </c>
      <c r="BP3913" s="15">
        <f t="shared" si="1679"/>
        <v>1</v>
      </c>
      <c r="BQ3913" s="15">
        <f t="shared" si="1679"/>
        <v>1</v>
      </c>
      <c r="BR3913" s="15">
        <f t="shared" si="1679"/>
        <v>1</v>
      </c>
      <c r="BS3913" s="15">
        <f t="shared" si="1682"/>
        <v>0</v>
      </c>
      <c r="BT3913" s="15">
        <f t="shared" si="1683"/>
        <v>0</v>
      </c>
      <c r="BU3913" s="15">
        <f t="shared" si="1684"/>
        <v>0</v>
      </c>
      <c r="BV3913" s="15">
        <f t="shared" si="1685"/>
        <v>0</v>
      </c>
      <c r="BW3913" s="15">
        <f t="shared" si="1686"/>
        <v>0</v>
      </c>
      <c r="BX3913" s="15">
        <f t="shared" si="1687"/>
        <v>0</v>
      </c>
      <c r="BY3913" s="15">
        <f t="shared" si="1688"/>
        <v>0</v>
      </c>
      <c r="BZ3913" s="15">
        <f t="shared" si="1689"/>
        <v>0</v>
      </c>
      <c r="CA3913" s="15">
        <f t="shared" si="1690"/>
        <v>0</v>
      </c>
      <c r="CB3913" s="15">
        <f t="shared" si="1691"/>
        <v>0</v>
      </c>
      <c r="CC3913" s="15">
        <f t="shared" si="1692"/>
        <v>0</v>
      </c>
      <c r="CD3913" s="15">
        <f t="shared" si="1693"/>
        <v>0</v>
      </c>
      <c r="CE3913" s="15">
        <f t="shared" si="1694"/>
        <v>0</v>
      </c>
      <c r="CF3913" s="15">
        <f t="shared" si="1695"/>
        <v>0</v>
      </c>
      <c r="CG3913" s="15">
        <f t="shared" si="1696"/>
        <v>0</v>
      </c>
    </row>
    <row r="3914" spans="56:85" x14ac:dyDescent="0.25">
      <c r="BD3914" s="15">
        <f t="shared" si="1681"/>
        <v>1</v>
      </c>
      <c r="BE3914" s="15">
        <f t="shared" si="1680"/>
        <v>1</v>
      </c>
      <c r="BF3914" s="15">
        <f t="shared" ref="BF3914:BR3923" si="1697">IF(BF$1-$AW3914&gt;$CK$1,1,0)</f>
        <v>1</v>
      </c>
      <c r="BG3914" s="15">
        <f t="shared" si="1697"/>
        <v>1</v>
      </c>
      <c r="BH3914" s="15">
        <f t="shared" si="1697"/>
        <v>1</v>
      </c>
      <c r="BI3914" s="15">
        <f t="shared" si="1697"/>
        <v>1</v>
      </c>
      <c r="BJ3914" s="15">
        <f t="shared" si="1697"/>
        <v>1</v>
      </c>
      <c r="BK3914" s="15">
        <f t="shared" si="1697"/>
        <v>1</v>
      </c>
      <c r="BL3914" s="15">
        <f t="shared" si="1697"/>
        <v>1</v>
      </c>
      <c r="BM3914" s="15">
        <f t="shared" si="1697"/>
        <v>1</v>
      </c>
      <c r="BN3914" s="15">
        <f t="shared" si="1697"/>
        <v>1</v>
      </c>
      <c r="BO3914" s="15">
        <f t="shared" si="1697"/>
        <v>1</v>
      </c>
      <c r="BP3914" s="15">
        <f t="shared" si="1697"/>
        <v>1</v>
      </c>
      <c r="BQ3914" s="15">
        <f t="shared" si="1697"/>
        <v>1</v>
      </c>
      <c r="BR3914" s="15">
        <f t="shared" si="1697"/>
        <v>1</v>
      </c>
      <c r="BS3914" s="15">
        <f t="shared" si="1682"/>
        <v>0</v>
      </c>
      <c r="BT3914" s="15">
        <f t="shared" si="1683"/>
        <v>0</v>
      </c>
      <c r="BU3914" s="15">
        <f t="shared" si="1684"/>
        <v>0</v>
      </c>
      <c r="BV3914" s="15">
        <f t="shared" si="1685"/>
        <v>0</v>
      </c>
      <c r="BW3914" s="15">
        <f t="shared" si="1686"/>
        <v>0</v>
      </c>
      <c r="BX3914" s="15">
        <f t="shared" si="1687"/>
        <v>0</v>
      </c>
      <c r="BY3914" s="15">
        <f t="shared" si="1688"/>
        <v>0</v>
      </c>
      <c r="BZ3914" s="15">
        <f t="shared" si="1689"/>
        <v>0</v>
      </c>
      <c r="CA3914" s="15">
        <f t="shared" si="1690"/>
        <v>0</v>
      </c>
      <c r="CB3914" s="15">
        <f t="shared" si="1691"/>
        <v>0</v>
      </c>
      <c r="CC3914" s="15">
        <f t="shared" si="1692"/>
        <v>0</v>
      </c>
      <c r="CD3914" s="15">
        <f t="shared" si="1693"/>
        <v>0</v>
      </c>
      <c r="CE3914" s="15">
        <f t="shared" si="1694"/>
        <v>0</v>
      </c>
      <c r="CF3914" s="15">
        <f t="shared" si="1695"/>
        <v>0</v>
      </c>
      <c r="CG3914" s="15">
        <f t="shared" si="1696"/>
        <v>0</v>
      </c>
    </row>
    <row r="3915" spans="56:85" x14ac:dyDescent="0.25">
      <c r="BD3915" s="15">
        <f t="shared" si="1681"/>
        <v>1</v>
      </c>
      <c r="BE3915" s="15">
        <f t="shared" si="1680"/>
        <v>1</v>
      </c>
      <c r="BF3915" s="15">
        <f t="shared" si="1697"/>
        <v>1</v>
      </c>
      <c r="BG3915" s="15">
        <f t="shared" si="1697"/>
        <v>1</v>
      </c>
      <c r="BH3915" s="15">
        <f t="shared" si="1697"/>
        <v>1</v>
      </c>
      <c r="BI3915" s="15">
        <f t="shared" si="1697"/>
        <v>1</v>
      </c>
      <c r="BJ3915" s="15">
        <f t="shared" si="1697"/>
        <v>1</v>
      </c>
      <c r="BK3915" s="15">
        <f t="shared" si="1697"/>
        <v>1</v>
      </c>
      <c r="BL3915" s="15">
        <f t="shared" si="1697"/>
        <v>1</v>
      </c>
      <c r="BM3915" s="15">
        <f t="shared" si="1697"/>
        <v>1</v>
      </c>
      <c r="BN3915" s="15">
        <f t="shared" si="1697"/>
        <v>1</v>
      </c>
      <c r="BO3915" s="15">
        <f t="shared" si="1697"/>
        <v>1</v>
      </c>
      <c r="BP3915" s="15">
        <f t="shared" si="1697"/>
        <v>1</v>
      </c>
      <c r="BQ3915" s="15">
        <f t="shared" si="1697"/>
        <v>1</v>
      </c>
      <c r="BR3915" s="15">
        <f t="shared" si="1697"/>
        <v>1</v>
      </c>
      <c r="BS3915" s="15">
        <f t="shared" si="1682"/>
        <v>0</v>
      </c>
      <c r="BT3915" s="15">
        <f t="shared" si="1683"/>
        <v>0</v>
      </c>
      <c r="BU3915" s="15">
        <f t="shared" si="1684"/>
        <v>0</v>
      </c>
      <c r="BV3915" s="15">
        <f t="shared" si="1685"/>
        <v>0</v>
      </c>
      <c r="BW3915" s="15">
        <f t="shared" si="1686"/>
        <v>0</v>
      </c>
      <c r="BX3915" s="15">
        <f t="shared" si="1687"/>
        <v>0</v>
      </c>
      <c r="BY3915" s="15">
        <f t="shared" si="1688"/>
        <v>0</v>
      </c>
      <c r="BZ3915" s="15">
        <f t="shared" si="1689"/>
        <v>0</v>
      </c>
      <c r="CA3915" s="15">
        <f t="shared" si="1690"/>
        <v>0</v>
      </c>
      <c r="CB3915" s="15">
        <f t="shared" si="1691"/>
        <v>0</v>
      </c>
      <c r="CC3915" s="15">
        <f t="shared" si="1692"/>
        <v>0</v>
      </c>
      <c r="CD3915" s="15">
        <f t="shared" si="1693"/>
        <v>0</v>
      </c>
      <c r="CE3915" s="15">
        <f t="shared" si="1694"/>
        <v>0</v>
      </c>
      <c r="CF3915" s="15">
        <f t="shared" si="1695"/>
        <v>0</v>
      </c>
      <c r="CG3915" s="15">
        <f t="shared" si="1696"/>
        <v>0</v>
      </c>
    </row>
    <row r="3916" spans="56:85" x14ac:dyDescent="0.25">
      <c r="BD3916" s="15">
        <f t="shared" si="1681"/>
        <v>1</v>
      </c>
      <c r="BE3916" s="15">
        <f t="shared" si="1680"/>
        <v>1</v>
      </c>
      <c r="BF3916" s="15">
        <f t="shared" si="1697"/>
        <v>1</v>
      </c>
      <c r="BG3916" s="15">
        <f t="shared" si="1697"/>
        <v>1</v>
      </c>
      <c r="BH3916" s="15">
        <f t="shared" si="1697"/>
        <v>1</v>
      </c>
      <c r="BI3916" s="15">
        <f t="shared" si="1697"/>
        <v>1</v>
      </c>
      <c r="BJ3916" s="15">
        <f t="shared" si="1697"/>
        <v>1</v>
      </c>
      <c r="BK3916" s="15">
        <f t="shared" si="1697"/>
        <v>1</v>
      </c>
      <c r="BL3916" s="15">
        <f t="shared" si="1697"/>
        <v>1</v>
      </c>
      <c r="BM3916" s="15">
        <f t="shared" si="1697"/>
        <v>1</v>
      </c>
      <c r="BN3916" s="15">
        <f t="shared" si="1697"/>
        <v>1</v>
      </c>
      <c r="BO3916" s="15">
        <f t="shared" si="1697"/>
        <v>1</v>
      </c>
      <c r="BP3916" s="15">
        <f t="shared" si="1697"/>
        <v>1</v>
      </c>
      <c r="BQ3916" s="15">
        <f t="shared" si="1697"/>
        <v>1</v>
      </c>
      <c r="BR3916" s="15">
        <f t="shared" si="1697"/>
        <v>1</v>
      </c>
      <c r="BS3916" s="15">
        <f t="shared" si="1682"/>
        <v>0</v>
      </c>
      <c r="BT3916" s="15">
        <f t="shared" si="1683"/>
        <v>0</v>
      </c>
      <c r="BU3916" s="15">
        <f t="shared" si="1684"/>
        <v>0</v>
      </c>
      <c r="BV3916" s="15">
        <f t="shared" si="1685"/>
        <v>0</v>
      </c>
      <c r="BW3916" s="15">
        <f t="shared" si="1686"/>
        <v>0</v>
      </c>
      <c r="BX3916" s="15">
        <f t="shared" si="1687"/>
        <v>0</v>
      </c>
      <c r="BY3916" s="15">
        <f t="shared" si="1688"/>
        <v>0</v>
      </c>
      <c r="BZ3916" s="15">
        <f t="shared" si="1689"/>
        <v>0</v>
      </c>
      <c r="CA3916" s="15">
        <f t="shared" si="1690"/>
        <v>0</v>
      </c>
      <c r="CB3916" s="15">
        <f t="shared" si="1691"/>
        <v>0</v>
      </c>
      <c r="CC3916" s="15">
        <f t="shared" si="1692"/>
        <v>0</v>
      </c>
      <c r="CD3916" s="15">
        <f t="shared" si="1693"/>
        <v>0</v>
      </c>
      <c r="CE3916" s="15">
        <f t="shared" si="1694"/>
        <v>0</v>
      </c>
      <c r="CF3916" s="15">
        <f t="shared" si="1695"/>
        <v>0</v>
      </c>
      <c r="CG3916" s="15">
        <f t="shared" si="1696"/>
        <v>0</v>
      </c>
    </row>
    <row r="3917" spans="56:85" x14ac:dyDescent="0.25">
      <c r="BD3917" s="15">
        <f t="shared" si="1681"/>
        <v>1</v>
      </c>
      <c r="BE3917" s="15">
        <f t="shared" si="1680"/>
        <v>1</v>
      </c>
      <c r="BF3917" s="15">
        <f t="shared" si="1697"/>
        <v>1</v>
      </c>
      <c r="BG3917" s="15">
        <f t="shared" si="1697"/>
        <v>1</v>
      </c>
      <c r="BH3917" s="15">
        <f t="shared" si="1697"/>
        <v>1</v>
      </c>
      <c r="BI3917" s="15">
        <f t="shared" si="1697"/>
        <v>1</v>
      </c>
      <c r="BJ3917" s="15">
        <f t="shared" si="1697"/>
        <v>1</v>
      </c>
      <c r="BK3917" s="15">
        <f t="shared" si="1697"/>
        <v>1</v>
      </c>
      <c r="BL3917" s="15">
        <f t="shared" si="1697"/>
        <v>1</v>
      </c>
      <c r="BM3917" s="15">
        <f t="shared" si="1697"/>
        <v>1</v>
      </c>
      <c r="BN3917" s="15">
        <f t="shared" si="1697"/>
        <v>1</v>
      </c>
      <c r="BO3917" s="15">
        <f t="shared" si="1697"/>
        <v>1</v>
      </c>
      <c r="BP3917" s="15">
        <f t="shared" si="1697"/>
        <v>1</v>
      </c>
      <c r="BQ3917" s="15">
        <f t="shared" si="1697"/>
        <v>1</v>
      </c>
      <c r="BR3917" s="15">
        <f t="shared" si="1697"/>
        <v>1</v>
      </c>
      <c r="BS3917" s="15">
        <f t="shared" si="1682"/>
        <v>0</v>
      </c>
      <c r="BT3917" s="15">
        <f t="shared" si="1683"/>
        <v>0</v>
      </c>
      <c r="BU3917" s="15">
        <f t="shared" si="1684"/>
        <v>0</v>
      </c>
      <c r="BV3917" s="15">
        <f t="shared" si="1685"/>
        <v>0</v>
      </c>
      <c r="BW3917" s="15">
        <f t="shared" si="1686"/>
        <v>0</v>
      </c>
      <c r="BX3917" s="15">
        <f t="shared" si="1687"/>
        <v>0</v>
      </c>
      <c r="BY3917" s="15">
        <f t="shared" si="1688"/>
        <v>0</v>
      </c>
      <c r="BZ3917" s="15">
        <f t="shared" si="1689"/>
        <v>0</v>
      </c>
      <c r="CA3917" s="15">
        <f t="shared" si="1690"/>
        <v>0</v>
      </c>
      <c r="CB3917" s="15">
        <f t="shared" si="1691"/>
        <v>0</v>
      </c>
      <c r="CC3917" s="15">
        <f t="shared" si="1692"/>
        <v>0</v>
      </c>
      <c r="CD3917" s="15">
        <f t="shared" si="1693"/>
        <v>0</v>
      </c>
      <c r="CE3917" s="15">
        <f t="shared" si="1694"/>
        <v>0</v>
      </c>
      <c r="CF3917" s="15">
        <f t="shared" si="1695"/>
        <v>0</v>
      </c>
      <c r="CG3917" s="15">
        <f t="shared" si="1696"/>
        <v>0</v>
      </c>
    </row>
    <row r="3918" spans="56:85" x14ac:dyDescent="0.25">
      <c r="BD3918" s="15">
        <f t="shared" si="1681"/>
        <v>1</v>
      </c>
      <c r="BE3918" s="15">
        <f t="shared" si="1680"/>
        <v>1</v>
      </c>
      <c r="BF3918" s="15">
        <f t="shared" si="1697"/>
        <v>1</v>
      </c>
      <c r="BG3918" s="15">
        <f t="shared" si="1697"/>
        <v>1</v>
      </c>
      <c r="BH3918" s="15">
        <f t="shared" si="1697"/>
        <v>1</v>
      </c>
      <c r="BI3918" s="15">
        <f t="shared" si="1697"/>
        <v>1</v>
      </c>
      <c r="BJ3918" s="15">
        <f t="shared" si="1697"/>
        <v>1</v>
      </c>
      <c r="BK3918" s="15">
        <f t="shared" si="1697"/>
        <v>1</v>
      </c>
      <c r="BL3918" s="15">
        <f t="shared" si="1697"/>
        <v>1</v>
      </c>
      <c r="BM3918" s="15">
        <f t="shared" si="1697"/>
        <v>1</v>
      </c>
      <c r="BN3918" s="15">
        <f t="shared" si="1697"/>
        <v>1</v>
      </c>
      <c r="BO3918" s="15">
        <f t="shared" si="1697"/>
        <v>1</v>
      </c>
      <c r="BP3918" s="15">
        <f t="shared" si="1697"/>
        <v>1</v>
      </c>
      <c r="BQ3918" s="15">
        <f t="shared" si="1697"/>
        <v>1</v>
      </c>
      <c r="BR3918" s="15">
        <f t="shared" si="1697"/>
        <v>1</v>
      </c>
      <c r="BS3918" s="15">
        <f t="shared" si="1682"/>
        <v>0</v>
      </c>
      <c r="BT3918" s="15">
        <f t="shared" si="1683"/>
        <v>0</v>
      </c>
      <c r="BU3918" s="15">
        <f t="shared" si="1684"/>
        <v>0</v>
      </c>
      <c r="BV3918" s="15">
        <f t="shared" si="1685"/>
        <v>0</v>
      </c>
      <c r="BW3918" s="15">
        <f t="shared" si="1686"/>
        <v>0</v>
      </c>
      <c r="BX3918" s="15">
        <f t="shared" si="1687"/>
        <v>0</v>
      </c>
      <c r="BY3918" s="15">
        <f t="shared" si="1688"/>
        <v>0</v>
      </c>
      <c r="BZ3918" s="15">
        <f t="shared" si="1689"/>
        <v>0</v>
      </c>
      <c r="CA3918" s="15">
        <f t="shared" si="1690"/>
        <v>0</v>
      </c>
      <c r="CB3918" s="15">
        <f t="shared" si="1691"/>
        <v>0</v>
      </c>
      <c r="CC3918" s="15">
        <f t="shared" si="1692"/>
        <v>0</v>
      </c>
      <c r="CD3918" s="15">
        <f t="shared" si="1693"/>
        <v>0</v>
      </c>
      <c r="CE3918" s="15">
        <f t="shared" si="1694"/>
        <v>0</v>
      </c>
      <c r="CF3918" s="15">
        <f t="shared" si="1695"/>
        <v>0</v>
      </c>
      <c r="CG3918" s="15">
        <f t="shared" si="1696"/>
        <v>0</v>
      </c>
    </row>
    <row r="3919" spans="56:85" x14ac:dyDescent="0.25">
      <c r="BD3919" s="15">
        <f t="shared" si="1681"/>
        <v>1</v>
      </c>
      <c r="BE3919" s="15">
        <f t="shared" si="1680"/>
        <v>1</v>
      </c>
      <c r="BF3919" s="15">
        <f t="shared" si="1697"/>
        <v>1</v>
      </c>
      <c r="BG3919" s="15">
        <f t="shared" si="1697"/>
        <v>1</v>
      </c>
      <c r="BH3919" s="15">
        <f t="shared" si="1697"/>
        <v>1</v>
      </c>
      <c r="BI3919" s="15">
        <f t="shared" si="1697"/>
        <v>1</v>
      </c>
      <c r="BJ3919" s="15">
        <f t="shared" si="1697"/>
        <v>1</v>
      </c>
      <c r="BK3919" s="15">
        <f t="shared" si="1697"/>
        <v>1</v>
      </c>
      <c r="BL3919" s="15">
        <f t="shared" si="1697"/>
        <v>1</v>
      </c>
      <c r="BM3919" s="15">
        <f t="shared" si="1697"/>
        <v>1</v>
      </c>
      <c r="BN3919" s="15">
        <f t="shared" si="1697"/>
        <v>1</v>
      </c>
      <c r="BO3919" s="15">
        <f t="shared" si="1697"/>
        <v>1</v>
      </c>
      <c r="BP3919" s="15">
        <f t="shared" si="1697"/>
        <v>1</v>
      </c>
      <c r="BQ3919" s="15">
        <f t="shared" si="1697"/>
        <v>1</v>
      </c>
      <c r="BR3919" s="15">
        <f t="shared" si="1697"/>
        <v>1</v>
      </c>
      <c r="BS3919" s="15">
        <f t="shared" si="1682"/>
        <v>0</v>
      </c>
      <c r="BT3919" s="15">
        <f t="shared" si="1683"/>
        <v>0</v>
      </c>
      <c r="BU3919" s="15">
        <f t="shared" si="1684"/>
        <v>0</v>
      </c>
      <c r="BV3919" s="15">
        <f t="shared" si="1685"/>
        <v>0</v>
      </c>
      <c r="BW3919" s="15">
        <f t="shared" si="1686"/>
        <v>0</v>
      </c>
      <c r="BX3919" s="15">
        <f t="shared" si="1687"/>
        <v>0</v>
      </c>
      <c r="BY3919" s="15">
        <f t="shared" si="1688"/>
        <v>0</v>
      </c>
      <c r="BZ3919" s="15">
        <f t="shared" si="1689"/>
        <v>0</v>
      </c>
      <c r="CA3919" s="15">
        <f t="shared" si="1690"/>
        <v>0</v>
      </c>
      <c r="CB3919" s="15">
        <f t="shared" si="1691"/>
        <v>0</v>
      </c>
      <c r="CC3919" s="15">
        <f t="shared" si="1692"/>
        <v>0</v>
      </c>
      <c r="CD3919" s="15">
        <f t="shared" si="1693"/>
        <v>0</v>
      </c>
      <c r="CE3919" s="15">
        <f t="shared" si="1694"/>
        <v>0</v>
      </c>
      <c r="CF3919" s="15">
        <f t="shared" si="1695"/>
        <v>0</v>
      </c>
      <c r="CG3919" s="15">
        <f t="shared" si="1696"/>
        <v>0</v>
      </c>
    </row>
    <row r="3920" spans="56:85" x14ac:dyDescent="0.25">
      <c r="BD3920" s="15">
        <f t="shared" si="1681"/>
        <v>1</v>
      </c>
      <c r="BE3920" s="15">
        <f t="shared" si="1680"/>
        <v>1</v>
      </c>
      <c r="BF3920" s="15">
        <f t="shared" si="1697"/>
        <v>1</v>
      </c>
      <c r="BG3920" s="15">
        <f t="shared" si="1697"/>
        <v>1</v>
      </c>
      <c r="BH3920" s="15">
        <f t="shared" si="1697"/>
        <v>1</v>
      </c>
      <c r="BI3920" s="15">
        <f t="shared" si="1697"/>
        <v>1</v>
      </c>
      <c r="BJ3920" s="15">
        <f t="shared" si="1697"/>
        <v>1</v>
      </c>
      <c r="BK3920" s="15">
        <f t="shared" si="1697"/>
        <v>1</v>
      </c>
      <c r="BL3920" s="15">
        <f t="shared" si="1697"/>
        <v>1</v>
      </c>
      <c r="BM3920" s="15">
        <f t="shared" si="1697"/>
        <v>1</v>
      </c>
      <c r="BN3920" s="15">
        <f t="shared" si="1697"/>
        <v>1</v>
      </c>
      <c r="BO3920" s="15">
        <f t="shared" si="1697"/>
        <v>1</v>
      </c>
      <c r="BP3920" s="15">
        <f t="shared" si="1697"/>
        <v>1</v>
      </c>
      <c r="BQ3920" s="15">
        <f t="shared" si="1697"/>
        <v>1</v>
      </c>
      <c r="BR3920" s="15">
        <f t="shared" si="1697"/>
        <v>1</v>
      </c>
      <c r="BS3920" s="15">
        <f t="shared" si="1682"/>
        <v>0</v>
      </c>
      <c r="BT3920" s="15">
        <f t="shared" si="1683"/>
        <v>0</v>
      </c>
      <c r="BU3920" s="15">
        <f t="shared" si="1684"/>
        <v>0</v>
      </c>
      <c r="BV3920" s="15">
        <f t="shared" si="1685"/>
        <v>0</v>
      </c>
      <c r="BW3920" s="15">
        <f t="shared" si="1686"/>
        <v>0</v>
      </c>
      <c r="BX3920" s="15">
        <f t="shared" si="1687"/>
        <v>0</v>
      </c>
      <c r="BY3920" s="15">
        <f t="shared" si="1688"/>
        <v>0</v>
      </c>
      <c r="BZ3920" s="15">
        <f t="shared" si="1689"/>
        <v>0</v>
      </c>
      <c r="CA3920" s="15">
        <f t="shared" si="1690"/>
        <v>0</v>
      </c>
      <c r="CB3920" s="15">
        <f t="shared" si="1691"/>
        <v>0</v>
      </c>
      <c r="CC3920" s="15">
        <f t="shared" si="1692"/>
        <v>0</v>
      </c>
      <c r="CD3920" s="15">
        <f t="shared" si="1693"/>
        <v>0</v>
      </c>
      <c r="CE3920" s="15">
        <f t="shared" si="1694"/>
        <v>0</v>
      </c>
      <c r="CF3920" s="15">
        <f t="shared" si="1695"/>
        <v>0</v>
      </c>
      <c r="CG3920" s="15">
        <f t="shared" si="1696"/>
        <v>0</v>
      </c>
    </row>
    <row r="3921" spans="56:85" x14ac:dyDescent="0.25">
      <c r="BD3921" s="15">
        <f t="shared" si="1681"/>
        <v>1</v>
      </c>
      <c r="BE3921" s="15">
        <f t="shared" si="1680"/>
        <v>1</v>
      </c>
      <c r="BF3921" s="15">
        <f t="shared" si="1697"/>
        <v>1</v>
      </c>
      <c r="BG3921" s="15">
        <f t="shared" si="1697"/>
        <v>1</v>
      </c>
      <c r="BH3921" s="15">
        <f t="shared" si="1697"/>
        <v>1</v>
      </c>
      <c r="BI3921" s="15">
        <f t="shared" si="1697"/>
        <v>1</v>
      </c>
      <c r="BJ3921" s="15">
        <f t="shared" si="1697"/>
        <v>1</v>
      </c>
      <c r="BK3921" s="15">
        <f t="shared" si="1697"/>
        <v>1</v>
      </c>
      <c r="BL3921" s="15">
        <f t="shared" si="1697"/>
        <v>1</v>
      </c>
      <c r="BM3921" s="15">
        <f t="shared" si="1697"/>
        <v>1</v>
      </c>
      <c r="BN3921" s="15">
        <f t="shared" si="1697"/>
        <v>1</v>
      </c>
      <c r="BO3921" s="15">
        <f t="shared" si="1697"/>
        <v>1</v>
      </c>
      <c r="BP3921" s="15">
        <f t="shared" si="1697"/>
        <v>1</v>
      </c>
      <c r="BQ3921" s="15">
        <f t="shared" si="1697"/>
        <v>1</v>
      </c>
      <c r="BR3921" s="15">
        <f t="shared" si="1697"/>
        <v>1</v>
      </c>
      <c r="BS3921" s="15">
        <f t="shared" si="1682"/>
        <v>0</v>
      </c>
      <c r="BT3921" s="15">
        <f t="shared" si="1683"/>
        <v>0</v>
      </c>
      <c r="BU3921" s="15">
        <f t="shared" si="1684"/>
        <v>0</v>
      </c>
      <c r="BV3921" s="15">
        <f t="shared" si="1685"/>
        <v>0</v>
      </c>
      <c r="BW3921" s="15">
        <f t="shared" si="1686"/>
        <v>0</v>
      </c>
      <c r="BX3921" s="15">
        <f t="shared" si="1687"/>
        <v>0</v>
      </c>
      <c r="BY3921" s="15">
        <f t="shared" si="1688"/>
        <v>0</v>
      </c>
      <c r="BZ3921" s="15">
        <f t="shared" si="1689"/>
        <v>0</v>
      </c>
      <c r="CA3921" s="15">
        <f t="shared" si="1690"/>
        <v>0</v>
      </c>
      <c r="CB3921" s="15">
        <f t="shared" si="1691"/>
        <v>0</v>
      </c>
      <c r="CC3921" s="15">
        <f t="shared" si="1692"/>
        <v>0</v>
      </c>
      <c r="CD3921" s="15">
        <f t="shared" si="1693"/>
        <v>0</v>
      </c>
      <c r="CE3921" s="15">
        <f t="shared" si="1694"/>
        <v>0</v>
      </c>
      <c r="CF3921" s="15">
        <f t="shared" si="1695"/>
        <v>0</v>
      </c>
      <c r="CG3921" s="15">
        <f t="shared" si="1696"/>
        <v>0</v>
      </c>
    </row>
    <row r="3922" spans="56:85" x14ac:dyDescent="0.25">
      <c r="BD3922" s="15">
        <f t="shared" si="1681"/>
        <v>1</v>
      </c>
      <c r="BE3922" s="15">
        <f t="shared" si="1680"/>
        <v>1</v>
      </c>
      <c r="BF3922" s="15">
        <f t="shared" si="1697"/>
        <v>1</v>
      </c>
      <c r="BG3922" s="15">
        <f t="shared" si="1697"/>
        <v>1</v>
      </c>
      <c r="BH3922" s="15">
        <f t="shared" si="1697"/>
        <v>1</v>
      </c>
      <c r="BI3922" s="15">
        <f t="shared" si="1697"/>
        <v>1</v>
      </c>
      <c r="BJ3922" s="15">
        <f t="shared" si="1697"/>
        <v>1</v>
      </c>
      <c r="BK3922" s="15">
        <f t="shared" si="1697"/>
        <v>1</v>
      </c>
      <c r="BL3922" s="15">
        <f t="shared" si="1697"/>
        <v>1</v>
      </c>
      <c r="BM3922" s="15">
        <f t="shared" si="1697"/>
        <v>1</v>
      </c>
      <c r="BN3922" s="15">
        <f t="shared" si="1697"/>
        <v>1</v>
      </c>
      <c r="BO3922" s="15">
        <f t="shared" si="1697"/>
        <v>1</v>
      </c>
      <c r="BP3922" s="15">
        <f t="shared" si="1697"/>
        <v>1</v>
      </c>
      <c r="BQ3922" s="15">
        <f t="shared" si="1697"/>
        <v>1</v>
      </c>
      <c r="BR3922" s="15">
        <f t="shared" si="1697"/>
        <v>1</v>
      </c>
      <c r="BS3922" s="15">
        <f t="shared" si="1682"/>
        <v>0</v>
      </c>
      <c r="BT3922" s="15">
        <f t="shared" si="1683"/>
        <v>0</v>
      </c>
      <c r="BU3922" s="15">
        <f t="shared" si="1684"/>
        <v>0</v>
      </c>
      <c r="BV3922" s="15">
        <f t="shared" si="1685"/>
        <v>0</v>
      </c>
      <c r="BW3922" s="15">
        <f t="shared" si="1686"/>
        <v>0</v>
      </c>
      <c r="BX3922" s="15">
        <f t="shared" si="1687"/>
        <v>0</v>
      </c>
      <c r="BY3922" s="15">
        <f t="shared" si="1688"/>
        <v>0</v>
      </c>
      <c r="BZ3922" s="15">
        <f t="shared" si="1689"/>
        <v>0</v>
      </c>
      <c r="CA3922" s="15">
        <f t="shared" si="1690"/>
        <v>0</v>
      </c>
      <c r="CB3922" s="15">
        <f t="shared" si="1691"/>
        <v>0</v>
      </c>
      <c r="CC3922" s="15">
        <f t="shared" si="1692"/>
        <v>0</v>
      </c>
      <c r="CD3922" s="15">
        <f t="shared" si="1693"/>
        <v>0</v>
      </c>
      <c r="CE3922" s="15">
        <f t="shared" si="1694"/>
        <v>0</v>
      </c>
      <c r="CF3922" s="15">
        <f t="shared" si="1695"/>
        <v>0</v>
      </c>
      <c r="CG3922" s="15">
        <f t="shared" si="1696"/>
        <v>0</v>
      </c>
    </row>
    <row r="3923" spans="56:85" x14ac:dyDescent="0.25">
      <c r="BD3923" s="15">
        <f t="shared" si="1681"/>
        <v>1</v>
      </c>
      <c r="BE3923" s="15">
        <f t="shared" si="1680"/>
        <v>1</v>
      </c>
      <c r="BF3923" s="15">
        <f t="shared" si="1697"/>
        <v>1</v>
      </c>
      <c r="BG3923" s="15">
        <f t="shared" si="1697"/>
        <v>1</v>
      </c>
      <c r="BH3923" s="15">
        <f t="shared" si="1697"/>
        <v>1</v>
      </c>
      <c r="BI3923" s="15">
        <f t="shared" si="1697"/>
        <v>1</v>
      </c>
      <c r="BJ3923" s="15">
        <f t="shared" si="1697"/>
        <v>1</v>
      </c>
      <c r="BK3923" s="15">
        <f t="shared" si="1697"/>
        <v>1</v>
      </c>
      <c r="BL3923" s="15">
        <f t="shared" si="1697"/>
        <v>1</v>
      </c>
      <c r="BM3923" s="15">
        <f t="shared" si="1697"/>
        <v>1</v>
      </c>
      <c r="BN3923" s="15">
        <f t="shared" si="1697"/>
        <v>1</v>
      </c>
      <c r="BO3923" s="15">
        <f t="shared" si="1697"/>
        <v>1</v>
      </c>
      <c r="BP3923" s="15">
        <f t="shared" si="1697"/>
        <v>1</v>
      </c>
      <c r="BQ3923" s="15">
        <f t="shared" si="1697"/>
        <v>1</v>
      </c>
      <c r="BR3923" s="15">
        <f t="shared" si="1697"/>
        <v>1</v>
      </c>
      <c r="BS3923" s="15">
        <f t="shared" si="1682"/>
        <v>0</v>
      </c>
      <c r="BT3923" s="15">
        <f t="shared" si="1683"/>
        <v>0</v>
      </c>
      <c r="BU3923" s="15">
        <f t="shared" si="1684"/>
        <v>0</v>
      </c>
      <c r="BV3923" s="15">
        <f t="shared" si="1685"/>
        <v>0</v>
      </c>
      <c r="BW3923" s="15">
        <f t="shared" si="1686"/>
        <v>0</v>
      </c>
      <c r="BX3923" s="15">
        <f t="shared" si="1687"/>
        <v>0</v>
      </c>
      <c r="BY3923" s="15">
        <f t="shared" si="1688"/>
        <v>0</v>
      </c>
      <c r="BZ3923" s="15">
        <f t="shared" si="1689"/>
        <v>0</v>
      </c>
      <c r="CA3923" s="15">
        <f t="shared" si="1690"/>
        <v>0</v>
      </c>
      <c r="CB3923" s="15">
        <f t="shared" si="1691"/>
        <v>0</v>
      </c>
      <c r="CC3923" s="15">
        <f t="shared" si="1692"/>
        <v>0</v>
      </c>
      <c r="CD3923" s="15">
        <f t="shared" si="1693"/>
        <v>0</v>
      </c>
      <c r="CE3923" s="15">
        <f t="shared" si="1694"/>
        <v>0</v>
      </c>
      <c r="CF3923" s="15">
        <f t="shared" si="1695"/>
        <v>0</v>
      </c>
      <c r="CG3923" s="15">
        <f t="shared" si="1696"/>
        <v>0</v>
      </c>
    </row>
    <row r="3924" spans="56:85" x14ac:dyDescent="0.25">
      <c r="BD3924" s="15">
        <f t="shared" si="1681"/>
        <v>1</v>
      </c>
      <c r="BE3924" s="15">
        <f t="shared" si="1680"/>
        <v>1</v>
      </c>
      <c r="BF3924" s="15">
        <f t="shared" ref="BF3924:BR3933" si="1698">IF(BF$1-$AW3924&gt;$CK$1,1,0)</f>
        <v>1</v>
      </c>
      <c r="BG3924" s="15">
        <f t="shared" si="1698"/>
        <v>1</v>
      </c>
      <c r="BH3924" s="15">
        <f t="shared" si="1698"/>
        <v>1</v>
      </c>
      <c r="BI3924" s="15">
        <f t="shared" si="1698"/>
        <v>1</v>
      </c>
      <c r="BJ3924" s="15">
        <f t="shared" si="1698"/>
        <v>1</v>
      </c>
      <c r="BK3924" s="15">
        <f t="shared" si="1698"/>
        <v>1</v>
      </c>
      <c r="BL3924" s="15">
        <f t="shared" si="1698"/>
        <v>1</v>
      </c>
      <c r="BM3924" s="15">
        <f t="shared" si="1698"/>
        <v>1</v>
      </c>
      <c r="BN3924" s="15">
        <f t="shared" si="1698"/>
        <v>1</v>
      </c>
      <c r="BO3924" s="15">
        <f t="shared" si="1698"/>
        <v>1</v>
      </c>
      <c r="BP3924" s="15">
        <f t="shared" si="1698"/>
        <v>1</v>
      </c>
      <c r="BQ3924" s="15">
        <f t="shared" si="1698"/>
        <v>1</v>
      </c>
      <c r="BR3924" s="15">
        <f t="shared" si="1698"/>
        <v>1</v>
      </c>
      <c r="BS3924" s="15">
        <f t="shared" si="1682"/>
        <v>0</v>
      </c>
      <c r="BT3924" s="15">
        <f t="shared" si="1683"/>
        <v>0</v>
      </c>
      <c r="BU3924" s="15">
        <f t="shared" si="1684"/>
        <v>0</v>
      </c>
      <c r="BV3924" s="15">
        <f t="shared" si="1685"/>
        <v>0</v>
      </c>
      <c r="BW3924" s="15">
        <f t="shared" si="1686"/>
        <v>0</v>
      </c>
      <c r="BX3924" s="15">
        <f t="shared" si="1687"/>
        <v>0</v>
      </c>
      <c r="BY3924" s="15">
        <f t="shared" si="1688"/>
        <v>0</v>
      </c>
      <c r="BZ3924" s="15">
        <f t="shared" si="1689"/>
        <v>0</v>
      </c>
      <c r="CA3924" s="15">
        <f t="shared" si="1690"/>
        <v>0</v>
      </c>
      <c r="CB3924" s="15">
        <f t="shared" si="1691"/>
        <v>0</v>
      </c>
      <c r="CC3924" s="15">
        <f t="shared" si="1692"/>
        <v>0</v>
      </c>
      <c r="CD3924" s="15">
        <f t="shared" si="1693"/>
        <v>0</v>
      </c>
      <c r="CE3924" s="15">
        <f t="shared" si="1694"/>
        <v>0</v>
      </c>
      <c r="CF3924" s="15">
        <f t="shared" si="1695"/>
        <v>0</v>
      </c>
      <c r="CG3924" s="15">
        <f t="shared" si="1696"/>
        <v>0</v>
      </c>
    </row>
    <row r="3925" spans="56:85" x14ac:dyDescent="0.25">
      <c r="BD3925" s="15">
        <f t="shared" si="1681"/>
        <v>1</v>
      </c>
      <c r="BE3925" s="15">
        <f t="shared" si="1680"/>
        <v>1</v>
      </c>
      <c r="BF3925" s="15">
        <f t="shared" si="1698"/>
        <v>1</v>
      </c>
      <c r="BG3925" s="15">
        <f t="shared" si="1698"/>
        <v>1</v>
      </c>
      <c r="BH3925" s="15">
        <f t="shared" si="1698"/>
        <v>1</v>
      </c>
      <c r="BI3925" s="15">
        <f t="shared" si="1698"/>
        <v>1</v>
      </c>
      <c r="BJ3925" s="15">
        <f t="shared" si="1698"/>
        <v>1</v>
      </c>
      <c r="BK3925" s="15">
        <f t="shared" si="1698"/>
        <v>1</v>
      </c>
      <c r="BL3925" s="15">
        <f t="shared" si="1698"/>
        <v>1</v>
      </c>
      <c r="BM3925" s="15">
        <f t="shared" si="1698"/>
        <v>1</v>
      </c>
      <c r="BN3925" s="15">
        <f t="shared" si="1698"/>
        <v>1</v>
      </c>
      <c r="BO3925" s="15">
        <f t="shared" si="1698"/>
        <v>1</v>
      </c>
      <c r="BP3925" s="15">
        <f t="shared" si="1698"/>
        <v>1</v>
      </c>
      <c r="BQ3925" s="15">
        <f t="shared" si="1698"/>
        <v>1</v>
      </c>
      <c r="BR3925" s="15">
        <f t="shared" si="1698"/>
        <v>1</v>
      </c>
      <c r="BS3925" s="15">
        <f t="shared" si="1682"/>
        <v>0</v>
      </c>
      <c r="BT3925" s="15">
        <f t="shared" si="1683"/>
        <v>0</v>
      </c>
      <c r="BU3925" s="15">
        <f t="shared" si="1684"/>
        <v>0</v>
      </c>
      <c r="BV3925" s="15">
        <f t="shared" si="1685"/>
        <v>0</v>
      </c>
      <c r="BW3925" s="15">
        <f t="shared" si="1686"/>
        <v>0</v>
      </c>
      <c r="BX3925" s="15">
        <f t="shared" si="1687"/>
        <v>0</v>
      </c>
      <c r="BY3925" s="15">
        <f t="shared" si="1688"/>
        <v>0</v>
      </c>
      <c r="BZ3925" s="15">
        <f t="shared" si="1689"/>
        <v>0</v>
      </c>
      <c r="CA3925" s="15">
        <f t="shared" si="1690"/>
        <v>0</v>
      </c>
      <c r="CB3925" s="15">
        <f t="shared" si="1691"/>
        <v>0</v>
      </c>
      <c r="CC3925" s="15">
        <f t="shared" si="1692"/>
        <v>0</v>
      </c>
      <c r="CD3925" s="15">
        <f t="shared" si="1693"/>
        <v>0</v>
      </c>
      <c r="CE3925" s="15">
        <f t="shared" si="1694"/>
        <v>0</v>
      </c>
      <c r="CF3925" s="15">
        <f t="shared" si="1695"/>
        <v>0</v>
      </c>
      <c r="CG3925" s="15">
        <f t="shared" si="1696"/>
        <v>0</v>
      </c>
    </row>
    <row r="3926" spans="56:85" x14ac:dyDescent="0.25">
      <c r="BD3926" s="15">
        <f t="shared" si="1681"/>
        <v>1</v>
      </c>
      <c r="BE3926" s="15">
        <f t="shared" si="1680"/>
        <v>1</v>
      </c>
      <c r="BF3926" s="15">
        <f t="shared" si="1698"/>
        <v>1</v>
      </c>
      <c r="BG3926" s="15">
        <f t="shared" si="1698"/>
        <v>1</v>
      </c>
      <c r="BH3926" s="15">
        <f t="shared" si="1698"/>
        <v>1</v>
      </c>
      <c r="BI3926" s="15">
        <f t="shared" si="1698"/>
        <v>1</v>
      </c>
      <c r="BJ3926" s="15">
        <f t="shared" si="1698"/>
        <v>1</v>
      </c>
      <c r="BK3926" s="15">
        <f t="shared" si="1698"/>
        <v>1</v>
      </c>
      <c r="BL3926" s="15">
        <f t="shared" si="1698"/>
        <v>1</v>
      </c>
      <c r="BM3926" s="15">
        <f t="shared" si="1698"/>
        <v>1</v>
      </c>
      <c r="BN3926" s="15">
        <f t="shared" si="1698"/>
        <v>1</v>
      </c>
      <c r="BO3926" s="15">
        <f t="shared" si="1698"/>
        <v>1</v>
      </c>
      <c r="BP3926" s="15">
        <f t="shared" si="1698"/>
        <v>1</v>
      </c>
      <c r="BQ3926" s="15">
        <f t="shared" si="1698"/>
        <v>1</v>
      </c>
      <c r="BR3926" s="15">
        <f t="shared" si="1698"/>
        <v>1</v>
      </c>
      <c r="BS3926" s="15">
        <f t="shared" si="1682"/>
        <v>0</v>
      </c>
      <c r="BT3926" s="15">
        <f t="shared" si="1683"/>
        <v>0</v>
      </c>
      <c r="BU3926" s="15">
        <f t="shared" si="1684"/>
        <v>0</v>
      </c>
      <c r="BV3926" s="15">
        <f t="shared" si="1685"/>
        <v>0</v>
      </c>
      <c r="BW3926" s="15">
        <f t="shared" si="1686"/>
        <v>0</v>
      </c>
      <c r="BX3926" s="15">
        <f t="shared" si="1687"/>
        <v>0</v>
      </c>
      <c r="BY3926" s="15">
        <f t="shared" si="1688"/>
        <v>0</v>
      </c>
      <c r="BZ3926" s="15">
        <f t="shared" si="1689"/>
        <v>0</v>
      </c>
      <c r="CA3926" s="15">
        <f t="shared" si="1690"/>
        <v>0</v>
      </c>
      <c r="CB3926" s="15">
        <f t="shared" si="1691"/>
        <v>0</v>
      </c>
      <c r="CC3926" s="15">
        <f t="shared" si="1692"/>
        <v>0</v>
      </c>
      <c r="CD3926" s="15">
        <f t="shared" si="1693"/>
        <v>0</v>
      </c>
      <c r="CE3926" s="15">
        <f t="shared" si="1694"/>
        <v>0</v>
      </c>
      <c r="CF3926" s="15">
        <f t="shared" si="1695"/>
        <v>0</v>
      </c>
      <c r="CG3926" s="15">
        <f t="shared" si="1696"/>
        <v>0</v>
      </c>
    </row>
    <row r="3927" spans="56:85" x14ac:dyDescent="0.25">
      <c r="BD3927" s="15">
        <f t="shared" si="1681"/>
        <v>1</v>
      </c>
      <c r="BE3927" s="15">
        <f t="shared" si="1680"/>
        <v>1</v>
      </c>
      <c r="BF3927" s="15">
        <f t="shared" si="1698"/>
        <v>1</v>
      </c>
      <c r="BG3927" s="15">
        <f t="shared" si="1698"/>
        <v>1</v>
      </c>
      <c r="BH3927" s="15">
        <f t="shared" si="1698"/>
        <v>1</v>
      </c>
      <c r="BI3927" s="15">
        <f t="shared" si="1698"/>
        <v>1</v>
      </c>
      <c r="BJ3927" s="15">
        <f t="shared" si="1698"/>
        <v>1</v>
      </c>
      <c r="BK3927" s="15">
        <f t="shared" si="1698"/>
        <v>1</v>
      </c>
      <c r="BL3927" s="15">
        <f t="shared" si="1698"/>
        <v>1</v>
      </c>
      <c r="BM3927" s="15">
        <f t="shared" si="1698"/>
        <v>1</v>
      </c>
      <c r="BN3927" s="15">
        <f t="shared" si="1698"/>
        <v>1</v>
      </c>
      <c r="BO3927" s="15">
        <f t="shared" si="1698"/>
        <v>1</v>
      </c>
      <c r="BP3927" s="15">
        <f t="shared" si="1698"/>
        <v>1</v>
      </c>
      <c r="BQ3927" s="15">
        <f t="shared" si="1698"/>
        <v>1</v>
      </c>
      <c r="BR3927" s="15">
        <f t="shared" si="1698"/>
        <v>1</v>
      </c>
      <c r="BS3927" s="15">
        <f t="shared" si="1682"/>
        <v>0</v>
      </c>
      <c r="BT3927" s="15">
        <f t="shared" si="1683"/>
        <v>0</v>
      </c>
      <c r="BU3927" s="15">
        <f t="shared" si="1684"/>
        <v>0</v>
      </c>
      <c r="BV3927" s="15">
        <f t="shared" si="1685"/>
        <v>0</v>
      </c>
      <c r="BW3927" s="15">
        <f t="shared" si="1686"/>
        <v>0</v>
      </c>
      <c r="BX3927" s="15">
        <f t="shared" si="1687"/>
        <v>0</v>
      </c>
      <c r="BY3927" s="15">
        <f t="shared" si="1688"/>
        <v>0</v>
      </c>
      <c r="BZ3927" s="15">
        <f t="shared" si="1689"/>
        <v>0</v>
      </c>
      <c r="CA3927" s="15">
        <f t="shared" si="1690"/>
        <v>0</v>
      </c>
      <c r="CB3927" s="15">
        <f t="shared" si="1691"/>
        <v>0</v>
      </c>
      <c r="CC3927" s="15">
        <f t="shared" si="1692"/>
        <v>0</v>
      </c>
      <c r="CD3927" s="15">
        <f t="shared" si="1693"/>
        <v>0</v>
      </c>
      <c r="CE3927" s="15">
        <f t="shared" si="1694"/>
        <v>0</v>
      </c>
      <c r="CF3927" s="15">
        <f t="shared" si="1695"/>
        <v>0</v>
      </c>
      <c r="CG3927" s="15">
        <f t="shared" si="1696"/>
        <v>0</v>
      </c>
    </row>
    <row r="3928" spans="56:85" x14ac:dyDescent="0.25">
      <c r="BD3928" s="15">
        <f t="shared" si="1681"/>
        <v>1</v>
      </c>
      <c r="BE3928" s="15">
        <f t="shared" si="1680"/>
        <v>1</v>
      </c>
      <c r="BF3928" s="15">
        <f t="shared" si="1698"/>
        <v>1</v>
      </c>
      <c r="BG3928" s="15">
        <f t="shared" si="1698"/>
        <v>1</v>
      </c>
      <c r="BH3928" s="15">
        <f t="shared" si="1698"/>
        <v>1</v>
      </c>
      <c r="BI3928" s="15">
        <f t="shared" si="1698"/>
        <v>1</v>
      </c>
      <c r="BJ3928" s="15">
        <f t="shared" si="1698"/>
        <v>1</v>
      </c>
      <c r="BK3928" s="15">
        <f t="shared" si="1698"/>
        <v>1</v>
      </c>
      <c r="BL3928" s="15">
        <f t="shared" si="1698"/>
        <v>1</v>
      </c>
      <c r="BM3928" s="15">
        <f t="shared" si="1698"/>
        <v>1</v>
      </c>
      <c r="BN3928" s="15">
        <f t="shared" si="1698"/>
        <v>1</v>
      </c>
      <c r="BO3928" s="15">
        <f t="shared" si="1698"/>
        <v>1</v>
      </c>
      <c r="BP3928" s="15">
        <f t="shared" si="1698"/>
        <v>1</v>
      </c>
      <c r="BQ3928" s="15">
        <f t="shared" si="1698"/>
        <v>1</v>
      </c>
      <c r="BR3928" s="15">
        <f t="shared" si="1698"/>
        <v>1</v>
      </c>
      <c r="BS3928" s="15">
        <f t="shared" si="1682"/>
        <v>0</v>
      </c>
      <c r="BT3928" s="15">
        <f t="shared" si="1683"/>
        <v>0</v>
      </c>
      <c r="BU3928" s="15">
        <f t="shared" si="1684"/>
        <v>0</v>
      </c>
      <c r="BV3928" s="15">
        <f t="shared" si="1685"/>
        <v>0</v>
      </c>
      <c r="BW3928" s="15">
        <f t="shared" si="1686"/>
        <v>0</v>
      </c>
      <c r="BX3928" s="15">
        <f t="shared" si="1687"/>
        <v>0</v>
      </c>
      <c r="BY3928" s="15">
        <f t="shared" si="1688"/>
        <v>0</v>
      </c>
      <c r="BZ3928" s="15">
        <f t="shared" si="1689"/>
        <v>0</v>
      </c>
      <c r="CA3928" s="15">
        <f t="shared" si="1690"/>
        <v>0</v>
      </c>
      <c r="CB3928" s="15">
        <f t="shared" si="1691"/>
        <v>0</v>
      </c>
      <c r="CC3928" s="15">
        <f t="shared" si="1692"/>
        <v>0</v>
      </c>
      <c r="CD3928" s="15">
        <f t="shared" si="1693"/>
        <v>0</v>
      </c>
      <c r="CE3928" s="15">
        <f t="shared" si="1694"/>
        <v>0</v>
      </c>
      <c r="CF3928" s="15">
        <f t="shared" si="1695"/>
        <v>0</v>
      </c>
      <c r="CG3928" s="15">
        <f t="shared" si="1696"/>
        <v>0</v>
      </c>
    </row>
    <row r="3929" spans="56:85" x14ac:dyDescent="0.25">
      <c r="BD3929" s="15">
        <f t="shared" si="1681"/>
        <v>1</v>
      </c>
      <c r="BE3929" s="15">
        <f t="shared" si="1680"/>
        <v>1</v>
      </c>
      <c r="BF3929" s="15">
        <f t="shared" si="1698"/>
        <v>1</v>
      </c>
      <c r="BG3929" s="15">
        <f t="shared" si="1698"/>
        <v>1</v>
      </c>
      <c r="BH3929" s="15">
        <f t="shared" si="1698"/>
        <v>1</v>
      </c>
      <c r="BI3929" s="15">
        <f t="shared" si="1698"/>
        <v>1</v>
      </c>
      <c r="BJ3929" s="15">
        <f t="shared" si="1698"/>
        <v>1</v>
      </c>
      <c r="BK3929" s="15">
        <f t="shared" si="1698"/>
        <v>1</v>
      </c>
      <c r="BL3929" s="15">
        <f t="shared" si="1698"/>
        <v>1</v>
      </c>
      <c r="BM3929" s="15">
        <f t="shared" si="1698"/>
        <v>1</v>
      </c>
      <c r="BN3929" s="15">
        <f t="shared" si="1698"/>
        <v>1</v>
      </c>
      <c r="BO3929" s="15">
        <f t="shared" si="1698"/>
        <v>1</v>
      </c>
      <c r="BP3929" s="15">
        <f t="shared" si="1698"/>
        <v>1</v>
      </c>
      <c r="BQ3929" s="15">
        <f t="shared" si="1698"/>
        <v>1</v>
      </c>
      <c r="BR3929" s="15">
        <f t="shared" si="1698"/>
        <v>1</v>
      </c>
      <c r="BS3929" s="15">
        <f t="shared" si="1682"/>
        <v>0</v>
      </c>
      <c r="BT3929" s="15">
        <f t="shared" si="1683"/>
        <v>0</v>
      </c>
      <c r="BU3929" s="15">
        <f t="shared" si="1684"/>
        <v>0</v>
      </c>
      <c r="BV3929" s="15">
        <f t="shared" si="1685"/>
        <v>0</v>
      </c>
      <c r="BW3929" s="15">
        <f t="shared" si="1686"/>
        <v>0</v>
      </c>
      <c r="BX3929" s="15">
        <f t="shared" si="1687"/>
        <v>0</v>
      </c>
      <c r="BY3929" s="15">
        <f t="shared" si="1688"/>
        <v>0</v>
      </c>
      <c r="BZ3929" s="15">
        <f t="shared" si="1689"/>
        <v>0</v>
      </c>
      <c r="CA3929" s="15">
        <f t="shared" si="1690"/>
        <v>0</v>
      </c>
      <c r="CB3929" s="15">
        <f t="shared" si="1691"/>
        <v>0</v>
      </c>
      <c r="CC3929" s="15">
        <f t="shared" si="1692"/>
        <v>0</v>
      </c>
      <c r="CD3929" s="15">
        <f t="shared" si="1693"/>
        <v>0</v>
      </c>
      <c r="CE3929" s="15">
        <f t="shared" si="1694"/>
        <v>0</v>
      </c>
      <c r="CF3929" s="15">
        <f t="shared" si="1695"/>
        <v>0</v>
      </c>
      <c r="CG3929" s="15">
        <f t="shared" si="1696"/>
        <v>0</v>
      </c>
    </row>
    <row r="3930" spans="56:85" x14ac:dyDescent="0.25">
      <c r="BD3930" s="15">
        <f t="shared" si="1681"/>
        <v>1</v>
      </c>
      <c r="BE3930" s="15">
        <f t="shared" si="1680"/>
        <v>1</v>
      </c>
      <c r="BF3930" s="15">
        <f t="shared" si="1698"/>
        <v>1</v>
      </c>
      <c r="BG3930" s="15">
        <f t="shared" si="1698"/>
        <v>1</v>
      </c>
      <c r="BH3930" s="15">
        <f t="shared" si="1698"/>
        <v>1</v>
      </c>
      <c r="BI3930" s="15">
        <f t="shared" si="1698"/>
        <v>1</v>
      </c>
      <c r="BJ3930" s="15">
        <f t="shared" si="1698"/>
        <v>1</v>
      </c>
      <c r="BK3930" s="15">
        <f t="shared" si="1698"/>
        <v>1</v>
      </c>
      <c r="BL3930" s="15">
        <f t="shared" si="1698"/>
        <v>1</v>
      </c>
      <c r="BM3930" s="15">
        <f t="shared" si="1698"/>
        <v>1</v>
      </c>
      <c r="BN3930" s="15">
        <f t="shared" si="1698"/>
        <v>1</v>
      </c>
      <c r="BO3930" s="15">
        <f t="shared" si="1698"/>
        <v>1</v>
      </c>
      <c r="BP3930" s="15">
        <f t="shared" si="1698"/>
        <v>1</v>
      </c>
      <c r="BQ3930" s="15">
        <f t="shared" si="1698"/>
        <v>1</v>
      </c>
      <c r="BR3930" s="15">
        <f t="shared" si="1698"/>
        <v>1</v>
      </c>
      <c r="BS3930" s="15">
        <f t="shared" si="1682"/>
        <v>0</v>
      </c>
      <c r="BT3930" s="15">
        <f t="shared" si="1683"/>
        <v>0</v>
      </c>
      <c r="BU3930" s="15">
        <f t="shared" si="1684"/>
        <v>0</v>
      </c>
      <c r="BV3930" s="15">
        <f t="shared" si="1685"/>
        <v>0</v>
      </c>
      <c r="BW3930" s="15">
        <f t="shared" si="1686"/>
        <v>0</v>
      </c>
      <c r="BX3930" s="15">
        <f t="shared" si="1687"/>
        <v>0</v>
      </c>
      <c r="BY3930" s="15">
        <f t="shared" si="1688"/>
        <v>0</v>
      </c>
      <c r="BZ3930" s="15">
        <f t="shared" si="1689"/>
        <v>0</v>
      </c>
      <c r="CA3930" s="15">
        <f t="shared" si="1690"/>
        <v>0</v>
      </c>
      <c r="CB3930" s="15">
        <f t="shared" si="1691"/>
        <v>0</v>
      </c>
      <c r="CC3930" s="15">
        <f t="shared" si="1692"/>
        <v>0</v>
      </c>
      <c r="CD3930" s="15">
        <f t="shared" si="1693"/>
        <v>0</v>
      </c>
      <c r="CE3930" s="15">
        <f t="shared" si="1694"/>
        <v>0</v>
      </c>
      <c r="CF3930" s="15">
        <f t="shared" si="1695"/>
        <v>0</v>
      </c>
      <c r="CG3930" s="15">
        <f t="shared" si="1696"/>
        <v>0</v>
      </c>
    </row>
    <row r="3931" spans="56:85" x14ac:dyDescent="0.25">
      <c r="BD3931" s="15">
        <f t="shared" si="1681"/>
        <v>1</v>
      </c>
      <c r="BE3931" s="15">
        <f t="shared" si="1680"/>
        <v>1</v>
      </c>
      <c r="BF3931" s="15">
        <f t="shared" si="1698"/>
        <v>1</v>
      </c>
      <c r="BG3931" s="15">
        <f t="shared" si="1698"/>
        <v>1</v>
      </c>
      <c r="BH3931" s="15">
        <f t="shared" si="1698"/>
        <v>1</v>
      </c>
      <c r="BI3931" s="15">
        <f t="shared" si="1698"/>
        <v>1</v>
      </c>
      <c r="BJ3931" s="15">
        <f t="shared" si="1698"/>
        <v>1</v>
      </c>
      <c r="BK3931" s="15">
        <f t="shared" si="1698"/>
        <v>1</v>
      </c>
      <c r="BL3931" s="15">
        <f t="shared" si="1698"/>
        <v>1</v>
      </c>
      <c r="BM3931" s="15">
        <f t="shared" si="1698"/>
        <v>1</v>
      </c>
      <c r="BN3931" s="15">
        <f t="shared" si="1698"/>
        <v>1</v>
      </c>
      <c r="BO3931" s="15">
        <f t="shared" si="1698"/>
        <v>1</v>
      </c>
      <c r="BP3931" s="15">
        <f t="shared" si="1698"/>
        <v>1</v>
      </c>
      <c r="BQ3931" s="15">
        <f t="shared" si="1698"/>
        <v>1</v>
      </c>
      <c r="BR3931" s="15">
        <f t="shared" si="1698"/>
        <v>1</v>
      </c>
      <c r="BS3931" s="15">
        <f t="shared" si="1682"/>
        <v>0</v>
      </c>
      <c r="BT3931" s="15">
        <f t="shared" si="1683"/>
        <v>0</v>
      </c>
      <c r="BU3931" s="15">
        <f t="shared" si="1684"/>
        <v>0</v>
      </c>
      <c r="BV3931" s="15">
        <f t="shared" si="1685"/>
        <v>0</v>
      </c>
      <c r="BW3931" s="15">
        <f t="shared" si="1686"/>
        <v>0</v>
      </c>
      <c r="BX3931" s="15">
        <f t="shared" si="1687"/>
        <v>0</v>
      </c>
      <c r="BY3931" s="15">
        <f t="shared" si="1688"/>
        <v>0</v>
      </c>
      <c r="BZ3931" s="15">
        <f t="shared" si="1689"/>
        <v>0</v>
      </c>
      <c r="CA3931" s="15">
        <f t="shared" si="1690"/>
        <v>0</v>
      </c>
      <c r="CB3931" s="15">
        <f t="shared" si="1691"/>
        <v>0</v>
      </c>
      <c r="CC3931" s="15">
        <f t="shared" si="1692"/>
        <v>0</v>
      </c>
      <c r="CD3931" s="15">
        <f t="shared" si="1693"/>
        <v>0</v>
      </c>
      <c r="CE3931" s="15">
        <f t="shared" si="1694"/>
        <v>0</v>
      </c>
      <c r="CF3931" s="15">
        <f t="shared" si="1695"/>
        <v>0</v>
      </c>
      <c r="CG3931" s="15">
        <f t="shared" si="1696"/>
        <v>0</v>
      </c>
    </row>
    <row r="3932" spans="56:85" x14ac:dyDescent="0.25">
      <c r="BD3932" s="15">
        <f t="shared" si="1681"/>
        <v>1</v>
      </c>
      <c r="BE3932" s="15">
        <f t="shared" si="1680"/>
        <v>1</v>
      </c>
      <c r="BF3932" s="15">
        <f t="shared" si="1698"/>
        <v>1</v>
      </c>
      <c r="BG3932" s="15">
        <f t="shared" si="1698"/>
        <v>1</v>
      </c>
      <c r="BH3932" s="15">
        <f t="shared" si="1698"/>
        <v>1</v>
      </c>
      <c r="BI3932" s="15">
        <f t="shared" si="1698"/>
        <v>1</v>
      </c>
      <c r="BJ3932" s="15">
        <f t="shared" si="1698"/>
        <v>1</v>
      </c>
      <c r="BK3932" s="15">
        <f t="shared" si="1698"/>
        <v>1</v>
      </c>
      <c r="BL3932" s="15">
        <f t="shared" si="1698"/>
        <v>1</v>
      </c>
      <c r="BM3932" s="15">
        <f t="shared" si="1698"/>
        <v>1</v>
      </c>
      <c r="BN3932" s="15">
        <f t="shared" si="1698"/>
        <v>1</v>
      </c>
      <c r="BO3932" s="15">
        <f t="shared" si="1698"/>
        <v>1</v>
      </c>
      <c r="BP3932" s="15">
        <f t="shared" si="1698"/>
        <v>1</v>
      </c>
      <c r="BQ3932" s="15">
        <f t="shared" si="1698"/>
        <v>1</v>
      </c>
      <c r="BR3932" s="15">
        <f t="shared" si="1698"/>
        <v>1</v>
      </c>
      <c r="BS3932" s="15">
        <f t="shared" si="1682"/>
        <v>0</v>
      </c>
      <c r="BT3932" s="15">
        <f t="shared" si="1683"/>
        <v>0</v>
      </c>
      <c r="BU3932" s="15">
        <f t="shared" si="1684"/>
        <v>0</v>
      </c>
      <c r="BV3932" s="15">
        <f t="shared" si="1685"/>
        <v>0</v>
      </c>
      <c r="BW3932" s="15">
        <f t="shared" si="1686"/>
        <v>0</v>
      </c>
      <c r="BX3932" s="15">
        <f t="shared" si="1687"/>
        <v>0</v>
      </c>
      <c r="BY3932" s="15">
        <f t="shared" si="1688"/>
        <v>0</v>
      </c>
      <c r="BZ3932" s="15">
        <f t="shared" si="1689"/>
        <v>0</v>
      </c>
      <c r="CA3932" s="15">
        <f t="shared" si="1690"/>
        <v>0</v>
      </c>
      <c r="CB3932" s="15">
        <f t="shared" si="1691"/>
        <v>0</v>
      </c>
      <c r="CC3932" s="15">
        <f t="shared" si="1692"/>
        <v>0</v>
      </c>
      <c r="CD3932" s="15">
        <f t="shared" si="1693"/>
        <v>0</v>
      </c>
      <c r="CE3932" s="15">
        <f t="shared" si="1694"/>
        <v>0</v>
      </c>
      <c r="CF3932" s="15">
        <f t="shared" si="1695"/>
        <v>0</v>
      </c>
      <c r="CG3932" s="15">
        <f t="shared" si="1696"/>
        <v>0</v>
      </c>
    </row>
    <row r="3933" spans="56:85" x14ac:dyDescent="0.25">
      <c r="BD3933" s="15">
        <f t="shared" si="1681"/>
        <v>1</v>
      </c>
      <c r="BE3933" s="15">
        <f t="shared" si="1680"/>
        <v>1</v>
      </c>
      <c r="BF3933" s="15">
        <f t="shared" si="1698"/>
        <v>1</v>
      </c>
      <c r="BG3933" s="15">
        <f t="shared" si="1698"/>
        <v>1</v>
      </c>
      <c r="BH3933" s="15">
        <f t="shared" si="1698"/>
        <v>1</v>
      </c>
      <c r="BI3933" s="15">
        <f t="shared" si="1698"/>
        <v>1</v>
      </c>
      <c r="BJ3933" s="15">
        <f t="shared" si="1698"/>
        <v>1</v>
      </c>
      <c r="BK3933" s="15">
        <f t="shared" si="1698"/>
        <v>1</v>
      </c>
      <c r="BL3933" s="15">
        <f t="shared" si="1698"/>
        <v>1</v>
      </c>
      <c r="BM3933" s="15">
        <f t="shared" si="1698"/>
        <v>1</v>
      </c>
      <c r="BN3933" s="15">
        <f t="shared" si="1698"/>
        <v>1</v>
      </c>
      <c r="BO3933" s="15">
        <f t="shared" si="1698"/>
        <v>1</v>
      </c>
      <c r="BP3933" s="15">
        <f t="shared" si="1698"/>
        <v>1</v>
      </c>
      <c r="BQ3933" s="15">
        <f t="shared" si="1698"/>
        <v>1</v>
      </c>
      <c r="BR3933" s="15">
        <f t="shared" si="1698"/>
        <v>1</v>
      </c>
      <c r="BS3933" s="15">
        <f t="shared" si="1682"/>
        <v>0</v>
      </c>
      <c r="BT3933" s="15">
        <f t="shared" si="1683"/>
        <v>0</v>
      </c>
      <c r="BU3933" s="15">
        <f t="shared" si="1684"/>
        <v>0</v>
      </c>
      <c r="BV3933" s="15">
        <f t="shared" si="1685"/>
        <v>0</v>
      </c>
      <c r="BW3933" s="15">
        <f t="shared" si="1686"/>
        <v>0</v>
      </c>
      <c r="BX3933" s="15">
        <f t="shared" si="1687"/>
        <v>0</v>
      </c>
      <c r="BY3933" s="15">
        <f t="shared" si="1688"/>
        <v>0</v>
      </c>
      <c r="BZ3933" s="15">
        <f t="shared" si="1689"/>
        <v>0</v>
      </c>
      <c r="CA3933" s="15">
        <f t="shared" si="1690"/>
        <v>0</v>
      </c>
      <c r="CB3933" s="15">
        <f t="shared" si="1691"/>
        <v>0</v>
      </c>
      <c r="CC3933" s="15">
        <f t="shared" si="1692"/>
        <v>0</v>
      </c>
      <c r="CD3933" s="15">
        <f t="shared" si="1693"/>
        <v>0</v>
      </c>
      <c r="CE3933" s="15">
        <f t="shared" si="1694"/>
        <v>0</v>
      </c>
      <c r="CF3933" s="15">
        <f t="shared" si="1695"/>
        <v>0</v>
      </c>
      <c r="CG3933" s="15">
        <f t="shared" si="1696"/>
        <v>0</v>
      </c>
    </row>
  </sheetData>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D22"/>
  <sheetViews>
    <sheetView workbookViewId="0">
      <selection activeCell="D3" sqref="D3"/>
    </sheetView>
  </sheetViews>
  <sheetFormatPr defaultRowHeight="15" x14ac:dyDescent="0.25"/>
  <cols>
    <col min="1" max="1" width="27" bestFit="1" customWidth="1"/>
    <col min="2" max="2" width="16.28515625" bestFit="1" customWidth="1"/>
    <col min="3" max="3" width="5.5703125" bestFit="1" customWidth="1"/>
    <col min="4" max="4" width="11.28515625" bestFit="1" customWidth="1"/>
    <col min="5" max="5" width="12" bestFit="1" customWidth="1"/>
  </cols>
  <sheetData>
    <row r="1" spans="1:4" x14ac:dyDescent="0.25">
      <c r="A1" s="5" t="s">
        <v>41</v>
      </c>
      <c r="B1" s="16">
        <v>1</v>
      </c>
    </row>
    <row r="3" spans="1:4" x14ac:dyDescent="0.25">
      <c r="A3" s="5" t="s">
        <v>451</v>
      </c>
      <c r="B3" s="5" t="s">
        <v>452</v>
      </c>
    </row>
    <row r="4" spans="1:4" x14ac:dyDescent="0.25">
      <c r="A4" s="5" t="s">
        <v>453</v>
      </c>
      <c r="B4" t="s">
        <v>110</v>
      </c>
      <c r="C4" t="s">
        <v>80</v>
      </c>
      <c r="D4" t="s">
        <v>454</v>
      </c>
    </row>
    <row r="5" spans="1:4" x14ac:dyDescent="0.25">
      <c r="A5" s="6" t="s">
        <v>81</v>
      </c>
      <c r="B5" s="81">
        <v>1472.6799999999998</v>
      </c>
      <c r="C5" s="81">
        <v>147.91999999999999</v>
      </c>
      <c r="D5" s="81">
        <v>1620.6</v>
      </c>
    </row>
    <row r="6" spans="1:4" x14ac:dyDescent="0.25">
      <c r="A6" s="6" t="s">
        <v>101</v>
      </c>
      <c r="B6" s="81">
        <v>607.88000000000011</v>
      </c>
      <c r="C6" s="81">
        <v>72.36</v>
      </c>
      <c r="D6" s="81">
        <v>680.24000000000012</v>
      </c>
    </row>
    <row r="7" spans="1:4" x14ac:dyDescent="0.25">
      <c r="A7" s="6" t="s">
        <v>106</v>
      </c>
      <c r="B7" s="81">
        <v>466.29999999999995</v>
      </c>
      <c r="C7" s="81">
        <v>77.53</v>
      </c>
      <c r="D7" s="81">
        <v>543.82999999999993</v>
      </c>
    </row>
    <row r="8" spans="1:4" x14ac:dyDescent="0.25">
      <c r="A8" s="6" t="s">
        <v>191</v>
      </c>
      <c r="B8" s="81">
        <v>106.89000000000001</v>
      </c>
      <c r="C8" s="81">
        <v>62.38</v>
      </c>
      <c r="D8" s="81">
        <v>169.27</v>
      </c>
    </row>
    <row r="9" spans="1:4" x14ac:dyDescent="0.25">
      <c r="A9" s="6" t="s">
        <v>198</v>
      </c>
      <c r="B9" s="81">
        <v>133.36000000000001</v>
      </c>
      <c r="C9" s="81"/>
      <c r="D9" s="81">
        <v>133.36000000000001</v>
      </c>
    </row>
    <row r="10" spans="1:4" x14ac:dyDescent="0.25">
      <c r="A10" s="6" t="s">
        <v>269</v>
      </c>
      <c r="B10" s="81">
        <v>2853.7199999999993</v>
      </c>
      <c r="C10" s="81"/>
      <c r="D10" s="81">
        <v>2853.7199999999993</v>
      </c>
    </row>
    <row r="11" spans="1:4" x14ac:dyDescent="0.25">
      <c r="A11" s="6" t="s">
        <v>95</v>
      </c>
      <c r="B11" s="81">
        <v>826.42000000000007</v>
      </c>
      <c r="C11" s="81">
        <v>1</v>
      </c>
      <c r="D11" s="81">
        <v>827.42000000000007</v>
      </c>
    </row>
    <row r="12" spans="1:4" x14ac:dyDescent="0.25">
      <c r="A12" s="6" t="s">
        <v>353</v>
      </c>
      <c r="B12" s="81">
        <v>287.19</v>
      </c>
      <c r="C12" s="81">
        <v>58.180000000000007</v>
      </c>
      <c r="D12" s="81">
        <v>345.37</v>
      </c>
    </row>
    <row r="13" spans="1:4" x14ac:dyDescent="0.25">
      <c r="A13" s="6" t="s">
        <v>737</v>
      </c>
      <c r="B13" s="81">
        <v>1</v>
      </c>
      <c r="C13" s="81"/>
      <c r="D13" s="81">
        <v>1</v>
      </c>
    </row>
    <row r="14" spans="1:4" x14ac:dyDescent="0.25">
      <c r="A14" s="6" t="s">
        <v>163</v>
      </c>
      <c r="B14" s="81">
        <v>1661.0400000000006</v>
      </c>
      <c r="C14" s="81">
        <v>713.77999999999986</v>
      </c>
      <c r="D14" s="81">
        <v>2374.8200000000006</v>
      </c>
    </row>
    <row r="15" spans="1:4" x14ac:dyDescent="0.25">
      <c r="A15" s="6" t="s">
        <v>476</v>
      </c>
      <c r="B15" s="81">
        <v>3</v>
      </c>
      <c r="C15" s="81"/>
      <c r="D15" s="81">
        <v>3</v>
      </c>
    </row>
    <row r="16" spans="1:4" x14ac:dyDescent="0.25">
      <c r="A16" s="6" t="s">
        <v>87</v>
      </c>
      <c r="B16" s="81">
        <v>3468.7599999999975</v>
      </c>
      <c r="C16" s="81">
        <v>521.75</v>
      </c>
      <c r="D16" s="81">
        <v>3990.5099999999975</v>
      </c>
    </row>
    <row r="17" spans="1:4" x14ac:dyDescent="0.25">
      <c r="A17" s="6" t="s">
        <v>544</v>
      </c>
      <c r="B17" s="81">
        <v>1</v>
      </c>
      <c r="C17" s="81"/>
      <c r="D17" s="81">
        <v>1</v>
      </c>
    </row>
    <row r="18" spans="1:4" x14ac:dyDescent="0.25">
      <c r="A18" s="6" t="s">
        <v>148</v>
      </c>
      <c r="B18" s="81">
        <v>1454.32</v>
      </c>
      <c r="C18" s="81">
        <v>256.8</v>
      </c>
      <c r="D18" s="81">
        <v>1711.12</v>
      </c>
    </row>
    <row r="19" spans="1:4" x14ac:dyDescent="0.25">
      <c r="A19" s="6" t="s">
        <v>475</v>
      </c>
      <c r="B19" s="81">
        <v>54.55</v>
      </c>
      <c r="C19" s="81"/>
      <c r="D19" s="81">
        <v>54.55</v>
      </c>
    </row>
    <row r="20" spans="1:4" x14ac:dyDescent="0.25">
      <c r="A20" s="6" t="s">
        <v>455</v>
      </c>
      <c r="B20" s="81"/>
      <c r="C20" s="81"/>
      <c r="D20" s="81"/>
    </row>
    <row r="21" spans="1:4" x14ac:dyDescent="0.25">
      <c r="A21" s="6" t="s">
        <v>140</v>
      </c>
      <c r="B21" s="81">
        <v>1</v>
      </c>
      <c r="C21" s="81"/>
      <c r="D21" s="81">
        <v>1</v>
      </c>
    </row>
    <row r="22" spans="1:4" x14ac:dyDescent="0.25">
      <c r="A22" s="6" t="s">
        <v>454</v>
      </c>
      <c r="B22" s="81">
        <v>13399.109999999997</v>
      </c>
      <c r="C22" s="81">
        <v>1911.6999999999998</v>
      </c>
      <c r="D22" s="81">
        <v>15310.809999999998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I49"/>
  <sheetViews>
    <sheetView tabSelected="1" workbookViewId="0">
      <selection activeCell="I5" sqref="I5"/>
    </sheetView>
  </sheetViews>
  <sheetFormatPr defaultRowHeight="15" x14ac:dyDescent="0.25"/>
  <cols>
    <col min="1" max="1" width="38.7109375" customWidth="1"/>
    <col min="2" max="2" width="12.140625" customWidth="1"/>
    <col min="4" max="4" width="10.85546875" customWidth="1"/>
    <col min="5" max="5" width="11.28515625" customWidth="1"/>
    <col min="7" max="7" width="9.7109375" bestFit="1" customWidth="1"/>
  </cols>
  <sheetData>
    <row r="1" spans="1:9" ht="26.25" x14ac:dyDescent="0.4">
      <c r="A1" s="246" t="s">
        <v>456</v>
      </c>
      <c r="B1" s="247"/>
      <c r="C1" s="247"/>
      <c r="D1" s="247"/>
      <c r="E1" s="248"/>
      <c r="F1" s="73"/>
    </row>
    <row r="2" spans="1:9" ht="75" customHeight="1" x14ac:dyDescent="0.25">
      <c r="A2" s="57" t="s">
        <v>28</v>
      </c>
      <c r="B2" s="51" t="s">
        <v>457</v>
      </c>
      <c r="C2" s="58" t="s">
        <v>458</v>
      </c>
      <c r="D2" s="59" t="str">
        <f>"Broodstock Need"&amp;" ("&amp;G8&amp;")"</f>
        <v>Broodstock Need (USvOR)</v>
      </c>
      <c r="E2" s="60" t="s">
        <v>459</v>
      </c>
      <c r="G2" s="249" t="s">
        <v>460</v>
      </c>
      <c r="H2" s="250"/>
      <c r="I2" s="251"/>
    </row>
    <row r="3" spans="1:9" x14ac:dyDescent="0.25">
      <c r="A3" s="61" t="s">
        <v>269</v>
      </c>
      <c r="B3" s="62">
        <f>VLOOKUP(A3,'Preseason Forecast'!$A$3:$H$24,8,FALSE)</f>
        <v>2804.1</v>
      </c>
      <c r="C3" s="170">
        <f>IFERROR(VLOOKUP(A3,'Tag Exp PIVOT'!$A$5:$E$32,2,FALSE),0)</f>
        <v>2853.7199999999993</v>
      </c>
      <c r="D3" s="63">
        <f>IF($G$8="usvor",VLOOKUP(A3,'Broodstock Needs'!$C$3:$G$33,2,FALSE),IF($G$8="total",VLOOKUP(A3,'Broodstock Needs'!$C$3:$G$33,4,FALSE),"Try  Again"))</f>
        <v>1258</v>
      </c>
      <c r="E3" s="94">
        <f>+(C3-D3)/2</f>
        <v>797.85999999999967</v>
      </c>
      <c r="G3" s="11" t="s">
        <v>461</v>
      </c>
      <c r="H3" s="40" t="s">
        <v>110</v>
      </c>
      <c r="I3" s="168" t="s">
        <v>80</v>
      </c>
    </row>
    <row r="4" spans="1:9" ht="15" customHeight="1" x14ac:dyDescent="0.25">
      <c r="A4" s="64" t="s">
        <v>101</v>
      </c>
      <c r="B4" s="65">
        <f>VLOOKUP(A4,'Preseason Forecast'!$A$3:$H$24,8,FALSE)</f>
        <v>1208.22</v>
      </c>
      <c r="C4" s="144">
        <f>IFERROR(VLOOKUP(A4,'Tag Exp PIVOT'!$A$5:$E$32,2,FALSE),0)</f>
        <v>607.88000000000011</v>
      </c>
      <c r="D4" s="66">
        <f>IF($G$8="usvor",VLOOKUP(A4,'Broodstock Needs'!$C$3:$G$33,2,FALSE),IF($G$8="total",VLOOKUP(A4,'Broodstock Needs'!$C$3:$G$33,4,FALSE),"Try  Again"))</f>
        <v>0</v>
      </c>
      <c r="E4" s="95">
        <f t="shared" ref="E4:E10" si="0">+(C4-D4)/2</f>
        <v>303.94000000000005</v>
      </c>
      <c r="G4" s="195">
        <v>46201</v>
      </c>
      <c r="H4" s="197">
        <v>31296</v>
      </c>
      <c r="I4" s="198">
        <v>3816</v>
      </c>
    </row>
    <row r="5" spans="1:9" x14ac:dyDescent="0.25">
      <c r="A5" s="64" t="s">
        <v>95</v>
      </c>
      <c r="B5" s="65">
        <f>VLOOKUP(A5,'Preseason Forecast'!$A$3:$H$24,8,FALSE)</f>
        <v>1084.2</v>
      </c>
      <c r="C5" s="144">
        <f>IFERROR(VLOOKUP(A5,'Tag Exp PIVOT'!$A$5:$E$32,2,FALSE),0)</f>
        <v>826.42000000000007</v>
      </c>
      <c r="D5" s="66">
        <f>IF($G$8="usvor",VLOOKUP(A5,'Broodstock Needs'!$C$3:$G$33,2,FALSE),IF($G$8="total",VLOOKUP(A5,'Broodstock Needs'!$C$3:$G$33,4,FALSE),"Try  Again"))</f>
        <v>603</v>
      </c>
      <c r="E5" s="95">
        <f t="shared" si="0"/>
        <v>111.71000000000004</v>
      </c>
    </row>
    <row r="6" spans="1:9" x14ac:dyDescent="0.25">
      <c r="A6" s="64" t="s">
        <v>81</v>
      </c>
      <c r="B6" s="65">
        <f>VLOOKUP(A6,'Preseason Forecast'!$A$3:$H$24,8,FALSE)</f>
        <v>1601.3400000000001</v>
      </c>
      <c r="C6" s="144">
        <f>IFERROR(VLOOKUP(A6,'Tag Exp PIVOT'!$A$5:$E$32,2,FALSE),0)</f>
        <v>1472.6799999999998</v>
      </c>
      <c r="D6" s="66">
        <f>IF($G$8="usvor",VLOOKUP(A6,'Broodstock Needs'!$C$3:$G$33,2,FALSE),IF($G$8="total",VLOOKUP(A6,'Broodstock Needs'!$C$3:$G$33,4,FALSE),"Try  Again"))</f>
        <v>708</v>
      </c>
      <c r="E6" s="95">
        <f t="shared" si="0"/>
        <v>382.33999999999992</v>
      </c>
    </row>
    <row r="7" spans="1:9" ht="15.75" x14ac:dyDescent="0.25">
      <c r="A7" s="64" t="s">
        <v>106</v>
      </c>
      <c r="B7" s="65">
        <f>VLOOKUP(A7,'Preseason Forecast'!$A$3:$H$24,8,FALSE)</f>
        <v>1437.54</v>
      </c>
      <c r="C7" s="144">
        <f>IFERROR(VLOOKUP(A7,'Tag Exp PIVOT'!$A$5:$E$32,2,FALSE),0)</f>
        <v>466.29999999999995</v>
      </c>
      <c r="D7" s="66">
        <f>IF($G$8="usvor",VLOOKUP(A7,'Broodstock Needs'!$C$3:$G$33,2,FALSE),IF($G$8="total",VLOOKUP(A7,'Broodstock Needs'!$C$3:$G$33,4,FALSE),"Try  Again"))</f>
        <v>605</v>
      </c>
      <c r="E7" s="95">
        <f t="shared" si="0"/>
        <v>-69.350000000000023</v>
      </c>
      <c r="G7" s="252" t="s">
        <v>462</v>
      </c>
      <c r="H7" s="253"/>
      <c r="I7" s="254"/>
    </row>
    <row r="8" spans="1:9" x14ac:dyDescent="0.25">
      <c r="A8" s="64" t="s">
        <v>191</v>
      </c>
      <c r="B8" s="65">
        <f>VLOOKUP(A8,'Preseason Forecast'!$A$3:$H$24,8,FALSE)</f>
        <v>613.08000000000004</v>
      </c>
      <c r="C8" s="144">
        <f>IFERROR(VLOOKUP(A8,'Tag Exp PIVOT'!$A$5:$E$32,2,FALSE),0)</f>
        <v>106.89000000000001</v>
      </c>
      <c r="D8" s="66">
        <f>IF($G$8="usvor",VLOOKUP(A8,'Broodstock Needs'!$C$3:$G$33,2,FALSE),IF($G$8="total",VLOOKUP(A8,'Broodstock Needs'!$C$3:$G$33,4,FALSE),"Try  Again"))</f>
        <v>304</v>
      </c>
      <c r="E8" s="95">
        <f t="shared" si="0"/>
        <v>-98.554999999999993</v>
      </c>
      <c r="G8" s="255" t="s">
        <v>791</v>
      </c>
      <c r="H8" s="256"/>
      <c r="I8" s="257"/>
    </row>
    <row r="9" spans="1:9" ht="15" customHeight="1" x14ac:dyDescent="0.25">
      <c r="A9" s="64" t="s">
        <v>198</v>
      </c>
      <c r="B9" s="65">
        <f>VLOOKUP(A9,'Preseason Forecast'!$A$3:$H$24,8,FALSE)</f>
        <v>334.62</v>
      </c>
      <c r="C9" s="144">
        <f>IFERROR(VLOOKUP(A9,'Tag Exp PIVOT'!$A$5:$E$32,2,FALSE),0)</f>
        <v>133.36000000000001</v>
      </c>
      <c r="D9" s="66">
        <f>IF($G$8="usvor",VLOOKUP(A9,'Broodstock Needs'!$C$3:$G$33,2,FALSE),IF($G$8="total",VLOOKUP(A9,'Broodstock Needs'!$C$3:$G$33,4,FALSE),"Try  Again"))</f>
        <v>0</v>
      </c>
      <c r="E9" s="98" t="s">
        <v>464</v>
      </c>
      <c r="G9" s="258"/>
      <c r="H9" s="259"/>
      <c r="I9" s="260"/>
    </row>
    <row r="10" spans="1:9" x14ac:dyDescent="0.25">
      <c r="A10" s="112" t="s">
        <v>465</v>
      </c>
      <c r="B10" s="65">
        <f>VLOOKUP(A10,'Preseason Forecast'!$A$3:$H$24,8,FALSE)</f>
        <v>20.28</v>
      </c>
      <c r="C10" s="144">
        <f>VLOOKUP(A10,'Unassociated Releases'!$A$4:$L$36,11,FALSE)</f>
        <v>29.03553806262445</v>
      </c>
      <c r="D10" s="66">
        <f>IF($G$8="usvor",VLOOKUP(A10,'Broodstock Needs'!$C$3:$G$33,2,FALSE),IF($G$8="total",VLOOKUP(A10,'Broodstock Needs'!$C$3:$G$33,4,FALSE),"Try  Again"))</f>
        <v>485</v>
      </c>
      <c r="E10" s="95">
        <f t="shared" si="0"/>
        <v>-227.98223096868779</v>
      </c>
      <c r="G10" s="7"/>
      <c r="H10" s="7"/>
      <c r="I10" s="7"/>
    </row>
    <row r="11" spans="1:9" x14ac:dyDescent="0.25">
      <c r="A11" s="64" t="s">
        <v>466</v>
      </c>
      <c r="B11" s="65">
        <f>VLOOKUP(A11,'Preseason Forecast'!$A$3:$H$24,8,FALSE)</f>
        <v>356.46000000000004</v>
      </c>
      <c r="C11" s="144">
        <f>VLOOKUP(A11,'Unassociated Releases'!$A$4:$L$36,11,FALSE)</f>
        <v>297.98268363151936</v>
      </c>
      <c r="D11" s="66">
        <f>IF($G$8="usvor",VLOOKUP(A11,'Broodstock Needs'!$C$3:$G$33,2,FALSE),IF($G$8="total",VLOOKUP(A11,'Broodstock Needs'!$C$3:$G$33,4,FALSE),"Try  Again"))</f>
        <v>319</v>
      </c>
      <c r="E11" s="95">
        <f>+(C11-D11)/2</f>
        <v>-10.508658184240318</v>
      </c>
      <c r="G11" s="7"/>
      <c r="H11" s="7"/>
      <c r="I11" s="7"/>
    </row>
    <row r="12" spans="1:9" x14ac:dyDescent="0.25">
      <c r="A12" s="112" t="s">
        <v>467</v>
      </c>
      <c r="B12" s="65">
        <f>VLOOKUP(A12,'Preseason Forecast'!$A$3:$H$24,8,FALSE)</f>
        <v>131.82</v>
      </c>
      <c r="C12" s="144">
        <f>VLOOKUP(A12,'Unassociated Releases'!$A$4:$L$36,11,FALSE)</f>
        <v>317.0575253738736</v>
      </c>
      <c r="D12" s="66">
        <v>0</v>
      </c>
      <c r="E12" s="95">
        <f>+(C12-D12)/2</f>
        <v>158.5287626869368</v>
      </c>
      <c r="G12" s="261" t="s">
        <v>468</v>
      </c>
      <c r="H12" s="262"/>
      <c r="I12" s="263"/>
    </row>
    <row r="13" spans="1:9" ht="15.75" x14ac:dyDescent="0.25">
      <c r="A13" s="67" t="s">
        <v>469</v>
      </c>
      <c r="B13" s="68">
        <f>SUM(B3:B12)</f>
        <v>9591.66</v>
      </c>
      <c r="C13" s="213">
        <f>SUM(C3:C12)</f>
        <v>7111.3257470680164</v>
      </c>
      <c r="D13" s="69">
        <f>SUM(D3:D12)</f>
        <v>4282</v>
      </c>
      <c r="E13" s="96">
        <f>SUM(E3:E12)</f>
        <v>1347.9828735340079</v>
      </c>
      <c r="G13" s="264"/>
      <c r="H13" s="265"/>
      <c r="I13" s="266"/>
    </row>
    <row r="14" spans="1:9" x14ac:dyDescent="0.25">
      <c r="A14" s="64" t="s">
        <v>470</v>
      </c>
      <c r="B14" s="65">
        <f>VLOOKUP(A14,'Preseason Forecast'!$A$3:$H$24,8,FALSE)</f>
        <v>240.75</v>
      </c>
      <c r="C14" s="144">
        <f>IFERROR(VLOOKUP(A14,'Tag Exp PIVOT'!$A$5:$E$32,2,FALSE),0)</f>
        <v>0</v>
      </c>
      <c r="D14" s="66">
        <f>IF($G$8="usvor",VLOOKUP(A14,'Broodstock Needs'!$C$3:$G$33,2,FALSE),IF($G$8="total",VLOOKUP(A14,'Broodstock Needs'!$C$3:$G$33,4,FALSE),"Try  Again"))</f>
        <v>0</v>
      </c>
      <c r="E14" s="95">
        <f t="shared" ref="E14" si="1">+(C14-D14)/2</f>
        <v>0</v>
      </c>
      <c r="G14" s="267">
        <f>IFERROR(MAX('PIT Data'!$BC$2:$BC$5003),"")</f>
        <v>180</v>
      </c>
      <c r="H14" s="268"/>
      <c r="I14" s="269"/>
    </row>
    <row r="15" spans="1:9" ht="15.75" x14ac:dyDescent="0.25">
      <c r="A15" s="67" t="s">
        <v>471</v>
      </c>
      <c r="B15" s="68">
        <f>SUM(B14:B14)</f>
        <v>240.75</v>
      </c>
      <c r="C15" s="213">
        <f>SUM(C14:C14)</f>
        <v>0</v>
      </c>
      <c r="D15" s="69">
        <f>SUM(D14:D14)</f>
        <v>0</v>
      </c>
      <c r="E15" s="97">
        <f>SUM(E14:E14)</f>
        <v>0</v>
      </c>
    </row>
    <row r="16" spans="1:9" x14ac:dyDescent="0.25">
      <c r="A16" s="64" t="s">
        <v>472</v>
      </c>
      <c r="B16" s="65">
        <f>VLOOKUP(A16,'Preseason Forecast'!$A$3:$H$24,8,FALSE)</f>
        <v>753.35</v>
      </c>
      <c r="C16" s="144">
        <f>VLOOKUP(A16,'Unassociated Releases'!$A$4:$L$36,11,FALSE)</f>
        <v>416.00062827443884</v>
      </c>
      <c r="D16" s="66">
        <f>IF($G$8="usvor",VLOOKUP(A16,'Broodstock Needs'!$C$3:$G$33,2,FALSE),IF($G$8="total",VLOOKUP(A16,'Broodstock Needs'!$C$3:$G$33,4,FALSE),"Try  Again"))</f>
        <v>289</v>
      </c>
      <c r="E16" s="95">
        <f>+(C16-D16)/2</f>
        <v>63.500314137219419</v>
      </c>
    </row>
    <row r="17" spans="1:5" x14ac:dyDescent="0.25">
      <c r="A17" s="112" t="s">
        <v>473</v>
      </c>
      <c r="B17" s="65">
        <f>VLOOKUP(A17,'Preseason Forecast'!$A$3:$H$24,8,FALSE)</f>
        <v>1.9500000000000002</v>
      </c>
      <c r="C17" s="144">
        <f>VLOOKUP(A17,'Unassociated Releases'!$A$4:$L$36,11,FALSE)</f>
        <v>42.527204969295077</v>
      </c>
      <c r="D17" s="66"/>
      <c r="E17" s="95">
        <f>+(C17-D17)/2</f>
        <v>21.263602484647539</v>
      </c>
    </row>
    <row r="18" spans="1:5" ht="15.75" x14ac:dyDescent="0.25">
      <c r="A18" s="67" t="s">
        <v>474</v>
      </c>
      <c r="B18" s="68">
        <f>SUM(B16:B17)</f>
        <v>755.30000000000007</v>
      </c>
      <c r="C18" s="213">
        <f>SUM(C16:C17)</f>
        <v>458.52783324373394</v>
      </c>
      <c r="D18" s="69">
        <f>SUM(D16:D16)</f>
        <v>289</v>
      </c>
      <c r="E18" s="97">
        <f>SUM(E16:E17)</f>
        <v>84.763916621866954</v>
      </c>
    </row>
    <row r="19" spans="1:5" ht="15.75" x14ac:dyDescent="0.25">
      <c r="A19" s="67" t="s">
        <v>87</v>
      </c>
      <c r="B19" s="232">
        <f>VLOOKUP(A19,'Preseason Forecast'!$A$3:$H$24,8,FALSE)</f>
        <v>6293.3</v>
      </c>
      <c r="C19" s="233">
        <f>IFERROR(VLOOKUP(A19,'Tag Exp PIVOT'!$A$5:$E$32,2,FALSE),0)</f>
        <v>3468.7599999999975</v>
      </c>
      <c r="D19" s="69">
        <f>IF($G$8="usvor",VLOOKUP(A19,'Broodstock Needs'!$C$3:$G$33,2,FALSE),IF($G$8="total",VLOOKUP(A19,'Broodstock Needs'!$C$3:$G$33,4,FALSE),"Try  Again"))</f>
        <v>2184</v>
      </c>
      <c r="E19" s="234">
        <f t="shared" ref="E19" si="2">+(C19-D19)/2</f>
        <v>642.37999999999874</v>
      </c>
    </row>
    <row r="20" spans="1:5" x14ac:dyDescent="0.25">
      <c r="A20" s="64" t="s">
        <v>148</v>
      </c>
      <c r="B20" s="65">
        <f>VLOOKUP(A20,'Preseason Forecast'!$A$3:$H$24,8,FALSE)</f>
        <v>1068.48</v>
      </c>
      <c r="C20" s="144">
        <f>IFERROR(VLOOKUP(A20,'Tag Exp PIVOT'!$A$5:$E$32,2,FALSE),0)</f>
        <v>1454.32</v>
      </c>
      <c r="D20" s="66">
        <f>IF($G$8="usvor",VLOOKUP(A20,'Broodstock Needs'!$C$3:$G$33,2,FALSE),IF($G$8="total",VLOOKUP(A20,'Broodstock Needs'!$C$3:$G$33,4,FALSE),"Try  Again"))</f>
        <v>1046</v>
      </c>
      <c r="E20" s="95">
        <f t="shared" ref="E20:E23" si="3">+(C20-D20)/2</f>
        <v>204.15999999999997</v>
      </c>
    </row>
    <row r="21" spans="1:5" x14ac:dyDescent="0.25">
      <c r="A21" s="64" t="s">
        <v>475</v>
      </c>
      <c r="B21" s="65">
        <f>VLOOKUP(A21,'Preseason Forecast'!$A$3:$H$24,8,FALSE)</f>
        <v>208.07999999999998</v>
      </c>
      <c r="C21" s="144">
        <f>IFERROR(VLOOKUP(A21,'Tag Exp PIVOT'!$A$5:$E$32,2,FALSE),0)</f>
        <v>54.55</v>
      </c>
      <c r="D21" s="66">
        <f>IF($G$8="usvor",VLOOKUP(A21,'Broodstock Needs'!$C$3:$G$33,2,FALSE),IF($G$8="total",VLOOKUP(A21,'Broodstock Needs'!$C$3:$G$33,4,FALSE),"Try  Again"))</f>
        <v>0</v>
      </c>
      <c r="E21" s="95">
        <f t="shared" si="3"/>
        <v>27.274999999999999</v>
      </c>
    </row>
    <row r="22" spans="1:5" x14ac:dyDescent="0.25">
      <c r="A22" s="64" t="s">
        <v>476</v>
      </c>
      <c r="B22" s="65">
        <f>VLOOKUP(A22,'Preseason Forecast'!$A$3:$H$24,8,FALSE)</f>
        <v>933</v>
      </c>
      <c r="C22" s="144">
        <f>IFERROR(VLOOKUP(A22,'Tag Exp PIVOT'!$A$5:$E$32,2,FALSE),0)</f>
        <v>3</v>
      </c>
      <c r="D22" s="66">
        <f>IF($G$8="usvor",VLOOKUP(A22,'Broodstock Needs'!$C$3:$G$33,2,FALSE),IF($G$8="total",VLOOKUP(A22,'Broodstock Needs'!$C$3:$G$33,4,FALSE),"Try  Again"))</f>
        <v>664</v>
      </c>
      <c r="E22" s="95">
        <f t="shared" si="3"/>
        <v>-330.5</v>
      </c>
    </row>
    <row r="23" spans="1:5" x14ac:dyDescent="0.25">
      <c r="A23" s="64" t="s">
        <v>163</v>
      </c>
      <c r="B23" s="65">
        <f>VLOOKUP(A23,'Preseason Forecast'!$A$3:$H$24,8,FALSE)</f>
        <v>2194.5</v>
      </c>
      <c r="C23" s="144">
        <f>IFERROR(VLOOKUP(A23,'Tag Exp PIVOT'!$A$5:$E$32,2,FALSE),0)</f>
        <v>1661.0400000000006</v>
      </c>
      <c r="D23" s="66">
        <f>IF($G$8="usvor",VLOOKUP(A23,'Broodstock Needs'!$C$3:$G$33,2,FALSE),IF($G$8="total",VLOOKUP(A23,'Broodstock Needs'!$C$3:$G$33,4,FALSE),"Try  Again"))</f>
        <v>931</v>
      </c>
      <c r="E23" s="95">
        <f t="shared" si="3"/>
        <v>365.02000000000032</v>
      </c>
    </row>
    <row r="24" spans="1:5" x14ac:dyDescent="0.25">
      <c r="A24" s="70" t="s">
        <v>353</v>
      </c>
      <c r="B24" s="65">
        <f>VLOOKUP(A24,'Preseason Forecast'!$A$3:$H$24,8,FALSE)</f>
        <v>409.64</v>
      </c>
      <c r="C24" s="177">
        <f>IFERROR(VLOOKUP(A24,'Tag Exp PIVOT'!$A$5:$E$32,2,FALSE),0)</f>
        <v>287.19</v>
      </c>
      <c r="D24" s="71">
        <f>IF($G$8="usvor",VLOOKUP(A24,'Broodstock Needs'!$C$3:$G$33,2,FALSE),IF($G$8="total",VLOOKUP(A24,'Broodstock Needs'!$C$3:$G$33,4,FALSE),"Try  Again"))</f>
        <v>119</v>
      </c>
      <c r="E24" s="99" t="s">
        <v>464</v>
      </c>
    </row>
    <row r="25" spans="1:5" ht="18.75" x14ac:dyDescent="0.3">
      <c r="A25" s="72" t="s">
        <v>477</v>
      </c>
      <c r="B25" s="181">
        <f>+SUM(B13,B15,B18,B19,B20:B24)</f>
        <v>21694.71</v>
      </c>
      <c r="C25" s="181">
        <f>+SUM(C13,C15,C18,C19,C20:C24)</f>
        <v>14498.713580311747</v>
      </c>
      <c r="D25" s="181">
        <f>+SUM(D13,D15,D18,D19,D20:D24)</f>
        <v>9515</v>
      </c>
      <c r="E25" s="182">
        <f>+SUM(E13,E15,E18,E19,E20:E24)</f>
        <v>2341.0817901558739</v>
      </c>
    </row>
    <row r="27" spans="1:5" ht="26.25" x14ac:dyDescent="0.4">
      <c r="A27" s="246" t="s">
        <v>478</v>
      </c>
      <c r="B27" s="247"/>
      <c r="C27" s="247"/>
      <c r="D27" s="247"/>
      <c r="E27" s="248"/>
    </row>
    <row r="28" spans="1:5" ht="60" x14ac:dyDescent="0.25">
      <c r="A28" s="57" t="s">
        <v>28</v>
      </c>
      <c r="B28" s="143" t="s">
        <v>457</v>
      </c>
      <c r="C28" s="58" t="s">
        <v>458</v>
      </c>
      <c r="D28" s="142" t="s">
        <v>479</v>
      </c>
      <c r="E28" s="60" t="s">
        <v>480</v>
      </c>
    </row>
    <row r="29" spans="1:5" x14ac:dyDescent="0.25">
      <c r="A29" s="61" t="s">
        <v>269</v>
      </c>
      <c r="B29" s="169" t="s">
        <v>464</v>
      </c>
      <c r="C29" s="170">
        <f>IFERROR(VLOOKUP(A29,'Tag Exp PIVOT'!$A$5:$E$32,3,FALSE),0)</f>
        <v>0</v>
      </c>
      <c r="D29" s="171" t="s">
        <v>464</v>
      </c>
      <c r="E29" s="94">
        <f>C29/2</f>
        <v>0</v>
      </c>
    </row>
    <row r="30" spans="1:5" x14ac:dyDescent="0.25">
      <c r="A30" s="64" t="s">
        <v>101</v>
      </c>
      <c r="B30" s="172" t="s">
        <v>464</v>
      </c>
      <c r="C30" s="144">
        <f>IFERROR(VLOOKUP(A30,'Tag Exp PIVOT'!$A$5:$E$32,3,FALSE),0)</f>
        <v>72.36</v>
      </c>
      <c r="D30" s="173" t="s">
        <v>464</v>
      </c>
      <c r="E30" s="95">
        <f t="shared" ref="E30:E35" si="4">C30/2</f>
        <v>36.18</v>
      </c>
    </row>
    <row r="31" spans="1:5" x14ac:dyDescent="0.25">
      <c r="A31" s="64" t="s">
        <v>95</v>
      </c>
      <c r="B31" s="172" t="s">
        <v>464</v>
      </c>
      <c r="C31" s="144">
        <f>IFERROR(VLOOKUP(A31,'Tag Exp PIVOT'!$A$5:$E$32,3,FALSE),0)</f>
        <v>1</v>
      </c>
      <c r="D31" s="173" t="s">
        <v>464</v>
      </c>
      <c r="E31" s="95">
        <f t="shared" si="4"/>
        <v>0.5</v>
      </c>
    </row>
    <row r="32" spans="1:5" x14ac:dyDescent="0.25">
      <c r="A32" s="64" t="s">
        <v>81</v>
      </c>
      <c r="B32" s="172" t="s">
        <v>464</v>
      </c>
      <c r="C32" s="144">
        <f>IFERROR(VLOOKUP(A32,'Tag Exp PIVOT'!$A$5:$E$32,3,FALSE),0)</f>
        <v>147.91999999999999</v>
      </c>
      <c r="D32" s="173" t="s">
        <v>464</v>
      </c>
      <c r="E32" s="95">
        <f t="shared" si="4"/>
        <v>73.959999999999994</v>
      </c>
    </row>
    <row r="33" spans="1:5" x14ac:dyDescent="0.25">
      <c r="A33" s="64" t="s">
        <v>106</v>
      </c>
      <c r="B33" s="172" t="s">
        <v>464</v>
      </c>
      <c r="C33" s="144">
        <f>IFERROR(VLOOKUP(A33,'Tag Exp PIVOT'!$A$5:$E$32,3,FALSE),0)</f>
        <v>77.53</v>
      </c>
      <c r="D33" s="173" t="s">
        <v>464</v>
      </c>
      <c r="E33" s="95">
        <f t="shared" si="4"/>
        <v>38.765000000000001</v>
      </c>
    </row>
    <row r="34" spans="1:5" x14ac:dyDescent="0.25">
      <c r="A34" s="64" t="s">
        <v>191</v>
      </c>
      <c r="B34" s="172" t="s">
        <v>464</v>
      </c>
      <c r="C34" s="144">
        <f>IFERROR(VLOOKUP(A34,'Tag Exp PIVOT'!$A$5:$E$32,3,FALSE),0)</f>
        <v>62.38</v>
      </c>
      <c r="D34" s="173" t="s">
        <v>464</v>
      </c>
      <c r="E34" s="95">
        <f t="shared" si="4"/>
        <v>31.19</v>
      </c>
    </row>
    <row r="35" spans="1:5" x14ac:dyDescent="0.25">
      <c r="A35" s="64" t="s">
        <v>198</v>
      </c>
      <c r="B35" s="172" t="s">
        <v>464</v>
      </c>
      <c r="C35" s="144">
        <f>IFERROR(VLOOKUP(A35,'Tag Exp PIVOT'!$A$5:$E$32,3,FALSE),0)</f>
        <v>0</v>
      </c>
      <c r="D35" s="173" t="s">
        <v>464</v>
      </c>
      <c r="E35" s="95">
        <f t="shared" si="4"/>
        <v>0</v>
      </c>
    </row>
    <row r="36" spans="1:5" ht="15" customHeight="1" x14ac:dyDescent="0.25">
      <c r="A36" s="112" t="s">
        <v>481</v>
      </c>
      <c r="B36" s="172" t="s">
        <v>464</v>
      </c>
      <c r="C36" s="144">
        <f>IFERROR(VLOOKUP(A36,'Tag Exp PIVOT'!$A$5:$E$32,3,FALSE),0)</f>
        <v>0</v>
      </c>
      <c r="D36" s="173" t="s">
        <v>464</v>
      </c>
      <c r="E36" s="95">
        <f t="shared" ref="E36" si="5">C36/2</f>
        <v>0</v>
      </c>
    </row>
    <row r="37" spans="1:5" x14ac:dyDescent="0.25">
      <c r="A37" s="112" t="s">
        <v>482</v>
      </c>
      <c r="B37" s="172" t="s">
        <v>464</v>
      </c>
      <c r="C37" s="144">
        <f>IFERROR(VLOOKUP(A37,'Tag Exp PIVOT'!$A$5:$E$32,3,FALSE),0)</f>
        <v>0</v>
      </c>
      <c r="D37" s="173" t="s">
        <v>464</v>
      </c>
      <c r="E37" s="95">
        <f t="shared" ref="E37:E38" si="6">C37/2</f>
        <v>0</v>
      </c>
    </row>
    <row r="38" spans="1:5" x14ac:dyDescent="0.25">
      <c r="A38" s="112" t="s">
        <v>483</v>
      </c>
      <c r="B38" s="172" t="s">
        <v>464</v>
      </c>
      <c r="C38" s="144">
        <f>IFERROR(VLOOKUP(A38,'Tag Exp PIVOT'!$A$5:$E$32,3,FALSE),0)</f>
        <v>0</v>
      </c>
      <c r="D38" s="173" t="s">
        <v>464</v>
      </c>
      <c r="E38" s="95">
        <f t="shared" si="6"/>
        <v>0</v>
      </c>
    </row>
    <row r="39" spans="1:5" ht="22.5" customHeight="1" x14ac:dyDescent="0.25">
      <c r="A39" s="67" t="s">
        <v>469</v>
      </c>
      <c r="B39" s="174" t="s">
        <v>464</v>
      </c>
      <c r="C39" s="145">
        <f>SUM(C29:C38)</f>
        <v>361.18999999999994</v>
      </c>
      <c r="D39" s="175" t="s">
        <v>464</v>
      </c>
      <c r="E39" s="96">
        <f>SUM(E29:E38)</f>
        <v>180.59499999999997</v>
      </c>
    </row>
    <row r="40" spans="1:5" x14ac:dyDescent="0.25">
      <c r="A40" s="64" t="s">
        <v>472</v>
      </c>
      <c r="B40" s="172" t="s">
        <v>464</v>
      </c>
      <c r="C40" s="144">
        <f>VLOOKUP(A40,'Unassociated Releases'!$A$4:$L$36,12,FALSE)</f>
        <v>93.042728418085872</v>
      </c>
      <c r="D40" s="173" t="s">
        <v>464</v>
      </c>
      <c r="E40" s="95">
        <f t="shared" ref="E40" si="7">C40/2</f>
        <v>46.521364209042936</v>
      </c>
    </row>
    <row r="41" spans="1:5" ht="15.75" x14ac:dyDescent="0.25">
      <c r="A41" s="67" t="s">
        <v>474</v>
      </c>
      <c r="B41" s="174" t="s">
        <v>464</v>
      </c>
      <c r="C41" s="145">
        <f>SUM(C40:C40)</f>
        <v>93.042728418085872</v>
      </c>
      <c r="D41" s="175" t="s">
        <v>464</v>
      </c>
      <c r="E41" s="96">
        <f>SUM(E40:E40)</f>
        <v>46.521364209042936</v>
      </c>
    </row>
    <row r="42" spans="1:5" x14ac:dyDescent="0.25">
      <c r="A42" s="64" t="s">
        <v>87</v>
      </c>
      <c r="B42" s="172" t="s">
        <v>464</v>
      </c>
      <c r="C42" s="144">
        <f>IFERROR(VLOOKUP(A42,'Tag Exp PIVOT'!$A$5:$E$32,3,FALSE),0)</f>
        <v>521.75</v>
      </c>
      <c r="D42" s="173" t="s">
        <v>464</v>
      </c>
      <c r="E42" s="95">
        <f t="shared" ref="E42" si="8">C42/2</f>
        <v>260.875</v>
      </c>
    </row>
    <row r="43" spans="1:5" ht="15.75" x14ac:dyDescent="0.25">
      <c r="A43" s="67" t="s">
        <v>484</v>
      </c>
      <c r="B43" s="174" t="s">
        <v>464</v>
      </c>
      <c r="C43" s="145">
        <f>SUM(C42:C42)</f>
        <v>521.75</v>
      </c>
      <c r="D43" s="175" t="s">
        <v>464</v>
      </c>
      <c r="E43" s="96">
        <f>SUM(E42:E42)</f>
        <v>260.875</v>
      </c>
    </row>
    <row r="44" spans="1:5" x14ac:dyDescent="0.25">
      <c r="A44" s="64" t="s">
        <v>148</v>
      </c>
      <c r="B44" s="172" t="s">
        <v>464</v>
      </c>
      <c r="C44" s="144">
        <f>IFERROR(VLOOKUP(A44,'Tag Exp PIVOT'!$A$5:$E$32,3,FALSE),0)</f>
        <v>256.8</v>
      </c>
      <c r="D44" s="173" t="s">
        <v>464</v>
      </c>
      <c r="E44" s="95">
        <f t="shared" ref="E44:E48" si="9">C44/2</f>
        <v>128.4</v>
      </c>
    </row>
    <row r="45" spans="1:5" x14ac:dyDescent="0.25">
      <c r="A45" s="64" t="s">
        <v>475</v>
      </c>
      <c r="B45" s="172" t="s">
        <v>464</v>
      </c>
      <c r="C45" s="144">
        <f>IFERROR(VLOOKUP(A45,'Tag Exp PIVOT'!$A$5:$E$32,3,FALSE),0)</f>
        <v>0</v>
      </c>
      <c r="D45" s="173" t="s">
        <v>464</v>
      </c>
      <c r="E45" s="95">
        <f t="shared" si="9"/>
        <v>0</v>
      </c>
    </row>
    <row r="46" spans="1:5" x14ac:dyDescent="0.25">
      <c r="A46" s="64" t="s">
        <v>476</v>
      </c>
      <c r="B46" s="172" t="s">
        <v>464</v>
      </c>
      <c r="C46" s="144">
        <f>IFERROR(VLOOKUP(A46,'Tag Exp PIVOT'!$A$5:$E$32,3,FALSE),0)</f>
        <v>0</v>
      </c>
      <c r="D46" s="173" t="s">
        <v>464</v>
      </c>
      <c r="E46" s="95">
        <f t="shared" si="9"/>
        <v>0</v>
      </c>
    </row>
    <row r="47" spans="1:5" x14ac:dyDescent="0.25">
      <c r="A47" s="64" t="s">
        <v>163</v>
      </c>
      <c r="B47" s="172" t="s">
        <v>464</v>
      </c>
      <c r="C47" s="144">
        <f>IFERROR(VLOOKUP(A47,'Tag Exp PIVOT'!$A$5:$E$32,3,FALSE),0)</f>
        <v>713.77999999999986</v>
      </c>
      <c r="D47" s="173" t="s">
        <v>464</v>
      </c>
      <c r="E47" s="95">
        <f t="shared" si="9"/>
        <v>356.88999999999993</v>
      </c>
    </row>
    <row r="48" spans="1:5" x14ac:dyDescent="0.25">
      <c r="A48" s="70" t="s">
        <v>353</v>
      </c>
      <c r="B48" s="176" t="s">
        <v>464</v>
      </c>
      <c r="C48" s="177">
        <f>IFERROR(VLOOKUP(A48,'Tag Exp PIVOT'!$A$5:$E$32,3,FALSE),0)</f>
        <v>58.180000000000007</v>
      </c>
      <c r="D48" s="178" t="s">
        <v>464</v>
      </c>
      <c r="E48" s="179">
        <f t="shared" si="9"/>
        <v>29.090000000000003</v>
      </c>
    </row>
    <row r="49" spans="1:5" ht="18.75" x14ac:dyDescent="0.3">
      <c r="A49" s="72" t="s">
        <v>477</v>
      </c>
      <c r="B49" s="180" t="s">
        <v>464</v>
      </c>
      <c r="C49" s="181">
        <f>+SUM(C39,C41,C43,C44:C48)</f>
        <v>2004.7427284180856</v>
      </c>
      <c r="D49" s="180" t="s">
        <v>464</v>
      </c>
      <c r="E49" s="182">
        <f>+SUM(E39,E41,E43,E44:E48)</f>
        <v>1002.3713642090428</v>
      </c>
    </row>
  </sheetData>
  <mergeCells count="7">
    <mergeCell ref="A1:E1"/>
    <mergeCell ref="A27:E27"/>
    <mergeCell ref="G2:I2"/>
    <mergeCell ref="G7:I7"/>
    <mergeCell ref="G8:I9"/>
    <mergeCell ref="G12:I13"/>
    <mergeCell ref="G14:I14"/>
  </mergeCells>
  <pageMargins left="0.7" right="0.7" top="0.75" bottom="0.75" header="0.3" footer="0.3"/>
  <pageSetup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2:V194"/>
  <sheetViews>
    <sheetView workbookViewId="0">
      <pane ySplit="6" topLeftCell="A89" activePane="bottomLeft" state="frozen"/>
      <selection pane="bottomLeft" activeCell="K6" sqref="K6"/>
    </sheetView>
  </sheetViews>
  <sheetFormatPr defaultRowHeight="15" x14ac:dyDescent="0.25"/>
  <cols>
    <col min="1" max="1" width="16.7109375" style="4" bestFit="1" customWidth="1"/>
    <col min="2" max="2" width="16.140625" customWidth="1"/>
    <col min="3" max="7" width="10.42578125" customWidth="1"/>
    <col min="8" max="8" width="7.7109375" bestFit="1" customWidth="1"/>
    <col min="9" max="10" width="11.28515625" bestFit="1" customWidth="1"/>
    <col min="11" max="11" width="11" bestFit="1" customWidth="1"/>
    <col min="12" max="12" width="10.28515625" bestFit="1" customWidth="1"/>
    <col min="13" max="13" width="11" bestFit="1" customWidth="1"/>
    <col min="14" max="14" width="11.7109375" bestFit="1" customWidth="1"/>
    <col min="15" max="15" width="11.42578125" customWidth="1"/>
    <col min="16" max="16" width="8" bestFit="1" customWidth="1"/>
    <col min="17" max="17" width="8.85546875" customWidth="1"/>
    <col min="18" max="20" width="2" customWidth="1"/>
    <col min="21" max="21" width="10.85546875" customWidth="1"/>
    <col min="22" max="22" width="11.140625" customWidth="1"/>
  </cols>
  <sheetData>
    <row r="2" spans="1:22" x14ac:dyDescent="0.25">
      <c r="A2" s="5" t="s">
        <v>27</v>
      </c>
      <c r="B2" t="s">
        <v>110</v>
      </c>
    </row>
    <row r="3" spans="1:22" x14ac:dyDescent="0.25">
      <c r="A3" s="5" t="s">
        <v>41</v>
      </c>
      <c r="B3" s="16">
        <v>1</v>
      </c>
    </row>
    <row r="4" spans="1:22" s="7" customFormat="1" x14ac:dyDescent="0.25">
      <c r="A4" s="4"/>
      <c r="B4"/>
      <c r="C4"/>
      <c r="D4"/>
      <c r="E4"/>
      <c r="F4"/>
      <c r="G4"/>
      <c r="H4"/>
      <c r="I4"/>
      <c r="J4"/>
      <c r="K4"/>
      <c r="L4"/>
      <c r="M4"/>
      <c r="N4"/>
      <c r="O4"/>
      <c r="P4"/>
      <c r="V4"/>
    </row>
    <row r="5" spans="1:22" x14ac:dyDescent="0.25">
      <c r="A5" s="146" t="s">
        <v>451</v>
      </c>
      <c r="B5" s="5" t="s">
        <v>452</v>
      </c>
      <c r="U5" s="193"/>
    </row>
    <row r="6" spans="1:22" ht="45" x14ac:dyDescent="0.25">
      <c r="A6" s="146" t="s">
        <v>453</v>
      </c>
      <c r="B6" s="7" t="s">
        <v>269</v>
      </c>
      <c r="C6" s="7" t="s">
        <v>101</v>
      </c>
      <c r="D6" s="7" t="s">
        <v>95</v>
      </c>
      <c r="E6" s="7" t="s">
        <v>81</v>
      </c>
      <c r="F6" s="7" t="s">
        <v>106</v>
      </c>
      <c r="G6" s="7" t="s">
        <v>191</v>
      </c>
      <c r="H6" s="7" t="s">
        <v>198</v>
      </c>
      <c r="I6" s="7" t="s">
        <v>485</v>
      </c>
      <c r="J6" s="7" t="s">
        <v>470</v>
      </c>
      <c r="K6" s="7" t="s">
        <v>87</v>
      </c>
      <c r="L6" s="7" t="s">
        <v>353</v>
      </c>
      <c r="M6" s="7" t="s">
        <v>163</v>
      </c>
      <c r="N6" s="7" t="s">
        <v>476</v>
      </c>
      <c r="O6" s="7" t="s">
        <v>148</v>
      </c>
      <c r="P6" s="7" t="s">
        <v>475</v>
      </c>
      <c r="Q6" s="7" t="s">
        <v>454</v>
      </c>
      <c r="U6" s="192" t="s">
        <v>486</v>
      </c>
    </row>
    <row r="7" spans="1:22" x14ac:dyDescent="0.25">
      <c r="A7" s="185">
        <v>75</v>
      </c>
      <c r="B7" s="186"/>
      <c r="C7" s="186"/>
      <c r="D7" s="186"/>
      <c r="E7" s="186"/>
      <c r="F7" s="186"/>
      <c r="G7" s="186"/>
      <c r="H7" s="186"/>
      <c r="I7" s="186"/>
      <c r="J7" s="186"/>
      <c r="K7" s="186"/>
      <c r="L7" s="186"/>
      <c r="M7" s="186"/>
      <c r="N7" s="186"/>
      <c r="O7" s="186"/>
      <c r="P7" s="186"/>
      <c r="Q7" s="186"/>
      <c r="U7" s="188">
        <f>VLOOKUP(A7,'Daily Passage-RR-HC-LS'!$A$9:$H$193,6,FALSE)</f>
        <v>0</v>
      </c>
    </row>
    <row r="8" spans="1:22" x14ac:dyDescent="0.25">
      <c r="A8" s="187">
        <v>76</v>
      </c>
      <c r="B8" s="188"/>
      <c r="C8" s="188"/>
      <c r="D8" s="188"/>
      <c r="E8" s="188"/>
      <c r="F8" s="188"/>
      <c r="G8" s="188"/>
      <c r="H8" s="188"/>
      <c r="I8" s="188"/>
      <c r="J8" s="188"/>
      <c r="K8" s="188"/>
      <c r="L8" s="188"/>
      <c r="M8" s="188"/>
      <c r="N8" s="188"/>
      <c r="O8" s="188"/>
      <c r="P8" s="188"/>
      <c r="Q8" s="188"/>
      <c r="U8" s="188">
        <f>VLOOKUP(A8,'Daily Passage-RR-HC-LS'!$A$9:$H$193,6,FALSE)</f>
        <v>0</v>
      </c>
    </row>
    <row r="9" spans="1:22" x14ac:dyDescent="0.25">
      <c r="A9" s="187">
        <v>77</v>
      </c>
      <c r="B9" s="188"/>
      <c r="C9" s="188"/>
      <c r="D9" s="188"/>
      <c r="E9" s="188"/>
      <c r="F9" s="188"/>
      <c r="G9" s="188"/>
      <c r="H9" s="188"/>
      <c r="I9" s="188"/>
      <c r="J9" s="188"/>
      <c r="K9" s="188"/>
      <c r="L9" s="188"/>
      <c r="M9" s="188"/>
      <c r="N9" s="188"/>
      <c r="O9" s="188"/>
      <c r="P9" s="188"/>
      <c r="Q9" s="188"/>
      <c r="U9" s="188">
        <f>VLOOKUP(A9,'Daily Passage-RR-HC-LS'!$A$9:$H$193,6,FALSE)</f>
        <v>0</v>
      </c>
    </row>
    <row r="10" spans="1:22" x14ac:dyDescent="0.25">
      <c r="A10" s="187">
        <v>78</v>
      </c>
      <c r="B10" s="188"/>
      <c r="C10" s="188"/>
      <c r="D10" s="188"/>
      <c r="E10" s="188"/>
      <c r="F10" s="188"/>
      <c r="G10" s="188"/>
      <c r="H10" s="188"/>
      <c r="I10" s="188"/>
      <c r="J10" s="188"/>
      <c r="K10" s="188"/>
      <c r="L10" s="188"/>
      <c r="M10" s="188"/>
      <c r="N10" s="188"/>
      <c r="O10" s="188"/>
      <c r="P10" s="188"/>
      <c r="Q10" s="188"/>
      <c r="U10" s="188">
        <f>VLOOKUP(A10,'Daily Passage-RR-HC-LS'!$A$9:$H$193,6,FALSE)</f>
        <v>0</v>
      </c>
    </row>
    <row r="11" spans="1:22" x14ac:dyDescent="0.25">
      <c r="A11" s="187">
        <v>79</v>
      </c>
      <c r="B11" s="188"/>
      <c r="C11" s="188"/>
      <c r="D11" s="188"/>
      <c r="E11" s="188"/>
      <c r="F11" s="188"/>
      <c r="G11" s="188"/>
      <c r="H11" s="188"/>
      <c r="I11" s="188"/>
      <c r="J11" s="188"/>
      <c r="K11" s="188"/>
      <c r="L11" s="188"/>
      <c r="M11" s="188"/>
      <c r="N11" s="188"/>
      <c r="O11" s="188"/>
      <c r="P11" s="188"/>
      <c r="Q11" s="188"/>
      <c r="U11" s="188">
        <f>VLOOKUP(A11,'Daily Passage-RR-HC-LS'!$A$9:$H$193,6,FALSE)</f>
        <v>0</v>
      </c>
    </row>
    <row r="12" spans="1:22" x14ac:dyDescent="0.25">
      <c r="A12" s="187">
        <v>80</v>
      </c>
      <c r="B12" s="188"/>
      <c r="C12" s="188"/>
      <c r="D12" s="188"/>
      <c r="E12" s="188"/>
      <c r="F12" s="188"/>
      <c r="G12" s="188"/>
      <c r="H12" s="188"/>
      <c r="I12" s="188"/>
      <c r="J12" s="188"/>
      <c r="K12" s="188"/>
      <c r="L12" s="188"/>
      <c r="M12" s="188"/>
      <c r="N12" s="188"/>
      <c r="O12" s="188"/>
      <c r="P12" s="188"/>
      <c r="Q12" s="188"/>
      <c r="U12" s="188">
        <f>VLOOKUP(A12,'Daily Passage-RR-HC-LS'!$A$9:$H$193,6,FALSE)</f>
        <v>0</v>
      </c>
    </row>
    <row r="13" spans="1:22" x14ac:dyDescent="0.25">
      <c r="A13" s="187">
        <v>81</v>
      </c>
      <c r="B13" s="188"/>
      <c r="C13" s="188"/>
      <c r="D13" s="188"/>
      <c r="E13" s="188"/>
      <c r="F13" s="188"/>
      <c r="G13" s="188"/>
      <c r="H13" s="188"/>
      <c r="I13" s="188"/>
      <c r="J13" s="188"/>
      <c r="K13" s="188"/>
      <c r="L13" s="188"/>
      <c r="M13" s="188"/>
      <c r="N13" s="188"/>
      <c r="O13" s="188"/>
      <c r="P13" s="188"/>
      <c r="Q13" s="188"/>
      <c r="U13" s="188">
        <f>VLOOKUP(A13,'Daily Passage-RR-HC-LS'!$A$9:$H$193,6,FALSE)</f>
        <v>0</v>
      </c>
    </row>
    <row r="14" spans="1:22" x14ac:dyDescent="0.25">
      <c r="A14" s="187">
        <v>82</v>
      </c>
      <c r="B14" s="188"/>
      <c r="C14" s="188"/>
      <c r="D14" s="188"/>
      <c r="E14" s="188"/>
      <c r="F14" s="188"/>
      <c r="G14" s="188"/>
      <c r="H14" s="188"/>
      <c r="I14" s="188"/>
      <c r="J14" s="188"/>
      <c r="K14" s="188"/>
      <c r="L14" s="188"/>
      <c r="M14" s="188"/>
      <c r="N14" s="188"/>
      <c r="O14" s="188"/>
      <c r="P14" s="188"/>
      <c r="Q14" s="188"/>
      <c r="U14" s="188">
        <f>VLOOKUP(A14,'Daily Passage-RR-HC-LS'!$A$9:$H$193,6,FALSE)</f>
        <v>0</v>
      </c>
    </row>
    <row r="15" spans="1:22" x14ac:dyDescent="0.25">
      <c r="A15" s="187">
        <v>83</v>
      </c>
      <c r="B15" s="188"/>
      <c r="C15" s="188"/>
      <c r="D15" s="188"/>
      <c r="E15" s="188"/>
      <c r="F15" s="188"/>
      <c r="G15" s="188"/>
      <c r="H15" s="188"/>
      <c r="I15" s="188"/>
      <c r="J15" s="188"/>
      <c r="K15" s="188"/>
      <c r="L15" s="188"/>
      <c r="M15" s="188"/>
      <c r="N15" s="188"/>
      <c r="O15" s="188"/>
      <c r="P15" s="188"/>
      <c r="Q15" s="188"/>
      <c r="U15" s="188">
        <f>VLOOKUP(A15,'Daily Passage-RR-HC-LS'!$A$9:$H$193,6,FALSE)</f>
        <v>0</v>
      </c>
    </row>
    <row r="16" spans="1:22" x14ac:dyDescent="0.25">
      <c r="A16" s="187">
        <v>84</v>
      </c>
      <c r="B16" s="188"/>
      <c r="C16" s="188"/>
      <c r="D16" s="188"/>
      <c r="E16" s="188"/>
      <c r="F16" s="188"/>
      <c r="G16" s="188"/>
      <c r="H16" s="188"/>
      <c r="I16" s="188"/>
      <c r="J16" s="188"/>
      <c r="K16" s="188"/>
      <c r="L16" s="188"/>
      <c r="M16" s="188"/>
      <c r="N16" s="188"/>
      <c r="O16" s="188"/>
      <c r="P16" s="188"/>
      <c r="Q16" s="188"/>
      <c r="U16" s="188">
        <f>VLOOKUP(A16,'Daily Passage-RR-HC-LS'!$A$9:$H$193,6,FALSE)</f>
        <v>0</v>
      </c>
    </row>
    <row r="17" spans="1:21" x14ac:dyDescent="0.25">
      <c r="A17" s="187">
        <v>85</v>
      </c>
      <c r="B17" s="188"/>
      <c r="C17" s="188"/>
      <c r="D17" s="188"/>
      <c r="E17" s="188"/>
      <c r="F17" s="188"/>
      <c r="G17" s="188"/>
      <c r="H17" s="188"/>
      <c r="I17" s="188"/>
      <c r="J17" s="188"/>
      <c r="K17" s="188"/>
      <c r="L17" s="188"/>
      <c r="M17" s="188"/>
      <c r="N17" s="188"/>
      <c r="O17" s="188"/>
      <c r="P17" s="188"/>
      <c r="Q17" s="188"/>
      <c r="U17" s="188">
        <f>VLOOKUP(A17,'Daily Passage-RR-HC-LS'!$A$9:$H$193,6,FALSE)</f>
        <v>0</v>
      </c>
    </row>
    <row r="18" spans="1:21" x14ac:dyDescent="0.25">
      <c r="A18" s="187">
        <v>86</v>
      </c>
      <c r="B18" s="188"/>
      <c r="C18" s="188"/>
      <c r="D18" s="188"/>
      <c r="E18" s="188"/>
      <c r="F18" s="188"/>
      <c r="G18" s="188"/>
      <c r="H18" s="188"/>
      <c r="I18" s="188"/>
      <c r="J18" s="188"/>
      <c r="K18" s="188"/>
      <c r="L18" s="188"/>
      <c r="M18" s="188"/>
      <c r="N18" s="188"/>
      <c r="O18" s="188"/>
      <c r="P18" s="188"/>
      <c r="Q18" s="188"/>
      <c r="U18" s="188">
        <f>VLOOKUP(A18,'Daily Passage-RR-HC-LS'!$A$9:$H$193,6,FALSE)</f>
        <v>0</v>
      </c>
    </row>
    <row r="19" spans="1:21" x14ac:dyDescent="0.25">
      <c r="A19" s="187">
        <v>87</v>
      </c>
      <c r="B19" s="188"/>
      <c r="C19" s="188"/>
      <c r="D19" s="188"/>
      <c r="E19" s="188"/>
      <c r="F19" s="188"/>
      <c r="G19" s="188"/>
      <c r="H19" s="188"/>
      <c r="I19" s="188"/>
      <c r="J19" s="188"/>
      <c r="K19" s="188"/>
      <c r="L19" s="188"/>
      <c r="M19" s="188"/>
      <c r="N19" s="188"/>
      <c r="O19" s="188"/>
      <c r="P19" s="188"/>
      <c r="Q19" s="188"/>
      <c r="U19" s="188">
        <f>VLOOKUP(A19,'Daily Passage-RR-HC-LS'!$A$9:$H$193,6,FALSE)</f>
        <v>0</v>
      </c>
    </row>
    <row r="20" spans="1:21" x14ac:dyDescent="0.25">
      <c r="A20" s="187">
        <v>88</v>
      </c>
      <c r="B20" s="188"/>
      <c r="C20" s="188"/>
      <c r="D20" s="188"/>
      <c r="E20" s="188"/>
      <c r="F20" s="188"/>
      <c r="G20" s="188"/>
      <c r="H20" s="188"/>
      <c r="I20" s="188"/>
      <c r="J20" s="188"/>
      <c r="K20" s="188"/>
      <c r="L20" s="188"/>
      <c r="M20" s="188"/>
      <c r="N20" s="188"/>
      <c r="O20" s="188"/>
      <c r="P20" s="188"/>
      <c r="Q20" s="188"/>
      <c r="U20" s="188">
        <f>VLOOKUP(A20,'Daily Passage-RR-HC-LS'!$A$9:$H$193,6,FALSE)</f>
        <v>0</v>
      </c>
    </row>
    <row r="21" spans="1:21" x14ac:dyDescent="0.25">
      <c r="A21" s="187">
        <v>89</v>
      </c>
      <c r="B21" s="188"/>
      <c r="C21" s="188"/>
      <c r="D21" s="188"/>
      <c r="E21" s="188"/>
      <c r="F21" s="188"/>
      <c r="G21" s="188"/>
      <c r="H21" s="188"/>
      <c r="I21" s="188"/>
      <c r="J21" s="188"/>
      <c r="K21" s="188"/>
      <c r="L21" s="188"/>
      <c r="M21" s="188"/>
      <c r="N21" s="188"/>
      <c r="O21" s="188"/>
      <c r="P21" s="188"/>
      <c r="Q21" s="188"/>
      <c r="U21" s="188">
        <f>VLOOKUP(A21,'Daily Passage-RR-HC-LS'!$A$9:$H$193,6,FALSE)</f>
        <v>0</v>
      </c>
    </row>
    <row r="22" spans="1:21" x14ac:dyDescent="0.25">
      <c r="A22" s="187">
        <v>90</v>
      </c>
      <c r="B22" s="188"/>
      <c r="C22" s="188"/>
      <c r="D22" s="188"/>
      <c r="E22" s="188"/>
      <c r="F22" s="188"/>
      <c r="G22" s="188"/>
      <c r="H22" s="188"/>
      <c r="I22" s="188"/>
      <c r="J22" s="188"/>
      <c r="K22" s="188"/>
      <c r="L22" s="188"/>
      <c r="M22" s="188"/>
      <c r="N22" s="188"/>
      <c r="O22" s="188"/>
      <c r="P22" s="188"/>
      <c r="Q22" s="188"/>
      <c r="U22" s="188">
        <f>VLOOKUP(A22,'Daily Passage-RR-HC-LS'!$A$9:$H$193,6,FALSE)</f>
        <v>0</v>
      </c>
    </row>
    <row r="23" spans="1:21" x14ac:dyDescent="0.25">
      <c r="A23" s="187">
        <v>91</v>
      </c>
      <c r="B23" s="188"/>
      <c r="C23" s="188"/>
      <c r="D23" s="188"/>
      <c r="E23" s="188"/>
      <c r="F23" s="188"/>
      <c r="G23" s="188"/>
      <c r="H23" s="188"/>
      <c r="I23" s="188"/>
      <c r="J23" s="188"/>
      <c r="K23" s="188"/>
      <c r="L23" s="188"/>
      <c r="M23" s="188"/>
      <c r="N23" s="188"/>
      <c r="O23" s="188"/>
      <c r="P23" s="188"/>
      <c r="Q23" s="188"/>
      <c r="U23" s="188">
        <f>VLOOKUP(A23,'Daily Passage-RR-HC-LS'!$A$9:$H$193,6,FALSE)</f>
        <v>0</v>
      </c>
    </row>
    <row r="24" spans="1:21" x14ac:dyDescent="0.25">
      <c r="A24" s="187">
        <v>92</v>
      </c>
      <c r="B24" s="188"/>
      <c r="C24" s="188"/>
      <c r="D24" s="188"/>
      <c r="E24" s="188"/>
      <c r="F24" s="188"/>
      <c r="G24" s="188"/>
      <c r="H24" s="188"/>
      <c r="I24" s="188"/>
      <c r="J24" s="188"/>
      <c r="K24" s="188"/>
      <c r="L24" s="188"/>
      <c r="M24" s="188"/>
      <c r="N24" s="188"/>
      <c r="O24" s="188"/>
      <c r="P24" s="188"/>
      <c r="Q24" s="188"/>
      <c r="U24" s="188">
        <f>VLOOKUP(A24,'Daily Passage-RR-HC-LS'!$A$9:$H$193,6,FALSE)</f>
        <v>0</v>
      </c>
    </row>
    <row r="25" spans="1:21" x14ac:dyDescent="0.25">
      <c r="A25" s="187">
        <v>93</v>
      </c>
      <c r="B25" s="188"/>
      <c r="C25" s="188"/>
      <c r="D25" s="188"/>
      <c r="E25" s="188"/>
      <c r="F25" s="188"/>
      <c r="G25" s="188"/>
      <c r="H25" s="188"/>
      <c r="I25" s="188"/>
      <c r="J25" s="188"/>
      <c r="K25" s="188"/>
      <c r="L25" s="188"/>
      <c r="M25" s="188"/>
      <c r="N25" s="188"/>
      <c r="O25" s="188"/>
      <c r="P25" s="188"/>
      <c r="Q25" s="188"/>
      <c r="U25" s="188">
        <f>VLOOKUP(A25,'Daily Passage-RR-HC-LS'!$A$9:$H$193,6,FALSE)</f>
        <v>0</v>
      </c>
    </row>
    <row r="26" spans="1:21" x14ac:dyDescent="0.25">
      <c r="A26" s="187">
        <v>94</v>
      </c>
      <c r="B26" s="188"/>
      <c r="C26" s="188"/>
      <c r="D26" s="188"/>
      <c r="E26" s="188"/>
      <c r="F26" s="188"/>
      <c r="G26" s="188"/>
      <c r="H26" s="188"/>
      <c r="I26" s="188"/>
      <c r="J26" s="188"/>
      <c r="K26" s="188"/>
      <c r="L26" s="188"/>
      <c r="M26" s="188"/>
      <c r="N26" s="188"/>
      <c r="O26" s="188"/>
      <c r="P26" s="188"/>
      <c r="Q26" s="188"/>
      <c r="U26" s="188">
        <f>VLOOKUP(A26,'Daily Passage-RR-HC-LS'!$A$9:$H$193,6,FALSE)</f>
        <v>0</v>
      </c>
    </row>
    <row r="27" spans="1:21" x14ac:dyDescent="0.25">
      <c r="A27" s="187">
        <v>95</v>
      </c>
      <c r="B27" s="188"/>
      <c r="C27" s="188"/>
      <c r="D27" s="188"/>
      <c r="E27" s="188"/>
      <c r="F27" s="188"/>
      <c r="G27" s="188"/>
      <c r="H27" s="188"/>
      <c r="I27" s="188"/>
      <c r="J27" s="188"/>
      <c r="K27" s="188"/>
      <c r="L27" s="188"/>
      <c r="M27" s="188"/>
      <c r="N27" s="188"/>
      <c r="O27" s="188"/>
      <c r="P27" s="188"/>
      <c r="Q27" s="188"/>
      <c r="U27" s="188">
        <f>VLOOKUP(A27,'Daily Passage-RR-HC-LS'!$A$9:$H$193,6,FALSE)</f>
        <v>0</v>
      </c>
    </row>
    <row r="28" spans="1:21" x14ac:dyDescent="0.25">
      <c r="A28" s="187">
        <v>96</v>
      </c>
      <c r="B28" s="188"/>
      <c r="C28" s="188"/>
      <c r="D28" s="188"/>
      <c r="E28" s="188"/>
      <c r="F28" s="188"/>
      <c r="G28" s="188"/>
      <c r="H28" s="188"/>
      <c r="I28" s="188"/>
      <c r="J28" s="188"/>
      <c r="K28" s="188"/>
      <c r="L28" s="188"/>
      <c r="M28" s="188"/>
      <c r="N28" s="188"/>
      <c r="O28" s="188"/>
      <c r="P28" s="188"/>
      <c r="Q28" s="188"/>
      <c r="U28" s="188">
        <f>VLOOKUP(A28,'Daily Passage-RR-HC-LS'!$A$9:$H$193,6,FALSE)</f>
        <v>0</v>
      </c>
    </row>
    <row r="29" spans="1:21" x14ac:dyDescent="0.25">
      <c r="A29" s="187">
        <v>97</v>
      </c>
      <c r="B29" s="188"/>
      <c r="C29" s="188"/>
      <c r="D29" s="188"/>
      <c r="E29" s="188"/>
      <c r="F29" s="188"/>
      <c r="G29" s="188"/>
      <c r="H29" s="188"/>
      <c r="I29" s="188"/>
      <c r="J29" s="188"/>
      <c r="K29" s="188"/>
      <c r="L29" s="188"/>
      <c r="M29" s="188"/>
      <c r="N29" s="188"/>
      <c r="O29" s="188"/>
      <c r="P29" s="188"/>
      <c r="Q29" s="188"/>
      <c r="U29" s="188">
        <f>VLOOKUP(A29,'Daily Passage-RR-HC-LS'!$A$9:$H$193,6,FALSE)</f>
        <v>0</v>
      </c>
    </row>
    <row r="30" spans="1:21" x14ac:dyDescent="0.25">
      <c r="A30" s="187">
        <v>98</v>
      </c>
      <c r="B30" s="188"/>
      <c r="C30" s="188"/>
      <c r="D30" s="188"/>
      <c r="E30" s="188"/>
      <c r="F30" s="188"/>
      <c r="G30" s="188"/>
      <c r="H30" s="188"/>
      <c r="I30" s="188"/>
      <c r="J30" s="188"/>
      <c r="K30" s="188"/>
      <c r="L30" s="188"/>
      <c r="M30" s="188"/>
      <c r="N30" s="188"/>
      <c r="O30" s="188"/>
      <c r="P30" s="188"/>
      <c r="Q30" s="188"/>
      <c r="U30" s="188">
        <f>VLOOKUP(A30,'Daily Passage-RR-HC-LS'!$A$9:$H$193,6,FALSE)</f>
        <v>0</v>
      </c>
    </row>
    <row r="31" spans="1:21" x14ac:dyDescent="0.25">
      <c r="A31" s="187">
        <v>99</v>
      </c>
      <c r="B31" s="188"/>
      <c r="C31" s="188"/>
      <c r="D31" s="188"/>
      <c r="E31" s="188"/>
      <c r="F31" s="188"/>
      <c r="G31" s="188"/>
      <c r="H31" s="188"/>
      <c r="I31" s="188"/>
      <c r="J31" s="188"/>
      <c r="K31" s="188"/>
      <c r="L31" s="188"/>
      <c r="M31" s="188"/>
      <c r="N31" s="188"/>
      <c r="O31" s="188"/>
      <c r="P31" s="188"/>
      <c r="Q31" s="188"/>
      <c r="U31" s="188">
        <f>VLOOKUP(A31,'Daily Passage-RR-HC-LS'!$A$9:$H$193,6,FALSE)</f>
        <v>0</v>
      </c>
    </row>
    <row r="32" spans="1:21" x14ac:dyDescent="0.25">
      <c r="A32" s="187">
        <v>100</v>
      </c>
      <c r="B32" s="188"/>
      <c r="C32" s="188"/>
      <c r="D32" s="188"/>
      <c r="E32" s="188"/>
      <c r="F32" s="188"/>
      <c r="G32" s="188"/>
      <c r="H32" s="188"/>
      <c r="I32" s="188"/>
      <c r="J32" s="188"/>
      <c r="K32" s="188"/>
      <c r="L32" s="188"/>
      <c r="M32" s="188"/>
      <c r="N32" s="188"/>
      <c r="O32" s="188"/>
      <c r="P32" s="188"/>
      <c r="Q32" s="188"/>
      <c r="U32" s="188">
        <f>VLOOKUP(A32,'Daily Passage-RR-HC-LS'!$A$9:$H$193,6,FALSE)</f>
        <v>0</v>
      </c>
    </row>
    <row r="33" spans="1:21" x14ac:dyDescent="0.25">
      <c r="A33" s="187">
        <v>101</v>
      </c>
      <c r="B33" s="188"/>
      <c r="C33" s="188"/>
      <c r="D33" s="188"/>
      <c r="E33" s="188"/>
      <c r="F33" s="188"/>
      <c r="G33" s="188"/>
      <c r="H33" s="188"/>
      <c r="I33" s="188"/>
      <c r="J33" s="188"/>
      <c r="K33" s="188"/>
      <c r="L33" s="188"/>
      <c r="M33" s="188"/>
      <c r="N33" s="188"/>
      <c r="O33" s="188"/>
      <c r="P33" s="188"/>
      <c r="Q33" s="188"/>
      <c r="U33" s="188">
        <f>VLOOKUP(A33,'Daily Passage-RR-HC-LS'!$A$9:$H$193,6,FALSE)</f>
        <v>0</v>
      </c>
    </row>
    <row r="34" spans="1:21" x14ac:dyDescent="0.25">
      <c r="A34" s="187">
        <v>102</v>
      </c>
      <c r="B34" s="188"/>
      <c r="C34" s="188"/>
      <c r="D34" s="188"/>
      <c r="E34" s="188"/>
      <c r="F34" s="188"/>
      <c r="G34" s="188"/>
      <c r="H34" s="188"/>
      <c r="I34" s="188"/>
      <c r="J34" s="188"/>
      <c r="K34" s="188"/>
      <c r="L34" s="188"/>
      <c r="M34" s="188"/>
      <c r="N34" s="188"/>
      <c r="O34" s="188"/>
      <c r="P34" s="188"/>
      <c r="Q34" s="188"/>
      <c r="U34" s="188">
        <f>VLOOKUP(A34,'Daily Passage-RR-HC-LS'!$A$9:$H$193,6,FALSE)</f>
        <v>0</v>
      </c>
    </row>
    <row r="35" spans="1:21" x14ac:dyDescent="0.25">
      <c r="A35" s="187">
        <v>103</v>
      </c>
      <c r="B35" s="188"/>
      <c r="C35" s="188"/>
      <c r="D35" s="188"/>
      <c r="E35" s="188"/>
      <c r="F35" s="188"/>
      <c r="G35" s="188"/>
      <c r="H35" s="188"/>
      <c r="I35" s="188"/>
      <c r="J35" s="188"/>
      <c r="K35" s="188"/>
      <c r="L35" s="188"/>
      <c r="M35" s="188"/>
      <c r="N35" s="188"/>
      <c r="O35" s="188"/>
      <c r="P35" s="188"/>
      <c r="Q35" s="188"/>
      <c r="U35" s="188">
        <f>VLOOKUP(A35,'Daily Passage-RR-HC-LS'!$A$9:$H$193,6,FALSE)</f>
        <v>0</v>
      </c>
    </row>
    <row r="36" spans="1:21" x14ac:dyDescent="0.25">
      <c r="A36" s="187">
        <v>104</v>
      </c>
      <c r="B36" s="188"/>
      <c r="C36" s="188"/>
      <c r="D36" s="188"/>
      <c r="E36" s="188"/>
      <c r="F36" s="188"/>
      <c r="G36" s="188"/>
      <c r="H36" s="188"/>
      <c r="I36" s="188"/>
      <c r="J36" s="188"/>
      <c r="K36" s="188"/>
      <c r="L36" s="188"/>
      <c r="M36" s="188"/>
      <c r="N36" s="188"/>
      <c r="O36" s="188"/>
      <c r="P36" s="188"/>
      <c r="Q36" s="188"/>
      <c r="U36" s="188">
        <f>VLOOKUP(A36,'Daily Passage-RR-HC-LS'!$A$9:$H$193,6,FALSE)</f>
        <v>0</v>
      </c>
    </row>
    <row r="37" spans="1:21" x14ac:dyDescent="0.25">
      <c r="A37" s="187">
        <v>105</v>
      </c>
      <c r="B37" s="188"/>
      <c r="C37" s="188"/>
      <c r="D37" s="188"/>
      <c r="E37" s="188"/>
      <c r="F37" s="188"/>
      <c r="G37" s="188"/>
      <c r="H37" s="188"/>
      <c r="I37" s="188"/>
      <c r="J37" s="188"/>
      <c r="K37" s="188"/>
      <c r="L37" s="188"/>
      <c r="M37" s="188"/>
      <c r="N37" s="188"/>
      <c r="O37" s="188"/>
      <c r="P37" s="188"/>
      <c r="Q37" s="188"/>
      <c r="U37" s="188">
        <f>VLOOKUP(A37,'Daily Passage-RR-HC-LS'!$A$9:$H$193,6,FALSE)</f>
        <v>0</v>
      </c>
    </row>
    <row r="38" spans="1:21" x14ac:dyDescent="0.25">
      <c r="A38" s="187">
        <v>106</v>
      </c>
      <c r="B38" s="188"/>
      <c r="C38" s="188"/>
      <c r="D38" s="188"/>
      <c r="E38" s="188"/>
      <c r="F38" s="188"/>
      <c r="G38" s="188"/>
      <c r="H38" s="188"/>
      <c r="I38" s="188"/>
      <c r="J38" s="188"/>
      <c r="K38" s="188"/>
      <c r="L38" s="188"/>
      <c r="M38" s="188"/>
      <c r="N38" s="188"/>
      <c r="O38" s="188"/>
      <c r="P38" s="188"/>
      <c r="Q38" s="188"/>
      <c r="U38" s="188">
        <f>VLOOKUP(A38,'Daily Passage-RR-HC-LS'!$A$9:$H$193,6,FALSE)</f>
        <v>0</v>
      </c>
    </row>
    <row r="39" spans="1:21" x14ac:dyDescent="0.25">
      <c r="A39" s="187">
        <v>107</v>
      </c>
      <c r="B39" s="188"/>
      <c r="C39" s="188"/>
      <c r="D39" s="188"/>
      <c r="E39" s="188"/>
      <c r="F39" s="188"/>
      <c r="G39" s="188"/>
      <c r="H39" s="188"/>
      <c r="I39" s="188"/>
      <c r="J39" s="188"/>
      <c r="K39" s="188"/>
      <c r="L39" s="188"/>
      <c r="M39" s="188"/>
      <c r="N39" s="188"/>
      <c r="O39" s="188"/>
      <c r="P39" s="188"/>
      <c r="Q39" s="188"/>
      <c r="U39" s="188">
        <f>VLOOKUP(A39,'Daily Passage-RR-HC-LS'!$A$9:$H$193,6,FALSE)</f>
        <v>0</v>
      </c>
    </row>
    <row r="40" spans="1:21" x14ac:dyDescent="0.25">
      <c r="A40" s="187">
        <v>108</v>
      </c>
      <c r="B40" s="188"/>
      <c r="C40" s="188"/>
      <c r="D40" s="188"/>
      <c r="E40" s="188"/>
      <c r="F40" s="188"/>
      <c r="G40" s="188"/>
      <c r="H40" s="188"/>
      <c r="I40" s="188"/>
      <c r="J40" s="188"/>
      <c r="K40" s="188"/>
      <c r="L40" s="188"/>
      <c r="M40" s="188"/>
      <c r="N40" s="188"/>
      <c r="O40" s="188"/>
      <c r="P40" s="188"/>
      <c r="Q40" s="188"/>
      <c r="U40" s="188">
        <f>VLOOKUP(A40,'Daily Passage-RR-HC-LS'!$A$9:$H$193,6,FALSE)</f>
        <v>0</v>
      </c>
    </row>
    <row r="41" spans="1:21" x14ac:dyDescent="0.25">
      <c r="A41" s="187">
        <v>109</v>
      </c>
      <c r="B41" s="188"/>
      <c r="C41" s="188"/>
      <c r="D41" s="188"/>
      <c r="E41" s="188"/>
      <c r="F41" s="188"/>
      <c r="G41" s="188"/>
      <c r="H41" s="188"/>
      <c r="I41" s="188"/>
      <c r="J41" s="188"/>
      <c r="K41" s="188"/>
      <c r="L41" s="188"/>
      <c r="M41" s="188"/>
      <c r="N41" s="188"/>
      <c r="O41" s="188"/>
      <c r="P41" s="188"/>
      <c r="Q41" s="188"/>
      <c r="U41" s="188">
        <f>VLOOKUP(A41,'Daily Passage-RR-HC-LS'!$A$9:$H$193,6,FALSE)</f>
        <v>0</v>
      </c>
    </row>
    <row r="42" spans="1:21" x14ac:dyDescent="0.25">
      <c r="A42" s="187">
        <v>110</v>
      </c>
      <c r="B42" s="188"/>
      <c r="C42" s="188"/>
      <c r="D42" s="188"/>
      <c r="E42" s="188"/>
      <c r="F42" s="188"/>
      <c r="G42" s="188"/>
      <c r="H42" s="188"/>
      <c r="I42" s="188"/>
      <c r="J42" s="188"/>
      <c r="K42" s="188"/>
      <c r="L42" s="188"/>
      <c r="M42" s="188"/>
      <c r="N42" s="188"/>
      <c r="O42" s="188"/>
      <c r="P42" s="188"/>
      <c r="Q42" s="188"/>
      <c r="U42" s="188">
        <f>VLOOKUP(A42,'Daily Passage-RR-HC-LS'!$A$9:$H$193,6,FALSE)</f>
        <v>0</v>
      </c>
    </row>
    <row r="43" spans="1:21" x14ac:dyDescent="0.25">
      <c r="A43" s="187">
        <v>111</v>
      </c>
      <c r="B43" s="188"/>
      <c r="C43" s="188"/>
      <c r="D43" s="188"/>
      <c r="E43" s="188"/>
      <c r="F43" s="188"/>
      <c r="G43" s="188"/>
      <c r="H43" s="188"/>
      <c r="I43" s="188"/>
      <c r="J43" s="188"/>
      <c r="K43" s="188"/>
      <c r="L43" s="188"/>
      <c r="M43" s="188"/>
      <c r="N43" s="188"/>
      <c r="O43" s="188"/>
      <c r="P43" s="188"/>
      <c r="Q43" s="188"/>
      <c r="U43" s="188">
        <f>VLOOKUP(A43,'Daily Passage-RR-HC-LS'!$A$9:$H$193,6,FALSE)</f>
        <v>0</v>
      </c>
    </row>
    <row r="44" spans="1:21" x14ac:dyDescent="0.25">
      <c r="A44" s="187">
        <v>112</v>
      </c>
      <c r="B44" s="188"/>
      <c r="C44" s="188"/>
      <c r="D44" s="188"/>
      <c r="E44" s="188"/>
      <c r="F44" s="188"/>
      <c r="G44" s="188"/>
      <c r="H44" s="188"/>
      <c r="I44" s="188"/>
      <c r="J44" s="188"/>
      <c r="K44" s="188"/>
      <c r="L44" s="188"/>
      <c r="M44" s="188"/>
      <c r="N44" s="188"/>
      <c r="O44" s="188"/>
      <c r="P44" s="188"/>
      <c r="Q44" s="188"/>
      <c r="U44" s="188">
        <f>VLOOKUP(A44,'Daily Passage-RR-HC-LS'!$A$9:$H$193,6,FALSE)</f>
        <v>0</v>
      </c>
    </row>
    <row r="45" spans="1:21" x14ac:dyDescent="0.25">
      <c r="A45" s="187">
        <v>113</v>
      </c>
      <c r="B45" s="188"/>
      <c r="C45" s="188"/>
      <c r="D45" s="188"/>
      <c r="E45" s="188"/>
      <c r="F45" s="188"/>
      <c r="G45" s="188"/>
      <c r="H45" s="188"/>
      <c r="I45" s="188"/>
      <c r="J45" s="188"/>
      <c r="K45" s="188"/>
      <c r="L45" s="188"/>
      <c r="M45" s="188"/>
      <c r="N45" s="188"/>
      <c r="O45" s="188"/>
      <c r="P45" s="188"/>
      <c r="Q45" s="188"/>
      <c r="U45" s="188">
        <f>VLOOKUP(A45,'Daily Passage-RR-HC-LS'!$A$9:$H$193,6,FALSE)</f>
        <v>0</v>
      </c>
    </row>
    <row r="46" spans="1:21" x14ac:dyDescent="0.25">
      <c r="A46" s="187">
        <v>114</v>
      </c>
      <c r="B46" s="188"/>
      <c r="C46" s="188"/>
      <c r="D46" s="188"/>
      <c r="E46" s="188"/>
      <c r="F46" s="188"/>
      <c r="G46" s="188"/>
      <c r="H46" s="188"/>
      <c r="I46" s="188"/>
      <c r="J46" s="188"/>
      <c r="K46" s="188"/>
      <c r="L46" s="188"/>
      <c r="M46" s="188"/>
      <c r="N46" s="188"/>
      <c r="O46" s="188"/>
      <c r="P46" s="188"/>
      <c r="Q46" s="188"/>
      <c r="U46" s="188">
        <f>VLOOKUP(A46,'Daily Passage-RR-HC-LS'!$A$9:$H$193,6,FALSE)</f>
        <v>0</v>
      </c>
    </row>
    <row r="47" spans="1:21" x14ac:dyDescent="0.25">
      <c r="A47" s="187">
        <v>115</v>
      </c>
      <c r="B47" s="188"/>
      <c r="C47" s="188"/>
      <c r="D47" s="188"/>
      <c r="E47" s="188"/>
      <c r="F47" s="188"/>
      <c r="G47" s="188"/>
      <c r="H47" s="188"/>
      <c r="I47" s="188"/>
      <c r="J47" s="188"/>
      <c r="K47" s="188"/>
      <c r="L47" s="188"/>
      <c r="M47" s="188"/>
      <c r="N47" s="188"/>
      <c r="O47" s="188"/>
      <c r="P47" s="188"/>
      <c r="Q47" s="188"/>
      <c r="U47" s="188">
        <f>VLOOKUP(A47,'Daily Passage-RR-HC-LS'!$A$9:$H$193,6,FALSE)</f>
        <v>0</v>
      </c>
    </row>
    <row r="48" spans="1:21" x14ac:dyDescent="0.25">
      <c r="A48" s="187">
        <v>116</v>
      </c>
      <c r="B48" s="188"/>
      <c r="C48" s="188"/>
      <c r="D48" s="188"/>
      <c r="E48" s="188"/>
      <c r="F48" s="188"/>
      <c r="G48" s="188"/>
      <c r="H48" s="188"/>
      <c r="I48" s="188"/>
      <c r="J48" s="188"/>
      <c r="K48" s="188"/>
      <c r="L48" s="188"/>
      <c r="M48" s="188"/>
      <c r="N48" s="188"/>
      <c r="O48" s="188"/>
      <c r="P48" s="188"/>
      <c r="Q48" s="188"/>
      <c r="U48" s="188">
        <f>VLOOKUP(A48,'Daily Passage-RR-HC-LS'!$A$9:$H$193,6,FALSE)</f>
        <v>0</v>
      </c>
    </row>
    <row r="49" spans="1:21" x14ac:dyDescent="0.25">
      <c r="A49" s="187">
        <v>117</v>
      </c>
      <c r="B49" s="188"/>
      <c r="C49" s="188"/>
      <c r="D49" s="188"/>
      <c r="E49" s="188"/>
      <c r="F49" s="188"/>
      <c r="G49" s="188"/>
      <c r="H49" s="188"/>
      <c r="I49" s="188"/>
      <c r="J49" s="188"/>
      <c r="K49" s="188"/>
      <c r="L49" s="188"/>
      <c r="M49" s="188"/>
      <c r="N49" s="188"/>
      <c r="O49" s="188"/>
      <c r="P49" s="188"/>
      <c r="Q49" s="188"/>
      <c r="U49" s="188">
        <f>VLOOKUP(A49,'Daily Passage-RR-HC-LS'!$A$9:$H$193,6,FALSE)</f>
        <v>0</v>
      </c>
    </row>
    <row r="50" spans="1:21" x14ac:dyDescent="0.25">
      <c r="A50" s="187">
        <v>118</v>
      </c>
      <c r="B50" s="188"/>
      <c r="C50" s="188"/>
      <c r="D50" s="188"/>
      <c r="E50" s="188"/>
      <c r="F50" s="188"/>
      <c r="G50" s="188"/>
      <c r="H50" s="188"/>
      <c r="I50" s="188"/>
      <c r="J50" s="188"/>
      <c r="K50" s="188"/>
      <c r="L50" s="188"/>
      <c r="M50" s="188"/>
      <c r="N50" s="188"/>
      <c r="O50" s="188"/>
      <c r="P50" s="188"/>
      <c r="Q50" s="188"/>
      <c r="U50" s="188">
        <f>VLOOKUP(A50,'Daily Passage-RR-HC-LS'!$A$9:$H$193,6,FALSE)</f>
        <v>0</v>
      </c>
    </row>
    <row r="51" spans="1:21" x14ac:dyDescent="0.25">
      <c r="A51" s="187">
        <v>119</v>
      </c>
      <c r="B51" s="188"/>
      <c r="C51" s="188"/>
      <c r="D51" s="188"/>
      <c r="E51" s="188"/>
      <c r="F51" s="188"/>
      <c r="G51" s="188"/>
      <c r="H51" s="188"/>
      <c r="I51" s="188"/>
      <c r="J51" s="188"/>
      <c r="K51" s="188"/>
      <c r="L51" s="188"/>
      <c r="M51" s="188"/>
      <c r="N51" s="188"/>
      <c r="O51" s="188"/>
      <c r="P51" s="188"/>
      <c r="Q51" s="188"/>
      <c r="U51" s="188">
        <f>VLOOKUP(A51,'Daily Passage-RR-HC-LS'!$A$9:$H$193,6,FALSE)</f>
        <v>0</v>
      </c>
    </row>
    <row r="52" spans="1:21" x14ac:dyDescent="0.25">
      <c r="A52" s="187">
        <v>120</v>
      </c>
      <c r="B52" s="188"/>
      <c r="C52" s="188"/>
      <c r="D52" s="188"/>
      <c r="E52" s="188"/>
      <c r="F52" s="188"/>
      <c r="G52" s="188"/>
      <c r="H52" s="188"/>
      <c r="I52" s="188"/>
      <c r="J52" s="188"/>
      <c r="K52" s="188"/>
      <c r="L52" s="188"/>
      <c r="M52" s="188"/>
      <c r="N52" s="188"/>
      <c r="O52" s="188"/>
      <c r="P52" s="188"/>
      <c r="Q52" s="188"/>
      <c r="U52" s="188">
        <f>VLOOKUP(A52,'Daily Passage-RR-HC-LS'!$A$9:$H$193,6,FALSE)</f>
        <v>0</v>
      </c>
    </row>
    <row r="53" spans="1:21" x14ac:dyDescent="0.25">
      <c r="A53" s="187">
        <v>121</v>
      </c>
      <c r="B53" s="188"/>
      <c r="C53" s="188"/>
      <c r="D53" s="188"/>
      <c r="E53" s="188"/>
      <c r="F53" s="188"/>
      <c r="G53" s="188"/>
      <c r="H53" s="188"/>
      <c r="I53" s="188"/>
      <c r="J53" s="188"/>
      <c r="K53" s="188"/>
      <c r="L53" s="188"/>
      <c r="M53" s="188"/>
      <c r="N53" s="188"/>
      <c r="O53" s="188"/>
      <c r="P53" s="188"/>
      <c r="Q53" s="188"/>
      <c r="U53" s="188">
        <f>VLOOKUP(A53,'Daily Passage-RR-HC-LS'!$A$9:$H$193,6,FALSE)</f>
        <v>0</v>
      </c>
    </row>
    <row r="54" spans="1:21" x14ac:dyDescent="0.25">
      <c r="A54" s="187">
        <v>122</v>
      </c>
      <c r="B54" s="188"/>
      <c r="C54" s="188"/>
      <c r="D54" s="188"/>
      <c r="E54" s="188"/>
      <c r="F54" s="188"/>
      <c r="G54" s="188"/>
      <c r="H54" s="188"/>
      <c r="I54" s="188"/>
      <c r="J54" s="188"/>
      <c r="K54" s="188"/>
      <c r="L54" s="188"/>
      <c r="M54" s="188"/>
      <c r="N54" s="188"/>
      <c r="O54" s="188"/>
      <c r="P54" s="188"/>
      <c r="Q54" s="188"/>
      <c r="U54" s="188">
        <f>VLOOKUP(A54,'Daily Passage-RR-HC-LS'!$A$9:$H$193,6,FALSE)</f>
        <v>0</v>
      </c>
    </row>
    <row r="55" spans="1:21" x14ac:dyDescent="0.25">
      <c r="A55" s="187">
        <v>123</v>
      </c>
      <c r="B55" s="188"/>
      <c r="C55" s="188"/>
      <c r="D55" s="188"/>
      <c r="E55" s="188"/>
      <c r="F55" s="188"/>
      <c r="G55" s="188"/>
      <c r="H55" s="188"/>
      <c r="I55" s="188"/>
      <c r="J55" s="188"/>
      <c r="K55" s="188"/>
      <c r="L55" s="188"/>
      <c r="M55" s="188"/>
      <c r="N55" s="188"/>
      <c r="O55" s="188"/>
      <c r="P55" s="188"/>
      <c r="Q55" s="188"/>
      <c r="U55" s="188">
        <f>VLOOKUP(A55,'Daily Passage-RR-HC-LS'!$A$9:$H$193,6,FALSE)</f>
        <v>0</v>
      </c>
    </row>
    <row r="56" spans="1:21" x14ac:dyDescent="0.25">
      <c r="A56" s="196">
        <v>124</v>
      </c>
      <c r="B56" s="188"/>
      <c r="C56" s="188"/>
      <c r="D56" s="188"/>
      <c r="E56" s="188"/>
      <c r="F56" s="188"/>
      <c r="G56" s="188"/>
      <c r="H56" s="188"/>
      <c r="I56" s="188"/>
      <c r="J56" s="188"/>
      <c r="K56" s="188"/>
      <c r="L56" s="188"/>
      <c r="M56" s="188"/>
      <c r="N56" s="188"/>
      <c r="O56" s="188"/>
      <c r="P56" s="188"/>
      <c r="Q56" s="188"/>
      <c r="U56" s="188">
        <f>VLOOKUP(A56,'Daily Passage-RR-HC-LS'!$A$9:$H$193,6,FALSE)</f>
        <v>0</v>
      </c>
    </row>
    <row r="57" spans="1:21" x14ac:dyDescent="0.25">
      <c r="A57" s="185">
        <v>125</v>
      </c>
      <c r="B57" s="188"/>
      <c r="C57" s="188"/>
      <c r="D57" s="188"/>
      <c r="E57" s="188"/>
      <c r="F57" s="188"/>
      <c r="G57" s="188"/>
      <c r="H57" s="188"/>
      <c r="I57" s="188"/>
      <c r="J57" s="188"/>
      <c r="K57" s="188"/>
      <c r="L57" s="188"/>
      <c r="M57" s="188"/>
      <c r="N57" s="188"/>
      <c r="O57" s="188"/>
      <c r="P57" s="188"/>
      <c r="Q57" s="188"/>
      <c r="U57" s="188">
        <f>VLOOKUP(A57,'Daily Passage-RR-HC-LS'!$A$9:$H$193,6,FALSE)</f>
        <v>0</v>
      </c>
    </row>
    <row r="58" spans="1:21" x14ac:dyDescent="0.25">
      <c r="A58" s="187">
        <v>126</v>
      </c>
      <c r="B58" s="188"/>
      <c r="C58" s="188"/>
      <c r="D58" s="188"/>
      <c r="E58" s="188"/>
      <c r="F58" s="188"/>
      <c r="G58" s="188"/>
      <c r="H58" s="188"/>
      <c r="I58" s="188"/>
      <c r="J58" s="188"/>
      <c r="K58" s="188"/>
      <c r="L58" s="188"/>
      <c r="M58" s="188"/>
      <c r="N58" s="188"/>
      <c r="O58" s="188"/>
      <c r="P58" s="188"/>
      <c r="Q58" s="188"/>
      <c r="U58" s="188">
        <f>VLOOKUP(A58,'Daily Passage-RR-HC-LS'!$A$9:$H$193,6,FALSE)</f>
        <v>0</v>
      </c>
    </row>
    <row r="59" spans="1:21" x14ac:dyDescent="0.25">
      <c r="A59" s="187">
        <v>127</v>
      </c>
      <c r="B59" s="188"/>
      <c r="C59" s="188"/>
      <c r="D59" s="188"/>
      <c r="E59" s="188"/>
      <c r="F59" s="188"/>
      <c r="G59" s="188"/>
      <c r="H59" s="188"/>
      <c r="I59" s="188"/>
      <c r="J59" s="188"/>
      <c r="K59" s="188"/>
      <c r="L59" s="188"/>
      <c r="M59" s="188"/>
      <c r="N59" s="188"/>
      <c r="O59" s="188"/>
      <c r="P59" s="188"/>
      <c r="Q59" s="188"/>
      <c r="U59" s="188">
        <f>VLOOKUP(A59,'Daily Passage-RR-HC-LS'!$A$9:$H$193,6,FALSE)</f>
        <v>0</v>
      </c>
    </row>
    <row r="60" spans="1:21" x14ac:dyDescent="0.25">
      <c r="A60" s="187">
        <v>128</v>
      </c>
      <c r="B60" s="188"/>
      <c r="C60" s="188"/>
      <c r="D60" s="188"/>
      <c r="E60" s="188"/>
      <c r="F60" s="188"/>
      <c r="G60" s="188">
        <v>35.46</v>
      </c>
      <c r="H60" s="188"/>
      <c r="I60" s="188"/>
      <c r="J60" s="188"/>
      <c r="K60" s="188">
        <v>77.92</v>
      </c>
      <c r="L60" s="188"/>
      <c r="M60" s="188"/>
      <c r="N60" s="188"/>
      <c r="O60" s="188"/>
      <c r="P60" s="188"/>
      <c r="Q60" s="188">
        <v>113.38</v>
      </c>
      <c r="U60" s="188">
        <f>VLOOKUP(A60,'Daily Passage-RR-HC-LS'!$A$9:$H$193,6,FALSE)</f>
        <v>23.713650658080002</v>
      </c>
    </row>
    <row r="61" spans="1:21" x14ac:dyDescent="0.25">
      <c r="A61" s="187">
        <v>129</v>
      </c>
      <c r="B61" s="188"/>
      <c r="C61" s="188"/>
      <c r="D61" s="188">
        <v>147.16999999999999</v>
      </c>
      <c r="E61" s="188"/>
      <c r="F61" s="188"/>
      <c r="G61" s="188"/>
      <c r="H61" s="188">
        <v>33.090000000000003</v>
      </c>
      <c r="I61" s="188"/>
      <c r="J61" s="188"/>
      <c r="K61" s="188"/>
      <c r="L61" s="188"/>
      <c r="M61" s="188"/>
      <c r="N61" s="188"/>
      <c r="O61" s="188"/>
      <c r="P61" s="188"/>
      <c r="Q61" s="188">
        <v>180.26</v>
      </c>
      <c r="U61" s="188">
        <f>VLOOKUP(A61,'Daily Passage-RR-HC-LS'!$A$9:$H$193,6,FALSE)</f>
        <v>0</v>
      </c>
    </row>
    <row r="62" spans="1:21" x14ac:dyDescent="0.25">
      <c r="A62" s="187">
        <v>130</v>
      </c>
      <c r="B62" s="188"/>
      <c r="C62" s="188"/>
      <c r="D62" s="188"/>
      <c r="E62" s="188"/>
      <c r="F62" s="188"/>
      <c r="G62" s="188"/>
      <c r="H62" s="188"/>
      <c r="I62" s="188"/>
      <c r="J62" s="188"/>
      <c r="K62" s="188">
        <v>241.79999999999998</v>
      </c>
      <c r="L62" s="188"/>
      <c r="M62" s="188"/>
      <c r="N62" s="188"/>
      <c r="O62" s="188"/>
      <c r="P62" s="188"/>
      <c r="Q62" s="188">
        <v>241.79999999999998</v>
      </c>
      <c r="U62" s="188">
        <f>VLOOKUP(A62,'Daily Passage-RR-HC-LS'!$A$9:$H$193,6,FALSE)</f>
        <v>28.927597919999997</v>
      </c>
    </row>
    <row r="63" spans="1:21" x14ac:dyDescent="0.25">
      <c r="A63" s="187">
        <v>131</v>
      </c>
      <c r="B63" s="188"/>
      <c r="C63" s="188"/>
      <c r="D63" s="188"/>
      <c r="E63" s="188"/>
      <c r="F63" s="188">
        <v>92.46</v>
      </c>
      <c r="G63" s="188">
        <v>36.46</v>
      </c>
      <c r="H63" s="188"/>
      <c r="I63" s="188"/>
      <c r="J63" s="188"/>
      <c r="K63" s="188">
        <v>242.79999999999998</v>
      </c>
      <c r="L63" s="188"/>
      <c r="M63" s="188"/>
      <c r="N63" s="188"/>
      <c r="O63" s="188"/>
      <c r="P63" s="188"/>
      <c r="Q63" s="188">
        <v>371.71999999999997</v>
      </c>
      <c r="U63" s="188">
        <f>VLOOKUP(A63,'Daily Passage-RR-HC-LS'!$A$9:$H$193,6,FALSE)</f>
        <v>29.047232319999999</v>
      </c>
    </row>
    <row r="64" spans="1:21" x14ac:dyDescent="0.25">
      <c r="A64" s="187">
        <v>132</v>
      </c>
      <c r="B64" s="188">
        <v>61.27</v>
      </c>
      <c r="C64" s="188">
        <v>49.11</v>
      </c>
      <c r="D64" s="188"/>
      <c r="E64" s="188">
        <v>2</v>
      </c>
      <c r="F64" s="188"/>
      <c r="G64" s="188"/>
      <c r="H64" s="188">
        <v>33.090000000000003</v>
      </c>
      <c r="I64" s="188"/>
      <c r="J64" s="188"/>
      <c r="K64" s="188">
        <v>79.92</v>
      </c>
      <c r="L64" s="188"/>
      <c r="M64" s="188"/>
      <c r="N64" s="188"/>
      <c r="O64" s="188">
        <v>112.02</v>
      </c>
      <c r="P64" s="188"/>
      <c r="Q64" s="188">
        <v>337.40999999999997</v>
      </c>
      <c r="U64" s="188">
        <f>VLOOKUP(A64,'Daily Passage-RR-HC-LS'!$A$9:$H$193,6,FALSE)</f>
        <v>24.137618357080001</v>
      </c>
    </row>
    <row r="65" spans="1:21" x14ac:dyDescent="0.25">
      <c r="A65" s="187">
        <v>133</v>
      </c>
      <c r="B65" s="188">
        <v>123.54</v>
      </c>
      <c r="C65" s="188">
        <v>99.22</v>
      </c>
      <c r="D65" s="188"/>
      <c r="E65" s="188"/>
      <c r="F65" s="188"/>
      <c r="G65" s="188"/>
      <c r="H65" s="188"/>
      <c r="I65" s="188"/>
      <c r="J65" s="188"/>
      <c r="K65" s="188">
        <v>324.39999999999998</v>
      </c>
      <c r="L65" s="188"/>
      <c r="M65" s="188"/>
      <c r="N65" s="188"/>
      <c r="O65" s="188"/>
      <c r="P65" s="188"/>
      <c r="Q65" s="188">
        <v>547.16</v>
      </c>
      <c r="U65" s="188">
        <f>VLOOKUP(A65,'Daily Passage-RR-HC-LS'!$A$9:$H$193,6,FALSE)</f>
        <v>38.80939936</v>
      </c>
    </row>
    <row r="66" spans="1:21" x14ac:dyDescent="0.25">
      <c r="A66" s="187">
        <v>134</v>
      </c>
      <c r="B66" s="188">
        <v>315.41000000000003</v>
      </c>
      <c r="C66" s="188">
        <v>59.67</v>
      </c>
      <c r="D66" s="188">
        <v>1</v>
      </c>
      <c r="E66" s="188"/>
      <c r="F66" s="188"/>
      <c r="G66" s="188">
        <v>1</v>
      </c>
      <c r="H66" s="188"/>
      <c r="I66" s="188"/>
      <c r="J66" s="188"/>
      <c r="K66" s="188">
        <v>241.79999999999998</v>
      </c>
      <c r="L66" s="188"/>
      <c r="M66" s="188"/>
      <c r="N66" s="188"/>
      <c r="O66" s="188"/>
      <c r="P66" s="188"/>
      <c r="Q66" s="188">
        <v>618.88</v>
      </c>
      <c r="U66" s="188">
        <f>VLOOKUP(A66,'Daily Passage-RR-HC-LS'!$A$9:$H$193,6,FALSE)</f>
        <v>28.927597919999997</v>
      </c>
    </row>
    <row r="67" spans="1:21" x14ac:dyDescent="0.25">
      <c r="A67" s="187">
        <v>135</v>
      </c>
      <c r="B67" s="188">
        <v>133.6</v>
      </c>
      <c r="C67" s="188"/>
      <c r="D67" s="188">
        <v>1</v>
      </c>
      <c r="E67" s="188">
        <v>313.86</v>
      </c>
      <c r="F67" s="188"/>
      <c r="G67" s="188"/>
      <c r="H67" s="188">
        <v>33.090000000000003</v>
      </c>
      <c r="I67" s="188"/>
      <c r="J67" s="188"/>
      <c r="K67" s="188">
        <v>161.19999999999999</v>
      </c>
      <c r="L67" s="188"/>
      <c r="M67" s="188">
        <v>44.42</v>
      </c>
      <c r="N67" s="188"/>
      <c r="O67" s="188">
        <v>112.02</v>
      </c>
      <c r="P67" s="188"/>
      <c r="Q67" s="188">
        <v>799.18999999999994</v>
      </c>
      <c r="U67" s="188">
        <f>VLOOKUP(A67,'Daily Passage-RR-HC-LS'!$A$9:$H$193,6,FALSE)</f>
        <v>19.285065279999998</v>
      </c>
    </row>
    <row r="68" spans="1:21" x14ac:dyDescent="0.25">
      <c r="A68" s="187">
        <v>136</v>
      </c>
      <c r="B68" s="188">
        <v>60.27</v>
      </c>
      <c r="C68" s="188">
        <v>1</v>
      </c>
      <c r="D68" s="188">
        <v>271.10000000000002</v>
      </c>
      <c r="E68" s="188">
        <v>104.62</v>
      </c>
      <c r="F68" s="188">
        <v>93.46</v>
      </c>
      <c r="G68" s="188">
        <v>33.97</v>
      </c>
      <c r="H68" s="188"/>
      <c r="I68" s="188"/>
      <c r="J68" s="188"/>
      <c r="K68" s="188">
        <v>404</v>
      </c>
      <c r="L68" s="188"/>
      <c r="M68" s="188"/>
      <c r="N68" s="188"/>
      <c r="O68" s="188"/>
      <c r="P68" s="188"/>
      <c r="Q68" s="188">
        <v>968.42000000000007</v>
      </c>
      <c r="U68" s="188">
        <f>VLOOKUP(A68,'Daily Passage-RR-HC-LS'!$A$9:$H$193,6,FALSE)</f>
        <v>48.332297600000004</v>
      </c>
    </row>
    <row r="69" spans="1:21" x14ac:dyDescent="0.25">
      <c r="A69" s="187">
        <v>137</v>
      </c>
      <c r="B69" s="188">
        <v>123.54</v>
      </c>
      <c r="C69" s="188">
        <v>49.11</v>
      </c>
      <c r="D69" s="188">
        <v>135.05000000000001</v>
      </c>
      <c r="E69" s="188">
        <v>104.62</v>
      </c>
      <c r="F69" s="188"/>
      <c r="G69" s="188"/>
      <c r="H69" s="188"/>
      <c r="I69" s="188"/>
      <c r="J69" s="188"/>
      <c r="K69" s="188">
        <v>161.19999999999999</v>
      </c>
      <c r="L69" s="188">
        <v>6.04</v>
      </c>
      <c r="M69" s="188"/>
      <c r="N69" s="188"/>
      <c r="O69" s="188">
        <v>2</v>
      </c>
      <c r="P69" s="188"/>
      <c r="Q69" s="188">
        <v>581.55999999999995</v>
      </c>
      <c r="U69" s="188">
        <f>VLOOKUP(A69,'Daily Passage-RR-HC-LS'!$A$9:$H$193,6,FALSE)</f>
        <v>19.285065279999998</v>
      </c>
    </row>
    <row r="70" spans="1:21" x14ac:dyDescent="0.25">
      <c r="A70" s="187">
        <v>138</v>
      </c>
      <c r="B70" s="188">
        <v>242.08</v>
      </c>
      <c r="C70" s="188">
        <v>1</v>
      </c>
      <c r="D70" s="188">
        <v>135.05000000000001</v>
      </c>
      <c r="E70" s="188">
        <v>106.62</v>
      </c>
      <c r="F70" s="188">
        <v>93.46</v>
      </c>
      <c r="G70" s="188"/>
      <c r="H70" s="188"/>
      <c r="I70" s="188"/>
      <c r="J70" s="188"/>
      <c r="K70" s="188">
        <v>322.39999999999998</v>
      </c>
      <c r="L70" s="188"/>
      <c r="M70" s="188">
        <v>44.42</v>
      </c>
      <c r="N70" s="188"/>
      <c r="O70" s="188"/>
      <c r="P70" s="188"/>
      <c r="Q70" s="188">
        <v>945.03</v>
      </c>
      <c r="U70" s="188">
        <f>VLOOKUP(A70,'Daily Passage-RR-HC-LS'!$A$9:$H$193,6,FALSE)</f>
        <v>38.570130559999996</v>
      </c>
    </row>
    <row r="71" spans="1:21" x14ac:dyDescent="0.25">
      <c r="A71" s="187">
        <v>139</v>
      </c>
      <c r="B71" s="188">
        <v>134.6</v>
      </c>
      <c r="C71" s="188">
        <v>1</v>
      </c>
      <c r="D71" s="188"/>
      <c r="E71" s="188"/>
      <c r="F71" s="188">
        <v>93.46</v>
      </c>
      <c r="G71" s="188"/>
      <c r="H71" s="188">
        <v>33.090000000000003</v>
      </c>
      <c r="I71" s="188"/>
      <c r="J71" s="188"/>
      <c r="K71" s="188">
        <v>323.39999999999998</v>
      </c>
      <c r="L71" s="188">
        <v>6.04</v>
      </c>
      <c r="M71" s="188"/>
      <c r="N71" s="188"/>
      <c r="O71" s="188"/>
      <c r="P71" s="188"/>
      <c r="Q71" s="188">
        <v>591.58999999999992</v>
      </c>
      <c r="U71" s="188">
        <f>VLOOKUP(A71,'Daily Passage-RR-HC-LS'!$A$9:$H$193,6,FALSE)</f>
        <v>38.689764959999998</v>
      </c>
    </row>
    <row r="72" spans="1:21" x14ac:dyDescent="0.25">
      <c r="A72" s="187">
        <v>140</v>
      </c>
      <c r="B72" s="188">
        <v>1</v>
      </c>
      <c r="C72" s="188"/>
      <c r="D72" s="188"/>
      <c r="E72" s="188">
        <v>104.62</v>
      </c>
      <c r="F72" s="188"/>
      <c r="G72" s="188"/>
      <c r="H72" s="188"/>
      <c r="I72" s="188"/>
      <c r="J72" s="188"/>
      <c r="K72" s="188">
        <v>80.599999999999994</v>
      </c>
      <c r="L72" s="188">
        <v>6.04</v>
      </c>
      <c r="M72" s="188">
        <v>101.32</v>
      </c>
      <c r="N72" s="188"/>
      <c r="O72" s="188">
        <v>224.04</v>
      </c>
      <c r="P72" s="188"/>
      <c r="Q72" s="188">
        <v>517.62</v>
      </c>
      <c r="U72" s="188">
        <f>VLOOKUP(A72,'Daily Passage-RR-HC-LS'!$A$9:$H$193,6,FALSE)</f>
        <v>9.6425326399999989</v>
      </c>
    </row>
    <row r="73" spans="1:21" x14ac:dyDescent="0.25">
      <c r="A73" s="187">
        <v>141</v>
      </c>
      <c r="B73" s="188">
        <v>60.27</v>
      </c>
      <c r="C73" s="188"/>
      <c r="D73" s="188"/>
      <c r="E73" s="188"/>
      <c r="F73" s="188"/>
      <c r="G73" s="188"/>
      <c r="H73" s="188"/>
      <c r="I73" s="188"/>
      <c r="J73" s="188"/>
      <c r="K73" s="188"/>
      <c r="L73" s="188">
        <v>6.04</v>
      </c>
      <c r="M73" s="188"/>
      <c r="N73" s="188"/>
      <c r="O73" s="188"/>
      <c r="P73" s="188"/>
      <c r="Q73" s="188">
        <v>66.31</v>
      </c>
      <c r="U73" s="188">
        <f>VLOOKUP(A73,'Daily Passage-RR-HC-LS'!$A$9:$H$193,6,FALSE)</f>
        <v>0</v>
      </c>
    </row>
    <row r="74" spans="1:21" x14ac:dyDescent="0.25">
      <c r="A74" s="187">
        <v>142</v>
      </c>
      <c r="B74" s="188">
        <v>256.14</v>
      </c>
      <c r="C74" s="188">
        <v>50.11</v>
      </c>
      <c r="D74" s="188"/>
      <c r="E74" s="188"/>
      <c r="F74" s="188"/>
      <c r="G74" s="188"/>
      <c r="H74" s="188"/>
      <c r="I74" s="188"/>
      <c r="J74" s="188"/>
      <c r="K74" s="188">
        <v>81.599999999999994</v>
      </c>
      <c r="L74" s="188"/>
      <c r="M74" s="188"/>
      <c r="N74" s="188"/>
      <c r="O74" s="188">
        <v>112.02</v>
      </c>
      <c r="P74" s="188"/>
      <c r="Q74" s="188">
        <v>499.87</v>
      </c>
      <c r="U74" s="188">
        <f>VLOOKUP(A74,'Daily Passage-RR-HC-LS'!$A$9:$H$193,6,FALSE)</f>
        <v>9.7621670399999996</v>
      </c>
    </row>
    <row r="75" spans="1:21" x14ac:dyDescent="0.25">
      <c r="A75" s="187">
        <v>143</v>
      </c>
      <c r="B75" s="188">
        <v>122.54</v>
      </c>
      <c r="C75" s="188">
        <v>49.11</v>
      </c>
      <c r="D75" s="188"/>
      <c r="E75" s="188">
        <v>1</v>
      </c>
      <c r="F75" s="188"/>
      <c r="G75" s="188"/>
      <c r="H75" s="188"/>
      <c r="I75" s="188"/>
      <c r="J75" s="188"/>
      <c r="K75" s="188">
        <v>1</v>
      </c>
      <c r="L75" s="188"/>
      <c r="M75" s="188"/>
      <c r="N75" s="188"/>
      <c r="O75" s="188"/>
      <c r="P75" s="188"/>
      <c r="Q75" s="188">
        <v>173.65</v>
      </c>
      <c r="U75" s="188">
        <f>VLOOKUP(A75,'Daily Passage-RR-HC-LS'!$A$9:$H$193,6,FALSE)</f>
        <v>0.1196344</v>
      </c>
    </row>
    <row r="76" spans="1:21" x14ac:dyDescent="0.25">
      <c r="A76" s="187">
        <v>144</v>
      </c>
      <c r="B76" s="188">
        <v>120.54</v>
      </c>
      <c r="C76" s="188"/>
      <c r="D76" s="188"/>
      <c r="E76" s="188"/>
      <c r="F76" s="188"/>
      <c r="G76" s="188"/>
      <c r="H76" s="188"/>
      <c r="I76" s="188"/>
      <c r="J76" s="188"/>
      <c r="K76" s="188"/>
      <c r="L76" s="188">
        <v>1</v>
      </c>
      <c r="M76" s="188"/>
      <c r="N76" s="188"/>
      <c r="O76" s="188"/>
      <c r="P76" s="188"/>
      <c r="Q76" s="188">
        <v>121.54</v>
      </c>
      <c r="U76" s="188">
        <f>VLOOKUP(A76,'Daily Passage-RR-HC-LS'!$A$9:$H$193,6,FALSE)</f>
        <v>0</v>
      </c>
    </row>
    <row r="77" spans="1:21" x14ac:dyDescent="0.25">
      <c r="A77" s="187">
        <v>145</v>
      </c>
      <c r="B77" s="188">
        <v>60.27</v>
      </c>
      <c r="C77" s="188"/>
      <c r="D77" s="188"/>
      <c r="E77" s="188">
        <v>209.24</v>
      </c>
      <c r="F77" s="188"/>
      <c r="G77" s="188"/>
      <c r="H77" s="188"/>
      <c r="I77" s="188"/>
      <c r="J77" s="188"/>
      <c r="K77" s="188"/>
      <c r="L77" s="188"/>
      <c r="M77" s="188">
        <v>45.42</v>
      </c>
      <c r="N77" s="188"/>
      <c r="O77" s="188"/>
      <c r="P77" s="188"/>
      <c r="Q77" s="188">
        <v>314.93</v>
      </c>
      <c r="U77" s="188">
        <f>VLOOKUP(A77,'Daily Passage-RR-HC-LS'!$A$9:$H$193,6,FALSE)</f>
        <v>0</v>
      </c>
    </row>
    <row r="78" spans="1:21" x14ac:dyDescent="0.25">
      <c r="A78" s="187">
        <v>146</v>
      </c>
      <c r="B78" s="188">
        <v>180.81</v>
      </c>
      <c r="C78" s="188">
        <v>49.11</v>
      </c>
      <c r="D78" s="188"/>
      <c r="E78" s="188"/>
      <c r="F78" s="188"/>
      <c r="G78" s="188"/>
      <c r="H78" s="188"/>
      <c r="I78" s="188"/>
      <c r="J78" s="188"/>
      <c r="K78" s="188">
        <v>80.599999999999994</v>
      </c>
      <c r="L78" s="188">
        <v>11.55</v>
      </c>
      <c r="M78" s="188"/>
      <c r="N78" s="188"/>
      <c r="O78" s="188"/>
      <c r="P78" s="188"/>
      <c r="Q78" s="188">
        <v>322.07</v>
      </c>
      <c r="U78" s="188">
        <f>VLOOKUP(A78,'Daily Passage-RR-HC-LS'!$A$9:$H$193,6,FALSE)</f>
        <v>9.6425326399999989</v>
      </c>
    </row>
    <row r="79" spans="1:21" x14ac:dyDescent="0.25">
      <c r="A79" s="187">
        <v>147</v>
      </c>
      <c r="B79" s="188"/>
      <c r="C79" s="188"/>
      <c r="D79" s="188"/>
      <c r="E79" s="188"/>
      <c r="F79" s="188"/>
      <c r="G79" s="188"/>
      <c r="H79" s="188"/>
      <c r="I79" s="188"/>
      <c r="J79" s="188"/>
      <c r="K79" s="188">
        <v>1</v>
      </c>
      <c r="L79" s="188"/>
      <c r="M79" s="188"/>
      <c r="N79" s="188"/>
      <c r="O79" s="188"/>
      <c r="P79" s="188"/>
      <c r="Q79" s="188">
        <v>1</v>
      </c>
      <c r="U79" s="188">
        <f>VLOOKUP(A79,'Daily Passage-RR-HC-LS'!$A$9:$H$193,6,FALSE)</f>
        <v>0.304333299</v>
      </c>
    </row>
    <row r="80" spans="1:21" x14ac:dyDescent="0.25">
      <c r="A80" s="187">
        <v>148</v>
      </c>
      <c r="B80" s="188"/>
      <c r="C80" s="188">
        <v>1</v>
      </c>
      <c r="D80" s="188"/>
      <c r="E80" s="188"/>
      <c r="F80" s="188"/>
      <c r="G80" s="188"/>
      <c r="H80" s="188"/>
      <c r="I80" s="188"/>
      <c r="J80" s="188"/>
      <c r="K80" s="188"/>
      <c r="L80" s="188"/>
      <c r="M80" s="188">
        <v>44.42</v>
      </c>
      <c r="N80" s="188"/>
      <c r="O80" s="188">
        <v>110.05</v>
      </c>
      <c r="P80" s="188"/>
      <c r="Q80" s="188">
        <v>155.47</v>
      </c>
      <c r="U80" s="188">
        <f>VLOOKUP(A80,'Daily Passage-RR-HC-LS'!$A$9:$H$193,6,FALSE)</f>
        <v>0</v>
      </c>
    </row>
    <row r="81" spans="1:21" x14ac:dyDescent="0.25">
      <c r="A81" s="187">
        <v>149</v>
      </c>
      <c r="B81" s="188">
        <v>60.27</v>
      </c>
      <c r="C81" s="188">
        <v>49.11</v>
      </c>
      <c r="D81" s="188"/>
      <c r="E81" s="188">
        <v>209.24</v>
      </c>
      <c r="F81" s="188"/>
      <c r="G81" s="188"/>
      <c r="H81" s="188"/>
      <c r="I81" s="188"/>
      <c r="J81" s="188"/>
      <c r="K81" s="188">
        <v>241.79999999999998</v>
      </c>
      <c r="L81" s="188"/>
      <c r="M81" s="188">
        <v>44.42</v>
      </c>
      <c r="N81" s="188">
        <v>1</v>
      </c>
      <c r="O81" s="188">
        <v>112.02</v>
      </c>
      <c r="P81" s="188"/>
      <c r="Q81" s="188">
        <v>717.8599999999999</v>
      </c>
      <c r="U81" s="188">
        <f>VLOOKUP(A81,'Daily Passage-RR-HC-LS'!$A$9:$H$193,6,FALSE)</f>
        <v>28.927597919999997</v>
      </c>
    </row>
    <row r="82" spans="1:21" x14ac:dyDescent="0.25">
      <c r="A82" s="187">
        <v>150</v>
      </c>
      <c r="B82" s="188">
        <v>60.27</v>
      </c>
      <c r="C82" s="188"/>
      <c r="D82" s="188"/>
      <c r="E82" s="188"/>
      <c r="F82" s="188"/>
      <c r="G82" s="188"/>
      <c r="H82" s="188"/>
      <c r="I82" s="188"/>
      <c r="J82" s="188"/>
      <c r="K82" s="188">
        <v>161.19999999999999</v>
      </c>
      <c r="L82" s="188">
        <v>6.04</v>
      </c>
      <c r="M82" s="188">
        <v>134.26</v>
      </c>
      <c r="N82" s="188"/>
      <c r="O82" s="188"/>
      <c r="P82" s="188">
        <v>53.55</v>
      </c>
      <c r="Q82" s="188">
        <v>415.32</v>
      </c>
      <c r="U82" s="188">
        <f>VLOOKUP(A82,'Daily Passage-RR-HC-LS'!$A$9:$H$193,6,FALSE)</f>
        <v>19.285065279999998</v>
      </c>
    </row>
    <row r="83" spans="1:21" x14ac:dyDescent="0.25">
      <c r="A83" s="187">
        <v>151</v>
      </c>
      <c r="B83" s="188">
        <v>60.27</v>
      </c>
      <c r="C83" s="188"/>
      <c r="D83" s="188"/>
      <c r="E83" s="188"/>
      <c r="F83" s="188"/>
      <c r="G83" s="188"/>
      <c r="H83" s="188"/>
      <c r="I83" s="188"/>
      <c r="J83" s="188"/>
      <c r="K83" s="188">
        <v>80.599999999999994</v>
      </c>
      <c r="L83" s="188">
        <v>30.2</v>
      </c>
      <c r="M83" s="188"/>
      <c r="N83" s="188"/>
      <c r="O83" s="188"/>
      <c r="P83" s="188"/>
      <c r="Q83" s="188">
        <v>171.07</v>
      </c>
      <c r="U83" s="188">
        <f>VLOOKUP(A83,'Daily Passage-RR-HC-LS'!$A$9:$H$193,6,FALSE)</f>
        <v>9.6425326399999989</v>
      </c>
    </row>
    <row r="84" spans="1:21" x14ac:dyDescent="0.25">
      <c r="A84" s="187">
        <v>152</v>
      </c>
      <c r="B84" s="188"/>
      <c r="C84" s="188"/>
      <c r="D84" s="188"/>
      <c r="E84" s="188"/>
      <c r="F84" s="188"/>
      <c r="G84" s="188"/>
      <c r="H84" s="188"/>
      <c r="I84" s="188"/>
      <c r="J84" s="188"/>
      <c r="K84" s="188"/>
      <c r="L84" s="188">
        <v>1</v>
      </c>
      <c r="M84" s="188">
        <v>46.42</v>
      </c>
      <c r="N84" s="188"/>
      <c r="O84" s="188"/>
      <c r="P84" s="188"/>
      <c r="Q84" s="188">
        <v>47.42</v>
      </c>
      <c r="U84" s="188">
        <f>VLOOKUP(A84,'Daily Passage-RR-HC-LS'!$A$9:$H$193,6,FALSE)</f>
        <v>0</v>
      </c>
    </row>
    <row r="85" spans="1:21" x14ac:dyDescent="0.25">
      <c r="A85" s="187">
        <v>153</v>
      </c>
      <c r="B85" s="188">
        <v>60.27</v>
      </c>
      <c r="C85" s="188"/>
      <c r="D85" s="188"/>
      <c r="E85" s="188">
        <v>105.62</v>
      </c>
      <c r="F85" s="188"/>
      <c r="G85" s="188"/>
      <c r="H85" s="188"/>
      <c r="I85" s="188"/>
      <c r="J85" s="188"/>
      <c r="K85" s="188"/>
      <c r="L85" s="188"/>
      <c r="M85" s="188">
        <v>55.9</v>
      </c>
      <c r="N85" s="188"/>
      <c r="O85" s="188"/>
      <c r="P85" s="188"/>
      <c r="Q85" s="188">
        <v>221.79000000000002</v>
      </c>
      <c r="U85" s="188">
        <f>VLOOKUP(A85,'Daily Passage-RR-HC-LS'!$A$9:$H$193,6,FALSE)</f>
        <v>0</v>
      </c>
    </row>
    <row r="86" spans="1:21" x14ac:dyDescent="0.25">
      <c r="A86" s="187">
        <v>154</v>
      </c>
      <c r="B86" s="188">
        <v>60.27</v>
      </c>
      <c r="C86" s="188">
        <v>49.11</v>
      </c>
      <c r="D86" s="188"/>
      <c r="E86" s="188"/>
      <c r="F86" s="188">
        <v>92.46</v>
      </c>
      <c r="G86" s="188"/>
      <c r="H86" s="188">
        <v>1</v>
      </c>
      <c r="I86" s="188"/>
      <c r="J86" s="188"/>
      <c r="K86" s="188"/>
      <c r="L86" s="188">
        <v>7.04</v>
      </c>
      <c r="M86" s="188"/>
      <c r="N86" s="188"/>
      <c r="O86" s="188"/>
      <c r="P86" s="188"/>
      <c r="Q86" s="188">
        <v>209.87999999999997</v>
      </c>
      <c r="U86" s="188">
        <f>VLOOKUP(A86,'Daily Passage-RR-HC-LS'!$A$9:$H$193,6,FALSE)</f>
        <v>0</v>
      </c>
    </row>
    <row r="87" spans="1:21" x14ac:dyDescent="0.25">
      <c r="A87" s="187">
        <v>155</v>
      </c>
      <c r="B87" s="188">
        <v>61.27</v>
      </c>
      <c r="C87" s="188">
        <v>1</v>
      </c>
      <c r="D87" s="188"/>
      <c r="E87" s="188"/>
      <c r="F87" s="188"/>
      <c r="G87" s="188"/>
      <c r="H87" s="188"/>
      <c r="I87" s="188"/>
      <c r="J87" s="188"/>
      <c r="K87" s="188"/>
      <c r="L87" s="188"/>
      <c r="M87" s="188">
        <v>100.32</v>
      </c>
      <c r="N87" s="188"/>
      <c r="O87" s="188"/>
      <c r="P87" s="188"/>
      <c r="Q87" s="188">
        <v>162.59</v>
      </c>
      <c r="U87" s="188">
        <f>VLOOKUP(A87,'Daily Passage-RR-HC-LS'!$A$9:$H$193,6,FALSE)</f>
        <v>0</v>
      </c>
    </row>
    <row r="88" spans="1:21" x14ac:dyDescent="0.25">
      <c r="A88" s="187">
        <v>156</v>
      </c>
      <c r="B88" s="188"/>
      <c r="C88" s="188"/>
      <c r="D88" s="188"/>
      <c r="E88" s="188">
        <v>104.62</v>
      </c>
      <c r="F88" s="188"/>
      <c r="G88" s="188"/>
      <c r="H88" s="188"/>
      <c r="I88" s="188"/>
      <c r="J88" s="188"/>
      <c r="K88" s="188"/>
      <c r="L88" s="188"/>
      <c r="M88" s="188"/>
      <c r="N88" s="188"/>
      <c r="O88" s="188">
        <v>112.02</v>
      </c>
      <c r="P88" s="188"/>
      <c r="Q88" s="188">
        <v>216.64</v>
      </c>
      <c r="U88" s="188">
        <f>VLOOKUP(A88,'Daily Passage-RR-HC-LS'!$A$9:$H$193,6,FALSE)</f>
        <v>0</v>
      </c>
    </row>
    <row r="89" spans="1:21" x14ac:dyDescent="0.25">
      <c r="A89" s="187">
        <v>157</v>
      </c>
      <c r="B89" s="188">
        <v>60.27</v>
      </c>
      <c r="C89" s="188"/>
      <c r="D89" s="188"/>
      <c r="E89" s="188"/>
      <c r="F89" s="188"/>
      <c r="G89" s="188"/>
      <c r="H89" s="188"/>
      <c r="I89" s="188"/>
      <c r="J89" s="188"/>
      <c r="K89" s="188"/>
      <c r="L89" s="188"/>
      <c r="M89" s="188"/>
      <c r="N89" s="188"/>
      <c r="O89" s="188"/>
      <c r="P89" s="188"/>
      <c r="Q89" s="188">
        <v>60.27</v>
      </c>
      <c r="U89" s="188">
        <f>VLOOKUP(A89,'Daily Passage-RR-HC-LS'!$A$9:$H$193,6,FALSE)</f>
        <v>0</v>
      </c>
    </row>
    <row r="90" spans="1:21" x14ac:dyDescent="0.25">
      <c r="A90" s="187">
        <v>158</v>
      </c>
      <c r="B90" s="188"/>
      <c r="C90" s="188"/>
      <c r="D90" s="188">
        <v>1</v>
      </c>
      <c r="E90" s="188"/>
      <c r="F90" s="188"/>
      <c r="G90" s="188"/>
      <c r="H90" s="188"/>
      <c r="I90" s="188"/>
      <c r="J90" s="188"/>
      <c r="K90" s="188"/>
      <c r="L90" s="188">
        <v>6.04</v>
      </c>
      <c r="M90" s="188"/>
      <c r="N90" s="188"/>
      <c r="O90" s="188"/>
      <c r="P90" s="188"/>
      <c r="Q90" s="188">
        <v>7.04</v>
      </c>
      <c r="U90" s="188">
        <f>VLOOKUP(A90,'Daily Passage-RR-HC-LS'!$A$9:$H$193,6,FALSE)</f>
        <v>0</v>
      </c>
    </row>
    <row r="91" spans="1:21" x14ac:dyDescent="0.25">
      <c r="A91" s="187">
        <v>159</v>
      </c>
      <c r="B91" s="188"/>
      <c r="C91" s="188"/>
      <c r="D91" s="188"/>
      <c r="E91" s="188"/>
      <c r="F91" s="188">
        <v>1</v>
      </c>
      <c r="G91" s="188"/>
      <c r="H91" s="188"/>
      <c r="I91" s="188"/>
      <c r="J91" s="188"/>
      <c r="K91" s="188"/>
      <c r="L91" s="188"/>
      <c r="M91" s="188">
        <v>44.42</v>
      </c>
      <c r="N91" s="188"/>
      <c r="O91" s="188"/>
      <c r="P91" s="188"/>
      <c r="Q91" s="188">
        <v>45.42</v>
      </c>
      <c r="U91" s="188">
        <f>VLOOKUP(A91,'Daily Passage-RR-HC-LS'!$A$9:$H$193,6,FALSE)</f>
        <v>0</v>
      </c>
    </row>
    <row r="92" spans="1:21" x14ac:dyDescent="0.25">
      <c r="A92" s="187">
        <v>160</v>
      </c>
      <c r="B92" s="188"/>
      <c r="C92" s="188"/>
      <c r="D92" s="188"/>
      <c r="E92" s="188"/>
      <c r="F92" s="188"/>
      <c r="G92" s="188"/>
      <c r="H92" s="188"/>
      <c r="I92" s="188"/>
      <c r="J92" s="188"/>
      <c r="K92" s="188"/>
      <c r="L92" s="188">
        <v>12.08</v>
      </c>
      <c r="M92" s="188"/>
      <c r="N92" s="188">
        <v>1</v>
      </c>
      <c r="O92" s="188">
        <v>224.04</v>
      </c>
      <c r="P92" s="188"/>
      <c r="Q92" s="188">
        <v>237.12</v>
      </c>
      <c r="U92" s="188">
        <f>VLOOKUP(A92,'Daily Passage-RR-HC-LS'!$A$9:$H$193,6,FALSE)</f>
        <v>0</v>
      </c>
    </row>
    <row r="93" spans="1:21" x14ac:dyDescent="0.25">
      <c r="A93" s="187">
        <v>161</v>
      </c>
      <c r="B93" s="188">
        <v>193.87</v>
      </c>
      <c r="C93" s="188"/>
      <c r="D93" s="188"/>
      <c r="E93" s="188"/>
      <c r="F93" s="188"/>
      <c r="G93" s="188"/>
      <c r="H93" s="188"/>
      <c r="I93" s="188"/>
      <c r="J93" s="188"/>
      <c r="K93" s="188"/>
      <c r="L93" s="188">
        <v>13.08</v>
      </c>
      <c r="M93" s="188">
        <v>133.26</v>
      </c>
      <c r="N93" s="188"/>
      <c r="O93" s="188"/>
      <c r="P93" s="188"/>
      <c r="Q93" s="188">
        <v>340.21000000000004</v>
      </c>
      <c r="U93" s="188">
        <f>VLOOKUP(A93,'Daily Passage-RR-HC-LS'!$A$9:$H$193,6,FALSE)</f>
        <v>0</v>
      </c>
    </row>
    <row r="94" spans="1:21" x14ac:dyDescent="0.25">
      <c r="A94" s="187">
        <v>162</v>
      </c>
      <c r="B94" s="188"/>
      <c r="C94" s="188"/>
      <c r="D94" s="188"/>
      <c r="E94" s="188"/>
      <c r="F94" s="188"/>
      <c r="G94" s="188"/>
      <c r="H94" s="188"/>
      <c r="I94" s="188"/>
      <c r="J94" s="188"/>
      <c r="K94" s="188"/>
      <c r="L94" s="188">
        <v>12.08</v>
      </c>
      <c r="M94" s="188">
        <v>134.26</v>
      </c>
      <c r="N94" s="188"/>
      <c r="O94" s="188"/>
      <c r="P94" s="188"/>
      <c r="Q94" s="188">
        <v>146.34</v>
      </c>
      <c r="U94" s="188">
        <f>VLOOKUP(A94,'Daily Passage-RR-HC-LS'!$A$9:$H$193,6,FALSE)</f>
        <v>0</v>
      </c>
    </row>
    <row r="95" spans="1:21" x14ac:dyDescent="0.25">
      <c r="A95" s="187">
        <v>163</v>
      </c>
      <c r="B95" s="188"/>
      <c r="C95" s="188"/>
      <c r="D95" s="188"/>
      <c r="E95" s="188">
        <v>1</v>
      </c>
      <c r="F95" s="188"/>
      <c r="G95" s="188"/>
      <c r="H95" s="188"/>
      <c r="I95" s="188"/>
      <c r="J95" s="188"/>
      <c r="K95" s="188"/>
      <c r="L95" s="188">
        <v>12.08</v>
      </c>
      <c r="M95" s="188">
        <v>133.26</v>
      </c>
      <c r="N95" s="188"/>
      <c r="O95" s="188">
        <v>112.02</v>
      </c>
      <c r="P95" s="188"/>
      <c r="Q95" s="188">
        <v>258.36</v>
      </c>
      <c r="U95" s="188">
        <f>VLOOKUP(A95,'Daily Passage-RR-HC-LS'!$A$9:$H$193,6,FALSE)</f>
        <v>0</v>
      </c>
    </row>
    <row r="96" spans="1:21" x14ac:dyDescent="0.25">
      <c r="A96" s="187">
        <v>164</v>
      </c>
      <c r="B96" s="188">
        <v>60.27</v>
      </c>
      <c r="C96" s="188">
        <v>1</v>
      </c>
      <c r="D96" s="188"/>
      <c r="E96" s="188"/>
      <c r="F96" s="188"/>
      <c r="G96" s="188"/>
      <c r="H96" s="188"/>
      <c r="I96" s="188"/>
      <c r="J96" s="188"/>
      <c r="K96" s="188">
        <v>1</v>
      </c>
      <c r="L96" s="188"/>
      <c r="M96" s="188">
        <v>144.74</v>
      </c>
      <c r="N96" s="188"/>
      <c r="O96" s="188"/>
      <c r="P96" s="188"/>
      <c r="Q96" s="188">
        <v>207.01000000000002</v>
      </c>
      <c r="U96" s="188">
        <f>VLOOKUP(A96,'Daily Passage-RR-HC-LS'!$A$9:$H$193,6,FALSE)</f>
        <v>0.1196344</v>
      </c>
    </row>
    <row r="97" spans="1:21" x14ac:dyDescent="0.25">
      <c r="A97" s="187">
        <v>165</v>
      </c>
      <c r="B97" s="188">
        <v>60.27</v>
      </c>
      <c r="C97" s="188"/>
      <c r="D97" s="188"/>
      <c r="E97" s="188"/>
      <c r="F97" s="188"/>
      <c r="G97" s="188"/>
      <c r="H97" s="188"/>
      <c r="I97" s="188"/>
      <c r="J97" s="188"/>
      <c r="K97" s="188"/>
      <c r="L97" s="188">
        <v>7.04</v>
      </c>
      <c r="M97" s="188">
        <v>1</v>
      </c>
      <c r="N97" s="188"/>
      <c r="O97" s="188"/>
      <c r="P97" s="188"/>
      <c r="Q97" s="188">
        <v>68.31</v>
      </c>
      <c r="U97" s="188">
        <f>VLOOKUP(A97,'Daily Passage-RR-HC-LS'!$A$9:$H$193,6,FALSE)</f>
        <v>0</v>
      </c>
    </row>
    <row r="98" spans="1:21" x14ac:dyDescent="0.25">
      <c r="A98" s="187">
        <v>166</v>
      </c>
      <c r="B98" s="188"/>
      <c r="C98" s="188"/>
      <c r="D98" s="188"/>
      <c r="E98" s="188"/>
      <c r="F98" s="188"/>
      <c r="G98" s="188"/>
      <c r="H98" s="188"/>
      <c r="I98" s="188"/>
      <c r="J98" s="188"/>
      <c r="K98" s="188"/>
      <c r="L98" s="188">
        <v>6.04</v>
      </c>
      <c r="M98" s="188">
        <v>45.42</v>
      </c>
      <c r="N98" s="188"/>
      <c r="O98" s="188"/>
      <c r="P98" s="188"/>
      <c r="Q98" s="188">
        <v>51.46</v>
      </c>
      <c r="U98" s="188">
        <f>VLOOKUP(A98,'Daily Passage-RR-HC-LS'!$A$9:$H$193,6,FALSE)</f>
        <v>0</v>
      </c>
    </row>
    <row r="99" spans="1:21" x14ac:dyDescent="0.25">
      <c r="A99" s="187">
        <v>167</v>
      </c>
      <c r="B99" s="188"/>
      <c r="C99" s="188">
        <v>49.11</v>
      </c>
      <c r="D99" s="188"/>
      <c r="E99" s="188"/>
      <c r="F99" s="188"/>
      <c r="G99" s="188"/>
      <c r="H99" s="188"/>
      <c r="I99" s="188"/>
      <c r="J99" s="188"/>
      <c r="K99" s="188">
        <v>80.599999999999994</v>
      </c>
      <c r="L99" s="188">
        <v>6.04</v>
      </c>
      <c r="M99" s="188">
        <v>44.42</v>
      </c>
      <c r="N99" s="188"/>
      <c r="O99" s="188"/>
      <c r="P99" s="188"/>
      <c r="Q99" s="188">
        <v>180.16999999999996</v>
      </c>
      <c r="U99" s="188">
        <f>VLOOKUP(A99,'Daily Passage-RR-HC-LS'!$A$9:$H$193,6,FALSE)</f>
        <v>9.6425326399999989</v>
      </c>
    </row>
    <row r="100" spans="1:21" x14ac:dyDescent="0.25">
      <c r="A100" s="187">
        <v>168</v>
      </c>
      <c r="B100" s="188">
        <v>60.27</v>
      </c>
      <c r="C100" s="188">
        <v>49.11</v>
      </c>
      <c r="D100" s="188"/>
      <c r="E100" s="188">
        <v>1</v>
      </c>
      <c r="F100" s="188"/>
      <c r="G100" s="188"/>
      <c r="H100" s="188"/>
      <c r="I100" s="188"/>
      <c r="J100" s="188"/>
      <c r="K100" s="188"/>
      <c r="L100" s="188">
        <v>1</v>
      </c>
      <c r="M100" s="188">
        <v>45.42</v>
      </c>
      <c r="N100" s="188"/>
      <c r="O100" s="188"/>
      <c r="P100" s="188"/>
      <c r="Q100" s="188">
        <v>156.80000000000001</v>
      </c>
      <c r="U100" s="188">
        <f>VLOOKUP(A100,'Daily Passage-RR-HC-LS'!$A$9:$H$193,6,FALSE)</f>
        <v>0</v>
      </c>
    </row>
    <row r="101" spans="1:21" x14ac:dyDescent="0.25">
      <c r="A101" s="187">
        <v>169</v>
      </c>
      <c r="B101" s="188"/>
      <c r="C101" s="188"/>
      <c r="D101" s="188">
        <v>135.05000000000001</v>
      </c>
      <c r="E101" s="188"/>
      <c r="F101" s="188"/>
      <c r="G101" s="188"/>
      <c r="H101" s="188"/>
      <c r="I101" s="188"/>
      <c r="J101" s="188"/>
      <c r="K101" s="188"/>
      <c r="L101" s="188">
        <v>31.2</v>
      </c>
      <c r="M101" s="188">
        <v>44.42</v>
      </c>
      <c r="N101" s="188"/>
      <c r="O101" s="188">
        <v>110.05</v>
      </c>
      <c r="P101" s="188">
        <v>1</v>
      </c>
      <c r="Q101" s="188">
        <v>321.72000000000003</v>
      </c>
      <c r="U101" s="188">
        <f>VLOOKUP(A101,'Daily Passage-RR-HC-LS'!$A$9:$H$193,6,FALSE)</f>
        <v>0</v>
      </c>
    </row>
    <row r="102" spans="1:21" x14ac:dyDescent="0.25">
      <c r="A102" s="187">
        <v>170</v>
      </c>
      <c r="B102" s="188"/>
      <c r="C102" s="188"/>
      <c r="D102" s="188"/>
      <c r="E102" s="188"/>
      <c r="F102" s="188"/>
      <c r="G102" s="188"/>
      <c r="H102" s="188"/>
      <c r="I102" s="188"/>
      <c r="J102" s="188"/>
      <c r="K102" s="188"/>
      <c r="L102" s="188">
        <v>13.08</v>
      </c>
      <c r="M102" s="188">
        <v>133.26</v>
      </c>
      <c r="N102" s="188"/>
      <c r="O102" s="188"/>
      <c r="P102" s="188"/>
      <c r="Q102" s="188">
        <v>146.34</v>
      </c>
      <c r="U102" s="188">
        <f>VLOOKUP(A102,'Daily Passage-RR-HC-LS'!$A$9:$H$193,6,FALSE)</f>
        <v>0</v>
      </c>
    </row>
    <row r="103" spans="1:21" x14ac:dyDescent="0.25">
      <c r="A103" s="187">
        <v>171</v>
      </c>
      <c r="B103" s="188"/>
      <c r="C103" s="188"/>
      <c r="D103" s="188"/>
      <c r="E103" s="188"/>
      <c r="F103" s="188"/>
      <c r="G103" s="188"/>
      <c r="H103" s="188"/>
      <c r="I103" s="188"/>
      <c r="J103" s="188"/>
      <c r="K103" s="188"/>
      <c r="L103" s="188">
        <v>6.04</v>
      </c>
      <c r="M103" s="188"/>
      <c r="N103" s="188"/>
      <c r="O103" s="188"/>
      <c r="P103" s="188"/>
      <c r="Q103" s="188">
        <v>6.04</v>
      </c>
      <c r="U103" s="188">
        <f>VLOOKUP(A103,'Daily Passage-RR-HC-LS'!$A$9:$H$193,6,FALSE)</f>
        <v>0</v>
      </c>
    </row>
    <row r="104" spans="1:21" x14ac:dyDescent="0.25">
      <c r="A104" s="187">
        <v>172</v>
      </c>
      <c r="B104" s="188"/>
      <c r="C104" s="188"/>
      <c r="D104" s="188"/>
      <c r="E104" s="188"/>
      <c r="F104" s="188"/>
      <c r="G104" s="188"/>
      <c r="H104" s="188"/>
      <c r="I104" s="188"/>
      <c r="J104" s="188"/>
      <c r="K104" s="188">
        <v>77.92</v>
      </c>
      <c r="L104" s="188">
        <v>12.08</v>
      </c>
      <c r="M104" s="188"/>
      <c r="N104" s="188"/>
      <c r="O104" s="188"/>
      <c r="P104" s="188"/>
      <c r="Q104" s="188">
        <v>90</v>
      </c>
      <c r="U104" s="188">
        <f>VLOOKUP(A104,'Daily Passage-RR-HC-LS'!$A$9:$H$193,6,FALSE)</f>
        <v>23.713650658080002</v>
      </c>
    </row>
    <row r="105" spans="1:21" x14ac:dyDescent="0.25">
      <c r="A105" s="187">
        <v>173</v>
      </c>
      <c r="B105" s="188"/>
      <c r="C105" s="188"/>
      <c r="D105" s="188"/>
      <c r="E105" s="188"/>
      <c r="F105" s="188"/>
      <c r="G105" s="188"/>
      <c r="H105" s="188"/>
      <c r="I105" s="188"/>
      <c r="J105" s="188"/>
      <c r="K105" s="188"/>
      <c r="L105" s="188">
        <v>6.04</v>
      </c>
      <c r="M105" s="188">
        <v>44.42</v>
      </c>
      <c r="N105" s="188"/>
      <c r="O105" s="188"/>
      <c r="P105" s="188"/>
      <c r="Q105" s="188">
        <v>50.46</v>
      </c>
      <c r="U105" s="188">
        <f>VLOOKUP(A105,'Daily Passage-RR-HC-LS'!$A$9:$H$193,6,FALSE)</f>
        <v>0</v>
      </c>
    </row>
    <row r="106" spans="1:21" x14ac:dyDescent="0.25">
      <c r="A106" s="189">
        <v>174</v>
      </c>
      <c r="B106" s="188"/>
      <c r="C106" s="188"/>
      <c r="D106" s="188"/>
      <c r="E106" s="188">
        <v>104.62</v>
      </c>
      <c r="F106" s="188"/>
      <c r="G106" s="188"/>
      <c r="H106" s="188"/>
      <c r="I106" s="188"/>
      <c r="J106" s="188"/>
      <c r="K106" s="188"/>
      <c r="L106" s="188">
        <v>7.04</v>
      </c>
      <c r="M106" s="188">
        <v>45.42</v>
      </c>
      <c r="N106" s="188"/>
      <c r="O106" s="188"/>
      <c r="P106" s="188"/>
      <c r="Q106" s="188">
        <v>157.08000000000001</v>
      </c>
      <c r="U106" s="188">
        <f>VLOOKUP(A106,'Daily Passage-RR-HC-LS'!$A$9:$H$193,6,FALSE)</f>
        <v>0</v>
      </c>
    </row>
    <row r="107" spans="1:21" x14ac:dyDescent="0.25">
      <c r="A107" s="185">
        <v>175</v>
      </c>
      <c r="B107" s="188">
        <v>60.27</v>
      </c>
      <c r="C107" s="188"/>
      <c r="D107" s="188"/>
      <c r="E107" s="188"/>
      <c r="F107" s="188"/>
      <c r="G107" s="188"/>
      <c r="H107" s="188"/>
      <c r="I107" s="188"/>
      <c r="J107" s="188"/>
      <c r="K107" s="188"/>
      <c r="L107" s="188">
        <v>12.55</v>
      </c>
      <c r="M107" s="188">
        <v>2</v>
      </c>
      <c r="N107" s="188"/>
      <c r="O107" s="188"/>
      <c r="P107" s="188"/>
      <c r="Q107" s="188">
        <v>74.820000000000007</v>
      </c>
      <c r="U107" s="188">
        <f>VLOOKUP(A107,'Daily Passage-RR-HC-LS'!$A$9:$H$193,6,FALSE)</f>
        <v>0</v>
      </c>
    </row>
    <row r="108" spans="1:21" x14ac:dyDescent="0.25">
      <c r="A108" s="187">
        <v>176</v>
      </c>
      <c r="B108" s="188"/>
      <c r="C108" s="188"/>
      <c r="D108" s="188"/>
      <c r="E108" s="188"/>
      <c r="F108" s="188"/>
      <c r="G108" s="188"/>
      <c r="H108" s="188"/>
      <c r="I108" s="188"/>
      <c r="J108" s="188"/>
      <c r="K108" s="188"/>
      <c r="L108" s="188">
        <v>22.57</v>
      </c>
      <c r="M108" s="188"/>
      <c r="N108" s="188">
        <v>1</v>
      </c>
      <c r="O108" s="188"/>
      <c r="P108" s="188"/>
      <c r="Q108" s="188">
        <v>23.57</v>
      </c>
      <c r="U108" s="188">
        <f>VLOOKUP(A108,'Daily Passage-RR-HC-LS'!$A$9:$H$193,6,FALSE)</f>
        <v>0</v>
      </c>
    </row>
    <row r="109" spans="1:21" x14ac:dyDescent="0.25">
      <c r="A109" s="187">
        <v>177</v>
      </c>
      <c r="B109" s="188"/>
      <c r="C109" s="188"/>
      <c r="D109" s="188"/>
      <c r="E109" s="188"/>
      <c r="F109" s="188"/>
      <c r="G109" s="188"/>
      <c r="H109" s="188"/>
      <c r="I109" s="188"/>
      <c r="J109" s="188"/>
      <c r="K109" s="188"/>
      <c r="L109" s="188"/>
      <c r="M109" s="188"/>
      <c r="N109" s="188"/>
      <c r="O109" s="188"/>
      <c r="P109" s="188"/>
      <c r="Q109" s="188"/>
      <c r="U109" s="188">
        <f>VLOOKUP(A109,'Daily Passage-RR-HC-LS'!$A$9:$H$193,6,FALSE)</f>
        <v>0</v>
      </c>
    </row>
    <row r="110" spans="1:21" x14ac:dyDescent="0.25">
      <c r="A110" s="187">
        <v>178</v>
      </c>
      <c r="B110" s="188"/>
      <c r="C110" s="188"/>
      <c r="D110" s="188"/>
      <c r="E110" s="188"/>
      <c r="F110" s="188"/>
      <c r="G110" s="188"/>
      <c r="H110" s="188"/>
      <c r="I110" s="188"/>
      <c r="J110" s="188"/>
      <c r="K110" s="188"/>
      <c r="L110" s="188">
        <v>2</v>
      </c>
      <c r="M110" s="188">
        <v>1</v>
      </c>
      <c r="N110" s="188"/>
      <c r="O110" s="188">
        <v>112.02</v>
      </c>
      <c r="P110" s="188"/>
      <c r="Q110" s="188">
        <v>115.02</v>
      </c>
      <c r="U110" s="188">
        <f>VLOOKUP(A110,'Daily Passage-RR-HC-LS'!$A$9:$H$193,6,FALSE)</f>
        <v>0</v>
      </c>
    </row>
    <row r="111" spans="1:21" x14ac:dyDescent="0.25">
      <c r="A111" s="187">
        <v>179</v>
      </c>
      <c r="B111" s="188"/>
      <c r="C111" s="188"/>
      <c r="D111" s="188"/>
      <c r="E111" s="188"/>
      <c r="F111" s="188"/>
      <c r="G111" s="188"/>
      <c r="H111" s="188"/>
      <c r="I111" s="188"/>
      <c r="J111" s="188"/>
      <c r="K111" s="188"/>
      <c r="L111" s="188">
        <v>6.04</v>
      </c>
      <c r="M111" s="188">
        <v>2</v>
      </c>
      <c r="N111" s="188"/>
      <c r="O111" s="188"/>
      <c r="P111" s="188"/>
      <c r="Q111" s="188">
        <v>8.0399999999999991</v>
      </c>
      <c r="U111" s="188">
        <f>VLOOKUP(A111,'Daily Passage-RR-HC-LS'!$A$9:$H$193,6,FALSE)</f>
        <v>0</v>
      </c>
    </row>
    <row r="112" spans="1:21" x14ac:dyDescent="0.25">
      <c r="A112" s="187">
        <v>180</v>
      </c>
      <c r="B112" s="188"/>
      <c r="C112" s="188"/>
      <c r="D112" s="188"/>
      <c r="E112" s="188"/>
      <c r="F112" s="188"/>
      <c r="G112" s="188"/>
      <c r="H112" s="188"/>
      <c r="I112" s="188"/>
      <c r="J112" s="188"/>
      <c r="K112" s="188"/>
      <c r="L112" s="188">
        <v>12.08</v>
      </c>
      <c r="M112" s="188">
        <v>1</v>
      </c>
      <c r="N112" s="188"/>
      <c r="O112" s="188"/>
      <c r="P112" s="188"/>
      <c r="Q112" s="188">
        <v>13.08</v>
      </c>
      <c r="U112" s="188">
        <f>VLOOKUP(A112,'Daily Passage-RR-HC-LS'!$A$9:$H$193,6,FALSE)</f>
        <v>0</v>
      </c>
    </row>
    <row r="113" spans="1:21" x14ac:dyDescent="0.25">
      <c r="A113" s="187">
        <v>181</v>
      </c>
      <c r="B113" s="188"/>
      <c r="C113" s="188"/>
      <c r="D113" s="188"/>
      <c r="E113" s="188"/>
      <c r="F113" s="188"/>
      <c r="G113" s="188"/>
      <c r="H113" s="188"/>
      <c r="I113" s="188"/>
      <c r="J113" s="188"/>
      <c r="K113" s="188"/>
      <c r="L113" s="188"/>
      <c r="M113" s="188"/>
      <c r="N113" s="188"/>
      <c r="O113" s="188"/>
      <c r="P113" s="188"/>
      <c r="Q113" s="188"/>
      <c r="U113" s="188">
        <f>VLOOKUP(A113,'Daily Passage-RR-HC-LS'!$A$9:$H$193,6,FALSE)</f>
        <v>0</v>
      </c>
    </row>
    <row r="114" spans="1:21" x14ac:dyDescent="0.25">
      <c r="A114" s="187">
        <v>182</v>
      </c>
      <c r="B114" s="188"/>
      <c r="C114" s="188"/>
      <c r="D114" s="188"/>
      <c r="E114" s="188"/>
      <c r="F114" s="188"/>
      <c r="G114" s="188"/>
      <c r="H114" s="188"/>
      <c r="I114" s="188"/>
      <c r="J114" s="188"/>
      <c r="K114" s="188"/>
      <c r="L114" s="188"/>
      <c r="M114" s="188"/>
      <c r="N114" s="188"/>
      <c r="O114" s="188"/>
      <c r="P114" s="188"/>
      <c r="Q114" s="188"/>
      <c r="U114" s="188">
        <f>VLOOKUP(A114,'Daily Passage-RR-HC-LS'!$A$9:$H$193,6,FALSE)</f>
        <v>0</v>
      </c>
    </row>
    <row r="115" spans="1:21" x14ac:dyDescent="0.25">
      <c r="A115" s="187">
        <v>183</v>
      </c>
      <c r="B115" s="188"/>
      <c r="C115" s="188"/>
      <c r="D115" s="188"/>
      <c r="E115" s="188"/>
      <c r="F115" s="188"/>
      <c r="G115" s="188"/>
      <c r="H115" s="188"/>
      <c r="I115" s="188"/>
      <c r="J115" s="188"/>
      <c r="K115" s="188"/>
      <c r="L115" s="188"/>
      <c r="M115" s="188"/>
      <c r="N115" s="188"/>
      <c r="O115" s="188"/>
      <c r="P115" s="188"/>
      <c r="Q115" s="188"/>
      <c r="U115" s="188">
        <f>VLOOKUP(A115,'Daily Passage-RR-HC-LS'!$A$9:$H$193,6,FALSE)</f>
        <v>0</v>
      </c>
    </row>
    <row r="116" spans="1:21" x14ac:dyDescent="0.25">
      <c r="A116" s="187">
        <v>184</v>
      </c>
      <c r="B116" s="188"/>
      <c r="C116" s="188"/>
      <c r="D116" s="188"/>
      <c r="E116" s="188"/>
      <c r="F116" s="188"/>
      <c r="G116" s="188"/>
      <c r="H116" s="188"/>
      <c r="I116" s="188"/>
      <c r="J116" s="188"/>
      <c r="K116" s="188"/>
      <c r="L116" s="188"/>
      <c r="M116" s="188"/>
      <c r="N116" s="188"/>
      <c r="O116" s="188"/>
      <c r="P116" s="188"/>
      <c r="Q116" s="188"/>
      <c r="U116" s="188">
        <f>VLOOKUP(A116,'Daily Passage-RR-HC-LS'!$A$9:$H$193,6,FALSE)</f>
        <v>0</v>
      </c>
    </row>
    <row r="117" spans="1:21" x14ac:dyDescent="0.25">
      <c r="A117" s="187">
        <v>185</v>
      </c>
      <c r="B117" s="188"/>
      <c r="C117" s="188"/>
      <c r="D117" s="188"/>
      <c r="E117" s="188"/>
      <c r="F117" s="188"/>
      <c r="G117" s="188"/>
      <c r="H117" s="188"/>
      <c r="I117" s="188"/>
      <c r="J117" s="188"/>
      <c r="K117" s="188"/>
      <c r="L117" s="188"/>
      <c r="M117" s="188"/>
      <c r="N117" s="188"/>
      <c r="O117" s="188"/>
      <c r="P117" s="188"/>
      <c r="Q117" s="188"/>
      <c r="U117" s="188">
        <f>VLOOKUP(A117,'Daily Passage-RR-HC-LS'!$A$9:$H$193,6,FALSE)</f>
        <v>0</v>
      </c>
    </row>
    <row r="118" spans="1:21" x14ac:dyDescent="0.25">
      <c r="A118" s="187">
        <v>186</v>
      </c>
      <c r="B118" s="188"/>
      <c r="C118" s="188"/>
      <c r="D118" s="188"/>
      <c r="E118" s="188"/>
      <c r="F118" s="188"/>
      <c r="G118" s="188"/>
      <c r="H118" s="188"/>
      <c r="I118" s="188"/>
      <c r="J118" s="188"/>
      <c r="K118" s="188"/>
      <c r="L118" s="188"/>
      <c r="M118" s="188"/>
      <c r="N118" s="188"/>
      <c r="O118" s="188"/>
      <c r="P118" s="188"/>
      <c r="Q118" s="188"/>
      <c r="U118" s="188">
        <f>VLOOKUP(A118,'Daily Passage-RR-HC-LS'!$A$9:$H$193,6,FALSE)</f>
        <v>0</v>
      </c>
    </row>
    <row r="119" spans="1:21" x14ac:dyDescent="0.25">
      <c r="A119" s="187">
        <v>187</v>
      </c>
      <c r="B119" s="188"/>
      <c r="C119" s="188"/>
      <c r="D119" s="188"/>
      <c r="E119" s="188"/>
      <c r="F119" s="188"/>
      <c r="G119" s="188"/>
      <c r="H119" s="188"/>
      <c r="I119" s="188"/>
      <c r="J119" s="188"/>
      <c r="K119" s="188"/>
      <c r="L119" s="188"/>
      <c r="M119" s="188"/>
      <c r="N119" s="188"/>
      <c r="O119" s="188"/>
      <c r="P119" s="188"/>
      <c r="Q119" s="188"/>
      <c r="U119" s="188">
        <f>VLOOKUP(A119,'Daily Passage-RR-HC-LS'!$A$9:$H$193,6,FALSE)</f>
        <v>0</v>
      </c>
    </row>
    <row r="120" spans="1:21" ht="15.75" customHeight="1" x14ac:dyDescent="0.25">
      <c r="A120" s="187">
        <v>188</v>
      </c>
      <c r="B120" s="188"/>
      <c r="C120" s="188"/>
      <c r="D120" s="188"/>
      <c r="E120" s="188"/>
      <c r="F120" s="188"/>
      <c r="G120" s="188"/>
      <c r="H120" s="188"/>
      <c r="I120" s="188"/>
      <c r="J120" s="188"/>
      <c r="K120" s="188"/>
      <c r="L120" s="188"/>
      <c r="M120" s="188"/>
      <c r="N120" s="188"/>
      <c r="O120" s="188"/>
      <c r="P120" s="188"/>
      <c r="Q120" s="188"/>
      <c r="U120" s="188">
        <f>VLOOKUP(A120,'Daily Passage-RR-HC-LS'!$A$9:$H$193,6,FALSE)</f>
        <v>0</v>
      </c>
    </row>
    <row r="121" spans="1:21" x14ac:dyDescent="0.25">
      <c r="A121" s="187">
        <v>189</v>
      </c>
      <c r="B121" s="188"/>
      <c r="C121" s="188"/>
      <c r="D121" s="188"/>
      <c r="E121" s="188"/>
      <c r="F121" s="188"/>
      <c r="G121" s="188"/>
      <c r="H121" s="188"/>
      <c r="I121" s="188"/>
      <c r="J121" s="188"/>
      <c r="K121" s="188"/>
      <c r="L121" s="188"/>
      <c r="M121" s="188"/>
      <c r="N121" s="188"/>
      <c r="O121" s="188"/>
      <c r="P121" s="188"/>
      <c r="Q121" s="188"/>
      <c r="U121" s="188">
        <f>VLOOKUP(A121,'Daily Passage-RR-HC-LS'!$A$9:$H$193,6,FALSE)</f>
        <v>0</v>
      </c>
    </row>
    <row r="122" spans="1:21" x14ac:dyDescent="0.25">
      <c r="A122" s="187">
        <v>190</v>
      </c>
      <c r="B122" s="188"/>
      <c r="C122" s="188"/>
      <c r="D122" s="188"/>
      <c r="E122" s="188"/>
      <c r="F122" s="188"/>
      <c r="G122" s="188"/>
      <c r="H122" s="188"/>
      <c r="I122" s="188"/>
      <c r="J122" s="188"/>
      <c r="K122" s="188"/>
      <c r="L122" s="188"/>
      <c r="M122" s="188"/>
      <c r="N122" s="188"/>
      <c r="O122" s="188"/>
      <c r="P122" s="188"/>
      <c r="Q122" s="188"/>
      <c r="U122" s="188">
        <f>VLOOKUP(A122,'Daily Passage-RR-HC-LS'!$A$9:$H$193,6,FALSE)</f>
        <v>0</v>
      </c>
    </row>
    <row r="123" spans="1:21" x14ac:dyDescent="0.25">
      <c r="A123" s="187">
        <v>191</v>
      </c>
      <c r="B123" s="188"/>
      <c r="C123" s="188"/>
      <c r="D123" s="188"/>
      <c r="E123" s="188"/>
      <c r="F123" s="188"/>
      <c r="G123" s="188"/>
      <c r="H123" s="188"/>
      <c r="I123" s="188"/>
      <c r="J123" s="188"/>
      <c r="K123" s="188"/>
      <c r="L123" s="188"/>
      <c r="M123" s="188"/>
      <c r="N123" s="188"/>
      <c r="O123" s="188"/>
      <c r="P123" s="188"/>
      <c r="Q123" s="188"/>
      <c r="U123" s="188">
        <f>VLOOKUP(A123,'Daily Passage-RR-HC-LS'!$A$9:$H$193,6,FALSE)</f>
        <v>0</v>
      </c>
    </row>
    <row r="124" spans="1:21" x14ac:dyDescent="0.25">
      <c r="A124" s="187">
        <v>192</v>
      </c>
      <c r="B124" s="188"/>
      <c r="C124" s="188"/>
      <c r="D124" s="188"/>
      <c r="E124" s="188"/>
      <c r="F124" s="188"/>
      <c r="G124" s="188"/>
      <c r="H124" s="188"/>
      <c r="I124" s="188"/>
      <c r="J124" s="188"/>
      <c r="K124" s="188"/>
      <c r="L124" s="188"/>
      <c r="M124" s="188"/>
      <c r="N124" s="188"/>
      <c r="O124" s="188"/>
      <c r="P124" s="188"/>
      <c r="Q124" s="188"/>
      <c r="U124" s="188">
        <f>VLOOKUP(A124,'Daily Passage-RR-HC-LS'!$A$9:$H$193,6,FALSE)</f>
        <v>0</v>
      </c>
    </row>
    <row r="125" spans="1:21" x14ac:dyDescent="0.25">
      <c r="A125" s="187">
        <v>193</v>
      </c>
      <c r="B125" s="188"/>
      <c r="C125" s="188"/>
      <c r="D125" s="188"/>
      <c r="E125" s="188"/>
      <c r="F125" s="188"/>
      <c r="G125" s="188"/>
      <c r="H125" s="188"/>
      <c r="I125" s="188"/>
      <c r="J125" s="188"/>
      <c r="K125" s="188"/>
      <c r="L125" s="188"/>
      <c r="M125" s="188"/>
      <c r="N125" s="188"/>
      <c r="O125" s="188"/>
      <c r="P125" s="188"/>
      <c r="Q125" s="188"/>
      <c r="U125" s="188">
        <f>VLOOKUP(A125,'Daily Passage-RR-HC-LS'!$A$9:$H$193,6,FALSE)</f>
        <v>0</v>
      </c>
    </row>
    <row r="126" spans="1:21" x14ac:dyDescent="0.25">
      <c r="A126" s="187">
        <v>194</v>
      </c>
      <c r="B126" s="188"/>
      <c r="C126" s="188"/>
      <c r="D126" s="188"/>
      <c r="E126" s="188"/>
      <c r="F126" s="188"/>
      <c r="G126" s="188"/>
      <c r="H126" s="188"/>
      <c r="I126" s="188"/>
      <c r="J126" s="188"/>
      <c r="K126" s="188"/>
      <c r="L126" s="188"/>
      <c r="M126" s="188"/>
      <c r="N126" s="188"/>
      <c r="O126" s="188"/>
      <c r="P126" s="188"/>
      <c r="Q126" s="188"/>
      <c r="U126" s="188">
        <f>VLOOKUP(A126,'Daily Passage-RR-HC-LS'!$A$9:$H$193,6,FALSE)</f>
        <v>0</v>
      </c>
    </row>
    <row r="127" spans="1:21" x14ac:dyDescent="0.25">
      <c r="A127" s="187">
        <v>195</v>
      </c>
      <c r="B127" s="188"/>
      <c r="C127" s="188"/>
      <c r="D127" s="188"/>
      <c r="E127" s="188"/>
      <c r="F127" s="188"/>
      <c r="G127" s="188"/>
      <c r="H127" s="188"/>
      <c r="I127" s="188"/>
      <c r="J127" s="188"/>
      <c r="K127" s="188"/>
      <c r="L127" s="188"/>
      <c r="M127" s="188"/>
      <c r="N127" s="188"/>
      <c r="O127" s="188"/>
      <c r="P127" s="188"/>
      <c r="Q127" s="188"/>
      <c r="U127" s="188">
        <f>VLOOKUP(A127,'Daily Passage-RR-HC-LS'!$A$9:$H$193,6,FALSE)</f>
        <v>0</v>
      </c>
    </row>
    <row r="128" spans="1:21" x14ac:dyDescent="0.25">
      <c r="A128" s="187">
        <v>196</v>
      </c>
      <c r="B128" s="188"/>
      <c r="C128" s="188"/>
      <c r="D128" s="188"/>
      <c r="E128" s="188"/>
      <c r="F128" s="188"/>
      <c r="G128" s="188"/>
      <c r="H128" s="188"/>
      <c r="I128" s="188"/>
      <c r="J128" s="188"/>
      <c r="K128" s="188"/>
      <c r="L128" s="188"/>
      <c r="M128" s="188"/>
      <c r="N128" s="188"/>
      <c r="O128" s="188"/>
      <c r="P128" s="188"/>
      <c r="Q128" s="188"/>
      <c r="U128" s="188">
        <f>VLOOKUP(A128,'Daily Passage-RR-HC-LS'!$A$9:$H$193,6,FALSE)</f>
        <v>0</v>
      </c>
    </row>
    <row r="129" spans="1:21" x14ac:dyDescent="0.25">
      <c r="A129" s="187">
        <v>197</v>
      </c>
      <c r="B129" s="188"/>
      <c r="C129" s="188"/>
      <c r="D129" s="188"/>
      <c r="E129" s="188"/>
      <c r="F129" s="188"/>
      <c r="G129" s="188"/>
      <c r="H129" s="188"/>
      <c r="I129" s="188"/>
      <c r="J129" s="188"/>
      <c r="K129" s="188"/>
      <c r="L129" s="188"/>
      <c r="M129" s="188"/>
      <c r="N129" s="188"/>
      <c r="O129" s="188"/>
      <c r="P129" s="188"/>
      <c r="Q129" s="188"/>
      <c r="U129" s="188">
        <f>VLOOKUP(A129,'Daily Passage-RR-HC-LS'!$A$9:$H$193,6,FALSE)</f>
        <v>0</v>
      </c>
    </row>
    <row r="130" spans="1:21" x14ac:dyDescent="0.25">
      <c r="A130" s="187">
        <v>198</v>
      </c>
      <c r="B130" s="188"/>
      <c r="C130" s="188"/>
      <c r="D130" s="188"/>
      <c r="E130" s="188"/>
      <c r="F130" s="188"/>
      <c r="G130" s="188"/>
      <c r="H130" s="188"/>
      <c r="I130" s="188"/>
      <c r="J130" s="188"/>
      <c r="K130" s="188"/>
      <c r="L130" s="188"/>
      <c r="M130" s="188"/>
      <c r="N130" s="188"/>
      <c r="O130" s="188"/>
      <c r="P130" s="188"/>
      <c r="Q130" s="188"/>
      <c r="U130" s="188">
        <f>VLOOKUP(A130,'Daily Passage-RR-HC-LS'!$A$9:$H$193,6,FALSE)</f>
        <v>0</v>
      </c>
    </row>
    <row r="131" spans="1:21" x14ac:dyDescent="0.25">
      <c r="A131" s="187">
        <v>199</v>
      </c>
      <c r="B131" s="188"/>
      <c r="C131" s="188"/>
      <c r="D131" s="188"/>
      <c r="E131" s="188"/>
      <c r="F131" s="188"/>
      <c r="G131" s="188"/>
      <c r="H131" s="188"/>
      <c r="I131" s="188"/>
      <c r="J131" s="188"/>
      <c r="K131" s="188"/>
      <c r="L131" s="188"/>
      <c r="M131" s="188"/>
      <c r="N131" s="188"/>
      <c r="O131" s="188"/>
      <c r="P131" s="188"/>
      <c r="Q131" s="188"/>
      <c r="U131" s="188">
        <f>VLOOKUP(A131,'Daily Passage-RR-HC-LS'!$A$9:$H$193,6,FALSE)</f>
        <v>0</v>
      </c>
    </row>
    <row r="132" spans="1:21" x14ac:dyDescent="0.25">
      <c r="A132" s="187">
        <v>200</v>
      </c>
      <c r="B132" s="188"/>
      <c r="C132" s="188"/>
      <c r="D132" s="188"/>
      <c r="E132" s="188"/>
      <c r="F132" s="188"/>
      <c r="G132" s="188"/>
      <c r="H132" s="188"/>
      <c r="I132" s="188"/>
      <c r="J132" s="188"/>
      <c r="K132" s="188"/>
      <c r="L132" s="188"/>
      <c r="M132" s="188"/>
      <c r="N132" s="188"/>
      <c r="O132" s="188"/>
      <c r="P132" s="188"/>
      <c r="Q132" s="188"/>
      <c r="U132" s="188">
        <f>VLOOKUP(A132,'Daily Passage-RR-HC-LS'!$A$9:$H$193,6,FALSE)</f>
        <v>0</v>
      </c>
    </row>
    <row r="133" spans="1:21" x14ac:dyDescent="0.25">
      <c r="A133" s="187">
        <v>201</v>
      </c>
      <c r="B133" s="188"/>
      <c r="C133" s="188"/>
      <c r="D133" s="188"/>
      <c r="E133" s="188"/>
      <c r="F133" s="188"/>
      <c r="G133" s="188"/>
      <c r="H133" s="188"/>
      <c r="I133" s="188"/>
      <c r="J133" s="188"/>
      <c r="K133" s="188"/>
      <c r="L133" s="188"/>
      <c r="M133" s="188"/>
      <c r="N133" s="188"/>
      <c r="O133" s="188"/>
      <c r="P133" s="188"/>
      <c r="Q133" s="188"/>
      <c r="U133" s="188">
        <f>VLOOKUP(A133,'Daily Passage-RR-HC-LS'!$A$9:$H$193,6,FALSE)</f>
        <v>0</v>
      </c>
    </row>
    <row r="134" spans="1:21" x14ac:dyDescent="0.25">
      <c r="A134" s="187">
        <v>202</v>
      </c>
      <c r="B134" s="188"/>
      <c r="C134" s="188"/>
      <c r="D134" s="188"/>
      <c r="E134" s="188"/>
      <c r="F134" s="188"/>
      <c r="G134" s="188"/>
      <c r="H134" s="188"/>
      <c r="I134" s="188"/>
      <c r="J134" s="188"/>
      <c r="K134" s="188"/>
      <c r="L134" s="188"/>
      <c r="M134" s="188"/>
      <c r="N134" s="188"/>
      <c r="O134" s="188"/>
      <c r="P134" s="188"/>
      <c r="Q134" s="188"/>
      <c r="U134" s="188">
        <f>VLOOKUP(A134,'Daily Passage-RR-HC-LS'!$A$9:$H$193,6,FALSE)</f>
        <v>0</v>
      </c>
    </row>
    <row r="135" spans="1:21" x14ac:dyDescent="0.25">
      <c r="A135" s="187">
        <v>203</v>
      </c>
      <c r="B135" s="188"/>
      <c r="C135" s="188"/>
      <c r="D135" s="188"/>
      <c r="E135" s="188"/>
      <c r="F135" s="188"/>
      <c r="G135" s="188"/>
      <c r="H135" s="188"/>
      <c r="I135" s="188"/>
      <c r="J135" s="188"/>
      <c r="K135" s="188"/>
      <c r="L135" s="188"/>
      <c r="M135" s="188"/>
      <c r="N135" s="188"/>
      <c r="O135" s="188"/>
      <c r="P135" s="188"/>
      <c r="Q135" s="188"/>
      <c r="U135" s="188">
        <f>VLOOKUP(A135,'Daily Passage-RR-HC-LS'!$A$9:$H$193,6,FALSE)</f>
        <v>0</v>
      </c>
    </row>
    <row r="136" spans="1:21" x14ac:dyDescent="0.25">
      <c r="A136" s="187">
        <v>204</v>
      </c>
      <c r="B136" s="188"/>
      <c r="C136" s="188"/>
      <c r="D136" s="188"/>
      <c r="E136" s="188"/>
      <c r="F136" s="188"/>
      <c r="G136" s="188"/>
      <c r="H136" s="188"/>
      <c r="I136" s="188"/>
      <c r="J136" s="188"/>
      <c r="K136" s="188"/>
      <c r="L136" s="188"/>
      <c r="M136" s="188"/>
      <c r="N136" s="188"/>
      <c r="O136" s="188"/>
      <c r="P136" s="188"/>
      <c r="Q136" s="188"/>
      <c r="U136" s="188">
        <f>VLOOKUP(A136,'Daily Passage-RR-HC-LS'!$A$9:$H$193,6,FALSE)</f>
        <v>0</v>
      </c>
    </row>
    <row r="137" spans="1:21" x14ac:dyDescent="0.25">
      <c r="A137" s="187">
        <v>205</v>
      </c>
      <c r="B137" s="188"/>
      <c r="C137" s="188"/>
      <c r="D137" s="188"/>
      <c r="E137" s="188"/>
      <c r="F137" s="188"/>
      <c r="G137" s="188"/>
      <c r="H137" s="188"/>
      <c r="I137" s="188"/>
      <c r="J137" s="188"/>
      <c r="K137" s="188"/>
      <c r="L137" s="188"/>
      <c r="M137" s="188"/>
      <c r="N137" s="188"/>
      <c r="O137" s="188"/>
      <c r="P137" s="188"/>
      <c r="Q137" s="188"/>
      <c r="U137" s="188">
        <f>VLOOKUP(A137,'Daily Passage-RR-HC-LS'!$A$9:$H$193,6,FALSE)</f>
        <v>0</v>
      </c>
    </row>
    <row r="138" spans="1:21" x14ac:dyDescent="0.25">
      <c r="A138" s="187">
        <v>206</v>
      </c>
      <c r="B138" s="188"/>
      <c r="C138" s="188"/>
      <c r="D138" s="188"/>
      <c r="E138" s="188"/>
      <c r="F138" s="188"/>
      <c r="G138" s="188"/>
      <c r="H138" s="188"/>
      <c r="I138" s="188"/>
      <c r="J138" s="188"/>
      <c r="K138" s="188"/>
      <c r="L138" s="188"/>
      <c r="M138" s="188"/>
      <c r="N138" s="188"/>
      <c r="O138" s="188"/>
      <c r="P138" s="188"/>
      <c r="Q138" s="188"/>
      <c r="U138" s="188">
        <f>VLOOKUP(A138,'Daily Passage-RR-HC-LS'!$A$9:$H$193,6,FALSE)</f>
        <v>0</v>
      </c>
    </row>
    <row r="139" spans="1:21" x14ac:dyDescent="0.25">
      <c r="A139" s="187">
        <v>207</v>
      </c>
      <c r="B139" s="188"/>
      <c r="C139" s="188"/>
      <c r="D139" s="188"/>
      <c r="E139" s="188"/>
      <c r="F139" s="188"/>
      <c r="G139" s="188"/>
      <c r="H139" s="188"/>
      <c r="I139" s="188"/>
      <c r="J139" s="188"/>
      <c r="K139" s="188"/>
      <c r="L139" s="188"/>
      <c r="M139" s="188"/>
      <c r="N139" s="188"/>
      <c r="O139" s="188"/>
      <c r="P139" s="188"/>
      <c r="Q139" s="188"/>
      <c r="U139" s="188">
        <f>VLOOKUP(A139,'Daily Passage-RR-HC-LS'!$A$9:$H$193,6,FALSE)</f>
        <v>0</v>
      </c>
    </row>
    <row r="140" spans="1:21" x14ac:dyDescent="0.25">
      <c r="A140" s="187">
        <v>208</v>
      </c>
      <c r="B140" s="188"/>
      <c r="C140" s="188"/>
      <c r="D140" s="188"/>
      <c r="E140" s="188"/>
      <c r="F140" s="188"/>
      <c r="G140" s="188"/>
      <c r="H140" s="188"/>
      <c r="I140" s="188"/>
      <c r="J140" s="188"/>
      <c r="K140" s="188"/>
      <c r="L140" s="188"/>
      <c r="M140" s="188"/>
      <c r="N140" s="188"/>
      <c r="O140" s="188"/>
      <c r="P140" s="188"/>
      <c r="Q140" s="188"/>
      <c r="U140" s="188">
        <f>VLOOKUP(A140,'Daily Passage-RR-HC-LS'!$A$9:$H$193,6,FALSE)</f>
        <v>0</v>
      </c>
    </row>
    <row r="141" spans="1:21" x14ac:dyDescent="0.25">
      <c r="A141" s="187">
        <v>209</v>
      </c>
      <c r="B141" s="188"/>
      <c r="C141" s="188"/>
      <c r="D141" s="188"/>
      <c r="E141" s="188"/>
      <c r="F141" s="188"/>
      <c r="G141" s="188"/>
      <c r="H141" s="188"/>
      <c r="I141" s="188"/>
      <c r="J141" s="188"/>
      <c r="K141" s="188"/>
      <c r="L141" s="188"/>
      <c r="M141" s="188"/>
      <c r="N141" s="188"/>
      <c r="O141" s="188"/>
      <c r="P141" s="188"/>
      <c r="Q141" s="188"/>
      <c r="U141" s="188">
        <f>VLOOKUP(A141,'Daily Passage-RR-HC-LS'!$A$9:$H$193,6,FALSE)</f>
        <v>0</v>
      </c>
    </row>
    <row r="142" spans="1:21" x14ac:dyDescent="0.25">
      <c r="A142" s="187">
        <v>210</v>
      </c>
      <c r="B142" s="188"/>
      <c r="C142" s="188"/>
      <c r="D142" s="188"/>
      <c r="E142" s="188"/>
      <c r="F142" s="188"/>
      <c r="G142" s="188"/>
      <c r="H142" s="188"/>
      <c r="I142" s="188"/>
      <c r="J142" s="188"/>
      <c r="K142" s="188"/>
      <c r="L142" s="188"/>
      <c r="M142" s="188"/>
      <c r="N142" s="188"/>
      <c r="O142" s="188"/>
      <c r="P142" s="188"/>
      <c r="Q142" s="188"/>
      <c r="U142" s="188">
        <f>VLOOKUP(A142,'Daily Passage-RR-HC-LS'!$A$9:$H$193,6,FALSE)</f>
        <v>0</v>
      </c>
    </row>
    <row r="143" spans="1:21" x14ac:dyDescent="0.25">
      <c r="A143" s="187">
        <v>211</v>
      </c>
      <c r="B143" s="188"/>
      <c r="C143" s="188"/>
      <c r="D143" s="188"/>
      <c r="E143" s="188"/>
      <c r="F143" s="188"/>
      <c r="G143" s="188"/>
      <c r="H143" s="188"/>
      <c r="I143" s="188"/>
      <c r="J143" s="188"/>
      <c r="K143" s="188"/>
      <c r="L143" s="188"/>
      <c r="M143" s="188"/>
      <c r="N143" s="188"/>
      <c r="O143" s="188"/>
      <c r="P143" s="188"/>
      <c r="Q143" s="188"/>
      <c r="U143" s="188">
        <f>VLOOKUP(A143,'Daily Passage-RR-HC-LS'!$A$9:$H$193,6,FALSE)</f>
        <v>0</v>
      </c>
    </row>
    <row r="144" spans="1:21" x14ac:dyDescent="0.25">
      <c r="A144" s="187">
        <v>212</v>
      </c>
      <c r="B144" s="188"/>
      <c r="C144" s="188"/>
      <c r="D144" s="188"/>
      <c r="E144" s="188"/>
      <c r="F144" s="188"/>
      <c r="G144" s="188"/>
      <c r="H144" s="188"/>
      <c r="I144" s="188"/>
      <c r="J144" s="188"/>
      <c r="K144" s="188"/>
      <c r="L144" s="188"/>
      <c r="M144" s="188"/>
      <c r="N144" s="188"/>
      <c r="O144" s="188"/>
      <c r="P144" s="188"/>
      <c r="Q144" s="188"/>
      <c r="U144" s="188">
        <f>VLOOKUP(A144,'Daily Passage-RR-HC-LS'!$A$9:$H$193,6,FALSE)</f>
        <v>0</v>
      </c>
    </row>
    <row r="145" spans="1:21" x14ac:dyDescent="0.25">
      <c r="A145" s="187">
        <v>213</v>
      </c>
      <c r="B145" s="188"/>
      <c r="C145" s="188"/>
      <c r="D145" s="188"/>
      <c r="E145" s="188"/>
      <c r="F145" s="188"/>
      <c r="G145" s="188"/>
      <c r="H145" s="188"/>
      <c r="I145" s="188"/>
      <c r="J145" s="188"/>
      <c r="K145" s="188"/>
      <c r="L145" s="188"/>
      <c r="M145" s="188"/>
      <c r="N145" s="188"/>
      <c r="O145" s="188"/>
      <c r="P145" s="188"/>
      <c r="Q145" s="188"/>
      <c r="U145" s="188">
        <f>VLOOKUP(A145,'Daily Passage-RR-HC-LS'!$A$9:$H$193,6,FALSE)</f>
        <v>0</v>
      </c>
    </row>
    <row r="146" spans="1:21" x14ac:dyDescent="0.25">
      <c r="A146" s="187">
        <v>214</v>
      </c>
      <c r="B146" s="188"/>
      <c r="C146" s="188"/>
      <c r="D146" s="188"/>
      <c r="E146" s="188"/>
      <c r="F146" s="188"/>
      <c r="G146" s="188"/>
      <c r="H146" s="188"/>
      <c r="I146" s="188"/>
      <c r="J146" s="188"/>
      <c r="K146" s="188"/>
      <c r="L146" s="188"/>
      <c r="M146" s="188"/>
      <c r="N146" s="188"/>
      <c r="O146" s="188"/>
      <c r="P146" s="188"/>
      <c r="Q146" s="188"/>
      <c r="U146" s="188">
        <f>VLOOKUP(A146,'Daily Passage-RR-HC-LS'!$A$9:$H$193,6,FALSE)</f>
        <v>0</v>
      </c>
    </row>
    <row r="147" spans="1:21" x14ac:dyDescent="0.25">
      <c r="A147" s="187">
        <v>215</v>
      </c>
      <c r="B147" s="188"/>
      <c r="C147" s="188"/>
      <c r="D147" s="188"/>
      <c r="E147" s="188"/>
      <c r="F147" s="188"/>
      <c r="G147" s="188"/>
      <c r="H147" s="188"/>
      <c r="I147" s="188"/>
      <c r="J147" s="188"/>
      <c r="K147" s="188"/>
      <c r="L147" s="188"/>
      <c r="M147" s="188"/>
      <c r="N147" s="188"/>
      <c r="O147" s="188"/>
      <c r="P147" s="188"/>
      <c r="Q147" s="188"/>
      <c r="U147" s="188">
        <f>VLOOKUP(A147,'Daily Passage-RR-HC-LS'!$A$9:$H$193,6,FALSE)</f>
        <v>0</v>
      </c>
    </row>
    <row r="148" spans="1:21" x14ac:dyDescent="0.25">
      <c r="A148" s="187">
        <v>216</v>
      </c>
      <c r="B148" s="188"/>
      <c r="C148" s="188"/>
      <c r="D148" s="188"/>
      <c r="E148" s="188"/>
      <c r="F148" s="188"/>
      <c r="G148" s="188"/>
      <c r="H148" s="188"/>
      <c r="I148" s="188"/>
      <c r="J148" s="188"/>
      <c r="K148" s="188"/>
      <c r="L148" s="188"/>
      <c r="M148" s="188"/>
      <c r="N148" s="188"/>
      <c r="O148" s="188"/>
      <c r="P148" s="188"/>
      <c r="Q148" s="188"/>
      <c r="U148" s="188">
        <f>VLOOKUP(A148,'Daily Passage-RR-HC-LS'!$A$9:$H$193,6,FALSE)</f>
        <v>0</v>
      </c>
    </row>
    <row r="149" spans="1:21" x14ac:dyDescent="0.25">
      <c r="A149" s="187">
        <v>217</v>
      </c>
      <c r="B149" s="188"/>
      <c r="C149" s="188"/>
      <c r="D149" s="188"/>
      <c r="E149" s="188"/>
      <c r="F149" s="188"/>
      <c r="G149" s="188"/>
      <c r="H149" s="188"/>
      <c r="I149" s="188"/>
      <c r="J149" s="188"/>
      <c r="K149" s="188"/>
      <c r="L149" s="188"/>
      <c r="M149" s="188"/>
      <c r="N149" s="188"/>
      <c r="O149" s="188"/>
      <c r="P149" s="188"/>
      <c r="Q149" s="188"/>
      <c r="U149" s="188">
        <f>VLOOKUP(A149,'Daily Passage-RR-HC-LS'!$A$9:$H$193,6,FALSE)</f>
        <v>0</v>
      </c>
    </row>
    <row r="150" spans="1:21" x14ac:dyDescent="0.25">
      <c r="A150" s="187">
        <v>218</v>
      </c>
      <c r="B150" s="188"/>
      <c r="C150" s="188"/>
      <c r="D150" s="188"/>
      <c r="E150" s="188"/>
      <c r="F150" s="188"/>
      <c r="G150" s="188"/>
      <c r="H150" s="188"/>
      <c r="I150" s="188"/>
      <c r="J150" s="188"/>
      <c r="K150" s="188"/>
      <c r="L150" s="188"/>
      <c r="M150" s="188"/>
      <c r="N150" s="188"/>
      <c r="O150" s="188"/>
      <c r="P150" s="188"/>
      <c r="Q150" s="188"/>
      <c r="U150" s="188">
        <f>VLOOKUP(A150,'Daily Passage-RR-HC-LS'!$A$9:$H$193,6,FALSE)</f>
        <v>0</v>
      </c>
    </row>
    <row r="151" spans="1:21" x14ac:dyDescent="0.25">
      <c r="A151" s="187">
        <v>219</v>
      </c>
      <c r="B151" s="188"/>
      <c r="C151" s="188"/>
      <c r="D151" s="188"/>
      <c r="E151" s="188"/>
      <c r="F151" s="188"/>
      <c r="G151" s="188"/>
      <c r="H151" s="188"/>
      <c r="I151" s="188"/>
      <c r="J151" s="188"/>
      <c r="K151" s="188"/>
      <c r="L151" s="188"/>
      <c r="M151" s="188"/>
      <c r="N151" s="188"/>
      <c r="O151" s="188"/>
      <c r="P151" s="188"/>
      <c r="Q151" s="188"/>
      <c r="U151" s="188">
        <f>VLOOKUP(A151,'Daily Passage-RR-HC-LS'!$A$9:$H$193,6,FALSE)</f>
        <v>0</v>
      </c>
    </row>
    <row r="152" spans="1:21" x14ac:dyDescent="0.25">
      <c r="A152" s="187">
        <v>220</v>
      </c>
      <c r="B152" s="188"/>
      <c r="C152" s="188"/>
      <c r="D152" s="188"/>
      <c r="E152" s="188"/>
      <c r="F152" s="188"/>
      <c r="G152" s="188"/>
      <c r="H152" s="188"/>
      <c r="I152" s="188"/>
      <c r="J152" s="188"/>
      <c r="K152" s="188"/>
      <c r="L152" s="188"/>
      <c r="M152" s="188"/>
      <c r="N152" s="188"/>
      <c r="O152" s="188"/>
      <c r="P152" s="188"/>
      <c r="Q152" s="188"/>
      <c r="U152" s="188">
        <f>VLOOKUP(A152,'Daily Passage-RR-HC-LS'!$A$9:$H$193,6,FALSE)</f>
        <v>0</v>
      </c>
    </row>
    <row r="153" spans="1:21" x14ac:dyDescent="0.25">
      <c r="A153" s="187">
        <v>221</v>
      </c>
      <c r="B153" s="188"/>
      <c r="C153" s="188"/>
      <c r="D153" s="188"/>
      <c r="E153" s="188"/>
      <c r="F153" s="188"/>
      <c r="G153" s="188"/>
      <c r="H153" s="188"/>
      <c r="I153" s="188"/>
      <c r="J153" s="188"/>
      <c r="K153" s="188"/>
      <c r="L153" s="188"/>
      <c r="M153" s="188"/>
      <c r="N153" s="188"/>
      <c r="O153" s="188"/>
      <c r="P153" s="188"/>
      <c r="Q153" s="188"/>
      <c r="U153" s="188">
        <f>VLOOKUP(A153,'Daily Passage-RR-HC-LS'!$A$9:$H$193,6,FALSE)</f>
        <v>0</v>
      </c>
    </row>
    <row r="154" spans="1:21" x14ac:dyDescent="0.25">
      <c r="A154" s="187">
        <v>222</v>
      </c>
      <c r="B154" s="188"/>
      <c r="C154" s="188"/>
      <c r="D154" s="188"/>
      <c r="E154" s="188"/>
      <c r="F154" s="188"/>
      <c r="G154" s="188"/>
      <c r="H154" s="188"/>
      <c r="I154" s="188"/>
      <c r="J154" s="188"/>
      <c r="K154" s="188"/>
      <c r="L154" s="188"/>
      <c r="M154" s="188"/>
      <c r="N154" s="188"/>
      <c r="O154" s="188"/>
      <c r="P154" s="188"/>
      <c r="Q154" s="188"/>
      <c r="U154" s="188">
        <f>VLOOKUP(A154,'Daily Passage-RR-HC-LS'!$A$9:$H$193,6,FALSE)</f>
        <v>0</v>
      </c>
    </row>
    <row r="155" spans="1:21" x14ac:dyDescent="0.25">
      <c r="A155" s="187">
        <v>223</v>
      </c>
      <c r="B155" s="188"/>
      <c r="C155" s="188"/>
      <c r="D155" s="188"/>
      <c r="E155" s="188"/>
      <c r="F155" s="188"/>
      <c r="G155" s="188"/>
      <c r="H155" s="188"/>
      <c r="I155" s="188"/>
      <c r="J155" s="188"/>
      <c r="K155" s="188"/>
      <c r="L155" s="188"/>
      <c r="M155" s="188"/>
      <c r="N155" s="188"/>
      <c r="O155" s="188"/>
      <c r="P155" s="188"/>
      <c r="Q155" s="188"/>
      <c r="U155" s="188">
        <f>VLOOKUP(A155,'Daily Passage-RR-HC-LS'!$A$9:$H$193,6,FALSE)</f>
        <v>0</v>
      </c>
    </row>
    <row r="156" spans="1:21" x14ac:dyDescent="0.25">
      <c r="A156" s="189">
        <v>224</v>
      </c>
      <c r="B156" s="188"/>
      <c r="C156" s="188"/>
      <c r="D156" s="188"/>
      <c r="E156" s="188"/>
      <c r="F156" s="188"/>
      <c r="G156" s="188"/>
      <c r="H156" s="188"/>
      <c r="I156" s="188"/>
      <c r="J156" s="188"/>
      <c r="K156" s="188"/>
      <c r="L156" s="188"/>
      <c r="M156" s="188"/>
      <c r="N156" s="188"/>
      <c r="O156" s="188"/>
      <c r="P156" s="188"/>
      <c r="Q156" s="188"/>
      <c r="U156" s="188">
        <f>VLOOKUP(A156,'Daily Passage-RR-HC-LS'!$A$9:$H$193,6,FALSE)</f>
        <v>0</v>
      </c>
    </row>
    <row r="157" spans="1:21" x14ac:dyDescent="0.25">
      <c r="A157" s="185">
        <v>225</v>
      </c>
      <c r="B157" s="188"/>
      <c r="C157" s="188"/>
      <c r="D157" s="188"/>
      <c r="E157" s="188"/>
      <c r="F157" s="188"/>
      <c r="G157" s="188"/>
      <c r="H157" s="188"/>
      <c r="I157" s="188"/>
      <c r="J157" s="188"/>
      <c r="K157" s="188"/>
      <c r="L157" s="188"/>
      <c r="M157" s="188"/>
      <c r="N157" s="188"/>
      <c r="O157" s="188"/>
      <c r="P157" s="188"/>
      <c r="Q157" s="188"/>
      <c r="U157" s="188">
        <f>VLOOKUP(A157,'Daily Passage-RR-HC-LS'!$A$9:$H$193,6,FALSE)</f>
        <v>0</v>
      </c>
    </row>
    <row r="158" spans="1:21" x14ac:dyDescent="0.25">
      <c r="A158" s="187">
        <v>226</v>
      </c>
      <c r="B158" s="188"/>
      <c r="C158" s="188"/>
      <c r="D158" s="188"/>
      <c r="E158" s="188"/>
      <c r="F158" s="188"/>
      <c r="G158" s="188"/>
      <c r="H158" s="188"/>
      <c r="I158" s="188"/>
      <c r="J158" s="188"/>
      <c r="K158" s="188"/>
      <c r="L158" s="188"/>
      <c r="M158" s="188"/>
      <c r="N158" s="188"/>
      <c r="O158" s="188"/>
      <c r="P158" s="188"/>
      <c r="Q158" s="188"/>
      <c r="U158" s="188">
        <f>VLOOKUP(A158,'Daily Passage-RR-HC-LS'!$A$9:$H$193,6,FALSE)</f>
        <v>0</v>
      </c>
    </row>
    <row r="159" spans="1:21" x14ac:dyDescent="0.25">
      <c r="A159" s="187">
        <v>227</v>
      </c>
      <c r="B159" s="188"/>
      <c r="C159" s="188"/>
      <c r="D159" s="188"/>
      <c r="E159" s="188"/>
      <c r="F159" s="188"/>
      <c r="G159" s="188"/>
      <c r="H159" s="188"/>
      <c r="I159" s="188"/>
      <c r="J159" s="188"/>
      <c r="K159" s="188"/>
      <c r="L159" s="188"/>
      <c r="M159" s="188"/>
      <c r="N159" s="188"/>
      <c r="O159" s="188"/>
      <c r="P159" s="188"/>
      <c r="Q159" s="188"/>
      <c r="U159" s="188">
        <f>VLOOKUP(A159,'Daily Passage-RR-HC-LS'!$A$9:$H$193,6,FALSE)</f>
        <v>0</v>
      </c>
    </row>
    <row r="160" spans="1:21" x14ac:dyDescent="0.25">
      <c r="A160" s="187">
        <v>228</v>
      </c>
      <c r="B160" s="188"/>
      <c r="C160" s="188"/>
      <c r="D160" s="188"/>
      <c r="E160" s="188"/>
      <c r="F160" s="188"/>
      <c r="G160" s="188"/>
      <c r="H160" s="188"/>
      <c r="I160" s="188"/>
      <c r="J160" s="188"/>
      <c r="K160" s="188"/>
      <c r="L160" s="188"/>
      <c r="M160" s="188"/>
      <c r="N160" s="188"/>
      <c r="O160" s="188"/>
      <c r="P160" s="188"/>
      <c r="Q160" s="188"/>
      <c r="U160" s="188">
        <f>VLOOKUP(A160,'Daily Passage-RR-HC-LS'!$A$9:$H$193,6,FALSE)</f>
        <v>0</v>
      </c>
    </row>
    <row r="161" spans="1:21" x14ac:dyDescent="0.25">
      <c r="A161" s="187">
        <v>229</v>
      </c>
      <c r="B161" s="188"/>
      <c r="C161" s="188"/>
      <c r="D161" s="188"/>
      <c r="E161" s="188"/>
      <c r="F161" s="188"/>
      <c r="G161" s="188"/>
      <c r="H161" s="188"/>
      <c r="I161" s="188"/>
      <c r="J161" s="188"/>
      <c r="K161" s="188"/>
      <c r="L161" s="188"/>
      <c r="M161" s="188"/>
      <c r="N161" s="188"/>
      <c r="O161" s="188"/>
      <c r="P161" s="188"/>
      <c r="Q161" s="188"/>
      <c r="U161" s="188">
        <f>VLOOKUP(A161,'Daily Passage-RR-HC-LS'!$A$9:$H$193,6,FALSE)</f>
        <v>0</v>
      </c>
    </row>
    <row r="162" spans="1:21" x14ac:dyDescent="0.25">
      <c r="A162" s="187">
        <v>230</v>
      </c>
      <c r="B162" s="188"/>
      <c r="C162" s="188"/>
      <c r="D162" s="188"/>
      <c r="E162" s="188"/>
      <c r="F162" s="188"/>
      <c r="G162" s="188"/>
      <c r="H162" s="188"/>
      <c r="I162" s="188"/>
      <c r="J162" s="188"/>
      <c r="K162" s="188"/>
      <c r="L162" s="188"/>
      <c r="M162" s="188"/>
      <c r="N162" s="188"/>
      <c r="O162" s="188"/>
      <c r="P162" s="188"/>
      <c r="Q162" s="188"/>
      <c r="U162" s="188">
        <f>VLOOKUP(A162,'Daily Passage-RR-HC-LS'!$A$9:$H$193,6,FALSE)</f>
        <v>0</v>
      </c>
    </row>
    <row r="163" spans="1:21" x14ac:dyDescent="0.25">
      <c r="A163" s="187">
        <v>231</v>
      </c>
      <c r="B163" s="188"/>
      <c r="C163" s="188"/>
      <c r="D163" s="188"/>
      <c r="E163" s="188"/>
      <c r="F163" s="188"/>
      <c r="G163" s="188"/>
      <c r="H163" s="188"/>
      <c r="I163" s="188"/>
      <c r="J163" s="188"/>
      <c r="K163" s="188"/>
      <c r="L163" s="188"/>
      <c r="M163" s="188"/>
      <c r="N163" s="188"/>
      <c r="O163" s="188"/>
      <c r="P163" s="188"/>
      <c r="Q163" s="188"/>
      <c r="U163" s="188">
        <f>VLOOKUP(A163,'Daily Passage-RR-HC-LS'!$A$9:$H$193,6,FALSE)</f>
        <v>0</v>
      </c>
    </row>
    <row r="164" spans="1:21" x14ac:dyDescent="0.25">
      <c r="A164" s="187">
        <v>232</v>
      </c>
      <c r="B164" s="188"/>
      <c r="C164" s="188"/>
      <c r="D164" s="188"/>
      <c r="E164" s="188"/>
      <c r="F164" s="188"/>
      <c r="G164" s="188"/>
      <c r="H164" s="188"/>
      <c r="I164" s="188"/>
      <c r="J164" s="188"/>
      <c r="K164" s="188"/>
      <c r="L164" s="188"/>
      <c r="M164" s="188"/>
      <c r="N164" s="188"/>
      <c r="O164" s="188"/>
      <c r="P164" s="188"/>
      <c r="Q164" s="188"/>
      <c r="U164" s="188">
        <f>VLOOKUP(A164,'Daily Passage-RR-HC-LS'!$A$9:$H$193,6,FALSE)</f>
        <v>0</v>
      </c>
    </row>
    <row r="165" spans="1:21" x14ac:dyDescent="0.25">
      <c r="A165" s="187">
        <v>233</v>
      </c>
      <c r="B165" s="188"/>
      <c r="C165" s="188"/>
      <c r="D165" s="188"/>
      <c r="E165" s="188"/>
      <c r="F165" s="188"/>
      <c r="G165" s="188"/>
      <c r="H165" s="188"/>
      <c r="I165" s="188"/>
      <c r="J165" s="188"/>
      <c r="K165" s="188"/>
      <c r="L165" s="188"/>
      <c r="M165" s="188"/>
      <c r="N165" s="188"/>
      <c r="O165" s="188"/>
      <c r="P165" s="188"/>
      <c r="Q165" s="188"/>
      <c r="U165" s="188">
        <f>VLOOKUP(A165,'Daily Passage-RR-HC-LS'!$A$9:$H$193,6,FALSE)</f>
        <v>0</v>
      </c>
    </row>
    <row r="166" spans="1:21" x14ac:dyDescent="0.25">
      <c r="A166" s="187">
        <v>234</v>
      </c>
      <c r="B166" s="188"/>
      <c r="C166" s="188"/>
      <c r="D166" s="188"/>
      <c r="E166" s="188"/>
      <c r="F166" s="188"/>
      <c r="G166" s="188"/>
      <c r="H166" s="188"/>
      <c r="I166" s="188"/>
      <c r="J166" s="188"/>
      <c r="K166" s="188"/>
      <c r="L166" s="188"/>
      <c r="M166" s="188"/>
      <c r="N166" s="188"/>
      <c r="O166" s="188"/>
      <c r="P166" s="188"/>
      <c r="Q166" s="188"/>
      <c r="U166" s="188">
        <f>VLOOKUP(A166,'Daily Passage-RR-HC-LS'!$A$9:$H$193,6,FALSE)</f>
        <v>0</v>
      </c>
    </row>
    <row r="167" spans="1:21" x14ac:dyDescent="0.25">
      <c r="A167" s="187">
        <v>235</v>
      </c>
      <c r="B167" s="188"/>
      <c r="C167" s="188"/>
      <c r="D167" s="188"/>
      <c r="E167" s="188"/>
      <c r="F167" s="188"/>
      <c r="G167" s="188"/>
      <c r="H167" s="188"/>
      <c r="I167" s="188"/>
      <c r="J167" s="188"/>
      <c r="K167" s="188"/>
      <c r="L167" s="188"/>
      <c r="M167" s="188"/>
      <c r="N167" s="188"/>
      <c r="O167" s="188"/>
      <c r="P167" s="188"/>
      <c r="Q167" s="188"/>
      <c r="U167" s="188">
        <f>VLOOKUP(A167,'Daily Passage-RR-HC-LS'!$A$9:$H$193,6,FALSE)</f>
        <v>0</v>
      </c>
    </row>
    <row r="168" spans="1:21" x14ac:dyDescent="0.25">
      <c r="A168" s="187">
        <v>236</v>
      </c>
      <c r="B168" s="188"/>
      <c r="C168" s="188"/>
      <c r="D168" s="188"/>
      <c r="E168" s="188"/>
      <c r="F168" s="188"/>
      <c r="G168" s="188"/>
      <c r="H168" s="188"/>
      <c r="I168" s="188"/>
      <c r="J168" s="188"/>
      <c r="K168" s="188"/>
      <c r="L168" s="188"/>
      <c r="M168" s="188"/>
      <c r="N168" s="188"/>
      <c r="O168" s="188"/>
      <c r="P168" s="188"/>
      <c r="Q168" s="188"/>
      <c r="U168" s="188">
        <f>VLOOKUP(A168,'Daily Passage-RR-HC-LS'!$A$9:$H$193,6,FALSE)</f>
        <v>0</v>
      </c>
    </row>
    <row r="169" spans="1:21" x14ac:dyDescent="0.25">
      <c r="A169" s="187">
        <v>237</v>
      </c>
      <c r="B169" s="188"/>
      <c r="C169" s="188"/>
      <c r="D169" s="188"/>
      <c r="E169" s="188"/>
      <c r="F169" s="188"/>
      <c r="G169" s="188"/>
      <c r="H169" s="188"/>
      <c r="I169" s="188"/>
      <c r="J169" s="188"/>
      <c r="K169" s="188"/>
      <c r="L169" s="188"/>
      <c r="M169" s="188"/>
      <c r="N169" s="188"/>
      <c r="O169" s="188"/>
      <c r="P169" s="188"/>
      <c r="Q169" s="188"/>
      <c r="U169" s="188">
        <f>VLOOKUP(A169,'Daily Passage-RR-HC-LS'!$A$9:$H$193,6,FALSE)</f>
        <v>0</v>
      </c>
    </row>
    <row r="170" spans="1:21" x14ac:dyDescent="0.25">
      <c r="A170" s="187">
        <v>238</v>
      </c>
      <c r="B170" s="188"/>
      <c r="C170" s="188"/>
      <c r="D170" s="188"/>
      <c r="E170" s="188"/>
      <c r="F170" s="188"/>
      <c r="G170" s="188"/>
      <c r="H170" s="188"/>
      <c r="I170" s="188"/>
      <c r="J170" s="188"/>
      <c r="K170" s="188"/>
      <c r="L170" s="188"/>
      <c r="M170" s="188"/>
      <c r="N170" s="188"/>
      <c r="O170" s="188"/>
      <c r="P170" s="188"/>
      <c r="Q170" s="188"/>
      <c r="U170" s="188">
        <f>VLOOKUP(A170,'Daily Passage-RR-HC-LS'!$A$9:$H$193,6,FALSE)</f>
        <v>0</v>
      </c>
    </row>
    <row r="171" spans="1:21" x14ac:dyDescent="0.25">
      <c r="A171" s="187">
        <v>239</v>
      </c>
      <c r="B171" s="188"/>
      <c r="C171" s="188"/>
      <c r="D171" s="188"/>
      <c r="E171" s="188"/>
      <c r="F171" s="188"/>
      <c r="G171" s="188"/>
      <c r="H171" s="188"/>
      <c r="I171" s="188"/>
      <c r="J171" s="188"/>
      <c r="K171" s="188"/>
      <c r="L171" s="188"/>
      <c r="M171" s="188"/>
      <c r="N171" s="188"/>
      <c r="O171" s="188"/>
      <c r="P171" s="188"/>
      <c r="Q171" s="188"/>
      <c r="U171" s="188">
        <f>VLOOKUP(A171,'Daily Passage-RR-HC-LS'!$A$9:$H$193,6,FALSE)</f>
        <v>0</v>
      </c>
    </row>
    <row r="172" spans="1:21" x14ac:dyDescent="0.25">
      <c r="A172" s="187">
        <v>240</v>
      </c>
      <c r="B172" s="188"/>
      <c r="C172" s="188"/>
      <c r="D172" s="188"/>
      <c r="E172" s="188"/>
      <c r="F172" s="188"/>
      <c r="G172" s="188"/>
      <c r="H172" s="188"/>
      <c r="I172" s="188"/>
      <c r="J172" s="188"/>
      <c r="K172" s="188"/>
      <c r="L172" s="188"/>
      <c r="M172" s="188"/>
      <c r="N172" s="188"/>
      <c r="O172" s="188"/>
      <c r="P172" s="188"/>
      <c r="Q172" s="188"/>
      <c r="U172" s="188">
        <f>VLOOKUP(A172,'Daily Passage-RR-HC-LS'!$A$9:$H$193,6,FALSE)</f>
        <v>0</v>
      </c>
    </row>
    <row r="173" spans="1:21" x14ac:dyDescent="0.25">
      <c r="A173" s="187">
        <v>241</v>
      </c>
      <c r="B173" s="188"/>
      <c r="C173" s="188"/>
      <c r="D173" s="188"/>
      <c r="E173" s="188"/>
      <c r="F173" s="188"/>
      <c r="G173" s="188"/>
      <c r="H173" s="188"/>
      <c r="I173" s="188"/>
      <c r="J173" s="188"/>
      <c r="K173" s="188"/>
      <c r="L173" s="188"/>
      <c r="M173" s="188"/>
      <c r="N173" s="188"/>
      <c r="O173" s="188"/>
      <c r="P173" s="188"/>
      <c r="Q173" s="188"/>
      <c r="U173" s="188">
        <f>VLOOKUP(A173,'Daily Passage-RR-HC-LS'!$A$9:$H$193,6,FALSE)</f>
        <v>0</v>
      </c>
    </row>
    <row r="174" spans="1:21" x14ac:dyDescent="0.25">
      <c r="A174" s="187">
        <v>242</v>
      </c>
      <c r="B174" s="188"/>
      <c r="C174" s="188"/>
      <c r="D174" s="188"/>
      <c r="E174" s="188"/>
      <c r="F174" s="188"/>
      <c r="G174" s="188"/>
      <c r="H174" s="188"/>
      <c r="I174" s="188"/>
      <c r="J174" s="188"/>
      <c r="K174" s="188"/>
      <c r="L174" s="188"/>
      <c r="M174" s="188"/>
      <c r="N174" s="188"/>
      <c r="O174" s="188"/>
      <c r="P174" s="188"/>
      <c r="Q174" s="188"/>
      <c r="U174" s="188">
        <f>VLOOKUP(A174,'Daily Passage-RR-HC-LS'!$A$9:$H$193,6,FALSE)</f>
        <v>0</v>
      </c>
    </row>
    <row r="175" spans="1:21" x14ac:dyDescent="0.25">
      <c r="A175" s="187">
        <v>243</v>
      </c>
      <c r="B175" s="188"/>
      <c r="C175" s="188"/>
      <c r="D175" s="188"/>
      <c r="E175" s="188"/>
      <c r="F175" s="188"/>
      <c r="G175" s="188"/>
      <c r="H175" s="188"/>
      <c r="I175" s="188"/>
      <c r="J175" s="188"/>
      <c r="K175" s="188"/>
      <c r="L175" s="188"/>
      <c r="M175" s="188"/>
      <c r="N175" s="188"/>
      <c r="O175" s="188"/>
      <c r="P175" s="188"/>
      <c r="Q175" s="188"/>
      <c r="U175" s="188">
        <f>VLOOKUP(A175,'Daily Passage-RR-HC-LS'!$A$9:$H$193,6,FALSE)</f>
        <v>0</v>
      </c>
    </row>
    <row r="176" spans="1:21" x14ac:dyDescent="0.25">
      <c r="A176" s="187">
        <v>244</v>
      </c>
      <c r="B176" s="188"/>
      <c r="C176" s="188"/>
      <c r="D176" s="188"/>
      <c r="E176" s="188"/>
      <c r="F176" s="188"/>
      <c r="G176" s="188"/>
      <c r="H176" s="188"/>
      <c r="I176" s="188"/>
      <c r="J176" s="188"/>
      <c r="K176" s="188"/>
      <c r="L176" s="188"/>
      <c r="M176" s="188"/>
      <c r="N176" s="188"/>
      <c r="O176" s="188"/>
      <c r="P176" s="188"/>
      <c r="Q176" s="188"/>
      <c r="U176" s="188">
        <f>VLOOKUP(A176,'Daily Passage-RR-HC-LS'!$A$9:$H$193,6,FALSE)</f>
        <v>0</v>
      </c>
    </row>
    <row r="177" spans="1:21" x14ac:dyDescent="0.25">
      <c r="A177" s="187">
        <v>245</v>
      </c>
      <c r="B177" s="188"/>
      <c r="C177" s="188"/>
      <c r="D177" s="188"/>
      <c r="E177" s="188"/>
      <c r="F177" s="188"/>
      <c r="G177" s="188"/>
      <c r="H177" s="188"/>
      <c r="I177" s="188"/>
      <c r="J177" s="188"/>
      <c r="K177" s="188"/>
      <c r="L177" s="188"/>
      <c r="M177" s="188"/>
      <c r="N177" s="188"/>
      <c r="O177" s="188"/>
      <c r="P177" s="188"/>
      <c r="Q177" s="188"/>
      <c r="U177" s="188">
        <f>VLOOKUP(A177,'Daily Passage-RR-HC-LS'!$A$9:$H$193,6,FALSE)</f>
        <v>0</v>
      </c>
    </row>
    <row r="178" spans="1:21" x14ac:dyDescent="0.25">
      <c r="A178" s="187">
        <v>246</v>
      </c>
      <c r="B178" s="188"/>
      <c r="C178" s="188"/>
      <c r="D178" s="188"/>
      <c r="E178" s="188"/>
      <c r="F178" s="188"/>
      <c r="G178" s="188"/>
      <c r="H178" s="188"/>
      <c r="I178" s="188"/>
      <c r="J178" s="188"/>
      <c r="K178" s="188"/>
      <c r="L178" s="188"/>
      <c r="M178" s="188"/>
      <c r="N178" s="188"/>
      <c r="O178" s="188"/>
      <c r="P178" s="188"/>
      <c r="Q178" s="188"/>
      <c r="U178" s="188">
        <f>VLOOKUP(A178,'Daily Passage-RR-HC-LS'!$A$9:$H$193,6,FALSE)</f>
        <v>0</v>
      </c>
    </row>
    <row r="179" spans="1:21" x14ac:dyDescent="0.25">
      <c r="A179" s="187">
        <v>247</v>
      </c>
      <c r="B179" s="188"/>
      <c r="C179" s="188"/>
      <c r="D179" s="188"/>
      <c r="E179" s="188"/>
      <c r="F179" s="188"/>
      <c r="G179" s="188"/>
      <c r="H179" s="188"/>
      <c r="I179" s="188"/>
      <c r="J179" s="188"/>
      <c r="K179" s="188"/>
      <c r="L179" s="188"/>
      <c r="M179" s="188"/>
      <c r="N179" s="188"/>
      <c r="O179" s="188"/>
      <c r="P179" s="188"/>
      <c r="Q179" s="188"/>
      <c r="U179" s="188">
        <f>VLOOKUP(A179,'Daily Passage-RR-HC-LS'!$A$9:$H$193,6,FALSE)</f>
        <v>0</v>
      </c>
    </row>
    <row r="180" spans="1:21" x14ac:dyDescent="0.25">
      <c r="A180" s="187">
        <v>248</v>
      </c>
      <c r="B180" s="188"/>
      <c r="C180" s="188"/>
      <c r="D180" s="188"/>
      <c r="E180" s="188"/>
      <c r="F180" s="188"/>
      <c r="G180" s="188"/>
      <c r="H180" s="188"/>
      <c r="I180" s="188"/>
      <c r="J180" s="188"/>
      <c r="K180" s="188"/>
      <c r="L180" s="188"/>
      <c r="M180" s="188"/>
      <c r="N180" s="188"/>
      <c r="O180" s="188"/>
      <c r="P180" s="188"/>
      <c r="Q180" s="188"/>
      <c r="U180" s="188">
        <f>VLOOKUP(A180,'Daily Passage-RR-HC-LS'!$A$9:$H$193,6,FALSE)</f>
        <v>0</v>
      </c>
    </row>
    <row r="181" spans="1:21" x14ac:dyDescent="0.25">
      <c r="A181" s="187">
        <v>249</v>
      </c>
      <c r="B181" s="188"/>
      <c r="C181" s="188"/>
      <c r="D181" s="188"/>
      <c r="E181" s="188"/>
      <c r="F181" s="188"/>
      <c r="G181" s="188"/>
      <c r="H181" s="188"/>
      <c r="I181" s="188"/>
      <c r="J181" s="188"/>
      <c r="K181" s="188"/>
      <c r="L181" s="188"/>
      <c r="M181" s="188"/>
      <c r="N181" s="188"/>
      <c r="O181" s="188"/>
      <c r="P181" s="188"/>
      <c r="Q181" s="188"/>
      <c r="U181" s="188">
        <f>VLOOKUP(A181,'Daily Passage-RR-HC-LS'!$A$9:$H$193,6,FALSE)</f>
        <v>0</v>
      </c>
    </row>
    <row r="182" spans="1:21" x14ac:dyDescent="0.25">
      <c r="A182" s="187">
        <v>250</v>
      </c>
      <c r="B182" s="188"/>
      <c r="C182" s="188"/>
      <c r="D182" s="188"/>
      <c r="E182" s="188"/>
      <c r="F182" s="188"/>
      <c r="G182" s="188"/>
      <c r="H182" s="188"/>
      <c r="I182" s="188"/>
      <c r="J182" s="188"/>
      <c r="K182" s="188"/>
      <c r="L182" s="188"/>
      <c r="M182" s="188"/>
      <c r="N182" s="188"/>
      <c r="O182" s="188"/>
      <c r="P182" s="188"/>
      <c r="Q182" s="188"/>
      <c r="U182" s="188">
        <f>VLOOKUP(A182,'Daily Passage-RR-HC-LS'!$A$9:$H$193,6,FALSE)</f>
        <v>0</v>
      </c>
    </row>
    <row r="183" spans="1:21" x14ac:dyDescent="0.25">
      <c r="A183" s="187">
        <v>251</v>
      </c>
      <c r="B183" s="188"/>
      <c r="C183" s="188"/>
      <c r="D183" s="188"/>
      <c r="E183" s="188"/>
      <c r="F183" s="188"/>
      <c r="G183" s="188"/>
      <c r="H183" s="188"/>
      <c r="I183" s="188"/>
      <c r="J183" s="188"/>
      <c r="K183" s="188"/>
      <c r="L183" s="188"/>
      <c r="M183" s="188"/>
      <c r="N183" s="188"/>
      <c r="O183" s="188"/>
      <c r="P183" s="188"/>
      <c r="Q183" s="188"/>
      <c r="U183" s="188">
        <f>VLOOKUP(A183,'Daily Passage-RR-HC-LS'!$A$9:$H$193,6,FALSE)</f>
        <v>0</v>
      </c>
    </row>
    <row r="184" spans="1:21" x14ac:dyDescent="0.25">
      <c r="A184" s="187">
        <v>252</v>
      </c>
      <c r="B184" s="188"/>
      <c r="C184" s="188"/>
      <c r="D184" s="188"/>
      <c r="E184" s="188"/>
      <c r="F184" s="188"/>
      <c r="G184" s="188"/>
      <c r="H184" s="188"/>
      <c r="I184" s="188"/>
      <c r="J184" s="188"/>
      <c r="K184" s="188"/>
      <c r="L184" s="188"/>
      <c r="M184" s="188"/>
      <c r="N184" s="188"/>
      <c r="O184" s="188"/>
      <c r="P184" s="188"/>
      <c r="Q184" s="188"/>
      <c r="U184" s="188">
        <f>VLOOKUP(A184,'Daily Passage-RR-HC-LS'!$A$9:$H$193,6,FALSE)</f>
        <v>0</v>
      </c>
    </row>
    <row r="185" spans="1:21" x14ac:dyDescent="0.25">
      <c r="A185" s="187">
        <v>253</v>
      </c>
      <c r="B185" s="188"/>
      <c r="C185" s="188"/>
      <c r="D185" s="188"/>
      <c r="E185" s="188"/>
      <c r="F185" s="188"/>
      <c r="G185" s="188"/>
      <c r="H185" s="188"/>
      <c r="I185" s="188"/>
      <c r="J185" s="188"/>
      <c r="K185" s="188"/>
      <c r="L185" s="188"/>
      <c r="M185" s="188"/>
      <c r="N185" s="188"/>
      <c r="O185" s="188"/>
      <c r="P185" s="188"/>
      <c r="Q185" s="188"/>
      <c r="U185" s="188">
        <f>VLOOKUP(A185,'Daily Passage-RR-HC-LS'!$A$9:$H$193,6,FALSE)</f>
        <v>0</v>
      </c>
    </row>
    <row r="186" spans="1:21" x14ac:dyDescent="0.25">
      <c r="A186" s="187">
        <v>254</v>
      </c>
      <c r="B186" s="188"/>
      <c r="C186" s="188"/>
      <c r="D186" s="188"/>
      <c r="E186" s="188"/>
      <c r="F186" s="188"/>
      <c r="G186" s="188"/>
      <c r="H186" s="188"/>
      <c r="I186" s="188"/>
      <c r="J186" s="188"/>
      <c r="K186" s="188"/>
      <c r="L186" s="188"/>
      <c r="M186" s="188"/>
      <c r="N186" s="188"/>
      <c r="O186" s="188"/>
      <c r="P186" s="188"/>
      <c r="Q186" s="188"/>
      <c r="U186" s="188">
        <f>VLOOKUP(A186,'Daily Passage-RR-HC-LS'!$A$9:$H$193,6,FALSE)</f>
        <v>0</v>
      </c>
    </row>
    <row r="187" spans="1:21" x14ac:dyDescent="0.25">
      <c r="A187" s="187">
        <v>255</v>
      </c>
      <c r="B187" s="188"/>
      <c r="C187" s="188"/>
      <c r="D187" s="188"/>
      <c r="E187" s="188"/>
      <c r="F187" s="188"/>
      <c r="G187" s="188"/>
      <c r="H187" s="188"/>
      <c r="I187" s="188"/>
      <c r="J187" s="188"/>
      <c r="K187" s="188"/>
      <c r="L187" s="188"/>
      <c r="M187" s="188"/>
      <c r="N187" s="188"/>
      <c r="O187" s="188"/>
      <c r="P187" s="188"/>
      <c r="Q187" s="188"/>
      <c r="U187" s="188">
        <f>VLOOKUP(A187,'Daily Passage-RR-HC-LS'!$A$9:$H$193,6,FALSE)</f>
        <v>0</v>
      </c>
    </row>
    <row r="188" spans="1:21" x14ac:dyDescent="0.25">
      <c r="A188" s="187">
        <v>256</v>
      </c>
      <c r="B188" s="188"/>
      <c r="C188" s="188"/>
      <c r="D188" s="188"/>
      <c r="E188" s="188"/>
      <c r="F188" s="188"/>
      <c r="G188" s="188"/>
      <c r="H188" s="188"/>
      <c r="I188" s="188"/>
      <c r="J188" s="188"/>
      <c r="K188" s="188"/>
      <c r="L188" s="188"/>
      <c r="M188" s="188"/>
      <c r="N188" s="188"/>
      <c r="O188" s="188"/>
      <c r="P188" s="188"/>
      <c r="Q188" s="188"/>
      <c r="U188" s="188">
        <f>VLOOKUP(A188,'Daily Passage-RR-HC-LS'!$A$9:$H$193,6,FALSE)</f>
        <v>0</v>
      </c>
    </row>
    <row r="189" spans="1:21" x14ac:dyDescent="0.25">
      <c r="A189" s="187">
        <v>257</v>
      </c>
      <c r="B189" s="188"/>
      <c r="C189" s="188"/>
      <c r="D189" s="188"/>
      <c r="E189" s="188"/>
      <c r="F189" s="188"/>
      <c r="G189" s="188"/>
      <c r="H189" s="188"/>
      <c r="I189" s="188"/>
      <c r="J189" s="188"/>
      <c r="K189" s="188"/>
      <c r="L189" s="188"/>
      <c r="M189" s="188"/>
      <c r="N189" s="188"/>
      <c r="O189" s="188"/>
      <c r="P189" s="188"/>
      <c r="Q189" s="188"/>
      <c r="U189" s="188">
        <f>VLOOKUP(A189,'Daily Passage-RR-HC-LS'!$A$9:$H$193,6,FALSE)</f>
        <v>0</v>
      </c>
    </row>
    <row r="190" spans="1:21" x14ac:dyDescent="0.25">
      <c r="A190" s="187">
        <v>258</v>
      </c>
      <c r="B190" s="188"/>
      <c r="C190" s="188"/>
      <c r="D190" s="188"/>
      <c r="E190" s="188"/>
      <c r="F190" s="188"/>
      <c r="G190" s="188"/>
      <c r="H190" s="188"/>
      <c r="I190" s="188"/>
      <c r="J190" s="188"/>
      <c r="K190" s="188"/>
      <c r="L190" s="188"/>
      <c r="M190" s="188"/>
      <c r="N190" s="188"/>
      <c r="O190" s="188"/>
      <c r="P190" s="188"/>
      <c r="Q190" s="188"/>
      <c r="U190" s="188">
        <f>VLOOKUP(A190,'Daily Passage-RR-HC-LS'!$A$9:$H$193,6,FALSE)</f>
        <v>0</v>
      </c>
    </row>
    <row r="191" spans="1:21" x14ac:dyDescent="0.25">
      <c r="A191" s="189">
        <v>259</v>
      </c>
      <c r="B191" s="190"/>
      <c r="C191" s="190"/>
      <c r="D191" s="190"/>
      <c r="E191" s="190"/>
      <c r="F191" s="190"/>
      <c r="G191" s="190"/>
      <c r="H191" s="190"/>
      <c r="I191" s="190"/>
      <c r="J191" s="190"/>
      <c r="K191" s="190"/>
      <c r="L191" s="190"/>
      <c r="M191" s="190"/>
      <c r="N191" s="190"/>
      <c r="O191" s="190"/>
      <c r="P191" s="190"/>
      <c r="Q191" s="190"/>
      <c r="U191" s="188">
        <f>VLOOKUP(A191,'Daily Passage-RR-HC-LS'!$A$9:$H$193,6,FALSE)</f>
        <v>0</v>
      </c>
    </row>
    <row r="192" spans="1:21" x14ac:dyDescent="0.25">
      <c r="A192" s="147" t="s">
        <v>454</v>
      </c>
      <c r="B192" s="184">
        <v>2853.7199999999993</v>
      </c>
      <c r="C192" s="184">
        <v>607.88000000000011</v>
      </c>
      <c r="D192" s="184">
        <v>826.41999999999985</v>
      </c>
      <c r="E192" s="184">
        <v>1472.6799999999998</v>
      </c>
      <c r="F192" s="184">
        <v>466.29999999999995</v>
      </c>
      <c r="G192" s="184">
        <v>106.89</v>
      </c>
      <c r="H192" s="184">
        <v>133.36000000000001</v>
      </c>
      <c r="I192" s="184"/>
      <c r="J192" s="184"/>
      <c r="K192" s="184">
        <v>3468.7599999999998</v>
      </c>
      <c r="L192" s="184">
        <v>287.19</v>
      </c>
      <c r="M192" s="184">
        <v>1661.0400000000004</v>
      </c>
      <c r="N192" s="184">
        <v>3</v>
      </c>
      <c r="O192" s="184">
        <v>1454.32</v>
      </c>
      <c r="P192" s="184">
        <v>54.55</v>
      </c>
      <c r="Q192" s="184">
        <v>13396.11</v>
      </c>
      <c r="U192" s="205">
        <f>SUM(U7:U191)</f>
        <v>458.52763377223999</v>
      </c>
    </row>
    <row r="193" spans="1:1" x14ac:dyDescent="0.25">
      <c r="A193"/>
    </row>
    <row r="194" spans="1:1" x14ac:dyDescent="0.25">
      <c r="A194"/>
    </row>
  </sheetData>
  <pageMargins left="0.7" right="0.7" top="0.75" bottom="0.75" header="0.3" footer="0.3"/>
  <pageSetup orientation="portrait"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pageSetUpPr fitToPage="1"/>
  </sheetPr>
  <dimension ref="B1:AI25"/>
  <sheetViews>
    <sheetView workbookViewId="0">
      <selection activeCell="S3" sqref="S3"/>
    </sheetView>
  </sheetViews>
  <sheetFormatPr defaultRowHeight="15" x14ac:dyDescent="0.25"/>
  <cols>
    <col min="1" max="1" width="4.5703125" customWidth="1"/>
    <col min="2" max="2" width="28.5703125" customWidth="1"/>
    <col min="3" max="3" width="7" customWidth="1"/>
    <col min="4" max="4" width="6.5703125" customWidth="1"/>
    <col min="5" max="5" width="6.42578125" customWidth="1"/>
    <col min="6" max="6" width="6.7109375" customWidth="1"/>
    <col min="7" max="7" width="8.5703125" customWidth="1"/>
    <col min="8" max="8" width="11" customWidth="1"/>
    <col min="9" max="9" width="1.7109375" customWidth="1"/>
    <col min="10" max="10" width="28.28515625" customWidth="1"/>
    <col min="11" max="11" width="6.28515625" customWidth="1"/>
    <col min="12" max="12" width="6.140625" customWidth="1"/>
    <col min="13" max="13" width="6.5703125" customWidth="1"/>
    <col min="14" max="14" width="7.5703125" customWidth="1"/>
    <col min="15" max="15" width="10.140625" customWidth="1"/>
    <col min="16" max="16" width="10.28515625" customWidth="1"/>
    <col min="19" max="19" width="23.42578125" bestFit="1" customWidth="1"/>
    <col min="20" max="21" width="13.28515625" bestFit="1" customWidth="1"/>
    <col min="22" max="22" width="10.7109375" bestFit="1" customWidth="1"/>
    <col min="23" max="24" width="6.42578125" bestFit="1" customWidth="1"/>
    <col min="25" max="25" width="9.42578125" bestFit="1" customWidth="1"/>
    <col min="26" max="26" width="7.28515625" bestFit="1" customWidth="1"/>
    <col min="27" max="27" width="9.42578125" bestFit="1" customWidth="1"/>
    <col min="31" max="31" width="23.42578125" bestFit="1" customWidth="1"/>
    <col min="32" max="32" width="16.28515625" bestFit="1" customWidth="1"/>
    <col min="33" max="33" width="4.5703125" bestFit="1" customWidth="1"/>
    <col min="34" max="34" width="7.28515625" bestFit="1" customWidth="1"/>
    <col min="35" max="35" width="8.7109375" customWidth="1"/>
  </cols>
  <sheetData>
    <row r="1" spans="2:35" ht="21" x14ac:dyDescent="0.35">
      <c r="B1" s="274" t="s">
        <v>487</v>
      </c>
      <c r="C1" s="274"/>
      <c r="D1" s="274"/>
      <c r="E1" s="274"/>
      <c r="F1" s="274"/>
      <c r="G1" s="274"/>
      <c r="H1" s="274"/>
      <c r="O1" s="55" t="s">
        <v>488</v>
      </c>
      <c r="P1" s="56">
        <f>DATE(1900,MONTH(S3),DAY(S3))</f>
        <v>175</v>
      </c>
      <c r="AE1" s="12" t="s">
        <v>489</v>
      </c>
    </row>
    <row r="2" spans="2:35" ht="15.75" thickBot="1" x14ac:dyDescent="0.3">
      <c r="B2" s="4"/>
      <c r="J2" s="4"/>
      <c r="S2" s="5" t="s">
        <v>30</v>
      </c>
      <c r="T2" s="6">
        <v>1</v>
      </c>
      <c r="AE2" s="5" t="s">
        <v>29</v>
      </c>
      <c r="AF2" s="6">
        <v>1</v>
      </c>
    </row>
    <row r="3" spans="2:35" ht="21.75" thickBot="1" x14ac:dyDescent="0.4">
      <c r="B3" s="270" t="s">
        <v>456</v>
      </c>
      <c r="C3" s="271"/>
      <c r="D3" s="271"/>
      <c r="E3" s="271"/>
      <c r="F3" s="271"/>
      <c r="G3" s="271"/>
      <c r="H3" s="272"/>
      <c r="J3" s="270" t="s">
        <v>478</v>
      </c>
      <c r="K3" s="271"/>
      <c r="L3" s="271"/>
      <c r="M3" s="271"/>
      <c r="N3" s="271"/>
      <c r="O3" s="271"/>
      <c r="P3" s="272"/>
      <c r="S3" s="5" t="s">
        <v>850</v>
      </c>
      <c r="T3" s="16">
        <v>1</v>
      </c>
      <c r="AE3" s="5" t="s">
        <v>11</v>
      </c>
      <c r="AF3" t="s">
        <v>79</v>
      </c>
    </row>
    <row r="4" spans="2:35" ht="21" x14ac:dyDescent="0.35">
      <c r="B4" s="35"/>
      <c r="C4" s="273" t="s">
        <v>490</v>
      </c>
      <c r="D4" s="273"/>
      <c r="E4" s="236"/>
      <c r="F4" s="236"/>
      <c r="G4" s="236"/>
      <c r="H4" s="36"/>
      <c r="J4" s="35"/>
      <c r="K4" s="273" t="s">
        <v>490</v>
      </c>
      <c r="L4" s="273"/>
      <c r="M4" s="236"/>
      <c r="N4" s="236"/>
      <c r="O4" s="236"/>
      <c r="P4" s="36"/>
      <c r="S4" s="5" t="s">
        <v>11</v>
      </c>
      <c r="T4" t="s">
        <v>79</v>
      </c>
    </row>
    <row r="5" spans="2:35" s="7" customFormat="1" ht="45.75" customHeight="1" x14ac:dyDescent="0.25">
      <c r="B5" s="24" t="s">
        <v>28</v>
      </c>
      <c r="C5" s="21" t="s">
        <v>491</v>
      </c>
      <c r="D5" s="21" t="s">
        <v>492</v>
      </c>
      <c r="E5" s="21" t="s">
        <v>493</v>
      </c>
      <c r="F5" s="21" t="s">
        <v>494</v>
      </c>
      <c r="G5" s="22" t="s">
        <v>495</v>
      </c>
      <c r="H5" s="25" t="s">
        <v>496</v>
      </c>
      <c r="J5" s="24" t="s">
        <v>28</v>
      </c>
      <c r="K5" s="21" t="s">
        <v>491</v>
      </c>
      <c r="L5" s="21" t="s">
        <v>492</v>
      </c>
      <c r="M5" s="21" t="s">
        <v>493</v>
      </c>
      <c r="N5" s="21" t="s">
        <v>494</v>
      </c>
      <c r="O5" s="22" t="s">
        <v>495</v>
      </c>
      <c r="P5" s="25" t="s">
        <v>496</v>
      </c>
      <c r="S5"/>
      <c r="T5"/>
      <c r="U5"/>
      <c r="V5"/>
      <c r="W5"/>
      <c r="X5"/>
      <c r="Y5"/>
      <c r="AE5" s="5" t="s">
        <v>497</v>
      </c>
      <c r="AF5" s="5" t="s">
        <v>452</v>
      </c>
      <c r="AG5"/>
      <c r="AH5"/>
      <c r="AI5"/>
    </row>
    <row r="6" spans="2:35" x14ac:dyDescent="0.25">
      <c r="B6" s="26" t="s">
        <v>269</v>
      </c>
      <c r="C6" s="41">
        <f>IFERROR(VLOOKUP($B6,$S$9:$Y$30,2,FALSE),"--")</f>
        <v>16</v>
      </c>
      <c r="D6" s="42">
        <f>IFERROR(VLOOKUP($B6,$S$9:$Y$30,3,FALSE),"--")</f>
        <v>46</v>
      </c>
      <c r="E6" s="42">
        <f>IFERROR(VLOOKUP($B6,$S$9:$Y$30,4,FALSE),"--")</f>
        <v>62</v>
      </c>
      <c r="F6" s="42">
        <f>IFERROR(VLOOKUP($B6,$AE$7:$AH$40,2,FALSE),"--")</f>
        <v>62</v>
      </c>
      <c r="G6" s="228">
        <f>IFERROR(+D6/E6,"--")</f>
        <v>0.74193548387096775</v>
      </c>
      <c r="H6" s="27">
        <f>VLOOKUP(B6,'Historic Conversion Summary'!$B$4:$E$21,4,FALSE)</f>
        <v>0.6897321428571429</v>
      </c>
      <c r="J6" s="26" t="s">
        <v>269</v>
      </c>
      <c r="K6" s="41">
        <f>IFERROR(VLOOKUP($B6,$S$9:$Y$30,5,FALSE),"--")</f>
        <v>0</v>
      </c>
      <c r="L6" s="42">
        <f>IFERROR(VLOOKUP($B6,$S$9:$Y$30,6,FALSE),"--")</f>
        <v>0</v>
      </c>
      <c r="M6" s="42">
        <f>IFERROR(VLOOKUP($B6,$S$9:$Y$30,7,FALSE),"--")</f>
        <v>0</v>
      </c>
      <c r="N6" s="42">
        <f>IFERROR(VLOOKUP($B6,$AE$7:$AP$40,3,FALSE),"--")</f>
        <v>0</v>
      </c>
      <c r="O6" s="228" t="str">
        <f t="shared" ref="O6:O15" si="0">IFERROR(+L6/M6,"--")</f>
        <v>--</v>
      </c>
      <c r="P6" s="27">
        <f>VLOOKUP(J6,'Historic Conversion Summary'!$B$22:$E$39,4,FALSE)</f>
        <v>0.70833333333333337</v>
      </c>
      <c r="S6" s="5" t="s">
        <v>851</v>
      </c>
      <c r="T6" s="5" t="s">
        <v>27</v>
      </c>
      <c r="U6" s="5" t="s">
        <v>41</v>
      </c>
      <c r="AE6" s="5" t="s">
        <v>453</v>
      </c>
      <c r="AF6" t="s">
        <v>110</v>
      </c>
      <c r="AG6" t="s">
        <v>80</v>
      </c>
    </row>
    <row r="7" spans="2:35" x14ac:dyDescent="0.25">
      <c r="B7" s="26" t="s">
        <v>101</v>
      </c>
      <c r="C7" s="43">
        <f t="shared" ref="C7:C12" si="1">IFERROR(VLOOKUP($B7,$S$9:$Y$30,2,FALSE),"--")</f>
        <v>2</v>
      </c>
      <c r="D7" s="44">
        <f t="shared" ref="D7:D12" si="2">IFERROR(VLOOKUP($B7,$S$9:$Y$30,3,FALSE),"--")</f>
        <v>12</v>
      </c>
      <c r="E7" s="44">
        <f t="shared" ref="E7:E12" si="3">IFERROR(VLOOKUP($B7,$S$9:$Y$30,4,FALSE),"--")</f>
        <v>14</v>
      </c>
      <c r="F7" s="44">
        <f t="shared" ref="F7:F12" si="4">IFERROR(VLOOKUP($B7,$AE$7:$AH$40,2,FALSE),"--")</f>
        <v>14</v>
      </c>
      <c r="G7" s="229">
        <f t="shared" ref="G7:G15" si="5">IFERROR(+D7/E7,"--")</f>
        <v>0.8571428571428571</v>
      </c>
      <c r="H7" s="28">
        <f>VLOOKUP(B7,'Historic Conversion Summary'!$B$4:$E$21,4,FALSE)</f>
        <v>0.70967741935483875</v>
      </c>
      <c r="J7" s="26" t="s">
        <v>101</v>
      </c>
      <c r="K7" s="43">
        <f t="shared" ref="K7:K12" si="6">IFERROR(VLOOKUP($B7,$S$9:$Y$30,5,FALSE),"--")</f>
        <v>0</v>
      </c>
      <c r="L7" s="44">
        <f t="shared" ref="L7:L12" si="7">IFERROR(VLOOKUP($B7,$S$9:$Y$30,6,FALSE),"--")</f>
        <v>1</v>
      </c>
      <c r="M7" s="44">
        <f t="shared" ref="M7:M12" si="8">IFERROR(VLOOKUP($B7,$S$9:$Y$30,7,FALSE),"--")</f>
        <v>1</v>
      </c>
      <c r="N7" s="44">
        <f t="shared" ref="N7:N12" si="9">IFERROR(VLOOKUP($B7,$AE$7:$AP$40,3,FALSE),"--")</f>
        <v>1</v>
      </c>
      <c r="O7" s="229">
        <f t="shared" si="0"/>
        <v>1</v>
      </c>
      <c r="P7" s="28">
        <f>VLOOKUP(J7,'Historic Conversion Summary'!$B$22:$E$39,4,FALSE)</f>
        <v>0.875</v>
      </c>
      <c r="T7" t="s">
        <v>110</v>
      </c>
      <c r="V7" t="s">
        <v>498</v>
      </c>
      <c r="W7" t="s">
        <v>80</v>
      </c>
      <c r="Y7" t="s">
        <v>499</v>
      </c>
      <c r="AE7" s="6" t="s">
        <v>81</v>
      </c>
      <c r="AF7" s="289">
        <v>20</v>
      </c>
      <c r="AG7" s="289">
        <v>2</v>
      </c>
    </row>
    <row r="8" spans="2:35" x14ac:dyDescent="0.25">
      <c r="B8" s="26" t="s">
        <v>95</v>
      </c>
      <c r="C8" s="43">
        <f t="shared" si="1"/>
        <v>4</v>
      </c>
      <c r="D8" s="44">
        <f t="shared" si="2"/>
        <v>6</v>
      </c>
      <c r="E8" s="44">
        <f t="shared" si="3"/>
        <v>10</v>
      </c>
      <c r="F8" s="44">
        <f t="shared" si="4"/>
        <v>10</v>
      </c>
      <c r="G8" s="229">
        <f t="shared" si="5"/>
        <v>0.6</v>
      </c>
      <c r="H8" s="28">
        <f>VLOOKUP(B8,'Historic Conversion Summary'!$B$4:$E$21,4,FALSE)</f>
        <v>0.6741573033707865</v>
      </c>
      <c r="J8" s="26" t="s">
        <v>95</v>
      </c>
      <c r="K8" s="43">
        <f t="shared" si="6"/>
        <v>0</v>
      </c>
      <c r="L8" s="44">
        <f t="shared" si="7"/>
        <v>0</v>
      </c>
      <c r="M8" s="44">
        <f t="shared" si="8"/>
        <v>0</v>
      </c>
      <c r="N8" s="44">
        <f>IFERROR(VLOOKUP($B8,$AE$7:$AP$40,3,FALSE),"--")</f>
        <v>0</v>
      </c>
      <c r="O8" s="229" t="str">
        <f t="shared" si="0"/>
        <v>--</v>
      </c>
      <c r="P8" s="28">
        <f>VLOOKUP(J8,'Historic Conversion Summary'!$B$22:$E$39,4,FALSE)</f>
        <v>1</v>
      </c>
      <c r="S8" s="5" t="s">
        <v>28</v>
      </c>
      <c r="T8">
        <v>0</v>
      </c>
      <c r="U8">
        <v>1</v>
      </c>
      <c r="W8">
        <v>0</v>
      </c>
      <c r="X8">
        <v>1</v>
      </c>
      <c r="AE8" s="6" t="s">
        <v>101</v>
      </c>
      <c r="AF8" s="289">
        <v>14</v>
      </c>
      <c r="AG8" s="289">
        <v>1</v>
      </c>
    </row>
    <row r="9" spans="2:35" x14ac:dyDescent="0.25">
      <c r="B9" s="26" t="s">
        <v>81</v>
      </c>
      <c r="C9" s="43">
        <f t="shared" si="1"/>
        <v>6</v>
      </c>
      <c r="D9" s="44">
        <f t="shared" si="2"/>
        <v>13</v>
      </c>
      <c r="E9" s="44">
        <f t="shared" si="3"/>
        <v>19</v>
      </c>
      <c r="F9" s="44">
        <f t="shared" si="4"/>
        <v>20</v>
      </c>
      <c r="G9" s="229">
        <f t="shared" si="5"/>
        <v>0.68421052631578949</v>
      </c>
      <c r="H9" s="28">
        <f>VLOOKUP(B9,'Historic Conversion Summary'!$B$4:$E$21,4,FALSE)</f>
        <v>0.82727272727272727</v>
      </c>
      <c r="J9" s="26" t="s">
        <v>81</v>
      </c>
      <c r="K9" s="43">
        <f t="shared" si="6"/>
        <v>0</v>
      </c>
      <c r="L9" s="44">
        <f t="shared" si="7"/>
        <v>2</v>
      </c>
      <c r="M9" s="44">
        <f t="shared" si="8"/>
        <v>2</v>
      </c>
      <c r="N9" s="44">
        <f t="shared" si="9"/>
        <v>2</v>
      </c>
      <c r="O9" s="229">
        <f t="shared" si="0"/>
        <v>1</v>
      </c>
      <c r="P9" s="28">
        <f>VLOOKUP(J9,'Historic Conversion Summary'!$B$22:$E$39,4,FALSE)</f>
        <v>0.8</v>
      </c>
      <c r="S9" t="s">
        <v>81</v>
      </c>
      <c r="T9" s="289">
        <v>6</v>
      </c>
      <c r="U9" s="289">
        <v>13</v>
      </c>
      <c r="V9" s="289">
        <v>19</v>
      </c>
      <c r="W9" s="289"/>
      <c r="X9" s="289">
        <v>2</v>
      </c>
      <c r="Y9" s="289">
        <v>2</v>
      </c>
      <c r="AE9" s="6" t="s">
        <v>106</v>
      </c>
      <c r="AF9" s="289">
        <v>7</v>
      </c>
      <c r="AG9" s="289">
        <v>1</v>
      </c>
    </row>
    <row r="10" spans="2:35" x14ac:dyDescent="0.25">
      <c r="B10" s="26" t="s">
        <v>106</v>
      </c>
      <c r="C10" s="43">
        <f t="shared" si="1"/>
        <v>2</v>
      </c>
      <c r="D10" s="44">
        <f t="shared" si="2"/>
        <v>5</v>
      </c>
      <c r="E10" s="44">
        <f t="shared" si="3"/>
        <v>7</v>
      </c>
      <c r="F10" s="44">
        <f t="shared" si="4"/>
        <v>7</v>
      </c>
      <c r="G10" s="229">
        <f t="shared" si="5"/>
        <v>0.7142857142857143</v>
      </c>
      <c r="H10" s="28">
        <f>VLOOKUP(B10,'Historic Conversion Summary'!$B$4:$E$21,4,FALSE)</f>
        <v>0.6785714285714286</v>
      </c>
      <c r="J10" s="26" t="s">
        <v>106</v>
      </c>
      <c r="K10" s="43">
        <f t="shared" si="6"/>
        <v>0</v>
      </c>
      <c r="L10" s="44">
        <f t="shared" si="7"/>
        <v>1</v>
      </c>
      <c r="M10" s="44">
        <f t="shared" si="8"/>
        <v>1</v>
      </c>
      <c r="N10" s="44">
        <f t="shared" si="9"/>
        <v>1</v>
      </c>
      <c r="O10" s="229">
        <f t="shared" si="0"/>
        <v>1</v>
      </c>
      <c r="P10" s="28">
        <f>VLOOKUP(J10,'Historic Conversion Summary'!$B$22:$E$39,4,FALSE)</f>
        <v>0.9285714285714286</v>
      </c>
      <c r="S10" t="s">
        <v>101</v>
      </c>
      <c r="T10" s="289">
        <v>2</v>
      </c>
      <c r="U10" s="289">
        <v>12</v>
      </c>
      <c r="V10" s="289">
        <v>14</v>
      </c>
      <c r="W10" s="289"/>
      <c r="X10" s="289">
        <v>1</v>
      </c>
      <c r="Y10" s="289">
        <v>1</v>
      </c>
      <c r="AE10" s="6" t="s">
        <v>191</v>
      </c>
      <c r="AF10" s="289">
        <v>7</v>
      </c>
      <c r="AG10" s="289">
        <v>1</v>
      </c>
    </row>
    <row r="11" spans="2:35" x14ac:dyDescent="0.25">
      <c r="B11" s="26" t="s">
        <v>191</v>
      </c>
      <c r="C11" s="43">
        <f t="shared" si="1"/>
        <v>4</v>
      </c>
      <c r="D11" s="44">
        <f t="shared" si="2"/>
        <v>3</v>
      </c>
      <c r="E11" s="44">
        <f t="shared" si="3"/>
        <v>7</v>
      </c>
      <c r="F11" s="44">
        <f t="shared" si="4"/>
        <v>7</v>
      </c>
      <c r="G11" s="229">
        <f t="shared" si="5"/>
        <v>0.42857142857142855</v>
      </c>
      <c r="H11" s="28">
        <f>VLOOKUP(B11,'Historic Conversion Summary'!$B$4:$E$21,4,FALSE)</f>
        <v>0.74712643678160917</v>
      </c>
      <c r="J11" s="26" t="s">
        <v>191</v>
      </c>
      <c r="K11" s="43">
        <f t="shared" si="6"/>
        <v>0</v>
      </c>
      <c r="L11" s="44">
        <f t="shared" si="7"/>
        <v>1</v>
      </c>
      <c r="M11" s="44">
        <f t="shared" si="8"/>
        <v>1</v>
      </c>
      <c r="N11" s="44">
        <f t="shared" si="9"/>
        <v>1</v>
      </c>
      <c r="O11" s="229">
        <f t="shared" si="0"/>
        <v>1</v>
      </c>
      <c r="P11" s="28">
        <f>VLOOKUP(J11,'Historic Conversion Summary'!$B$22:$E$39,4,FALSE)</f>
        <v>0.90909090909090906</v>
      </c>
      <c r="S11" t="s">
        <v>106</v>
      </c>
      <c r="T11" s="289">
        <v>2</v>
      </c>
      <c r="U11" s="289">
        <v>5</v>
      </c>
      <c r="V11" s="289">
        <v>7</v>
      </c>
      <c r="W11" s="289"/>
      <c r="X11" s="289">
        <v>1</v>
      </c>
      <c r="Y11" s="289">
        <v>1</v>
      </c>
      <c r="AE11" s="6" t="s">
        <v>198</v>
      </c>
      <c r="AF11" s="289">
        <v>5</v>
      </c>
      <c r="AG11" s="289"/>
    </row>
    <row r="12" spans="2:35" x14ac:dyDescent="0.25">
      <c r="B12" s="26" t="s">
        <v>198</v>
      </c>
      <c r="C12" s="43">
        <f t="shared" si="1"/>
        <v>1</v>
      </c>
      <c r="D12" s="44">
        <f t="shared" si="2"/>
        <v>4</v>
      </c>
      <c r="E12" s="44">
        <f t="shared" si="3"/>
        <v>5</v>
      </c>
      <c r="F12" s="44">
        <f t="shared" si="4"/>
        <v>5</v>
      </c>
      <c r="G12" s="229">
        <f t="shared" si="5"/>
        <v>0.8</v>
      </c>
      <c r="H12" s="28">
        <f>VLOOKUP(B12,'Historic Conversion Summary'!$B$4:$E$21,4,FALSE)</f>
        <v>0.6875</v>
      </c>
      <c r="J12" s="26" t="s">
        <v>198</v>
      </c>
      <c r="K12" s="43">
        <f t="shared" si="6"/>
        <v>0</v>
      </c>
      <c r="L12" s="44">
        <f t="shared" si="7"/>
        <v>0</v>
      </c>
      <c r="M12" s="44">
        <f t="shared" si="8"/>
        <v>0</v>
      </c>
      <c r="N12" s="44">
        <f t="shared" si="9"/>
        <v>0</v>
      </c>
      <c r="O12" s="229" t="str">
        <f t="shared" si="0"/>
        <v>--</v>
      </c>
      <c r="P12" s="28">
        <f>VLOOKUP(J12,'Historic Conversion Summary'!$B$22:$E$39,4,FALSE)</f>
        <v>0.5</v>
      </c>
      <c r="S12" t="s">
        <v>191</v>
      </c>
      <c r="T12" s="289">
        <v>4</v>
      </c>
      <c r="U12" s="289">
        <v>3</v>
      </c>
      <c r="V12" s="289">
        <v>7</v>
      </c>
      <c r="W12" s="289"/>
      <c r="X12" s="289">
        <v>1</v>
      </c>
      <c r="Y12" s="289">
        <v>1</v>
      </c>
      <c r="AE12" s="6" t="s">
        <v>269</v>
      </c>
      <c r="AF12" s="289">
        <v>62</v>
      </c>
      <c r="AG12" s="289"/>
    </row>
    <row r="13" spans="2:35" x14ac:dyDescent="0.25">
      <c r="B13" s="29" t="s">
        <v>500</v>
      </c>
      <c r="C13" s="45">
        <f>SUM(C6:C12)</f>
        <v>35</v>
      </c>
      <c r="D13" s="46">
        <f t="shared" ref="D13:F13" si="10">SUM(D6:D12)</f>
        <v>89</v>
      </c>
      <c r="E13" s="46">
        <f t="shared" si="10"/>
        <v>124</v>
      </c>
      <c r="F13" s="46">
        <f t="shared" si="10"/>
        <v>125</v>
      </c>
      <c r="G13" s="229">
        <f t="shared" si="5"/>
        <v>0.717741935483871</v>
      </c>
      <c r="H13" s="30">
        <f>VLOOKUP(B13,'Historic Conversion Summary'!$B$4:$E$21,4,FALSE)</f>
        <v>0.70894160583941601</v>
      </c>
      <c r="J13" s="29" t="s">
        <v>500</v>
      </c>
      <c r="K13" s="45">
        <f>SUM(K6:K12)</f>
        <v>0</v>
      </c>
      <c r="L13" s="46">
        <f t="shared" ref="L13" si="11">SUM(L6:L12)</f>
        <v>5</v>
      </c>
      <c r="M13" s="46">
        <f t="shared" ref="M13:N13" si="12">SUM(M6:M12)</f>
        <v>5</v>
      </c>
      <c r="N13" s="46">
        <f t="shared" si="12"/>
        <v>5</v>
      </c>
      <c r="O13" s="229">
        <f t="shared" si="0"/>
        <v>1</v>
      </c>
      <c r="P13" s="30">
        <f>VLOOKUP(J13,'Historic Conversion Summary'!$B$22:$E$39,4,FALSE)</f>
        <v>0.83333333333333337</v>
      </c>
      <c r="S13" t="s">
        <v>198</v>
      </c>
      <c r="T13" s="289">
        <v>1</v>
      </c>
      <c r="U13" s="289">
        <v>4</v>
      </c>
      <c r="V13" s="289">
        <v>5</v>
      </c>
      <c r="W13" s="289"/>
      <c r="X13" s="289"/>
      <c r="Y13" s="289"/>
      <c r="AE13" s="6" t="s">
        <v>95</v>
      </c>
      <c r="AF13" s="289">
        <v>10</v>
      </c>
      <c r="AG13" s="289"/>
    </row>
    <row r="14" spans="2:35" x14ac:dyDescent="0.25">
      <c r="B14" s="26" t="s">
        <v>87</v>
      </c>
      <c r="C14" s="43">
        <f>IFERROR(VLOOKUP($B14,$S$9:$Y$30,2,FALSE),"--")</f>
        <v>14</v>
      </c>
      <c r="D14" s="44">
        <f>IFERROR(VLOOKUP($B14,$S$9:$Y$30,3,FALSE),"--")</f>
        <v>43</v>
      </c>
      <c r="E14" s="44">
        <f>IFERROR(VLOOKUP($B14,$S$9:$Y$30,4,FALSE),"--")</f>
        <v>57</v>
      </c>
      <c r="F14" s="44">
        <f>IFERROR(VLOOKUP($B14,$AE$7:$AH$40,2,FALSE),"--")</f>
        <v>58</v>
      </c>
      <c r="G14" s="229">
        <f>IFERROR(+D14/E14,"--")</f>
        <v>0.75438596491228072</v>
      </c>
      <c r="H14" s="28">
        <f>VLOOKUP(B14,'Historic Conversion Summary'!$B$4:$E$21,4,FALSE)</f>
        <v>0.78557874762808344</v>
      </c>
      <c r="J14" s="26" t="s">
        <v>87</v>
      </c>
      <c r="K14" s="43">
        <f>IFERROR(VLOOKUP($B14,$S$9:$Y$30,5,FALSE),"--")</f>
        <v>2</v>
      </c>
      <c r="L14" s="44">
        <f>IFERROR(VLOOKUP($B14,$S$9:$Y$30,6,FALSE),"--")</f>
        <v>7</v>
      </c>
      <c r="M14" s="44">
        <f>IFERROR(VLOOKUP($B14,$S$9:$Y$30,7,FALSE),"--")</f>
        <v>9</v>
      </c>
      <c r="N14" s="44">
        <f>IFERROR(VLOOKUP($B14,$AE$7:$AP$40,3,FALSE),"--")</f>
        <v>10</v>
      </c>
      <c r="O14" s="229">
        <f>IFERROR(+L14/M14,"--")</f>
        <v>0.77777777777777779</v>
      </c>
      <c r="P14" s="28">
        <f>VLOOKUP(J14,'Historic Conversion Summary'!$B$22:$E$39,4,FALSE)</f>
        <v>0.89090909090909087</v>
      </c>
      <c r="S14" t="s">
        <v>269</v>
      </c>
      <c r="T14" s="289">
        <v>16</v>
      </c>
      <c r="U14" s="289">
        <v>46</v>
      </c>
      <c r="V14" s="289">
        <v>62</v>
      </c>
      <c r="W14" s="289"/>
      <c r="X14" s="289"/>
      <c r="Y14" s="289"/>
      <c r="AE14" s="6" t="s">
        <v>353</v>
      </c>
      <c r="AF14" s="289">
        <v>66</v>
      </c>
      <c r="AG14" s="289">
        <v>11</v>
      </c>
    </row>
    <row r="15" spans="2:35" x14ac:dyDescent="0.25">
      <c r="B15" s="31" t="s">
        <v>501</v>
      </c>
      <c r="C15" s="47">
        <f>SUM(C13:C14)</f>
        <v>49</v>
      </c>
      <c r="D15" s="48">
        <f t="shared" ref="D15:F15" si="13">SUM(D13:D14)</f>
        <v>132</v>
      </c>
      <c r="E15" s="48">
        <f t="shared" si="13"/>
        <v>181</v>
      </c>
      <c r="F15" s="48">
        <f t="shared" si="13"/>
        <v>183</v>
      </c>
      <c r="G15" s="230">
        <f t="shared" si="5"/>
        <v>0.72928176795580113</v>
      </c>
      <c r="H15" s="32">
        <f>VLOOKUP(B15,'Historic Conversion Summary'!$B$4:$E$21,4,FALSE)</f>
        <v>0.73382624768946392</v>
      </c>
      <c r="J15" s="31" t="s">
        <v>501</v>
      </c>
      <c r="K15" s="47">
        <f>SUM(K13:K14)</f>
        <v>2</v>
      </c>
      <c r="L15" s="48">
        <f t="shared" ref="L15" si="14">SUM(L13:L14)</f>
        <v>12</v>
      </c>
      <c r="M15" s="48">
        <f t="shared" ref="M15:N15" si="15">SUM(M13:M14)</f>
        <v>14</v>
      </c>
      <c r="N15" s="48">
        <f t="shared" si="15"/>
        <v>15</v>
      </c>
      <c r="O15" s="230">
        <f t="shared" si="0"/>
        <v>0.8571428571428571</v>
      </c>
      <c r="P15" s="32">
        <f>VLOOKUP(J15,'Historic Conversion Summary'!$B$22:$E$39,4,FALSE)</f>
        <v>0.86016949152542377</v>
      </c>
      <c r="S15" t="s">
        <v>95</v>
      </c>
      <c r="T15" s="289">
        <v>4</v>
      </c>
      <c r="U15" s="289">
        <v>6</v>
      </c>
      <c r="V15" s="289">
        <v>10</v>
      </c>
      <c r="W15" s="289"/>
      <c r="X15" s="289"/>
      <c r="Y15" s="289"/>
      <c r="AE15" s="6" t="s">
        <v>163</v>
      </c>
      <c r="AF15" s="289">
        <v>58</v>
      </c>
      <c r="AG15" s="289">
        <v>19</v>
      </c>
    </row>
    <row r="16" spans="2:35" x14ac:dyDescent="0.25">
      <c r="B16" s="26" t="s">
        <v>485</v>
      </c>
      <c r="C16" s="43" t="str">
        <f t="shared" ref="C16:C22" si="16">IFERROR(VLOOKUP($B16,$S$9:$Y$30,2,FALSE),"--")</f>
        <v>--</v>
      </c>
      <c r="D16" s="44" t="str">
        <f t="shared" ref="D16:D22" si="17">IFERROR(VLOOKUP($B16,$S$9:$Y$30,3,FALSE),"--")</f>
        <v>--</v>
      </c>
      <c r="E16" s="44" t="str">
        <f t="shared" ref="E16:E22" si="18">IFERROR(VLOOKUP($B16,$S$9:$Y$30,4,FALSE),"--")</f>
        <v>--</v>
      </c>
      <c r="F16" s="44" t="str">
        <f t="shared" ref="F16:F22" si="19">IFERROR(VLOOKUP($B16,$AE$7:$AH$40,2,FALSE),"--")</f>
        <v>--</v>
      </c>
      <c r="G16" s="229" t="str">
        <f t="shared" ref="G16:G24" si="20">IFERROR(+D16/E16,"--")</f>
        <v>--</v>
      </c>
      <c r="H16" s="28">
        <f>VLOOKUP(B16,'Historic Conversion Summary'!$B$4:$E$21,4,FALSE)</f>
        <v>0.76190476190476186</v>
      </c>
      <c r="J16" s="26" t="s">
        <v>485</v>
      </c>
      <c r="K16" s="43" t="str">
        <f t="shared" ref="K16:K22" si="21">IFERROR(VLOOKUP($B16,$S$9:$Y$30,5,FALSE),"--")</f>
        <v>--</v>
      </c>
      <c r="L16" s="44" t="str">
        <f t="shared" ref="L16:L22" si="22">IFERROR(VLOOKUP($B16,$S$9:$Y$30,6,FALSE),"--")</f>
        <v>--</v>
      </c>
      <c r="M16" s="44" t="str">
        <f t="shared" ref="M16:M22" si="23">IFERROR(VLOOKUP($B16,$S$9:$Y$30,7,FALSE),"--")</f>
        <v>--</v>
      </c>
      <c r="N16" s="44" t="str">
        <f t="shared" ref="N16:N22" si="24">IFERROR(VLOOKUP($B16,$AE$7:$AP$40,3,FALSE),"--")</f>
        <v>--</v>
      </c>
      <c r="O16" s="229" t="str">
        <f t="shared" ref="O16:O24" si="25">IFERROR(+L16/M16,"--")</f>
        <v>--</v>
      </c>
      <c r="P16" s="28">
        <f>VLOOKUP(J16,'Historic Conversion Summary'!$B$22:$E$39,4,FALSE)</f>
        <v>0.85</v>
      </c>
      <c r="S16" t="s">
        <v>353</v>
      </c>
      <c r="T16" s="289">
        <v>7</v>
      </c>
      <c r="U16" s="289">
        <v>29</v>
      </c>
      <c r="V16" s="289">
        <v>36</v>
      </c>
      <c r="W16" s="289">
        <v>1</v>
      </c>
      <c r="X16" s="289">
        <v>1</v>
      </c>
      <c r="Y16" s="289">
        <v>2</v>
      </c>
      <c r="AE16" s="6" t="s">
        <v>476</v>
      </c>
      <c r="AF16" s="289">
        <v>3</v>
      </c>
      <c r="AG16" s="289">
        <v>1</v>
      </c>
    </row>
    <row r="17" spans="2:33" x14ac:dyDescent="0.25">
      <c r="B17" s="26" t="s">
        <v>470</v>
      </c>
      <c r="C17" s="43" t="str">
        <f t="shared" si="16"/>
        <v>--</v>
      </c>
      <c r="D17" s="44" t="str">
        <f t="shared" si="17"/>
        <v>--</v>
      </c>
      <c r="E17" s="44" t="str">
        <f t="shared" si="18"/>
        <v>--</v>
      </c>
      <c r="F17" s="44" t="str">
        <f t="shared" si="19"/>
        <v>--</v>
      </c>
      <c r="G17" s="229" t="str">
        <f t="shared" si="20"/>
        <v>--</v>
      </c>
      <c r="H17" s="28">
        <f>VLOOKUP(B17,'Historic Conversion Summary'!$B$4:$E$21,4,FALSE)</f>
        <v>0.80722891566265065</v>
      </c>
      <c r="J17" s="26" t="s">
        <v>470</v>
      </c>
      <c r="K17" s="43" t="str">
        <f t="shared" si="21"/>
        <v>--</v>
      </c>
      <c r="L17" s="44" t="str">
        <f t="shared" si="22"/>
        <v>--</v>
      </c>
      <c r="M17" s="44" t="str">
        <f t="shared" si="23"/>
        <v>--</v>
      </c>
      <c r="N17" s="44" t="str">
        <f t="shared" si="24"/>
        <v>--</v>
      </c>
      <c r="O17" s="229" t="str">
        <f t="shared" si="25"/>
        <v>--</v>
      </c>
      <c r="P17" s="28">
        <f>VLOOKUP(J17,'Historic Conversion Summary'!$B$22:$E$39,4,FALSE)</f>
        <v>0.6875</v>
      </c>
      <c r="S17" t="s">
        <v>163</v>
      </c>
      <c r="T17" s="289">
        <v>10</v>
      </c>
      <c r="U17" s="289">
        <v>30</v>
      </c>
      <c r="V17" s="289">
        <v>40</v>
      </c>
      <c r="W17" s="289">
        <v>2</v>
      </c>
      <c r="X17" s="289">
        <v>5</v>
      </c>
      <c r="Y17" s="289">
        <v>7</v>
      </c>
      <c r="AE17" s="6" t="s">
        <v>87</v>
      </c>
      <c r="AF17" s="289">
        <v>58</v>
      </c>
      <c r="AG17" s="289">
        <v>10</v>
      </c>
    </row>
    <row r="18" spans="2:33" x14ac:dyDescent="0.25">
      <c r="B18" s="26" t="s">
        <v>148</v>
      </c>
      <c r="C18" s="43">
        <f t="shared" si="16"/>
        <v>4</v>
      </c>
      <c r="D18" s="44">
        <f t="shared" si="17"/>
        <v>12</v>
      </c>
      <c r="E18" s="44">
        <f t="shared" si="18"/>
        <v>16</v>
      </c>
      <c r="F18" s="44">
        <f t="shared" si="19"/>
        <v>18</v>
      </c>
      <c r="G18" s="229">
        <f t="shared" si="20"/>
        <v>0.75</v>
      </c>
      <c r="H18" s="28">
        <f>VLOOKUP(B18,'Historic Conversion Summary'!$B$4:$E$21,4,FALSE)</f>
        <v>0.77952755905511806</v>
      </c>
      <c r="J18" s="26" t="s">
        <v>148</v>
      </c>
      <c r="K18" s="43">
        <f t="shared" si="21"/>
        <v>0</v>
      </c>
      <c r="L18" s="44">
        <f t="shared" si="22"/>
        <v>1</v>
      </c>
      <c r="M18" s="44">
        <f t="shared" si="23"/>
        <v>1</v>
      </c>
      <c r="N18" s="44">
        <f t="shared" si="24"/>
        <v>4</v>
      </c>
      <c r="O18" s="229">
        <f t="shared" si="25"/>
        <v>1</v>
      </c>
      <c r="P18" s="28">
        <f>VLOOKUP(J18,'Historic Conversion Summary'!$B$22:$E$39,4,FALSE)</f>
        <v>0.8545454545454545</v>
      </c>
      <c r="S18" t="s">
        <v>476</v>
      </c>
      <c r="T18" s="289">
        <v>1</v>
      </c>
      <c r="U18" s="289"/>
      <c r="V18" s="289">
        <v>1</v>
      </c>
      <c r="W18" s="289"/>
      <c r="X18" s="289"/>
      <c r="Y18" s="289"/>
      <c r="AE18" s="6" t="s">
        <v>148</v>
      </c>
      <c r="AF18" s="289">
        <v>18</v>
      </c>
      <c r="AG18" s="289">
        <v>4</v>
      </c>
    </row>
    <row r="19" spans="2:33" x14ac:dyDescent="0.25">
      <c r="B19" s="26" t="s">
        <v>475</v>
      </c>
      <c r="C19" s="43">
        <f t="shared" si="16"/>
        <v>0</v>
      </c>
      <c r="D19" s="44">
        <f t="shared" si="17"/>
        <v>1</v>
      </c>
      <c r="E19" s="44">
        <f t="shared" si="18"/>
        <v>1</v>
      </c>
      <c r="F19" s="44">
        <f t="shared" si="19"/>
        <v>1</v>
      </c>
      <c r="G19" s="229">
        <f t="shared" si="20"/>
        <v>1</v>
      </c>
      <c r="H19" s="28">
        <f>VLOOKUP(B18,'Historic Conversion Summary'!$B$4:$E$21,4,FALSE)</f>
        <v>0.77952755905511806</v>
      </c>
      <c r="J19" s="26" t="s">
        <v>475</v>
      </c>
      <c r="K19" s="43">
        <f t="shared" si="21"/>
        <v>0</v>
      </c>
      <c r="L19" s="44">
        <f t="shared" si="22"/>
        <v>0</v>
      </c>
      <c r="M19" s="44">
        <f t="shared" si="23"/>
        <v>0</v>
      </c>
      <c r="N19" s="44">
        <f t="shared" si="24"/>
        <v>1</v>
      </c>
      <c r="O19" s="229" t="str">
        <f t="shared" si="25"/>
        <v>--</v>
      </c>
      <c r="P19" s="28">
        <f>VLOOKUP(J18,'Historic Conversion Summary'!$B$22:$E$39,4,FALSE)</f>
        <v>0.8545454545454545</v>
      </c>
      <c r="S19" t="s">
        <v>87</v>
      </c>
      <c r="T19" s="289">
        <v>14</v>
      </c>
      <c r="U19" s="289">
        <v>43</v>
      </c>
      <c r="V19" s="289">
        <v>57</v>
      </c>
      <c r="W19" s="289">
        <v>2</v>
      </c>
      <c r="X19" s="289">
        <v>7</v>
      </c>
      <c r="Y19" s="289">
        <v>9</v>
      </c>
      <c r="AE19" s="6" t="s">
        <v>475</v>
      </c>
      <c r="AF19" s="289">
        <v>1</v>
      </c>
      <c r="AG19" s="289">
        <v>1</v>
      </c>
    </row>
    <row r="20" spans="2:33" x14ac:dyDescent="0.25">
      <c r="B20" s="26" t="s">
        <v>476</v>
      </c>
      <c r="C20" s="43">
        <f t="shared" si="16"/>
        <v>1</v>
      </c>
      <c r="D20" s="44">
        <f t="shared" si="17"/>
        <v>0</v>
      </c>
      <c r="E20" s="44">
        <f t="shared" si="18"/>
        <v>1</v>
      </c>
      <c r="F20" s="44">
        <f t="shared" si="19"/>
        <v>3</v>
      </c>
      <c r="G20" s="229">
        <f t="shared" si="20"/>
        <v>0</v>
      </c>
      <c r="H20" s="28">
        <f>VLOOKUP(B20,'Historic Conversion Summary'!$B$4:$E$21,4,FALSE)</f>
        <v>0.81666666666666665</v>
      </c>
      <c r="J20" s="26" t="s">
        <v>476</v>
      </c>
      <c r="K20" s="43">
        <f t="shared" si="21"/>
        <v>0</v>
      </c>
      <c r="L20" s="44">
        <f t="shared" si="22"/>
        <v>0</v>
      </c>
      <c r="M20" s="44">
        <f t="shared" si="23"/>
        <v>0</v>
      </c>
      <c r="N20" s="44">
        <f t="shared" si="24"/>
        <v>1</v>
      </c>
      <c r="O20" s="229" t="str">
        <f t="shared" si="25"/>
        <v>--</v>
      </c>
      <c r="P20" s="28">
        <f>VLOOKUP(J20,'Historic Conversion Summary'!$B$22:$E$39,4,FALSE)</f>
        <v>0.875</v>
      </c>
      <c r="S20" t="s">
        <v>148</v>
      </c>
      <c r="T20" s="289">
        <v>4</v>
      </c>
      <c r="U20" s="289">
        <v>12</v>
      </c>
      <c r="V20" s="289">
        <v>16</v>
      </c>
      <c r="W20" s="289"/>
      <c r="X20" s="289">
        <v>1</v>
      </c>
      <c r="Y20" s="289">
        <v>1</v>
      </c>
      <c r="AE20" s="6" t="s">
        <v>454</v>
      </c>
      <c r="AF20" s="289">
        <v>329</v>
      </c>
      <c r="AG20" s="289">
        <v>51</v>
      </c>
    </row>
    <row r="21" spans="2:33" x14ac:dyDescent="0.25">
      <c r="B21" s="26" t="s">
        <v>163</v>
      </c>
      <c r="C21" s="43">
        <f t="shared" si="16"/>
        <v>10</v>
      </c>
      <c r="D21" s="44">
        <f t="shared" si="17"/>
        <v>30</v>
      </c>
      <c r="E21" s="44">
        <f t="shared" si="18"/>
        <v>40</v>
      </c>
      <c r="F21" s="44">
        <f t="shared" si="19"/>
        <v>58</v>
      </c>
      <c r="G21" s="229">
        <f t="shared" si="20"/>
        <v>0.75</v>
      </c>
      <c r="H21" s="28">
        <f>VLOOKUP(B21,'Historic Conversion Summary'!$B$4:$E$21,4,FALSE)</f>
        <v>0.73809523809523814</v>
      </c>
      <c r="J21" s="26" t="s">
        <v>163</v>
      </c>
      <c r="K21" s="43">
        <f t="shared" si="21"/>
        <v>2</v>
      </c>
      <c r="L21" s="44">
        <f t="shared" si="22"/>
        <v>5</v>
      </c>
      <c r="M21" s="44">
        <f t="shared" si="23"/>
        <v>7</v>
      </c>
      <c r="N21" s="44">
        <f t="shared" si="24"/>
        <v>19</v>
      </c>
      <c r="O21" s="229">
        <f t="shared" si="25"/>
        <v>0.7142857142857143</v>
      </c>
      <c r="P21" s="28">
        <f>VLOOKUP(J21,'Historic Conversion Summary'!$B$22:$E$39,4,FALSE)</f>
        <v>0.86170212765957444</v>
      </c>
      <c r="S21" t="s">
        <v>475</v>
      </c>
      <c r="T21" s="289"/>
      <c r="U21" s="289">
        <v>1</v>
      </c>
      <c r="V21" s="289">
        <v>1</v>
      </c>
      <c r="W21" s="289"/>
      <c r="X21" s="289"/>
      <c r="Y21" s="289"/>
    </row>
    <row r="22" spans="2:33" x14ac:dyDescent="0.25">
      <c r="B22" s="26" t="s">
        <v>353</v>
      </c>
      <c r="C22" s="43">
        <f t="shared" si="16"/>
        <v>7</v>
      </c>
      <c r="D22" s="44">
        <f t="shared" si="17"/>
        <v>29</v>
      </c>
      <c r="E22" s="44">
        <f t="shared" si="18"/>
        <v>36</v>
      </c>
      <c r="F22" s="44">
        <f t="shared" si="19"/>
        <v>66</v>
      </c>
      <c r="G22" s="229">
        <f t="shared" si="20"/>
        <v>0.80555555555555558</v>
      </c>
      <c r="H22" s="28">
        <f>VLOOKUP(B22,'Historic Conversion Summary'!$B$4:$E$21,4,FALSE)</f>
        <v>0.76132930513595165</v>
      </c>
      <c r="J22" s="26" t="s">
        <v>353</v>
      </c>
      <c r="K22" s="43">
        <f t="shared" si="21"/>
        <v>1</v>
      </c>
      <c r="L22" s="44">
        <f t="shared" si="22"/>
        <v>1</v>
      </c>
      <c r="M22" s="44">
        <f t="shared" si="23"/>
        <v>2</v>
      </c>
      <c r="N22" s="44">
        <f t="shared" si="24"/>
        <v>11</v>
      </c>
      <c r="O22" s="229">
        <f t="shared" si="25"/>
        <v>0.5</v>
      </c>
      <c r="P22" s="28">
        <f>VLOOKUP(J22,'Historic Conversion Summary'!$B$22:$E$39,4,FALSE)</f>
        <v>0.89830508474576276</v>
      </c>
      <c r="S22" t="s">
        <v>454</v>
      </c>
      <c r="T22" s="289">
        <v>71</v>
      </c>
      <c r="U22" s="289">
        <v>204</v>
      </c>
      <c r="V22" s="289">
        <v>275</v>
      </c>
      <c r="W22" s="289">
        <v>5</v>
      </c>
      <c r="X22" s="289">
        <v>19</v>
      </c>
      <c r="Y22" s="289">
        <v>24</v>
      </c>
    </row>
    <row r="23" spans="2:33" x14ac:dyDescent="0.25">
      <c r="B23" s="31" t="s">
        <v>502</v>
      </c>
      <c r="C23" s="47">
        <f>SUM(C16:C22)</f>
        <v>22</v>
      </c>
      <c r="D23" s="48">
        <f t="shared" ref="D23:F23" si="26">SUM(D16:D22)</f>
        <v>72</v>
      </c>
      <c r="E23" s="48">
        <f t="shared" si="26"/>
        <v>94</v>
      </c>
      <c r="F23" s="48">
        <f t="shared" si="26"/>
        <v>146</v>
      </c>
      <c r="G23" s="230">
        <f t="shared" si="20"/>
        <v>0.76595744680851063</v>
      </c>
      <c r="H23" s="32">
        <f>VLOOKUP(B23,'Historic Conversion Summary'!$B$4:$E$21,4,FALSE)</f>
        <v>0.76419213973799127</v>
      </c>
      <c r="J23" s="31" t="s">
        <v>502</v>
      </c>
      <c r="K23" s="47">
        <f>SUM(K16:K22)</f>
        <v>3</v>
      </c>
      <c r="L23" s="48">
        <f t="shared" ref="L23" si="27">SUM(L16:L22)</f>
        <v>7</v>
      </c>
      <c r="M23" s="48">
        <f t="shared" ref="M23:N23" si="28">SUM(M16:M22)</f>
        <v>10</v>
      </c>
      <c r="N23" s="48">
        <f t="shared" si="28"/>
        <v>36</v>
      </c>
      <c r="O23" s="230">
        <f t="shared" si="25"/>
        <v>0.7</v>
      </c>
      <c r="P23" s="32">
        <f>VLOOKUP(J23,'Historic Conversion Summary'!$B$22:$E$39,4,FALSE)</f>
        <v>0.86318407960199006</v>
      </c>
    </row>
    <row r="24" spans="2:33" ht="15.75" thickBot="1" x14ac:dyDescent="0.3">
      <c r="B24" s="33" t="s">
        <v>503</v>
      </c>
      <c r="C24" s="49">
        <f>+C15+C23</f>
        <v>71</v>
      </c>
      <c r="D24" s="50">
        <f t="shared" ref="D24:F24" si="29">+D15+D23</f>
        <v>204</v>
      </c>
      <c r="E24" s="50">
        <f t="shared" si="29"/>
        <v>275</v>
      </c>
      <c r="F24" s="50">
        <f t="shared" si="29"/>
        <v>329</v>
      </c>
      <c r="G24" s="231">
        <f t="shared" si="20"/>
        <v>0.74181818181818182</v>
      </c>
      <c r="H24" s="34">
        <f>VLOOKUP(B24,'Historic Conversion Summary'!$B$4:$E$21,4,FALSE)</f>
        <v>0.7447814100039386</v>
      </c>
      <c r="J24" s="33" t="s">
        <v>503</v>
      </c>
      <c r="K24" s="49">
        <f>+K15+K23</f>
        <v>5</v>
      </c>
      <c r="L24" s="50">
        <f t="shared" ref="L24" si="30">+L15+L23</f>
        <v>19</v>
      </c>
      <c r="M24" s="50">
        <f t="shared" ref="M24:N24" si="31">+M15+M23</f>
        <v>24</v>
      </c>
      <c r="N24" s="50">
        <f t="shared" si="31"/>
        <v>51</v>
      </c>
      <c r="O24" s="231">
        <f t="shared" si="25"/>
        <v>0.79166666666666663</v>
      </c>
      <c r="P24" s="34">
        <f>VLOOKUP(J24,'Historic Conversion Summary'!$B$22:$E$39,4,FALSE)</f>
        <v>0.86206896551724133</v>
      </c>
    </row>
    <row r="25" spans="2:33" x14ac:dyDescent="0.25">
      <c r="B25" s="139" t="s">
        <v>504</v>
      </c>
      <c r="J25" s="139" t="s">
        <v>504</v>
      </c>
    </row>
  </sheetData>
  <mergeCells count="5">
    <mergeCell ref="B3:H3"/>
    <mergeCell ref="J3:P3"/>
    <mergeCell ref="C4:D4"/>
    <mergeCell ref="K4:L4"/>
    <mergeCell ref="B1:H1"/>
  </mergeCells>
  <pageMargins left="0.7" right="0.7" top="0.75" bottom="0.75" header="0.3" footer="0.3"/>
  <pageSetup scale="80" orientation="landscape" verticalDpi="0" r:id="rId3"/>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R29"/>
  <sheetViews>
    <sheetView topLeftCell="E1" workbookViewId="0">
      <selection activeCell="O3" sqref="O3"/>
    </sheetView>
  </sheetViews>
  <sheetFormatPr defaultRowHeight="15" x14ac:dyDescent="0.25"/>
  <cols>
    <col min="1" max="1" width="27" customWidth="1"/>
    <col min="2" max="2" width="15.140625" customWidth="1"/>
    <col min="5" max="5" width="26.85546875" customWidth="1"/>
    <col min="6" max="6" width="10" customWidth="1"/>
    <col min="10" max="10" width="10.28515625" customWidth="1"/>
    <col min="11" max="12" width="7.85546875" customWidth="1"/>
    <col min="13" max="13" width="71.5703125" customWidth="1"/>
    <col min="15" max="15" width="27" bestFit="1" customWidth="1"/>
    <col min="16" max="16" width="16.28515625" bestFit="1" customWidth="1"/>
    <col min="17" max="17" width="6.5703125" bestFit="1" customWidth="1"/>
    <col min="18" max="18" width="5.5703125" bestFit="1" customWidth="1"/>
    <col min="19" max="19" width="12" bestFit="1" customWidth="1"/>
    <col min="20" max="20" width="7.28515625" bestFit="1" customWidth="1"/>
    <col min="21" max="21" width="12" bestFit="1" customWidth="1"/>
  </cols>
  <sheetData>
    <row r="1" spans="1:18" x14ac:dyDescent="0.25">
      <c r="O1" s="5" t="s">
        <v>41</v>
      </c>
      <c r="P1" s="16">
        <v>1</v>
      </c>
    </row>
    <row r="3" spans="1:18" ht="39" x14ac:dyDescent="0.25">
      <c r="A3" s="100" t="s">
        <v>505</v>
      </c>
      <c r="B3" s="101" t="s">
        <v>506</v>
      </c>
      <c r="C3" s="101" t="s">
        <v>507</v>
      </c>
      <c r="D3" s="102" t="s">
        <v>508</v>
      </c>
      <c r="E3" s="102" t="s">
        <v>509</v>
      </c>
      <c r="F3" s="102" t="s">
        <v>510</v>
      </c>
      <c r="G3" s="102" t="s">
        <v>511</v>
      </c>
      <c r="H3" s="101" t="s">
        <v>512</v>
      </c>
      <c r="I3" s="101" t="s">
        <v>13</v>
      </c>
      <c r="J3" s="101" t="s">
        <v>513</v>
      </c>
      <c r="K3" s="101" t="s">
        <v>110</v>
      </c>
      <c r="L3" s="101" t="s">
        <v>80</v>
      </c>
      <c r="M3" s="103" t="s">
        <v>514</v>
      </c>
      <c r="O3" s="5" t="s">
        <v>451</v>
      </c>
      <c r="P3" s="5" t="s">
        <v>452</v>
      </c>
    </row>
    <row r="4" spans="1:18" x14ac:dyDescent="0.25">
      <c r="A4" s="104" t="s">
        <v>515</v>
      </c>
      <c r="B4" s="105" t="s">
        <v>87</v>
      </c>
      <c r="C4" s="42">
        <v>2025</v>
      </c>
      <c r="D4" s="42">
        <v>0</v>
      </c>
      <c r="E4" s="105"/>
      <c r="F4" s="203"/>
      <c r="G4" s="113">
        <f>IFERROR((VLOOKUP(E4,$O$5:$R$35,2,FALSE)),0)</f>
        <v>0</v>
      </c>
      <c r="H4" s="114" t="e">
        <f>+G4/F4</f>
        <v>#DIV/0!</v>
      </c>
      <c r="I4" s="42">
        <v>1</v>
      </c>
      <c r="J4" s="203"/>
      <c r="K4" s="110"/>
      <c r="L4" s="111"/>
      <c r="M4" s="61" t="s">
        <v>516</v>
      </c>
      <c r="O4" s="5" t="s">
        <v>453</v>
      </c>
      <c r="P4">
        <v>1</v>
      </c>
      <c r="Q4">
        <v>2</v>
      </c>
      <c r="R4">
        <v>3</v>
      </c>
    </row>
    <row r="5" spans="1:18" x14ac:dyDescent="0.25">
      <c r="A5" s="112" t="s">
        <v>515</v>
      </c>
      <c r="B5" t="s">
        <v>87</v>
      </c>
      <c r="C5" s="44">
        <v>2024</v>
      </c>
      <c r="D5" s="44">
        <v>0</v>
      </c>
      <c r="F5" s="137"/>
      <c r="G5" s="113">
        <f>IFERROR((VLOOKUP(E5,$O$5:$R$35,3,FALSE)),0)</f>
        <v>0</v>
      </c>
      <c r="H5" s="114" t="e">
        <f>+G5/F5</f>
        <v>#DIV/0!</v>
      </c>
      <c r="I5" s="115">
        <v>2</v>
      </c>
      <c r="J5" s="113"/>
      <c r="K5" s="123"/>
      <c r="L5" s="124"/>
      <c r="M5" s="64"/>
      <c r="O5" s="6" t="s">
        <v>95</v>
      </c>
      <c r="P5" s="81">
        <v>1</v>
      </c>
      <c r="Q5" s="81">
        <v>679.25</v>
      </c>
      <c r="R5" s="81">
        <v>147.16999999999999</v>
      </c>
    </row>
    <row r="6" spans="1:18" ht="15.75" thickBot="1" x14ac:dyDescent="0.3">
      <c r="A6" s="112" t="s">
        <v>515</v>
      </c>
      <c r="B6" t="s">
        <v>87</v>
      </c>
      <c r="C6" s="44">
        <v>2023</v>
      </c>
      <c r="D6" s="87">
        <v>0</v>
      </c>
      <c r="E6" s="81"/>
      <c r="F6" s="113"/>
      <c r="G6" s="113">
        <f>IFERROR((VLOOKUP(E6,$O$5:$R$35,4,FALSE)),0)</f>
        <v>0</v>
      </c>
      <c r="H6" s="114" t="e">
        <f>+G6/F6</f>
        <v>#DIV/0!</v>
      </c>
      <c r="I6" s="115">
        <v>3</v>
      </c>
      <c r="J6" s="113"/>
      <c r="K6" s="116"/>
      <c r="L6" s="117"/>
      <c r="M6" s="64"/>
      <c r="O6" s="6" t="s">
        <v>353</v>
      </c>
      <c r="P6" s="81">
        <v>58.180000000000007</v>
      </c>
      <c r="Q6" s="81">
        <v>259.63999999999993</v>
      </c>
      <c r="R6" s="81">
        <v>27.549999999999997</v>
      </c>
    </row>
    <row r="7" spans="1:18" ht="15.75" thickBot="1" x14ac:dyDescent="0.3">
      <c r="A7" s="118" t="s">
        <v>517</v>
      </c>
      <c r="B7" s="119" t="s">
        <v>87</v>
      </c>
      <c r="C7" s="120" t="s">
        <v>518</v>
      </c>
      <c r="D7" s="121" t="s">
        <v>464</v>
      </c>
      <c r="E7" s="122" t="s">
        <v>87</v>
      </c>
      <c r="F7" s="120" t="s">
        <v>464</v>
      </c>
      <c r="G7" s="120" t="s">
        <v>464</v>
      </c>
      <c r="H7" s="120" t="s">
        <v>464</v>
      </c>
      <c r="I7" s="120" t="s">
        <v>464</v>
      </c>
      <c r="J7" s="120" t="s">
        <v>464</v>
      </c>
      <c r="K7" s="150">
        <f>+J5+J6</f>
        <v>0</v>
      </c>
      <c r="L7" s="151">
        <f>+J4</f>
        <v>0</v>
      </c>
      <c r="M7" s="148"/>
      <c r="O7" s="6" t="s">
        <v>87</v>
      </c>
      <c r="P7" s="81">
        <v>521.75</v>
      </c>
      <c r="Q7" s="81">
        <v>3232.9999999999977</v>
      </c>
      <c r="R7" s="81">
        <v>235.76</v>
      </c>
    </row>
    <row r="8" spans="1:18" x14ac:dyDescent="0.25">
      <c r="A8" s="112" t="s">
        <v>519</v>
      </c>
      <c r="B8" t="s">
        <v>87</v>
      </c>
      <c r="C8" s="42">
        <v>2025</v>
      </c>
      <c r="D8" s="87">
        <v>480111</v>
      </c>
      <c r="E8" s="81" t="s">
        <v>87</v>
      </c>
      <c r="F8" s="113">
        <v>2692289</v>
      </c>
      <c r="G8" s="113">
        <f>IFERROR((VLOOKUP(E8,$O$5:$R$35,2,FALSE)),0)</f>
        <v>521.75</v>
      </c>
      <c r="H8" s="114">
        <f>+G8/F8</f>
        <v>1.9379420262832111E-4</v>
      </c>
      <c r="I8" s="109">
        <v>1</v>
      </c>
      <c r="J8" s="107">
        <f>+H8*D8</f>
        <v>93.042728418085872</v>
      </c>
      <c r="K8" s="123"/>
      <c r="L8" s="124"/>
      <c r="M8" s="61"/>
      <c r="O8" s="6" t="s">
        <v>163</v>
      </c>
      <c r="P8" s="81">
        <v>713.77999999999986</v>
      </c>
      <c r="Q8" s="81">
        <v>1436.4400000000003</v>
      </c>
      <c r="R8" s="81">
        <v>224.6</v>
      </c>
    </row>
    <row r="9" spans="1:18" x14ac:dyDescent="0.25">
      <c r="A9" s="112" t="s">
        <v>519</v>
      </c>
      <c r="B9" t="s">
        <v>87</v>
      </c>
      <c r="C9" s="44">
        <v>2024</v>
      </c>
      <c r="D9" s="87">
        <v>350520</v>
      </c>
      <c r="E9" s="81" t="s">
        <v>87</v>
      </c>
      <c r="F9" s="113">
        <v>2929925</v>
      </c>
      <c r="G9" s="113">
        <f>IFERROR((VLOOKUP(E9,$O$5:$R$35,3,FALSE)),0)</f>
        <v>3232.9999999999977</v>
      </c>
      <c r="H9" s="114">
        <f>+G9/F9</f>
        <v>1.1034412143655547E-3</v>
      </c>
      <c r="I9" s="115">
        <v>2</v>
      </c>
      <c r="J9" s="113">
        <f>+H9*D9</f>
        <v>386.77821445941424</v>
      </c>
      <c r="K9" s="123"/>
      <c r="L9" s="124"/>
      <c r="M9" s="64"/>
      <c r="O9" s="6" t="s">
        <v>101</v>
      </c>
      <c r="P9" s="81">
        <v>72.36</v>
      </c>
      <c r="Q9" s="81">
        <v>549.21</v>
      </c>
      <c r="R9" s="81">
        <v>58.67</v>
      </c>
    </row>
    <row r="10" spans="1:18" ht="15.75" thickBot="1" x14ac:dyDescent="0.3">
      <c r="A10" s="112" t="s">
        <v>519</v>
      </c>
      <c r="B10" t="s">
        <v>87</v>
      </c>
      <c r="C10" s="44">
        <v>2023</v>
      </c>
      <c r="D10" s="87">
        <v>350960</v>
      </c>
      <c r="E10" s="81" t="s">
        <v>87</v>
      </c>
      <c r="F10" s="113">
        <v>2831468</v>
      </c>
      <c r="G10" s="113">
        <f>IFERROR((VLOOKUP(E10,$O$5:$R$35,4,FALSE)),0)</f>
        <v>235.76</v>
      </c>
      <c r="H10" s="114">
        <f>+G10/F10</f>
        <v>8.326422901477254E-5</v>
      </c>
      <c r="I10" s="115">
        <v>3</v>
      </c>
      <c r="J10" s="113">
        <f>+H10*D10</f>
        <v>29.22241381502457</v>
      </c>
      <c r="K10" s="123"/>
      <c r="L10" s="124"/>
      <c r="M10" s="64"/>
      <c r="O10" s="6" t="s">
        <v>81</v>
      </c>
      <c r="P10" s="81">
        <v>147.91999999999999</v>
      </c>
      <c r="Q10" s="81">
        <v>1472.6799999999998</v>
      </c>
      <c r="R10" s="81"/>
    </row>
    <row r="11" spans="1:18" ht="15.75" thickBot="1" x14ac:dyDescent="0.3">
      <c r="A11" s="118" t="s">
        <v>472</v>
      </c>
      <c r="B11" s="119" t="s">
        <v>87</v>
      </c>
      <c r="C11" s="120" t="s">
        <v>518</v>
      </c>
      <c r="D11" s="121" t="s">
        <v>464</v>
      </c>
      <c r="E11" s="122" t="s">
        <v>87</v>
      </c>
      <c r="F11" s="120" t="s">
        <v>464</v>
      </c>
      <c r="G11" s="120" t="s">
        <v>464</v>
      </c>
      <c r="H11" s="120" t="s">
        <v>464</v>
      </c>
      <c r="I11" s="120" t="s">
        <v>464</v>
      </c>
      <c r="J11" s="120" t="s">
        <v>464</v>
      </c>
      <c r="K11" s="150">
        <f>+J9+J10</f>
        <v>416.00062827443884</v>
      </c>
      <c r="L11" s="151">
        <f>+J8</f>
        <v>93.042728418085872</v>
      </c>
      <c r="M11" s="148"/>
      <c r="O11" s="6" t="s">
        <v>476</v>
      </c>
      <c r="P11" s="81"/>
      <c r="Q11" s="81">
        <v>3</v>
      </c>
      <c r="R11" s="81"/>
    </row>
    <row r="12" spans="1:18" x14ac:dyDescent="0.25">
      <c r="A12" s="112" t="s">
        <v>520</v>
      </c>
      <c r="B12" t="s">
        <v>521</v>
      </c>
      <c r="C12" s="42">
        <v>2025</v>
      </c>
      <c r="D12" s="87">
        <v>0</v>
      </c>
      <c r="E12" s="81"/>
      <c r="F12" s="113"/>
      <c r="G12" s="113">
        <f>IFERROR((VLOOKUP(E12,$O$5:$R$35,2,FALSE)),0)</f>
        <v>0</v>
      </c>
      <c r="H12" s="114" t="e">
        <f>+G12/F12</f>
        <v>#DIV/0!</v>
      </c>
      <c r="I12" s="125">
        <v>1</v>
      </c>
      <c r="J12" s="107"/>
      <c r="K12" s="116"/>
      <c r="L12" s="117"/>
      <c r="M12" s="61"/>
      <c r="O12" s="6" t="s">
        <v>191</v>
      </c>
      <c r="P12" s="81">
        <v>62.38</v>
      </c>
      <c r="Q12" s="81">
        <v>72.92</v>
      </c>
      <c r="R12" s="81">
        <v>33.97</v>
      </c>
    </row>
    <row r="13" spans="1:18" x14ac:dyDescent="0.25">
      <c r="A13" s="112" t="s">
        <v>520</v>
      </c>
      <c r="B13" t="s">
        <v>521</v>
      </c>
      <c r="C13" s="44">
        <v>2024</v>
      </c>
      <c r="D13" s="87">
        <v>0</v>
      </c>
      <c r="F13" s="137"/>
      <c r="G13" s="113">
        <f>IFERROR((VLOOKUP(E13,$O$5:$R$35,3,FALSE)),0)</f>
        <v>0</v>
      </c>
      <c r="H13" s="114" t="e">
        <f>+G13/F13</f>
        <v>#DIV/0!</v>
      </c>
      <c r="I13" s="115">
        <v>2</v>
      </c>
      <c r="J13" s="113"/>
      <c r="K13" s="116"/>
      <c r="L13" s="117"/>
      <c r="M13" s="64"/>
      <c r="O13" s="6" t="s">
        <v>198</v>
      </c>
      <c r="P13" s="81"/>
      <c r="Q13" s="81">
        <v>133.36000000000001</v>
      </c>
      <c r="R13" s="81"/>
    </row>
    <row r="14" spans="1:18" ht="15.75" thickBot="1" x14ac:dyDescent="0.3">
      <c r="A14" s="112" t="s">
        <v>520</v>
      </c>
      <c r="B14" t="s">
        <v>521</v>
      </c>
      <c r="C14" s="44">
        <v>2023</v>
      </c>
      <c r="D14" s="87">
        <v>510750</v>
      </c>
      <c r="E14" s="81" t="s">
        <v>87</v>
      </c>
      <c r="F14" s="113">
        <v>2831468</v>
      </c>
      <c r="G14" s="113">
        <f>IFERROR((VLOOKUP(E14,$O$5:$R$35,4,FALSE)),0)</f>
        <v>235.76</v>
      </c>
      <c r="H14" s="114">
        <f>+G14/F14</f>
        <v>8.326422901477254E-5</v>
      </c>
      <c r="I14" s="115">
        <v>3</v>
      </c>
      <c r="J14" s="113">
        <f>+H14*D14</f>
        <v>42.527204969295077</v>
      </c>
      <c r="K14" s="116"/>
      <c r="L14" s="117"/>
      <c r="M14" s="64"/>
      <c r="O14" s="6" t="s">
        <v>269</v>
      </c>
      <c r="P14" s="81"/>
      <c r="Q14" s="81">
        <v>2483.0699999999997</v>
      </c>
      <c r="R14" s="81">
        <v>370.65</v>
      </c>
    </row>
    <row r="15" spans="1:18" ht="15.75" thickBot="1" x14ac:dyDescent="0.3">
      <c r="A15" s="118" t="s">
        <v>473</v>
      </c>
      <c r="B15" s="119" t="s">
        <v>521</v>
      </c>
      <c r="C15" s="120" t="s">
        <v>518</v>
      </c>
      <c r="D15" s="121" t="s">
        <v>464</v>
      </c>
      <c r="E15" s="122" t="s">
        <v>87</v>
      </c>
      <c r="F15" s="120" t="s">
        <v>464</v>
      </c>
      <c r="G15" s="120" t="s">
        <v>464</v>
      </c>
      <c r="H15" s="120" t="s">
        <v>464</v>
      </c>
      <c r="I15" s="120" t="s">
        <v>464</v>
      </c>
      <c r="J15" s="120" t="s">
        <v>464</v>
      </c>
      <c r="K15" s="150">
        <f>+J13+J14</f>
        <v>42.527204969295077</v>
      </c>
      <c r="L15" s="151">
        <f>+J12</f>
        <v>0</v>
      </c>
      <c r="M15" s="148"/>
      <c r="O15" s="6" t="s">
        <v>475</v>
      </c>
      <c r="P15" s="81"/>
      <c r="Q15" s="81">
        <v>1</v>
      </c>
      <c r="R15" s="81">
        <v>53.55</v>
      </c>
    </row>
    <row r="16" spans="1:18" x14ac:dyDescent="0.25">
      <c r="A16" s="104" t="s">
        <v>522</v>
      </c>
      <c r="B16" t="s">
        <v>523</v>
      </c>
      <c r="C16" s="42">
        <v>2025</v>
      </c>
      <c r="D16" s="87">
        <v>0</v>
      </c>
      <c r="F16" s="87"/>
      <c r="G16" s="113">
        <f>IFERROR((VLOOKUP(E16,$O$5:$R$35,2,FALSE)),0)</f>
        <v>0</v>
      </c>
      <c r="H16" s="114" t="e">
        <f>+G16/F16</f>
        <v>#DIV/0!</v>
      </c>
      <c r="I16" s="42">
        <v>1</v>
      </c>
      <c r="J16" s="113"/>
      <c r="K16" s="116"/>
      <c r="L16" s="117"/>
      <c r="M16" s="64" t="s">
        <v>524</v>
      </c>
      <c r="O16" s="6" t="s">
        <v>148</v>
      </c>
      <c r="P16" s="81">
        <v>256.8</v>
      </c>
      <c r="Q16" s="81">
        <v>1234.22</v>
      </c>
      <c r="R16" s="81">
        <v>220.1</v>
      </c>
    </row>
    <row r="17" spans="1:18" x14ac:dyDescent="0.25">
      <c r="A17" s="112" t="s">
        <v>522</v>
      </c>
      <c r="B17" t="s">
        <v>523</v>
      </c>
      <c r="C17" s="44">
        <v>2024</v>
      </c>
      <c r="D17" s="87">
        <v>0</v>
      </c>
      <c r="F17" s="87"/>
      <c r="G17" s="113">
        <f>IFERROR((VLOOKUP(E17,$O$5:$R$35,3,FALSE)),0)</f>
        <v>0</v>
      </c>
      <c r="H17" s="114" t="e">
        <f>+G17/F17</f>
        <v>#DIV/0!</v>
      </c>
      <c r="I17" s="115">
        <v>2</v>
      </c>
      <c r="J17" s="113"/>
      <c r="K17" s="116"/>
      <c r="L17" s="117"/>
      <c r="M17" s="64" t="s">
        <v>525</v>
      </c>
      <c r="O17" s="6" t="s">
        <v>544</v>
      </c>
      <c r="P17" s="81"/>
      <c r="Q17" s="81">
        <v>1</v>
      </c>
      <c r="R17" s="81"/>
    </row>
    <row r="18" spans="1:18" ht="15.75" thickBot="1" x14ac:dyDescent="0.3">
      <c r="A18" s="127" t="s">
        <v>522</v>
      </c>
      <c r="B18" t="s">
        <v>523</v>
      </c>
      <c r="C18" s="44">
        <v>2023</v>
      </c>
      <c r="D18" s="87">
        <v>234375</v>
      </c>
      <c r="E18" t="s">
        <v>191</v>
      </c>
      <c r="F18" s="87">
        <v>274206</v>
      </c>
      <c r="G18" s="113">
        <f>IFERROR((VLOOKUP(E18,$O$5:$R$35,4,FALSE)),0)</f>
        <v>33.97</v>
      </c>
      <c r="H18" s="114">
        <f t="shared" ref="H18" si="0">+G18/F18</f>
        <v>1.2388496240053098E-4</v>
      </c>
      <c r="I18" s="115">
        <v>3</v>
      </c>
      <c r="J18" s="113">
        <f>+H18*D18</f>
        <v>29.03553806262445</v>
      </c>
      <c r="K18" s="116"/>
      <c r="L18" s="117"/>
      <c r="M18" s="64"/>
      <c r="O18" s="6" t="s">
        <v>455</v>
      </c>
      <c r="P18" s="81"/>
      <c r="Q18" s="81"/>
      <c r="R18" s="81"/>
    </row>
    <row r="19" spans="1:18" ht="15.75" thickBot="1" x14ac:dyDescent="0.3">
      <c r="A19" s="128" t="s">
        <v>465</v>
      </c>
      <c r="B19" s="129"/>
      <c r="C19" s="130"/>
      <c r="D19" s="131"/>
      <c r="E19" s="132" t="s">
        <v>191</v>
      </c>
      <c r="F19" s="130"/>
      <c r="G19" s="130"/>
      <c r="H19" s="130"/>
      <c r="I19" s="130"/>
      <c r="J19" s="130"/>
      <c r="K19" s="150">
        <f>+J17+J18</f>
        <v>29.03553806262445</v>
      </c>
      <c r="L19" s="151">
        <f>+J16</f>
        <v>0</v>
      </c>
      <c r="M19" s="149"/>
      <c r="O19" s="6" t="s">
        <v>106</v>
      </c>
      <c r="P19" s="81">
        <v>77.53</v>
      </c>
      <c r="Q19" s="81">
        <v>465.29999999999995</v>
      </c>
      <c r="R19" s="81">
        <v>1</v>
      </c>
    </row>
    <row r="20" spans="1:18" x14ac:dyDescent="0.25">
      <c r="A20" s="112" t="s">
        <v>482</v>
      </c>
      <c r="B20" t="s">
        <v>155</v>
      </c>
      <c r="C20" s="44">
        <v>2025</v>
      </c>
      <c r="D20" s="87"/>
      <c r="E20" s="81"/>
      <c r="F20" s="113"/>
      <c r="G20" s="113">
        <f>IFERROR((VLOOKUP(E20,$O$5:$R$35,2,FALSE)),0)</f>
        <v>0</v>
      </c>
      <c r="H20" s="114" t="e">
        <f>+G20/F20</f>
        <v>#DIV/0!</v>
      </c>
      <c r="I20" s="44">
        <v>1</v>
      </c>
      <c r="J20" s="113"/>
      <c r="K20" s="123"/>
      <c r="L20" s="124"/>
      <c r="M20" s="133"/>
      <c r="O20" s="6" t="s">
        <v>737</v>
      </c>
      <c r="P20" s="81"/>
      <c r="Q20" s="81">
        <v>1</v>
      </c>
      <c r="R20" s="81"/>
    </row>
    <row r="21" spans="1:18" x14ac:dyDescent="0.25">
      <c r="A21" s="112" t="s">
        <v>482</v>
      </c>
      <c r="B21" t="s">
        <v>155</v>
      </c>
      <c r="C21" s="44">
        <v>2024</v>
      </c>
      <c r="D21" s="87">
        <v>187918</v>
      </c>
      <c r="E21" s="81" t="s">
        <v>269</v>
      </c>
      <c r="F21" s="113">
        <v>1769837</v>
      </c>
      <c r="G21" s="113">
        <f>IFERROR((VLOOKUP(E21,$O$5:$R$35,3,FALSE)),0)</f>
        <v>2483.0699999999997</v>
      </c>
      <c r="H21" s="114">
        <f>+G21/F21</f>
        <v>1.4029936090159713E-3</v>
      </c>
      <c r="I21" s="115">
        <v>2</v>
      </c>
      <c r="J21" s="113">
        <f t="shared" ref="J21:J22" si="1">+H21*D21</f>
        <v>263.64775301906332</v>
      </c>
      <c r="K21" s="123"/>
      <c r="L21" s="124"/>
      <c r="M21" s="135" t="s">
        <v>526</v>
      </c>
      <c r="O21" s="6" t="s">
        <v>140</v>
      </c>
      <c r="P21" s="81"/>
      <c r="Q21" s="81">
        <v>1</v>
      </c>
      <c r="R21" s="81"/>
    </row>
    <row r="22" spans="1:18" ht="15.75" thickBot="1" x14ac:dyDescent="0.3">
      <c r="A22" s="112" t="s">
        <v>482</v>
      </c>
      <c r="B22" t="s">
        <v>155</v>
      </c>
      <c r="C22" s="44">
        <v>2023</v>
      </c>
      <c r="D22" s="87">
        <v>222042</v>
      </c>
      <c r="E22" s="81" t="s">
        <v>269</v>
      </c>
      <c r="F22" s="113">
        <v>2396972</v>
      </c>
      <c r="G22" s="113">
        <f>IFERROR((VLOOKUP(E22,$O$5:$R$35,4,FALSE)),0)</f>
        <v>370.65</v>
      </c>
      <c r="H22" s="134">
        <f>+G22/F22</f>
        <v>1.5463259479042726E-4</v>
      </c>
      <c r="I22" s="125">
        <v>3</v>
      </c>
      <c r="J22" s="113">
        <f t="shared" si="1"/>
        <v>34.334930612456048</v>
      </c>
      <c r="K22" s="123"/>
      <c r="L22" s="124"/>
      <c r="M22" s="135" t="s">
        <v>527</v>
      </c>
      <c r="O22" s="6" t="s">
        <v>454</v>
      </c>
      <c r="P22" s="81">
        <v>1911.7</v>
      </c>
      <c r="Q22" s="81">
        <v>12026.089999999995</v>
      </c>
      <c r="R22" s="81">
        <v>1373.0199999999998</v>
      </c>
    </row>
    <row r="23" spans="1:18" ht="15.75" thickBot="1" x14ac:dyDescent="0.3">
      <c r="A23" s="118" t="s">
        <v>466</v>
      </c>
      <c r="B23" s="119" t="s">
        <v>155</v>
      </c>
      <c r="C23" s="120" t="s">
        <v>518</v>
      </c>
      <c r="D23" s="121" t="s">
        <v>464</v>
      </c>
      <c r="E23" s="119" t="s">
        <v>269</v>
      </c>
      <c r="F23" s="120" t="s">
        <v>464</v>
      </c>
      <c r="G23" s="120" t="s">
        <v>464</v>
      </c>
      <c r="H23" s="120" t="s">
        <v>464</v>
      </c>
      <c r="I23" s="120" t="s">
        <v>464</v>
      </c>
      <c r="J23" s="120" t="s">
        <v>464</v>
      </c>
      <c r="K23" s="150">
        <f>+J22+J21</f>
        <v>297.98268363151936</v>
      </c>
      <c r="L23" s="152">
        <f>+J20</f>
        <v>0</v>
      </c>
      <c r="M23" s="148"/>
    </row>
    <row r="24" spans="1:18" x14ac:dyDescent="0.25">
      <c r="A24" s="104" t="s">
        <v>483</v>
      </c>
      <c r="B24" s="105" t="s">
        <v>155</v>
      </c>
      <c r="C24" s="42">
        <v>2025</v>
      </c>
      <c r="D24" s="84"/>
      <c r="E24" s="106"/>
      <c r="F24" s="107"/>
      <c r="G24" s="113">
        <f>IFERROR((VLOOKUP(E24,$O$5:$R$35,2,FALSE)),0)</f>
        <v>0</v>
      </c>
      <c r="H24" s="108" t="e">
        <f t="shared" ref="H24:H26" si="2">+G24/F24</f>
        <v>#DIV/0!</v>
      </c>
      <c r="I24" s="136">
        <v>1</v>
      </c>
      <c r="J24" s="107"/>
      <c r="K24" s="116"/>
      <c r="L24" s="117"/>
      <c r="M24" s="133"/>
    </row>
    <row r="25" spans="1:18" x14ac:dyDescent="0.25">
      <c r="A25" s="112" t="s">
        <v>483</v>
      </c>
      <c r="B25" t="s">
        <v>155</v>
      </c>
      <c r="C25" s="44">
        <v>2024</v>
      </c>
      <c r="D25" s="87">
        <v>201190</v>
      </c>
      <c r="E25" s="81" t="s">
        <v>269</v>
      </c>
      <c r="F25" s="113">
        <v>1769837</v>
      </c>
      <c r="G25" s="113">
        <f>IFERROR((VLOOKUP(E25,$O$5:$R$35,3,FALSE)),0)</f>
        <v>2483.0699999999997</v>
      </c>
      <c r="H25" s="114">
        <f t="shared" si="2"/>
        <v>1.4029936090159713E-3</v>
      </c>
      <c r="I25" s="125">
        <v>2</v>
      </c>
      <c r="J25" s="113">
        <f t="shared" ref="J25:J26" si="3">+H25*D25</f>
        <v>282.26828419792326</v>
      </c>
      <c r="K25" s="123"/>
      <c r="L25" s="124"/>
      <c r="M25" s="135" t="s">
        <v>528</v>
      </c>
    </row>
    <row r="26" spans="1:18" ht="15.75" thickBot="1" x14ac:dyDescent="0.3">
      <c r="A26" s="127" t="s">
        <v>483</v>
      </c>
      <c r="B26" s="126" t="s">
        <v>155</v>
      </c>
      <c r="C26" s="44">
        <v>2023</v>
      </c>
      <c r="D26" s="87">
        <v>224980</v>
      </c>
      <c r="E26" s="81" t="s">
        <v>269</v>
      </c>
      <c r="F26" s="113">
        <v>2396972</v>
      </c>
      <c r="G26" s="113">
        <f>IFERROR((VLOOKUP(E26,$O$5:$R$35,4,FALSE)),0)</f>
        <v>370.65</v>
      </c>
      <c r="H26" s="114">
        <f t="shared" si="2"/>
        <v>1.5463259479042726E-4</v>
      </c>
      <c r="I26" s="44">
        <v>3</v>
      </c>
      <c r="J26" s="113">
        <f t="shared" si="3"/>
        <v>34.789241175950323</v>
      </c>
      <c r="K26" s="123"/>
      <c r="L26" s="124"/>
      <c r="M26" s="235" t="s">
        <v>529</v>
      </c>
    </row>
    <row r="27" spans="1:18" ht="15.75" thickBot="1" x14ac:dyDescent="0.3">
      <c r="A27" s="118" t="s">
        <v>467</v>
      </c>
      <c r="B27" s="119" t="s">
        <v>155</v>
      </c>
      <c r="C27" s="120" t="s">
        <v>518</v>
      </c>
      <c r="D27" s="121" t="s">
        <v>464</v>
      </c>
      <c r="E27" s="119" t="s">
        <v>269</v>
      </c>
      <c r="F27" s="120" t="s">
        <v>464</v>
      </c>
      <c r="G27" s="120" t="s">
        <v>464</v>
      </c>
      <c r="H27" s="120" t="s">
        <v>464</v>
      </c>
      <c r="I27" s="120" t="s">
        <v>464</v>
      </c>
      <c r="J27" s="120" t="s">
        <v>464</v>
      </c>
      <c r="K27" s="150">
        <f>+J25+J26</f>
        <v>317.0575253738736</v>
      </c>
      <c r="L27" s="152">
        <f>+J24</f>
        <v>0</v>
      </c>
    </row>
    <row r="28" spans="1:18" x14ac:dyDescent="0.25">
      <c r="C28" s="44"/>
      <c r="F28" s="137"/>
      <c r="G28" s="137"/>
      <c r="J28" s="137"/>
      <c r="K28" s="123"/>
      <c r="L28" s="137"/>
    </row>
    <row r="29" spans="1:18" ht="30" x14ac:dyDescent="0.25">
      <c r="C29" s="44"/>
      <c r="F29" s="137"/>
      <c r="G29" s="137"/>
      <c r="J29" s="137"/>
      <c r="K29" s="123"/>
      <c r="L29" s="137"/>
      <c r="M29" s="138" t="s">
        <v>530</v>
      </c>
    </row>
  </sheetData>
  <pageMargins left="0.7" right="0.7" top="0.75" bottom="0.75" header="0.3" footer="0.3"/>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M39"/>
  <sheetViews>
    <sheetView workbookViewId="0">
      <selection activeCell="I7" sqref="I7"/>
    </sheetView>
  </sheetViews>
  <sheetFormatPr defaultRowHeight="15" x14ac:dyDescent="0.25"/>
  <cols>
    <col min="1" max="1" width="13.7109375" customWidth="1"/>
    <col min="2" max="2" width="28" customWidth="1"/>
    <col min="3" max="3" width="13.140625" customWidth="1"/>
    <col min="4" max="4" width="12" customWidth="1"/>
    <col min="5" max="5" width="12.85546875" customWidth="1"/>
    <col min="9" max="9" width="26.5703125" customWidth="1"/>
    <col min="10" max="10" width="25" customWidth="1"/>
    <col min="11" max="11" width="17.85546875" customWidth="1"/>
    <col min="12" max="12" width="25" customWidth="1"/>
    <col min="13" max="13" width="17.85546875" customWidth="1"/>
  </cols>
  <sheetData>
    <row r="1" spans="1:13" ht="40.5" customHeight="1" x14ac:dyDescent="0.3">
      <c r="I1" s="278" t="s">
        <v>531</v>
      </c>
      <c r="J1" s="278"/>
      <c r="K1" s="278"/>
      <c r="L1" s="278"/>
      <c r="M1" s="7"/>
    </row>
    <row r="2" spans="1:13" x14ac:dyDescent="0.25">
      <c r="B2" s="275" t="s">
        <v>532</v>
      </c>
      <c r="C2" s="276"/>
      <c r="D2" s="276"/>
      <c r="E2" s="277"/>
    </row>
    <row r="3" spans="1:13" s="7" customFormat="1" ht="90" x14ac:dyDescent="0.25">
      <c r="A3" s="51" t="s">
        <v>533</v>
      </c>
      <c r="B3" s="11" t="s">
        <v>28</v>
      </c>
      <c r="C3" s="40" t="s">
        <v>534</v>
      </c>
      <c r="D3" s="40" t="s">
        <v>535</v>
      </c>
      <c r="E3" s="52" t="s">
        <v>536</v>
      </c>
      <c r="I3" s="5" t="s">
        <v>537</v>
      </c>
      <c r="J3" t="s">
        <v>538</v>
      </c>
      <c r="K3"/>
      <c r="L3"/>
      <c r="M3"/>
    </row>
    <row r="4" spans="1:13" x14ac:dyDescent="0.25">
      <c r="A4" s="53" t="s">
        <v>110</v>
      </c>
      <c r="B4" s="23" t="s">
        <v>81</v>
      </c>
      <c r="C4" s="87">
        <f>VLOOKUP($B4,$I$9:$M$30,2,FALSE)</f>
        <v>110</v>
      </c>
      <c r="D4" s="87">
        <f>VLOOKUP($B4,$I$9:$M$30,3,FALSE)</f>
        <v>91</v>
      </c>
      <c r="E4" s="37">
        <f t="shared" ref="E4:E37" si="0">+D4/C4</f>
        <v>0.82727272727272727</v>
      </c>
      <c r="I4" s="5" t="s">
        <v>539</v>
      </c>
      <c r="J4" t="s">
        <v>79</v>
      </c>
    </row>
    <row r="5" spans="1:13" x14ac:dyDescent="0.25">
      <c r="A5" s="54" t="s">
        <v>110</v>
      </c>
      <c r="B5" s="23" t="s">
        <v>101</v>
      </c>
      <c r="C5" s="87">
        <f t="shared" ref="C5:C10" si="1">VLOOKUP($B5,$I$9:$M$30,2,FALSE)</f>
        <v>186</v>
      </c>
      <c r="D5" s="87">
        <f t="shared" ref="D5:D10" si="2">VLOOKUP($B5,$I$9:$M$30,3,FALSE)</f>
        <v>132</v>
      </c>
      <c r="E5" s="37">
        <f t="shared" si="0"/>
        <v>0.70967741935483875</v>
      </c>
    </row>
    <row r="6" spans="1:13" x14ac:dyDescent="0.25">
      <c r="A6" s="54" t="s">
        <v>110</v>
      </c>
      <c r="B6" s="23" t="s">
        <v>106</v>
      </c>
      <c r="C6" s="87">
        <f t="shared" si="1"/>
        <v>112</v>
      </c>
      <c r="D6" s="87">
        <f t="shared" si="2"/>
        <v>76</v>
      </c>
      <c r="E6" s="37">
        <f t="shared" si="0"/>
        <v>0.6785714285714286</v>
      </c>
      <c r="J6" s="5" t="s">
        <v>452</v>
      </c>
    </row>
    <row r="7" spans="1:13" x14ac:dyDescent="0.25">
      <c r="A7" s="54" t="s">
        <v>110</v>
      </c>
      <c r="B7" s="23" t="s">
        <v>191</v>
      </c>
      <c r="C7" s="87">
        <f t="shared" si="1"/>
        <v>87</v>
      </c>
      <c r="D7" s="87">
        <f t="shared" si="2"/>
        <v>65</v>
      </c>
      <c r="E7" s="37">
        <f t="shared" si="0"/>
        <v>0.74712643678160917</v>
      </c>
      <c r="J7" t="s">
        <v>110</v>
      </c>
      <c r="L7" t="s">
        <v>80</v>
      </c>
    </row>
    <row r="8" spans="1:13" x14ac:dyDescent="0.25">
      <c r="A8" s="54" t="s">
        <v>110</v>
      </c>
      <c r="B8" s="23" t="s">
        <v>198</v>
      </c>
      <c r="C8" s="87">
        <f t="shared" si="1"/>
        <v>64</v>
      </c>
      <c r="D8" s="87">
        <f t="shared" si="2"/>
        <v>44</v>
      </c>
      <c r="E8" s="37">
        <f t="shared" si="0"/>
        <v>0.6875</v>
      </c>
      <c r="I8" s="5" t="s">
        <v>453</v>
      </c>
      <c r="J8" t="s">
        <v>540</v>
      </c>
      <c r="K8" t="s">
        <v>541</v>
      </c>
      <c r="L8" t="s">
        <v>540</v>
      </c>
      <c r="M8" t="s">
        <v>541</v>
      </c>
    </row>
    <row r="9" spans="1:13" x14ac:dyDescent="0.25">
      <c r="A9" s="54" t="s">
        <v>110</v>
      </c>
      <c r="B9" s="23" t="s">
        <v>269</v>
      </c>
      <c r="C9" s="87">
        <f t="shared" si="1"/>
        <v>448</v>
      </c>
      <c r="D9" s="87">
        <f t="shared" si="2"/>
        <v>309</v>
      </c>
      <c r="E9" s="37">
        <f t="shared" si="0"/>
        <v>0.6897321428571429</v>
      </c>
      <c r="I9" s="6" t="s">
        <v>81</v>
      </c>
      <c r="J9">
        <v>110</v>
      </c>
      <c r="K9">
        <v>91</v>
      </c>
      <c r="L9">
        <v>20</v>
      </c>
      <c r="M9">
        <v>16</v>
      </c>
    </row>
    <row r="10" spans="1:13" x14ac:dyDescent="0.25">
      <c r="A10" s="54" t="s">
        <v>110</v>
      </c>
      <c r="B10" s="23" t="s">
        <v>95</v>
      </c>
      <c r="C10" s="87">
        <f t="shared" si="1"/>
        <v>89</v>
      </c>
      <c r="D10" s="87">
        <f t="shared" si="2"/>
        <v>60</v>
      </c>
      <c r="E10" s="37">
        <f t="shared" si="0"/>
        <v>0.6741573033707865</v>
      </c>
      <c r="I10" s="6" t="s">
        <v>101</v>
      </c>
      <c r="J10">
        <v>186</v>
      </c>
      <c r="K10">
        <v>132</v>
      </c>
      <c r="L10">
        <v>32</v>
      </c>
      <c r="M10">
        <v>28</v>
      </c>
    </row>
    <row r="11" spans="1:13" x14ac:dyDescent="0.25">
      <c r="A11" s="45" t="s">
        <v>110</v>
      </c>
      <c r="B11" s="74" t="s">
        <v>500</v>
      </c>
      <c r="C11" s="140">
        <f>SUM(C4:C10)</f>
        <v>1096</v>
      </c>
      <c r="D11" s="140">
        <f>SUM(D4:D10)</f>
        <v>777</v>
      </c>
      <c r="E11" s="75">
        <f t="shared" si="0"/>
        <v>0.70894160583941601</v>
      </c>
      <c r="I11" s="6" t="s">
        <v>485</v>
      </c>
      <c r="J11">
        <v>21</v>
      </c>
      <c r="K11">
        <v>16</v>
      </c>
      <c r="L11">
        <v>20</v>
      </c>
      <c r="M11">
        <v>17</v>
      </c>
    </row>
    <row r="12" spans="1:13" x14ac:dyDescent="0.25">
      <c r="A12" s="54" t="s">
        <v>110</v>
      </c>
      <c r="B12" s="23" t="s">
        <v>87</v>
      </c>
      <c r="C12" s="87">
        <f>VLOOKUP($B12,$I$9:$M$30,2,FALSE)</f>
        <v>527</v>
      </c>
      <c r="D12" s="87">
        <f>VLOOKUP($B12,$I$9:$M$30,3,FALSE)</f>
        <v>414</v>
      </c>
      <c r="E12" s="37">
        <f>+D12/C12</f>
        <v>0.78557874762808344</v>
      </c>
      <c r="I12" s="6" t="s">
        <v>470</v>
      </c>
      <c r="J12">
        <v>83</v>
      </c>
      <c r="K12">
        <v>67</v>
      </c>
      <c r="L12">
        <v>32</v>
      </c>
      <c r="M12">
        <v>22</v>
      </c>
    </row>
    <row r="13" spans="1:13" x14ac:dyDescent="0.25">
      <c r="A13" s="45" t="s">
        <v>110</v>
      </c>
      <c r="B13" s="76" t="s">
        <v>542</v>
      </c>
      <c r="C13" s="140">
        <f>+C11+C12</f>
        <v>1623</v>
      </c>
      <c r="D13" s="140">
        <f>+D11+D12</f>
        <v>1191</v>
      </c>
      <c r="E13" s="75">
        <f>+D13/C13</f>
        <v>0.73382624768946392</v>
      </c>
      <c r="I13" s="6" t="s">
        <v>106</v>
      </c>
      <c r="J13">
        <v>112</v>
      </c>
      <c r="K13">
        <v>76</v>
      </c>
      <c r="L13">
        <v>28</v>
      </c>
      <c r="M13">
        <v>26</v>
      </c>
    </row>
    <row r="14" spans="1:13" x14ac:dyDescent="0.25">
      <c r="A14" s="54" t="s">
        <v>110</v>
      </c>
      <c r="B14" s="23" t="s">
        <v>485</v>
      </c>
      <c r="C14" s="87">
        <f t="shared" ref="C14:C19" si="3">VLOOKUP($B14,$I$9:$M$30,2,FALSE)</f>
        <v>21</v>
      </c>
      <c r="D14" s="87">
        <f t="shared" ref="D14:D19" si="4">VLOOKUP($B14,$I$9:$M$30,3,FALSE)</f>
        <v>16</v>
      </c>
      <c r="E14" s="37">
        <f>+D14/C14</f>
        <v>0.76190476190476186</v>
      </c>
      <c r="I14" s="6" t="s">
        <v>191</v>
      </c>
      <c r="J14">
        <v>87</v>
      </c>
      <c r="K14">
        <v>65</v>
      </c>
      <c r="L14">
        <v>11</v>
      </c>
      <c r="M14">
        <v>10</v>
      </c>
    </row>
    <row r="15" spans="1:13" x14ac:dyDescent="0.25">
      <c r="A15" s="54" t="s">
        <v>110</v>
      </c>
      <c r="B15" s="23" t="s">
        <v>470</v>
      </c>
      <c r="C15" s="87">
        <f t="shared" si="3"/>
        <v>83</v>
      </c>
      <c r="D15" s="87">
        <f t="shared" si="4"/>
        <v>67</v>
      </c>
      <c r="E15" s="37">
        <f>+D15/C15</f>
        <v>0.80722891566265065</v>
      </c>
      <c r="I15" s="6" t="s">
        <v>198</v>
      </c>
      <c r="J15">
        <v>64</v>
      </c>
      <c r="K15">
        <v>44</v>
      </c>
      <c r="L15">
        <v>6</v>
      </c>
      <c r="M15">
        <v>3</v>
      </c>
    </row>
    <row r="16" spans="1:13" x14ac:dyDescent="0.25">
      <c r="A16" s="54" t="s">
        <v>110</v>
      </c>
      <c r="B16" s="23" t="s">
        <v>353</v>
      </c>
      <c r="C16" s="87">
        <f t="shared" si="3"/>
        <v>331</v>
      </c>
      <c r="D16" s="87">
        <f t="shared" si="4"/>
        <v>252</v>
      </c>
      <c r="E16" s="37">
        <f t="shared" si="0"/>
        <v>0.76132930513595165</v>
      </c>
      <c r="I16" s="6" t="s">
        <v>269</v>
      </c>
      <c r="J16">
        <v>448</v>
      </c>
      <c r="K16">
        <v>309</v>
      </c>
      <c r="L16">
        <v>24</v>
      </c>
      <c r="M16">
        <v>17</v>
      </c>
    </row>
    <row r="17" spans="1:13" x14ac:dyDescent="0.25">
      <c r="A17" s="54" t="s">
        <v>110</v>
      </c>
      <c r="B17" s="23" t="s">
        <v>163</v>
      </c>
      <c r="C17" s="87">
        <f t="shared" si="3"/>
        <v>294</v>
      </c>
      <c r="D17" s="87">
        <f t="shared" si="4"/>
        <v>217</v>
      </c>
      <c r="E17" s="37">
        <f t="shared" si="0"/>
        <v>0.73809523809523814</v>
      </c>
      <c r="I17" s="6" t="s">
        <v>95</v>
      </c>
      <c r="J17">
        <v>89</v>
      </c>
      <c r="K17">
        <v>60</v>
      </c>
      <c r="L17">
        <v>5</v>
      </c>
      <c r="M17">
        <v>5</v>
      </c>
    </row>
    <row r="18" spans="1:13" x14ac:dyDescent="0.25">
      <c r="A18" s="54" t="s">
        <v>110</v>
      </c>
      <c r="B18" s="23" t="s">
        <v>476</v>
      </c>
      <c r="C18" s="87">
        <f t="shared" si="3"/>
        <v>60</v>
      </c>
      <c r="D18" s="87">
        <f t="shared" si="4"/>
        <v>49</v>
      </c>
      <c r="E18" s="37">
        <f t="shared" si="0"/>
        <v>0.81666666666666665</v>
      </c>
      <c r="I18" s="6" t="s">
        <v>353</v>
      </c>
      <c r="J18">
        <v>331</v>
      </c>
      <c r="K18">
        <v>252</v>
      </c>
      <c r="L18">
        <v>177</v>
      </c>
      <c r="M18">
        <v>159</v>
      </c>
    </row>
    <row r="19" spans="1:13" x14ac:dyDescent="0.25">
      <c r="A19" s="54" t="s">
        <v>110</v>
      </c>
      <c r="B19" s="23" t="s">
        <v>148</v>
      </c>
      <c r="C19" s="87">
        <f t="shared" si="3"/>
        <v>127</v>
      </c>
      <c r="D19" s="87">
        <f t="shared" si="4"/>
        <v>99</v>
      </c>
      <c r="E19" s="37">
        <f t="shared" si="0"/>
        <v>0.77952755905511806</v>
      </c>
      <c r="I19" s="6" t="s">
        <v>163</v>
      </c>
      <c r="J19">
        <v>294</v>
      </c>
      <c r="K19">
        <v>217</v>
      </c>
      <c r="L19">
        <v>94</v>
      </c>
      <c r="M19">
        <v>81</v>
      </c>
    </row>
    <row r="20" spans="1:13" x14ac:dyDescent="0.25">
      <c r="A20" s="77" t="s">
        <v>110</v>
      </c>
      <c r="B20" s="76" t="s">
        <v>543</v>
      </c>
      <c r="C20" s="140">
        <f>SUM(C14:C19)</f>
        <v>916</v>
      </c>
      <c r="D20" s="140">
        <f>SUM(D14:D19)</f>
        <v>700</v>
      </c>
      <c r="E20" s="75">
        <f t="shared" si="0"/>
        <v>0.76419213973799127</v>
      </c>
      <c r="I20" s="6" t="s">
        <v>476</v>
      </c>
      <c r="J20">
        <v>60</v>
      </c>
      <c r="K20">
        <v>49</v>
      </c>
      <c r="L20">
        <v>24</v>
      </c>
      <c r="M20">
        <v>21</v>
      </c>
    </row>
    <row r="21" spans="1:13" x14ac:dyDescent="0.25">
      <c r="A21" s="78" t="s">
        <v>110</v>
      </c>
      <c r="B21" s="76" t="s">
        <v>463</v>
      </c>
      <c r="C21" s="140">
        <f>+C13+C20</f>
        <v>2539</v>
      </c>
      <c r="D21" s="140">
        <f>+D13+D20</f>
        <v>1891</v>
      </c>
      <c r="E21" s="75">
        <f t="shared" si="0"/>
        <v>0.7447814100039386</v>
      </c>
      <c r="I21" s="6" t="s">
        <v>87</v>
      </c>
      <c r="J21">
        <v>527</v>
      </c>
      <c r="K21">
        <v>414</v>
      </c>
      <c r="L21">
        <v>110</v>
      </c>
      <c r="M21">
        <v>98</v>
      </c>
    </row>
    <row r="22" spans="1:13" x14ac:dyDescent="0.25">
      <c r="A22" s="53" t="s">
        <v>80</v>
      </c>
      <c r="B22" s="38" t="s">
        <v>81</v>
      </c>
      <c r="C22" s="84">
        <f>VLOOKUP($B22,$I$9:$M$30,4,FALSE)</f>
        <v>20</v>
      </c>
      <c r="D22" s="84">
        <f>VLOOKUP($B22,$I$9:$M$30,5,FALSE)</f>
        <v>16</v>
      </c>
      <c r="E22" s="39">
        <f t="shared" si="0"/>
        <v>0.8</v>
      </c>
      <c r="I22" s="6" t="s">
        <v>544</v>
      </c>
      <c r="J22">
        <v>2</v>
      </c>
      <c r="K22">
        <v>2</v>
      </c>
      <c r="L22">
        <v>2</v>
      </c>
      <c r="M22">
        <v>2</v>
      </c>
    </row>
    <row r="23" spans="1:13" x14ac:dyDescent="0.25">
      <c r="A23" s="54" t="s">
        <v>80</v>
      </c>
      <c r="B23" s="23" t="s">
        <v>101</v>
      </c>
      <c r="C23" s="87">
        <f t="shared" ref="C23:C28" si="5">VLOOKUP($B23,$I$9:$M$30,4,FALSE)</f>
        <v>32</v>
      </c>
      <c r="D23" s="87">
        <f t="shared" ref="D23:D28" si="6">VLOOKUP($B23,$I$9:$M$30,5,FALSE)</f>
        <v>28</v>
      </c>
      <c r="E23" s="37">
        <f t="shared" si="0"/>
        <v>0.875</v>
      </c>
      <c r="I23" s="6" t="s">
        <v>148</v>
      </c>
      <c r="J23">
        <v>127</v>
      </c>
      <c r="K23">
        <v>99</v>
      </c>
      <c r="L23">
        <v>55</v>
      </c>
      <c r="M23">
        <v>47</v>
      </c>
    </row>
    <row r="24" spans="1:13" x14ac:dyDescent="0.25">
      <c r="A24" s="54" t="s">
        <v>80</v>
      </c>
      <c r="B24" s="23" t="s">
        <v>106</v>
      </c>
      <c r="C24" s="87">
        <f t="shared" si="5"/>
        <v>28</v>
      </c>
      <c r="D24" s="87">
        <f t="shared" si="6"/>
        <v>26</v>
      </c>
      <c r="E24" s="37">
        <f t="shared" si="0"/>
        <v>0.9285714285714286</v>
      </c>
      <c r="I24" s="6" t="s">
        <v>475</v>
      </c>
      <c r="J24">
        <v>30</v>
      </c>
      <c r="K24">
        <v>23</v>
      </c>
      <c r="L24">
        <v>10</v>
      </c>
      <c r="M24">
        <v>9</v>
      </c>
    </row>
    <row r="25" spans="1:13" x14ac:dyDescent="0.25">
      <c r="A25" s="54" t="s">
        <v>80</v>
      </c>
      <c r="B25" s="23" t="s">
        <v>191</v>
      </c>
      <c r="C25" s="87">
        <f t="shared" si="5"/>
        <v>11</v>
      </c>
      <c r="D25" s="87">
        <f t="shared" si="6"/>
        <v>10</v>
      </c>
      <c r="E25" s="37">
        <f t="shared" si="0"/>
        <v>0.90909090909090906</v>
      </c>
      <c r="I25" s="6" t="s">
        <v>454</v>
      </c>
      <c r="J25">
        <v>2571</v>
      </c>
      <c r="K25">
        <v>1916</v>
      </c>
      <c r="L25">
        <v>650</v>
      </c>
      <c r="M25">
        <v>561</v>
      </c>
    </row>
    <row r="26" spans="1:13" x14ac:dyDescent="0.25">
      <c r="A26" s="54" t="s">
        <v>80</v>
      </c>
      <c r="B26" s="23" t="s">
        <v>198</v>
      </c>
      <c r="C26" s="87">
        <f t="shared" si="5"/>
        <v>6</v>
      </c>
      <c r="D26" s="87">
        <f t="shared" si="6"/>
        <v>3</v>
      </c>
      <c r="E26" s="37">
        <f t="shared" si="0"/>
        <v>0.5</v>
      </c>
    </row>
    <row r="27" spans="1:13" x14ac:dyDescent="0.25">
      <c r="A27" s="54" t="s">
        <v>80</v>
      </c>
      <c r="B27" s="23" t="s">
        <v>269</v>
      </c>
      <c r="C27" s="87">
        <f t="shared" si="5"/>
        <v>24</v>
      </c>
      <c r="D27" s="87">
        <f t="shared" si="6"/>
        <v>17</v>
      </c>
      <c r="E27" s="37">
        <f t="shared" si="0"/>
        <v>0.70833333333333337</v>
      </c>
    </row>
    <row r="28" spans="1:13" x14ac:dyDescent="0.25">
      <c r="A28" s="54" t="s">
        <v>80</v>
      </c>
      <c r="B28" s="23" t="s">
        <v>95</v>
      </c>
      <c r="C28" s="87">
        <f t="shared" si="5"/>
        <v>5</v>
      </c>
      <c r="D28" s="87">
        <f t="shared" si="6"/>
        <v>5</v>
      </c>
      <c r="E28" s="37">
        <f t="shared" si="0"/>
        <v>1</v>
      </c>
    </row>
    <row r="29" spans="1:13" x14ac:dyDescent="0.25">
      <c r="A29" s="77" t="s">
        <v>80</v>
      </c>
      <c r="B29" s="74" t="s">
        <v>500</v>
      </c>
      <c r="C29" s="140">
        <f>SUM(C22:C28)</f>
        <v>126</v>
      </c>
      <c r="D29" s="140">
        <f>SUM(D22:D28)</f>
        <v>105</v>
      </c>
      <c r="E29" s="75">
        <f t="shared" ref="E29" si="7">+D29/C29</f>
        <v>0.83333333333333337</v>
      </c>
    </row>
    <row r="30" spans="1:13" x14ac:dyDescent="0.25">
      <c r="A30" s="54" t="s">
        <v>80</v>
      </c>
      <c r="B30" s="23" t="s">
        <v>87</v>
      </c>
      <c r="C30" s="87">
        <f>VLOOKUP($B30,$I$9:$M$30,4,FALSE)</f>
        <v>110</v>
      </c>
      <c r="D30" s="87">
        <f>VLOOKUP($B30,$I$9:$M$30,5,FALSE)</f>
        <v>98</v>
      </c>
      <c r="E30" s="37">
        <f>+D30/C30</f>
        <v>0.89090909090909087</v>
      </c>
    </row>
    <row r="31" spans="1:13" x14ac:dyDescent="0.25">
      <c r="A31" s="77" t="s">
        <v>80</v>
      </c>
      <c r="B31" s="76" t="s">
        <v>542</v>
      </c>
      <c r="C31" s="140">
        <f>+C29+C30</f>
        <v>236</v>
      </c>
      <c r="D31" s="140">
        <f>+D29+D30</f>
        <v>203</v>
      </c>
      <c r="E31" s="75">
        <f>+D31/C31</f>
        <v>0.86016949152542377</v>
      </c>
    </row>
    <row r="32" spans="1:13" x14ac:dyDescent="0.25">
      <c r="A32" s="54" t="s">
        <v>80</v>
      </c>
      <c r="B32" s="23" t="s">
        <v>485</v>
      </c>
      <c r="C32" s="87">
        <f t="shared" ref="C32:C37" si="8">VLOOKUP($B32,$I$9:$M$30,4,FALSE)</f>
        <v>20</v>
      </c>
      <c r="D32" s="87">
        <f t="shared" ref="D32:D37" si="9">VLOOKUP($B32,$I$9:$M$30,5,FALSE)</f>
        <v>17</v>
      </c>
      <c r="E32" s="37">
        <f>+D32/C32</f>
        <v>0.85</v>
      </c>
    </row>
    <row r="33" spans="1:5" x14ac:dyDescent="0.25">
      <c r="A33" s="54" t="s">
        <v>80</v>
      </c>
      <c r="B33" s="23" t="s">
        <v>470</v>
      </c>
      <c r="C33" s="87">
        <f t="shared" si="8"/>
        <v>32</v>
      </c>
      <c r="D33" s="87">
        <f t="shared" si="9"/>
        <v>22</v>
      </c>
      <c r="E33" s="37">
        <f>+D33/C33</f>
        <v>0.6875</v>
      </c>
    </row>
    <row r="34" spans="1:5" x14ac:dyDescent="0.25">
      <c r="A34" s="54" t="s">
        <v>80</v>
      </c>
      <c r="B34" s="23" t="s">
        <v>353</v>
      </c>
      <c r="C34" s="87">
        <f t="shared" si="8"/>
        <v>177</v>
      </c>
      <c r="D34" s="87">
        <f t="shared" si="9"/>
        <v>159</v>
      </c>
      <c r="E34" s="37">
        <f t="shared" si="0"/>
        <v>0.89830508474576276</v>
      </c>
    </row>
    <row r="35" spans="1:5" x14ac:dyDescent="0.25">
      <c r="A35" s="54" t="s">
        <v>80</v>
      </c>
      <c r="B35" s="23" t="s">
        <v>163</v>
      </c>
      <c r="C35" s="87">
        <f t="shared" si="8"/>
        <v>94</v>
      </c>
      <c r="D35" s="87">
        <f t="shared" si="9"/>
        <v>81</v>
      </c>
      <c r="E35" s="37">
        <f t="shared" si="0"/>
        <v>0.86170212765957444</v>
      </c>
    </row>
    <row r="36" spans="1:5" x14ac:dyDescent="0.25">
      <c r="A36" s="54" t="s">
        <v>80</v>
      </c>
      <c r="B36" s="23" t="s">
        <v>476</v>
      </c>
      <c r="C36" s="87">
        <f t="shared" si="8"/>
        <v>24</v>
      </c>
      <c r="D36" s="87">
        <f t="shared" si="9"/>
        <v>21</v>
      </c>
      <c r="E36" s="37">
        <f t="shared" si="0"/>
        <v>0.875</v>
      </c>
    </row>
    <row r="37" spans="1:5" x14ac:dyDescent="0.25">
      <c r="A37" s="54" t="s">
        <v>80</v>
      </c>
      <c r="B37" s="23" t="s">
        <v>148</v>
      </c>
      <c r="C37" s="87">
        <f t="shared" si="8"/>
        <v>55</v>
      </c>
      <c r="D37" s="87">
        <f t="shared" si="9"/>
        <v>47</v>
      </c>
      <c r="E37" s="37">
        <f t="shared" si="0"/>
        <v>0.8545454545454545</v>
      </c>
    </row>
    <row r="38" spans="1:5" x14ac:dyDescent="0.25">
      <c r="A38" s="77" t="s">
        <v>80</v>
      </c>
      <c r="B38" s="76" t="s">
        <v>543</v>
      </c>
      <c r="C38" s="140">
        <f>SUM(C32:C37)</f>
        <v>402</v>
      </c>
      <c r="D38" s="140">
        <f>SUM(D32:D37)</f>
        <v>347</v>
      </c>
      <c r="E38" s="75">
        <f t="shared" ref="E38:E39" si="10">+D38/C38</f>
        <v>0.86318407960199006</v>
      </c>
    </row>
    <row r="39" spans="1:5" x14ac:dyDescent="0.25">
      <c r="A39" s="78" t="s">
        <v>80</v>
      </c>
      <c r="B39" s="79" t="s">
        <v>463</v>
      </c>
      <c r="C39" s="141">
        <f>+C31+C38</f>
        <v>638</v>
      </c>
      <c r="D39" s="141">
        <f>+D31+D38</f>
        <v>550</v>
      </c>
      <c r="E39" s="80">
        <f t="shared" si="10"/>
        <v>0.86206896551724133</v>
      </c>
    </row>
  </sheetData>
  <mergeCells count="2">
    <mergeCell ref="B2:E2"/>
    <mergeCell ref="I1:L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249977111117893"/>
  </sheetPr>
  <dimension ref="A1:N822"/>
  <sheetViews>
    <sheetView workbookViewId="0">
      <selection activeCell="A3" sqref="A3:N822"/>
    </sheetView>
  </sheetViews>
  <sheetFormatPr defaultRowHeight="15" x14ac:dyDescent="0.25"/>
  <cols>
    <col min="6" max="6" width="24.5703125" customWidth="1"/>
    <col min="8" max="14" width="10.140625" customWidth="1"/>
  </cols>
  <sheetData>
    <row r="1" spans="1:14" ht="21" x14ac:dyDescent="0.35">
      <c r="A1" s="274" t="s">
        <v>545</v>
      </c>
      <c r="B1" s="274"/>
      <c r="C1" s="274"/>
      <c r="D1" s="274"/>
      <c r="E1" s="274"/>
      <c r="F1" s="274"/>
      <c r="G1" s="274"/>
      <c r="H1" s="274"/>
      <c r="I1" s="274"/>
      <c r="J1" s="274"/>
      <c r="K1" s="274"/>
      <c r="L1" s="274"/>
      <c r="M1" s="274"/>
      <c r="N1" s="274"/>
    </row>
    <row r="2" spans="1:14" ht="60" x14ac:dyDescent="0.25">
      <c r="A2" s="8" t="s">
        <v>537</v>
      </c>
      <c r="B2" s="8" t="s">
        <v>539</v>
      </c>
      <c r="C2" s="8" t="s">
        <v>546</v>
      </c>
      <c r="D2" s="8" t="s">
        <v>547</v>
      </c>
      <c r="E2" s="8" t="s">
        <v>548</v>
      </c>
      <c r="F2" s="8" t="s">
        <v>28</v>
      </c>
      <c r="G2" s="8" t="s">
        <v>549</v>
      </c>
      <c r="H2" s="8" t="s">
        <v>29</v>
      </c>
      <c r="I2" s="8" t="s">
        <v>33</v>
      </c>
      <c r="J2" s="8" t="s">
        <v>35</v>
      </c>
      <c r="K2" s="8" t="s">
        <v>41</v>
      </c>
      <c r="L2" s="9" t="s">
        <v>550</v>
      </c>
      <c r="M2" s="9" t="s">
        <v>551</v>
      </c>
      <c r="N2" s="9" t="s">
        <v>552</v>
      </c>
    </row>
    <row r="3" spans="1:14" x14ac:dyDescent="0.25">
      <c r="A3">
        <v>2009</v>
      </c>
      <c r="B3" t="s">
        <v>79</v>
      </c>
      <c r="C3" t="s">
        <v>80</v>
      </c>
      <c r="D3" t="s">
        <v>553</v>
      </c>
      <c r="E3" t="s">
        <v>554</v>
      </c>
      <c r="F3" t="s">
        <v>555</v>
      </c>
      <c r="G3" t="s">
        <v>491</v>
      </c>
      <c r="H3">
        <v>19</v>
      </c>
      <c r="I3">
        <v>17</v>
      </c>
      <c r="J3">
        <v>16</v>
      </c>
      <c r="K3">
        <v>15</v>
      </c>
      <c r="L3" s="10">
        <v>0.89473684210526316</v>
      </c>
      <c r="M3" s="10">
        <v>0.84210526315789469</v>
      </c>
      <c r="N3" s="10">
        <v>0.78947368421052633</v>
      </c>
    </row>
    <row r="4" spans="1:14" x14ac:dyDescent="0.25">
      <c r="A4">
        <v>2009</v>
      </c>
      <c r="B4" t="s">
        <v>79</v>
      </c>
      <c r="C4" t="s">
        <v>110</v>
      </c>
      <c r="D4" t="s">
        <v>553</v>
      </c>
      <c r="E4" t="s">
        <v>556</v>
      </c>
      <c r="F4" t="s">
        <v>555</v>
      </c>
      <c r="G4" t="s">
        <v>491</v>
      </c>
      <c r="H4">
        <v>41</v>
      </c>
      <c r="I4">
        <v>32</v>
      </c>
      <c r="J4">
        <v>32</v>
      </c>
      <c r="K4">
        <v>32</v>
      </c>
      <c r="L4" s="10">
        <v>0.78048780487804881</v>
      </c>
      <c r="M4" s="10">
        <v>0.78048780487804881</v>
      </c>
      <c r="N4" s="10">
        <v>0.78048780487804881</v>
      </c>
    </row>
    <row r="5" spans="1:14" x14ac:dyDescent="0.25">
      <c r="A5">
        <v>2009</v>
      </c>
      <c r="B5" t="s">
        <v>79</v>
      </c>
      <c r="C5" t="s">
        <v>80</v>
      </c>
      <c r="D5" t="s">
        <v>557</v>
      </c>
      <c r="E5" t="s">
        <v>558</v>
      </c>
      <c r="F5" t="s">
        <v>485</v>
      </c>
      <c r="G5" t="s">
        <v>491</v>
      </c>
      <c r="H5">
        <v>48</v>
      </c>
      <c r="I5">
        <v>44</v>
      </c>
      <c r="J5">
        <v>42</v>
      </c>
      <c r="K5">
        <v>40</v>
      </c>
      <c r="L5" s="10">
        <v>0.91666666666666663</v>
      </c>
      <c r="M5" s="10">
        <v>0.875</v>
      </c>
      <c r="N5" s="10">
        <v>0.83333333333333337</v>
      </c>
    </row>
    <row r="6" spans="1:14" x14ac:dyDescent="0.25">
      <c r="A6">
        <v>2009</v>
      </c>
      <c r="B6" t="s">
        <v>79</v>
      </c>
      <c r="C6" t="s">
        <v>110</v>
      </c>
      <c r="D6" t="s">
        <v>553</v>
      </c>
      <c r="E6" t="s">
        <v>558</v>
      </c>
      <c r="F6" t="s">
        <v>485</v>
      </c>
      <c r="G6" t="s">
        <v>491</v>
      </c>
      <c r="H6">
        <v>53</v>
      </c>
      <c r="I6">
        <v>42</v>
      </c>
      <c r="J6">
        <v>42</v>
      </c>
      <c r="K6">
        <v>37</v>
      </c>
      <c r="L6" s="10">
        <v>0.79245283018867929</v>
      </c>
      <c r="M6" s="10">
        <v>0.79245283018867929</v>
      </c>
      <c r="N6" s="10">
        <v>0.69811320754716977</v>
      </c>
    </row>
    <row r="7" spans="1:14" x14ac:dyDescent="0.25">
      <c r="A7">
        <v>2009</v>
      </c>
      <c r="B7" t="s">
        <v>79</v>
      </c>
      <c r="C7" t="s">
        <v>80</v>
      </c>
      <c r="D7" t="s">
        <v>553</v>
      </c>
      <c r="E7" t="s">
        <v>105</v>
      </c>
      <c r="F7" t="s">
        <v>106</v>
      </c>
      <c r="G7" t="s">
        <v>491</v>
      </c>
      <c r="H7">
        <v>17</v>
      </c>
      <c r="I7">
        <v>17</v>
      </c>
      <c r="J7">
        <v>16</v>
      </c>
      <c r="K7">
        <v>13</v>
      </c>
      <c r="L7" s="10">
        <v>1</v>
      </c>
      <c r="M7" s="10">
        <v>0.94117647058823528</v>
      </c>
      <c r="N7" s="10">
        <v>0.76470588235294112</v>
      </c>
    </row>
    <row r="8" spans="1:14" x14ac:dyDescent="0.25">
      <c r="A8">
        <v>2009</v>
      </c>
      <c r="B8" t="s">
        <v>79</v>
      </c>
      <c r="C8" t="s">
        <v>110</v>
      </c>
      <c r="D8" t="s">
        <v>553</v>
      </c>
      <c r="E8" t="s">
        <v>105</v>
      </c>
      <c r="F8" t="s">
        <v>106</v>
      </c>
      <c r="G8" t="s">
        <v>491</v>
      </c>
      <c r="H8">
        <v>48</v>
      </c>
      <c r="I8">
        <v>36</v>
      </c>
      <c r="J8">
        <v>33</v>
      </c>
      <c r="K8">
        <v>29</v>
      </c>
      <c r="L8" s="10">
        <v>0.75</v>
      </c>
      <c r="M8" s="10">
        <v>0.6875</v>
      </c>
      <c r="N8" s="10">
        <v>0.60416666666666663</v>
      </c>
    </row>
    <row r="9" spans="1:14" x14ac:dyDescent="0.25">
      <c r="A9">
        <v>2009</v>
      </c>
      <c r="B9" t="s">
        <v>79</v>
      </c>
      <c r="C9" t="s">
        <v>80</v>
      </c>
      <c r="D9" t="s">
        <v>557</v>
      </c>
      <c r="E9" t="s">
        <v>190</v>
      </c>
      <c r="F9" t="s">
        <v>191</v>
      </c>
      <c r="G9" t="s">
        <v>491</v>
      </c>
      <c r="H9">
        <v>32</v>
      </c>
      <c r="I9">
        <v>29</v>
      </c>
      <c r="J9">
        <v>29</v>
      </c>
      <c r="K9">
        <v>26</v>
      </c>
      <c r="L9" s="10">
        <v>0.90625</v>
      </c>
      <c r="M9" s="10">
        <v>0.90625</v>
      </c>
      <c r="N9" s="10">
        <v>0.8125</v>
      </c>
    </row>
    <row r="10" spans="1:14" x14ac:dyDescent="0.25">
      <c r="A10">
        <v>2009</v>
      </c>
      <c r="B10" t="s">
        <v>79</v>
      </c>
      <c r="C10" t="s">
        <v>80</v>
      </c>
      <c r="D10" t="s">
        <v>553</v>
      </c>
      <c r="E10" t="s">
        <v>427</v>
      </c>
      <c r="F10" t="s">
        <v>269</v>
      </c>
      <c r="G10" t="s">
        <v>491</v>
      </c>
      <c r="H10">
        <v>84</v>
      </c>
      <c r="I10">
        <v>80</v>
      </c>
      <c r="J10">
        <v>76</v>
      </c>
      <c r="K10">
        <v>70</v>
      </c>
      <c r="L10" s="10">
        <v>0.95238095238095233</v>
      </c>
      <c r="M10" s="10">
        <v>0.90476190476190477</v>
      </c>
      <c r="N10" s="10">
        <v>0.83333333333333337</v>
      </c>
    </row>
    <row r="11" spans="1:14" x14ac:dyDescent="0.25">
      <c r="A11">
        <v>2009</v>
      </c>
      <c r="B11" t="s">
        <v>79</v>
      </c>
      <c r="C11" t="s">
        <v>110</v>
      </c>
      <c r="D11" t="s">
        <v>553</v>
      </c>
      <c r="E11" t="s">
        <v>427</v>
      </c>
      <c r="F11" t="s">
        <v>269</v>
      </c>
      <c r="G11" t="s">
        <v>491</v>
      </c>
      <c r="H11">
        <v>143</v>
      </c>
      <c r="I11">
        <v>110</v>
      </c>
      <c r="J11">
        <v>108</v>
      </c>
      <c r="K11">
        <v>103</v>
      </c>
      <c r="L11" s="10">
        <v>0.76923076923076927</v>
      </c>
      <c r="M11" s="10">
        <v>0.75524475524475521</v>
      </c>
      <c r="N11" s="10">
        <v>0.72027972027972031</v>
      </c>
    </row>
    <row r="12" spans="1:14" x14ac:dyDescent="0.25">
      <c r="A12">
        <v>2009</v>
      </c>
      <c r="B12" t="s">
        <v>79</v>
      </c>
      <c r="C12" t="s">
        <v>80</v>
      </c>
      <c r="D12" t="s">
        <v>553</v>
      </c>
      <c r="E12" t="s">
        <v>94</v>
      </c>
      <c r="F12" t="s">
        <v>95</v>
      </c>
      <c r="G12" t="s">
        <v>492</v>
      </c>
      <c r="H12">
        <v>4</v>
      </c>
      <c r="I12">
        <v>4</v>
      </c>
      <c r="J12">
        <v>4</v>
      </c>
      <c r="K12">
        <v>4</v>
      </c>
      <c r="L12" s="10">
        <v>1</v>
      </c>
      <c r="M12" s="10">
        <v>1</v>
      </c>
      <c r="N12" s="10">
        <v>1</v>
      </c>
    </row>
    <row r="13" spans="1:14" x14ac:dyDescent="0.25">
      <c r="A13">
        <v>2009</v>
      </c>
      <c r="B13" t="s">
        <v>79</v>
      </c>
      <c r="C13" t="s">
        <v>110</v>
      </c>
      <c r="D13" t="s">
        <v>553</v>
      </c>
      <c r="E13" t="s">
        <v>94</v>
      </c>
      <c r="F13" t="s">
        <v>95</v>
      </c>
      <c r="G13" t="s">
        <v>492</v>
      </c>
      <c r="H13">
        <v>8</v>
      </c>
      <c r="I13">
        <v>7</v>
      </c>
      <c r="J13">
        <v>7</v>
      </c>
      <c r="K13">
        <v>6</v>
      </c>
      <c r="L13" s="10">
        <v>0.875</v>
      </c>
      <c r="M13" s="10">
        <v>0.875</v>
      </c>
      <c r="N13" s="10">
        <v>0.75</v>
      </c>
    </row>
    <row r="14" spans="1:14" x14ac:dyDescent="0.25">
      <c r="A14">
        <v>2009</v>
      </c>
      <c r="B14" t="s">
        <v>79</v>
      </c>
      <c r="C14" t="s">
        <v>110</v>
      </c>
      <c r="D14" t="s">
        <v>553</v>
      </c>
      <c r="E14" t="s">
        <v>162</v>
      </c>
      <c r="F14" t="s">
        <v>163</v>
      </c>
      <c r="G14" t="s">
        <v>491</v>
      </c>
      <c r="H14">
        <v>232</v>
      </c>
      <c r="I14">
        <v>197</v>
      </c>
      <c r="J14">
        <v>195</v>
      </c>
      <c r="K14">
        <v>188</v>
      </c>
      <c r="L14" s="10">
        <v>0.84913793103448276</v>
      </c>
      <c r="M14" s="10">
        <v>0.84051724137931039</v>
      </c>
      <c r="N14" s="10">
        <v>0.81034482758620685</v>
      </c>
    </row>
    <row r="15" spans="1:14" x14ac:dyDescent="0.25">
      <c r="A15">
        <v>2009</v>
      </c>
      <c r="B15" t="s">
        <v>79</v>
      </c>
      <c r="C15" t="s">
        <v>80</v>
      </c>
      <c r="D15" t="s">
        <v>553</v>
      </c>
      <c r="E15" t="s">
        <v>162</v>
      </c>
      <c r="F15" t="s">
        <v>163</v>
      </c>
      <c r="G15" t="s">
        <v>491</v>
      </c>
      <c r="H15">
        <v>318</v>
      </c>
      <c r="I15">
        <v>268</v>
      </c>
      <c r="J15">
        <v>266</v>
      </c>
      <c r="K15">
        <v>259</v>
      </c>
      <c r="L15" s="10">
        <v>0.84276729559748431</v>
      </c>
      <c r="M15" s="10">
        <v>0.83647798742138368</v>
      </c>
      <c r="N15" s="10">
        <v>0.81446540880503149</v>
      </c>
    </row>
    <row r="16" spans="1:14" x14ac:dyDescent="0.25">
      <c r="A16">
        <v>2009</v>
      </c>
      <c r="B16" t="s">
        <v>79</v>
      </c>
      <c r="C16" t="s">
        <v>80</v>
      </c>
      <c r="D16" t="s">
        <v>553</v>
      </c>
      <c r="E16" t="s">
        <v>559</v>
      </c>
      <c r="F16" t="s">
        <v>476</v>
      </c>
      <c r="G16" t="s">
        <v>491</v>
      </c>
      <c r="H16">
        <v>63</v>
      </c>
      <c r="I16">
        <v>52</v>
      </c>
      <c r="J16">
        <v>52</v>
      </c>
      <c r="K16">
        <v>51</v>
      </c>
      <c r="L16" s="10">
        <v>0.82539682539682535</v>
      </c>
      <c r="M16" s="10">
        <v>0.82539682539682535</v>
      </c>
      <c r="N16" s="10">
        <v>0.80952380952380953</v>
      </c>
    </row>
    <row r="17" spans="1:14" x14ac:dyDescent="0.25">
      <c r="A17">
        <v>2009</v>
      </c>
      <c r="B17" t="s">
        <v>79</v>
      </c>
      <c r="C17" t="s">
        <v>110</v>
      </c>
      <c r="D17" t="s">
        <v>553</v>
      </c>
      <c r="E17" t="s">
        <v>86</v>
      </c>
      <c r="F17" t="s">
        <v>87</v>
      </c>
      <c r="G17" t="s">
        <v>491</v>
      </c>
      <c r="H17">
        <v>140</v>
      </c>
      <c r="I17">
        <v>106</v>
      </c>
      <c r="J17">
        <v>102</v>
      </c>
      <c r="K17">
        <v>96</v>
      </c>
      <c r="L17" s="10">
        <v>0.75714285714285712</v>
      </c>
      <c r="M17" s="10">
        <v>0.72857142857142854</v>
      </c>
      <c r="N17" s="10">
        <v>0.68571428571428572</v>
      </c>
    </row>
    <row r="18" spans="1:14" x14ac:dyDescent="0.25">
      <c r="A18">
        <v>2009</v>
      </c>
      <c r="B18" t="s">
        <v>79</v>
      </c>
      <c r="C18" t="s">
        <v>80</v>
      </c>
      <c r="D18" t="s">
        <v>553</v>
      </c>
      <c r="E18" t="s">
        <v>86</v>
      </c>
      <c r="F18" t="s">
        <v>87</v>
      </c>
      <c r="G18" t="s">
        <v>491</v>
      </c>
      <c r="H18">
        <v>557</v>
      </c>
      <c r="I18">
        <v>508</v>
      </c>
      <c r="J18">
        <v>498</v>
      </c>
      <c r="K18">
        <v>477</v>
      </c>
      <c r="L18" s="10">
        <v>0.91202872531418311</v>
      </c>
      <c r="M18" s="10">
        <v>0.89407540394973073</v>
      </c>
      <c r="N18" s="10">
        <v>0.85637342908438063</v>
      </c>
    </row>
    <row r="19" spans="1:14" x14ac:dyDescent="0.25">
      <c r="A19">
        <v>2009</v>
      </c>
      <c r="B19" t="s">
        <v>79</v>
      </c>
      <c r="C19" t="s">
        <v>80</v>
      </c>
      <c r="D19" t="s">
        <v>553</v>
      </c>
      <c r="E19" t="s">
        <v>147</v>
      </c>
      <c r="F19" t="s">
        <v>148</v>
      </c>
      <c r="G19" t="s">
        <v>491</v>
      </c>
      <c r="H19">
        <v>43</v>
      </c>
      <c r="I19">
        <v>36</v>
      </c>
      <c r="J19">
        <v>35</v>
      </c>
      <c r="K19">
        <v>35</v>
      </c>
      <c r="L19" s="10">
        <v>0.83720930232558144</v>
      </c>
      <c r="M19" s="10">
        <v>0.81395348837209303</v>
      </c>
      <c r="N19" s="10">
        <v>0.81395348837209303</v>
      </c>
    </row>
    <row r="20" spans="1:14" x14ac:dyDescent="0.25">
      <c r="A20">
        <v>2009</v>
      </c>
      <c r="B20" t="s">
        <v>79</v>
      </c>
      <c r="C20" t="s">
        <v>110</v>
      </c>
      <c r="D20" t="s">
        <v>553</v>
      </c>
      <c r="E20" t="s">
        <v>147</v>
      </c>
      <c r="F20" t="s">
        <v>148</v>
      </c>
      <c r="G20" t="s">
        <v>491</v>
      </c>
      <c r="H20">
        <v>58</v>
      </c>
      <c r="I20">
        <v>51</v>
      </c>
      <c r="J20">
        <v>50</v>
      </c>
      <c r="K20">
        <v>47</v>
      </c>
      <c r="L20" s="10">
        <v>0.87931034482758619</v>
      </c>
      <c r="M20" s="10">
        <v>0.86206896551724133</v>
      </c>
      <c r="N20" s="10">
        <v>0.81034482758620685</v>
      </c>
    </row>
    <row r="21" spans="1:14" x14ac:dyDescent="0.25">
      <c r="A21">
        <v>2009</v>
      </c>
      <c r="B21" t="s">
        <v>89</v>
      </c>
      <c r="C21" t="s">
        <v>110</v>
      </c>
      <c r="D21" t="s">
        <v>557</v>
      </c>
      <c r="E21" t="s">
        <v>556</v>
      </c>
      <c r="F21" t="s">
        <v>555</v>
      </c>
      <c r="G21" t="s">
        <v>560</v>
      </c>
      <c r="H21">
        <v>3</v>
      </c>
      <c r="I21">
        <v>2</v>
      </c>
      <c r="J21">
        <v>2</v>
      </c>
      <c r="K21">
        <v>2</v>
      </c>
      <c r="L21" s="10">
        <v>0.66666666666666663</v>
      </c>
      <c r="M21" s="10">
        <v>0.66666666666666663</v>
      </c>
      <c r="N21" s="10">
        <v>0.66666666666666663</v>
      </c>
    </row>
    <row r="22" spans="1:14" x14ac:dyDescent="0.25">
      <c r="A22">
        <v>2009</v>
      </c>
      <c r="B22" t="s">
        <v>89</v>
      </c>
      <c r="C22" t="s">
        <v>80</v>
      </c>
      <c r="D22" t="s">
        <v>557</v>
      </c>
      <c r="E22" t="s">
        <v>554</v>
      </c>
      <c r="F22" t="s">
        <v>555</v>
      </c>
      <c r="G22" t="s">
        <v>560</v>
      </c>
      <c r="H22">
        <v>4</v>
      </c>
      <c r="I22">
        <v>3</v>
      </c>
      <c r="J22">
        <v>3</v>
      </c>
      <c r="K22">
        <v>3</v>
      </c>
      <c r="L22" s="10">
        <v>0.75</v>
      </c>
      <c r="M22" s="10">
        <v>0.75</v>
      </c>
      <c r="N22" s="10">
        <v>0.75</v>
      </c>
    </row>
    <row r="23" spans="1:14" x14ac:dyDescent="0.25">
      <c r="A23">
        <v>2009</v>
      </c>
      <c r="B23" t="s">
        <v>89</v>
      </c>
      <c r="C23" t="s">
        <v>110</v>
      </c>
      <c r="D23" t="s">
        <v>557</v>
      </c>
      <c r="E23" t="s">
        <v>558</v>
      </c>
      <c r="F23" t="s">
        <v>485</v>
      </c>
      <c r="G23" t="s">
        <v>560</v>
      </c>
      <c r="H23">
        <v>3</v>
      </c>
      <c r="I23">
        <v>3</v>
      </c>
      <c r="J23">
        <v>3</v>
      </c>
      <c r="K23">
        <v>2</v>
      </c>
      <c r="L23" s="10">
        <v>1</v>
      </c>
      <c r="M23" s="10">
        <v>1</v>
      </c>
      <c r="N23" s="10">
        <v>0.66666666666666663</v>
      </c>
    </row>
    <row r="24" spans="1:14" x14ac:dyDescent="0.25">
      <c r="A24">
        <v>2009</v>
      </c>
      <c r="B24" t="s">
        <v>89</v>
      </c>
      <c r="C24" t="s">
        <v>80</v>
      </c>
      <c r="D24" t="s">
        <v>557</v>
      </c>
      <c r="E24" t="s">
        <v>558</v>
      </c>
      <c r="F24" t="s">
        <v>485</v>
      </c>
      <c r="G24" t="s">
        <v>560</v>
      </c>
      <c r="H24">
        <v>2</v>
      </c>
      <c r="I24">
        <v>2</v>
      </c>
      <c r="J24">
        <v>1</v>
      </c>
      <c r="K24">
        <v>1</v>
      </c>
      <c r="L24" s="10">
        <v>1</v>
      </c>
      <c r="M24" s="10">
        <v>0.5</v>
      </c>
      <c r="N24" s="10">
        <v>0.5</v>
      </c>
    </row>
    <row r="25" spans="1:14" x14ac:dyDescent="0.25">
      <c r="A25">
        <v>2009</v>
      </c>
      <c r="B25" t="s">
        <v>89</v>
      </c>
      <c r="C25" t="s">
        <v>110</v>
      </c>
      <c r="D25" t="s">
        <v>557</v>
      </c>
      <c r="E25" t="s">
        <v>105</v>
      </c>
      <c r="F25" t="s">
        <v>106</v>
      </c>
      <c r="G25" t="s">
        <v>560</v>
      </c>
      <c r="H25">
        <v>2</v>
      </c>
      <c r="I25">
        <v>2</v>
      </c>
      <c r="J25">
        <v>2</v>
      </c>
      <c r="K25">
        <v>2</v>
      </c>
      <c r="L25" s="10">
        <v>1</v>
      </c>
      <c r="M25" s="10">
        <v>1</v>
      </c>
      <c r="N25" s="10">
        <v>1</v>
      </c>
    </row>
    <row r="26" spans="1:14" x14ac:dyDescent="0.25">
      <c r="A26">
        <v>2009</v>
      </c>
      <c r="B26" t="s">
        <v>89</v>
      </c>
      <c r="C26" t="s">
        <v>80</v>
      </c>
      <c r="D26" t="s">
        <v>557</v>
      </c>
      <c r="E26" t="s">
        <v>105</v>
      </c>
      <c r="F26" t="s">
        <v>106</v>
      </c>
      <c r="G26" t="s">
        <v>560</v>
      </c>
      <c r="H26">
        <v>3</v>
      </c>
      <c r="I26">
        <v>3</v>
      </c>
      <c r="J26">
        <v>3</v>
      </c>
      <c r="K26">
        <v>3</v>
      </c>
      <c r="L26" s="10">
        <v>1</v>
      </c>
      <c r="M26" s="10">
        <v>1</v>
      </c>
      <c r="N26" s="10">
        <v>1</v>
      </c>
    </row>
    <row r="27" spans="1:14" x14ac:dyDescent="0.25">
      <c r="A27">
        <v>2009</v>
      </c>
      <c r="B27" t="s">
        <v>89</v>
      </c>
      <c r="C27" t="s">
        <v>80</v>
      </c>
      <c r="D27" t="s">
        <v>557</v>
      </c>
      <c r="E27" t="s">
        <v>190</v>
      </c>
      <c r="F27" t="s">
        <v>191</v>
      </c>
      <c r="G27" t="s">
        <v>560</v>
      </c>
      <c r="H27">
        <v>2</v>
      </c>
      <c r="I27">
        <v>2</v>
      </c>
      <c r="J27">
        <v>2</v>
      </c>
      <c r="K27">
        <v>2</v>
      </c>
      <c r="L27" s="10">
        <v>1</v>
      </c>
      <c r="M27" s="10">
        <v>1</v>
      </c>
      <c r="N27" s="10">
        <v>1</v>
      </c>
    </row>
    <row r="28" spans="1:14" x14ac:dyDescent="0.25">
      <c r="A28">
        <v>2009</v>
      </c>
      <c r="B28" t="s">
        <v>89</v>
      </c>
      <c r="C28" t="s">
        <v>110</v>
      </c>
      <c r="D28" t="s">
        <v>557</v>
      </c>
      <c r="E28" t="s">
        <v>427</v>
      </c>
      <c r="F28" t="s">
        <v>269</v>
      </c>
      <c r="G28" t="s">
        <v>561</v>
      </c>
      <c r="H28">
        <v>61</v>
      </c>
      <c r="I28">
        <v>42</v>
      </c>
      <c r="J28">
        <v>42</v>
      </c>
      <c r="K28">
        <v>40</v>
      </c>
      <c r="L28" s="10">
        <v>0.68852459016393441</v>
      </c>
      <c r="M28" s="10">
        <v>0.68852459016393441</v>
      </c>
      <c r="N28" s="10">
        <v>0.65573770491803274</v>
      </c>
    </row>
    <row r="29" spans="1:14" x14ac:dyDescent="0.25">
      <c r="A29">
        <v>2009</v>
      </c>
      <c r="B29" t="s">
        <v>89</v>
      </c>
      <c r="C29" t="s">
        <v>80</v>
      </c>
      <c r="D29" t="s">
        <v>557</v>
      </c>
      <c r="E29" t="s">
        <v>427</v>
      </c>
      <c r="F29" t="s">
        <v>269</v>
      </c>
      <c r="G29" t="s">
        <v>561</v>
      </c>
      <c r="H29">
        <v>21</v>
      </c>
      <c r="I29">
        <v>18</v>
      </c>
      <c r="J29">
        <v>18</v>
      </c>
      <c r="K29">
        <v>17</v>
      </c>
      <c r="L29" s="10">
        <v>0.8571428571428571</v>
      </c>
      <c r="M29" s="10">
        <v>0.8571428571428571</v>
      </c>
      <c r="N29" s="10">
        <v>0.80952380952380953</v>
      </c>
    </row>
    <row r="30" spans="1:14" x14ac:dyDescent="0.25">
      <c r="A30">
        <v>2009</v>
      </c>
      <c r="B30" t="s">
        <v>89</v>
      </c>
      <c r="C30" t="s">
        <v>110</v>
      </c>
      <c r="D30" t="s">
        <v>557</v>
      </c>
      <c r="E30" t="s">
        <v>162</v>
      </c>
      <c r="F30" t="s">
        <v>163</v>
      </c>
      <c r="G30" t="s">
        <v>561</v>
      </c>
      <c r="H30">
        <v>77</v>
      </c>
      <c r="I30">
        <v>68</v>
      </c>
      <c r="J30">
        <v>68</v>
      </c>
      <c r="K30">
        <v>65</v>
      </c>
      <c r="L30" s="10">
        <v>0.88311688311688308</v>
      </c>
      <c r="M30" s="10">
        <v>0.88311688311688308</v>
      </c>
      <c r="N30" s="10">
        <v>0.8441558441558441</v>
      </c>
    </row>
    <row r="31" spans="1:14" x14ac:dyDescent="0.25">
      <c r="A31">
        <v>2009</v>
      </c>
      <c r="B31" t="s">
        <v>89</v>
      </c>
      <c r="C31" t="s">
        <v>80</v>
      </c>
      <c r="D31" t="s">
        <v>557</v>
      </c>
      <c r="E31" t="s">
        <v>162</v>
      </c>
      <c r="F31" t="s">
        <v>163</v>
      </c>
      <c r="G31" t="s">
        <v>561</v>
      </c>
      <c r="H31">
        <v>125</v>
      </c>
      <c r="I31">
        <v>103</v>
      </c>
      <c r="J31">
        <v>103</v>
      </c>
      <c r="K31">
        <v>102</v>
      </c>
      <c r="L31" s="10">
        <v>0.82399999999999995</v>
      </c>
      <c r="M31" s="10">
        <v>0.82399999999999995</v>
      </c>
      <c r="N31" s="10">
        <v>0.81599999999999995</v>
      </c>
    </row>
    <row r="32" spans="1:14" x14ac:dyDescent="0.25">
      <c r="A32">
        <v>2009</v>
      </c>
      <c r="B32" t="s">
        <v>89</v>
      </c>
      <c r="C32" t="s">
        <v>80</v>
      </c>
      <c r="D32" t="s">
        <v>557</v>
      </c>
      <c r="E32" t="s">
        <v>559</v>
      </c>
      <c r="F32" t="s">
        <v>476</v>
      </c>
      <c r="G32" t="s">
        <v>560</v>
      </c>
      <c r="H32">
        <v>5</v>
      </c>
      <c r="I32">
        <v>4</v>
      </c>
      <c r="J32">
        <v>4</v>
      </c>
      <c r="K32">
        <v>4</v>
      </c>
      <c r="L32" s="10">
        <v>0.8</v>
      </c>
      <c r="M32" s="10">
        <v>0.8</v>
      </c>
      <c r="N32" s="10">
        <v>0.8</v>
      </c>
    </row>
    <row r="33" spans="1:14" x14ac:dyDescent="0.25">
      <c r="A33">
        <v>2009</v>
      </c>
      <c r="B33" t="s">
        <v>89</v>
      </c>
      <c r="C33" t="s">
        <v>110</v>
      </c>
      <c r="D33" t="s">
        <v>557</v>
      </c>
      <c r="E33" t="s">
        <v>86</v>
      </c>
      <c r="F33" t="s">
        <v>87</v>
      </c>
      <c r="G33" t="s">
        <v>561</v>
      </c>
      <c r="H33">
        <v>39</v>
      </c>
      <c r="I33">
        <v>29</v>
      </c>
      <c r="J33">
        <v>28</v>
      </c>
      <c r="K33">
        <v>26</v>
      </c>
      <c r="L33" s="10">
        <v>0.74358974358974361</v>
      </c>
      <c r="M33" s="10">
        <v>0.71794871794871795</v>
      </c>
      <c r="N33" s="10">
        <v>0.66666666666666663</v>
      </c>
    </row>
    <row r="34" spans="1:14" x14ac:dyDescent="0.25">
      <c r="A34">
        <v>2009</v>
      </c>
      <c r="B34" t="s">
        <v>89</v>
      </c>
      <c r="C34" t="s">
        <v>80</v>
      </c>
      <c r="D34" t="s">
        <v>557</v>
      </c>
      <c r="E34" t="s">
        <v>86</v>
      </c>
      <c r="F34" t="s">
        <v>87</v>
      </c>
      <c r="G34" t="s">
        <v>561</v>
      </c>
      <c r="H34">
        <v>67</v>
      </c>
      <c r="I34">
        <v>61</v>
      </c>
      <c r="J34">
        <v>61</v>
      </c>
      <c r="K34">
        <v>59</v>
      </c>
      <c r="L34" s="10">
        <v>0.91044776119402981</v>
      </c>
      <c r="M34" s="10">
        <v>0.91044776119402981</v>
      </c>
      <c r="N34" s="10">
        <v>0.88059701492537312</v>
      </c>
    </row>
    <row r="35" spans="1:14" x14ac:dyDescent="0.25">
      <c r="A35">
        <v>2009</v>
      </c>
      <c r="B35" t="s">
        <v>89</v>
      </c>
      <c r="C35" t="s">
        <v>80</v>
      </c>
      <c r="D35" t="s">
        <v>562</v>
      </c>
      <c r="E35" t="s">
        <v>147</v>
      </c>
      <c r="F35" t="s">
        <v>544</v>
      </c>
      <c r="G35" t="s">
        <v>560</v>
      </c>
      <c r="H35">
        <v>2</v>
      </c>
      <c r="I35">
        <v>1</v>
      </c>
      <c r="J35">
        <v>1</v>
      </c>
      <c r="K35">
        <v>1</v>
      </c>
      <c r="L35" s="10">
        <v>0.5</v>
      </c>
      <c r="M35" s="10">
        <v>0.5</v>
      </c>
      <c r="N35" s="10">
        <v>0.5</v>
      </c>
    </row>
    <row r="36" spans="1:14" x14ac:dyDescent="0.25">
      <c r="A36">
        <v>2009</v>
      </c>
      <c r="B36" t="s">
        <v>89</v>
      </c>
      <c r="C36" t="s">
        <v>110</v>
      </c>
      <c r="D36" t="s">
        <v>557</v>
      </c>
      <c r="E36" t="s">
        <v>147</v>
      </c>
      <c r="F36" t="s">
        <v>148</v>
      </c>
      <c r="G36" t="s">
        <v>560</v>
      </c>
      <c r="H36">
        <v>1</v>
      </c>
      <c r="I36">
        <v>1</v>
      </c>
      <c r="J36">
        <v>1</v>
      </c>
      <c r="K36">
        <v>1</v>
      </c>
      <c r="L36" s="10">
        <v>1</v>
      </c>
      <c r="M36" s="10">
        <v>1</v>
      </c>
      <c r="N36" s="10">
        <v>1</v>
      </c>
    </row>
    <row r="37" spans="1:14" x14ac:dyDescent="0.25">
      <c r="A37">
        <v>2010</v>
      </c>
      <c r="B37" t="s">
        <v>79</v>
      </c>
      <c r="C37" t="s">
        <v>80</v>
      </c>
      <c r="D37" t="s">
        <v>553</v>
      </c>
      <c r="E37" t="s">
        <v>77</v>
      </c>
      <c r="F37" t="s">
        <v>81</v>
      </c>
      <c r="G37" t="s">
        <v>491</v>
      </c>
      <c r="H37">
        <v>23</v>
      </c>
      <c r="I37">
        <v>23</v>
      </c>
      <c r="J37">
        <v>23</v>
      </c>
      <c r="K37">
        <v>23</v>
      </c>
      <c r="L37" s="10">
        <v>1</v>
      </c>
      <c r="M37" s="10">
        <v>1</v>
      </c>
      <c r="N37" s="10">
        <v>1</v>
      </c>
    </row>
    <row r="38" spans="1:14" x14ac:dyDescent="0.25">
      <c r="A38">
        <v>2010</v>
      </c>
      <c r="B38" t="s">
        <v>79</v>
      </c>
      <c r="C38" t="s">
        <v>110</v>
      </c>
      <c r="D38" t="s">
        <v>553</v>
      </c>
      <c r="E38" t="s">
        <v>556</v>
      </c>
      <c r="F38" t="s">
        <v>555</v>
      </c>
      <c r="G38" t="s">
        <v>492</v>
      </c>
      <c r="H38">
        <v>1</v>
      </c>
      <c r="I38">
        <v>1</v>
      </c>
      <c r="J38">
        <v>1</v>
      </c>
      <c r="K38">
        <v>1</v>
      </c>
      <c r="L38" s="10">
        <v>1</v>
      </c>
      <c r="M38" s="10">
        <v>1</v>
      </c>
      <c r="N38" s="10">
        <v>1</v>
      </c>
    </row>
    <row r="39" spans="1:14" x14ac:dyDescent="0.25">
      <c r="A39">
        <v>2010</v>
      </c>
      <c r="B39" t="s">
        <v>79</v>
      </c>
      <c r="C39" t="s">
        <v>80</v>
      </c>
      <c r="D39" t="s">
        <v>553</v>
      </c>
      <c r="E39" t="s">
        <v>556</v>
      </c>
      <c r="F39" t="s">
        <v>555</v>
      </c>
      <c r="G39" t="s">
        <v>492</v>
      </c>
      <c r="H39">
        <v>6</v>
      </c>
      <c r="I39">
        <v>6</v>
      </c>
      <c r="J39">
        <v>6</v>
      </c>
      <c r="K39">
        <v>5</v>
      </c>
      <c r="L39" s="10">
        <v>1</v>
      </c>
      <c r="M39" s="10">
        <v>1</v>
      </c>
      <c r="N39" s="10">
        <v>0.83333333333333337</v>
      </c>
    </row>
    <row r="40" spans="1:14" x14ac:dyDescent="0.25">
      <c r="A40">
        <v>2010</v>
      </c>
      <c r="B40" t="s">
        <v>79</v>
      </c>
      <c r="C40" t="s">
        <v>110</v>
      </c>
      <c r="D40" t="s">
        <v>553</v>
      </c>
      <c r="E40" t="s">
        <v>554</v>
      </c>
      <c r="F40" t="s">
        <v>555</v>
      </c>
      <c r="G40" t="s">
        <v>491</v>
      </c>
      <c r="H40">
        <v>46</v>
      </c>
      <c r="I40">
        <v>36</v>
      </c>
      <c r="J40">
        <v>34</v>
      </c>
      <c r="K40">
        <v>34</v>
      </c>
      <c r="L40" s="10">
        <v>0.78260869565217395</v>
      </c>
      <c r="M40" s="10">
        <v>0.73913043478260865</v>
      </c>
      <c r="N40" s="10">
        <v>0.73913043478260865</v>
      </c>
    </row>
    <row r="41" spans="1:14" x14ac:dyDescent="0.25">
      <c r="A41">
        <v>2010</v>
      </c>
      <c r="B41" t="s">
        <v>79</v>
      </c>
      <c r="C41" t="s">
        <v>80</v>
      </c>
      <c r="D41" t="s">
        <v>557</v>
      </c>
      <c r="E41" t="s">
        <v>558</v>
      </c>
      <c r="F41" t="s">
        <v>485</v>
      </c>
      <c r="G41" t="s">
        <v>492</v>
      </c>
      <c r="H41">
        <v>7</v>
      </c>
      <c r="I41">
        <v>6</v>
      </c>
      <c r="J41">
        <v>6</v>
      </c>
      <c r="K41">
        <v>5</v>
      </c>
      <c r="L41" s="10">
        <v>0.8571428571428571</v>
      </c>
      <c r="M41" s="10">
        <v>0.8571428571428571</v>
      </c>
      <c r="N41" s="10">
        <v>0.7142857142857143</v>
      </c>
    </row>
    <row r="42" spans="1:14" x14ac:dyDescent="0.25">
      <c r="A42">
        <v>2010</v>
      </c>
      <c r="B42" t="s">
        <v>79</v>
      </c>
      <c r="C42" t="s">
        <v>110</v>
      </c>
      <c r="D42" t="s">
        <v>553</v>
      </c>
      <c r="E42" t="s">
        <v>558</v>
      </c>
      <c r="F42" t="s">
        <v>485</v>
      </c>
      <c r="G42" t="s">
        <v>491</v>
      </c>
      <c r="H42">
        <v>137</v>
      </c>
      <c r="I42">
        <v>104</v>
      </c>
      <c r="J42">
        <v>100</v>
      </c>
      <c r="K42">
        <v>99</v>
      </c>
      <c r="L42" s="10">
        <v>0.75912408759124084</v>
      </c>
      <c r="M42" s="10">
        <v>0.72992700729927007</v>
      </c>
      <c r="N42" s="10">
        <v>0.72262773722627738</v>
      </c>
    </row>
    <row r="43" spans="1:14" x14ac:dyDescent="0.25">
      <c r="A43">
        <v>2010</v>
      </c>
      <c r="B43" t="s">
        <v>79</v>
      </c>
      <c r="C43" t="s">
        <v>110</v>
      </c>
      <c r="D43" t="s">
        <v>553</v>
      </c>
      <c r="E43" t="s">
        <v>105</v>
      </c>
      <c r="F43" t="s">
        <v>106</v>
      </c>
      <c r="G43" t="s">
        <v>491</v>
      </c>
      <c r="H43">
        <v>66</v>
      </c>
      <c r="I43">
        <v>50</v>
      </c>
      <c r="J43">
        <v>45</v>
      </c>
      <c r="K43">
        <v>43</v>
      </c>
      <c r="L43" s="10">
        <v>0.75757575757575757</v>
      </c>
      <c r="M43" s="10">
        <v>0.68181818181818177</v>
      </c>
      <c r="N43" s="10">
        <v>0.65151515151515149</v>
      </c>
    </row>
    <row r="44" spans="1:14" x14ac:dyDescent="0.25">
      <c r="A44">
        <v>2010</v>
      </c>
      <c r="B44" t="s">
        <v>79</v>
      </c>
      <c r="C44" t="s">
        <v>80</v>
      </c>
      <c r="D44" t="s">
        <v>557</v>
      </c>
      <c r="E44" t="s">
        <v>190</v>
      </c>
      <c r="F44" t="s">
        <v>191</v>
      </c>
      <c r="G44" t="s">
        <v>492</v>
      </c>
      <c r="H44">
        <v>9</v>
      </c>
      <c r="I44">
        <v>9</v>
      </c>
      <c r="J44">
        <v>9</v>
      </c>
      <c r="K44">
        <v>9</v>
      </c>
      <c r="L44" s="10">
        <v>1</v>
      </c>
      <c r="M44" s="10">
        <v>1</v>
      </c>
      <c r="N44" s="10">
        <v>1</v>
      </c>
    </row>
    <row r="45" spans="1:14" x14ac:dyDescent="0.25">
      <c r="A45">
        <v>2010</v>
      </c>
      <c r="B45" t="s">
        <v>79</v>
      </c>
      <c r="C45" t="s">
        <v>110</v>
      </c>
      <c r="D45" t="s">
        <v>553</v>
      </c>
      <c r="E45" t="s">
        <v>190</v>
      </c>
      <c r="F45" t="s">
        <v>191</v>
      </c>
      <c r="G45" t="s">
        <v>491</v>
      </c>
      <c r="H45">
        <v>94</v>
      </c>
      <c r="I45">
        <v>69</v>
      </c>
      <c r="J45">
        <v>67</v>
      </c>
      <c r="K45">
        <v>64</v>
      </c>
      <c r="L45" s="10">
        <v>0.73404255319148937</v>
      </c>
      <c r="M45" s="10">
        <v>0.71276595744680848</v>
      </c>
      <c r="N45" s="10">
        <v>0.68085106382978722</v>
      </c>
    </row>
    <row r="46" spans="1:14" x14ac:dyDescent="0.25">
      <c r="A46">
        <v>2010</v>
      </c>
      <c r="B46" t="s">
        <v>79</v>
      </c>
      <c r="C46" t="s">
        <v>80</v>
      </c>
      <c r="D46" t="s">
        <v>563</v>
      </c>
      <c r="E46" t="s">
        <v>190</v>
      </c>
      <c r="F46" t="s">
        <v>198</v>
      </c>
      <c r="G46" t="s">
        <v>492</v>
      </c>
      <c r="H46">
        <v>3</v>
      </c>
      <c r="I46">
        <v>3</v>
      </c>
      <c r="J46">
        <v>3</v>
      </c>
      <c r="K46">
        <v>3</v>
      </c>
      <c r="L46" s="10">
        <v>1</v>
      </c>
      <c r="M46" s="10">
        <v>1</v>
      </c>
      <c r="N46" s="10">
        <v>1</v>
      </c>
    </row>
    <row r="47" spans="1:14" x14ac:dyDescent="0.25">
      <c r="A47">
        <v>2010</v>
      </c>
      <c r="B47" t="s">
        <v>79</v>
      </c>
      <c r="C47" t="s">
        <v>80</v>
      </c>
      <c r="D47" t="s">
        <v>553</v>
      </c>
      <c r="E47" t="s">
        <v>427</v>
      </c>
      <c r="F47" t="s">
        <v>269</v>
      </c>
      <c r="G47" t="s">
        <v>491</v>
      </c>
      <c r="H47">
        <v>14</v>
      </c>
      <c r="I47">
        <v>13</v>
      </c>
      <c r="J47">
        <v>12</v>
      </c>
      <c r="K47">
        <v>12</v>
      </c>
      <c r="L47" s="10">
        <v>0.9285714285714286</v>
      </c>
      <c r="M47" s="10">
        <v>0.8571428571428571</v>
      </c>
      <c r="N47" s="10">
        <v>0.8571428571428571</v>
      </c>
    </row>
    <row r="48" spans="1:14" x14ac:dyDescent="0.25">
      <c r="A48">
        <v>2010</v>
      </c>
      <c r="B48" t="s">
        <v>79</v>
      </c>
      <c r="C48" t="s">
        <v>110</v>
      </c>
      <c r="D48" t="s">
        <v>553</v>
      </c>
      <c r="E48" t="s">
        <v>427</v>
      </c>
      <c r="F48" t="s">
        <v>269</v>
      </c>
      <c r="G48" t="s">
        <v>491</v>
      </c>
      <c r="H48">
        <v>236</v>
      </c>
      <c r="I48">
        <v>156</v>
      </c>
      <c r="J48">
        <v>150</v>
      </c>
      <c r="K48">
        <v>137</v>
      </c>
      <c r="L48" s="10">
        <v>0.66101694915254239</v>
      </c>
      <c r="M48" s="10">
        <v>0.63559322033898302</v>
      </c>
      <c r="N48" s="10">
        <v>0.58050847457627119</v>
      </c>
    </row>
    <row r="49" spans="1:14" x14ac:dyDescent="0.25">
      <c r="A49">
        <v>2010</v>
      </c>
      <c r="B49" t="s">
        <v>79</v>
      </c>
      <c r="C49" t="s">
        <v>80</v>
      </c>
      <c r="D49" t="s">
        <v>553</v>
      </c>
      <c r="E49" t="s">
        <v>94</v>
      </c>
      <c r="F49" t="s">
        <v>95</v>
      </c>
      <c r="G49" t="s">
        <v>492</v>
      </c>
      <c r="H49">
        <v>4</v>
      </c>
      <c r="I49">
        <v>4</v>
      </c>
      <c r="J49">
        <v>4</v>
      </c>
      <c r="K49">
        <v>4</v>
      </c>
      <c r="L49" s="10">
        <v>1</v>
      </c>
      <c r="M49" s="10">
        <v>1</v>
      </c>
      <c r="N49" s="10">
        <v>1</v>
      </c>
    </row>
    <row r="50" spans="1:14" x14ac:dyDescent="0.25">
      <c r="A50">
        <v>2010</v>
      </c>
      <c r="B50" t="s">
        <v>79</v>
      </c>
      <c r="C50" t="s">
        <v>110</v>
      </c>
      <c r="D50" t="s">
        <v>553</v>
      </c>
      <c r="E50" t="s">
        <v>94</v>
      </c>
      <c r="F50" t="s">
        <v>95</v>
      </c>
      <c r="G50" t="s">
        <v>491</v>
      </c>
      <c r="H50">
        <v>90</v>
      </c>
      <c r="I50">
        <v>63</v>
      </c>
      <c r="J50">
        <v>61</v>
      </c>
      <c r="K50">
        <v>56</v>
      </c>
      <c r="L50" s="10">
        <v>0.7</v>
      </c>
      <c r="M50" s="10">
        <v>0.67777777777777781</v>
      </c>
      <c r="N50" s="10">
        <v>0.62222222222222223</v>
      </c>
    </row>
    <row r="51" spans="1:14" x14ac:dyDescent="0.25">
      <c r="A51">
        <v>2010</v>
      </c>
      <c r="B51" t="s">
        <v>79</v>
      </c>
      <c r="C51" t="s">
        <v>80</v>
      </c>
      <c r="D51" t="s">
        <v>553</v>
      </c>
      <c r="E51" t="s">
        <v>162</v>
      </c>
      <c r="F51" t="s">
        <v>163</v>
      </c>
      <c r="G51" t="s">
        <v>491</v>
      </c>
      <c r="H51">
        <v>58</v>
      </c>
      <c r="I51">
        <v>56</v>
      </c>
      <c r="J51">
        <v>56</v>
      </c>
      <c r="K51">
        <v>56</v>
      </c>
      <c r="L51" s="10">
        <v>0.96551724137931039</v>
      </c>
      <c r="M51" s="10">
        <v>0.96551724137931039</v>
      </c>
      <c r="N51" s="10">
        <v>0.96551724137931039</v>
      </c>
    </row>
    <row r="52" spans="1:14" x14ac:dyDescent="0.25">
      <c r="A52">
        <v>2010</v>
      </c>
      <c r="B52" t="s">
        <v>79</v>
      </c>
      <c r="C52" t="s">
        <v>110</v>
      </c>
      <c r="D52" t="s">
        <v>553</v>
      </c>
      <c r="E52" t="s">
        <v>162</v>
      </c>
      <c r="F52" t="s">
        <v>163</v>
      </c>
      <c r="G52" t="s">
        <v>491</v>
      </c>
      <c r="H52">
        <v>300</v>
      </c>
      <c r="I52">
        <v>227</v>
      </c>
      <c r="J52">
        <v>223</v>
      </c>
      <c r="K52">
        <v>216</v>
      </c>
      <c r="L52" s="10">
        <v>0.75666666666666671</v>
      </c>
      <c r="M52" s="10">
        <v>0.74333333333333329</v>
      </c>
      <c r="N52" s="10">
        <v>0.72</v>
      </c>
    </row>
    <row r="53" spans="1:14" x14ac:dyDescent="0.25">
      <c r="A53">
        <v>2010</v>
      </c>
      <c r="B53" t="s">
        <v>79</v>
      </c>
      <c r="C53" t="s">
        <v>80</v>
      </c>
      <c r="D53" t="s">
        <v>553</v>
      </c>
      <c r="E53" t="s">
        <v>559</v>
      </c>
      <c r="F53" t="s">
        <v>476</v>
      </c>
      <c r="G53" t="s">
        <v>491</v>
      </c>
      <c r="H53">
        <v>12</v>
      </c>
      <c r="I53">
        <v>12</v>
      </c>
      <c r="J53">
        <v>12</v>
      </c>
      <c r="K53">
        <v>12</v>
      </c>
      <c r="L53" s="10">
        <v>1</v>
      </c>
      <c r="M53" s="10">
        <v>1</v>
      </c>
      <c r="N53" s="10">
        <v>1</v>
      </c>
    </row>
    <row r="54" spans="1:14" x14ac:dyDescent="0.25">
      <c r="A54">
        <v>2010</v>
      </c>
      <c r="B54" t="s">
        <v>79</v>
      </c>
      <c r="C54" t="s">
        <v>110</v>
      </c>
      <c r="D54" t="s">
        <v>553</v>
      </c>
      <c r="E54" t="s">
        <v>559</v>
      </c>
      <c r="F54" t="s">
        <v>476</v>
      </c>
      <c r="G54" t="s">
        <v>491</v>
      </c>
      <c r="H54">
        <v>81</v>
      </c>
      <c r="I54">
        <v>69</v>
      </c>
      <c r="J54">
        <v>69</v>
      </c>
      <c r="K54">
        <v>66</v>
      </c>
      <c r="L54" s="10">
        <v>0.85185185185185186</v>
      </c>
      <c r="M54" s="10">
        <v>0.85185185185185186</v>
      </c>
      <c r="N54" s="10">
        <v>0.81481481481481477</v>
      </c>
    </row>
    <row r="55" spans="1:14" x14ac:dyDescent="0.25">
      <c r="A55">
        <v>2010</v>
      </c>
      <c r="B55" t="s">
        <v>79</v>
      </c>
      <c r="C55" t="s">
        <v>80</v>
      </c>
      <c r="D55" t="s">
        <v>553</v>
      </c>
      <c r="E55" t="s">
        <v>86</v>
      </c>
      <c r="F55" t="s">
        <v>87</v>
      </c>
      <c r="G55" t="s">
        <v>491</v>
      </c>
      <c r="H55">
        <v>40</v>
      </c>
      <c r="I55">
        <v>40</v>
      </c>
      <c r="J55">
        <v>39</v>
      </c>
      <c r="K55">
        <v>37</v>
      </c>
      <c r="L55" s="10">
        <v>1</v>
      </c>
      <c r="M55" s="10">
        <v>0.97499999999999998</v>
      </c>
      <c r="N55" s="10">
        <v>0.92500000000000004</v>
      </c>
    </row>
    <row r="56" spans="1:14" x14ac:dyDescent="0.25">
      <c r="A56">
        <v>2010</v>
      </c>
      <c r="B56" t="s">
        <v>79</v>
      </c>
      <c r="C56" t="s">
        <v>110</v>
      </c>
      <c r="D56" t="s">
        <v>553</v>
      </c>
      <c r="E56" t="s">
        <v>86</v>
      </c>
      <c r="F56" t="s">
        <v>87</v>
      </c>
      <c r="G56" t="s">
        <v>491</v>
      </c>
      <c r="H56">
        <v>1331</v>
      </c>
      <c r="I56">
        <v>987</v>
      </c>
      <c r="J56">
        <v>947</v>
      </c>
      <c r="K56">
        <v>907</v>
      </c>
      <c r="L56" s="10">
        <v>0.74154770848985729</v>
      </c>
      <c r="M56" s="10">
        <v>0.71149511645379415</v>
      </c>
      <c r="N56" s="10">
        <v>0.68144252441773101</v>
      </c>
    </row>
    <row r="57" spans="1:14" x14ac:dyDescent="0.25">
      <c r="A57">
        <v>2010</v>
      </c>
      <c r="B57" t="s">
        <v>79</v>
      </c>
      <c r="C57" t="s">
        <v>80</v>
      </c>
      <c r="D57" t="s">
        <v>553</v>
      </c>
      <c r="E57" t="s">
        <v>147</v>
      </c>
      <c r="F57" t="s">
        <v>148</v>
      </c>
      <c r="G57" t="s">
        <v>491</v>
      </c>
      <c r="H57">
        <v>11</v>
      </c>
      <c r="I57">
        <v>11</v>
      </c>
      <c r="J57">
        <v>11</v>
      </c>
      <c r="K57">
        <v>11</v>
      </c>
      <c r="L57" s="10">
        <v>1</v>
      </c>
      <c r="M57" s="10">
        <v>1</v>
      </c>
      <c r="N57" s="10">
        <v>1</v>
      </c>
    </row>
    <row r="58" spans="1:14" x14ac:dyDescent="0.25">
      <c r="A58">
        <v>2010</v>
      </c>
      <c r="B58" t="s">
        <v>79</v>
      </c>
      <c r="C58" t="s">
        <v>110</v>
      </c>
      <c r="D58" t="s">
        <v>553</v>
      </c>
      <c r="E58" t="s">
        <v>147</v>
      </c>
      <c r="F58" t="s">
        <v>148</v>
      </c>
      <c r="G58" t="s">
        <v>491</v>
      </c>
      <c r="H58">
        <v>51</v>
      </c>
      <c r="I58">
        <v>45</v>
      </c>
      <c r="J58">
        <v>44</v>
      </c>
      <c r="K58">
        <v>44</v>
      </c>
      <c r="L58" s="10">
        <v>0.88235294117647056</v>
      </c>
      <c r="M58" s="10">
        <v>0.86274509803921573</v>
      </c>
      <c r="N58" s="10">
        <v>0.86274509803921573</v>
      </c>
    </row>
    <row r="59" spans="1:14" x14ac:dyDescent="0.25">
      <c r="A59">
        <v>2010</v>
      </c>
      <c r="B59" t="s">
        <v>89</v>
      </c>
      <c r="C59" t="s">
        <v>80</v>
      </c>
      <c r="D59" t="s">
        <v>557</v>
      </c>
      <c r="E59" t="s">
        <v>77</v>
      </c>
      <c r="F59" t="s">
        <v>81</v>
      </c>
      <c r="G59" t="s">
        <v>560</v>
      </c>
      <c r="H59">
        <v>2</v>
      </c>
      <c r="I59">
        <v>2</v>
      </c>
      <c r="J59">
        <v>2</v>
      </c>
      <c r="K59">
        <v>2</v>
      </c>
      <c r="L59" s="10">
        <v>1</v>
      </c>
      <c r="M59" s="10">
        <v>1</v>
      </c>
      <c r="N59" s="10">
        <v>1</v>
      </c>
    </row>
    <row r="60" spans="1:14" x14ac:dyDescent="0.25">
      <c r="A60">
        <v>2010</v>
      </c>
      <c r="B60" t="s">
        <v>89</v>
      </c>
      <c r="C60" t="s">
        <v>110</v>
      </c>
      <c r="D60" t="s">
        <v>557</v>
      </c>
      <c r="E60" t="s">
        <v>554</v>
      </c>
      <c r="F60" t="s">
        <v>555</v>
      </c>
      <c r="G60" t="s">
        <v>560</v>
      </c>
      <c r="H60">
        <v>4</v>
      </c>
      <c r="I60">
        <v>1</v>
      </c>
      <c r="J60">
        <v>1</v>
      </c>
      <c r="K60">
        <v>1</v>
      </c>
      <c r="L60" s="10">
        <v>0.25</v>
      </c>
      <c r="M60" s="10">
        <v>0.25</v>
      </c>
      <c r="N60" s="10">
        <v>0.25</v>
      </c>
    </row>
    <row r="61" spans="1:14" x14ac:dyDescent="0.25">
      <c r="A61">
        <v>2010</v>
      </c>
      <c r="B61" t="s">
        <v>89</v>
      </c>
      <c r="C61" t="s">
        <v>80</v>
      </c>
      <c r="D61" t="s">
        <v>557</v>
      </c>
      <c r="E61" t="s">
        <v>556</v>
      </c>
      <c r="F61" t="s">
        <v>555</v>
      </c>
      <c r="G61" t="s">
        <v>560</v>
      </c>
      <c r="H61">
        <v>1</v>
      </c>
      <c r="I61">
        <v>1</v>
      </c>
      <c r="J61">
        <v>1</v>
      </c>
      <c r="K61">
        <v>1</v>
      </c>
      <c r="L61" s="10">
        <v>1</v>
      </c>
      <c r="M61" s="10">
        <v>1</v>
      </c>
      <c r="N61" s="10">
        <v>1</v>
      </c>
    </row>
    <row r="62" spans="1:14" x14ac:dyDescent="0.25">
      <c r="A62">
        <v>2010</v>
      </c>
      <c r="B62" t="s">
        <v>89</v>
      </c>
      <c r="C62" t="s">
        <v>110</v>
      </c>
      <c r="D62" t="s">
        <v>557</v>
      </c>
      <c r="E62" t="s">
        <v>558</v>
      </c>
      <c r="F62" t="s">
        <v>485</v>
      </c>
      <c r="G62" t="s">
        <v>560</v>
      </c>
      <c r="H62">
        <v>6</v>
      </c>
      <c r="I62">
        <v>3</v>
      </c>
      <c r="J62">
        <v>3</v>
      </c>
      <c r="K62">
        <v>2</v>
      </c>
      <c r="L62" s="10">
        <v>0.5</v>
      </c>
      <c r="M62" s="10">
        <v>0.5</v>
      </c>
      <c r="N62" s="10">
        <v>0.33333333333333331</v>
      </c>
    </row>
    <row r="63" spans="1:14" x14ac:dyDescent="0.25">
      <c r="A63">
        <v>2010</v>
      </c>
      <c r="B63" t="s">
        <v>89</v>
      </c>
      <c r="C63" t="s">
        <v>80</v>
      </c>
      <c r="D63" t="s">
        <v>557</v>
      </c>
      <c r="E63" t="s">
        <v>558</v>
      </c>
      <c r="F63" t="s">
        <v>485</v>
      </c>
      <c r="G63" t="s">
        <v>560</v>
      </c>
      <c r="H63">
        <v>1</v>
      </c>
      <c r="I63">
        <v>1</v>
      </c>
      <c r="J63">
        <v>1</v>
      </c>
      <c r="K63">
        <v>1</v>
      </c>
      <c r="L63" s="10">
        <v>1</v>
      </c>
      <c r="M63" s="10">
        <v>1</v>
      </c>
      <c r="N63" s="10">
        <v>1</v>
      </c>
    </row>
    <row r="64" spans="1:14" x14ac:dyDescent="0.25">
      <c r="A64">
        <v>2010</v>
      </c>
      <c r="B64" t="s">
        <v>89</v>
      </c>
      <c r="C64" t="s">
        <v>110</v>
      </c>
      <c r="D64" t="s">
        <v>557</v>
      </c>
      <c r="E64" t="s">
        <v>105</v>
      </c>
      <c r="F64" t="s">
        <v>106</v>
      </c>
      <c r="G64" t="s">
        <v>560</v>
      </c>
      <c r="H64">
        <v>3</v>
      </c>
      <c r="I64">
        <v>3</v>
      </c>
      <c r="J64">
        <v>3</v>
      </c>
      <c r="K64">
        <v>3</v>
      </c>
      <c r="L64" s="10">
        <v>1</v>
      </c>
      <c r="M64" s="10">
        <v>1</v>
      </c>
      <c r="N64" s="10">
        <v>1</v>
      </c>
    </row>
    <row r="65" spans="1:14" x14ac:dyDescent="0.25">
      <c r="A65">
        <v>2010</v>
      </c>
      <c r="B65" t="s">
        <v>89</v>
      </c>
      <c r="C65" t="s">
        <v>110</v>
      </c>
      <c r="D65" t="s">
        <v>557</v>
      </c>
      <c r="E65" t="s">
        <v>190</v>
      </c>
      <c r="F65" t="s">
        <v>191</v>
      </c>
      <c r="G65" t="s">
        <v>561</v>
      </c>
      <c r="H65">
        <v>10</v>
      </c>
      <c r="I65">
        <v>10</v>
      </c>
      <c r="J65">
        <v>8</v>
      </c>
      <c r="K65">
        <v>8</v>
      </c>
      <c r="L65" s="10">
        <v>1</v>
      </c>
      <c r="M65" s="10">
        <v>0.8</v>
      </c>
      <c r="N65" s="10">
        <v>0.8</v>
      </c>
    </row>
    <row r="66" spans="1:14" x14ac:dyDescent="0.25">
      <c r="A66">
        <v>2010</v>
      </c>
      <c r="B66" t="s">
        <v>89</v>
      </c>
      <c r="C66" t="s">
        <v>80</v>
      </c>
      <c r="D66" t="s">
        <v>557</v>
      </c>
      <c r="E66" t="s">
        <v>190</v>
      </c>
      <c r="F66" t="s">
        <v>191</v>
      </c>
      <c r="G66" t="s">
        <v>560</v>
      </c>
      <c r="H66">
        <v>1</v>
      </c>
      <c r="I66">
        <v>1</v>
      </c>
      <c r="J66">
        <v>1</v>
      </c>
      <c r="K66">
        <v>1</v>
      </c>
      <c r="L66" s="10">
        <v>1</v>
      </c>
      <c r="M66" s="10">
        <v>1</v>
      </c>
      <c r="N66" s="10">
        <v>1</v>
      </c>
    </row>
    <row r="67" spans="1:14" x14ac:dyDescent="0.25">
      <c r="A67">
        <v>2010</v>
      </c>
      <c r="B67" t="s">
        <v>89</v>
      </c>
      <c r="C67" t="s">
        <v>110</v>
      </c>
      <c r="D67" t="s">
        <v>557</v>
      </c>
      <c r="E67" t="s">
        <v>427</v>
      </c>
      <c r="F67" t="s">
        <v>269</v>
      </c>
      <c r="G67" t="s">
        <v>561</v>
      </c>
      <c r="H67">
        <v>90</v>
      </c>
      <c r="I67">
        <v>62</v>
      </c>
      <c r="J67">
        <v>58</v>
      </c>
      <c r="K67">
        <v>56</v>
      </c>
      <c r="L67" s="10">
        <v>0.68888888888888888</v>
      </c>
      <c r="M67" s="10">
        <v>0.64444444444444449</v>
      </c>
      <c r="N67" s="10">
        <v>0.62222222222222223</v>
      </c>
    </row>
    <row r="68" spans="1:14" x14ac:dyDescent="0.25">
      <c r="A68">
        <v>2010</v>
      </c>
      <c r="B68" t="s">
        <v>89</v>
      </c>
      <c r="C68" t="s">
        <v>80</v>
      </c>
      <c r="D68" t="s">
        <v>557</v>
      </c>
      <c r="E68" t="s">
        <v>427</v>
      </c>
      <c r="F68" t="s">
        <v>269</v>
      </c>
      <c r="G68" t="s">
        <v>560</v>
      </c>
      <c r="H68">
        <v>4</v>
      </c>
      <c r="I68">
        <v>4</v>
      </c>
      <c r="J68">
        <v>4</v>
      </c>
      <c r="K68">
        <v>4</v>
      </c>
      <c r="L68" s="10">
        <v>1</v>
      </c>
      <c r="M68" s="10">
        <v>1</v>
      </c>
      <c r="N68" s="10">
        <v>1</v>
      </c>
    </row>
    <row r="69" spans="1:14" x14ac:dyDescent="0.25">
      <c r="A69">
        <v>2010</v>
      </c>
      <c r="B69" t="s">
        <v>89</v>
      </c>
      <c r="C69" t="s">
        <v>110</v>
      </c>
      <c r="D69" t="s">
        <v>557</v>
      </c>
      <c r="E69" t="s">
        <v>162</v>
      </c>
      <c r="F69" t="s">
        <v>163</v>
      </c>
      <c r="G69" t="s">
        <v>561</v>
      </c>
      <c r="H69">
        <v>92</v>
      </c>
      <c r="I69">
        <v>71</v>
      </c>
      <c r="J69">
        <v>71</v>
      </c>
      <c r="K69">
        <v>71</v>
      </c>
      <c r="L69" s="10">
        <v>0.77173913043478259</v>
      </c>
      <c r="M69" s="10">
        <v>0.77173913043478259</v>
      </c>
      <c r="N69" s="10">
        <v>0.77173913043478259</v>
      </c>
    </row>
    <row r="70" spans="1:14" x14ac:dyDescent="0.25">
      <c r="A70">
        <v>2010</v>
      </c>
      <c r="B70" t="s">
        <v>89</v>
      </c>
      <c r="C70" t="s">
        <v>80</v>
      </c>
      <c r="D70" t="s">
        <v>557</v>
      </c>
      <c r="E70" t="s">
        <v>162</v>
      </c>
      <c r="F70" t="s">
        <v>163</v>
      </c>
      <c r="G70" t="s">
        <v>561</v>
      </c>
      <c r="H70">
        <v>17</v>
      </c>
      <c r="I70">
        <v>17</v>
      </c>
      <c r="J70">
        <v>17</v>
      </c>
      <c r="K70">
        <v>16</v>
      </c>
      <c r="L70" s="10">
        <v>1</v>
      </c>
      <c r="M70" s="10">
        <v>1</v>
      </c>
      <c r="N70" s="10">
        <v>0.94117647058823528</v>
      </c>
    </row>
    <row r="71" spans="1:14" x14ac:dyDescent="0.25">
      <c r="A71">
        <v>2010</v>
      </c>
      <c r="B71" t="s">
        <v>89</v>
      </c>
      <c r="C71" t="s">
        <v>110</v>
      </c>
      <c r="D71" t="s">
        <v>557</v>
      </c>
      <c r="E71" t="s">
        <v>559</v>
      </c>
      <c r="F71" t="s">
        <v>476</v>
      </c>
      <c r="G71" t="s">
        <v>560</v>
      </c>
      <c r="H71">
        <v>7</v>
      </c>
      <c r="I71">
        <v>5</v>
      </c>
      <c r="J71">
        <v>5</v>
      </c>
      <c r="K71">
        <v>5</v>
      </c>
      <c r="L71" s="10">
        <v>0.7142857142857143</v>
      </c>
      <c r="M71" s="10">
        <v>0.7142857142857143</v>
      </c>
      <c r="N71" s="10">
        <v>0.7142857142857143</v>
      </c>
    </row>
    <row r="72" spans="1:14" x14ac:dyDescent="0.25">
      <c r="A72">
        <v>2010</v>
      </c>
      <c r="B72" t="s">
        <v>89</v>
      </c>
      <c r="C72" t="s">
        <v>80</v>
      </c>
      <c r="D72" t="s">
        <v>557</v>
      </c>
      <c r="E72" t="s">
        <v>559</v>
      </c>
      <c r="F72" t="s">
        <v>476</v>
      </c>
      <c r="G72" t="s">
        <v>560</v>
      </c>
      <c r="H72">
        <v>2</v>
      </c>
      <c r="I72">
        <v>2</v>
      </c>
      <c r="J72">
        <v>2</v>
      </c>
      <c r="K72">
        <v>2</v>
      </c>
      <c r="L72" s="10">
        <v>1</v>
      </c>
      <c r="M72" s="10">
        <v>1</v>
      </c>
      <c r="N72" s="10">
        <v>1</v>
      </c>
    </row>
    <row r="73" spans="1:14" x14ac:dyDescent="0.25">
      <c r="A73">
        <v>2010</v>
      </c>
      <c r="B73" t="s">
        <v>89</v>
      </c>
      <c r="C73" t="s">
        <v>110</v>
      </c>
      <c r="D73" t="s">
        <v>557</v>
      </c>
      <c r="E73" t="s">
        <v>86</v>
      </c>
      <c r="F73" t="s">
        <v>87</v>
      </c>
      <c r="G73" t="s">
        <v>561</v>
      </c>
      <c r="H73">
        <v>151</v>
      </c>
      <c r="I73">
        <v>118</v>
      </c>
      <c r="J73">
        <v>115</v>
      </c>
      <c r="K73">
        <v>106</v>
      </c>
      <c r="L73" s="10">
        <v>0.7814569536423841</v>
      </c>
      <c r="M73" s="10">
        <v>0.76158940397350994</v>
      </c>
      <c r="N73" s="10">
        <v>0.70198675496688745</v>
      </c>
    </row>
    <row r="74" spans="1:14" x14ac:dyDescent="0.25">
      <c r="A74">
        <v>2010</v>
      </c>
      <c r="B74" t="s">
        <v>89</v>
      </c>
      <c r="C74" t="s">
        <v>80</v>
      </c>
      <c r="D74" t="s">
        <v>557</v>
      </c>
      <c r="E74" t="s">
        <v>86</v>
      </c>
      <c r="F74" t="s">
        <v>87</v>
      </c>
      <c r="G74" t="s">
        <v>560</v>
      </c>
      <c r="H74">
        <v>7</v>
      </c>
      <c r="I74">
        <v>7</v>
      </c>
      <c r="J74">
        <v>7</v>
      </c>
      <c r="K74">
        <v>7</v>
      </c>
      <c r="L74" s="10">
        <v>1</v>
      </c>
      <c r="M74" s="10">
        <v>1</v>
      </c>
      <c r="N74" s="10">
        <v>1</v>
      </c>
    </row>
    <row r="75" spans="1:14" x14ac:dyDescent="0.25">
      <c r="A75">
        <v>2010</v>
      </c>
      <c r="B75" t="s">
        <v>89</v>
      </c>
      <c r="C75" t="s">
        <v>110</v>
      </c>
      <c r="D75" t="s">
        <v>562</v>
      </c>
      <c r="E75" t="s">
        <v>147</v>
      </c>
      <c r="F75" t="s">
        <v>544</v>
      </c>
      <c r="G75" t="s">
        <v>560</v>
      </c>
      <c r="H75">
        <v>3</v>
      </c>
      <c r="I75">
        <v>3</v>
      </c>
      <c r="J75">
        <v>3</v>
      </c>
      <c r="K75">
        <v>3</v>
      </c>
      <c r="L75" s="10">
        <v>1</v>
      </c>
      <c r="M75" s="10">
        <v>1</v>
      </c>
      <c r="N75" s="10">
        <v>1</v>
      </c>
    </row>
    <row r="76" spans="1:14" x14ac:dyDescent="0.25">
      <c r="A76">
        <v>2011</v>
      </c>
      <c r="B76" t="s">
        <v>79</v>
      </c>
      <c r="C76" t="s">
        <v>80</v>
      </c>
      <c r="D76" t="s">
        <v>553</v>
      </c>
      <c r="E76" t="s">
        <v>77</v>
      </c>
      <c r="F76" t="s">
        <v>81</v>
      </c>
      <c r="G76" t="s">
        <v>491</v>
      </c>
      <c r="H76">
        <v>46</v>
      </c>
      <c r="I76">
        <v>45</v>
      </c>
      <c r="J76">
        <v>39</v>
      </c>
      <c r="K76">
        <v>38</v>
      </c>
      <c r="L76" s="10">
        <v>0.97826086956521741</v>
      </c>
      <c r="M76" s="10">
        <v>0.84782608695652173</v>
      </c>
      <c r="N76" s="10">
        <v>0.82608695652173914</v>
      </c>
    </row>
    <row r="77" spans="1:14" x14ac:dyDescent="0.25">
      <c r="A77">
        <v>2011</v>
      </c>
      <c r="B77" t="s">
        <v>79</v>
      </c>
      <c r="C77" t="s">
        <v>110</v>
      </c>
      <c r="D77" t="s">
        <v>553</v>
      </c>
      <c r="E77" t="s">
        <v>77</v>
      </c>
      <c r="F77" t="s">
        <v>81</v>
      </c>
      <c r="G77" t="s">
        <v>491</v>
      </c>
      <c r="H77">
        <v>77</v>
      </c>
      <c r="I77">
        <v>64</v>
      </c>
      <c r="J77">
        <v>60</v>
      </c>
      <c r="K77">
        <v>53</v>
      </c>
      <c r="L77" s="10">
        <v>0.83116883116883122</v>
      </c>
      <c r="M77" s="10">
        <v>0.77922077922077926</v>
      </c>
      <c r="N77" s="10">
        <v>0.68831168831168832</v>
      </c>
    </row>
    <row r="78" spans="1:14" x14ac:dyDescent="0.25">
      <c r="A78">
        <v>2011</v>
      </c>
      <c r="B78" t="s">
        <v>79</v>
      </c>
      <c r="C78" t="s">
        <v>110</v>
      </c>
      <c r="D78" t="s">
        <v>553</v>
      </c>
      <c r="E78" t="s">
        <v>554</v>
      </c>
      <c r="F78" t="s">
        <v>555</v>
      </c>
      <c r="G78" t="s">
        <v>491</v>
      </c>
      <c r="H78">
        <v>11</v>
      </c>
      <c r="I78">
        <v>10</v>
      </c>
      <c r="J78">
        <v>10</v>
      </c>
      <c r="K78">
        <v>9</v>
      </c>
      <c r="L78" s="10">
        <v>0.90909090909090906</v>
      </c>
      <c r="M78" s="10">
        <v>0.90909090909090906</v>
      </c>
      <c r="N78" s="10">
        <v>0.81818181818181823</v>
      </c>
    </row>
    <row r="79" spans="1:14" x14ac:dyDescent="0.25">
      <c r="A79">
        <v>2011</v>
      </c>
      <c r="B79" t="s">
        <v>79</v>
      </c>
      <c r="C79" t="s">
        <v>110</v>
      </c>
      <c r="D79" t="s">
        <v>553</v>
      </c>
      <c r="E79" t="s">
        <v>556</v>
      </c>
      <c r="F79" t="s">
        <v>555</v>
      </c>
      <c r="G79" t="s">
        <v>491</v>
      </c>
      <c r="H79">
        <v>30</v>
      </c>
      <c r="I79">
        <v>25</v>
      </c>
      <c r="J79">
        <v>24</v>
      </c>
      <c r="K79">
        <v>24</v>
      </c>
      <c r="L79" s="10">
        <v>0.83333333333333337</v>
      </c>
      <c r="M79" s="10">
        <v>0.8</v>
      </c>
      <c r="N79" s="10">
        <v>0.8</v>
      </c>
    </row>
    <row r="80" spans="1:14" x14ac:dyDescent="0.25">
      <c r="A80">
        <v>2011</v>
      </c>
      <c r="B80" t="s">
        <v>79</v>
      </c>
      <c r="C80" t="s">
        <v>80</v>
      </c>
      <c r="D80" t="s">
        <v>557</v>
      </c>
      <c r="E80" t="s">
        <v>558</v>
      </c>
      <c r="F80" t="s">
        <v>485</v>
      </c>
      <c r="G80" t="s">
        <v>491</v>
      </c>
      <c r="H80">
        <v>12</v>
      </c>
      <c r="I80">
        <v>8</v>
      </c>
      <c r="J80">
        <v>7</v>
      </c>
      <c r="K80">
        <v>6</v>
      </c>
      <c r="L80" s="10">
        <v>0.66666666666666663</v>
      </c>
      <c r="M80" s="10">
        <v>0.58333333333333337</v>
      </c>
      <c r="N80" s="10">
        <v>0.5</v>
      </c>
    </row>
    <row r="81" spans="1:14" x14ac:dyDescent="0.25">
      <c r="A81">
        <v>2011</v>
      </c>
      <c r="B81" t="s">
        <v>79</v>
      </c>
      <c r="C81" t="s">
        <v>110</v>
      </c>
      <c r="D81" t="s">
        <v>553</v>
      </c>
      <c r="E81" t="s">
        <v>558</v>
      </c>
      <c r="F81" t="s">
        <v>485</v>
      </c>
      <c r="G81" t="s">
        <v>491</v>
      </c>
      <c r="H81">
        <v>65</v>
      </c>
      <c r="I81">
        <v>51</v>
      </c>
      <c r="J81">
        <v>49</v>
      </c>
      <c r="K81">
        <v>46</v>
      </c>
      <c r="L81" s="10">
        <v>0.7846153846153846</v>
      </c>
      <c r="M81" s="10">
        <v>0.75384615384615383</v>
      </c>
      <c r="N81" s="10">
        <v>0.70769230769230773</v>
      </c>
    </row>
    <row r="82" spans="1:14" x14ac:dyDescent="0.25">
      <c r="A82">
        <v>2011</v>
      </c>
      <c r="B82" t="s">
        <v>79</v>
      </c>
      <c r="C82" t="s">
        <v>80</v>
      </c>
      <c r="D82" t="s">
        <v>553</v>
      </c>
      <c r="E82" t="s">
        <v>105</v>
      </c>
      <c r="F82" t="s">
        <v>106</v>
      </c>
      <c r="G82" t="s">
        <v>491</v>
      </c>
      <c r="H82">
        <v>21</v>
      </c>
      <c r="I82">
        <v>19</v>
      </c>
      <c r="J82">
        <v>18</v>
      </c>
      <c r="K82">
        <v>18</v>
      </c>
      <c r="L82" s="10">
        <v>0.90476190476190477</v>
      </c>
      <c r="M82" s="10">
        <v>0.8571428571428571</v>
      </c>
      <c r="N82" s="10">
        <v>0.8571428571428571</v>
      </c>
    </row>
    <row r="83" spans="1:14" x14ac:dyDescent="0.25">
      <c r="A83">
        <v>2011</v>
      </c>
      <c r="B83" t="s">
        <v>79</v>
      </c>
      <c r="C83" t="s">
        <v>110</v>
      </c>
      <c r="D83" t="s">
        <v>553</v>
      </c>
      <c r="E83" t="s">
        <v>105</v>
      </c>
      <c r="F83" t="s">
        <v>106</v>
      </c>
      <c r="G83" t="s">
        <v>491</v>
      </c>
      <c r="H83">
        <v>44</v>
      </c>
      <c r="I83">
        <v>37</v>
      </c>
      <c r="J83">
        <v>34</v>
      </c>
      <c r="K83">
        <v>32</v>
      </c>
      <c r="L83" s="10">
        <v>0.84090909090909094</v>
      </c>
      <c r="M83" s="10">
        <v>0.77272727272727271</v>
      </c>
      <c r="N83" s="10">
        <v>0.72727272727272729</v>
      </c>
    </row>
    <row r="84" spans="1:14" x14ac:dyDescent="0.25">
      <c r="A84">
        <v>2011</v>
      </c>
      <c r="B84" t="s">
        <v>79</v>
      </c>
      <c r="C84" t="s">
        <v>80</v>
      </c>
      <c r="D84" t="s">
        <v>557</v>
      </c>
      <c r="E84" t="s">
        <v>190</v>
      </c>
      <c r="F84" t="s">
        <v>191</v>
      </c>
      <c r="G84" t="s">
        <v>491</v>
      </c>
      <c r="H84">
        <v>19</v>
      </c>
      <c r="I84">
        <v>17</v>
      </c>
      <c r="J84">
        <v>16</v>
      </c>
      <c r="K84">
        <v>16</v>
      </c>
      <c r="L84" s="10">
        <v>0.89473684210526316</v>
      </c>
      <c r="M84" s="10">
        <v>0.84210526315789469</v>
      </c>
      <c r="N84" s="10">
        <v>0.84210526315789469</v>
      </c>
    </row>
    <row r="85" spans="1:14" x14ac:dyDescent="0.25">
      <c r="A85">
        <v>2011</v>
      </c>
      <c r="B85" t="s">
        <v>79</v>
      </c>
      <c r="C85" t="s">
        <v>110</v>
      </c>
      <c r="D85" t="s">
        <v>553</v>
      </c>
      <c r="E85" t="s">
        <v>190</v>
      </c>
      <c r="F85" t="s">
        <v>191</v>
      </c>
      <c r="G85" t="s">
        <v>491</v>
      </c>
      <c r="H85">
        <v>63</v>
      </c>
      <c r="I85">
        <v>49</v>
      </c>
      <c r="J85">
        <v>44</v>
      </c>
      <c r="K85">
        <v>38</v>
      </c>
      <c r="L85" s="10">
        <v>0.77777777777777779</v>
      </c>
      <c r="M85" s="10">
        <v>0.69841269841269837</v>
      </c>
      <c r="N85" s="10">
        <v>0.60317460317460314</v>
      </c>
    </row>
    <row r="86" spans="1:14" x14ac:dyDescent="0.25">
      <c r="A86">
        <v>2011</v>
      </c>
      <c r="B86" t="s">
        <v>79</v>
      </c>
      <c r="C86" t="s">
        <v>80</v>
      </c>
      <c r="D86" t="s">
        <v>563</v>
      </c>
      <c r="E86" t="s">
        <v>190</v>
      </c>
      <c r="F86" t="s">
        <v>198</v>
      </c>
      <c r="G86" t="s">
        <v>492</v>
      </c>
      <c r="H86">
        <v>5</v>
      </c>
      <c r="I86">
        <v>5</v>
      </c>
      <c r="J86">
        <v>5</v>
      </c>
      <c r="K86">
        <v>5</v>
      </c>
      <c r="L86" s="10">
        <v>1</v>
      </c>
      <c r="M86" s="10">
        <v>1</v>
      </c>
      <c r="N86" s="10">
        <v>1</v>
      </c>
    </row>
    <row r="87" spans="1:14" x14ac:dyDescent="0.25">
      <c r="A87">
        <v>2011</v>
      </c>
      <c r="B87" t="s">
        <v>79</v>
      </c>
      <c r="C87" t="s">
        <v>110</v>
      </c>
      <c r="D87" t="s">
        <v>563</v>
      </c>
      <c r="E87" t="s">
        <v>190</v>
      </c>
      <c r="F87" t="s">
        <v>198</v>
      </c>
      <c r="G87" t="s">
        <v>491</v>
      </c>
      <c r="H87">
        <v>34</v>
      </c>
      <c r="I87">
        <v>27</v>
      </c>
      <c r="J87">
        <v>26</v>
      </c>
      <c r="K87">
        <v>25</v>
      </c>
      <c r="L87" s="10">
        <v>0.79411764705882348</v>
      </c>
      <c r="M87" s="10">
        <v>0.76470588235294112</v>
      </c>
      <c r="N87" s="10">
        <v>0.73529411764705888</v>
      </c>
    </row>
    <row r="88" spans="1:14" x14ac:dyDescent="0.25">
      <c r="A88">
        <v>2011</v>
      </c>
      <c r="B88" t="s">
        <v>79</v>
      </c>
      <c r="C88" t="s">
        <v>110</v>
      </c>
      <c r="D88" t="s">
        <v>553</v>
      </c>
      <c r="E88" t="s">
        <v>427</v>
      </c>
      <c r="F88" t="s">
        <v>269</v>
      </c>
      <c r="G88" t="s">
        <v>491</v>
      </c>
      <c r="H88">
        <v>141</v>
      </c>
      <c r="I88">
        <v>115</v>
      </c>
      <c r="J88">
        <v>104</v>
      </c>
      <c r="K88">
        <v>94</v>
      </c>
      <c r="L88" s="10">
        <v>0.81560283687943258</v>
      </c>
      <c r="M88" s="10">
        <v>0.73758865248226946</v>
      </c>
      <c r="N88" s="10">
        <v>0.66666666666666663</v>
      </c>
    </row>
    <row r="89" spans="1:14" x14ac:dyDescent="0.25">
      <c r="A89">
        <v>2011</v>
      </c>
      <c r="B89" t="s">
        <v>79</v>
      </c>
      <c r="C89" t="s">
        <v>80</v>
      </c>
      <c r="D89" t="s">
        <v>553</v>
      </c>
      <c r="E89" t="s">
        <v>427</v>
      </c>
      <c r="F89" t="s">
        <v>269</v>
      </c>
      <c r="G89" t="s">
        <v>491</v>
      </c>
      <c r="H89">
        <v>145</v>
      </c>
      <c r="I89">
        <v>119</v>
      </c>
      <c r="J89">
        <v>112</v>
      </c>
      <c r="K89">
        <v>107</v>
      </c>
      <c r="L89" s="10">
        <v>0.82068965517241377</v>
      </c>
      <c r="M89" s="10">
        <v>0.77241379310344827</v>
      </c>
      <c r="N89" s="10">
        <v>0.73793103448275865</v>
      </c>
    </row>
    <row r="90" spans="1:14" x14ac:dyDescent="0.25">
      <c r="A90">
        <v>2011</v>
      </c>
      <c r="B90" t="s">
        <v>79</v>
      </c>
      <c r="C90" t="s">
        <v>110</v>
      </c>
      <c r="D90" t="s">
        <v>553</v>
      </c>
      <c r="E90" t="s">
        <v>94</v>
      </c>
      <c r="F90" t="s">
        <v>95</v>
      </c>
      <c r="G90" t="s">
        <v>491</v>
      </c>
      <c r="H90">
        <v>33</v>
      </c>
      <c r="I90">
        <v>25</v>
      </c>
      <c r="J90">
        <v>24</v>
      </c>
      <c r="K90">
        <v>21</v>
      </c>
      <c r="L90" s="10">
        <v>0.75757575757575757</v>
      </c>
      <c r="M90" s="10">
        <v>0.72727272727272729</v>
      </c>
      <c r="N90" s="10">
        <v>0.63636363636363635</v>
      </c>
    </row>
    <row r="91" spans="1:14" x14ac:dyDescent="0.25">
      <c r="A91">
        <v>2011</v>
      </c>
      <c r="B91" t="s">
        <v>79</v>
      </c>
      <c r="C91" t="s">
        <v>80</v>
      </c>
      <c r="D91" t="s">
        <v>553</v>
      </c>
      <c r="E91" t="s">
        <v>94</v>
      </c>
      <c r="F91" t="s">
        <v>95</v>
      </c>
      <c r="G91" t="s">
        <v>491</v>
      </c>
      <c r="H91">
        <v>47</v>
      </c>
      <c r="I91">
        <v>40</v>
      </c>
      <c r="J91">
        <v>34</v>
      </c>
      <c r="K91">
        <v>33</v>
      </c>
      <c r="L91" s="10">
        <v>0.85106382978723405</v>
      </c>
      <c r="M91" s="10">
        <v>0.72340425531914898</v>
      </c>
      <c r="N91" s="10">
        <v>0.7021276595744681</v>
      </c>
    </row>
    <row r="92" spans="1:14" x14ac:dyDescent="0.25">
      <c r="A92">
        <v>2011</v>
      </c>
      <c r="B92" t="s">
        <v>79</v>
      </c>
      <c r="C92" t="s">
        <v>80</v>
      </c>
      <c r="D92" t="s">
        <v>553</v>
      </c>
      <c r="E92" t="s">
        <v>162</v>
      </c>
      <c r="F92" t="s">
        <v>163</v>
      </c>
      <c r="G92" t="s">
        <v>491</v>
      </c>
      <c r="H92">
        <v>118</v>
      </c>
      <c r="I92">
        <v>95</v>
      </c>
      <c r="J92">
        <v>95</v>
      </c>
      <c r="K92">
        <v>94</v>
      </c>
      <c r="L92" s="10">
        <v>0.80508474576271183</v>
      </c>
      <c r="M92" s="10">
        <v>0.80508474576271183</v>
      </c>
      <c r="N92" s="10">
        <v>0.79661016949152541</v>
      </c>
    </row>
    <row r="93" spans="1:14" x14ac:dyDescent="0.25">
      <c r="A93">
        <v>2011</v>
      </c>
      <c r="B93" t="s">
        <v>79</v>
      </c>
      <c r="C93" t="s">
        <v>110</v>
      </c>
      <c r="D93" t="s">
        <v>553</v>
      </c>
      <c r="E93" t="s">
        <v>162</v>
      </c>
      <c r="F93" t="s">
        <v>163</v>
      </c>
      <c r="G93" t="s">
        <v>491</v>
      </c>
      <c r="H93">
        <v>201</v>
      </c>
      <c r="I93">
        <v>124</v>
      </c>
      <c r="J93">
        <v>122</v>
      </c>
      <c r="K93">
        <v>116</v>
      </c>
      <c r="L93" s="10">
        <v>0.61691542288557211</v>
      </c>
      <c r="M93" s="10">
        <v>0.60696517412935325</v>
      </c>
      <c r="N93" s="10">
        <v>0.57711442786069655</v>
      </c>
    </row>
    <row r="94" spans="1:14" x14ac:dyDescent="0.25">
      <c r="A94">
        <v>2011</v>
      </c>
      <c r="B94" t="s">
        <v>79</v>
      </c>
      <c r="C94" t="s">
        <v>80</v>
      </c>
      <c r="D94" t="s">
        <v>553</v>
      </c>
      <c r="E94" t="s">
        <v>559</v>
      </c>
      <c r="F94" t="s">
        <v>476</v>
      </c>
      <c r="G94" t="s">
        <v>492</v>
      </c>
      <c r="H94">
        <v>7</v>
      </c>
      <c r="I94">
        <v>6</v>
      </c>
      <c r="J94">
        <v>6</v>
      </c>
      <c r="K94">
        <v>6</v>
      </c>
      <c r="L94" s="10">
        <v>0.8571428571428571</v>
      </c>
      <c r="M94" s="10">
        <v>0.8571428571428571</v>
      </c>
      <c r="N94" s="10">
        <v>0.8571428571428571</v>
      </c>
    </row>
    <row r="95" spans="1:14" x14ac:dyDescent="0.25">
      <c r="A95">
        <v>2011</v>
      </c>
      <c r="B95" t="s">
        <v>79</v>
      </c>
      <c r="C95" t="s">
        <v>110</v>
      </c>
      <c r="D95" t="s">
        <v>553</v>
      </c>
      <c r="E95" t="s">
        <v>559</v>
      </c>
      <c r="F95" t="s">
        <v>476</v>
      </c>
      <c r="G95" t="s">
        <v>491</v>
      </c>
      <c r="H95">
        <v>75</v>
      </c>
      <c r="I95">
        <v>49</v>
      </c>
      <c r="J95">
        <v>48</v>
      </c>
      <c r="K95">
        <v>45</v>
      </c>
      <c r="L95" s="10">
        <v>0.65333333333333332</v>
      </c>
      <c r="M95" s="10">
        <v>0.64</v>
      </c>
      <c r="N95" s="10">
        <v>0.6</v>
      </c>
    </row>
    <row r="96" spans="1:14" x14ac:dyDescent="0.25">
      <c r="A96">
        <v>2011</v>
      </c>
      <c r="B96" t="s">
        <v>79</v>
      </c>
      <c r="C96" t="s">
        <v>80</v>
      </c>
      <c r="D96" t="s">
        <v>553</v>
      </c>
      <c r="E96" t="s">
        <v>86</v>
      </c>
      <c r="F96" t="s">
        <v>87</v>
      </c>
      <c r="G96" t="s">
        <v>491</v>
      </c>
      <c r="H96">
        <v>114</v>
      </c>
      <c r="I96">
        <v>98</v>
      </c>
      <c r="J96">
        <v>93</v>
      </c>
      <c r="K96">
        <v>86</v>
      </c>
      <c r="L96" s="10">
        <v>0.85964912280701755</v>
      </c>
      <c r="M96" s="10">
        <v>0.81578947368421051</v>
      </c>
      <c r="N96" s="10">
        <v>0.75438596491228072</v>
      </c>
    </row>
    <row r="97" spans="1:14" x14ac:dyDescent="0.25">
      <c r="A97">
        <v>2011</v>
      </c>
      <c r="B97" t="s">
        <v>79</v>
      </c>
      <c r="C97" t="s">
        <v>110</v>
      </c>
      <c r="D97" t="s">
        <v>553</v>
      </c>
      <c r="E97" t="s">
        <v>86</v>
      </c>
      <c r="F97" t="s">
        <v>87</v>
      </c>
      <c r="G97" t="s">
        <v>491</v>
      </c>
      <c r="H97">
        <v>445</v>
      </c>
      <c r="I97">
        <v>341</v>
      </c>
      <c r="J97">
        <v>332</v>
      </c>
      <c r="K97">
        <v>313</v>
      </c>
      <c r="L97" s="10">
        <v>0.76629213483146064</v>
      </c>
      <c r="M97" s="10">
        <v>0.74606741573033708</v>
      </c>
      <c r="N97" s="10">
        <v>0.70337078651685392</v>
      </c>
    </row>
    <row r="98" spans="1:14" x14ac:dyDescent="0.25">
      <c r="A98">
        <v>2011</v>
      </c>
      <c r="B98" t="s">
        <v>79</v>
      </c>
      <c r="C98" t="s">
        <v>110</v>
      </c>
      <c r="D98" t="s">
        <v>553</v>
      </c>
      <c r="E98" t="s">
        <v>147</v>
      </c>
      <c r="F98" t="s">
        <v>148</v>
      </c>
      <c r="G98" t="s">
        <v>491</v>
      </c>
      <c r="H98">
        <v>18</v>
      </c>
      <c r="I98">
        <v>15</v>
      </c>
      <c r="J98">
        <v>15</v>
      </c>
      <c r="K98">
        <v>15</v>
      </c>
      <c r="L98" s="10">
        <v>0.83333333333333337</v>
      </c>
      <c r="M98" s="10">
        <v>0.83333333333333337</v>
      </c>
      <c r="N98" s="10">
        <v>0.83333333333333337</v>
      </c>
    </row>
    <row r="99" spans="1:14" x14ac:dyDescent="0.25">
      <c r="A99">
        <v>2011</v>
      </c>
      <c r="B99" t="s">
        <v>79</v>
      </c>
      <c r="C99" t="s">
        <v>80</v>
      </c>
      <c r="D99" t="s">
        <v>553</v>
      </c>
      <c r="E99" t="s">
        <v>147</v>
      </c>
      <c r="F99" t="s">
        <v>148</v>
      </c>
      <c r="G99" t="s">
        <v>491</v>
      </c>
      <c r="H99">
        <v>23</v>
      </c>
      <c r="I99">
        <v>20</v>
      </c>
      <c r="J99">
        <v>19</v>
      </c>
      <c r="K99">
        <v>17</v>
      </c>
      <c r="L99" s="10">
        <v>0.86956521739130432</v>
      </c>
      <c r="M99" s="10">
        <v>0.82608695652173914</v>
      </c>
      <c r="N99" s="10">
        <v>0.73913043478260865</v>
      </c>
    </row>
    <row r="100" spans="1:14" x14ac:dyDescent="0.25">
      <c r="A100">
        <v>2011</v>
      </c>
      <c r="B100" t="s">
        <v>79</v>
      </c>
      <c r="C100" t="s">
        <v>80</v>
      </c>
      <c r="D100" t="s">
        <v>562</v>
      </c>
      <c r="E100" t="s">
        <v>564</v>
      </c>
      <c r="F100" t="s">
        <v>565</v>
      </c>
      <c r="G100" t="s">
        <v>560</v>
      </c>
      <c r="H100">
        <v>6</v>
      </c>
      <c r="I100">
        <v>4</v>
      </c>
      <c r="J100">
        <v>3</v>
      </c>
      <c r="K100">
        <v>3</v>
      </c>
      <c r="L100" s="10">
        <v>0.66666666666666663</v>
      </c>
      <c r="M100" s="10">
        <v>0.5</v>
      </c>
      <c r="N100" s="10">
        <v>0.5</v>
      </c>
    </row>
    <row r="101" spans="1:14" x14ac:dyDescent="0.25">
      <c r="A101">
        <v>2011</v>
      </c>
      <c r="B101" t="s">
        <v>89</v>
      </c>
      <c r="C101" t="s">
        <v>110</v>
      </c>
      <c r="D101" t="s">
        <v>557</v>
      </c>
      <c r="E101" t="s">
        <v>77</v>
      </c>
      <c r="F101" t="s">
        <v>81</v>
      </c>
      <c r="G101" t="s">
        <v>561</v>
      </c>
      <c r="H101">
        <v>22</v>
      </c>
      <c r="I101">
        <v>18</v>
      </c>
      <c r="J101">
        <v>18</v>
      </c>
      <c r="K101">
        <v>16</v>
      </c>
      <c r="L101" s="10">
        <v>0.81818181818181823</v>
      </c>
      <c r="M101" s="10">
        <v>0.81818181818181823</v>
      </c>
      <c r="N101" s="10">
        <v>0.72727272727272729</v>
      </c>
    </row>
    <row r="102" spans="1:14" x14ac:dyDescent="0.25">
      <c r="A102">
        <v>2011</v>
      </c>
      <c r="B102" t="s">
        <v>89</v>
      </c>
      <c r="C102" t="s">
        <v>80</v>
      </c>
      <c r="D102" t="s">
        <v>557</v>
      </c>
      <c r="E102" t="s">
        <v>77</v>
      </c>
      <c r="F102" t="s">
        <v>81</v>
      </c>
      <c r="G102" t="s">
        <v>561</v>
      </c>
      <c r="H102">
        <v>15</v>
      </c>
      <c r="I102">
        <v>12</v>
      </c>
      <c r="J102">
        <v>11</v>
      </c>
      <c r="K102">
        <v>10</v>
      </c>
      <c r="L102" s="10">
        <v>0.8</v>
      </c>
      <c r="M102" s="10">
        <v>0.73333333333333328</v>
      </c>
      <c r="N102" s="10">
        <v>0.66666666666666663</v>
      </c>
    </row>
    <row r="103" spans="1:14" x14ac:dyDescent="0.25">
      <c r="A103">
        <v>2011</v>
      </c>
      <c r="B103" t="s">
        <v>89</v>
      </c>
      <c r="C103" t="s">
        <v>110</v>
      </c>
      <c r="D103" t="s">
        <v>557</v>
      </c>
      <c r="E103" t="s">
        <v>556</v>
      </c>
      <c r="F103" t="s">
        <v>555</v>
      </c>
      <c r="G103" t="s">
        <v>560</v>
      </c>
      <c r="H103">
        <v>3</v>
      </c>
      <c r="I103">
        <v>1</v>
      </c>
      <c r="J103">
        <v>1</v>
      </c>
      <c r="K103">
        <v>1</v>
      </c>
      <c r="L103" s="10">
        <v>0.33333333333333331</v>
      </c>
      <c r="M103" s="10">
        <v>0.33333333333333331</v>
      </c>
      <c r="N103" s="10">
        <v>0.33333333333333331</v>
      </c>
    </row>
    <row r="104" spans="1:14" x14ac:dyDescent="0.25">
      <c r="A104">
        <v>2011</v>
      </c>
      <c r="B104" t="s">
        <v>89</v>
      </c>
      <c r="C104" t="s">
        <v>110</v>
      </c>
      <c r="D104" t="s">
        <v>557</v>
      </c>
      <c r="E104" t="s">
        <v>558</v>
      </c>
      <c r="F104" t="s">
        <v>485</v>
      </c>
      <c r="G104" t="s">
        <v>561</v>
      </c>
      <c r="H104">
        <v>10</v>
      </c>
      <c r="I104">
        <v>7</v>
      </c>
      <c r="J104">
        <v>7</v>
      </c>
      <c r="K104">
        <v>7</v>
      </c>
      <c r="L104" s="10">
        <v>0.7</v>
      </c>
      <c r="M104" s="10">
        <v>0.7</v>
      </c>
      <c r="N104" s="10">
        <v>0.7</v>
      </c>
    </row>
    <row r="105" spans="1:14" x14ac:dyDescent="0.25">
      <c r="A105">
        <v>2011</v>
      </c>
      <c r="B105" t="s">
        <v>89</v>
      </c>
      <c r="C105" t="s">
        <v>80</v>
      </c>
      <c r="D105" t="s">
        <v>557</v>
      </c>
      <c r="E105" t="s">
        <v>558</v>
      </c>
      <c r="F105" t="s">
        <v>485</v>
      </c>
      <c r="G105" t="s">
        <v>560</v>
      </c>
      <c r="H105">
        <v>8</v>
      </c>
      <c r="I105">
        <v>5</v>
      </c>
      <c r="J105">
        <v>5</v>
      </c>
      <c r="K105">
        <v>5</v>
      </c>
      <c r="L105" s="10">
        <v>0.625</v>
      </c>
      <c r="M105" s="10">
        <v>0.625</v>
      </c>
      <c r="N105" s="10">
        <v>0.625</v>
      </c>
    </row>
    <row r="106" spans="1:14" x14ac:dyDescent="0.25">
      <c r="A106">
        <v>2011</v>
      </c>
      <c r="B106" t="s">
        <v>89</v>
      </c>
      <c r="C106" t="s">
        <v>110</v>
      </c>
      <c r="D106" t="s">
        <v>557</v>
      </c>
      <c r="E106" t="s">
        <v>105</v>
      </c>
      <c r="F106" t="s">
        <v>106</v>
      </c>
      <c r="G106" t="s">
        <v>561</v>
      </c>
      <c r="H106">
        <v>10</v>
      </c>
      <c r="I106">
        <v>8</v>
      </c>
      <c r="J106">
        <v>8</v>
      </c>
      <c r="K106">
        <v>7</v>
      </c>
      <c r="L106" s="10">
        <v>0.8</v>
      </c>
      <c r="M106" s="10">
        <v>0.8</v>
      </c>
      <c r="N106" s="10">
        <v>0.7</v>
      </c>
    </row>
    <row r="107" spans="1:14" x14ac:dyDescent="0.25">
      <c r="A107">
        <v>2011</v>
      </c>
      <c r="B107" t="s">
        <v>89</v>
      </c>
      <c r="C107" t="s">
        <v>80</v>
      </c>
      <c r="D107" t="s">
        <v>557</v>
      </c>
      <c r="E107" t="s">
        <v>105</v>
      </c>
      <c r="F107" t="s">
        <v>106</v>
      </c>
      <c r="G107" t="s">
        <v>560</v>
      </c>
      <c r="H107">
        <v>7</v>
      </c>
      <c r="I107">
        <v>7</v>
      </c>
      <c r="J107">
        <v>7</v>
      </c>
      <c r="K107">
        <v>7</v>
      </c>
      <c r="L107" s="10">
        <v>1</v>
      </c>
      <c r="M107" s="10">
        <v>1</v>
      </c>
      <c r="N107" s="10">
        <v>1</v>
      </c>
    </row>
    <row r="108" spans="1:14" x14ac:dyDescent="0.25">
      <c r="A108">
        <v>2011</v>
      </c>
      <c r="B108" t="s">
        <v>89</v>
      </c>
      <c r="C108" t="s">
        <v>110</v>
      </c>
      <c r="D108" t="s">
        <v>557</v>
      </c>
      <c r="E108" t="s">
        <v>190</v>
      </c>
      <c r="F108" t="s">
        <v>191</v>
      </c>
      <c r="G108" t="s">
        <v>561</v>
      </c>
      <c r="H108">
        <v>21</v>
      </c>
      <c r="I108">
        <v>16</v>
      </c>
      <c r="J108">
        <v>16</v>
      </c>
      <c r="K108">
        <v>16</v>
      </c>
      <c r="L108" s="10">
        <v>0.76190476190476186</v>
      </c>
      <c r="M108" s="10">
        <v>0.76190476190476186</v>
      </c>
      <c r="N108" s="10">
        <v>0.76190476190476186</v>
      </c>
    </row>
    <row r="109" spans="1:14" x14ac:dyDescent="0.25">
      <c r="A109">
        <v>2011</v>
      </c>
      <c r="B109" t="s">
        <v>89</v>
      </c>
      <c r="C109" t="s">
        <v>80</v>
      </c>
      <c r="D109" t="s">
        <v>557</v>
      </c>
      <c r="E109" t="s">
        <v>190</v>
      </c>
      <c r="F109" t="s">
        <v>191</v>
      </c>
      <c r="G109" t="s">
        <v>561</v>
      </c>
      <c r="H109">
        <v>10</v>
      </c>
      <c r="I109">
        <v>8</v>
      </c>
      <c r="J109">
        <v>8</v>
      </c>
      <c r="K109">
        <v>8</v>
      </c>
      <c r="L109" s="10">
        <v>0.8</v>
      </c>
      <c r="M109" s="10">
        <v>0.8</v>
      </c>
      <c r="N109" s="10">
        <v>0.8</v>
      </c>
    </row>
    <row r="110" spans="1:14" x14ac:dyDescent="0.25">
      <c r="A110">
        <v>2011</v>
      </c>
      <c r="B110" t="s">
        <v>89</v>
      </c>
      <c r="C110" t="s">
        <v>110</v>
      </c>
      <c r="D110" t="s">
        <v>562</v>
      </c>
      <c r="E110" t="s">
        <v>190</v>
      </c>
      <c r="F110" t="s">
        <v>198</v>
      </c>
      <c r="G110" t="s">
        <v>561</v>
      </c>
      <c r="H110">
        <v>10</v>
      </c>
      <c r="I110">
        <v>8</v>
      </c>
      <c r="J110">
        <v>8</v>
      </c>
      <c r="K110">
        <v>8</v>
      </c>
      <c r="L110" s="10">
        <v>0.8</v>
      </c>
      <c r="M110" s="10">
        <v>0.8</v>
      </c>
      <c r="N110" s="10">
        <v>0.8</v>
      </c>
    </row>
    <row r="111" spans="1:14" x14ac:dyDescent="0.25">
      <c r="A111">
        <v>2011</v>
      </c>
      <c r="B111" t="s">
        <v>89</v>
      </c>
      <c r="C111" t="s">
        <v>80</v>
      </c>
      <c r="D111" t="s">
        <v>562</v>
      </c>
      <c r="E111" t="s">
        <v>190</v>
      </c>
      <c r="F111" t="s">
        <v>198</v>
      </c>
      <c r="G111" t="s">
        <v>560</v>
      </c>
      <c r="H111">
        <v>6</v>
      </c>
      <c r="I111">
        <v>6</v>
      </c>
      <c r="J111">
        <v>6</v>
      </c>
      <c r="K111">
        <v>6</v>
      </c>
      <c r="L111" s="10">
        <v>1</v>
      </c>
      <c r="M111" s="10">
        <v>1</v>
      </c>
      <c r="N111" s="10">
        <v>1</v>
      </c>
    </row>
    <row r="112" spans="1:14" x14ac:dyDescent="0.25">
      <c r="A112">
        <v>2011</v>
      </c>
      <c r="B112" t="s">
        <v>89</v>
      </c>
      <c r="C112" t="s">
        <v>110</v>
      </c>
      <c r="D112" t="s">
        <v>557</v>
      </c>
      <c r="E112" t="s">
        <v>427</v>
      </c>
      <c r="F112" t="s">
        <v>269</v>
      </c>
      <c r="G112" t="s">
        <v>561</v>
      </c>
      <c r="H112">
        <v>56</v>
      </c>
      <c r="I112">
        <v>47</v>
      </c>
      <c r="J112">
        <v>45</v>
      </c>
      <c r="K112">
        <v>44</v>
      </c>
      <c r="L112" s="10">
        <v>0.8392857142857143</v>
      </c>
      <c r="M112" s="10">
        <v>0.8035714285714286</v>
      </c>
      <c r="N112" s="10">
        <v>0.7857142857142857</v>
      </c>
    </row>
    <row r="113" spans="1:14" x14ac:dyDescent="0.25">
      <c r="A113">
        <v>2011</v>
      </c>
      <c r="B113" t="s">
        <v>89</v>
      </c>
      <c r="C113" t="s">
        <v>80</v>
      </c>
      <c r="D113" t="s">
        <v>557</v>
      </c>
      <c r="E113" t="s">
        <v>427</v>
      </c>
      <c r="F113" t="s">
        <v>269</v>
      </c>
      <c r="G113" t="s">
        <v>561</v>
      </c>
      <c r="H113">
        <v>53</v>
      </c>
      <c r="I113">
        <v>46</v>
      </c>
      <c r="J113">
        <v>45</v>
      </c>
      <c r="K113">
        <v>42</v>
      </c>
      <c r="L113" s="10">
        <v>0.86792452830188682</v>
      </c>
      <c r="M113" s="10">
        <v>0.84905660377358494</v>
      </c>
      <c r="N113" s="10">
        <v>0.79245283018867929</v>
      </c>
    </row>
    <row r="114" spans="1:14" x14ac:dyDescent="0.25">
      <c r="A114">
        <v>2011</v>
      </c>
      <c r="B114" t="s">
        <v>89</v>
      </c>
      <c r="C114" t="s">
        <v>80</v>
      </c>
      <c r="D114" t="s">
        <v>557</v>
      </c>
      <c r="E114" t="s">
        <v>94</v>
      </c>
      <c r="F114" t="s">
        <v>95</v>
      </c>
      <c r="G114" t="s">
        <v>560</v>
      </c>
      <c r="H114">
        <v>3</v>
      </c>
      <c r="I114">
        <v>2</v>
      </c>
      <c r="J114">
        <v>2</v>
      </c>
      <c r="K114">
        <v>2</v>
      </c>
      <c r="L114" s="10">
        <v>0.66666666666666663</v>
      </c>
      <c r="M114" s="10">
        <v>0.66666666666666663</v>
      </c>
      <c r="N114" s="10">
        <v>0.66666666666666663</v>
      </c>
    </row>
    <row r="115" spans="1:14" x14ac:dyDescent="0.25">
      <c r="A115">
        <v>2011</v>
      </c>
      <c r="B115" t="s">
        <v>89</v>
      </c>
      <c r="C115" t="s">
        <v>110</v>
      </c>
      <c r="D115" t="s">
        <v>557</v>
      </c>
      <c r="E115" t="s">
        <v>162</v>
      </c>
      <c r="F115" t="s">
        <v>163</v>
      </c>
      <c r="G115" t="s">
        <v>561</v>
      </c>
      <c r="H115">
        <v>60</v>
      </c>
      <c r="I115">
        <v>37</v>
      </c>
      <c r="J115">
        <v>37</v>
      </c>
      <c r="K115">
        <v>36</v>
      </c>
      <c r="L115" s="10">
        <v>0.6166666666666667</v>
      </c>
      <c r="M115" s="10">
        <v>0.6166666666666667</v>
      </c>
      <c r="N115" s="10">
        <v>0.6</v>
      </c>
    </row>
    <row r="116" spans="1:14" x14ac:dyDescent="0.25">
      <c r="A116">
        <v>2011</v>
      </c>
      <c r="B116" t="s">
        <v>89</v>
      </c>
      <c r="C116" t="s">
        <v>80</v>
      </c>
      <c r="D116" t="s">
        <v>557</v>
      </c>
      <c r="E116" t="s">
        <v>162</v>
      </c>
      <c r="F116" t="s">
        <v>163</v>
      </c>
      <c r="G116" t="s">
        <v>561</v>
      </c>
      <c r="H116">
        <v>45</v>
      </c>
      <c r="I116">
        <v>40</v>
      </c>
      <c r="J116">
        <v>39</v>
      </c>
      <c r="K116">
        <v>39</v>
      </c>
      <c r="L116" s="10">
        <v>0.88888888888888884</v>
      </c>
      <c r="M116" s="10">
        <v>0.8666666666666667</v>
      </c>
      <c r="N116" s="10">
        <v>0.8666666666666667</v>
      </c>
    </row>
    <row r="117" spans="1:14" x14ac:dyDescent="0.25">
      <c r="A117">
        <v>2011</v>
      </c>
      <c r="B117" t="s">
        <v>89</v>
      </c>
      <c r="C117" t="s">
        <v>110</v>
      </c>
      <c r="D117" t="s">
        <v>557</v>
      </c>
      <c r="E117" t="s">
        <v>559</v>
      </c>
      <c r="F117" t="s">
        <v>476</v>
      </c>
      <c r="G117" t="s">
        <v>561</v>
      </c>
      <c r="H117">
        <v>25</v>
      </c>
      <c r="I117">
        <v>18</v>
      </c>
      <c r="J117">
        <v>18</v>
      </c>
      <c r="K117">
        <v>17</v>
      </c>
      <c r="L117" s="10">
        <v>0.72</v>
      </c>
      <c r="M117" s="10">
        <v>0.72</v>
      </c>
      <c r="N117" s="10">
        <v>0.68</v>
      </c>
    </row>
    <row r="118" spans="1:14" x14ac:dyDescent="0.25">
      <c r="A118">
        <v>2011</v>
      </c>
      <c r="B118" t="s">
        <v>89</v>
      </c>
      <c r="C118" t="s">
        <v>80</v>
      </c>
      <c r="D118" t="s">
        <v>557</v>
      </c>
      <c r="E118" t="s">
        <v>559</v>
      </c>
      <c r="F118" t="s">
        <v>476</v>
      </c>
      <c r="G118" t="s">
        <v>560</v>
      </c>
      <c r="H118">
        <v>2</v>
      </c>
      <c r="I118">
        <v>2</v>
      </c>
      <c r="J118">
        <v>2</v>
      </c>
      <c r="K118">
        <v>1</v>
      </c>
      <c r="L118" s="10">
        <v>1</v>
      </c>
      <c r="M118" s="10">
        <v>1</v>
      </c>
      <c r="N118" s="10">
        <v>0.5</v>
      </c>
    </row>
    <row r="119" spans="1:14" x14ac:dyDescent="0.25">
      <c r="A119">
        <v>2011</v>
      </c>
      <c r="B119" t="s">
        <v>89</v>
      </c>
      <c r="C119" t="s">
        <v>110</v>
      </c>
      <c r="D119" t="s">
        <v>557</v>
      </c>
      <c r="E119" t="s">
        <v>86</v>
      </c>
      <c r="F119" t="s">
        <v>87</v>
      </c>
      <c r="G119" t="s">
        <v>561</v>
      </c>
      <c r="H119">
        <v>127</v>
      </c>
      <c r="I119">
        <v>101</v>
      </c>
      <c r="J119">
        <v>96</v>
      </c>
      <c r="K119">
        <v>94</v>
      </c>
      <c r="L119" s="10">
        <v>0.79527559055118113</v>
      </c>
      <c r="M119" s="10">
        <v>0.75590551181102361</v>
      </c>
      <c r="N119" s="10">
        <v>0.74015748031496065</v>
      </c>
    </row>
    <row r="120" spans="1:14" x14ac:dyDescent="0.25">
      <c r="A120">
        <v>2011</v>
      </c>
      <c r="B120" t="s">
        <v>89</v>
      </c>
      <c r="C120" t="s">
        <v>80</v>
      </c>
      <c r="D120" t="s">
        <v>557</v>
      </c>
      <c r="E120" t="s">
        <v>86</v>
      </c>
      <c r="F120" t="s">
        <v>87</v>
      </c>
      <c r="G120" t="s">
        <v>561</v>
      </c>
      <c r="H120">
        <v>44</v>
      </c>
      <c r="I120">
        <v>34</v>
      </c>
      <c r="J120">
        <v>32</v>
      </c>
      <c r="K120">
        <v>32</v>
      </c>
      <c r="L120" s="10">
        <v>0.77272727272727271</v>
      </c>
      <c r="M120" s="10">
        <v>0.72727272727272729</v>
      </c>
      <c r="N120" s="10">
        <v>0.72727272727272729</v>
      </c>
    </row>
    <row r="121" spans="1:14" x14ac:dyDescent="0.25">
      <c r="A121">
        <v>2011</v>
      </c>
      <c r="B121" t="s">
        <v>89</v>
      </c>
      <c r="C121" t="s">
        <v>110</v>
      </c>
      <c r="D121" t="s">
        <v>562</v>
      </c>
      <c r="E121" t="s">
        <v>147</v>
      </c>
      <c r="F121" t="s">
        <v>544</v>
      </c>
      <c r="G121" t="s">
        <v>560</v>
      </c>
      <c r="H121">
        <v>1</v>
      </c>
      <c r="I121">
        <v>1</v>
      </c>
      <c r="J121">
        <v>1</v>
      </c>
      <c r="K121">
        <v>1</v>
      </c>
      <c r="L121" s="10">
        <v>1</v>
      </c>
      <c r="M121" s="10">
        <v>1</v>
      </c>
      <c r="N121" s="10">
        <v>1</v>
      </c>
    </row>
    <row r="122" spans="1:14" x14ac:dyDescent="0.25">
      <c r="A122">
        <v>2011</v>
      </c>
      <c r="B122" t="s">
        <v>89</v>
      </c>
      <c r="C122" t="s">
        <v>110</v>
      </c>
      <c r="D122" t="s">
        <v>557</v>
      </c>
      <c r="E122" t="s">
        <v>147</v>
      </c>
      <c r="F122" t="s">
        <v>148</v>
      </c>
      <c r="G122" t="s">
        <v>560</v>
      </c>
      <c r="H122">
        <v>8</v>
      </c>
      <c r="I122">
        <v>7</v>
      </c>
      <c r="J122">
        <v>7</v>
      </c>
      <c r="K122">
        <v>7</v>
      </c>
      <c r="L122" s="10">
        <v>0.875</v>
      </c>
      <c r="M122" s="10">
        <v>0.875</v>
      </c>
      <c r="N122" s="10">
        <v>0.875</v>
      </c>
    </row>
    <row r="123" spans="1:14" x14ac:dyDescent="0.25">
      <c r="A123">
        <v>2011</v>
      </c>
      <c r="B123" t="s">
        <v>89</v>
      </c>
      <c r="C123" t="s">
        <v>80</v>
      </c>
      <c r="D123" t="s">
        <v>557</v>
      </c>
      <c r="E123" t="s">
        <v>564</v>
      </c>
      <c r="F123" t="s">
        <v>475</v>
      </c>
      <c r="G123" t="s">
        <v>560</v>
      </c>
      <c r="H123">
        <v>2</v>
      </c>
      <c r="I123">
        <v>2</v>
      </c>
      <c r="J123">
        <v>2</v>
      </c>
      <c r="K123">
        <v>2</v>
      </c>
      <c r="L123" s="10">
        <v>1</v>
      </c>
      <c r="M123" s="10">
        <v>1</v>
      </c>
      <c r="N123" s="10">
        <v>1</v>
      </c>
    </row>
    <row r="124" spans="1:14" x14ac:dyDescent="0.25">
      <c r="A124">
        <v>2011</v>
      </c>
      <c r="B124" t="s">
        <v>89</v>
      </c>
      <c r="C124" t="s">
        <v>80</v>
      </c>
      <c r="D124" t="s">
        <v>557</v>
      </c>
      <c r="E124" t="s">
        <v>147</v>
      </c>
      <c r="F124" t="s">
        <v>148</v>
      </c>
      <c r="G124" t="s">
        <v>560</v>
      </c>
      <c r="H124">
        <v>7</v>
      </c>
      <c r="I124">
        <v>7</v>
      </c>
      <c r="J124">
        <v>7</v>
      </c>
      <c r="K124">
        <v>6</v>
      </c>
      <c r="L124" s="10">
        <v>1</v>
      </c>
      <c r="M124" s="10">
        <v>1</v>
      </c>
      <c r="N124" s="10">
        <v>0.8571428571428571</v>
      </c>
    </row>
    <row r="125" spans="1:14" x14ac:dyDescent="0.25">
      <c r="A125">
        <v>2012</v>
      </c>
      <c r="B125" t="s">
        <v>79</v>
      </c>
      <c r="C125" t="s">
        <v>80</v>
      </c>
      <c r="D125" t="s">
        <v>553</v>
      </c>
      <c r="E125" t="s">
        <v>77</v>
      </c>
      <c r="F125" t="s">
        <v>81</v>
      </c>
      <c r="G125" t="s">
        <v>492</v>
      </c>
      <c r="H125">
        <v>2</v>
      </c>
      <c r="I125">
        <v>2</v>
      </c>
      <c r="J125">
        <v>2</v>
      </c>
      <c r="K125">
        <v>2</v>
      </c>
      <c r="L125" s="10">
        <v>1</v>
      </c>
      <c r="M125" s="10">
        <v>1</v>
      </c>
      <c r="N125" s="10">
        <v>1</v>
      </c>
    </row>
    <row r="126" spans="1:14" x14ac:dyDescent="0.25">
      <c r="A126">
        <v>2012</v>
      </c>
      <c r="B126" t="s">
        <v>79</v>
      </c>
      <c r="C126" t="s">
        <v>110</v>
      </c>
      <c r="D126" t="s">
        <v>553</v>
      </c>
      <c r="E126" t="s">
        <v>77</v>
      </c>
      <c r="F126" t="s">
        <v>81</v>
      </c>
      <c r="G126" t="s">
        <v>491</v>
      </c>
      <c r="H126">
        <v>86</v>
      </c>
      <c r="I126">
        <v>62</v>
      </c>
      <c r="J126">
        <v>61</v>
      </c>
      <c r="K126">
        <v>58</v>
      </c>
      <c r="L126" s="10">
        <v>0.72093023255813948</v>
      </c>
      <c r="M126" s="10">
        <v>0.70930232558139539</v>
      </c>
      <c r="N126" s="10">
        <v>0.67441860465116277</v>
      </c>
    </row>
    <row r="127" spans="1:14" x14ac:dyDescent="0.25">
      <c r="A127">
        <v>2012</v>
      </c>
      <c r="B127" t="s">
        <v>79</v>
      </c>
      <c r="C127" t="s">
        <v>110</v>
      </c>
      <c r="D127" t="s">
        <v>553</v>
      </c>
      <c r="E127" t="s">
        <v>556</v>
      </c>
      <c r="F127" t="s">
        <v>555</v>
      </c>
      <c r="G127" t="s">
        <v>492</v>
      </c>
      <c r="H127">
        <v>1</v>
      </c>
      <c r="I127">
        <v>1</v>
      </c>
      <c r="J127">
        <v>1</v>
      </c>
      <c r="K127">
        <v>1</v>
      </c>
      <c r="L127" s="10">
        <v>1</v>
      </c>
      <c r="M127" s="10">
        <v>1</v>
      </c>
      <c r="N127" s="10">
        <v>1</v>
      </c>
    </row>
    <row r="128" spans="1:14" x14ac:dyDescent="0.25">
      <c r="A128">
        <v>2012</v>
      </c>
      <c r="B128" t="s">
        <v>79</v>
      </c>
      <c r="C128" t="s">
        <v>80</v>
      </c>
      <c r="D128" t="s">
        <v>553</v>
      </c>
      <c r="E128" t="s">
        <v>556</v>
      </c>
      <c r="F128" t="s">
        <v>555</v>
      </c>
      <c r="G128" t="s">
        <v>492</v>
      </c>
      <c r="H128">
        <v>6</v>
      </c>
      <c r="I128">
        <v>6</v>
      </c>
      <c r="J128">
        <v>6</v>
      </c>
      <c r="K128">
        <v>6</v>
      </c>
      <c r="L128" s="10">
        <v>1</v>
      </c>
      <c r="M128" s="10">
        <v>1</v>
      </c>
      <c r="N128" s="10">
        <v>1</v>
      </c>
    </row>
    <row r="129" spans="1:14" x14ac:dyDescent="0.25">
      <c r="A129">
        <v>2012</v>
      </c>
      <c r="B129" t="s">
        <v>79</v>
      </c>
      <c r="C129" t="s">
        <v>80</v>
      </c>
      <c r="D129" t="s">
        <v>557</v>
      </c>
      <c r="E129" t="s">
        <v>558</v>
      </c>
      <c r="F129" t="s">
        <v>485</v>
      </c>
      <c r="G129" t="s">
        <v>492</v>
      </c>
      <c r="H129">
        <v>1</v>
      </c>
      <c r="I129">
        <v>1</v>
      </c>
      <c r="J129">
        <v>1</v>
      </c>
      <c r="K129">
        <v>1</v>
      </c>
      <c r="L129" s="10">
        <v>1</v>
      </c>
      <c r="M129" s="10">
        <v>1</v>
      </c>
      <c r="N129" s="10">
        <v>1</v>
      </c>
    </row>
    <row r="130" spans="1:14" x14ac:dyDescent="0.25">
      <c r="A130">
        <v>2012</v>
      </c>
      <c r="B130" t="s">
        <v>79</v>
      </c>
      <c r="C130" t="s">
        <v>110</v>
      </c>
      <c r="D130" t="s">
        <v>553</v>
      </c>
      <c r="E130" t="s">
        <v>558</v>
      </c>
      <c r="F130" t="s">
        <v>485</v>
      </c>
      <c r="G130" t="s">
        <v>491</v>
      </c>
      <c r="H130">
        <v>47</v>
      </c>
      <c r="I130">
        <v>40</v>
      </c>
      <c r="J130">
        <v>37</v>
      </c>
      <c r="K130">
        <v>35</v>
      </c>
      <c r="L130" s="10">
        <v>0.85106382978723405</v>
      </c>
      <c r="M130" s="10">
        <v>0.78723404255319152</v>
      </c>
      <c r="N130" s="10">
        <v>0.74468085106382975</v>
      </c>
    </row>
    <row r="131" spans="1:14" x14ac:dyDescent="0.25">
      <c r="A131">
        <v>2012</v>
      </c>
      <c r="B131" t="s">
        <v>79</v>
      </c>
      <c r="C131" t="s">
        <v>80</v>
      </c>
      <c r="D131" t="s">
        <v>553</v>
      </c>
      <c r="E131" t="s">
        <v>105</v>
      </c>
      <c r="F131" t="s">
        <v>106</v>
      </c>
      <c r="G131" t="s">
        <v>492</v>
      </c>
      <c r="H131">
        <v>1</v>
      </c>
      <c r="I131">
        <v>1</v>
      </c>
      <c r="J131">
        <v>1</v>
      </c>
      <c r="K131">
        <v>1</v>
      </c>
      <c r="L131" s="10">
        <v>1</v>
      </c>
      <c r="M131" s="10">
        <v>1</v>
      </c>
      <c r="N131" s="10">
        <v>1</v>
      </c>
    </row>
    <row r="132" spans="1:14" x14ac:dyDescent="0.25">
      <c r="A132">
        <v>2012</v>
      </c>
      <c r="B132" t="s">
        <v>79</v>
      </c>
      <c r="C132" t="s">
        <v>110</v>
      </c>
      <c r="D132" t="s">
        <v>553</v>
      </c>
      <c r="E132" t="s">
        <v>105</v>
      </c>
      <c r="F132" t="s">
        <v>106</v>
      </c>
      <c r="G132" t="s">
        <v>491</v>
      </c>
      <c r="H132">
        <v>48</v>
      </c>
      <c r="I132">
        <v>39</v>
      </c>
      <c r="J132">
        <v>35</v>
      </c>
      <c r="K132">
        <v>34</v>
      </c>
      <c r="L132" s="10">
        <v>0.8125</v>
      </c>
      <c r="M132" s="10">
        <v>0.72916666666666663</v>
      </c>
      <c r="N132" s="10">
        <v>0.70833333333333337</v>
      </c>
    </row>
    <row r="133" spans="1:14" x14ac:dyDescent="0.25">
      <c r="A133">
        <v>2012</v>
      </c>
      <c r="B133" t="s">
        <v>79</v>
      </c>
      <c r="C133" t="s">
        <v>80</v>
      </c>
      <c r="D133" t="s">
        <v>557</v>
      </c>
      <c r="E133" t="s">
        <v>190</v>
      </c>
      <c r="F133" t="s">
        <v>191</v>
      </c>
      <c r="G133" t="s">
        <v>492</v>
      </c>
      <c r="H133">
        <v>1</v>
      </c>
      <c r="I133">
        <v>1</v>
      </c>
      <c r="J133">
        <v>1</v>
      </c>
      <c r="K133">
        <v>1</v>
      </c>
      <c r="L133" s="10">
        <v>1</v>
      </c>
      <c r="M133" s="10">
        <v>1</v>
      </c>
      <c r="N133" s="10">
        <v>1</v>
      </c>
    </row>
    <row r="134" spans="1:14" x14ac:dyDescent="0.25">
      <c r="A134">
        <v>2012</v>
      </c>
      <c r="B134" t="s">
        <v>79</v>
      </c>
      <c r="C134" t="s">
        <v>110</v>
      </c>
      <c r="D134" t="s">
        <v>553</v>
      </c>
      <c r="E134" t="s">
        <v>190</v>
      </c>
      <c r="F134" t="s">
        <v>191</v>
      </c>
      <c r="G134" t="s">
        <v>491</v>
      </c>
      <c r="H134">
        <v>58</v>
      </c>
      <c r="I134">
        <v>47</v>
      </c>
      <c r="J134">
        <v>45</v>
      </c>
      <c r="K134">
        <v>41</v>
      </c>
      <c r="L134" s="10">
        <v>0.81034482758620685</v>
      </c>
      <c r="M134" s="10">
        <v>0.77586206896551724</v>
      </c>
      <c r="N134" s="10">
        <v>0.7068965517241379</v>
      </c>
    </row>
    <row r="135" spans="1:14" x14ac:dyDescent="0.25">
      <c r="A135">
        <v>2012</v>
      </c>
      <c r="B135" t="s">
        <v>79</v>
      </c>
      <c r="C135" t="s">
        <v>110</v>
      </c>
      <c r="D135" t="s">
        <v>563</v>
      </c>
      <c r="E135" t="s">
        <v>190</v>
      </c>
      <c r="F135" t="s">
        <v>198</v>
      </c>
      <c r="G135" t="s">
        <v>491</v>
      </c>
      <c r="H135">
        <v>26</v>
      </c>
      <c r="I135">
        <v>19</v>
      </c>
      <c r="J135">
        <v>18</v>
      </c>
      <c r="K135">
        <v>17</v>
      </c>
      <c r="L135" s="10">
        <v>0.73076923076923073</v>
      </c>
      <c r="M135" s="10">
        <v>0.69230769230769229</v>
      </c>
      <c r="N135" s="10">
        <v>0.65384615384615385</v>
      </c>
    </row>
    <row r="136" spans="1:14" x14ac:dyDescent="0.25">
      <c r="A136">
        <v>2012</v>
      </c>
      <c r="B136" t="s">
        <v>79</v>
      </c>
      <c r="C136" t="s">
        <v>80</v>
      </c>
      <c r="D136" t="s">
        <v>553</v>
      </c>
      <c r="E136" t="s">
        <v>427</v>
      </c>
      <c r="F136" t="s">
        <v>269</v>
      </c>
      <c r="G136" t="s">
        <v>492</v>
      </c>
      <c r="H136">
        <v>5</v>
      </c>
      <c r="I136">
        <v>5</v>
      </c>
      <c r="J136">
        <v>5</v>
      </c>
      <c r="K136">
        <v>5</v>
      </c>
      <c r="L136" s="10">
        <v>1</v>
      </c>
      <c r="M136" s="10">
        <v>1</v>
      </c>
      <c r="N136" s="10">
        <v>1</v>
      </c>
    </row>
    <row r="137" spans="1:14" x14ac:dyDescent="0.25">
      <c r="A137">
        <v>2012</v>
      </c>
      <c r="B137" t="s">
        <v>79</v>
      </c>
      <c r="C137" t="s">
        <v>110</v>
      </c>
      <c r="D137" t="s">
        <v>553</v>
      </c>
      <c r="E137" t="s">
        <v>427</v>
      </c>
      <c r="F137" t="s">
        <v>269</v>
      </c>
      <c r="G137" t="s">
        <v>491</v>
      </c>
      <c r="H137">
        <v>233</v>
      </c>
      <c r="I137">
        <v>171</v>
      </c>
      <c r="J137">
        <v>164</v>
      </c>
      <c r="K137">
        <v>154</v>
      </c>
      <c r="L137" s="10">
        <v>0.73390557939914158</v>
      </c>
      <c r="M137" s="10">
        <v>0.70386266094420602</v>
      </c>
      <c r="N137" s="10">
        <v>0.66094420600858372</v>
      </c>
    </row>
    <row r="138" spans="1:14" x14ac:dyDescent="0.25">
      <c r="A138">
        <v>2012</v>
      </c>
      <c r="B138" t="s">
        <v>79</v>
      </c>
      <c r="C138" t="s">
        <v>80</v>
      </c>
      <c r="D138" t="s">
        <v>553</v>
      </c>
      <c r="E138" t="s">
        <v>94</v>
      </c>
      <c r="F138" t="s">
        <v>95</v>
      </c>
      <c r="G138" t="s">
        <v>492</v>
      </c>
      <c r="H138">
        <v>2</v>
      </c>
      <c r="I138">
        <v>2</v>
      </c>
      <c r="J138">
        <v>2</v>
      </c>
      <c r="K138">
        <v>2</v>
      </c>
      <c r="L138" s="10">
        <v>1</v>
      </c>
      <c r="M138" s="10">
        <v>1</v>
      </c>
      <c r="N138" s="10">
        <v>1</v>
      </c>
    </row>
    <row r="139" spans="1:14" x14ac:dyDescent="0.25">
      <c r="A139">
        <v>2012</v>
      </c>
      <c r="B139" t="s">
        <v>79</v>
      </c>
      <c r="C139" t="s">
        <v>110</v>
      </c>
      <c r="D139" t="s">
        <v>553</v>
      </c>
      <c r="E139" t="s">
        <v>94</v>
      </c>
      <c r="F139" t="s">
        <v>95</v>
      </c>
      <c r="G139" t="s">
        <v>491</v>
      </c>
      <c r="H139">
        <v>63</v>
      </c>
      <c r="I139">
        <v>51</v>
      </c>
      <c r="J139">
        <v>45</v>
      </c>
      <c r="K139">
        <v>40</v>
      </c>
      <c r="L139" s="10">
        <v>0.80952380952380953</v>
      </c>
      <c r="M139" s="10">
        <v>0.7142857142857143</v>
      </c>
      <c r="N139" s="10">
        <v>0.63492063492063489</v>
      </c>
    </row>
    <row r="140" spans="1:14" x14ac:dyDescent="0.25">
      <c r="A140">
        <v>2012</v>
      </c>
      <c r="B140" t="s">
        <v>79</v>
      </c>
      <c r="C140" t="s">
        <v>80</v>
      </c>
      <c r="D140" t="s">
        <v>553</v>
      </c>
      <c r="E140" t="s">
        <v>162</v>
      </c>
      <c r="F140" t="s">
        <v>163</v>
      </c>
      <c r="G140" t="s">
        <v>491</v>
      </c>
      <c r="H140">
        <v>16</v>
      </c>
      <c r="I140">
        <v>15</v>
      </c>
      <c r="J140">
        <v>15</v>
      </c>
      <c r="K140">
        <v>13</v>
      </c>
      <c r="L140" s="10">
        <v>0.9375</v>
      </c>
      <c r="M140" s="10">
        <v>0.9375</v>
      </c>
      <c r="N140" s="10">
        <v>0.8125</v>
      </c>
    </row>
    <row r="141" spans="1:14" x14ac:dyDescent="0.25">
      <c r="A141">
        <v>2012</v>
      </c>
      <c r="B141" t="s">
        <v>79</v>
      </c>
      <c r="C141" t="s">
        <v>110</v>
      </c>
      <c r="D141" t="s">
        <v>553</v>
      </c>
      <c r="E141" t="s">
        <v>162</v>
      </c>
      <c r="F141" t="s">
        <v>163</v>
      </c>
      <c r="G141" t="s">
        <v>491</v>
      </c>
      <c r="H141">
        <v>146</v>
      </c>
      <c r="I141">
        <v>116</v>
      </c>
      <c r="J141">
        <v>115</v>
      </c>
      <c r="K141">
        <v>112</v>
      </c>
      <c r="L141" s="10">
        <v>0.79452054794520544</v>
      </c>
      <c r="M141" s="10">
        <v>0.78767123287671237</v>
      </c>
      <c r="N141" s="10">
        <v>0.76712328767123283</v>
      </c>
    </row>
    <row r="142" spans="1:14" x14ac:dyDescent="0.25">
      <c r="A142">
        <v>2012</v>
      </c>
      <c r="B142" t="s">
        <v>79</v>
      </c>
      <c r="C142" t="s">
        <v>110</v>
      </c>
      <c r="D142" t="s">
        <v>553</v>
      </c>
      <c r="E142" t="s">
        <v>559</v>
      </c>
      <c r="F142" t="s">
        <v>476</v>
      </c>
      <c r="G142" t="s">
        <v>491</v>
      </c>
      <c r="H142">
        <v>11</v>
      </c>
      <c r="I142">
        <v>9</v>
      </c>
      <c r="J142">
        <v>8</v>
      </c>
      <c r="K142">
        <v>8</v>
      </c>
      <c r="L142" s="10">
        <v>0.81818181818181823</v>
      </c>
      <c r="M142" s="10">
        <v>0.72727272727272729</v>
      </c>
      <c r="N142" s="10">
        <v>0.72727272727272729</v>
      </c>
    </row>
    <row r="143" spans="1:14" x14ac:dyDescent="0.25">
      <c r="A143">
        <v>2012</v>
      </c>
      <c r="B143" t="s">
        <v>79</v>
      </c>
      <c r="C143" t="s">
        <v>80</v>
      </c>
      <c r="D143" t="s">
        <v>553</v>
      </c>
      <c r="E143" t="s">
        <v>86</v>
      </c>
      <c r="F143" t="s">
        <v>87</v>
      </c>
      <c r="G143" t="s">
        <v>492</v>
      </c>
      <c r="H143">
        <v>9</v>
      </c>
      <c r="I143">
        <v>9</v>
      </c>
      <c r="J143">
        <v>8</v>
      </c>
      <c r="K143">
        <v>8</v>
      </c>
      <c r="L143" s="10">
        <v>1</v>
      </c>
      <c r="M143" s="10">
        <v>0.88888888888888884</v>
      </c>
      <c r="N143" s="10">
        <v>0.88888888888888884</v>
      </c>
    </row>
    <row r="144" spans="1:14" x14ac:dyDescent="0.25">
      <c r="A144">
        <v>2012</v>
      </c>
      <c r="B144" t="s">
        <v>79</v>
      </c>
      <c r="C144" t="s">
        <v>110</v>
      </c>
      <c r="D144" t="s">
        <v>553</v>
      </c>
      <c r="E144" t="s">
        <v>86</v>
      </c>
      <c r="F144" t="s">
        <v>87</v>
      </c>
      <c r="G144" t="s">
        <v>491</v>
      </c>
      <c r="H144">
        <v>244</v>
      </c>
      <c r="I144">
        <v>163</v>
      </c>
      <c r="J144">
        <v>157</v>
      </c>
      <c r="K144">
        <v>146</v>
      </c>
      <c r="L144" s="10">
        <v>0.66803278688524592</v>
      </c>
      <c r="M144" s="10">
        <v>0.64344262295081966</v>
      </c>
      <c r="N144" s="10">
        <v>0.59836065573770492</v>
      </c>
    </row>
    <row r="145" spans="1:14" x14ac:dyDescent="0.25">
      <c r="A145">
        <v>2012</v>
      </c>
      <c r="B145" t="s">
        <v>79</v>
      </c>
      <c r="C145" t="s">
        <v>80</v>
      </c>
      <c r="D145" t="s">
        <v>553</v>
      </c>
      <c r="E145" t="s">
        <v>147</v>
      </c>
      <c r="F145" t="s">
        <v>148</v>
      </c>
      <c r="G145" t="s">
        <v>492</v>
      </c>
      <c r="H145">
        <v>4</v>
      </c>
      <c r="I145">
        <v>4</v>
      </c>
      <c r="J145">
        <v>4</v>
      </c>
      <c r="K145">
        <v>4</v>
      </c>
      <c r="L145" s="10">
        <v>1</v>
      </c>
      <c r="M145" s="10">
        <v>1</v>
      </c>
      <c r="N145" s="10">
        <v>1</v>
      </c>
    </row>
    <row r="146" spans="1:14" x14ac:dyDescent="0.25">
      <c r="A146">
        <v>2012</v>
      </c>
      <c r="B146" t="s">
        <v>79</v>
      </c>
      <c r="C146" t="s">
        <v>110</v>
      </c>
      <c r="D146" t="s">
        <v>553</v>
      </c>
      <c r="E146" t="s">
        <v>147</v>
      </c>
      <c r="F146" t="s">
        <v>148</v>
      </c>
      <c r="G146" t="s">
        <v>491</v>
      </c>
      <c r="H146">
        <v>27</v>
      </c>
      <c r="I146">
        <v>23</v>
      </c>
      <c r="J146">
        <v>23</v>
      </c>
      <c r="K146">
        <v>22</v>
      </c>
      <c r="L146" s="10">
        <v>0.85185185185185186</v>
      </c>
      <c r="M146" s="10">
        <v>0.85185185185185186</v>
      </c>
      <c r="N146" s="10">
        <v>0.81481481481481477</v>
      </c>
    </row>
    <row r="147" spans="1:14" x14ac:dyDescent="0.25">
      <c r="A147">
        <v>2012</v>
      </c>
      <c r="B147" t="s">
        <v>79</v>
      </c>
      <c r="C147" t="s">
        <v>110</v>
      </c>
      <c r="D147" t="s">
        <v>553</v>
      </c>
      <c r="E147" t="s">
        <v>564</v>
      </c>
      <c r="F147" t="s">
        <v>475</v>
      </c>
      <c r="G147" t="s">
        <v>560</v>
      </c>
      <c r="H147">
        <v>5</v>
      </c>
      <c r="I147">
        <v>3</v>
      </c>
      <c r="J147">
        <v>3</v>
      </c>
      <c r="K147">
        <v>3</v>
      </c>
      <c r="L147" s="10">
        <v>0.6</v>
      </c>
      <c r="M147" s="10">
        <v>0.6</v>
      </c>
      <c r="N147" s="10">
        <v>0.6</v>
      </c>
    </row>
    <row r="148" spans="1:14" x14ac:dyDescent="0.25">
      <c r="A148">
        <v>2012</v>
      </c>
      <c r="B148" t="s">
        <v>79</v>
      </c>
      <c r="C148" t="s">
        <v>110</v>
      </c>
      <c r="D148" t="s">
        <v>562</v>
      </c>
      <c r="E148" t="s">
        <v>564</v>
      </c>
      <c r="F148" t="s">
        <v>565</v>
      </c>
      <c r="G148" t="s">
        <v>560</v>
      </c>
      <c r="H148">
        <v>3</v>
      </c>
      <c r="I148">
        <v>3</v>
      </c>
      <c r="J148">
        <v>3</v>
      </c>
      <c r="K148">
        <v>3</v>
      </c>
      <c r="L148" s="10">
        <v>1</v>
      </c>
      <c r="M148" s="10">
        <v>1</v>
      </c>
      <c r="N148" s="10">
        <v>1</v>
      </c>
    </row>
    <row r="149" spans="1:14" x14ac:dyDescent="0.25">
      <c r="A149">
        <v>2012</v>
      </c>
      <c r="B149" t="s">
        <v>89</v>
      </c>
      <c r="C149" t="s">
        <v>110</v>
      </c>
      <c r="D149" t="s">
        <v>557</v>
      </c>
      <c r="E149" t="s">
        <v>77</v>
      </c>
      <c r="F149" t="s">
        <v>81</v>
      </c>
      <c r="G149" t="s">
        <v>561</v>
      </c>
      <c r="H149">
        <v>32</v>
      </c>
      <c r="I149">
        <v>27</v>
      </c>
      <c r="J149">
        <v>27</v>
      </c>
      <c r="K149">
        <v>27</v>
      </c>
      <c r="L149" s="10">
        <v>0.84375</v>
      </c>
      <c r="M149" s="10">
        <v>0.84375</v>
      </c>
      <c r="N149" s="10">
        <v>0.84375</v>
      </c>
    </row>
    <row r="150" spans="1:14" x14ac:dyDescent="0.25">
      <c r="A150">
        <v>2012</v>
      </c>
      <c r="B150" t="s">
        <v>89</v>
      </c>
      <c r="C150" t="s">
        <v>80</v>
      </c>
      <c r="D150" t="s">
        <v>557</v>
      </c>
      <c r="E150" t="s">
        <v>77</v>
      </c>
      <c r="F150" t="s">
        <v>81</v>
      </c>
      <c r="G150" t="s">
        <v>560</v>
      </c>
      <c r="H150">
        <v>1</v>
      </c>
      <c r="I150">
        <v>1</v>
      </c>
      <c r="J150">
        <v>1</v>
      </c>
      <c r="K150">
        <v>1</v>
      </c>
      <c r="L150" s="10">
        <v>1</v>
      </c>
      <c r="M150" s="10">
        <v>1</v>
      </c>
      <c r="N150" s="10">
        <v>1</v>
      </c>
    </row>
    <row r="151" spans="1:14" x14ac:dyDescent="0.25">
      <c r="A151">
        <v>2012</v>
      </c>
      <c r="B151" t="s">
        <v>89</v>
      </c>
      <c r="C151" t="s">
        <v>80</v>
      </c>
      <c r="D151" t="s">
        <v>562</v>
      </c>
      <c r="E151" t="s">
        <v>556</v>
      </c>
      <c r="F151" t="s">
        <v>555</v>
      </c>
      <c r="G151" t="s">
        <v>560</v>
      </c>
      <c r="H151">
        <v>1</v>
      </c>
      <c r="I151">
        <v>1</v>
      </c>
      <c r="J151">
        <v>1</v>
      </c>
      <c r="K151">
        <v>1</v>
      </c>
      <c r="L151" s="10">
        <v>1</v>
      </c>
      <c r="M151" s="10">
        <v>1</v>
      </c>
      <c r="N151" s="10">
        <v>1</v>
      </c>
    </row>
    <row r="152" spans="1:14" x14ac:dyDescent="0.25">
      <c r="A152">
        <v>2012</v>
      </c>
      <c r="B152" t="s">
        <v>89</v>
      </c>
      <c r="C152" t="s">
        <v>110</v>
      </c>
      <c r="D152" t="s">
        <v>557</v>
      </c>
      <c r="E152" t="s">
        <v>558</v>
      </c>
      <c r="F152" t="s">
        <v>485</v>
      </c>
      <c r="G152" t="s">
        <v>561</v>
      </c>
      <c r="H152">
        <v>14</v>
      </c>
      <c r="I152">
        <v>11</v>
      </c>
      <c r="J152">
        <v>9</v>
      </c>
      <c r="K152">
        <v>9</v>
      </c>
      <c r="L152" s="10">
        <v>0.7857142857142857</v>
      </c>
      <c r="M152" s="10">
        <v>0.6428571428571429</v>
      </c>
      <c r="N152" s="10">
        <v>0.6428571428571429</v>
      </c>
    </row>
    <row r="153" spans="1:14" x14ac:dyDescent="0.25">
      <c r="A153">
        <v>2012</v>
      </c>
      <c r="B153" t="s">
        <v>89</v>
      </c>
      <c r="C153" t="s">
        <v>80</v>
      </c>
      <c r="D153" t="s">
        <v>557</v>
      </c>
      <c r="E153" t="s">
        <v>558</v>
      </c>
      <c r="F153" t="s">
        <v>485</v>
      </c>
      <c r="G153" t="s">
        <v>560</v>
      </c>
      <c r="H153">
        <v>2</v>
      </c>
      <c r="I153">
        <v>2</v>
      </c>
      <c r="J153">
        <v>2</v>
      </c>
      <c r="K153">
        <v>2</v>
      </c>
      <c r="L153" s="10">
        <v>1</v>
      </c>
      <c r="M153" s="10">
        <v>1</v>
      </c>
      <c r="N153" s="10">
        <v>1</v>
      </c>
    </row>
    <row r="154" spans="1:14" x14ac:dyDescent="0.25">
      <c r="A154">
        <v>2012</v>
      </c>
      <c r="B154" t="s">
        <v>89</v>
      </c>
      <c r="C154" t="s">
        <v>110</v>
      </c>
      <c r="D154" t="s">
        <v>557</v>
      </c>
      <c r="E154" t="s">
        <v>105</v>
      </c>
      <c r="F154" t="s">
        <v>106</v>
      </c>
      <c r="G154" t="s">
        <v>561</v>
      </c>
      <c r="H154">
        <v>11</v>
      </c>
      <c r="I154">
        <v>8</v>
      </c>
      <c r="J154">
        <v>8</v>
      </c>
      <c r="K154">
        <v>8</v>
      </c>
      <c r="L154" s="10">
        <v>0.72727272727272729</v>
      </c>
      <c r="M154" s="10">
        <v>0.72727272727272729</v>
      </c>
      <c r="N154" s="10">
        <v>0.72727272727272729</v>
      </c>
    </row>
    <row r="155" spans="1:14" x14ac:dyDescent="0.25">
      <c r="A155">
        <v>2012</v>
      </c>
      <c r="B155" t="s">
        <v>89</v>
      </c>
      <c r="C155" t="s">
        <v>110</v>
      </c>
      <c r="D155" t="s">
        <v>557</v>
      </c>
      <c r="E155" t="s">
        <v>190</v>
      </c>
      <c r="F155" t="s">
        <v>191</v>
      </c>
      <c r="G155" t="s">
        <v>561</v>
      </c>
      <c r="H155">
        <v>19</v>
      </c>
      <c r="I155">
        <v>17</v>
      </c>
      <c r="J155">
        <v>16</v>
      </c>
      <c r="K155">
        <v>16</v>
      </c>
      <c r="L155" s="10">
        <v>0.89473684210526316</v>
      </c>
      <c r="M155" s="10">
        <v>0.84210526315789469</v>
      </c>
      <c r="N155" s="10">
        <v>0.84210526315789469</v>
      </c>
    </row>
    <row r="156" spans="1:14" x14ac:dyDescent="0.25">
      <c r="A156">
        <v>2012</v>
      </c>
      <c r="B156" t="s">
        <v>89</v>
      </c>
      <c r="C156" t="s">
        <v>80</v>
      </c>
      <c r="D156" t="s">
        <v>557</v>
      </c>
      <c r="E156" t="s">
        <v>190</v>
      </c>
      <c r="F156" t="s">
        <v>191</v>
      </c>
      <c r="G156" t="s">
        <v>560</v>
      </c>
      <c r="H156">
        <v>1</v>
      </c>
      <c r="I156">
        <v>1</v>
      </c>
      <c r="J156">
        <v>1</v>
      </c>
      <c r="K156">
        <v>1</v>
      </c>
      <c r="L156" s="10">
        <v>1</v>
      </c>
      <c r="M156" s="10">
        <v>1</v>
      </c>
      <c r="N156" s="10">
        <v>1</v>
      </c>
    </row>
    <row r="157" spans="1:14" x14ac:dyDescent="0.25">
      <c r="A157">
        <v>2012</v>
      </c>
      <c r="B157" t="s">
        <v>89</v>
      </c>
      <c r="C157" t="s">
        <v>110</v>
      </c>
      <c r="D157" t="s">
        <v>562</v>
      </c>
      <c r="E157" t="s">
        <v>190</v>
      </c>
      <c r="F157" t="s">
        <v>198</v>
      </c>
      <c r="G157" t="s">
        <v>560</v>
      </c>
      <c r="H157">
        <v>7</v>
      </c>
      <c r="I157">
        <v>6</v>
      </c>
      <c r="J157">
        <v>6</v>
      </c>
      <c r="K157">
        <v>6</v>
      </c>
      <c r="L157" s="10">
        <v>0.8571428571428571</v>
      </c>
      <c r="M157" s="10">
        <v>0.8571428571428571</v>
      </c>
      <c r="N157" s="10">
        <v>0.8571428571428571</v>
      </c>
    </row>
    <row r="158" spans="1:14" x14ac:dyDescent="0.25">
      <c r="A158">
        <v>2012</v>
      </c>
      <c r="B158" t="s">
        <v>89</v>
      </c>
      <c r="C158" t="s">
        <v>110</v>
      </c>
      <c r="D158" t="s">
        <v>557</v>
      </c>
      <c r="E158" t="s">
        <v>427</v>
      </c>
      <c r="F158" t="s">
        <v>269</v>
      </c>
      <c r="G158" t="s">
        <v>561</v>
      </c>
      <c r="H158">
        <v>97</v>
      </c>
      <c r="I158">
        <v>83</v>
      </c>
      <c r="J158">
        <v>80</v>
      </c>
      <c r="K158">
        <v>77</v>
      </c>
      <c r="L158" s="10">
        <v>0.85567010309278346</v>
      </c>
      <c r="M158" s="10">
        <v>0.82474226804123707</v>
      </c>
      <c r="N158" s="10">
        <v>0.79381443298969068</v>
      </c>
    </row>
    <row r="159" spans="1:14" x14ac:dyDescent="0.25">
      <c r="A159">
        <v>2012</v>
      </c>
      <c r="B159" t="s">
        <v>89</v>
      </c>
      <c r="C159" t="s">
        <v>80</v>
      </c>
      <c r="D159" t="s">
        <v>557</v>
      </c>
      <c r="E159" t="s">
        <v>427</v>
      </c>
      <c r="F159" t="s">
        <v>269</v>
      </c>
      <c r="G159" t="s">
        <v>560</v>
      </c>
      <c r="H159">
        <v>6</v>
      </c>
      <c r="I159">
        <v>6</v>
      </c>
      <c r="J159">
        <v>6</v>
      </c>
      <c r="K159">
        <v>6</v>
      </c>
      <c r="L159" s="10">
        <v>1</v>
      </c>
      <c r="M159" s="10">
        <v>1</v>
      </c>
      <c r="N159" s="10">
        <v>1</v>
      </c>
    </row>
    <row r="160" spans="1:14" x14ac:dyDescent="0.25">
      <c r="A160">
        <v>2012</v>
      </c>
      <c r="B160" t="s">
        <v>89</v>
      </c>
      <c r="C160" t="s">
        <v>110</v>
      </c>
      <c r="D160" t="s">
        <v>557</v>
      </c>
      <c r="E160" t="s">
        <v>94</v>
      </c>
      <c r="F160" t="s">
        <v>95</v>
      </c>
      <c r="G160" t="s">
        <v>560</v>
      </c>
      <c r="H160">
        <v>9</v>
      </c>
      <c r="I160">
        <v>9</v>
      </c>
      <c r="J160">
        <v>9</v>
      </c>
      <c r="K160">
        <v>8</v>
      </c>
      <c r="L160" s="10">
        <v>1</v>
      </c>
      <c r="M160" s="10">
        <v>1</v>
      </c>
      <c r="N160" s="10">
        <v>0.88888888888888884</v>
      </c>
    </row>
    <row r="161" spans="1:14" x14ac:dyDescent="0.25">
      <c r="A161">
        <v>2012</v>
      </c>
      <c r="B161" t="s">
        <v>89</v>
      </c>
      <c r="C161" t="s">
        <v>110</v>
      </c>
      <c r="D161" t="s">
        <v>557</v>
      </c>
      <c r="E161" t="s">
        <v>162</v>
      </c>
      <c r="F161" t="s">
        <v>163</v>
      </c>
      <c r="G161" t="s">
        <v>561</v>
      </c>
      <c r="H161">
        <v>56</v>
      </c>
      <c r="I161">
        <v>45</v>
      </c>
      <c r="J161">
        <v>45</v>
      </c>
      <c r="K161">
        <v>41</v>
      </c>
      <c r="L161" s="10">
        <v>0.8035714285714286</v>
      </c>
      <c r="M161" s="10">
        <v>0.8035714285714286</v>
      </c>
      <c r="N161" s="10">
        <v>0.7321428571428571</v>
      </c>
    </row>
    <row r="162" spans="1:14" x14ac:dyDescent="0.25">
      <c r="A162">
        <v>2012</v>
      </c>
      <c r="B162" t="s">
        <v>89</v>
      </c>
      <c r="C162" t="s">
        <v>80</v>
      </c>
      <c r="D162" t="s">
        <v>557</v>
      </c>
      <c r="E162" t="s">
        <v>162</v>
      </c>
      <c r="F162" t="s">
        <v>163</v>
      </c>
      <c r="G162" t="s">
        <v>561</v>
      </c>
      <c r="H162">
        <v>13</v>
      </c>
      <c r="I162">
        <v>11</v>
      </c>
      <c r="J162">
        <v>11</v>
      </c>
      <c r="K162">
        <v>11</v>
      </c>
      <c r="L162" s="10">
        <v>0.84615384615384615</v>
      </c>
      <c r="M162" s="10">
        <v>0.84615384615384615</v>
      </c>
      <c r="N162" s="10">
        <v>0.84615384615384615</v>
      </c>
    </row>
    <row r="163" spans="1:14" x14ac:dyDescent="0.25">
      <c r="A163">
        <v>2012</v>
      </c>
      <c r="B163" t="s">
        <v>89</v>
      </c>
      <c r="C163" t="s">
        <v>110</v>
      </c>
      <c r="D163" t="s">
        <v>557</v>
      </c>
      <c r="E163" t="s">
        <v>559</v>
      </c>
      <c r="F163" t="s">
        <v>476</v>
      </c>
      <c r="G163" t="s">
        <v>560</v>
      </c>
      <c r="H163">
        <v>1</v>
      </c>
      <c r="I163">
        <v>1</v>
      </c>
      <c r="J163">
        <v>1</v>
      </c>
      <c r="K163">
        <v>1</v>
      </c>
      <c r="L163" s="10">
        <v>1</v>
      </c>
      <c r="M163" s="10">
        <v>1</v>
      </c>
      <c r="N163" s="10">
        <v>1</v>
      </c>
    </row>
    <row r="164" spans="1:14" x14ac:dyDescent="0.25">
      <c r="A164">
        <v>2012</v>
      </c>
      <c r="B164" t="s">
        <v>89</v>
      </c>
      <c r="C164" t="s">
        <v>110</v>
      </c>
      <c r="D164" t="s">
        <v>557</v>
      </c>
      <c r="E164" t="s">
        <v>86</v>
      </c>
      <c r="F164" t="s">
        <v>87</v>
      </c>
      <c r="G164" t="s">
        <v>561</v>
      </c>
      <c r="H164">
        <v>68</v>
      </c>
      <c r="I164">
        <v>54</v>
      </c>
      <c r="J164">
        <v>53</v>
      </c>
      <c r="K164">
        <v>50</v>
      </c>
      <c r="L164" s="10">
        <v>0.79411764705882348</v>
      </c>
      <c r="M164" s="10">
        <v>0.77941176470588236</v>
      </c>
      <c r="N164" s="10">
        <v>0.73529411764705888</v>
      </c>
    </row>
    <row r="165" spans="1:14" x14ac:dyDescent="0.25">
      <c r="A165">
        <v>2012</v>
      </c>
      <c r="B165" t="s">
        <v>89</v>
      </c>
      <c r="C165" t="s">
        <v>80</v>
      </c>
      <c r="D165" t="s">
        <v>557</v>
      </c>
      <c r="E165" t="s">
        <v>86</v>
      </c>
      <c r="F165" t="s">
        <v>87</v>
      </c>
      <c r="G165" t="s">
        <v>560</v>
      </c>
      <c r="H165">
        <v>4</v>
      </c>
      <c r="I165">
        <v>4</v>
      </c>
      <c r="J165">
        <v>4</v>
      </c>
      <c r="K165">
        <v>4</v>
      </c>
      <c r="L165" s="10">
        <v>1</v>
      </c>
      <c r="M165" s="10">
        <v>1</v>
      </c>
      <c r="N165" s="10">
        <v>1</v>
      </c>
    </row>
    <row r="166" spans="1:14" x14ac:dyDescent="0.25">
      <c r="A166">
        <v>2012</v>
      </c>
      <c r="B166" t="s">
        <v>89</v>
      </c>
      <c r="C166" t="s">
        <v>110</v>
      </c>
      <c r="D166" t="s">
        <v>557</v>
      </c>
      <c r="E166" t="s">
        <v>147</v>
      </c>
      <c r="F166" t="s">
        <v>148</v>
      </c>
      <c r="G166" t="s">
        <v>561</v>
      </c>
      <c r="H166">
        <v>17</v>
      </c>
      <c r="I166">
        <v>14</v>
      </c>
      <c r="J166">
        <v>14</v>
      </c>
      <c r="K166">
        <v>14</v>
      </c>
      <c r="L166" s="10">
        <v>0.82352941176470584</v>
      </c>
      <c r="M166" s="10">
        <v>0.82352941176470584</v>
      </c>
      <c r="N166" s="10">
        <v>0.82352941176470584</v>
      </c>
    </row>
    <row r="167" spans="1:14" x14ac:dyDescent="0.25">
      <c r="A167">
        <v>2012</v>
      </c>
      <c r="B167" t="s">
        <v>89</v>
      </c>
      <c r="C167" t="s">
        <v>80</v>
      </c>
      <c r="D167" t="s">
        <v>557</v>
      </c>
      <c r="E167" t="s">
        <v>147</v>
      </c>
      <c r="F167" t="s">
        <v>148</v>
      </c>
      <c r="G167" t="s">
        <v>560</v>
      </c>
      <c r="H167">
        <v>1</v>
      </c>
      <c r="I167">
        <v>1</v>
      </c>
      <c r="J167">
        <v>1</v>
      </c>
      <c r="K167">
        <v>1</v>
      </c>
      <c r="L167" s="10">
        <v>1</v>
      </c>
      <c r="M167" s="10">
        <v>1</v>
      </c>
      <c r="N167" s="10">
        <v>1</v>
      </c>
    </row>
    <row r="168" spans="1:14" x14ac:dyDescent="0.25">
      <c r="A168">
        <v>2012</v>
      </c>
      <c r="B168" t="s">
        <v>89</v>
      </c>
      <c r="C168" t="s">
        <v>110</v>
      </c>
      <c r="D168" t="s">
        <v>557</v>
      </c>
      <c r="E168" t="s">
        <v>564</v>
      </c>
      <c r="F168" t="s">
        <v>475</v>
      </c>
      <c r="G168" t="s">
        <v>560</v>
      </c>
      <c r="H168">
        <v>1</v>
      </c>
      <c r="I168">
        <v>1</v>
      </c>
      <c r="J168">
        <v>1</v>
      </c>
      <c r="K168">
        <v>1</v>
      </c>
      <c r="L168" s="10">
        <v>1</v>
      </c>
      <c r="M168" s="10">
        <v>1</v>
      </c>
      <c r="N168" s="10">
        <v>1</v>
      </c>
    </row>
    <row r="169" spans="1:14" x14ac:dyDescent="0.25">
      <c r="A169">
        <v>2013</v>
      </c>
      <c r="B169" t="s">
        <v>79</v>
      </c>
      <c r="C169" t="s">
        <v>110</v>
      </c>
      <c r="D169" t="s">
        <v>553</v>
      </c>
      <c r="E169" t="s">
        <v>77</v>
      </c>
      <c r="F169" t="s">
        <v>81</v>
      </c>
      <c r="G169" t="s">
        <v>491</v>
      </c>
      <c r="H169">
        <v>25</v>
      </c>
      <c r="I169">
        <v>21</v>
      </c>
      <c r="J169">
        <v>20</v>
      </c>
      <c r="K169">
        <v>20</v>
      </c>
      <c r="L169" s="10">
        <v>0.84</v>
      </c>
      <c r="M169" s="10">
        <v>0.8</v>
      </c>
      <c r="N169" s="10">
        <v>0.8</v>
      </c>
    </row>
    <row r="170" spans="1:14" x14ac:dyDescent="0.25">
      <c r="A170">
        <v>2013</v>
      </c>
      <c r="B170" t="s">
        <v>79</v>
      </c>
      <c r="C170" t="s">
        <v>80</v>
      </c>
      <c r="D170" t="s">
        <v>553</v>
      </c>
      <c r="E170" t="s">
        <v>77</v>
      </c>
      <c r="F170" t="s">
        <v>81</v>
      </c>
      <c r="G170" t="s">
        <v>491</v>
      </c>
      <c r="H170">
        <v>31</v>
      </c>
      <c r="I170">
        <v>28</v>
      </c>
      <c r="J170">
        <v>27</v>
      </c>
      <c r="K170">
        <v>27</v>
      </c>
      <c r="L170" s="10">
        <v>0.90322580645161288</v>
      </c>
      <c r="M170" s="10">
        <v>0.87096774193548387</v>
      </c>
      <c r="N170" s="10">
        <v>0.87096774193548387</v>
      </c>
    </row>
    <row r="171" spans="1:14" x14ac:dyDescent="0.25">
      <c r="A171">
        <v>2013</v>
      </c>
      <c r="B171" t="s">
        <v>79</v>
      </c>
      <c r="C171" t="s">
        <v>110</v>
      </c>
      <c r="D171" t="s">
        <v>553</v>
      </c>
      <c r="E171" t="s">
        <v>556</v>
      </c>
      <c r="F171" t="s">
        <v>555</v>
      </c>
      <c r="G171" t="s">
        <v>491</v>
      </c>
      <c r="H171">
        <v>21</v>
      </c>
      <c r="I171">
        <v>17</v>
      </c>
      <c r="J171">
        <v>17</v>
      </c>
      <c r="K171">
        <v>17</v>
      </c>
      <c r="L171" s="10">
        <v>0.80952380952380953</v>
      </c>
      <c r="M171" s="10">
        <v>0.80952380952380953</v>
      </c>
      <c r="N171" s="10">
        <v>0.80952380952380953</v>
      </c>
    </row>
    <row r="172" spans="1:14" x14ac:dyDescent="0.25">
      <c r="A172">
        <v>2013</v>
      </c>
      <c r="B172" t="s">
        <v>79</v>
      </c>
      <c r="C172" t="s">
        <v>80</v>
      </c>
      <c r="D172" t="s">
        <v>553</v>
      </c>
      <c r="E172" t="s">
        <v>556</v>
      </c>
      <c r="F172" t="s">
        <v>555</v>
      </c>
      <c r="G172" t="s">
        <v>491</v>
      </c>
      <c r="H172">
        <v>30</v>
      </c>
      <c r="I172">
        <v>28</v>
      </c>
      <c r="J172">
        <v>28</v>
      </c>
      <c r="K172">
        <v>25</v>
      </c>
      <c r="L172" s="10">
        <v>0.93333333333333335</v>
      </c>
      <c r="M172" s="10">
        <v>0.93333333333333335</v>
      </c>
      <c r="N172" s="10">
        <v>0.83333333333333337</v>
      </c>
    </row>
    <row r="173" spans="1:14" x14ac:dyDescent="0.25">
      <c r="A173">
        <v>2013</v>
      </c>
      <c r="B173" t="s">
        <v>79</v>
      </c>
      <c r="C173" t="s">
        <v>80</v>
      </c>
      <c r="D173" t="s">
        <v>557</v>
      </c>
      <c r="E173" t="s">
        <v>558</v>
      </c>
      <c r="F173" t="s">
        <v>485</v>
      </c>
      <c r="G173" t="s">
        <v>491</v>
      </c>
      <c r="H173">
        <v>11</v>
      </c>
      <c r="I173">
        <v>10</v>
      </c>
      <c r="J173">
        <v>10</v>
      </c>
      <c r="K173">
        <v>10</v>
      </c>
      <c r="L173" s="10">
        <v>0.90909090909090906</v>
      </c>
      <c r="M173" s="10">
        <v>0.90909090909090906</v>
      </c>
      <c r="N173" s="10">
        <v>0.90909090909090906</v>
      </c>
    </row>
    <row r="174" spans="1:14" x14ac:dyDescent="0.25">
      <c r="A174">
        <v>2013</v>
      </c>
      <c r="B174" t="s">
        <v>79</v>
      </c>
      <c r="C174" t="s">
        <v>110</v>
      </c>
      <c r="D174" t="s">
        <v>553</v>
      </c>
      <c r="E174" t="s">
        <v>558</v>
      </c>
      <c r="F174" t="s">
        <v>485</v>
      </c>
      <c r="G174" t="s">
        <v>491</v>
      </c>
      <c r="H174">
        <v>21</v>
      </c>
      <c r="I174">
        <v>16</v>
      </c>
      <c r="J174">
        <v>14</v>
      </c>
      <c r="K174">
        <v>12</v>
      </c>
      <c r="L174" s="10">
        <v>0.76190476190476186</v>
      </c>
      <c r="M174" s="10">
        <v>0.66666666666666663</v>
      </c>
      <c r="N174" s="10">
        <v>0.5714285714285714</v>
      </c>
    </row>
    <row r="175" spans="1:14" x14ac:dyDescent="0.25">
      <c r="A175">
        <v>2013</v>
      </c>
      <c r="B175" t="s">
        <v>79</v>
      </c>
      <c r="C175" t="s">
        <v>110</v>
      </c>
      <c r="D175" t="s">
        <v>553</v>
      </c>
      <c r="E175" t="s">
        <v>105</v>
      </c>
      <c r="F175" t="s">
        <v>106</v>
      </c>
      <c r="G175" t="s">
        <v>492</v>
      </c>
      <c r="H175">
        <v>7</v>
      </c>
      <c r="I175">
        <v>5</v>
      </c>
      <c r="J175">
        <v>5</v>
      </c>
      <c r="K175">
        <v>5</v>
      </c>
      <c r="L175" s="10">
        <v>0.7142857142857143</v>
      </c>
      <c r="M175" s="10">
        <v>0.7142857142857143</v>
      </c>
      <c r="N175" s="10">
        <v>0.7142857142857143</v>
      </c>
    </row>
    <row r="176" spans="1:14" x14ac:dyDescent="0.25">
      <c r="A176">
        <v>2013</v>
      </c>
      <c r="B176" t="s">
        <v>79</v>
      </c>
      <c r="C176" t="s">
        <v>80</v>
      </c>
      <c r="D176" t="s">
        <v>553</v>
      </c>
      <c r="E176" t="s">
        <v>105</v>
      </c>
      <c r="F176" t="s">
        <v>106</v>
      </c>
      <c r="G176" t="s">
        <v>492</v>
      </c>
      <c r="H176">
        <v>7</v>
      </c>
      <c r="I176">
        <v>5</v>
      </c>
      <c r="J176">
        <v>5</v>
      </c>
      <c r="K176">
        <v>5</v>
      </c>
      <c r="L176" s="10">
        <v>0.7142857142857143</v>
      </c>
      <c r="M176" s="10">
        <v>0.7142857142857143</v>
      </c>
      <c r="N176" s="10">
        <v>0.7142857142857143</v>
      </c>
    </row>
    <row r="177" spans="1:14" x14ac:dyDescent="0.25">
      <c r="A177">
        <v>2013</v>
      </c>
      <c r="B177" t="s">
        <v>79</v>
      </c>
      <c r="C177" t="s">
        <v>80</v>
      </c>
      <c r="D177" t="s">
        <v>557</v>
      </c>
      <c r="E177" t="s">
        <v>190</v>
      </c>
      <c r="F177" t="s">
        <v>191</v>
      </c>
      <c r="G177" t="s">
        <v>491</v>
      </c>
      <c r="H177">
        <v>13</v>
      </c>
      <c r="I177">
        <v>12</v>
      </c>
      <c r="J177">
        <v>12</v>
      </c>
      <c r="K177">
        <v>12</v>
      </c>
      <c r="L177" s="10">
        <v>0.92307692307692313</v>
      </c>
      <c r="M177" s="10">
        <v>0.92307692307692313</v>
      </c>
      <c r="N177" s="10">
        <v>0.92307692307692313</v>
      </c>
    </row>
    <row r="178" spans="1:14" x14ac:dyDescent="0.25">
      <c r="A178">
        <v>2013</v>
      </c>
      <c r="B178" t="s">
        <v>79</v>
      </c>
      <c r="C178" t="s">
        <v>110</v>
      </c>
      <c r="D178" t="s">
        <v>553</v>
      </c>
      <c r="E178" t="s">
        <v>190</v>
      </c>
      <c r="F178" t="s">
        <v>191</v>
      </c>
      <c r="G178" t="s">
        <v>491</v>
      </c>
      <c r="H178">
        <v>9</v>
      </c>
      <c r="I178">
        <v>5</v>
      </c>
      <c r="J178">
        <v>5</v>
      </c>
      <c r="K178">
        <v>5</v>
      </c>
      <c r="L178" s="10">
        <v>0.55555555555555558</v>
      </c>
      <c r="M178" s="10">
        <v>0.55555555555555558</v>
      </c>
      <c r="N178" s="10">
        <v>0.55555555555555558</v>
      </c>
    </row>
    <row r="179" spans="1:14" x14ac:dyDescent="0.25">
      <c r="A179">
        <v>2013</v>
      </c>
      <c r="B179" t="s">
        <v>79</v>
      </c>
      <c r="C179" t="s">
        <v>110</v>
      </c>
      <c r="D179" t="s">
        <v>563</v>
      </c>
      <c r="E179" t="s">
        <v>190</v>
      </c>
      <c r="F179" t="s">
        <v>198</v>
      </c>
      <c r="G179" t="s">
        <v>492</v>
      </c>
      <c r="H179">
        <v>12</v>
      </c>
      <c r="I179">
        <v>10</v>
      </c>
      <c r="J179">
        <v>10</v>
      </c>
      <c r="K179">
        <v>9</v>
      </c>
      <c r="L179" s="10">
        <v>0.83333333333333337</v>
      </c>
      <c r="M179" s="10">
        <v>0.83333333333333337</v>
      </c>
      <c r="N179" s="10">
        <v>0.75</v>
      </c>
    </row>
    <row r="180" spans="1:14" x14ac:dyDescent="0.25">
      <c r="A180">
        <v>2013</v>
      </c>
      <c r="B180" t="s">
        <v>79</v>
      </c>
      <c r="C180" t="s">
        <v>80</v>
      </c>
      <c r="D180" t="s">
        <v>563</v>
      </c>
      <c r="E180" t="s">
        <v>190</v>
      </c>
      <c r="F180" t="s">
        <v>198</v>
      </c>
      <c r="G180" t="s">
        <v>492</v>
      </c>
      <c r="H180">
        <v>8</v>
      </c>
      <c r="I180">
        <v>8</v>
      </c>
      <c r="J180">
        <v>8</v>
      </c>
      <c r="K180">
        <v>8</v>
      </c>
      <c r="L180" s="10">
        <v>1</v>
      </c>
      <c r="M180" s="10">
        <v>1</v>
      </c>
      <c r="N180" s="10">
        <v>1</v>
      </c>
    </row>
    <row r="181" spans="1:14" x14ac:dyDescent="0.25">
      <c r="A181">
        <v>2013</v>
      </c>
      <c r="B181" t="s">
        <v>79</v>
      </c>
      <c r="C181" t="s">
        <v>80</v>
      </c>
      <c r="D181" t="s">
        <v>553</v>
      </c>
      <c r="E181" t="s">
        <v>427</v>
      </c>
      <c r="F181" t="s">
        <v>269</v>
      </c>
      <c r="G181" t="s">
        <v>491</v>
      </c>
      <c r="H181">
        <v>60</v>
      </c>
      <c r="I181">
        <v>56</v>
      </c>
      <c r="J181">
        <v>54</v>
      </c>
      <c r="K181">
        <v>52</v>
      </c>
      <c r="L181" s="10">
        <v>0.93333333333333335</v>
      </c>
      <c r="M181" s="10">
        <v>0.9</v>
      </c>
      <c r="N181" s="10">
        <v>0.8666666666666667</v>
      </c>
    </row>
    <row r="182" spans="1:14" x14ac:dyDescent="0.25">
      <c r="A182">
        <v>2013</v>
      </c>
      <c r="B182" t="s">
        <v>79</v>
      </c>
      <c r="C182" t="s">
        <v>110</v>
      </c>
      <c r="D182" t="s">
        <v>553</v>
      </c>
      <c r="E182" t="s">
        <v>427</v>
      </c>
      <c r="F182" t="s">
        <v>269</v>
      </c>
      <c r="G182" t="s">
        <v>491</v>
      </c>
      <c r="H182">
        <v>72</v>
      </c>
      <c r="I182">
        <v>56</v>
      </c>
      <c r="J182">
        <v>54</v>
      </c>
      <c r="K182">
        <v>50</v>
      </c>
      <c r="L182" s="10">
        <v>0.77777777777777779</v>
      </c>
      <c r="M182" s="10">
        <v>0.75</v>
      </c>
      <c r="N182" s="10">
        <v>0.69444444444444442</v>
      </c>
    </row>
    <row r="183" spans="1:14" x14ac:dyDescent="0.25">
      <c r="A183">
        <v>2013</v>
      </c>
      <c r="B183" t="s">
        <v>79</v>
      </c>
      <c r="C183" t="s">
        <v>80</v>
      </c>
      <c r="D183" t="s">
        <v>553</v>
      </c>
      <c r="E183" t="s">
        <v>94</v>
      </c>
      <c r="F183" t="s">
        <v>95</v>
      </c>
      <c r="G183" t="s">
        <v>491</v>
      </c>
      <c r="H183">
        <v>13</v>
      </c>
      <c r="I183">
        <v>12</v>
      </c>
      <c r="J183">
        <v>12</v>
      </c>
      <c r="K183">
        <v>12</v>
      </c>
      <c r="L183" s="10">
        <v>0.92307692307692313</v>
      </c>
      <c r="M183" s="10">
        <v>0.92307692307692313</v>
      </c>
      <c r="N183" s="10">
        <v>0.92307692307692313</v>
      </c>
    </row>
    <row r="184" spans="1:14" x14ac:dyDescent="0.25">
      <c r="A184">
        <v>2013</v>
      </c>
      <c r="B184" t="s">
        <v>79</v>
      </c>
      <c r="C184" t="s">
        <v>110</v>
      </c>
      <c r="D184" t="s">
        <v>553</v>
      </c>
      <c r="E184" t="s">
        <v>94</v>
      </c>
      <c r="F184" t="s">
        <v>95</v>
      </c>
      <c r="G184" t="s">
        <v>491</v>
      </c>
      <c r="H184">
        <v>38</v>
      </c>
      <c r="I184">
        <v>30</v>
      </c>
      <c r="J184">
        <v>30</v>
      </c>
      <c r="K184">
        <v>30</v>
      </c>
      <c r="L184" s="10">
        <v>0.78947368421052633</v>
      </c>
      <c r="M184" s="10">
        <v>0.78947368421052633</v>
      </c>
      <c r="N184" s="10">
        <v>0.78947368421052633</v>
      </c>
    </row>
    <row r="185" spans="1:14" x14ac:dyDescent="0.25">
      <c r="A185">
        <v>2013</v>
      </c>
      <c r="B185" t="s">
        <v>79</v>
      </c>
      <c r="C185" t="s">
        <v>80</v>
      </c>
      <c r="D185" t="s">
        <v>563</v>
      </c>
      <c r="E185" t="s">
        <v>162</v>
      </c>
      <c r="F185" t="s">
        <v>353</v>
      </c>
      <c r="G185" t="s">
        <v>491</v>
      </c>
      <c r="H185">
        <v>85</v>
      </c>
      <c r="I185">
        <v>71</v>
      </c>
      <c r="J185">
        <v>71</v>
      </c>
      <c r="K185">
        <v>67</v>
      </c>
      <c r="L185" s="10">
        <v>0.83529411764705885</v>
      </c>
      <c r="M185" s="10">
        <v>0.83529411764705885</v>
      </c>
      <c r="N185" s="10">
        <v>0.78823529411764703</v>
      </c>
    </row>
    <row r="186" spans="1:14" x14ac:dyDescent="0.25">
      <c r="A186">
        <v>2013</v>
      </c>
      <c r="B186" t="s">
        <v>79</v>
      </c>
      <c r="C186" t="s">
        <v>80</v>
      </c>
      <c r="D186" t="s">
        <v>553</v>
      </c>
      <c r="E186" t="s">
        <v>162</v>
      </c>
      <c r="F186" t="s">
        <v>163</v>
      </c>
      <c r="G186" t="s">
        <v>491</v>
      </c>
      <c r="H186">
        <v>51</v>
      </c>
      <c r="I186">
        <v>48</v>
      </c>
      <c r="J186">
        <v>48</v>
      </c>
      <c r="K186">
        <v>43</v>
      </c>
      <c r="L186" s="10">
        <v>0.94117647058823528</v>
      </c>
      <c r="M186" s="10">
        <v>0.94117647058823528</v>
      </c>
      <c r="N186" s="10">
        <v>0.84313725490196079</v>
      </c>
    </row>
    <row r="187" spans="1:14" x14ac:dyDescent="0.25">
      <c r="A187">
        <v>2013</v>
      </c>
      <c r="B187" t="s">
        <v>79</v>
      </c>
      <c r="C187" t="s">
        <v>110</v>
      </c>
      <c r="D187" t="s">
        <v>553</v>
      </c>
      <c r="E187" t="s">
        <v>162</v>
      </c>
      <c r="F187" t="s">
        <v>163</v>
      </c>
      <c r="G187" t="s">
        <v>491</v>
      </c>
      <c r="H187">
        <v>103</v>
      </c>
      <c r="I187">
        <v>84</v>
      </c>
      <c r="J187">
        <v>82</v>
      </c>
      <c r="K187">
        <v>80</v>
      </c>
      <c r="L187" s="10">
        <v>0.81553398058252424</v>
      </c>
      <c r="M187" s="10">
        <v>0.79611650485436891</v>
      </c>
      <c r="N187" s="10">
        <v>0.77669902912621358</v>
      </c>
    </row>
    <row r="188" spans="1:14" x14ac:dyDescent="0.25">
      <c r="A188">
        <v>2013</v>
      </c>
      <c r="B188" t="s">
        <v>79</v>
      </c>
      <c r="C188" t="s">
        <v>110</v>
      </c>
      <c r="D188" t="s">
        <v>553</v>
      </c>
      <c r="E188" t="s">
        <v>559</v>
      </c>
      <c r="F188" t="s">
        <v>476</v>
      </c>
      <c r="G188" t="s">
        <v>492</v>
      </c>
      <c r="H188">
        <v>1</v>
      </c>
      <c r="I188">
        <v>1</v>
      </c>
      <c r="J188">
        <v>1</v>
      </c>
      <c r="K188">
        <v>1</v>
      </c>
      <c r="L188" s="10">
        <v>1</v>
      </c>
      <c r="M188" s="10">
        <v>1</v>
      </c>
      <c r="N188" s="10">
        <v>1</v>
      </c>
    </row>
    <row r="189" spans="1:14" x14ac:dyDescent="0.25">
      <c r="A189">
        <v>2013</v>
      </c>
      <c r="B189" t="s">
        <v>79</v>
      </c>
      <c r="C189" t="s">
        <v>80</v>
      </c>
      <c r="D189" t="s">
        <v>553</v>
      </c>
      <c r="E189" t="s">
        <v>559</v>
      </c>
      <c r="F189" t="s">
        <v>476</v>
      </c>
      <c r="G189" t="s">
        <v>491</v>
      </c>
      <c r="H189">
        <v>13</v>
      </c>
      <c r="I189">
        <v>9</v>
      </c>
      <c r="J189">
        <v>9</v>
      </c>
      <c r="K189">
        <v>9</v>
      </c>
      <c r="L189" s="10">
        <v>0.69230769230769229</v>
      </c>
      <c r="M189" s="10">
        <v>0.69230769230769229</v>
      </c>
      <c r="N189" s="10">
        <v>0.69230769230769229</v>
      </c>
    </row>
    <row r="190" spans="1:14" x14ac:dyDescent="0.25">
      <c r="A190">
        <v>2013</v>
      </c>
      <c r="B190" t="s">
        <v>79</v>
      </c>
      <c r="C190" t="s">
        <v>80</v>
      </c>
      <c r="D190" t="s">
        <v>553</v>
      </c>
      <c r="E190" t="s">
        <v>86</v>
      </c>
      <c r="F190" t="s">
        <v>87</v>
      </c>
      <c r="G190" t="s">
        <v>491</v>
      </c>
      <c r="H190">
        <v>53</v>
      </c>
      <c r="I190">
        <v>53</v>
      </c>
      <c r="J190">
        <v>51</v>
      </c>
      <c r="K190">
        <v>51</v>
      </c>
      <c r="L190" s="10">
        <v>1</v>
      </c>
      <c r="M190" s="10">
        <v>0.96226415094339623</v>
      </c>
      <c r="N190" s="10">
        <v>0.96226415094339623</v>
      </c>
    </row>
    <row r="191" spans="1:14" x14ac:dyDescent="0.25">
      <c r="A191">
        <v>2013</v>
      </c>
      <c r="B191" t="s">
        <v>79</v>
      </c>
      <c r="C191" t="s">
        <v>110</v>
      </c>
      <c r="D191" t="s">
        <v>553</v>
      </c>
      <c r="E191" t="s">
        <v>86</v>
      </c>
      <c r="F191" t="s">
        <v>87</v>
      </c>
      <c r="G191" t="s">
        <v>491</v>
      </c>
      <c r="H191">
        <v>103</v>
      </c>
      <c r="I191">
        <v>87</v>
      </c>
      <c r="J191">
        <v>86</v>
      </c>
      <c r="K191">
        <v>85</v>
      </c>
      <c r="L191" s="10">
        <v>0.84466019417475724</v>
      </c>
      <c r="M191" s="10">
        <v>0.83495145631067957</v>
      </c>
      <c r="N191" s="10">
        <v>0.82524271844660191</v>
      </c>
    </row>
    <row r="192" spans="1:14" x14ac:dyDescent="0.25">
      <c r="A192">
        <v>2013</v>
      </c>
      <c r="B192" t="s">
        <v>79</v>
      </c>
      <c r="C192" t="s">
        <v>80</v>
      </c>
      <c r="D192" t="s">
        <v>553</v>
      </c>
      <c r="E192" t="s">
        <v>147</v>
      </c>
      <c r="F192" t="s">
        <v>148</v>
      </c>
      <c r="G192" t="s">
        <v>491</v>
      </c>
      <c r="H192">
        <v>11</v>
      </c>
      <c r="I192">
        <v>9</v>
      </c>
      <c r="J192">
        <v>9</v>
      </c>
      <c r="K192">
        <v>9</v>
      </c>
      <c r="L192" s="10">
        <v>0.81818181818181823</v>
      </c>
      <c r="M192" s="10">
        <v>0.81818181818181823</v>
      </c>
      <c r="N192" s="10">
        <v>0.81818181818181823</v>
      </c>
    </row>
    <row r="193" spans="1:14" x14ac:dyDescent="0.25">
      <c r="A193">
        <v>2013</v>
      </c>
      <c r="B193" t="s">
        <v>79</v>
      </c>
      <c r="C193" t="s">
        <v>110</v>
      </c>
      <c r="D193" t="s">
        <v>553</v>
      </c>
      <c r="E193" t="s">
        <v>147</v>
      </c>
      <c r="F193" t="s">
        <v>148</v>
      </c>
      <c r="G193" t="s">
        <v>491</v>
      </c>
      <c r="H193">
        <v>12</v>
      </c>
      <c r="I193">
        <v>10</v>
      </c>
      <c r="J193">
        <v>8</v>
      </c>
      <c r="K193">
        <v>8</v>
      </c>
      <c r="L193" s="10">
        <v>0.83333333333333337</v>
      </c>
      <c r="M193" s="10">
        <v>0.66666666666666663</v>
      </c>
      <c r="N193" s="10">
        <v>0.66666666666666663</v>
      </c>
    </row>
    <row r="194" spans="1:14" x14ac:dyDescent="0.25">
      <c r="A194">
        <v>2013</v>
      </c>
      <c r="B194" t="s">
        <v>79</v>
      </c>
      <c r="C194" t="s">
        <v>80</v>
      </c>
      <c r="D194" t="s">
        <v>562</v>
      </c>
      <c r="E194" t="s">
        <v>564</v>
      </c>
      <c r="F194" t="s">
        <v>565</v>
      </c>
      <c r="G194" t="s">
        <v>492</v>
      </c>
      <c r="H194">
        <v>1</v>
      </c>
      <c r="I194">
        <v>1</v>
      </c>
      <c r="J194">
        <v>1</v>
      </c>
      <c r="K194">
        <v>1</v>
      </c>
      <c r="L194" s="10">
        <v>1</v>
      </c>
      <c r="M194" s="10">
        <v>1</v>
      </c>
      <c r="N194" s="10">
        <v>1</v>
      </c>
    </row>
    <row r="195" spans="1:14" x14ac:dyDescent="0.25">
      <c r="A195">
        <v>2013</v>
      </c>
      <c r="B195" t="s">
        <v>89</v>
      </c>
      <c r="C195" t="s">
        <v>110</v>
      </c>
      <c r="D195" t="s">
        <v>557</v>
      </c>
      <c r="E195" t="s">
        <v>77</v>
      </c>
      <c r="F195" t="s">
        <v>81</v>
      </c>
      <c r="G195" t="s">
        <v>560</v>
      </c>
      <c r="H195">
        <v>8</v>
      </c>
      <c r="I195">
        <v>5</v>
      </c>
      <c r="J195">
        <v>5</v>
      </c>
      <c r="K195">
        <v>5</v>
      </c>
      <c r="L195" s="10">
        <v>0.625</v>
      </c>
      <c r="M195" s="10">
        <v>0.625</v>
      </c>
      <c r="N195" s="10">
        <v>0.625</v>
      </c>
    </row>
    <row r="196" spans="1:14" x14ac:dyDescent="0.25">
      <c r="A196">
        <v>2013</v>
      </c>
      <c r="B196" t="s">
        <v>89</v>
      </c>
      <c r="C196" t="s">
        <v>80</v>
      </c>
      <c r="D196" t="s">
        <v>557</v>
      </c>
      <c r="E196" t="s">
        <v>77</v>
      </c>
      <c r="F196" t="s">
        <v>81</v>
      </c>
      <c r="G196" t="s">
        <v>561</v>
      </c>
      <c r="H196">
        <v>13</v>
      </c>
      <c r="I196">
        <v>10</v>
      </c>
      <c r="J196">
        <v>10</v>
      </c>
      <c r="K196">
        <v>10</v>
      </c>
      <c r="L196" s="10">
        <v>0.76923076923076927</v>
      </c>
      <c r="M196" s="10">
        <v>0.76923076923076927</v>
      </c>
      <c r="N196" s="10">
        <v>0.76923076923076927</v>
      </c>
    </row>
    <row r="197" spans="1:14" x14ac:dyDescent="0.25">
      <c r="A197">
        <v>2013</v>
      </c>
      <c r="B197" t="s">
        <v>89</v>
      </c>
      <c r="C197" t="s">
        <v>110</v>
      </c>
      <c r="D197" t="s">
        <v>562</v>
      </c>
      <c r="E197" t="s">
        <v>556</v>
      </c>
      <c r="F197" t="s">
        <v>555</v>
      </c>
      <c r="G197" t="s">
        <v>560</v>
      </c>
      <c r="H197">
        <v>7</v>
      </c>
      <c r="I197">
        <v>6</v>
      </c>
      <c r="J197">
        <v>6</v>
      </c>
      <c r="K197">
        <v>6</v>
      </c>
      <c r="L197" s="10">
        <v>0.8571428571428571</v>
      </c>
      <c r="M197" s="10">
        <v>0.8571428571428571</v>
      </c>
      <c r="N197" s="10">
        <v>0.8571428571428571</v>
      </c>
    </row>
    <row r="198" spans="1:14" x14ac:dyDescent="0.25">
      <c r="A198">
        <v>2013</v>
      </c>
      <c r="B198" t="s">
        <v>89</v>
      </c>
      <c r="C198" t="s">
        <v>80</v>
      </c>
      <c r="D198" t="s">
        <v>562</v>
      </c>
      <c r="E198" t="s">
        <v>556</v>
      </c>
      <c r="F198" t="s">
        <v>555</v>
      </c>
      <c r="G198" t="s">
        <v>561</v>
      </c>
      <c r="H198">
        <v>13</v>
      </c>
      <c r="I198">
        <v>13</v>
      </c>
      <c r="J198">
        <v>13</v>
      </c>
      <c r="K198">
        <v>13</v>
      </c>
      <c r="L198" s="10">
        <v>1</v>
      </c>
      <c r="M198" s="10">
        <v>1</v>
      </c>
      <c r="N198" s="10">
        <v>1</v>
      </c>
    </row>
    <row r="199" spans="1:14" x14ac:dyDescent="0.25">
      <c r="A199">
        <v>2013</v>
      </c>
      <c r="B199" t="s">
        <v>89</v>
      </c>
      <c r="C199" t="s">
        <v>110</v>
      </c>
      <c r="D199" t="s">
        <v>557</v>
      </c>
      <c r="E199" t="s">
        <v>558</v>
      </c>
      <c r="F199" t="s">
        <v>485</v>
      </c>
      <c r="G199" t="s">
        <v>561</v>
      </c>
      <c r="H199">
        <v>12</v>
      </c>
      <c r="I199">
        <v>11</v>
      </c>
      <c r="J199">
        <v>11</v>
      </c>
      <c r="K199">
        <v>10</v>
      </c>
      <c r="L199" s="10">
        <v>0.91666666666666663</v>
      </c>
      <c r="M199" s="10">
        <v>0.91666666666666663</v>
      </c>
      <c r="N199" s="10">
        <v>0.83333333333333337</v>
      </c>
    </row>
    <row r="200" spans="1:14" x14ac:dyDescent="0.25">
      <c r="A200">
        <v>2013</v>
      </c>
      <c r="B200" t="s">
        <v>89</v>
      </c>
      <c r="C200" t="s">
        <v>80</v>
      </c>
      <c r="D200" t="s">
        <v>557</v>
      </c>
      <c r="E200" t="s">
        <v>558</v>
      </c>
      <c r="F200" t="s">
        <v>485</v>
      </c>
      <c r="G200" t="s">
        <v>560</v>
      </c>
      <c r="H200">
        <v>5</v>
      </c>
      <c r="I200">
        <v>5</v>
      </c>
      <c r="J200">
        <v>5</v>
      </c>
      <c r="K200">
        <v>5</v>
      </c>
      <c r="L200" s="10">
        <v>1</v>
      </c>
      <c r="M200" s="10">
        <v>1</v>
      </c>
      <c r="N200" s="10">
        <v>1</v>
      </c>
    </row>
    <row r="201" spans="1:14" x14ac:dyDescent="0.25">
      <c r="A201">
        <v>2013</v>
      </c>
      <c r="B201" t="s">
        <v>89</v>
      </c>
      <c r="C201" t="s">
        <v>110</v>
      </c>
      <c r="D201" t="s">
        <v>557</v>
      </c>
      <c r="E201" t="s">
        <v>105</v>
      </c>
      <c r="F201" t="s">
        <v>106</v>
      </c>
      <c r="G201" t="s">
        <v>560</v>
      </c>
      <c r="H201">
        <v>4</v>
      </c>
      <c r="I201">
        <v>2</v>
      </c>
      <c r="J201">
        <v>2</v>
      </c>
      <c r="K201">
        <v>2</v>
      </c>
      <c r="L201" s="10">
        <v>0.5</v>
      </c>
      <c r="M201" s="10">
        <v>0.5</v>
      </c>
      <c r="N201" s="10">
        <v>0.5</v>
      </c>
    </row>
    <row r="202" spans="1:14" x14ac:dyDescent="0.25">
      <c r="A202">
        <v>2013</v>
      </c>
      <c r="B202" t="s">
        <v>89</v>
      </c>
      <c r="C202" t="s">
        <v>80</v>
      </c>
      <c r="D202" t="s">
        <v>557</v>
      </c>
      <c r="E202" t="s">
        <v>105</v>
      </c>
      <c r="F202" t="s">
        <v>106</v>
      </c>
      <c r="G202" t="s">
        <v>561</v>
      </c>
      <c r="H202">
        <v>10</v>
      </c>
      <c r="I202">
        <v>9</v>
      </c>
      <c r="J202">
        <v>9</v>
      </c>
      <c r="K202">
        <v>9</v>
      </c>
      <c r="L202" s="10">
        <v>0.9</v>
      </c>
      <c r="M202" s="10">
        <v>0.9</v>
      </c>
      <c r="N202" s="10">
        <v>0.9</v>
      </c>
    </row>
    <row r="203" spans="1:14" x14ac:dyDescent="0.25">
      <c r="A203">
        <v>2013</v>
      </c>
      <c r="B203" t="s">
        <v>89</v>
      </c>
      <c r="C203" t="s">
        <v>110</v>
      </c>
      <c r="D203" t="s">
        <v>557</v>
      </c>
      <c r="E203" t="s">
        <v>190</v>
      </c>
      <c r="F203" t="s">
        <v>191</v>
      </c>
      <c r="G203" t="s">
        <v>561</v>
      </c>
      <c r="H203">
        <v>8</v>
      </c>
      <c r="I203">
        <v>5</v>
      </c>
      <c r="J203">
        <v>5</v>
      </c>
      <c r="K203">
        <v>5</v>
      </c>
      <c r="L203" s="10">
        <v>0.625</v>
      </c>
      <c r="M203" s="10">
        <v>0.625</v>
      </c>
      <c r="N203" s="10">
        <v>0.625</v>
      </c>
    </row>
    <row r="204" spans="1:14" x14ac:dyDescent="0.25">
      <c r="A204">
        <v>2013</v>
      </c>
      <c r="B204" t="s">
        <v>89</v>
      </c>
      <c r="C204" t="s">
        <v>80</v>
      </c>
      <c r="D204" t="s">
        <v>557</v>
      </c>
      <c r="E204" t="s">
        <v>190</v>
      </c>
      <c r="F204" t="s">
        <v>191</v>
      </c>
      <c r="G204" t="s">
        <v>560</v>
      </c>
      <c r="H204">
        <v>6</v>
      </c>
      <c r="I204">
        <v>6</v>
      </c>
      <c r="J204">
        <v>6</v>
      </c>
      <c r="K204">
        <v>5</v>
      </c>
      <c r="L204" s="10">
        <v>1</v>
      </c>
      <c r="M204" s="10">
        <v>1</v>
      </c>
      <c r="N204" s="10">
        <v>0.83333333333333337</v>
      </c>
    </row>
    <row r="205" spans="1:14" x14ac:dyDescent="0.25">
      <c r="A205">
        <v>2013</v>
      </c>
      <c r="B205" t="s">
        <v>89</v>
      </c>
      <c r="C205" t="s">
        <v>80</v>
      </c>
      <c r="D205" t="s">
        <v>562</v>
      </c>
      <c r="E205" t="s">
        <v>190</v>
      </c>
      <c r="F205" t="s">
        <v>198</v>
      </c>
      <c r="G205" t="s">
        <v>560</v>
      </c>
      <c r="H205">
        <v>3</v>
      </c>
      <c r="I205">
        <v>3</v>
      </c>
      <c r="J205">
        <v>3</v>
      </c>
      <c r="K205">
        <v>3</v>
      </c>
      <c r="L205" s="10">
        <v>1</v>
      </c>
      <c r="M205" s="10">
        <v>1</v>
      </c>
      <c r="N205" s="10">
        <v>1</v>
      </c>
    </row>
    <row r="206" spans="1:14" x14ac:dyDescent="0.25">
      <c r="A206">
        <v>2013</v>
      </c>
      <c r="B206" t="s">
        <v>89</v>
      </c>
      <c r="C206" t="s">
        <v>110</v>
      </c>
      <c r="D206" t="s">
        <v>562</v>
      </c>
      <c r="E206" t="s">
        <v>190</v>
      </c>
      <c r="F206" t="s">
        <v>198</v>
      </c>
      <c r="G206" t="s">
        <v>560</v>
      </c>
      <c r="H206">
        <v>3</v>
      </c>
      <c r="I206">
        <v>3</v>
      </c>
      <c r="J206">
        <v>3</v>
      </c>
      <c r="K206">
        <v>3</v>
      </c>
      <c r="L206" s="10">
        <v>1</v>
      </c>
      <c r="M206" s="10">
        <v>1</v>
      </c>
      <c r="N206" s="10">
        <v>1</v>
      </c>
    </row>
    <row r="207" spans="1:14" x14ac:dyDescent="0.25">
      <c r="A207">
        <v>2013</v>
      </c>
      <c r="B207" t="s">
        <v>89</v>
      </c>
      <c r="C207" t="s">
        <v>110</v>
      </c>
      <c r="D207" t="s">
        <v>557</v>
      </c>
      <c r="E207" t="s">
        <v>427</v>
      </c>
      <c r="F207" t="s">
        <v>269</v>
      </c>
      <c r="G207" t="s">
        <v>561</v>
      </c>
      <c r="H207">
        <v>24</v>
      </c>
      <c r="I207">
        <v>17</v>
      </c>
      <c r="J207">
        <v>17</v>
      </c>
      <c r="K207">
        <v>17</v>
      </c>
      <c r="L207" s="10">
        <v>0.70833333333333337</v>
      </c>
      <c r="M207" s="10">
        <v>0.70833333333333337</v>
      </c>
      <c r="N207" s="10">
        <v>0.70833333333333337</v>
      </c>
    </row>
    <row r="208" spans="1:14" x14ac:dyDescent="0.25">
      <c r="A208">
        <v>2013</v>
      </c>
      <c r="B208" t="s">
        <v>89</v>
      </c>
      <c r="C208" t="s">
        <v>80</v>
      </c>
      <c r="D208" t="s">
        <v>557</v>
      </c>
      <c r="E208" t="s">
        <v>427</v>
      </c>
      <c r="F208" t="s">
        <v>269</v>
      </c>
      <c r="G208" t="s">
        <v>561</v>
      </c>
      <c r="H208">
        <v>24</v>
      </c>
      <c r="I208">
        <v>21</v>
      </c>
      <c r="J208">
        <v>20</v>
      </c>
      <c r="K208">
        <v>20</v>
      </c>
      <c r="L208" s="10">
        <v>0.875</v>
      </c>
      <c r="M208" s="10">
        <v>0.83333333333333337</v>
      </c>
      <c r="N208" s="10">
        <v>0.83333333333333337</v>
      </c>
    </row>
    <row r="209" spans="1:14" x14ac:dyDescent="0.25">
      <c r="A209">
        <v>2013</v>
      </c>
      <c r="B209" t="s">
        <v>89</v>
      </c>
      <c r="C209" t="s">
        <v>110</v>
      </c>
      <c r="D209" t="s">
        <v>557</v>
      </c>
      <c r="E209" t="s">
        <v>94</v>
      </c>
      <c r="F209" t="s">
        <v>95</v>
      </c>
      <c r="G209" t="s">
        <v>560</v>
      </c>
      <c r="H209">
        <v>3</v>
      </c>
      <c r="I209">
        <v>1</v>
      </c>
      <c r="J209">
        <v>1</v>
      </c>
      <c r="K209">
        <v>1</v>
      </c>
      <c r="L209" s="10">
        <v>0.33333333333333331</v>
      </c>
      <c r="M209" s="10">
        <v>0.33333333333333331</v>
      </c>
      <c r="N209" s="10">
        <v>0.33333333333333331</v>
      </c>
    </row>
    <row r="210" spans="1:14" x14ac:dyDescent="0.25">
      <c r="A210">
        <v>2013</v>
      </c>
      <c r="B210" t="s">
        <v>89</v>
      </c>
      <c r="C210" t="s">
        <v>80</v>
      </c>
      <c r="D210" t="s">
        <v>557</v>
      </c>
      <c r="E210" t="s">
        <v>94</v>
      </c>
      <c r="F210" t="s">
        <v>95</v>
      </c>
      <c r="G210" t="s">
        <v>560</v>
      </c>
      <c r="H210">
        <v>1</v>
      </c>
      <c r="I210">
        <v>1</v>
      </c>
      <c r="J210">
        <v>1</v>
      </c>
      <c r="K210">
        <v>1</v>
      </c>
      <c r="L210" s="10">
        <v>1</v>
      </c>
      <c r="M210" s="10">
        <v>1</v>
      </c>
      <c r="N210" s="10">
        <v>1</v>
      </c>
    </row>
    <row r="211" spans="1:14" x14ac:dyDescent="0.25">
      <c r="A211">
        <v>2013</v>
      </c>
      <c r="B211" t="s">
        <v>89</v>
      </c>
      <c r="C211" t="s">
        <v>80</v>
      </c>
      <c r="D211" t="s">
        <v>562</v>
      </c>
      <c r="E211" t="s">
        <v>162</v>
      </c>
      <c r="F211" t="s">
        <v>353</v>
      </c>
      <c r="G211" t="s">
        <v>561</v>
      </c>
      <c r="H211">
        <v>44</v>
      </c>
      <c r="I211">
        <v>38</v>
      </c>
      <c r="J211">
        <v>38</v>
      </c>
      <c r="K211">
        <v>37</v>
      </c>
      <c r="L211" s="10">
        <v>0.86363636363636365</v>
      </c>
      <c r="M211" s="10">
        <v>0.86363636363636365</v>
      </c>
      <c r="N211" s="10">
        <v>0.84090909090909094</v>
      </c>
    </row>
    <row r="212" spans="1:14" x14ac:dyDescent="0.25">
      <c r="A212">
        <v>2013</v>
      </c>
      <c r="B212" t="s">
        <v>89</v>
      </c>
      <c r="C212" t="s">
        <v>110</v>
      </c>
      <c r="D212" t="s">
        <v>557</v>
      </c>
      <c r="E212" t="s">
        <v>162</v>
      </c>
      <c r="F212" t="s">
        <v>163</v>
      </c>
      <c r="G212" t="s">
        <v>561</v>
      </c>
      <c r="H212">
        <v>33</v>
      </c>
      <c r="I212">
        <v>30</v>
      </c>
      <c r="J212">
        <v>30</v>
      </c>
      <c r="K212">
        <v>30</v>
      </c>
      <c r="L212" s="10">
        <v>0.90909090909090906</v>
      </c>
      <c r="M212" s="10">
        <v>0.90909090909090906</v>
      </c>
      <c r="N212" s="10">
        <v>0.90909090909090906</v>
      </c>
    </row>
    <row r="213" spans="1:14" x14ac:dyDescent="0.25">
      <c r="A213">
        <v>2013</v>
      </c>
      <c r="B213" t="s">
        <v>89</v>
      </c>
      <c r="C213" t="s">
        <v>80</v>
      </c>
      <c r="D213" t="s">
        <v>557</v>
      </c>
      <c r="E213" t="s">
        <v>162</v>
      </c>
      <c r="F213" t="s">
        <v>163</v>
      </c>
      <c r="G213" t="s">
        <v>561</v>
      </c>
      <c r="H213">
        <v>16</v>
      </c>
      <c r="I213">
        <v>14</v>
      </c>
      <c r="J213">
        <v>14</v>
      </c>
      <c r="K213">
        <v>13</v>
      </c>
      <c r="L213" s="10">
        <v>0.875</v>
      </c>
      <c r="M213" s="10">
        <v>0.875</v>
      </c>
      <c r="N213" s="10">
        <v>0.8125</v>
      </c>
    </row>
    <row r="214" spans="1:14" x14ac:dyDescent="0.25">
      <c r="A214">
        <v>2013</v>
      </c>
      <c r="B214" t="s">
        <v>89</v>
      </c>
      <c r="C214" t="s">
        <v>110</v>
      </c>
      <c r="D214" t="s">
        <v>557</v>
      </c>
      <c r="E214" t="s">
        <v>559</v>
      </c>
      <c r="F214" t="s">
        <v>476</v>
      </c>
      <c r="G214" t="s">
        <v>560</v>
      </c>
      <c r="H214">
        <v>1</v>
      </c>
      <c r="I214">
        <v>1</v>
      </c>
      <c r="J214">
        <v>1</v>
      </c>
      <c r="K214">
        <v>1</v>
      </c>
      <c r="L214" s="10">
        <v>1</v>
      </c>
      <c r="M214" s="10">
        <v>1</v>
      </c>
      <c r="N214" s="10">
        <v>1</v>
      </c>
    </row>
    <row r="215" spans="1:14" x14ac:dyDescent="0.25">
      <c r="A215">
        <v>2013</v>
      </c>
      <c r="B215" t="s">
        <v>89</v>
      </c>
      <c r="C215" t="s">
        <v>80</v>
      </c>
      <c r="D215" t="s">
        <v>557</v>
      </c>
      <c r="E215" t="s">
        <v>559</v>
      </c>
      <c r="F215" t="s">
        <v>476</v>
      </c>
      <c r="G215" t="s">
        <v>560</v>
      </c>
      <c r="H215">
        <v>7</v>
      </c>
      <c r="I215">
        <v>6</v>
      </c>
      <c r="J215">
        <v>6</v>
      </c>
      <c r="K215">
        <v>5</v>
      </c>
      <c r="L215" s="10">
        <v>0.8571428571428571</v>
      </c>
      <c r="M215" s="10">
        <v>0.8571428571428571</v>
      </c>
      <c r="N215" s="10">
        <v>0.7142857142857143</v>
      </c>
    </row>
    <row r="216" spans="1:14" x14ac:dyDescent="0.25">
      <c r="A216">
        <v>2013</v>
      </c>
      <c r="B216" t="s">
        <v>89</v>
      </c>
      <c r="C216" t="s">
        <v>110</v>
      </c>
      <c r="D216" t="s">
        <v>557</v>
      </c>
      <c r="E216" t="s">
        <v>86</v>
      </c>
      <c r="F216" t="s">
        <v>87</v>
      </c>
      <c r="G216" t="s">
        <v>561</v>
      </c>
      <c r="H216">
        <v>23</v>
      </c>
      <c r="I216">
        <v>20</v>
      </c>
      <c r="J216">
        <v>20</v>
      </c>
      <c r="K216">
        <v>19</v>
      </c>
      <c r="L216" s="10">
        <v>0.86956521739130432</v>
      </c>
      <c r="M216" s="10">
        <v>0.86956521739130432</v>
      </c>
      <c r="N216" s="10">
        <v>0.82608695652173914</v>
      </c>
    </row>
    <row r="217" spans="1:14" x14ac:dyDescent="0.25">
      <c r="A217">
        <v>2013</v>
      </c>
      <c r="B217" t="s">
        <v>89</v>
      </c>
      <c r="C217" t="s">
        <v>80</v>
      </c>
      <c r="D217" t="s">
        <v>557</v>
      </c>
      <c r="E217" t="s">
        <v>86</v>
      </c>
      <c r="F217" t="s">
        <v>87</v>
      </c>
      <c r="G217" t="s">
        <v>561</v>
      </c>
      <c r="H217">
        <v>25</v>
      </c>
      <c r="I217">
        <v>24</v>
      </c>
      <c r="J217">
        <v>24</v>
      </c>
      <c r="K217">
        <v>24</v>
      </c>
      <c r="L217" s="10">
        <v>0.96</v>
      </c>
      <c r="M217" s="10">
        <v>0.96</v>
      </c>
      <c r="N217" s="10">
        <v>0.96</v>
      </c>
    </row>
    <row r="218" spans="1:14" x14ac:dyDescent="0.25">
      <c r="A218">
        <v>2013</v>
      </c>
      <c r="B218" t="s">
        <v>89</v>
      </c>
      <c r="C218" t="s">
        <v>110</v>
      </c>
      <c r="D218" t="s">
        <v>557</v>
      </c>
      <c r="E218" t="s">
        <v>147</v>
      </c>
      <c r="F218" t="s">
        <v>148</v>
      </c>
      <c r="G218" t="s">
        <v>560</v>
      </c>
      <c r="H218">
        <v>9</v>
      </c>
      <c r="I218">
        <v>9</v>
      </c>
      <c r="J218">
        <v>9</v>
      </c>
      <c r="K218">
        <v>9</v>
      </c>
      <c r="L218" s="10">
        <v>1</v>
      </c>
      <c r="M218" s="10">
        <v>1</v>
      </c>
      <c r="N218" s="10">
        <v>1</v>
      </c>
    </row>
    <row r="219" spans="1:14" x14ac:dyDescent="0.25">
      <c r="A219">
        <v>2013</v>
      </c>
      <c r="B219" t="s">
        <v>89</v>
      </c>
      <c r="C219" t="s">
        <v>110</v>
      </c>
      <c r="D219" t="s">
        <v>563</v>
      </c>
      <c r="E219" t="s">
        <v>564</v>
      </c>
      <c r="F219" t="s">
        <v>566</v>
      </c>
      <c r="G219" t="s">
        <v>492</v>
      </c>
      <c r="H219">
        <v>2</v>
      </c>
      <c r="I219">
        <v>2</v>
      </c>
      <c r="J219">
        <v>2</v>
      </c>
      <c r="K219">
        <v>2</v>
      </c>
      <c r="L219" s="10">
        <v>1</v>
      </c>
      <c r="M219" s="10">
        <v>1</v>
      </c>
      <c r="N219" s="10">
        <v>1</v>
      </c>
    </row>
    <row r="220" spans="1:14" x14ac:dyDescent="0.25">
      <c r="A220">
        <v>2013</v>
      </c>
      <c r="B220" t="s">
        <v>89</v>
      </c>
      <c r="C220" t="s">
        <v>80</v>
      </c>
      <c r="D220" t="s">
        <v>562</v>
      </c>
      <c r="E220" t="s">
        <v>564</v>
      </c>
      <c r="F220" t="s">
        <v>566</v>
      </c>
      <c r="G220" t="s">
        <v>560</v>
      </c>
      <c r="H220">
        <v>1</v>
      </c>
      <c r="I220">
        <v>0</v>
      </c>
      <c r="J220">
        <v>0</v>
      </c>
      <c r="K220">
        <v>0</v>
      </c>
      <c r="L220" s="10">
        <v>0</v>
      </c>
      <c r="M220" s="10">
        <v>0</v>
      </c>
      <c r="N220" s="10">
        <v>0</v>
      </c>
    </row>
    <row r="221" spans="1:14" x14ac:dyDescent="0.25">
      <c r="A221">
        <v>2013</v>
      </c>
      <c r="B221" t="s">
        <v>89</v>
      </c>
      <c r="C221" t="s">
        <v>80</v>
      </c>
      <c r="D221" t="s">
        <v>557</v>
      </c>
      <c r="E221" t="s">
        <v>147</v>
      </c>
      <c r="F221" t="s">
        <v>148</v>
      </c>
      <c r="G221" t="s">
        <v>560</v>
      </c>
      <c r="H221">
        <v>2</v>
      </c>
      <c r="I221">
        <v>2</v>
      </c>
      <c r="J221">
        <v>2</v>
      </c>
      <c r="K221">
        <v>2</v>
      </c>
      <c r="L221" s="10">
        <v>1</v>
      </c>
      <c r="M221" s="10">
        <v>1</v>
      </c>
      <c r="N221" s="10">
        <v>1</v>
      </c>
    </row>
    <row r="222" spans="1:14" x14ac:dyDescent="0.25">
      <c r="A222">
        <v>2014</v>
      </c>
      <c r="B222" t="s">
        <v>79</v>
      </c>
      <c r="C222" t="s">
        <v>80</v>
      </c>
      <c r="D222" t="s">
        <v>553</v>
      </c>
      <c r="E222" t="s">
        <v>77</v>
      </c>
      <c r="F222" t="s">
        <v>81</v>
      </c>
      <c r="G222" t="s">
        <v>491</v>
      </c>
      <c r="H222">
        <v>17</v>
      </c>
      <c r="I222">
        <v>15</v>
      </c>
      <c r="J222">
        <v>14</v>
      </c>
      <c r="K222">
        <v>14</v>
      </c>
      <c r="L222" s="10">
        <v>0.88235294117647056</v>
      </c>
      <c r="M222" s="10">
        <v>0.82352941176470584</v>
      </c>
      <c r="N222" s="10">
        <v>0.82352941176470584</v>
      </c>
    </row>
    <row r="223" spans="1:14" x14ac:dyDescent="0.25">
      <c r="A223">
        <v>2014</v>
      </c>
      <c r="B223" t="s">
        <v>79</v>
      </c>
      <c r="C223" t="s">
        <v>110</v>
      </c>
      <c r="D223" t="s">
        <v>553</v>
      </c>
      <c r="E223" t="s">
        <v>77</v>
      </c>
      <c r="F223" t="s">
        <v>81</v>
      </c>
      <c r="G223" t="s">
        <v>491</v>
      </c>
      <c r="H223">
        <v>69</v>
      </c>
      <c r="I223">
        <v>47</v>
      </c>
      <c r="J223">
        <v>47</v>
      </c>
      <c r="K223">
        <v>46</v>
      </c>
      <c r="L223" s="10">
        <v>0.6811594202898551</v>
      </c>
      <c r="M223" s="10">
        <v>0.6811594202898551</v>
      </c>
      <c r="N223" s="10">
        <v>0.66666666666666663</v>
      </c>
    </row>
    <row r="224" spans="1:14" x14ac:dyDescent="0.25">
      <c r="A224">
        <v>2014</v>
      </c>
      <c r="B224" t="s">
        <v>79</v>
      </c>
      <c r="C224" t="s">
        <v>80</v>
      </c>
      <c r="D224" t="s">
        <v>553</v>
      </c>
      <c r="E224" t="s">
        <v>556</v>
      </c>
      <c r="F224" t="s">
        <v>555</v>
      </c>
      <c r="G224" t="s">
        <v>491</v>
      </c>
      <c r="H224">
        <v>21</v>
      </c>
      <c r="I224">
        <v>15</v>
      </c>
      <c r="J224">
        <v>14</v>
      </c>
      <c r="K224">
        <v>13</v>
      </c>
      <c r="L224" s="10">
        <v>0.7142857142857143</v>
      </c>
      <c r="M224" s="10">
        <v>0.66666666666666663</v>
      </c>
      <c r="N224" s="10">
        <v>0.61904761904761907</v>
      </c>
    </row>
    <row r="225" spans="1:14" x14ac:dyDescent="0.25">
      <c r="A225">
        <v>2014</v>
      </c>
      <c r="B225" t="s">
        <v>79</v>
      </c>
      <c r="C225" t="s">
        <v>110</v>
      </c>
      <c r="D225" t="s">
        <v>553</v>
      </c>
      <c r="E225" t="s">
        <v>556</v>
      </c>
      <c r="F225" t="s">
        <v>555</v>
      </c>
      <c r="G225" t="s">
        <v>491</v>
      </c>
      <c r="H225">
        <v>49</v>
      </c>
      <c r="I225">
        <v>34</v>
      </c>
      <c r="J225">
        <v>33</v>
      </c>
      <c r="K225">
        <v>30</v>
      </c>
      <c r="L225" s="10">
        <v>0.69387755102040816</v>
      </c>
      <c r="M225" s="10">
        <v>0.67346938775510201</v>
      </c>
      <c r="N225" s="10">
        <v>0.61224489795918369</v>
      </c>
    </row>
    <row r="226" spans="1:14" x14ac:dyDescent="0.25">
      <c r="A226">
        <v>2014</v>
      </c>
      <c r="B226" t="s">
        <v>79</v>
      </c>
      <c r="C226" t="s">
        <v>80</v>
      </c>
      <c r="D226" t="s">
        <v>557</v>
      </c>
      <c r="E226" t="s">
        <v>558</v>
      </c>
      <c r="F226" t="s">
        <v>485</v>
      </c>
      <c r="G226" t="s">
        <v>492</v>
      </c>
      <c r="H226">
        <v>6</v>
      </c>
      <c r="I226">
        <v>6</v>
      </c>
      <c r="J226">
        <v>6</v>
      </c>
      <c r="K226">
        <v>5</v>
      </c>
      <c r="L226" s="10">
        <v>1</v>
      </c>
      <c r="M226" s="10">
        <v>1</v>
      </c>
      <c r="N226" s="10">
        <v>0.83333333333333337</v>
      </c>
    </row>
    <row r="227" spans="1:14" x14ac:dyDescent="0.25">
      <c r="A227">
        <v>2014</v>
      </c>
      <c r="B227" t="s">
        <v>79</v>
      </c>
      <c r="C227" t="s">
        <v>110</v>
      </c>
      <c r="D227" t="s">
        <v>553</v>
      </c>
      <c r="E227" t="s">
        <v>558</v>
      </c>
      <c r="F227" t="s">
        <v>485</v>
      </c>
      <c r="G227" t="s">
        <v>491</v>
      </c>
      <c r="H227">
        <v>38</v>
      </c>
      <c r="I227">
        <v>30</v>
      </c>
      <c r="J227">
        <v>30</v>
      </c>
      <c r="K227">
        <v>30</v>
      </c>
      <c r="L227" s="10">
        <v>0.78947368421052633</v>
      </c>
      <c r="M227" s="10">
        <v>0.78947368421052633</v>
      </c>
      <c r="N227" s="10">
        <v>0.78947368421052633</v>
      </c>
    </row>
    <row r="228" spans="1:14" x14ac:dyDescent="0.25">
      <c r="A228">
        <v>2014</v>
      </c>
      <c r="B228" t="s">
        <v>79</v>
      </c>
      <c r="C228" t="s">
        <v>80</v>
      </c>
      <c r="D228" t="s">
        <v>553</v>
      </c>
      <c r="E228" t="s">
        <v>105</v>
      </c>
      <c r="F228" t="s">
        <v>106</v>
      </c>
      <c r="G228" t="s">
        <v>492</v>
      </c>
      <c r="H228">
        <v>7</v>
      </c>
      <c r="I228">
        <v>6</v>
      </c>
      <c r="J228">
        <v>6</v>
      </c>
      <c r="K228">
        <v>6</v>
      </c>
      <c r="L228" s="10">
        <v>0.8571428571428571</v>
      </c>
      <c r="M228" s="10">
        <v>0.8571428571428571</v>
      </c>
      <c r="N228" s="10">
        <v>0.8571428571428571</v>
      </c>
    </row>
    <row r="229" spans="1:14" x14ac:dyDescent="0.25">
      <c r="A229">
        <v>2014</v>
      </c>
      <c r="B229" t="s">
        <v>79</v>
      </c>
      <c r="C229" t="s">
        <v>110</v>
      </c>
      <c r="D229" t="s">
        <v>553</v>
      </c>
      <c r="E229" t="s">
        <v>105</v>
      </c>
      <c r="F229" t="s">
        <v>106</v>
      </c>
      <c r="G229" t="s">
        <v>491</v>
      </c>
      <c r="H229">
        <v>57</v>
      </c>
      <c r="I229">
        <v>46</v>
      </c>
      <c r="J229">
        <v>46</v>
      </c>
      <c r="K229">
        <v>45</v>
      </c>
      <c r="L229" s="10">
        <v>0.80701754385964908</v>
      </c>
      <c r="M229" s="10">
        <v>0.80701754385964908</v>
      </c>
      <c r="N229" s="10">
        <v>0.78947368421052633</v>
      </c>
    </row>
    <row r="230" spans="1:14" x14ac:dyDescent="0.25">
      <c r="A230">
        <v>2014</v>
      </c>
      <c r="B230" t="s">
        <v>79</v>
      </c>
      <c r="C230" t="s">
        <v>80</v>
      </c>
      <c r="D230" t="s">
        <v>557</v>
      </c>
      <c r="E230" t="s">
        <v>190</v>
      </c>
      <c r="F230" t="s">
        <v>191</v>
      </c>
      <c r="G230" t="s">
        <v>491</v>
      </c>
      <c r="H230">
        <v>20</v>
      </c>
      <c r="I230">
        <v>19</v>
      </c>
      <c r="J230">
        <v>17</v>
      </c>
      <c r="K230">
        <v>17</v>
      </c>
      <c r="L230" s="10">
        <v>0.95</v>
      </c>
      <c r="M230" s="10">
        <v>0.85</v>
      </c>
      <c r="N230" s="10">
        <v>0.85</v>
      </c>
    </row>
    <row r="231" spans="1:14" x14ac:dyDescent="0.25">
      <c r="A231">
        <v>2014</v>
      </c>
      <c r="B231" t="s">
        <v>79</v>
      </c>
      <c r="C231" t="s">
        <v>110</v>
      </c>
      <c r="D231" t="s">
        <v>553</v>
      </c>
      <c r="E231" t="s">
        <v>190</v>
      </c>
      <c r="F231" t="s">
        <v>191</v>
      </c>
      <c r="G231" t="s">
        <v>491</v>
      </c>
      <c r="H231">
        <v>41</v>
      </c>
      <c r="I231">
        <v>27</v>
      </c>
      <c r="J231">
        <v>27</v>
      </c>
      <c r="K231">
        <v>27</v>
      </c>
      <c r="L231" s="10">
        <v>0.65853658536585369</v>
      </c>
      <c r="M231" s="10">
        <v>0.65853658536585369</v>
      </c>
      <c r="N231" s="10">
        <v>0.65853658536585369</v>
      </c>
    </row>
    <row r="232" spans="1:14" x14ac:dyDescent="0.25">
      <c r="A232">
        <v>2014</v>
      </c>
      <c r="B232" t="s">
        <v>79</v>
      </c>
      <c r="C232" t="s">
        <v>110</v>
      </c>
      <c r="D232" t="s">
        <v>563</v>
      </c>
      <c r="E232" t="s">
        <v>190</v>
      </c>
      <c r="F232" t="s">
        <v>198</v>
      </c>
      <c r="G232" t="s">
        <v>491</v>
      </c>
      <c r="H232">
        <v>22</v>
      </c>
      <c r="I232">
        <v>18</v>
      </c>
      <c r="J232">
        <v>18</v>
      </c>
      <c r="K232">
        <v>18</v>
      </c>
      <c r="L232" s="10">
        <v>0.81818181818181823</v>
      </c>
      <c r="M232" s="10">
        <v>0.81818181818181823</v>
      </c>
      <c r="N232" s="10">
        <v>0.81818181818181823</v>
      </c>
    </row>
    <row r="233" spans="1:14" x14ac:dyDescent="0.25">
      <c r="A233">
        <v>2014</v>
      </c>
      <c r="B233" t="s">
        <v>79</v>
      </c>
      <c r="C233" t="s">
        <v>80</v>
      </c>
      <c r="D233" t="s">
        <v>553</v>
      </c>
      <c r="E233" t="s">
        <v>427</v>
      </c>
      <c r="F233" t="s">
        <v>269</v>
      </c>
      <c r="G233" t="s">
        <v>491</v>
      </c>
      <c r="H233">
        <v>48</v>
      </c>
      <c r="I233">
        <v>42</v>
      </c>
      <c r="J233">
        <v>36</v>
      </c>
      <c r="K233">
        <v>36</v>
      </c>
      <c r="L233" s="10">
        <v>0.875</v>
      </c>
      <c r="M233" s="10">
        <v>0.75</v>
      </c>
      <c r="N233" s="10">
        <v>0.75</v>
      </c>
    </row>
    <row r="234" spans="1:14" x14ac:dyDescent="0.25">
      <c r="A234">
        <v>2014</v>
      </c>
      <c r="B234" t="s">
        <v>79</v>
      </c>
      <c r="C234" t="s">
        <v>110</v>
      </c>
      <c r="D234" t="s">
        <v>553</v>
      </c>
      <c r="E234" t="s">
        <v>427</v>
      </c>
      <c r="F234" t="s">
        <v>269</v>
      </c>
      <c r="G234" t="s">
        <v>491</v>
      </c>
      <c r="H234">
        <v>178</v>
      </c>
      <c r="I234">
        <v>127</v>
      </c>
      <c r="J234">
        <v>127</v>
      </c>
      <c r="K234">
        <v>124</v>
      </c>
      <c r="L234" s="10">
        <v>0.7134831460674157</v>
      </c>
      <c r="M234" s="10">
        <v>0.7134831460674157</v>
      </c>
      <c r="N234" s="10">
        <v>0.6966292134831461</v>
      </c>
    </row>
    <row r="235" spans="1:14" x14ac:dyDescent="0.25">
      <c r="A235">
        <v>2014</v>
      </c>
      <c r="B235" t="s">
        <v>79</v>
      </c>
      <c r="C235" t="s">
        <v>80</v>
      </c>
      <c r="D235" t="s">
        <v>553</v>
      </c>
      <c r="E235" t="s">
        <v>94</v>
      </c>
      <c r="F235" t="s">
        <v>95</v>
      </c>
      <c r="G235" t="s">
        <v>492</v>
      </c>
      <c r="H235">
        <v>9</v>
      </c>
      <c r="I235">
        <v>8</v>
      </c>
      <c r="J235">
        <v>8</v>
      </c>
      <c r="K235">
        <v>8</v>
      </c>
      <c r="L235" s="10">
        <v>0.88888888888888884</v>
      </c>
      <c r="M235" s="10">
        <v>0.88888888888888884</v>
      </c>
      <c r="N235" s="10">
        <v>0.88888888888888884</v>
      </c>
    </row>
    <row r="236" spans="1:14" x14ac:dyDescent="0.25">
      <c r="A236">
        <v>2014</v>
      </c>
      <c r="B236" t="s">
        <v>79</v>
      </c>
      <c r="C236" t="s">
        <v>110</v>
      </c>
      <c r="D236" t="s">
        <v>553</v>
      </c>
      <c r="E236" t="s">
        <v>94</v>
      </c>
      <c r="F236" t="s">
        <v>95</v>
      </c>
      <c r="G236" t="s">
        <v>491</v>
      </c>
      <c r="H236">
        <v>31</v>
      </c>
      <c r="I236">
        <v>22</v>
      </c>
      <c r="J236">
        <v>22</v>
      </c>
      <c r="K236">
        <v>22</v>
      </c>
      <c r="L236" s="10">
        <v>0.70967741935483875</v>
      </c>
      <c r="M236" s="10">
        <v>0.70967741935483875</v>
      </c>
      <c r="N236" s="10">
        <v>0.70967741935483875</v>
      </c>
    </row>
    <row r="237" spans="1:14" x14ac:dyDescent="0.25">
      <c r="A237">
        <v>2014</v>
      </c>
      <c r="B237" t="s">
        <v>79</v>
      </c>
      <c r="C237" t="s">
        <v>110</v>
      </c>
      <c r="D237" t="s">
        <v>563</v>
      </c>
      <c r="E237" t="s">
        <v>162</v>
      </c>
      <c r="F237" t="s">
        <v>353</v>
      </c>
      <c r="G237" t="s">
        <v>491</v>
      </c>
      <c r="H237">
        <v>99</v>
      </c>
      <c r="I237">
        <v>63</v>
      </c>
      <c r="J237">
        <v>62</v>
      </c>
      <c r="K237">
        <v>61</v>
      </c>
      <c r="L237" s="10">
        <v>0.63636363636363635</v>
      </c>
      <c r="M237" s="10">
        <v>0.6262626262626263</v>
      </c>
      <c r="N237" s="10">
        <v>0.61616161616161613</v>
      </c>
    </row>
    <row r="238" spans="1:14" x14ac:dyDescent="0.25">
      <c r="A238">
        <v>2014</v>
      </c>
      <c r="B238" t="s">
        <v>79</v>
      </c>
      <c r="C238" t="s">
        <v>80</v>
      </c>
      <c r="D238" t="s">
        <v>563</v>
      </c>
      <c r="E238" t="s">
        <v>162</v>
      </c>
      <c r="F238" t="s">
        <v>353</v>
      </c>
      <c r="G238" t="s">
        <v>491</v>
      </c>
      <c r="H238">
        <v>103</v>
      </c>
      <c r="I238">
        <v>94</v>
      </c>
      <c r="J238">
        <v>92</v>
      </c>
      <c r="K238">
        <v>88</v>
      </c>
      <c r="L238" s="10">
        <v>0.91262135922330101</v>
      </c>
      <c r="M238" s="10">
        <v>0.89320388349514568</v>
      </c>
      <c r="N238" s="10">
        <v>0.85436893203883491</v>
      </c>
    </row>
    <row r="239" spans="1:14" x14ac:dyDescent="0.25">
      <c r="A239">
        <v>2014</v>
      </c>
      <c r="B239" t="s">
        <v>79</v>
      </c>
      <c r="C239" t="s">
        <v>80</v>
      </c>
      <c r="D239" t="s">
        <v>553</v>
      </c>
      <c r="E239" t="s">
        <v>162</v>
      </c>
      <c r="F239" t="s">
        <v>163</v>
      </c>
      <c r="G239" t="s">
        <v>491</v>
      </c>
      <c r="H239">
        <v>53</v>
      </c>
      <c r="I239">
        <v>46</v>
      </c>
      <c r="J239">
        <v>44</v>
      </c>
      <c r="K239">
        <v>42</v>
      </c>
      <c r="L239" s="10">
        <v>0.86792452830188682</v>
      </c>
      <c r="M239" s="10">
        <v>0.83018867924528306</v>
      </c>
      <c r="N239" s="10">
        <v>0.79245283018867929</v>
      </c>
    </row>
    <row r="240" spans="1:14" x14ac:dyDescent="0.25">
      <c r="A240">
        <v>2014</v>
      </c>
      <c r="B240" t="s">
        <v>79</v>
      </c>
      <c r="C240" t="s">
        <v>110</v>
      </c>
      <c r="D240" t="s">
        <v>553</v>
      </c>
      <c r="E240" t="s">
        <v>162</v>
      </c>
      <c r="F240" t="s">
        <v>163</v>
      </c>
      <c r="G240" t="s">
        <v>491</v>
      </c>
      <c r="H240">
        <v>99</v>
      </c>
      <c r="I240">
        <v>65</v>
      </c>
      <c r="J240">
        <v>63</v>
      </c>
      <c r="K240">
        <v>58</v>
      </c>
      <c r="L240" s="10">
        <v>0.65656565656565657</v>
      </c>
      <c r="M240" s="10">
        <v>0.63636363636363635</v>
      </c>
      <c r="N240" s="10">
        <v>0.58585858585858586</v>
      </c>
    </row>
    <row r="241" spans="1:14" x14ac:dyDescent="0.25">
      <c r="A241">
        <v>2014</v>
      </c>
      <c r="B241" t="s">
        <v>79</v>
      </c>
      <c r="C241" t="s">
        <v>80</v>
      </c>
      <c r="D241" t="s">
        <v>553</v>
      </c>
      <c r="E241" t="s">
        <v>559</v>
      </c>
      <c r="F241" t="s">
        <v>476</v>
      </c>
      <c r="G241" t="s">
        <v>491</v>
      </c>
      <c r="H241">
        <v>14</v>
      </c>
      <c r="I241">
        <v>12</v>
      </c>
      <c r="J241">
        <v>12</v>
      </c>
      <c r="K241">
        <v>11</v>
      </c>
      <c r="L241" s="10">
        <v>0.8571428571428571</v>
      </c>
      <c r="M241" s="10">
        <v>0.8571428571428571</v>
      </c>
      <c r="N241" s="10">
        <v>0.7857142857142857</v>
      </c>
    </row>
    <row r="242" spans="1:14" x14ac:dyDescent="0.25">
      <c r="A242">
        <v>2014</v>
      </c>
      <c r="B242" t="s">
        <v>79</v>
      </c>
      <c r="C242" t="s">
        <v>110</v>
      </c>
      <c r="D242" t="s">
        <v>553</v>
      </c>
      <c r="E242" t="s">
        <v>559</v>
      </c>
      <c r="F242" t="s">
        <v>476</v>
      </c>
      <c r="G242" t="s">
        <v>491</v>
      </c>
      <c r="H242">
        <v>18</v>
      </c>
      <c r="I242">
        <v>15</v>
      </c>
      <c r="J242">
        <v>15</v>
      </c>
      <c r="K242">
        <v>14</v>
      </c>
      <c r="L242" s="10">
        <v>0.83333333333333337</v>
      </c>
      <c r="M242" s="10">
        <v>0.83333333333333337</v>
      </c>
      <c r="N242" s="10">
        <v>0.77777777777777779</v>
      </c>
    </row>
    <row r="243" spans="1:14" x14ac:dyDescent="0.25">
      <c r="A243">
        <v>2014</v>
      </c>
      <c r="B243" t="s">
        <v>79</v>
      </c>
      <c r="C243" t="s">
        <v>80</v>
      </c>
      <c r="D243" t="s">
        <v>553</v>
      </c>
      <c r="E243" t="s">
        <v>86</v>
      </c>
      <c r="F243" t="s">
        <v>87</v>
      </c>
      <c r="G243" t="s">
        <v>491</v>
      </c>
      <c r="H243">
        <v>73</v>
      </c>
      <c r="I243">
        <v>67</v>
      </c>
      <c r="J243">
        <v>65</v>
      </c>
      <c r="K243">
        <v>64</v>
      </c>
      <c r="L243" s="10">
        <v>0.9178082191780822</v>
      </c>
      <c r="M243" s="10">
        <v>0.8904109589041096</v>
      </c>
      <c r="N243" s="10">
        <v>0.87671232876712324</v>
      </c>
    </row>
    <row r="244" spans="1:14" x14ac:dyDescent="0.25">
      <c r="A244">
        <v>2014</v>
      </c>
      <c r="B244" t="s">
        <v>79</v>
      </c>
      <c r="C244" t="s">
        <v>110</v>
      </c>
      <c r="D244" t="s">
        <v>553</v>
      </c>
      <c r="E244" t="s">
        <v>86</v>
      </c>
      <c r="F244" t="s">
        <v>87</v>
      </c>
      <c r="G244" t="s">
        <v>491</v>
      </c>
      <c r="H244">
        <v>295</v>
      </c>
      <c r="I244">
        <v>222</v>
      </c>
      <c r="J244">
        <v>219</v>
      </c>
      <c r="K244">
        <v>213</v>
      </c>
      <c r="L244" s="10">
        <v>0.75254237288135595</v>
      </c>
      <c r="M244" s="10">
        <v>0.74237288135593216</v>
      </c>
      <c r="N244" s="10">
        <v>0.7220338983050848</v>
      </c>
    </row>
    <row r="245" spans="1:14" x14ac:dyDescent="0.25">
      <c r="A245">
        <v>2014</v>
      </c>
      <c r="B245" t="s">
        <v>79</v>
      </c>
      <c r="C245" t="s">
        <v>80</v>
      </c>
      <c r="D245" t="s">
        <v>553</v>
      </c>
      <c r="E245" t="s">
        <v>147</v>
      </c>
      <c r="F245" t="s">
        <v>148</v>
      </c>
      <c r="G245" t="s">
        <v>492</v>
      </c>
      <c r="H245">
        <v>9</v>
      </c>
      <c r="I245">
        <v>8</v>
      </c>
      <c r="J245">
        <v>8</v>
      </c>
      <c r="K245">
        <v>7</v>
      </c>
      <c r="L245" s="10">
        <v>0.88888888888888884</v>
      </c>
      <c r="M245" s="10">
        <v>0.88888888888888884</v>
      </c>
      <c r="N245" s="10">
        <v>0.77777777777777779</v>
      </c>
    </row>
    <row r="246" spans="1:14" x14ac:dyDescent="0.25">
      <c r="A246">
        <v>2014</v>
      </c>
      <c r="B246" t="s">
        <v>79</v>
      </c>
      <c r="C246" t="s">
        <v>110</v>
      </c>
      <c r="D246" t="s">
        <v>553</v>
      </c>
      <c r="E246" t="s">
        <v>147</v>
      </c>
      <c r="F246" t="s">
        <v>148</v>
      </c>
      <c r="G246" t="s">
        <v>491</v>
      </c>
      <c r="H246">
        <v>28</v>
      </c>
      <c r="I246">
        <v>23</v>
      </c>
      <c r="J246">
        <v>22</v>
      </c>
      <c r="K246">
        <v>21</v>
      </c>
      <c r="L246" s="10">
        <v>0.8214285714285714</v>
      </c>
      <c r="M246" s="10">
        <v>0.7857142857142857</v>
      </c>
      <c r="N246" s="10">
        <v>0.75</v>
      </c>
    </row>
    <row r="247" spans="1:14" x14ac:dyDescent="0.25">
      <c r="A247">
        <v>2014</v>
      </c>
      <c r="B247" t="s">
        <v>79</v>
      </c>
      <c r="C247" t="s">
        <v>110</v>
      </c>
      <c r="D247" t="s">
        <v>562</v>
      </c>
      <c r="E247" t="s">
        <v>564</v>
      </c>
      <c r="F247" t="s">
        <v>566</v>
      </c>
      <c r="G247" t="s">
        <v>560</v>
      </c>
      <c r="H247">
        <v>1</v>
      </c>
      <c r="I247">
        <v>0</v>
      </c>
      <c r="J247">
        <v>0</v>
      </c>
      <c r="K247">
        <v>0</v>
      </c>
      <c r="L247" s="10">
        <v>0</v>
      </c>
      <c r="M247" s="10">
        <v>0</v>
      </c>
      <c r="N247" s="10">
        <v>0</v>
      </c>
    </row>
    <row r="248" spans="1:14" x14ac:dyDescent="0.25">
      <c r="A248">
        <v>2014</v>
      </c>
      <c r="B248" t="s">
        <v>89</v>
      </c>
      <c r="C248" t="s">
        <v>110</v>
      </c>
      <c r="D248" t="s">
        <v>557</v>
      </c>
      <c r="E248" t="s">
        <v>77</v>
      </c>
      <c r="F248" t="s">
        <v>81</v>
      </c>
      <c r="G248" t="s">
        <v>561</v>
      </c>
      <c r="H248">
        <v>33</v>
      </c>
      <c r="I248">
        <v>27</v>
      </c>
      <c r="J248">
        <v>26</v>
      </c>
      <c r="K248">
        <v>26</v>
      </c>
      <c r="L248" s="10">
        <v>0.81818181818181823</v>
      </c>
      <c r="M248" s="10">
        <v>0.78787878787878785</v>
      </c>
      <c r="N248" s="10">
        <v>0.78787878787878785</v>
      </c>
    </row>
    <row r="249" spans="1:14" x14ac:dyDescent="0.25">
      <c r="A249">
        <v>2014</v>
      </c>
      <c r="B249" t="s">
        <v>89</v>
      </c>
      <c r="C249" t="s">
        <v>80</v>
      </c>
      <c r="D249" t="s">
        <v>557</v>
      </c>
      <c r="E249" t="s">
        <v>77</v>
      </c>
      <c r="F249" t="s">
        <v>81</v>
      </c>
      <c r="G249" t="s">
        <v>561</v>
      </c>
      <c r="H249">
        <v>12</v>
      </c>
      <c r="I249">
        <v>11</v>
      </c>
      <c r="J249">
        <v>11</v>
      </c>
      <c r="K249">
        <v>11</v>
      </c>
      <c r="L249" s="10">
        <v>0.91666666666666663</v>
      </c>
      <c r="M249" s="10">
        <v>0.91666666666666663</v>
      </c>
      <c r="N249" s="10">
        <v>0.91666666666666663</v>
      </c>
    </row>
    <row r="250" spans="1:14" x14ac:dyDescent="0.25">
      <c r="A250">
        <v>2014</v>
      </c>
      <c r="B250" t="s">
        <v>89</v>
      </c>
      <c r="C250" t="s">
        <v>110</v>
      </c>
      <c r="D250" t="s">
        <v>562</v>
      </c>
      <c r="E250" t="s">
        <v>556</v>
      </c>
      <c r="F250" t="s">
        <v>555</v>
      </c>
      <c r="G250" t="s">
        <v>561</v>
      </c>
      <c r="H250">
        <v>14</v>
      </c>
      <c r="I250">
        <v>11</v>
      </c>
      <c r="J250">
        <v>11</v>
      </c>
      <c r="K250">
        <v>10</v>
      </c>
      <c r="L250" s="10">
        <v>0.7857142857142857</v>
      </c>
      <c r="M250" s="10">
        <v>0.7857142857142857</v>
      </c>
      <c r="N250" s="10">
        <v>0.7142857142857143</v>
      </c>
    </row>
    <row r="251" spans="1:14" x14ac:dyDescent="0.25">
      <c r="A251">
        <v>2014</v>
      </c>
      <c r="B251" t="s">
        <v>89</v>
      </c>
      <c r="C251" t="s">
        <v>80</v>
      </c>
      <c r="D251" t="s">
        <v>562</v>
      </c>
      <c r="E251" t="s">
        <v>556</v>
      </c>
      <c r="F251" t="s">
        <v>555</v>
      </c>
      <c r="G251" t="s">
        <v>560</v>
      </c>
      <c r="H251">
        <v>9</v>
      </c>
      <c r="I251">
        <v>9</v>
      </c>
      <c r="J251">
        <v>9</v>
      </c>
      <c r="K251">
        <v>9</v>
      </c>
      <c r="L251" s="10">
        <v>1</v>
      </c>
      <c r="M251" s="10">
        <v>1</v>
      </c>
      <c r="N251" s="10">
        <v>1</v>
      </c>
    </row>
    <row r="252" spans="1:14" x14ac:dyDescent="0.25">
      <c r="A252">
        <v>2014</v>
      </c>
      <c r="B252" t="s">
        <v>89</v>
      </c>
      <c r="C252" t="s">
        <v>110</v>
      </c>
      <c r="D252" t="s">
        <v>557</v>
      </c>
      <c r="E252" t="s">
        <v>558</v>
      </c>
      <c r="F252" t="s">
        <v>485</v>
      </c>
      <c r="G252" t="s">
        <v>561</v>
      </c>
      <c r="H252">
        <v>14</v>
      </c>
      <c r="I252">
        <v>11</v>
      </c>
      <c r="J252">
        <v>11</v>
      </c>
      <c r="K252">
        <v>10</v>
      </c>
      <c r="L252" s="10">
        <v>0.7857142857142857</v>
      </c>
      <c r="M252" s="10">
        <v>0.7857142857142857</v>
      </c>
      <c r="N252" s="10">
        <v>0.7142857142857143</v>
      </c>
    </row>
    <row r="253" spans="1:14" x14ac:dyDescent="0.25">
      <c r="A253">
        <v>2014</v>
      </c>
      <c r="B253" t="s">
        <v>89</v>
      </c>
      <c r="C253" t="s">
        <v>80</v>
      </c>
      <c r="D253" t="s">
        <v>557</v>
      </c>
      <c r="E253" t="s">
        <v>558</v>
      </c>
      <c r="F253" t="s">
        <v>485</v>
      </c>
      <c r="G253" t="s">
        <v>560</v>
      </c>
      <c r="H253">
        <v>6</v>
      </c>
      <c r="I253">
        <v>6</v>
      </c>
      <c r="J253">
        <v>6</v>
      </c>
      <c r="K253">
        <v>6</v>
      </c>
      <c r="L253" s="10">
        <v>1</v>
      </c>
      <c r="M253" s="10">
        <v>1</v>
      </c>
      <c r="N253" s="10">
        <v>1</v>
      </c>
    </row>
    <row r="254" spans="1:14" x14ac:dyDescent="0.25">
      <c r="A254">
        <v>2014</v>
      </c>
      <c r="B254" t="s">
        <v>89</v>
      </c>
      <c r="C254" t="s">
        <v>110</v>
      </c>
      <c r="D254" t="s">
        <v>557</v>
      </c>
      <c r="E254" t="s">
        <v>105</v>
      </c>
      <c r="F254" t="s">
        <v>106</v>
      </c>
      <c r="G254" t="s">
        <v>561</v>
      </c>
      <c r="H254">
        <v>22</v>
      </c>
      <c r="I254">
        <v>16</v>
      </c>
      <c r="J254">
        <v>15</v>
      </c>
      <c r="K254">
        <v>15</v>
      </c>
      <c r="L254" s="10">
        <v>0.72727272727272729</v>
      </c>
      <c r="M254" s="10">
        <v>0.68181818181818177</v>
      </c>
      <c r="N254" s="10">
        <v>0.68181818181818177</v>
      </c>
    </row>
    <row r="255" spans="1:14" x14ac:dyDescent="0.25">
      <c r="A255">
        <v>2014</v>
      </c>
      <c r="B255" t="s">
        <v>89</v>
      </c>
      <c r="C255" t="s">
        <v>80</v>
      </c>
      <c r="D255" t="s">
        <v>557</v>
      </c>
      <c r="E255" t="s">
        <v>105</v>
      </c>
      <c r="F255" t="s">
        <v>106</v>
      </c>
      <c r="G255" t="s">
        <v>560</v>
      </c>
      <c r="H255">
        <v>1</v>
      </c>
      <c r="I255">
        <v>1</v>
      </c>
      <c r="J255">
        <v>1</v>
      </c>
      <c r="K255">
        <v>1</v>
      </c>
      <c r="L255" s="10">
        <v>1</v>
      </c>
      <c r="M255" s="10">
        <v>1</v>
      </c>
      <c r="N255" s="10">
        <v>1</v>
      </c>
    </row>
    <row r="256" spans="1:14" x14ac:dyDescent="0.25">
      <c r="A256">
        <v>2014</v>
      </c>
      <c r="B256" t="s">
        <v>89</v>
      </c>
      <c r="C256" t="s">
        <v>110</v>
      </c>
      <c r="D256" t="s">
        <v>557</v>
      </c>
      <c r="E256" t="s">
        <v>190</v>
      </c>
      <c r="F256" t="s">
        <v>191</v>
      </c>
      <c r="G256" t="s">
        <v>561</v>
      </c>
      <c r="H256">
        <v>12</v>
      </c>
      <c r="I256">
        <v>12</v>
      </c>
      <c r="J256">
        <v>12</v>
      </c>
      <c r="K256">
        <v>12</v>
      </c>
      <c r="L256" s="10">
        <v>1</v>
      </c>
      <c r="M256" s="10">
        <v>1</v>
      </c>
      <c r="N256" s="10">
        <v>1</v>
      </c>
    </row>
    <row r="257" spans="1:14" x14ac:dyDescent="0.25">
      <c r="A257">
        <v>2014</v>
      </c>
      <c r="B257" t="s">
        <v>89</v>
      </c>
      <c r="C257" t="s">
        <v>80</v>
      </c>
      <c r="D257" t="s">
        <v>562</v>
      </c>
      <c r="E257" t="s">
        <v>190</v>
      </c>
      <c r="F257" t="s">
        <v>198</v>
      </c>
      <c r="G257" t="s">
        <v>560</v>
      </c>
      <c r="H257">
        <v>2</v>
      </c>
      <c r="I257">
        <v>2</v>
      </c>
      <c r="J257">
        <v>2</v>
      </c>
      <c r="K257">
        <v>2</v>
      </c>
      <c r="L257" s="10">
        <v>1</v>
      </c>
      <c r="M257" s="10">
        <v>1</v>
      </c>
      <c r="N257" s="10">
        <v>1</v>
      </c>
    </row>
    <row r="258" spans="1:14" x14ac:dyDescent="0.25">
      <c r="A258">
        <v>2014</v>
      </c>
      <c r="B258" t="s">
        <v>89</v>
      </c>
      <c r="C258" t="s">
        <v>80</v>
      </c>
      <c r="D258" t="s">
        <v>557</v>
      </c>
      <c r="E258" t="s">
        <v>190</v>
      </c>
      <c r="F258" t="s">
        <v>191</v>
      </c>
      <c r="G258" t="s">
        <v>560</v>
      </c>
      <c r="H258">
        <v>3</v>
      </c>
      <c r="I258">
        <v>3</v>
      </c>
      <c r="J258">
        <v>2</v>
      </c>
      <c r="K258">
        <v>2</v>
      </c>
      <c r="L258" s="10">
        <v>1</v>
      </c>
      <c r="M258" s="10">
        <v>0.66666666666666663</v>
      </c>
      <c r="N258" s="10">
        <v>0.66666666666666663</v>
      </c>
    </row>
    <row r="259" spans="1:14" x14ac:dyDescent="0.25">
      <c r="A259">
        <v>2014</v>
      </c>
      <c r="B259" t="s">
        <v>89</v>
      </c>
      <c r="C259" t="s">
        <v>110</v>
      </c>
      <c r="D259" t="s">
        <v>562</v>
      </c>
      <c r="E259" t="s">
        <v>190</v>
      </c>
      <c r="F259" t="s">
        <v>198</v>
      </c>
      <c r="G259" t="s">
        <v>561</v>
      </c>
      <c r="H259">
        <v>11</v>
      </c>
      <c r="I259">
        <v>9</v>
      </c>
      <c r="J259">
        <v>9</v>
      </c>
      <c r="K259">
        <v>9</v>
      </c>
      <c r="L259" s="10">
        <v>0.81818181818181823</v>
      </c>
      <c r="M259" s="10">
        <v>0.81818181818181823</v>
      </c>
      <c r="N259" s="10">
        <v>0.81818181818181823</v>
      </c>
    </row>
    <row r="260" spans="1:14" x14ac:dyDescent="0.25">
      <c r="A260">
        <v>2014</v>
      </c>
      <c r="B260" t="s">
        <v>89</v>
      </c>
      <c r="C260" t="s">
        <v>110</v>
      </c>
      <c r="D260" t="s">
        <v>557</v>
      </c>
      <c r="E260" t="s">
        <v>427</v>
      </c>
      <c r="F260" t="s">
        <v>269</v>
      </c>
      <c r="G260" t="s">
        <v>561</v>
      </c>
      <c r="H260">
        <v>72</v>
      </c>
      <c r="I260">
        <v>56</v>
      </c>
      <c r="J260">
        <v>56</v>
      </c>
      <c r="K260">
        <v>54</v>
      </c>
      <c r="L260" s="10">
        <v>0.77777777777777779</v>
      </c>
      <c r="M260" s="10">
        <v>0.77777777777777779</v>
      </c>
      <c r="N260" s="10">
        <v>0.75</v>
      </c>
    </row>
    <row r="261" spans="1:14" x14ac:dyDescent="0.25">
      <c r="A261">
        <v>2014</v>
      </c>
      <c r="B261" t="s">
        <v>89</v>
      </c>
      <c r="C261" t="s">
        <v>80</v>
      </c>
      <c r="D261" t="s">
        <v>557</v>
      </c>
      <c r="E261" t="s">
        <v>427</v>
      </c>
      <c r="F261" t="s">
        <v>269</v>
      </c>
      <c r="G261" t="s">
        <v>561</v>
      </c>
      <c r="H261">
        <v>11</v>
      </c>
      <c r="I261">
        <v>9</v>
      </c>
      <c r="J261">
        <v>9</v>
      </c>
      <c r="K261">
        <v>8</v>
      </c>
      <c r="L261" s="10">
        <v>0.81818181818181823</v>
      </c>
      <c r="M261" s="10">
        <v>0.81818181818181823</v>
      </c>
      <c r="N261" s="10">
        <v>0.72727272727272729</v>
      </c>
    </row>
    <row r="262" spans="1:14" x14ac:dyDescent="0.25">
      <c r="A262">
        <v>2014</v>
      </c>
      <c r="B262" t="s">
        <v>89</v>
      </c>
      <c r="C262" t="s">
        <v>110</v>
      </c>
      <c r="D262" t="s">
        <v>557</v>
      </c>
      <c r="E262" t="s">
        <v>94</v>
      </c>
      <c r="F262" t="s">
        <v>95</v>
      </c>
      <c r="G262" t="s">
        <v>560</v>
      </c>
      <c r="H262">
        <v>4</v>
      </c>
      <c r="I262">
        <v>3</v>
      </c>
      <c r="J262">
        <v>3</v>
      </c>
      <c r="K262">
        <v>3</v>
      </c>
      <c r="L262" s="10">
        <v>0.75</v>
      </c>
      <c r="M262" s="10">
        <v>0.75</v>
      </c>
      <c r="N262" s="10">
        <v>0.75</v>
      </c>
    </row>
    <row r="263" spans="1:14" x14ac:dyDescent="0.25">
      <c r="A263">
        <v>2014</v>
      </c>
      <c r="B263" t="s">
        <v>89</v>
      </c>
      <c r="C263" t="s">
        <v>110</v>
      </c>
      <c r="D263" t="s">
        <v>562</v>
      </c>
      <c r="E263" t="s">
        <v>162</v>
      </c>
      <c r="F263" t="s">
        <v>353</v>
      </c>
      <c r="G263" t="s">
        <v>561</v>
      </c>
      <c r="H263">
        <v>31</v>
      </c>
      <c r="I263">
        <v>23</v>
      </c>
      <c r="J263">
        <v>23</v>
      </c>
      <c r="K263">
        <v>23</v>
      </c>
      <c r="L263" s="10">
        <v>0.74193548387096775</v>
      </c>
      <c r="M263" s="10">
        <v>0.74193548387096775</v>
      </c>
      <c r="N263" s="10">
        <v>0.74193548387096775</v>
      </c>
    </row>
    <row r="264" spans="1:14" x14ac:dyDescent="0.25">
      <c r="A264">
        <v>2014</v>
      </c>
      <c r="B264" t="s">
        <v>89</v>
      </c>
      <c r="C264" t="s">
        <v>80</v>
      </c>
      <c r="D264" t="s">
        <v>562</v>
      </c>
      <c r="E264" t="s">
        <v>162</v>
      </c>
      <c r="F264" t="s">
        <v>353</v>
      </c>
      <c r="G264" t="s">
        <v>561</v>
      </c>
      <c r="H264">
        <v>50</v>
      </c>
      <c r="I264">
        <v>45</v>
      </c>
      <c r="J264">
        <v>44</v>
      </c>
      <c r="K264">
        <v>40</v>
      </c>
      <c r="L264" s="10">
        <v>0.9</v>
      </c>
      <c r="M264" s="10">
        <v>0.88</v>
      </c>
      <c r="N264" s="10">
        <v>0.8</v>
      </c>
    </row>
    <row r="265" spans="1:14" x14ac:dyDescent="0.25">
      <c r="A265">
        <v>2014</v>
      </c>
      <c r="B265" t="s">
        <v>89</v>
      </c>
      <c r="C265" t="s">
        <v>110</v>
      </c>
      <c r="D265" t="s">
        <v>557</v>
      </c>
      <c r="E265" t="s">
        <v>162</v>
      </c>
      <c r="F265" t="s">
        <v>163</v>
      </c>
      <c r="G265" t="s">
        <v>561</v>
      </c>
      <c r="H265">
        <v>38</v>
      </c>
      <c r="I265">
        <v>24</v>
      </c>
      <c r="J265">
        <v>24</v>
      </c>
      <c r="K265">
        <v>21</v>
      </c>
      <c r="L265" s="10">
        <v>0.63157894736842102</v>
      </c>
      <c r="M265" s="10">
        <v>0.63157894736842102</v>
      </c>
      <c r="N265" s="10">
        <v>0.55263157894736847</v>
      </c>
    </row>
    <row r="266" spans="1:14" x14ac:dyDescent="0.25">
      <c r="A266">
        <v>2014</v>
      </c>
      <c r="B266" t="s">
        <v>89</v>
      </c>
      <c r="C266" t="s">
        <v>80</v>
      </c>
      <c r="D266" t="s">
        <v>557</v>
      </c>
      <c r="E266" t="s">
        <v>162</v>
      </c>
      <c r="F266" t="s">
        <v>163</v>
      </c>
      <c r="G266" t="s">
        <v>561</v>
      </c>
      <c r="H266">
        <v>24</v>
      </c>
      <c r="I266">
        <v>21</v>
      </c>
      <c r="J266">
        <v>21</v>
      </c>
      <c r="K266">
        <v>20</v>
      </c>
      <c r="L266" s="10">
        <v>0.875</v>
      </c>
      <c r="M266" s="10">
        <v>0.875</v>
      </c>
      <c r="N266" s="10">
        <v>0.83333333333333337</v>
      </c>
    </row>
    <row r="267" spans="1:14" x14ac:dyDescent="0.25">
      <c r="A267">
        <v>2014</v>
      </c>
      <c r="B267" t="s">
        <v>89</v>
      </c>
      <c r="C267" t="s">
        <v>110</v>
      </c>
      <c r="D267" t="s">
        <v>557</v>
      </c>
      <c r="E267" t="s">
        <v>559</v>
      </c>
      <c r="F267" t="s">
        <v>476</v>
      </c>
      <c r="G267" t="s">
        <v>561</v>
      </c>
      <c r="H267">
        <v>11</v>
      </c>
      <c r="I267">
        <v>9</v>
      </c>
      <c r="J267">
        <v>9</v>
      </c>
      <c r="K267">
        <v>9</v>
      </c>
      <c r="L267" s="10">
        <v>0.81818181818181823</v>
      </c>
      <c r="M267" s="10">
        <v>0.81818181818181823</v>
      </c>
      <c r="N267" s="10">
        <v>0.81818181818181823</v>
      </c>
    </row>
    <row r="268" spans="1:14" x14ac:dyDescent="0.25">
      <c r="A268">
        <v>2014</v>
      </c>
      <c r="B268" t="s">
        <v>89</v>
      </c>
      <c r="C268" t="s">
        <v>80</v>
      </c>
      <c r="D268" t="s">
        <v>557</v>
      </c>
      <c r="E268" t="s">
        <v>559</v>
      </c>
      <c r="F268" t="s">
        <v>476</v>
      </c>
      <c r="G268" t="s">
        <v>560</v>
      </c>
      <c r="H268">
        <v>4</v>
      </c>
      <c r="I268">
        <v>4</v>
      </c>
      <c r="J268">
        <v>4</v>
      </c>
      <c r="K268">
        <v>4</v>
      </c>
      <c r="L268" s="10">
        <v>1</v>
      </c>
      <c r="M268" s="10">
        <v>1</v>
      </c>
      <c r="N268" s="10">
        <v>1</v>
      </c>
    </row>
    <row r="269" spans="1:14" x14ac:dyDescent="0.25">
      <c r="A269">
        <v>2014</v>
      </c>
      <c r="B269" t="s">
        <v>89</v>
      </c>
      <c r="C269" t="s">
        <v>110</v>
      </c>
      <c r="D269" t="s">
        <v>557</v>
      </c>
      <c r="E269" t="s">
        <v>86</v>
      </c>
      <c r="F269" t="s">
        <v>87</v>
      </c>
      <c r="G269" t="s">
        <v>561</v>
      </c>
      <c r="H269">
        <v>89</v>
      </c>
      <c r="I269">
        <v>69</v>
      </c>
      <c r="J269">
        <v>68</v>
      </c>
      <c r="K269">
        <v>67</v>
      </c>
      <c r="L269" s="10">
        <v>0.7752808988764045</v>
      </c>
      <c r="M269" s="10">
        <v>0.7640449438202247</v>
      </c>
      <c r="N269" s="10">
        <v>0.7528089887640449</v>
      </c>
    </row>
    <row r="270" spans="1:14" x14ac:dyDescent="0.25">
      <c r="A270">
        <v>2014</v>
      </c>
      <c r="B270" t="s">
        <v>89</v>
      </c>
      <c r="C270" t="s">
        <v>80</v>
      </c>
      <c r="D270" t="s">
        <v>557</v>
      </c>
      <c r="E270" t="s">
        <v>86</v>
      </c>
      <c r="F270" t="s">
        <v>87</v>
      </c>
      <c r="G270" t="s">
        <v>561</v>
      </c>
      <c r="H270">
        <v>23</v>
      </c>
      <c r="I270">
        <v>23</v>
      </c>
      <c r="J270">
        <v>22</v>
      </c>
      <c r="K270">
        <v>22</v>
      </c>
      <c r="L270" s="10">
        <v>1</v>
      </c>
      <c r="M270" s="10">
        <v>0.95652173913043481</v>
      </c>
      <c r="N270" s="10">
        <v>0.95652173913043481</v>
      </c>
    </row>
    <row r="271" spans="1:14" x14ac:dyDescent="0.25">
      <c r="A271">
        <v>2014</v>
      </c>
      <c r="B271" t="s">
        <v>89</v>
      </c>
      <c r="C271" t="s">
        <v>110</v>
      </c>
      <c r="D271" t="s">
        <v>557</v>
      </c>
      <c r="E271" t="s">
        <v>147</v>
      </c>
      <c r="F271" t="s">
        <v>148</v>
      </c>
      <c r="G271" t="s">
        <v>560</v>
      </c>
      <c r="H271">
        <v>6</v>
      </c>
      <c r="I271">
        <v>6</v>
      </c>
      <c r="J271">
        <v>6</v>
      </c>
      <c r="K271">
        <v>6</v>
      </c>
      <c r="L271" s="10">
        <v>1</v>
      </c>
      <c r="M271" s="10">
        <v>1</v>
      </c>
      <c r="N271" s="10">
        <v>1</v>
      </c>
    </row>
    <row r="272" spans="1:14" x14ac:dyDescent="0.25">
      <c r="A272">
        <v>2014</v>
      </c>
      <c r="B272" t="s">
        <v>89</v>
      </c>
      <c r="C272" t="s">
        <v>80</v>
      </c>
      <c r="D272" t="s">
        <v>557</v>
      </c>
      <c r="E272" t="s">
        <v>147</v>
      </c>
      <c r="F272" t="s">
        <v>148</v>
      </c>
      <c r="G272" t="s">
        <v>560</v>
      </c>
      <c r="H272">
        <v>7</v>
      </c>
      <c r="I272">
        <v>6</v>
      </c>
      <c r="J272">
        <v>6</v>
      </c>
      <c r="K272">
        <v>6</v>
      </c>
      <c r="L272" s="10">
        <v>0.8571428571428571</v>
      </c>
      <c r="M272" s="10">
        <v>0.8571428571428571</v>
      </c>
      <c r="N272" s="10">
        <v>0.8571428571428571</v>
      </c>
    </row>
    <row r="273" spans="1:14" x14ac:dyDescent="0.25">
      <c r="A273">
        <v>2014</v>
      </c>
      <c r="B273" t="s">
        <v>89</v>
      </c>
      <c r="C273" t="s">
        <v>110</v>
      </c>
      <c r="D273" t="s">
        <v>557</v>
      </c>
      <c r="E273" t="s">
        <v>564</v>
      </c>
      <c r="F273" t="s">
        <v>567</v>
      </c>
      <c r="G273" t="s">
        <v>492</v>
      </c>
      <c r="H273">
        <v>1</v>
      </c>
      <c r="I273">
        <v>1</v>
      </c>
      <c r="J273">
        <v>1</v>
      </c>
      <c r="K273">
        <v>1</v>
      </c>
      <c r="L273" s="10">
        <v>1</v>
      </c>
      <c r="M273" s="10">
        <v>1</v>
      </c>
      <c r="N273" s="10">
        <v>1</v>
      </c>
    </row>
    <row r="274" spans="1:14" x14ac:dyDescent="0.25">
      <c r="A274">
        <v>2015</v>
      </c>
      <c r="B274" t="s">
        <v>79</v>
      </c>
      <c r="C274" t="s">
        <v>80</v>
      </c>
      <c r="D274" t="s">
        <v>553</v>
      </c>
      <c r="E274" t="s">
        <v>77</v>
      </c>
      <c r="F274" t="s">
        <v>81</v>
      </c>
      <c r="G274" t="s">
        <v>491</v>
      </c>
      <c r="H274">
        <v>20</v>
      </c>
      <c r="I274">
        <v>18</v>
      </c>
      <c r="J274">
        <v>18</v>
      </c>
      <c r="K274">
        <v>17</v>
      </c>
      <c r="L274" s="10">
        <v>0.9</v>
      </c>
      <c r="M274" s="10">
        <v>0.9</v>
      </c>
      <c r="N274" s="10">
        <v>0.85</v>
      </c>
    </row>
    <row r="275" spans="1:14" x14ac:dyDescent="0.25">
      <c r="A275">
        <v>2015</v>
      </c>
      <c r="B275" t="s">
        <v>79</v>
      </c>
      <c r="C275" t="s">
        <v>110</v>
      </c>
      <c r="D275" t="s">
        <v>553</v>
      </c>
      <c r="E275" t="s">
        <v>77</v>
      </c>
      <c r="F275" t="s">
        <v>81</v>
      </c>
      <c r="G275" t="s">
        <v>491</v>
      </c>
      <c r="H275">
        <v>99</v>
      </c>
      <c r="I275">
        <v>83</v>
      </c>
      <c r="J275">
        <v>82</v>
      </c>
      <c r="K275">
        <v>78</v>
      </c>
      <c r="L275" s="10">
        <v>0.83838383838383834</v>
      </c>
      <c r="M275" s="10">
        <v>0.82828282828282829</v>
      </c>
      <c r="N275" s="10">
        <v>0.78787878787878785</v>
      </c>
    </row>
    <row r="276" spans="1:14" x14ac:dyDescent="0.25">
      <c r="A276">
        <v>2015</v>
      </c>
      <c r="B276" t="s">
        <v>79</v>
      </c>
      <c r="C276" t="s">
        <v>110</v>
      </c>
      <c r="D276" t="s">
        <v>553</v>
      </c>
      <c r="E276" t="s">
        <v>556</v>
      </c>
      <c r="F276" t="s">
        <v>555</v>
      </c>
      <c r="G276" t="s">
        <v>491</v>
      </c>
      <c r="H276">
        <v>83</v>
      </c>
      <c r="I276">
        <v>39</v>
      </c>
      <c r="J276">
        <v>36</v>
      </c>
      <c r="K276">
        <v>31</v>
      </c>
      <c r="L276" s="10">
        <v>0.46987951807228917</v>
      </c>
      <c r="M276" s="10">
        <v>0.43373493975903615</v>
      </c>
      <c r="N276" s="10">
        <v>0.37349397590361444</v>
      </c>
    </row>
    <row r="277" spans="1:14" x14ac:dyDescent="0.25">
      <c r="A277">
        <v>2015</v>
      </c>
      <c r="B277" t="s">
        <v>79</v>
      </c>
      <c r="C277" t="s">
        <v>110</v>
      </c>
      <c r="D277" t="s">
        <v>553</v>
      </c>
      <c r="E277" t="s">
        <v>558</v>
      </c>
      <c r="F277" t="s">
        <v>485</v>
      </c>
      <c r="G277" t="s">
        <v>491</v>
      </c>
      <c r="H277">
        <v>56</v>
      </c>
      <c r="I277">
        <v>50</v>
      </c>
      <c r="J277">
        <v>50</v>
      </c>
      <c r="K277">
        <v>49</v>
      </c>
      <c r="L277" s="10">
        <v>0.8928571428571429</v>
      </c>
      <c r="M277" s="10">
        <v>0.8928571428571429</v>
      </c>
      <c r="N277" s="10">
        <v>0.875</v>
      </c>
    </row>
    <row r="278" spans="1:14" x14ac:dyDescent="0.25">
      <c r="A278">
        <v>2015</v>
      </c>
      <c r="B278" t="s">
        <v>79</v>
      </c>
      <c r="C278" t="s">
        <v>80</v>
      </c>
      <c r="D278" t="s">
        <v>563</v>
      </c>
      <c r="E278" t="s">
        <v>558</v>
      </c>
      <c r="F278" t="s">
        <v>470</v>
      </c>
      <c r="G278" t="s">
        <v>491</v>
      </c>
      <c r="H278">
        <v>32</v>
      </c>
      <c r="I278">
        <v>22</v>
      </c>
      <c r="J278">
        <v>19</v>
      </c>
      <c r="K278">
        <v>17</v>
      </c>
      <c r="L278" s="10">
        <v>0.6875</v>
      </c>
      <c r="M278" s="10">
        <v>0.59375</v>
      </c>
      <c r="N278" s="10">
        <v>0.53125</v>
      </c>
    </row>
    <row r="279" spans="1:14" x14ac:dyDescent="0.25">
      <c r="A279">
        <v>2015</v>
      </c>
      <c r="B279" t="s">
        <v>79</v>
      </c>
      <c r="C279" t="s">
        <v>110</v>
      </c>
      <c r="D279" t="s">
        <v>553</v>
      </c>
      <c r="E279" t="s">
        <v>105</v>
      </c>
      <c r="F279" t="s">
        <v>106</v>
      </c>
      <c r="G279" t="s">
        <v>491</v>
      </c>
      <c r="H279">
        <v>63</v>
      </c>
      <c r="I279">
        <v>59</v>
      </c>
      <c r="J279">
        <v>55</v>
      </c>
      <c r="K279">
        <v>51</v>
      </c>
      <c r="L279" s="10">
        <v>0.93650793650793651</v>
      </c>
      <c r="M279" s="10">
        <v>0.87301587301587302</v>
      </c>
      <c r="N279" s="10">
        <v>0.80952380952380953</v>
      </c>
    </row>
    <row r="280" spans="1:14" x14ac:dyDescent="0.25">
      <c r="A280">
        <v>2015</v>
      </c>
      <c r="B280" t="s">
        <v>79</v>
      </c>
      <c r="C280" t="s">
        <v>80</v>
      </c>
      <c r="D280" t="s">
        <v>557</v>
      </c>
      <c r="E280" t="s">
        <v>190</v>
      </c>
      <c r="F280" t="s">
        <v>191</v>
      </c>
      <c r="G280" t="s">
        <v>492</v>
      </c>
      <c r="H280">
        <v>4</v>
      </c>
      <c r="I280">
        <v>3</v>
      </c>
      <c r="J280">
        <v>3</v>
      </c>
      <c r="K280">
        <v>3</v>
      </c>
      <c r="L280" s="10">
        <v>0.75</v>
      </c>
      <c r="M280" s="10">
        <v>0.75</v>
      </c>
      <c r="N280" s="10">
        <v>0.75</v>
      </c>
    </row>
    <row r="281" spans="1:14" x14ac:dyDescent="0.25">
      <c r="A281">
        <v>2015</v>
      </c>
      <c r="B281" t="s">
        <v>79</v>
      </c>
      <c r="C281" t="s">
        <v>110</v>
      </c>
      <c r="D281" t="s">
        <v>553</v>
      </c>
      <c r="E281" t="s">
        <v>190</v>
      </c>
      <c r="F281" t="s">
        <v>191</v>
      </c>
      <c r="G281" t="s">
        <v>491</v>
      </c>
      <c r="H281">
        <v>26</v>
      </c>
      <c r="I281">
        <v>23</v>
      </c>
      <c r="J281">
        <v>22</v>
      </c>
      <c r="K281">
        <v>22</v>
      </c>
      <c r="L281" s="10">
        <v>0.88461538461538458</v>
      </c>
      <c r="M281" s="10">
        <v>0.84615384615384615</v>
      </c>
      <c r="N281" s="10">
        <v>0.84615384615384615</v>
      </c>
    </row>
    <row r="282" spans="1:14" x14ac:dyDescent="0.25">
      <c r="A282">
        <v>2015</v>
      </c>
      <c r="B282" t="s">
        <v>79</v>
      </c>
      <c r="C282" t="s">
        <v>80</v>
      </c>
      <c r="D282" t="s">
        <v>563</v>
      </c>
      <c r="E282" t="s">
        <v>190</v>
      </c>
      <c r="F282" t="s">
        <v>198</v>
      </c>
      <c r="G282" t="s">
        <v>492</v>
      </c>
      <c r="H282">
        <v>2</v>
      </c>
      <c r="I282">
        <v>1</v>
      </c>
      <c r="J282">
        <v>1</v>
      </c>
      <c r="K282">
        <v>1</v>
      </c>
      <c r="L282" s="10">
        <v>0.5</v>
      </c>
      <c r="M282" s="10">
        <v>0.5</v>
      </c>
      <c r="N282" s="10">
        <v>0.5</v>
      </c>
    </row>
    <row r="283" spans="1:14" x14ac:dyDescent="0.25">
      <c r="A283">
        <v>2015</v>
      </c>
      <c r="B283" t="s">
        <v>79</v>
      </c>
      <c r="C283" t="s">
        <v>110</v>
      </c>
      <c r="D283" t="s">
        <v>563</v>
      </c>
      <c r="E283" t="s">
        <v>190</v>
      </c>
      <c r="F283" t="s">
        <v>198</v>
      </c>
      <c r="G283" t="s">
        <v>491</v>
      </c>
      <c r="H283">
        <v>22</v>
      </c>
      <c r="I283">
        <v>17</v>
      </c>
      <c r="J283">
        <v>16</v>
      </c>
      <c r="K283">
        <v>16</v>
      </c>
      <c r="L283" s="10">
        <v>0.77272727272727271</v>
      </c>
      <c r="M283" s="10">
        <v>0.72727272727272729</v>
      </c>
      <c r="N283" s="10">
        <v>0.72727272727272729</v>
      </c>
    </row>
    <row r="284" spans="1:14" x14ac:dyDescent="0.25">
      <c r="A284">
        <v>2015</v>
      </c>
      <c r="B284" t="s">
        <v>79</v>
      </c>
      <c r="C284" t="s">
        <v>80</v>
      </c>
      <c r="D284" t="s">
        <v>553</v>
      </c>
      <c r="E284" t="s">
        <v>427</v>
      </c>
      <c r="F284" t="s">
        <v>269</v>
      </c>
      <c r="G284" t="s">
        <v>491</v>
      </c>
      <c r="H284">
        <v>10</v>
      </c>
      <c r="I284">
        <v>9</v>
      </c>
      <c r="J284">
        <v>8</v>
      </c>
      <c r="K284">
        <v>8</v>
      </c>
      <c r="L284" s="10">
        <v>0.9</v>
      </c>
      <c r="M284" s="10">
        <v>0.8</v>
      </c>
      <c r="N284" s="10">
        <v>0.8</v>
      </c>
    </row>
    <row r="285" spans="1:14" x14ac:dyDescent="0.25">
      <c r="A285">
        <v>2015</v>
      </c>
      <c r="B285" t="s">
        <v>79</v>
      </c>
      <c r="C285" t="s">
        <v>110</v>
      </c>
      <c r="D285" t="s">
        <v>553</v>
      </c>
      <c r="E285" t="s">
        <v>427</v>
      </c>
      <c r="F285" t="s">
        <v>269</v>
      </c>
      <c r="G285" t="s">
        <v>491</v>
      </c>
      <c r="H285">
        <v>238</v>
      </c>
      <c r="I285">
        <v>177</v>
      </c>
      <c r="J285">
        <v>170</v>
      </c>
      <c r="K285">
        <v>162</v>
      </c>
      <c r="L285" s="10">
        <v>0.74369747899159666</v>
      </c>
      <c r="M285" s="10">
        <v>0.7142857142857143</v>
      </c>
      <c r="N285" s="10">
        <v>0.68067226890756305</v>
      </c>
    </row>
    <row r="286" spans="1:14" x14ac:dyDescent="0.25">
      <c r="A286">
        <v>2015</v>
      </c>
      <c r="B286" t="s">
        <v>79</v>
      </c>
      <c r="C286" t="s">
        <v>80</v>
      </c>
      <c r="D286" t="s">
        <v>553</v>
      </c>
      <c r="E286" t="s">
        <v>94</v>
      </c>
      <c r="F286" t="s">
        <v>95</v>
      </c>
      <c r="G286" t="s">
        <v>492</v>
      </c>
      <c r="H286">
        <v>4</v>
      </c>
      <c r="I286">
        <v>3</v>
      </c>
      <c r="J286">
        <v>2</v>
      </c>
      <c r="K286">
        <v>2</v>
      </c>
      <c r="L286" s="10">
        <v>0.75</v>
      </c>
      <c r="M286" s="10">
        <v>0.5</v>
      </c>
      <c r="N286" s="10">
        <v>0.5</v>
      </c>
    </row>
    <row r="287" spans="1:14" x14ac:dyDescent="0.25">
      <c r="A287">
        <v>2015</v>
      </c>
      <c r="B287" t="s">
        <v>79</v>
      </c>
      <c r="C287" t="s">
        <v>110</v>
      </c>
      <c r="D287" t="s">
        <v>553</v>
      </c>
      <c r="E287" t="s">
        <v>94</v>
      </c>
      <c r="F287" t="s">
        <v>95</v>
      </c>
      <c r="G287" t="s">
        <v>491</v>
      </c>
      <c r="H287">
        <v>85</v>
      </c>
      <c r="I287">
        <v>74</v>
      </c>
      <c r="J287">
        <v>72</v>
      </c>
      <c r="K287">
        <v>67</v>
      </c>
      <c r="L287" s="10">
        <v>0.87058823529411766</v>
      </c>
      <c r="M287" s="10">
        <v>0.84705882352941175</v>
      </c>
      <c r="N287" s="10">
        <v>0.78823529411764703</v>
      </c>
    </row>
    <row r="288" spans="1:14" x14ac:dyDescent="0.25">
      <c r="A288">
        <v>2015</v>
      </c>
      <c r="B288" t="s">
        <v>79</v>
      </c>
      <c r="C288" t="s">
        <v>80</v>
      </c>
      <c r="D288" t="s">
        <v>563</v>
      </c>
      <c r="E288" t="s">
        <v>162</v>
      </c>
      <c r="F288" t="s">
        <v>353</v>
      </c>
      <c r="G288" t="s">
        <v>491</v>
      </c>
      <c r="H288">
        <v>75</v>
      </c>
      <c r="I288">
        <v>56</v>
      </c>
      <c r="J288">
        <v>52</v>
      </c>
      <c r="K288">
        <v>45</v>
      </c>
      <c r="L288" s="10">
        <v>0.7466666666666667</v>
      </c>
      <c r="M288" s="10">
        <v>0.69333333333333336</v>
      </c>
      <c r="N288" s="10">
        <v>0.6</v>
      </c>
    </row>
    <row r="289" spans="1:14" x14ac:dyDescent="0.25">
      <c r="A289">
        <v>2015</v>
      </c>
      <c r="B289" t="s">
        <v>79</v>
      </c>
      <c r="C289" t="s">
        <v>110</v>
      </c>
      <c r="D289" t="s">
        <v>563</v>
      </c>
      <c r="E289" t="s">
        <v>162</v>
      </c>
      <c r="F289" t="s">
        <v>353</v>
      </c>
      <c r="G289" t="s">
        <v>491</v>
      </c>
      <c r="H289">
        <v>217</v>
      </c>
      <c r="I289">
        <v>141</v>
      </c>
      <c r="J289">
        <v>135</v>
      </c>
      <c r="K289">
        <v>123</v>
      </c>
      <c r="L289" s="10">
        <v>0.64976958525345618</v>
      </c>
      <c r="M289" s="10">
        <v>0.62211981566820274</v>
      </c>
      <c r="N289" s="10">
        <v>0.56682027649769584</v>
      </c>
    </row>
    <row r="290" spans="1:14" x14ac:dyDescent="0.25">
      <c r="A290">
        <v>2015</v>
      </c>
      <c r="B290" t="s">
        <v>79</v>
      </c>
      <c r="C290" t="s">
        <v>80</v>
      </c>
      <c r="D290" t="s">
        <v>553</v>
      </c>
      <c r="E290" t="s">
        <v>162</v>
      </c>
      <c r="F290" t="s">
        <v>163</v>
      </c>
      <c r="G290" t="s">
        <v>491</v>
      </c>
      <c r="H290">
        <v>48</v>
      </c>
      <c r="I290">
        <v>35</v>
      </c>
      <c r="J290">
        <v>32</v>
      </c>
      <c r="K290">
        <v>29</v>
      </c>
      <c r="L290" s="10">
        <v>0.72916666666666663</v>
      </c>
      <c r="M290" s="10">
        <v>0.66666666666666663</v>
      </c>
      <c r="N290" s="10">
        <v>0.60416666666666663</v>
      </c>
    </row>
    <row r="291" spans="1:14" x14ac:dyDescent="0.25">
      <c r="A291">
        <v>2015</v>
      </c>
      <c r="B291" t="s">
        <v>79</v>
      </c>
      <c r="C291" t="s">
        <v>110</v>
      </c>
      <c r="D291" t="s">
        <v>553</v>
      </c>
      <c r="E291" t="s">
        <v>162</v>
      </c>
      <c r="F291" t="s">
        <v>163</v>
      </c>
      <c r="G291" t="s">
        <v>491</v>
      </c>
      <c r="H291">
        <v>177</v>
      </c>
      <c r="I291">
        <v>95</v>
      </c>
      <c r="J291">
        <v>90</v>
      </c>
      <c r="K291">
        <v>74</v>
      </c>
      <c r="L291" s="10">
        <v>0.53672316384180796</v>
      </c>
      <c r="M291" s="10">
        <v>0.50847457627118642</v>
      </c>
      <c r="N291" s="10">
        <v>0.41807909604519772</v>
      </c>
    </row>
    <row r="292" spans="1:14" x14ac:dyDescent="0.25">
      <c r="A292">
        <v>2015</v>
      </c>
      <c r="B292" t="s">
        <v>79</v>
      </c>
      <c r="C292" t="s">
        <v>110</v>
      </c>
      <c r="D292" t="s">
        <v>553</v>
      </c>
      <c r="E292" t="s">
        <v>559</v>
      </c>
      <c r="F292" t="s">
        <v>476</v>
      </c>
      <c r="G292" t="s">
        <v>491</v>
      </c>
      <c r="H292">
        <v>24</v>
      </c>
      <c r="I292">
        <v>16</v>
      </c>
      <c r="J292">
        <v>16</v>
      </c>
      <c r="K292">
        <v>13</v>
      </c>
      <c r="L292" s="10">
        <v>0.66666666666666663</v>
      </c>
      <c r="M292" s="10">
        <v>0.66666666666666663</v>
      </c>
      <c r="N292" s="10">
        <v>0.54166666666666663</v>
      </c>
    </row>
    <row r="293" spans="1:14" x14ac:dyDescent="0.25">
      <c r="A293">
        <v>2015</v>
      </c>
      <c r="B293" t="s">
        <v>79</v>
      </c>
      <c r="C293" t="s">
        <v>80</v>
      </c>
      <c r="D293" t="s">
        <v>553</v>
      </c>
      <c r="E293" t="s">
        <v>86</v>
      </c>
      <c r="F293" t="s">
        <v>87</v>
      </c>
      <c r="G293" t="s">
        <v>491</v>
      </c>
      <c r="H293">
        <v>22</v>
      </c>
      <c r="I293">
        <v>20</v>
      </c>
      <c r="J293">
        <v>20</v>
      </c>
      <c r="K293">
        <v>19</v>
      </c>
      <c r="L293" s="10">
        <v>0.90909090909090906</v>
      </c>
      <c r="M293" s="10">
        <v>0.90909090909090906</v>
      </c>
      <c r="N293" s="10">
        <v>0.86363636363636365</v>
      </c>
    </row>
    <row r="294" spans="1:14" x14ac:dyDescent="0.25">
      <c r="A294">
        <v>2015</v>
      </c>
      <c r="B294" t="s">
        <v>79</v>
      </c>
      <c r="C294" t="s">
        <v>110</v>
      </c>
      <c r="D294" t="s">
        <v>553</v>
      </c>
      <c r="E294" t="s">
        <v>86</v>
      </c>
      <c r="F294" t="s">
        <v>87</v>
      </c>
      <c r="G294" t="s">
        <v>491</v>
      </c>
      <c r="H294">
        <v>400</v>
      </c>
      <c r="I294">
        <v>349</v>
      </c>
      <c r="J294">
        <v>344</v>
      </c>
      <c r="K294">
        <v>337</v>
      </c>
      <c r="L294" s="10">
        <v>0.87250000000000005</v>
      </c>
      <c r="M294" s="10">
        <v>0.86</v>
      </c>
      <c r="N294" s="10">
        <v>0.84250000000000003</v>
      </c>
    </row>
    <row r="295" spans="1:14" x14ac:dyDescent="0.25">
      <c r="A295">
        <v>2015</v>
      </c>
      <c r="B295" t="s">
        <v>79</v>
      </c>
      <c r="C295" t="s">
        <v>80</v>
      </c>
      <c r="D295" t="s">
        <v>553</v>
      </c>
      <c r="E295" t="s">
        <v>147</v>
      </c>
      <c r="F295" t="s">
        <v>148</v>
      </c>
      <c r="G295" t="s">
        <v>491</v>
      </c>
      <c r="H295">
        <v>45</v>
      </c>
      <c r="I295">
        <v>39</v>
      </c>
      <c r="J295">
        <v>37</v>
      </c>
      <c r="K295">
        <v>34</v>
      </c>
      <c r="L295" s="10">
        <v>0.8666666666666667</v>
      </c>
      <c r="M295" s="10">
        <v>0.82222222222222219</v>
      </c>
      <c r="N295" s="10">
        <v>0.75555555555555554</v>
      </c>
    </row>
    <row r="296" spans="1:14" x14ac:dyDescent="0.25">
      <c r="A296">
        <v>2015</v>
      </c>
      <c r="B296" t="s">
        <v>79</v>
      </c>
      <c r="C296" t="s">
        <v>110</v>
      </c>
      <c r="D296" t="s">
        <v>553</v>
      </c>
      <c r="E296" t="s">
        <v>147</v>
      </c>
      <c r="F296" t="s">
        <v>148</v>
      </c>
      <c r="G296" t="s">
        <v>491</v>
      </c>
      <c r="H296">
        <v>76</v>
      </c>
      <c r="I296">
        <v>50</v>
      </c>
      <c r="J296">
        <v>49</v>
      </c>
      <c r="K296">
        <v>47</v>
      </c>
      <c r="L296" s="10">
        <v>0.65789473684210531</v>
      </c>
      <c r="M296" s="10">
        <v>0.64473684210526316</v>
      </c>
      <c r="N296" s="10">
        <v>0.61842105263157898</v>
      </c>
    </row>
    <row r="297" spans="1:14" x14ac:dyDescent="0.25">
      <c r="A297">
        <v>2015</v>
      </c>
      <c r="B297" t="s">
        <v>79</v>
      </c>
      <c r="C297" t="s">
        <v>110</v>
      </c>
      <c r="D297" t="s">
        <v>562</v>
      </c>
      <c r="E297" t="s">
        <v>564</v>
      </c>
      <c r="F297" t="s">
        <v>566</v>
      </c>
      <c r="G297" t="s">
        <v>560</v>
      </c>
      <c r="H297">
        <v>1</v>
      </c>
      <c r="I297">
        <v>1</v>
      </c>
      <c r="J297">
        <v>1</v>
      </c>
      <c r="K297">
        <v>1</v>
      </c>
      <c r="L297" s="10">
        <v>1</v>
      </c>
      <c r="M297" s="10">
        <v>1</v>
      </c>
      <c r="N297" s="10">
        <v>1</v>
      </c>
    </row>
    <row r="298" spans="1:14" x14ac:dyDescent="0.25">
      <c r="A298">
        <v>2015</v>
      </c>
      <c r="B298" t="s">
        <v>79</v>
      </c>
      <c r="C298" t="s">
        <v>80</v>
      </c>
      <c r="D298" t="s">
        <v>562</v>
      </c>
      <c r="E298" t="s">
        <v>564</v>
      </c>
      <c r="F298" t="s">
        <v>566</v>
      </c>
      <c r="G298" t="s">
        <v>560</v>
      </c>
      <c r="H298">
        <v>1</v>
      </c>
      <c r="I298">
        <v>1</v>
      </c>
      <c r="J298">
        <v>1</v>
      </c>
      <c r="K298">
        <v>1</v>
      </c>
      <c r="L298" s="10">
        <v>1</v>
      </c>
      <c r="M298" s="10">
        <v>1</v>
      </c>
      <c r="N298" s="10">
        <v>1</v>
      </c>
    </row>
    <row r="299" spans="1:14" x14ac:dyDescent="0.25">
      <c r="A299">
        <v>2015</v>
      </c>
      <c r="B299" t="s">
        <v>89</v>
      </c>
      <c r="C299" t="s">
        <v>110</v>
      </c>
      <c r="D299" t="s">
        <v>557</v>
      </c>
      <c r="E299" t="s">
        <v>77</v>
      </c>
      <c r="F299" t="s">
        <v>81</v>
      </c>
      <c r="G299" t="s">
        <v>561</v>
      </c>
      <c r="H299">
        <v>38</v>
      </c>
      <c r="I299">
        <v>34</v>
      </c>
      <c r="J299">
        <v>34</v>
      </c>
      <c r="K299">
        <v>34</v>
      </c>
      <c r="L299" s="10">
        <v>0.89473684210526316</v>
      </c>
      <c r="M299" s="10">
        <v>0.89473684210526316</v>
      </c>
      <c r="N299" s="10">
        <v>0.89473684210526316</v>
      </c>
    </row>
    <row r="300" spans="1:14" x14ac:dyDescent="0.25">
      <c r="A300">
        <v>2015</v>
      </c>
      <c r="B300" t="s">
        <v>89</v>
      </c>
      <c r="C300" t="s">
        <v>80</v>
      </c>
      <c r="D300" t="s">
        <v>557</v>
      </c>
      <c r="E300" t="s">
        <v>77</v>
      </c>
      <c r="F300" t="s">
        <v>81</v>
      </c>
      <c r="G300" t="s">
        <v>560</v>
      </c>
      <c r="H300">
        <v>5</v>
      </c>
      <c r="I300">
        <v>5</v>
      </c>
      <c r="J300">
        <v>5</v>
      </c>
      <c r="K300">
        <v>5</v>
      </c>
      <c r="L300" s="10">
        <v>1</v>
      </c>
      <c r="M300" s="10">
        <v>1</v>
      </c>
      <c r="N300" s="10">
        <v>1</v>
      </c>
    </row>
    <row r="301" spans="1:14" x14ac:dyDescent="0.25">
      <c r="A301">
        <v>2015</v>
      </c>
      <c r="B301" t="s">
        <v>89</v>
      </c>
      <c r="C301" t="s">
        <v>110</v>
      </c>
      <c r="D301" t="s">
        <v>562</v>
      </c>
      <c r="E301" t="s">
        <v>556</v>
      </c>
      <c r="F301" t="s">
        <v>555</v>
      </c>
      <c r="G301" t="s">
        <v>561</v>
      </c>
      <c r="H301">
        <v>34</v>
      </c>
      <c r="I301">
        <v>23</v>
      </c>
      <c r="J301">
        <v>22</v>
      </c>
      <c r="K301">
        <v>22</v>
      </c>
      <c r="L301" s="10">
        <v>0.67647058823529416</v>
      </c>
      <c r="M301" s="10">
        <v>0.6470588235294118</v>
      </c>
      <c r="N301" s="10">
        <v>0.6470588235294118</v>
      </c>
    </row>
    <row r="302" spans="1:14" x14ac:dyDescent="0.25">
      <c r="A302">
        <v>2015</v>
      </c>
      <c r="B302" t="s">
        <v>89</v>
      </c>
      <c r="C302" t="s">
        <v>110</v>
      </c>
      <c r="D302" t="s">
        <v>557</v>
      </c>
      <c r="E302" t="s">
        <v>558</v>
      </c>
      <c r="F302" t="s">
        <v>485</v>
      </c>
      <c r="G302" t="s">
        <v>561</v>
      </c>
      <c r="H302">
        <v>18</v>
      </c>
      <c r="I302">
        <v>17</v>
      </c>
      <c r="J302">
        <v>17</v>
      </c>
      <c r="K302">
        <v>16</v>
      </c>
      <c r="L302" s="10">
        <v>0.94444444444444442</v>
      </c>
      <c r="M302" s="10">
        <v>0.94444444444444442</v>
      </c>
      <c r="N302" s="10">
        <v>0.88888888888888884</v>
      </c>
    </row>
    <row r="303" spans="1:14" x14ac:dyDescent="0.25">
      <c r="A303">
        <v>2015</v>
      </c>
      <c r="B303" t="s">
        <v>89</v>
      </c>
      <c r="C303" t="s">
        <v>80</v>
      </c>
      <c r="D303" t="s">
        <v>562</v>
      </c>
      <c r="E303" t="s">
        <v>558</v>
      </c>
      <c r="F303" t="s">
        <v>470</v>
      </c>
      <c r="G303" t="s">
        <v>560</v>
      </c>
      <c r="H303">
        <v>7</v>
      </c>
      <c r="I303">
        <v>3</v>
      </c>
      <c r="J303">
        <v>3</v>
      </c>
      <c r="K303">
        <v>3</v>
      </c>
      <c r="L303" s="10">
        <v>0.42857142857142855</v>
      </c>
      <c r="M303" s="10">
        <v>0.42857142857142855</v>
      </c>
      <c r="N303" s="10">
        <v>0.42857142857142855</v>
      </c>
    </row>
    <row r="304" spans="1:14" x14ac:dyDescent="0.25">
      <c r="A304">
        <v>2015</v>
      </c>
      <c r="B304" t="s">
        <v>89</v>
      </c>
      <c r="C304" t="s">
        <v>110</v>
      </c>
      <c r="D304" t="s">
        <v>557</v>
      </c>
      <c r="E304" t="s">
        <v>105</v>
      </c>
      <c r="F304" t="s">
        <v>106</v>
      </c>
      <c r="G304" t="s">
        <v>561</v>
      </c>
      <c r="H304">
        <v>27</v>
      </c>
      <c r="I304">
        <v>25</v>
      </c>
      <c r="J304">
        <v>25</v>
      </c>
      <c r="K304">
        <v>24</v>
      </c>
      <c r="L304" s="10">
        <v>0.92592592592592593</v>
      </c>
      <c r="M304" s="10">
        <v>0.92592592592592593</v>
      </c>
      <c r="N304" s="10">
        <v>0.88888888888888884</v>
      </c>
    </row>
    <row r="305" spans="1:14" x14ac:dyDescent="0.25">
      <c r="A305">
        <v>2015</v>
      </c>
      <c r="B305" t="s">
        <v>89</v>
      </c>
      <c r="C305" t="s">
        <v>80</v>
      </c>
      <c r="D305" t="s">
        <v>557</v>
      </c>
      <c r="E305" t="s">
        <v>105</v>
      </c>
      <c r="F305" t="s">
        <v>106</v>
      </c>
      <c r="G305" t="s">
        <v>560</v>
      </c>
      <c r="H305">
        <v>2</v>
      </c>
      <c r="I305">
        <v>2</v>
      </c>
      <c r="J305">
        <v>2</v>
      </c>
      <c r="K305">
        <v>2</v>
      </c>
      <c r="L305" s="10">
        <v>1</v>
      </c>
      <c r="M305" s="10">
        <v>1</v>
      </c>
      <c r="N305" s="10">
        <v>1</v>
      </c>
    </row>
    <row r="306" spans="1:14" x14ac:dyDescent="0.25">
      <c r="A306">
        <v>2015</v>
      </c>
      <c r="B306" t="s">
        <v>89</v>
      </c>
      <c r="C306" t="s">
        <v>110</v>
      </c>
      <c r="D306" t="s">
        <v>562</v>
      </c>
      <c r="E306" t="s">
        <v>190</v>
      </c>
      <c r="F306" t="s">
        <v>198</v>
      </c>
      <c r="G306" t="s">
        <v>561</v>
      </c>
      <c r="H306">
        <v>12</v>
      </c>
      <c r="I306">
        <v>12</v>
      </c>
      <c r="J306">
        <v>12</v>
      </c>
      <c r="K306">
        <v>12</v>
      </c>
      <c r="L306" s="10">
        <v>1</v>
      </c>
      <c r="M306" s="10">
        <v>1</v>
      </c>
      <c r="N306" s="10">
        <v>1</v>
      </c>
    </row>
    <row r="307" spans="1:14" x14ac:dyDescent="0.25">
      <c r="A307">
        <v>2015</v>
      </c>
      <c r="B307" t="s">
        <v>89</v>
      </c>
      <c r="C307" t="s">
        <v>110</v>
      </c>
      <c r="D307" t="s">
        <v>557</v>
      </c>
      <c r="E307" t="s">
        <v>190</v>
      </c>
      <c r="F307" t="s">
        <v>191</v>
      </c>
      <c r="G307" t="s">
        <v>561</v>
      </c>
      <c r="H307">
        <v>13</v>
      </c>
      <c r="I307">
        <v>9</v>
      </c>
      <c r="J307">
        <v>9</v>
      </c>
      <c r="K307">
        <v>9</v>
      </c>
      <c r="L307" s="10">
        <v>0.69230769230769229</v>
      </c>
      <c r="M307" s="10">
        <v>0.69230769230769229</v>
      </c>
      <c r="N307" s="10">
        <v>0.69230769230769229</v>
      </c>
    </row>
    <row r="308" spans="1:14" x14ac:dyDescent="0.25">
      <c r="A308">
        <v>2015</v>
      </c>
      <c r="B308" t="s">
        <v>89</v>
      </c>
      <c r="C308" t="s">
        <v>80</v>
      </c>
      <c r="D308" t="s">
        <v>557</v>
      </c>
      <c r="E308" t="s">
        <v>190</v>
      </c>
      <c r="F308" t="s">
        <v>191</v>
      </c>
      <c r="G308" t="s">
        <v>560</v>
      </c>
      <c r="H308">
        <v>3</v>
      </c>
      <c r="I308">
        <v>3</v>
      </c>
      <c r="J308">
        <v>3</v>
      </c>
      <c r="K308">
        <v>3</v>
      </c>
      <c r="L308" s="10">
        <v>1</v>
      </c>
      <c r="M308" s="10">
        <v>1</v>
      </c>
      <c r="N308" s="10">
        <v>1</v>
      </c>
    </row>
    <row r="309" spans="1:14" x14ac:dyDescent="0.25">
      <c r="A309">
        <v>2015</v>
      </c>
      <c r="B309" t="s">
        <v>89</v>
      </c>
      <c r="C309" t="s">
        <v>80</v>
      </c>
      <c r="D309" t="s">
        <v>562</v>
      </c>
      <c r="E309" t="s">
        <v>190</v>
      </c>
      <c r="F309" t="s">
        <v>198</v>
      </c>
      <c r="G309" t="s">
        <v>560</v>
      </c>
      <c r="H309">
        <v>1</v>
      </c>
      <c r="I309">
        <v>1</v>
      </c>
      <c r="J309">
        <v>1</v>
      </c>
      <c r="K309">
        <v>1</v>
      </c>
      <c r="L309" s="10">
        <v>1</v>
      </c>
      <c r="M309" s="10">
        <v>1</v>
      </c>
      <c r="N309" s="10">
        <v>1</v>
      </c>
    </row>
    <row r="310" spans="1:14" x14ac:dyDescent="0.25">
      <c r="A310">
        <v>2015</v>
      </c>
      <c r="B310" t="s">
        <v>89</v>
      </c>
      <c r="C310" t="s">
        <v>110</v>
      </c>
      <c r="D310" t="s">
        <v>557</v>
      </c>
      <c r="E310" t="s">
        <v>427</v>
      </c>
      <c r="F310" t="s">
        <v>269</v>
      </c>
      <c r="G310" t="s">
        <v>561</v>
      </c>
      <c r="H310">
        <v>113</v>
      </c>
      <c r="I310">
        <v>94</v>
      </c>
      <c r="J310">
        <v>93</v>
      </c>
      <c r="K310">
        <v>92</v>
      </c>
      <c r="L310" s="10">
        <v>0.83185840707964598</v>
      </c>
      <c r="M310" s="10">
        <v>0.82300884955752207</v>
      </c>
      <c r="N310" s="10">
        <v>0.81415929203539827</v>
      </c>
    </row>
    <row r="311" spans="1:14" x14ac:dyDescent="0.25">
      <c r="A311">
        <v>2015</v>
      </c>
      <c r="B311" t="s">
        <v>89</v>
      </c>
      <c r="C311" t="s">
        <v>80</v>
      </c>
      <c r="D311" t="s">
        <v>557</v>
      </c>
      <c r="E311" t="s">
        <v>427</v>
      </c>
      <c r="F311" t="s">
        <v>269</v>
      </c>
      <c r="G311" t="s">
        <v>560</v>
      </c>
      <c r="H311">
        <v>6</v>
      </c>
      <c r="I311">
        <v>5</v>
      </c>
      <c r="J311">
        <v>5</v>
      </c>
      <c r="K311">
        <v>5</v>
      </c>
      <c r="L311" s="10">
        <v>0.83333333333333337</v>
      </c>
      <c r="M311" s="10">
        <v>0.83333333333333337</v>
      </c>
      <c r="N311" s="10">
        <v>0.83333333333333337</v>
      </c>
    </row>
    <row r="312" spans="1:14" x14ac:dyDescent="0.25">
      <c r="A312">
        <v>2015</v>
      </c>
      <c r="B312" t="s">
        <v>89</v>
      </c>
      <c r="C312" t="s">
        <v>110</v>
      </c>
      <c r="D312" t="s">
        <v>557</v>
      </c>
      <c r="E312" t="s">
        <v>94</v>
      </c>
      <c r="F312" t="s">
        <v>95</v>
      </c>
      <c r="G312" t="s">
        <v>561</v>
      </c>
      <c r="H312">
        <v>10</v>
      </c>
      <c r="I312">
        <v>8</v>
      </c>
      <c r="J312">
        <v>8</v>
      </c>
      <c r="K312">
        <v>7</v>
      </c>
      <c r="L312" s="10">
        <v>0.8</v>
      </c>
      <c r="M312" s="10">
        <v>0.8</v>
      </c>
      <c r="N312" s="10">
        <v>0.7</v>
      </c>
    </row>
    <row r="313" spans="1:14" x14ac:dyDescent="0.25">
      <c r="A313">
        <v>2015</v>
      </c>
      <c r="B313" t="s">
        <v>89</v>
      </c>
      <c r="C313" t="s">
        <v>80</v>
      </c>
      <c r="D313" t="s">
        <v>557</v>
      </c>
      <c r="E313" t="s">
        <v>94</v>
      </c>
      <c r="F313" t="s">
        <v>95</v>
      </c>
      <c r="G313" t="s">
        <v>560</v>
      </c>
      <c r="H313">
        <v>1</v>
      </c>
      <c r="I313">
        <v>1</v>
      </c>
      <c r="J313">
        <v>1</v>
      </c>
      <c r="K313">
        <v>1</v>
      </c>
      <c r="L313" s="10">
        <v>1</v>
      </c>
      <c r="M313" s="10">
        <v>1</v>
      </c>
      <c r="N313" s="10">
        <v>1</v>
      </c>
    </row>
    <row r="314" spans="1:14" x14ac:dyDescent="0.25">
      <c r="A314">
        <v>2015</v>
      </c>
      <c r="B314" t="s">
        <v>89</v>
      </c>
      <c r="C314" t="s">
        <v>110</v>
      </c>
      <c r="D314" t="s">
        <v>562</v>
      </c>
      <c r="E314" t="s">
        <v>162</v>
      </c>
      <c r="F314" t="s">
        <v>353</v>
      </c>
      <c r="G314" t="s">
        <v>561</v>
      </c>
      <c r="H314">
        <v>75</v>
      </c>
      <c r="I314">
        <v>47</v>
      </c>
      <c r="J314">
        <v>45</v>
      </c>
      <c r="K314">
        <v>40</v>
      </c>
      <c r="L314" s="10">
        <v>0.62666666666666671</v>
      </c>
      <c r="M314" s="10">
        <v>0.6</v>
      </c>
      <c r="N314" s="10">
        <v>0.53333333333333333</v>
      </c>
    </row>
    <row r="315" spans="1:14" x14ac:dyDescent="0.25">
      <c r="A315">
        <v>2015</v>
      </c>
      <c r="B315" t="s">
        <v>89</v>
      </c>
      <c r="C315" t="s">
        <v>80</v>
      </c>
      <c r="D315" t="s">
        <v>562</v>
      </c>
      <c r="E315" t="s">
        <v>162</v>
      </c>
      <c r="F315" t="s">
        <v>353</v>
      </c>
      <c r="G315" t="s">
        <v>561</v>
      </c>
      <c r="H315">
        <v>30</v>
      </c>
      <c r="I315">
        <v>28</v>
      </c>
      <c r="J315">
        <v>27</v>
      </c>
      <c r="K315">
        <v>25</v>
      </c>
      <c r="L315" s="10">
        <v>0.93333333333333335</v>
      </c>
      <c r="M315" s="10">
        <v>0.9</v>
      </c>
      <c r="N315" s="10">
        <v>0.83333333333333337</v>
      </c>
    </row>
    <row r="316" spans="1:14" x14ac:dyDescent="0.25">
      <c r="A316">
        <v>2015</v>
      </c>
      <c r="B316" t="s">
        <v>89</v>
      </c>
      <c r="C316" t="s">
        <v>110</v>
      </c>
      <c r="D316" t="s">
        <v>557</v>
      </c>
      <c r="E316" t="s">
        <v>162</v>
      </c>
      <c r="F316" t="s">
        <v>163</v>
      </c>
      <c r="G316" t="s">
        <v>561</v>
      </c>
      <c r="H316">
        <v>59</v>
      </c>
      <c r="I316">
        <v>34</v>
      </c>
      <c r="J316">
        <v>33</v>
      </c>
      <c r="K316">
        <v>33</v>
      </c>
      <c r="L316" s="10">
        <v>0.57627118644067798</v>
      </c>
      <c r="M316" s="10">
        <v>0.55932203389830504</v>
      </c>
      <c r="N316" s="10">
        <v>0.55932203389830504</v>
      </c>
    </row>
    <row r="317" spans="1:14" x14ac:dyDescent="0.25">
      <c r="A317">
        <v>2015</v>
      </c>
      <c r="B317" t="s">
        <v>89</v>
      </c>
      <c r="C317" t="s">
        <v>80</v>
      </c>
      <c r="D317" t="s">
        <v>557</v>
      </c>
      <c r="E317" t="s">
        <v>162</v>
      </c>
      <c r="F317" t="s">
        <v>163</v>
      </c>
      <c r="G317" t="s">
        <v>561</v>
      </c>
      <c r="H317">
        <v>21</v>
      </c>
      <c r="I317">
        <v>17</v>
      </c>
      <c r="J317">
        <v>17</v>
      </c>
      <c r="K317">
        <v>15</v>
      </c>
      <c r="L317" s="10">
        <v>0.80952380952380953</v>
      </c>
      <c r="M317" s="10">
        <v>0.80952380952380953</v>
      </c>
      <c r="N317" s="10">
        <v>0.7142857142857143</v>
      </c>
    </row>
    <row r="318" spans="1:14" x14ac:dyDescent="0.25">
      <c r="A318">
        <v>2015</v>
      </c>
      <c r="B318" t="s">
        <v>89</v>
      </c>
      <c r="C318" t="s">
        <v>110</v>
      </c>
      <c r="D318" t="s">
        <v>557</v>
      </c>
      <c r="E318" t="s">
        <v>559</v>
      </c>
      <c r="F318" t="s">
        <v>476</v>
      </c>
      <c r="G318" t="s">
        <v>560</v>
      </c>
      <c r="H318">
        <v>9</v>
      </c>
      <c r="I318">
        <v>5</v>
      </c>
      <c r="J318">
        <v>5</v>
      </c>
      <c r="K318">
        <v>4</v>
      </c>
      <c r="L318" s="10">
        <v>0.55555555555555558</v>
      </c>
      <c r="M318" s="10">
        <v>0.55555555555555558</v>
      </c>
      <c r="N318" s="10">
        <v>0.44444444444444442</v>
      </c>
    </row>
    <row r="319" spans="1:14" x14ac:dyDescent="0.25">
      <c r="A319">
        <v>2015</v>
      </c>
      <c r="B319" t="s">
        <v>89</v>
      </c>
      <c r="C319" t="s">
        <v>110</v>
      </c>
      <c r="D319" t="s">
        <v>557</v>
      </c>
      <c r="E319" t="s">
        <v>86</v>
      </c>
      <c r="F319" t="s">
        <v>87</v>
      </c>
      <c r="G319" t="s">
        <v>561</v>
      </c>
      <c r="H319">
        <v>147</v>
      </c>
      <c r="I319">
        <v>126</v>
      </c>
      <c r="J319">
        <v>125</v>
      </c>
      <c r="K319">
        <v>122</v>
      </c>
      <c r="L319" s="10">
        <v>0.8571428571428571</v>
      </c>
      <c r="M319" s="10">
        <v>0.85034013605442171</v>
      </c>
      <c r="N319" s="10">
        <v>0.82993197278911568</v>
      </c>
    </row>
    <row r="320" spans="1:14" x14ac:dyDescent="0.25">
      <c r="A320">
        <v>2015</v>
      </c>
      <c r="B320" t="s">
        <v>89</v>
      </c>
      <c r="C320" t="s">
        <v>80</v>
      </c>
      <c r="D320" t="s">
        <v>557</v>
      </c>
      <c r="E320" t="s">
        <v>86</v>
      </c>
      <c r="F320" t="s">
        <v>87</v>
      </c>
      <c r="G320" t="s">
        <v>560</v>
      </c>
      <c r="H320">
        <v>7</v>
      </c>
      <c r="I320">
        <v>5</v>
      </c>
      <c r="J320">
        <v>5</v>
      </c>
      <c r="K320">
        <v>4</v>
      </c>
      <c r="L320" s="10">
        <v>0.7142857142857143</v>
      </c>
      <c r="M320" s="10">
        <v>0.7142857142857143</v>
      </c>
      <c r="N320" s="10">
        <v>0.5714285714285714</v>
      </c>
    </row>
    <row r="321" spans="1:14" x14ac:dyDescent="0.25">
      <c r="A321">
        <v>2015</v>
      </c>
      <c r="B321" t="s">
        <v>89</v>
      </c>
      <c r="C321" t="s">
        <v>110</v>
      </c>
      <c r="D321" t="s">
        <v>557</v>
      </c>
      <c r="E321" t="s">
        <v>147</v>
      </c>
      <c r="F321" t="s">
        <v>148</v>
      </c>
      <c r="G321" t="s">
        <v>561</v>
      </c>
      <c r="H321">
        <v>20</v>
      </c>
      <c r="I321">
        <v>15</v>
      </c>
      <c r="J321">
        <v>15</v>
      </c>
      <c r="K321">
        <v>15</v>
      </c>
      <c r="L321" s="10">
        <v>0.75</v>
      </c>
      <c r="M321" s="10">
        <v>0.75</v>
      </c>
      <c r="N321" s="10">
        <v>0.75</v>
      </c>
    </row>
    <row r="322" spans="1:14" x14ac:dyDescent="0.25">
      <c r="A322">
        <v>2015</v>
      </c>
      <c r="B322" t="s">
        <v>89</v>
      </c>
      <c r="C322" t="s">
        <v>80</v>
      </c>
      <c r="D322" t="s">
        <v>557</v>
      </c>
      <c r="E322" t="s">
        <v>147</v>
      </c>
      <c r="F322" t="s">
        <v>148</v>
      </c>
      <c r="G322" t="s">
        <v>561</v>
      </c>
      <c r="H322">
        <v>12</v>
      </c>
      <c r="I322">
        <v>10</v>
      </c>
      <c r="J322">
        <v>9</v>
      </c>
      <c r="K322">
        <v>8</v>
      </c>
      <c r="L322" s="10">
        <v>0.83333333333333337</v>
      </c>
      <c r="M322" s="10">
        <v>0.75</v>
      </c>
      <c r="N322" s="10">
        <v>0.66666666666666663</v>
      </c>
    </row>
    <row r="323" spans="1:14" x14ac:dyDescent="0.25">
      <c r="A323">
        <v>2016</v>
      </c>
      <c r="B323" t="s">
        <v>79</v>
      </c>
      <c r="C323" t="s">
        <v>80</v>
      </c>
      <c r="D323" t="s">
        <v>553</v>
      </c>
      <c r="E323" t="s">
        <v>77</v>
      </c>
      <c r="F323" t="s">
        <v>81</v>
      </c>
      <c r="G323" t="s">
        <v>492</v>
      </c>
      <c r="H323">
        <v>5</v>
      </c>
      <c r="I323">
        <v>5</v>
      </c>
      <c r="J323">
        <v>5</v>
      </c>
      <c r="K323">
        <v>5</v>
      </c>
      <c r="L323" s="10">
        <v>1</v>
      </c>
      <c r="M323" s="10">
        <v>1</v>
      </c>
      <c r="N323" s="10">
        <v>1</v>
      </c>
    </row>
    <row r="324" spans="1:14" x14ac:dyDescent="0.25">
      <c r="A324">
        <v>2016</v>
      </c>
      <c r="B324" t="s">
        <v>79</v>
      </c>
      <c r="C324" t="s">
        <v>110</v>
      </c>
      <c r="D324" t="s">
        <v>553</v>
      </c>
      <c r="E324" t="s">
        <v>77</v>
      </c>
      <c r="F324" t="s">
        <v>81</v>
      </c>
      <c r="G324" t="s">
        <v>491</v>
      </c>
      <c r="H324">
        <v>62</v>
      </c>
      <c r="I324">
        <v>52</v>
      </c>
      <c r="J324">
        <v>52</v>
      </c>
      <c r="K324">
        <v>50</v>
      </c>
      <c r="L324" s="10">
        <v>0.83870967741935487</v>
      </c>
      <c r="M324" s="10">
        <v>0.83870967741935487</v>
      </c>
      <c r="N324" s="10">
        <v>0.80645161290322576</v>
      </c>
    </row>
    <row r="325" spans="1:14" x14ac:dyDescent="0.25">
      <c r="A325">
        <v>2016</v>
      </c>
      <c r="B325" t="s">
        <v>79</v>
      </c>
      <c r="C325" t="s">
        <v>110</v>
      </c>
      <c r="D325" t="s">
        <v>553</v>
      </c>
      <c r="E325" t="s">
        <v>556</v>
      </c>
      <c r="F325" t="s">
        <v>555</v>
      </c>
      <c r="G325" t="s">
        <v>492</v>
      </c>
      <c r="H325">
        <v>2</v>
      </c>
      <c r="I325">
        <v>2</v>
      </c>
      <c r="J325">
        <v>2</v>
      </c>
      <c r="K325">
        <v>2</v>
      </c>
      <c r="L325" s="10">
        <v>1</v>
      </c>
      <c r="M325" s="10">
        <v>1</v>
      </c>
      <c r="N325" s="10">
        <v>1</v>
      </c>
    </row>
    <row r="326" spans="1:14" x14ac:dyDescent="0.25">
      <c r="A326">
        <v>2016</v>
      </c>
      <c r="B326" t="s">
        <v>79</v>
      </c>
      <c r="C326" t="s">
        <v>110</v>
      </c>
      <c r="D326" t="s">
        <v>553</v>
      </c>
      <c r="E326" t="s">
        <v>558</v>
      </c>
      <c r="F326" t="s">
        <v>485</v>
      </c>
      <c r="G326" t="s">
        <v>492</v>
      </c>
      <c r="H326">
        <v>3</v>
      </c>
      <c r="I326">
        <v>2</v>
      </c>
      <c r="J326">
        <v>2</v>
      </c>
      <c r="K326">
        <v>2</v>
      </c>
      <c r="L326" s="10">
        <v>0.66666666666666663</v>
      </c>
      <c r="M326" s="10">
        <v>0.66666666666666663</v>
      </c>
      <c r="N326" s="10">
        <v>0.66666666666666663</v>
      </c>
    </row>
    <row r="327" spans="1:14" x14ac:dyDescent="0.25">
      <c r="A327">
        <v>2016</v>
      </c>
      <c r="B327" t="s">
        <v>79</v>
      </c>
      <c r="C327" t="s">
        <v>80</v>
      </c>
      <c r="D327" t="s">
        <v>557</v>
      </c>
      <c r="E327" t="s">
        <v>558</v>
      </c>
      <c r="F327" t="s">
        <v>485</v>
      </c>
      <c r="G327" t="s">
        <v>492</v>
      </c>
      <c r="H327">
        <v>6</v>
      </c>
      <c r="I327">
        <v>6</v>
      </c>
      <c r="J327">
        <v>6</v>
      </c>
      <c r="K327">
        <v>6</v>
      </c>
      <c r="L327" s="10">
        <v>1</v>
      </c>
      <c r="M327" s="10">
        <v>1</v>
      </c>
      <c r="N327" s="10">
        <v>1</v>
      </c>
    </row>
    <row r="328" spans="1:14" x14ac:dyDescent="0.25">
      <c r="A328">
        <v>2016</v>
      </c>
      <c r="B328" t="s">
        <v>79</v>
      </c>
      <c r="C328" t="s">
        <v>80</v>
      </c>
      <c r="D328" t="s">
        <v>563</v>
      </c>
      <c r="E328" t="s">
        <v>558</v>
      </c>
      <c r="F328" t="s">
        <v>470</v>
      </c>
      <c r="G328" t="s">
        <v>492</v>
      </c>
      <c r="H328">
        <v>1</v>
      </c>
      <c r="I328">
        <v>1</v>
      </c>
      <c r="J328">
        <v>1</v>
      </c>
      <c r="K328">
        <v>1</v>
      </c>
      <c r="L328" s="10">
        <v>1</v>
      </c>
      <c r="M328" s="10">
        <v>1</v>
      </c>
      <c r="N328" s="10">
        <v>1</v>
      </c>
    </row>
    <row r="329" spans="1:14" x14ac:dyDescent="0.25">
      <c r="A329">
        <v>2016</v>
      </c>
      <c r="B329" t="s">
        <v>79</v>
      </c>
      <c r="C329" t="s">
        <v>110</v>
      </c>
      <c r="D329" t="s">
        <v>563</v>
      </c>
      <c r="E329" t="s">
        <v>558</v>
      </c>
      <c r="F329" t="s">
        <v>470</v>
      </c>
      <c r="G329" t="s">
        <v>491</v>
      </c>
      <c r="H329">
        <v>66</v>
      </c>
      <c r="I329">
        <v>47</v>
      </c>
      <c r="J329">
        <v>43</v>
      </c>
      <c r="K329">
        <v>39</v>
      </c>
      <c r="L329" s="10">
        <v>0.71212121212121215</v>
      </c>
      <c r="M329" s="10">
        <v>0.65151515151515149</v>
      </c>
      <c r="N329" s="10">
        <v>0.59090909090909094</v>
      </c>
    </row>
    <row r="330" spans="1:14" x14ac:dyDescent="0.25">
      <c r="A330">
        <v>2016</v>
      </c>
      <c r="B330" t="s">
        <v>79</v>
      </c>
      <c r="C330" t="s">
        <v>80</v>
      </c>
      <c r="D330" t="s">
        <v>553</v>
      </c>
      <c r="E330" t="s">
        <v>105</v>
      </c>
      <c r="F330" t="s">
        <v>106</v>
      </c>
      <c r="G330" t="s">
        <v>492</v>
      </c>
      <c r="H330">
        <v>2</v>
      </c>
      <c r="I330">
        <v>2</v>
      </c>
      <c r="J330">
        <v>2</v>
      </c>
      <c r="K330">
        <v>2</v>
      </c>
      <c r="L330" s="10">
        <v>1</v>
      </c>
      <c r="M330" s="10">
        <v>1</v>
      </c>
      <c r="N330" s="10">
        <v>1</v>
      </c>
    </row>
    <row r="331" spans="1:14" x14ac:dyDescent="0.25">
      <c r="A331">
        <v>2016</v>
      </c>
      <c r="B331" t="s">
        <v>79</v>
      </c>
      <c r="C331" t="s">
        <v>110</v>
      </c>
      <c r="D331" t="s">
        <v>553</v>
      </c>
      <c r="E331" t="s">
        <v>105</v>
      </c>
      <c r="F331" t="s">
        <v>106</v>
      </c>
      <c r="G331" t="s">
        <v>491</v>
      </c>
      <c r="H331">
        <v>23</v>
      </c>
      <c r="I331">
        <v>16</v>
      </c>
      <c r="J331">
        <v>16</v>
      </c>
      <c r="K331">
        <v>15</v>
      </c>
      <c r="L331" s="10">
        <v>0.69565217391304346</v>
      </c>
      <c r="M331" s="10">
        <v>0.69565217391304346</v>
      </c>
      <c r="N331" s="10">
        <v>0.65217391304347827</v>
      </c>
    </row>
    <row r="332" spans="1:14" x14ac:dyDescent="0.25">
      <c r="A332">
        <v>2016</v>
      </c>
      <c r="B332" t="s">
        <v>79</v>
      </c>
      <c r="C332" t="s">
        <v>80</v>
      </c>
      <c r="D332" t="s">
        <v>557</v>
      </c>
      <c r="E332" t="s">
        <v>190</v>
      </c>
      <c r="F332" t="s">
        <v>191</v>
      </c>
      <c r="G332" t="s">
        <v>492</v>
      </c>
      <c r="H332">
        <v>8</v>
      </c>
      <c r="I332">
        <v>8</v>
      </c>
      <c r="J332">
        <v>8</v>
      </c>
      <c r="K332">
        <v>8</v>
      </c>
      <c r="L332" s="10">
        <v>1</v>
      </c>
      <c r="M332" s="10">
        <v>1</v>
      </c>
      <c r="N332" s="10">
        <v>1</v>
      </c>
    </row>
    <row r="333" spans="1:14" x14ac:dyDescent="0.25">
      <c r="A333">
        <v>2016</v>
      </c>
      <c r="B333" t="s">
        <v>79</v>
      </c>
      <c r="C333" t="s">
        <v>110</v>
      </c>
      <c r="D333" t="s">
        <v>553</v>
      </c>
      <c r="E333" t="s">
        <v>190</v>
      </c>
      <c r="F333" t="s">
        <v>191</v>
      </c>
      <c r="G333" t="s">
        <v>491</v>
      </c>
      <c r="H333">
        <v>25</v>
      </c>
      <c r="I333">
        <v>17</v>
      </c>
      <c r="J333">
        <v>17</v>
      </c>
      <c r="K333">
        <v>17</v>
      </c>
      <c r="L333" s="10">
        <v>0.68</v>
      </c>
      <c r="M333" s="10">
        <v>0.68</v>
      </c>
      <c r="N333" s="10">
        <v>0.68</v>
      </c>
    </row>
    <row r="334" spans="1:14" x14ac:dyDescent="0.25">
      <c r="A334">
        <v>2016</v>
      </c>
      <c r="B334" t="s">
        <v>79</v>
      </c>
      <c r="C334" t="s">
        <v>80</v>
      </c>
      <c r="D334" t="s">
        <v>563</v>
      </c>
      <c r="E334" t="s">
        <v>190</v>
      </c>
      <c r="F334" t="s">
        <v>198</v>
      </c>
      <c r="G334" t="s">
        <v>492</v>
      </c>
      <c r="H334">
        <v>3</v>
      </c>
      <c r="I334">
        <v>3</v>
      </c>
      <c r="J334">
        <v>3</v>
      </c>
      <c r="K334">
        <v>3</v>
      </c>
      <c r="L334" s="10">
        <v>1</v>
      </c>
      <c r="M334" s="10">
        <v>1</v>
      </c>
      <c r="N334" s="10">
        <v>1</v>
      </c>
    </row>
    <row r="335" spans="1:14" x14ac:dyDescent="0.25">
      <c r="A335">
        <v>2016</v>
      </c>
      <c r="B335" t="s">
        <v>79</v>
      </c>
      <c r="C335" t="s">
        <v>110</v>
      </c>
      <c r="D335" t="s">
        <v>563</v>
      </c>
      <c r="E335" t="s">
        <v>190</v>
      </c>
      <c r="F335" t="s">
        <v>198</v>
      </c>
      <c r="G335" t="s">
        <v>491</v>
      </c>
      <c r="H335">
        <v>20</v>
      </c>
      <c r="I335">
        <v>13</v>
      </c>
      <c r="J335">
        <v>13</v>
      </c>
      <c r="K335">
        <v>13</v>
      </c>
      <c r="L335" s="10">
        <v>0.65</v>
      </c>
      <c r="M335" s="10">
        <v>0.65</v>
      </c>
      <c r="N335" s="10">
        <v>0.65</v>
      </c>
    </row>
    <row r="336" spans="1:14" x14ac:dyDescent="0.25">
      <c r="A336">
        <v>2016</v>
      </c>
      <c r="B336" t="s">
        <v>79</v>
      </c>
      <c r="C336" t="s">
        <v>80</v>
      </c>
      <c r="D336" t="s">
        <v>553</v>
      </c>
      <c r="E336" t="s">
        <v>427</v>
      </c>
      <c r="F336" t="s">
        <v>269</v>
      </c>
      <c r="G336" t="s">
        <v>492</v>
      </c>
      <c r="H336">
        <v>10</v>
      </c>
      <c r="I336">
        <v>8</v>
      </c>
      <c r="J336">
        <v>8</v>
      </c>
      <c r="K336">
        <v>8</v>
      </c>
      <c r="L336" s="10">
        <v>0.8</v>
      </c>
      <c r="M336" s="10">
        <v>0.8</v>
      </c>
      <c r="N336" s="10">
        <v>0.8</v>
      </c>
    </row>
    <row r="337" spans="1:14" x14ac:dyDescent="0.25">
      <c r="A337">
        <v>2016</v>
      </c>
      <c r="B337" t="s">
        <v>79</v>
      </c>
      <c r="C337" t="s">
        <v>110</v>
      </c>
      <c r="D337" t="s">
        <v>553</v>
      </c>
      <c r="E337" t="s">
        <v>427</v>
      </c>
      <c r="F337" t="s">
        <v>269</v>
      </c>
      <c r="G337" t="s">
        <v>491</v>
      </c>
      <c r="H337">
        <v>129</v>
      </c>
      <c r="I337">
        <v>97</v>
      </c>
      <c r="J337">
        <v>95</v>
      </c>
      <c r="K337">
        <v>92</v>
      </c>
      <c r="L337" s="10">
        <v>0.75193798449612403</v>
      </c>
      <c r="M337" s="10">
        <v>0.73643410852713176</v>
      </c>
      <c r="N337" s="10">
        <v>0.71317829457364346</v>
      </c>
    </row>
    <row r="338" spans="1:14" x14ac:dyDescent="0.25">
      <c r="A338">
        <v>2016</v>
      </c>
      <c r="B338" t="s">
        <v>79</v>
      </c>
      <c r="C338" t="s">
        <v>110</v>
      </c>
      <c r="D338" t="s">
        <v>553</v>
      </c>
      <c r="E338" t="s">
        <v>94</v>
      </c>
      <c r="F338" t="s">
        <v>95</v>
      </c>
      <c r="G338" t="s">
        <v>491</v>
      </c>
      <c r="H338">
        <v>15</v>
      </c>
      <c r="I338">
        <v>11</v>
      </c>
      <c r="J338">
        <v>10</v>
      </c>
      <c r="K338">
        <v>9</v>
      </c>
      <c r="L338" s="10">
        <v>0.73333333333333328</v>
      </c>
      <c r="M338" s="10">
        <v>0.66666666666666663</v>
      </c>
      <c r="N338" s="10">
        <v>0.6</v>
      </c>
    </row>
    <row r="339" spans="1:14" x14ac:dyDescent="0.25">
      <c r="A339">
        <v>2016</v>
      </c>
      <c r="B339" t="s">
        <v>79</v>
      </c>
      <c r="C339" t="s">
        <v>80</v>
      </c>
      <c r="D339" t="s">
        <v>563</v>
      </c>
      <c r="E339" t="s">
        <v>162</v>
      </c>
      <c r="F339" t="s">
        <v>353</v>
      </c>
      <c r="G339" t="s">
        <v>491</v>
      </c>
      <c r="H339">
        <v>10</v>
      </c>
      <c r="I339">
        <v>10</v>
      </c>
      <c r="J339">
        <v>10</v>
      </c>
      <c r="K339">
        <v>10</v>
      </c>
      <c r="L339" s="10">
        <v>1</v>
      </c>
      <c r="M339" s="10">
        <v>1</v>
      </c>
      <c r="N339" s="10">
        <v>1</v>
      </c>
    </row>
    <row r="340" spans="1:14" x14ac:dyDescent="0.25">
      <c r="A340">
        <v>2016</v>
      </c>
      <c r="B340" t="s">
        <v>79</v>
      </c>
      <c r="C340" t="s">
        <v>110</v>
      </c>
      <c r="D340" t="s">
        <v>563</v>
      </c>
      <c r="E340" t="s">
        <v>162</v>
      </c>
      <c r="F340" t="s">
        <v>353</v>
      </c>
      <c r="G340" t="s">
        <v>491</v>
      </c>
      <c r="H340">
        <v>81</v>
      </c>
      <c r="I340">
        <v>60</v>
      </c>
      <c r="J340">
        <v>58</v>
      </c>
      <c r="K340">
        <v>57</v>
      </c>
      <c r="L340" s="10">
        <v>0.7407407407407407</v>
      </c>
      <c r="M340" s="10">
        <v>0.71604938271604934</v>
      </c>
      <c r="N340" s="10">
        <v>0.70370370370370372</v>
      </c>
    </row>
    <row r="341" spans="1:14" x14ac:dyDescent="0.25">
      <c r="A341">
        <v>2016</v>
      </c>
      <c r="B341" t="s">
        <v>79</v>
      </c>
      <c r="C341" t="s">
        <v>80</v>
      </c>
      <c r="D341" t="s">
        <v>553</v>
      </c>
      <c r="E341" t="s">
        <v>162</v>
      </c>
      <c r="F341" t="s">
        <v>163</v>
      </c>
      <c r="G341" t="s">
        <v>491</v>
      </c>
      <c r="H341">
        <v>10</v>
      </c>
      <c r="I341">
        <v>10</v>
      </c>
      <c r="J341">
        <v>10</v>
      </c>
      <c r="K341">
        <v>10</v>
      </c>
      <c r="L341" s="10">
        <v>1</v>
      </c>
      <c r="M341" s="10">
        <v>1</v>
      </c>
      <c r="N341" s="10">
        <v>1</v>
      </c>
    </row>
    <row r="342" spans="1:14" x14ac:dyDescent="0.25">
      <c r="A342">
        <v>2016</v>
      </c>
      <c r="B342" t="s">
        <v>79</v>
      </c>
      <c r="C342" t="s">
        <v>110</v>
      </c>
      <c r="D342" t="s">
        <v>553</v>
      </c>
      <c r="E342" t="s">
        <v>162</v>
      </c>
      <c r="F342" t="s">
        <v>163</v>
      </c>
      <c r="G342" t="s">
        <v>491</v>
      </c>
      <c r="H342">
        <v>102</v>
      </c>
      <c r="I342">
        <v>78</v>
      </c>
      <c r="J342">
        <v>76</v>
      </c>
      <c r="K342">
        <v>71</v>
      </c>
      <c r="L342" s="10">
        <v>0.76470588235294112</v>
      </c>
      <c r="M342" s="10">
        <v>0.74509803921568629</v>
      </c>
      <c r="N342" s="10">
        <v>0.69607843137254899</v>
      </c>
    </row>
    <row r="343" spans="1:14" x14ac:dyDescent="0.25">
      <c r="A343">
        <v>2016</v>
      </c>
      <c r="B343" t="s">
        <v>79</v>
      </c>
      <c r="C343" t="s">
        <v>80</v>
      </c>
      <c r="D343" t="s">
        <v>553</v>
      </c>
      <c r="E343" t="s">
        <v>559</v>
      </c>
      <c r="F343" t="s">
        <v>476</v>
      </c>
      <c r="G343" t="s">
        <v>492</v>
      </c>
      <c r="H343">
        <v>2</v>
      </c>
      <c r="I343">
        <v>1</v>
      </c>
      <c r="J343">
        <v>1</v>
      </c>
      <c r="K343">
        <v>1</v>
      </c>
      <c r="L343" s="10">
        <v>0.5</v>
      </c>
      <c r="M343" s="10">
        <v>0.5</v>
      </c>
      <c r="N343" s="10">
        <v>0.5</v>
      </c>
    </row>
    <row r="344" spans="1:14" x14ac:dyDescent="0.25">
      <c r="A344">
        <v>2016</v>
      </c>
      <c r="B344" t="s">
        <v>79</v>
      </c>
      <c r="C344" t="s">
        <v>110</v>
      </c>
      <c r="D344" t="s">
        <v>553</v>
      </c>
      <c r="E344" t="s">
        <v>559</v>
      </c>
      <c r="F344" t="s">
        <v>476</v>
      </c>
      <c r="G344" t="s">
        <v>492</v>
      </c>
      <c r="H344">
        <v>4</v>
      </c>
      <c r="I344">
        <v>3</v>
      </c>
      <c r="J344">
        <v>3</v>
      </c>
      <c r="K344">
        <v>3</v>
      </c>
      <c r="L344" s="10">
        <v>0.75</v>
      </c>
      <c r="M344" s="10">
        <v>0.75</v>
      </c>
      <c r="N344" s="10">
        <v>0.75</v>
      </c>
    </row>
    <row r="345" spans="1:14" x14ac:dyDescent="0.25">
      <c r="A345">
        <v>2016</v>
      </c>
      <c r="B345" t="s">
        <v>79</v>
      </c>
      <c r="C345" t="s">
        <v>80</v>
      </c>
      <c r="D345" t="s">
        <v>553</v>
      </c>
      <c r="E345" t="s">
        <v>86</v>
      </c>
      <c r="F345" t="s">
        <v>87</v>
      </c>
      <c r="G345" t="s">
        <v>491</v>
      </c>
      <c r="H345">
        <v>29</v>
      </c>
      <c r="I345">
        <v>25</v>
      </c>
      <c r="J345">
        <v>24</v>
      </c>
      <c r="K345">
        <v>23</v>
      </c>
      <c r="L345" s="10">
        <v>0.86206896551724133</v>
      </c>
      <c r="M345" s="10">
        <v>0.82758620689655171</v>
      </c>
      <c r="N345" s="10">
        <v>0.7931034482758621</v>
      </c>
    </row>
    <row r="346" spans="1:14" x14ac:dyDescent="0.25">
      <c r="A346">
        <v>2016</v>
      </c>
      <c r="B346" t="s">
        <v>79</v>
      </c>
      <c r="C346" t="s">
        <v>110</v>
      </c>
      <c r="D346" t="s">
        <v>553</v>
      </c>
      <c r="E346" t="s">
        <v>86</v>
      </c>
      <c r="F346" t="s">
        <v>87</v>
      </c>
      <c r="G346" t="s">
        <v>491</v>
      </c>
      <c r="H346">
        <v>185</v>
      </c>
      <c r="I346">
        <v>145</v>
      </c>
      <c r="J346">
        <v>144</v>
      </c>
      <c r="K346">
        <v>139</v>
      </c>
      <c r="L346" s="10">
        <v>0.78378378378378377</v>
      </c>
      <c r="M346" s="10">
        <v>0.77837837837837842</v>
      </c>
      <c r="N346" s="10">
        <v>0.75135135135135134</v>
      </c>
    </row>
    <row r="347" spans="1:14" x14ac:dyDescent="0.25">
      <c r="A347">
        <v>2016</v>
      </c>
      <c r="B347" t="s">
        <v>79</v>
      </c>
      <c r="C347" t="s">
        <v>80</v>
      </c>
      <c r="D347" t="s">
        <v>553</v>
      </c>
      <c r="E347" t="s">
        <v>147</v>
      </c>
      <c r="F347" t="s">
        <v>148</v>
      </c>
      <c r="G347" t="s">
        <v>492</v>
      </c>
      <c r="H347">
        <v>4</v>
      </c>
      <c r="I347">
        <v>4</v>
      </c>
      <c r="J347">
        <v>3</v>
      </c>
      <c r="K347">
        <v>3</v>
      </c>
      <c r="L347" s="10">
        <v>1</v>
      </c>
      <c r="M347" s="10">
        <v>0.75</v>
      </c>
      <c r="N347" s="10">
        <v>0.75</v>
      </c>
    </row>
    <row r="348" spans="1:14" x14ac:dyDescent="0.25">
      <c r="A348">
        <v>2016</v>
      </c>
      <c r="B348" t="s">
        <v>79</v>
      </c>
      <c r="C348" t="s">
        <v>110</v>
      </c>
      <c r="D348" t="s">
        <v>553</v>
      </c>
      <c r="E348" t="s">
        <v>147</v>
      </c>
      <c r="F348" t="s">
        <v>148</v>
      </c>
      <c r="G348" t="s">
        <v>491</v>
      </c>
      <c r="H348">
        <v>51</v>
      </c>
      <c r="I348">
        <v>41</v>
      </c>
      <c r="J348">
        <v>41</v>
      </c>
      <c r="K348">
        <v>41</v>
      </c>
      <c r="L348" s="10">
        <v>0.80392156862745101</v>
      </c>
      <c r="M348" s="10">
        <v>0.80392156862745101</v>
      </c>
      <c r="N348" s="10">
        <v>0.80392156862745101</v>
      </c>
    </row>
    <row r="349" spans="1:14" x14ac:dyDescent="0.25">
      <c r="A349">
        <v>2016</v>
      </c>
      <c r="B349" t="s">
        <v>79</v>
      </c>
      <c r="C349" t="s">
        <v>110</v>
      </c>
      <c r="D349" t="s">
        <v>562</v>
      </c>
      <c r="E349" t="s">
        <v>564</v>
      </c>
      <c r="F349" t="s">
        <v>565</v>
      </c>
      <c r="G349" t="s">
        <v>560</v>
      </c>
      <c r="H349">
        <v>2</v>
      </c>
      <c r="I349">
        <v>2</v>
      </c>
      <c r="J349">
        <v>2</v>
      </c>
      <c r="K349">
        <v>2</v>
      </c>
      <c r="L349" s="10">
        <v>1</v>
      </c>
      <c r="M349" s="10">
        <v>1</v>
      </c>
      <c r="N349" s="10">
        <v>1</v>
      </c>
    </row>
    <row r="350" spans="1:14" x14ac:dyDescent="0.25">
      <c r="A350">
        <v>2016</v>
      </c>
      <c r="B350" t="s">
        <v>89</v>
      </c>
      <c r="C350" t="s">
        <v>110</v>
      </c>
      <c r="D350" t="s">
        <v>557</v>
      </c>
      <c r="E350" t="s">
        <v>77</v>
      </c>
      <c r="F350" t="s">
        <v>81</v>
      </c>
      <c r="G350" t="s">
        <v>561</v>
      </c>
      <c r="H350">
        <v>26</v>
      </c>
      <c r="I350">
        <v>23</v>
      </c>
      <c r="J350">
        <v>23</v>
      </c>
      <c r="K350">
        <v>22</v>
      </c>
      <c r="L350" s="10">
        <v>0.88461538461538458</v>
      </c>
      <c r="M350" s="10">
        <v>0.88461538461538458</v>
      </c>
      <c r="N350" s="10">
        <v>0.84615384615384615</v>
      </c>
    </row>
    <row r="351" spans="1:14" x14ac:dyDescent="0.25">
      <c r="A351">
        <v>2016</v>
      </c>
      <c r="B351" t="s">
        <v>89</v>
      </c>
      <c r="C351" t="s">
        <v>80</v>
      </c>
      <c r="D351" t="s">
        <v>557</v>
      </c>
      <c r="E351" t="s">
        <v>77</v>
      </c>
      <c r="F351" t="s">
        <v>81</v>
      </c>
      <c r="G351" t="s">
        <v>560</v>
      </c>
      <c r="H351">
        <v>1</v>
      </c>
      <c r="I351">
        <v>1</v>
      </c>
      <c r="J351">
        <v>1</v>
      </c>
      <c r="K351">
        <v>1</v>
      </c>
      <c r="L351" s="10">
        <v>1</v>
      </c>
      <c r="M351" s="10">
        <v>1</v>
      </c>
      <c r="N351" s="10">
        <v>1</v>
      </c>
    </row>
    <row r="352" spans="1:14" x14ac:dyDescent="0.25">
      <c r="A352">
        <v>2016</v>
      </c>
      <c r="B352" t="s">
        <v>89</v>
      </c>
      <c r="C352" t="s">
        <v>110</v>
      </c>
      <c r="D352" t="s">
        <v>562</v>
      </c>
      <c r="E352" t="s">
        <v>556</v>
      </c>
      <c r="F352" t="s">
        <v>555</v>
      </c>
      <c r="G352" t="s">
        <v>560</v>
      </c>
      <c r="H352">
        <v>3</v>
      </c>
      <c r="I352">
        <v>3</v>
      </c>
      <c r="J352">
        <v>3</v>
      </c>
      <c r="K352">
        <v>3</v>
      </c>
      <c r="L352" s="10">
        <v>1</v>
      </c>
      <c r="M352" s="10">
        <v>1</v>
      </c>
      <c r="N352" s="10">
        <v>1</v>
      </c>
    </row>
    <row r="353" spans="1:14" x14ac:dyDescent="0.25">
      <c r="A353">
        <v>2016</v>
      </c>
      <c r="B353" t="s">
        <v>89</v>
      </c>
      <c r="C353" t="s">
        <v>80</v>
      </c>
      <c r="D353" t="s">
        <v>557</v>
      </c>
      <c r="E353" t="s">
        <v>558</v>
      </c>
      <c r="F353" t="s">
        <v>485</v>
      </c>
      <c r="G353" t="s">
        <v>560</v>
      </c>
      <c r="H353">
        <v>4</v>
      </c>
      <c r="I353">
        <v>4</v>
      </c>
      <c r="J353">
        <v>4</v>
      </c>
      <c r="K353">
        <v>4</v>
      </c>
      <c r="L353" s="10">
        <v>1</v>
      </c>
      <c r="M353" s="10">
        <v>1</v>
      </c>
      <c r="N353" s="10">
        <v>1</v>
      </c>
    </row>
    <row r="354" spans="1:14" x14ac:dyDescent="0.25">
      <c r="A354">
        <v>2016</v>
      </c>
      <c r="B354" t="s">
        <v>89</v>
      </c>
      <c r="C354" t="s">
        <v>110</v>
      </c>
      <c r="D354" t="s">
        <v>562</v>
      </c>
      <c r="E354" t="s">
        <v>558</v>
      </c>
      <c r="F354" t="s">
        <v>470</v>
      </c>
      <c r="G354" t="s">
        <v>561</v>
      </c>
      <c r="H354">
        <v>28</v>
      </c>
      <c r="I354">
        <v>23</v>
      </c>
      <c r="J354">
        <v>23</v>
      </c>
      <c r="K354">
        <v>23</v>
      </c>
      <c r="L354" s="10">
        <v>0.8214285714285714</v>
      </c>
      <c r="M354" s="10">
        <v>0.8214285714285714</v>
      </c>
      <c r="N354" s="10">
        <v>0.8214285714285714</v>
      </c>
    </row>
    <row r="355" spans="1:14" x14ac:dyDescent="0.25">
      <c r="A355">
        <v>2016</v>
      </c>
      <c r="B355" t="s">
        <v>89</v>
      </c>
      <c r="C355" t="s">
        <v>80</v>
      </c>
      <c r="D355" t="s">
        <v>562</v>
      </c>
      <c r="E355" t="s">
        <v>558</v>
      </c>
      <c r="F355" t="s">
        <v>470</v>
      </c>
      <c r="G355" t="s">
        <v>560</v>
      </c>
      <c r="H355">
        <v>3</v>
      </c>
      <c r="I355">
        <v>1</v>
      </c>
      <c r="J355">
        <v>1</v>
      </c>
      <c r="K355">
        <v>1</v>
      </c>
      <c r="L355" s="10">
        <v>0.33333333333333331</v>
      </c>
      <c r="M355" s="10">
        <v>0.33333333333333331</v>
      </c>
      <c r="N355" s="10">
        <v>0.33333333333333331</v>
      </c>
    </row>
    <row r="356" spans="1:14" x14ac:dyDescent="0.25">
      <c r="A356">
        <v>2016</v>
      </c>
      <c r="B356" t="s">
        <v>89</v>
      </c>
      <c r="C356" t="s">
        <v>110</v>
      </c>
      <c r="D356" t="s">
        <v>557</v>
      </c>
      <c r="E356" t="s">
        <v>105</v>
      </c>
      <c r="F356" t="s">
        <v>106</v>
      </c>
      <c r="G356" t="s">
        <v>560</v>
      </c>
      <c r="H356">
        <v>7</v>
      </c>
      <c r="I356">
        <v>5</v>
      </c>
      <c r="J356">
        <v>5</v>
      </c>
      <c r="K356">
        <v>5</v>
      </c>
      <c r="L356" s="10">
        <v>0.7142857142857143</v>
      </c>
      <c r="M356" s="10">
        <v>0.7142857142857143</v>
      </c>
      <c r="N356" s="10">
        <v>0.7142857142857143</v>
      </c>
    </row>
    <row r="357" spans="1:14" x14ac:dyDescent="0.25">
      <c r="A357">
        <v>2016</v>
      </c>
      <c r="B357" t="s">
        <v>89</v>
      </c>
      <c r="C357" t="s">
        <v>80</v>
      </c>
      <c r="D357" t="s">
        <v>557</v>
      </c>
      <c r="E357" t="s">
        <v>105</v>
      </c>
      <c r="F357" t="s">
        <v>106</v>
      </c>
      <c r="G357" t="s">
        <v>560</v>
      </c>
      <c r="H357">
        <v>5</v>
      </c>
      <c r="I357">
        <v>4</v>
      </c>
      <c r="J357">
        <v>4</v>
      </c>
      <c r="K357">
        <v>4</v>
      </c>
      <c r="L357" s="10">
        <v>0.8</v>
      </c>
      <c r="M357" s="10">
        <v>0.8</v>
      </c>
      <c r="N357" s="10">
        <v>0.8</v>
      </c>
    </row>
    <row r="358" spans="1:14" x14ac:dyDescent="0.25">
      <c r="A358">
        <v>2016</v>
      </c>
      <c r="B358" t="s">
        <v>89</v>
      </c>
      <c r="C358" t="s">
        <v>110</v>
      </c>
      <c r="D358" t="s">
        <v>557</v>
      </c>
      <c r="E358" t="s">
        <v>190</v>
      </c>
      <c r="F358" t="s">
        <v>191</v>
      </c>
      <c r="G358" t="s">
        <v>560</v>
      </c>
      <c r="H358">
        <v>8</v>
      </c>
      <c r="I358">
        <v>7</v>
      </c>
      <c r="J358">
        <v>7</v>
      </c>
      <c r="K358">
        <v>7</v>
      </c>
      <c r="L358" s="10">
        <v>0.875</v>
      </c>
      <c r="M358" s="10">
        <v>0.875</v>
      </c>
      <c r="N358" s="10">
        <v>0.875</v>
      </c>
    </row>
    <row r="359" spans="1:14" x14ac:dyDescent="0.25">
      <c r="A359">
        <v>2016</v>
      </c>
      <c r="B359" t="s">
        <v>89</v>
      </c>
      <c r="C359" t="s">
        <v>80</v>
      </c>
      <c r="D359" t="s">
        <v>557</v>
      </c>
      <c r="E359" t="s">
        <v>190</v>
      </c>
      <c r="F359" t="s">
        <v>191</v>
      </c>
      <c r="G359" t="s">
        <v>560</v>
      </c>
      <c r="H359">
        <v>3</v>
      </c>
      <c r="I359">
        <v>3</v>
      </c>
      <c r="J359">
        <v>3</v>
      </c>
      <c r="K359">
        <v>3</v>
      </c>
      <c r="L359" s="10">
        <v>1</v>
      </c>
      <c r="M359" s="10">
        <v>1</v>
      </c>
      <c r="N359" s="10">
        <v>1</v>
      </c>
    </row>
    <row r="360" spans="1:14" x14ac:dyDescent="0.25">
      <c r="A360">
        <v>2016</v>
      </c>
      <c r="B360" t="s">
        <v>89</v>
      </c>
      <c r="C360" t="s">
        <v>110</v>
      </c>
      <c r="D360" t="s">
        <v>562</v>
      </c>
      <c r="E360" t="s">
        <v>190</v>
      </c>
      <c r="F360" t="s">
        <v>198</v>
      </c>
      <c r="G360" t="s">
        <v>560</v>
      </c>
      <c r="H360">
        <v>8</v>
      </c>
      <c r="I360">
        <v>6</v>
      </c>
      <c r="J360">
        <v>6</v>
      </c>
      <c r="K360">
        <v>6</v>
      </c>
      <c r="L360" s="10">
        <v>0.75</v>
      </c>
      <c r="M360" s="10">
        <v>0.75</v>
      </c>
      <c r="N360" s="10">
        <v>0.75</v>
      </c>
    </row>
    <row r="361" spans="1:14" x14ac:dyDescent="0.25">
      <c r="A361">
        <v>2016</v>
      </c>
      <c r="B361" t="s">
        <v>89</v>
      </c>
      <c r="C361" t="s">
        <v>80</v>
      </c>
      <c r="D361" t="s">
        <v>562</v>
      </c>
      <c r="E361" t="s">
        <v>190</v>
      </c>
      <c r="F361" t="s">
        <v>198</v>
      </c>
      <c r="G361" t="s">
        <v>560</v>
      </c>
      <c r="H361">
        <v>2</v>
      </c>
      <c r="I361">
        <v>2</v>
      </c>
      <c r="J361">
        <v>2</v>
      </c>
      <c r="K361">
        <v>2</v>
      </c>
      <c r="L361" s="10">
        <v>1</v>
      </c>
      <c r="M361" s="10">
        <v>1</v>
      </c>
      <c r="N361" s="10">
        <v>1</v>
      </c>
    </row>
    <row r="362" spans="1:14" x14ac:dyDescent="0.25">
      <c r="A362">
        <v>2016</v>
      </c>
      <c r="B362" t="s">
        <v>89</v>
      </c>
      <c r="C362" t="s">
        <v>110</v>
      </c>
      <c r="D362" t="s">
        <v>557</v>
      </c>
      <c r="E362" t="s">
        <v>427</v>
      </c>
      <c r="F362" t="s">
        <v>269</v>
      </c>
      <c r="G362" t="s">
        <v>561</v>
      </c>
      <c r="H362">
        <v>49</v>
      </c>
      <c r="I362">
        <v>36</v>
      </c>
      <c r="J362">
        <v>36</v>
      </c>
      <c r="K362">
        <v>35</v>
      </c>
      <c r="L362" s="10">
        <v>0.73469387755102045</v>
      </c>
      <c r="M362" s="10">
        <v>0.73469387755102045</v>
      </c>
      <c r="N362" s="10">
        <v>0.7142857142857143</v>
      </c>
    </row>
    <row r="363" spans="1:14" x14ac:dyDescent="0.25">
      <c r="A363">
        <v>2016</v>
      </c>
      <c r="B363" t="s">
        <v>89</v>
      </c>
      <c r="C363" t="s">
        <v>80</v>
      </c>
      <c r="D363" t="s">
        <v>557</v>
      </c>
      <c r="E363" t="s">
        <v>427</v>
      </c>
      <c r="F363" t="s">
        <v>269</v>
      </c>
      <c r="G363" t="s">
        <v>560</v>
      </c>
      <c r="H363">
        <v>2</v>
      </c>
      <c r="I363">
        <v>2</v>
      </c>
      <c r="J363">
        <v>2</v>
      </c>
      <c r="K363">
        <v>2</v>
      </c>
      <c r="L363" s="10">
        <v>1</v>
      </c>
      <c r="M363" s="10">
        <v>1</v>
      </c>
      <c r="N363" s="10">
        <v>1</v>
      </c>
    </row>
    <row r="364" spans="1:14" x14ac:dyDescent="0.25">
      <c r="A364">
        <v>2016</v>
      </c>
      <c r="B364" t="s">
        <v>89</v>
      </c>
      <c r="C364" t="s">
        <v>110</v>
      </c>
      <c r="D364" t="s">
        <v>557</v>
      </c>
      <c r="E364" t="s">
        <v>94</v>
      </c>
      <c r="F364" t="s">
        <v>95</v>
      </c>
      <c r="G364" t="s">
        <v>560</v>
      </c>
      <c r="H364">
        <v>2</v>
      </c>
      <c r="I364">
        <v>2</v>
      </c>
      <c r="J364">
        <v>2</v>
      </c>
      <c r="K364">
        <v>2</v>
      </c>
      <c r="L364" s="10">
        <v>1</v>
      </c>
      <c r="M364" s="10">
        <v>1</v>
      </c>
      <c r="N364" s="10">
        <v>1</v>
      </c>
    </row>
    <row r="365" spans="1:14" x14ac:dyDescent="0.25">
      <c r="A365">
        <v>2016</v>
      </c>
      <c r="B365" t="s">
        <v>89</v>
      </c>
      <c r="C365" t="s">
        <v>110</v>
      </c>
      <c r="D365" t="s">
        <v>562</v>
      </c>
      <c r="E365" t="s">
        <v>162</v>
      </c>
      <c r="F365" t="s">
        <v>353</v>
      </c>
      <c r="G365" t="s">
        <v>561</v>
      </c>
      <c r="H365">
        <v>28</v>
      </c>
      <c r="I365">
        <v>21</v>
      </c>
      <c r="J365">
        <v>20</v>
      </c>
      <c r="K365">
        <v>20</v>
      </c>
      <c r="L365" s="10">
        <v>0.75</v>
      </c>
      <c r="M365" s="10">
        <v>0.7142857142857143</v>
      </c>
      <c r="N365" s="10">
        <v>0.7142857142857143</v>
      </c>
    </row>
    <row r="366" spans="1:14" x14ac:dyDescent="0.25">
      <c r="A366">
        <v>2016</v>
      </c>
      <c r="B366" t="s">
        <v>89</v>
      </c>
      <c r="C366" t="s">
        <v>80</v>
      </c>
      <c r="D366" t="s">
        <v>562</v>
      </c>
      <c r="E366" t="s">
        <v>162</v>
      </c>
      <c r="F366" t="s">
        <v>353</v>
      </c>
      <c r="G366" t="s">
        <v>560</v>
      </c>
      <c r="H366">
        <v>8</v>
      </c>
      <c r="I366">
        <v>8</v>
      </c>
      <c r="J366">
        <v>8</v>
      </c>
      <c r="K366">
        <v>8</v>
      </c>
      <c r="L366" s="10">
        <v>1</v>
      </c>
      <c r="M366" s="10">
        <v>1</v>
      </c>
      <c r="N366" s="10">
        <v>1</v>
      </c>
    </row>
    <row r="367" spans="1:14" x14ac:dyDescent="0.25">
      <c r="A367">
        <v>2016</v>
      </c>
      <c r="B367" t="s">
        <v>89</v>
      </c>
      <c r="C367" t="s">
        <v>110</v>
      </c>
      <c r="D367" t="s">
        <v>557</v>
      </c>
      <c r="E367" t="s">
        <v>162</v>
      </c>
      <c r="F367" t="s">
        <v>163</v>
      </c>
      <c r="G367" t="s">
        <v>561</v>
      </c>
      <c r="H367">
        <v>40</v>
      </c>
      <c r="I367">
        <v>31</v>
      </c>
      <c r="J367">
        <v>29</v>
      </c>
      <c r="K367">
        <v>28</v>
      </c>
      <c r="L367" s="10">
        <v>0.77500000000000002</v>
      </c>
      <c r="M367" s="10">
        <v>0.72499999999999998</v>
      </c>
      <c r="N367" s="10">
        <v>0.7</v>
      </c>
    </row>
    <row r="368" spans="1:14" x14ac:dyDescent="0.25">
      <c r="A368">
        <v>2016</v>
      </c>
      <c r="B368" t="s">
        <v>89</v>
      </c>
      <c r="C368" t="s">
        <v>80</v>
      </c>
      <c r="D368" t="s">
        <v>557</v>
      </c>
      <c r="E368" t="s">
        <v>162</v>
      </c>
      <c r="F368" t="s">
        <v>163</v>
      </c>
      <c r="G368" t="s">
        <v>560</v>
      </c>
      <c r="H368">
        <v>1</v>
      </c>
      <c r="I368">
        <v>0</v>
      </c>
      <c r="J368">
        <v>0</v>
      </c>
      <c r="K368">
        <v>0</v>
      </c>
      <c r="L368" s="10">
        <v>0</v>
      </c>
      <c r="M368" s="10">
        <v>0</v>
      </c>
      <c r="N368" s="10">
        <v>0</v>
      </c>
    </row>
    <row r="369" spans="1:14" x14ac:dyDescent="0.25">
      <c r="A369">
        <v>2016</v>
      </c>
      <c r="B369" t="s">
        <v>89</v>
      </c>
      <c r="C369" t="s">
        <v>110</v>
      </c>
      <c r="D369" t="s">
        <v>557</v>
      </c>
      <c r="E369" t="s">
        <v>559</v>
      </c>
      <c r="F369" t="s">
        <v>476</v>
      </c>
      <c r="G369" t="s">
        <v>560</v>
      </c>
      <c r="H369">
        <v>2</v>
      </c>
      <c r="I369">
        <v>2</v>
      </c>
      <c r="J369">
        <v>2</v>
      </c>
      <c r="K369">
        <v>2</v>
      </c>
      <c r="L369" s="10">
        <v>1</v>
      </c>
      <c r="M369" s="10">
        <v>1</v>
      </c>
      <c r="N369" s="10">
        <v>1</v>
      </c>
    </row>
    <row r="370" spans="1:14" x14ac:dyDescent="0.25">
      <c r="A370">
        <v>2016</v>
      </c>
      <c r="B370" t="s">
        <v>89</v>
      </c>
      <c r="C370" t="s">
        <v>80</v>
      </c>
      <c r="D370" t="s">
        <v>557</v>
      </c>
      <c r="E370" t="s">
        <v>559</v>
      </c>
      <c r="F370" t="s">
        <v>476</v>
      </c>
      <c r="G370" t="s">
        <v>560</v>
      </c>
      <c r="H370">
        <v>1</v>
      </c>
      <c r="I370">
        <v>1</v>
      </c>
      <c r="J370">
        <v>1</v>
      </c>
      <c r="K370">
        <v>1</v>
      </c>
      <c r="L370" s="10">
        <v>1</v>
      </c>
      <c r="M370" s="10">
        <v>1</v>
      </c>
      <c r="N370" s="10">
        <v>1</v>
      </c>
    </row>
    <row r="371" spans="1:14" x14ac:dyDescent="0.25">
      <c r="A371">
        <v>2016</v>
      </c>
      <c r="B371" t="s">
        <v>89</v>
      </c>
      <c r="C371" t="s">
        <v>110</v>
      </c>
      <c r="D371" t="s">
        <v>557</v>
      </c>
      <c r="E371" t="s">
        <v>86</v>
      </c>
      <c r="F371" t="s">
        <v>87</v>
      </c>
      <c r="G371" t="s">
        <v>561</v>
      </c>
      <c r="H371">
        <v>50</v>
      </c>
      <c r="I371">
        <v>36</v>
      </c>
      <c r="J371">
        <v>35</v>
      </c>
      <c r="K371">
        <v>34</v>
      </c>
      <c r="L371" s="10">
        <v>0.72</v>
      </c>
      <c r="M371" s="10">
        <v>0.7</v>
      </c>
      <c r="N371" s="10">
        <v>0.68</v>
      </c>
    </row>
    <row r="372" spans="1:14" x14ac:dyDescent="0.25">
      <c r="A372">
        <v>2016</v>
      </c>
      <c r="B372" t="s">
        <v>89</v>
      </c>
      <c r="C372" t="s">
        <v>80</v>
      </c>
      <c r="D372" t="s">
        <v>557</v>
      </c>
      <c r="E372" t="s">
        <v>86</v>
      </c>
      <c r="F372" t="s">
        <v>87</v>
      </c>
      <c r="G372" t="s">
        <v>560</v>
      </c>
      <c r="H372">
        <v>8</v>
      </c>
      <c r="I372">
        <v>7</v>
      </c>
      <c r="J372">
        <v>7</v>
      </c>
      <c r="K372">
        <v>7</v>
      </c>
      <c r="L372" s="10">
        <v>0.875</v>
      </c>
      <c r="M372" s="10">
        <v>0.875</v>
      </c>
      <c r="N372" s="10">
        <v>0.875</v>
      </c>
    </row>
    <row r="373" spans="1:14" x14ac:dyDescent="0.25">
      <c r="A373">
        <v>2016</v>
      </c>
      <c r="B373" t="s">
        <v>89</v>
      </c>
      <c r="C373" t="s">
        <v>110</v>
      </c>
      <c r="D373" t="s">
        <v>557</v>
      </c>
      <c r="E373" t="s">
        <v>147</v>
      </c>
      <c r="F373" t="s">
        <v>148</v>
      </c>
      <c r="G373" t="s">
        <v>561</v>
      </c>
      <c r="H373">
        <v>13</v>
      </c>
      <c r="I373">
        <v>7</v>
      </c>
      <c r="J373">
        <v>6</v>
      </c>
      <c r="K373">
        <v>6</v>
      </c>
      <c r="L373" s="10">
        <v>0.53846153846153844</v>
      </c>
      <c r="M373" s="10">
        <v>0.46153846153846156</v>
      </c>
      <c r="N373" s="10">
        <v>0.46153846153846156</v>
      </c>
    </row>
    <row r="374" spans="1:14" x14ac:dyDescent="0.25">
      <c r="A374">
        <v>2016</v>
      </c>
      <c r="B374" t="s">
        <v>89</v>
      </c>
      <c r="C374" t="s">
        <v>80</v>
      </c>
      <c r="D374" t="s">
        <v>557</v>
      </c>
      <c r="E374" t="s">
        <v>147</v>
      </c>
      <c r="F374" t="s">
        <v>148</v>
      </c>
      <c r="G374" t="s">
        <v>560</v>
      </c>
      <c r="H374">
        <v>2</v>
      </c>
      <c r="I374">
        <v>2</v>
      </c>
      <c r="J374">
        <v>2</v>
      </c>
      <c r="K374">
        <v>2</v>
      </c>
      <c r="L374" s="10">
        <v>1</v>
      </c>
      <c r="M374" s="10">
        <v>1</v>
      </c>
      <c r="N374" s="10">
        <v>1</v>
      </c>
    </row>
    <row r="375" spans="1:14" x14ac:dyDescent="0.25">
      <c r="A375">
        <v>2017</v>
      </c>
      <c r="B375" t="s">
        <v>79</v>
      </c>
      <c r="C375" t="s">
        <v>80</v>
      </c>
      <c r="D375" t="s">
        <v>553</v>
      </c>
      <c r="E375" t="s">
        <v>77</v>
      </c>
      <c r="F375" t="s">
        <v>81</v>
      </c>
      <c r="G375" t="s">
        <v>492</v>
      </c>
      <c r="H375">
        <v>4</v>
      </c>
      <c r="I375">
        <v>4</v>
      </c>
      <c r="J375">
        <v>4</v>
      </c>
      <c r="K375">
        <v>4</v>
      </c>
      <c r="L375" s="10">
        <v>1</v>
      </c>
      <c r="M375" s="10">
        <v>1</v>
      </c>
      <c r="N375" s="10">
        <v>1</v>
      </c>
    </row>
    <row r="376" spans="1:14" x14ac:dyDescent="0.25">
      <c r="A376">
        <v>2017</v>
      </c>
      <c r="B376" t="s">
        <v>79</v>
      </c>
      <c r="C376" t="s">
        <v>110</v>
      </c>
      <c r="D376" t="s">
        <v>553</v>
      </c>
      <c r="E376" t="s">
        <v>77</v>
      </c>
      <c r="F376" t="s">
        <v>81</v>
      </c>
      <c r="G376" t="s">
        <v>491</v>
      </c>
      <c r="H376">
        <v>30</v>
      </c>
      <c r="I376">
        <v>16</v>
      </c>
      <c r="J376">
        <v>16</v>
      </c>
      <c r="K376">
        <v>15</v>
      </c>
      <c r="L376" s="10">
        <v>0.53333333333333333</v>
      </c>
      <c r="M376" s="10">
        <v>0.53333333333333333</v>
      </c>
      <c r="N376" s="10">
        <v>0.5</v>
      </c>
    </row>
    <row r="377" spans="1:14" x14ac:dyDescent="0.25">
      <c r="A377">
        <v>2017</v>
      </c>
      <c r="B377" t="s">
        <v>79</v>
      </c>
      <c r="C377" t="s">
        <v>80</v>
      </c>
      <c r="D377" t="s">
        <v>553</v>
      </c>
      <c r="E377" t="s">
        <v>100</v>
      </c>
      <c r="F377" t="s">
        <v>101</v>
      </c>
      <c r="G377" t="s">
        <v>491</v>
      </c>
      <c r="H377">
        <v>18</v>
      </c>
      <c r="I377">
        <v>15</v>
      </c>
      <c r="J377">
        <v>15</v>
      </c>
      <c r="K377">
        <v>15</v>
      </c>
      <c r="L377" s="10">
        <v>0.83333333333333337</v>
      </c>
      <c r="M377" s="10">
        <v>0.83333333333333337</v>
      </c>
      <c r="N377" s="10">
        <v>0.83333333333333337</v>
      </c>
    </row>
    <row r="378" spans="1:14" x14ac:dyDescent="0.25">
      <c r="A378">
        <v>2017</v>
      </c>
      <c r="B378" t="s">
        <v>79</v>
      </c>
      <c r="C378" t="s">
        <v>110</v>
      </c>
      <c r="D378" t="s">
        <v>553</v>
      </c>
      <c r="E378" t="s">
        <v>558</v>
      </c>
      <c r="F378" t="s">
        <v>485</v>
      </c>
      <c r="G378" t="s">
        <v>491</v>
      </c>
      <c r="H378">
        <v>25</v>
      </c>
      <c r="I378">
        <v>17</v>
      </c>
      <c r="J378">
        <v>17</v>
      </c>
      <c r="K378">
        <v>17</v>
      </c>
      <c r="L378" s="10">
        <v>0.68</v>
      </c>
      <c r="M378" s="10">
        <v>0.68</v>
      </c>
      <c r="N378" s="10">
        <v>0.68</v>
      </c>
    </row>
    <row r="379" spans="1:14" x14ac:dyDescent="0.25">
      <c r="A379">
        <v>2017</v>
      </c>
      <c r="B379" t="s">
        <v>79</v>
      </c>
      <c r="C379" t="s">
        <v>110</v>
      </c>
      <c r="D379" t="s">
        <v>563</v>
      </c>
      <c r="E379" t="s">
        <v>558</v>
      </c>
      <c r="F379" t="s">
        <v>470</v>
      </c>
      <c r="G379" t="s">
        <v>491</v>
      </c>
      <c r="H379">
        <v>20</v>
      </c>
      <c r="I379">
        <v>15</v>
      </c>
      <c r="J379">
        <v>15</v>
      </c>
      <c r="K379">
        <v>14</v>
      </c>
      <c r="L379" s="10">
        <v>0.75</v>
      </c>
      <c r="M379" s="10">
        <v>0.75</v>
      </c>
      <c r="N379" s="10">
        <v>0.7</v>
      </c>
    </row>
    <row r="380" spans="1:14" x14ac:dyDescent="0.25">
      <c r="A380">
        <v>2017</v>
      </c>
      <c r="B380" t="s">
        <v>79</v>
      </c>
      <c r="C380" t="s">
        <v>80</v>
      </c>
      <c r="D380" t="s">
        <v>563</v>
      </c>
      <c r="E380" t="s">
        <v>558</v>
      </c>
      <c r="F380" t="s">
        <v>470</v>
      </c>
      <c r="G380" t="s">
        <v>491</v>
      </c>
      <c r="H380">
        <v>33</v>
      </c>
      <c r="I380">
        <v>28</v>
      </c>
      <c r="J380">
        <v>28</v>
      </c>
      <c r="K380">
        <v>27</v>
      </c>
      <c r="L380" s="10">
        <v>0.84848484848484851</v>
      </c>
      <c r="M380" s="10">
        <v>0.84848484848484851</v>
      </c>
      <c r="N380" s="10">
        <v>0.81818181818181823</v>
      </c>
    </row>
    <row r="381" spans="1:14" x14ac:dyDescent="0.25">
      <c r="A381">
        <v>2017</v>
      </c>
      <c r="B381" t="s">
        <v>79</v>
      </c>
      <c r="C381" t="s">
        <v>80</v>
      </c>
      <c r="D381" t="s">
        <v>553</v>
      </c>
      <c r="E381" t="s">
        <v>105</v>
      </c>
      <c r="F381" t="s">
        <v>106</v>
      </c>
      <c r="G381" t="s">
        <v>492</v>
      </c>
      <c r="H381">
        <v>5</v>
      </c>
      <c r="I381">
        <v>4</v>
      </c>
      <c r="J381">
        <v>4</v>
      </c>
      <c r="K381">
        <v>4</v>
      </c>
      <c r="L381" s="10">
        <v>0.8</v>
      </c>
      <c r="M381" s="10">
        <v>0.8</v>
      </c>
      <c r="N381" s="10">
        <v>0.8</v>
      </c>
    </row>
    <row r="382" spans="1:14" x14ac:dyDescent="0.25">
      <c r="A382">
        <v>2017</v>
      </c>
      <c r="B382" t="s">
        <v>79</v>
      </c>
      <c r="C382" t="s">
        <v>110</v>
      </c>
      <c r="D382" t="s">
        <v>553</v>
      </c>
      <c r="E382" t="s">
        <v>105</v>
      </c>
      <c r="F382" t="s">
        <v>106</v>
      </c>
      <c r="G382" t="s">
        <v>491</v>
      </c>
      <c r="H382">
        <v>25</v>
      </c>
      <c r="I382">
        <v>18</v>
      </c>
      <c r="J382">
        <v>18</v>
      </c>
      <c r="K382">
        <v>16</v>
      </c>
      <c r="L382" s="10">
        <v>0.72</v>
      </c>
      <c r="M382" s="10">
        <v>0.72</v>
      </c>
      <c r="N382" s="10">
        <v>0.64</v>
      </c>
    </row>
    <row r="383" spans="1:14" x14ac:dyDescent="0.25">
      <c r="A383">
        <v>2017</v>
      </c>
      <c r="B383" t="s">
        <v>79</v>
      </c>
      <c r="C383" t="s">
        <v>80</v>
      </c>
      <c r="D383" t="s">
        <v>557</v>
      </c>
      <c r="E383" t="s">
        <v>190</v>
      </c>
      <c r="F383" t="s">
        <v>191</v>
      </c>
      <c r="G383" t="s">
        <v>492</v>
      </c>
      <c r="H383">
        <v>7</v>
      </c>
      <c r="I383">
        <v>6</v>
      </c>
      <c r="J383">
        <v>6</v>
      </c>
      <c r="K383">
        <v>6</v>
      </c>
      <c r="L383" s="10">
        <v>0.8571428571428571</v>
      </c>
      <c r="M383" s="10">
        <v>0.8571428571428571</v>
      </c>
      <c r="N383" s="10">
        <v>0.8571428571428571</v>
      </c>
    </row>
    <row r="384" spans="1:14" x14ac:dyDescent="0.25">
      <c r="A384">
        <v>2017</v>
      </c>
      <c r="B384" t="s">
        <v>79</v>
      </c>
      <c r="C384" t="s">
        <v>110</v>
      </c>
      <c r="D384" t="s">
        <v>553</v>
      </c>
      <c r="E384" t="s">
        <v>190</v>
      </c>
      <c r="F384" t="s">
        <v>191</v>
      </c>
      <c r="G384" t="s">
        <v>491</v>
      </c>
      <c r="H384">
        <v>16</v>
      </c>
      <c r="I384">
        <v>13</v>
      </c>
      <c r="J384">
        <v>13</v>
      </c>
      <c r="K384">
        <v>13</v>
      </c>
      <c r="L384" s="10">
        <v>0.8125</v>
      </c>
      <c r="M384" s="10">
        <v>0.8125</v>
      </c>
      <c r="N384" s="10">
        <v>0.8125</v>
      </c>
    </row>
    <row r="385" spans="1:14" x14ac:dyDescent="0.25">
      <c r="A385">
        <v>2017</v>
      </c>
      <c r="B385" t="s">
        <v>79</v>
      </c>
      <c r="C385" t="s">
        <v>80</v>
      </c>
      <c r="D385" t="s">
        <v>563</v>
      </c>
      <c r="E385" t="s">
        <v>190</v>
      </c>
      <c r="F385" t="s">
        <v>198</v>
      </c>
      <c r="G385" t="s">
        <v>492</v>
      </c>
      <c r="H385">
        <v>2</v>
      </c>
      <c r="I385">
        <v>2</v>
      </c>
      <c r="J385">
        <v>2</v>
      </c>
      <c r="K385">
        <v>2</v>
      </c>
      <c r="L385" s="10">
        <v>1</v>
      </c>
      <c r="M385" s="10">
        <v>1</v>
      </c>
      <c r="N385" s="10">
        <v>1</v>
      </c>
    </row>
    <row r="386" spans="1:14" x14ac:dyDescent="0.25">
      <c r="A386">
        <v>2017</v>
      </c>
      <c r="B386" t="s">
        <v>79</v>
      </c>
      <c r="C386" t="s">
        <v>110</v>
      </c>
      <c r="D386" t="s">
        <v>563</v>
      </c>
      <c r="E386" t="s">
        <v>190</v>
      </c>
      <c r="F386" t="s">
        <v>198</v>
      </c>
      <c r="G386" t="s">
        <v>492</v>
      </c>
      <c r="H386">
        <v>9</v>
      </c>
      <c r="I386">
        <v>6</v>
      </c>
      <c r="J386">
        <v>6</v>
      </c>
      <c r="K386">
        <v>6</v>
      </c>
      <c r="L386" s="10">
        <v>0.66666666666666663</v>
      </c>
      <c r="M386" s="10">
        <v>0.66666666666666663</v>
      </c>
      <c r="N386" s="10">
        <v>0.66666666666666663</v>
      </c>
    </row>
    <row r="387" spans="1:14" x14ac:dyDescent="0.25">
      <c r="A387">
        <v>2017</v>
      </c>
      <c r="B387" t="s">
        <v>79</v>
      </c>
      <c r="C387" t="s">
        <v>80</v>
      </c>
      <c r="D387" t="s">
        <v>553</v>
      </c>
      <c r="E387" t="s">
        <v>427</v>
      </c>
      <c r="F387" t="s">
        <v>269</v>
      </c>
      <c r="G387" t="s">
        <v>492</v>
      </c>
      <c r="H387">
        <v>4</v>
      </c>
      <c r="I387">
        <v>1</v>
      </c>
      <c r="J387">
        <v>1</v>
      </c>
      <c r="K387">
        <v>1</v>
      </c>
      <c r="L387" s="10">
        <v>0.25</v>
      </c>
      <c r="M387" s="10">
        <v>0.25</v>
      </c>
      <c r="N387" s="10">
        <v>0.25</v>
      </c>
    </row>
    <row r="388" spans="1:14" x14ac:dyDescent="0.25">
      <c r="A388">
        <v>2017</v>
      </c>
      <c r="B388" t="s">
        <v>79</v>
      </c>
      <c r="C388" t="s">
        <v>110</v>
      </c>
      <c r="D388" t="s">
        <v>553</v>
      </c>
      <c r="E388" t="s">
        <v>427</v>
      </c>
      <c r="F388" t="s">
        <v>269</v>
      </c>
      <c r="G388" t="s">
        <v>491</v>
      </c>
      <c r="H388">
        <v>34</v>
      </c>
      <c r="I388">
        <v>21</v>
      </c>
      <c r="J388">
        <v>20</v>
      </c>
      <c r="K388">
        <v>20</v>
      </c>
      <c r="L388" s="10">
        <v>0.61764705882352944</v>
      </c>
      <c r="M388" s="10">
        <v>0.58823529411764708</v>
      </c>
      <c r="N388" s="10">
        <v>0.58823529411764708</v>
      </c>
    </row>
    <row r="389" spans="1:14" x14ac:dyDescent="0.25">
      <c r="A389">
        <v>2017</v>
      </c>
      <c r="B389" t="s">
        <v>79</v>
      </c>
      <c r="C389" t="s">
        <v>110</v>
      </c>
      <c r="D389" t="s">
        <v>553</v>
      </c>
      <c r="E389" t="s">
        <v>94</v>
      </c>
      <c r="F389" t="s">
        <v>95</v>
      </c>
      <c r="G389" t="s">
        <v>492</v>
      </c>
      <c r="H389">
        <v>4</v>
      </c>
      <c r="I389">
        <v>1</v>
      </c>
      <c r="J389">
        <v>1</v>
      </c>
      <c r="K389">
        <v>1</v>
      </c>
      <c r="L389" s="10">
        <v>0.25</v>
      </c>
      <c r="M389" s="10">
        <v>0.25</v>
      </c>
      <c r="N389" s="10">
        <v>0.25</v>
      </c>
    </row>
    <row r="390" spans="1:14" x14ac:dyDescent="0.25">
      <c r="A390">
        <v>2017</v>
      </c>
      <c r="B390" t="s">
        <v>79</v>
      </c>
      <c r="C390" t="s">
        <v>110</v>
      </c>
      <c r="D390" t="s">
        <v>563</v>
      </c>
      <c r="E390" t="s">
        <v>162</v>
      </c>
      <c r="F390" t="s">
        <v>353</v>
      </c>
      <c r="G390" t="s">
        <v>491</v>
      </c>
      <c r="H390">
        <v>34</v>
      </c>
      <c r="I390">
        <v>26</v>
      </c>
      <c r="J390">
        <v>26</v>
      </c>
      <c r="K390">
        <v>23</v>
      </c>
      <c r="L390" s="10">
        <v>0.76470588235294112</v>
      </c>
      <c r="M390" s="10">
        <v>0.76470588235294112</v>
      </c>
      <c r="N390" s="10">
        <v>0.67647058823529416</v>
      </c>
    </row>
    <row r="391" spans="1:14" x14ac:dyDescent="0.25">
      <c r="A391">
        <v>2017</v>
      </c>
      <c r="B391" t="s">
        <v>79</v>
      </c>
      <c r="C391" t="s">
        <v>80</v>
      </c>
      <c r="D391" t="s">
        <v>563</v>
      </c>
      <c r="E391" t="s">
        <v>162</v>
      </c>
      <c r="F391" t="s">
        <v>353</v>
      </c>
      <c r="G391" t="s">
        <v>491</v>
      </c>
      <c r="H391">
        <v>51</v>
      </c>
      <c r="I391">
        <v>44</v>
      </c>
      <c r="J391">
        <v>41</v>
      </c>
      <c r="K391">
        <v>40</v>
      </c>
      <c r="L391" s="10">
        <v>0.86274509803921573</v>
      </c>
      <c r="M391" s="10">
        <v>0.80392156862745101</v>
      </c>
      <c r="N391" s="10">
        <v>0.78431372549019607</v>
      </c>
    </row>
    <row r="392" spans="1:14" x14ac:dyDescent="0.25">
      <c r="A392">
        <v>2017</v>
      </c>
      <c r="B392" t="s">
        <v>79</v>
      </c>
      <c r="C392" t="s">
        <v>110</v>
      </c>
      <c r="D392" t="s">
        <v>553</v>
      </c>
      <c r="E392" t="s">
        <v>162</v>
      </c>
      <c r="F392" t="s">
        <v>163</v>
      </c>
      <c r="G392" t="s">
        <v>491</v>
      </c>
      <c r="H392">
        <v>26</v>
      </c>
      <c r="I392">
        <v>17</v>
      </c>
      <c r="J392">
        <v>16</v>
      </c>
      <c r="K392">
        <v>16</v>
      </c>
      <c r="L392" s="10">
        <v>0.65384615384615385</v>
      </c>
      <c r="M392" s="10">
        <v>0.61538461538461542</v>
      </c>
      <c r="N392" s="10">
        <v>0.61538461538461542</v>
      </c>
    </row>
    <row r="393" spans="1:14" x14ac:dyDescent="0.25">
      <c r="A393">
        <v>2017</v>
      </c>
      <c r="B393" t="s">
        <v>79</v>
      </c>
      <c r="C393" t="s">
        <v>80</v>
      </c>
      <c r="D393" t="s">
        <v>553</v>
      </c>
      <c r="E393" t="s">
        <v>162</v>
      </c>
      <c r="F393" t="s">
        <v>163</v>
      </c>
      <c r="G393" t="s">
        <v>491</v>
      </c>
      <c r="H393">
        <v>31</v>
      </c>
      <c r="I393">
        <v>23</v>
      </c>
      <c r="J393">
        <v>23</v>
      </c>
      <c r="K393">
        <v>23</v>
      </c>
      <c r="L393" s="10">
        <v>0.74193548387096775</v>
      </c>
      <c r="M393" s="10">
        <v>0.74193548387096775</v>
      </c>
      <c r="N393" s="10">
        <v>0.74193548387096775</v>
      </c>
    </row>
    <row r="394" spans="1:14" x14ac:dyDescent="0.25">
      <c r="A394">
        <v>2017</v>
      </c>
      <c r="B394" t="s">
        <v>79</v>
      </c>
      <c r="C394" t="s">
        <v>110</v>
      </c>
      <c r="D394" t="s">
        <v>553</v>
      </c>
      <c r="E394" t="s">
        <v>559</v>
      </c>
      <c r="F394" t="s">
        <v>476</v>
      </c>
      <c r="G394" t="s">
        <v>492</v>
      </c>
      <c r="H394">
        <v>5</v>
      </c>
      <c r="I394">
        <v>3</v>
      </c>
      <c r="J394">
        <v>3</v>
      </c>
      <c r="K394">
        <v>3</v>
      </c>
      <c r="L394" s="10">
        <v>0.6</v>
      </c>
      <c r="M394" s="10">
        <v>0.6</v>
      </c>
      <c r="N394" s="10">
        <v>0.6</v>
      </c>
    </row>
    <row r="395" spans="1:14" x14ac:dyDescent="0.25">
      <c r="A395">
        <v>2017</v>
      </c>
      <c r="B395" t="s">
        <v>79</v>
      </c>
      <c r="C395" t="s">
        <v>80</v>
      </c>
      <c r="D395" t="s">
        <v>553</v>
      </c>
      <c r="E395" t="s">
        <v>559</v>
      </c>
      <c r="F395" t="s">
        <v>476</v>
      </c>
      <c r="G395" t="s">
        <v>491</v>
      </c>
      <c r="H395">
        <v>15</v>
      </c>
      <c r="I395">
        <v>12</v>
      </c>
      <c r="J395">
        <v>12</v>
      </c>
      <c r="K395">
        <v>12</v>
      </c>
      <c r="L395" s="10">
        <v>0.8</v>
      </c>
      <c r="M395" s="10">
        <v>0.8</v>
      </c>
      <c r="N395" s="10">
        <v>0.8</v>
      </c>
    </row>
    <row r="396" spans="1:14" x14ac:dyDescent="0.25">
      <c r="A396">
        <v>2017</v>
      </c>
      <c r="B396" t="s">
        <v>79</v>
      </c>
      <c r="C396" t="s">
        <v>80</v>
      </c>
      <c r="D396" t="s">
        <v>553</v>
      </c>
      <c r="E396" t="s">
        <v>86</v>
      </c>
      <c r="F396" t="s">
        <v>87</v>
      </c>
      <c r="G396" t="s">
        <v>491</v>
      </c>
      <c r="H396">
        <v>18</v>
      </c>
      <c r="I396">
        <v>15</v>
      </c>
      <c r="J396">
        <v>15</v>
      </c>
      <c r="K396">
        <v>15</v>
      </c>
      <c r="L396" s="10">
        <v>0.83333333333333337</v>
      </c>
      <c r="M396" s="10">
        <v>0.83333333333333337</v>
      </c>
      <c r="N396" s="10">
        <v>0.83333333333333337</v>
      </c>
    </row>
    <row r="397" spans="1:14" x14ac:dyDescent="0.25">
      <c r="A397">
        <v>2017</v>
      </c>
      <c r="B397" t="s">
        <v>79</v>
      </c>
      <c r="C397" t="s">
        <v>110</v>
      </c>
      <c r="D397" t="s">
        <v>553</v>
      </c>
      <c r="E397" t="s">
        <v>86</v>
      </c>
      <c r="F397" t="s">
        <v>87</v>
      </c>
      <c r="G397" t="s">
        <v>491</v>
      </c>
      <c r="H397">
        <v>90</v>
      </c>
      <c r="I397">
        <v>72</v>
      </c>
      <c r="J397">
        <v>72</v>
      </c>
      <c r="K397">
        <v>69</v>
      </c>
      <c r="L397" s="10">
        <v>0.8</v>
      </c>
      <c r="M397" s="10">
        <v>0.8</v>
      </c>
      <c r="N397" s="10">
        <v>0.76666666666666672</v>
      </c>
    </row>
    <row r="398" spans="1:14" x14ac:dyDescent="0.25">
      <c r="A398">
        <v>2017</v>
      </c>
      <c r="B398" t="s">
        <v>79</v>
      </c>
      <c r="C398" t="s">
        <v>80</v>
      </c>
      <c r="D398" t="s">
        <v>553</v>
      </c>
      <c r="E398" t="s">
        <v>147</v>
      </c>
      <c r="F398" t="s">
        <v>148</v>
      </c>
      <c r="G398" t="s">
        <v>491</v>
      </c>
      <c r="H398">
        <v>15</v>
      </c>
      <c r="I398">
        <v>14</v>
      </c>
      <c r="J398">
        <v>13</v>
      </c>
      <c r="K398">
        <v>13</v>
      </c>
      <c r="L398" s="10">
        <v>0.93333333333333335</v>
      </c>
      <c r="M398" s="10">
        <v>0.8666666666666667</v>
      </c>
      <c r="N398" s="10">
        <v>0.8666666666666667</v>
      </c>
    </row>
    <row r="399" spans="1:14" x14ac:dyDescent="0.25">
      <c r="A399">
        <v>2017</v>
      </c>
      <c r="B399" t="s">
        <v>79</v>
      </c>
      <c r="C399" t="s">
        <v>110</v>
      </c>
      <c r="D399" t="s">
        <v>553</v>
      </c>
      <c r="E399" t="s">
        <v>147</v>
      </c>
      <c r="F399" t="s">
        <v>148</v>
      </c>
      <c r="G399" t="s">
        <v>491</v>
      </c>
      <c r="H399">
        <v>25</v>
      </c>
      <c r="I399">
        <v>19</v>
      </c>
      <c r="J399">
        <v>19</v>
      </c>
      <c r="K399">
        <v>18</v>
      </c>
      <c r="L399" s="10">
        <v>0.76</v>
      </c>
      <c r="M399" s="10">
        <v>0.76</v>
      </c>
      <c r="N399" s="10">
        <v>0.72</v>
      </c>
    </row>
    <row r="400" spans="1:14" x14ac:dyDescent="0.25">
      <c r="A400">
        <v>2017</v>
      </c>
      <c r="B400" t="s">
        <v>89</v>
      </c>
      <c r="C400" t="s">
        <v>110</v>
      </c>
      <c r="D400" t="s">
        <v>557</v>
      </c>
      <c r="E400" t="s">
        <v>77</v>
      </c>
      <c r="F400" t="s">
        <v>81</v>
      </c>
      <c r="G400" t="s">
        <v>561</v>
      </c>
      <c r="H400">
        <v>11</v>
      </c>
      <c r="I400">
        <v>7</v>
      </c>
      <c r="J400">
        <v>7</v>
      </c>
      <c r="K400">
        <v>7</v>
      </c>
      <c r="L400" s="10">
        <v>0.63636363636363635</v>
      </c>
      <c r="M400" s="10">
        <v>0.63636363636363635</v>
      </c>
      <c r="N400" s="10">
        <v>0.63636363636363635</v>
      </c>
    </row>
    <row r="401" spans="1:14" x14ac:dyDescent="0.25">
      <c r="A401">
        <v>2017</v>
      </c>
      <c r="B401" t="s">
        <v>89</v>
      </c>
      <c r="C401" t="s">
        <v>80</v>
      </c>
      <c r="D401" t="s">
        <v>557</v>
      </c>
      <c r="E401" t="s">
        <v>77</v>
      </c>
      <c r="F401" t="s">
        <v>81</v>
      </c>
      <c r="G401" t="s">
        <v>560</v>
      </c>
      <c r="H401">
        <v>1</v>
      </c>
      <c r="I401">
        <v>0</v>
      </c>
      <c r="J401">
        <v>0</v>
      </c>
      <c r="K401">
        <v>0</v>
      </c>
      <c r="L401" s="10">
        <v>0</v>
      </c>
      <c r="M401" s="10">
        <v>0</v>
      </c>
      <c r="N401" s="10">
        <v>0</v>
      </c>
    </row>
    <row r="402" spans="1:14" x14ac:dyDescent="0.25">
      <c r="A402">
        <v>2017</v>
      </c>
      <c r="B402" t="s">
        <v>89</v>
      </c>
      <c r="C402" t="s">
        <v>80</v>
      </c>
      <c r="D402" t="s">
        <v>557</v>
      </c>
      <c r="E402" t="s">
        <v>100</v>
      </c>
      <c r="F402" t="s">
        <v>101</v>
      </c>
      <c r="G402" t="s">
        <v>560</v>
      </c>
      <c r="H402">
        <v>6</v>
      </c>
      <c r="I402">
        <v>6</v>
      </c>
      <c r="J402">
        <v>6</v>
      </c>
      <c r="K402">
        <v>6</v>
      </c>
      <c r="L402" s="10">
        <v>1</v>
      </c>
      <c r="M402" s="10">
        <v>1</v>
      </c>
      <c r="N402" s="10">
        <v>1</v>
      </c>
    </row>
    <row r="403" spans="1:14" x14ac:dyDescent="0.25">
      <c r="A403">
        <v>2017</v>
      </c>
      <c r="B403" t="s">
        <v>89</v>
      </c>
      <c r="C403" t="s">
        <v>110</v>
      </c>
      <c r="D403" t="s">
        <v>557</v>
      </c>
      <c r="E403" t="s">
        <v>558</v>
      </c>
      <c r="F403" t="s">
        <v>485</v>
      </c>
      <c r="G403" t="s">
        <v>561</v>
      </c>
      <c r="H403">
        <v>10</v>
      </c>
      <c r="I403">
        <v>8</v>
      </c>
      <c r="J403">
        <v>8</v>
      </c>
      <c r="K403">
        <v>8</v>
      </c>
      <c r="L403" s="10">
        <v>0.8</v>
      </c>
      <c r="M403" s="10">
        <v>0.8</v>
      </c>
      <c r="N403" s="10">
        <v>0.8</v>
      </c>
    </row>
    <row r="404" spans="1:14" x14ac:dyDescent="0.25">
      <c r="A404">
        <v>2017</v>
      </c>
      <c r="B404" t="s">
        <v>89</v>
      </c>
      <c r="C404" t="s">
        <v>110</v>
      </c>
      <c r="D404" t="s">
        <v>562</v>
      </c>
      <c r="E404" t="s">
        <v>558</v>
      </c>
      <c r="F404" t="s">
        <v>470</v>
      </c>
      <c r="G404" t="s">
        <v>560</v>
      </c>
      <c r="H404">
        <v>5</v>
      </c>
      <c r="I404">
        <v>4</v>
      </c>
      <c r="J404">
        <v>4</v>
      </c>
      <c r="K404">
        <v>4</v>
      </c>
      <c r="L404" s="10">
        <v>0.8</v>
      </c>
      <c r="M404" s="10">
        <v>0.8</v>
      </c>
      <c r="N404" s="10">
        <v>0.8</v>
      </c>
    </row>
    <row r="405" spans="1:14" x14ac:dyDescent="0.25">
      <c r="A405">
        <v>2017</v>
      </c>
      <c r="B405" t="s">
        <v>89</v>
      </c>
      <c r="C405" t="s">
        <v>80</v>
      </c>
      <c r="D405" t="s">
        <v>562</v>
      </c>
      <c r="E405" t="s">
        <v>558</v>
      </c>
      <c r="F405" t="s">
        <v>470</v>
      </c>
      <c r="G405" t="s">
        <v>560</v>
      </c>
      <c r="H405">
        <v>3</v>
      </c>
      <c r="I405">
        <v>3</v>
      </c>
      <c r="J405">
        <v>3</v>
      </c>
      <c r="K405">
        <v>2</v>
      </c>
      <c r="L405" s="10">
        <v>1</v>
      </c>
      <c r="M405" s="10">
        <v>1</v>
      </c>
      <c r="N405" s="10">
        <v>0.66666666666666663</v>
      </c>
    </row>
    <row r="406" spans="1:14" x14ac:dyDescent="0.25">
      <c r="A406">
        <v>2017</v>
      </c>
      <c r="B406" t="s">
        <v>89</v>
      </c>
      <c r="C406" t="s">
        <v>110</v>
      </c>
      <c r="D406" t="s">
        <v>557</v>
      </c>
      <c r="E406" t="s">
        <v>105</v>
      </c>
      <c r="F406" t="s">
        <v>106</v>
      </c>
      <c r="G406" t="s">
        <v>560</v>
      </c>
      <c r="H406">
        <v>8</v>
      </c>
      <c r="I406">
        <v>5</v>
      </c>
      <c r="J406">
        <v>5</v>
      </c>
      <c r="K406">
        <v>5</v>
      </c>
      <c r="L406" s="10">
        <v>0.625</v>
      </c>
      <c r="M406" s="10">
        <v>0.625</v>
      </c>
      <c r="N406" s="10">
        <v>0.625</v>
      </c>
    </row>
    <row r="407" spans="1:14" x14ac:dyDescent="0.25">
      <c r="A407">
        <v>2017</v>
      </c>
      <c r="B407" t="s">
        <v>89</v>
      </c>
      <c r="C407" t="s">
        <v>80</v>
      </c>
      <c r="D407" t="s">
        <v>557</v>
      </c>
      <c r="E407" t="s">
        <v>105</v>
      </c>
      <c r="F407" t="s">
        <v>106</v>
      </c>
      <c r="G407" t="s">
        <v>560</v>
      </c>
      <c r="H407">
        <v>3</v>
      </c>
      <c r="I407">
        <v>2</v>
      </c>
      <c r="J407">
        <v>2</v>
      </c>
      <c r="K407">
        <v>1</v>
      </c>
      <c r="L407" s="10">
        <v>0.66666666666666663</v>
      </c>
      <c r="M407" s="10">
        <v>0.66666666666666663</v>
      </c>
      <c r="N407" s="10">
        <v>0.33333333333333331</v>
      </c>
    </row>
    <row r="408" spans="1:14" x14ac:dyDescent="0.25">
      <c r="A408">
        <v>2017</v>
      </c>
      <c r="B408" t="s">
        <v>89</v>
      </c>
      <c r="C408" t="s">
        <v>110</v>
      </c>
      <c r="D408" t="s">
        <v>557</v>
      </c>
      <c r="E408" t="s">
        <v>190</v>
      </c>
      <c r="F408" t="s">
        <v>191</v>
      </c>
      <c r="G408" t="s">
        <v>561</v>
      </c>
      <c r="H408">
        <v>10</v>
      </c>
      <c r="I408">
        <v>9</v>
      </c>
      <c r="J408">
        <v>9</v>
      </c>
      <c r="K408">
        <v>8</v>
      </c>
      <c r="L408" s="10">
        <v>0.9</v>
      </c>
      <c r="M408" s="10">
        <v>0.9</v>
      </c>
      <c r="N408" s="10">
        <v>0.8</v>
      </c>
    </row>
    <row r="409" spans="1:14" x14ac:dyDescent="0.25">
      <c r="A409">
        <v>2017</v>
      </c>
      <c r="B409" t="s">
        <v>89</v>
      </c>
      <c r="C409" t="s">
        <v>80</v>
      </c>
      <c r="D409" t="s">
        <v>557</v>
      </c>
      <c r="E409" t="s">
        <v>190</v>
      </c>
      <c r="F409" t="s">
        <v>191</v>
      </c>
      <c r="G409" t="s">
        <v>560</v>
      </c>
      <c r="H409">
        <v>2</v>
      </c>
      <c r="I409">
        <v>1</v>
      </c>
      <c r="J409">
        <v>1</v>
      </c>
      <c r="K409">
        <v>1</v>
      </c>
      <c r="L409" s="10">
        <v>0.5</v>
      </c>
      <c r="M409" s="10">
        <v>0.5</v>
      </c>
      <c r="N409" s="10">
        <v>0.5</v>
      </c>
    </row>
    <row r="410" spans="1:14" x14ac:dyDescent="0.25">
      <c r="A410">
        <v>2017</v>
      </c>
      <c r="B410" t="s">
        <v>89</v>
      </c>
      <c r="C410" t="s">
        <v>110</v>
      </c>
      <c r="D410" t="s">
        <v>562</v>
      </c>
      <c r="E410" t="s">
        <v>190</v>
      </c>
      <c r="F410" t="s">
        <v>198</v>
      </c>
      <c r="G410" t="s">
        <v>560</v>
      </c>
      <c r="H410">
        <v>2</v>
      </c>
      <c r="I410">
        <v>1</v>
      </c>
      <c r="J410">
        <v>1</v>
      </c>
      <c r="K410">
        <v>1</v>
      </c>
      <c r="L410" s="10">
        <v>0.5</v>
      </c>
      <c r="M410" s="10">
        <v>0.5</v>
      </c>
      <c r="N410" s="10">
        <v>0.5</v>
      </c>
    </row>
    <row r="411" spans="1:14" x14ac:dyDescent="0.25">
      <c r="A411">
        <v>2017</v>
      </c>
      <c r="B411" t="s">
        <v>89</v>
      </c>
      <c r="C411" t="s">
        <v>80</v>
      </c>
      <c r="D411" t="s">
        <v>562</v>
      </c>
      <c r="E411" t="s">
        <v>190</v>
      </c>
      <c r="F411" t="s">
        <v>198</v>
      </c>
      <c r="G411" t="s">
        <v>560</v>
      </c>
      <c r="H411">
        <v>2</v>
      </c>
      <c r="I411">
        <v>2</v>
      </c>
      <c r="J411">
        <v>2</v>
      </c>
      <c r="K411">
        <v>2</v>
      </c>
      <c r="L411" s="10">
        <v>1</v>
      </c>
      <c r="M411" s="10">
        <v>1</v>
      </c>
      <c r="N411" s="10">
        <v>1</v>
      </c>
    </row>
    <row r="412" spans="1:14" x14ac:dyDescent="0.25">
      <c r="A412">
        <v>2017</v>
      </c>
      <c r="B412" t="s">
        <v>89</v>
      </c>
      <c r="C412" t="s">
        <v>110</v>
      </c>
      <c r="D412" t="s">
        <v>557</v>
      </c>
      <c r="E412" t="s">
        <v>427</v>
      </c>
      <c r="F412" t="s">
        <v>269</v>
      </c>
      <c r="G412" t="s">
        <v>561</v>
      </c>
      <c r="H412">
        <v>17</v>
      </c>
      <c r="I412">
        <v>9</v>
      </c>
      <c r="J412">
        <v>9</v>
      </c>
      <c r="K412">
        <v>8</v>
      </c>
      <c r="L412" s="10">
        <v>0.52941176470588236</v>
      </c>
      <c r="M412" s="10">
        <v>0.52941176470588236</v>
      </c>
      <c r="N412" s="10">
        <v>0.47058823529411764</v>
      </c>
    </row>
    <row r="413" spans="1:14" x14ac:dyDescent="0.25">
      <c r="A413">
        <v>2017</v>
      </c>
      <c r="B413" t="s">
        <v>89</v>
      </c>
      <c r="C413" t="s">
        <v>80</v>
      </c>
      <c r="D413" t="s">
        <v>557</v>
      </c>
      <c r="E413" t="s">
        <v>427</v>
      </c>
      <c r="F413" t="s">
        <v>269</v>
      </c>
      <c r="G413" t="s">
        <v>560</v>
      </c>
      <c r="H413">
        <v>3</v>
      </c>
      <c r="I413">
        <v>2</v>
      </c>
      <c r="J413">
        <v>2</v>
      </c>
      <c r="K413">
        <v>2</v>
      </c>
      <c r="L413" s="10">
        <v>0.66666666666666663</v>
      </c>
      <c r="M413" s="10">
        <v>0.66666666666666663</v>
      </c>
      <c r="N413" s="10">
        <v>0.66666666666666663</v>
      </c>
    </row>
    <row r="414" spans="1:14" x14ac:dyDescent="0.25">
      <c r="A414">
        <v>2017</v>
      </c>
      <c r="B414" t="s">
        <v>89</v>
      </c>
      <c r="C414" t="s">
        <v>110</v>
      </c>
      <c r="D414" t="s">
        <v>557</v>
      </c>
      <c r="E414" t="s">
        <v>94</v>
      </c>
      <c r="F414" t="s">
        <v>95</v>
      </c>
      <c r="G414" t="s">
        <v>560</v>
      </c>
      <c r="H414">
        <v>1</v>
      </c>
      <c r="I414">
        <v>1</v>
      </c>
      <c r="J414">
        <v>1</v>
      </c>
      <c r="K414">
        <v>1</v>
      </c>
      <c r="L414" s="10">
        <v>1</v>
      </c>
      <c r="M414" s="10">
        <v>1</v>
      </c>
      <c r="N414" s="10">
        <v>1</v>
      </c>
    </row>
    <row r="415" spans="1:14" x14ac:dyDescent="0.25">
      <c r="A415">
        <v>2017</v>
      </c>
      <c r="B415" t="s">
        <v>89</v>
      </c>
      <c r="C415" t="s">
        <v>110</v>
      </c>
      <c r="D415" t="s">
        <v>562</v>
      </c>
      <c r="E415" t="s">
        <v>162</v>
      </c>
      <c r="F415" t="s">
        <v>353</v>
      </c>
      <c r="G415" t="s">
        <v>560</v>
      </c>
      <c r="H415">
        <v>9</v>
      </c>
      <c r="I415">
        <v>8</v>
      </c>
      <c r="J415">
        <v>8</v>
      </c>
      <c r="K415">
        <v>8</v>
      </c>
      <c r="L415" s="10">
        <v>0.88888888888888884</v>
      </c>
      <c r="M415" s="10">
        <v>0.88888888888888884</v>
      </c>
      <c r="N415" s="10">
        <v>0.88888888888888884</v>
      </c>
    </row>
    <row r="416" spans="1:14" x14ac:dyDescent="0.25">
      <c r="A416">
        <v>2017</v>
      </c>
      <c r="B416" t="s">
        <v>89</v>
      </c>
      <c r="C416" t="s">
        <v>80</v>
      </c>
      <c r="D416" t="s">
        <v>562</v>
      </c>
      <c r="E416" t="s">
        <v>162</v>
      </c>
      <c r="F416" t="s">
        <v>353</v>
      </c>
      <c r="G416" t="s">
        <v>561</v>
      </c>
      <c r="H416">
        <v>10</v>
      </c>
      <c r="I416">
        <v>9</v>
      </c>
      <c r="J416">
        <v>9</v>
      </c>
      <c r="K416">
        <v>9</v>
      </c>
      <c r="L416" s="10">
        <v>0.9</v>
      </c>
      <c r="M416" s="10">
        <v>0.9</v>
      </c>
      <c r="N416" s="10">
        <v>0.9</v>
      </c>
    </row>
    <row r="417" spans="1:14" x14ac:dyDescent="0.25">
      <c r="A417">
        <v>2017</v>
      </c>
      <c r="B417" t="s">
        <v>89</v>
      </c>
      <c r="C417" t="s">
        <v>110</v>
      </c>
      <c r="D417" t="s">
        <v>557</v>
      </c>
      <c r="E417" t="s">
        <v>162</v>
      </c>
      <c r="F417" t="s">
        <v>163</v>
      </c>
      <c r="G417" t="s">
        <v>560</v>
      </c>
      <c r="H417">
        <v>7</v>
      </c>
      <c r="I417">
        <v>7</v>
      </c>
      <c r="J417">
        <v>7</v>
      </c>
      <c r="K417">
        <v>6</v>
      </c>
      <c r="L417" s="10">
        <v>1</v>
      </c>
      <c r="M417" s="10">
        <v>1</v>
      </c>
      <c r="N417" s="10">
        <v>0.8571428571428571</v>
      </c>
    </row>
    <row r="418" spans="1:14" x14ac:dyDescent="0.25">
      <c r="A418">
        <v>2017</v>
      </c>
      <c r="B418" t="s">
        <v>89</v>
      </c>
      <c r="C418" t="s">
        <v>80</v>
      </c>
      <c r="D418" t="s">
        <v>557</v>
      </c>
      <c r="E418" t="s">
        <v>162</v>
      </c>
      <c r="F418" t="s">
        <v>163</v>
      </c>
      <c r="G418" t="s">
        <v>560</v>
      </c>
      <c r="H418">
        <v>5</v>
      </c>
      <c r="I418">
        <v>4</v>
      </c>
      <c r="J418">
        <v>4</v>
      </c>
      <c r="K418">
        <v>4</v>
      </c>
      <c r="L418" s="10">
        <v>0.8</v>
      </c>
      <c r="M418" s="10">
        <v>0.8</v>
      </c>
      <c r="N418" s="10">
        <v>0.8</v>
      </c>
    </row>
    <row r="419" spans="1:14" x14ac:dyDescent="0.25">
      <c r="A419">
        <v>2017</v>
      </c>
      <c r="B419" t="s">
        <v>89</v>
      </c>
      <c r="C419" t="s">
        <v>110</v>
      </c>
      <c r="D419" t="s">
        <v>557</v>
      </c>
      <c r="E419" t="s">
        <v>559</v>
      </c>
      <c r="F419" t="s">
        <v>476</v>
      </c>
      <c r="G419" t="s">
        <v>560</v>
      </c>
      <c r="H419">
        <v>1</v>
      </c>
      <c r="I419">
        <v>1</v>
      </c>
      <c r="J419">
        <v>0</v>
      </c>
      <c r="K419">
        <v>0</v>
      </c>
      <c r="L419" s="10">
        <v>1</v>
      </c>
      <c r="M419" s="10">
        <v>0</v>
      </c>
      <c r="N419" s="10">
        <v>0</v>
      </c>
    </row>
    <row r="420" spans="1:14" x14ac:dyDescent="0.25">
      <c r="A420">
        <v>2017</v>
      </c>
      <c r="B420" t="s">
        <v>89</v>
      </c>
      <c r="C420" t="s">
        <v>80</v>
      </c>
      <c r="D420" t="s">
        <v>557</v>
      </c>
      <c r="E420" t="s">
        <v>559</v>
      </c>
      <c r="F420" t="s">
        <v>476</v>
      </c>
      <c r="G420" t="s">
        <v>560</v>
      </c>
      <c r="H420">
        <v>2</v>
      </c>
      <c r="I420">
        <v>2</v>
      </c>
      <c r="J420">
        <v>2</v>
      </c>
      <c r="K420">
        <v>2</v>
      </c>
      <c r="L420" s="10">
        <v>1</v>
      </c>
      <c r="M420" s="10">
        <v>1</v>
      </c>
      <c r="N420" s="10">
        <v>1</v>
      </c>
    </row>
    <row r="421" spans="1:14" x14ac:dyDescent="0.25">
      <c r="A421">
        <v>2017</v>
      </c>
      <c r="B421" t="s">
        <v>89</v>
      </c>
      <c r="C421" t="s">
        <v>110</v>
      </c>
      <c r="D421" t="s">
        <v>557</v>
      </c>
      <c r="E421" t="s">
        <v>86</v>
      </c>
      <c r="F421" t="s">
        <v>87</v>
      </c>
      <c r="G421" t="s">
        <v>561</v>
      </c>
      <c r="H421">
        <v>32</v>
      </c>
      <c r="I421">
        <v>25</v>
      </c>
      <c r="J421">
        <v>25</v>
      </c>
      <c r="K421">
        <v>24</v>
      </c>
      <c r="L421" s="10">
        <v>0.78125</v>
      </c>
      <c r="M421" s="10">
        <v>0.78125</v>
      </c>
      <c r="N421" s="10">
        <v>0.75</v>
      </c>
    </row>
    <row r="422" spans="1:14" x14ac:dyDescent="0.25">
      <c r="A422">
        <v>2017</v>
      </c>
      <c r="B422" t="s">
        <v>89</v>
      </c>
      <c r="C422" t="s">
        <v>80</v>
      </c>
      <c r="D422" t="s">
        <v>557</v>
      </c>
      <c r="E422" t="s">
        <v>86</v>
      </c>
      <c r="F422" t="s">
        <v>87</v>
      </c>
      <c r="G422" t="s">
        <v>560</v>
      </c>
      <c r="H422">
        <v>3</v>
      </c>
      <c r="I422">
        <v>3</v>
      </c>
      <c r="J422">
        <v>3</v>
      </c>
      <c r="K422">
        <v>3</v>
      </c>
      <c r="L422" s="10">
        <v>1</v>
      </c>
      <c r="M422" s="10">
        <v>1</v>
      </c>
      <c r="N422" s="10">
        <v>1</v>
      </c>
    </row>
    <row r="423" spans="1:14" x14ac:dyDescent="0.25">
      <c r="A423">
        <v>2017</v>
      </c>
      <c r="B423" t="s">
        <v>89</v>
      </c>
      <c r="C423" t="s">
        <v>110</v>
      </c>
      <c r="D423" t="s">
        <v>557</v>
      </c>
      <c r="E423" t="s">
        <v>147</v>
      </c>
      <c r="F423" t="s">
        <v>148</v>
      </c>
      <c r="G423" t="s">
        <v>560</v>
      </c>
      <c r="H423">
        <v>3</v>
      </c>
      <c r="I423">
        <v>3</v>
      </c>
      <c r="J423">
        <v>3</v>
      </c>
      <c r="K423">
        <v>3</v>
      </c>
      <c r="L423" s="10">
        <v>1</v>
      </c>
      <c r="M423" s="10">
        <v>1</v>
      </c>
      <c r="N423" s="10">
        <v>1</v>
      </c>
    </row>
    <row r="424" spans="1:14" x14ac:dyDescent="0.25">
      <c r="A424">
        <v>2017</v>
      </c>
      <c r="B424" t="s">
        <v>89</v>
      </c>
      <c r="C424" t="s">
        <v>80</v>
      </c>
      <c r="D424" t="s">
        <v>557</v>
      </c>
      <c r="E424" t="s">
        <v>564</v>
      </c>
      <c r="F424" t="s">
        <v>475</v>
      </c>
      <c r="G424" t="s">
        <v>560</v>
      </c>
      <c r="H424">
        <v>1</v>
      </c>
      <c r="I424">
        <v>1</v>
      </c>
      <c r="J424">
        <v>1</v>
      </c>
      <c r="K424">
        <v>1</v>
      </c>
      <c r="L424" s="10">
        <v>1</v>
      </c>
      <c r="M424" s="10">
        <v>1</v>
      </c>
      <c r="N424" s="10">
        <v>1</v>
      </c>
    </row>
    <row r="425" spans="1:14" x14ac:dyDescent="0.25">
      <c r="A425">
        <v>2017</v>
      </c>
      <c r="B425" t="s">
        <v>89</v>
      </c>
      <c r="C425" t="s">
        <v>80</v>
      </c>
      <c r="D425" t="s">
        <v>557</v>
      </c>
      <c r="E425" t="s">
        <v>147</v>
      </c>
      <c r="F425" t="s">
        <v>148</v>
      </c>
      <c r="G425" t="s">
        <v>560</v>
      </c>
      <c r="H425">
        <v>4</v>
      </c>
      <c r="I425">
        <v>3</v>
      </c>
      <c r="J425">
        <v>3</v>
      </c>
      <c r="K425">
        <v>3</v>
      </c>
      <c r="L425" s="10">
        <v>0.75</v>
      </c>
      <c r="M425" s="10">
        <v>0.75</v>
      </c>
      <c r="N425" s="10">
        <v>0.75</v>
      </c>
    </row>
    <row r="426" spans="1:14" x14ac:dyDescent="0.25">
      <c r="A426">
        <v>2018</v>
      </c>
      <c r="B426" t="s">
        <v>79</v>
      </c>
      <c r="C426" t="s">
        <v>80</v>
      </c>
      <c r="D426" t="s">
        <v>553</v>
      </c>
      <c r="E426" t="s">
        <v>77</v>
      </c>
      <c r="F426" t="s">
        <v>81</v>
      </c>
      <c r="G426" t="s">
        <v>492</v>
      </c>
      <c r="H426">
        <v>3</v>
      </c>
      <c r="I426">
        <v>3</v>
      </c>
      <c r="J426">
        <v>3</v>
      </c>
      <c r="K426">
        <v>3</v>
      </c>
      <c r="L426" s="10">
        <v>1</v>
      </c>
      <c r="M426" s="10">
        <v>1</v>
      </c>
      <c r="N426" s="10">
        <v>1</v>
      </c>
    </row>
    <row r="427" spans="1:14" x14ac:dyDescent="0.25">
      <c r="A427">
        <v>2018</v>
      </c>
      <c r="B427" t="s">
        <v>79</v>
      </c>
      <c r="C427" t="s">
        <v>110</v>
      </c>
      <c r="D427" t="s">
        <v>553</v>
      </c>
      <c r="E427" t="s">
        <v>77</v>
      </c>
      <c r="F427" t="s">
        <v>81</v>
      </c>
      <c r="G427" t="s">
        <v>491</v>
      </c>
      <c r="H427">
        <v>23</v>
      </c>
      <c r="I427">
        <v>20</v>
      </c>
      <c r="J427">
        <v>20</v>
      </c>
      <c r="K427">
        <v>20</v>
      </c>
      <c r="L427" s="10">
        <v>0.86956521739130432</v>
      </c>
      <c r="M427" s="10">
        <v>0.86956521739130432</v>
      </c>
      <c r="N427" s="10">
        <v>0.86956521739130432</v>
      </c>
    </row>
    <row r="428" spans="1:14" x14ac:dyDescent="0.25">
      <c r="A428">
        <v>2018</v>
      </c>
      <c r="B428" t="s">
        <v>79</v>
      </c>
      <c r="C428" t="s">
        <v>80</v>
      </c>
      <c r="D428" t="s">
        <v>553</v>
      </c>
      <c r="E428" t="s">
        <v>100</v>
      </c>
      <c r="F428" t="s">
        <v>101</v>
      </c>
      <c r="G428" t="s">
        <v>492</v>
      </c>
      <c r="H428">
        <v>2</v>
      </c>
      <c r="I428">
        <v>2</v>
      </c>
      <c r="J428">
        <v>2</v>
      </c>
      <c r="K428">
        <v>2</v>
      </c>
      <c r="L428" s="10">
        <v>1</v>
      </c>
      <c r="M428" s="10">
        <v>1</v>
      </c>
      <c r="N428" s="10">
        <v>1</v>
      </c>
    </row>
    <row r="429" spans="1:14" x14ac:dyDescent="0.25">
      <c r="A429">
        <v>2018</v>
      </c>
      <c r="B429" t="s">
        <v>79</v>
      </c>
      <c r="C429" t="s">
        <v>110</v>
      </c>
      <c r="D429" t="s">
        <v>553</v>
      </c>
      <c r="E429" t="s">
        <v>100</v>
      </c>
      <c r="F429" t="s">
        <v>101</v>
      </c>
      <c r="G429" t="s">
        <v>491</v>
      </c>
      <c r="H429">
        <v>49</v>
      </c>
      <c r="I429">
        <v>34</v>
      </c>
      <c r="J429">
        <v>34</v>
      </c>
      <c r="K429">
        <v>33</v>
      </c>
      <c r="L429" s="10">
        <v>0.69387755102040816</v>
      </c>
      <c r="M429" s="10">
        <v>0.69387755102040816</v>
      </c>
      <c r="N429" s="10">
        <v>0.67346938775510201</v>
      </c>
    </row>
    <row r="430" spans="1:14" x14ac:dyDescent="0.25">
      <c r="A430">
        <v>2018</v>
      </c>
      <c r="B430" t="s">
        <v>79</v>
      </c>
      <c r="C430" t="s">
        <v>80</v>
      </c>
      <c r="D430" t="s">
        <v>563</v>
      </c>
      <c r="E430" t="s">
        <v>558</v>
      </c>
      <c r="F430" t="s">
        <v>470</v>
      </c>
      <c r="G430" t="s">
        <v>492</v>
      </c>
      <c r="H430">
        <v>4</v>
      </c>
      <c r="I430">
        <v>4</v>
      </c>
      <c r="J430">
        <v>4</v>
      </c>
      <c r="K430">
        <v>4</v>
      </c>
      <c r="L430" s="10">
        <v>1</v>
      </c>
      <c r="M430" s="10">
        <v>1</v>
      </c>
      <c r="N430" s="10">
        <v>1</v>
      </c>
    </row>
    <row r="431" spans="1:14" x14ac:dyDescent="0.25">
      <c r="A431">
        <v>2018</v>
      </c>
      <c r="B431" t="s">
        <v>79</v>
      </c>
      <c r="C431" t="s">
        <v>110</v>
      </c>
      <c r="D431" t="s">
        <v>563</v>
      </c>
      <c r="E431" t="s">
        <v>558</v>
      </c>
      <c r="F431" t="s">
        <v>470</v>
      </c>
      <c r="G431" t="s">
        <v>491</v>
      </c>
      <c r="H431">
        <v>45</v>
      </c>
      <c r="I431">
        <v>35</v>
      </c>
      <c r="J431">
        <v>35</v>
      </c>
      <c r="K431">
        <v>33</v>
      </c>
      <c r="L431" s="10">
        <v>0.77777777777777779</v>
      </c>
      <c r="M431" s="10">
        <v>0.77777777777777779</v>
      </c>
      <c r="N431" s="10">
        <v>0.73333333333333328</v>
      </c>
    </row>
    <row r="432" spans="1:14" x14ac:dyDescent="0.25">
      <c r="A432">
        <v>2018</v>
      </c>
      <c r="B432" t="s">
        <v>79</v>
      </c>
      <c r="C432" t="s">
        <v>80</v>
      </c>
      <c r="D432" t="s">
        <v>553</v>
      </c>
      <c r="E432" t="s">
        <v>105</v>
      </c>
      <c r="F432" t="s">
        <v>106</v>
      </c>
      <c r="G432" t="s">
        <v>492</v>
      </c>
      <c r="H432">
        <v>2</v>
      </c>
      <c r="I432">
        <v>2</v>
      </c>
      <c r="J432">
        <v>2</v>
      </c>
      <c r="K432">
        <v>2</v>
      </c>
      <c r="L432" s="10">
        <v>1</v>
      </c>
      <c r="M432" s="10">
        <v>1</v>
      </c>
      <c r="N432" s="10">
        <v>1</v>
      </c>
    </row>
    <row r="433" spans="1:14" x14ac:dyDescent="0.25">
      <c r="A433">
        <v>2018</v>
      </c>
      <c r="B433" t="s">
        <v>79</v>
      </c>
      <c r="C433" t="s">
        <v>110</v>
      </c>
      <c r="D433" t="s">
        <v>553</v>
      </c>
      <c r="E433" t="s">
        <v>105</v>
      </c>
      <c r="F433" t="s">
        <v>106</v>
      </c>
      <c r="G433" t="s">
        <v>491</v>
      </c>
      <c r="H433">
        <v>21</v>
      </c>
      <c r="I433">
        <v>15</v>
      </c>
      <c r="J433">
        <v>14</v>
      </c>
      <c r="K433">
        <v>14</v>
      </c>
      <c r="L433" s="10">
        <v>0.7142857142857143</v>
      </c>
      <c r="M433" s="10">
        <v>0.66666666666666663</v>
      </c>
      <c r="N433" s="10">
        <v>0.66666666666666663</v>
      </c>
    </row>
    <row r="434" spans="1:14" x14ac:dyDescent="0.25">
      <c r="A434">
        <v>2018</v>
      </c>
      <c r="B434" t="s">
        <v>79</v>
      </c>
      <c r="C434" t="s">
        <v>80</v>
      </c>
      <c r="D434" t="s">
        <v>557</v>
      </c>
      <c r="E434" t="s">
        <v>190</v>
      </c>
      <c r="F434" t="s">
        <v>191</v>
      </c>
      <c r="G434" t="s">
        <v>492</v>
      </c>
      <c r="H434">
        <v>8</v>
      </c>
      <c r="I434">
        <v>8</v>
      </c>
      <c r="J434">
        <v>8</v>
      </c>
      <c r="K434">
        <v>8</v>
      </c>
      <c r="L434" s="10">
        <v>1</v>
      </c>
      <c r="M434" s="10">
        <v>1</v>
      </c>
      <c r="N434" s="10">
        <v>1</v>
      </c>
    </row>
    <row r="435" spans="1:14" x14ac:dyDescent="0.25">
      <c r="A435">
        <v>2018</v>
      </c>
      <c r="B435" t="s">
        <v>79</v>
      </c>
      <c r="C435" t="s">
        <v>110</v>
      </c>
      <c r="D435" t="s">
        <v>553</v>
      </c>
      <c r="E435" t="s">
        <v>190</v>
      </c>
      <c r="F435" t="s">
        <v>191</v>
      </c>
      <c r="G435" t="s">
        <v>491</v>
      </c>
      <c r="H435">
        <v>24</v>
      </c>
      <c r="I435">
        <v>16</v>
      </c>
      <c r="J435">
        <v>16</v>
      </c>
      <c r="K435">
        <v>16</v>
      </c>
      <c r="L435" s="10">
        <v>0.66666666666666663</v>
      </c>
      <c r="M435" s="10">
        <v>0.66666666666666663</v>
      </c>
      <c r="N435" s="10">
        <v>0.66666666666666663</v>
      </c>
    </row>
    <row r="436" spans="1:14" x14ac:dyDescent="0.25">
      <c r="A436">
        <v>2018</v>
      </c>
      <c r="B436" t="s">
        <v>79</v>
      </c>
      <c r="C436" t="s">
        <v>80</v>
      </c>
      <c r="D436" t="s">
        <v>563</v>
      </c>
      <c r="E436" t="s">
        <v>190</v>
      </c>
      <c r="F436" t="s">
        <v>198</v>
      </c>
      <c r="G436" t="s">
        <v>492</v>
      </c>
      <c r="H436">
        <v>4</v>
      </c>
      <c r="I436">
        <v>3</v>
      </c>
      <c r="J436">
        <v>3</v>
      </c>
      <c r="K436">
        <v>3</v>
      </c>
      <c r="L436" s="10">
        <v>0.75</v>
      </c>
      <c r="M436" s="10">
        <v>0.75</v>
      </c>
      <c r="N436" s="10">
        <v>0.75</v>
      </c>
    </row>
    <row r="437" spans="1:14" x14ac:dyDescent="0.25">
      <c r="A437">
        <v>2018</v>
      </c>
      <c r="B437" t="s">
        <v>79</v>
      </c>
      <c r="C437" t="s">
        <v>110</v>
      </c>
      <c r="D437" t="s">
        <v>563</v>
      </c>
      <c r="E437" t="s">
        <v>190</v>
      </c>
      <c r="F437" t="s">
        <v>198</v>
      </c>
      <c r="G437" t="s">
        <v>491</v>
      </c>
      <c r="H437">
        <v>13</v>
      </c>
      <c r="I437">
        <v>12</v>
      </c>
      <c r="J437">
        <v>12</v>
      </c>
      <c r="K437">
        <v>11</v>
      </c>
      <c r="L437" s="10">
        <v>0.92307692307692313</v>
      </c>
      <c r="M437" s="10">
        <v>0.92307692307692313</v>
      </c>
      <c r="N437" s="10">
        <v>0.84615384615384615</v>
      </c>
    </row>
    <row r="438" spans="1:14" x14ac:dyDescent="0.25">
      <c r="A438">
        <v>2018</v>
      </c>
      <c r="B438" t="s">
        <v>79</v>
      </c>
      <c r="C438" t="s">
        <v>110</v>
      </c>
      <c r="D438" t="s">
        <v>553</v>
      </c>
      <c r="E438" t="s">
        <v>427</v>
      </c>
      <c r="F438" t="s">
        <v>269</v>
      </c>
      <c r="G438" t="s">
        <v>491</v>
      </c>
      <c r="H438">
        <v>32</v>
      </c>
      <c r="I438">
        <v>21</v>
      </c>
      <c r="J438">
        <v>20</v>
      </c>
      <c r="K438">
        <v>20</v>
      </c>
      <c r="L438" s="10">
        <v>0.65625</v>
      </c>
      <c r="M438" s="10">
        <v>0.625</v>
      </c>
      <c r="N438" s="10">
        <v>0.625</v>
      </c>
    </row>
    <row r="439" spans="1:14" x14ac:dyDescent="0.25">
      <c r="A439">
        <v>2018</v>
      </c>
      <c r="B439" t="s">
        <v>79</v>
      </c>
      <c r="C439" t="s">
        <v>110</v>
      </c>
      <c r="D439" t="s">
        <v>553</v>
      </c>
      <c r="E439" t="s">
        <v>94</v>
      </c>
      <c r="F439" t="s">
        <v>95</v>
      </c>
      <c r="G439" t="s">
        <v>491</v>
      </c>
      <c r="H439">
        <v>12</v>
      </c>
      <c r="I439">
        <v>9</v>
      </c>
      <c r="J439">
        <v>9</v>
      </c>
      <c r="K439">
        <v>8</v>
      </c>
      <c r="L439" s="10">
        <v>0.75</v>
      </c>
      <c r="M439" s="10">
        <v>0.75</v>
      </c>
      <c r="N439" s="10">
        <v>0.66666666666666663</v>
      </c>
    </row>
    <row r="440" spans="1:14" x14ac:dyDescent="0.25">
      <c r="A440">
        <v>2018</v>
      </c>
      <c r="B440" t="s">
        <v>79</v>
      </c>
      <c r="C440" t="s">
        <v>80</v>
      </c>
      <c r="D440" t="s">
        <v>563</v>
      </c>
      <c r="E440" t="s">
        <v>162</v>
      </c>
      <c r="F440" t="s">
        <v>353</v>
      </c>
      <c r="G440" t="s">
        <v>491</v>
      </c>
      <c r="H440">
        <v>19</v>
      </c>
      <c r="I440">
        <v>17</v>
      </c>
      <c r="J440">
        <v>17</v>
      </c>
      <c r="K440">
        <v>17</v>
      </c>
      <c r="L440" s="10">
        <v>0.89473684210526316</v>
      </c>
      <c r="M440" s="10">
        <v>0.89473684210526316</v>
      </c>
      <c r="N440" s="10">
        <v>0.89473684210526316</v>
      </c>
    </row>
    <row r="441" spans="1:14" x14ac:dyDescent="0.25">
      <c r="A441">
        <v>2018</v>
      </c>
      <c r="B441" t="s">
        <v>79</v>
      </c>
      <c r="C441" t="s">
        <v>110</v>
      </c>
      <c r="D441" t="s">
        <v>563</v>
      </c>
      <c r="E441" t="s">
        <v>162</v>
      </c>
      <c r="F441" t="s">
        <v>353</v>
      </c>
      <c r="G441" t="s">
        <v>491</v>
      </c>
      <c r="H441">
        <v>67</v>
      </c>
      <c r="I441">
        <v>52</v>
      </c>
      <c r="J441">
        <v>50</v>
      </c>
      <c r="K441">
        <v>48</v>
      </c>
      <c r="L441" s="10">
        <v>0.77611940298507465</v>
      </c>
      <c r="M441" s="10">
        <v>0.74626865671641796</v>
      </c>
      <c r="N441" s="10">
        <v>0.71641791044776115</v>
      </c>
    </row>
    <row r="442" spans="1:14" x14ac:dyDescent="0.25">
      <c r="A442">
        <v>2018</v>
      </c>
      <c r="B442" t="s">
        <v>79</v>
      </c>
      <c r="C442" t="s">
        <v>80</v>
      </c>
      <c r="D442" t="s">
        <v>553</v>
      </c>
      <c r="E442" t="s">
        <v>162</v>
      </c>
      <c r="F442" t="s">
        <v>163</v>
      </c>
      <c r="G442" t="s">
        <v>492</v>
      </c>
      <c r="H442">
        <v>5</v>
      </c>
      <c r="I442">
        <v>5</v>
      </c>
      <c r="J442">
        <v>5</v>
      </c>
      <c r="K442">
        <v>5</v>
      </c>
      <c r="L442" s="10">
        <v>1</v>
      </c>
      <c r="M442" s="10">
        <v>1</v>
      </c>
      <c r="N442" s="10">
        <v>1</v>
      </c>
    </row>
    <row r="443" spans="1:14" x14ac:dyDescent="0.25">
      <c r="A443">
        <v>2018</v>
      </c>
      <c r="B443" t="s">
        <v>79</v>
      </c>
      <c r="C443" t="s">
        <v>110</v>
      </c>
      <c r="D443" t="s">
        <v>553</v>
      </c>
      <c r="E443" t="s">
        <v>162</v>
      </c>
      <c r="F443" t="s">
        <v>163</v>
      </c>
      <c r="G443" t="s">
        <v>491</v>
      </c>
      <c r="H443">
        <v>66</v>
      </c>
      <c r="I443">
        <v>43</v>
      </c>
      <c r="J443">
        <v>42</v>
      </c>
      <c r="K443">
        <v>42</v>
      </c>
      <c r="L443" s="10">
        <v>0.65151515151515149</v>
      </c>
      <c r="M443" s="10">
        <v>0.63636363636363635</v>
      </c>
      <c r="N443" s="10">
        <v>0.63636363636363635</v>
      </c>
    </row>
    <row r="444" spans="1:14" x14ac:dyDescent="0.25">
      <c r="A444">
        <v>2018</v>
      </c>
      <c r="B444" t="s">
        <v>79</v>
      </c>
      <c r="C444" t="s">
        <v>80</v>
      </c>
      <c r="D444" t="s">
        <v>553</v>
      </c>
      <c r="E444" t="s">
        <v>559</v>
      </c>
      <c r="F444" t="s">
        <v>476</v>
      </c>
      <c r="G444" t="s">
        <v>492</v>
      </c>
      <c r="H444">
        <v>1</v>
      </c>
      <c r="I444">
        <v>1</v>
      </c>
      <c r="J444">
        <v>1</v>
      </c>
      <c r="K444">
        <v>1</v>
      </c>
      <c r="L444" s="10">
        <v>1</v>
      </c>
      <c r="M444" s="10">
        <v>1</v>
      </c>
      <c r="N444" s="10">
        <v>1</v>
      </c>
    </row>
    <row r="445" spans="1:14" x14ac:dyDescent="0.25">
      <c r="A445">
        <v>2018</v>
      </c>
      <c r="B445" t="s">
        <v>79</v>
      </c>
      <c r="C445" t="s">
        <v>110</v>
      </c>
      <c r="D445" t="s">
        <v>553</v>
      </c>
      <c r="E445" t="s">
        <v>559</v>
      </c>
      <c r="F445" t="s">
        <v>476</v>
      </c>
      <c r="G445" t="s">
        <v>491</v>
      </c>
      <c r="H445">
        <v>25</v>
      </c>
      <c r="I445">
        <v>19</v>
      </c>
      <c r="J445">
        <v>18</v>
      </c>
      <c r="K445">
        <v>18</v>
      </c>
      <c r="L445" s="10">
        <v>0.76</v>
      </c>
      <c r="M445" s="10">
        <v>0.72</v>
      </c>
      <c r="N445" s="10">
        <v>0.72</v>
      </c>
    </row>
    <row r="446" spans="1:14" x14ac:dyDescent="0.25">
      <c r="A446">
        <v>2018</v>
      </c>
      <c r="B446" t="s">
        <v>79</v>
      </c>
      <c r="C446" t="s">
        <v>80</v>
      </c>
      <c r="D446" t="s">
        <v>553</v>
      </c>
      <c r="E446" t="s">
        <v>86</v>
      </c>
      <c r="F446" t="s">
        <v>87</v>
      </c>
      <c r="G446" t="s">
        <v>492</v>
      </c>
      <c r="H446">
        <v>6</v>
      </c>
      <c r="I446">
        <v>6</v>
      </c>
      <c r="J446">
        <v>6</v>
      </c>
      <c r="K446">
        <v>6</v>
      </c>
      <c r="L446" s="10">
        <v>1</v>
      </c>
      <c r="M446" s="10">
        <v>1</v>
      </c>
      <c r="N446" s="10">
        <v>1</v>
      </c>
    </row>
    <row r="447" spans="1:14" x14ac:dyDescent="0.25">
      <c r="A447">
        <v>2018</v>
      </c>
      <c r="B447" t="s">
        <v>79</v>
      </c>
      <c r="C447" t="s">
        <v>110</v>
      </c>
      <c r="D447" t="s">
        <v>553</v>
      </c>
      <c r="E447" t="s">
        <v>86</v>
      </c>
      <c r="F447" t="s">
        <v>87</v>
      </c>
      <c r="G447" t="s">
        <v>491</v>
      </c>
      <c r="H447">
        <v>71</v>
      </c>
      <c r="I447">
        <v>44</v>
      </c>
      <c r="J447">
        <v>43</v>
      </c>
      <c r="K447">
        <v>42</v>
      </c>
      <c r="L447" s="10">
        <v>0.61971830985915488</v>
      </c>
      <c r="M447" s="10">
        <v>0.60563380281690138</v>
      </c>
      <c r="N447" s="10">
        <v>0.59154929577464788</v>
      </c>
    </row>
    <row r="448" spans="1:14" x14ac:dyDescent="0.25">
      <c r="A448">
        <v>2018</v>
      </c>
      <c r="B448" t="s">
        <v>79</v>
      </c>
      <c r="C448" t="s">
        <v>80</v>
      </c>
      <c r="D448" t="s">
        <v>553</v>
      </c>
      <c r="E448" t="s">
        <v>147</v>
      </c>
      <c r="F448" t="s">
        <v>148</v>
      </c>
      <c r="G448" t="s">
        <v>492</v>
      </c>
      <c r="H448">
        <v>1</v>
      </c>
      <c r="I448">
        <v>0</v>
      </c>
      <c r="J448">
        <v>0</v>
      </c>
      <c r="K448">
        <v>0</v>
      </c>
      <c r="L448" s="10">
        <v>0</v>
      </c>
      <c r="M448" s="10">
        <v>0</v>
      </c>
      <c r="N448" s="10">
        <v>0</v>
      </c>
    </row>
    <row r="449" spans="1:14" x14ac:dyDescent="0.25">
      <c r="A449">
        <v>2018</v>
      </c>
      <c r="B449" t="s">
        <v>79</v>
      </c>
      <c r="C449" t="s">
        <v>110</v>
      </c>
      <c r="D449" t="s">
        <v>553</v>
      </c>
      <c r="E449" t="s">
        <v>147</v>
      </c>
      <c r="F449" t="s">
        <v>148</v>
      </c>
      <c r="G449" t="s">
        <v>491</v>
      </c>
      <c r="H449">
        <v>19</v>
      </c>
      <c r="I449">
        <v>15</v>
      </c>
      <c r="J449">
        <v>15</v>
      </c>
      <c r="K449">
        <v>13</v>
      </c>
      <c r="L449" s="10">
        <v>0.78947368421052633</v>
      </c>
      <c r="M449" s="10">
        <v>0.78947368421052633</v>
      </c>
      <c r="N449" s="10">
        <v>0.68421052631578949</v>
      </c>
    </row>
    <row r="450" spans="1:14" x14ac:dyDescent="0.25">
      <c r="A450">
        <v>2018</v>
      </c>
      <c r="B450" t="s">
        <v>79</v>
      </c>
      <c r="C450" t="s">
        <v>110</v>
      </c>
      <c r="D450" t="s">
        <v>553</v>
      </c>
      <c r="E450" t="s">
        <v>564</v>
      </c>
      <c r="F450" t="s">
        <v>475</v>
      </c>
      <c r="G450" t="s">
        <v>560</v>
      </c>
      <c r="H450">
        <v>4</v>
      </c>
      <c r="I450">
        <v>2</v>
      </c>
      <c r="J450">
        <v>2</v>
      </c>
      <c r="K450">
        <v>2</v>
      </c>
      <c r="L450" s="10">
        <v>0.5</v>
      </c>
      <c r="M450" s="10">
        <v>0.5</v>
      </c>
      <c r="N450" s="10">
        <v>0.5</v>
      </c>
    </row>
    <row r="451" spans="1:14" x14ac:dyDescent="0.25">
      <c r="A451">
        <v>2018</v>
      </c>
      <c r="B451" t="s">
        <v>89</v>
      </c>
      <c r="C451" t="s">
        <v>110</v>
      </c>
      <c r="D451" t="s">
        <v>557</v>
      </c>
      <c r="E451" t="s">
        <v>77</v>
      </c>
      <c r="F451" t="s">
        <v>81</v>
      </c>
      <c r="G451" t="s">
        <v>560</v>
      </c>
      <c r="H451">
        <v>9</v>
      </c>
      <c r="I451">
        <v>5</v>
      </c>
      <c r="J451">
        <v>5</v>
      </c>
      <c r="K451">
        <v>5</v>
      </c>
      <c r="L451" s="10">
        <v>0.55555555555555558</v>
      </c>
      <c r="M451" s="10">
        <v>0.55555555555555558</v>
      </c>
      <c r="N451" s="10">
        <v>0.55555555555555558</v>
      </c>
    </row>
    <row r="452" spans="1:14" x14ac:dyDescent="0.25">
      <c r="A452">
        <v>2018</v>
      </c>
      <c r="B452" t="s">
        <v>89</v>
      </c>
      <c r="C452" t="s">
        <v>110</v>
      </c>
      <c r="D452" t="s">
        <v>557</v>
      </c>
      <c r="E452" t="s">
        <v>100</v>
      </c>
      <c r="F452" t="s">
        <v>101</v>
      </c>
      <c r="G452" t="s">
        <v>561</v>
      </c>
      <c r="H452">
        <v>18</v>
      </c>
      <c r="I452">
        <v>17</v>
      </c>
      <c r="J452">
        <v>17</v>
      </c>
      <c r="K452">
        <v>17</v>
      </c>
      <c r="L452" s="10">
        <v>0.94444444444444442</v>
      </c>
      <c r="M452" s="10">
        <v>0.94444444444444442</v>
      </c>
      <c r="N452" s="10">
        <v>0.94444444444444442</v>
      </c>
    </row>
    <row r="453" spans="1:14" x14ac:dyDescent="0.25">
      <c r="A453">
        <v>2018</v>
      </c>
      <c r="B453" t="s">
        <v>89</v>
      </c>
      <c r="C453" t="s">
        <v>80</v>
      </c>
      <c r="D453" t="s">
        <v>557</v>
      </c>
      <c r="E453" t="s">
        <v>100</v>
      </c>
      <c r="F453" t="s">
        <v>101</v>
      </c>
      <c r="G453" t="s">
        <v>560</v>
      </c>
      <c r="H453">
        <v>3</v>
      </c>
      <c r="I453">
        <v>1</v>
      </c>
      <c r="J453">
        <v>1</v>
      </c>
      <c r="K453">
        <v>1</v>
      </c>
      <c r="L453" s="10">
        <v>0.33333333333333331</v>
      </c>
      <c r="M453" s="10">
        <v>0.33333333333333331</v>
      </c>
      <c r="N453" s="10">
        <v>0.33333333333333331</v>
      </c>
    </row>
    <row r="454" spans="1:14" x14ac:dyDescent="0.25">
      <c r="A454">
        <v>2018</v>
      </c>
      <c r="B454" t="s">
        <v>89</v>
      </c>
      <c r="C454" t="s">
        <v>110</v>
      </c>
      <c r="D454" t="s">
        <v>562</v>
      </c>
      <c r="E454" t="s">
        <v>558</v>
      </c>
      <c r="F454" t="s">
        <v>470</v>
      </c>
      <c r="G454" t="s">
        <v>561</v>
      </c>
      <c r="H454">
        <v>29</v>
      </c>
      <c r="I454">
        <v>26</v>
      </c>
      <c r="J454">
        <v>26</v>
      </c>
      <c r="K454">
        <v>26</v>
      </c>
      <c r="L454" s="10">
        <v>0.89655172413793105</v>
      </c>
      <c r="M454" s="10">
        <v>0.89655172413793105</v>
      </c>
      <c r="N454" s="10">
        <v>0.89655172413793105</v>
      </c>
    </row>
    <row r="455" spans="1:14" x14ac:dyDescent="0.25">
      <c r="A455">
        <v>2018</v>
      </c>
      <c r="B455" t="s">
        <v>89</v>
      </c>
      <c r="C455" t="s">
        <v>80</v>
      </c>
      <c r="D455" t="s">
        <v>562</v>
      </c>
      <c r="E455" t="s">
        <v>558</v>
      </c>
      <c r="F455" t="s">
        <v>470</v>
      </c>
      <c r="G455" t="s">
        <v>560</v>
      </c>
      <c r="H455">
        <v>1</v>
      </c>
      <c r="I455">
        <v>1</v>
      </c>
      <c r="J455">
        <v>1</v>
      </c>
      <c r="K455">
        <v>1</v>
      </c>
      <c r="L455" s="10">
        <v>1</v>
      </c>
      <c r="M455" s="10">
        <v>1</v>
      </c>
      <c r="N455" s="10">
        <v>1</v>
      </c>
    </row>
    <row r="456" spans="1:14" x14ac:dyDescent="0.25">
      <c r="A456">
        <v>2018</v>
      </c>
      <c r="B456" t="s">
        <v>89</v>
      </c>
      <c r="C456" t="s">
        <v>110</v>
      </c>
      <c r="D456" t="s">
        <v>557</v>
      </c>
      <c r="E456" t="s">
        <v>105</v>
      </c>
      <c r="F456" t="s">
        <v>106</v>
      </c>
      <c r="G456" t="s">
        <v>560</v>
      </c>
      <c r="H456">
        <v>7</v>
      </c>
      <c r="I456">
        <v>4</v>
      </c>
      <c r="J456">
        <v>4</v>
      </c>
      <c r="K456">
        <v>3</v>
      </c>
      <c r="L456" s="10">
        <v>0.5714285714285714</v>
      </c>
      <c r="M456" s="10">
        <v>0.5714285714285714</v>
      </c>
      <c r="N456" s="10">
        <v>0.42857142857142855</v>
      </c>
    </row>
    <row r="457" spans="1:14" x14ac:dyDescent="0.25">
      <c r="A457">
        <v>2018</v>
      </c>
      <c r="B457" t="s">
        <v>89</v>
      </c>
      <c r="C457" t="s">
        <v>110</v>
      </c>
      <c r="D457" t="s">
        <v>557</v>
      </c>
      <c r="E457" t="s">
        <v>190</v>
      </c>
      <c r="F457" t="s">
        <v>191</v>
      </c>
      <c r="G457" t="s">
        <v>561</v>
      </c>
      <c r="H457">
        <v>11</v>
      </c>
      <c r="I457">
        <v>8</v>
      </c>
      <c r="J457">
        <v>8</v>
      </c>
      <c r="K457">
        <v>8</v>
      </c>
      <c r="L457" s="10">
        <v>0.72727272727272729</v>
      </c>
      <c r="M457" s="10">
        <v>0.72727272727272729</v>
      </c>
      <c r="N457" s="10">
        <v>0.72727272727272729</v>
      </c>
    </row>
    <row r="458" spans="1:14" x14ac:dyDescent="0.25">
      <c r="A458">
        <v>2018</v>
      </c>
      <c r="B458" t="s">
        <v>89</v>
      </c>
      <c r="C458" t="s">
        <v>80</v>
      </c>
      <c r="D458" t="s">
        <v>557</v>
      </c>
      <c r="E458" t="s">
        <v>190</v>
      </c>
      <c r="F458" t="s">
        <v>191</v>
      </c>
      <c r="G458" t="s">
        <v>560</v>
      </c>
      <c r="H458">
        <v>5</v>
      </c>
      <c r="I458">
        <v>5</v>
      </c>
      <c r="J458">
        <v>5</v>
      </c>
      <c r="K458">
        <v>5</v>
      </c>
      <c r="L458" s="10">
        <v>1</v>
      </c>
      <c r="M458" s="10">
        <v>1</v>
      </c>
      <c r="N458" s="10">
        <v>1</v>
      </c>
    </row>
    <row r="459" spans="1:14" x14ac:dyDescent="0.25">
      <c r="A459">
        <v>2018</v>
      </c>
      <c r="B459" t="s">
        <v>89</v>
      </c>
      <c r="C459" t="s">
        <v>110</v>
      </c>
      <c r="D459" t="s">
        <v>562</v>
      </c>
      <c r="E459" t="s">
        <v>190</v>
      </c>
      <c r="F459" t="s">
        <v>198</v>
      </c>
      <c r="G459" t="s">
        <v>560</v>
      </c>
      <c r="H459">
        <v>6</v>
      </c>
      <c r="I459">
        <v>2</v>
      </c>
      <c r="J459">
        <v>2</v>
      </c>
      <c r="K459">
        <v>2</v>
      </c>
      <c r="L459" s="10">
        <v>0.33333333333333331</v>
      </c>
      <c r="M459" s="10">
        <v>0.33333333333333331</v>
      </c>
      <c r="N459" s="10">
        <v>0.33333333333333331</v>
      </c>
    </row>
    <row r="460" spans="1:14" x14ac:dyDescent="0.25">
      <c r="A460">
        <v>2018</v>
      </c>
      <c r="B460" t="s">
        <v>89</v>
      </c>
      <c r="C460" t="s">
        <v>80</v>
      </c>
      <c r="D460" t="s">
        <v>562</v>
      </c>
      <c r="E460" t="s">
        <v>190</v>
      </c>
      <c r="F460" t="s">
        <v>198</v>
      </c>
      <c r="G460" t="s">
        <v>560</v>
      </c>
      <c r="H460">
        <v>1</v>
      </c>
      <c r="I460">
        <v>1</v>
      </c>
      <c r="J460">
        <v>1</v>
      </c>
      <c r="K460">
        <v>1</v>
      </c>
      <c r="L460" s="10">
        <v>1</v>
      </c>
      <c r="M460" s="10">
        <v>1</v>
      </c>
      <c r="N460" s="10">
        <v>1</v>
      </c>
    </row>
    <row r="461" spans="1:14" x14ac:dyDescent="0.25">
      <c r="A461">
        <v>2018</v>
      </c>
      <c r="B461" t="s">
        <v>89</v>
      </c>
      <c r="C461" t="s">
        <v>110</v>
      </c>
      <c r="D461" t="s">
        <v>557</v>
      </c>
      <c r="E461" t="s">
        <v>427</v>
      </c>
      <c r="F461" t="s">
        <v>269</v>
      </c>
      <c r="G461" t="s">
        <v>561</v>
      </c>
      <c r="H461">
        <v>17</v>
      </c>
      <c r="I461">
        <v>15</v>
      </c>
      <c r="J461">
        <v>15</v>
      </c>
      <c r="K461">
        <v>12</v>
      </c>
      <c r="L461" s="10">
        <v>0.88235294117647056</v>
      </c>
      <c r="M461" s="10">
        <v>0.88235294117647056</v>
      </c>
      <c r="N461" s="10">
        <v>0.70588235294117652</v>
      </c>
    </row>
    <row r="462" spans="1:14" x14ac:dyDescent="0.25">
      <c r="A462">
        <v>2018</v>
      </c>
      <c r="B462" t="s">
        <v>89</v>
      </c>
      <c r="C462" t="s">
        <v>80</v>
      </c>
      <c r="D462" t="s">
        <v>557</v>
      </c>
      <c r="E462" t="s">
        <v>427</v>
      </c>
      <c r="F462" t="s">
        <v>269</v>
      </c>
      <c r="G462" t="s">
        <v>560</v>
      </c>
      <c r="H462">
        <v>2</v>
      </c>
      <c r="I462">
        <v>2</v>
      </c>
      <c r="J462">
        <v>2</v>
      </c>
      <c r="K462">
        <v>2</v>
      </c>
      <c r="L462" s="10">
        <v>1</v>
      </c>
      <c r="M462" s="10">
        <v>1</v>
      </c>
      <c r="N462" s="10">
        <v>1</v>
      </c>
    </row>
    <row r="463" spans="1:14" x14ac:dyDescent="0.25">
      <c r="A463">
        <v>2018</v>
      </c>
      <c r="B463" t="s">
        <v>89</v>
      </c>
      <c r="C463" t="s">
        <v>110</v>
      </c>
      <c r="D463" t="s">
        <v>557</v>
      </c>
      <c r="E463" t="s">
        <v>94</v>
      </c>
      <c r="F463" t="s">
        <v>95</v>
      </c>
      <c r="G463" t="s">
        <v>560</v>
      </c>
      <c r="H463">
        <v>2</v>
      </c>
      <c r="I463">
        <v>0</v>
      </c>
      <c r="J463">
        <v>0</v>
      </c>
      <c r="K463">
        <v>0</v>
      </c>
      <c r="L463" s="10">
        <v>0</v>
      </c>
      <c r="M463" s="10">
        <v>0</v>
      </c>
      <c r="N463" s="10">
        <v>0</v>
      </c>
    </row>
    <row r="464" spans="1:14" x14ac:dyDescent="0.25">
      <c r="A464">
        <v>2018</v>
      </c>
      <c r="B464" t="s">
        <v>89</v>
      </c>
      <c r="C464" t="s">
        <v>110</v>
      </c>
      <c r="D464" t="s">
        <v>562</v>
      </c>
      <c r="E464" t="s">
        <v>162</v>
      </c>
      <c r="F464" t="s">
        <v>353</v>
      </c>
      <c r="G464" t="s">
        <v>561</v>
      </c>
      <c r="H464">
        <v>18</v>
      </c>
      <c r="I464">
        <v>15</v>
      </c>
      <c r="J464">
        <v>14</v>
      </c>
      <c r="K464">
        <v>14</v>
      </c>
      <c r="L464" s="10">
        <v>0.83333333333333337</v>
      </c>
      <c r="M464" s="10">
        <v>0.77777777777777779</v>
      </c>
      <c r="N464" s="10">
        <v>0.77777777777777779</v>
      </c>
    </row>
    <row r="465" spans="1:14" x14ac:dyDescent="0.25">
      <c r="A465">
        <v>2018</v>
      </c>
      <c r="B465" t="s">
        <v>89</v>
      </c>
      <c r="C465" t="s">
        <v>80</v>
      </c>
      <c r="D465" t="s">
        <v>562</v>
      </c>
      <c r="E465" t="s">
        <v>162</v>
      </c>
      <c r="F465" t="s">
        <v>353</v>
      </c>
      <c r="G465" t="s">
        <v>561</v>
      </c>
      <c r="H465">
        <v>11</v>
      </c>
      <c r="I465">
        <v>8</v>
      </c>
      <c r="J465">
        <v>8</v>
      </c>
      <c r="K465">
        <v>8</v>
      </c>
      <c r="L465" s="10">
        <v>0.72727272727272729</v>
      </c>
      <c r="M465" s="10">
        <v>0.72727272727272729</v>
      </c>
      <c r="N465" s="10">
        <v>0.72727272727272729</v>
      </c>
    </row>
    <row r="466" spans="1:14" x14ac:dyDescent="0.25">
      <c r="A466">
        <v>2018</v>
      </c>
      <c r="B466" t="s">
        <v>89</v>
      </c>
      <c r="C466" t="s">
        <v>110</v>
      </c>
      <c r="D466" t="s">
        <v>557</v>
      </c>
      <c r="E466" t="s">
        <v>162</v>
      </c>
      <c r="F466" t="s">
        <v>163</v>
      </c>
      <c r="G466" t="s">
        <v>561</v>
      </c>
      <c r="H466">
        <v>18</v>
      </c>
      <c r="I466">
        <v>12</v>
      </c>
      <c r="J466">
        <v>12</v>
      </c>
      <c r="K466">
        <v>11</v>
      </c>
      <c r="L466" s="10">
        <v>0.66666666666666663</v>
      </c>
      <c r="M466" s="10">
        <v>0.66666666666666663</v>
      </c>
      <c r="N466" s="10">
        <v>0.61111111111111116</v>
      </c>
    </row>
    <row r="467" spans="1:14" x14ac:dyDescent="0.25">
      <c r="A467">
        <v>2018</v>
      </c>
      <c r="B467" t="s">
        <v>89</v>
      </c>
      <c r="C467" t="s">
        <v>80</v>
      </c>
      <c r="D467" t="s">
        <v>557</v>
      </c>
      <c r="E467" t="s">
        <v>162</v>
      </c>
      <c r="F467" t="s">
        <v>163</v>
      </c>
      <c r="G467" t="s">
        <v>560</v>
      </c>
      <c r="H467">
        <v>1</v>
      </c>
      <c r="I467">
        <v>1</v>
      </c>
      <c r="J467">
        <v>1</v>
      </c>
      <c r="K467">
        <v>1</v>
      </c>
      <c r="L467" s="10">
        <v>1</v>
      </c>
      <c r="M467" s="10">
        <v>1</v>
      </c>
      <c r="N467" s="10">
        <v>1</v>
      </c>
    </row>
    <row r="468" spans="1:14" x14ac:dyDescent="0.25">
      <c r="A468">
        <v>2018</v>
      </c>
      <c r="B468" t="s">
        <v>89</v>
      </c>
      <c r="C468" t="s">
        <v>110</v>
      </c>
      <c r="D468" t="s">
        <v>557</v>
      </c>
      <c r="E468" t="s">
        <v>559</v>
      </c>
      <c r="F468" t="s">
        <v>476</v>
      </c>
      <c r="G468" t="s">
        <v>560</v>
      </c>
      <c r="H468">
        <v>3</v>
      </c>
      <c r="I468">
        <v>3</v>
      </c>
      <c r="J468">
        <v>3</v>
      </c>
      <c r="K468">
        <v>3</v>
      </c>
      <c r="L468" s="10">
        <v>1</v>
      </c>
      <c r="M468" s="10">
        <v>1</v>
      </c>
      <c r="N468" s="10">
        <v>1</v>
      </c>
    </row>
    <row r="469" spans="1:14" x14ac:dyDescent="0.25">
      <c r="A469">
        <v>2018</v>
      </c>
      <c r="B469" t="s">
        <v>89</v>
      </c>
      <c r="C469" t="s">
        <v>110</v>
      </c>
      <c r="D469" t="s">
        <v>557</v>
      </c>
      <c r="E469" t="s">
        <v>86</v>
      </c>
      <c r="F469" t="s">
        <v>87</v>
      </c>
      <c r="G469" t="s">
        <v>561</v>
      </c>
      <c r="H469">
        <v>32</v>
      </c>
      <c r="I469">
        <v>24</v>
      </c>
      <c r="J469">
        <v>23</v>
      </c>
      <c r="K469">
        <v>22</v>
      </c>
      <c r="L469" s="10">
        <v>0.75</v>
      </c>
      <c r="M469" s="10">
        <v>0.71875</v>
      </c>
      <c r="N469" s="10">
        <v>0.6875</v>
      </c>
    </row>
    <row r="470" spans="1:14" x14ac:dyDescent="0.25">
      <c r="A470">
        <v>2018</v>
      </c>
      <c r="B470" t="s">
        <v>89</v>
      </c>
      <c r="C470" t="s">
        <v>80</v>
      </c>
      <c r="D470" t="s">
        <v>557</v>
      </c>
      <c r="E470" t="s">
        <v>86</v>
      </c>
      <c r="F470" t="s">
        <v>87</v>
      </c>
      <c r="G470" t="s">
        <v>560</v>
      </c>
      <c r="H470">
        <v>2</v>
      </c>
      <c r="I470">
        <v>2</v>
      </c>
      <c r="J470">
        <v>1</v>
      </c>
      <c r="K470">
        <v>1</v>
      </c>
      <c r="L470" s="10">
        <v>1</v>
      </c>
      <c r="M470" s="10">
        <v>0.5</v>
      </c>
      <c r="N470" s="10">
        <v>0.5</v>
      </c>
    </row>
    <row r="471" spans="1:14" x14ac:dyDescent="0.25">
      <c r="A471">
        <v>2018</v>
      </c>
      <c r="B471" t="s">
        <v>89</v>
      </c>
      <c r="C471" t="s">
        <v>110</v>
      </c>
      <c r="D471" t="s">
        <v>557</v>
      </c>
      <c r="E471" t="s">
        <v>147</v>
      </c>
      <c r="F471" t="s">
        <v>148</v>
      </c>
      <c r="G471" t="s">
        <v>560</v>
      </c>
      <c r="H471">
        <v>7</v>
      </c>
      <c r="I471">
        <v>4</v>
      </c>
      <c r="J471">
        <v>3</v>
      </c>
      <c r="K471">
        <v>3</v>
      </c>
      <c r="L471" s="10">
        <v>0.5714285714285714</v>
      </c>
      <c r="M471" s="10">
        <v>0.42857142857142855</v>
      </c>
      <c r="N471" s="10">
        <v>0.42857142857142855</v>
      </c>
    </row>
    <row r="472" spans="1:14" x14ac:dyDescent="0.25">
      <c r="A472">
        <v>2018</v>
      </c>
      <c r="B472" t="s">
        <v>89</v>
      </c>
      <c r="C472" t="s">
        <v>80</v>
      </c>
      <c r="D472" t="s">
        <v>557</v>
      </c>
      <c r="E472" t="s">
        <v>147</v>
      </c>
      <c r="F472" t="s">
        <v>148</v>
      </c>
      <c r="G472" t="s">
        <v>560</v>
      </c>
      <c r="H472">
        <v>2</v>
      </c>
      <c r="I472">
        <v>2</v>
      </c>
      <c r="J472">
        <v>2</v>
      </c>
      <c r="K472">
        <v>2</v>
      </c>
      <c r="L472" s="10">
        <v>1</v>
      </c>
      <c r="M472" s="10">
        <v>1</v>
      </c>
      <c r="N472" s="10">
        <v>1</v>
      </c>
    </row>
    <row r="473" spans="1:14" x14ac:dyDescent="0.25">
      <c r="A473">
        <v>2018</v>
      </c>
      <c r="B473" t="s">
        <v>89</v>
      </c>
      <c r="C473" t="s">
        <v>80</v>
      </c>
      <c r="D473" t="s">
        <v>557</v>
      </c>
      <c r="E473" t="s">
        <v>564</v>
      </c>
      <c r="F473" t="s">
        <v>475</v>
      </c>
      <c r="G473" t="s">
        <v>560</v>
      </c>
      <c r="H473">
        <v>2</v>
      </c>
      <c r="I473">
        <v>2</v>
      </c>
      <c r="J473">
        <v>2</v>
      </c>
      <c r="K473">
        <v>2</v>
      </c>
      <c r="L473" s="10">
        <v>1</v>
      </c>
      <c r="M473" s="10">
        <v>1</v>
      </c>
      <c r="N473" s="10">
        <v>1</v>
      </c>
    </row>
    <row r="474" spans="1:14" x14ac:dyDescent="0.25">
      <c r="A474">
        <v>2019</v>
      </c>
      <c r="B474" t="s">
        <v>79</v>
      </c>
      <c r="C474" t="s">
        <v>80</v>
      </c>
      <c r="D474" t="s">
        <v>553</v>
      </c>
      <c r="E474" t="s">
        <v>77</v>
      </c>
      <c r="F474" t="s">
        <v>81</v>
      </c>
      <c r="G474" t="s">
        <v>492</v>
      </c>
      <c r="H474">
        <v>1</v>
      </c>
      <c r="I474">
        <v>1</v>
      </c>
      <c r="J474">
        <v>1</v>
      </c>
      <c r="K474">
        <v>1</v>
      </c>
      <c r="L474" s="10">
        <v>1</v>
      </c>
      <c r="M474" s="10">
        <v>1</v>
      </c>
      <c r="N474" s="10">
        <v>1</v>
      </c>
    </row>
    <row r="475" spans="1:14" x14ac:dyDescent="0.25">
      <c r="A475">
        <v>2019</v>
      </c>
      <c r="B475" t="s">
        <v>79</v>
      </c>
      <c r="C475" t="s">
        <v>110</v>
      </c>
      <c r="D475" t="s">
        <v>553</v>
      </c>
      <c r="E475" t="s">
        <v>77</v>
      </c>
      <c r="F475" t="s">
        <v>81</v>
      </c>
      <c r="G475" t="s">
        <v>491</v>
      </c>
      <c r="H475">
        <v>14</v>
      </c>
      <c r="I475">
        <v>10</v>
      </c>
      <c r="J475">
        <v>10</v>
      </c>
      <c r="K475">
        <v>8</v>
      </c>
      <c r="L475" s="10">
        <v>0.7142857142857143</v>
      </c>
      <c r="M475" s="10">
        <v>0.7142857142857143</v>
      </c>
      <c r="N475" s="10">
        <v>0.5714285714285714</v>
      </c>
    </row>
    <row r="476" spans="1:14" x14ac:dyDescent="0.25">
      <c r="A476">
        <v>2019</v>
      </c>
      <c r="B476" t="s">
        <v>79</v>
      </c>
      <c r="C476" t="s">
        <v>80</v>
      </c>
      <c r="D476" t="s">
        <v>553</v>
      </c>
      <c r="E476" t="s">
        <v>100</v>
      </c>
      <c r="F476" t="s">
        <v>101</v>
      </c>
      <c r="G476" t="s">
        <v>492</v>
      </c>
      <c r="H476">
        <v>2</v>
      </c>
      <c r="I476">
        <v>2</v>
      </c>
      <c r="J476">
        <v>2</v>
      </c>
      <c r="K476">
        <v>2</v>
      </c>
      <c r="L476" s="10">
        <v>1</v>
      </c>
      <c r="M476" s="10">
        <v>1</v>
      </c>
      <c r="N476" s="10">
        <v>1</v>
      </c>
    </row>
    <row r="477" spans="1:14" x14ac:dyDescent="0.25">
      <c r="A477">
        <v>2019</v>
      </c>
      <c r="B477" t="s">
        <v>79</v>
      </c>
      <c r="C477" t="s">
        <v>110</v>
      </c>
      <c r="D477" t="s">
        <v>553</v>
      </c>
      <c r="E477" t="s">
        <v>100</v>
      </c>
      <c r="F477" t="s">
        <v>101</v>
      </c>
      <c r="G477" t="s">
        <v>491</v>
      </c>
      <c r="H477">
        <v>12</v>
      </c>
      <c r="I477">
        <v>7</v>
      </c>
      <c r="J477">
        <v>7</v>
      </c>
      <c r="K477">
        <v>7</v>
      </c>
      <c r="L477" s="10">
        <v>0.58333333333333337</v>
      </c>
      <c r="M477" s="10">
        <v>0.58333333333333337</v>
      </c>
      <c r="N477" s="10">
        <v>0.58333333333333337</v>
      </c>
    </row>
    <row r="478" spans="1:14" x14ac:dyDescent="0.25">
      <c r="A478">
        <v>2019</v>
      </c>
      <c r="B478" t="s">
        <v>79</v>
      </c>
      <c r="C478" t="s">
        <v>80</v>
      </c>
      <c r="D478" t="s">
        <v>557</v>
      </c>
      <c r="E478" t="s">
        <v>558</v>
      </c>
      <c r="F478" t="s">
        <v>485</v>
      </c>
      <c r="G478" t="s">
        <v>492</v>
      </c>
      <c r="H478">
        <v>4</v>
      </c>
      <c r="I478">
        <v>4</v>
      </c>
      <c r="J478">
        <v>4</v>
      </c>
      <c r="K478">
        <v>2</v>
      </c>
      <c r="L478" s="10">
        <v>1</v>
      </c>
      <c r="M478" s="10">
        <v>1</v>
      </c>
      <c r="N478" s="10">
        <v>0.5</v>
      </c>
    </row>
    <row r="479" spans="1:14" x14ac:dyDescent="0.25">
      <c r="A479">
        <v>2019</v>
      </c>
      <c r="B479" t="s">
        <v>79</v>
      </c>
      <c r="C479" t="s">
        <v>80</v>
      </c>
      <c r="D479" t="s">
        <v>563</v>
      </c>
      <c r="E479" t="s">
        <v>558</v>
      </c>
      <c r="F479" t="s">
        <v>470</v>
      </c>
      <c r="G479" t="s">
        <v>492</v>
      </c>
      <c r="H479">
        <v>4</v>
      </c>
      <c r="I479">
        <v>4</v>
      </c>
      <c r="J479">
        <v>4</v>
      </c>
      <c r="K479">
        <v>4</v>
      </c>
      <c r="L479" s="10">
        <v>1</v>
      </c>
      <c r="M479" s="10">
        <v>1</v>
      </c>
      <c r="N479" s="10">
        <v>1</v>
      </c>
    </row>
    <row r="480" spans="1:14" x14ac:dyDescent="0.25">
      <c r="A480">
        <v>2019</v>
      </c>
      <c r="B480" t="s">
        <v>79</v>
      </c>
      <c r="C480" t="s">
        <v>110</v>
      </c>
      <c r="D480" t="s">
        <v>563</v>
      </c>
      <c r="E480" t="s">
        <v>558</v>
      </c>
      <c r="F480" t="s">
        <v>470</v>
      </c>
      <c r="G480" t="s">
        <v>491</v>
      </c>
      <c r="H480">
        <v>15</v>
      </c>
      <c r="I480">
        <v>11</v>
      </c>
      <c r="J480">
        <v>11</v>
      </c>
      <c r="K480">
        <v>11</v>
      </c>
      <c r="L480" s="10">
        <v>0.73333333333333328</v>
      </c>
      <c r="M480" s="10">
        <v>0.73333333333333328</v>
      </c>
      <c r="N480" s="10">
        <v>0.73333333333333328</v>
      </c>
    </row>
    <row r="481" spans="1:14" x14ac:dyDescent="0.25">
      <c r="A481">
        <v>2019</v>
      </c>
      <c r="B481" t="s">
        <v>79</v>
      </c>
      <c r="C481" t="s">
        <v>80</v>
      </c>
      <c r="D481" t="s">
        <v>553</v>
      </c>
      <c r="E481" t="s">
        <v>105</v>
      </c>
      <c r="F481" t="s">
        <v>106</v>
      </c>
      <c r="G481" t="s">
        <v>492</v>
      </c>
      <c r="H481">
        <v>5</v>
      </c>
      <c r="I481">
        <v>5</v>
      </c>
      <c r="J481">
        <v>5</v>
      </c>
      <c r="K481">
        <v>5</v>
      </c>
      <c r="L481" s="10">
        <v>1</v>
      </c>
      <c r="M481" s="10">
        <v>1</v>
      </c>
      <c r="N481" s="10">
        <v>1</v>
      </c>
    </row>
    <row r="482" spans="1:14" x14ac:dyDescent="0.25">
      <c r="A482">
        <v>2019</v>
      </c>
      <c r="B482" t="s">
        <v>79</v>
      </c>
      <c r="C482" t="s">
        <v>110</v>
      </c>
      <c r="D482" t="s">
        <v>553</v>
      </c>
      <c r="E482" t="s">
        <v>105</v>
      </c>
      <c r="F482" t="s">
        <v>106</v>
      </c>
      <c r="G482" t="s">
        <v>491</v>
      </c>
      <c r="H482">
        <v>15</v>
      </c>
      <c r="I482">
        <v>9</v>
      </c>
      <c r="J482">
        <v>9</v>
      </c>
      <c r="K482">
        <v>9</v>
      </c>
      <c r="L482" s="10">
        <v>0.6</v>
      </c>
      <c r="M482" s="10">
        <v>0.6</v>
      </c>
      <c r="N482" s="10">
        <v>0.6</v>
      </c>
    </row>
    <row r="483" spans="1:14" x14ac:dyDescent="0.25">
      <c r="A483">
        <v>2019</v>
      </c>
      <c r="B483" t="s">
        <v>79</v>
      </c>
      <c r="C483" t="s">
        <v>80</v>
      </c>
      <c r="D483" t="s">
        <v>557</v>
      </c>
      <c r="E483" t="s">
        <v>190</v>
      </c>
      <c r="F483" t="s">
        <v>191</v>
      </c>
      <c r="G483" t="s">
        <v>492</v>
      </c>
      <c r="H483">
        <v>1</v>
      </c>
      <c r="I483">
        <v>1</v>
      </c>
      <c r="J483">
        <v>1</v>
      </c>
      <c r="K483">
        <v>1</v>
      </c>
      <c r="L483" s="10">
        <v>1</v>
      </c>
      <c r="M483" s="10">
        <v>1</v>
      </c>
      <c r="N483" s="10">
        <v>1</v>
      </c>
    </row>
    <row r="484" spans="1:14" x14ac:dyDescent="0.25">
      <c r="A484">
        <v>2019</v>
      </c>
      <c r="B484" t="s">
        <v>79</v>
      </c>
      <c r="C484" t="s">
        <v>110</v>
      </c>
      <c r="D484" t="s">
        <v>553</v>
      </c>
      <c r="E484" t="s">
        <v>190</v>
      </c>
      <c r="F484" t="s">
        <v>191</v>
      </c>
      <c r="G484" t="s">
        <v>491</v>
      </c>
      <c r="H484">
        <v>20</v>
      </c>
      <c r="I484">
        <v>16</v>
      </c>
      <c r="J484">
        <v>16</v>
      </c>
      <c r="K484">
        <v>16</v>
      </c>
      <c r="L484" s="10">
        <v>0.8</v>
      </c>
      <c r="M484" s="10">
        <v>0.8</v>
      </c>
      <c r="N484" s="10">
        <v>0.8</v>
      </c>
    </row>
    <row r="485" spans="1:14" x14ac:dyDescent="0.25">
      <c r="A485">
        <v>2019</v>
      </c>
      <c r="B485" t="s">
        <v>79</v>
      </c>
      <c r="C485" t="s">
        <v>110</v>
      </c>
      <c r="D485" t="s">
        <v>563</v>
      </c>
      <c r="E485" t="s">
        <v>190</v>
      </c>
      <c r="F485" t="s">
        <v>198</v>
      </c>
      <c r="G485" t="s">
        <v>492</v>
      </c>
      <c r="H485">
        <v>8</v>
      </c>
      <c r="I485">
        <v>6</v>
      </c>
      <c r="J485">
        <v>6</v>
      </c>
      <c r="K485">
        <v>6</v>
      </c>
      <c r="L485" s="10">
        <v>0.75</v>
      </c>
      <c r="M485" s="10">
        <v>0.75</v>
      </c>
      <c r="N485" s="10">
        <v>0.75</v>
      </c>
    </row>
    <row r="486" spans="1:14" x14ac:dyDescent="0.25">
      <c r="A486">
        <v>2019</v>
      </c>
      <c r="B486" t="s">
        <v>79</v>
      </c>
      <c r="C486" t="s">
        <v>110</v>
      </c>
      <c r="D486" t="s">
        <v>553</v>
      </c>
      <c r="E486" t="s">
        <v>427</v>
      </c>
      <c r="F486" t="s">
        <v>269</v>
      </c>
      <c r="G486" t="s">
        <v>491</v>
      </c>
      <c r="H486">
        <v>14</v>
      </c>
      <c r="I486">
        <v>12</v>
      </c>
      <c r="J486">
        <v>11</v>
      </c>
      <c r="K486">
        <v>11</v>
      </c>
      <c r="L486" s="10">
        <v>0.8571428571428571</v>
      </c>
      <c r="M486" s="10">
        <v>0.7857142857142857</v>
      </c>
      <c r="N486" s="10">
        <v>0.7857142857142857</v>
      </c>
    </row>
    <row r="487" spans="1:14" x14ac:dyDescent="0.25">
      <c r="A487">
        <v>2019</v>
      </c>
      <c r="B487" t="s">
        <v>79</v>
      </c>
      <c r="C487" t="s">
        <v>110</v>
      </c>
      <c r="D487" t="s">
        <v>553</v>
      </c>
      <c r="E487" t="s">
        <v>94</v>
      </c>
      <c r="F487" t="s">
        <v>95</v>
      </c>
      <c r="G487" t="s">
        <v>492</v>
      </c>
      <c r="H487">
        <v>3</v>
      </c>
      <c r="I487">
        <v>3</v>
      </c>
      <c r="J487">
        <v>3</v>
      </c>
      <c r="K487">
        <v>1</v>
      </c>
      <c r="L487" s="10">
        <v>1</v>
      </c>
      <c r="M487" s="10">
        <v>1</v>
      </c>
      <c r="N487" s="10">
        <v>0.33333333333333331</v>
      </c>
    </row>
    <row r="488" spans="1:14" x14ac:dyDescent="0.25">
      <c r="A488">
        <v>2019</v>
      </c>
      <c r="B488" t="s">
        <v>79</v>
      </c>
      <c r="C488" t="s">
        <v>110</v>
      </c>
      <c r="D488" t="s">
        <v>563</v>
      </c>
      <c r="E488" t="s">
        <v>162</v>
      </c>
      <c r="F488" t="s">
        <v>353</v>
      </c>
      <c r="G488" t="s">
        <v>491</v>
      </c>
      <c r="H488">
        <v>40</v>
      </c>
      <c r="I488">
        <v>37</v>
      </c>
      <c r="J488">
        <v>37</v>
      </c>
      <c r="K488">
        <v>35</v>
      </c>
      <c r="L488" s="10">
        <v>0.92500000000000004</v>
      </c>
      <c r="M488" s="10">
        <v>0.92500000000000004</v>
      </c>
      <c r="N488" s="10">
        <v>0.875</v>
      </c>
    </row>
    <row r="489" spans="1:14" x14ac:dyDescent="0.25">
      <c r="A489">
        <v>2019</v>
      </c>
      <c r="B489" t="s">
        <v>79</v>
      </c>
      <c r="C489" t="s">
        <v>80</v>
      </c>
      <c r="D489" t="s">
        <v>553</v>
      </c>
      <c r="E489" t="s">
        <v>162</v>
      </c>
      <c r="F489" t="s">
        <v>163</v>
      </c>
      <c r="G489" t="s">
        <v>492</v>
      </c>
      <c r="H489">
        <v>2</v>
      </c>
      <c r="I489">
        <v>2</v>
      </c>
      <c r="J489">
        <v>2</v>
      </c>
      <c r="K489">
        <v>2</v>
      </c>
      <c r="L489" s="10">
        <v>1</v>
      </c>
      <c r="M489" s="10">
        <v>1</v>
      </c>
      <c r="N489" s="10">
        <v>1</v>
      </c>
    </row>
    <row r="490" spans="1:14" x14ac:dyDescent="0.25">
      <c r="A490">
        <v>2019</v>
      </c>
      <c r="B490" t="s">
        <v>79</v>
      </c>
      <c r="C490" t="s">
        <v>110</v>
      </c>
      <c r="D490" t="s">
        <v>553</v>
      </c>
      <c r="E490" t="s">
        <v>162</v>
      </c>
      <c r="F490" t="s">
        <v>163</v>
      </c>
      <c r="G490" t="s">
        <v>491</v>
      </c>
      <c r="H490">
        <v>37</v>
      </c>
      <c r="I490">
        <v>26</v>
      </c>
      <c r="J490">
        <v>25</v>
      </c>
      <c r="K490">
        <v>23</v>
      </c>
      <c r="L490" s="10">
        <v>0.70270270270270274</v>
      </c>
      <c r="M490" s="10">
        <v>0.67567567567567566</v>
      </c>
      <c r="N490" s="10">
        <v>0.6216216216216216</v>
      </c>
    </row>
    <row r="491" spans="1:14" x14ac:dyDescent="0.25">
      <c r="A491">
        <v>2019</v>
      </c>
      <c r="B491" t="s">
        <v>79</v>
      </c>
      <c r="C491" t="s">
        <v>80</v>
      </c>
      <c r="D491" t="s">
        <v>553</v>
      </c>
      <c r="E491" t="s">
        <v>559</v>
      </c>
      <c r="F491" t="s">
        <v>476</v>
      </c>
      <c r="G491" t="s">
        <v>492</v>
      </c>
      <c r="H491">
        <v>1</v>
      </c>
      <c r="I491">
        <v>1</v>
      </c>
      <c r="J491">
        <v>1</v>
      </c>
      <c r="K491">
        <v>1</v>
      </c>
      <c r="L491" s="10">
        <v>1</v>
      </c>
      <c r="M491" s="10">
        <v>1</v>
      </c>
      <c r="N491" s="10">
        <v>1</v>
      </c>
    </row>
    <row r="492" spans="1:14" x14ac:dyDescent="0.25">
      <c r="A492">
        <v>2019</v>
      </c>
      <c r="B492" t="s">
        <v>79</v>
      </c>
      <c r="C492" t="s">
        <v>110</v>
      </c>
      <c r="D492" t="s">
        <v>553</v>
      </c>
      <c r="E492" t="s">
        <v>559</v>
      </c>
      <c r="F492" t="s">
        <v>476</v>
      </c>
      <c r="G492" t="s">
        <v>491</v>
      </c>
      <c r="H492">
        <v>13</v>
      </c>
      <c r="I492">
        <v>10</v>
      </c>
      <c r="J492">
        <v>10</v>
      </c>
      <c r="K492">
        <v>10</v>
      </c>
      <c r="L492" s="10">
        <v>0.76923076923076927</v>
      </c>
      <c r="M492" s="10">
        <v>0.76923076923076927</v>
      </c>
      <c r="N492" s="10">
        <v>0.76923076923076927</v>
      </c>
    </row>
    <row r="493" spans="1:14" x14ac:dyDescent="0.25">
      <c r="A493">
        <v>2019</v>
      </c>
      <c r="B493" t="s">
        <v>79</v>
      </c>
      <c r="C493" t="s">
        <v>80</v>
      </c>
      <c r="D493" t="s">
        <v>553</v>
      </c>
      <c r="E493" t="s">
        <v>86</v>
      </c>
      <c r="F493" t="s">
        <v>87</v>
      </c>
      <c r="G493" t="s">
        <v>491</v>
      </c>
      <c r="H493">
        <v>13</v>
      </c>
      <c r="I493">
        <v>11</v>
      </c>
      <c r="J493">
        <v>11</v>
      </c>
      <c r="K493">
        <v>11</v>
      </c>
      <c r="L493" s="10">
        <v>0.84615384615384615</v>
      </c>
      <c r="M493" s="10">
        <v>0.84615384615384615</v>
      </c>
      <c r="N493" s="10">
        <v>0.84615384615384615</v>
      </c>
    </row>
    <row r="494" spans="1:14" x14ac:dyDescent="0.25">
      <c r="A494">
        <v>2019</v>
      </c>
      <c r="B494" t="s">
        <v>79</v>
      </c>
      <c r="C494" t="s">
        <v>110</v>
      </c>
      <c r="D494" t="s">
        <v>553</v>
      </c>
      <c r="E494" t="s">
        <v>86</v>
      </c>
      <c r="F494" t="s">
        <v>87</v>
      </c>
      <c r="G494" t="s">
        <v>491</v>
      </c>
      <c r="H494">
        <v>74</v>
      </c>
      <c r="I494">
        <v>57</v>
      </c>
      <c r="J494">
        <v>57</v>
      </c>
      <c r="K494">
        <v>50</v>
      </c>
      <c r="L494" s="10">
        <v>0.77027027027027029</v>
      </c>
      <c r="M494" s="10">
        <v>0.77027027027027029</v>
      </c>
      <c r="N494" s="10">
        <v>0.67567567567567566</v>
      </c>
    </row>
    <row r="495" spans="1:14" x14ac:dyDescent="0.25">
      <c r="A495">
        <v>2019</v>
      </c>
      <c r="B495" t="s">
        <v>79</v>
      </c>
      <c r="C495" t="s">
        <v>80</v>
      </c>
      <c r="D495" t="s">
        <v>553</v>
      </c>
      <c r="E495" t="s">
        <v>147</v>
      </c>
      <c r="F495" t="s">
        <v>148</v>
      </c>
      <c r="G495" t="s">
        <v>492</v>
      </c>
      <c r="H495">
        <v>6</v>
      </c>
      <c r="I495">
        <v>6</v>
      </c>
      <c r="J495">
        <v>6</v>
      </c>
      <c r="K495">
        <v>6</v>
      </c>
      <c r="L495" s="10">
        <v>1</v>
      </c>
      <c r="M495" s="10">
        <v>1</v>
      </c>
      <c r="N495" s="10">
        <v>1</v>
      </c>
    </row>
    <row r="496" spans="1:14" x14ac:dyDescent="0.25">
      <c r="A496">
        <v>2019</v>
      </c>
      <c r="B496" t="s">
        <v>79</v>
      </c>
      <c r="C496" t="s">
        <v>110</v>
      </c>
      <c r="D496" t="s">
        <v>553</v>
      </c>
      <c r="E496" t="s">
        <v>147</v>
      </c>
      <c r="F496" t="s">
        <v>148</v>
      </c>
      <c r="G496" t="s">
        <v>491</v>
      </c>
      <c r="H496">
        <v>11</v>
      </c>
      <c r="I496">
        <v>7</v>
      </c>
      <c r="J496">
        <v>6</v>
      </c>
      <c r="K496">
        <v>6</v>
      </c>
      <c r="L496" s="10">
        <v>0.63636363636363635</v>
      </c>
      <c r="M496" s="10">
        <v>0.54545454545454541</v>
      </c>
      <c r="N496" s="10">
        <v>0.54545454545454541</v>
      </c>
    </row>
    <row r="497" spans="1:14" x14ac:dyDescent="0.25">
      <c r="A497">
        <v>2019</v>
      </c>
      <c r="B497" t="s">
        <v>79</v>
      </c>
      <c r="C497" t="s">
        <v>110</v>
      </c>
      <c r="D497" t="s">
        <v>553</v>
      </c>
      <c r="E497" t="s">
        <v>564</v>
      </c>
      <c r="F497" t="s">
        <v>475</v>
      </c>
      <c r="G497" t="s">
        <v>492</v>
      </c>
      <c r="H497">
        <v>2</v>
      </c>
      <c r="I497">
        <v>1</v>
      </c>
      <c r="J497">
        <v>1</v>
      </c>
      <c r="K497">
        <v>1</v>
      </c>
      <c r="L497" s="10">
        <v>0.5</v>
      </c>
      <c r="M497" s="10">
        <v>0.5</v>
      </c>
      <c r="N497" s="10">
        <v>0.5</v>
      </c>
    </row>
    <row r="498" spans="1:14" x14ac:dyDescent="0.25">
      <c r="A498">
        <v>2019</v>
      </c>
      <c r="B498" t="s">
        <v>89</v>
      </c>
      <c r="C498" t="s">
        <v>110</v>
      </c>
      <c r="D498" t="s">
        <v>557</v>
      </c>
      <c r="E498" t="s">
        <v>77</v>
      </c>
      <c r="F498" t="s">
        <v>81</v>
      </c>
      <c r="G498" t="s">
        <v>560</v>
      </c>
      <c r="H498">
        <v>2</v>
      </c>
      <c r="I498">
        <v>1</v>
      </c>
      <c r="J498">
        <v>1</v>
      </c>
      <c r="K498">
        <v>1</v>
      </c>
      <c r="L498" s="10">
        <v>0.5</v>
      </c>
      <c r="M498" s="10">
        <v>0.5</v>
      </c>
      <c r="N498" s="10">
        <v>0.5</v>
      </c>
    </row>
    <row r="499" spans="1:14" x14ac:dyDescent="0.25">
      <c r="A499">
        <v>2019</v>
      </c>
      <c r="B499" t="s">
        <v>89</v>
      </c>
      <c r="C499" t="s">
        <v>110</v>
      </c>
      <c r="D499" t="s">
        <v>557</v>
      </c>
      <c r="E499" t="s">
        <v>100</v>
      </c>
      <c r="F499" t="s">
        <v>101</v>
      </c>
      <c r="G499" t="s">
        <v>560</v>
      </c>
      <c r="H499">
        <v>6</v>
      </c>
      <c r="I499">
        <v>3</v>
      </c>
      <c r="J499">
        <v>3</v>
      </c>
      <c r="K499">
        <v>3</v>
      </c>
      <c r="L499" s="10">
        <v>0.5</v>
      </c>
      <c r="M499" s="10">
        <v>0.5</v>
      </c>
      <c r="N499" s="10">
        <v>0.5</v>
      </c>
    </row>
    <row r="500" spans="1:14" x14ac:dyDescent="0.25">
      <c r="A500">
        <v>2019</v>
      </c>
      <c r="B500" t="s">
        <v>89</v>
      </c>
      <c r="C500" t="s">
        <v>80</v>
      </c>
      <c r="D500" t="s">
        <v>557</v>
      </c>
      <c r="E500" t="s">
        <v>100</v>
      </c>
      <c r="F500" t="s">
        <v>101</v>
      </c>
      <c r="G500" t="s">
        <v>560</v>
      </c>
      <c r="H500">
        <v>3</v>
      </c>
      <c r="I500">
        <v>2</v>
      </c>
      <c r="J500">
        <v>2</v>
      </c>
      <c r="K500">
        <v>2</v>
      </c>
      <c r="L500" s="10">
        <v>0.66666666666666663</v>
      </c>
      <c r="M500" s="10">
        <v>0.66666666666666663</v>
      </c>
      <c r="N500" s="10">
        <v>0.66666666666666663</v>
      </c>
    </row>
    <row r="501" spans="1:14" x14ac:dyDescent="0.25">
      <c r="A501">
        <v>2019</v>
      </c>
      <c r="B501" t="s">
        <v>89</v>
      </c>
      <c r="C501" t="s">
        <v>110</v>
      </c>
      <c r="D501" t="s">
        <v>562</v>
      </c>
      <c r="E501" t="s">
        <v>558</v>
      </c>
      <c r="F501" t="s">
        <v>470</v>
      </c>
      <c r="G501" t="s">
        <v>560</v>
      </c>
      <c r="H501">
        <v>2</v>
      </c>
      <c r="I501">
        <v>1</v>
      </c>
      <c r="J501">
        <v>1</v>
      </c>
      <c r="K501">
        <v>1</v>
      </c>
      <c r="L501" s="10">
        <v>0.5</v>
      </c>
      <c r="M501" s="10">
        <v>0.5</v>
      </c>
      <c r="N501" s="10">
        <v>0.5</v>
      </c>
    </row>
    <row r="502" spans="1:14" x14ac:dyDescent="0.25">
      <c r="A502">
        <v>2019</v>
      </c>
      <c r="B502" t="s">
        <v>89</v>
      </c>
      <c r="C502" t="s">
        <v>80</v>
      </c>
      <c r="D502" t="s">
        <v>562</v>
      </c>
      <c r="E502" t="s">
        <v>558</v>
      </c>
      <c r="F502" t="s">
        <v>470</v>
      </c>
      <c r="G502" t="s">
        <v>560</v>
      </c>
      <c r="H502">
        <v>1</v>
      </c>
      <c r="I502">
        <v>1</v>
      </c>
      <c r="J502">
        <v>1</v>
      </c>
      <c r="K502">
        <v>1</v>
      </c>
      <c r="L502" s="10">
        <v>1</v>
      </c>
      <c r="M502" s="10">
        <v>1</v>
      </c>
      <c r="N502" s="10">
        <v>1</v>
      </c>
    </row>
    <row r="503" spans="1:14" x14ac:dyDescent="0.25">
      <c r="A503">
        <v>2019</v>
      </c>
      <c r="B503" t="s">
        <v>89</v>
      </c>
      <c r="C503" t="s">
        <v>110</v>
      </c>
      <c r="D503" t="s">
        <v>557</v>
      </c>
      <c r="E503" t="s">
        <v>105</v>
      </c>
      <c r="F503" t="s">
        <v>106</v>
      </c>
      <c r="G503" t="s">
        <v>560</v>
      </c>
      <c r="H503">
        <v>7</v>
      </c>
      <c r="I503">
        <v>5</v>
      </c>
      <c r="J503">
        <v>5</v>
      </c>
      <c r="K503">
        <v>4</v>
      </c>
      <c r="L503" s="10">
        <v>0.7142857142857143</v>
      </c>
      <c r="M503" s="10">
        <v>0.7142857142857143</v>
      </c>
      <c r="N503" s="10">
        <v>0.5714285714285714</v>
      </c>
    </row>
    <row r="504" spans="1:14" x14ac:dyDescent="0.25">
      <c r="A504">
        <v>2019</v>
      </c>
      <c r="B504" t="s">
        <v>89</v>
      </c>
      <c r="C504" t="s">
        <v>80</v>
      </c>
      <c r="D504" t="s">
        <v>557</v>
      </c>
      <c r="E504" t="s">
        <v>105</v>
      </c>
      <c r="F504" t="s">
        <v>106</v>
      </c>
      <c r="G504" t="s">
        <v>560</v>
      </c>
      <c r="H504">
        <v>1</v>
      </c>
      <c r="I504">
        <v>1</v>
      </c>
      <c r="J504">
        <v>1</v>
      </c>
      <c r="K504">
        <v>1</v>
      </c>
      <c r="L504" s="10">
        <v>1</v>
      </c>
      <c r="M504" s="10">
        <v>1</v>
      </c>
      <c r="N504" s="10">
        <v>1</v>
      </c>
    </row>
    <row r="505" spans="1:14" x14ac:dyDescent="0.25">
      <c r="A505">
        <v>2019</v>
      </c>
      <c r="B505" t="s">
        <v>89</v>
      </c>
      <c r="C505" t="s">
        <v>110</v>
      </c>
      <c r="D505" t="s">
        <v>557</v>
      </c>
      <c r="E505" t="s">
        <v>190</v>
      </c>
      <c r="F505" t="s">
        <v>191</v>
      </c>
      <c r="G505" t="s">
        <v>561</v>
      </c>
      <c r="H505">
        <v>12</v>
      </c>
      <c r="I505">
        <v>6</v>
      </c>
      <c r="J505">
        <v>6</v>
      </c>
      <c r="K505">
        <v>6</v>
      </c>
      <c r="L505" s="10">
        <v>0.5</v>
      </c>
      <c r="M505" s="10">
        <v>0.5</v>
      </c>
      <c r="N505" s="10">
        <v>0.5</v>
      </c>
    </row>
    <row r="506" spans="1:14" x14ac:dyDescent="0.25">
      <c r="A506">
        <v>2019</v>
      </c>
      <c r="B506" t="s">
        <v>89</v>
      </c>
      <c r="C506" t="s">
        <v>80</v>
      </c>
      <c r="D506" t="s">
        <v>557</v>
      </c>
      <c r="E506" t="s">
        <v>190</v>
      </c>
      <c r="F506" t="s">
        <v>191</v>
      </c>
      <c r="G506" t="s">
        <v>560</v>
      </c>
      <c r="H506">
        <v>1</v>
      </c>
      <c r="I506">
        <v>0</v>
      </c>
      <c r="J506">
        <v>0</v>
      </c>
      <c r="K506">
        <v>0</v>
      </c>
      <c r="L506" s="10">
        <v>0</v>
      </c>
      <c r="M506" s="10">
        <v>0</v>
      </c>
      <c r="N506" s="10">
        <v>0</v>
      </c>
    </row>
    <row r="507" spans="1:14" x14ac:dyDescent="0.25">
      <c r="A507">
        <v>2019</v>
      </c>
      <c r="B507" t="s">
        <v>89</v>
      </c>
      <c r="C507" t="s">
        <v>110</v>
      </c>
      <c r="D507" t="s">
        <v>562</v>
      </c>
      <c r="E507" t="s">
        <v>190</v>
      </c>
      <c r="F507" t="s">
        <v>198</v>
      </c>
      <c r="G507" t="s">
        <v>560</v>
      </c>
      <c r="H507">
        <v>4</v>
      </c>
      <c r="I507">
        <v>3</v>
      </c>
      <c r="J507">
        <v>3</v>
      </c>
      <c r="K507">
        <v>3</v>
      </c>
      <c r="L507" s="10">
        <v>0.75</v>
      </c>
      <c r="M507" s="10">
        <v>0.75</v>
      </c>
      <c r="N507" s="10">
        <v>0.75</v>
      </c>
    </row>
    <row r="508" spans="1:14" x14ac:dyDescent="0.25">
      <c r="A508">
        <v>2019</v>
      </c>
      <c r="B508" t="s">
        <v>89</v>
      </c>
      <c r="C508" t="s">
        <v>110</v>
      </c>
      <c r="D508" t="s">
        <v>557</v>
      </c>
      <c r="E508" t="s">
        <v>427</v>
      </c>
      <c r="F508" t="s">
        <v>269</v>
      </c>
      <c r="G508" t="s">
        <v>560</v>
      </c>
      <c r="H508">
        <v>6</v>
      </c>
      <c r="I508">
        <v>3</v>
      </c>
      <c r="J508">
        <v>3</v>
      </c>
      <c r="K508">
        <v>3</v>
      </c>
      <c r="L508" s="10">
        <v>0.5</v>
      </c>
      <c r="M508" s="10">
        <v>0.5</v>
      </c>
      <c r="N508" s="10">
        <v>0.5</v>
      </c>
    </row>
    <row r="509" spans="1:14" x14ac:dyDescent="0.25">
      <c r="A509">
        <v>2019</v>
      </c>
      <c r="B509" t="s">
        <v>89</v>
      </c>
      <c r="C509" t="s">
        <v>80</v>
      </c>
      <c r="D509" t="s">
        <v>557</v>
      </c>
      <c r="E509" t="s">
        <v>100</v>
      </c>
      <c r="F509" t="s">
        <v>269</v>
      </c>
      <c r="G509" t="s">
        <v>560</v>
      </c>
      <c r="H509">
        <v>1</v>
      </c>
      <c r="I509">
        <v>1</v>
      </c>
      <c r="J509">
        <v>1</v>
      </c>
      <c r="K509">
        <v>1</v>
      </c>
      <c r="L509" s="10">
        <v>1</v>
      </c>
      <c r="M509" s="10">
        <v>1</v>
      </c>
      <c r="N509" s="10">
        <v>1</v>
      </c>
    </row>
    <row r="510" spans="1:14" x14ac:dyDescent="0.25">
      <c r="A510">
        <v>2019</v>
      </c>
      <c r="B510" t="s">
        <v>89</v>
      </c>
      <c r="C510" t="s">
        <v>80</v>
      </c>
      <c r="D510" t="s">
        <v>557</v>
      </c>
      <c r="E510" t="s">
        <v>94</v>
      </c>
      <c r="F510" t="s">
        <v>95</v>
      </c>
      <c r="G510" t="s">
        <v>560</v>
      </c>
      <c r="H510">
        <v>1</v>
      </c>
      <c r="I510">
        <v>1</v>
      </c>
      <c r="J510">
        <v>1</v>
      </c>
      <c r="K510">
        <v>1</v>
      </c>
      <c r="L510" s="10">
        <v>1</v>
      </c>
      <c r="M510" s="10">
        <v>1</v>
      </c>
      <c r="N510" s="10">
        <v>1</v>
      </c>
    </row>
    <row r="511" spans="1:14" x14ac:dyDescent="0.25">
      <c r="A511">
        <v>2019</v>
      </c>
      <c r="B511" t="s">
        <v>89</v>
      </c>
      <c r="C511" t="s">
        <v>110</v>
      </c>
      <c r="D511" t="s">
        <v>562</v>
      </c>
      <c r="E511" t="s">
        <v>162</v>
      </c>
      <c r="F511" t="s">
        <v>353</v>
      </c>
      <c r="G511" t="s">
        <v>561</v>
      </c>
      <c r="H511">
        <v>19</v>
      </c>
      <c r="I511">
        <v>16</v>
      </c>
      <c r="J511">
        <v>16</v>
      </c>
      <c r="K511">
        <v>16</v>
      </c>
      <c r="L511" s="10">
        <v>0.84210526315789469</v>
      </c>
      <c r="M511" s="10">
        <v>0.84210526315789469</v>
      </c>
      <c r="N511" s="10">
        <v>0.84210526315789469</v>
      </c>
    </row>
    <row r="512" spans="1:14" x14ac:dyDescent="0.25">
      <c r="A512">
        <v>2019</v>
      </c>
      <c r="B512" t="s">
        <v>89</v>
      </c>
      <c r="C512" t="s">
        <v>80</v>
      </c>
      <c r="D512" t="s">
        <v>562</v>
      </c>
      <c r="E512" t="s">
        <v>162</v>
      </c>
      <c r="F512" t="s">
        <v>353</v>
      </c>
      <c r="G512" t="s">
        <v>560</v>
      </c>
      <c r="H512">
        <v>2</v>
      </c>
      <c r="I512">
        <v>1</v>
      </c>
      <c r="J512">
        <v>1</v>
      </c>
      <c r="K512">
        <v>1</v>
      </c>
      <c r="L512" s="10">
        <v>0.5</v>
      </c>
      <c r="M512" s="10">
        <v>0.5</v>
      </c>
      <c r="N512" s="10">
        <v>0.5</v>
      </c>
    </row>
    <row r="513" spans="1:14" x14ac:dyDescent="0.25">
      <c r="A513">
        <v>2019</v>
      </c>
      <c r="B513" t="s">
        <v>89</v>
      </c>
      <c r="C513" t="s">
        <v>110</v>
      </c>
      <c r="D513" t="s">
        <v>557</v>
      </c>
      <c r="E513" t="s">
        <v>162</v>
      </c>
      <c r="F513" t="s">
        <v>163</v>
      </c>
      <c r="G513" t="s">
        <v>561</v>
      </c>
      <c r="H513">
        <v>14</v>
      </c>
      <c r="I513">
        <v>13</v>
      </c>
      <c r="J513">
        <v>13</v>
      </c>
      <c r="K513">
        <v>13</v>
      </c>
      <c r="L513" s="10">
        <v>0.9285714285714286</v>
      </c>
      <c r="M513" s="10">
        <v>0.9285714285714286</v>
      </c>
      <c r="N513" s="10">
        <v>0.9285714285714286</v>
      </c>
    </row>
    <row r="514" spans="1:14" x14ac:dyDescent="0.25">
      <c r="A514">
        <v>2019</v>
      </c>
      <c r="B514" t="s">
        <v>89</v>
      </c>
      <c r="C514" t="s">
        <v>80</v>
      </c>
      <c r="D514" t="s">
        <v>557</v>
      </c>
      <c r="E514" t="s">
        <v>162</v>
      </c>
      <c r="F514" t="s">
        <v>163</v>
      </c>
      <c r="G514" t="s">
        <v>560</v>
      </c>
      <c r="H514">
        <v>3</v>
      </c>
      <c r="I514">
        <v>3</v>
      </c>
      <c r="J514">
        <v>3</v>
      </c>
      <c r="K514">
        <v>3</v>
      </c>
      <c r="L514" s="10">
        <v>1</v>
      </c>
      <c r="M514" s="10">
        <v>1</v>
      </c>
      <c r="N514" s="10">
        <v>1</v>
      </c>
    </row>
    <row r="515" spans="1:14" x14ac:dyDescent="0.25">
      <c r="A515">
        <v>2019</v>
      </c>
      <c r="B515" t="s">
        <v>89</v>
      </c>
      <c r="C515" t="s">
        <v>110</v>
      </c>
      <c r="D515" t="s">
        <v>557</v>
      </c>
      <c r="E515" t="s">
        <v>94</v>
      </c>
      <c r="F515" t="s">
        <v>95</v>
      </c>
      <c r="G515" t="s">
        <v>560</v>
      </c>
      <c r="H515">
        <v>1</v>
      </c>
      <c r="I515">
        <v>0</v>
      </c>
      <c r="J515">
        <v>0</v>
      </c>
      <c r="K515">
        <v>0</v>
      </c>
      <c r="L515" s="10">
        <v>0</v>
      </c>
      <c r="M515" s="10">
        <v>0</v>
      </c>
      <c r="N515" s="10">
        <v>0</v>
      </c>
    </row>
    <row r="516" spans="1:14" x14ac:dyDescent="0.25">
      <c r="A516">
        <v>2019</v>
      </c>
      <c r="B516" t="s">
        <v>89</v>
      </c>
      <c r="C516" t="s">
        <v>110</v>
      </c>
      <c r="D516" t="s">
        <v>557</v>
      </c>
      <c r="E516" t="s">
        <v>559</v>
      </c>
      <c r="F516" t="s">
        <v>476</v>
      </c>
      <c r="G516" t="s">
        <v>560</v>
      </c>
      <c r="H516">
        <v>8</v>
      </c>
      <c r="I516">
        <v>7</v>
      </c>
      <c r="J516">
        <v>7</v>
      </c>
      <c r="K516">
        <v>7</v>
      </c>
      <c r="L516" s="10">
        <v>0.875</v>
      </c>
      <c r="M516" s="10">
        <v>0.875</v>
      </c>
      <c r="N516" s="10">
        <v>0.875</v>
      </c>
    </row>
    <row r="517" spans="1:14" x14ac:dyDescent="0.25">
      <c r="A517">
        <v>2019</v>
      </c>
      <c r="B517" t="s">
        <v>89</v>
      </c>
      <c r="C517" t="s">
        <v>110</v>
      </c>
      <c r="D517" t="s">
        <v>557</v>
      </c>
      <c r="E517" t="s">
        <v>86</v>
      </c>
      <c r="F517" t="s">
        <v>87</v>
      </c>
      <c r="G517" t="s">
        <v>561</v>
      </c>
      <c r="H517">
        <v>17</v>
      </c>
      <c r="I517">
        <v>12</v>
      </c>
      <c r="J517">
        <v>12</v>
      </c>
      <c r="K517">
        <v>11</v>
      </c>
      <c r="L517" s="10">
        <v>0.70588235294117652</v>
      </c>
      <c r="M517" s="10">
        <v>0.70588235294117652</v>
      </c>
      <c r="N517" s="10">
        <v>0.6470588235294118</v>
      </c>
    </row>
    <row r="518" spans="1:14" x14ac:dyDescent="0.25">
      <c r="A518">
        <v>2019</v>
      </c>
      <c r="B518" t="s">
        <v>89</v>
      </c>
      <c r="C518" t="s">
        <v>80</v>
      </c>
      <c r="D518" t="s">
        <v>557</v>
      </c>
      <c r="E518" t="s">
        <v>86</v>
      </c>
      <c r="F518" t="s">
        <v>87</v>
      </c>
      <c r="G518" t="s">
        <v>560</v>
      </c>
      <c r="H518">
        <v>8</v>
      </c>
      <c r="I518">
        <v>6</v>
      </c>
      <c r="J518">
        <v>6</v>
      </c>
      <c r="K518">
        <v>6</v>
      </c>
      <c r="L518" s="10">
        <v>0.75</v>
      </c>
      <c r="M518" s="10">
        <v>0.75</v>
      </c>
      <c r="N518" s="10">
        <v>0.75</v>
      </c>
    </row>
    <row r="519" spans="1:14" x14ac:dyDescent="0.25">
      <c r="A519">
        <v>2019</v>
      </c>
      <c r="B519" t="s">
        <v>89</v>
      </c>
      <c r="C519" t="s">
        <v>110</v>
      </c>
      <c r="D519" t="s">
        <v>557</v>
      </c>
      <c r="E519" t="s">
        <v>147</v>
      </c>
      <c r="F519" t="s">
        <v>148</v>
      </c>
      <c r="G519" t="s">
        <v>560</v>
      </c>
      <c r="H519">
        <v>3</v>
      </c>
      <c r="I519">
        <v>2</v>
      </c>
      <c r="J519">
        <v>2</v>
      </c>
      <c r="K519">
        <v>2</v>
      </c>
      <c r="L519" s="10">
        <v>0.66666666666666663</v>
      </c>
      <c r="M519" s="10">
        <v>0.66666666666666663</v>
      </c>
      <c r="N519" s="10">
        <v>0.66666666666666663</v>
      </c>
    </row>
    <row r="520" spans="1:14" x14ac:dyDescent="0.25">
      <c r="A520">
        <v>2019</v>
      </c>
      <c r="B520" t="s">
        <v>89</v>
      </c>
      <c r="C520" t="s">
        <v>80</v>
      </c>
      <c r="D520" t="s">
        <v>557</v>
      </c>
      <c r="E520" t="s">
        <v>147</v>
      </c>
      <c r="F520" t="s">
        <v>148</v>
      </c>
      <c r="G520" t="s">
        <v>560</v>
      </c>
      <c r="H520">
        <v>2</v>
      </c>
      <c r="I520">
        <v>2</v>
      </c>
      <c r="J520">
        <v>2</v>
      </c>
      <c r="K520">
        <v>2</v>
      </c>
      <c r="L520" s="10">
        <v>1</v>
      </c>
      <c r="M520" s="10">
        <v>1</v>
      </c>
      <c r="N520" s="10">
        <v>1</v>
      </c>
    </row>
    <row r="521" spans="1:14" x14ac:dyDescent="0.25">
      <c r="A521">
        <v>2020</v>
      </c>
      <c r="B521" t="s">
        <v>79</v>
      </c>
      <c r="C521" t="s">
        <v>110</v>
      </c>
      <c r="D521" t="s">
        <v>553</v>
      </c>
      <c r="E521" t="s">
        <v>77</v>
      </c>
      <c r="F521" t="s">
        <v>81</v>
      </c>
      <c r="G521" t="s">
        <v>492</v>
      </c>
      <c r="H521">
        <v>7</v>
      </c>
      <c r="I521">
        <v>4</v>
      </c>
      <c r="J521">
        <v>4</v>
      </c>
      <c r="K521">
        <v>4</v>
      </c>
      <c r="L521" s="10">
        <v>0.5714285714285714</v>
      </c>
      <c r="M521" s="10">
        <v>0.5714285714285714</v>
      </c>
      <c r="N521" s="10">
        <v>0.5714285714285714</v>
      </c>
    </row>
    <row r="522" spans="1:14" x14ac:dyDescent="0.25">
      <c r="A522">
        <v>2020</v>
      </c>
      <c r="B522" t="s">
        <v>79</v>
      </c>
      <c r="C522" t="s">
        <v>80</v>
      </c>
      <c r="D522" t="s">
        <v>553</v>
      </c>
      <c r="E522" t="s">
        <v>100</v>
      </c>
      <c r="F522" t="s">
        <v>101</v>
      </c>
      <c r="G522" t="s">
        <v>492</v>
      </c>
      <c r="H522">
        <v>3</v>
      </c>
      <c r="I522">
        <v>3</v>
      </c>
      <c r="J522">
        <v>3</v>
      </c>
      <c r="K522">
        <v>3</v>
      </c>
      <c r="L522" s="10">
        <v>1</v>
      </c>
      <c r="M522" s="10">
        <v>1</v>
      </c>
      <c r="N522" s="10">
        <v>1</v>
      </c>
    </row>
    <row r="523" spans="1:14" x14ac:dyDescent="0.25">
      <c r="A523">
        <v>2020</v>
      </c>
      <c r="B523" t="s">
        <v>79</v>
      </c>
      <c r="C523" t="s">
        <v>110</v>
      </c>
      <c r="D523" t="s">
        <v>553</v>
      </c>
      <c r="E523" t="s">
        <v>100</v>
      </c>
      <c r="F523" t="s">
        <v>101</v>
      </c>
      <c r="G523" t="s">
        <v>491</v>
      </c>
      <c r="H523">
        <v>14</v>
      </c>
      <c r="I523">
        <v>12</v>
      </c>
      <c r="J523">
        <v>12</v>
      </c>
      <c r="K523">
        <v>10</v>
      </c>
      <c r="L523" s="10">
        <v>0.8571428571428571</v>
      </c>
      <c r="M523" s="10">
        <v>0.8571428571428571</v>
      </c>
      <c r="N523" s="10">
        <v>0.7142857142857143</v>
      </c>
    </row>
    <row r="524" spans="1:14" x14ac:dyDescent="0.25">
      <c r="A524">
        <v>2020</v>
      </c>
      <c r="B524" t="s">
        <v>79</v>
      </c>
      <c r="C524" t="s">
        <v>110</v>
      </c>
      <c r="D524" t="s">
        <v>553</v>
      </c>
      <c r="E524" t="s">
        <v>558</v>
      </c>
      <c r="F524" t="s">
        <v>485</v>
      </c>
      <c r="G524" t="s">
        <v>492</v>
      </c>
      <c r="H524">
        <v>4</v>
      </c>
      <c r="I524">
        <v>3</v>
      </c>
      <c r="J524">
        <v>3</v>
      </c>
      <c r="K524">
        <v>3</v>
      </c>
      <c r="L524" s="10">
        <v>0.75</v>
      </c>
      <c r="M524" s="10">
        <v>0.75</v>
      </c>
      <c r="N524" s="10">
        <v>0.75</v>
      </c>
    </row>
    <row r="525" spans="1:14" x14ac:dyDescent="0.25">
      <c r="A525">
        <v>2020</v>
      </c>
      <c r="B525" t="s">
        <v>79</v>
      </c>
      <c r="C525" t="s">
        <v>80</v>
      </c>
      <c r="D525" t="s">
        <v>563</v>
      </c>
      <c r="E525" t="s">
        <v>558</v>
      </c>
      <c r="F525" t="s">
        <v>470</v>
      </c>
      <c r="G525" t="s">
        <v>492</v>
      </c>
      <c r="H525">
        <v>3</v>
      </c>
      <c r="I525">
        <v>2</v>
      </c>
      <c r="J525">
        <v>2</v>
      </c>
      <c r="K525">
        <v>2</v>
      </c>
      <c r="L525" s="10">
        <v>0.66666666666666663</v>
      </c>
      <c r="M525" s="10">
        <v>0.66666666666666663</v>
      </c>
      <c r="N525" s="10">
        <v>0.66666666666666663</v>
      </c>
    </row>
    <row r="526" spans="1:14" x14ac:dyDescent="0.25">
      <c r="A526">
        <v>2020</v>
      </c>
      <c r="B526" t="s">
        <v>79</v>
      </c>
      <c r="C526" t="s">
        <v>110</v>
      </c>
      <c r="D526" t="s">
        <v>563</v>
      </c>
      <c r="E526" t="s">
        <v>558</v>
      </c>
      <c r="F526" t="s">
        <v>470</v>
      </c>
      <c r="G526" t="s">
        <v>492</v>
      </c>
      <c r="H526">
        <v>5</v>
      </c>
      <c r="I526">
        <v>3</v>
      </c>
      <c r="J526">
        <v>3</v>
      </c>
      <c r="K526">
        <v>3</v>
      </c>
      <c r="L526" s="10">
        <v>0.6</v>
      </c>
      <c r="M526" s="10">
        <v>0.6</v>
      </c>
      <c r="N526" s="10">
        <v>0.6</v>
      </c>
    </row>
    <row r="527" spans="1:14" x14ac:dyDescent="0.25">
      <c r="A527">
        <v>2020</v>
      </c>
      <c r="B527" t="s">
        <v>79</v>
      </c>
      <c r="C527" t="s">
        <v>110</v>
      </c>
      <c r="D527" t="s">
        <v>553</v>
      </c>
      <c r="E527" t="s">
        <v>105</v>
      </c>
      <c r="F527" t="s">
        <v>106</v>
      </c>
      <c r="G527" t="s">
        <v>491</v>
      </c>
      <c r="H527">
        <v>10</v>
      </c>
      <c r="I527">
        <v>8</v>
      </c>
      <c r="J527">
        <v>8</v>
      </c>
      <c r="K527">
        <v>8</v>
      </c>
      <c r="L527" s="10">
        <v>0.8</v>
      </c>
      <c r="M527" s="10">
        <v>0.8</v>
      </c>
      <c r="N527" s="10">
        <v>0.8</v>
      </c>
    </row>
    <row r="528" spans="1:14" x14ac:dyDescent="0.25">
      <c r="A528">
        <v>2020</v>
      </c>
      <c r="B528" t="s">
        <v>79</v>
      </c>
      <c r="C528" t="s">
        <v>80</v>
      </c>
      <c r="D528" t="s">
        <v>557</v>
      </c>
      <c r="E528" t="s">
        <v>190</v>
      </c>
      <c r="F528" t="s">
        <v>191</v>
      </c>
      <c r="G528" t="s">
        <v>492</v>
      </c>
      <c r="H528">
        <v>1</v>
      </c>
      <c r="I528">
        <v>1</v>
      </c>
      <c r="J528">
        <v>1</v>
      </c>
      <c r="K528">
        <v>1</v>
      </c>
      <c r="L528" s="10">
        <v>1</v>
      </c>
      <c r="M528" s="10">
        <v>1</v>
      </c>
      <c r="N528" s="10">
        <v>1</v>
      </c>
    </row>
    <row r="529" spans="1:14" x14ac:dyDescent="0.25">
      <c r="A529">
        <v>2020</v>
      </c>
      <c r="B529" t="s">
        <v>79</v>
      </c>
      <c r="C529" t="s">
        <v>110</v>
      </c>
      <c r="D529" t="s">
        <v>553</v>
      </c>
      <c r="E529" t="s">
        <v>190</v>
      </c>
      <c r="F529" t="s">
        <v>191</v>
      </c>
      <c r="G529" t="s">
        <v>492</v>
      </c>
      <c r="H529">
        <v>8</v>
      </c>
      <c r="I529">
        <v>6</v>
      </c>
      <c r="J529">
        <v>5</v>
      </c>
      <c r="K529">
        <v>4</v>
      </c>
      <c r="L529" s="10">
        <v>0.75</v>
      </c>
      <c r="M529" s="10">
        <v>0.625</v>
      </c>
      <c r="N529" s="10">
        <v>0.5</v>
      </c>
    </row>
    <row r="530" spans="1:14" x14ac:dyDescent="0.25">
      <c r="A530">
        <v>2020</v>
      </c>
      <c r="B530" t="s">
        <v>79</v>
      </c>
      <c r="C530" t="s">
        <v>110</v>
      </c>
      <c r="D530" t="s">
        <v>563</v>
      </c>
      <c r="E530" t="s">
        <v>190</v>
      </c>
      <c r="F530" t="s">
        <v>198</v>
      </c>
      <c r="G530" t="s">
        <v>492</v>
      </c>
      <c r="H530">
        <v>2</v>
      </c>
      <c r="I530">
        <v>2</v>
      </c>
      <c r="J530">
        <v>2</v>
      </c>
      <c r="K530">
        <v>2</v>
      </c>
      <c r="L530" s="10">
        <v>1</v>
      </c>
      <c r="M530" s="10">
        <v>1</v>
      </c>
      <c r="N530" s="10">
        <v>1</v>
      </c>
    </row>
    <row r="531" spans="1:14" x14ac:dyDescent="0.25">
      <c r="A531">
        <v>2020</v>
      </c>
      <c r="B531" t="s">
        <v>79</v>
      </c>
      <c r="C531" t="s">
        <v>110</v>
      </c>
      <c r="D531" t="s">
        <v>553</v>
      </c>
      <c r="E531" t="s">
        <v>568</v>
      </c>
      <c r="F531" t="s">
        <v>269</v>
      </c>
      <c r="G531" t="s">
        <v>491</v>
      </c>
      <c r="H531">
        <v>36</v>
      </c>
      <c r="I531">
        <v>26</v>
      </c>
      <c r="J531">
        <v>26</v>
      </c>
      <c r="K531">
        <v>25</v>
      </c>
      <c r="L531" s="10">
        <v>0.72222222222222221</v>
      </c>
      <c r="M531" s="10">
        <v>0.72222222222222221</v>
      </c>
      <c r="N531" s="10">
        <v>0.69444444444444442</v>
      </c>
    </row>
    <row r="532" spans="1:14" x14ac:dyDescent="0.25">
      <c r="A532">
        <v>2020</v>
      </c>
      <c r="B532" t="s">
        <v>79</v>
      </c>
      <c r="C532" t="s">
        <v>110</v>
      </c>
      <c r="D532" t="s">
        <v>553</v>
      </c>
      <c r="E532" t="s">
        <v>94</v>
      </c>
      <c r="F532" t="s">
        <v>95</v>
      </c>
      <c r="G532" t="s">
        <v>492</v>
      </c>
      <c r="H532">
        <v>9</v>
      </c>
      <c r="I532">
        <v>7</v>
      </c>
      <c r="J532">
        <v>7</v>
      </c>
      <c r="K532">
        <v>6</v>
      </c>
      <c r="L532" s="10">
        <v>0.77777777777777779</v>
      </c>
      <c r="M532" s="10">
        <v>0.77777777777777779</v>
      </c>
      <c r="N532" s="10">
        <v>0.66666666666666663</v>
      </c>
    </row>
    <row r="533" spans="1:14" x14ac:dyDescent="0.25">
      <c r="A533">
        <v>2020</v>
      </c>
      <c r="B533" t="s">
        <v>79</v>
      </c>
      <c r="C533" t="s">
        <v>80</v>
      </c>
      <c r="D533" t="s">
        <v>563</v>
      </c>
      <c r="E533" t="s">
        <v>162</v>
      </c>
      <c r="F533" t="s">
        <v>353</v>
      </c>
      <c r="G533" t="s">
        <v>491</v>
      </c>
      <c r="H533">
        <v>12</v>
      </c>
      <c r="I533">
        <v>10</v>
      </c>
      <c r="J533">
        <v>10</v>
      </c>
      <c r="K533">
        <v>10</v>
      </c>
      <c r="L533" s="10">
        <v>0.83333333333333337</v>
      </c>
      <c r="M533" s="10">
        <v>0.83333333333333337</v>
      </c>
      <c r="N533" s="10">
        <v>0.83333333333333337</v>
      </c>
    </row>
    <row r="534" spans="1:14" x14ac:dyDescent="0.25">
      <c r="A534">
        <v>2020</v>
      </c>
      <c r="B534" t="s">
        <v>79</v>
      </c>
      <c r="C534" t="s">
        <v>110</v>
      </c>
      <c r="D534" t="s">
        <v>563</v>
      </c>
      <c r="E534" t="s">
        <v>162</v>
      </c>
      <c r="F534" t="s">
        <v>353</v>
      </c>
      <c r="G534" t="s">
        <v>491</v>
      </c>
      <c r="H534">
        <v>13</v>
      </c>
      <c r="I534">
        <v>8</v>
      </c>
      <c r="J534">
        <v>8</v>
      </c>
      <c r="K534">
        <v>7</v>
      </c>
      <c r="L534" s="10">
        <v>0.61538461538461542</v>
      </c>
      <c r="M534" s="10">
        <v>0.61538461538461542</v>
      </c>
      <c r="N534" s="10">
        <v>0.53846153846153844</v>
      </c>
    </row>
    <row r="535" spans="1:14" x14ac:dyDescent="0.25">
      <c r="A535">
        <v>2020</v>
      </c>
      <c r="B535" t="s">
        <v>79</v>
      </c>
      <c r="C535" t="s">
        <v>80</v>
      </c>
      <c r="D535" t="s">
        <v>553</v>
      </c>
      <c r="E535" t="s">
        <v>162</v>
      </c>
      <c r="F535" t="s">
        <v>163</v>
      </c>
      <c r="G535" t="s">
        <v>492</v>
      </c>
      <c r="H535">
        <v>5</v>
      </c>
      <c r="I535">
        <v>5</v>
      </c>
      <c r="J535">
        <v>5</v>
      </c>
      <c r="K535">
        <v>4</v>
      </c>
      <c r="L535" s="10">
        <v>1</v>
      </c>
      <c r="M535" s="10">
        <v>1</v>
      </c>
      <c r="N535" s="10">
        <v>0.8</v>
      </c>
    </row>
    <row r="536" spans="1:14" x14ac:dyDescent="0.25">
      <c r="A536">
        <v>2020</v>
      </c>
      <c r="B536" t="s">
        <v>79</v>
      </c>
      <c r="C536" t="s">
        <v>110</v>
      </c>
      <c r="D536" t="s">
        <v>553</v>
      </c>
      <c r="E536" t="s">
        <v>162</v>
      </c>
      <c r="F536" t="s">
        <v>163</v>
      </c>
      <c r="G536" t="s">
        <v>491</v>
      </c>
      <c r="H536">
        <v>11</v>
      </c>
      <c r="I536">
        <v>10</v>
      </c>
      <c r="J536">
        <v>10</v>
      </c>
      <c r="K536">
        <v>10</v>
      </c>
      <c r="L536" s="10">
        <v>0.90909090909090906</v>
      </c>
      <c r="M536" s="10">
        <v>0.90909090909090906</v>
      </c>
      <c r="N536" s="10">
        <v>0.90909090909090906</v>
      </c>
    </row>
    <row r="537" spans="1:14" x14ac:dyDescent="0.25">
      <c r="A537">
        <v>2020</v>
      </c>
      <c r="B537" t="s">
        <v>79</v>
      </c>
      <c r="C537" t="s">
        <v>110</v>
      </c>
      <c r="D537" t="s">
        <v>553</v>
      </c>
      <c r="E537" t="s">
        <v>559</v>
      </c>
      <c r="F537" t="s">
        <v>476</v>
      </c>
      <c r="G537" t="s">
        <v>492</v>
      </c>
      <c r="H537">
        <v>3</v>
      </c>
      <c r="I537">
        <v>3</v>
      </c>
      <c r="J537">
        <v>3</v>
      </c>
      <c r="K537">
        <v>3</v>
      </c>
      <c r="L537" s="10">
        <v>1</v>
      </c>
      <c r="M537" s="10">
        <v>1</v>
      </c>
      <c r="N537" s="10">
        <v>1</v>
      </c>
    </row>
    <row r="538" spans="1:14" x14ac:dyDescent="0.25">
      <c r="A538">
        <v>2020</v>
      </c>
      <c r="B538" t="s">
        <v>79</v>
      </c>
      <c r="C538" t="s">
        <v>80</v>
      </c>
      <c r="D538" t="s">
        <v>553</v>
      </c>
      <c r="E538" t="s">
        <v>86</v>
      </c>
      <c r="F538" t="s">
        <v>87</v>
      </c>
      <c r="G538" t="s">
        <v>492</v>
      </c>
      <c r="H538">
        <v>4</v>
      </c>
      <c r="I538">
        <v>3</v>
      </c>
      <c r="J538">
        <v>3</v>
      </c>
      <c r="K538">
        <v>3</v>
      </c>
      <c r="L538" s="10">
        <v>0.75</v>
      </c>
      <c r="M538" s="10">
        <v>0.75</v>
      </c>
      <c r="N538" s="10">
        <v>0.75</v>
      </c>
    </row>
    <row r="539" spans="1:14" x14ac:dyDescent="0.25">
      <c r="A539">
        <v>2020</v>
      </c>
      <c r="B539" t="s">
        <v>79</v>
      </c>
      <c r="C539" t="s">
        <v>110</v>
      </c>
      <c r="D539" t="s">
        <v>553</v>
      </c>
      <c r="E539" t="s">
        <v>86</v>
      </c>
      <c r="F539" t="s">
        <v>87</v>
      </c>
      <c r="G539" t="s">
        <v>491</v>
      </c>
      <c r="H539">
        <v>66</v>
      </c>
      <c r="I539">
        <v>60</v>
      </c>
      <c r="J539">
        <v>59</v>
      </c>
      <c r="K539">
        <v>56</v>
      </c>
      <c r="L539" s="10">
        <v>0.90909090909090906</v>
      </c>
      <c r="M539" s="10">
        <v>0.89393939393939392</v>
      </c>
      <c r="N539" s="10">
        <v>0.84848484848484851</v>
      </c>
    </row>
    <row r="540" spans="1:14" x14ac:dyDescent="0.25">
      <c r="A540">
        <v>2020</v>
      </c>
      <c r="B540" t="s">
        <v>79</v>
      </c>
      <c r="C540" t="s">
        <v>80</v>
      </c>
      <c r="D540" t="s">
        <v>553</v>
      </c>
      <c r="E540" t="s">
        <v>147</v>
      </c>
      <c r="F540" t="s">
        <v>148</v>
      </c>
      <c r="G540" t="s">
        <v>492</v>
      </c>
      <c r="H540">
        <v>5</v>
      </c>
      <c r="I540">
        <v>5</v>
      </c>
      <c r="J540">
        <v>5</v>
      </c>
      <c r="K540">
        <v>5</v>
      </c>
      <c r="L540" s="10">
        <v>1</v>
      </c>
      <c r="M540" s="10">
        <v>1</v>
      </c>
      <c r="N540" s="10">
        <v>1</v>
      </c>
    </row>
    <row r="541" spans="1:14" x14ac:dyDescent="0.25">
      <c r="A541">
        <v>2020</v>
      </c>
      <c r="B541" t="s">
        <v>79</v>
      </c>
      <c r="C541" t="s">
        <v>110</v>
      </c>
      <c r="D541" t="s">
        <v>553</v>
      </c>
      <c r="E541" t="s">
        <v>147</v>
      </c>
      <c r="F541" t="s">
        <v>148</v>
      </c>
      <c r="G541" t="s">
        <v>491</v>
      </c>
      <c r="H541">
        <v>16</v>
      </c>
      <c r="I541">
        <v>11</v>
      </c>
      <c r="J541">
        <v>11</v>
      </c>
      <c r="K541">
        <v>11</v>
      </c>
      <c r="L541" s="10">
        <v>0.6875</v>
      </c>
      <c r="M541" s="10">
        <v>0.6875</v>
      </c>
      <c r="N541" s="10">
        <v>0.6875</v>
      </c>
    </row>
    <row r="542" spans="1:14" x14ac:dyDescent="0.25">
      <c r="A542">
        <v>2020</v>
      </c>
      <c r="B542" t="s">
        <v>79</v>
      </c>
      <c r="C542" t="s">
        <v>80</v>
      </c>
      <c r="D542" t="s">
        <v>553</v>
      </c>
      <c r="E542" t="s">
        <v>564</v>
      </c>
      <c r="F542" t="s">
        <v>475</v>
      </c>
      <c r="G542" t="s">
        <v>492</v>
      </c>
      <c r="H542">
        <v>6</v>
      </c>
      <c r="I542">
        <v>6</v>
      </c>
      <c r="J542">
        <v>6</v>
      </c>
      <c r="K542">
        <v>6</v>
      </c>
      <c r="L542" s="10">
        <v>1</v>
      </c>
      <c r="M542" s="10">
        <v>1</v>
      </c>
      <c r="N542" s="10">
        <v>1</v>
      </c>
    </row>
    <row r="543" spans="1:14" x14ac:dyDescent="0.25">
      <c r="A543">
        <v>2020</v>
      </c>
      <c r="B543" t="s">
        <v>89</v>
      </c>
      <c r="C543" t="s">
        <v>110</v>
      </c>
      <c r="D543" t="s">
        <v>557</v>
      </c>
      <c r="E543" t="s">
        <v>77</v>
      </c>
      <c r="F543" t="s">
        <v>81</v>
      </c>
      <c r="G543" t="s">
        <v>560</v>
      </c>
      <c r="H543">
        <v>1</v>
      </c>
      <c r="I543">
        <v>1</v>
      </c>
      <c r="J543">
        <v>1</v>
      </c>
      <c r="K543">
        <v>1</v>
      </c>
      <c r="L543" s="10">
        <v>1</v>
      </c>
      <c r="M543" s="10">
        <v>1</v>
      </c>
      <c r="N543" s="10">
        <v>1</v>
      </c>
    </row>
    <row r="544" spans="1:14" x14ac:dyDescent="0.25">
      <c r="A544">
        <v>2020</v>
      </c>
      <c r="B544" t="s">
        <v>89</v>
      </c>
      <c r="C544" t="s">
        <v>110</v>
      </c>
      <c r="D544" t="s">
        <v>557</v>
      </c>
      <c r="E544" t="s">
        <v>100</v>
      </c>
      <c r="F544" t="s">
        <v>101</v>
      </c>
      <c r="G544" t="s">
        <v>560</v>
      </c>
      <c r="H544">
        <v>5</v>
      </c>
      <c r="I544">
        <v>5</v>
      </c>
      <c r="J544">
        <v>5</v>
      </c>
      <c r="K544">
        <v>5</v>
      </c>
      <c r="L544" s="10">
        <v>1</v>
      </c>
      <c r="M544" s="10">
        <v>1</v>
      </c>
      <c r="N544" s="10">
        <v>1</v>
      </c>
    </row>
    <row r="545" spans="1:14" x14ac:dyDescent="0.25">
      <c r="A545">
        <v>2020</v>
      </c>
      <c r="B545" t="s">
        <v>89</v>
      </c>
      <c r="C545" t="s">
        <v>110</v>
      </c>
      <c r="D545" t="s">
        <v>557</v>
      </c>
      <c r="E545" t="s">
        <v>558</v>
      </c>
      <c r="F545" t="s">
        <v>485</v>
      </c>
      <c r="G545" t="s">
        <v>560</v>
      </c>
      <c r="H545">
        <v>1</v>
      </c>
      <c r="I545">
        <v>0</v>
      </c>
      <c r="J545">
        <v>0</v>
      </c>
      <c r="K545">
        <v>0</v>
      </c>
      <c r="L545" s="10">
        <v>0</v>
      </c>
      <c r="M545" s="10">
        <v>0</v>
      </c>
      <c r="N545" s="10">
        <v>0</v>
      </c>
    </row>
    <row r="546" spans="1:14" x14ac:dyDescent="0.25">
      <c r="A546">
        <v>2020</v>
      </c>
      <c r="B546" t="s">
        <v>89</v>
      </c>
      <c r="C546" t="s">
        <v>80</v>
      </c>
      <c r="D546" t="s">
        <v>557</v>
      </c>
      <c r="E546" t="s">
        <v>558</v>
      </c>
      <c r="F546" t="s">
        <v>485</v>
      </c>
      <c r="G546" t="s">
        <v>560</v>
      </c>
      <c r="H546">
        <v>1</v>
      </c>
      <c r="I546">
        <v>1</v>
      </c>
      <c r="J546">
        <v>1</v>
      </c>
      <c r="K546">
        <v>1</v>
      </c>
      <c r="L546" s="10">
        <v>1</v>
      </c>
      <c r="M546" s="10">
        <v>1</v>
      </c>
      <c r="N546" s="10">
        <v>1</v>
      </c>
    </row>
    <row r="547" spans="1:14" x14ac:dyDescent="0.25">
      <c r="A547">
        <v>2020</v>
      </c>
      <c r="B547" t="s">
        <v>89</v>
      </c>
      <c r="C547" t="s">
        <v>110</v>
      </c>
      <c r="D547" t="s">
        <v>562</v>
      </c>
      <c r="E547" t="s">
        <v>558</v>
      </c>
      <c r="F547" t="s">
        <v>470</v>
      </c>
      <c r="G547" t="s">
        <v>560</v>
      </c>
      <c r="H547">
        <v>4</v>
      </c>
      <c r="I547">
        <v>4</v>
      </c>
      <c r="J547">
        <v>4</v>
      </c>
      <c r="K547">
        <v>4</v>
      </c>
      <c r="L547" s="10">
        <v>1</v>
      </c>
      <c r="M547" s="10">
        <v>1</v>
      </c>
      <c r="N547" s="10">
        <v>1</v>
      </c>
    </row>
    <row r="548" spans="1:14" x14ac:dyDescent="0.25">
      <c r="A548">
        <v>2020</v>
      </c>
      <c r="B548" t="s">
        <v>89</v>
      </c>
      <c r="C548" t="s">
        <v>110</v>
      </c>
      <c r="D548" t="s">
        <v>557</v>
      </c>
      <c r="E548" t="s">
        <v>105</v>
      </c>
      <c r="F548" t="s">
        <v>106</v>
      </c>
      <c r="G548" t="s">
        <v>560</v>
      </c>
      <c r="H548">
        <v>2</v>
      </c>
      <c r="I548">
        <v>2</v>
      </c>
      <c r="J548">
        <v>2</v>
      </c>
      <c r="K548">
        <v>1</v>
      </c>
      <c r="L548" s="10">
        <v>1</v>
      </c>
      <c r="M548" s="10">
        <v>1</v>
      </c>
      <c r="N548" s="10">
        <v>0.5</v>
      </c>
    </row>
    <row r="549" spans="1:14" x14ac:dyDescent="0.25">
      <c r="A549">
        <v>2020</v>
      </c>
      <c r="B549" t="s">
        <v>89</v>
      </c>
      <c r="C549" t="s">
        <v>110</v>
      </c>
      <c r="D549" t="s">
        <v>557</v>
      </c>
      <c r="E549" t="s">
        <v>190</v>
      </c>
      <c r="F549" t="s">
        <v>191</v>
      </c>
      <c r="G549" t="s">
        <v>560</v>
      </c>
      <c r="H549">
        <v>1</v>
      </c>
      <c r="I549">
        <v>1</v>
      </c>
      <c r="J549">
        <v>1</v>
      </c>
      <c r="K549">
        <v>1</v>
      </c>
      <c r="L549" s="10">
        <v>1</v>
      </c>
      <c r="M549" s="10">
        <v>1</v>
      </c>
      <c r="N549" s="10">
        <v>1</v>
      </c>
    </row>
    <row r="550" spans="1:14" x14ac:dyDescent="0.25">
      <c r="A550">
        <v>2020</v>
      </c>
      <c r="B550" t="s">
        <v>89</v>
      </c>
      <c r="C550" t="s">
        <v>110</v>
      </c>
      <c r="D550" t="s">
        <v>562</v>
      </c>
      <c r="E550" t="s">
        <v>190</v>
      </c>
      <c r="F550" t="s">
        <v>198</v>
      </c>
      <c r="G550" t="s">
        <v>560</v>
      </c>
      <c r="H550">
        <v>1</v>
      </c>
      <c r="I550">
        <v>1</v>
      </c>
      <c r="J550">
        <v>1</v>
      </c>
      <c r="K550">
        <v>1</v>
      </c>
      <c r="L550" s="10">
        <v>1</v>
      </c>
      <c r="M550" s="10">
        <v>1</v>
      </c>
      <c r="N550" s="10">
        <v>1</v>
      </c>
    </row>
    <row r="551" spans="1:14" x14ac:dyDescent="0.25">
      <c r="A551">
        <v>2020</v>
      </c>
      <c r="B551" t="s">
        <v>89</v>
      </c>
      <c r="C551" t="s">
        <v>110</v>
      </c>
      <c r="D551" t="s">
        <v>557</v>
      </c>
      <c r="E551" t="s">
        <v>100</v>
      </c>
      <c r="F551" t="s">
        <v>269</v>
      </c>
      <c r="G551" t="s">
        <v>560</v>
      </c>
      <c r="H551">
        <v>8</v>
      </c>
      <c r="I551">
        <v>6</v>
      </c>
      <c r="J551">
        <v>6</v>
      </c>
      <c r="K551">
        <v>6</v>
      </c>
      <c r="L551" s="10">
        <v>0.75</v>
      </c>
      <c r="M551" s="10">
        <v>0.75</v>
      </c>
      <c r="N551" s="10">
        <v>0.75</v>
      </c>
    </row>
    <row r="552" spans="1:14" x14ac:dyDescent="0.25">
      <c r="A552">
        <v>2020</v>
      </c>
      <c r="B552" t="s">
        <v>89</v>
      </c>
      <c r="C552" t="s">
        <v>110</v>
      </c>
      <c r="D552" t="s">
        <v>557</v>
      </c>
      <c r="E552" t="s">
        <v>94</v>
      </c>
      <c r="F552" t="s">
        <v>95</v>
      </c>
      <c r="G552" t="s">
        <v>560</v>
      </c>
      <c r="H552">
        <v>1</v>
      </c>
      <c r="I552">
        <v>1</v>
      </c>
      <c r="J552">
        <v>1</v>
      </c>
      <c r="K552">
        <v>0</v>
      </c>
      <c r="L552" s="10">
        <v>1</v>
      </c>
      <c r="M552" s="10">
        <v>1</v>
      </c>
      <c r="N552" s="10">
        <v>0</v>
      </c>
    </row>
    <row r="553" spans="1:14" x14ac:dyDescent="0.25">
      <c r="A553">
        <v>2020</v>
      </c>
      <c r="B553" t="s">
        <v>89</v>
      </c>
      <c r="C553" t="s">
        <v>110</v>
      </c>
      <c r="D553" t="s">
        <v>562</v>
      </c>
      <c r="E553" t="s">
        <v>162</v>
      </c>
      <c r="F553" t="s">
        <v>353</v>
      </c>
      <c r="G553" t="s">
        <v>560</v>
      </c>
      <c r="H553">
        <v>2</v>
      </c>
      <c r="I553">
        <v>2</v>
      </c>
      <c r="J553">
        <v>2</v>
      </c>
      <c r="K553">
        <v>2</v>
      </c>
      <c r="L553" s="10">
        <v>1</v>
      </c>
      <c r="M553" s="10">
        <v>1</v>
      </c>
      <c r="N553" s="10">
        <v>1</v>
      </c>
    </row>
    <row r="554" spans="1:14" x14ac:dyDescent="0.25">
      <c r="A554">
        <v>2020</v>
      </c>
      <c r="B554" t="s">
        <v>89</v>
      </c>
      <c r="C554" t="s">
        <v>80</v>
      </c>
      <c r="D554" t="s">
        <v>562</v>
      </c>
      <c r="E554" t="s">
        <v>162</v>
      </c>
      <c r="F554" t="s">
        <v>353</v>
      </c>
      <c r="G554" t="s">
        <v>560</v>
      </c>
      <c r="H554">
        <v>7</v>
      </c>
      <c r="I554">
        <v>5</v>
      </c>
      <c r="J554">
        <v>5</v>
      </c>
      <c r="K554">
        <v>5</v>
      </c>
      <c r="L554" s="10">
        <v>0.7142857142857143</v>
      </c>
      <c r="M554" s="10">
        <v>0.7142857142857143</v>
      </c>
      <c r="N554" s="10">
        <v>0.7142857142857143</v>
      </c>
    </row>
    <row r="555" spans="1:14" x14ac:dyDescent="0.25">
      <c r="A555">
        <v>2020</v>
      </c>
      <c r="B555" t="s">
        <v>89</v>
      </c>
      <c r="C555" t="s">
        <v>110</v>
      </c>
      <c r="D555" t="s">
        <v>557</v>
      </c>
      <c r="E555" t="s">
        <v>162</v>
      </c>
      <c r="F555" t="s">
        <v>163</v>
      </c>
      <c r="G555" t="s">
        <v>560</v>
      </c>
      <c r="H555">
        <v>8</v>
      </c>
      <c r="I555">
        <v>5</v>
      </c>
      <c r="J555">
        <v>5</v>
      </c>
      <c r="K555">
        <v>5</v>
      </c>
      <c r="L555" s="10">
        <v>0.625</v>
      </c>
      <c r="M555" s="10">
        <v>0.625</v>
      </c>
      <c r="N555" s="10">
        <v>0.625</v>
      </c>
    </row>
    <row r="556" spans="1:14" x14ac:dyDescent="0.25">
      <c r="A556">
        <v>2020</v>
      </c>
      <c r="B556" t="s">
        <v>89</v>
      </c>
      <c r="C556" t="s">
        <v>80</v>
      </c>
      <c r="D556" t="s">
        <v>557</v>
      </c>
      <c r="E556" t="s">
        <v>162</v>
      </c>
      <c r="F556" t="s">
        <v>163</v>
      </c>
      <c r="G556" t="s">
        <v>560</v>
      </c>
      <c r="H556">
        <v>3</v>
      </c>
      <c r="I556">
        <v>3</v>
      </c>
      <c r="J556">
        <v>2</v>
      </c>
      <c r="K556">
        <v>2</v>
      </c>
      <c r="L556" s="10">
        <v>1</v>
      </c>
      <c r="M556" s="10">
        <v>0.66666666666666663</v>
      </c>
      <c r="N556" s="10">
        <v>0.66666666666666663</v>
      </c>
    </row>
    <row r="557" spans="1:14" x14ac:dyDescent="0.25">
      <c r="A557">
        <v>2020</v>
      </c>
      <c r="B557" t="s">
        <v>89</v>
      </c>
      <c r="C557" t="s">
        <v>110</v>
      </c>
      <c r="D557" t="s">
        <v>557</v>
      </c>
      <c r="E557" t="s">
        <v>559</v>
      </c>
      <c r="F557" t="s">
        <v>476</v>
      </c>
      <c r="G557" t="s">
        <v>560</v>
      </c>
      <c r="H557">
        <v>1</v>
      </c>
      <c r="I557">
        <v>1</v>
      </c>
      <c r="J557">
        <v>1</v>
      </c>
      <c r="K557">
        <v>1</v>
      </c>
      <c r="L557" s="10">
        <v>1</v>
      </c>
      <c r="M557" s="10">
        <v>1</v>
      </c>
      <c r="N557" s="10">
        <v>1</v>
      </c>
    </row>
    <row r="558" spans="1:14" x14ac:dyDescent="0.25">
      <c r="A558">
        <v>2020</v>
      </c>
      <c r="B558" t="s">
        <v>89</v>
      </c>
      <c r="C558" t="s">
        <v>110</v>
      </c>
      <c r="D558" t="s">
        <v>557</v>
      </c>
      <c r="E558" t="s">
        <v>86</v>
      </c>
      <c r="F558" t="s">
        <v>87</v>
      </c>
      <c r="G558" t="s">
        <v>561</v>
      </c>
      <c r="H558">
        <v>24</v>
      </c>
      <c r="I558">
        <v>20</v>
      </c>
      <c r="J558">
        <v>20</v>
      </c>
      <c r="K558">
        <v>19</v>
      </c>
      <c r="L558" s="10">
        <v>0.83333333333333337</v>
      </c>
      <c r="M558" s="10">
        <v>0.83333333333333337</v>
      </c>
      <c r="N558" s="10">
        <v>0.79166666666666663</v>
      </c>
    </row>
    <row r="559" spans="1:14" x14ac:dyDescent="0.25">
      <c r="A559">
        <v>2020</v>
      </c>
      <c r="B559" t="s">
        <v>89</v>
      </c>
      <c r="C559" t="s">
        <v>80</v>
      </c>
      <c r="D559" t="s">
        <v>557</v>
      </c>
      <c r="E559" t="s">
        <v>86</v>
      </c>
      <c r="F559" t="s">
        <v>87</v>
      </c>
      <c r="G559" t="s">
        <v>560</v>
      </c>
      <c r="H559">
        <v>4</v>
      </c>
      <c r="I559">
        <v>4</v>
      </c>
      <c r="J559">
        <v>4</v>
      </c>
      <c r="K559">
        <v>4</v>
      </c>
      <c r="L559" s="10">
        <v>1</v>
      </c>
      <c r="M559" s="10">
        <v>1</v>
      </c>
      <c r="N559" s="10">
        <v>1</v>
      </c>
    </row>
    <row r="560" spans="1:14" x14ac:dyDescent="0.25">
      <c r="A560">
        <v>2020</v>
      </c>
      <c r="B560" t="s">
        <v>89</v>
      </c>
      <c r="C560" t="s">
        <v>110</v>
      </c>
      <c r="D560" t="s">
        <v>557</v>
      </c>
      <c r="E560" t="s">
        <v>147</v>
      </c>
      <c r="F560" t="s">
        <v>148</v>
      </c>
      <c r="G560" t="s">
        <v>560</v>
      </c>
      <c r="H560">
        <v>3</v>
      </c>
      <c r="I560">
        <v>2</v>
      </c>
      <c r="J560">
        <v>2</v>
      </c>
      <c r="K560">
        <v>2</v>
      </c>
      <c r="L560" s="10">
        <v>0.66666666666666663</v>
      </c>
      <c r="M560" s="10">
        <v>0.66666666666666663</v>
      </c>
      <c r="N560" s="10">
        <v>0.66666666666666663</v>
      </c>
    </row>
    <row r="561" spans="1:14" x14ac:dyDescent="0.25">
      <c r="A561">
        <v>2020</v>
      </c>
      <c r="B561" t="s">
        <v>89</v>
      </c>
      <c r="C561" t="s">
        <v>80</v>
      </c>
      <c r="D561" t="s">
        <v>557</v>
      </c>
      <c r="E561" t="s">
        <v>564</v>
      </c>
      <c r="F561" t="s">
        <v>475</v>
      </c>
      <c r="G561" t="s">
        <v>560</v>
      </c>
      <c r="H561">
        <v>1</v>
      </c>
      <c r="I561">
        <v>1</v>
      </c>
      <c r="J561">
        <v>1</v>
      </c>
      <c r="K561">
        <v>1</v>
      </c>
      <c r="L561" s="10">
        <v>1</v>
      </c>
      <c r="M561" s="10">
        <v>1</v>
      </c>
      <c r="N561" s="10">
        <v>1</v>
      </c>
    </row>
    <row r="562" spans="1:14" x14ac:dyDescent="0.25">
      <c r="A562">
        <v>2021</v>
      </c>
      <c r="B562" t="s">
        <v>79</v>
      </c>
      <c r="C562" t="s">
        <v>110</v>
      </c>
      <c r="D562" t="s">
        <v>553</v>
      </c>
      <c r="E562" t="s">
        <v>77</v>
      </c>
      <c r="F562" t="s">
        <v>81</v>
      </c>
      <c r="G562" t="s">
        <v>492</v>
      </c>
      <c r="H562">
        <v>6</v>
      </c>
      <c r="I562">
        <v>5</v>
      </c>
      <c r="J562">
        <v>5</v>
      </c>
      <c r="K562">
        <v>5</v>
      </c>
      <c r="L562" s="10">
        <v>0.83333333333333337</v>
      </c>
      <c r="M562" s="10">
        <v>0.83333333333333337</v>
      </c>
      <c r="N562" s="10">
        <v>0.83333333333333337</v>
      </c>
    </row>
    <row r="563" spans="1:14" x14ac:dyDescent="0.25">
      <c r="A563">
        <v>2021</v>
      </c>
      <c r="B563" t="s">
        <v>79</v>
      </c>
      <c r="C563" t="s">
        <v>110</v>
      </c>
      <c r="D563" t="s">
        <v>553</v>
      </c>
      <c r="E563" t="s">
        <v>100</v>
      </c>
      <c r="F563" t="s">
        <v>101</v>
      </c>
      <c r="G563" t="s">
        <v>491</v>
      </c>
      <c r="H563">
        <v>10</v>
      </c>
      <c r="I563">
        <v>8</v>
      </c>
      <c r="J563">
        <v>8</v>
      </c>
      <c r="K563">
        <v>8</v>
      </c>
      <c r="L563" s="10">
        <v>0.8</v>
      </c>
      <c r="M563" s="10">
        <v>0.8</v>
      </c>
      <c r="N563" s="10">
        <v>0.8</v>
      </c>
    </row>
    <row r="564" spans="1:14" x14ac:dyDescent="0.25">
      <c r="A564">
        <v>2021</v>
      </c>
      <c r="B564" t="s">
        <v>79</v>
      </c>
      <c r="C564" t="s">
        <v>80</v>
      </c>
      <c r="D564" t="s">
        <v>553</v>
      </c>
      <c r="E564" t="s">
        <v>100</v>
      </c>
      <c r="F564" t="s">
        <v>101</v>
      </c>
      <c r="G564" t="s">
        <v>491</v>
      </c>
      <c r="H564">
        <v>13</v>
      </c>
      <c r="I564">
        <v>13</v>
      </c>
      <c r="J564">
        <v>13</v>
      </c>
      <c r="K564">
        <v>13</v>
      </c>
      <c r="L564" s="10">
        <v>1</v>
      </c>
      <c r="M564" s="10">
        <v>1</v>
      </c>
      <c r="N564" s="10">
        <v>1</v>
      </c>
    </row>
    <row r="565" spans="1:14" x14ac:dyDescent="0.25">
      <c r="A565">
        <v>2021</v>
      </c>
      <c r="B565" t="s">
        <v>79</v>
      </c>
      <c r="C565" t="s">
        <v>80</v>
      </c>
      <c r="D565" t="s">
        <v>557</v>
      </c>
      <c r="E565" t="s">
        <v>558</v>
      </c>
      <c r="F565" t="s">
        <v>485</v>
      </c>
      <c r="G565" t="s">
        <v>492</v>
      </c>
      <c r="H565">
        <v>7</v>
      </c>
      <c r="I565">
        <v>5</v>
      </c>
      <c r="J565">
        <v>5</v>
      </c>
      <c r="K565">
        <v>5</v>
      </c>
      <c r="L565" s="10">
        <v>0.7142857142857143</v>
      </c>
      <c r="M565" s="10">
        <v>0.7142857142857143</v>
      </c>
      <c r="N565" s="10">
        <v>0.7142857142857143</v>
      </c>
    </row>
    <row r="566" spans="1:14" x14ac:dyDescent="0.25">
      <c r="A566">
        <v>2021</v>
      </c>
      <c r="B566" t="s">
        <v>79</v>
      </c>
      <c r="C566" t="s">
        <v>110</v>
      </c>
      <c r="D566" t="s">
        <v>563</v>
      </c>
      <c r="E566" t="s">
        <v>558</v>
      </c>
      <c r="F566" t="s">
        <v>470</v>
      </c>
      <c r="G566" t="s">
        <v>492</v>
      </c>
      <c r="H566">
        <v>5</v>
      </c>
      <c r="I566">
        <v>5</v>
      </c>
      <c r="J566">
        <v>5</v>
      </c>
      <c r="K566">
        <v>5</v>
      </c>
      <c r="L566" s="10">
        <v>1</v>
      </c>
      <c r="M566" s="10">
        <v>1</v>
      </c>
      <c r="N566" s="10">
        <v>1</v>
      </c>
    </row>
    <row r="567" spans="1:14" x14ac:dyDescent="0.25">
      <c r="A567">
        <v>2021</v>
      </c>
      <c r="B567" t="s">
        <v>79</v>
      </c>
      <c r="C567" t="s">
        <v>80</v>
      </c>
      <c r="D567" t="s">
        <v>553</v>
      </c>
      <c r="E567" t="s">
        <v>105</v>
      </c>
      <c r="F567" t="s">
        <v>106</v>
      </c>
      <c r="G567" t="s">
        <v>492</v>
      </c>
      <c r="H567">
        <v>2</v>
      </c>
      <c r="I567">
        <v>2</v>
      </c>
      <c r="J567">
        <v>2</v>
      </c>
      <c r="K567">
        <v>2</v>
      </c>
      <c r="L567" s="10">
        <v>1</v>
      </c>
      <c r="M567" s="10">
        <v>1</v>
      </c>
      <c r="N567" s="10">
        <v>1</v>
      </c>
    </row>
    <row r="568" spans="1:14" x14ac:dyDescent="0.25">
      <c r="A568">
        <v>2021</v>
      </c>
      <c r="B568" t="s">
        <v>79</v>
      </c>
      <c r="C568" t="s">
        <v>110</v>
      </c>
      <c r="D568" t="s">
        <v>553</v>
      </c>
      <c r="E568" t="s">
        <v>105</v>
      </c>
      <c r="F568" t="s">
        <v>106</v>
      </c>
      <c r="G568" t="s">
        <v>492</v>
      </c>
      <c r="H568">
        <v>3</v>
      </c>
      <c r="I568">
        <v>3</v>
      </c>
      <c r="J568">
        <v>3</v>
      </c>
      <c r="K568">
        <v>3</v>
      </c>
      <c r="L568" s="10">
        <v>1</v>
      </c>
      <c r="M568" s="10">
        <v>1</v>
      </c>
      <c r="N568" s="10">
        <v>1</v>
      </c>
    </row>
    <row r="569" spans="1:14" x14ac:dyDescent="0.25">
      <c r="A569">
        <v>2021</v>
      </c>
      <c r="B569" t="s">
        <v>79</v>
      </c>
      <c r="C569" t="s">
        <v>110</v>
      </c>
      <c r="D569" t="s">
        <v>553</v>
      </c>
      <c r="E569" t="s">
        <v>190</v>
      </c>
      <c r="F569" t="s">
        <v>191</v>
      </c>
      <c r="G569" t="s">
        <v>492</v>
      </c>
      <c r="H569">
        <v>1</v>
      </c>
      <c r="I569">
        <v>1</v>
      </c>
      <c r="J569">
        <v>1</v>
      </c>
      <c r="K569">
        <v>0</v>
      </c>
      <c r="L569" s="10">
        <v>1</v>
      </c>
      <c r="M569" s="10">
        <v>1</v>
      </c>
      <c r="N569" s="10">
        <v>0</v>
      </c>
    </row>
    <row r="570" spans="1:14" x14ac:dyDescent="0.25">
      <c r="A570">
        <v>2021</v>
      </c>
      <c r="B570" t="s">
        <v>79</v>
      </c>
      <c r="C570" t="s">
        <v>80</v>
      </c>
      <c r="D570" t="s">
        <v>557</v>
      </c>
      <c r="E570" t="s">
        <v>190</v>
      </c>
      <c r="F570" t="s">
        <v>191</v>
      </c>
      <c r="G570" t="s">
        <v>492</v>
      </c>
      <c r="H570">
        <v>2</v>
      </c>
      <c r="I570">
        <v>2</v>
      </c>
      <c r="J570">
        <v>2</v>
      </c>
      <c r="K570">
        <v>1</v>
      </c>
      <c r="L570" s="10">
        <v>1</v>
      </c>
      <c r="M570" s="10">
        <v>1</v>
      </c>
      <c r="N570" s="10">
        <v>0.5</v>
      </c>
    </row>
    <row r="571" spans="1:14" x14ac:dyDescent="0.25">
      <c r="A571">
        <v>2021</v>
      </c>
      <c r="B571" t="s">
        <v>79</v>
      </c>
      <c r="C571" t="s">
        <v>110</v>
      </c>
      <c r="D571" t="s">
        <v>563</v>
      </c>
      <c r="E571" t="s">
        <v>190</v>
      </c>
      <c r="F571" t="s">
        <v>198</v>
      </c>
      <c r="G571" t="s">
        <v>492</v>
      </c>
      <c r="H571">
        <v>4</v>
      </c>
      <c r="I571">
        <v>3</v>
      </c>
      <c r="J571">
        <v>3</v>
      </c>
      <c r="K571">
        <v>3</v>
      </c>
      <c r="L571" s="10">
        <v>0.75</v>
      </c>
      <c r="M571" s="10">
        <v>0.75</v>
      </c>
      <c r="N571" s="10">
        <v>0.75</v>
      </c>
    </row>
    <row r="572" spans="1:14" x14ac:dyDescent="0.25">
      <c r="A572">
        <v>2021</v>
      </c>
      <c r="B572" t="s">
        <v>79</v>
      </c>
      <c r="C572" t="s">
        <v>110</v>
      </c>
      <c r="D572" t="s">
        <v>553</v>
      </c>
      <c r="E572" t="s">
        <v>568</v>
      </c>
      <c r="F572" t="s">
        <v>269</v>
      </c>
      <c r="G572" t="s">
        <v>491</v>
      </c>
      <c r="H572">
        <v>48</v>
      </c>
      <c r="I572">
        <v>37</v>
      </c>
      <c r="J572">
        <v>37</v>
      </c>
      <c r="K572">
        <v>34</v>
      </c>
      <c r="L572" s="10">
        <v>0.77083333333333337</v>
      </c>
      <c r="M572" s="10">
        <v>0.77083333333333337</v>
      </c>
      <c r="N572" s="10">
        <v>0.70833333333333337</v>
      </c>
    </row>
    <row r="573" spans="1:14" x14ac:dyDescent="0.25">
      <c r="A573">
        <v>2021</v>
      </c>
      <c r="B573" t="s">
        <v>79</v>
      </c>
      <c r="C573" t="s">
        <v>80</v>
      </c>
      <c r="D573" t="s">
        <v>553</v>
      </c>
      <c r="E573" t="s">
        <v>427</v>
      </c>
      <c r="F573" t="s">
        <v>269</v>
      </c>
      <c r="G573" t="s">
        <v>492</v>
      </c>
      <c r="H573">
        <v>4</v>
      </c>
      <c r="I573">
        <v>4</v>
      </c>
      <c r="J573">
        <v>4</v>
      </c>
      <c r="K573">
        <v>4</v>
      </c>
      <c r="L573" s="10">
        <v>1</v>
      </c>
      <c r="M573" s="10">
        <v>1</v>
      </c>
      <c r="N573" s="10">
        <v>1</v>
      </c>
    </row>
    <row r="574" spans="1:14" x14ac:dyDescent="0.25">
      <c r="A574">
        <v>2021</v>
      </c>
      <c r="B574" t="s">
        <v>79</v>
      </c>
      <c r="C574" t="s">
        <v>80</v>
      </c>
      <c r="D574" t="s">
        <v>553</v>
      </c>
      <c r="E574" t="s">
        <v>94</v>
      </c>
      <c r="F574" t="s">
        <v>95</v>
      </c>
      <c r="G574" t="s">
        <v>492</v>
      </c>
      <c r="H574">
        <v>2</v>
      </c>
      <c r="I574">
        <v>2</v>
      </c>
      <c r="J574">
        <v>2</v>
      </c>
      <c r="K574">
        <v>2</v>
      </c>
      <c r="L574" s="10">
        <v>1</v>
      </c>
      <c r="M574" s="10">
        <v>1</v>
      </c>
      <c r="N574" s="10">
        <v>1</v>
      </c>
    </row>
    <row r="575" spans="1:14" x14ac:dyDescent="0.25">
      <c r="A575">
        <v>2021</v>
      </c>
      <c r="B575" t="s">
        <v>79</v>
      </c>
      <c r="C575" t="s">
        <v>110</v>
      </c>
      <c r="D575" t="s">
        <v>553</v>
      </c>
      <c r="E575" t="s">
        <v>94</v>
      </c>
      <c r="F575" t="s">
        <v>95</v>
      </c>
      <c r="G575" t="s">
        <v>492</v>
      </c>
      <c r="H575">
        <v>4</v>
      </c>
      <c r="I575">
        <v>2</v>
      </c>
      <c r="J575">
        <v>2</v>
      </c>
      <c r="K575">
        <v>2</v>
      </c>
      <c r="L575" s="10">
        <v>0.5</v>
      </c>
      <c r="M575" s="10">
        <v>0.5</v>
      </c>
      <c r="N575" s="10">
        <v>0.5</v>
      </c>
    </row>
    <row r="576" spans="1:14" x14ac:dyDescent="0.25">
      <c r="A576">
        <v>2021</v>
      </c>
      <c r="B576" t="s">
        <v>79</v>
      </c>
      <c r="C576" t="s">
        <v>80</v>
      </c>
      <c r="D576" t="s">
        <v>563</v>
      </c>
      <c r="E576" t="s">
        <v>162</v>
      </c>
      <c r="F576" t="s">
        <v>353</v>
      </c>
      <c r="G576" t="s">
        <v>491</v>
      </c>
      <c r="H576">
        <v>50</v>
      </c>
      <c r="I576">
        <v>44</v>
      </c>
      <c r="J576">
        <v>41</v>
      </c>
      <c r="K576">
        <v>38</v>
      </c>
      <c r="L576" s="10">
        <v>0.88</v>
      </c>
      <c r="M576" s="10">
        <v>0.82</v>
      </c>
      <c r="N576" s="10">
        <v>0.76</v>
      </c>
    </row>
    <row r="577" spans="1:14" x14ac:dyDescent="0.25">
      <c r="A577">
        <v>2021</v>
      </c>
      <c r="B577" t="s">
        <v>79</v>
      </c>
      <c r="C577" t="s">
        <v>110</v>
      </c>
      <c r="D577" t="s">
        <v>563</v>
      </c>
      <c r="E577" t="s">
        <v>162</v>
      </c>
      <c r="F577" t="s">
        <v>353</v>
      </c>
      <c r="G577" t="s">
        <v>491</v>
      </c>
      <c r="H577">
        <v>61</v>
      </c>
      <c r="I577">
        <v>47</v>
      </c>
      <c r="J577">
        <v>47</v>
      </c>
      <c r="K577">
        <v>45</v>
      </c>
      <c r="L577" s="10">
        <v>0.77049180327868849</v>
      </c>
      <c r="M577" s="10">
        <v>0.77049180327868849</v>
      </c>
      <c r="N577" s="10">
        <v>0.73770491803278693</v>
      </c>
    </row>
    <row r="578" spans="1:14" x14ac:dyDescent="0.25">
      <c r="A578">
        <v>2021</v>
      </c>
      <c r="B578" t="s">
        <v>79</v>
      </c>
      <c r="C578" t="s">
        <v>80</v>
      </c>
      <c r="D578" t="s">
        <v>553</v>
      </c>
      <c r="E578" t="s">
        <v>162</v>
      </c>
      <c r="F578" t="s">
        <v>163</v>
      </c>
      <c r="G578" t="s">
        <v>491</v>
      </c>
      <c r="H578">
        <v>32</v>
      </c>
      <c r="I578">
        <v>27</v>
      </c>
      <c r="J578">
        <v>27</v>
      </c>
      <c r="K578">
        <v>26</v>
      </c>
      <c r="L578" s="10">
        <v>0.84375</v>
      </c>
      <c r="M578" s="10">
        <v>0.84375</v>
      </c>
      <c r="N578" s="10">
        <v>0.8125</v>
      </c>
    </row>
    <row r="579" spans="1:14" x14ac:dyDescent="0.25">
      <c r="A579">
        <v>2021</v>
      </c>
      <c r="B579" t="s">
        <v>79</v>
      </c>
      <c r="C579" t="s">
        <v>110</v>
      </c>
      <c r="D579" t="s">
        <v>553</v>
      </c>
      <c r="E579" t="s">
        <v>162</v>
      </c>
      <c r="F579" t="s">
        <v>163</v>
      </c>
      <c r="G579" t="s">
        <v>491</v>
      </c>
      <c r="H579">
        <v>52</v>
      </c>
      <c r="I579">
        <v>42</v>
      </c>
      <c r="J579">
        <v>41</v>
      </c>
      <c r="K579">
        <v>39</v>
      </c>
      <c r="L579" s="10">
        <v>0.80769230769230771</v>
      </c>
      <c r="M579" s="10">
        <v>0.78846153846153844</v>
      </c>
      <c r="N579" s="10">
        <v>0.75</v>
      </c>
    </row>
    <row r="580" spans="1:14" x14ac:dyDescent="0.25">
      <c r="A580">
        <v>2021</v>
      </c>
      <c r="B580" t="s">
        <v>79</v>
      </c>
      <c r="C580" t="s">
        <v>110</v>
      </c>
      <c r="D580" t="s">
        <v>553</v>
      </c>
      <c r="E580" t="s">
        <v>559</v>
      </c>
      <c r="F580" t="s">
        <v>476</v>
      </c>
      <c r="G580" t="s">
        <v>492</v>
      </c>
      <c r="H580">
        <v>2</v>
      </c>
      <c r="I580">
        <v>1</v>
      </c>
      <c r="J580">
        <v>1</v>
      </c>
      <c r="K580">
        <v>1</v>
      </c>
      <c r="L580" s="10">
        <v>0.5</v>
      </c>
      <c r="M580" s="10">
        <v>0.5</v>
      </c>
      <c r="N580" s="10">
        <v>0.5</v>
      </c>
    </row>
    <row r="581" spans="1:14" x14ac:dyDescent="0.25">
      <c r="A581">
        <v>2021</v>
      </c>
      <c r="B581" t="s">
        <v>79</v>
      </c>
      <c r="C581" t="s">
        <v>80</v>
      </c>
      <c r="D581" t="s">
        <v>553</v>
      </c>
      <c r="E581" t="s">
        <v>559</v>
      </c>
      <c r="F581" t="s">
        <v>476</v>
      </c>
      <c r="G581" t="s">
        <v>492</v>
      </c>
      <c r="H581">
        <v>6</v>
      </c>
      <c r="I581">
        <v>6</v>
      </c>
      <c r="J581">
        <v>6</v>
      </c>
      <c r="K581">
        <v>6</v>
      </c>
      <c r="L581" s="10">
        <v>1</v>
      </c>
      <c r="M581" s="10">
        <v>1</v>
      </c>
      <c r="N581" s="10">
        <v>1</v>
      </c>
    </row>
    <row r="582" spans="1:14" x14ac:dyDescent="0.25">
      <c r="A582">
        <v>2021</v>
      </c>
      <c r="B582" t="s">
        <v>79</v>
      </c>
      <c r="C582" t="s">
        <v>80</v>
      </c>
      <c r="D582" t="s">
        <v>553</v>
      </c>
      <c r="E582" t="s">
        <v>86</v>
      </c>
      <c r="F582" t="s">
        <v>87</v>
      </c>
      <c r="G582" t="s">
        <v>491</v>
      </c>
      <c r="H582">
        <v>15</v>
      </c>
      <c r="I582">
        <v>15</v>
      </c>
      <c r="J582">
        <v>15</v>
      </c>
      <c r="K582">
        <v>14</v>
      </c>
      <c r="L582" s="10">
        <v>1</v>
      </c>
      <c r="M582" s="10">
        <v>1</v>
      </c>
      <c r="N582" s="10">
        <v>0.93333333333333335</v>
      </c>
    </row>
    <row r="583" spans="1:14" x14ac:dyDescent="0.25">
      <c r="A583">
        <v>2021</v>
      </c>
      <c r="B583" t="s">
        <v>79</v>
      </c>
      <c r="C583" t="s">
        <v>110</v>
      </c>
      <c r="D583" t="s">
        <v>553</v>
      </c>
      <c r="E583" t="s">
        <v>86</v>
      </c>
      <c r="F583" t="s">
        <v>87</v>
      </c>
      <c r="G583" t="s">
        <v>491</v>
      </c>
      <c r="H583">
        <v>75</v>
      </c>
      <c r="I583">
        <v>61</v>
      </c>
      <c r="J583">
        <v>61</v>
      </c>
      <c r="K583">
        <v>59</v>
      </c>
      <c r="L583" s="10">
        <v>0.81333333333333335</v>
      </c>
      <c r="M583" s="10">
        <v>0.81333333333333335</v>
      </c>
      <c r="N583" s="10">
        <v>0.78666666666666663</v>
      </c>
    </row>
    <row r="584" spans="1:14" x14ac:dyDescent="0.25">
      <c r="A584">
        <v>2021</v>
      </c>
      <c r="B584" t="s">
        <v>79</v>
      </c>
      <c r="C584" t="s">
        <v>110</v>
      </c>
      <c r="D584" t="s">
        <v>553</v>
      </c>
      <c r="E584" t="s">
        <v>147</v>
      </c>
      <c r="F584" t="s">
        <v>148</v>
      </c>
      <c r="G584" t="s">
        <v>491</v>
      </c>
      <c r="H584">
        <v>12</v>
      </c>
      <c r="I584">
        <v>8</v>
      </c>
      <c r="J584">
        <v>8</v>
      </c>
      <c r="K584">
        <v>8</v>
      </c>
      <c r="L584" s="10">
        <v>0.66666666666666663</v>
      </c>
      <c r="M584" s="10">
        <v>0.66666666666666663</v>
      </c>
      <c r="N584" s="10">
        <v>0.66666666666666663</v>
      </c>
    </row>
    <row r="585" spans="1:14" x14ac:dyDescent="0.25">
      <c r="A585">
        <v>2021</v>
      </c>
      <c r="B585" t="s">
        <v>79</v>
      </c>
      <c r="C585" t="s">
        <v>80</v>
      </c>
      <c r="D585" t="s">
        <v>553</v>
      </c>
      <c r="E585" t="s">
        <v>147</v>
      </c>
      <c r="F585" t="s">
        <v>148</v>
      </c>
      <c r="G585" t="s">
        <v>491</v>
      </c>
      <c r="H585">
        <v>18</v>
      </c>
      <c r="I585">
        <v>18</v>
      </c>
      <c r="J585">
        <v>18</v>
      </c>
      <c r="K585">
        <v>18</v>
      </c>
      <c r="L585" s="10">
        <v>1</v>
      </c>
      <c r="M585" s="10">
        <v>1</v>
      </c>
      <c r="N585" s="10">
        <v>1</v>
      </c>
    </row>
    <row r="586" spans="1:14" x14ac:dyDescent="0.25">
      <c r="A586">
        <v>2021</v>
      </c>
      <c r="B586" t="s">
        <v>79</v>
      </c>
      <c r="C586" t="s">
        <v>80</v>
      </c>
      <c r="D586" t="s">
        <v>562</v>
      </c>
      <c r="E586" t="s">
        <v>147</v>
      </c>
      <c r="F586" t="s">
        <v>544</v>
      </c>
      <c r="G586" t="s">
        <v>492</v>
      </c>
      <c r="H586">
        <v>1</v>
      </c>
      <c r="I586">
        <v>1</v>
      </c>
      <c r="J586">
        <v>1</v>
      </c>
      <c r="K586">
        <v>1</v>
      </c>
      <c r="L586" s="10">
        <v>1</v>
      </c>
      <c r="M586" s="10">
        <v>1</v>
      </c>
      <c r="N586" s="10">
        <v>1</v>
      </c>
    </row>
    <row r="587" spans="1:14" x14ac:dyDescent="0.25">
      <c r="A587">
        <v>2021</v>
      </c>
      <c r="B587" t="s">
        <v>79</v>
      </c>
      <c r="C587" t="s">
        <v>110</v>
      </c>
      <c r="D587" t="s">
        <v>553</v>
      </c>
      <c r="E587" t="s">
        <v>564</v>
      </c>
      <c r="F587" t="s">
        <v>475</v>
      </c>
      <c r="G587" t="s">
        <v>492</v>
      </c>
      <c r="H587">
        <v>6</v>
      </c>
      <c r="I587">
        <v>3</v>
      </c>
      <c r="J587">
        <v>3</v>
      </c>
      <c r="K587">
        <v>2</v>
      </c>
      <c r="L587" s="10">
        <v>0.5</v>
      </c>
      <c r="M587" s="10">
        <v>0.5</v>
      </c>
      <c r="N587" s="10">
        <v>0.33333333333333331</v>
      </c>
    </row>
    <row r="588" spans="1:14" x14ac:dyDescent="0.25">
      <c r="A588">
        <v>2021</v>
      </c>
      <c r="B588" t="s">
        <v>89</v>
      </c>
      <c r="C588" t="s">
        <v>110</v>
      </c>
      <c r="D588" t="s">
        <v>557</v>
      </c>
      <c r="E588" t="s">
        <v>77</v>
      </c>
      <c r="F588" t="s">
        <v>81</v>
      </c>
      <c r="G588" t="s">
        <v>560</v>
      </c>
      <c r="H588">
        <v>2</v>
      </c>
      <c r="I588">
        <v>1</v>
      </c>
      <c r="J588">
        <v>1</v>
      </c>
      <c r="K588">
        <v>1</v>
      </c>
      <c r="L588" s="10">
        <v>0.5</v>
      </c>
      <c r="M588" s="10">
        <v>0.5</v>
      </c>
      <c r="N588" s="10">
        <v>0.5</v>
      </c>
    </row>
    <row r="589" spans="1:14" x14ac:dyDescent="0.25">
      <c r="A589">
        <v>2021</v>
      </c>
      <c r="B589" t="s">
        <v>89</v>
      </c>
      <c r="C589" t="s">
        <v>110</v>
      </c>
      <c r="D589" t="s">
        <v>557</v>
      </c>
      <c r="E589" t="s">
        <v>100</v>
      </c>
      <c r="F589" t="s">
        <v>101</v>
      </c>
      <c r="G589" t="s">
        <v>560</v>
      </c>
      <c r="H589">
        <v>3</v>
      </c>
      <c r="I589">
        <v>3</v>
      </c>
      <c r="J589">
        <v>3</v>
      </c>
      <c r="K589">
        <v>2</v>
      </c>
      <c r="L589" s="10">
        <v>1</v>
      </c>
      <c r="M589" s="10">
        <v>1</v>
      </c>
      <c r="N589" s="10">
        <v>0.66666666666666663</v>
      </c>
    </row>
    <row r="590" spans="1:14" x14ac:dyDescent="0.25">
      <c r="A590">
        <v>2021</v>
      </c>
      <c r="B590" t="s">
        <v>89</v>
      </c>
      <c r="C590" t="s">
        <v>80</v>
      </c>
      <c r="D590" t="s">
        <v>557</v>
      </c>
      <c r="E590" t="s">
        <v>100</v>
      </c>
      <c r="F590" t="s">
        <v>101</v>
      </c>
      <c r="G590" t="s">
        <v>560</v>
      </c>
      <c r="H590">
        <v>7</v>
      </c>
      <c r="I590">
        <v>6</v>
      </c>
      <c r="J590">
        <v>6</v>
      </c>
      <c r="K590">
        <v>6</v>
      </c>
      <c r="L590" s="10">
        <v>0.8571428571428571</v>
      </c>
      <c r="M590" s="10">
        <v>0.8571428571428571</v>
      </c>
      <c r="N590" s="10">
        <v>0.8571428571428571</v>
      </c>
    </row>
    <row r="591" spans="1:14" x14ac:dyDescent="0.25">
      <c r="A591">
        <v>2021</v>
      </c>
      <c r="B591" t="s">
        <v>89</v>
      </c>
      <c r="C591" t="s">
        <v>110</v>
      </c>
      <c r="D591" t="s">
        <v>557</v>
      </c>
      <c r="E591" t="s">
        <v>558</v>
      </c>
      <c r="F591" t="s">
        <v>485</v>
      </c>
      <c r="G591" t="s">
        <v>560</v>
      </c>
      <c r="H591">
        <v>1</v>
      </c>
      <c r="I591">
        <v>1</v>
      </c>
      <c r="J591">
        <v>1</v>
      </c>
      <c r="K591">
        <v>1</v>
      </c>
      <c r="L591" s="10">
        <v>1</v>
      </c>
      <c r="M591" s="10">
        <v>1</v>
      </c>
      <c r="N591" s="10">
        <v>1</v>
      </c>
    </row>
    <row r="592" spans="1:14" x14ac:dyDescent="0.25">
      <c r="A592">
        <v>2021</v>
      </c>
      <c r="B592" t="s">
        <v>89</v>
      </c>
      <c r="C592" t="s">
        <v>80</v>
      </c>
      <c r="D592" t="s">
        <v>557</v>
      </c>
      <c r="E592" t="s">
        <v>558</v>
      </c>
      <c r="F592" t="s">
        <v>485</v>
      </c>
      <c r="G592" t="s">
        <v>560</v>
      </c>
      <c r="H592">
        <v>4</v>
      </c>
      <c r="I592">
        <v>4</v>
      </c>
      <c r="J592">
        <v>3</v>
      </c>
      <c r="K592">
        <v>2</v>
      </c>
      <c r="L592" s="10">
        <v>1</v>
      </c>
      <c r="M592" s="10">
        <v>0.75</v>
      </c>
      <c r="N592" s="10">
        <v>0.5</v>
      </c>
    </row>
    <row r="593" spans="1:14" x14ac:dyDescent="0.25">
      <c r="A593">
        <v>2021</v>
      </c>
      <c r="B593" t="s">
        <v>89</v>
      </c>
      <c r="C593" t="s">
        <v>110</v>
      </c>
      <c r="D593" t="s">
        <v>562</v>
      </c>
      <c r="E593" t="s">
        <v>558</v>
      </c>
      <c r="F593" t="s">
        <v>470</v>
      </c>
      <c r="G593" t="s">
        <v>560</v>
      </c>
      <c r="H593">
        <v>2</v>
      </c>
      <c r="I593">
        <v>0</v>
      </c>
      <c r="J593">
        <v>0</v>
      </c>
      <c r="K593">
        <v>0</v>
      </c>
      <c r="L593" s="10">
        <v>0</v>
      </c>
      <c r="M593" s="10">
        <v>0</v>
      </c>
      <c r="N593" s="10">
        <v>0</v>
      </c>
    </row>
    <row r="594" spans="1:14" x14ac:dyDescent="0.25">
      <c r="A594">
        <v>2021</v>
      </c>
      <c r="B594" t="s">
        <v>89</v>
      </c>
      <c r="C594" t="s">
        <v>80</v>
      </c>
      <c r="D594" t="s">
        <v>562</v>
      </c>
      <c r="E594" t="s">
        <v>558</v>
      </c>
      <c r="F594" t="s">
        <v>470</v>
      </c>
      <c r="G594" t="s">
        <v>560</v>
      </c>
      <c r="H594">
        <v>1</v>
      </c>
      <c r="I594">
        <v>1</v>
      </c>
      <c r="J594">
        <v>1</v>
      </c>
      <c r="K594">
        <v>0</v>
      </c>
      <c r="L594" s="10">
        <v>1</v>
      </c>
      <c r="M594" s="10">
        <v>1</v>
      </c>
      <c r="N594" s="10">
        <v>0</v>
      </c>
    </row>
    <row r="595" spans="1:14" x14ac:dyDescent="0.25">
      <c r="A595">
        <v>2021</v>
      </c>
      <c r="B595" t="s">
        <v>89</v>
      </c>
      <c r="C595" t="s">
        <v>110</v>
      </c>
      <c r="D595" t="s">
        <v>557</v>
      </c>
      <c r="E595" t="s">
        <v>190</v>
      </c>
      <c r="F595" t="s">
        <v>191</v>
      </c>
      <c r="G595" t="s">
        <v>560</v>
      </c>
      <c r="H595">
        <v>1</v>
      </c>
      <c r="I595">
        <v>1</v>
      </c>
      <c r="J595">
        <v>1</v>
      </c>
      <c r="K595">
        <v>1</v>
      </c>
      <c r="L595" s="10">
        <v>1</v>
      </c>
      <c r="M595" s="10">
        <v>1</v>
      </c>
      <c r="N595" s="10">
        <v>1</v>
      </c>
    </row>
    <row r="596" spans="1:14" x14ac:dyDescent="0.25">
      <c r="A596">
        <v>2021</v>
      </c>
      <c r="B596" t="s">
        <v>89</v>
      </c>
      <c r="C596" t="s">
        <v>80</v>
      </c>
      <c r="D596" t="s">
        <v>557</v>
      </c>
      <c r="E596" t="s">
        <v>190</v>
      </c>
      <c r="F596" t="s">
        <v>191</v>
      </c>
      <c r="G596" t="s">
        <v>560</v>
      </c>
      <c r="H596">
        <v>2</v>
      </c>
      <c r="I596">
        <v>2</v>
      </c>
      <c r="J596">
        <v>2</v>
      </c>
      <c r="K596">
        <v>2</v>
      </c>
      <c r="L596" s="10">
        <v>1</v>
      </c>
      <c r="M596" s="10">
        <v>1</v>
      </c>
      <c r="N596" s="10">
        <v>1</v>
      </c>
    </row>
    <row r="597" spans="1:14" x14ac:dyDescent="0.25">
      <c r="A597">
        <v>2021</v>
      </c>
      <c r="B597" t="s">
        <v>89</v>
      </c>
      <c r="C597" t="s">
        <v>80</v>
      </c>
      <c r="D597" t="s">
        <v>557</v>
      </c>
      <c r="E597" t="s">
        <v>427</v>
      </c>
      <c r="F597" t="s">
        <v>269</v>
      </c>
      <c r="G597" t="s">
        <v>560</v>
      </c>
      <c r="H597">
        <v>4</v>
      </c>
      <c r="I597">
        <v>3</v>
      </c>
      <c r="J597">
        <v>3</v>
      </c>
      <c r="K597">
        <v>3</v>
      </c>
      <c r="L597" s="10">
        <v>0.75</v>
      </c>
      <c r="M597" s="10">
        <v>0.75</v>
      </c>
      <c r="N597" s="10">
        <v>0.75</v>
      </c>
    </row>
    <row r="598" spans="1:14" x14ac:dyDescent="0.25">
      <c r="A598">
        <v>2021</v>
      </c>
      <c r="B598" t="s">
        <v>89</v>
      </c>
      <c r="C598" t="s">
        <v>110</v>
      </c>
      <c r="D598" t="s">
        <v>557</v>
      </c>
      <c r="E598" t="s">
        <v>427</v>
      </c>
      <c r="F598" t="s">
        <v>269</v>
      </c>
      <c r="G598" t="s">
        <v>561</v>
      </c>
      <c r="H598">
        <v>18</v>
      </c>
      <c r="I598">
        <v>15</v>
      </c>
      <c r="J598">
        <v>15</v>
      </c>
      <c r="K598">
        <v>13</v>
      </c>
      <c r="L598" s="10">
        <v>0.83333333333333337</v>
      </c>
      <c r="M598" s="10">
        <v>0.83333333333333337</v>
      </c>
      <c r="N598" s="10">
        <v>0.72222222222222221</v>
      </c>
    </row>
    <row r="599" spans="1:14" x14ac:dyDescent="0.25">
      <c r="A599">
        <v>2021</v>
      </c>
      <c r="B599" t="s">
        <v>89</v>
      </c>
      <c r="C599" t="s">
        <v>80</v>
      </c>
      <c r="D599" t="s">
        <v>557</v>
      </c>
      <c r="E599" t="s">
        <v>94</v>
      </c>
      <c r="F599" t="s">
        <v>95</v>
      </c>
      <c r="G599" t="s">
        <v>560</v>
      </c>
      <c r="H599">
        <v>2</v>
      </c>
      <c r="I599">
        <v>2</v>
      </c>
      <c r="J599">
        <v>2</v>
      </c>
      <c r="K599">
        <v>2</v>
      </c>
      <c r="L599" s="10">
        <v>1</v>
      </c>
      <c r="M599" s="10">
        <v>1</v>
      </c>
      <c r="N599" s="10">
        <v>1</v>
      </c>
    </row>
    <row r="600" spans="1:14" x14ac:dyDescent="0.25">
      <c r="A600">
        <v>2021</v>
      </c>
      <c r="B600" t="s">
        <v>89</v>
      </c>
      <c r="C600" t="s">
        <v>110</v>
      </c>
      <c r="D600" t="s">
        <v>562</v>
      </c>
      <c r="E600" t="s">
        <v>162</v>
      </c>
      <c r="F600" t="s">
        <v>353</v>
      </c>
      <c r="G600" t="s">
        <v>561</v>
      </c>
      <c r="H600">
        <v>18</v>
      </c>
      <c r="I600">
        <v>14</v>
      </c>
      <c r="J600">
        <v>14</v>
      </c>
      <c r="K600">
        <v>14</v>
      </c>
      <c r="L600" s="10">
        <v>0.77777777777777779</v>
      </c>
      <c r="M600" s="10">
        <v>0.77777777777777779</v>
      </c>
      <c r="N600" s="10">
        <v>0.77777777777777779</v>
      </c>
    </row>
    <row r="601" spans="1:14" x14ac:dyDescent="0.25">
      <c r="A601">
        <v>2021</v>
      </c>
      <c r="B601" t="s">
        <v>89</v>
      </c>
      <c r="C601" t="s">
        <v>80</v>
      </c>
      <c r="D601" t="s">
        <v>562</v>
      </c>
      <c r="E601" t="s">
        <v>162</v>
      </c>
      <c r="F601" t="s">
        <v>353</v>
      </c>
      <c r="G601" t="s">
        <v>561</v>
      </c>
      <c r="H601">
        <v>22</v>
      </c>
      <c r="I601">
        <v>20</v>
      </c>
      <c r="J601">
        <v>20</v>
      </c>
      <c r="K601">
        <v>18</v>
      </c>
      <c r="L601" s="10">
        <v>0.90909090909090906</v>
      </c>
      <c r="M601" s="10">
        <v>0.90909090909090906</v>
      </c>
      <c r="N601" s="10">
        <v>0.81818181818181823</v>
      </c>
    </row>
    <row r="602" spans="1:14" x14ac:dyDescent="0.25">
      <c r="A602">
        <v>2021</v>
      </c>
      <c r="B602" t="s">
        <v>89</v>
      </c>
      <c r="C602" t="s">
        <v>110</v>
      </c>
      <c r="D602" t="s">
        <v>557</v>
      </c>
      <c r="E602" t="s">
        <v>162</v>
      </c>
      <c r="F602" t="s">
        <v>163</v>
      </c>
      <c r="G602" t="s">
        <v>561</v>
      </c>
      <c r="H602">
        <v>19</v>
      </c>
      <c r="I602">
        <v>17</v>
      </c>
      <c r="J602">
        <v>17</v>
      </c>
      <c r="K602">
        <v>17</v>
      </c>
      <c r="L602" s="10">
        <v>0.89473684210526316</v>
      </c>
      <c r="M602" s="10">
        <v>0.89473684210526316</v>
      </c>
      <c r="N602" s="10">
        <v>0.89473684210526316</v>
      </c>
    </row>
    <row r="603" spans="1:14" x14ac:dyDescent="0.25">
      <c r="A603">
        <v>2021</v>
      </c>
      <c r="B603" t="s">
        <v>89</v>
      </c>
      <c r="C603" t="s">
        <v>80</v>
      </c>
      <c r="D603" t="s">
        <v>557</v>
      </c>
      <c r="E603" t="s">
        <v>427</v>
      </c>
      <c r="F603" t="s">
        <v>163</v>
      </c>
      <c r="G603" t="s">
        <v>560</v>
      </c>
      <c r="H603">
        <v>17</v>
      </c>
      <c r="I603">
        <v>13</v>
      </c>
      <c r="J603">
        <v>13</v>
      </c>
      <c r="K603">
        <v>13</v>
      </c>
      <c r="L603" s="10">
        <v>0.76470588235294112</v>
      </c>
      <c r="M603" s="10">
        <v>0.76470588235294112</v>
      </c>
      <c r="N603" s="10">
        <v>0.76470588235294112</v>
      </c>
    </row>
    <row r="604" spans="1:14" x14ac:dyDescent="0.25">
      <c r="A604">
        <v>2021</v>
      </c>
      <c r="B604" t="s">
        <v>89</v>
      </c>
      <c r="C604" t="s">
        <v>110</v>
      </c>
      <c r="D604" t="s">
        <v>557</v>
      </c>
      <c r="E604" t="s">
        <v>559</v>
      </c>
      <c r="F604" t="s">
        <v>476</v>
      </c>
      <c r="G604" t="s">
        <v>560</v>
      </c>
      <c r="H604">
        <v>1</v>
      </c>
      <c r="I604">
        <v>1</v>
      </c>
      <c r="J604">
        <v>1</v>
      </c>
      <c r="K604">
        <v>1</v>
      </c>
      <c r="L604" s="10">
        <v>1</v>
      </c>
      <c r="M604" s="10">
        <v>1</v>
      </c>
      <c r="N604" s="10">
        <v>1</v>
      </c>
    </row>
    <row r="605" spans="1:14" x14ac:dyDescent="0.25">
      <c r="A605">
        <v>2021</v>
      </c>
      <c r="B605" t="s">
        <v>89</v>
      </c>
      <c r="C605" t="s">
        <v>110</v>
      </c>
      <c r="D605" t="s">
        <v>557</v>
      </c>
      <c r="E605" t="s">
        <v>86</v>
      </c>
      <c r="F605" t="s">
        <v>87</v>
      </c>
      <c r="G605" t="s">
        <v>561</v>
      </c>
      <c r="H605">
        <v>35</v>
      </c>
      <c r="I605">
        <v>30</v>
      </c>
      <c r="J605">
        <v>30</v>
      </c>
      <c r="K605">
        <v>30</v>
      </c>
      <c r="L605" s="10">
        <v>0.8571428571428571</v>
      </c>
      <c r="M605" s="10">
        <v>0.8571428571428571</v>
      </c>
      <c r="N605" s="10">
        <v>0.8571428571428571</v>
      </c>
    </row>
    <row r="606" spans="1:14" x14ac:dyDescent="0.25">
      <c r="A606">
        <v>2021</v>
      </c>
      <c r="B606" t="s">
        <v>89</v>
      </c>
      <c r="C606" t="s">
        <v>80</v>
      </c>
      <c r="D606" t="s">
        <v>557</v>
      </c>
      <c r="E606" t="s">
        <v>86</v>
      </c>
      <c r="F606" t="s">
        <v>87</v>
      </c>
      <c r="G606" t="s">
        <v>560</v>
      </c>
      <c r="H606">
        <v>4</v>
      </c>
      <c r="I606">
        <v>4</v>
      </c>
      <c r="J606">
        <v>4</v>
      </c>
      <c r="K606">
        <v>4</v>
      </c>
      <c r="L606" s="10">
        <v>1</v>
      </c>
      <c r="M606" s="10">
        <v>1</v>
      </c>
      <c r="N606" s="10">
        <v>1</v>
      </c>
    </row>
    <row r="607" spans="1:14" x14ac:dyDescent="0.25">
      <c r="A607">
        <v>2021</v>
      </c>
      <c r="B607" t="s">
        <v>89</v>
      </c>
      <c r="C607" t="s">
        <v>110</v>
      </c>
      <c r="D607" t="s">
        <v>557</v>
      </c>
      <c r="E607" t="s">
        <v>147</v>
      </c>
      <c r="F607" t="s">
        <v>148</v>
      </c>
      <c r="G607" t="s">
        <v>560</v>
      </c>
      <c r="H607">
        <v>8</v>
      </c>
      <c r="I607">
        <v>8</v>
      </c>
      <c r="J607">
        <v>8</v>
      </c>
      <c r="K607">
        <v>8</v>
      </c>
      <c r="L607" s="10">
        <v>1</v>
      </c>
      <c r="M607" s="10">
        <v>1</v>
      </c>
      <c r="N607" s="10">
        <v>1</v>
      </c>
    </row>
    <row r="608" spans="1:14" x14ac:dyDescent="0.25">
      <c r="A608">
        <v>2021</v>
      </c>
      <c r="B608" t="s">
        <v>89</v>
      </c>
      <c r="C608" t="s">
        <v>80</v>
      </c>
      <c r="D608" t="s">
        <v>557</v>
      </c>
      <c r="E608" t="s">
        <v>564</v>
      </c>
      <c r="F608" t="s">
        <v>475</v>
      </c>
      <c r="G608" t="s">
        <v>560</v>
      </c>
      <c r="H608">
        <v>1</v>
      </c>
      <c r="I608">
        <v>0</v>
      </c>
      <c r="J608">
        <v>0</v>
      </c>
      <c r="K608">
        <v>0</v>
      </c>
      <c r="L608" s="10">
        <v>0</v>
      </c>
      <c r="M608" s="10">
        <v>0</v>
      </c>
      <c r="N608" s="10">
        <v>0</v>
      </c>
    </row>
    <row r="609" spans="1:14" x14ac:dyDescent="0.25">
      <c r="A609">
        <v>2021</v>
      </c>
      <c r="B609" t="s">
        <v>89</v>
      </c>
      <c r="C609" t="s">
        <v>80</v>
      </c>
      <c r="D609" t="s">
        <v>557</v>
      </c>
      <c r="E609" t="s">
        <v>147</v>
      </c>
      <c r="F609" t="s">
        <v>148</v>
      </c>
      <c r="G609" t="s">
        <v>560</v>
      </c>
      <c r="H609">
        <v>9</v>
      </c>
      <c r="I609">
        <v>9</v>
      </c>
      <c r="J609">
        <v>8</v>
      </c>
      <c r="K609">
        <v>7</v>
      </c>
      <c r="L609" s="10">
        <v>1</v>
      </c>
      <c r="M609" s="10">
        <v>0.88888888888888884</v>
      </c>
      <c r="N609" s="10">
        <v>0.77777777777777779</v>
      </c>
    </row>
    <row r="610" spans="1:14" x14ac:dyDescent="0.25">
      <c r="A610">
        <v>2022</v>
      </c>
      <c r="B610" t="s">
        <v>79</v>
      </c>
      <c r="C610" t="s">
        <v>110</v>
      </c>
      <c r="D610" t="s">
        <v>553</v>
      </c>
      <c r="E610" t="s">
        <v>77</v>
      </c>
      <c r="F610" t="s">
        <v>81</v>
      </c>
      <c r="G610" t="s">
        <v>491</v>
      </c>
      <c r="H610">
        <v>28</v>
      </c>
      <c r="I610">
        <v>23</v>
      </c>
      <c r="J610">
        <v>23</v>
      </c>
      <c r="K610">
        <v>23</v>
      </c>
      <c r="L610" s="10">
        <v>0.8214285714285714</v>
      </c>
      <c r="M610" s="10">
        <v>0.8214285714285714</v>
      </c>
      <c r="N610" s="10">
        <v>0.8214285714285714</v>
      </c>
    </row>
    <row r="611" spans="1:14" x14ac:dyDescent="0.25">
      <c r="A611">
        <v>2022</v>
      </c>
      <c r="B611" t="s">
        <v>79</v>
      </c>
      <c r="C611" t="s">
        <v>80</v>
      </c>
      <c r="D611" t="s">
        <v>553</v>
      </c>
      <c r="E611" t="s">
        <v>77</v>
      </c>
      <c r="F611" t="s">
        <v>81</v>
      </c>
      <c r="G611" t="s">
        <v>560</v>
      </c>
      <c r="H611">
        <v>6</v>
      </c>
      <c r="I611">
        <v>6</v>
      </c>
      <c r="J611">
        <v>6</v>
      </c>
      <c r="K611">
        <v>6</v>
      </c>
      <c r="L611" s="10">
        <v>1</v>
      </c>
      <c r="M611" s="10">
        <v>1</v>
      </c>
      <c r="N611" s="10">
        <v>1</v>
      </c>
    </row>
    <row r="612" spans="1:14" x14ac:dyDescent="0.25">
      <c r="A612">
        <v>2022</v>
      </c>
      <c r="B612" t="s">
        <v>79</v>
      </c>
      <c r="C612" t="s">
        <v>80</v>
      </c>
      <c r="D612" t="s">
        <v>553</v>
      </c>
      <c r="E612" t="s">
        <v>100</v>
      </c>
      <c r="F612" t="s">
        <v>101</v>
      </c>
      <c r="G612" t="s">
        <v>491</v>
      </c>
      <c r="H612">
        <v>15</v>
      </c>
      <c r="I612">
        <v>14</v>
      </c>
      <c r="J612">
        <v>13</v>
      </c>
      <c r="K612">
        <v>11</v>
      </c>
      <c r="L612" s="10">
        <v>0.93333333333333335</v>
      </c>
      <c r="M612" s="10">
        <v>0.8666666666666667</v>
      </c>
      <c r="N612" s="10">
        <v>0.73333333333333328</v>
      </c>
    </row>
    <row r="613" spans="1:14" x14ac:dyDescent="0.25">
      <c r="A613">
        <v>2022</v>
      </c>
      <c r="B613" t="s">
        <v>79</v>
      </c>
      <c r="C613" t="s">
        <v>110</v>
      </c>
      <c r="D613" t="s">
        <v>553</v>
      </c>
      <c r="E613" t="s">
        <v>100</v>
      </c>
      <c r="F613" t="s">
        <v>101</v>
      </c>
      <c r="G613" t="s">
        <v>491</v>
      </c>
      <c r="H613">
        <v>57</v>
      </c>
      <c r="I613">
        <v>46</v>
      </c>
      <c r="J613">
        <v>45</v>
      </c>
      <c r="K613">
        <v>40</v>
      </c>
      <c r="L613" s="10">
        <v>0.80701754385964908</v>
      </c>
      <c r="M613" s="10">
        <v>0.78947368421052633</v>
      </c>
      <c r="N613" s="10">
        <v>0.70175438596491224</v>
      </c>
    </row>
    <row r="614" spans="1:14" x14ac:dyDescent="0.25">
      <c r="A614">
        <v>2022</v>
      </c>
      <c r="B614" t="s">
        <v>79</v>
      </c>
      <c r="C614" t="s">
        <v>110</v>
      </c>
      <c r="D614" t="s">
        <v>553</v>
      </c>
      <c r="E614" t="s">
        <v>558</v>
      </c>
      <c r="F614" t="s">
        <v>485</v>
      </c>
      <c r="G614" t="s">
        <v>491</v>
      </c>
      <c r="H614">
        <v>11</v>
      </c>
      <c r="I614">
        <v>7</v>
      </c>
      <c r="J614">
        <v>7</v>
      </c>
      <c r="K614">
        <v>7</v>
      </c>
      <c r="L614" s="10">
        <v>0.63636363636363635</v>
      </c>
      <c r="M614" s="10">
        <v>0.63636363636363635</v>
      </c>
      <c r="N614" s="10">
        <v>0.63636363636363635</v>
      </c>
    </row>
    <row r="615" spans="1:14" x14ac:dyDescent="0.25">
      <c r="A615">
        <v>2022</v>
      </c>
      <c r="B615" t="s">
        <v>79</v>
      </c>
      <c r="C615" t="s">
        <v>80</v>
      </c>
      <c r="D615" t="s">
        <v>557</v>
      </c>
      <c r="E615" t="s">
        <v>558</v>
      </c>
      <c r="F615" t="s">
        <v>485</v>
      </c>
      <c r="G615" t="s">
        <v>491</v>
      </c>
      <c r="H615">
        <v>13</v>
      </c>
      <c r="I615">
        <v>12</v>
      </c>
      <c r="J615">
        <v>12</v>
      </c>
      <c r="K615">
        <v>12</v>
      </c>
      <c r="L615" s="10">
        <v>0.92307692307692313</v>
      </c>
      <c r="M615" s="10">
        <v>0.92307692307692313</v>
      </c>
      <c r="N615" s="10">
        <v>0.92307692307692313</v>
      </c>
    </row>
    <row r="616" spans="1:14" x14ac:dyDescent="0.25">
      <c r="A616">
        <v>2022</v>
      </c>
      <c r="B616" t="s">
        <v>79</v>
      </c>
      <c r="C616" t="s">
        <v>110</v>
      </c>
      <c r="D616" t="s">
        <v>563</v>
      </c>
      <c r="E616" t="s">
        <v>558</v>
      </c>
      <c r="F616" t="s">
        <v>470</v>
      </c>
      <c r="G616" t="s">
        <v>491</v>
      </c>
      <c r="H616">
        <v>11</v>
      </c>
      <c r="I616">
        <v>11</v>
      </c>
      <c r="J616">
        <v>11</v>
      </c>
      <c r="K616">
        <v>9</v>
      </c>
      <c r="L616" s="10">
        <v>1</v>
      </c>
      <c r="M616" s="10">
        <v>1</v>
      </c>
      <c r="N616" s="10">
        <v>0.81818181818181823</v>
      </c>
    </row>
    <row r="617" spans="1:14" x14ac:dyDescent="0.25">
      <c r="A617">
        <v>2022</v>
      </c>
      <c r="B617" t="s">
        <v>79</v>
      </c>
      <c r="C617" t="s">
        <v>80</v>
      </c>
      <c r="D617" t="s">
        <v>563</v>
      </c>
      <c r="E617" t="s">
        <v>558</v>
      </c>
      <c r="F617" t="s">
        <v>470</v>
      </c>
      <c r="G617" t="s">
        <v>491</v>
      </c>
      <c r="H617">
        <v>12</v>
      </c>
      <c r="I617">
        <v>12</v>
      </c>
      <c r="J617">
        <v>12</v>
      </c>
      <c r="K617">
        <v>12</v>
      </c>
      <c r="L617" s="10">
        <v>1</v>
      </c>
      <c r="M617" s="10">
        <v>1</v>
      </c>
      <c r="N617" s="10">
        <v>1</v>
      </c>
    </row>
    <row r="618" spans="1:14" x14ac:dyDescent="0.25">
      <c r="A618">
        <v>2022</v>
      </c>
      <c r="B618" t="s">
        <v>79</v>
      </c>
      <c r="C618" t="s">
        <v>80</v>
      </c>
      <c r="D618" t="s">
        <v>553</v>
      </c>
      <c r="E618" t="s">
        <v>105</v>
      </c>
      <c r="F618" t="s">
        <v>106</v>
      </c>
      <c r="G618" t="s">
        <v>491</v>
      </c>
      <c r="H618">
        <v>10</v>
      </c>
      <c r="I618">
        <v>10</v>
      </c>
      <c r="J618">
        <v>9</v>
      </c>
      <c r="K618">
        <v>9</v>
      </c>
      <c r="L618" s="10">
        <v>1</v>
      </c>
      <c r="M618" s="10">
        <v>0.9</v>
      </c>
      <c r="N618" s="10">
        <v>0.9</v>
      </c>
    </row>
    <row r="619" spans="1:14" x14ac:dyDescent="0.25">
      <c r="A619">
        <v>2022</v>
      </c>
      <c r="B619" t="s">
        <v>79</v>
      </c>
      <c r="C619" t="s">
        <v>110</v>
      </c>
      <c r="D619" t="s">
        <v>553</v>
      </c>
      <c r="E619" t="s">
        <v>105</v>
      </c>
      <c r="F619" t="s">
        <v>106</v>
      </c>
      <c r="G619" t="s">
        <v>491</v>
      </c>
      <c r="H619">
        <v>15</v>
      </c>
      <c r="I619">
        <v>12</v>
      </c>
      <c r="J619">
        <v>12</v>
      </c>
      <c r="K619">
        <v>12</v>
      </c>
      <c r="L619" s="10">
        <v>0.8</v>
      </c>
      <c r="M619" s="10">
        <v>0.8</v>
      </c>
      <c r="N619" s="10">
        <v>0.8</v>
      </c>
    </row>
    <row r="620" spans="1:14" x14ac:dyDescent="0.25">
      <c r="A620">
        <v>2022</v>
      </c>
      <c r="B620" t="s">
        <v>79</v>
      </c>
      <c r="C620" t="s">
        <v>80</v>
      </c>
      <c r="D620" t="s">
        <v>557</v>
      </c>
      <c r="E620" t="s">
        <v>190</v>
      </c>
      <c r="F620" t="s">
        <v>191</v>
      </c>
      <c r="G620" t="s">
        <v>492</v>
      </c>
      <c r="H620">
        <v>1</v>
      </c>
      <c r="I620">
        <v>1</v>
      </c>
      <c r="J620">
        <v>1</v>
      </c>
      <c r="K620">
        <v>1</v>
      </c>
      <c r="L620" s="10">
        <v>1</v>
      </c>
      <c r="M620" s="10">
        <v>1</v>
      </c>
      <c r="N620" s="10">
        <v>1</v>
      </c>
    </row>
    <row r="621" spans="1:14" x14ac:dyDescent="0.25">
      <c r="A621">
        <v>2022</v>
      </c>
      <c r="B621" t="s">
        <v>79</v>
      </c>
      <c r="C621" t="s">
        <v>110</v>
      </c>
      <c r="D621" t="s">
        <v>553</v>
      </c>
      <c r="E621" t="s">
        <v>190</v>
      </c>
      <c r="F621" t="s">
        <v>191</v>
      </c>
      <c r="G621" t="s">
        <v>491</v>
      </c>
      <c r="H621">
        <v>23</v>
      </c>
      <c r="I621">
        <v>19</v>
      </c>
      <c r="J621">
        <v>19</v>
      </c>
      <c r="K621">
        <v>17</v>
      </c>
      <c r="L621" s="10">
        <v>0.82608695652173914</v>
      </c>
      <c r="M621" s="10">
        <v>0.82608695652173914</v>
      </c>
      <c r="N621" s="10">
        <v>0.73913043478260865</v>
      </c>
    </row>
    <row r="622" spans="1:14" x14ac:dyDescent="0.25">
      <c r="A622">
        <v>2022</v>
      </c>
      <c r="B622" t="s">
        <v>79</v>
      </c>
      <c r="C622" t="s">
        <v>80</v>
      </c>
      <c r="D622" t="s">
        <v>563</v>
      </c>
      <c r="E622" t="s">
        <v>190</v>
      </c>
      <c r="F622" t="s">
        <v>198</v>
      </c>
      <c r="G622" t="s">
        <v>492</v>
      </c>
      <c r="H622">
        <v>4</v>
      </c>
      <c r="I622">
        <v>3</v>
      </c>
      <c r="J622">
        <v>2</v>
      </c>
      <c r="K622">
        <v>1</v>
      </c>
      <c r="L622" s="10">
        <v>0.75</v>
      </c>
      <c r="M622" s="10">
        <v>0.5</v>
      </c>
      <c r="N622" s="10">
        <v>0.25</v>
      </c>
    </row>
    <row r="623" spans="1:14" x14ac:dyDescent="0.25">
      <c r="A623">
        <v>2022</v>
      </c>
      <c r="B623" t="s">
        <v>79</v>
      </c>
      <c r="C623" t="s">
        <v>110</v>
      </c>
      <c r="D623" t="s">
        <v>563</v>
      </c>
      <c r="E623" t="s">
        <v>190</v>
      </c>
      <c r="F623" t="s">
        <v>198</v>
      </c>
      <c r="G623" t="s">
        <v>491</v>
      </c>
      <c r="H623">
        <v>10</v>
      </c>
      <c r="I623">
        <v>7</v>
      </c>
      <c r="J623">
        <v>7</v>
      </c>
      <c r="K623">
        <v>7</v>
      </c>
      <c r="L623" s="10">
        <v>0.7</v>
      </c>
      <c r="M623" s="10">
        <v>0.7</v>
      </c>
      <c r="N623" s="10">
        <v>0.7</v>
      </c>
    </row>
    <row r="624" spans="1:14" x14ac:dyDescent="0.25">
      <c r="A624">
        <v>2022</v>
      </c>
      <c r="B624" t="s">
        <v>79</v>
      </c>
      <c r="C624" t="s">
        <v>80</v>
      </c>
      <c r="D624" t="s">
        <v>553</v>
      </c>
      <c r="E624" t="s">
        <v>427</v>
      </c>
      <c r="F624" t="s">
        <v>269</v>
      </c>
      <c r="G624" t="s">
        <v>492</v>
      </c>
      <c r="H624">
        <v>7</v>
      </c>
      <c r="I624">
        <v>5</v>
      </c>
      <c r="J624">
        <v>4</v>
      </c>
      <c r="K624">
        <v>4</v>
      </c>
      <c r="L624" s="10">
        <v>0.7142857142857143</v>
      </c>
      <c r="M624" s="10">
        <v>0.5714285714285714</v>
      </c>
      <c r="N624" s="10">
        <v>0.5714285714285714</v>
      </c>
    </row>
    <row r="625" spans="1:14" x14ac:dyDescent="0.25">
      <c r="A625">
        <v>2022</v>
      </c>
      <c r="B625" t="s">
        <v>79</v>
      </c>
      <c r="C625" t="s">
        <v>110</v>
      </c>
      <c r="D625" t="s">
        <v>553</v>
      </c>
      <c r="E625" t="s">
        <v>427</v>
      </c>
      <c r="F625" t="s">
        <v>269</v>
      </c>
      <c r="G625" t="s">
        <v>491</v>
      </c>
      <c r="H625">
        <v>132</v>
      </c>
      <c r="I625">
        <v>93</v>
      </c>
      <c r="J625">
        <v>93</v>
      </c>
      <c r="K625">
        <v>87</v>
      </c>
      <c r="L625" s="10">
        <v>0.70454545454545459</v>
      </c>
      <c r="M625" s="10">
        <v>0.70454545454545459</v>
      </c>
      <c r="N625" s="10">
        <v>0.65909090909090906</v>
      </c>
    </row>
    <row r="626" spans="1:14" x14ac:dyDescent="0.25">
      <c r="A626">
        <v>2022</v>
      </c>
      <c r="B626" t="s">
        <v>79</v>
      </c>
      <c r="C626" t="s">
        <v>80</v>
      </c>
      <c r="D626" t="s">
        <v>553</v>
      </c>
      <c r="E626" t="s">
        <v>94</v>
      </c>
      <c r="F626" t="s">
        <v>95</v>
      </c>
      <c r="G626" t="s">
        <v>492</v>
      </c>
      <c r="H626">
        <v>1</v>
      </c>
      <c r="I626">
        <v>1</v>
      </c>
      <c r="J626">
        <v>1</v>
      </c>
      <c r="K626">
        <v>1</v>
      </c>
      <c r="L626" s="10">
        <v>1</v>
      </c>
      <c r="M626" s="10">
        <v>1</v>
      </c>
      <c r="N626" s="10">
        <v>1</v>
      </c>
    </row>
    <row r="627" spans="1:14" x14ac:dyDescent="0.25">
      <c r="A627">
        <v>2022</v>
      </c>
      <c r="B627" t="s">
        <v>79</v>
      </c>
      <c r="C627" t="s">
        <v>110</v>
      </c>
      <c r="D627" t="s">
        <v>553</v>
      </c>
      <c r="E627" t="s">
        <v>94</v>
      </c>
      <c r="F627" t="s">
        <v>95</v>
      </c>
      <c r="G627" t="s">
        <v>491</v>
      </c>
      <c r="H627">
        <v>42</v>
      </c>
      <c r="I627">
        <v>28</v>
      </c>
      <c r="J627">
        <v>26</v>
      </c>
      <c r="K627">
        <v>25</v>
      </c>
      <c r="L627" s="10">
        <v>0.66666666666666663</v>
      </c>
      <c r="M627" s="10">
        <v>0.61904761904761907</v>
      </c>
      <c r="N627" s="10">
        <v>0.59523809523809523</v>
      </c>
    </row>
    <row r="628" spans="1:14" x14ac:dyDescent="0.25">
      <c r="A628">
        <v>2022</v>
      </c>
      <c r="B628" t="s">
        <v>79</v>
      </c>
      <c r="C628" t="s">
        <v>80</v>
      </c>
      <c r="D628" t="s">
        <v>563</v>
      </c>
      <c r="E628" t="s">
        <v>162</v>
      </c>
      <c r="F628" t="s">
        <v>353</v>
      </c>
      <c r="G628" t="s">
        <v>491</v>
      </c>
      <c r="H628">
        <v>54</v>
      </c>
      <c r="I628">
        <v>52</v>
      </c>
      <c r="J628">
        <v>52</v>
      </c>
      <c r="K628">
        <v>51</v>
      </c>
      <c r="L628" s="10">
        <v>0.96296296296296291</v>
      </c>
      <c r="M628" s="10">
        <v>0.96296296296296291</v>
      </c>
      <c r="N628" s="10">
        <v>0.94444444444444442</v>
      </c>
    </row>
    <row r="629" spans="1:14" x14ac:dyDescent="0.25">
      <c r="A629">
        <v>2022</v>
      </c>
      <c r="B629" t="s">
        <v>79</v>
      </c>
      <c r="C629" t="s">
        <v>110</v>
      </c>
      <c r="D629" t="s">
        <v>563</v>
      </c>
      <c r="E629" t="s">
        <v>162</v>
      </c>
      <c r="F629" t="s">
        <v>353</v>
      </c>
      <c r="G629" t="s">
        <v>491</v>
      </c>
      <c r="H629">
        <v>92</v>
      </c>
      <c r="I629">
        <v>72</v>
      </c>
      <c r="J629">
        <v>70</v>
      </c>
      <c r="K629">
        <v>69</v>
      </c>
      <c r="L629" s="10">
        <v>0.78260869565217395</v>
      </c>
      <c r="M629" s="10">
        <v>0.76086956521739135</v>
      </c>
      <c r="N629" s="10">
        <v>0.75</v>
      </c>
    </row>
    <row r="630" spans="1:14" x14ac:dyDescent="0.25">
      <c r="A630">
        <v>2022</v>
      </c>
      <c r="B630" t="s">
        <v>79</v>
      </c>
      <c r="C630" t="s">
        <v>80</v>
      </c>
      <c r="D630" t="s">
        <v>553</v>
      </c>
      <c r="E630" t="s">
        <v>162</v>
      </c>
      <c r="F630" t="s">
        <v>163</v>
      </c>
      <c r="G630" t="s">
        <v>491</v>
      </c>
      <c r="H630">
        <v>17</v>
      </c>
      <c r="I630">
        <v>16</v>
      </c>
      <c r="J630">
        <v>15</v>
      </c>
      <c r="K630">
        <v>14</v>
      </c>
      <c r="L630" s="10">
        <v>0.94117647058823528</v>
      </c>
      <c r="M630" s="10">
        <v>0.88235294117647056</v>
      </c>
      <c r="N630" s="10">
        <v>0.82352941176470584</v>
      </c>
    </row>
    <row r="631" spans="1:14" x14ac:dyDescent="0.25">
      <c r="A631">
        <v>2022</v>
      </c>
      <c r="B631" t="s">
        <v>79</v>
      </c>
      <c r="C631" t="s">
        <v>110</v>
      </c>
      <c r="D631" t="s">
        <v>553</v>
      </c>
      <c r="E631" t="s">
        <v>162</v>
      </c>
      <c r="F631" t="s">
        <v>163</v>
      </c>
      <c r="G631" t="s">
        <v>491</v>
      </c>
      <c r="H631">
        <v>86</v>
      </c>
      <c r="I631">
        <v>61</v>
      </c>
      <c r="J631">
        <v>61</v>
      </c>
      <c r="K631">
        <v>60</v>
      </c>
      <c r="L631" s="10">
        <v>0.70930232558139539</v>
      </c>
      <c r="M631" s="10">
        <v>0.70930232558139539</v>
      </c>
      <c r="N631" s="10">
        <v>0.69767441860465118</v>
      </c>
    </row>
    <row r="632" spans="1:14" x14ac:dyDescent="0.25">
      <c r="A632">
        <v>2022</v>
      </c>
      <c r="B632" t="s">
        <v>79</v>
      </c>
      <c r="C632" t="s">
        <v>80</v>
      </c>
      <c r="D632" t="s">
        <v>553</v>
      </c>
      <c r="E632" t="s">
        <v>559</v>
      </c>
      <c r="F632" t="s">
        <v>476</v>
      </c>
      <c r="G632" t="s">
        <v>492</v>
      </c>
      <c r="H632">
        <v>3</v>
      </c>
      <c r="I632">
        <v>3</v>
      </c>
      <c r="J632">
        <v>3</v>
      </c>
      <c r="K632">
        <v>3</v>
      </c>
      <c r="L632" s="10">
        <v>1</v>
      </c>
      <c r="M632" s="10">
        <v>1</v>
      </c>
      <c r="N632" s="10">
        <v>1</v>
      </c>
    </row>
    <row r="633" spans="1:14" x14ac:dyDescent="0.25">
      <c r="A633">
        <v>2022</v>
      </c>
      <c r="B633" t="s">
        <v>79</v>
      </c>
      <c r="C633" t="s">
        <v>110</v>
      </c>
      <c r="D633" t="s">
        <v>553</v>
      </c>
      <c r="E633" t="s">
        <v>559</v>
      </c>
      <c r="F633" t="s">
        <v>476</v>
      </c>
      <c r="G633" t="s">
        <v>491</v>
      </c>
      <c r="H633">
        <v>33</v>
      </c>
      <c r="I633">
        <v>29</v>
      </c>
      <c r="J633">
        <v>28</v>
      </c>
      <c r="K633">
        <v>28</v>
      </c>
      <c r="L633" s="10">
        <v>0.87878787878787878</v>
      </c>
      <c r="M633" s="10">
        <v>0.84848484848484851</v>
      </c>
      <c r="N633" s="10">
        <v>0.84848484848484851</v>
      </c>
    </row>
    <row r="634" spans="1:14" x14ac:dyDescent="0.25">
      <c r="A634">
        <v>2022</v>
      </c>
      <c r="B634" t="s">
        <v>79</v>
      </c>
      <c r="C634" t="s">
        <v>80</v>
      </c>
      <c r="D634" t="s">
        <v>553</v>
      </c>
      <c r="E634" t="s">
        <v>86</v>
      </c>
      <c r="F634" t="s">
        <v>87</v>
      </c>
      <c r="G634" t="s">
        <v>491</v>
      </c>
      <c r="H634">
        <v>23</v>
      </c>
      <c r="I634">
        <v>21</v>
      </c>
      <c r="J634">
        <v>20</v>
      </c>
      <c r="K634">
        <v>19</v>
      </c>
      <c r="L634" s="10">
        <v>0.91304347826086951</v>
      </c>
      <c r="M634" s="10">
        <v>0.86956521739130432</v>
      </c>
      <c r="N634" s="10">
        <v>0.82608695652173914</v>
      </c>
    </row>
    <row r="635" spans="1:14" x14ac:dyDescent="0.25">
      <c r="A635">
        <v>2022</v>
      </c>
      <c r="B635" t="s">
        <v>79</v>
      </c>
      <c r="C635" t="s">
        <v>110</v>
      </c>
      <c r="D635" t="s">
        <v>553</v>
      </c>
      <c r="E635" t="s">
        <v>86</v>
      </c>
      <c r="F635" t="s">
        <v>87</v>
      </c>
      <c r="G635" t="s">
        <v>491</v>
      </c>
      <c r="H635">
        <v>189</v>
      </c>
      <c r="I635">
        <v>151</v>
      </c>
      <c r="J635">
        <v>147</v>
      </c>
      <c r="K635">
        <v>138</v>
      </c>
      <c r="L635" s="10">
        <v>0.79894179894179895</v>
      </c>
      <c r="M635" s="10">
        <v>0.77777777777777779</v>
      </c>
      <c r="N635" s="10">
        <v>0.73015873015873012</v>
      </c>
    </row>
    <row r="636" spans="1:14" x14ac:dyDescent="0.25">
      <c r="A636">
        <v>2022</v>
      </c>
      <c r="B636" t="s">
        <v>79</v>
      </c>
      <c r="C636" t="s">
        <v>80</v>
      </c>
      <c r="D636" t="s">
        <v>563</v>
      </c>
      <c r="E636" t="s">
        <v>569</v>
      </c>
      <c r="F636" t="s">
        <v>544</v>
      </c>
      <c r="G636" t="s">
        <v>492</v>
      </c>
      <c r="H636">
        <v>1</v>
      </c>
      <c r="I636">
        <v>1</v>
      </c>
      <c r="J636">
        <v>1</v>
      </c>
      <c r="K636">
        <v>1</v>
      </c>
      <c r="L636" s="10">
        <v>1</v>
      </c>
      <c r="M636" s="10">
        <v>1</v>
      </c>
      <c r="N636" s="10">
        <v>1</v>
      </c>
    </row>
    <row r="637" spans="1:14" x14ac:dyDescent="0.25">
      <c r="A637">
        <v>2022</v>
      </c>
      <c r="B637" t="s">
        <v>79</v>
      </c>
      <c r="C637" t="s">
        <v>80</v>
      </c>
      <c r="D637" t="s">
        <v>553</v>
      </c>
      <c r="E637" t="s">
        <v>147</v>
      </c>
      <c r="F637" t="s">
        <v>148</v>
      </c>
      <c r="G637" t="s">
        <v>491</v>
      </c>
      <c r="H637">
        <v>16</v>
      </c>
      <c r="I637">
        <v>14</v>
      </c>
      <c r="J637">
        <v>13</v>
      </c>
      <c r="K637">
        <v>12</v>
      </c>
      <c r="L637" s="10">
        <v>0.875</v>
      </c>
      <c r="M637" s="10">
        <v>0.8125</v>
      </c>
      <c r="N637" s="10">
        <v>0.75</v>
      </c>
    </row>
    <row r="638" spans="1:14" x14ac:dyDescent="0.25">
      <c r="A638">
        <v>2022</v>
      </c>
      <c r="B638" t="s">
        <v>79</v>
      </c>
      <c r="C638" t="s">
        <v>110</v>
      </c>
      <c r="D638" t="s">
        <v>553</v>
      </c>
      <c r="E638" t="s">
        <v>147</v>
      </c>
      <c r="F638" t="s">
        <v>148</v>
      </c>
      <c r="G638" t="s">
        <v>491</v>
      </c>
      <c r="H638">
        <v>29</v>
      </c>
      <c r="I638">
        <v>24</v>
      </c>
      <c r="J638">
        <v>23</v>
      </c>
      <c r="K638">
        <v>23</v>
      </c>
      <c r="L638" s="10">
        <v>0.82758620689655171</v>
      </c>
      <c r="M638" s="10">
        <v>0.7931034482758621</v>
      </c>
      <c r="N638" s="10">
        <v>0.7931034482758621</v>
      </c>
    </row>
    <row r="639" spans="1:14" x14ac:dyDescent="0.25">
      <c r="A639">
        <v>2022</v>
      </c>
      <c r="B639" t="s">
        <v>79</v>
      </c>
      <c r="C639" t="s">
        <v>110</v>
      </c>
      <c r="D639" t="s">
        <v>553</v>
      </c>
      <c r="E639" t="s">
        <v>564</v>
      </c>
      <c r="F639" t="s">
        <v>475</v>
      </c>
      <c r="G639" t="s">
        <v>560</v>
      </c>
      <c r="H639">
        <v>3</v>
      </c>
      <c r="I639">
        <v>2</v>
      </c>
      <c r="J639">
        <v>2</v>
      </c>
      <c r="K639">
        <v>2</v>
      </c>
      <c r="L639" s="10">
        <v>0.66666666666666663</v>
      </c>
      <c r="M639" s="10">
        <v>0.66666666666666663</v>
      </c>
      <c r="N639" s="10">
        <v>0.66666666666666663</v>
      </c>
    </row>
    <row r="640" spans="1:14" x14ac:dyDescent="0.25">
      <c r="A640">
        <v>2022</v>
      </c>
      <c r="B640" t="s">
        <v>79</v>
      </c>
      <c r="C640" t="s">
        <v>80</v>
      </c>
      <c r="D640" t="s">
        <v>553</v>
      </c>
      <c r="E640" t="s">
        <v>564</v>
      </c>
      <c r="F640" t="s">
        <v>475</v>
      </c>
      <c r="G640" t="s">
        <v>560</v>
      </c>
      <c r="H640">
        <v>5</v>
      </c>
      <c r="I640">
        <v>4</v>
      </c>
      <c r="J640">
        <v>4</v>
      </c>
      <c r="K640">
        <v>4</v>
      </c>
      <c r="L640" s="10">
        <v>0.8</v>
      </c>
      <c r="M640" s="10">
        <v>0.8</v>
      </c>
      <c r="N640" s="10">
        <v>0.8</v>
      </c>
    </row>
    <row r="641" spans="1:14" x14ac:dyDescent="0.25">
      <c r="A641">
        <v>2022</v>
      </c>
      <c r="B641" t="s">
        <v>89</v>
      </c>
      <c r="C641" t="s">
        <v>110</v>
      </c>
      <c r="D641" t="s">
        <v>557</v>
      </c>
      <c r="E641" t="s">
        <v>77</v>
      </c>
      <c r="F641" t="s">
        <v>81</v>
      </c>
      <c r="G641" t="s">
        <v>560</v>
      </c>
      <c r="H641">
        <v>7</v>
      </c>
      <c r="I641">
        <v>7</v>
      </c>
      <c r="J641">
        <v>7</v>
      </c>
      <c r="K641">
        <v>7</v>
      </c>
      <c r="L641" s="10">
        <v>1</v>
      </c>
      <c r="M641" s="10">
        <v>1</v>
      </c>
      <c r="N641" s="10">
        <v>1</v>
      </c>
    </row>
    <row r="642" spans="1:14" x14ac:dyDescent="0.25">
      <c r="A642">
        <v>2022</v>
      </c>
      <c r="B642" t="s">
        <v>89</v>
      </c>
      <c r="C642" t="s">
        <v>80</v>
      </c>
      <c r="D642" t="s">
        <v>557</v>
      </c>
      <c r="E642" t="s">
        <v>77</v>
      </c>
      <c r="F642" t="s">
        <v>81</v>
      </c>
      <c r="G642" t="s">
        <v>560</v>
      </c>
      <c r="H642">
        <v>3</v>
      </c>
      <c r="I642">
        <v>3</v>
      </c>
      <c r="J642">
        <v>3</v>
      </c>
      <c r="K642">
        <v>2</v>
      </c>
      <c r="L642" s="10">
        <v>1</v>
      </c>
      <c r="M642" s="10">
        <v>1</v>
      </c>
      <c r="N642" s="10">
        <v>0.66666666666666663</v>
      </c>
    </row>
    <row r="643" spans="1:14" x14ac:dyDescent="0.25">
      <c r="A643">
        <v>2022</v>
      </c>
      <c r="B643" t="s">
        <v>89</v>
      </c>
      <c r="C643" t="s">
        <v>110</v>
      </c>
      <c r="D643" t="s">
        <v>557</v>
      </c>
      <c r="E643" t="s">
        <v>100</v>
      </c>
      <c r="F643" t="s">
        <v>101</v>
      </c>
      <c r="G643" t="s">
        <v>561</v>
      </c>
      <c r="H643">
        <v>31</v>
      </c>
      <c r="I643">
        <v>29</v>
      </c>
      <c r="J643">
        <v>29</v>
      </c>
      <c r="K643">
        <v>29</v>
      </c>
      <c r="L643" s="10">
        <v>0.93548387096774188</v>
      </c>
      <c r="M643" s="10">
        <v>0.93548387096774188</v>
      </c>
      <c r="N643" s="10">
        <v>0.93548387096774188</v>
      </c>
    </row>
    <row r="644" spans="1:14" x14ac:dyDescent="0.25">
      <c r="A644">
        <v>2022</v>
      </c>
      <c r="B644" t="s">
        <v>89</v>
      </c>
      <c r="C644" t="s">
        <v>110</v>
      </c>
      <c r="D644" t="s">
        <v>557</v>
      </c>
      <c r="E644" t="s">
        <v>558</v>
      </c>
      <c r="F644" t="s">
        <v>485</v>
      </c>
      <c r="G644" t="s">
        <v>560</v>
      </c>
      <c r="H644">
        <v>5</v>
      </c>
      <c r="I644">
        <v>3</v>
      </c>
      <c r="J644">
        <v>3</v>
      </c>
      <c r="K644">
        <v>3</v>
      </c>
      <c r="L644" s="10">
        <v>0.6</v>
      </c>
      <c r="M644" s="10">
        <v>0.6</v>
      </c>
      <c r="N644" s="10">
        <v>0.6</v>
      </c>
    </row>
    <row r="645" spans="1:14" x14ac:dyDescent="0.25">
      <c r="A645">
        <v>2022</v>
      </c>
      <c r="B645" t="s">
        <v>89</v>
      </c>
      <c r="C645" t="s">
        <v>80</v>
      </c>
      <c r="D645" t="s">
        <v>557</v>
      </c>
      <c r="E645" t="s">
        <v>558</v>
      </c>
      <c r="F645" t="s">
        <v>485</v>
      </c>
      <c r="G645" t="s">
        <v>560</v>
      </c>
      <c r="H645">
        <v>6</v>
      </c>
      <c r="I645">
        <v>6</v>
      </c>
      <c r="J645">
        <v>6</v>
      </c>
      <c r="K645">
        <v>6</v>
      </c>
      <c r="L645" s="10">
        <v>1</v>
      </c>
      <c r="M645" s="10">
        <v>1</v>
      </c>
      <c r="N645" s="10">
        <v>1</v>
      </c>
    </row>
    <row r="646" spans="1:14" x14ac:dyDescent="0.25">
      <c r="A646">
        <v>2022</v>
      </c>
      <c r="B646" t="s">
        <v>89</v>
      </c>
      <c r="C646" t="s">
        <v>110</v>
      </c>
      <c r="D646" t="s">
        <v>562</v>
      </c>
      <c r="E646" t="s">
        <v>558</v>
      </c>
      <c r="F646" t="s">
        <v>470</v>
      </c>
      <c r="G646" t="s">
        <v>560</v>
      </c>
      <c r="H646">
        <v>5</v>
      </c>
      <c r="I646">
        <v>4</v>
      </c>
      <c r="J646">
        <v>4</v>
      </c>
      <c r="K646">
        <v>4</v>
      </c>
      <c r="L646" s="10">
        <v>0.8</v>
      </c>
      <c r="M646" s="10">
        <v>0.8</v>
      </c>
      <c r="N646" s="10">
        <v>0.8</v>
      </c>
    </row>
    <row r="647" spans="1:14" x14ac:dyDescent="0.25">
      <c r="A647">
        <v>2022</v>
      </c>
      <c r="B647" t="s">
        <v>89</v>
      </c>
      <c r="C647" t="s">
        <v>80</v>
      </c>
      <c r="D647" t="s">
        <v>562</v>
      </c>
      <c r="E647" t="s">
        <v>558</v>
      </c>
      <c r="F647" t="s">
        <v>470</v>
      </c>
      <c r="G647" t="s">
        <v>560</v>
      </c>
      <c r="H647">
        <v>7</v>
      </c>
      <c r="I647">
        <v>6</v>
      </c>
      <c r="J647">
        <v>6</v>
      </c>
      <c r="K647">
        <v>6</v>
      </c>
      <c r="L647" s="10">
        <v>0.8571428571428571</v>
      </c>
      <c r="M647" s="10">
        <v>0.8571428571428571</v>
      </c>
      <c r="N647" s="10">
        <v>0.8571428571428571</v>
      </c>
    </row>
    <row r="648" spans="1:14" x14ac:dyDescent="0.25">
      <c r="A648">
        <v>2022</v>
      </c>
      <c r="B648" t="s">
        <v>89</v>
      </c>
      <c r="C648" t="s">
        <v>110</v>
      </c>
      <c r="D648" t="s">
        <v>557</v>
      </c>
      <c r="E648" t="s">
        <v>105</v>
      </c>
      <c r="F648" t="s">
        <v>106</v>
      </c>
      <c r="G648" t="s">
        <v>560</v>
      </c>
      <c r="H648">
        <v>8</v>
      </c>
      <c r="I648">
        <v>8</v>
      </c>
      <c r="J648">
        <v>8</v>
      </c>
      <c r="K648">
        <v>8</v>
      </c>
      <c r="L648" s="10">
        <v>1</v>
      </c>
      <c r="M648" s="10">
        <v>1</v>
      </c>
      <c r="N648" s="10">
        <v>1</v>
      </c>
    </row>
    <row r="649" spans="1:14" x14ac:dyDescent="0.25">
      <c r="A649">
        <v>2022</v>
      </c>
      <c r="B649" t="s">
        <v>89</v>
      </c>
      <c r="C649" t="s">
        <v>80</v>
      </c>
      <c r="D649" t="s">
        <v>557</v>
      </c>
      <c r="E649" t="s">
        <v>105</v>
      </c>
      <c r="F649" t="s">
        <v>106</v>
      </c>
      <c r="G649" t="s">
        <v>560</v>
      </c>
      <c r="H649">
        <v>7</v>
      </c>
      <c r="I649">
        <v>7</v>
      </c>
      <c r="J649">
        <v>6</v>
      </c>
      <c r="K649">
        <v>6</v>
      </c>
      <c r="L649" s="10">
        <v>1</v>
      </c>
      <c r="M649" s="10">
        <v>0.8571428571428571</v>
      </c>
      <c r="N649" s="10">
        <v>0.8571428571428571</v>
      </c>
    </row>
    <row r="650" spans="1:14" x14ac:dyDescent="0.25">
      <c r="A650">
        <v>2022</v>
      </c>
      <c r="B650" t="s">
        <v>89</v>
      </c>
      <c r="C650" t="s">
        <v>110</v>
      </c>
      <c r="D650" t="s">
        <v>557</v>
      </c>
      <c r="E650" t="s">
        <v>190</v>
      </c>
      <c r="F650" t="s">
        <v>191</v>
      </c>
      <c r="G650" t="s">
        <v>561</v>
      </c>
      <c r="H650">
        <v>16</v>
      </c>
      <c r="I650">
        <v>12</v>
      </c>
      <c r="J650">
        <v>12</v>
      </c>
      <c r="K650">
        <v>11</v>
      </c>
      <c r="L650" s="10">
        <v>0.75</v>
      </c>
      <c r="M650" s="10">
        <v>0.75</v>
      </c>
      <c r="N650" s="10">
        <v>0.6875</v>
      </c>
    </row>
    <row r="651" spans="1:14" x14ac:dyDescent="0.25">
      <c r="A651">
        <v>2022</v>
      </c>
      <c r="B651" t="s">
        <v>89</v>
      </c>
      <c r="C651" t="s">
        <v>110</v>
      </c>
      <c r="D651" t="s">
        <v>562</v>
      </c>
      <c r="E651" t="s">
        <v>190</v>
      </c>
      <c r="F651" t="s">
        <v>198</v>
      </c>
      <c r="G651" t="s">
        <v>560</v>
      </c>
      <c r="H651">
        <v>6</v>
      </c>
      <c r="I651">
        <v>4</v>
      </c>
      <c r="J651">
        <v>4</v>
      </c>
      <c r="K651">
        <v>4</v>
      </c>
      <c r="L651" s="10">
        <v>0.66666666666666663</v>
      </c>
      <c r="M651" s="10">
        <v>0.66666666666666663</v>
      </c>
      <c r="N651" s="10">
        <v>0.66666666666666663</v>
      </c>
    </row>
    <row r="652" spans="1:14" x14ac:dyDescent="0.25">
      <c r="A652">
        <v>2022</v>
      </c>
      <c r="B652" t="s">
        <v>89</v>
      </c>
      <c r="C652" t="s">
        <v>110</v>
      </c>
      <c r="D652" t="s">
        <v>557</v>
      </c>
      <c r="E652" t="s">
        <v>427</v>
      </c>
      <c r="F652" t="s">
        <v>269</v>
      </c>
      <c r="G652" t="s">
        <v>561</v>
      </c>
      <c r="H652">
        <v>59</v>
      </c>
      <c r="I652">
        <v>44</v>
      </c>
      <c r="J652">
        <v>44</v>
      </c>
      <c r="K652">
        <v>43</v>
      </c>
      <c r="L652" s="10">
        <v>0.74576271186440679</v>
      </c>
      <c r="M652" s="10">
        <v>0.74576271186440679</v>
      </c>
      <c r="N652" s="10">
        <v>0.72881355932203384</v>
      </c>
    </row>
    <row r="653" spans="1:14" x14ac:dyDescent="0.25">
      <c r="A653">
        <v>2022</v>
      </c>
      <c r="B653" t="s">
        <v>89</v>
      </c>
      <c r="C653" t="s">
        <v>80</v>
      </c>
      <c r="D653" t="s">
        <v>557</v>
      </c>
      <c r="E653" t="s">
        <v>427</v>
      </c>
      <c r="F653" t="s">
        <v>269</v>
      </c>
      <c r="G653" t="s">
        <v>560</v>
      </c>
      <c r="H653">
        <v>4</v>
      </c>
      <c r="I653">
        <v>4</v>
      </c>
      <c r="J653">
        <v>4</v>
      </c>
      <c r="K653">
        <v>3</v>
      </c>
      <c r="L653" s="10">
        <v>1</v>
      </c>
      <c r="M653" s="10">
        <v>1</v>
      </c>
      <c r="N653" s="10">
        <v>0.75</v>
      </c>
    </row>
    <row r="654" spans="1:14" x14ac:dyDescent="0.25">
      <c r="A654">
        <v>2022</v>
      </c>
      <c r="B654" t="s">
        <v>89</v>
      </c>
      <c r="C654" t="s">
        <v>110</v>
      </c>
      <c r="D654" t="s">
        <v>557</v>
      </c>
      <c r="E654" t="s">
        <v>94</v>
      </c>
      <c r="F654" t="s">
        <v>95</v>
      </c>
      <c r="G654" t="s">
        <v>561</v>
      </c>
      <c r="H654">
        <v>22</v>
      </c>
      <c r="I654">
        <v>19</v>
      </c>
      <c r="J654">
        <v>19</v>
      </c>
      <c r="K654">
        <v>16</v>
      </c>
      <c r="L654" s="10">
        <v>0.86363636363636365</v>
      </c>
      <c r="M654" s="10">
        <v>0.86363636363636365</v>
      </c>
      <c r="N654" s="10">
        <v>0.72727272727272729</v>
      </c>
    </row>
    <row r="655" spans="1:14" x14ac:dyDescent="0.25">
      <c r="A655">
        <v>2022</v>
      </c>
      <c r="B655" t="s">
        <v>89</v>
      </c>
      <c r="C655" t="s">
        <v>80</v>
      </c>
      <c r="D655" t="s">
        <v>557</v>
      </c>
      <c r="E655" t="s">
        <v>94</v>
      </c>
      <c r="F655" t="s">
        <v>95</v>
      </c>
      <c r="G655" t="s">
        <v>560</v>
      </c>
      <c r="H655">
        <v>1</v>
      </c>
      <c r="I655">
        <v>1</v>
      </c>
      <c r="J655">
        <v>1</v>
      </c>
      <c r="K655">
        <v>1</v>
      </c>
      <c r="L655" s="10">
        <v>1</v>
      </c>
      <c r="M655" s="10">
        <v>1</v>
      </c>
      <c r="N655" s="10">
        <v>1</v>
      </c>
    </row>
    <row r="656" spans="1:14" x14ac:dyDescent="0.25">
      <c r="A656">
        <v>2022</v>
      </c>
      <c r="B656" t="s">
        <v>89</v>
      </c>
      <c r="C656" t="s">
        <v>110</v>
      </c>
      <c r="D656" t="s">
        <v>562</v>
      </c>
      <c r="E656" t="s">
        <v>162</v>
      </c>
      <c r="F656" t="s">
        <v>353</v>
      </c>
      <c r="G656" t="s">
        <v>561</v>
      </c>
      <c r="H656">
        <v>25</v>
      </c>
      <c r="I656">
        <v>20</v>
      </c>
      <c r="J656">
        <v>19</v>
      </c>
      <c r="K656">
        <v>19</v>
      </c>
      <c r="L656" s="10">
        <v>0.8</v>
      </c>
      <c r="M656" s="10">
        <v>0.76</v>
      </c>
      <c r="N656" s="10">
        <v>0.76</v>
      </c>
    </row>
    <row r="657" spans="1:14" x14ac:dyDescent="0.25">
      <c r="A657">
        <v>2022</v>
      </c>
      <c r="B657" t="s">
        <v>89</v>
      </c>
      <c r="C657" t="s">
        <v>80</v>
      </c>
      <c r="D657" t="s">
        <v>562</v>
      </c>
      <c r="E657" t="s">
        <v>162</v>
      </c>
      <c r="F657" t="s">
        <v>353</v>
      </c>
      <c r="G657" t="s">
        <v>561</v>
      </c>
      <c r="H657">
        <v>29</v>
      </c>
      <c r="I657">
        <v>24</v>
      </c>
      <c r="J657">
        <v>24</v>
      </c>
      <c r="K657">
        <v>23</v>
      </c>
      <c r="L657" s="10">
        <v>0.82758620689655171</v>
      </c>
      <c r="M657" s="10">
        <v>0.82758620689655171</v>
      </c>
      <c r="N657" s="10">
        <v>0.7931034482758621</v>
      </c>
    </row>
    <row r="658" spans="1:14" x14ac:dyDescent="0.25">
      <c r="A658">
        <v>2022</v>
      </c>
      <c r="B658" t="s">
        <v>89</v>
      </c>
      <c r="C658" t="s">
        <v>110</v>
      </c>
      <c r="D658" t="s">
        <v>557</v>
      </c>
      <c r="E658" t="s">
        <v>162</v>
      </c>
      <c r="F658" t="s">
        <v>163</v>
      </c>
      <c r="G658" t="s">
        <v>561</v>
      </c>
      <c r="H658">
        <v>32</v>
      </c>
      <c r="I658">
        <v>17</v>
      </c>
      <c r="J658">
        <v>17</v>
      </c>
      <c r="K658">
        <v>15</v>
      </c>
      <c r="L658" s="10">
        <v>0.53125</v>
      </c>
      <c r="M658" s="10">
        <v>0.53125</v>
      </c>
      <c r="N658" s="10">
        <v>0.46875</v>
      </c>
    </row>
    <row r="659" spans="1:14" x14ac:dyDescent="0.25">
      <c r="A659">
        <v>2022</v>
      </c>
      <c r="B659" t="s">
        <v>89</v>
      </c>
      <c r="C659" t="s">
        <v>80</v>
      </c>
      <c r="D659" t="s">
        <v>557</v>
      </c>
      <c r="E659" t="s">
        <v>162</v>
      </c>
      <c r="F659" t="s">
        <v>163</v>
      </c>
      <c r="G659" t="s">
        <v>561</v>
      </c>
      <c r="H659">
        <v>15</v>
      </c>
      <c r="I659">
        <v>14</v>
      </c>
      <c r="J659">
        <v>13</v>
      </c>
      <c r="K659">
        <v>13</v>
      </c>
      <c r="L659" s="10">
        <v>0.93333333333333335</v>
      </c>
      <c r="M659" s="10">
        <v>0.8666666666666667</v>
      </c>
      <c r="N659" s="10">
        <v>0.8666666666666667</v>
      </c>
    </row>
    <row r="660" spans="1:14" x14ac:dyDescent="0.25">
      <c r="A660">
        <v>2022</v>
      </c>
      <c r="B660" t="s">
        <v>89</v>
      </c>
      <c r="C660" t="s">
        <v>110</v>
      </c>
      <c r="D660" t="s">
        <v>557</v>
      </c>
      <c r="E660" t="s">
        <v>559</v>
      </c>
      <c r="F660" t="s">
        <v>476</v>
      </c>
      <c r="G660" t="s">
        <v>561</v>
      </c>
      <c r="H660">
        <v>15</v>
      </c>
      <c r="I660">
        <v>13</v>
      </c>
      <c r="J660">
        <v>13</v>
      </c>
      <c r="K660">
        <v>11</v>
      </c>
      <c r="L660" s="10">
        <v>0.8666666666666667</v>
      </c>
      <c r="M660" s="10">
        <v>0.8666666666666667</v>
      </c>
      <c r="N660" s="10">
        <v>0.73333333333333328</v>
      </c>
    </row>
    <row r="661" spans="1:14" x14ac:dyDescent="0.25">
      <c r="A661">
        <v>2022</v>
      </c>
      <c r="B661" t="s">
        <v>89</v>
      </c>
      <c r="C661" t="s">
        <v>110</v>
      </c>
      <c r="D661" t="s">
        <v>557</v>
      </c>
      <c r="E661" t="s">
        <v>86</v>
      </c>
      <c r="F661" t="s">
        <v>87</v>
      </c>
      <c r="G661" t="s">
        <v>561</v>
      </c>
      <c r="H661">
        <v>54</v>
      </c>
      <c r="I661">
        <v>47</v>
      </c>
      <c r="J661">
        <v>46</v>
      </c>
      <c r="K661">
        <v>45</v>
      </c>
      <c r="L661" s="10">
        <v>0.87037037037037035</v>
      </c>
      <c r="M661" s="10">
        <v>0.85185185185185186</v>
      </c>
      <c r="N661" s="10">
        <v>0.83333333333333337</v>
      </c>
    </row>
    <row r="662" spans="1:14" x14ac:dyDescent="0.25">
      <c r="A662">
        <v>2022</v>
      </c>
      <c r="B662" t="s">
        <v>89</v>
      </c>
      <c r="C662" t="s">
        <v>80</v>
      </c>
      <c r="D662" t="s">
        <v>557</v>
      </c>
      <c r="E662" t="s">
        <v>86</v>
      </c>
      <c r="F662" t="s">
        <v>87</v>
      </c>
      <c r="G662" t="s">
        <v>560</v>
      </c>
      <c r="H662">
        <v>7</v>
      </c>
      <c r="I662">
        <v>5</v>
      </c>
      <c r="J662">
        <v>4</v>
      </c>
      <c r="K662">
        <v>4</v>
      </c>
      <c r="L662" s="10">
        <v>0.7142857142857143</v>
      </c>
      <c r="M662" s="10">
        <v>0.5714285714285714</v>
      </c>
      <c r="N662" s="10">
        <v>0.5714285714285714</v>
      </c>
    </row>
    <row r="663" spans="1:14" x14ac:dyDescent="0.25">
      <c r="A663">
        <v>2022</v>
      </c>
      <c r="B663" t="s">
        <v>89</v>
      </c>
      <c r="C663" t="s">
        <v>80</v>
      </c>
      <c r="D663" t="s">
        <v>562</v>
      </c>
      <c r="E663" t="s">
        <v>569</v>
      </c>
      <c r="F663" t="s">
        <v>544</v>
      </c>
      <c r="G663" t="s">
        <v>560</v>
      </c>
      <c r="H663">
        <v>1</v>
      </c>
      <c r="I663">
        <v>1</v>
      </c>
      <c r="J663">
        <v>1</v>
      </c>
      <c r="K663">
        <v>1</v>
      </c>
      <c r="L663" s="10">
        <v>1</v>
      </c>
      <c r="M663" s="10">
        <v>1</v>
      </c>
      <c r="N663" s="10">
        <v>1</v>
      </c>
    </row>
    <row r="664" spans="1:14" x14ac:dyDescent="0.25">
      <c r="A664">
        <v>2022</v>
      </c>
      <c r="B664" t="s">
        <v>89</v>
      </c>
      <c r="C664" t="s">
        <v>110</v>
      </c>
      <c r="D664" t="s">
        <v>557</v>
      </c>
      <c r="E664" t="s">
        <v>147</v>
      </c>
      <c r="F664" t="s">
        <v>148</v>
      </c>
      <c r="G664" t="s">
        <v>560</v>
      </c>
      <c r="H664">
        <v>9</v>
      </c>
      <c r="I664">
        <v>7</v>
      </c>
      <c r="J664">
        <v>7</v>
      </c>
      <c r="K664">
        <v>7</v>
      </c>
      <c r="L664" s="10">
        <v>0.77777777777777779</v>
      </c>
      <c r="M664" s="10">
        <v>0.77777777777777779</v>
      </c>
      <c r="N664" s="10">
        <v>0.77777777777777779</v>
      </c>
    </row>
    <row r="665" spans="1:14" x14ac:dyDescent="0.25">
      <c r="A665">
        <v>2022</v>
      </c>
      <c r="B665" t="s">
        <v>89</v>
      </c>
      <c r="C665" t="s">
        <v>80</v>
      </c>
      <c r="D665" t="s">
        <v>557</v>
      </c>
      <c r="E665" t="s">
        <v>564</v>
      </c>
      <c r="F665" t="s">
        <v>475</v>
      </c>
      <c r="G665" t="s">
        <v>560</v>
      </c>
      <c r="H665">
        <v>3</v>
      </c>
      <c r="I665">
        <v>2</v>
      </c>
      <c r="J665">
        <v>2</v>
      </c>
      <c r="K665">
        <v>2</v>
      </c>
      <c r="L665" s="10">
        <v>0.66666666666666663</v>
      </c>
      <c r="M665" s="10">
        <v>0.66666666666666663</v>
      </c>
      <c r="N665" s="10">
        <v>0.66666666666666663</v>
      </c>
    </row>
    <row r="666" spans="1:14" x14ac:dyDescent="0.25">
      <c r="A666">
        <v>2022</v>
      </c>
      <c r="B666" t="s">
        <v>89</v>
      </c>
      <c r="C666" t="s">
        <v>80</v>
      </c>
      <c r="D666" t="s">
        <v>557</v>
      </c>
      <c r="E666" t="s">
        <v>147</v>
      </c>
      <c r="F666" t="s">
        <v>148</v>
      </c>
      <c r="G666" t="s">
        <v>561</v>
      </c>
      <c r="H666">
        <v>11</v>
      </c>
      <c r="I666">
        <v>10</v>
      </c>
      <c r="J666">
        <v>10</v>
      </c>
      <c r="K666">
        <v>10</v>
      </c>
      <c r="L666" s="10">
        <v>0.90909090909090906</v>
      </c>
      <c r="M666" s="10">
        <v>0.90909090909090906</v>
      </c>
      <c r="N666" s="10">
        <v>0.90909090909090906</v>
      </c>
    </row>
    <row r="667" spans="1:14" x14ac:dyDescent="0.25">
      <c r="A667">
        <v>2023</v>
      </c>
      <c r="B667" t="s">
        <v>79</v>
      </c>
      <c r="C667" t="s">
        <v>110</v>
      </c>
      <c r="D667" t="s">
        <v>553</v>
      </c>
      <c r="E667" t="s">
        <v>77</v>
      </c>
      <c r="F667" t="s">
        <v>81</v>
      </c>
      <c r="G667" t="s">
        <v>491</v>
      </c>
      <c r="H667">
        <v>28</v>
      </c>
      <c r="I667">
        <v>21</v>
      </c>
      <c r="J667">
        <v>21</v>
      </c>
      <c r="K667">
        <v>20</v>
      </c>
      <c r="L667" s="10">
        <v>0.75</v>
      </c>
      <c r="M667" s="10">
        <v>0.75</v>
      </c>
      <c r="N667" s="10">
        <v>0.7142857142857143</v>
      </c>
    </row>
    <row r="668" spans="1:14" x14ac:dyDescent="0.25">
      <c r="A668">
        <v>2023</v>
      </c>
      <c r="B668" t="s">
        <v>79</v>
      </c>
      <c r="C668" t="s">
        <v>80</v>
      </c>
      <c r="D668" t="s">
        <v>553</v>
      </c>
      <c r="E668" t="s">
        <v>77</v>
      </c>
      <c r="F668" t="s">
        <v>81</v>
      </c>
      <c r="G668" t="s">
        <v>492</v>
      </c>
      <c r="H668">
        <v>6</v>
      </c>
      <c r="I668">
        <v>5</v>
      </c>
      <c r="J668">
        <v>5</v>
      </c>
      <c r="K668">
        <v>5</v>
      </c>
      <c r="L668" s="10">
        <v>0.83333333333333337</v>
      </c>
      <c r="M668" s="10">
        <v>0.83333333333333337</v>
      </c>
      <c r="N668" s="10">
        <v>0.83333333333333337</v>
      </c>
    </row>
    <row r="669" spans="1:14" x14ac:dyDescent="0.25">
      <c r="A669">
        <v>2023</v>
      </c>
      <c r="B669" t="s">
        <v>79</v>
      </c>
      <c r="C669" t="s">
        <v>110</v>
      </c>
      <c r="D669" t="s">
        <v>553</v>
      </c>
      <c r="E669" t="s">
        <v>100</v>
      </c>
      <c r="F669" t="s">
        <v>101</v>
      </c>
      <c r="G669" t="s">
        <v>491</v>
      </c>
      <c r="H669">
        <v>48</v>
      </c>
      <c r="I669">
        <v>33</v>
      </c>
      <c r="J669">
        <v>32</v>
      </c>
      <c r="K669">
        <v>32</v>
      </c>
      <c r="L669" s="10">
        <v>0.6875</v>
      </c>
      <c r="M669" s="10">
        <v>0.66666666666666663</v>
      </c>
      <c r="N669" s="10">
        <v>0.66666666666666663</v>
      </c>
    </row>
    <row r="670" spans="1:14" x14ac:dyDescent="0.25">
      <c r="A670">
        <v>2023</v>
      </c>
      <c r="B670" t="s">
        <v>79</v>
      </c>
      <c r="C670" t="s">
        <v>80</v>
      </c>
      <c r="D670" t="s">
        <v>553</v>
      </c>
      <c r="E670" t="s">
        <v>100</v>
      </c>
      <c r="F670" t="s">
        <v>101</v>
      </c>
      <c r="G670" t="s">
        <v>492</v>
      </c>
      <c r="H670">
        <v>4</v>
      </c>
      <c r="I670">
        <v>4</v>
      </c>
      <c r="J670">
        <v>4</v>
      </c>
      <c r="K670">
        <v>4</v>
      </c>
      <c r="L670" s="10">
        <v>1</v>
      </c>
      <c r="M670" s="10">
        <v>1</v>
      </c>
      <c r="N670" s="10">
        <v>1</v>
      </c>
    </row>
    <row r="671" spans="1:14" x14ac:dyDescent="0.25">
      <c r="A671">
        <v>2023</v>
      </c>
      <c r="B671" t="s">
        <v>79</v>
      </c>
      <c r="C671" t="s">
        <v>110</v>
      </c>
      <c r="D671" t="s">
        <v>553</v>
      </c>
      <c r="E671" t="s">
        <v>558</v>
      </c>
      <c r="F671" t="s">
        <v>485</v>
      </c>
      <c r="G671" t="s">
        <v>491</v>
      </c>
      <c r="H671">
        <v>10</v>
      </c>
      <c r="I671">
        <v>9</v>
      </c>
      <c r="J671">
        <v>9</v>
      </c>
      <c r="K671">
        <v>9</v>
      </c>
      <c r="L671" s="10">
        <v>0.9</v>
      </c>
      <c r="M671" s="10">
        <v>0.9</v>
      </c>
      <c r="N671" s="10">
        <v>0.9</v>
      </c>
    </row>
    <row r="672" spans="1:14" x14ac:dyDescent="0.25">
      <c r="A672">
        <v>2023</v>
      </c>
      <c r="B672" t="s">
        <v>79</v>
      </c>
      <c r="C672" t="s">
        <v>110</v>
      </c>
      <c r="D672" t="s">
        <v>563</v>
      </c>
      <c r="E672" t="s">
        <v>558</v>
      </c>
      <c r="F672" t="s">
        <v>470</v>
      </c>
      <c r="G672" t="s">
        <v>491</v>
      </c>
      <c r="H672">
        <v>22</v>
      </c>
      <c r="I672">
        <v>20</v>
      </c>
      <c r="J672">
        <v>19</v>
      </c>
      <c r="K672">
        <v>19</v>
      </c>
      <c r="L672" s="10">
        <v>0.90909090909090906</v>
      </c>
      <c r="M672" s="10">
        <v>0.86363636363636365</v>
      </c>
      <c r="N672" s="10">
        <v>0.86363636363636365</v>
      </c>
    </row>
    <row r="673" spans="1:14" x14ac:dyDescent="0.25">
      <c r="A673">
        <v>2023</v>
      </c>
      <c r="B673" t="s">
        <v>79</v>
      </c>
      <c r="C673" t="s">
        <v>80</v>
      </c>
      <c r="D673" t="s">
        <v>563</v>
      </c>
      <c r="E673" t="s">
        <v>558</v>
      </c>
      <c r="F673" t="s">
        <v>470</v>
      </c>
      <c r="G673" t="s">
        <v>491</v>
      </c>
      <c r="H673">
        <v>19</v>
      </c>
      <c r="I673">
        <v>17</v>
      </c>
      <c r="J673">
        <v>13</v>
      </c>
      <c r="K673">
        <v>9</v>
      </c>
      <c r="L673" s="10">
        <v>0.89473684210526316</v>
      </c>
      <c r="M673" s="10">
        <v>0.68421052631578949</v>
      </c>
      <c r="N673" s="10">
        <v>0.47368421052631576</v>
      </c>
    </row>
    <row r="674" spans="1:14" x14ac:dyDescent="0.25">
      <c r="A674">
        <v>2023</v>
      </c>
      <c r="B674" t="s">
        <v>79</v>
      </c>
      <c r="C674" t="s">
        <v>110</v>
      </c>
      <c r="D674" t="s">
        <v>553</v>
      </c>
      <c r="E674" t="s">
        <v>105</v>
      </c>
      <c r="F674" t="s">
        <v>106</v>
      </c>
      <c r="G674" t="s">
        <v>491</v>
      </c>
      <c r="H674">
        <v>30</v>
      </c>
      <c r="I674">
        <v>20</v>
      </c>
      <c r="J674">
        <v>19</v>
      </c>
      <c r="K674">
        <v>19</v>
      </c>
      <c r="L674" s="10">
        <v>0.66666666666666663</v>
      </c>
      <c r="M674" s="10">
        <v>0.6333333333333333</v>
      </c>
      <c r="N674" s="10">
        <v>0.6333333333333333</v>
      </c>
    </row>
    <row r="675" spans="1:14" x14ac:dyDescent="0.25">
      <c r="A675">
        <v>2023</v>
      </c>
      <c r="B675" t="s">
        <v>79</v>
      </c>
      <c r="C675" t="s">
        <v>80</v>
      </c>
      <c r="D675" t="s">
        <v>553</v>
      </c>
      <c r="E675" t="s">
        <v>105</v>
      </c>
      <c r="F675" t="s">
        <v>106</v>
      </c>
      <c r="G675" t="s">
        <v>492</v>
      </c>
      <c r="H675">
        <v>5</v>
      </c>
      <c r="I675">
        <v>5</v>
      </c>
      <c r="J675">
        <v>5</v>
      </c>
      <c r="K675">
        <v>5</v>
      </c>
      <c r="L675" s="10">
        <v>1</v>
      </c>
      <c r="M675" s="10">
        <v>1</v>
      </c>
      <c r="N675" s="10">
        <v>1</v>
      </c>
    </row>
    <row r="676" spans="1:14" x14ac:dyDescent="0.25">
      <c r="A676">
        <v>2023</v>
      </c>
      <c r="B676" t="s">
        <v>79</v>
      </c>
      <c r="C676" t="s">
        <v>110</v>
      </c>
      <c r="D676" t="s">
        <v>553</v>
      </c>
      <c r="E676" t="s">
        <v>190</v>
      </c>
      <c r="F676" t="s">
        <v>191</v>
      </c>
      <c r="G676" t="s">
        <v>491</v>
      </c>
      <c r="H676">
        <v>25</v>
      </c>
      <c r="I676">
        <v>20</v>
      </c>
      <c r="J676">
        <v>20</v>
      </c>
      <c r="K676">
        <v>20</v>
      </c>
      <c r="L676" s="10">
        <v>0.8</v>
      </c>
      <c r="M676" s="10">
        <v>0.8</v>
      </c>
      <c r="N676" s="10">
        <v>0.8</v>
      </c>
    </row>
    <row r="677" spans="1:14" x14ac:dyDescent="0.25">
      <c r="A677">
        <v>2023</v>
      </c>
      <c r="B677" t="s">
        <v>79</v>
      </c>
      <c r="C677" t="s">
        <v>80</v>
      </c>
      <c r="D677" t="s">
        <v>553</v>
      </c>
      <c r="E677" t="s">
        <v>190</v>
      </c>
      <c r="F677" t="s">
        <v>191</v>
      </c>
      <c r="G677" t="s">
        <v>492</v>
      </c>
      <c r="H677">
        <v>5</v>
      </c>
      <c r="I677">
        <v>5</v>
      </c>
      <c r="J677">
        <v>5</v>
      </c>
      <c r="K677">
        <v>5</v>
      </c>
      <c r="L677" s="10">
        <v>1</v>
      </c>
      <c r="M677" s="10">
        <v>1</v>
      </c>
      <c r="N677" s="10">
        <v>1</v>
      </c>
    </row>
    <row r="678" spans="1:14" x14ac:dyDescent="0.25">
      <c r="A678">
        <v>2023</v>
      </c>
      <c r="B678" t="s">
        <v>79</v>
      </c>
      <c r="C678" t="s">
        <v>110</v>
      </c>
      <c r="D678" t="s">
        <v>563</v>
      </c>
      <c r="E678" t="s">
        <v>190</v>
      </c>
      <c r="F678" t="s">
        <v>198</v>
      </c>
      <c r="G678" t="s">
        <v>491</v>
      </c>
      <c r="H678">
        <v>32</v>
      </c>
      <c r="I678">
        <v>21</v>
      </c>
      <c r="J678">
        <v>21</v>
      </c>
      <c r="K678">
        <v>20</v>
      </c>
      <c r="L678" s="10">
        <v>0.65625</v>
      </c>
      <c r="M678" s="10">
        <v>0.65625</v>
      </c>
      <c r="N678" s="10">
        <v>0.625</v>
      </c>
    </row>
    <row r="679" spans="1:14" x14ac:dyDescent="0.25">
      <c r="A679">
        <v>2023</v>
      </c>
      <c r="B679" t="s">
        <v>79</v>
      </c>
      <c r="C679" t="s">
        <v>110</v>
      </c>
      <c r="D679" t="s">
        <v>553</v>
      </c>
      <c r="E679" t="s">
        <v>427</v>
      </c>
      <c r="F679" t="s">
        <v>269</v>
      </c>
      <c r="G679" t="s">
        <v>491</v>
      </c>
      <c r="H679">
        <v>86</v>
      </c>
      <c r="I679">
        <v>66</v>
      </c>
      <c r="J679">
        <v>63</v>
      </c>
      <c r="K679">
        <v>61</v>
      </c>
      <c r="L679" s="10">
        <v>0.76744186046511631</v>
      </c>
      <c r="M679" s="10">
        <v>0.73255813953488369</v>
      </c>
      <c r="N679" s="10">
        <v>0.70930232558139539</v>
      </c>
    </row>
    <row r="680" spans="1:14" x14ac:dyDescent="0.25">
      <c r="A680">
        <v>2023</v>
      </c>
      <c r="B680" t="s">
        <v>79</v>
      </c>
      <c r="C680" t="s">
        <v>80</v>
      </c>
      <c r="D680" t="s">
        <v>553</v>
      </c>
      <c r="E680" t="s">
        <v>427</v>
      </c>
      <c r="F680" t="s">
        <v>269</v>
      </c>
      <c r="G680" t="s">
        <v>492</v>
      </c>
      <c r="H680">
        <v>3</v>
      </c>
      <c r="I680">
        <v>3</v>
      </c>
      <c r="J680">
        <v>3</v>
      </c>
      <c r="K680">
        <v>3</v>
      </c>
      <c r="L680" s="10">
        <v>1</v>
      </c>
      <c r="M680" s="10">
        <v>1</v>
      </c>
      <c r="N680" s="10">
        <v>1</v>
      </c>
    </row>
    <row r="681" spans="1:14" x14ac:dyDescent="0.25">
      <c r="A681">
        <v>2023</v>
      </c>
      <c r="B681" t="s">
        <v>79</v>
      </c>
      <c r="C681" t="s">
        <v>110</v>
      </c>
      <c r="D681" t="s">
        <v>553</v>
      </c>
      <c r="E681" t="s">
        <v>94</v>
      </c>
      <c r="F681" t="s">
        <v>95</v>
      </c>
      <c r="G681" t="s">
        <v>491</v>
      </c>
      <c r="H681">
        <v>11</v>
      </c>
      <c r="I681">
        <v>8</v>
      </c>
      <c r="J681">
        <v>8</v>
      </c>
      <c r="K681">
        <v>8</v>
      </c>
      <c r="L681" s="10">
        <v>0.72727272727272729</v>
      </c>
      <c r="M681" s="10">
        <v>0.72727272727272729</v>
      </c>
      <c r="N681" s="10">
        <v>0.72727272727272729</v>
      </c>
    </row>
    <row r="682" spans="1:14" x14ac:dyDescent="0.25">
      <c r="A682">
        <v>2023</v>
      </c>
      <c r="B682" t="s">
        <v>79</v>
      </c>
      <c r="C682" t="s">
        <v>80</v>
      </c>
      <c r="D682" t="s">
        <v>553</v>
      </c>
      <c r="E682" t="s">
        <v>94</v>
      </c>
      <c r="F682" t="s">
        <v>95</v>
      </c>
      <c r="G682" t="s">
        <v>492</v>
      </c>
      <c r="H682">
        <v>1</v>
      </c>
      <c r="I682">
        <v>1</v>
      </c>
      <c r="J682">
        <v>1</v>
      </c>
      <c r="K682">
        <v>1</v>
      </c>
      <c r="L682" s="10">
        <v>1</v>
      </c>
      <c r="M682" s="10">
        <v>1</v>
      </c>
      <c r="N682" s="10">
        <v>1</v>
      </c>
    </row>
    <row r="683" spans="1:14" x14ac:dyDescent="0.25">
      <c r="A683">
        <v>2023</v>
      </c>
      <c r="B683" t="s">
        <v>79</v>
      </c>
      <c r="C683" t="s">
        <v>110</v>
      </c>
      <c r="D683" t="s">
        <v>563</v>
      </c>
      <c r="E683" t="s">
        <v>162</v>
      </c>
      <c r="F683" t="s">
        <v>353</v>
      </c>
      <c r="G683" t="s">
        <v>491</v>
      </c>
      <c r="H683">
        <v>73</v>
      </c>
      <c r="I683">
        <v>68</v>
      </c>
      <c r="J683">
        <v>66</v>
      </c>
      <c r="K683">
        <v>64</v>
      </c>
      <c r="L683" s="10">
        <v>0.93150684931506844</v>
      </c>
      <c r="M683" s="10">
        <v>0.90410958904109584</v>
      </c>
      <c r="N683" s="10">
        <v>0.87671232876712324</v>
      </c>
    </row>
    <row r="684" spans="1:14" x14ac:dyDescent="0.25">
      <c r="A684">
        <v>2023</v>
      </c>
      <c r="B684" t="s">
        <v>79</v>
      </c>
      <c r="C684" t="s">
        <v>80</v>
      </c>
      <c r="D684" t="s">
        <v>563</v>
      </c>
      <c r="E684" t="s">
        <v>162</v>
      </c>
      <c r="F684" t="s">
        <v>353</v>
      </c>
      <c r="G684" t="s">
        <v>491</v>
      </c>
      <c r="H684">
        <v>21</v>
      </c>
      <c r="I684">
        <v>19</v>
      </c>
      <c r="J684">
        <v>19</v>
      </c>
      <c r="K684">
        <v>18</v>
      </c>
      <c r="L684" s="10">
        <v>0.90476190476190477</v>
      </c>
      <c r="M684" s="10">
        <v>0.90476190476190477</v>
      </c>
      <c r="N684" s="10">
        <v>0.8571428571428571</v>
      </c>
    </row>
    <row r="685" spans="1:14" x14ac:dyDescent="0.25">
      <c r="A685">
        <v>2023</v>
      </c>
      <c r="B685" t="s">
        <v>79</v>
      </c>
      <c r="C685" t="s">
        <v>110</v>
      </c>
      <c r="D685" t="s">
        <v>553</v>
      </c>
      <c r="E685" t="s">
        <v>162</v>
      </c>
      <c r="F685" t="s">
        <v>163</v>
      </c>
      <c r="G685" t="s">
        <v>491</v>
      </c>
      <c r="H685">
        <v>67</v>
      </c>
      <c r="I685">
        <v>60</v>
      </c>
      <c r="J685">
        <v>60</v>
      </c>
      <c r="K685">
        <v>58</v>
      </c>
      <c r="L685" s="10">
        <v>0.89552238805970152</v>
      </c>
      <c r="M685" s="10">
        <v>0.89552238805970152</v>
      </c>
      <c r="N685" s="10">
        <v>0.86567164179104472</v>
      </c>
    </row>
    <row r="686" spans="1:14" x14ac:dyDescent="0.25">
      <c r="A686">
        <v>2023</v>
      </c>
      <c r="B686" t="s">
        <v>79</v>
      </c>
      <c r="C686" t="s">
        <v>80</v>
      </c>
      <c r="D686" t="s">
        <v>553</v>
      </c>
      <c r="E686" t="s">
        <v>162</v>
      </c>
      <c r="F686" t="s">
        <v>163</v>
      </c>
      <c r="G686" t="s">
        <v>491</v>
      </c>
      <c r="H686">
        <v>14</v>
      </c>
      <c r="I686">
        <v>12</v>
      </c>
      <c r="J686">
        <v>12</v>
      </c>
      <c r="K686">
        <v>12</v>
      </c>
      <c r="L686" s="10">
        <v>0.8571428571428571</v>
      </c>
      <c r="M686" s="10">
        <v>0.8571428571428571</v>
      </c>
      <c r="N686" s="10">
        <v>0.8571428571428571</v>
      </c>
    </row>
    <row r="687" spans="1:14" x14ac:dyDescent="0.25">
      <c r="A687">
        <v>2023</v>
      </c>
      <c r="B687" t="s">
        <v>79</v>
      </c>
      <c r="C687" t="s">
        <v>110</v>
      </c>
      <c r="D687" t="s">
        <v>553</v>
      </c>
      <c r="E687" t="s">
        <v>559</v>
      </c>
      <c r="F687" t="s">
        <v>476</v>
      </c>
      <c r="G687" t="s">
        <v>492</v>
      </c>
      <c r="H687">
        <v>6</v>
      </c>
      <c r="I687">
        <v>5</v>
      </c>
      <c r="J687">
        <v>5</v>
      </c>
      <c r="K687">
        <v>5</v>
      </c>
      <c r="L687" s="10">
        <v>0.83333333333333337</v>
      </c>
      <c r="M687" s="10">
        <v>0.83333333333333337</v>
      </c>
      <c r="N687" s="10">
        <v>0.83333333333333337</v>
      </c>
    </row>
    <row r="688" spans="1:14" x14ac:dyDescent="0.25">
      <c r="A688">
        <v>2023</v>
      </c>
      <c r="B688" t="s">
        <v>79</v>
      </c>
      <c r="C688" t="s">
        <v>80</v>
      </c>
      <c r="D688" t="s">
        <v>553</v>
      </c>
      <c r="E688" t="s">
        <v>559</v>
      </c>
      <c r="F688" t="s">
        <v>476</v>
      </c>
      <c r="G688" t="s">
        <v>491</v>
      </c>
      <c r="H688">
        <v>10</v>
      </c>
      <c r="I688">
        <v>9</v>
      </c>
      <c r="J688">
        <v>9</v>
      </c>
      <c r="K688">
        <v>8</v>
      </c>
      <c r="L688" s="10">
        <v>0.9</v>
      </c>
      <c r="M688" s="10">
        <v>0.9</v>
      </c>
      <c r="N688" s="10">
        <v>0.8</v>
      </c>
    </row>
    <row r="689" spans="1:14" x14ac:dyDescent="0.25">
      <c r="A689">
        <v>2023</v>
      </c>
      <c r="B689" t="s">
        <v>79</v>
      </c>
      <c r="C689" t="s">
        <v>110</v>
      </c>
      <c r="D689" t="s">
        <v>553</v>
      </c>
      <c r="E689" t="s">
        <v>86</v>
      </c>
      <c r="F689" t="s">
        <v>87</v>
      </c>
      <c r="G689" t="s">
        <v>491</v>
      </c>
      <c r="H689">
        <v>96</v>
      </c>
      <c r="I689">
        <v>70</v>
      </c>
      <c r="J689">
        <v>69</v>
      </c>
      <c r="K689">
        <v>69</v>
      </c>
      <c r="L689" s="10">
        <v>0.72916666666666663</v>
      </c>
      <c r="M689" s="10">
        <v>0.71875</v>
      </c>
      <c r="N689" s="10">
        <v>0.71875</v>
      </c>
    </row>
    <row r="690" spans="1:14" x14ac:dyDescent="0.25">
      <c r="A690">
        <v>2023</v>
      </c>
      <c r="B690" t="s">
        <v>79</v>
      </c>
      <c r="C690" t="s">
        <v>80</v>
      </c>
      <c r="D690" t="s">
        <v>553</v>
      </c>
      <c r="E690" t="s">
        <v>86</v>
      </c>
      <c r="F690" t="s">
        <v>87</v>
      </c>
      <c r="G690" t="s">
        <v>491</v>
      </c>
      <c r="H690">
        <v>27</v>
      </c>
      <c r="I690">
        <v>25</v>
      </c>
      <c r="J690">
        <v>25</v>
      </c>
      <c r="K690">
        <v>24</v>
      </c>
      <c r="L690" s="10">
        <v>0.92592592592592593</v>
      </c>
      <c r="M690" s="10">
        <v>0.92592592592592593</v>
      </c>
      <c r="N690" s="10">
        <v>0.88888888888888884</v>
      </c>
    </row>
    <row r="691" spans="1:14" x14ac:dyDescent="0.25">
      <c r="A691">
        <v>2023</v>
      </c>
      <c r="B691" t="s">
        <v>79</v>
      </c>
      <c r="C691" t="s">
        <v>110</v>
      </c>
      <c r="D691" t="s">
        <v>563</v>
      </c>
      <c r="E691" t="s">
        <v>147</v>
      </c>
      <c r="F691" t="s">
        <v>544</v>
      </c>
      <c r="G691" t="s">
        <v>492</v>
      </c>
      <c r="H691">
        <v>2</v>
      </c>
      <c r="I691">
        <v>2</v>
      </c>
      <c r="J691">
        <v>2</v>
      </c>
      <c r="K691">
        <v>2</v>
      </c>
      <c r="L691" s="10">
        <v>1</v>
      </c>
      <c r="M691" s="10">
        <v>1</v>
      </c>
      <c r="N691" s="10">
        <v>1</v>
      </c>
    </row>
    <row r="692" spans="1:14" x14ac:dyDescent="0.25">
      <c r="A692">
        <v>2023</v>
      </c>
      <c r="B692" t="s">
        <v>79</v>
      </c>
      <c r="C692" t="s">
        <v>110</v>
      </c>
      <c r="D692" t="s">
        <v>553</v>
      </c>
      <c r="E692" t="s">
        <v>147</v>
      </c>
      <c r="F692" t="s">
        <v>148</v>
      </c>
      <c r="G692" t="s">
        <v>491</v>
      </c>
      <c r="H692">
        <v>36</v>
      </c>
      <c r="I692">
        <v>33</v>
      </c>
      <c r="J692">
        <v>32</v>
      </c>
      <c r="K692">
        <v>32</v>
      </c>
      <c r="L692" s="10">
        <v>0.91666666666666663</v>
      </c>
      <c r="M692" s="10">
        <v>0.88888888888888884</v>
      </c>
      <c r="N692" s="10">
        <v>0.88888888888888884</v>
      </c>
    </row>
    <row r="693" spans="1:14" x14ac:dyDescent="0.25">
      <c r="A693">
        <v>2023</v>
      </c>
      <c r="B693" t="s">
        <v>79</v>
      </c>
      <c r="C693" t="s">
        <v>80</v>
      </c>
      <c r="D693" t="s">
        <v>553</v>
      </c>
      <c r="E693" t="s">
        <v>147</v>
      </c>
      <c r="F693" t="s">
        <v>148</v>
      </c>
      <c r="G693" t="s">
        <v>492</v>
      </c>
      <c r="H693">
        <v>9</v>
      </c>
      <c r="I693">
        <v>7</v>
      </c>
      <c r="J693">
        <v>7</v>
      </c>
      <c r="K693">
        <v>7</v>
      </c>
      <c r="L693" s="10">
        <v>0.77777777777777779</v>
      </c>
      <c r="M693" s="10">
        <v>0.77777777777777779</v>
      </c>
      <c r="N693" s="10">
        <v>0.77777777777777779</v>
      </c>
    </row>
    <row r="694" spans="1:14" x14ac:dyDescent="0.25">
      <c r="A694">
        <v>2023</v>
      </c>
      <c r="B694" t="s">
        <v>79</v>
      </c>
      <c r="C694" t="s">
        <v>110</v>
      </c>
      <c r="D694" t="s">
        <v>553</v>
      </c>
      <c r="E694" t="s">
        <v>564</v>
      </c>
      <c r="F694" t="s">
        <v>475</v>
      </c>
      <c r="G694" t="s">
        <v>491</v>
      </c>
      <c r="H694">
        <v>12</v>
      </c>
      <c r="I694">
        <v>11</v>
      </c>
      <c r="J694">
        <v>11</v>
      </c>
      <c r="K694">
        <v>11</v>
      </c>
      <c r="L694" s="10">
        <v>0.91666666666666663</v>
      </c>
      <c r="M694" s="10">
        <v>0.91666666666666663</v>
      </c>
      <c r="N694" s="10">
        <v>0.91666666666666663</v>
      </c>
    </row>
    <row r="695" spans="1:14" x14ac:dyDescent="0.25">
      <c r="A695">
        <v>2023</v>
      </c>
      <c r="B695" t="s">
        <v>79</v>
      </c>
      <c r="C695" t="s">
        <v>80</v>
      </c>
      <c r="D695" t="s">
        <v>553</v>
      </c>
      <c r="E695" t="s">
        <v>564</v>
      </c>
      <c r="F695" t="s">
        <v>475</v>
      </c>
      <c r="G695" t="s">
        <v>492</v>
      </c>
      <c r="H695">
        <v>2</v>
      </c>
      <c r="I695">
        <v>2</v>
      </c>
      <c r="J695">
        <v>2</v>
      </c>
      <c r="K695">
        <v>2</v>
      </c>
      <c r="L695" s="10">
        <v>1</v>
      </c>
      <c r="M695" s="10">
        <v>1</v>
      </c>
      <c r="N695" s="10">
        <v>1</v>
      </c>
    </row>
    <row r="696" spans="1:14" x14ac:dyDescent="0.25">
      <c r="A696">
        <v>2022</v>
      </c>
      <c r="B696" t="s">
        <v>89</v>
      </c>
      <c r="C696" t="s">
        <v>110</v>
      </c>
      <c r="D696" t="s">
        <v>557</v>
      </c>
      <c r="E696" t="s">
        <v>564</v>
      </c>
      <c r="F696" t="s">
        <v>475</v>
      </c>
      <c r="G696" t="s">
        <v>492</v>
      </c>
      <c r="H696">
        <v>2</v>
      </c>
      <c r="I696">
        <v>1</v>
      </c>
      <c r="J696">
        <v>1</v>
      </c>
      <c r="K696">
        <v>1</v>
      </c>
      <c r="L696" s="10">
        <v>0.5</v>
      </c>
      <c r="M696" s="10">
        <v>0.5</v>
      </c>
      <c r="N696" s="10">
        <v>0.5</v>
      </c>
    </row>
    <row r="697" spans="1:14" x14ac:dyDescent="0.25">
      <c r="A697">
        <v>2023</v>
      </c>
      <c r="B697" t="s">
        <v>89</v>
      </c>
      <c r="C697" t="s">
        <v>110</v>
      </c>
      <c r="D697" t="s">
        <v>557</v>
      </c>
      <c r="E697" t="s">
        <v>77</v>
      </c>
      <c r="F697" t="s">
        <v>81</v>
      </c>
      <c r="G697" t="s">
        <v>561</v>
      </c>
      <c r="H697">
        <v>13</v>
      </c>
      <c r="I697">
        <v>9</v>
      </c>
      <c r="J697">
        <v>8</v>
      </c>
      <c r="K697">
        <v>8</v>
      </c>
      <c r="L697" s="10">
        <v>0.69230769230769229</v>
      </c>
      <c r="M697" s="10">
        <v>0.61538461538461542</v>
      </c>
      <c r="N697" s="10">
        <v>0.61538461538461542</v>
      </c>
    </row>
    <row r="698" spans="1:14" x14ac:dyDescent="0.25">
      <c r="A698">
        <v>2023</v>
      </c>
      <c r="B698" t="s">
        <v>89</v>
      </c>
      <c r="C698" t="s">
        <v>110</v>
      </c>
      <c r="D698" t="s">
        <v>557</v>
      </c>
      <c r="E698" t="s">
        <v>100</v>
      </c>
      <c r="F698" t="s">
        <v>101</v>
      </c>
      <c r="G698" t="s">
        <v>561</v>
      </c>
      <c r="H698">
        <v>20</v>
      </c>
      <c r="I698">
        <v>13</v>
      </c>
      <c r="J698">
        <v>13</v>
      </c>
      <c r="K698">
        <v>11</v>
      </c>
      <c r="L698" s="10">
        <v>0.65</v>
      </c>
      <c r="M698" s="10">
        <v>0.65</v>
      </c>
      <c r="N698" s="10">
        <v>0.55000000000000004</v>
      </c>
    </row>
    <row r="699" spans="1:14" x14ac:dyDescent="0.25">
      <c r="A699">
        <v>2023</v>
      </c>
      <c r="B699" t="s">
        <v>89</v>
      </c>
      <c r="C699" t="s">
        <v>80</v>
      </c>
      <c r="D699" t="s">
        <v>557</v>
      </c>
      <c r="E699" t="s">
        <v>100</v>
      </c>
      <c r="F699" t="s">
        <v>101</v>
      </c>
      <c r="G699" t="s">
        <v>560</v>
      </c>
      <c r="H699">
        <v>2</v>
      </c>
      <c r="I699">
        <v>1</v>
      </c>
      <c r="J699">
        <v>1</v>
      </c>
      <c r="K699">
        <v>1</v>
      </c>
      <c r="L699" s="10">
        <v>0.5</v>
      </c>
      <c r="M699" s="10">
        <v>0.5</v>
      </c>
      <c r="N699" s="10">
        <v>0.5</v>
      </c>
    </row>
    <row r="700" spans="1:14" x14ac:dyDescent="0.25">
      <c r="A700">
        <v>2023</v>
      </c>
      <c r="B700" t="s">
        <v>89</v>
      </c>
      <c r="C700" t="s">
        <v>110</v>
      </c>
      <c r="D700" t="s">
        <v>557</v>
      </c>
      <c r="E700" t="s">
        <v>558</v>
      </c>
      <c r="F700" t="s">
        <v>485</v>
      </c>
      <c r="G700" t="s">
        <v>560</v>
      </c>
      <c r="H700">
        <v>4</v>
      </c>
      <c r="I700">
        <v>3</v>
      </c>
      <c r="J700">
        <v>3</v>
      </c>
      <c r="K700">
        <v>3</v>
      </c>
      <c r="L700" s="10">
        <v>0.75</v>
      </c>
      <c r="M700" s="10">
        <v>0.75</v>
      </c>
      <c r="N700" s="10">
        <v>0.75</v>
      </c>
    </row>
    <row r="701" spans="1:14" x14ac:dyDescent="0.25">
      <c r="A701">
        <v>2023</v>
      </c>
      <c r="B701" t="s">
        <v>89</v>
      </c>
      <c r="C701" t="s">
        <v>110</v>
      </c>
      <c r="D701" t="s">
        <v>562</v>
      </c>
      <c r="E701" t="s">
        <v>558</v>
      </c>
      <c r="F701" t="s">
        <v>470</v>
      </c>
      <c r="G701" t="s">
        <v>560</v>
      </c>
      <c r="H701">
        <v>5</v>
      </c>
      <c r="I701">
        <v>4</v>
      </c>
      <c r="J701">
        <v>4</v>
      </c>
      <c r="K701">
        <v>4</v>
      </c>
      <c r="L701" s="10">
        <v>0.8</v>
      </c>
      <c r="M701" s="10">
        <v>0.8</v>
      </c>
      <c r="N701" s="10">
        <v>0.8</v>
      </c>
    </row>
    <row r="702" spans="1:14" x14ac:dyDescent="0.25">
      <c r="A702">
        <v>2023</v>
      </c>
      <c r="B702" t="s">
        <v>89</v>
      </c>
      <c r="C702" t="s">
        <v>80</v>
      </c>
      <c r="D702" t="s">
        <v>562</v>
      </c>
      <c r="E702" t="s">
        <v>558</v>
      </c>
      <c r="F702" t="s">
        <v>470</v>
      </c>
      <c r="G702" t="s">
        <v>560</v>
      </c>
      <c r="H702">
        <v>4</v>
      </c>
      <c r="I702">
        <v>3</v>
      </c>
      <c r="J702">
        <v>3</v>
      </c>
      <c r="K702">
        <v>3</v>
      </c>
      <c r="L702" s="10">
        <v>0.75</v>
      </c>
      <c r="M702" s="10">
        <v>0.75</v>
      </c>
      <c r="N702" s="10">
        <v>0.75</v>
      </c>
    </row>
    <row r="703" spans="1:14" x14ac:dyDescent="0.25">
      <c r="A703">
        <v>2023</v>
      </c>
      <c r="B703" t="s">
        <v>89</v>
      </c>
      <c r="C703" t="s">
        <v>110</v>
      </c>
      <c r="D703" t="s">
        <v>557</v>
      </c>
      <c r="E703" t="s">
        <v>105</v>
      </c>
      <c r="F703" t="s">
        <v>106</v>
      </c>
      <c r="G703" t="s">
        <v>561</v>
      </c>
      <c r="H703">
        <v>17</v>
      </c>
      <c r="I703">
        <v>15</v>
      </c>
      <c r="J703">
        <v>14</v>
      </c>
      <c r="K703">
        <v>14</v>
      </c>
      <c r="L703" s="10">
        <v>0.88235294117647056</v>
      </c>
      <c r="M703" s="10">
        <v>0.82352941176470584</v>
      </c>
      <c r="N703" s="10">
        <v>0.82352941176470584</v>
      </c>
    </row>
    <row r="704" spans="1:14" x14ac:dyDescent="0.25">
      <c r="A704">
        <v>2023</v>
      </c>
      <c r="B704" t="s">
        <v>89</v>
      </c>
      <c r="C704" t="s">
        <v>80</v>
      </c>
      <c r="D704" t="s">
        <v>557</v>
      </c>
      <c r="E704" t="s">
        <v>105</v>
      </c>
      <c r="F704" t="s">
        <v>106</v>
      </c>
      <c r="G704" t="s">
        <v>560</v>
      </c>
      <c r="H704">
        <v>3</v>
      </c>
      <c r="I704">
        <v>3</v>
      </c>
      <c r="J704">
        <v>3</v>
      </c>
      <c r="K704">
        <v>3</v>
      </c>
      <c r="L704" s="10">
        <v>1</v>
      </c>
      <c r="M704" s="10">
        <v>1</v>
      </c>
      <c r="N704" s="10">
        <v>1</v>
      </c>
    </row>
    <row r="705" spans="1:14" x14ac:dyDescent="0.25">
      <c r="A705">
        <v>2023</v>
      </c>
      <c r="B705" t="s">
        <v>89</v>
      </c>
      <c r="C705" t="s">
        <v>110</v>
      </c>
      <c r="D705" t="s">
        <v>557</v>
      </c>
      <c r="E705" t="s">
        <v>190</v>
      </c>
      <c r="F705" t="s">
        <v>191</v>
      </c>
      <c r="G705" t="s">
        <v>561</v>
      </c>
      <c r="H705">
        <v>11</v>
      </c>
      <c r="I705">
        <v>8</v>
      </c>
      <c r="J705">
        <v>8</v>
      </c>
      <c r="K705">
        <v>8</v>
      </c>
      <c r="L705" s="10">
        <v>0.72727272727272729</v>
      </c>
      <c r="M705" s="10">
        <v>0.72727272727272729</v>
      </c>
      <c r="N705" s="10">
        <v>0.72727272727272729</v>
      </c>
    </row>
    <row r="706" spans="1:14" x14ac:dyDescent="0.25">
      <c r="A706">
        <v>2023</v>
      </c>
      <c r="B706" t="s">
        <v>89</v>
      </c>
      <c r="C706" t="s">
        <v>110</v>
      </c>
      <c r="D706" t="s">
        <v>562</v>
      </c>
      <c r="E706" t="s">
        <v>190</v>
      </c>
      <c r="F706" t="s">
        <v>198</v>
      </c>
      <c r="G706" t="s">
        <v>561</v>
      </c>
      <c r="H706">
        <v>11</v>
      </c>
      <c r="I706">
        <v>7</v>
      </c>
      <c r="J706">
        <v>7</v>
      </c>
      <c r="K706">
        <v>7</v>
      </c>
      <c r="L706" s="10">
        <v>0.63636363636363635</v>
      </c>
      <c r="M706" s="10">
        <v>0.63636363636363635</v>
      </c>
      <c r="N706" s="10">
        <v>0.63636363636363635</v>
      </c>
    </row>
    <row r="707" spans="1:14" x14ac:dyDescent="0.25">
      <c r="A707">
        <v>2023</v>
      </c>
      <c r="B707" t="s">
        <v>89</v>
      </c>
      <c r="C707" t="s">
        <v>80</v>
      </c>
      <c r="D707" t="s">
        <v>562</v>
      </c>
      <c r="E707" t="s">
        <v>190</v>
      </c>
      <c r="F707" t="s">
        <v>198</v>
      </c>
      <c r="G707" t="s">
        <v>560</v>
      </c>
      <c r="H707">
        <v>2</v>
      </c>
      <c r="I707">
        <v>2</v>
      </c>
      <c r="J707">
        <v>2</v>
      </c>
      <c r="K707">
        <v>2</v>
      </c>
      <c r="L707" s="10">
        <v>1</v>
      </c>
      <c r="M707" s="10">
        <v>1</v>
      </c>
      <c r="N707" s="10">
        <v>1</v>
      </c>
    </row>
    <row r="708" spans="1:14" x14ac:dyDescent="0.25">
      <c r="A708">
        <v>2023</v>
      </c>
      <c r="B708" t="s">
        <v>89</v>
      </c>
      <c r="C708" t="s">
        <v>110</v>
      </c>
      <c r="D708" t="s">
        <v>557</v>
      </c>
      <c r="E708" t="s">
        <v>427</v>
      </c>
      <c r="F708" t="s">
        <v>269</v>
      </c>
      <c r="G708" t="s">
        <v>561</v>
      </c>
      <c r="H708">
        <v>38</v>
      </c>
      <c r="I708">
        <v>31</v>
      </c>
      <c r="J708">
        <v>31</v>
      </c>
      <c r="K708">
        <v>31</v>
      </c>
      <c r="L708" s="10">
        <v>0.81578947368421051</v>
      </c>
      <c r="M708" s="10">
        <v>0.81578947368421051</v>
      </c>
      <c r="N708" s="10">
        <v>0.81578947368421051</v>
      </c>
    </row>
    <row r="709" spans="1:14" x14ac:dyDescent="0.25">
      <c r="A709">
        <v>2023</v>
      </c>
      <c r="B709" t="s">
        <v>89</v>
      </c>
      <c r="C709" t="s">
        <v>110</v>
      </c>
      <c r="D709" t="s">
        <v>557</v>
      </c>
      <c r="E709" t="s">
        <v>94</v>
      </c>
      <c r="F709" t="s">
        <v>95</v>
      </c>
      <c r="G709" t="s">
        <v>560</v>
      </c>
      <c r="H709">
        <v>4</v>
      </c>
      <c r="I709">
        <v>2</v>
      </c>
      <c r="J709">
        <v>2</v>
      </c>
      <c r="K709">
        <v>2</v>
      </c>
      <c r="L709" s="10">
        <v>0.5</v>
      </c>
      <c r="M709" s="10">
        <v>0.5</v>
      </c>
      <c r="N709" s="10">
        <v>0.5</v>
      </c>
    </row>
    <row r="710" spans="1:14" x14ac:dyDescent="0.25">
      <c r="A710">
        <v>2023</v>
      </c>
      <c r="B710" t="s">
        <v>89</v>
      </c>
      <c r="C710" t="s">
        <v>110</v>
      </c>
      <c r="D710" t="s">
        <v>562</v>
      </c>
      <c r="E710" t="s">
        <v>162</v>
      </c>
      <c r="F710" t="s">
        <v>353</v>
      </c>
      <c r="G710" t="s">
        <v>561</v>
      </c>
      <c r="H710">
        <v>30</v>
      </c>
      <c r="I710">
        <v>26</v>
      </c>
      <c r="J710">
        <v>26</v>
      </c>
      <c r="K710">
        <v>26</v>
      </c>
      <c r="L710" s="10">
        <v>0.8666666666666667</v>
      </c>
      <c r="M710" s="10">
        <v>0.8666666666666667</v>
      </c>
      <c r="N710" s="10">
        <v>0.8666666666666667</v>
      </c>
    </row>
    <row r="711" spans="1:14" x14ac:dyDescent="0.25">
      <c r="A711">
        <v>2023</v>
      </c>
      <c r="B711" t="s">
        <v>89</v>
      </c>
      <c r="C711" t="s">
        <v>80</v>
      </c>
      <c r="D711" t="s">
        <v>562</v>
      </c>
      <c r="E711" t="s">
        <v>162</v>
      </c>
      <c r="F711" t="s">
        <v>353</v>
      </c>
      <c r="G711" t="s">
        <v>560</v>
      </c>
      <c r="H711">
        <v>3</v>
      </c>
      <c r="I711">
        <v>3</v>
      </c>
      <c r="J711">
        <v>3</v>
      </c>
      <c r="K711">
        <v>3</v>
      </c>
      <c r="L711" s="10">
        <v>1</v>
      </c>
      <c r="M711" s="10">
        <v>1</v>
      </c>
      <c r="N711" s="10">
        <v>1</v>
      </c>
    </row>
    <row r="712" spans="1:14" x14ac:dyDescent="0.25">
      <c r="A712">
        <v>2023</v>
      </c>
      <c r="B712" t="s">
        <v>89</v>
      </c>
      <c r="C712" t="s">
        <v>110</v>
      </c>
      <c r="D712" t="s">
        <v>557</v>
      </c>
      <c r="E712" t="s">
        <v>162</v>
      </c>
      <c r="F712" t="s">
        <v>163</v>
      </c>
      <c r="G712" t="s">
        <v>561</v>
      </c>
      <c r="H712">
        <v>38</v>
      </c>
      <c r="I712">
        <v>32</v>
      </c>
      <c r="J712">
        <v>32</v>
      </c>
      <c r="K712">
        <v>31</v>
      </c>
      <c r="L712" s="10">
        <v>0.84210526315789469</v>
      </c>
      <c r="M712" s="10">
        <v>0.84210526315789469</v>
      </c>
      <c r="N712" s="10">
        <v>0.81578947368421051</v>
      </c>
    </row>
    <row r="713" spans="1:14" x14ac:dyDescent="0.25">
      <c r="A713">
        <v>2023</v>
      </c>
      <c r="B713" t="s">
        <v>89</v>
      </c>
      <c r="C713" t="s">
        <v>80</v>
      </c>
      <c r="D713" t="s">
        <v>557</v>
      </c>
      <c r="E713" t="s">
        <v>162</v>
      </c>
      <c r="F713" t="s">
        <v>163</v>
      </c>
      <c r="G713" t="s">
        <v>560</v>
      </c>
      <c r="H713">
        <v>8</v>
      </c>
      <c r="I713">
        <v>6</v>
      </c>
      <c r="J713">
        <v>6</v>
      </c>
      <c r="K713">
        <v>6</v>
      </c>
      <c r="L713" s="10">
        <v>0.75</v>
      </c>
      <c r="M713" s="10">
        <v>0.75</v>
      </c>
      <c r="N713" s="10">
        <v>0.75</v>
      </c>
    </row>
    <row r="714" spans="1:14" x14ac:dyDescent="0.25">
      <c r="A714">
        <v>2023</v>
      </c>
      <c r="B714" t="s">
        <v>89</v>
      </c>
      <c r="C714" t="s">
        <v>110</v>
      </c>
      <c r="D714" t="s">
        <v>557</v>
      </c>
      <c r="E714" t="s">
        <v>559</v>
      </c>
      <c r="F714" t="s">
        <v>476</v>
      </c>
      <c r="G714" t="s">
        <v>560</v>
      </c>
      <c r="H714">
        <v>1</v>
      </c>
      <c r="I714">
        <v>1</v>
      </c>
      <c r="J714">
        <v>1</v>
      </c>
      <c r="K714">
        <v>1</v>
      </c>
      <c r="L714" s="10">
        <v>1</v>
      </c>
      <c r="M714" s="10">
        <v>1</v>
      </c>
      <c r="N714" s="10">
        <v>1</v>
      </c>
    </row>
    <row r="715" spans="1:14" x14ac:dyDescent="0.25">
      <c r="A715">
        <v>2023</v>
      </c>
      <c r="B715" t="s">
        <v>89</v>
      </c>
      <c r="C715" t="s">
        <v>80</v>
      </c>
      <c r="D715" t="s">
        <v>557</v>
      </c>
      <c r="E715" t="s">
        <v>559</v>
      </c>
      <c r="F715" t="s">
        <v>476</v>
      </c>
      <c r="G715" t="s">
        <v>560</v>
      </c>
      <c r="H715">
        <v>5</v>
      </c>
      <c r="I715">
        <v>5</v>
      </c>
      <c r="J715">
        <v>5</v>
      </c>
      <c r="K715">
        <v>5</v>
      </c>
      <c r="L715" s="10">
        <v>1</v>
      </c>
      <c r="M715" s="10">
        <v>1</v>
      </c>
      <c r="N715" s="10">
        <v>1</v>
      </c>
    </row>
    <row r="716" spans="1:14" x14ac:dyDescent="0.25">
      <c r="A716">
        <v>2023</v>
      </c>
      <c r="B716" t="s">
        <v>89</v>
      </c>
      <c r="C716" t="s">
        <v>110</v>
      </c>
      <c r="D716" t="s">
        <v>557</v>
      </c>
      <c r="E716" t="s">
        <v>86</v>
      </c>
      <c r="F716" t="s">
        <v>87</v>
      </c>
      <c r="G716" t="s">
        <v>561</v>
      </c>
      <c r="H716">
        <v>45</v>
      </c>
      <c r="I716">
        <v>34</v>
      </c>
      <c r="J716">
        <v>34</v>
      </c>
      <c r="K716">
        <v>33</v>
      </c>
      <c r="L716" s="10">
        <v>0.75555555555555554</v>
      </c>
      <c r="M716" s="10">
        <v>0.75555555555555554</v>
      </c>
      <c r="N716" s="10">
        <v>0.73333333333333328</v>
      </c>
    </row>
    <row r="717" spans="1:14" x14ac:dyDescent="0.25">
      <c r="A717">
        <v>2023</v>
      </c>
      <c r="B717" t="s">
        <v>89</v>
      </c>
      <c r="C717" t="s">
        <v>80</v>
      </c>
      <c r="D717" t="s">
        <v>557</v>
      </c>
      <c r="E717" t="s">
        <v>86</v>
      </c>
      <c r="F717" t="s">
        <v>87</v>
      </c>
      <c r="G717" t="s">
        <v>561</v>
      </c>
      <c r="H717">
        <v>11</v>
      </c>
      <c r="I717">
        <v>11</v>
      </c>
      <c r="J717">
        <v>11</v>
      </c>
      <c r="K717">
        <v>11</v>
      </c>
      <c r="L717" s="10">
        <v>1</v>
      </c>
      <c r="M717" s="10">
        <v>1</v>
      </c>
      <c r="N717" s="10">
        <v>1</v>
      </c>
    </row>
    <row r="718" spans="1:14" x14ac:dyDescent="0.25">
      <c r="A718">
        <v>2023</v>
      </c>
      <c r="B718" t="s">
        <v>89</v>
      </c>
      <c r="C718" t="s">
        <v>80</v>
      </c>
      <c r="D718" t="s">
        <v>562</v>
      </c>
      <c r="E718" t="s">
        <v>569</v>
      </c>
      <c r="F718" t="s">
        <v>544</v>
      </c>
      <c r="G718" t="s">
        <v>560</v>
      </c>
      <c r="H718">
        <v>1</v>
      </c>
      <c r="I718">
        <v>1</v>
      </c>
      <c r="J718">
        <v>1</v>
      </c>
      <c r="K718">
        <v>1</v>
      </c>
      <c r="L718" s="10">
        <v>1</v>
      </c>
      <c r="M718" s="10">
        <v>1</v>
      </c>
      <c r="N718" s="10">
        <v>1</v>
      </c>
    </row>
    <row r="719" spans="1:14" x14ac:dyDescent="0.25">
      <c r="A719">
        <v>2023</v>
      </c>
      <c r="B719" t="s">
        <v>89</v>
      </c>
      <c r="C719" t="s">
        <v>80</v>
      </c>
      <c r="D719" t="s">
        <v>557</v>
      </c>
      <c r="E719" t="s">
        <v>570</v>
      </c>
      <c r="F719" t="s">
        <v>571</v>
      </c>
      <c r="G719" t="s">
        <v>560</v>
      </c>
      <c r="H719">
        <v>1</v>
      </c>
      <c r="I719">
        <v>1</v>
      </c>
      <c r="J719">
        <v>1</v>
      </c>
      <c r="K719">
        <v>1</v>
      </c>
      <c r="L719" s="10">
        <v>1</v>
      </c>
      <c r="M719" s="10">
        <v>1</v>
      </c>
      <c r="N719" s="10">
        <v>1</v>
      </c>
    </row>
    <row r="720" spans="1:14" x14ac:dyDescent="0.25">
      <c r="A720">
        <v>2023</v>
      </c>
      <c r="B720" t="s">
        <v>89</v>
      </c>
      <c r="C720" t="s">
        <v>110</v>
      </c>
      <c r="D720" t="s">
        <v>557</v>
      </c>
      <c r="E720" t="s">
        <v>147</v>
      </c>
      <c r="F720" t="s">
        <v>148</v>
      </c>
      <c r="G720" t="s">
        <v>561</v>
      </c>
      <c r="H720">
        <v>18</v>
      </c>
      <c r="I720">
        <v>15</v>
      </c>
      <c r="J720">
        <v>15</v>
      </c>
      <c r="K720">
        <v>14</v>
      </c>
      <c r="L720" s="10">
        <v>0.83333333333333337</v>
      </c>
      <c r="M720" s="10">
        <v>0.83333333333333337</v>
      </c>
      <c r="N720" s="10">
        <v>0.77777777777777779</v>
      </c>
    </row>
    <row r="721" spans="1:14" x14ac:dyDescent="0.25">
      <c r="A721">
        <v>2023</v>
      </c>
      <c r="B721" t="s">
        <v>89</v>
      </c>
      <c r="C721" t="s">
        <v>110</v>
      </c>
      <c r="D721" t="s">
        <v>557</v>
      </c>
      <c r="E721" t="s">
        <v>564</v>
      </c>
      <c r="F721" t="s">
        <v>475</v>
      </c>
      <c r="G721" t="s">
        <v>560</v>
      </c>
      <c r="H721">
        <v>4</v>
      </c>
      <c r="I721">
        <v>4</v>
      </c>
      <c r="J721">
        <v>4</v>
      </c>
      <c r="K721">
        <v>4</v>
      </c>
      <c r="L721" s="10">
        <v>1</v>
      </c>
      <c r="M721" s="10">
        <v>1</v>
      </c>
      <c r="N721" s="10">
        <v>1</v>
      </c>
    </row>
    <row r="722" spans="1:14" x14ac:dyDescent="0.25">
      <c r="A722">
        <v>2023</v>
      </c>
      <c r="B722" t="s">
        <v>89</v>
      </c>
      <c r="C722" t="s">
        <v>80</v>
      </c>
      <c r="D722" t="s">
        <v>557</v>
      </c>
      <c r="E722" t="s">
        <v>564</v>
      </c>
      <c r="F722" t="s">
        <v>475</v>
      </c>
      <c r="G722" t="s">
        <v>560</v>
      </c>
      <c r="H722">
        <v>2</v>
      </c>
      <c r="I722">
        <v>2</v>
      </c>
      <c r="J722">
        <v>2</v>
      </c>
      <c r="K722">
        <v>2</v>
      </c>
      <c r="L722" s="10">
        <v>1</v>
      </c>
      <c r="M722" s="10">
        <v>1</v>
      </c>
      <c r="N722" s="10">
        <v>1</v>
      </c>
    </row>
    <row r="723" spans="1:14" x14ac:dyDescent="0.25">
      <c r="A723">
        <v>2023</v>
      </c>
      <c r="B723" t="s">
        <v>89</v>
      </c>
      <c r="C723" t="s">
        <v>80</v>
      </c>
      <c r="D723" t="s">
        <v>557</v>
      </c>
      <c r="E723" t="s">
        <v>147</v>
      </c>
      <c r="F723" t="s">
        <v>148</v>
      </c>
      <c r="G723" t="s">
        <v>492</v>
      </c>
      <c r="H723">
        <v>6</v>
      </c>
      <c r="I723">
        <v>5</v>
      </c>
      <c r="J723">
        <v>5</v>
      </c>
      <c r="K723">
        <v>5</v>
      </c>
      <c r="L723" s="10">
        <v>0.83333333333333337</v>
      </c>
      <c r="M723" s="10">
        <v>0.83333333333333337</v>
      </c>
      <c r="N723" s="10">
        <v>0.83333333333333337</v>
      </c>
    </row>
    <row r="724" spans="1:14" x14ac:dyDescent="0.25">
      <c r="A724">
        <v>2024</v>
      </c>
      <c r="B724" t="s">
        <v>79</v>
      </c>
      <c r="C724" t="s">
        <v>110</v>
      </c>
      <c r="D724" t="s">
        <v>553</v>
      </c>
      <c r="E724" t="s">
        <v>77</v>
      </c>
      <c r="F724" t="s">
        <v>81</v>
      </c>
      <c r="G724" t="s">
        <v>491</v>
      </c>
      <c r="H724">
        <v>23</v>
      </c>
      <c r="I724">
        <v>22</v>
      </c>
      <c r="J724">
        <v>21</v>
      </c>
      <c r="K724">
        <v>21</v>
      </c>
      <c r="L724" s="214">
        <v>0.95652173913043481</v>
      </c>
      <c r="M724" s="214">
        <v>0.91304347826086951</v>
      </c>
      <c r="N724" s="214">
        <v>0.91304347826086951</v>
      </c>
    </row>
    <row r="725" spans="1:14" x14ac:dyDescent="0.25">
      <c r="A725">
        <v>2024</v>
      </c>
      <c r="B725" t="s">
        <v>79</v>
      </c>
      <c r="C725" t="s">
        <v>80</v>
      </c>
      <c r="D725" t="s">
        <v>553</v>
      </c>
      <c r="E725" t="s">
        <v>77</v>
      </c>
      <c r="F725" t="s">
        <v>81</v>
      </c>
      <c r="G725" t="s">
        <v>492</v>
      </c>
      <c r="H725">
        <v>3</v>
      </c>
      <c r="I725">
        <v>3</v>
      </c>
      <c r="J725">
        <v>2</v>
      </c>
      <c r="K725">
        <v>2</v>
      </c>
      <c r="L725" s="214">
        <v>1</v>
      </c>
      <c r="M725" s="214">
        <v>0.66666666666666663</v>
      </c>
      <c r="N725" s="214">
        <v>0.66666666666666663</v>
      </c>
    </row>
    <row r="726" spans="1:14" x14ac:dyDescent="0.25">
      <c r="A726">
        <v>2024</v>
      </c>
      <c r="B726" t="s">
        <v>79</v>
      </c>
      <c r="C726" t="s">
        <v>110</v>
      </c>
      <c r="D726" t="s">
        <v>553</v>
      </c>
      <c r="E726" t="s">
        <v>100</v>
      </c>
      <c r="F726" t="s">
        <v>101</v>
      </c>
      <c r="G726" t="s">
        <v>491</v>
      </c>
      <c r="H726">
        <v>42</v>
      </c>
      <c r="I726">
        <v>38</v>
      </c>
      <c r="J726">
        <v>36</v>
      </c>
      <c r="K726">
        <v>36</v>
      </c>
      <c r="L726" s="214">
        <v>0.90476190476190477</v>
      </c>
      <c r="M726" s="214">
        <v>0.8571428571428571</v>
      </c>
      <c r="N726" s="214">
        <v>0.8571428571428571</v>
      </c>
    </row>
    <row r="727" spans="1:14" x14ac:dyDescent="0.25">
      <c r="A727">
        <v>2024</v>
      </c>
      <c r="B727" t="s">
        <v>79</v>
      </c>
      <c r="C727" t="s">
        <v>110</v>
      </c>
      <c r="D727" t="s">
        <v>563</v>
      </c>
      <c r="E727" t="s">
        <v>558</v>
      </c>
      <c r="F727" t="s">
        <v>470</v>
      </c>
      <c r="G727" t="s">
        <v>491</v>
      </c>
      <c r="H727">
        <v>41</v>
      </c>
      <c r="I727">
        <v>35</v>
      </c>
      <c r="J727">
        <v>34</v>
      </c>
      <c r="K727">
        <v>34</v>
      </c>
      <c r="L727" s="214">
        <v>0.85365853658536583</v>
      </c>
      <c r="M727" s="214">
        <v>0.82926829268292679</v>
      </c>
      <c r="N727" s="214">
        <v>0.82926829268292679</v>
      </c>
    </row>
    <row r="728" spans="1:14" x14ac:dyDescent="0.25">
      <c r="A728">
        <v>2024</v>
      </c>
      <c r="B728" t="s">
        <v>79</v>
      </c>
      <c r="C728" t="s">
        <v>80</v>
      </c>
      <c r="D728" t="s">
        <v>563</v>
      </c>
      <c r="E728" t="s">
        <v>558</v>
      </c>
      <c r="F728" t="s">
        <v>470</v>
      </c>
      <c r="G728" t="s">
        <v>492</v>
      </c>
      <c r="H728">
        <v>1</v>
      </c>
      <c r="I728">
        <v>1</v>
      </c>
      <c r="J728">
        <v>1</v>
      </c>
      <c r="K728">
        <v>1</v>
      </c>
      <c r="L728" s="214">
        <v>1</v>
      </c>
      <c r="M728" s="214">
        <v>1</v>
      </c>
      <c r="N728" s="214">
        <v>1</v>
      </c>
    </row>
    <row r="729" spans="1:14" x14ac:dyDescent="0.25">
      <c r="A729">
        <v>2024</v>
      </c>
      <c r="B729" t="s">
        <v>79</v>
      </c>
      <c r="C729" t="s">
        <v>110</v>
      </c>
      <c r="D729" t="s">
        <v>553</v>
      </c>
      <c r="E729" t="s">
        <v>105</v>
      </c>
      <c r="F729" t="s">
        <v>106</v>
      </c>
      <c r="G729" t="s">
        <v>491</v>
      </c>
      <c r="H729">
        <v>36</v>
      </c>
      <c r="I729">
        <v>28</v>
      </c>
      <c r="J729">
        <v>25</v>
      </c>
      <c r="K729">
        <v>24</v>
      </c>
      <c r="L729" s="214">
        <v>0.77777777777777779</v>
      </c>
      <c r="M729" s="214">
        <v>0.69444444444444442</v>
      </c>
      <c r="N729" s="214">
        <v>0.66666666666666663</v>
      </c>
    </row>
    <row r="730" spans="1:14" x14ac:dyDescent="0.25">
      <c r="A730">
        <v>2024</v>
      </c>
      <c r="B730" t="s">
        <v>79</v>
      </c>
      <c r="C730" t="s">
        <v>80</v>
      </c>
      <c r="D730" t="s">
        <v>553</v>
      </c>
      <c r="E730" t="s">
        <v>105</v>
      </c>
      <c r="F730" t="s">
        <v>106</v>
      </c>
      <c r="G730" t="s">
        <v>492</v>
      </c>
      <c r="H730">
        <v>5</v>
      </c>
      <c r="I730">
        <v>5</v>
      </c>
      <c r="J730">
        <v>5</v>
      </c>
      <c r="K730">
        <v>5</v>
      </c>
      <c r="L730" s="214">
        <v>1</v>
      </c>
      <c r="M730" s="214">
        <v>1</v>
      </c>
      <c r="N730" s="214">
        <v>1</v>
      </c>
    </row>
    <row r="731" spans="1:14" x14ac:dyDescent="0.25">
      <c r="A731">
        <v>2024</v>
      </c>
      <c r="B731" t="s">
        <v>79</v>
      </c>
      <c r="C731" t="s">
        <v>110</v>
      </c>
      <c r="D731" t="s">
        <v>553</v>
      </c>
      <c r="E731" t="s">
        <v>190</v>
      </c>
      <c r="F731" t="s">
        <v>191</v>
      </c>
      <c r="G731" t="s">
        <v>491</v>
      </c>
      <c r="H731">
        <v>18</v>
      </c>
      <c r="I731">
        <v>14</v>
      </c>
      <c r="J731">
        <v>12</v>
      </c>
      <c r="K731">
        <v>11</v>
      </c>
      <c r="L731" s="214">
        <v>0.77777777777777779</v>
      </c>
      <c r="M731" s="214">
        <v>0.66666666666666663</v>
      </c>
      <c r="N731" s="214">
        <v>0.61111111111111116</v>
      </c>
    </row>
    <row r="732" spans="1:14" x14ac:dyDescent="0.25">
      <c r="A732">
        <v>2024</v>
      </c>
      <c r="B732" t="s">
        <v>79</v>
      </c>
      <c r="C732" t="s">
        <v>80</v>
      </c>
      <c r="D732" t="s">
        <v>553</v>
      </c>
      <c r="E732" t="s">
        <v>190</v>
      </c>
      <c r="F732" t="s">
        <v>191</v>
      </c>
      <c r="G732" t="s">
        <v>492</v>
      </c>
      <c r="H732">
        <v>1</v>
      </c>
      <c r="I732">
        <v>1</v>
      </c>
      <c r="J732">
        <v>1</v>
      </c>
      <c r="K732">
        <v>1</v>
      </c>
      <c r="L732" s="214">
        <v>1</v>
      </c>
      <c r="M732" s="214">
        <v>1</v>
      </c>
      <c r="N732" s="214">
        <v>1</v>
      </c>
    </row>
    <row r="733" spans="1:14" x14ac:dyDescent="0.25">
      <c r="A733">
        <v>2024</v>
      </c>
      <c r="B733" t="s">
        <v>79</v>
      </c>
      <c r="C733" t="s">
        <v>110</v>
      </c>
      <c r="D733" t="s">
        <v>563</v>
      </c>
      <c r="E733" t="s">
        <v>190</v>
      </c>
      <c r="F733" t="s">
        <v>198</v>
      </c>
      <c r="G733" t="s">
        <v>492</v>
      </c>
      <c r="H733">
        <v>6</v>
      </c>
      <c r="I733">
        <v>5</v>
      </c>
      <c r="J733">
        <v>5</v>
      </c>
      <c r="K733">
        <v>4</v>
      </c>
      <c r="L733" s="214">
        <v>0.83333333333333337</v>
      </c>
      <c r="M733" s="214">
        <v>0.83333333333333337</v>
      </c>
      <c r="N733" s="214">
        <v>0.66666666666666663</v>
      </c>
    </row>
    <row r="734" spans="1:14" x14ac:dyDescent="0.25">
      <c r="A734">
        <v>2024</v>
      </c>
      <c r="B734" t="s">
        <v>79</v>
      </c>
      <c r="C734" t="s">
        <v>110</v>
      </c>
      <c r="D734" t="s">
        <v>553</v>
      </c>
      <c r="E734" t="s">
        <v>427</v>
      </c>
      <c r="F734" t="s">
        <v>269</v>
      </c>
      <c r="G734" t="s">
        <v>491</v>
      </c>
      <c r="H734">
        <v>107</v>
      </c>
      <c r="I734">
        <v>88</v>
      </c>
      <c r="J734">
        <v>82</v>
      </c>
      <c r="K734">
        <v>77</v>
      </c>
      <c r="L734" s="214">
        <v>0.82242990654205606</v>
      </c>
      <c r="M734" s="214">
        <v>0.76635514018691586</v>
      </c>
      <c r="N734" s="214">
        <v>0.71962616822429903</v>
      </c>
    </row>
    <row r="735" spans="1:14" x14ac:dyDescent="0.25">
      <c r="A735">
        <v>2024</v>
      </c>
      <c r="B735" t="s">
        <v>79</v>
      </c>
      <c r="C735" t="s">
        <v>80</v>
      </c>
      <c r="D735" t="s">
        <v>553</v>
      </c>
      <c r="E735" t="s">
        <v>427</v>
      </c>
      <c r="F735" t="s">
        <v>269</v>
      </c>
      <c r="G735" t="s">
        <v>492</v>
      </c>
      <c r="H735">
        <v>6</v>
      </c>
      <c r="I735">
        <v>5</v>
      </c>
      <c r="J735">
        <v>4</v>
      </c>
      <c r="K735">
        <v>4</v>
      </c>
      <c r="L735" s="214">
        <v>0.83333333333333337</v>
      </c>
      <c r="M735" s="214">
        <v>0.66666666666666663</v>
      </c>
      <c r="N735" s="214">
        <v>0.66666666666666663</v>
      </c>
    </row>
    <row r="736" spans="1:14" x14ac:dyDescent="0.25">
      <c r="A736">
        <v>2024</v>
      </c>
      <c r="B736" t="s">
        <v>79</v>
      </c>
      <c r="C736" t="s">
        <v>110</v>
      </c>
      <c r="D736" t="s">
        <v>553</v>
      </c>
      <c r="E736" t="s">
        <v>94</v>
      </c>
      <c r="F736" t="s">
        <v>95</v>
      </c>
      <c r="G736" t="s">
        <v>492</v>
      </c>
      <c r="H736">
        <v>7</v>
      </c>
      <c r="I736">
        <v>7</v>
      </c>
      <c r="J736">
        <v>7</v>
      </c>
      <c r="K736">
        <v>5</v>
      </c>
      <c r="L736" s="214">
        <v>1</v>
      </c>
      <c r="M736" s="214">
        <v>1</v>
      </c>
      <c r="N736" s="214">
        <v>0.7142857142857143</v>
      </c>
    </row>
    <row r="737" spans="1:14" x14ac:dyDescent="0.25">
      <c r="A737">
        <v>2024</v>
      </c>
      <c r="B737" t="s">
        <v>79</v>
      </c>
      <c r="C737" t="s">
        <v>80</v>
      </c>
      <c r="D737" t="s">
        <v>553</v>
      </c>
      <c r="E737" t="s">
        <v>94</v>
      </c>
      <c r="F737" t="s">
        <v>95</v>
      </c>
      <c r="G737" t="s">
        <v>492</v>
      </c>
      <c r="H737">
        <v>1</v>
      </c>
      <c r="I737">
        <v>1</v>
      </c>
      <c r="J737">
        <v>1</v>
      </c>
      <c r="K737">
        <v>1</v>
      </c>
      <c r="L737" s="214">
        <v>1</v>
      </c>
      <c r="M737" s="214">
        <v>1</v>
      </c>
      <c r="N737" s="214">
        <v>1</v>
      </c>
    </row>
    <row r="738" spans="1:14" x14ac:dyDescent="0.25">
      <c r="A738">
        <v>2024</v>
      </c>
      <c r="B738" t="s">
        <v>79</v>
      </c>
      <c r="C738" t="s">
        <v>110</v>
      </c>
      <c r="D738" t="s">
        <v>563</v>
      </c>
      <c r="E738" t="s">
        <v>162</v>
      </c>
      <c r="F738" t="s">
        <v>353</v>
      </c>
      <c r="G738" t="s">
        <v>491</v>
      </c>
      <c r="H738">
        <v>58</v>
      </c>
      <c r="I738">
        <v>47</v>
      </c>
      <c r="J738">
        <v>45</v>
      </c>
      <c r="K738">
        <v>45</v>
      </c>
      <c r="L738" s="214">
        <v>0.81034482758620685</v>
      </c>
      <c r="M738" s="214">
        <v>0.77586206896551724</v>
      </c>
      <c r="N738" s="214">
        <v>0.77586206896551724</v>
      </c>
    </row>
    <row r="739" spans="1:14" x14ac:dyDescent="0.25">
      <c r="A739">
        <v>2024</v>
      </c>
      <c r="B739" t="s">
        <v>79</v>
      </c>
      <c r="C739" t="s">
        <v>80</v>
      </c>
      <c r="D739" t="s">
        <v>563</v>
      </c>
      <c r="E739" t="s">
        <v>162</v>
      </c>
      <c r="F739" t="s">
        <v>353</v>
      </c>
      <c r="G739" t="s">
        <v>491</v>
      </c>
      <c r="H739">
        <v>12</v>
      </c>
      <c r="I739">
        <v>12</v>
      </c>
      <c r="J739">
        <v>12</v>
      </c>
      <c r="K739">
        <v>12</v>
      </c>
      <c r="L739" s="214">
        <v>1</v>
      </c>
      <c r="M739" s="214">
        <v>1</v>
      </c>
      <c r="N739" s="214">
        <v>1</v>
      </c>
    </row>
    <row r="740" spans="1:14" x14ac:dyDescent="0.25">
      <c r="A740">
        <v>2024</v>
      </c>
      <c r="B740" t="s">
        <v>79</v>
      </c>
      <c r="C740" t="s">
        <v>110</v>
      </c>
      <c r="D740" t="s">
        <v>553</v>
      </c>
      <c r="E740" t="s">
        <v>162</v>
      </c>
      <c r="F740" t="s">
        <v>163</v>
      </c>
      <c r="G740" t="s">
        <v>491</v>
      </c>
      <c r="H740">
        <v>34</v>
      </c>
      <c r="I740">
        <v>25</v>
      </c>
      <c r="J740">
        <v>24</v>
      </c>
      <c r="K740">
        <v>24</v>
      </c>
      <c r="L740" s="214">
        <v>0.73529411764705888</v>
      </c>
      <c r="M740" s="214">
        <v>0.70588235294117652</v>
      </c>
      <c r="N740" s="214">
        <v>0.70588235294117652</v>
      </c>
    </row>
    <row r="741" spans="1:14" x14ac:dyDescent="0.25">
      <c r="A741">
        <v>2024</v>
      </c>
      <c r="B741" t="s">
        <v>79</v>
      </c>
      <c r="C741" t="s">
        <v>80</v>
      </c>
      <c r="D741" t="s">
        <v>553</v>
      </c>
      <c r="E741" t="s">
        <v>162</v>
      </c>
      <c r="F741" t="s">
        <v>163</v>
      </c>
      <c r="G741" t="s">
        <v>491</v>
      </c>
      <c r="H741">
        <v>10</v>
      </c>
      <c r="I741">
        <v>9</v>
      </c>
      <c r="J741">
        <v>9</v>
      </c>
      <c r="K741">
        <v>9</v>
      </c>
      <c r="L741" s="214">
        <v>0.9</v>
      </c>
      <c r="M741" s="214">
        <v>0.9</v>
      </c>
      <c r="N741" s="214">
        <v>0.9</v>
      </c>
    </row>
    <row r="742" spans="1:14" x14ac:dyDescent="0.25">
      <c r="A742">
        <v>2024</v>
      </c>
      <c r="B742" t="s">
        <v>79</v>
      </c>
      <c r="C742" t="s">
        <v>110</v>
      </c>
      <c r="D742" t="s">
        <v>553</v>
      </c>
      <c r="E742" t="s">
        <v>559</v>
      </c>
      <c r="F742" t="s">
        <v>476</v>
      </c>
      <c r="G742" t="s">
        <v>491</v>
      </c>
      <c r="H742">
        <v>18</v>
      </c>
      <c r="I742">
        <v>14</v>
      </c>
      <c r="J742">
        <v>14</v>
      </c>
      <c r="K742">
        <v>14</v>
      </c>
      <c r="L742" s="214">
        <v>0.77777777777777779</v>
      </c>
      <c r="M742" s="214">
        <v>0.77777777777777779</v>
      </c>
      <c r="N742" s="214">
        <v>0.77777777777777779</v>
      </c>
    </row>
    <row r="743" spans="1:14" x14ac:dyDescent="0.25">
      <c r="A743">
        <v>2024</v>
      </c>
      <c r="B743" t="s">
        <v>79</v>
      </c>
      <c r="C743" t="s">
        <v>110</v>
      </c>
      <c r="D743" t="s">
        <v>553</v>
      </c>
      <c r="E743" t="s">
        <v>86</v>
      </c>
      <c r="F743" t="s">
        <v>87</v>
      </c>
      <c r="G743" t="s">
        <v>491</v>
      </c>
      <c r="H743">
        <v>100</v>
      </c>
      <c r="I743">
        <v>92</v>
      </c>
      <c r="J743">
        <v>90</v>
      </c>
      <c r="K743">
        <v>89</v>
      </c>
      <c r="L743" s="214">
        <v>0.92</v>
      </c>
      <c r="M743" s="214">
        <v>0.9</v>
      </c>
      <c r="N743" s="214">
        <v>0.89</v>
      </c>
    </row>
    <row r="744" spans="1:14" x14ac:dyDescent="0.25">
      <c r="A744">
        <v>2024</v>
      </c>
      <c r="B744" t="s">
        <v>79</v>
      </c>
      <c r="C744" t="s">
        <v>80</v>
      </c>
      <c r="D744" t="s">
        <v>553</v>
      </c>
      <c r="E744" t="s">
        <v>86</v>
      </c>
      <c r="F744" t="s">
        <v>87</v>
      </c>
      <c r="G744" t="s">
        <v>491</v>
      </c>
      <c r="H744">
        <v>19</v>
      </c>
      <c r="I744">
        <v>19</v>
      </c>
      <c r="J744">
        <v>18</v>
      </c>
      <c r="K744">
        <v>17</v>
      </c>
      <c r="L744" s="214">
        <v>1</v>
      </c>
      <c r="M744" s="214">
        <v>0.94736842105263153</v>
      </c>
      <c r="N744" s="214">
        <v>0.89473684210526316</v>
      </c>
    </row>
    <row r="745" spans="1:14" x14ac:dyDescent="0.25">
      <c r="A745">
        <v>2024</v>
      </c>
      <c r="B745" t="s">
        <v>79</v>
      </c>
      <c r="C745" t="s">
        <v>110</v>
      </c>
      <c r="D745" t="s">
        <v>553</v>
      </c>
      <c r="E745" t="s">
        <v>147</v>
      </c>
      <c r="F745" t="s">
        <v>148</v>
      </c>
      <c r="G745" t="s">
        <v>491</v>
      </c>
      <c r="H745">
        <v>28</v>
      </c>
      <c r="I745">
        <v>24</v>
      </c>
      <c r="J745">
        <v>23</v>
      </c>
      <c r="K745">
        <v>22</v>
      </c>
      <c r="L745" s="214">
        <v>0.8571428571428571</v>
      </c>
      <c r="M745" s="214">
        <v>0.8214285714285714</v>
      </c>
      <c r="N745" s="214">
        <v>0.7857142857142857</v>
      </c>
    </row>
    <row r="746" spans="1:14" x14ac:dyDescent="0.25">
      <c r="A746">
        <v>2024</v>
      </c>
      <c r="B746" t="s">
        <v>79</v>
      </c>
      <c r="C746" t="s">
        <v>80</v>
      </c>
      <c r="D746" t="s">
        <v>553</v>
      </c>
      <c r="E746" t="s">
        <v>147</v>
      </c>
      <c r="F746" t="s">
        <v>148</v>
      </c>
      <c r="G746" t="s">
        <v>492</v>
      </c>
      <c r="H746">
        <v>9</v>
      </c>
      <c r="I746">
        <v>8</v>
      </c>
      <c r="J746">
        <v>8</v>
      </c>
      <c r="K746">
        <v>8</v>
      </c>
      <c r="L746" s="214">
        <v>0.88888888888888884</v>
      </c>
      <c r="M746" s="214">
        <v>0.88888888888888884</v>
      </c>
      <c r="N746" s="214">
        <v>0.88888888888888884</v>
      </c>
    </row>
    <row r="747" spans="1:14" x14ac:dyDescent="0.25">
      <c r="A747">
        <v>2024</v>
      </c>
      <c r="B747" t="s">
        <v>79</v>
      </c>
      <c r="C747" t="s">
        <v>110</v>
      </c>
      <c r="D747" t="s">
        <v>553</v>
      </c>
      <c r="E747" t="s">
        <v>564</v>
      </c>
      <c r="F747" t="s">
        <v>475</v>
      </c>
      <c r="G747" t="s">
        <v>492</v>
      </c>
      <c r="H747">
        <v>6</v>
      </c>
      <c r="I747">
        <v>6</v>
      </c>
      <c r="J747">
        <v>6</v>
      </c>
      <c r="K747">
        <v>6</v>
      </c>
      <c r="L747" s="214">
        <v>1</v>
      </c>
      <c r="M747" s="214">
        <v>1</v>
      </c>
      <c r="N747" s="214">
        <v>1</v>
      </c>
    </row>
    <row r="748" spans="1:14" x14ac:dyDescent="0.25">
      <c r="A748">
        <v>2024</v>
      </c>
      <c r="B748" t="s">
        <v>79</v>
      </c>
      <c r="C748" t="s">
        <v>80</v>
      </c>
      <c r="D748" t="s">
        <v>553</v>
      </c>
      <c r="E748" t="s">
        <v>564</v>
      </c>
      <c r="F748" t="s">
        <v>475</v>
      </c>
      <c r="G748" t="s">
        <v>492</v>
      </c>
      <c r="H748">
        <v>3</v>
      </c>
      <c r="I748">
        <v>3</v>
      </c>
      <c r="J748">
        <v>3</v>
      </c>
      <c r="K748">
        <v>3</v>
      </c>
      <c r="L748" s="214">
        <v>1</v>
      </c>
      <c r="M748" s="214">
        <v>1</v>
      </c>
      <c r="N748" s="214">
        <v>1</v>
      </c>
    </row>
    <row r="749" spans="1:14" x14ac:dyDescent="0.25">
      <c r="A749">
        <v>2024</v>
      </c>
      <c r="B749" t="s">
        <v>89</v>
      </c>
      <c r="C749" t="s">
        <v>110</v>
      </c>
      <c r="D749" t="s">
        <v>557</v>
      </c>
      <c r="E749" t="s">
        <v>77</v>
      </c>
      <c r="F749" t="s">
        <v>81</v>
      </c>
      <c r="G749" t="s">
        <v>491</v>
      </c>
      <c r="H749">
        <v>11</v>
      </c>
      <c r="I749">
        <v>10</v>
      </c>
      <c r="J749">
        <v>9</v>
      </c>
      <c r="K749">
        <v>9</v>
      </c>
      <c r="L749" s="214">
        <v>0.90909090909090906</v>
      </c>
      <c r="M749" s="214">
        <v>0.81818181818181823</v>
      </c>
      <c r="N749" s="214">
        <v>0.81818181818181823</v>
      </c>
    </row>
    <row r="750" spans="1:14" x14ac:dyDescent="0.25">
      <c r="A750">
        <v>2024</v>
      </c>
      <c r="B750" t="s">
        <v>89</v>
      </c>
      <c r="C750" t="s">
        <v>80</v>
      </c>
      <c r="D750" t="s">
        <v>557</v>
      </c>
      <c r="E750" t="s">
        <v>77</v>
      </c>
      <c r="F750" t="s">
        <v>81</v>
      </c>
      <c r="G750" t="s">
        <v>492</v>
      </c>
      <c r="H750">
        <v>7</v>
      </c>
      <c r="I750">
        <v>7</v>
      </c>
      <c r="J750">
        <v>7</v>
      </c>
      <c r="K750">
        <v>7</v>
      </c>
      <c r="L750" s="214">
        <v>1</v>
      </c>
      <c r="M750" s="214">
        <v>1</v>
      </c>
      <c r="N750" s="214">
        <v>1</v>
      </c>
    </row>
    <row r="751" spans="1:14" x14ac:dyDescent="0.25">
      <c r="A751">
        <v>2024</v>
      </c>
      <c r="B751" t="s">
        <v>89</v>
      </c>
      <c r="C751" t="s">
        <v>110</v>
      </c>
      <c r="D751" t="s">
        <v>557</v>
      </c>
      <c r="E751" t="s">
        <v>100</v>
      </c>
      <c r="F751" t="s">
        <v>101</v>
      </c>
      <c r="G751" t="s">
        <v>491</v>
      </c>
      <c r="H751">
        <v>17</v>
      </c>
      <c r="I751">
        <v>15</v>
      </c>
      <c r="J751">
        <v>14</v>
      </c>
      <c r="K751">
        <v>14</v>
      </c>
      <c r="L751" s="214">
        <v>0.88235294117647056</v>
      </c>
      <c r="M751" s="214">
        <v>0.82352941176470584</v>
      </c>
      <c r="N751" s="214">
        <v>0.82352941176470584</v>
      </c>
    </row>
    <row r="752" spans="1:14" x14ac:dyDescent="0.25">
      <c r="A752">
        <v>2024</v>
      </c>
      <c r="B752" t="s">
        <v>89</v>
      </c>
      <c r="C752" t="s">
        <v>110</v>
      </c>
      <c r="D752" t="s">
        <v>562</v>
      </c>
      <c r="E752" t="s">
        <v>558</v>
      </c>
      <c r="F752" t="s">
        <v>470</v>
      </c>
      <c r="G752" t="s">
        <v>491</v>
      </c>
      <c r="H752">
        <v>21</v>
      </c>
      <c r="I752">
        <v>19</v>
      </c>
      <c r="J752">
        <v>18</v>
      </c>
      <c r="K752">
        <v>18</v>
      </c>
      <c r="L752" s="214">
        <v>0.90476190476190477</v>
      </c>
      <c r="M752" s="214">
        <v>0.8571428571428571</v>
      </c>
      <c r="N752" s="214">
        <v>0.8571428571428571</v>
      </c>
    </row>
    <row r="753" spans="1:14" x14ac:dyDescent="0.25">
      <c r="A753">
        <v>2024</v>
      </c>
      <c r="B753" t="s">
        <v>89</v>
      </c>
      <c r="C753" t="s">
        <v>80</v>
      </c>
      <c r="D753" t="s">
        <v>562</v>
      </c>
      <c r="E753" t="s">
        <v>558</v>
      </c>
      <c r="F753" t="s">
        <v>470</v>
      </c>
      <c r="G753" t="s">
        <v>492</v>
      </c>
      <c r="H753">
        <v>1</v>
      </c>
      <c r="I753">
        <v>1</v>
      </c>
      <c r="J753">
        <v>1</v>
      </c>
      <c r="K753">
        <v>1</v>
      </c>
      <c r="L753" s="214">
        <v>1</v>
      </c>
      <c r="M753" s="214">
        <v>1</v>
      </c>
      <c r="N753" s="214">
        <v>1</v>
      </c>
    </row>
    <row r="754" spans="1:14" x14ac:dyDescent="0.25">
      <c r="A754">
        <v>2024</v>
      </c>
      <c r="B754" t="s">
        <v>89</v>
      </c>
      <c r="C754" t="s">
        <v>110</v>
      </c>
      <c r="D754" t="s">
        <v>557</v>
      </c>
      <c r="E754" t="s">
        <v>105</v>
      </c>
      <c r="F754" t="s">
        <v>106</v>
      </c>
      <c r="G754" t="s">
        <v>491</v>
      </c>
      <c r="H754">
        <v>12</v>
      </c>
      <c r="I754">
        <v>10</v>
      </c>
      <c r="J754">
        <v>10</v>
      </c>
      <c r="K754">
        <v>10</v>
      </c>
      <c r="L754" s="214">
        <v>0.83333333333333337</v>
      </c>
      <c r="M754" s="214">
        <v>0.83333333333333337</v>
      </c>
      <c r="N754" s="214">
        <v>0.83333333333333337</v>
      </c>
    </row>
    <row r="755" spans="1:14" x14ac:dyDescent="0.25">
      <c r="A755">
        <v>2024</v>
      </c>
      <c r="B755" t="s">
        <v>89</v>
      </c>
      <c r="C755" t="s">
        <v>80</v>
      </c>
      <c r="D755" t="s">
        <v>557</v>
      </c>
      <c r="E755" t="s">
        <v>105</v>
      </c>
      <c r="F755" t="s">
        <v>106</v>
      </c>
      <c r="G755" t="s">
        <v>492</v>
      </c>
      <c r="H755">
        <v>1</v>
      </c>
      <c r="I755">
        <v>0</v>
      </c>
      <c r="J755">
        <v>0</v>
      </c>
      <c r="K755">
        <v>0</v>
      </c>
      <c r="L755" s="214">
        <v>0</v>
      </c>
      <c r="M755" s="214">
        <v>0</v>
      </c>
      <c r="N755" s="214">
        <v>0</v>
      </c>
    </row>
    <row r="756" spans="1:14" x14ac:dyDescent="0.25">
      <c r="A756">
        <v>2024</v>
      </c>
      <c r="B756" t="s">
        <v>89</v>
      </c>
      <c r="C756" t="s">
        <v>110</v>
      </c>
      <c r="D756" t="s">
        <v>557</v>
      </c>
      <c r="E756" t="s">
        <v>190</v>
      </c>
      <c r="F756" t="s">
        <v>191</v>
      </c>
      <c r="G756" t="s">
        <v>492</v>
      </c>
      <c r="H756">
        <v>5</v>
      </c>
      <c r="I756">
        <v>4</v>
      </c>
      <c r="J756">
        <v>4</v>
      </c>
      <c r="K756">
        <v>4</v>
      </c>
      <c r="L756" s="214">
        <v>0.8</v>
      </c>
      <c r="M756" s="214">
        <v>0.8</v>
      </c>
      <c r="N756" s="214">
        <v>0.8</v>
      </c>
    </row>
    <row r="757" spans="1:14" x14ac:dyDescent="0.25">
      <c r="A757">
        <v>2024</v>
      </c>
      <c r="B757" t="s">
        <v>89</v>
      </c>
      <c r="C757" t="s">
        <v>80</v>
      </c>
      <c r="D757" t="s">
        <v>557</v>
      </c>
      <c r="E757" t="s">
        <v>190</v>
      </c>
      <c r="F757" t="s">
        <v>191</v>
      </c>
      <c r="G757" t="s">
        <v>492</v>
      </c>
      <c r="H757">
        <v>1</v>
      </c>
      <c r="I757">
        <v>0</v>
      </c>
      <c r="J757">
        <v>0</v>
      </c>
      <c r="K757">
        <v>0</v>
      </c>
      <c r="L757" s="214">
        <v>0</v>
      </c>
      <c r="M757" s="214">
        <v>0</v>
      </c>
      <c r="N757" s="214">
        <v>0</v>
      </c>
    </row>
    <row r="758" spans="1:14" x14ac:dyDescent="0.25">
      <c r="A758">
        <v>2024</v>
      </c>
      <c r="B758" t="s">
        <v>89</v>
      </c>
      <c r="C758" t="s">
        <v>110</v>
      </c>
      <c r="D758" t="s">
        <v>562</v>
      </c>
      <c r="E758" t="s">
        <v>190</v>
      </c>
      <c r="F758" t="s">
        <v>198</v>
      </c>
      <c r="G758" t="s">
        <v>492</v>
      </c>
      <c r="H758">
        <v>2</v>
      </c>
      <c r="I758">
        <v>1</v>
      </c>
      <c r="J758">
        <v>1</v>
      </c>
      <c r="K758">
        <v>1</v>
      </c>
      <c r="L758" s="214">
        <v>0.5</v>
      </c>
      <c r="M758" s="214">
        <v>0.5</v>
      </c>
      <c r="N758" s="214">
        <v>0.5</v>
      </c>
    </row>
    <row r="759" spans="1:14" x14ac:dyDescent="0.25">
      <c r="A759">
        <v>2024</v>
      </c>
      <c r="B759" t="s">
        <v>89</v>
      </c>
      <c r="C759" t="s">
        <v>110</v>
      </c>
      <c r="D759" t="s">
        <v>557</v>
      </c>
      <c r="E759" t="s">
        <v>427</v>
      </c>
      <c r="F759" t="s">
        <v>269</v>
      </c>
      <c r="G759" t="s">
        <v>491</v>
      </c>
      <c r="H759">
        <v>29</v>
      </c>
      <c r="I759">
        <v>21</v>
      </c>
      <c r="J759">
        <v>20</v>
      </c>
      <c r="K759">
        <v>19</v>
      </c>
      <c r="L759" s="214">
        <v>0.72413793103448276</v>
      </c>
      <c r="M759" s="214">
        <v>0.68965517241379315</v>
      </c>
      <c r="N759" s="214">
        <v>0.65517241379310343</v>
      </c>
    </row>
    <row r="760" spans="1:14" x14ac:dyDescent="0.25">
      <c r="A760">
        <v>2024</v>
      </c>
      <c r="B760" t="s">
        <v>89</v>
      </c>
      <c r="C760" t="s">
        <v>80</v>
      </c>
      <c r="D760" t="s">
        <v>557</v>
      </c>
      <c r="E760" t="s">
        <v>427</v>
      </c>
      <c r="F760" t="s">
        <v>269</v>
      </c>
      <c r="G760" t="s">
        <v>492</v>
      </c>
      <c r="H760">
        <v>4</v>
      </c>
      <c r="I760">
        <v>4</v>
      </c>
      <c r="J760">
        <v>4</v>
      </c>
      <c r="K760">
        <v>4</v>
      </c>
      <c r="L760" s="214">
        <v>1</v>
      </c>
      <c r="M760" s="214">
        <v>1</v>
      </c>
      <c r="N760" s="214">
        <v>1</v>
      </c>
    </row>
    <row r="761" spans="1:14" x14ac:dyDescent="0.25">
      <c r="A761">
        <v>2024</v>
      </c>
      <c r="B761" t="s">
        <v>89</v>
      </c>
      <c r="C761" t="s">
        <v>110</v>
      </c>
      <c r="D761" t="s">
        <v>557</v>
      </c>
      <c r="E761" t="s">
        <v>94</v>
      </c>
      <c r="F761" t="s">
        <v>95</v>
      </c>
      <c r="G761" t="s">
        <v>492</v>
      </c>
      <c r="H761">
        <v>2</v>
      </c>
      <c r="I761">
        <v>2</v>
      </c>
      <c r="J761">
        <v>2</v>
      </c>
      <c r="K761">
        <v>2</v>
      </c>
      <c r="L761" s="214">
        <v>1</v>
      </c>
      <c r="M761" s="214">
        <v>1</v>
      </c>
      <c r="N761" s="214">
        <v>1</v>
      </c>
    </row>
    <row r="762" spans="1:14" x14ac:dyDescent="0.25">
      <c r="A762">
        <v>2024</v>
      </c>
      <c r="B762" t="s">
        <v>89</v>
      </c>
      <c r="C762" t="s">
        <v>80</v>
      </c>
      <c r="D762" t="s">
        <v>557</v>
      </c>
      <c r="E762" t="s">
        <v>94</v>
      </c>
      <c r="F762" t="s">
        <v>95</v>
      </c>
      <c r="G762" t="s">
        <v>492</v>
      </c>
      <c r="H762">
        <v>2</v>
      </c>
      <c r="I762">
        <v>2</v>
      </c>
      <c r="J762">
        <v>2</v>
      </c>
      <c r="K762">
        <v>2</v>
      </c>
      <c r="L762" s="214">
        <v>1</v>
      </c>
      <c r="M762" s="214">
        <v>1</v>
      </c>
      <c r="N762" s="214">
        <v>1</v>
      </c>
    </row>
    <row r="763" spans="1:14" x14ac:dyDescent="0.25">
      <c r="A763">
        <v>2024</v>
      </c>
      <c r="B763" t="s">
        <v>89</v>
      </c>
      <c r="C763" t="s">
        <v>110</v>
      </c>
      <c r="D763" t="s">
        <v>562</v>
      </c>
      <c r="E763" t="s">
        <v>162</v>
      </c>
      <c r="F763" t="s">
        <v>353</v>
      </c>
      <c r="G763" t="s">
        <v>491</v>
      </c>
      <c r="H763">
        <v>16</v>
      </c>
      <c r="I763">
        <v>11</v>
      </c>
      <c r="J763">
        <v>11</v>
      </c>
      <c r="K763">
        <v>11</v>
      </c>
      <c r="L763" s="214">
        <v>0.6875</v>
      </c>
      <c r="M763" s="214">
        <v>0.6875</v>
      </c>
      <c r="N763" s="214">
        <v>0.6875</v>
      </c>
    </row>
    <row r="764" spans="1:14" x14ac:dyDescent="0.25">
      <c r="A764">
        <v>2024</v>
      </c>
      <c r="B764" t="s">
        <v>89</v>
      </c>
      <c r="C764" t="s">
        <v>80</v>
      </c>
      <c r="D764" t="s">
        <v>562</v>
      </c>
      <c r="E764" t="s">
        <v>162</v>
      </c>
      <c r="F764" t="s">
        <v>353</v>
      </c>
      <c r="G764" t="s">
        <v>492</v>
      </c>
      <c r="H764">
        <v>8</v>
      </c>
      <c r="I764">
        <v>7</v>
      </c>
      <c r="J764">
        <v>7</v>
      </c>
      <c r="K764">
        <v>7</v>
      </c>
      <c r="L764" s="214">
        <v>0.875</v>
      </c>
      <c r="M764" s="214">
        <v>0.875</v>
      </c>
      <c r="N764" s="214">
        <v>0.875</v>
      </c>
    </row>
    <row r="765" spans="1:14" x14ac:dyDescent="0.25">
      <c r="A765">
        <v>2024</v>
      </c>
      <c r="B765" t="s">
        <v>89</v>
      </c>
      <c r="C765" t="s">
        <v>110</v>
      </c>
      <c r="D765" t="s">
        <v>557</v>
      </c>
      <c r="E765" t="s">
        <v>162</v>
      </c>
      <c r="F765" t="s">
        <v>163</v>
      </c>
      <c r="G765" t="s">
        <v>491</v>
      </c>
      <c r="H765">
        <v>12</v>
      </c>
      <c r="I765">
        <v>10</v>
      </c>
      <c r="J765">
        <v>9</v>
      </c>
      <c r="K765">
        <v>8</v>
      </c>
      <c r="L765" s="214">
        <v>0.83333333333333337</v>
      </c>
      <c r="M765" s="214">
        <v>0.75</v>
      </c>
      <c r="N765" s="214">
        <v>0.66666666666666663</v>
      </c>
    </row>
    <row r="766" spans="1:14" x14ac:dyDescent="0.25">
      <c r="A766">
        <v>2024</v>
      </c>
      <c r="B766" t="s">
        <v>89</v>
      </c>
      <c r="C766" t="s">
        <v>80</v>
      </c>
      <c r="D766" t="s">
        <v>557</v>
      </c>
      <c r="E766" t="s">
        <v>162</v>
      </c>
      <c r="F766" t="s">
        <v>163</v>
      </c>
      <c r="G766" t="s">
        <v>492</v>
      </c>
      <c r="H766">
        <v>6</v>
      </c>
      <c r="I766">
        <v>6</v>
      </c>
      <c r="J766">
        <v>6</v>
      </c>
      <c r="K766">
        <v>6</v>
      </c>
      <c r="L766" s="214">
        <v>1</v>
      </c>
      <c r="M766" s="214">
        <v>1</v>
      </c>
      <c r="N766" s="214">
        <v>1</v>
      </c>
    </row>
    <row r="767" spans="1:14" x14ac:dyDescent="0.25">
      <c r="A767">
        <v>2024</v>
      </c>
      <c r="B767" t="s">
        <v>89</v>
      </c>
      <c r="C767" t="s">
        <v>110</v>
      </c>
      <c r="D767" t="s">
        <v>557</v>
      </c>
      <c r="E767" t="s">
        <v>559</v>
      </c>
      <c r="F767" t="s">
        <v>476</v>
      </c>
      <c r="G767" t="s">
        <v>492</v>
      </c>
      <c r="H767">
        <v>8</v>
      </c>
      <c r="I767">
        <v>7</v>
      </c>
      <c r="J767">
        <v>7</v>
      </c>
      <c r="K767">
        <v>6</v>
      </c>
      <c r="L767" s="214">
        <v>0.875</v>
      </c>
      <c r="M767" s="214">
        <v>0.875</v>
      </c>
      <c r="N767" s="214">
        <v>0.75</v>
      </c>
    </row>
    <row r="768" spans="1:14" x14ac:dyDescent="0.25">
      <c r="A768">
        <v>2024</v>
      </c>
      <c r="B768" t="s">
        <v>89</v>
      </c>
      <c r="C768" t="s">
        <v>110</v>
      </c>
      <c r="D768" t="s">
        <v>557</v>
      </c>
      <c r="E768" t="s">
        <v>86</v>
      </c>
      <c r="F768" t="s">
        <v>87</v>
      </c>
      <c r="G768" t="s">
        <v>491</v>
      </c>
      <c r="H768">
        <v>44</v>
      </c>
      <c r="I768">
        <v>41</v>
      </c>
      <c r="J768">
        <v>39</v>
      </c>
      <c r="K768">
        <v>37</v>
      </c>
      <c r="L768" s="214">
        <v>0.93181818181818177</v>
      </c>
      <c r="M768" s="214">
        <v>0.88636363636363635</v>
      </c>
      <c r="N768" s="214">
        <v>0.84090909090909094</v>
      </c>
    </row>
    <row r="769" spans="1:14" x14ac:dyDescent="0.25">
      <c r="A769">
        <v>2024</v>
      </c>
      <c r="B769" t="s">
        <v>89</v>
      </c>
      <c r="C769" t="s">
        <v>80</v>
      </c>
      <c r="D769" t="s">
        <v>557</v>
      </c>
      <c r="E769" t="s">
        <v>86</v>
      </c>
      <c r="F769" t="s">
        <v>87</v>
      </c>
      <c r="G769" t="s">
        <v>492</v>
      </c>
      <c r="H769">
        <v>9</v>
      </c>
      <c r="I769">
        <v>8</v>
      </c>
      <c r="J769">
        <v>8</v>
      </c>
      <c r="K769">
        <v>8</v>
      </c>
      <c r="L769" s="214">
        <v>0.88888888888888884</v>
      </c>
      <c r="M769" s="214">
        <v>0.88888888888888884</v>
      </c>
      <c r="N769" s="214">
        <v>0.88888888888888884</v>
      </c>
    </row>
    <row r="770" spans="1:14" x14ac:dyDescent="0.25">
      <c r="A770">
        <v>2024</v>
      </c>
      <c r="B770" t="s">
        <v>89</v>
      </c>
      <c r="C770" t="s">
        <v>110</v>
      </c>
      <c r="D770" t="s">
        <v>562</v>
      </c>
      <c r="E770" t="s">
        <v>569</v>
      </c>
      <c r="F770" t="s">
        <v>544</v>
      </c>
      <c r="G770" t="s">
        <v>492</v>
      </c>
      <c r="H770">
        <v>2</v>
      </c>
      <c r="I770">
        <v>2</v>
      </c>
      <c r="J770">
        <v>2</v>
      </c>
      <c r="K770">
        <v>2</v>
      </c>
      <c r="L770" s="214">
        <v>1</v>
      </c>
      <c r="M770" s="214">
        <v>1</v>
      </c>
      <c r="N770" s="214">
        <v>1</v>
      </c>
    </row>
    <row r="771" spans="1:14" x14ac:dyDescent="0.25">
      <c r="A771">
        <v>2024</v>
      </c>
      <c r="B771" t="s">
        <v>89</v>
      </c>
      <c r="C771" t="s">
        <v>80</v>
      </c>
      <c r="D771" t="s">
        <v>562</v>
      </c>
      <c r="E771" t="s">
        <v>569</v>
      </c>
      <c r="F771" t="s">
        <v>544</v>
      </c>
      <c r="G771" t="s">
        <v>492</v>
      </c>
      <c r="H771">
        <v>2</v>
      </c>
      <c r="I771">
        <v>2</v>
      </c>
      <c r="J771">
        <v>2</v>
      </c>
      <c r="K771">
        <v>2</v>
      </c>
      <c r="L771" s="214">
        <v>1</v>
      </c>
      <c r="M771" s="214">
        <v>1</v>
      </c>
      <c r="N771" s="214">
        <v>1</v>
      </c>
    </row>
    <row r="772" spans="1:14" x14ac:dyDescent="0.25">
      <c r="A772">
        <v>2024</v>
      </c>
      <c r="B772" t="s">
        <v>89</v>
      </c>
      <c r="C772" t="s">
        <v>110</v>
      </c>
      <c r="D772" t="s">
        <v>557</v>
      </c>
      <c r="E772" t="s">
        <v>570</v>
      </c>
      <c r="F772" t="s">
        <v>571</v>
      </c>
      <c r="G772" t="s">
        <v>492</v>
      </c>
      <c r="H772">
        <v>6</v>
      </c>
      <c r="I772">
        <v>5</v>
      </c>
      <c r="J772">
        <v>5</v>
      </c>
      <c r="K772">
        <v>4</v>
      </c>
      <c r="L772" s="214">
        <v>0.83333333333333337</v>
      </c>
      <c r="M772" s="214">
        <v>0.83333333333333337</v>
      </c>
      <c r="N772" s="214">
        <v>0.66666666666666663</v>
      </c>
    </row>
    <row r="773" spans="1:14" x14ac:dyDescent="0.25">
      <c r="A773">
        <v>2024</v>
      </c>
      <c r="B773" t="s">
        <v>89</v>
      </c>
      <c r="C773" t="s">
        <v>110</v>
      </c>
      <c r="D773" t="s">
        <v>557</v>
      </c>
      <c r="E773" t="s">
        <v>147</v>
      </c>
      <c r="F773" t="s">
        <v>148</v>
      </c>
      <c r="G773" t="s">
        <v>492</v>
      </c>
      <c r="H773">
        <v>8</v>
      </c>
      <c r="I773">
        <v>3</v>
      </c>
      <c r="J773">
        <v>3</v>
      </c>
      <c r="K773">
        <v>3</v>
      </c>
      <c r="L773" s="214">
        <v>0.375</v>
      </c>
      <c r="M773" s="214">
        <v>0.375</v>
      </c>
      <c r="N773" s="214">
        <v>0.375</v>
      </c>
    </row>
    <row r="774" spans="1:14" x14ac:dyDescent="0.25">
      <c r="A774">
        <v>2024</v>
      </c>
      <c r="B774" t="s">
        <v>89</v>
      </c>
      <c r="C774" t="s">
        <v>110</v>
      </c>
      <c r="D774" t="s">
        <v>557</v>
      </c>
      <c r="E774" t="s">
        <v>564</v>
      </c>
      <c r="F774" t="s">
        <v>475</v>
      </c>
      <c r="G774" t="s">
        <v>492</v>
      </c>
      <c r="H774">
        <v>1</v>
      </c>
      <c r="I774">
        <v>1</v>
      </c>
      <c r="J774">
        <v>1</v>
      </c>
      <c r="K774">
        <v>1</v>
      </c>
      <c r="L774" s="214">
        <v>1</v>
      </c>
      <c r="M774" s="214">
        <v>1</v>
      </c>
      <c r="N774" s="214">
        <v>1</v>
      </c>
    </row>
    <row r="775" spans="1:14" x14ac:dyDescent="0.25">
      <c r="A775">
        <v>2024</v>
      </c>
      <c r="B775" t="s">
        <v>89</v>
      </c>
      <c r="C775" t="s">
        <v>80</v>
      </c>
      <c r="D775" t="s">
        <v>557</v>
      </c>
      <c r="E775" t="s">
        <v>147</v>
      </c>
      <c r="F775" t="s">
        <v>148</v>
      </c>
      <c r="G775" t="s">
        <v>492</v>
      </c>
      <c r="H775">
        <v>5</v>
      </c>
      <c r="I775">
        <v>5</v>
      </c>
      <c r="J775">
        <v>5</v>
      </c>
      <c r="K775">
        <v>5</v>
      </c>
      <c r="L775" s="214">
        <v>1</v>
      </c>
      <c r="M775" s="214">
        <v>1</v>
      </c>
      <c r="N775" s="214">
        <v>1</v>
      </c>
    </row>
    <row r="776" spans="1:14" x14ac:dyDescent="0.25">
      <c r="A776">
        <v>2025</v>
      </c>
      <c r="B776" t="s">
        <v>79</v>
      </c>
      <c r="C776" t="s">
        <v>110</v>
      </c>
      <c r="D776" t="s">
        <v>553</v>
      </c>
      <c r="E776" t="s">
        <v>77</v>
      </c>
      <c r="F776" t="s">
        <v>81</v>
      </c>
      <c r="G776" t="s">
        <v>491</v>
      </c>
      <c r="H776">
        <v>25</v>
      </c>
      <c r="I776">
        <v>23</v>
      </c>
      <c r="J776">
        <v>22</v>
      </c>
      <c r="K776">
        <v>22</v>
      </c>
      <c r="L776" s="214">
        <f t="shared" ref="L776:L822" si="0">I776/H776</f>
        <v>0.92</v>
      </c>
      <c r="M776" s="214">
        <f t="shared" ref="M776:M822" si="1">J776/H776</f>
        <v>0.88</v>
      </c>
      <c r="N776" s="214">
        <f t="shared" ref="N776:N822" si="2">K776/H776</f>
        <v>0.88</v>
      </c>
    </row>
    <row r="777" spans="1:14" x14ac:dyDescent="0.25">
      <c r="A777">
        <v>2025</v>
      </c>
      <c r="B777" t="s">
        <v>79</v>
      </c>
      <c r="C777" t="s">
        <v>80</v>
      </c>
      <c r="D777" t="s">
        <v>553</v>
      </c>
      <c r="E777" t="s">
        <v>77</v>
      </c>
      <c r="F777" t="s">
        <v>81</v>
      </c>
      <c r="G777" t="s">
        <v>492</v>
      </c>
      <c r="H777">
        <v>5</v>
      </c>
      <c r="I777">
        <v>5</v>
      </c>
      <c r="J777">
        <v>5</v>
      </c>
      <c r="K777">
        <v>3</v>
      </c>
      <c r="L777" s="214">
        <f t="shared" si="0"/>
        <v>1</v>
      </c>
      <c r="M777" s="214">
        <f t="shared" si="1"/>
        <v>1</v>
      </c>
      <c r="N777" s="214">
        <f t="shared" si="2"/>
        <v>0.6</v>
      </c>
    </row>
    <row r="778" spans="1:14" x14ac:dyDescent="0.25">
      <c r="A778">
        <v>2025</v>
      </c>
      <c r="B778" t="s">
        <v>79</v>
      </c>
      <c r="C778" t="s">
        <v>110</v>
      </c>
      <c r="D778" t="s">
        <v>553</v>
      </c>
      <c r="E778" t="s">
        <v>100</v>
      </c>
      <c r="F778" t="s">
        <v>101</v>
      </c>
      <c r="G778" t="s">
        <v>491</v>
      </c>
      <c r="H778">
        <v>29</v>
      </c>
      <c r="I778">
        <v>20</v>
      </c>
      <c r="J778">
        <v>19</v>
      </c>
      <c r="K778">
        <v>16</v>
      </c>
      <c r="L778" s="214">
        <f t="shared" si="0"/>
        <v>0.68965517241379315</v>
      </c>
      <c r="M778" s="214">
        <f t="shared" si="1"/>
        <v>0.65517241379310343</v>
      </c>
      <c r="N778" s="214">
        <f t="shared" si="2"/>
        <v>0.55172413793103448</v>
      </c>
    </row>
    <row r="779" spans="1:14" x14ac:dyDescent="0.25">
      <c r="A779">
        <v>2025</v>
      </c>
      <c r="B779" t="s">
        <v>79</v>
      </c>
      <c r="C779" t="s">
        <v>110</v>
      </c>
      <c r="D779" t="s">
        <v>563</v>
      </c>
      <c r="E779" t="s">
        <v>558</v>
      </c>
      <c r="F779" t="s">
        <v>470</v>
      </c>
      <c r="G779" t="s">
        <v>492</v>
      </c>
      <c r="H779">
        <v>4</v>
      </c>
      <c r="I779">
        <v>1</v>
      </c>
      <c r="J779">
        <v>0</v>
      </c>
      <c r="K779">
        <v>0</v>
      </c>
      <c r="L779" s="214">
        <f t="shared" si="0"/>
        <v>0.25</v>
      </c>
      <c r="M779" s="214">
        <f t="shared" si="1"/>
        <v>0</v>
      </c>
      <c r="N779" s="214">
        <f t="shared" si="2"/>
        <v>0</v>
      </c>
    </row>
    <row r="780" spans="1:14" x14ac:dyDescent="0.25">
      <c r="A780">
        <v>2025</v>
      </c>
      <c r="B780" t="s">
        <v>79</v>
      </c>
      <c r="C780" t="s">
        <v>110</v>
      </c>
      <c r="D780" t="s">
        <v>553</v>
      </c>
      <c r="E780" t="s">
        <v>105</v>
      </c>
      <c r="F780" t="s">
        <v>106</v>
      </c>
      <c r="G780" t="s">
        <v>491</v>
      </c>
      <c r="H780">
        <v>28</v>
      </c>
      <c r="I780">
        <v>20</v>
      </c>
      <c r="J780">
        <v>19</v>
      </c>
      <c r="K780">
        <v>18</v>
      </c>
      <c r="L780" s="214">
        <f t="shared" si="0"/>
        <v>0.7142857142857143</v>
      </c>
      <c r="M780" s="214">
        <f t="shared" si="1"/>
        <v>0.6785714285714286</v>
      </c>
      <c r="N780" s="214">
        <f t="shared" si="2"/>
        <v>0.6428571428571429</v>
      </c>
    </row>
    <row r="781" spans="1:14" x14ac:dyDescent="0.25">
      <c r="A781">
        <v>2025</v>
      </c>
      <c r="B781" t="s">
        <v>79</v>
      </c>
      <c r="C781" t="s">
        <v>80</v>
      </c>
      <c r="D781" t="s">
        <v>553</v>
      </c>
      <c r="E781" t="s">
        <v>105</v>
      </c>
      <c r="F781" t="s">
        <v>106</v>
      </c>
      <c r="G781" t="s">
        <v>491</v>
      </c>
      <c r="H781">
        <v>6</v>
      </c>
      <c r="I781">
        <v>6</v>
      </c>
      <c r="J781">
        <v>5</v>
      </c>
      <c r="K781">
        <v>5</v>
      </c>
      <c r="L781" s="214">
        <f t="shared" si="0"/>
        <v>1</v>
      </c>
      <c r="M781" s="214">
        <f t="shared" si="1"/>
        <v>0.83333333333333337</v>
      </c>
      <c r="N781" s="214">
        <f t="shared" si="2"/>
        <v>0.83333333333333337</v>
      </c>
    </row>
    <row r="782" spans="1:14" x14ac:dyDescent="0.25">
      <c r="A782">
        <v>2025</v>
      </c>
      <c r="B782" t="s">
        <v>79</v>
      </c>
      <c r="C782" t="s">
        <v>110</v>
      </c>
      <c r="D782" t="s">
        <v>553</v>
      </c>
      <c r="E782" t="s">
        <v>190</v>
      </c>
      <c r="F782" t="s">
        <v>191</v>
      </c>
      <c r="G782" t="s">
        <v>491</v>
      </c>
      <c r="H782">
        <v>20</v>
      </c>
      <c r="I782">
        <v>17</v>
      </c>
      <c r="J782">
        <v>17</v>
      </c>
      <c r="K782">
        <v>17</v>
      </c>
      <c r="L782" s="214">
        <f t="shared" si="0"/>
        <v>0.85</v>
      </c>
      <c r="M782" s="214">
        <f t="shared" si="1"/>
        <v>0.85</v>
      </c>
      <c r="N782" s="214">
        <f t="shared" si="2"/>
        <v>0.85</v>
      </c>
    </row>
    <row r="783" spans="1:14" x14ac:dyDescent="0.25">
      <c r="A783">
        <v>2025</v>
      </c>
      <c r="B783" t="s">
        <v>79</v>
      </c>
      <c r="C783" t="s">
        <v>80</v>
      </c>
      <c r="D783" t="s">
        <v>553</v>
      </c>
      <c r="E783" t="s">
        <v>190</v>
      </c>
      <c r="F783" t="s">
        <v>191</v>
      </c>
      <c r="G783" t="s">
        <v>492</v>
      </c>
      <c r="H783">
        <v>2</v>
      </c>
      <c r="I783">
        <v>2</v>
      </c>
      <c r="J783">
        <v>2</v>
      </c>
      <c r="K783">
        <v>2</v>
      </c>
      <c r="L783" s="214">
        <f t="shared" si="0"/>
        <v>1</v>
      </c>
      <c r="M783" s="214">
        <f t="shared" si="1"/>
        <v>1</v>
      </c>
      <c r="N783" s="214">
        <f t="shared" si="2"/>
        <v>1</v>
      </c>
    </row>
    <row r="784" spans="1:14" x14ac:dyDescent="0.25">
      <c r="A784">
        <v>2025</v>
      </c>
      <c r="B784" t="s">
        <v>79</v>
      </c>
      <c r="C784" t="s">
        <v>110</v>
      </c>
      <c r="D784" t="s">
        <v>563</v>
      </c>
      <c r="E784" t="s">
        <v>190</v>
      </c>
      <c r="F784" t="s">
        <v>198</v>
      </c>
      <c r="G784" t="s">
        <v>491</v>
      </c>
      <c r="H784">
        <v>12</v>
      </c>
      <c r="I784">
        <v>10</v>
      </c>
      <c r="J784">
        <v>10</v>
      </c>
      <c r="K784">
        <v>10</v>
      </c>
      <c r="L784" s="214">
        <f t="shared" si="0"/>
        <v>0.83333333333333337</v>
      </c>
      <c r="M784" s="214">
        <f t="shared" si="1"/>
        <v>0.83333333333333337</v>
      </c>
      <c r="N784" s="214">
        <f t="shared" si="2"/>
        <v>0.83333333333333337</v>
      </c>
    </row>
    <row r="785" spans="1:14" x14ac:dyDescent="0.25">
      <c r="A785">
        <v>2025</v>
      </c>
      <c r="B785" t="s">
        <v>79</v>
      </c>
      <c r="C785" t="s">
        <v>80</v>
      </c>
      <c r="D785" t="s">
        <v>563</v>
      </c>
      <c r="E785" t="s">
        <v>190</v>
      </c>
      <c r="F785" t="s">
        <v>198</v>
      </c>
      <c r="G785" t="s">
        <v>492</v>
      </c>
      <c r="H785">
        <v>2</v>
      </c>
      <c r="I785">
        <v>2</v>
      </c>
      <c r="J785">
        <v>2</v>
      </c>
      <c r="K785">
        <v>2</v>
      </c>
      <c r="L785" s="214">
        <f t="shared" si="0"/>
        <v>1</v>
      </c>
      <c r="M785" s="214">
        <f t="shared" si="1"/>
        <v>1</v>
      </c>
      <c r="N785" s="214">
        <f t="shared" si="2"/>
        <v>1</v>
      </c>
    </row>
    <row r="786" spans="1:14" x14ac:dyDescent="0.25">
      <c r="A786">
        <v>2025</v>
      </c>
      <c r="B786" t="s">
        <v>79</v>
      </c>
      <c r="C786" t="s">
        <v>110</v>
      </c>
      <c r="D786" t="s">
        <v>553</v>
      </c>
      <c r="E786" t="s">
        <v>427</v>
      </c>
      <c r="F786" t="s">
        <v>269</v>
      </c>
      <c r="G786" t="s">
        <v>491</v>
      </c>
      <c r="H786">
        <v>75</v>
      </c>
      <c r="I786">
        <v>59</v>
      </c>
      <c r="J786">
        <v>55</v>
      </c>
      <c r="K786">
        <v>50</v>
      </c>
      <c r="L786" s="214">
        <f t="shared" si="0"/>
        <v>0.78666666666666663</v>
      </c>
      <c r="M786" s="214">
        <f t="shared" si="1"/>
        <v>0.73333333333333328</v>
      </c>
      <c r="N786" s="214">
        <f t="shared" si="2"/>
        <v>0.66666666666666663</v>
      </c>
    </row>
    <row r="787" spans="1:14" x14ac:dyDescent="0.25">
      <c r="A787">
        <v>2025</v>
      </c>
      <c r="B787" t="s">
        <v>79</v>
      </c>
      <c r="C787" t="s">
        <v>80</v>
      </c>
      <c r="D787" t="s">
        <v>553</v>
      </c>
      <c r="E787" t="s">
        <v>427</v>
      </c>
      <c r="F787" t="s">
        <v>269</v>
      </c>
      <c r="G787" t="s">
        <v>492</v>
      </c>
      <c r="H787">
        <v>4</v>
      </c>
      <c r="I787">
        <v>3</v>
      </c>
      <c r="J787">
        <v>2</v>
      </c>
      <c r="K787">
        <v>2</v>
      </c>
      <c r="L787" s="214">
        <f t="shared" si="0"/>
        <v>0.75</v>
      </c>
      <c r="M787" s="214">
        <f t="shared" si="1"/>
        <v>0.5</v>
      </c>
      <c r="N787" s="214">
        <f t="shared" si="2"/>
        <v>0.5</v>
      </c>
    </row>
    <row r="788" spans="1:14" x14ac:dyDescent="0.25">
      <c r="A788">
        <v>2025</v>
      </c>
      <c r="B788" t="s">
        <v>79</v>
      </c>
      <c r="C788" t="s">
        <v>110</v>
      </c>
      <c r="D788" t="s">
        <v>553</v>
      </c>
      <c r="E788" t="s">
        <v>94</v>
      </c>
      <c r="F788" t="s">
        <v>95</v>
      </c>
      <c r="G788" t="s">
        <v>491</v>
      </c>
      <c r="H788">
        <v>25</v>
      </c>
      <c r="I788">
        <v>23</v>
      </c>
      <c r="J788">
        <v>22</v>
      </c>
      <c r="K788">
        <v>20</v>
      </c>
      <c r="L788" s="214">
        <f t="shared" si="0"/>
        <v>0.92</v>
      </c>
      <c r="M788" s="214">
        <f t="shared" si="1"/>
        <v>0.88</v>
      </c>
      <c r="N788" s="214">
        <f t="shared" si="2"/>
        <v>0.8</v>
      </c>
    </row>
    <row r="789" spans="1:14" x14ac:dyDescent="0.25">
      <c r="A789">
        <v>2025</v>
      </c>
      <c r="B789" t="s">
        <v>79</v>
      </c>
      <c r="C789" t="s">
        <v>110</v>
      </c>
      <c r="D789" t="s">
        <v>563</v>
      </c>
      <c r="E789" t="s">
        <v>162</v>
      </c>
      <c r="F789" t="s">
        <v>353</v>
      </c>
      <c r="G789" t="s">
        <v>491</v>
      </c>
      <c r="H789">
        <v>47</v>
      </c>
      <c r="I789">
        <v>31</v>
      </c>
      <c r="J789">
        <v>29</v>
      </c>
      <c r="K789">
        <v>29</v>
      </c>
      <c r="L789" s="214">
        <f t="shared" si="0"/>
        <v>0.65957446808510634</v>
      </c>
      <c r="M789" s="214">
        <f t="shared" si="1"/>
        <v>0.61702127659574468</v>
      </c>
      <c r="N789" s="214">
        <f t="shared" si="2"/>
        <v>0.61702127659574468</v>
      </c>
    </row>
    <row r="790" spans="1:14" x14ac:dyDescent="0.25">
      <c r="A790">
        <v>2025</v>
      </c>
      <c r="B790" t="s">
        <v>79</v>
      </c>
      <c r="C790" t="s">
        <v>80</v>
      </c>
      <c r="D790" t="s">
        <v>563</v>
      </c>
      <c r="E790" t="s">
        <v>162</v>
      </c>
      <c r="F790" t="s">
        <v>353</v>
      </c>
      <c r="G790" t="s">
        <v>491</v>
      </c>
      <c r="H790">
        <v>40</v>
      </c>
      <c r="I790">
        <v>40</v>
      </c>
      <c r="J790">
        <v>40</v>
      </c>
      <c r="K790">
        <v>40</v>
      </c>
      <c r="L790" s="214">
        <f t="shared" si="0"/>
        <v>1</v>
      </c>
      <c r="M790" s="214">
        <f t="shared" si="1"/>
        <v>1</v>
      </c>
      <c r="N790" s="214">
        <f t="shared" si="2"/>
        <v>1</v>
      </c>
    </row>
    <row r="791" spans="1:14" x14ac:dyDescent="0.25">
      <c r="A791">
        <v>2025</v>
      </c>
      <c r="B791" t="s">
        <v>79</v>
      </c>
      <c r="C791" t="s">
        <v>110</v>
      </c>
      <c r="D791" t="s">
        <v>553</v>
      </c>
      <c r="E791" t="s">
        <v>162</v>
      </c>
      <c r="F791" t="s">
        <v>163</v>
      </c>
      <c r="G791" t="s">
        <v>491</v>
      </c>
      <c r="H791">
        <v>55</v>
      </c>
      <c r="I791">
        <v>43</v>
      </c>
      <c r="J791">
        <v>39</v>
      </c>
      <c r="K791">
        <v>36</v>
      </c>
      <c r="L791" s="214">
        <f t="shared" si="0"/>
        <v>0.78181818181818186</v>
      </c>
      <c r="M791" s="214">
        <f t="shared" si="1"/>
        <v>0.70909090909090911</v>
      </c>
      <c r="N791" s="214">
        <f t="shared" si="2"/>
        <v>0.65454545454545454</v>
      </c>
    </row>
    <row r="792" spans="1:14" x14ac:dyDescent="0.25">
      <c r="A792">
        <v>2025</v>
      </c>
      <c r="B792" t="s">
        <v>79</v>
      </c>
      <c r="C792" t="s">
        <v>80</v>
      </c>
      <c r="D792" t="s">
        <v>553</v>
      </c>
      <c r="E792" t="s">
        <v>162</v>
      </c>
      <c r="F792" t="s">
        <v>163</v>
      </c>
      <c r="G792" t="s">
        <v>491</v>
      </c>
      <c r="H792">
        <v>21</v>
      </c>
      <c r="I792">
        <v>21</v>
      </c>
      <c r="J792">
        <v>20</v>
      </c>
      <c r="K792">
        <v>20</v>
      </c>
      <c r="L792" s="214">
        <f t="shared" si="0"/>
        <v>1</v>
      </c>
      <c r="M792" s="214">
        <f t="shared" si="1"/>
        <v>0.95238095238095233</v>
      </c>
      <c r="N792" s="214">
        <f t="shared" si="2"/>
        <v>0.95238095238095233</v>
      </c>
    </row>
    <row r="793" spans="1:14" x14ac:dyDescent="0.25">
      <c r="A793">
        <v>2025</v>
      </c>
      <c r="B793" t="s">
        <v>79</v>
      </c>
      <c r="C793" t="s">
        <v>110</v>
      </c>
      <c r="D793" t="s">
        <v>553</v>
      </c>
      <c r="E793" t="s">
        <v>559</v>
      </c>
      <c r="F793" t="s">
        <v>476</v>
      </c>
      <c r="G793" t="s">
        <v>492</v>
      </c>
      <c r="H793">
        <v>1</v>
      </c>
      <c r="I793">
        <v>1</v>
      </c>
      <c r="J793">
        <v>1</v>
      </c>
      <c r="K793">
        <v>1</v>
      </c>
      <c r="L793" s="214">
        <f t="shared" si="0"/>
        <v>1</v>
      </c>
      <c r="M793" s="214">
        <f t="shared" si="1"/>
        <v>1</v>
      </c>
      <c r="N793" s="214">
        <f t="shared" si="2"/>
        <v>1</v>
      </c>
    </row>
    <row r="794" spans="1:14" x14ac:dyDescent="0.25">
      <c r="A794">
        <v>2025</v>
      </c>
      <c r="B794" t="s">
        <v>79</v>
      </c>
      <c r="C794" t="s">
        <v>80</v>
      </c>
      <c r="D794" t="s">
        <v>553</v>
      </c>
      <c r="E794" t="s">
        <v>559</v>
      </c>
      <c r="F794" t="s">
        <v>476</v>
      </c>
      <c r="G794" t="s">
        <v>492</v>
      </c>
      <c r="H794">
        <v>5</v>
      </c>
      <c r="I794">
        <v>4</v>
      </c>
      <c r="J794">
        <v>4</v>
      </c>
      <c r="K794">
        <v>4</v>
      </c>
      <c r="L794" s="214">
        <f t="shared" si="0"/>
        <v>0.8</v>
      </c>
      <c r="M794" s="214">
        <f t="shared" si="1"/>
        <v>0.8</v>
      </c>
      <c r="N794" s="214">
        <f t="shared" si="2"/>
        <v>0.8</v>
      </c>
    </row>
    <row r="795" spans="1:14" x14ac:dyDescent="0.25">
      <c r="A795">
        <v>2025</v>
      </c>
      <c r="B795" t="s">
        <v>79</v>
      </c>
      <c r="C795" t="s">
        <v>110</v>
      </c>
      <c r="D795" t="s">
        <v>553</v>
      </c>
      <c r="E795" t="s">
        <v>86</v>
      </c>
      <c r="F795" t="s">
        <v>87</v>
      </c>
      <c r="G795" t="s">
        <v>491</v>
      </c>
      <c r="H795">
        <v>67</v>
      </c>
      <c r="I795">
        <v>61</v>
      </c>
      <c r="J795">
        <v>61</v>
      </c>
      <c r="K795">
        <v>59</v>
      </c>
      <c r="L795" s="214">
        <f t="shared" si="0"/>
        <v>0.91044776119402981</v>
      </c>
      <c r="M795" s="214">
        <f t="shared" si="1"/>
        <v>0.91044776119402981</v>
      </c>
      <c r="N795" s="214">
        <f t="shared" si="2"/>
        <v>0.88059701492537312</v>
      </c>
    </row>
    <row r="796" spans="1:14" x14ac:dyDescent="0.25">
      <c r="A796">
        <v>2025</v>
      </c>
      <c r="B796" t="s">
        <v>79</v>
      </c>
      <c r="C796" t="s">
        <v>80</v>
      </c>
      <c r="D796" t="s">
        <v>553</v>
      </c>
      <c r="E796" t="s">
        <v>86</v>
      </c>
      <c r="F796" t="s">
        <v>87</v>
      </c>
      <c r="G796" t="s">
        <v>491</v>
      </c>
      <c r="H796">
        <v>26</v>
      </c>
      <c r="I796">
        <v>26</v>
      </c>
      <c r="J796">
        <v>26</v>
      </c>
      <c r="K796">
        <v>24</v>
      </c>
      <c r="L796" s="214">
        <f t="shared" si="0"/>
        <v>1</v>
      </c>
      <c r="M796" s="214">
        <f t="shared" si="1"/>
        <v>1</v>
      </c>
      <c r="N796" s="214">
        <f t="shared" si="2"/>
        <v>0.92307692307692313</v>
      </c>
    </row>
    <row r="797" spans="1:14" x14ac:dyDescent="0.25">
      <c r="A797">
        <v>2025</v>
      </c>
      <c r="B797" t="s">
        <v>79</v>
      </c>
      <c r="C797" t="s">
        <v>110</v>
      </c>
      <c r="D797" t="s">
        <v>553</v>
      </c>
      <c r="E797" t="s">
        <v>147</v>
      </c>
      <c r="F797" t="s">
        <v>148</v>
      </c>
      <c r="G797" t="s">
        <v>491</v>
      </c>
      <c r="H797">
        <v>22</v>
      </c>
      <c r="I797">
        <v>15</v>
      </c>
      <c r="J797">
        <v>14</v>
      </c>
      <c r="K797">
        <v>14</v>
      </c>
      <c r="L797" s="214">
        <f t="shared" si="0"/>
        <v>0.68181818181818177</v>
      </c>
      <c r="M797" s="214">
        <f t="shared" si="1"/>
        <v>0.63636363636363635</v>
      </c>
      <c r="N797" s="214">
        <f t="shared" si="2"/>
        <v>0.63636363636363635</v>
      </c>
    </row>
    <row r="798" spans="1:14" x14ac:dyDescent="0.25">
      <c r="A798">
        <v>2025</v>
      </c>
      <c r="B798" t="s">
        <v>79</v>
      </c>
      <c r="C798" t="s">
        <v>80</v>
      </c>
      <c r="D798" t="s">
        <v>553</v>
      </c>
      <c r="E798" t="s">
        <v>147</v>
      </c>
      <c r="F798" t="s">
        <v>148</v>
      </c>
      <c r="G798" t="s">
        <v>492</v>
      </c>
      <c r="H798">
        <v>3</v>
      </c>
      <c r="I798">
        <v>3</v>
      </c>
      <c r="J798">
        <v>3</v>
      </c>
      <c r="K798">
        <v>2</v>
      </c>
      <c r="L798" s="214">
        <f t="shared" si="0"/>
        <v>1</v>
      </c>
      <c r="M798" s="214">
        <f t="shared" si="1"/>
        <v>1</v>
      </c>
      <c r="N798" s="214">
        <f t="shared" si="2"/>
        <v>0.66666666666666663</v>
      </c>
    </row>
    <row r="799" spans="1:14" x14ac:dyDescent="0.25">
      <c r="A799">
        <v>2025</v>
      </c>
      <c r="B799" t="s">
        <v>79</v>
      </c>
      <c r="C799" t="s">
        <v>110</v>
      </c>
      <c r="D799" t="s">
        <v>553</v>
      </c>
      <c r="E799" t="s">
        <v>564</v>
      </c>
      <c r="F799" t="s">
        <v>475</v>
      </c>
      <c r="G799" t="s">
        <v>492</v>
      </c>
      <c r="H799">
        <v>3</v>
      </c>
      <c r="I799">
        <v>2</v>
      </c>
      <c r="J799">
        <v>2</v>
      </c>
      <c r="K799">
        <v>2</v>
      </c>
      <c r="L799" s="214">
        <f t="shared" si="0"/>
        <v>0.66666666666666663</v>
      </c>
      <c r="M799" s="214">
        <f t="shared" si="1"/>
        <v>0.66666666666666663</v>
      </c>
      <c r="N799" s="214">
        <f t="shared" si="2"/>
        <v>0.66666666666666663</v>
      </c>
    </row>
    <row r="800" spans="1:14" x14ac:dyDescent="0.25">
      <c r="A800">
        <v>2025</v>
      </c>
      <c r="B800" t="s">
        <v>89</v>
      </c>
      <c r="C800" t="s">
        <v>110</v>
      </c>
      <c r="D800" t="s">
        <v>557</v>
      </c>
      <c r="E800" t="s">
        <v>77</v>
      </c>
      <c r="F800" t="s">
        <v>81</v>
      </c>
      <c r="G800" t="s">
        <v>491</v>
      </c>
      <c r="H800">
        <v>27</v>
      </c>
      <c r="I800">
        <v>25</v>
      </c>
      <c r="J800">
        <v>24</v>
      </c>
      <c r="K800">
        <v>21</v>
      </c>
      <c r="L800" s="214">
        <f t="shared" si="0"/>
        <v>0.92592592592592593</v>
      </c>
      <c r="M800" s="214">
        <f t="shared" si="1"/>
        <v>0.88888888888888884</v>
      </c>
      <c r="N800" s="214">
        <f t="shared" si="2"/>
        <v>0.77777777777777779</v>
      </c>
    </row>
    <row r="801" spans="1:14" x14ac:dyDescent="0.25">
      <c r="A801">
        <v>2025</v>
      </c>
      <c r="B801" t="s">
        <v>89</v>
      </c>
      <c r="C801" t="s">
        <v>80</v>
      </c>
      <c r="D801" t="s">
        <v>557</v>
      </c>
      <c r="E801" t="s">
        <v>77</v>
      </c>
      <c r="F801" t="s">
        <v>81</v>
      </c>
      <c r="G801" t="s">
        <v>492</v>
      </c>
      <c r="H801">
        <v>4</v>
      </c>
      <c r="I801">
        <v>4</v>
      </c>
      <c r="J801">
        <v>4</v>
      </c>
      <c r="K801">
        <v>4</v>
      </c>
      <c r="L801" s="214">
        <f t="shared" si="0"/>
        <v>1</v>
      </c>
      <c r="M801" s="214">
        <f t="shared" si="1"/>
        <v>1</v>
      </c>
      <c r="N801" s="214">
        <f t="shared" si="2"/>
        <v>1</v>
      </c>
    </row>
    <row r="802" spans="1:14" x14ac:dyDescent="0.25">
      <c r="A802">
        <v>2025</v>
      </c>
      <c r="B802" t="s">
        <v>89</v>
      </c>
      <c r="C802" t="s">
        <v>110</v>
      </c>
      <c r="D802" t="s">
        <v>557</v>
      </c>
      <c r="E802" t="s">
        <v>100</v>
      </c>
      <c r="F802" t="s">
        <v>101</v>
      </c>
      <c r="G802" t="s">
        <v>491</v>
      </c>
      <c r="H802">
        <v>11</v>
      </c>
      <c r="I802">
        <v>10</v>
      </c>
      <c r="J802">
        <v>10</v>
      </c>
      <c r="K802">
        <v>9</v>
      </c>
      <c r="L802" s="214">
        <f t="shared" si="0"/>
        <v>0.90909090909090906</v>
      </c>
      <c r="M802" s="214">
        <f t="shared" si="1"/>
        <v>0.90909090909090906</v>
      </c>
      <c r="N802" s="214">
        <f t="shared" si="2"/>
        <v>0.81818181818181823</v>
      </c>
    </row>
    <row r="803" spans="1:14" x14ac:dyDescent="0.25">
      <c r="A803">
        <v>2025</v>
      </c>
      <c r="B803" t="s">
        <v>89</v>
      </c>
      <c r="C803" t="s">
        <v>80</v>
      </c>
      <c r="D803" t="s">
        <v>557</v>
      </c>
      <c r="E803" t="s">
        <v>100</v>
      </c>
      <c r="F803" t="s">
        <v>101</v>
      </c>
      <c r="G803" t="s">
        <v>492</v>
      </c>
      <c r="H803">
        <v>7</v>
      </c>
      <c r="I803">
        <v>6</v>
      </c>
      <c r="J803">
        <v>6</v>
      </c>
      <c r="K803">
        <v>6</v>
      </c>
      <c r="L803" s="214">
        <f t="shared" si="0"/>
        <v>0.8571428571428571</v>
      </c>
      <c r="M803" s="214">
        <f t="shared" si="1"/>
        <v>0.8571428571428571</v>
      </c>
      <c r="N803" s="214">
        <f t="shared" si="2"/>
        <v>0.8571428571428571</v>
      </c>
    </row>
    <row r="804" spans="1:14" x14ac:dyDescent="0.25">
      <c r="A804">
        <v>2025</v>
      </c>
      <c r="B804" t="s">
        <v>89</v>
      </c>
      <c r="C804" t="s">
        <v>110</v>
      </c>
      <c r="D804" t="s">
        <v>562</v>
      </c>
      <c r="E804" t="s">
        <v>558</v>
      </c>
      <c r="F804" t="s">
        <v>470</v>
      </c>
      <c r="G804" t="s">
        <v>492</v>
      </c>
      <c r="H804">
        <v>2</v>
      </c>
      <c r="I804">
        <v>1</v>
      </c>
      <c r="J804">
        <v>1</v>
      </c>
      <c r="K804">
        <v>1</v>
      </c>
      <c r="L804" s="214">
        <f t="shared" si="0"/>
        <v>0.5</v>
      </c>
      <c r="M804" s="214">
        <f t="shared" si="1"/>
        <v>0.5</v>
      </c>
      <c r="N804" s="214">
        <f t="shared" si="2"/>
        <v>0.5</v>
      </c>
    </row>
    <row r="805" spans="1:14" x14ac:dyDescent="0.25">
      <c r="A805">
        <v>2025</v>
      </c>
      <c r="B805" t="s">
        <v>89</v>
      </c>
      <c r="C805" t="s">
        <v>110</v>
      </c>
      <c r="D805" t="s">
        <v>557</v>
      </c>
      <c r="E805" t="s">
        <v>105</v>
      </c>
      <c r="F805" t="s">
        <v>106</v>
      </c>
      <c r="G805" t="s">
        <v>492</v>
      </c>
      <c r="H805">
        <v>9</v>
      </c>
      <c r="I805">
        <v>9</v>
      </c>
      <c r="J805">
        <v>9</v>
      </c>
      <c r="K805">
        <v>9</v>
      </c>
      <c r="L805" s="214">
        <f t="shared" si="0"/>
        <v>1</v>
      </c>
      <c r="M805" s="214">
        <f t="shared" si="1"/>
        <v>1</v>
      </c>
      <c r="N805" s="214">
        <f t="shared" si="2"/>
        <v>1</v>
      </c>
    </row>
    <row r="806" spans="1:14" x14ac:dyDescent="0.25">
      <c r="A806">
        <v>2025</v>
      </c>
      <c r="B806" t="s">
        <v>89</v>
      </c>
      <c r="C806" t="s">
        <v>80</v>
      </c>
      <c r="D806" t="s">
        <v>557</v>
      </c>
      <c r="E806" t="s">
        <v>105</v>
      </c>
      <c r="F806" t="s">
        <v>106</v>
      </c>
      <c r="G806" t="s">
        <v>492</v>
      </c>
      <c r="H806">
        <v>3</v>
      </c>
      <c r="I806">
        <v>3</v>
      </c>
      <c r="J806">
        <v>3</v>
      </c>
      <c r="K806">
        <v>3</v>
      </c>
      <c r="L806" s="214">
        <f t="shared" si="0"/>
        <v>1</v>
      </c>
      <c r="M806" s="214">
        <f t="shared" si="1"/>
        <v>1</v>
      </c>
      <c r="N806" s="214">
        <f t="shared" si="2"/>
        <v>1</v>
      </c>
    </row>
    <row r="807" spans="1:14" x14ac:dyDescent="0.25">
      <c r="A807">
        <v>2025</v>
      </c>
      <c r="B807" t="s">
        <v>89</v>
      </c>
      <c r="C807" t="s">
        <v>110</v>
      </c>
      <c r="D807" t="s">
        <v>557</v>
      </c>
      <c r="E807" t="s">
        <v>190</v>
      </c>
      <c r="F807" t="s">
        <v>191</v>
      </c>
      <c r="G807" t="s">
        <v>491</v>
      </c>
      <c r="H807">
        <v>11</v>
      </c>
      <c r="I807">
        <v>11</v>
      </c>
      <c r="J807">
        <v>11</v>
      </c>
      <c r="K807">
        <v>11</v>
      </c>
      <c r="L807" s="214">
        <f t="shared" si="0"/>
        <v>1</v>
      </c>
      <c r="M807" s="214">
        <f t="shared" si="1"/>
        <v>1</v>
      </c>
      <c r="N807" s="214">
        <f t="shared" si="2"/>
        <v>1</v>
      </c>
    </row>
    <row r="808" spans="1:14" x14ac:dyDescent="0.25">
      <c r="A808">
        <v>2025</v>
      </c>
      <c r="B808" t="s">
        <v>89</v>
      </c>
      <c r="C808" t="s">
        <v>110</v>
      </c>
      <c r="D808" t="s">
        <v>562</v>
      </c>
      <c r="E808" t="s">
        <v>190</v>
      </c>
      <c r="F808" t="s">
        <v>198</v>
      </c>
      <c r="G808" t="s">
        <v>492</v>
      </c>
      <c r="H808">
        <v>5</v>
      </c>
      <c r="I808">
        <v>2</v>
      </c>
      <c r="J808">
        <v>2</v>
      </c>
      <c r="K808">
        <v>2</v>
      </c>
      <c r="L808" s="214">
        <f t="shared" si="0"/>
        <v>0.4</v>
      </c>
      <c r="M808" s="214">
        <f t="shared" si="1"/>
        <v>0.4</v>
      </c>
      <c r="N808" s="214">
        <f t="shared" si="2"/>
        <v>0.4</v>
      </c>
    </row>
    <row r="809" spans="1:14" x14ac:dyDescent="0.25">
      <c r="A809">
        <v>2025</v>
      </c>
      <c r="B809" t="s">
        <v>89</v>
      </c>
      <c r="C809" t="s">
        <v>80</v>
      </c>
      <c r="D809" t="s">
        <v>562</v>
      </c>
      <c r="E809" t="s">
        <v>190</v>
      </c>
      <c r="F809" t="s">
        <v>198</v>
      </c>
      <c r="G809" t="s">
        <v>492</v>
      </c>
      <c r="H809">
        <v>1</v>
      </c>
      <c r="I809">
        <v>1</v>
      </c>
      <c r="J809">
        <v>1</v>
      </c>
      <c r="K809">
        <v>1</v>
      </c>
      <c r="L809" s="214">
        <f t="shared" si="0"/>
        <v>1</v>
      </c>
      <c r="M809" s="214">
        <f t="shared" si="1"/>
        <v>1</v>
      </c>
      <c r="N809" s="214">
        <f t="shared" si="2"/>
        <v>1</v>
      </c>
    </row>
    <row r="810" spans="1:14" x14ac:dyDescent="0.25">
      <c r="A810">
        <v>2025</v>
      </c>
      <c r="B810" t="s">
        <v>89</v>
      </c>
      <c r="C810" t="s">
        <v>110</v>
      </c>
      <c r="D810" t="s">
        <v>557</v>
      </c>
      <c r="E810" t="s">
        <v>427</v>
      </c>
      <c r="F810" t="s">
        <v>269</v>
      </c>
      <c r="G810" t="s">
        <v>491</v>
      </c>
      <c r="H810">
        <v>24</v>
      </c>
      <c r="I810">
        <v>15</v>
      </c>
      <c r="J810">
        <v>14</v>
      </c>
      <c r="K810">
        <v>13</v>
      </c>
      <c r="L810" s="214">
        <f t="shared" si="0"/>
        <v>0.625</v>
      </c>
      <c r="M810" s="214">
        <f t="shared" si="1"/>
        <v>0.58333333333333337</v>
      </c>
      <c r="N810" s="214">
        <f t="shared" si="2"/>
        <v>0.54166666666666663</v>
      </c>
    </row>
    <row r="811" spans="1:14" x14ac:dyDescent="0.25">
      <c r="A811">
        <v>2025</v>
      </c>
      <c r="B811" t="s">
        <v>89</v>
      </c>
      <c r="C811" t="s">
        <v>80</v>
      </c>
      <c r="D811" t="s">
        <v>557</v>
      </c>
      <c r="E811" t="s">
        <v>427</v>
      </c>
      <c r="F811" t="s">
        <v>269</v>
      </c>
      <c r="G811" t="s">
        <v>492</v>
      </c>
      <c r="H811">
        <v>1</v>
      </c>
      <c r="I811">
        <v>1</v>
      </c>
      <c r="J811">
        <v>1</v>
      </c>
      <c r="K811">
        <v>1</v>
      </c>
      <c r="L811" s="214">
        <f t="shared" si="0"/>
        <v>1</v>
      </c>
      <c r="M811" s="214">
        <f t="shared" si="1"/>
        <v>1</v>
      </c>
      <c r="N811" s="214">
        <f t="shared" si="2"/>
        <v>1</v>
      </c>
    </row>
    <row r="812" spans="1:14" x14ac:dyDescent="0.25">
      <c r="A812">
        <v>2025</v>
      </c>
      <c r="B812" t="s">
        <v>89</v>
      </c>
      <c r="C812" t="s">
        <v>110</v>
      </c>
      <c r="D812" t="s">
        <v>557</v>
      </c>
      <c r="E812" t="s">
        <v>94</v>
      </c>
      <c r="F812" t="s">
        <v>95</v>
      </c>
      <c r="G812" t="s">
        <v>492</v>
      </c>
      <c r="H812">
        <v>7</v>
      </c>
      <c r="I812">
        <v>7</v>
      </c>
      <c r="J812">
        <v>7</v>
      </c>
      <c r="K812">
        <v>7</v>
      </c>
      <c r="L812" s="214">
        <f t="shared" si="0"/>
        <v>1</v>
      </c>
      <c r="M812" s="214">
        <f t="shared" si="1"/>
        <v>1</v>
      </c>
      <c r="N812" s="214">
        <f t="shared" si="2"/>
        <v>1</v>
      </c>
    </row>
    <row r="813" spans="1:14" x14ac:dyDescent="0.25">
      <c r="A813">
        <v>2025</v>
      </c>
      <c r="B813" t="s">
        <v>89</v>
      </c>
      <c r="C813" t="s">
        <v>110</v>
      </c>
      <c r="D813" t="s">
        <v>562</v>
      </c>
      <c r="E813" t="s">
        <v>162</v>
      </c>
      <c r="F813" t="s">
        <v>353</v>
      </c>
      <c r="G813" t="s">
        <v>491</v>
      </c>
      <c r="H813">
        <v>14</v>
      </c>
      <c r="I813">
        <v>14</v>
      </c>
      <c r="J813">
        <v>13</v>
      </c>
      <c r="K813">
        <v>13</v>
      </c>
      <c r="L813" s="214">
        <f t="shared" si="0"/>
        <v>1</v>
      </c>
      <c r="M813" s="214">
        <f t="shared" si="1"/>
        <v>0.9285714285714286</v>
      </c>
      <c r="N813" s="214">
        <f t="shared" si="2"/>
        <v>0.9285714285714286</v>
      </c>
    </row>
    <row r="814" spans="1:14" x14ac:dyDescent="0.25">
      <c r="A814">
        <v>2025</v>
      </c>
      <c r="B814" t="s">
        <v>89</v>
      </c>
      <c r="C814" t="s">
        <v>80</v>
      </c>
      <c r="D814" t="s">
        <v>562</v>
      </c>
      <c r="E814" t="s">
        <v>162</v>
      </c>
      <c r="F814" t="s">
        <v>353</v>
      </c>
      <c r="G814" t="s">
        <v>491</v>
      </c>
      <c r="H814">
        <v>16</v>
      </c>
      <c r="I814">
        <v>16</v>
      </c>
      <c r="J814">
        <v>15</v>
      </c>
      <c r="K814">
        <v>14</v>
      </c>
      <c r="L814" s="214">
        <f t="shared" si="0"/>
        <v>1</v>
      </c>
      <c r="M814" s="214">
        <f t="shared" si="1"/>
        <v>0.9375</v>
      </c>
      <c r="N814" s="214">
        <f t="shared" si="2"/>
        <v>0.875</v>
      </c>
    </row>
    <row r="815" spans="1:14" x14ac:dyDescent="0.25">
      <c r="A815">
        <v>2025</v>
      </c>
      <c r="B815" t="s">
        <v>89</v>
      </c>
      <c r="C815" t="s">
        <v>110</v>
      </c>
      <c r="D815" t="s">
        <v>557</v>
      </c>
      <c r="E815" t="s">
        <v>162</v>
      </c>
      <c r="F815" t="s">
        <v>163</v>
      </c>
      <c r="G815" t="s">
        <v>491</v>
      </c>
      <c r="H815">
        <v>12</v>
      </c>
      <c r="I815">
        <v>10</v>
      </c>
      <c r="J815">
        <v>10</v>
      </c>
      <c r="K815">
        <v>9</v>
      </c>
      <c r="L815" s="214">
        <f t="shared" si="0"/>
        <v>0.83333333333333337</v>
      </c>
      <c r="M815" s="214">
        <f t="shared" si="1"/>
        <v>0.83333333333333337</v>
      </c>
      <c r="N815" s="214">
        <f t="shared" si="2"/>
        <v>0.75</v>
      </c>
    </row>
    <row r="816" spans="1:14" x14ac:dyDescent="0.25">
      <c r="A816">
        <v>2025</v>
      </c>
      <c r="B816" t="s">
        <v>89</v>
      </c>
      <c r="C816" t="s">
        <v>80</v>
      </c>
      <c r="D816" t="s">
        <v>557</v>
      </c>
      <c r="E816" t="s">
        <v>162</v>
      </c>
      <c r="F816" t="s">
        <v>163</v>
      </c>
      <c r="G816" t="s">
        <v>491</v>
      </c>
      <c r="H816">
        <v>10</v>
      </c>
      <c r="I816">
        <v>9</v>
      </c>
      <c r="J816">
        <v>9</v>
      </c>
      <c r="K816">
        <v>9</v>
      </c>
      <c r="L816" s="214">
        <f t="shared" si="0"/>
        <v>0.9</v>
      </c>
      <c r="M816" s="214">
        <f t="shared" si="1"/>
        <v>0.9</v>
      </c>
      <c r="N816" s="214">
        <f t="shared" si="2"/>
        <v>0.9</v>
      </c>
    </row>
    <row r="817" spans="1:14" x14ac:dyDescent="0.25">
      <c r="A817">
        <v>2025</v>
      </c>
      <c r="B817" t="s">
        <v>89</v>
      </c>
      <c r="C817" t="s">
        <v>80</v>
      </c>
      <c r="D817" t="s">
        <v>557</v>
      </c>
      <c r="E817" t="s">
        <v>559</v>
      </c>
      <c r="F817" t="s">
        <v>476</v>
      </c>
      <c r="G817" t="s">
        <v>492</v>
      </c>
      <c r="H817">
        <v>5</v>
      </c>
      <c r="I817">
        <v>4</v>
      </c>
      <c r="J817">
        <v>4</v>
      </c>
      <c r="K817">
        <v>4</v>
      </c>
      <c r="L817" s="214">
        <f t="shared" si="0"/>
        <v>0.8</v>
      </c>
      <c r="M817" s="214">
        <f t="shared" si="1"/>
        <v>0.8</v>
      </c>
      <c r="N817" s="214">
        <f t="shared" si="2"/>
        <v>0.8</v>
      </c>
    </row>
    <row r="818" spans="1:14" x14ac:dyDescent="0.25">
      <c r="A818">
        <v>2025</v>
      </c>
      <c r="B818" t="s">
        <v>89</v>
      </c>
      <c r="C818" t="s">
        <v>110</v>
      </c>
      <c r="D818" t="s">
        <v>557</v>
      </c>
      <c r="E818" t="s">
        <v>86</v>
      </c>
      <c r="F818" t="s">
        <v>87</v>
      </c>
      <c r="G818" t="s">
        <v>491</v>
      </c>
      <c r="H818">
        <v>21</v>
      </c>
      <c r="I818">
        <v>18</v>
      </c>
      <c r="J818">
        <v>18</v>
      </c>
      <c r="K818">
        <v>17</v>
      </c>
      <c r="L818" s="214">
        <f t="shared" si="0"/>
        <v>0.8571428571428571</v>
      </c>
      <c r="M818" s="214">
        <f t="shared" si="1"/>
        <v>0.8571428571428571</v>
      </c>
      <c r="N818" s="214">
        <f t="shared" si="2"/>
        <v>0.80952380952380953</v>
      </c>
    </row>
    <row r="819" spans="1:14" x14ac:dyDescent="0.25">
      <c r="A819">
        <v>2025</v>
      </c>
      <c r="B819" t="s">
        <v>89</v>
      </c>
      <c r="C819" t="s">
        <v>80</v>
      </c>
      <c r="D819" t="s">
        <v>557</v>
      </c>
      <c r="E819" t="s">
        <v>86</v>
      </c>
      <c r="F819" t="s">
        <v>87</v>
      </c>
      <c r="G819" t="s">
        <v>492</v>
      </c>
      <c r="H819">
        <v>7</v>
      </c>
      <c r="I819">
        <v>7</v>
      </c>
      <c r="J819">
        <v>7</v>
      </c>
      <c r="K819">
        <v>7</v>
      </c>
      <c r="L819" s="214">
        <f t="shared" si="0"/>
        <v>1</v>
      </c>
      <c r="M819" s="214">
        <f t="shared" si="1"/>
        <v>1</v>
      </c>
      <c r="N819" s="214">
        <f t="shared" si="2"/>
        <v>1</v>
      </c>
    </row>
    <row r="820" spans="1:14" x14ac:dyDescent="0.25">
      <c r="A820">
        <v>2025</v>
      </c>
      <c r="B820" t="s">
        <v>89</v>
      </c>
      <c r="C820" t="s">
        <v>110</v>
      </c>
      <c r="D820" t="s">
        <v>562</v>
      </c>
      <c r="E820" t="s">
        <v>569</v>
      </c>
      <c r="F820" t="s">
        <v>544</v>
      </c>
      <c r="G820" t="s">
        <v>492</v>
      </c>
      <c r="H820">
        <v>1</v>
      </c>
      <c r="I820">
        <v>1</v>
      </c>
      <c r="J820">
        <v>1</v>
      </c>
      <c r="K820">
        <v>1</v>
      </c>
      <c r="L820" s="214">
        <f t="shared" si="0"/>
        <v>1</v>
      </c>
      <c r="M820" s="214">
        <f t="shared" si="1"/>
        <v>1</v>
      </c>
      <c r="N820" s="214">
        <f t="shared" si="2"/>
        <v>1</v>
      </c>
    </row>
    <row r="821" spans="1:14" x14ac:dyDescent="0.25">
      <c r="A821">
        <v>2025</v>
      </c>
      <c r="B821" t="s">
        <v>89</v>
      </c>
      <c r="C821" t="s">
        <v>110</v>
      </c>
      <c r="D821" t="s">
        <v>557</v>
      </c>
      <c r="E821" t="s">
        <v>147</v>
      </c>
      <c r="F821" t="s">
        <v>148</v>
      </c>
      <c r="G821" t="s">
        <v>492</v>
      </c>
      <c r="H821">
        <v>9</v>
      </c>
      <c r="I821">
        <v>7</v>
      </c>
      <c r="J821">
        <v>7</v>
      </c>
      <c r="K821">
        <v>7</v>
      </c>
      <c r="L821" s="214">
        <f t="shared" si="0"/>
        <v>0.77777777777777779</v>
      </c>
      <c r="M821" s="214">
        <f t="shared" si="1"/>
        <v>0.77777777777777779</v>
      </c>
      <c r="N821" s="214">
        <f t="shared" si="2"/>
        <v>0.77777777777777779</v>
      </c>
    </row>
    <row r="822" spans="1:14" x14ac:dyDescent="0.25">
      <c r="A822">
        <v>2025</v>
      </c>
      <c r="B822" t="s">
        <v>89</v>
      </c>
      <c r="C822" t="s">
        <v>110</v>
      </c>
      <c r="D822" t="s">
        <v>557</v>
      </c>
      <c r="E822" t="s">
        <v>564</v>
      </c>
      <c r="F822" t="s">
        <v>475</v>
      </c>
      <c r="G822" t="s">
        <v>560</v>
      </c>
      <c r="H822">
        <v>1</v>
      </c>
      <c r="I822">
        <v>1</v>
      </c>
      <c r="J822">
        <v>1</v>
      </c>
      <c r="K822">
        <v>1</v>
      </c>
      <c r="L822" s="214">
        <f t="shared" si="0"/>
        <v>1</v>
      </c>
      <c r="M822" s="214">
        <f t="shared" si="1"/>
        <v>1</v>
      </c>
      <c r="N822" s="214">
        <f t="shared" si="2"/>
        <v>1</v>
      </c>
    </row>
  </sheetData>
  <autoFilter ref="A2:N634" xr:uid="{00000000-0009-0000-0000-000007000000}"/>
  <mergeCells count="1">
    <mergeCell ref="A1:N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P195"/>
  <sheetViews>
    <sheetView workbookViewId="0">
      <pane ySplit="8" topLeftCell="A29" activePane="bottomLeft" state="frozen"/>
      <selection pane="bottomLeft" activeCell="G66" sqref="G66"/>
    </sheetView>
  </sheetViews>
  <sheetFormatPr defaultRowHeight="15" x14ac:dyDescent="0.25"/>
  <cols>
    <col min="1" max="1" width="16.7109375" style="4" bestFit="1" customWidth="1"/>
    <col min="2" max="2" width="16.140625" customWidth="1"/>
    <col min="3" max="7" width="10.42578125" customWidth="1"/>
    <col min="8" max="8" width="7.7109375" bestFit="1" customWidth="1"/>
    <col min="9" max="10" width="11.28515625" bestFit="1" customWidth="1"/>
    <col min="11" max="11" width="11" bestFit="1" customWidth="1"/>
    <col min="12" max="12" width="10.28515625" bestFit="1" customWidth="1"/>
    <col min="13" max="13" width="11" bestFit="1" customWidth="1"/>
    <col min="14" max="14" width="11.7109375" bestFit="1" customWidth="1"/>
    <col min="15" max="15" width="10.140625" bestFit="1" customWidth="1"/>
    <col min="16" max="16" width="8" bestFit="1" customWidth="1"/>
    <col min="17" max="17" width="8.85546875" customWidth="1"/>
    <col min="18" max="18" width="6.42578125" bestFit="1" customWidth="1"/>
    <col min="19" max="19" width="8.28515625" bestFit="1" customWidth="1"/>
    <col min="20" max="20" width="6.42578125" bestFit="1" customWidth="1"/>
  </cols>
  <sheetData>
    <row r="1" spans="1:16" x14ac:dyDescent="0.25">
      <c r="A1" s="280" t="s">
        <v>572</v>
      </c>
      <c r="B1" s="280"/>
      <c r="C1" s="280"/>
      <c r="D1" s="280"/>
      <c r="E1" s="280"/>
      <c r="F1" s="280"/>
      <c r="G1" s="280"/>
      <c r="H1" s="280"/>
      <c r="I1" s="280"/>
    </row>
    <row r="2" spans="1:16" ht="28.5" customHeight="1" x14ac:dyDescent="0.25">
      <c r="A2" s="280"/>
      <c r="B2" s="280"/>
      <c r="C2" s="280"/>
      <c r="D2" s="280"/>
      <c r="E2" s="280"/>
      <c r="F2" s="280"/>
      <c r="G2" s="280"/>
      <c r="H2" s="280"/>
      <c r="I2" s="280"/>
    </row>
    <row r="3" spans="1:16" x14ac:dyDescent="0.25">
      <c r="A3" s="5" t="s">
        <v>27</v>
      </c>
      <c r="B3" t="s">
        <v>110</v>
      </c>
    </row>
    <row r="4" spans="1:16" x14ac:dyDescent="0.25">
      <c r="A4" s="5" t="s">
        <v>41</v>
      </c>
      <c r="B4" s="16">
        <v>1</v>
      </c>
    </row>
    <row r="5" spans="1:16" s="7" customFormat="1" x14ac:dyDescent="0.25">
      <c r="A5" s="4"/>
      <c r="B5"/>
      <c r="C5"/>
      <c r="D5"/>
      <c r="E5"/>
      <c r="F5"/>
      <c r="G5"/>
      <c r="H5"/>
      <c r="I5"/>
      <c r="J5"/>
      <c r="K5"/>
      <c r="L5"/>
      <c r="M5"/>
      <c r="N5"/>
      <c r="O5"/>
      <c r="P5"/>
    </row>
    <row r="6" spans="1:16" x14ac:dyDescent="0.25">
      <c r="A6" s="146" t="s">
        <v>451</v>
      </c>
      <c r="B6" s="5" t="s">
        <v>28</v>
      </c>
      <c r="C6" s="5" t="s">
        <v>13</v>
      </c>
      <c r="D6" s="193"/>
      <c r="E6" s="193"/>
      <c r="F6" s="193"/>
    </row>
    <row r="7" spans="1:16" ht="15" customHeight="1" x14ac:dyDescent="0.25">
      <c r="B7" s="7" t="s">
        <v>87</v>
      </c>
      <c r="C7" s="7"/>
      <c r="D7" s="279" t="s">
        <v>573</v>
      </c>
      <c r="E7" s="279"/>
      <c r="F7" s="279"/>
    </row>
    <row r="8" spans="1:16" x14ac:dyDescent="0.25">
      <c r="A8" s="146" t="s">
        <v>54</v>
      </c>
      <c r="B8" t="s">
        <v>574</v>
      </c>
      <c r="C8" t="s">
        <v>575</v>
      </c>
      <c r="D8" s="204" t="s">
        <v>574</v>
      </c>
      <c r="E8" s="204" t="s">
        <v>575</v>
      </c>
      <c r="F8" s="204" t="s">
        <v>463</v>
      </c>
    </row>
    <row r="9" spans="1:16" x14ac:dyDescent="0.25">
      <c r="A9" s="209">
        <v>75</v>
      </c>
      <c r="B9" s="186"/>
      <c r="C9" s="186"/>
      <c r="D9" s="186" t="str">
        <f>IF($B9*0.1196344=0,"",$B9*0.1196344)</f>
        <v/>
      </c>
      <c r="E9" s="186" t="str">
        <f>IF($C9*0.304333299=0,"",$C9*0.304333299)</f>
        <v/>
      </c>
      <c r="F9" s="215">
        <f>SUM(D9,E9)</f>
        <v>0</v>
      </c>
    </row>
    <row r="10" spans="1:16" x14ac:dyDescent="0.25">
      <c r="A10" s="210">
        <v>76</v>
      </c>
      <c r="B10" s="194"/>
      <c r="C10" s="194"/>
      <c r="D10" s="194" t="str">
        <f t="shared" ref="D10:D73" si="0">IF($B10*0.1196344=0,"",$B10*0.1196344)</f>
        <v/>
      </c>
      <c r="E10" s="194" t="str">
        <f t="shared" ref="E10:E73" si="1">IF($C10*0.304333299=0,"",$C10*0.304333299)</f>
        <v/>
      </c>
      <c r="F10" s="216">
        <f t="shared" ref="F10:F73" si="2">SUM(D10,E10)</f>
        <v>0</v>
      </c>
    </row>
    <row r="11" spans="1:16" x14ac:dyDescent="0.25">
      <c r="A11" s="210">
        <v>77</v>
      </c>
      <c r="B11" s="194"/>
      <c r="C11" s="194"/>
      <c r="D11" s="194" t="str">
        <f t="shared" si="0"/>
        <v/>
      </c>
      <c r="E11" s="194" t="str">
        <f t="shared" si="1"/>
        <v/>
      </c>
      <c r="F11" s="216">
        <f t="shared" si="2"/>
        <v>0</v>
      </c>
    </row>
    <row r="12" spans="1:16" x14ac:dyDescent="0.25">
      <c r="A12" s="210">
        <v>78</v>
      </c>
      <c r="B12" s="194"/>
      <c r="C12" s="194"/>
      <c r="D12" s="194" t="str">
        <f t="shared" si="0"/>
        <v/>
      </c>
      <c r="E12" s="194" t="str">
        <f t="shared" si="1"/>
        <v/>
      </c>
      <c r="F12" s="216">
        <f t="shared" si="2"/>
        <v>0</v>
      </c>
    </row>
    <row r="13" spans="1:16" x14ac:dyDescent="0.25">
      <c r="A13" s="210">
        <v>79</v>
      </c>
      <c r="B13" s="194"/>
      <c r="C13" s="194"/>
      <c r="D13" s="194" t="str">
        <f t="shared" si="0"/>
        <v/>
      </c>
      <c r="E13" s="194" t="str">
        <f t="shared" si="1"/>
        <v/>
      </c>
      <c r="F13" s="216">
        <f t="shared" si="2"/>
        <v>0</v>
      </c>
    </row>
    <row r="14" spans="1:16" x14ac:dyDescent="0.25">
      <c r="A14" s="210">
        <v>80</v>
      </c>
      <c r="B14" s="194"/>
      <c r="C14" s="194"/>
      <c r="D14" s="194" t="str">
        <f t="shared" si="0"/>
        <v/>
      </c>
      <c r="E14" s="194" t="str">
        <f t="shared" si="1"/>
        <v/>
      </c>
      <c r="F14" s="216">
        <f t="shared" si="2"/>
        <v>0</v>
      </c>
    </row>
    <row r="15" spans="1:16" x14ac:dyDescent="0.25">
      <c r="A15" s="210">
        <v>81</v>
      </c>
      <c r="B15" s="194"/>
      <c r="C15" s="194"/>
      <c r="D15" s="194" t="str">
        <f t="shared" si="0"/>
        <v/>
      </c>
      <c r="E15" s="194" t="str">
        <f t="shared" si="1"/>
        <v/>
      </c>
      <c r="F15" s="216">
        <f t="shared" si="2"/>
        <v>0</v>
      </c>
    </row>
    <row r="16" spans="1:16" x14ac:dyDescent="0.25">
      <c r="A16" s="210">
        <v>82</v>
      </c>
      <c r="B16" s="194"/>
      <c r="C16" s="194"/>
      <c r="D16" s="194" t="str">
        <f t="shared" si="0"/>
        <v/>
      </c>
      <c r="E16" s="194" t="str">
        <f t="shared" si="1"/>
        <v/>
      </c>
      <c r="F16" s="216">
        <f t="shared" si="2"/>
        <v>0</v>
      </c>
    </row>
    <row r="17" spans="1:6" x14ac:dyDescent="0.25">
      <c r="A17" s="210">
        <v>83</v>
      </c>
      <c r="B17" s="194"/>
      <c r="C17" s="194"/>
      <c r="D17" s="194" t="str">
        <f t="shared" si="0"/>
        <v/>
      </c>
      <c r="E17" s="194" t="str">
        <f t="shared" si="1"/>
        <v/>
      </c>
      <c r="F17" s="216">
        <f t="shared" si="2"/>
        <v>0</v>
      </c>
    </row>
    <row r="18" spans="1:6" x14ac:dyDescent="0.25">
      <c r="A18" s="210">
        <v>84</v>
      </c>
      <c r="B18" s="194"/>
      <c r="C18" s="194"/>
      <c r="D18" s="194" t="str">
        <f t="shared" si="0"/>
        <v/>
      </c>
      <c r="E18" s="194" t="str">
        <f t="shared" si="1"/>
        <v/>
      </c>
      <c r="F18" s="216">
        <f t="shared" si="2"/>
        <v>0</v>
      </c>
    </row>
    <row r="19" spans="1:6" x14ac:dyDescent="0.25">
      <c r="A19" s="210">
        <v>85</v>
      </c>
      <c r="B19" s="194"/>
      <c r="C19" s="194"/>
      <c r="D19" s="194" t="str">
        <f t="shared" si="0"/>
        <v/>
      </c>
      <c r="E19" s="194" t="str">
        <f t="shared" si="1"/>
        <v/>
      </c>
      <c r="F19" s="216">
        <f t="shared" si="2"/>
        <v>0</v>
      </c>
    </row>
    <row r="20" spans="1:6" x14ac:dyDescent="0.25">
      <c r="A20" s="210">
        <v>86</v>
      </c>
      <c r="B20" s="194"/>
      <c r="C20" s="194"/>
      <c r="D20" s="194" t="str">
        <f t="shared" si="0"/>
        <v/>
      </c>
      <c r="E20" s="194" t="str">
        <f t="shared" si="1"/>
        <v/>
      </c>
      <c r="F20" s="216">
        <f t="shared" si="2"/>
        <v>0</v>
      </c>
    </row>
    <row r="21" spans="1:6" x14ac:dyDescent="0.25">
      <c r="A21" s="210">
        <v>87</v>
      </c>
      <c r="B21" s="194"/>
      <c r="C21" s="194"/>
      <c r="D21" s="194" t="str">
        <f t="shared" si="0"/>
        <v/>
      </c>
      <c r="E21" s="194" t="str">
        <f t="shared" si="1"/>
        <v/>
      </c>
      <c r="F21" s="216">
        <f t="shared" si="2"/>
        <v>0</v>
      </c>
    </row>
    <row r="22" spans="1:6" x14ac:dyDescent="0.25">
      <c r="A22" s="210">
        <v>88</v>
      </c>
      <c r="B22" s="194"/>
      <c r="C22" s="194"/>
      <c r="D22" s="194" t="str">
        <f t="shared" si="0"/>
        <v/>
      </c>
      <c r="E22" s="194" t="str">
        <f t="shared" si="1"/>
        <v/>
      </c>
      <c r="F22" s="216">
        <f t="shared" si="2"/>
        <v>0</v>
      </c>
    </row>
    <row r="23" spans="1:6" x14ac:dyDescent="0.25">
      <c r="A23" s="210">
        <v>89</v>
      </c>
      <c r="B23" s="194"/>
      <c r="C23" s="194"/>
      <c r="D23" s="194" t="str">
        <f t="shared" si="0"/>
        <v/>
      </c>
      <c r="E23" s="194" t="str">
        <f t="shared" si="1"/>
        <v/>
      </c>
      <c r="F23" s="216">
        <f t="shared" si="2"/>
        <v>0</v>
      </c>
    </row>
    <row r="24" spans="1:6" x14ac:dyDescent="0.25">
      <c r="A24" s="210">
        <v>90</v>
      </c>
      <c r="B24" s="194"/>
      <c r="C24" s="194"/>
      <c r="D24" s="194" t="str">
        <f t="shared" si="0"/>
        <v/>
      </c>
      <c r="E24" s="194" t="str">
        <f t="shared" si="1"/>
        <v/>
      </c>
      <c r="F24" s="216">
        <f t="shared" si="2"/>
        <v>0</v>
      </c>
    </row>
    <row r="25" spans="1:6" x14ac:dyDescent="0.25">
      <c r="A25" s="210">
        <v>91</v>
      </c>
      <c r="B25" s="194"/>
      <c r="C25" s="194"/>
      <c r="D25" s="194" t="str">
        <f t="shared" si="0"/>
        <v/>
      </c>
      <c r="E25" s="194" t="str">
        <f t="shared" si="1"/>
        <v/>
      </c>
      <c r="F25" s="216">
        <f t="shared" si="2"/>
        <v>0</v>
      </c>
    </row>
    <row r="26" spans="1:6" x14ac:dyDescent="0.25">
      <c r="A26" s="210">
        <v>92</v>
      </c>
      <c r="B26" s="194"/>
      <c r="C26" s="194"/>
      <c r="D26" s="194" t="str">
        <f t="shared" si="0"/>
        <v/>
      </c>
      <c r="E26" s="194" t="str">
        <f t="shared" si="1"/>
        <v/>
      </c>
      <c r="F26" s="216">
        <f t="shared" si="2"/>
        <v>0</v>
      </c>
    </row>
    <row r="27" spans="1:6" x14ac:dyDescent="0.25">
      <c r="A27" s="210">
        <v>93</v>
      </c>
      <c r="B27" s="194"/>
      <c r="C27" s="194"/>
      <c r="D27" s="194" t="str">
        <f t="shared" si="0"/>
        <v/>
      </c>
      <c r="E27" s="194" t="str">
        <f t="shared" si="1"/>
        <v/>
      </c>
      <c r="F27" s="216">
        <f t="shared" si="2"/>
        <v>0</v>
      </c>
    </row>
    <row r="28" spans="1:6" x14ac:dyDescent="0.25">
      <c r="A28" s="210">
        <v>94</v>
      </c>
      <c r="B28" s="194"/>
      <c r="C28" s="194"/>
      <c r="D28" s="194" t="str">
        <f t="shared" si="0"/>
        <v/>
      </c>
      <c r="E28" s="194" t="str">
        <f t="shared" si="1"/>
        <v/>
      </c>
      <c r="F28" s="216">
        <f t="shared" si="2"/>
        <v>0</v>
      </c>
    </row>
    <row r="29" spans="1:6" x14ac:dyDescent="0.25">
      <c r="A29" s="210">
        <v>95</v>
      </c>
      <c r="B29" s="194"/>
      <c r="C29" s="194"/>
      <c r="D29" s="194" t="str">
        <f t="shared" si="0"/>
        <v/>
      </c>
      <c r="E29" s="194" t="str">
        <f t="shared" si="1"/>
        <v/>
      </c>
      <c r="F29" s="216">
        <f t="shared" si="2"/>
        <v>0</v>
      </c>
    </row>
    <row r="30" spans="1:6" x14ac:dyDescent="0.25">
      <c r="A30" s="210">
        <v>96</v>
      </c>
      <c r="B30" s="194"/>
      <c r="C30" s="194"/>
      <c r="D30" s="194" t="str">
        <f t="shared" si="0"/>
        <v/>
      </c>
      <c r="E30" s="194" t="str">
        <f t="shared" si="1"/>
        <v/>
      </c>
      <c r="F30" s="216">
        <f t="shared" si="2"/>
        <v>0</v>
      </c>
    </row>
    <row r="31" spans="1:6" x14ac:dyDescent="0.25">
      <c r="A31" s="210">
        <v>97</v>
      </c>
      <c r="B31" s="194"/>
      <c r="C31" s="194"/>
      <c r="D31" s="194" t="str">
        <f t="shared" si="0"/>
        <v/>
      </c>
      <c r="E31" s="194" t="str">
        <f t="shared" si="1"/>
        <v/>
      </c>
      <c r="F31" s="216">
        <f t="shared" si="2"/>
        <v>0</v>
      </c>
    </row>
    <row r="32" spans="1:6" x14ac:dyDescent="0.25">
      <c r="A32" s="210">
        <v>98</v>
      </c>
      <c r="B32" s="194"/>
      <c r="C32" s="194"/>
      <c r="D32" s="194" t="str">
        <f t="shared" si="0"/>
        <v/>
      </c>
      <c r="E32" s="194" t="str">
        <f t="shared" si="1"/>
        <v/>
      </c>
      <c r="F32" s="216">
        <f t="shared" si="2"/>
        <v>0</v>
      </c>
    </row>
    <row r="33" spans="1:6" x14ac:dyDescent="0.25">
      <c r="A33" s="210">
        <v>99</v>
      </c>
      <c r="B33" s="194"/>
      <c r="C33" s="194"/>
      <c r="D33" s="194" t="str">
        <f t="shared" si="0"/>
        <v/>
      </c>
      <c r="E33" s="194" t="str">
        <f t="shared" si="1"/>
        <v/>
      </c>
      <c r="F33" s="216">
        <f t="shared" si="2"/>
        <v>0</v>
      </c>
    </row>
    <row r="34" spans="1:6" x14ac:dyDescent="0.25">
      <c r="A34" s="210">
        <v>100</v>
      </c>
      <c r="B34" s="194"/>
      <c r="C34" s="194"/>
      <c r="D34" s="194" t="str">
        <f t="shared" si="0"/>
        <v/>
      </c>
      <c r="E34" s="194" t="str">
        <f t="shared" si="1"/>
        <v/>
      </c>
      <c r="F34" s="216">
        <f t="shared" si="2"/>
        <v>0</v>
      </c>
    </row>
    <row r="35" spans="1:6" x14ac:dyDescent="0.25">
      <c r="A35" s="210">
        <v>101</v>
      </c>
      <c r="B35" s="194"/>
      <c r="C35" s="194"/>
      <c r="D35" s="194" t="str">
        <f t="shared" si="0"/>
        <v/>
      </c>
      <c r="E35" s="194" t="str">
        <f t="shared" si="1"/>
        <v/>
      </c>
      <c r="F35" s="216">
        <f t="shared" si="2"/>
        <v>0</v>
      </c>
    </row>
    <row r="36" spans="1:6" x14ac:dyDescent="0.25">
      <c r="A36" s="210">
        <v>102</v>
      </c>
      <c r="B36" s="194"/>
      <c r="C36" s="194"/>
      <c r="D36" s="194" t="str">
        <f t="shared" si="0"/>
        <v/>
      </c>
      <c r="E36" s="194" t="str">
        <f t="shared" si="1"/>
        <v/>
      </c>
      <c r="F36" s="216">
        <f t="shared" si="2"/>
        <v>0</v>
      </c>
    </row>
    <row r="37" spans="1:6" x14ac:dyDescent="0.25">
      <c r="A37" s="210">
        <v>103</v>
      </c>
      <c r="B37" s="194"/>
      <c r="C37" s="194"/>
      <c r="D37" s="194" t="str">
        <f t="shared" si="0"/>
        <v/>
      </c>
      <c r="E37" s="194" t="str">
        <f t="shared" si="1"/>
        <v/>
      </c>
      <c r="F37" s="216">
        <f t="shared" si="2"/>
        <v>0</v>
      </c>
    </row>
    <row r="38" spans="1:6" x14ac:dyDescent="0.25">
      <c r="A38" s="210">
        <v>104</v>
      </c>
      <c r="B38" s="194"/>
      <c r="C38" s="194"/>
      <c r="D38" s="194" t="str">
        <f t="shared" si="0"/>
        <v/>
      </c>
      <c r="E38" s="194" t="str">
        <f t="shared" si="1"/>
        <v/>
      </c>
      <c r="F38" s="216">
        <f t="shared" si="2"/>
        <v>0</v>
      </c>
    </row>
    <row r="39" spans="1:6" x14ac:dyDescent="0.25">
      <c r="A39" s="210">
        <v>105</v>
      </c>
      <c r="B39" s="194"/>
      <c r="C39" s="194"/>
      <c r="D39" s="194" t="str">
        <f t="shared" si="0"/>
        <v/>
      </c>
      <c r="E39" s="194" t="str">
        <f t="shared" si="1"/>
        <v/>
      </c>
      <c r="F39" s="216">
        <f t="shared" si="2"/>
        <v>0</v>
      </c>
    </row>
    <row r="40" spans="1:6" x14ac:dyDescent="0.25">
      <c r="A40" s="210">
        <v>106</v>
      </c>
      <c r="B40" s="194"/>
      <c r="C40" s="194"/>
      <c r="D40" s="194" t="str">
        <f t="shared" si="0"/>
        <v/>
      </c>
      <c r="E40" s="194" t="str">
        <f t="shared" si="1"/>
        <v/>
      </c>
      <c r="F40" s="216">
        <f t="shared" si="2"/>
        <v>0</v>
      </c>
    </row>
    <row r="41" spans="1:6" x14ac:dyDescent="0.25">
      <c r="A41" s="210">
        <v>107</v>
      </c>
      <c r="B41" s="194"/>
      <c r="C41" s="194"/>
      <c r="D41" s="194" t="str">
        <f t="shared" si="0"/>
        <v/>
      </c>
      <c r="E41" s="194" t="str">
        <f t="shared" si="1"/>
        <v/>
      </c>
      <c r="F41" s="216">
        <f t="shared" si="2"/>
        <v>0</v>
      </c>
    </row>
    <row r="42" spans="1:6" x14ac:dyDescent="0.25">
      <c r="A42" s="210">
        <v>108</v>
      </c>
      <c r="B42" s="194"/>
      <c r="C42" s="194"/>
      <c r="D42" s="194" t="str">
        <f t="shared" si="0"/>
        <v/>
      </c>
      <c r="E42" s="194" t="str">
        <f t="shared" si="1"/>
        <v/>
      </c>
      <c r="F42" s="216">
        <f t="shared" si="2"/>
        <v>0</v>
      </c>
    </row>
    <row r="43" spans="1:6" x14ac:dyDescent="0.25">
      <c r="A43" s="210">
        <v>109</v>
      </c>
      <c r="B43" s="194"/>
      <c r="C43" s="194"/>
      <c r="D43" s="194" t="str">
        <f t="shared" si="0"/>
        <v/>
      </c>
      <c r="E43" s="194" t="str">
        <f t="shared" si="1"/>
        <v/>
      </c>
      <c r="F43" s="216">
        <f t="shared" si="2"/>
        <v>0</v>
      </c>
    </row>
    <row r="44" spans="1:6" x14ac:dyDescent="0.25">
      <c r="A44" s="210">
        <v>110</v>
      </c>
      <c r="B44" s="194"/>
      <c r="C44" s="194"/>
      <c r="D44" s="194" t="str">
        <f t="shared" si="0"/>
        <v/>
      </c>
      <c r="E44" s="194" t="str">
        <f t="shared" si="1"/>
        <v/>
      </c>
      <c r="F44" s="216">
        <f t="shared" si="2"/>
        <v>0</v>
      </c>
    </row>
    <row r="45" spans="1:6" x14ac:dyDescent="0.25">
      <c r="A45" s="210">
        <v>111</v>
      </c>
      <c r="B45" s="194"/>
      <c r="C45" s="194"/>
      <c r="D45" s="194" t="str">
        <f t="shared" si="0"/>
        <v/>
      </c>
      <c r="E45" s="194" t="str">
        <f t="shared" si="1"/>
        <v/>
      </c>
      <c r="F45" s="216">
        <f t="shared" si="2"/>
        <v>0</v>
      </c>
    </row>
    <row r="46" spans="1:6" x14ac:dyDescent="0.25">
      <c r="A46" s="210">
        <v>112</v>
      </c>
      <c r="B46" s="194"/>
      <c r="C46" s="194"/>
      <c r="D46" s="194" t="str">
        <f t="shared" si="0"/>
        <v/>
      </c>
      <c r="E46" s="194" t="str">
        <f t="shared" si="1"/>
        <v/>
      </c>
      <c r="F46" s="216">
        <f t="shared" si="2"/>
        <v>0</v>
      </c>
    </row>
    <row r="47" spans="1:6" x14ac:dyDescent="0.25">
      <c r="A47" s="210">
        <v>113</v>
      </c>
      <c r="B47" s="194"/>
      <c r="C47" s="194"/>
      <c r="D47" s="194" t="str">
        <f t="shared" si="0"/>
        <v/>
      </c>
      <c r="E47" s="194" t="str">
        <f t="shared" si="1"/>
        <v/>
      </c>
      <c r="F47" s="216">
        <f t="shared" si="2"/>
        <v>0</v>
      </c>
    </row>
    <row r="48" spans="1:6" x14ac:dyDescent="0.25">
      <c r="A48" s="210">
        <v>114</v>
      </c>
      <c r="B48" s="194"/>
      <c r="C48" s="194"/>
      <c r="D48" s="194" t="str">
        <f t="shared" si="0"/>
        <v/>
      </c>
      <c r="E48" s="194" t="str">
        <f t="shared" si="1"/>
        <v/>
      </c>
      <c r="F48" s="216">
        <f t="shared" si="2"/>
        <v>0</v>
      </c>
    </row>
    <row r="49" spans="1:6" x14ac:dyDescent="0.25">
      <c r="A49" s="210">
        <v>115</v>
      </c>
      <c r="B49" s="194"/>
      <c r="C49" s="194"/>
      <c r="D49" s="194" t="str">
        <f t="shared" si="0"/>
        <v/>
      </c>
      <c r="E49" s="194" t="str">
        <f t="shared" si="1"/>
        <v/>
      </c>
      <c r="F49" s="216">
        <f t="shared" si="2"/>
        <v>0</v>
      </c>
    </row>
    <row r="50" spans="1:6" x14ac:dyDescent="0.25">
      <c r="A50" s="210">
        <v>116</v>
      </c>
      <c r="B50" s="194"/>
      <c r="C50" s="194"/>
      <c r="D50" s="194" t="str">
        <f t="shared" si="0"/>
        <v/>
      </c>
      <c r="E50" s="194" t="str">
        <f t="shared" si="1"/>
        <v/>
      </c>
      <c r="F50" s="216">
        <f t="shared" si="2"/>
        <v>0</v>
      </c>
    </row>
    <row r="51" spans="1:6" x14ac:dyDescent="0.25">
      <c r="A51" s="210">
        <v>117</v>
      </c>
      <c r="B51" s="194"/>
      <c r="C51" s="194"/>
      <c r="D51" s="194" t="str">
        <f t="shared" si="0"/>
        <v/>
      </c>
      <c r="E51" s="194" t="str">
        <f t="shared" si="1"/>
        <v/>
      </c>
      <c r="F51" s="216">
        <f t="shared" si="2"/>
        <v>0</v>
      </c>
    </row>
    <row r="52" spans="1:6" x14ac:dyDescent="0.25">
      <c r="A52" s="210">
        <v>118</v>
      </c>
      <c r="B52" s="194"/>
      <c r="C52" s="194"/>
      <c r="D52" s="194" t="str">
        <f t="shared" si="0"/>
        <v/>
      </c>
      <c r="E52" s="194" t="str">
        <f t="shared" si="1"/>
        <v/>
      </c>
      <c r="F52" s="216">
        <f t="shared" si="2"/>
        <v>0</v>
      </c>
    </row>
    <row r="53" spans="1:6" x14ac:dyDescent="0.25">
      <c r="A53" s="210">
        <v>119</v>
      </c>
      <c r="B53" s="194"/>
      <c r="C53" s="194"/>
      <c r="D53" s="194" t="str">
        <f t="shared" si="0"/>
        <v/>
      </c>
      <c r="E53" s="194" t="str">
        <f t="shared" si="1"/>
        <v/>
      </c>
      <c r="F53" s="216">
        <f t="shared" si="2"/>
        <v>0</v>
      </c>
    </row>
    <row r="54" spans="1:6" x14ac:dyDescent="0.25">
      <c r="A54" s="210">
        <v>120</v>
      </c>
      <c r="B54" s="194"/>
      <c r="C54" s="194"/>
      <c r="D54" s="194" t="str">
        <f t="shared" si="0"/>
        <v/>
      </c>
      <c r="E54" s="194" t="str">
        <f t="shared" si="1"/>
        <v/>
      </c>
      <c r="F54" s="216">
        <f t="shared" si="2"/>
        <v>0</v>
      </c>
    </row>
    <row r="55" spans="1:6" x14ac:dyDescent="0.25">
      <c r="A55" s="210">
        <v>121</v>
      </c>
      <c r="B55" s="194"/>
      <c r="C55" s="194"/>
      <c r="D55" s="194" t="str">
        <f t="shared" si="0"/>
        <v/>
      </c>
      <c r="E55" s="194" t="str">
        <f t="shared" si="1"/>
        <v/>
      </c>
      <c r="F55" s="216">
        <f t="shared" si="2"/>
        <v>0</v>
      </c>
    </row>
    <row r="56" spans="1:6" x14ac:dyDescent="0.25">
      <c r="A56" s="210">
        <v>122</v>
      </c>
      <c r="B56" s="194"/>
      <c r="C56" s="194"/>
      <c r="D56" s="194" t="str">
        <f t="shared" si="0"/>
        <v/>
      </c>
      <c r="E56" s="194" t="str">
        <f t="shared" si="1"/>
        <v/>
      </c>
      <c r="F56" s="216">
        <f t="shared" si="2"/>
        <v>0</v>
      </c>
    </row>
    <row r="57" spans="1:6" x14ac:dyDescent="0.25">
      <c r="A57" s="210">
        <v>123</v>
      </c>
      <c r="B57" s="194"/>
      <c r="C57" s="194"/>
      <c r="D57" s="194" t="str">
        <f t="shared" si="0"/>
        <v/>
      </c>
      <c r="E57" s="194" t="str">
        <f t="shared" si="1"/>
        <v/>
      </c>
      <c r="F57" s="216">
        <f t="shared" si="2"/>
        <v>0</v>
      </c>
    </row>
    <row r="58" spans="1:6" x14ac:dyDescent="0.25">
      <c r="A58" s="211">
        <v>124</v>
      </c>
      <c r="B58" s="194"/>
      <c r="C58" s="194"/>
      <c r="D58" s="194" t="str">
        <f t="shared" si="0"/>
        <v/>
      </c>
      <c r="E58" s="194" t="str">
        <f t="shared" si="1"/>
        <v/>
      </c>
      <c r="F58" s="216">
        <f t="shared" si="2"/>
        <v>0</v>
      </c>
    </row>
    <row r="59" spans="1:6" x14ac:dyDescent="0.25">
      <c r="A59" s="212">
        <v>125</v>
      </c>
      <c r="B59" s="194"/>
      <c r="C59" s="194"/>
      <c r="D59" s="194" t="str">
        <f t="shared" si="0"/>
        <v/>
      </c>
      <c r="E59" s="194" t="str">
        <f t="shared" si="1"/>
        <v/>
      </c>
      <c r="F59" s="216">
        <f t="shared" si="2"/>
        <v>0</v>
      </c>
    </row>
    <row r="60" spans="1:6" x14ac:dyDescent="0.25">
      <c r="A60" s="210">
        <v>126</v>
      </c>
      <c r="B60" s="194"/>
      <c r="C60" s="194"/>
      <c r="D60" s="194" t="str">
        <f t="shared" si="0"/>
        <v/>
      </c>
      <c r="E60" s="194" t="str">
        <f t="shared" si="1"/>
        <v/>
      </c>
      <c r="F60" s="216">
        <f t="shared" si="2"/>
        <v>0</v>
      </c>
    </row>
    <row r="61" spans="1:6" x14ac:dyDescent="0.25">
      <c r="A61" s="210">
        <v>127</v>
      </c>
      <c r="B61" s="194"/>
      <c r="C61" s="194"/>
      <c r="D61" s="194" t="str">
        <f t="shared" si="0"/>
        <v/>
      </c>
      <c r="E61" s="194" t="str">
        <f t="shared" si="1"/>
        <v/>
      </c>
      <c r="F61" s="216">
        <f t="shared" si="2"/>
        <v>0</v>
      </c>
    </row>
    <row r="62" spans="1:6" x14ac:dyDescent="0.25">
      <c r="A62" s="210">
        <v>128</v>
      </c>
      <c r="B62" s="194"/>
      <c r="C62" s="194">
        <v>77.92</v>
      </c>
      <c r="D62" s="194" t="str">
        <f t="shared" si="0"/>
        <v/>
      </c>
      <c r="E62" s="194">
        <f t="shared" si="1"/>
        <v>23.713650658080002</v>
      </c>
      <c r="F62" s="216">
        <f t="shared" si="2"/>
        <v>23.713650658080002</v>
      </c>
    </row>
    <row r="63" spans="1:6" x14ac:dyDescent="0.25">
      <c r="A63" s="210">
        <v>129</v>
      </c>
      <c r="B63" s="194"/>
      <c r="C63" s="194"/>
      <c r="D63" s="194" t="str">
        <f t="shared" si="0"/>
        <v/>
      </c>
      <c r="E63" s="194" t="str">
        <f t="shared" si="1"/>
        <v/>
      </c>
      <c r="F63" s="216">
        <f t="shared" si="2"/>
        <v>0</v>
      </c>
    </row>
    <row r="64" spans="1:6" x14ac:dyDescent="0.25">
      <c r="A64" s="210">
        <v>130</v>
      </c>
      <c r="B64" s="194">
        <v>241.79999999999998</v>
      </c>
      <c r="C64" s="194"/>
      <c r="D64" s="194">
        <f t="shared" si="0"/>
        <v>28.927597919999997</v>
      </c>
      <c r="E64" s="194" t="str">
        <f t="shared" si="1"/>
        <v/>
      </c>
      <c r="F64" s="216">
        <f t="shared" si="2"/>
        <v>28.927597919999997</v>
      </c>
    </row>
    <row r="65" spans="1:6" x14ac:dyDescent="0.25">
      <c r="A65" s="210">
        <v>131</v>
      </c>
      <c r="B65" s="194">
        <v>242.79999999999998</v>
      </c>
      <c r="C65" s="194"/>
      <c r="D65" s="194">
        <f t="shared" si="0"/>
        <v>29.047232319999999</v>
      </c>
      <c r="E65" s="194" t="str">
        <f t="shared" si="1"/>
        <v/>
      </c>
      <c r="F65" s="216">
        <f t="shared" si="2"/>
        <v>29.047232319999999</v>
      </c>
    </row>
    <row r="66" spans="1:6" x14ac:dyDescent="0.25">
      <c r="A66" s="210">
        <v>132</v>
      </c>
      <c r="B66" s="194">
        <v>1</v>
      </c>
      <c r="C66" s="194">
        <v>78.92</v>
      </c>
      <c r="D66" s="194">
        <f>IF($B66*0.1196344=0,"",$B66*0.1196344)</f>
        <v>0.1196344</v>
      </c>
      <c r="E66" s="194">
        <f>IF($C66*0.304333299=0,"",$C66*0.304333299)</f>
        <v>24.017983957080002</v>
      </c>
      <c r="F66" s="216">
        <f t="shared" si="2"/>
        <v>24.137618357080001</v>
      </c>
    </row>
    <row r="67" spans="1:6" x14ac:dyDescent="0.25">
      <c r="A67" s="210">
        <v>133</v>
      </c>
      <c r="B67" s="194">
        <v>324.39999999999998</v>
      </c>
      <c r="C67" s="194"/>
      <c r="D67" s="194">
        <f t="shared" si="0"/>
        <v>38.80939936</v>
      </c>
      <c r="E67" s="194" t="str">
        <f t="shared" si="1"/>
        <v/>
      </c>
      <c r="F67" s="216">
        <f t="shared" si="2"/>
        <v>38.80939936</v>
      </c>
    </row>
    <row r="68" spans="1:6" x14ac:dyDescent="0.25">
      <c r="A68" s="210">
        <v>134</v>
      </c>
      <c r="B68" s="194">
        <v>241.79999999999998</v>
      </c>
      <c r="C68" s="194"/>
      <c r="D68" s="194">
        <f t="shared" si="0"/>
        <v>28.927597919999997</v>
      </c>
      <c r="E68" s="194" t="str">
        <f t="shared" si="1"/>
        <v/>
      </c>
      <c r="F68" s="216">
        <f t="shared" si="2"/>
        <v>28.927597919999997</v>
      </c>
    </row>
    <row r="69" spans="1:6" x14ac:dyDescent="0.25">
      <c r="A69" s="210">
        <v>135</v>
      </c>
      <c r="B69" s="194">
        <v>161.19999999999999</v>
      </c>
      <c r="C69" s="194"/>
      <c r="D69" s="194">
        <f t="shared" si="0"/>
        <v>19.285065279999998</v>
      </c>
      <c r="E69" s="194" t="str">
        <f t="shared" si="1"/>
        <v/>
      </c>
      <c r="F69" s="216">
        <f t="shared" si="2"/>
        <v>19.285065279999998</v>
      </c>
    </row>
    <row r="70" spans="1:6" x14ac:dyDescent="0.25">
      <c r="A70" s="210">
        <v>136</v>
      </c>
      <c r="B70" s="194">
        <v>404</v>
      </c>
      <c r="C70" s="194"/>
      <c r="D70" s="194">
        <f t="shared" si="0"/>
        <v>48.332297600000004</v>
      </c>
      <c r="E70" s="194" t="str">
        <f t="shared" si="1"/>
        <v/>
      </c>
      <c r="F70" s="216">
        <f t="shared" si="2"/>
        <v>48.332297600000004</v>
      </c>
    </row>
    <row r="71" spans="1:6" x14ac:dyDescent="0.25">
      <c r="A71" s="210">
        <v>137</v>
      </c>
      <c r="B71" s="194">
        <v>161.19999999999999</v>
      </c>
      <c r="C71" s="194"/>
      <c r="D71" s="194">
        <f t="shared" si="0"/>
        <v>19.285065279999998</v>
      </c>
      <c r="E71" s="194" t="str">
        <f t="shared" si="1"/>
        <v/>
      </c>
      <c r="F71" s="216">
        <f t="shared" si="2"/>
        <v>19.285065279999998</v>
      </c>
    </row>
    <row r="72" spans="1:6" x14ac:dyDescent="0.25">
      <c r="A72" s="210">
        <v>138</v>
      </c>
      <c r="B72" s="194">
        <v>322.39999999999998</v>
      </c>
      <c r="C72" s="194"/>
      <c r="D72" s="194">
        <f t="shared" si="0"/>
        <v>38.570130559999996</v>
      </c>
      <c r="E72" s="194" t="str">
        <f t="shared" si="1"/>
        <v/>
      </c>
      <c r="F72" s="216">
        <f t="shared" si="2"/>
        <v>38.570130559999996</v>
      </c>
    </row>
    <row r="73" spans="1:6" x14ac:dyDescent="0.25">
      <c r="A73" s="210">
        <v>139</v>
      </c>
      <c r="B73" s="194">
        <v>323.39999999999998</v>
      </c>
      <c r="C73" s="194"/>
      <c r="D73" s="194">
        <f t="shared" si="0"/>
        <v>38.689764959999998</v>
      </c>
      <c r="E73" s="194" t="str">
        <f t="shared" si="1"/>
        <v/>
      </c>
      <c r="F73" s="216">
        <f t="shared" si="2"/>
        <v>38.689764959999998</v>
      </c>
    </row>
    <row r="74" spans="1:6" x14ac:dyDescent="0.25">
      <c r="A74" s="210">
        <v>140</v>
      </c>
      <c r="B74" s="194">
        <v>80.599999999999994</v>
      </c>
      <c r="C74" s="194"/>
      <c r="D74" s="194">
        <f t="shared" ref="D74:D137" si="3">IF($B74*0.1196344=0,"",$B74*0.1196344)</f>
        <v>9.6425326399999989</v>
      </c>
      <c r="E74" s="194" t="str">
        <f t="shared" ref="E74:E137" si="4">IF($C74*0.304333299=0,"",$C74*0.304333299)</f>
        <v/>
      </c>
      <c r="F74" s="216">
        <f t="shared" ref="F74:F137" si="5">SUM(D74,E74)</f>
        <v>9.6425326399999989</v>
      </c>
    </row>
    <row r="75" spans="1:6" x14ac:dyDescent="0.25">
      <c r="A75" s="210">
        <v>141</v>
      </c>
      <c r="B75" s="194"/>
      <c r="C75" s="194"/>
      <c r="D75" s="194" t="str">
        <f t="shared" si="3"/>
        <v/>
      </c>
      <c r="E75" s="194" t="str">
        <f t="shared" si="4"/>
        <v/>
      </c>
      <c r="F75" s="216">
        <f t="shared" si="5"/>
        <v>0</v>
      </c>
    </row>
    <row r="76" spans="1:6" x14ac:dyDescent="0.25">
      <c r="A76" s="210">
        <v>142</v>
      </c>
      <c r="B76" s="194">
        <v>81.599999999999994</v>
      </c>
      <c r="C76" s="194"/>
      <c r="D76" s="194">
        <f t="shared" si="3"/>
        <v>9.7621670399999996</v>
      </c>
      <c r="E76" s="194" t="str">
        <f t="shared" si="4"/>
        <v/>
      </c>
      <c r="F76" s="216">
        <f t="shared" si="5"/>
        <v>9.7621670399999996</v>
      </c>
    </row>
    <row r="77" spans="1:6" x14ac:dyDescent="0.25">
      <c r="A77" s="210">
        <v>143</v>
      </c>
      <c r="B77" s="194">
        <v>1</v>
      </c>
      <c r="C77" s="194"/>
      <c r="D77" s="194">
        <f t="shared" si="3"/>
        <v>0.1196344</v>
      </c>
      <c r="E77" s="194" t="str">
        <f t="shared" si="4"/>
        <v/>
      </c>
      <c r="F77" s="216">
        <f t="shared" si="5"/>
        <v>0.1196344</v>
      </c>
    </row>
    <row r="78" spans="1:6" x14ac:dyDescent="0.25">
      <c r="A78" s="210">
        <v>144</v>
      </c>
      <c r="B78" s="194"/>
      <c r="C78" s="194"/>
      <c r="D78" s="194" t="str">
        <f t="shared" si="3"/>
        <v/>
      </c>
      <c r="E78" s="194" t="str">
        <f t="shared" si="4"/>
        <v/>
      </c>
      <c r="F78" s="216">
        <f t="shared" si="5"/>
        <v>0</v>
      </c>
    </row>
    <row r="79" spans="1:6" x14ac:dyDescent="0.25">
      <c r="A79" s="210">
        <v>145</v>
      </c>
      <c r="B79" s="194"/>
      <c r="C79" s="194"/>
      <c r="D79" s="194" t="str">
        <f t="shared" si="3"/>
        <v/>
      </c>
      <c r="E79" s="194" t="str">
        <f t="shared" si="4"/>
        <v/>
      </c>
      <c r="F79" s="216">
        <f t="shared" si="5"/>
        <v>0</v>
      </c>
    </row>
    <row r="80" spans="1:6" x14ac:dyDescent="0.25">
      <c r="A80" s="210">
        <v>146</v>
      </c>
      <c r="B80" s="194">
        <v>80.599999999999994</v>
      </c>
      <c r="C80" s="194"/>
      <c r="D80" s="194">
        <f t="shared" si="3"/>
        <v>9.6425326399999989</v>
      </c>
      <c r="E80" s="194" t="str">
        <f t="shared" si="4"/>
        <v/>
      </c>
      <c r="F80" s="216">
        <f t="shared" si="5"/>
        <v>9.6425326399999989</v>
      </c>
    </row>
    <row r="81" spans="1:6" x14ac:dyDescent="0.25">
      <c r="A81" s="210">
        <v>147</v>
      </c>
      <c r="B81" s="194"/>
      <c r="C81" s="194">
        <v>1</v>
      </c>
      <c r="D81" s="194" t="str">
        <f t="shared" si="3"/>
        <v/>
      </c>
      <c r="E81" s="194">
        <f t="shared" si="4"/>
        <v>0.304333299</v>
      </c>
      <c r="F81" s="216">
        <f t="shared" si="5"/>
        <v>0.304333299</v>
      </c>
    </row>
    <row r="82" spans="1:6" x14ac:dyDescent="0.25">
      <c r="A82" s="210">
        <v>148</v>
      </c>
      <c r="B82" s="194"/>
      <c r="C82" s="194"/>
      <c r="D82" s="194" t="str">
        <f t="shared" si="3"/>
        <v/>
      </c>
      <c r="E82" s="194" t="str">
        <f t="shared" si="4"/>
        <v/>
      </c>
      <c r="F82" s="216">
        <f t="shared" si="5"/>
        <v>0</v>
      </c>
    </row>
    <row r="83" spans="1:6" x14ac:dyDescent="0.25">
      <c r="A83" s="210">
        <v>149</v>
      </c>
      <c r="B83" s="194">
        <v>241.79999999999998</v>
      </c>
      <c r="C83" s="194"/>
      <c r="D83" s="194">
        <f t="shared" si="3"/>
        <v>28.927597919999997</v>
      </c>
      <c r="E83" s="194" t="str">
        <f t="shared" si="4"/>
        <v/>
      </c>
      <c r="F83" s="216">
        <f t="shared" si="5"/>
        <v>28.927597919999997</v>
      </c>
    </row>
    <row r="84" spans="1:6" x14ac:dyDescent="0.25">
      <c r="A84" s="210">
        <v>150</v>
      </c>
      <c r="B84" s="194">
        <v>161.19999999999999</v>
      </c>
      <c r="C84" s="194"/>
      <c r="D84" s="194">
        <f t="shared" si="3"/>
        <v>19.285065279999998</v>
      </c>
      <c r="E84" s="194" t="str">
        <f t="shared" si="4"/>
        <v/>
      </c>
      <c r="F84" s="216">
        <f t="shared" si="5"/>
        <v>19.285065279999998</v>
      </c>
    </row>
    <row r="85" spans="1:6" x14ac:dyDescent="0.25">
      <c r="A85" s="210">
        <v>151</v>
      </c>
      <c r="B85" s="194">
        <v>80.599999999999994</v>
      </c>
      <c r="C85" s="194"/>
      <c r="D85" s="194">
        <f t="shared" si="3"/>
        <v>9.6425326399999989</v>
      </c>
      <c r="E85" s="194" t="str">
        <f t="shared" si="4"/>
        <v/>
      </c>
      <c r="F85" s="216">
        <f t="shared" si="5"/>
        <v>9.6425326399999989</v>
      </c>
    </row>
    <row r="86" spans="1:6" x14ac:dyDescent="0.25">
      <c r="A86" s="210">
        <v>152</v>
      </c>
      <c r="B86" s="194"/>
      <c r="C86" s="194"/>
      <c r="D86" s="194" t="str">
        <f t="shared" si="3"/>
        <v/>
      </c>
      <c r="E86" s="194" t="str">
        <f t="shared" si="4"/>
        <v/>
      </c>
      <c r="F86" s="216">
        <f t="shared" si="5"/>
        <v>0</v>
      </c>
    </row>
    <row r="87" spans="1:6" x14ac:dyDescent="0.25">
      <c r="A87" s="210">
        <v>153</v>
      </c>
      <c r="B87" s="194"/>
      <c r="C87" s="194"/>
      <c r="D87" s="194" t="str">
        <f t="shared" si="3"/>
        <v/>
      </c>
      <c r="E87" s="194" t="str">
        <f t="shared" si="4"/>
        <v/>
      </c>
      <c r="F87" s="216">
        <f t="shared" si="5"/>
        <v>0</v>
      </c>
    </row>
    <row r="88" spans="1:6" x14ac:dyDescent="0.25">
      <c r="A88" s="210">
        <v>154</v>
      </c>
      <c r="B88" s="194"/>
      <c r="C88" s="194"/>
      <c r="D88" s="194" t="str">
        <f t="shared" si="3"/>
        <v/>
      </c>
      <c r="E88" s="194" t="str">
        <f t="shared" si="4"/>
        <v/>
      </c>
      <c r="F88" s="216">
        <f t="shared" si="5"/>
        <v>0</v>
      </c>
    </row>
    <row r="89" spans="1:6" x14ac:dyDescent="0.25">
      <c r="A89" s="210">
        <v>155</v>
      </c>
      <c r="B89" s="194"/>
      <c r="C89" s="194"/>
      <c r="D89" s="194" t="str">
        <f t="shared" si="3"/>
        <v/>
      </c>
      <c r="E89" s="194" t="str">
        <f t="shared" si="4"/>
        <v/>
      </c>
      <c r="F89" s="216">
        <f t="shared" si="5"/>
        <v>0</v>
      </c>
    </row>
    <row r="90" spans="1:6" x14ac:dyDescent="0.25">
      <c r="A90" s="210">
        <v>156</v>
      </c>
      <c r="B90" s="194"/>
      <c r="C90" s="194"/>
      <c r="D90" s="194" t="str">
        <f t="shared" si="3"/>
        <v/>
      </c>
      <c r="E90" s="194" t="str">
        <f t="shared" si="4"/>
        <v/>
      </c>
      <c r="F90" s="216">
        <f t="shared" si="5"/>
        <v>0</v>
      </c>
    </row>
    <row r="91" spans="1:6" x14ac:dyDescent="0.25">
      <c r="A91" s="210">
        <v>157</v>
      </c>
      <c r="B91" s="194"/>
      <c r="C91" s="194"/>
      <c r="D91" s="194" t="str">
        <f t="shared" si="3"/>
        <v/>
      </c>
      <c r="E91" s="194" t="str">
        <f t="shared" si="4"/>
        <v/>
      </c>
      <c r="F91" s="216">
        <f t="shared" si="5"/>
        <v>0</v>
      </c>
    </row>
    <row r="92" spans="1:6" x14ac:dyDescent="0.25">
      <c r="A92" s="210">
        <v>158</v>
      </c>
      <c r="B92" s="194"/>
      <c r="C92" s="194"/>
      <c r="D92" s="194" t="str">
        <f t="shared" si="3"/>
        <v/>
      </c>
      <c r="E92" s="194" t="str">
        <f t="shared" si="4"/>
        <v/>
      </c>
      <c r="F92" s="216">
        <f t="shared" si="5"/>
        <v>0</v>
      </c>
    </row>
    <row r="93" spans="1:6" x14ac:dyDescent="0.25">
      <c r="A93" s="210">
        <v>159</v>
      </c>
      <c r="B93" s="194"/>
      <c r="C93" s="194"/>
      <c r="D93" s="194" t="str">
        <f t="shared" si="3"/>
        <v/>
      </c>
      <c r="E93" s="194" t="str">
        <f t="shared" si="4"/>
        <v/>
      </c>
      <c r="F93" s="216">
        <f t="shared" si="5"/>
        <v>0</v>
      </c>
    </row>
    <row r="94" spans="1:6" x14ac:dyDescent="0.25">
      <c r="A94" s="210">
        <v>160</v>
      </c>
      <c r="B94" s="194"/>
      <c r="C94" s="194"/>
      <c r="D94" s="194" t="str">
        <f t="shared" si="3"/>
        <v/>
      </c>
      <c r="E94" s="194" t="str">
        <f t="shared" si="4"/>
        <v/>
      </c>
      <c r="F94" s="216">
        <f t="shared" si="5"/>
        <v>0</v>
      </c>
    </row>
    <row r="95" spans="1:6" x14ac:dyDescent="0.25">
      <c r="A95" s="210">
        <v>161</v>
      </c>
      <c r="B95" s="194"/>
      <c r="C95" s="194"/>
      <c r="D95" s="194" t="str">
        <f t="shared" si="3"/>
        <v/>
      </c>
      <c r="E95" s="194" t="str">
        <f t="shared" si="4"/>
        <v/>
      </c>
      <c r="F95" s="216">
        <f t="shared" si="5"/>
        <v>0</v>
      </c>
    </row>
    <row r="96" spans="1:6" x14ac:dyDescent="0.25">
      <c r="A96" s="210">
        <v>162</v>
      </c>
      <c r="B96" s="194"/>
      <c r="C96" s="194"/>
      <c r="D96" s="194" t="str">
        <f t="shared" si="3"/>
        <v/>
      </c>
      <c r="E96" s="194" t="str">
        <f t="shared" si="4"/>
        <v/>
      </c>
      <c r="F96" s="216">
        <f t="shared" si="5"/>
        <v>0</v>
      </c>
    </row>
    <row r="97" spans="1:6" x14ac:dyDescent="0.25">
      <c r="A97" s="210">
        <v>163</v>
      </c>
      <c r="B97" s="194"/>
      <c r="C97" s="194"/>
      <c r="D97" s="194" t="str">
        <f t="shared" si="3"/>
        <v/>
      </c>
      <c r="E97" s="194" t="str">
        <f t="shared" si="4"/>
        <v/>
      </c>
      <c r="F97" s="216">
        <f t="shared" si="5"/>
        <v>0</v>
      </c>
    </row>
    <row r="98" spans="1:6" x14ac:dyDescent="0.25">
      <c r="A98" s="210">
        <v>164</v>
      </c>
      <c r="B98" s="194">
        <v>1</v>
      </c>
      <c r="C98" s="194"/>
      <c r="D98" s="194">
        <f t="shared" si="3"/>
        <v>0.1196344</v>
      </c>
      <c r="E98" s="194" t="str">
        <f t="shared" si="4"/>
        <v/>
      </c>
      <c r="F98" s="216">
        <f t="shared" si="5"/>
        <v>0.1196344</v>
      </c>
    </row>
    <row r="99" spans="1:6" x14ac:dyDescent="0.25">
      <c r="A99" s="210">
        <v>165</v>
      </c>
      <c r="B99" s="194"/>
      <c r="C99" s="194"/>
      <c r="D99" s="194" t="str">
        <f t="shared" si="3"/>
        <v/>
      </c>
      <c r="E99" s="194" t="str">
        <f t="shared" si="4"/>
        <v/>
      </c>
      <c r="F99" s="216">
        <f t="shared" si="5"/>
        <v>0</v>
      </c>
    </row>
    <row r="100" spans="1:6" x14ac:dyDescent="0.25">
      <c r="A100" s="210">
        <v>166</v>
      </c>
      <c r="B100" s="194"/>
      <c r="C100" s="194"/>
      <c r="D100" s="194" t="str">
        <f t="shared" si="3"/>
        <v/>
      </c>
      <c r="E100" s="194" t="str">
        <f t="shared" si="4"/>
        <v/>
      </c>
      <c r="F100" s="216">
        <f t="shared" si="5"/>
        <v>0</v>
      </c>
    </row>
    <row r="101" spans="1:6" x14ac:dyDescent="0.25">
      <c r="A101" s="210">
        <v>167</v>
      </c>
      <c r="B101" s="194">
        <v>80.599999999999994</v>
      </c>
      <c r="C101" s="194"/>
      <c r="D101" s="194">
        <f t="shared" si="3"/>
        <v>9.6425326399999989</v>
      </c>
      <c r="E101" s="194" t="str">
        <f t="shared" si="4"/>
        <v/>
      </c>
      <c r="F101" s="216">
        <f t="shared" si="5"/>
        <v>9.6425326399999989</v>
      </c>
    </row>
    <row r="102" spans="1:6" x14ac:dyDescent="0.25">
      <c r="A102" s="210">
        <v>168</v>
      </c>
      <c r="B102" s="194"/>
      <c r="C102" s="194"/>
      <c r="D102" s="194" t="str">
        <f t="shared" si="3"/>
        <v/>
      </c>
      <c r="E102" s="194" t="str">
        <f t="shared" si="4"/>
        <v/>
      </c>
      <c r="F102" s="216">
        <f t="shared" si="5"/>
        <v>0</v>
      </c>
    </row>
    <row r="103" spans="1:6" x14ac:dyDescent="0.25">
      <c r="A103" s="210">
        <v>169</v>
      </c>
      <c r="B103" s="194"/>
      <c r="C103" s="194"/>
      <c r="D103" s="194" t="str">
        <f t="shared" si="3"/>
        <v/>
      </c>
      <c r="E103" s="194" t="str">
        <f t="shared" si="4"/>
        <v/>
      </c>
      <c r="F103" s="216">
        <f t="shared" si="5"/>
        <v>0</v>
      </c>
    </row>
    <row r="104" spans="1:6" x14ac:dyDescent="0.25">
      <c r="A104" s="210">
        <v>170</v>
      </c>
      <c r="B104" s="194"/>
      <c r="C104" s="194"/>
      <c r="D104" s="194" t="str">
        <f t="shared" si="3"/>
        <v/>
      </c>
      <c r="E104" s="194" t="str">
        <f t="shared" si="4"/>
        <v/>
      </c>
      <c r="F104" s="216">
        <f t="shared" si="5"/>
        <v>0</v>
      </c>
    </row>
    <row r="105" spans="1:6" x14ac:dyDescent="0.25">
      <c r="A105" s="210">
        <v>171</v>
      </c>
      <c r="B105" s="194"/>
      <c r="C105" s="194"/>
      <c r="D105" s="194" t="str">
        <f t="shared" si="3"/>
        <v/>
      </c>
      <c r="E105" s="194" t="str">
        <f t="shared" si="4"/>
        <v/>
      </c>
      <c r="F105" s="216">
        <f t="shared" si="5"/>
        <v>0</v>
      </c>
    </row>
    <row r="106" spans="1:6" x14ac:dyDescent="0.25">
      <c r="A106" s="210">
        <v>172</v>
      </c>
      <c r="B106" s="194"/>
      <c r="C106" s="194">
        <v>77.92</v>
      </c>
      <c r="D106" s="194" t="str">
        <f t="shared" si="3"/>
        <v/>
      </c>
      <c r="E106" s="194">
        <f t="shared" si="4"/>
        <v>23.713650658080002</v>
      </c>
      <c r="F106" s="216">
        <f t="shared" si="5"/>
        <v>23.713650658080002</v>
      </c>
    </row>
    <row r="107" spans="1:6" x14ac:dyDescent="0.25">
      <c r="A107" s="210">
        <v>173</v>
      </c>
      <c r="B107" s="194"/>
      <c r="C107" s="194"/>
      <c r="D107" s="194" t="str">
        <f t="shared" si="3"/>
        <v/>
      </c>
      <c r="E107" s="194" t="str">
        <f t="shared" si="4"/>
        <v/>
      </c>
      <c r="F107" s="216">
        <f t="shared" si="5"/>
        <v>0</v>
      </c>
    </row>
    <row r="108" spans="1:6" x14ac:dyDescent="0.25">
      <c r="A108" s="211">
        <v>174</v>
      </c>
      <c r="B108" s="194"/>
      <c r="C108" s="194"/>
      <c r="D108" s="194" t="str">
        <f t="shared" si="3"/>
        <v/>
      </c>
      <c r="E108" s="194" t="str">
        <f t="shared" si="4"/>
        <v/>
      </c>
      <c r="F108" s="216">
        <f t="shared" si="5"/>
        <v>0</v>
      </c>
    </row>
    <row r="109" spans="1:6" x14ac:dyDescent="0.25">
      <c r="A109" s="212">
        <v>175</v>
      </c>
      <c r="B109" s="194"/>
      <c r="C109" s="194"/>
      <c r="D109" s="194" t="str">
        <f t="shared" si="3"/>
        <v/>
      </c>
      <c r="E109" s="194" t="str">
        <f t="shared" si="4"/>
        <v/>
      </c>
      <c r="F109" s="216">
        <f t="shared" si="5"/>
        <v>0</v>
      </c>
    </row>
    <row r="110" spans="1:6" x14ac:dyDescent="0.25">
      <c r="A110" s="210">
        <v>176</v>
      </c>
      <c r="B110" s="194"/>
      <c r="C110" s="194"/>
      <c r="D110" s="194" t="str">
        <f t="shared" si="3"/>
        <v/>
      </c>
      <c r="E110" s="194" t="str">
        <f t="shared" si="4"/>
        <v/>
      </c>
      <c r="F110" s="216">
        <f t="shared" si="5"/>
        <v>0</v>
      </c>
    </row>
    <row r="111" spans="1:6" x14ac:dyDescent="0.25">
      <c r="A111" s="210">
        <v>177</v>
      </c>
      <c r="B111" s="194"/>
      <c r="C111" s="194"/>
      <c r="D111" s="194" t="str">
        <f t="shared" si="3"/>
        <v/>
      </c>
      <c r="E111" s="194" t="str">
        <f t="shared" si="4"/>
        <v/>
      </c>
      <c r="F111" s="216">
        <f t="shared" si="5"/>
        <v>0</v>
      </c>
    </row>
    <row r="112" spans="1:6" x14ac:dyDescent="0.25">
      <c r="A112" s="210">
        <v>178</v>
      </c>
      <c r="B112" s="194"/>
      <c r="C112" s="194"/>
      <c r="D112" s="194" t="str">
        <f t="shared" si="3"/>
        <v/>
      </c>
      <c r="E112" s="194" t="str">
        <f t="shared" si="4"/>
        <v/>
      </c>
      <c r="F112" s="216">
        <f t="shared" si="5"/>
        <v>0</v>
      </c>
    </row>
    <row r="113" spans="1:6" x14ac:dyDescent="0.25">
      <c r="A113" s="210">
        <v>179</v>
      </c>
      <c r="B113" s="194"/>
      <c r="C113" s="194"/>
      <c r="D113" s="194" t="str">
        <f t="shared" si="3"/>
        <v/>
      </c>
      <c r="E113" s="194" t="str">
        <f t="shared" si="4"/>
        <v/>
      </c>
      <c r="F113" s="216">
        <f t="shared" si="5"/>
        <v>0</v>
      </c>
    </row>
    <row r="114" spans="1:6" x14ac:dyDescent="0.25">
      <c r="A114" s="210">
        <v>180</v>
      </c>
      <c r="B114" s="194"/>
      <c r="C114" s="194"/>
      <c r="D114" s="194" t="str">
        <f t="shared" si="3"/>
        <v/>
      </c>
      <c r="E114" s="194" t="str">
        <f t="shared" si="4"/>
        <v/>
      </c>
      <c r="F114" s="216">
        <f t="shared" si="5"/>
        <v>0</v>
      </c>
    </row>
    <row r="115" spans="1:6" x14ac:dyDescent="0.25">
      <c r="A115" s="210">
        <v>181</v>
      </c>
      <c r="B115" s="194"/>
      <c r="C115" s="194"/>
      <c r="D115" s="194" t="str">
        <f t="shared" si="3"/>
        <v/>
      </c>
      <c r="E115" s="194" t="str">
        <f t="shared" si="4"/>
        <v/>
      </c>
      <c r="F115" s="216">
        <f t="shared" si="5"/>
        <v>0</v>
      </c>
    </row>
    <row r="116" spans="1:6" x14ac:dyDescent="0.25">
      <c r="A116" s="210">
        <v>182</v>
      </c>
      <c r="B116" s="194"/>
      <c r="C116" s="194"/>
      <c r="D116" s="194" t="str">
        <f t="shared" si="3"/>
        <v/>
      </c>
      <c r="E116" s="194" t="str">
        <f t="shared" si="4"/>
        <v/>
      </c>
      <c r="F116" s="216">
        <f t="shared" si="5"/>
        <v>0</v>
      </c>
    </row>
    <row r="117" spans="1:6" x14ac:dyDescent="0.25">
      <c r="A117" s="210">
        <v>183</v>
      </c>
      <c r="B117" s="194"/>
      <c r="C117" s="194"/>
      <c r="D117" s="194" t="str">
        <f t="shared" si="3"/>
        <v/>
      </c>
      <c r="E117" s="194" t="str">
        <f t="shared" si="4"/>
        <v/>
      </c>
      <c r="F117" s="216">
        <f t="shared" si="5"/>
        <v>0</v>
      </c>
    </row>
    <row r="118" spans="1:6" x14ac:dyDescent="0.25">
      <c r="A118" s="210">
        <v>184</v>
      </c>
      <c r="B118" s="194"/>
      <c r="C118" s="194"/>
      <c r="D118" s="194" t="str">
        <f t="shared" si="3"/>
        <v/>
      </c>
      <c r="E118" s="194" t="str">
        <f t="shared" si="4"/>
        <v/>
      </c>
      <c r="F118" s="216">
        <f t="shared" si="5"/>
        <v>0</v>
      </c>
    </row>
    <row r="119" spans="1:6" x14ac:dyDescent="0.25">
      <c r="A119" s="210">
        <v>185</v>
      </c>
      <c r="B119" s="194"/>
      <c r="C119" s="194"/>
      <c r="D119" s="194" t="str">
        <f t="shared" si="3"/>
        <v/>
      </c>
      <c r="E119" s="194" t="str">
        <f t="shared" si="4"/>
        <v/>
      </c>
      <c r="F119" s="216">
        <f t="shared" si="5"/>
        <v>0</v>
      </c>
    </row>
    <row r="120" spans="1:6" x14ac:dyDescent="0.25">
      <c r="A120" s="210">
        <v>186</v>
      </c>
      <c r="B120" s="194"/>
      <c r="C120" s="194"/>
      <c r="D120" s="194" t="str">
        <f t="shared" si="3"/>
        <v/>
      </c>
      <c r="E120" s="194" t="str">
        <f t="shared" si="4"/>
        <v/>
      </c>
      <c r="F120" s="216">
        <f t="shared" si="5"/>
        <v>0</v>
      </c>
    </row>
    <row r="121" spans="1:6" x14ac:dyDescent="0.25">
      <c r="A121" s="210">
        <v>187</v>
      </c>
      <c r="B121" s="194"/>
      <c r="C121" s="194"/>
      <c r="D121" s="194" t="str">
        <f t="shared" si="3"/>
        <v/>
      </c>
      <c r="E121" s="194" t="str">
        <f t="shared" si="4"/>
        <v/>
      </c>
      <c r="F121" s="216">
        <f t="shared" si="5"/>
        <v>0</v>
      </c>
    </row>
    <row r="122" spans="1:6" x14ac:dyDescent="0.25">
      <c r="A122" s="210">
        <v>188</v>
      </c>
      <c r="B122" s="194"/>
      <c r="C122" s="194"/>
      <c r="D122" s="194" t="str">
        <f t="shared" si="3"/>
        <v/>
      </c>
      <c r="E122" s="194" t="str">
        <f t="shared" si="4"/>
        <v/>
      </c>
      <c r="F122" s="216">
        <f t="shared" si="5"/>
        <v>0</v>
      </c>
    </row>
    <row r="123" spans="1:6" x14ac:dyDescent="0.25">
      <c r="A123" s="210">
        <v>189</v>
      </c>
      <c r="B123" s="194"/>
      <c r="C123" s="194"/>
      <c r="D123" s="194" t="str">
        <f t="shared" si="3"/>
        <v/>
      </c>
      <c r="E123" s="194" t="str">
        <f t="shared" si="4"/>
        <v/>
      </c>
      <c r="F123" s="216">
        <f t="shared" si="5"/>
        <v>0</v>
      </c>
    </row>
    <row r="124" spans="1:6" x14ac:dyDescent="0.25">
      <c r="A124" s="210">
        <v>190</v>
      </c>
      <c r="B124" s="194"/>
      <c r="C124" s="194"/>
      <c r="D124" s="194" t="str">
        <f t="shared" si="3"/>
        <v/>
      </c>
      <c r="E124" s="194" t="str">
        <f t="shared" si="4"/>
        <v/>
      </c>
      <c r="F124" s="216">
        <f t="shared" si="5"/>
        <v>0</v>
      </c>
    </row>
    <row r="125" spans="1:6" x14ac:dyDescent="0.25">
      <c r="A125" s="210">
        <v>191</v>
      </c>
      <c r="B125" s="194"/>
      <c r="C125" s="194"/>
      <c r="D125" s="194" t="str">
        <f t="shared" si="3"/>
        <v/>
      </c>
      <c r="E125" s="194" t="str">
        <f t="shared" si="4"/>
        <v/>
      </c>
      <c r="F125" s="216">
        <f t="shared" si="5"/>
        <v>0</v>
      </c>
    </row>
    <row r="126" spans="1:6" x14ac:dyDescent="0.25">
      <c r="A126" s="210">
        <v>192</v>
      </c>
      <c r="B126" s="194"/>
      <c r="C126" s="194"/>
      <c r="D126" s="194" t="str">
        <f t="shared" si="3"/>
        <v/>
      </c>
      <c r="E126" s="194" t="str">
        <f t="shared" si="4"/>
        <v/>
      </c>
      <c r="F126" s="216">
        <f t="shared" si="5"/>
        <v>0</v>
      </c>
    </row>
    <row r="127" spans="1:6" x14ac:dyDescent="0.25">
      <c r="A127" s="210">
        <v>193</v>
      </c>
      <c r="B127" s="194"/>
      <c r="C127" s="194"/>
      <c r="D127" s="194" t="str">
        <f t="shared" si="3"/>
        <v/>
      </c>
      <c r="E127" s="194" t="str">
        <f t="shared" si="4"/>
        <v/>
      </c>
      <c r="F127" s="216">
        <f t="shared" si="5"/>
        <v>0</v>
      </c>
    </row>
    <row r="128" spans="1:6" x14ac:dyDescent="0.25">
      <c r="A128" s="210">
        <v>194</v>
      </c>
      <c r="B128" s="194"/>
      <c r="C128" s="194"/>
      <c r="D128" s="194" t="str">
        <f t="shared" si="3"/>
        <v/>
      </c>
      <c r="E128" s="194" t="str">
        <f t="shared" si="4"/>
        <v/>
      </c>
      <c r="F128" s="216">
        <f t="shared" si="5"/>
        <v>0</v>
      </c>
    </row>
    <row r="129" spans="1:6" x14ac:dyDescent="0.25">
      <c r="A129" s="210">
        <v>195</v>
      </c>
      <c r="B129" s="194"/>
      <c r="C129" s="194"/>
      <c r="D129" s="194" t="str">
        <f t="shared" si="3"/>
        <v/>
      </c>
      <c r="E129" s="194" t="str">
        <f t="shared" si="4"/>
        <v/>
      </c>
      <c r="F129" s="216">
        <f t="shared" si="5"/>
        <v>0</v>
      </c>
    </row>
    <row r="130" spans="1:6" x14ac:dyDescent="0.25">
      <c r="A130" s="210">
        <v>196</v>
      </c>
      <c r="B130" s="194"/>
      <c r="C130" s="194"/>
      <c r="D130" s="194" t="str">
        <f t="shared" si="3"/>
        <v/>
      </c>
      <c r="E130" s="194" t="str">
        <f t="shared" si="4"/>
        <v/>
      </c>
      <c r="F130" s="216">
        <f t="shared" si="5"/>
        <v>0</v>
      </c>
    </row>
    <row r="131" spans="1:6" x14ac:dyDescent="0.25">
      <c r="A131" s="210">
        <v>197</v>
      </c>
      <c r="B131" s="194"/>
      <c r="C131" s="194"/>
      <c r="D131" s="194" t="str">
        <f t="shared" si="3"/>
        <v/>
      </c>
      <c r="E131" s="194" t="str">
        <f t="shared" si="4"/>
        <v/>
      </c>
      <c r="F131" s="216">
        <f t="shared" si="5"/>
        <v>0</v>
      </c>
    </row>
    <row r="132" spans="1:6" x14ac:dyDescent="0.25">
      <c r="A132" s="210">
        <v>198</v>
      </c>
      <c r="B132" s="194"/>
      <c r="C132" s="194"/>
      <c r="D132" s="194" t="str">
        <f t="shared" si="3"/>
        <v/>
      </c>
      <c r="E132" s="194" t="str">
        <f t="shared" si="4"/>
        <v/>
      </c>
      <c r="F132" s="216">
        <f t="shared" si="5"/>
        <v>0</v>
      </c>
    </row>
    <row r="133" spans="1:6" x14ac:dyDescent="0.25">
      <c r="A133" s="210">
        <v>199</v>
      </c>
      <c r="B133" s="194"/>
      <c r="C133" s="194"/>
      <c r="D133" s="194" t="str">
        <f t="shared" si="3"/>
        <v/>
      </c>
      <c r="E133" s="194" t="str">
        <f t="shared" si="4"/>
        <v/>
      </c>
      <c r="F133" s="216">
        <f t="shared" si="5"/>
        <v>0</v>
      </c>
    </row>
    <row r="134" spans="1:6" x14ac:dyDescent="0.25">
      <c r="A134" s="210">
        <v>200</v>
      </c>
      <c r="B134" s="194"/>
      <c r="C134" s="194"/>
      <c r="D134" s="194" t="str">
        <f t="shared" si="3"/>
        <v/>
      </c>
      <c r="E134" s="194" t="str">
        <f t="shared" si="4"/>
        <v/>
      </c>
      <c r="F134" s="216">
        <f t="shared" si="5"/>
        <v>0</v>
      </c>
    </row>
    <row r="135" spans="1:6" x14ac:dyDescent="0.25">
      <c r="A135" s="210">
        <v>201</v>
      </c>
      <c r="B135" s="194"/>
      <c r="C135" s="194"/>
      <c r="D135" s="194" t="str">
        <f t="shared" si="3"/>
        <v/>
      </c>
      <c r="E135" s="194" t="str">
        <f t="shared" si="4"/>
        <v/>
      </c>
      <c r="F135" s="216">
        <f t="shared" si="5"/>
        <v>0</v>
      </c>
    </row>
    <row r="136" spans="1:6" x14ac:dyDescent="0.25">
      <c r="A136" s="210">
        <v>202</v>
      </c>
      <c r="B136" s="194"/>
      <c r="C136" s="194"/>
      <c r="D136" s="194" t="str">
        <f t="shared" si="3"/>
        <v/>
      </c>
      <c r="E136" s="194" t="str">
        <f t="shared" si="4"/>
        <v/>
      </c>
      <c r="F136" s="216">
        <f t="shared" si="5"/>
        <v>0</v>
      </c>
    </row>
    <row r="137" spans="1:6" x14ac:dyDescent="0.25">
      <c r="A137" s="210">
        <v>203</v>
      </c>
      <c r="B137" s="194"/>
      <c r="C137" s="194"/>
      <c r="D137" s="194" t="str">
        <f t="shared" si="3"/>
        <v/>
      </c>
      <c r="E137" s="194" t="str">
        <f t="shared" si="4"/>
        <v/>
      </c>
      <c r="F137" s="216">
        <f t="shared" si="5"/>
        <v>0</v>
      </c>
    </row>
    <row r="138" spans="1:6" x14ac:dyDescent="0.25">
      <c r="A138" s="210">
        <v>204</v>
      </c>
      <c r="B138" s="194"/>
      <c r="C138" s="194"/>
      <c r="D138" s="194" t="str">
        <f t="shared" ref="D138:D194" si="6">IF($B138*0.1196344=0,"",$B138*0.1196344)</f>
        <v/>
      </c>
      <c r="E138" s="194" t="str">
        <f t="shared" ref="E138:E194" si="7">IF($C138*0.304333299=0,"",$C138*0.304333299)</f>
        <v/>
      </c>
      <c r="F138" s="216">
        <f t="shared" ref="F138:F194" si="8">SUM(D138,E138)</f>
        <v>0</v>
      </c>
    </row>
    <row r="139" spans="1:6" x14ac:dyDescent="0.25">
      <c r="A139" s="210">
        <v>205</v>
      </c>
      <c r="B139" s="194"/>
      <c r="C139" s="194"/>
      <c r="D139" s="194" t="str">
        <f t="shared" si="6"/>
        <v/>
      </c>
      <c r="E139" s="194" t="str">
        <f t="shared" si="7"/>
        <v/>
      </c>
      <c r="F139" s="216">
        <f t="shared" si="8"/>
        <v>0</v>
      </c>
    </row>
    <row r="140" spans="1:6" x14ac:dyDescent="0.25">
      <c r="A140" s="210">
        <v>206</v>
      </c>
      <c r="B140" s="194"/>
      <c r="C140" s="194"/>
      <c r="D140" s="194" t="str">
        <f t="shared" si="6"/>
        <v/>
      </c>
      <c r="E140" s="194" t="str">
        <f t="shared" si="7"/>
        <v/>
      </c>
      <c r="F140" s="216">
        <f t="shared" si="8"/>
        <v>0</v>
      </c>
    </row>
    <row r="141" spans="1:6" x14ac:dyDescent="0.25">
      <c r="A141" s="210">
        <v>207</v>
      </c>
      <c r="B141" s="194"/>
      <c r="C141" s="194"/>
      <c r="D141" s="194" t="str">
        <f t="shared" si="6"/>
        <v/>
      </c>
      <c r="E141" s="194" t="str">
        <f t="shared" si="7"/>
        <v/>
      </c>
      <c r="F141" s="216">
        <f t="shared" si="8"/>
        <v>0</v>
      </c>
    </row>
    <row r="142" spans="1:6" x14ac:dyDescent="0.25">
      <c r="A142" s="210">
        <v>208</v>
      </c>
      <c r="B142" s="194"/>
      <c r="C142" s="194"/>
      <c r="D142" s="194" t="str">
        <f t="shared" si="6"/>
        <v/>
      </c>
      <c r="E142" s="194" t="str">
        <f t="shared" si="7"/>
        <v/>
      </c>
      <c r="F142" s="216">
        <f t="shared" si="8"/>
        <v>0</v>
      </c>
    </row>
    <row r="143" spans="1:6" x14ac:dyDescent="0.25">
      <c r="A143" s="210">
        <v>209</v>
      </c>
      <c r="B143" s="194"/>
      <c r="C143" s="194"/>
      <c r="D143" s="194" t="str">
        <f t="shared" si="6"/>
        <v/>
      </c>
      <c r="E143" s="194" t="str">
        <f t="shared" si="7"/>
        <v/>
      </c>
      <c r="F143" s="216">
        <f t="shared" si="8"/>
        <v>0</v>
      </c>
    </row>
    <row r="144" spans="1:6" x14ac:dyDescent="0.25">
      <c r="A144" s="210">
        <v>210</v>
      </c>
      <c r="B144" s="194"/>
      <c r="C144" s="194"/>
      <c r="D144" s="194" t="str">
        <f t="shared" si="6"/>
        <v/>
      </c>
      <c r="E144" s="194" t="str">
        <f t="shared" si="7"/>
        <v/>
      </c>
      <c r="F144" s="216">
        <f t="shared" si="8"/>
        <v>0</v>
      </c>
    </row>
    <row r="145" spans="1:6" x14ac:dyDescent="0.25">
      <c r="A145" s="210">
        <v>211</v>
      </c>
      <c r="B145" s="194"/>
      <c r="C145" s="194"/>
      <c r="D145" s="194" t="str">
        <f t="shared" si="6"/>
        <v/>
      </c>
      <c r="E145" s="194" t="str">
        <f t="shared" si="7"/>
        <v/>
      </c>
      <c r="F145" s="216">
        <f t="shared" si="8"/>
        <v>0</v>
      </c>
    </row>
    <row r="146" spans="1:6" x14ac:dyDescent="0.25">
      <c r="A146" s="210">
        <v>212</v>
      </c>
      <c r="B146" s="194"/>
      <c r="C146" s="194"/>
      <c r="D146" s="194" t="str">
        <f t="shared" si="6"/>
        <v/>
      </c>
      <c r="E146" s="194" t="str">
        <f t="shared" si="7"/>
        <v/>
      </c>
      <c r="F146" s="216">
        <f t="shared" si="8"/>
        <v>0</v>
      </c>
    </row>
    <row r="147" spans="1:6" x14ac:dyDescent="0.25">
      <c r="A147" s="210">
        <v>213</v>
      </c>
      <c r="B147" s="194"/>
      <c r="C147" s="194"/>
      <c r="D147" s="194" t="str">
        <f t="shared" si="6"/>
        <v/>
      </c>
      <c r="E147" s="194" t="str">
        <f t="shared" si="7"/>
        <v/>
      </c>
      <c r="F147" s="216">
        <f t="shared" si="8"/>
        <v>0</v>
      </c>
    </row>
    <row r="148" spans="1:6" x14ac:dyDescent="0.25">
      <c r="A148" s="210">
        <v>214</v>
      </c>
      <c r="B148" s="194"/>
      <c r="C148" s="194"/>
      <c r="D148" s="194" t="str">
        <f t="shared" si="6"/>
        <v/>
      </c>
      <c r="E148" s="194" t="str">
        <f t="shared" si="7"/>
        <v/>
      </c>
      <c r="F148" s="216">
        <f t="shared" si="8"/>
        <v>0</v>
      </c>
    </row>
    <row r="149" spans="1:6" x14ac:dyDescent="0.25">
      <c r="A149" s="210">
        <v>215</v>
      </c>
      <c r="B149" s="194"/>
      <c r="C149" s="194"/>
      <c r="D149" s="194" t="str">
        <f t="shared" si="6"/>
        <v/>
      </c>
      <c r="E149" s="194" t="str">
        <f t="shared" si="7"/>
        <v/>
      </c>
      <c r="F149" s="216">
        <f t="shared" si="8"/>
        <v>0</v>
      </c>
    </row>
    <row r="150" spans="1:6" x14ac:dyDescent="0.25">
      <c r="A150" s="210">
        <v>216</v>
      </c>
      <c r="B150" s="194"/>
      <c r="C150" s="194"/>
      <c r="D150" s="194" t="str">
        <f t="shared" si="6"/>
        <v/>
      </c>
      <c r="E150" s="194" t="str">
        <f t="shared" si="7"/>
        <v/>
      </c>
      <c r="F150" s="216">
        <f t="shared" si="8"/>
        <v>0</v>
      </c>
    </row>
    <row r="151" spans="1:6" x14ac:dyDescent="0.25">
      <c r="A151" s="210">
        <v>217</v>
      </c>
      <c r="B151" s="194"/>
      <c r="C151" s="194"/>
      <c r="D151" s="194" t="str">
        <f t="shared" si="6"/>
        <v/>
      </c>
      <c r="E151" s="194" t="str">
        <f t="shared" si="7"/>
        <v/>
      </c>
      <c r="F151" s="216">
        <f t="shared" si="8"/>
        <v>0</v>
      </c>
    </row>
    <row r="152" spans="1:6" x14ac:dyDescent="0.25">
      <c r="A152" s="210">
        <v>218</v>
      </c>
      <c r="B152" s="194"/>
      <c r="C152" s="194"/>
      <c r="D152" s="194" t="str">
        <f t="shared" si="6"/>
        <v/>
      </c>
      <c r="E152" s="194" t="str">
        <f t="shared" si="7"/>
        <v/>
      </c>
      <c r="F152" s="216">
        <f t="shared" si="8"/>
        <v>0</v>
      </c>
    </row>
    <row r="153" spans="1:6" x14ac:dyDescent="0.25">
      <c r="A153" s="210">
        <v>219</v>
      </c>
      <c r="B153" s="194"/>
      <c r="C153" s="194"/>
      <c r="D153" s="194" t="str">
        <f t="shared" si="6"/>
        <v/>
      </c>
      <c r="E153" s="194" t="str">
        <f t="shared" si="7"/>
        <v/>
      </c>
      <c r="F153" s="216">
        <f t="shared" si="8"/>
        <v>0</v>
      </c>
    </row>
    <row r="154" spans="1:6" x14ac:dyDescent="0.25">
      <c r="A154" s="210">
        <v>220</v>
      </c>
      <c r="B154" s="194"/>
      <c r="C154" s="194"/>
      <c r="D154" s="194" t="str">
        <f t="shared" si="6"/>
        <v/>
      </c>
      <c r="E154" s="194" t="str">
        <f t="shared" si="7"/>
        <v/>
      </c>
      <c r="F154" s="216">
        <f t="shared" si="8"/>
        <v>0</v>
      </c>
    </row>
    <row r="155" spans="1:6" x14ac:dyDescent="0.25">
      <c r="A155" s="210">
        <v>221</v>
      </c>
      <c r="B155" s="194"/>
      <c r="C155" s="194"/>
      <c r="D155" s="194" t="str">
        <f t="shared" si="6"/>
        <v/>
      </c>
      <c r="E155" s="194" t="str">
        <f t="shared" si="7"/>
        <v/>
      </c>
      <c r="F155" s="216">
        <f t="shared" si="8"/>
        <v>0</v>
      </c>
    </row>
    <row r="156" spans="1:6" x14ac:dyDescent="0.25">
      <c r="A156" s="210">
        <v>222</v>
      </c>
      <c r="B156" s="194"/>
      <c r="C156" s="194"/>
      <c r="D156" s="194" t="str">
        <f t="shared" si="6"/>
        <v/>
      </c>
      <c r="E156" s="194" t="str">
        <f t="shared" si="7"/>
        <v/>
      </c>
      <c r="F156" s="216">
        <f t="shared" si="8"/>
        <v>0</v>
      </c>
    </row>
    <row r="157" spans="1:6" x14ac:dyDescent="0.25">
      <c r="A157" s="210">
        <v>223</v>
      </c>
      <c r="B157" s="194"/>
      <c r="C157" s="194"/>
      <c r="D157" s="194" t="str">
        <f t="shared" si="6"/>
        <v/>
      </c>
      <c r="E157" s="194" t="str">
        <f t="shared" si="7"/>
        <v/>
      </c>
      <c r="F157" s="216">
        <f t="shared" si="8"/>
        <v>0</v>
      </c>
    </row>
    <row r="158" spans="1:6" x14ac:dyDescent="0.25">
      <c r="A158" s="211">
        <v>224</v>
      </c>
      <c r="B158" s="194"/>
      <c r="C158" s="194"/>
      <c r="D158" s="194" t="str">
        <f t="shared" si="6"/>
        <v/>
      </c>
      <c r="E158" s="194" t="str">
        <f t="shared" si="7"/>
        <v/>
      </c>
      <c r="F158" s="216">
        <f t="shared" si="8"/>
        <v>0</v>
      </c>
    </row>
    <row r="159" spans="1:6" x14ac:dyDescent="0.25">
      <c r="A159" s="212">
        <v>225</v>
      </c>
      <c r="B159" s="194"/>
      <c r="C159" s="194"/>
      <c r="D159" s="194" t="str">
        <f t="shared" si="6"/>
        <v/>
      </c>
      <c r="E159" s="194" t="str">
        <f t="shared" si="7"/>
        <v/>
      </c>
      <c r="F159" s="216">
        <f t="shared" si="8"/>
        <v>0</v>
      </c>
    </row>
    <row r="160" spans="1:6" x14ac:dyDescent="0.25">
      <c r="A160" s="210">
        <v>226</v>
      </c>
      <c r="B160" s="194"/>
      <c r="C160" s="194"/>
      <c r="D160" s="194" t="str">
        <f t="shared" si="6"/>
        <v/>
      </c>
      <c r="E160" s="194" t="str">
        <f t="shared" si="7"/>
        <v/>
      </c>
      <c r="F160" s="216">
        <f t="shared" si="8"/>
        <v>0</v>
      </c>
    </row>
    <row r="161" spans="1:6" x14ac:dyDescent="0.25">
      <c r="A161" s="210">
        <v>227</v>
      </c>
      <c r="B161" s="194"/>
      <c r="C161" s="194"/>
      <c r="D161" s="194" t="str">
        <f t="shared" si="6"/>
        <v/>
      </c>
      <c r="E161" s="194" t="str">
        <f t="shared" si="7"/>
        <v/>
      </c>
      <c r="F161" s="216">
        <f t="shared" si="8"/>
        <v>0</v>
      </c>
    </row>
    <row r="162" spans="1:6" x14ac:dyDescent="0.25">
      <c r="A162" s="210">
        <v>228</v>
      </c>
      <c r="B162" s="194"/>
      <c r="C162" s="194"/>
      <c r="D162" s="194" t="str">
        <f t="shared" si="6"/>
        <v/>
      </c>
      <c r="E162" s="194" t="str">
        <f t="shared" si="7"/>
        <v/>
      </c>
      <c r="F162" s="216">
        <f t="shared" si="8"/>
        <v>0</v>
      </c>
    </row>
    <row r="163" spans="1:6" x14ac:dyDescent="0.25">
      <c r="A163" s="210">
        <v>229</v>
      </c>
      <c r="B163" s="194"/>
      <c r="C163" s="194"/>
      <c r="D163" s="194" t="str">
        <f t="shared" si="6"/>
        <v/>
      </c>
      <c r="E163" s="194" t="str">
        <f t="shared" si="7"/>
        <v/>
      </c>
      <c r="F163" s="216">
        <f t="shared" si="8"/>
        <v>0</v>
      </c>
    </row>
    <row r="164" spans="1:6" x14ac:dyDescent="0.25">
      <c r="A164" s="210">
        <v>230</v>
      </c>
      <c r="B164" s="194"/>
      <c r="C164" s="194"/>
      <c r="D164" s="194" t="str">
        <f t="shared" si="6"/>
        <v/>
      </c>
      <c r="E164" s="194" t="str">
        <f t="shared" si="7"/>
        <v/>
      </c>
      <c r="F164" s="216">
        <f t="shared" si="8"/>
        <v>0</v>
      </c>
    </row>
    <row r="165" spans="1:6" x14ac:dyDescent="0.25">
      <c r="A165" s="210">
        <v>231</v>
      </c>
      <c r="B165" s="194"/>
      <c r="C165" s="194"/>
      <c r="D165" s="194" t="str">
        <f t="shared" si="6"/>
        <v/>
      </c>
      <c r="E165" s="194" t="str">
        <f t="shared" si="7"/>
        <v/>
      </c>
      <c r="F165" s="216">
        <f t="shared" si="8"/>
        <v>0</v>
      </c>
    </row>
    <row r="166" spans="1:6" x14ac:dyDescent="0.25">
      <c r="A166" s="210">
        <v>232</v>
      </c>
      <c r="B166" s="194"/>
      <c r="C166" s="194"/>
      <c r="D166" s="194" t="str">
        <f t="shared" si="6"/>
        <v/>
      </c>
      <c r="E166" s="194" t="str">
        <f t="shared" si="7"/>
        <v/>
      </c>
      <c r="F166" s="216">
        <f t="shared" si="8"/>
        <v>0</v>
      </c>
    </row>
    <row r="167" spans="1:6" x14ac:dyDescent="0.25">
      <c r="A167" s="210">
        <v>233</v>
      </c>
      <c r="B167" s="194"/>
      <c r="C167" s="194"/>
      <c r="D167" s="194" t="str">
        <f t="shared" si="6"/>
        <v/>
      </c>
      <c r="E167" s="194" t="str">
        <f t="shared" si="7"/>
        <v/>
      </c>
      <c r="F167" s="216">
        <f t="shared" si="8"/>
        <v>0</v>
      </c>
    </row>
    <row r="168" spans="1:6" x14ac:dyDescent="0.25">
      <c r="A168" s="210">
        <v>234</v>
      </c>
      <c r="B168" s="194"/>
      <c r="C168" s="194"/>
      <c r="D168" s="194" t="str">
        <f t="shared" si="6"/>
        <v/>
      </c>
      <c r="E168" s="194" t="str">
        <f t="shared" si="7"/>
        <v/>
      </c>
      <c r="F168" s="216">
        <f t="shared" si="8"/>
        <v>0</v>
      </c>
    </row>
    <row r="169" spans="1:6" x14ac:dyDescent="0.25">
      <c r="A169" s="210">
        <v>235</v>
      </c>
      <c r="B169" s="194"/>
      <c r="C169" s="194"/>
      <c r="D169" s="194" t="str">
        <f t="shared" si="6"/>
        <v/>
      </c>
      <c r="E169" s="194" t="str">
        <f t="shared" si="7"/>
        <v/>
      </c>
      <c r="F169" s="216">
        <f t="shared" si="8"/>
        <v>0</v>
      </c>
    </row>
    <row r="170" spans="1:6" x14ac:dyDescent="0.25">
      <c r="A170" s="210">
        <v>236</v>
      </c>
      <c r="B170" s="194"/>
      <c r="C170" s="194"/>
      <c r="D170" s="194" t="str">
        <f t="shared" si="6"/>
        <v/>
      </c>
      <c r="E170" s="194" t="str">
        <f t="shared" si="7"/>
        <v/>
      </c>
      <c r="F170" s="216">
        <f t="shared" si="8"/>
        <v>0</v>
      </c>
    </row>
    <row r="171" spans="1:6" x14ac:dyDescent="0.25">
      <c r="A171" s="210">
        <v>237</v>
      </c>
      <c r="B171" s="194"/>
      <c r="C171" s="194"/>
      <c r="D171" s="194" t="str">
        <f t="shared" si="6"/>
        <v/>
      </c>
      <c r="E171" s="194" t="str">
        <f t="shared" si="7"/>
        <v/>
      </c>
      <c r="F171" s="216">
        <f t="shared" si="8"/>
        <v>0</v>
      </c>
    </row>
    <row r="172" spans="1:6" x14ac:dyDescent="0.25">
      <c r="A172" s="210">
        <v>238</v>
      </c>
      <c r="B172" s="194"/>
      <c r="C172" s="194"/>
      <c r="D172" s="194" t="str">
        <f t="shared" si="6"/>
        <v/>
      </c>
      <c r="E172" s="194" t="str">
        <f t="shared" si="7"/>
        <v/>
      </c>
      <c r="F172" s="216">
        <f t="shared" si="8"/>
        <v>0</v>
      </c>
    </row>
    <row r="173" spans="1:6" x14ac:dyDescent="0.25">
      <c r="A173" s="210">
        <v>239</v>
      </c>
      <c r="B173" s="194"/>
      <c r="C173" s="194"/>
      <c r="D173" s="194" t="str">
        <f t="shared" si="6"/>
        <v/>
      </c>
      <c r="E173" s="194" t="str">
        <f t="shared" si="7"/>
        <v/>
      </c>
      <c r="F173" s="216">
        <f t="shared" si="8"/>
        <v>0</v>
      </c>
    </row>
    <row r="174" spans="1:6" x14ac:dyDescent="0.25">
      <c r="A174" s="210">
        <v>240</v>
      </c>
      <c r="B174" s="194"/>
      <c r="C174" s="194"/>
      <c r="D174" s="194" t="str">
        <f t="shared" si="6"/>
        <v/>
      </c>
      <c r="E174" s="194" t="str">
        <f t="shared" si="7"/>
        <v/>
      </c>
      <c r="F174" s="216">
        <f t="shared" si="8"/>
        <v>0</v>
      </c>
    </row>
    <row r="175" spans="1:6" x14ac:dyDescent="0.25">
      <c r="A175" s="210">
        <v>241</v>
      </c>
      <c r="B175" s="194"/>
      <c r="C175" s="194"/>
      <c r="D175" s="194" t="str">
        <f t="shared" si="6"/>
        <v/>
      </c>
      <c r="E175" s="194" t="str">
        <f t="shared" si="7"/>
        <v/>
      </c>
      <c r="F175" s="216">
        <f t="shared" si="8"/>
        <v>0</v>
      </c>
    </row>
    <row r="176" spans="1:6" x14ac:dyDescent="0.25">
      <c r="A176" s="210">
        <v>242</v>
      </c>
      <c r="B176" s="194"/>
      <c r="C176" s="194"/>
      <c r="D176" s="194" t="str">
        <f t="shared" si="6"/>
        <v/>
      </c>
      <c r="E176" s="194" t="str">
        <f t="shared" si="7"/>
        <v/>
      </c>
      <c r="F176" s="216">
        <f t="shared" si="8"/>
        <v>0</v>
      </c>
    </row>
    <row r="177" spans="1:6" x14ac:dyDescent="0.25">
      <c r="A177" s="210">
        <v>243</v>
      </c>
      <c r="B177" s="194"/>
      <c r="C177" s="194"/>
      <c r="D177" s="194" t="str">
        <f t="shared" si="6"/>
        <v/>
      </c>
      <c r="E177" s="194" t="str">
        <f t="shared" si="7"/>
        <v/>
      </c>
      <c r="F177" s="216">
        <f t="shared" si="8"/>
        <v>0</v>
      </c>
    </row>
    <row r="178" spans="1:6" x14ac:dyDescent="0.25">
      <c r="A178" s="210">
        <v>244</v>
      </c>
      <c r="B178" s="194"/>
      <c r="C178" s="194"/>
      <c r="D178" s="194" t="str">
        <f t="shared" si="6"/>
        <v/>
      </c>
      <c r="E178" s="194" t="str">
        <f t="shared" si="7"/>
        <v/>
      </c>
      <c r="F178" s="216">
        <f t="shared" si="8"/>
        <v>0</v>
      </c>
    </row>
    <row r="179" spans="1:6" x14ac:dyDescent="0.25">
      <c r="A179" s="210">
        <v>245</v>
      </c>
      <c r="B179" s="194"/>
      <c r="C179" s="194"/>
      <c r="D179" s="194" t="str">
        <f t="shared" si="6"/>
        <v/>
      </c>
      <c r="E179" s="194" t="str">
        <f t="shared" si="7"/>
        <v/>
      </c>
      <c r="F179" s="216">
        <f t="shared" si="8"/>
        <v>0</v>
      </c>
    </row>
    <row r="180" spans="1:6" x14ac:dyDescent="0.25">
      <c r="A180" s="210">
        <v>246</v>
      </c>
      <c r="B180" s="194"/>
      <c r="C180" s="194"/>
      <c r="D180" s="194" t="str">
        <f t="shared" si="6"/>
        <v/>
      </c>
      <c r="E180" s="194" t="str">
        <f t="shared" si="7"/>
        <v/>
      </c>
      <c r="F180" s="216">
        <f t="shared" si="8"/>
        <v>0</v>
      </c>
    </row>
    <row r="181" spans="1:6" x14ac:dyDescent="0.25">
      <c r="A181" s="210">
        <v>247</v>
      </c>
      <c r="B181" s="194"/>
      <c r="C181" s="194"/>
      <c r="D181" s="194" t="str">
        <f t="shared" si="6"/>
        <v/>
      </c>
      <c r="E181" s="194" t="str">
        <f t="shared" si="7"/>
        <v/>
      </c>
      <c r="F181" s="216">
        <f t="shared" si="8"/>
        <v>0</v>
      </c>
    </row>
    <row r="182" spans="1:6" x14ac:dyDescent="0.25">
      <c r="A182" s="210">
        <v>248</v>
      </c>
      <c r="B182" s="194"/>
      <c r="C182" s="194"/>
      <c r="D182" s="194" t="str">
        <f t="shared" si="6"/>
        <v/>
      </c>
      <c r="E182" s="194" t="str">
        <f t="shared" si="7"/>
        <v/>
      </c>
      <c r="F182" s="216">
        <f t="shared" si="8"/>
        <v>0</v>
      </c>
    </row>
    <row r="183" spans="1:6" x14ac:dyDescent="0.25">
      <c r="A183" s="210">
        <v>249</v>
      </c>
      <c r="B183" s="194"/>
      <c r="C183" s="194"/>
      <c r="D183" s="194" t="str">
        <f t="shared" si="6"/>
        <v/>
      </c>
      <c r="E183" s="194" t="str">
        <f t="shared" si="7"/>
        <v/>
      </c>
      <c r="F183" s="216">
        <f t="shared" si="8"/>
        <v>0</v>
      </c>
    </row>
    <row r="184" spans="1:6" x14ac:dyDescent="0.25">
      <c r="A184" s="210">
        <v>250</v>
      </c>
      <c r="B184" s="194"/>
      <c r="C184" s="194"/>
      <c r="D184" s="194" t="str">
        <f t="shared" si="6"/>
        <v/>
      </c>
      <c r="E184" s="194" t="str">
        <f t="shared" si="7"/>
        <v/>
      </c>
      <c r="F184" s="216">
        <f t="shared" si="8"/>
        <v>0</v>
      </c>
    </row>
    <row r="185" spans="1:6" x14ac:dyDescent="0.25">
      <c r="A185" s="210">
        <v>251</v>
      </c>
      <c r="B185" s="194"/>
      <c r="C185" s="194"/>
      <c r="D185" s="194" t="str">
        <f t="shared" si="6"/>
        <v/>
      </c>
      <c r="E185" s="194" t="str">
        <f t="shared" si="7"/>
        <v/>
      </c>
      <c r="F185" s="216">
        <f t="shared" si="8"/>
        <v>0</v>
      </c>
    </row>
    <row r="186" spans="1:6" x14ac:dyDescent="0.25">
      <c r="A186" s="210">
        <v>252</v>
      </c>
      <c r="B186" s="194"/>
      <c r="C186" s="194"/>
      <c r="D186" s="194" t="str">
        <f t="shared" si="6"/>
        <v/>
      </c>
      <c r="E186" s="194" t="str">
        <f t="shared" si="7"/>
        <v/>
      </c>
      <c r="F186" s="216">
        <f t="shared" si="8"/>
        <v>0</v>
      </c>
    </row>
    <row r="187" spans="1:6" x14ac:dyDescent="0.25">
      <c r="A187" s="210">
        <v>253</v>
      </c>
      <c r="B187" s="194"/>
      <c r="C187" s="194"/>
      <c r="D187" s="194" t="str">
        <f t="shared" si="6"/>
        <v/>
      </c>
      <c r="E187" s="194" t="str">
        <f t="shared" si="7"/>
        <v/>
      </c>
      <c r="F187" s="216">
        <f t="shared" si="8"/>
        <v>0</v>
      </c>
    </row>
    <row r="188" spans="1:6" x14ac:dyDescent="0.25">
      <c r="A188" s="210">
        <v>254</v>
      </c>
      <c r="B188" s="194"/>
      <c r="C188" s="194"/>
      <c r="D188" s="194" t="str">
        <f t="shared" si="6"/>
        <v/>
      </c>
      <c r="E188" s="194" t="str">
        <f t="shared" si="7"/>
        <v/>
      </c>
      <c r="F188" s="216">
        <f t="shared" si="8"/>
        <v>0</v>
      </c>
    </row>
    <row r="189" spans="1:6" x14ac:dyDescent="0.25">
      <c r="A189" s="210">
        <v>255</v>
      </c>
      <c r="B189" s="194"/>
      <c r="C189" s="194"/>
      <c r="D189" s="194" t="str">
        <f t="shared" si="6"/>
        <v/>
      </c>
      <c r="E189" s="194" t="str">
        <f t="shared" si="7"/>
        <v/>
      </c>
      <c r="F189" s="216">
        <f t="shared" si="8"/>
        <v>0</v>
      </c>
    </row>
    <row r="190" spans="1:6" x14ac:dyDescent="0.25">
      <c r="A190" s="210">
        <v>256</v>
      </c>
      <c r="B190" s="194"/>
      <c r="C190" s="194"/>
      <c r="D190" s="194" t="str">
        <f t="shared" si="6"/>
        <v/>
      </c>
      <c r="E190" s="194" t="str">
        <f t="shared" si="7"/>
        <v/>
      </c>
      <c r="F190" s="216">
        <f t="shared" si="8"/>
        <v>0</v>
      </c>
    </row>
    <row r="191" spans="1:6" x14ac:dyDescent="0.25">
      <c r="A191" s="210">
        <v>257</v>
      </c>
      <c r="B191" s="194"/>
      <c r="C191" s="194"/>
      <c r="D191" s="194" t="str">
        <f t="shared" si="6"/>
        <v/>
      </c>
      <c r="E191" s="194" t="str">
        <f t="shared" si="7"/>
        <v/>
      </c>
      <c r="F191" s="216">
        <f t="shared" si="8"/>
        <v>0</v>
      </c>
    </row>
    <row r="192" spans="1:6" x14ac:dyDescent="0.25">
      <c r="A192" s="210">
        <v>258</v>
      </c>
      <c r="B192" s="194"/>
      <c r="C192" s="194"/>
      <c r="D192" s="194" t="str">
        <f t="shared" si="6"/>
        <v/>
      </c>
      <c r="E192" s="194" t="str">
        <f t="shared" si="7"/>
        <v/>
      </c>
      <c r="F192" s="216">
        <f t="shared" si="8"/>
        <v>0</v>
      </c>
    </row>
    <row r="193" spans="1:6" x14ac:dyDescent="0.25">
      <c r="A193" s="210">
        <v>259</v>
      </c>
      <c r="B193" s="194"/>
      <c r="C193" s="194"/>
      <c r="D193" s="194" t="str">
        <f t="shared" si="6"/>
        <v/>
      </c>
      <c r="E193" s="194" t="str">
        <f t="shared" si="7"/>
        <v/>
      </c>
      <c r="F193" s="216">
        <f t="shared" si="8"/>
        <v>0</v>
      </c>
    </row>
    <row r="194" spans="1:6" x14ac:dyDescent="0.25">
      <c r="A194" s="208" t="s">
        <v>454</v>
      </c>
      <c r="B194" s="184">
        <v>3232.9999999999995</v>
      </c>
      <c r="C194" s="184">
        <v>235.76</v>
      </c>
      <c r="D194" s="217">
        <f t="shared" si="6"/>
        <v>386.77801519999997</v>
      </c>
      <c r="E194" s="217">
        <f t="shared" si="7"/>
        <v>71.749618572239996</v>
      </c>
      <c r="F194" s="218">
        <f t="shared" si="8"/>
        <v>458.52763377223994</v>
      </c>
    </row>
    <row r="195" spans="1:6" x14ac:dyDescent="0.25">
      <c r="A195"/>
    </row>
  </sheetData>
  <mergeCells count="2">
    <mergeCell ref="D7:F7"/>
    <mergeCell ref="A1:I2"/>
  </mergeCells>
  <pageMargins left="0.7" right="0.7" top="0.75" bottom="0.75" header="0.3" footer="0.3"/>
  <pageSetup orientation="portrait"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H24"/>
  <sheetViews>
    <sheetView workbookViewId="0">
      <selection activeCell="N11" sqref="N11"/>
    </sheetView>
  </sheetViews>
  <sheetFormatPr defaultRowHeight="15" x14ac:dyDescent="0.25"/>
  <cols>
    <col min="1" max="1" width="32.28515625" customWidth="1"/>
    <col min="2" max="2" width="10.85546875" customWidth="1"/>
    <col min="3" max="3" width="11" customWidth="1"/>
    <col min="5" max="5" width="23.42578125" bestFit="1" customWidth="1"/>
    <col min="6" max="6" width="10.5703125" customWidth="1"/>
    <col min="7" max="7" width="11.7109375" customWidth="1"/>
  </cols>
  <sheetData>
    <row r="1" spans="1:8" ht="54.75" customHeight="1" x14ac:dyDescent="0.3">
      <c r="B1" s="281" t="s">
        <v>576</v>
      </c>
      <c r="C1" s="282"/>
      <c r="D1" s="283"/>
      <c r="E1" s="237" t="s">
        <v>616</v>
      </c>
      <c r="F1" s="284" t="s">
        <v>617</v>
      </c>
      <c r="G1" s="285"/>
      <c r="H1" s="286"/>
    </row>
    <row r="2" spans="1:8" ht="45" customHeight="1" x14ac:dyDescent="0.25">
      <c r="A2" s="82" t="s">
        <v>28</v>
      </c>
      <c r="B2" s="11" t="s">
        <v>577</v>
      </c>
      <c r="C2" s="219" t="s">
        <v>578</v>
      </c>
      <c r="D2" s="83" t="s">
        <v>579</v>
      </c>
      <c r="E2" s="11"/>
      <c r="F2" s="11" t="s">
        <v>577</v>
      </c>
      <c r="G2" s="238" t="s">
        <v>578</v>
      </c>
      <c r="H2" s="83" t="s">
        <v>579</v>
      </c>
    </row>
    <row r="3" spans="1:8" x14ac:dyDescent="0.25">
      <c r="A3" s="61" t="s">
        <v>269</v>
      </c>
      <c r="B3" s="84">
        <v>5329</v>
      </c>
      <c r="C3" s="85">
        <v>4924</v>
      </c>
      <c r="D3" s="86">
        <v>3595</v>
      </c>
      <c r="E3" s="214">
        <v>0.78</v>
      </c>
      <c r="F3" s="239">
        <f t="shared" ref="F3:F23" si="0">B3*$E3</f>
        <v>4156.62</v>
      </c>
      <c r="G3" s="240">
        <f t="shared" ref="G3:G23" si="1">C3*$E3</f>
        <v>3840.7200000000003</v>
      </c>
      <c r="H3" s="86">
        <f t="shared" ref="H3:H23" si="2">D3*$E3</f>
        <v>2804.1</v>
      </c>
    </row>
    <row r="4" spans="1:8" x14ac:dyDescent="0.25">
      <c r="A4" s="64" t="s">
        <v>95</v>
      </c>
      <c r="B4" s="87">
        <v>2061</v>
      </c>
      <c r="C4" s="88">
        <v>1904</v>
      </c>
      <c r="D4" s="89">
        <v>1390</v>
      </c>
      <c r="E4" s="214">
        <v>0.78</v>
      </c>
      <c r="F4" s="90">
        <f t="shared" si="0"/>
        <v>1607.5800000000002</v>
      </c>
      <c r="G4" s="241">
        <f t="shared" si="1"/>
        <v>1485.1200000000001</v>
      </c>
      <c r="H4" s="89">
        <f t="shared" si="2"/>
        <v>1084.2</v>
      </c>
    </row>
    <row r="5" spans="1:8" x14ac:dyDescent="0.25">
      <c r="A5" s="64" t="s">
        <v>106</v>
      </c>
      <c r="B5" s="87">
        <v>2733</v>
      </c>
      <c r="C5" s="88">
        <v>2525</v>
      </c>
      <c r="D5" s="89">
        <v>1843</v>
      </c>
      <c r="E5" s="214">
        <v>0.78</v>
      </c>
      <c r="F5" s="90">
        <f t="shared" si="0"/>
        <v>2131.7400000000002</v>
      </c>
      <c r="G5" s="241">
        <f t="shared" si="1"/>
        <v>1969.5</v>
      </c>
      <c r="H5" s="89">
        <f t="shared" si="2"/>
        <v>1437.54</v>
      </c>
    </row>
    <row r="6" spans="1:8" x14ac:dyDescent="0.25">
      <c r="A6" s="64" t="s">
        <v>191</v>
      </c>
      <c r="B6" s="87">
        <v>1166</v>
      </c>
      <c r="C6" s="88">
        <v>1077</v>
      </c>
      <c r="D6" s="89">
        <v>786</v>
      </c>
      <c r="E6" s="214">
        <v>0.78</v>
      </c>
      <c r="F6" s="90">
        <f t="shared" si="0"/>
        <v>909.48</v>
      </c>
      <c r="G6" s="241">
        <f t="shared" si="1"/>
        <v>840.06000000000006</v>
      </c>
      <c r="H6" s="89">
        <f t="shared" si="2"/>
        <v>613.08000000000004</v>
      </c>
    </row>
    <row r="7" spans="1:8" x14ac:dyDescent="0.25">
      <c r="A7" s="64" t="s">
        <v>198</v>
      </c>
      <c r="B7" s="87">
        <v>594</v>
      </c>
      <c r="C7" s="88">
        <v>588</v>
      </c>
      <c r="D7" s="89">
        <v>429</v>
      </c>
      <c r="E7" s="214">
        <v>0.78</v>
      </c>
      <c r="F7" s="90">
        <f t="shared" si="0"/>
        <v>463.32</v>
      </c>
      <c r="G7" s="241">
        <f t="shared" si="1"/>
        <v>458.64000000000004</v>
      </c>
      <c r="H7" s="89">
        <f t="shared" si="2"/>
        <v>334.62</v>
      </c>
    </row>
    <row r="8" spans="1:8" x14ac:dyDescent="0.25">
      <c r="A8" s="64" t="s">
        <v>101</v>
      </c>
      <c r="B8" s="90">
        <v>2296</v>
      </c>
      <c r="C8" s="88">
        <v>2122</v>
      </c>
      <c r="D8" s="89">
        <v>1549</v>
      </c>
      <c r="E8" s="214">
        <v>0.78</v>
      </c>
      <c r="F8" s="90">
        <f t="shared" si="0"/>
        <v>1790.88</v>
      </c>
      <c r="G8" s="241">
        <f t="shared" si="1"/>
        <v>1655.16</v>
      </c>
      <c r="H8" s="89">
        <f t="shared" si="2"/>
        <v>1208.22</v>
      </c>
    </row>
    <row r="9" spans="1:8" x14ac:dyDescent="0.25">
      <c r="A9" s="64" t="s">
        <v>81</v>
      </c>
      <c r="B9" s="87">
        <v>3043</v>
      </c>
      <c r="C9" s="88">
        <v>2812</v>
      </c>
      <c r="D9" s="89">
        <v>2053</v>
      </c>
      <c r="E9" s="214">
        <v>0.78</v>
      </c>
      <c r="F9" s="90">
        <f t="shared" si="0"/>
        <v>2373.54</v>
      </c>
      <c r="G9" s="241">
        <f t="shared" si="1"/>
        <v>2193.36</v>
      </c>
      <c r="H9" s="89">
        <f t="shared" si="2"/>
        <v>1601.3400000000001</v>
      </c>
    </row>
    <row r="10" spans="1:8" x14ac:dyDescent="0.25">
      <c r="A10" s="64" t="s">
        <v>466</v>
      </c>
      <c r="B10" s="87">
        <v>677</v>
      </c>
      <c r="C10" s="88">
        <v>626</v>
      </c>
      <c r="D10" s="89">
        <v>457</v>
      </c>
      <c r="E10" s="214">
        <v>0.78</v>
      </c>
      <c r="F10" s="90">
        <f t="shared" si="0"/>
        <v>528.06000000000006</v>
      </c>
      <c r="G10" s="241">
        <f t="shared" si="1"/>
        <v>488.28000000000003</v>
      </c>
      <c r="H10" s="89">
        <f t="shared" si="2"/>
        <v>356.46000000000004</v>
      </c>
    </row>
    <row r="11" spans="1:8" x14ac:dyDescent="0.25">
      <c r="A11" s="112" t="s">
        <v>467</v>
      </c>
      <c r="B11" s="90">
        <v>251</v>
      </c>
      <c r="C11" s="88">
        <v>232</v>
      </c>
      <c r="D11" s="89">
        <v>169</v>
      </c>
      <c r="E11" s="214">
        <v>0.78</v>
      </c>
      <c r="F11" s="90">
        <f t="shared" si="0"/>
        <v>195.78</v>
      </c>
      <c r="G11" s="241">
        <f t="shared" si="1"/>
        <v>180.96</v>
      </c>
      <c r="H11" s="89">
        <f t="shared" si="2"/>
        <v>131.82</v>
      </c>
    </row>
    <row r="12" spans="1:8" x14ac:dyDescent="0.25">
      <c r="A12" s="64" t="s">
        <v>485</v>
      </c>
      <c r="B12" s="87">
        <v>0</v>
      </c>
      <c r="C12" s="88">
        <v>0</v>
      </c>
      <c r="D12" s="89">
        <v>0</v>
      </c>
      <c r="E12" s="214">
        <v>0.75</v>
      </c>
      <c r="F12" s="90">
        <f t="shared" si="0"/>
        <v>0</v>
      </c>
      <c r="G12" s="241">
        <f t="shared" si="1"/>
        <v>0</v>
      </c>
      <c r="H12" s="89">
        <f t="shared" si="2"/>
        <v>0</v>
      </c>
    </row>
    <row r="13" spans="1:8" x14ac:dyDescent="0.25">
      <c r="A13" s="64" t="s">
        <v>470</v>
      </c>
      <c r="B13" s="87">
        <v>433</v>
      </c>
      <c r="C13" s="88">
        <v>428</v>
      </c>
      <c r="D13" s="89">
        <v>321</v>
      </c>
      <c r="E13" s="214">
        <v>0.75</v>
      </c>
      <c r="F13" s="90">
        <f t="shared" si="0"/>
        <v>324.75</v>
      </c>
      <c r="G13" s="241">
        <f t="shared" si="1"/>
        <v>321</v>
      </c>
      <c r="H13" s="89">
        <f t="shared" si="2"/>
        <v>240.75</v>
      </c>
    </row>
    <row r="14" spans="1:8" x14ac:dyDescent="0.25">
      <c r="A14" s="112" t="s">
        <v>465</v>
      </c>
      <c r="B14" s="90">
        <v>38</v>
      </c>
      <c r="C14" s="88">
        <v>35</v>
      </c>
      <c r="D14" s="89">
        <v>26</v>
      </c>
      <c r="E14" s="214">
        <v>0.78</v>
      </c>
      <c r="F14" s="90">
        <f t="shared" si="0"/>
        <v>29.64</v>
      </c>
      <c r="G14" s="241">
        <f t="shared" si="1"/>
        <v>27.3</v>
      </c>
      <c r="H14" s="89">
        <f t="shared" si="2"/>
        <v>20.28</v>
      </c>
    </row>
    <row r="15" spans="1:8" x14ac:dyDescent="0.25">
      <c r="A15" s="64" t="s">
        <v>87</v>
      </c>
      <c r="B15" s="87">
        <v>14354</v>
      </c>
      <c r="C15" s="88">
        <v>13263</v>
      </c>
      <c r="D15" s="89">
        <v>9682</v>
      </c>
      <c r="E15" s="214">
        <v>0.65</v>
      </c>
      <c r="F15" s="90">
        <f t="shared" si="0"/>
        <v>9330.1</v>
      </c>
      <c r="G15" s="241">
        <f t="shared" si="1"/>
        <v>8620.9500000000007</v>
      </c>
      <c r="H15" s="89">
        <f t="shared" si="2"/>
        <v>6293.3</v>
      </c>
    </row>
    <row r="16" spans="1:8" x14ac:dyDescent="0.25">
      <c r="A16" s="64" t="s">
        <v>472</v>
      </c>
      <c r="B16" s="87">
        <v>1719</v>
      </c>
      <c r="C16" s="88">
        <v>1588</v>
      </c>
      <c r="D16" s="89">
        <v>1159</v>
      </c>
      <c r="E16" s="214">
        <v>0.65</v>
      </c>
      <c r="F16" s="90">
        <f t="shared" si="0"/>
        <v>1117.3500000000001</v>
      </c>
      <c r="G16" s="241">
        <f t="shared" si="1"/>
        <v>1032.2</v>
      </c>
      <c r="H16" s="89">
        <f t="shared" si="2"/>
        <v>753.35</v>
      </c>
    </row>
    <row r="17" spans="1:8" x14ac:dyDescent="0.25">
      <c r="A17" s="64" t="s">
        <v>473</v>
      </c>
      <c r="B17" s="87">
        <v>5</v>
      </c>
      <c r="C17" s="88">
        <v>5</v>
      </c>
      <c r="D17" s="89">
        <v>3</v>
      </c>
      <c r="E17" s="214">
        <v>0.65</v>
      </c>
      <c r="F17" s="90">
        <f t="shared" si="0"/>
        <v>3.25</v>
      </c>
      <c r="G17" s="241">
        <f t="shared" si="1"/>
        <v>3.25</v>
      </c>
      <c r="H17" s="89">
        <f t="shared" si="2"/>
        <v>1.9500000000000002</v>
      </c>
    </row>
    <row r="18" spans="1:8" x14ac:dyDescent="0.25">
      <c r="A18" s="64" t="s">
        <v>517</v>
      </c>
      <c r="B18" s="87">
        <v>0</v>
      </c>
      <c r="C18" s="88">
        <v>0</v>
      </c>
      <c r="D18" s="89">
        <v>0</v>
      </c>
      <c r="E18" s="214">
        <v>0.65</v>
      </c>
      <c r="F18" s="90">
        <f t="shared" si="0"/>
        <v>0</v>
      </c>
      <c r="G18" s="241">
        <f t="shared" si="1"/>
        <v>0</v>
      </c>
      <c r="H18" s="89">
        <f t="shared" si="2"/>
        <v>0</v>
      </c>
    </row>
    <row r="19" spans="1:8" x14ac:dyDescent="0.25">
      <c r="A19" s="64" t="s">
        <v>163</v>
      </c>
      <c r="B19" s="87">
        <v>3966</v>
      </c>
      <c r="C19" s="88">
        <v>3799</v>
      </c>
      <c r="D19" s="89">
        <v>2850</v>
      </c>
      <c r="E19" s="214">
        <v>0.77</v>
      </c>
      <c r="F19" s="90">
        <f t="shared" si="0"/>
        <v>3053.82</v>
      </c>
      <c r="G19" s="241">
        <f t="shared" si="1"/>
        <v>2925.23</v>
      </c>
      <c r="H19" s="89">
        <f t="shared" si="2"/>
        <v>2194.5</v>
      </c>
    </row>
    <row r="20" spans="1:8" x14ac:dyDescent="0.25">
      <c r="A20" s="64" t="s">
        <v>353</v>
      </c>
      <c r="B20" s="87">
        <v>707</v>
      </c>
      <c r="C20" s="88">
        <v>699</v>
      </c>
      <c r="D20" s="89">
        <v>532</v>
      </c>
      <c r="E20" s="214">
        <v>0.77</v>
      </c>
      <c r="F20" s="90">
        <f t="shared" si="0"/>
        <v>544.39</v>
      </c>
      <c r="G20" s="241">
        <f t="shared" si="1"/>
        <v>538.23</v>
      </c>
      <c r="H20" s="89">
        <f t="shared" si="2"/>
        <v>409.64</v>
      </c>
    </row>
    <row r="21" spans="1:8" x14ac:dyDescent="0.25">
      <c r="A21" s="64" t="s">
        <v>476</v>
      </c>
      <c r="B21" s="87">
        <v>1732</v>
      </c>
      <c r="C21" s="88">
        <v>1659</v>
      </c>
      <c r="D21" s="89">
        <v>1244</v>
      </c>
      <c r="E21" s="214">
        <v>0.75</v>
      </c>
      <c r="F21" s="90">
        <f t="shared" si="0"/>
        <v>1299</v>
      </c>
      <c r="G21" s="241">
        <f t="shared" si="1"/>
        <v>1244.25</v>
      </c>
      <c r="H21" s="89">
        <f t="shared" si="2"/>
        <v>933</v>
      </c>
    </row>
    <row r="22" spans="1:8" x14ac:dyDescent="0.25">
      <c r="A22" s="64" t="s">
        <v>148</v>
      </c>
      <c r="B22" s="87">
        <v>2050</v>
      </c>
      <c r="C22" s="88">
        <v>1978</v>
      </c>
      <c r="D22" s="89">
        <v>1484</v>
      </c>
      <c r="E22" s="214">
        <v>0.72</v>
      </c>
      <c r="F22" s="90">
        <f t="shared" si="0"/>
        <v>1476</v>
      </c>
      <c r="G22" s="241">
        <f t="shared" si="1"/>
        <v>1424.1599999999999</v>
      </c>
      <c r="H22" s="89">
        <f t="shared" si="2"/>
        <v>1068.48</v>
      </c>
    </row>
    <row r="23" spans="1:8" x14ac:dyDescent="0.25">
      <c r="A23" s="64" t="s">
        <v>475</v>
      </c>
      <c r="B23" s="87">
        <v>399</v>
      </c>
      <c r="C23" s="202">
        <v>385</v>
      </c>
      <c r="D23" s="89">
        <v>289</v>
      </c>
      <c r="E23" s="214">
        <v>0.72</v>
      </c>
      <c r="F23" s="90">
        <f t="shared" si="0"/>
        <v>287.27999999999997</v>
      </c>
      <c r="G23" s="242">
        <f t="shared" si="1"/>
        <v>277.2</v>
      </c>
      <c r="H23" s="89">
        <f t="shared" si="2"/>
        <v>208.07999999999998</v>
      </c>
    </row>
    <row r="24" spans="1:8" x14ac:dyDescent="0.25">
      <c r="A24" s="91" t="s">
        <v>463</v>
      </c>
      <c r="B24" s="92">
        <f>SUM(B3:B23)</f>
        <v>43553</v>
      </c>
      <c r="C24" s="220">
        <f>SUM(C3:C23)</f>
        <v>40649</v>
      </c>
      <c r="D24" s="92">
        <f>SUM(D3:D23)</f>
        <v>29861</v>
      </c>
      <c r="E24" s="244"/>
      <c r="F24" s="92">
        <f>SUM(F3:F23)</f>
        <v>31622.579999999994</v>
      </c>
      <c r="G24" s="243">
        <f>SUM(G3:G23)</f>
        <v>29525.570000000003</v>
      </c>
      <c r="H24" s="93">
        <f>SUM(H3:H23)</f>
        <v>21694.710000000003</v>
      </c>
    </row>
  </sheetData>
  <mergeCells count="2">
    <mergeCell ref="B1:D1"/>
    <mergeCell ref="F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B1:G29"/>
  <sheetViews>
    <sheetView workbookViewId="0">
      <selection activeCell="D20" sqref="D20"/>
    </sheetView>
  </sheetViews>
  <sheetFormatPr defaultRowHeight="15" x14ac:dyDescent="0.25"/>
  <cols>
    <col min="1" max="1" width="2.5703125" customWidth="1"/>
    <col min="2" max="2" width="25.28515625" customWidth="1"/>
    <col min="3" max="3" width="31.85546875" customWidth="1"/>
    <col min="5" max="5" width="27.5703125" customWidth="1"/>
    <col min="6" max="6" width="15" customWidth="1"/>
    <col min="7" max="7" width="41.140625" customWidth="1"/>
  </cols>
  <sheetData>
    <row r="1" spans="2:7" ht="12" customHeight="1" thickBot="1" x14ac:dyDescent="0.3"/>
    <row r="2" spans="2:7" ht="45.75" thickBot="1" x14ac:dyDescent="0.3">
      <c r="B2" s="221" t="s">
        <v>580</v>
      </c>
      <c r="C2" s="222" t="s">
        <v>581</v>
      </c>
      <c r="D2" s="223" t="s">
        <v>582</v>
      </c>
      <c r="E2" s="222" t="s">
        <v>583</v>
      </c>
      <c r="F2" s="223" t="s">
        <v>584</v>
      </c>
      <c r="G2" s="224" t="s">
        <v>585</v>
      </c>
    </row>
    <row r="3" spans="2:7" ht="30" x14ac:dyDescent="0.25">
      <c r="B3" s="153" t="s">
        <v>586</v>
      </c>
      <c r="C3" t="s">
        <v>269</v>
      </c>
      <c r="D3" s="154">
        <v>1258</v>
      </c>
      <c r="E3" s="7" t="s">
        <v>587</v>
      </c>
      <c r="F3" s="154">
        <v>1474</v>
      </c>
      <c r="G3" s="199" t="s">
        <v>587</v>
      </c>
    </row>
    <row r="4" spans="2:7" x14ac:dyDescent="0.25">
      <c r="B4" s="153" t="s">
        <v>523</v>
      </c>
      <c r="C4" t="s">
        <v>101</v>
      </c>
      <c r="D4" s="154">
        <v>0</v>
      </c>
      <c r="E4" s="7" t="s">
        <v>588</v>
      </c>
      <c r="F4" s="154">
        <v>537</v>
      </c>
      <c r="G4" s="155"/>
    </row>
    <row r="5" spans="2:7" x14ac:dyDescent="0.25">
      <c r="B5" s="153" t="s">
        <v>589</v>
      </c>
      <c r="C5" t="s">
        <v>95</v>
      </c>
      <c r="D5" s="154">
        <v>603</v>
      </c>
      <c r="E5" s="7"/>
      <c r="F5" s="154">
        <v>603</v>
      </c>
      <c r="G5" s="155"/>
    </row>
    <row r="6" spans="2:7" x14ac:dyDescent="0.25">
      <c r="B6" s="153" t="s">
        <v>523</v>
      </c>
      <c r="C6" t="s">
        <v>81</v>
      </c>
      <c r="D6" s="154">
        <v>708</v>
      </c>
      <c r="E6" s="7"/>
      <c r="F6" s="154">
        <v>908</v>
      </c>
      <c r="G6" s="155"/>
    </row>
    <row r="7" spans="2:7" x14ac:dyDescent="0.25">
      <c r="B7" s="153" t="s">
        <v>523</v>
      </c>
      <c r="C7" t="s">
        <v>106</v>
      </c>
      <c r="D7" s="154">
        <v>605</v>
      </c>
      <c r="E7" s="7"/>
      <c r="F7" s="154">
        <v>605</v>
      </c>
      <c r="G7" s="155"/>
    </row>
    <row r="8" spans="2:7" x14ac:dyDescent="0.25">
      <c r="B8" s="153" t="s">
        <v>523</v>
      </c>
      <c r="C8" t="s">
        <v>191</v>
      </c>
      <c r="D8" s="154">
        <v>304</v>
      </c>
      <c r="E8" s="7"/>
      <c r="F8" s="154">
        <v>304</v>
      </c>
      <c r="G8" s="155"/>
    </row>
    <row r="9" spans="2:7" x14ac:dyDescent="0.25">
      <c r="B9" s="153" t="s">
        <v>523</v>
      </c>
      <c r="C9" t="s">
        <v>198</v>
      </c>
      <c r="D9" s="154">
        <v>0</v>
      </c>
      <c r="E9" s="7"/>
      <c r="F9" s="154">
        <v>0</v>
      </c>
      <c r="G9" s="155"/>
    </row>
    <row r="10" spans="2:7" x14ac:dyDescent="0.25">
      <c r="B10" s="153" t="s">
        <v>155</v>
      </c>
      <c r="C10" t="s">
        <v>466</v>
      </c>
      <c r="D10" s="154">
        <v>319</v>
      </c>
      <c r="E10" s="7"/>
      <c r="F10" s="154">
        <v>319</v>
      </c>
      <c r="G10" s="155"/>
    </row>
    <row r="11" spans="2:7" x14ac:dyDescent="0.25">
      <c r="B11" s="153" t="s">
        <v>523</v>
      </c>
      <c r="C11" s="200" t="s">
        <v>465</v>
      </c>
      <c r="D11" s="154">
        <v>485</v>
      </c>
      <c r="E11" s="7"/>
      <c r="F11" s="154">
        <v>485</v>
      </c>
      <c r="G11" s="155"/>
    </row>
    <row r="12" spans="2:7" x14ac:dyDescent="0.25">
      <c r="B12" s="153"/>
      <c r="C12" s="12" t="s">
        <v>469</v>
      </c>
      <c r="D12" s="156">
        <f>SUM(D3:D11)</f>
        <v>4282</v>
      </c>
      <c r="E12" s="8"/>
      <c r="F12" s="156">
        <f>SUM(F3:F11)</f>
        <v>5235</v>
      </c>
      <c r="G12" s="157"/>
    </row>
    <row r="13" spans="2:7" x14ac:dyDescent="0.25">
      <c r="B13" s="153" t="s">
        <v>523</v>
      </c>
      <c r="C13" t="s">
        <v>485</v>
      </c>
      <c r="D13" s="154">
        <v>0</v>
      </c>
      <c r="E13" s="7"/>
      <c r="F13" s="154">
        <v>0</v>
      </c>
      <c r="G13" s="155"/>
    </row>
    <row r="14" spans="2:7" x14ac:dyDescent="0.25">
      <c r="B14" s="153" t="s">
        <v>523</v>
      </c>
      <c r="C14" t="s">
        <v>470</v>
      </c>
      <c r="D14" s="154">
        <v>0</v>
      </c>
      <c r="E14" s="7"/>
      <c r="F14" s="154">
        <v>0</v>
      </c>
      <c r="G14" s="155"/>
    </row>
    <row r="15" spans="2:7" ht="15.75" thickBot="1" x14ac:dyDescent="0.3">
      <c r="B15" s="153"/>
      <c r="C15" s="12" t="s">
        <v>471</v>
      </c>
      <c r="D15" s="156">
        <f>SUM(D13:D14)</f>
        <v>0</v>
      </c>
      <c r="E15" s="8"/>
      <c r="F15" s="156">
        <f>SUM(F13:F14)</f>
        <v>0</v>
      </c>
      <c r="G15" s="157"/>
    </row>
    <row r="16" spans="2:7" ht="19.5" thickBot="1" x14ac:dyDescent="0.35">
      <c r="B16" s="158"/>
      <c r="C16" s="159" t="s">
        <v>590</v>
      </c>
      <c r="D16" s="160">
        <f>+D12+D15</f>
        <v>4282</v>
      </c>
      <c r="E16" s="161"/>
      <c r="F16" s="160">
        <f>+F12+F15</f>
        <v>5235</v>
      </c>
      <c r="G16" s="162"/>
    </row>
    <row r="17" spans="2:7" ht="30" x14ac:dyDescent="0.25">
      <c r="B17" s="153" t="s">
        <v>87</v>
      </c>
      <c r="C17" t="s">
        <v>472</v>
      </c>
      <c r="D17" s="154">
        <v>289</v>
      </c>
      <c r="E17" s="7" t="s">
        <v>591</v>
      </c>
      <c r="F17" s="154">
        <v>289</v>
      </c>
      <c r="G17" s="199" t="s">
        <v>591</v>
      </c>
    </row>
    <row r="18" spans="2:7" x14ac:dyDescent="0.25">
      <c r="B18" s="153"/>
      <c r="C18" s="12" t="s">
        <v>474</v>
      </c>
      <c r="D18" s="156">
        <v>289</v>
      </c>
      <c r="E18" s="8"/>
      <c r="F18" s="156">
        <v>289</v>
      </c>
      <c r="G18" s="225"/>
    </row>
    <row r="19" spans="2:7" ht="75" x14ac:dyDescent="0.25">
      <c r="B19" s="153" t="s">
        <v>87</v>
      </c>
      <c r="C19" t="s">
        <v>87</v>
      </c>
      <c r="D19" s="154">
        <v>2184</v>
      </c>
      <c r="E19" s="7" t="s">
        <v>592</v>
      </c>
      <c r="F19" s="154">
        <v>2184</v>
      </c>
      <c r="G19" s="201" t="s">
        <v>592</v>
      </c>
    </row>
    <row r="20" spans="2:7" x14ac:dyDescent="0.25">
      <c r="B20" s="153" t="s">
        <v>87</v>
      </c>
      <c r="C20" t="s">
        <v>517</v>
      </c>
      <c r="D20" s="154"/>
      <c r="E20" s="7"/>
      <c r="F20" s="154"/>
      <c r="G20" s="201"/>
    </row>
    <row r="21" spans="2:7" x14ac:dyDescent="0.25">
      <c r="B21" s="153" t="s">
        <v>87</v>
      </c>
      <c r="C21" s="12" t="s">
        <v>484</v>
      </c>
      <c r="D21" s="156">
        <v>2473</v>
      </c>
      <c r="E21" s="8"/>
      <c r="F21" s="156">
        <v>2473</v>
      </c>
      <c r="G21" s="225"/>
    </row>
    <row r="22" spans="2:7" x14ac:dyDescent="0.25">
      <c r="B22" s="153" t="s">
        <v>593</v>
      </c>
      <c r="C22" t="s">
        <v>148</v>
      </c>
      <c r="D22" s="154">
        <v>1046</v>
      </c>
      <c r="E22" s="7" t="s">
        <v>594</v>
      </c>
      <c r="F22" s="154">
        <v>1046</v>
      </c>
      <c r="G22" s="201" t="s">
        <v>594</v>
      </c>
    </row>
    <row r="23" spans="2:7" x14ac:dyDescent="0.25">
      <c r="B23" s="153" t="s">
        <v>593</v>
      </c>
      <c r="C23" t="s">
        <v>475</v>
      </c>
      <c r="D23" s="154">
        <v>0</v>
      </c>
      <c r="E23" s="7"/>
      <c r="F23" s="154">
        <v>0</v>
      </c>
      <c r="G23" s="201"/>
    </row>
    <row r="24" spans="2:7" ht="30" x14ac:dyDescent="0.25">
      <c r="B24" s="153" t="s">
        <v>521</v>
      </c>
      <c r="C24" t="s">
        <v>476</v>
      </c>
      <c r="D24" s="154">
        <v>664</v>
      </c>
      <c r="E24" s="7" t="s">
        <v>595</v>
      </c>
      <c r="F24" s="154">
        <v>664</v>
      </c>
      <c r="G24" s="201" t="s">
        <v>595</v>
      </c>
    </row>
    <row r="25" spans="2:7" x14ac:dyDescent="0.25">
      <c r="B25" s="153" t="s">
        <v>596</v>
      </c>
      <c r="C25" t="s">
        <v>163</v>
      </c>
      <c r="D25" s="154">
        <v>931</v>
      </c>
      <c r="E25" s="7" t="s">
        <v>597</v>
      </c>
      <c r="F25" s="154">
        <v>931</v>
      </c>
      <c r="G25" s="201" t="s">
        <v>597</v>
      </c>
    </row>
    <row r="26" spans="2:7" ht="15.75" thickBot="1" x14ac:dyDescent="0.3">
      <c r="B26" s="153" t="s">
        <v>596</v>
      </c>
      <c r="C26" t="s">
        <v>353</v>
      </c>
      <c r="D26" s="154">
        <v>119</v>
      </c>
      <c r="E26" s="7"/>
      <c r="F26" s="154">
        <v>119</v>
      </c>
      <c r="G26" s="226"/>
    </row>
    <row r="27" spans="2:7" ht="19.5" thickBot="1" x14ac:dyDescent="0.35">
      <c r="B27" s="163"/>
      <c r="C27" s="159" t="s">
        <v>598</v>
      </c>
      <c r="D27" s="160">
        <f>SUM(D18,D21,D22:D26)</f>
        <v>5522</v>
      </c>
      <c r="E27" s="161"/>
      <c r="F27" s="160">
        <f>SUM(F18,F21,F22:F26)</f>
        <v>5522</v>
      </c>
      <c r="G27" s="162"/>
    </row>
    <row r="28" spans="2:7" ht="21.75" thickBot="1" x14ac:dyDescent="0.4">
      <c r="B28" s="164"/>
      <c r="C28" s="165" t="s">
        <v>599</v>
      </c>
      <c r="D28" s="227">
        <f>+D16+D27</f>
        <v>9804</v>
      </c>
      <c r="E28" s="166"/>
      <c r="F28" s="227">
        <f>+F16+F27</f>
        <v>10757</v>
      </c>
      <c r="G28" s="167"/>
    </row>
    <row r="29" spans="2:7" ht="21" x14ac:dyDescent="0.35">
      <c r="B29" s="191" t="s">
        <v>600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B3:T31"/>
  <sheetViews>
    <sheetView workbookViewId="0">
      <selection activeCell="C5" sqref="C5:T5"/>
    </sheetView>
  </sheetViews>
  <sheetFormatPr defaultRowHeight="15" x14ac:dyDescent="0.25"/>
  <cols>
    <col min="1" max="1" width="3.7109375" customWidth="1"/>
    <col min="2" max="2" width="11.42578125" customWidth="1"/>
  </cols>
  <sheetData>
    <row r="3" spans="2:20" x14ac:dyDescent="0.25">
      <c r="B3" s="12" t="s">
        <v>601</v>
      </c>
      <c r="C3" s="288" t="s">
        <v>514</v>
      </c>
      <c r="D3" s="288"/>
      <c r="E3" s="288"/>
      <c r="F3" s="288"/>
      <c r="G3" s="288"/>
      <c r="H3" s="288"/>
      <c r="I3" s="288"/>
      <c r="J3" s="288"/>
      <c r="K3" s="288"/>
      <c r="L3" s="288"/>
      <c r="M3" s="288"/>
      <c r="N3" s="288"/>
      <c r="O3" s="288"/>
      <c r="P3" s="288"/>
      <c r="Q3" s="288"/>
      <c r="R3" s="288"/>
      <c r="S3" s="288"/>
      <c r="T3" s="288"/>
    </row>
    <row r="4" spans="2:20" x14ac:dyDescent="0.25">
      <c r="C4" s="287"/>
      <c r="D4" s="287"/>
      <c r="E4" s="287"/>
      <c r="F4" s="287"/>
      <c r="G4" s="287"/>
      <c r="H4" s="287"/>
      <c r="I4" s="287"/>
      <c r="J4" s="287"/>
      <c r="K4" s="287"/>
      <c r="L4" s="287"/>
      <c r="M4" s="287"/>
      <c r="N4" s="287"/>
      <c r="O4" s="287"/>
      <c r="P4" s="287"/>
      <c r="Q4" s="287"/>
      <c r="R4" s="287"/>
      <c r="S4" s="287"/>
      <c r="T4" s="287"/>
    </row>
    <row r="5" spans="2:20" x14ac:dyDescent="0.25">
      <c r="C5" s="287"/>
      <c r="D5" s="287"/>
      <c r="E5" s="287"/>
      <c r="F5" s="287"/>
      <c r="G5" s="287"/>
      <c r="H5" s="287"/>
      <c r="I5" s="287"/>
      <c r="J5" s="287"/>
      <c r="K5" s="287"/>
      <c r="L5" s="287"/>
      <c r="M5" s="287"/>
      <c r="N5" s="287"/>
      <c r="O5" s="287"/>
      <c r="P5" s="287"/>
      <c r="Q5" s="287"/>
      <c r="R5" s="287"/>
      <c r="S5" s="287"/>
      <c r="T5" s="287"/>
    </row>
    <row r="6" spans="2:20" x14ac:dyDescent="0.25">
      <c r="C6" s="287"/>
      <c r="D6" s="287"/>
      <c r="E6" s="287"/>
      <c r="F6" s="287"/>
      <c r="G6" s="287"/>
      <c r="H6" s="287"/>
      <c r="I6" s="287"/>
      <c r="J6" s="287"/>
      <c r="K6" s="287"/>
      <c r="L6" s="287"/>
      <c r="M6" s="287"/>
      <c r="N6" s="287"/>
      <c r="O6" s="287"/>
      <c r="P6" s="287"/>
      <c r="Q6" s="287"/>
      <c r="R6" s="287"/>
      <c r="S6" s="287"/>
      <c r="T6" s="287"/>
    </row>
    <row r="7" spans="2:20" x14ac:dyDescent="0.25">
      <c r="C7" s="287"/>
      <c r="D7" s="287"/>
      <c r="E7" s="287"/>
      <c r="F7" s="287"/>
      <c r="G7" s="287"/>
      <c r="H7" s="287"/>
      <c r="I7" s="287"/>
      <c r="J7" s="287"/>
      <c r="K7" s="287"/>
      <c r="L7" s="287"/>
      <c r="M7" s="287"/>
      <c r="N7" s="287"/>
      <c r="O7" s="287"/>
      <c r="P7" s="287"/>
      <c r="Q7" s="287"/>
      <c r="R7" s="287"/>
      <c r="S7" s="287"/>
      <c r="T7" s="287"/>
    </row>
    <row r="8" spans="2:20" x14ac:dyDescent="0.25">
      <c r="C8" s="287"/>
      <c r="D8" s="287"/>
      <c r="E8" s="287"/>
      <c r="F8" s="287"/>
      <c r="G8" s="287"/>
      <c r="H8" s="287"/>
      <c r="I8" s="287"/>
      <c r="J8" s="287"/>
      <c r="K8" s="287"/>
      <c r="L8" s="287"/>
      <c r="M8" s="287"/>
      <c r="N8" s="287"/>
      <c r="O8" s="287"/>
      <c r="P8" s="287"/>
      <c r="Q8" s="287"/>
      <c r="R8" s="287"/>
      <c r="S8" s="287"/>
      <c r="T8" s="287"/>
    </row>
    <row r="9" spans="2:20" x14ac:dyDescent="0.25">
      <c r="C9" s="287"/>
      <c r="D9" s="287"/>
      <c r="E9" s="287"/>
      <c r="F9" s="287"/>
      <c r="G9" s="287"/>
      <c r="H9" s="287"/>
      <c r="I9" s="287"/>
      <c r="J9" s="287"/>
      <c r="K9" s="287"/>
      <c r="L9" s="287"/>
      <c r="M9" s="287"/>
      <c r="N9" s="287"/>
      <c r="O9" s="287"/>
      <c r="P9" s="287"/>
      <c r="Q9" s="287"/>
      <c r="R9" s="287"/>
      <c r="S9" s="287"/>
      <c r="T9" s="287"/>
    </row>
    <row r="10" spans="2:20" x14ac:dyDescent="0.25">
      <c r="C10" s="287"/>
      <c r="D10" s="287"/>
      <c r="E10" s="287"/>
      <c r="F10" s="287"/>
      <c r="G10" s="287"/>
      <c r="H10" s="287"/>
      <c r="I10" s="287"/>
      <c r="J10" s="287"/>
      <c r="K10" s="287"/>
      <c r="L10" s="287"/>
      <c r="M10" s="287"/>
      <c r="N10" s="287"/>
      <c r="O10" s="287"/>
      <c r="P10" s="287"/>
      <c r="Q10" s="287"/>
      <c r="R10" s="287"/>
      <c r="S10" s="287"/>
      <c r="T10" s="287"/>
    </row>
    <row r="11" spans="2:20" x14ac:dyDescent="0.25">
      <c r="C11" s="287"/>
      <c r="D11" s="287"/>
      <c r="E11" s="287"/>
      <c r="F11" s="287"/>
      <c r="G11" s="287"/>
      <c r="H11" s="287"/>
      <c r="I11" s="287"/>
      <c r="J11" s="287"/>
      <c r="K11" s="287"/>
      <c r="L11" s="287"/>
      <c r="M11" s="287"/>
      <c r="N11" s="287"/>
      <c r="O11" s="287"/>
      <c r="P11" s="287"/>
      <c r="Q11" s="287"/>
      <c r="R11" s="287"/>
      <c r="S11" s="287"/>
      <c r="T11" s="287"/>
    </row>
    <row r="12" spans="2:20" x14ac:dyDescent="0.25">
      <c r="C12" s="287"/>
      <c r="D12" s="287"/>
      <c r="E12" s="287"/>
      <c r="F12" s="287"/>
      <c r="G12" s="287"/>
      <c r="H12" s="287"/>
      <c r="I12" s="287"/>
      <c r="J12" s="287"/>
      <c r="K12" s="287"/>
      <c r="L12" s="287"/>
      <c r="M12" s="287"/>
      <c r="N12" s="287"/>
      <c r="O12" s="287"/>
      <c r="P12" s="287"/>
      <c r="Q12" s="287"/>
      <c r="R12" s="287"/>
      <c r="S12" s="287"/>
      <c r="T12" s="287"/>
    </row>
    <row r="13" spans="2:20" x14ac:dyDescent="0.25">
      <c r="C13" s="287"/>
      <c r="D13" s="287"/>
      <c r="E13" s="287"/>
      <c r="F13" s="287"/>
      <c r="G13" s="287"/>
      <c r="H13" s="287"/>
      <c r="I13" s="287"/>
      <c r="J13" s="287"/>
      <c r="K13" s="287"/>
      <c r="L13" s="287"/>
      <c r="M13" s="287"/>
      <c r="N13" s="287"/>
      <c r="O13" s="287"/>
      <c r="P13" s="287"/>
      <c r="Q13" s="287"/>
      <c r="R13" s="287"/>
      <c r="S13" s="287"/>
      <c r="T13" s="287"/>
    </row>
    <row r="14" spans="2:20" x14ac:dyDescent="0.25">
      <c r="C14" s="287"/>
      <c r="D14" s="287"/>
      <c r="E14" s="287"/>
      <c r="F14" s="287"/>
      <c r="G14" s="287"/>
      <c r="H14" s="287"/>
      <c r="I14" s="287"/>
      <c r="J14" s="287"/>
      <c r="K14" s="287"/>
      <c r="L14" s="287"/>
      <c r="M14" s="287"/>
      <c r="N14" s="287"/>
      <c r="O14" s="287"/>
      <c r="P14" s="287"/>
      <c r="Q14" s="287"/>
      <c r="R14" s="287"/>
      <c r="S14" s="287"/>
      <c r="T14" s="287"/>
    </row>
    <row r="15" spans="2:20" x14ac:dyDescent="0.25">
      <c r="C15" s="287"/>
      <c r="D15" s="287"/>
      <c r="E15" s="287"/>
      <c r="F15" s="287"/>
      <c r="G15" s="287"/>
      <c r="H15" s="287"/>
      <c r="I15" s="287"/>
      <c r="J15" s="287"/>
      <c r="K15" s="287"/>
      <c r="L15" s="287"/>
      <c r="M15" s="287"/>
      <c r="N15" s="287"/>
      <c r="O15" s="287"/>
      <c r="P15" s="287"/>
      <c r="Q15" s="287"/>
      <c r="R15" s="287"/>
      <c r="S15" s="287"/>
      <c r="T15" s="287"/>
    </row>
    <row r="16" spans="2:20" x14ac:dyDescent="0.25">
      <c r="C16" s="287"/>
      <c r="D16" s="287"/>
      <c r="E16" s="287"/>
      <c r="F16" s="287"/>
      <c r="G16" s="287"/>
      <c r="H16" s="287"/>
      <c r="I16" s="287"/>
      <c r="J16" s="287"/>
      <c r="K16" s="287"/>
      <c r="L16" s="287"/>
      <c r="M16" s="287"/>
      <c r="N16" s="287"/>
      <c r="O16" s="287"/>
      <c r="P16" s="287"/>
      <c r="Q16" s="287"/>
      <c r="R16" s="287"/>
      <c r="S16" s="287"/>
      <c r="T16" s="287"/>
    </row>
    <row r="17" spans="3:20" x14ac:dyDescent="0.25">
      <c r="C17" s="287"/>
      <c r="D17" s="287"/>
      <c r="E17" s="287"/>
      <c r="F17" s="287"/>
      <c r="G17" s="287"/>
      <c r="H17" s="287"/>
      <c r="I17" s="287"/>
      <c r="J17" s="287"/>
      <c r="K17" s="287"/>
      <c r="L17" s="287"/>
      <c r="M17" s="287"/>
      <c r="N17" s="287"/>
      <c r="O17" s="287"/>
      <c r="P17" s="287"/>
      <c r="Q17" s="287"/>
      <c r="R17" s="287"/>
      <c r="S17" s="287"/>
      <c r="T17" s="287"/>
    </row>
    <row r="18" spans="3:20" x14ac:dyDescent="0.25">
      <c r="C18" s="287"/>
      <c r="D18" s="287"/>
      <c r="E18" s="287"/>
      <c r="F18" s="287"/>
      <c r="G18" s="287"/>
      <c r="H18" s="287"/>
      <c r="I18" s="287"/>
      <c r="J18" s="287"/>
      <c r="K18" s="287"/>
      <c r="L18" s="287"/>
      <c r="M18" s="287"/>
      <c r="N18" s="287"/>
      <c r="O18" s="287"/>
      <c r="P18" s="287"/>
      <c r="Q18" s="287"/>
      <c r="R18" s="287"/>
      <c r="S18" s="287"/>
      <c r="T18" s="287"/>
    </row>
    <row r="19" spans="3:20" x14ac:dyDescent="0.25">
      <c r="C19" s="287"/>
      <c r="D19" s="287"/>
      <c r="E19" s="287"/>
      <c r="F19" s="287"/>
      <c r="G19" s="287"/>
      <c r="H19" s="287"/>
      <c r="I19" s="287"/>
      <c r="J19" s="287"/>
      <c r="K19" s="287"/>
      <c r="L19" s="287"/>
      <c r="M19" s="287"/>
      <c r="N19" s="287"/>
      <c r="O19" s="287"/>
      <c r="P19" s="287"/>
      <c r="Q19" s="287"/>
      <c r="R19" s="287"/>
      <c r="S19" s="287"/>
      <c r="T19" s="287"/>
    </row>
    <row r="20" spans="3:20" x14ac:dyDescent="0.25">
      <c r="C20" s="287"/>
      <c r="D20" s="287"/>
      <c r="E20" s="287"/>
      <c r="F20" s="287"/>
      <c r="G20" s="287"/>
      <c r="H20" s="287"/>
      <c r="I20" s="287"/>
      <c r="J20" s="287"/>
      <c r="K20" s="287"/>
      <c r="L20" s="287"/>
      <c r="M20" s="287"/>
      <c r="N20" s="287"/>
      <c r="O20" s="287"/>
      <c r="P20" s="287"/>
      <c r="Q20" s="287"/>
      <c r="R20" s="287"/>
      <c r="S20" s="287"/>
      <c r="T20" s="287"/>
    </row>
    <row r="21" spans="3:20" x14ac:dyDescent="0.25">
      <c r="C21" s="287"/>
      <c r="D21" s="287"/>
      <c r="E21" s="287"/>
      <c r="F21" s="287"/>
      <c r="G21" s="287"/>
      <c r="H21" s="287"/>
      <c r="I21" s="287"/>
      <c r="J21" s="287"/>
      <c r="K21" s="287"/>
      <c r="L21" s="287"/>
      <c r="M21" s="287"/>
      <c r="N21" s="287"/>
      <c r="O21" s="287"/>
      <c r="P21" s="287"/>
      <c r="Q21" s="287"/>
      <c r="R21" s="287"/>
      <c r="S21" s="287"/>
      <c r="T21" s="287"/>
    </row>
    <row r="22" spans="3:20" x14ac:dyDescent="0.25">
      <c r="C22" s="287"/>
      <c r="D22" s="287"/>
      <c r="E22" s="287"/>
      <c r="F22" s="287"/>
      <c r="G22" s="287"/>
      <c r="H22" s="287"/>
      <c r="I22" s="287"/>
      <c r="J22" s="287"/>
      <c r="K22" s="287"/>
      <c r="L22" s="287"/>
      <c r="M22" s="287"/>
      <c r="N22" s="287"/>
      <c r="O22" s="287"/>
      <c r="P22" s="287"/>
      <c r="Q22" s="287"/>
      <c r="R22" s="287"/>
      <c r="S22" s="287"/>
      <c r="T22" s="287"/>
    </row>
    <row r="23" spans="3:20" x14ac:dyDescent="0.25">
      <c r="C23" s="287"/>
      <c r="D23" s="287"/>
      <c r="E23" s="287"/>
      <c r="F23" s="287"/>
      <c r="G23" s="287"/>
      <c r="H23" s="287"/>
      <c r="I23" s="287"/>
      <c r="J23" s="287"/>
      <c r="K23" s="287"/>
      <c r="L23" s="287"/>
      <c r="M23" s="287"/>
      <c r="N23" s="287"/>
      <c r="O23" s="287"/>
      <c r="P23" s="287"/>
      <c r="Q23" s="287"/>
      <c r="R23" s="287"/>
      <c r="S23" s="287"/>
      <c r="T23" s="287"/>
    </row>
    <row r="24" spans="3:20" x14ac:dyDescent="0.25">
      <c r="C24" s="287"/>
      <c r="D24" s="287"/>
      <c r="E24" s="287"/>
      <c r="F24" s="287"/>
      <c r="G24" s="287"/>
      <c r="H24" s="287"/>
      <c r="I24" s="287"/>
      <c r="J24" s="287"/>
      <c r="K24" s="287"/>
      <c r="L24" s="287"/>
      <c r="M24" s="287"/>
      <c r="N24" s="287"/>
      <c r="O24" s="287"/>
      <c r="P24" s="287"/>
      <c r="Q24" s="287"/>
      <c r="R24" s="287"/>
      <c r="S24" s="287"/>
      <c r="T24" s="287"/>
    </row>
    <row r="25" spans="3:20" x14ac:dyDescent="0.25">
      <c r="C25" s="287"/>
      <c r="D25" s="287"/>
      <c r="E25" s="287"/>
      <c r="F25" s="287"/>
      <c r="G25" s="287"/>
      <c r="H25" s="287"/>
      <c r="I25" s="287"/>
      <c r="J25" s="287"/>
      <c r="K25" s="287"/>
      <c r="L25" s="287"/>
      <c r="M25" s="287"/>
      <c r="N25" s="287"/>
      <c r="O25" s="287"/>
      <c r="P25" s="287"/>
      <c r="Q25" s="287"/>
      <c r="R25" s="287"/>
      <c r="S25" s="287"/>
      <c r="T25" s="287"/>
    </row>
    <row r="26" spans="3:20" x14ac:dyDescent="0.25">
      <c r="C26" s="287"/>
      <c r="D26" s="287"/>
      <c r="E26" s="287"/>
      <c r="F26" s="287"/>
      <c r="G26" s="287"/>
      <c r="H26" s="287"/>
      <c r="I26" s="287"/>
      <c r="J26" s="287"/>
      <c r="K26" s="287"/>
      <c r="L26" s="287"/>
      <c r="M26" s="287"/>
      <c r="N26" s="287"/>
      <c r="O26" s="287"/>
      <c r="P26" s="287"/>
      <c r="Q26" s="287"/>
      <c r="R26" s="287"/>
      <c r="S26" s="287"/>
      <c r="T26" s="287"/>
    </row>
    <row r="27" spans="3:20" x14ac:dyDescent="0.25">
      <c r="C27" s="287"/>
      <c r="D27" s="287"/>
      <c r="E27" s="287"/>
      <c r="F27" s="287"/>
      <c r="G27" s="287"/>
      <c r="H27" s="287"/>
      <c r="I27" s="287"/>
      <c r="J27" s="287"/>
      <c r="K27" s="287"/>
      <c r="L27" s="287"/>
      <c r="M27" s="287"/>
      <c r="N27" s="287"/>
      <c r="O27" s="287"/>
      <c r="P27" s="287"/>
      <c r="Q27" s="287"/>
      <c r="R27" s="287"/>
      <c r="S27" s="287"/>
      <c r="T27" s="287"/>
    </row>
    <row r="28" spans="3:20" x14ac:dyDescent="0.25">
      <c r="C28" s="287"/>
      <c r="D28" s="287"/>
      <c r="E28" s="287"/>
      <c r="F28" s="287"/>
      <c r="G28" s="287"/>
      <c r="H28" s="287"/>
      <c r="I28" s="287"/>
      <c r="J28" s="287"/>
      <c r="K28" s="287"/>
      <c r="L28" s="287"/>
      <c r="M28" s="287"/>
      <c r="N28" s="287"/>
      <c r="O28" s="287"/>
      <c r="P28" s="287"/>
      <c r="Q28" s="287"/>
      <c r="R28" s="287"/>
      <c r="S28" s="287"/>
      <c r="T28" s="287"/>
    </row>
    <row r="29" spans="3:20" x14ac:dyDescent="0.25">
      <c r="C29" s="287"/>
      <c r="D29" s="287"/>
      <c r="E29" s="287"/>
      <c r="F29" s="287"/>
      <c r="G29" s="287"/>
      <c r="H29" s="287"/>
      <c r="I29" s="287"/>
      <c r="J29" s="287"/>
      <c r="K29" s="287"/>
      <c r="L29" s="287"/>
      <c r="M29" s="287"/>
      <c r="N29" s="287"/>
      <c r="O29" s="287"/>
      <c r="P29" s="287"/>
      <c r="Q29" s="287"/>
      <c r="R29" s="287"/>
      <c r="S29" s="287"/>
      <c r="T29" s="287"/>
    </row>
    <row r="30" spans="3:20" x14ac:dyDescent="0.25">
      <c r="C30" s="287"/>
      <c r="D30" s="287"/>
      <c r="E30" s="287"/>
      <c r="F30" s="287"/>
      <c r="G30" s="287"/>
      <c r="H30" s="287"/>
      <c r="I30" s="287"/>
      <c r="J30" s="287"/>
      <c r="K30" s="287"/>
      <c r="L30" s="287"/>
      <c r="M30" s="287"/>
      <c r="N30" s="287"/>
      <c r="O30" s="287"/>
      <c r="P30" s="287"/>
      <c r="Q30" s="287"/>
      <c r="R30" s="287"/>
      <c r="S30" s="287"/>
      <c r="T30" s="287"/>
    </row>
    <row r="31" spans="3:20" x14ac:dyDescent="0.25">
      <c r="C31" s="287"/>
      <c r="D31" s="287"/>
      <c r="E31" s="287"/>
      <c r="F31" s="287"/>
      <c r="G31" s="287"/>
      <c r="H31" s="287"/>
      <c r="I31" s="287"/>
      <c r="J31" s="287"/>
      <c r="K31" s="287"/>
      <c r="L31" s="287"/>
      <c r="M31" s="287"/>
      <c r="N31" s="287"/>
      <c r="O31" s="287"/>
      <c r="P31" s="287"/>
      <c r="Q31" s="287"/>
      <c r="R31" s="287"/>
      <c r="S31" s="287"/>
      <c r="T31" s="287"/>
    </row>
  </sheetData>
  <mergeCells count="29">
    <mergeCell ref="C14:T14"/>
    <mergeCell ref="C3:T3"/>
    <mergeCell ref="C4:T4"/>
    <mergeCell ref="C5:T5"/>
    <mergeCell ref="C6:T6"/>
    <mergeCell ref="C7:T7"/>
    <mergeCell ref="C8:T8"/>
    <mergeCell ref="C9:T9"/>
    <mergeCell ref="C10:T10"/>
    <mergeCell ref="C11:T11"/>
    <mergeCell ref="C12:T12"/>
    <mergeCell ref="C13:T13"/>
    <mergeCell ref="C26:T26"/>
    <mergeCell ref="C15:T15"/>
    <mergeCell ref="C16:T16"/>
    <mergeCell ref="C17:T17"/>
    <mergeCell ref="C18:T18"/>
    <mergeCell ref="C19:T19"/>
    <mergeCell ref="C20:T20"/>
    <mergeCell ref="C21:T21"/>
    <mergeCell ref="C22:T22"/>
    <mergeCell ref="C23:T23"/>
    <mergeCell ref="C24:T24"/>
    <mergeCell ref="C25:T25"/>
    <mergeCell ref="C27:T27"/>
    <mergeCell ref="C28:T28"/>
    <mergeCell ref="C29:T29"/>
    <mergeCell ref="C30:T30"/>
    <mergeCell ref="C31:T3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BC39D77EE4BC4DBCEA8DB77B170191" ma:contentTypeVersion="15" ma:contentTypeDescription="Create a new document." ma:contentTypeScope="" ma:versionID="268fc2d49ae11aa57e58282f59232269">
  <xsd:schema xmlns:xsd="http://www.w3.org/2001/XMLSchema" xmlns:xs="http://www.w3.org/2001/XMLSchema" xmlns:p="http://schemas.microsoft.com/office/2006/metadata/properties" xmlns:ns2="b2d2d54a-1cd2-40e6-a3fc-582962756775" xmlns:ns3="2cb29706-e722-4445-b19a-1b4fcc1d42e9" targetNamespace="http://schemas.microsoft.com/office/2006/metadata/properties" ma:root="true" ma:fieldsID="6baf28d3d7e5b113f84d0d884d52841a" ns2:_="" ns3:_="">
    <xsd:import namespace="b2d2d54a-1cd2-40e6-a3fc-582962756775"/>
    <xsd:import namespace="2cb29706-e722-4445-b19a-1b4fcc1d42e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BillingMetadata" minOccurs="0"/>
                <xsd:element ref="ns2:MediaServiceLoca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d2d54a-1cd2-40e6-a3fc-5829627567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BillingMetadata" ma:index="16" nillable="true" ma:displayName="MediaServiceBillingMetadata" ma:hidden="true" ma:internalName="MediaServiceBillingMetadata" ma:readOnly="true">
      <xsd:simpleType>
        <xsd:restriction base="dms:Note"/>
      </xsd:simpleType>
    </xsd:element>
    <xsd:element name="MediaServiceLocation" ma:index="17" nillable="true" ma:displayName="Location" ma:indexed="true"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619d7729-17ec-432f-96e5-5ca9df5b17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b29706-e722-4445-b19a-1b4fcc1d42e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f115cb53-57a0-45a4-b11b-884521402390}" ma:internalName="TaxCatchAll" ma:showField="CatchAllData" ma:web="2cb29706-e722-4445-b19a-1b4fcc1d42e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d2d54a-1cd2-40e6-a3fc-582962756775">
      <Terms xmlns="http://schemas.microsoft.com/office/infopath/2007/PartnerControls"/>
    </lcf76f155ced4ddcb4097134ff3c332f>
    <TaxCatchAll xmlns="2cb29706-e722-4445-b19a-1b4fcc1d42e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619d7729-17ec-432f-96e5-5ca9df5b17c9" ContentTypeId="0x01" PreviousValue="false"/>
</file>

<file path=customXml/itemProps1.xml><?xml version="1.0" encoding="utf-8"?>
<ds:datastoreItem xmlns:ds="http://schemas.openxmlformats.org/officeDocument/2006/customXml" ds:itemID="{6C43B826-ADAB-4F9E-A167-285CE880598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d2d54a-1cd2-40e6-a3fc-582962756775"/>
    <ds:schemaRef ds:uri="2cb29706-e722-4445-b19a-1b4fcc1d42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454C4B-2FCE-459F-8F61-3F6F33E0CD3D}">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purl.org/dc/elements/1.1/"/>
    <ds:schemaRef ds:uri="http://www.w3.org/XML/1998/namespace"/>
    <ds:schemaRef ds:uri="b2d2d54a-1cd2-40e6-a3fc-582962756775"/>
    <ds:schemaRef ds:uri="http://schemas.microsoft.com/office/infopath/2007/PartnerControls"/>
    <ds:schemaRef ds:uri="2cb29706-e722-4445-b19a-1b4fcc1d42e9"/>
    <ds:schemaRef ds:uri="http://purl.org/dc/terms/"/>
  </ds:schemaRefs>
</ds:datastoreItem>
</file>

<file path=customXml/itemProps3.xml><?xml version="1.0" encoding="utf-8"?>
<ds:datastoreItem xmlns:ds="http://schemas.openxmlformats.org/officeDocument/2006/customXml" ds:itemID="{AC954ADC-49C6-4BD6-B691-AFEE9FFBFB73}">
  <ds:schemaRefs>
    <ds:schemaRef ds:uri="http://schemas.microsoft.com/sharepoint/v3/contenttype/forms"/>
  </ds:schemaRefs>
</ds:datastoreItem>
</file>

<file path=customXml/itemProps4.xml><?xml version="1.0" encoding="utf-8"?>
<ds:datastoreItem xmlns:ds="http://schemas.openxmlformats.org/officeDocument/2006/customXml" ds:itemID="{2A9C5F5A-41D7-466C-89A9-90567E95A207}">
  <ds:schemaRefs>
    <ds:schemaRef ds:uri="Microsoft.SharePoint.Taxonomy.ContentTypeSync"/>
  </ds:schemaRefs>
</ds:datastoreItem>
</file>

<file path=docMetadata/LabelInfo.xml><?xml version="1.0" encoding="utf-8"?>
<clbl:labelList xmlns:clbl="http://schemas.microsoft.com/office/2020/mipLabelMetadata">
  <clbl:label id="{c53b7a63-2d6e-4d96-87c9-9f583f6d1c81}" enabled="0" method="" siteId="{c53b7a63-2d6e-4d96-87c9-9f583f6d1c8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PIT Data</vt:lpstr>
      <vt:lpstr>Tag Exp PIVOT</vt:lpstr>
      <vt:lpstr>Tables</vt:lpstr>
      <vt:lpstr>Daily Adult Passage by Stock</vt:lpstr>
      <vt:lpstr>Bonn-Granite Conversion</vt:lpstr>
      <vt:lpstr>Unassociated Releases</vt:lpstr>
      <vt:lpstr>Historic Conversion Summary</vt:lpstr>
      <vt:lpstr>Historic Conversion Data</vt:lpstr>
      <vt:lpstr>Daily Passage-RR-HC-LS</vt:lpstr>
      <vt:lpstr>Preseason Forecast</vt:lpstr>
      <vt:lpstr>Broodstock Needs</vt:lpstr>
      <vt:lpstr>Notes</vt:lpstr>
      <vt:lpstr>'Bonn-Granite Conversion'!Print_Area</vt:lpstr>
      <vt:lpstr>Tables!Print_Area</vt:lpstr>
    </vt:vector>
  </TitlesOfParts>
  <Manager/>
  <Company>Department of Fish and Game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Bohlen,Forrest</dc:creator>
  <cp:keywords/>
  <dc:description/>
  <cp:lastModifiedBy>Noyes,Chris</cp:lastModifiedBy>
  <cp:revision/>
  <dcterms:created xsi:type="dcterms:W3CDTF">2023-02-10T16:56:36Z</dcterms:created>
  <dcterms:modified xsi:type="dcterms:W3CDTF">2026-06-29T13:59:07Z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0x010100D6BC39D77EE4BC4DBCEA8DB77B170191</vt:lpwstr>
  </property>
  <property fmtid="{D5CDD505-2E9C-101B-9397-08002B2CF9AE}" pid="3" name="MediaServiceImageTags">
    <vt:lpwstr/>
  </property>
</Properties>
</file>